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DBeam" sheetId="1" r:id="rId1"/>
    <sheet name="SDBYLL" sheetId="2" r:id="rId2"/>
    <sheet name="SDBYLD1" sheetId="3" r:id="rId3"/>
    <sheet name="SDBYLD2" sheetId="4" r:id="rId4"/>
    <sheet name="SD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6" i="1"/>
  <c r="R7" i="1"/>
  <c r="R8" i="1"/>
  <c r="P293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B53" i="1" s="1"/>
  <c r="C41" i="1"/>
  <c r="C53" i="1" s="1"/>
  <c r="D41" i="1"/>
  <c r="E41" i="1"/>
  <c r="E53" i="1" s="1"/>
  <c r="F41" i="1"/>
  <c r="F53" i="1" s="1"/>
  <c r="R41" i="1"/>
  <c r="S41" i="1" s="1"/>
  <c r="T41" i="1" s="1"/>
  <c r="R42" i="1"/>
  <c r="R43" i="1"/>
  <c r="R45" i="1"/>
  <c r="R46" i="1"/>
  <c r="R47" i="1"/>
  <c r="R49" i="1"/>
  <c r="R50" i="1"/>
  <c r="R51" i="1"/>
  <c r="V51" i="1" s="1"/>
  <c r="R52" i="1"/>
  <c r="D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S242" i="1" s="1"/>
  <c r="T242" i="1" s="1"/>
  <c r="R243" i="1"/>
  <c r="R244" i="1"/>
  <c r="R245" i="1"/>
  <c r="R246" i="1"/>
  <c r="R247" i="1"/>
  <c r="R248" i="1"/>
  <c r="R249" i="1"/>
  <c r="R250" i="1"/>
  <c r="V250" i="1" s="1"/>
  <c r="W250" i="1" s="1"/>
  <c r="R251" i="1"/>
  <c r="R252" i="1"/>
  <c r="V252" i="1" s="1"/>
  <c r="W252" i="1" s="1"/>
  <c r="R253" i="1"/>
  <c r="R254" i="1"/>
  <c r="V254" i="1" s="1"/>
  <c r="W254" i="1" s="1"/>
  <c r="R255" i="1"/>
  <c r="R256" i="1"/>
  <c r="R257" i="1"/>
  <c r="S257" i="1" s="1"/>
  <c r="T257" i="1" s="1"/>
  <c r="R258" i="1"/>
  <c r="R259" i="1"/>
  <c r="R260" i="1"/>
  <c r="S260" i="1" s="1"/>
  <c r="T260" i="1" s="1"/>
  <c r="R261" i="1"/>
  <c r="R262" i="1"/>
  <c r="V262" i="1" s="1"/>
  <c r="W262" i="1" s="1"/>
  <c r="R263" i="1"/>
  <c r="R264" i="1"/>
  <c r="R265" i="1"/>
  <c r="R266" i="1"/>
  <c r="V266" i="1" s="1"/>
  <c r="W266" i="1" s="1"/>
  <c r="R267" i="1"/>
  <c r="R268" i="1"/>
  <c r="R269" i="1"/>
  <c r="R270" i="1"/>
  <c r="R271" i="1"/>
  <c r="R272" i="1"/>
  <c r="R273" i="1"/>
  <c r="S273" i="1" s="1"/>
  <c r="T273" i="1" s="1"/>
  <c r="R274" i="1"/>
  <c r="V274" i="1" s="1"/>
  <c r="W274" i="1" s="1"/>
  <c r="R275" i="1"/>
  <c r="R276" i="1"/>
  <c r="V276" i="1" s="1"/>
  <c r="W276" i="1" s="1"/>
  <c r="R277" i="1"/>
  <c r="R278" i="1"/>
  <c r="R279" i="1"/>
  <c r="R280" i="1"/>
  <c r="R281" i="1"/>
  <c r="S281" i="1" s="1"/>
  <c r="T281" i="1" s="1"/>
  <c r="R282" i="1"/>
  <c r="R283" i="1"/>
  <c r="R284" i="1"/>
  <c r="S284" i="1" s="1"/>
  <c r="T284" i="1" s="1"/>
  <c r="R285" i="1"/>
  <c r="R286" i="1"/>
  <c r="R287" i="1"/>
  <c r="R288" i="1"/>
  <c r="R289" i="1"/>
  <c r="S289" i="1" s="1"/>
  <c r="T289" i="1" s="1"/>
  <c r="R290" i="1"/>
  <c r="V290" i="1" s="1"/>
  <c r="W290" i="1" s="1"/>
  <c r="R291" i="1"/>
  <c r="R292" i="1"/>
  <c r="S292" i="1" s="1"/>
  <c r="T292" i="1" s="1"/>
  <c r="V288" i="1" l="1"/>
  <c r="W288" i="1" s="1"/>
  <c r="S272" i="1"/>
  <c r="T272" i="1" s="1"/>
  <c r="S269" i="1"/>
  <c r="T269" i="1" s="1"/>
  <c r="V256" i="1"/>
  <c r="W256" i="1" s="1"/>
  <c r="X256" i="1" s="1"/>
  <c r="S253" i="1"/>
  <c r="T253" i="1" s="1"/>
  <c r="V47" i="1"/>
  <c r="V268" i="1"/>
  <c r="W268" i="1" s="1"/>
  <c r="X268" i="1" s="1"/>
  <c r="S258" i="1"/>
  <c r="T258" i="1" s="1"/>
  <c r="U258" i="1" s="1"/>
  <c r="E258" i="2" s="1"/>
  <c r="S49" i="1"/>
  <c r="T49" i="1" s="1"/>
  <c r="V43" i="1"/>
  <c r="S280" i="1"/>
  <c r="T280" i="1" s="1"/>
  <c r="S264" i="1"/>
  <c r="T264" i="1" s="1"/>
  <c r="U264" i="1" s="1"/>
  <c r="E264" i="2" s="1"/>
  <c r="S261" i="1"/>
  <c r="T261" i="1" s="1"/>
  <c r="S246" i="1"/>
  <c r="T246" i="1" s="1"/>
  <c r="V246" i="1"/>
  <c r="W246" i="1" s="1"/>
  <c r="X246" i="1" s="1"/>
  <c r="S287" i="1"/>
  <c r="T287" i="1" s="1"/>
  <c r="U287" i="1" s="1"/>
  <c r="E287" i="2" s="1"/>
  <c r="H287" i="2" s="1"/>
  <c r="S279" i="1"/>
  <c r="T279" i="1" s="1"/>
  <c r="S271" i="1"/>
  <c r="T271" i="1" s="1"/>
  <c r="S263" i="1"/>
  <c r="T263" i="1" s="1"/>
  <c r="S252" i="1"/>
  <c r="T252" i="1" s="1"/>
  <c r="U252" i="1" s="1"/>
  <c r="E252" i="2" s="1"/>
  <c r="S250" i="1"/>
  <c r="T250" i="1" s="1"/>
  <c r="S45" i="1"/>
  <c r="T45" i="1" s="1"/>
  <c r="S291" i="1"/>
  <c r="T291" i="1" s="1"/>
  <c r="U291" i="1" s="1"/>
  <c r="E291" i="2" s="1"/>
  <c r="H291" i="2" s="1"/>
  <c r="S283" i="1"/>
  <c r="T283" i="1" s="1"/>
  <c r="U283" i="1" s="1"/>
  <c r="E283" i="2" s="1"/>
  <c r="S275" i="1"/>
  <c r="T275" i="1" s="1"/>
  <c r="U275" i="1" s="1"/>
  <c r="E275" i="2" s="1"/>
  <c r="H275" i="2" s="1"/>
  <c r="S267" i="1"/>
  <c r="T267" i="1" s="1"/>
  <c r="S259" i="1"/>
  <c r="T259" i="1" s="1"/>
  <c r="V242" i="1"/>
  <c r="W242" i="1" s="1"/>
  <c r="X242" i="1" s="1"/>
  <c r="S249" i="1"/>
  <c r="T249" i="1" s="1"/>
  <c r="V249" i="1"/>
  <c r="W249" i="1" s="1"/>
  <c r="X249" i="1" s="1"/>
  <c r="E249" i="4" s="1"/>
  <c r="S52" i="1"/>
  <c r="T52" i="1" s="1"/>
  <c r="V52" i="1"/>
  <c r="W52" i="1" s="1"/>
  <c r="X52" i="1" s="1"/>
  <c r="S255" i="1"/>
  <c r="T255" i="1" s="1"/>
  <c r="V255" i="1"/>
  <c r="W255" i="1" s="1"/>
  <c r="X255" i="1" s="1"/>
  <c r="S46" i="1"/>
  <c r="T46" i="1" s="1"/>
  <c r="V46" i="1"/>
  <c r="W46" i="1" s="1"/>
  <c r="X46" i="1" s="1"/>
  <c r="V285" i="1"/>
  <c r="W285" i="1" s="1"/>
  <c r="S285" i="1"/>
  <c r="T285" i="1" s="1"/>
  <c r="U285" i="1" s="1"/>
  <c r="E285" i="2" s="1"/>
  <c r="H285" i="2" s="1"/>
  <c r="V277" i="1"/>
  <c r="W277" i="1" s="1"/>
  <c r="S277" i="1"/>
  <c r="T277" i="1" s="1"/>
  <c r="U277" i="1" s="1"/>
  <c r="E277" i="2" s="1"/>
  <c r="H277" i="2" s="1"/>
  <c r="V251" i="1"/>
  <c r="W251" i="1" s="1"/>
  <c r="X251" i="1" s="1"/>
  <c r="S251" i="1"/>
  <c r="T251" i="1" s="1"/>
  <c r="U251" i="1" s="1"/>
  <c r="E251" i="2" s="1"/>
  <c r="V265" i="1"/>
  <c r="W265" i="1" s="1"/>
  <c r="S265" i="1"/>
  <c r="T265" i="1" s="1"/>
  <c r="U265" i="1" s="1"/>
  <c r="E265" i="2" s="1"/>
  <c r="H265" i="2" s="1"/>
  <c r="V243" i="1"/>
  <c r="W243" i="1" s="1"/>
  <c r="S243" i="1"/>
  <c r="T243" i="1" s="1"/>
  <c r="S241" i="1"/>
  <c r="T241" i="1" s="1"/>
  <c r="U241" i="1" s="1"/>
  <c r="E241" i="2" s="1"/>
  <c r="H241" i="2" s="1"/>
  <c r="V241" i="1"/>
  <c r="W241" i="1" s="1"/>
  <c r="X241" i="1" s="1"/>
  <c r="V247" i="1"/>
  <c r="W247" i="1" s="1"/>
  <c r="S247" i="1"/>
  <c r="T247" i="1" s="1"/>
  <c r="U247" i="1" s="1"/>
  <c r="E247" i="2" s="1"/>
  <c r="H247" i="2" s="1"/>
  <c r="S245" i="1"/>
  <c r="T245" i="1" s="1"/>
  <c r="V245" i="1"/>
  <c r="W245" i="1" s="1"/>
  <c r="X245" i="1" s="1"/>
  <c r="S50" i="1"/>
  <c r="T50" i="1" s="1"/>
  <c r="V50" i="1"/>
  <c r="S42" i="1"/>
  <c r="T42" i="1" s="1"/>
  <c r="U42" i="1" s="1"/>
  <c r="E42" i="2" s="1"/>
  <c r="V42" i="1"/>
  <c r="W42" i="1" s="1"/>
  <c r="X42" i="1" s="1"/>
  <c r="D49" i="1"/>
  <c r="D58" i="1" s="1"/>
  <c r="S288" i="1"/>
  <c r="T288" i="1" s="1"/>
  <c r="S276" i="1"/>
  <c r="T276" i="1" s="1"/>
  <c r="U276" i="1" s="1"/>
  <c r="E276" i="2" s="1"/>
  <c r="S268" i="1"/>
  <c r="T268" i="1" s="1"/>
  <c r="U268" i="1" s="1"/>
  <c r="E268" i="2" s="1"/>
  <c r="S256" i="1"/>
  <c r="T256" i="1" s="1"/>
  <c r="S254" i="1"/>
  <c r="T254" i="1" s="1"/>
  <c r="U254" i="1" s="1"/>
  <c r="E254" i="2" s="1"/>
  <c r="D48" i="1"/>
  <c r="D44" i="1"/>
  <c r="D43" i="1"/>
  <c r="D55" i="1" s="1"/>
  <c r="U284" i="1"/>
  <c r="E284" i="2" s="1"/>
  <c r="E283" i="5" s="1"/>
  <c r="I283" i="5" s="1"/>
  <c r="U280" i="1"/>
  <c r="E280" i="2" s="1"/>
  <c r="H280" i="2" s="1"/>
  <c r="U260" i="1"/>
  <c r="E260" i="2" s="1"/>
  <c r="F260" i="2" s="1"/>
  <c r="U250" i="1"/>
  <c r="E250" i="2" s="1"/>
  <c r="E249" i="5" s="1"/>
  <c r="I249" i="5" s="1"/>
  <c r="V248" i="1"/>
  <c r="W248" i="1" s="1"/>
  <c r="X248" i="1" s="1"/>
  <c r="E248" i="4" s="1"/>
  <c r="U246" i="1"/>
  <c r="E246" i="2" s="1"/>
  <c r="V244" i="1"/>
  <c r="W244" i="1" s="1"/>
  <c r="X244" i="1" s="1"/>
  <c r="S51" i="1"/>
  <c r="T51" i="1" s="1"/>
  <c r="W50" i="1"/>
  <c r="X50" i="1" s="1"/>
  <c r="S47" i="1"/>
  <c r="T47" i="1" s="1"/>
  <c r="U47" i="1" s="1"/>
  <c r="E47" i="2" s="1"/>
  <c r="D45" i="1"/>
  <c r="S43" i="1"/>
  <c r="T43" i="1" s="1"/>
  <c r="U43" i="1" s="1"/>
  <c r="E43" i="2" s="1"/>
  <c r="D42" i="1"/>
  <c r="D54" i="1" s="1"/>
  <c r="C43" i="1"/>
  <c r="C55" i="1" s="1"/>
  <c r="D47" i="1"/>
  <c r="S290" i="1"/>
  <c r="T290" i="1" s="1"/>
  <c r="U290" i="1" s="1"/>
  <c r="E290" i="2" s="1"/>
  <c r="S286" i="1"/>
  <c r="T286" i="1" s="1"/>
  <c r="U286" i="1" s="1"/>
  <c r="E286" i="2" s="1"/>
  <c r="S282" i="1"/>
  <c r="T282" i="1" s="1"/>
  <c r="U282" i="1" s="1"/>
  <c r="E282" i="2" s="1"/>
  <c r="S278" i="1"/>
  <c r="T278" i="1" s="1"/>
  <c r="U278" i="1" s="1"/>
  <c r="E278" i="2" s="1"/>
  <c r="E277" i="5" s="1"/>
  <c r="I277" i="5" s="1"/>
  <c r="S274" i="1"/>
  <c r="T274" i="1" s="1"/>
  <c r="U274" i="1" s="1"/>
  <c r="E274" i="2" s="1"/>
  <c r="S270" i="1"/>
  <c r="T270" i="1" s="1"/>
  <c r="U270" i="1" s="1"/>
  <c r="E270" i="2" s="1"/>
  <c r="S266" i="1"/>
  <c r="T266" i="1" s="1"/>
  <c r="U266" i="1" s="1"/>
  <c r="E266" i="2" s="1"/>
  <c r="S262" i="1"/>
  <c r="T262" i="1" s="1"/>
  <c r="U262" i="1" s="1"/>
  <c r="E262" i="2" s="1"/>
  <c r="S248" i="1"/>
  <c r="T248" i="1" s="1"/>
  <c r="U248" i="1" s="1"/>
  <c r="E248" i="2" s="1"/>
  <c r="H248" i="2" s="1"/>
  <c r="S244" i="1"/>
  <c r="T244" i="1" s="1"/>
  <c r="U244" i="1" s="1"/>
  <c r="E244" i="2" s="1"/>
  <c r="W51" i="1"/>
  <c r="X51" i="1" s="1"/>
  <c r="F51" i="3" s="1"/>
  <c r="V49" i="1"/>
  <c r="W49" i="1" s="1"/>
  <c r="X49" i="1" s="1"/>
  <c r="R48" i="1"/>
  <c r="W47" i="1"/>
  <c r="X47" i="1" s="1"/>
  <c r="F47" i="3" s="1"/>
  <c r="D46" i="1"/>
  <c r="V45" i="1"/>
  <c r="W45" i="1" s="1"/>
  <c r="X45" i="1" s="1"/>
  <c r="E45" i="4" s="1"/>
  <c r="R44" i="1"/>
  <c r="W43" i="1"/>
  <c r="X43" i="1" s="1"/>
  <c r="E43" i="4" s="1"/>
  <c r="V41" i="1"/>
  <c r="W41" i="1" s="1"/>
  <c r="X41" i="1" s="1"/>
  <c r="D293" i="5"/>
  <c r="V233" i="1"/>
  <c r="W233" i="1" s="1"/>
  <c r="X233" i="1" s="1"/>
  <c r="S233" i="1"/>
  <c r="T233" i="1" s="1"/>
  <c r="U233" i="1" s="1"/>
  <c r="E233" i="2" s="1"/>
  <c r="V217" i="1"/>
  <c r="W217" i="1" s="1"/>
  <c r="X217" i="1" s="1"/>
  <c r="S217" i="1"/>
  <c r="T217" i="1" s="1"/>
  <c r="U217" i="1" s="1"/>
  <c r="E217" i="2" s="1"/>
  <c r="V201" i="1"/>
  <c r="W201" i="1" s="1"/>
  <c r="X201" i="1" s="1"/>
  <c r="S201" i="1"/>
  <c r="T201" i="1" s="1"/>
  <c r="U201" i="1" s="1"/>
  <c r="E201" i="2" s="1"/>
  <c r="V185" i="1"/>
  <c r="W185" i="1" s="1"/>
  <c r="X185" i="1" s="1"/>
  <c r="S185" i="1"/>
  <c r="T185" i="1" s="1"/>
  <c r="U185" i="1" s="1"/>
  <c r="V169" i="1"/>
  <c r="W169" i="1" s="1"/>
  <c r="X169" i="1" s="1"/>
  <c r="S169" i="1"/>
  <c r="T169" i="1" s="1"/>
  <c r="U169" i="1" s="1"/>
  <c r="E169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1" i="1"/>
  <c r="W121" i="1" s="1"/>
  <c r="X121" i="1" s="1"/>
  <c r="S121" i="1"/>
  <c r="T121" i="1" s="1"/>
  <c r="U121" i="1" s="1"/>
  <c r="E121" i="2" s="1"/>
  <c r="V109" i="1"/>
  <c r="W109" i="1" s="1"/>
  <c r="X109" i="1" s="1"/>
  <c r="S109" i="1"/>
  <c r="T109" i="1" s="1"/>
  <c r="U109" i="1" s="1"/>
  <c r="E109" i="2" s="1"/>
  <c r="V97" i="1"/>
  <c r="W97" i="1" s="1"/>
  <c r="X97" i="1" s="1"/>
  <c r="S97" i="1"/>
  <c r="T97" i="1" s="1"/>
  <c r="U97" i="1" s="1"/>
  <c r="E97" i="2" s="1"/>
  <c r="V89" i="1"/>
  <c r="W89" i="1" s="1"/>
  <c r="X89" i="1" s="1"/>
  <c r="S89" i="1"/>
  <c r="T89" i="1" s="1"/>
  <c r="U89" i="1" s="1"/>
  <c r="E89" i="2" s="1"/>
  <c r="V81" i="1"/>
  <c r="W81" i="1" s="1"/>
  <c r="X81" i="1" s="1"/>
  <c r="S81" i="1"/>
  <c r="T81" i="1" s="1"/>
  <c r="U81" i="1" s="1"/>
  <c r="E81" i="2" s="1"/>
  <c r="S39" i="1"/>
  <c r="T39" i="1" s="1"/>
  <c r="U39" i="1" s="1"/>
  <c r="E39" i="2" s="1"/>
  <c r="H39" i="2" s="1"/>
  <c r="V39" i="1"/>
  <c r="W39" i="1" s="1"/>
  <c r="X39" i="1" s="1"/>
  <c r="S35" i="1"/>
  <c r="T35" i="1" s="1"/>
  <c r="U35" i="1" s="1"/>
  <c r="E35" i="2" s="1"/>
  <c r="H35" i="2" s="1"/>
  <c r="V35" i="1"/>
  <c r="W35" i="1" s="1"/>
  <c r="X35" i="1" s="1"/>
  <c r="S31" i="1"/>
  <c r="T31" i="1" s="1"/>
  <c r="U31" i="1" s="1"/>
  <c r="E31" i="2" s="1"/>
  <c r="V31" i="1"/>
  <c r="W31" i="1" s="1"/>
  <c r="X31" i="1" s="1"/>
  <c r="S27" i="1"/>
  <c r="T27" i="1" s="1"/>
  <c r="U27" i="1" s="1"/>
  <c r="E27" i="2" s="1"/>
  <c r="V27" i="1"/>
  <c r="W27" i="1" s="1"/>
  <c r="X27" i="1" s="1"/>
  <c r="S23" i="1"/>
  <c r="T23" i="1" s="1"/>
  <c r="U23" i="1" s="1"/>
  <c r="E23" i="2" s="1"/>
  <c r="H23" i="2" s="1"/>
  <c r="V23" i="1"/>
  <c r="W23" i="1" s="1"/>
  <c r="X23" i="1" s="1"/>
  <c r="S19" i="1"/>
  <c r="T19" i="1" s="1"/>
  <c r="U19" i="1" s="1"/>
  <c r="E19" i="2" s="1"/>
  <c r="H19" i="2" s="1"/>
  <c r="V19" i="1"/>
  <c r="W19" i="1" s="1"/>
  <c r="X19" i="1" s="1"/>
  <c r="S15" i="1"/>
  <c r="T15" i="1" s="1"/>
  <c r="U15" i="1" s="1"/>
  <c r="E15" i="2" s="1"/>
  <c r="V15" i="1"/>
  <c r="W15" i="1" s="1"/>
  <c r="X15" i="1" s="1"/>
  <c r="S11" i="1"/>
  <c r="T11" i="1" s="1"/>
  <c r="U11" i="1" s="1"/>
  <c r="E11" i="2" s="1"/>
  <c r="V11" i="1"/>
  <c r="W11" i="1" s="1"/>
  <c r="X11" i="1" s="1"/>
  <c r="S7" i="1"/>
  <c r="T7" i="1" s="1"/>
  <c r="U7" i="1" s="1"/>
  <c r="E7" i="2" s="1"/>
  <c r="V7" i="1"/>
  <c r="W7" i="1" s="1"/>
  <c r="V221" i="1"/>
  <c r="W221" i="1" s="1"/>
  <c r="X221" i="1" s="1"/>
  <c r="S221" i="1"/>
  <c r="T221" i="1" s="1"/>
  <c r="U221" i="1" s="1"/>
  <c r="V209" i="1"/>
  <c r="W209" i="1" s="1"/>
  <c r="X209" i="1" s="1"/>
  <c r="S209" i="1"/>
  <c r="T209" i="1" s="1"/>
  <c r="U209" i="1" s="1"/>
  <c r="E209" i="2" s="1"/>
  <c r="V193" i="1"/>
  <c r="W193" i="1" s="1"/>
  <c r="X193" i="1" s="1"/>
  <c r="S193" i="1"/>
  <c r="T193" i="1" s="1"/>
  <c r="U193" i="1" s="1"/>
  <c r="E193" i="2" s="1"/>
  <c r="H193" i="2" s="1"/>
  <c r="V181" i="1"/>
  <c r="W181" i="1" s="1"/>
  <c r="X181" i="1" s="1"/>
  <c r="S181" i="1"/>
  <c r="T181" i="1" s="1"/>
  <c r="U181" i="1" s="1"/>
  <c r="E181" i="2" s="1"/>
  <c r="H181" i="2" s="1"/>
  <c r="V165" i="1"/>
  <c r="W165" i="1" s="1"/>
  <c r="X165" i="1" s="1"/>
  <c r="S165" i="1"/>
  <c r="T165" i="1" s="1"/>
  <c r="U165" i="1" s="1"/>
  <c r="E165" i="2" s="1"/>
  <c r="H165" i="2" s="1"/>
  <c r="V149" i="1"/>
  <c r="W149" i="1" s="1"/>
  <c r="X149" i="1" s="1"/>
  <c r="S149" i="1"/>
  <c r="T149" i="1" s="1"/>
  <c r="U149" i="1" s="1"/>
  <c r="E149" i="2" s="1"/>
  <c r="H149" i="2" s="1"/>
  <c r="V133" i="1"/>
  <c r="W133" i="1" s="1"/>
  <c r="X133" i="1" s="1"/>
  <c r="S133" i="1"/>
  <c r="T133" i="1" s="1"/>
  <c r="U133" i="1" s="1"/>
  <c r="E133" i="2" s="1"/>
  <c r="H133" i="2" s="1"/>
  <c r="V113" i="1"/>
  <c r="W113" i="1" s="1"/>
  <c r="X113" i="1" s="1"/>
  <c r="S113" i="1"/>
  <c r="T113" i="1" s="1"/>
  <c r="U113" i="1" s="1"/>
  <c r="E113" i="2" s="1"/>
  <c r="H113" i="2" s="1"/>
  <c r="V101" i="1"/>
  <c r="W101" i="1" s="1"/>
  <c r="X101" i="1" s="1"/>
  <c r="S101" i="1"/>
  <c r="T101" i="1" s="1"/>
  <c r="U101" i="1" s="1"/>
  <c r="E101" i="2" s="1"/>
  <c r="H101" i="2" s="1"/>
  <c r="V93" i="1"/>
  <c r="W93" i="1" s="1"/>
  <c r="X93" i="1" s="1"/>
  <c r="S93" i="1"/>
  <c r="T93" i="1" s="1"/>
  <c r="U93" i="1" s="1"/>
  <c r="E93" i="2" s="1"/>
  <c r="H93" i="2" s="1"/>
  <c r="V85" i="1"/>
  <c r="W85" i="1" s="1"/>
  <c r="X85" i="1" s="1"/>
  <c r="S85" i="1"/>
  <c r="T85" i="1" s="1"/>
  <c r="U85" i="1" s="1"/>
  <c r="E85" i="2" s="1"/>
  <c r="H85" i="2" s="1"/>
  <c r="V77" i="1"/>
  <c r="W77" i="1" s="1"/>
  <c r="X77" i="1" s="1"/>
  <c r="S77" i="1"/>
  <c r="T77" i="1" s="1"/>
  <c r="U77" i="1" s="1"/>
  <c r="E77" i="2" s="1"/>
  <c r="H77" i="2" s="1"/>
  <c r="V73" i="1"/>
  <c r="W73" i="1" s="1"/>
  <c r="X73" i="1" s="1"/>
  <c r="S73" i="1"/>
  <c r="T73" i="1" s="1"/>
  <c r="U73" i="1" s="1"/>
  <c r="E73" i="2" s="1"/>
  <c r="H73" i="2" s="1"/>
  <c r="V69" i="1"/>
  <c r="W69" i="1" s="1"/>
  <c r="X69" i="1" s="1"/>
  <c r="S69" i="1"/>
  <c r="T69" i="1" s="1"/>
  <c r="U69" i="1" s="1"/>
  <c r="E69" i="2" s="1"/>
  <c r="H69" i="2" s="1"/>
  <c r="V65" i="1"/>
  <c r="W65" i="1" s="1"/>
  <c r="X65" i="1" s="1"/>
  <c r="S65" i="1"/>
  <c r="T65" i="1" s="1"/>
  <c r="U65" i="1" s="1"/>
  <c r="E65" i="2" s="1"/>
  <c r="H65" i="2" s="1"/>
  <c r="V61" i="1"/>
  <c r="W61" i="1" s="1"/>
  <c r="X61" i="1" s="1"/>
  <c r="S61" i="1"/>
  <c r="T61" i="1" s="1"/>
  <c r="U61" i="1" s="1"/>
  <c r="E61" i="2" s="1"/>
  <c r="H61" i="2" s="1"/>
  <c r="V57" i="1"/>
  <c r="W57" i="1" s="1"/>
  <c r="X57" i="1" s="1"/>
  <c r="S57" i="1"/>
  <c r="T57" i="1" s="1"/>
  <c r="U57" i="1" s="1"/>
  <c r="E57" i="2" s="1"/>
  <c r="H57" i="2" s="1"/>
  <c r="U267" i="1"/>
  <c r="E267" i="2" s="1"/>
  <c r="H267" i="2" s="1"/>
  <c r="U263" i="1"/>
  <c r="E263" i="2" s="1"/>
  <c r="H263" i="2" s="1"/>
  <c r="U253" i="1"/>
  <c r="E253" i="2" s="1"/>
  <c r="H253" i="2" s="1"/>
  <c r="U243" i="1"/>
  <c r="E243" i="2" s="1"/>
  <c r="H243" i="2" s="1"/>
  <c r="V240" i="1"/>
  <c r="W240" i="1" s="1"/>
  <c r="X240" i="1" s="1"/>
  <c r="S240" i="1"/>
  <c r="T240" i="1" s="1"/>
  <c r="U240" i="1" s="1"/>
  <c r="E240" i="2" s="1"/>
  <c r="V236" i="1"/>
  <c r="W236" i="1" s="1"/>
  <c r="X236" i="1" s="1"/>
  <c r="S236" i="1"/>
  <c r="T236" i="1" s="1"/>
  <c r="V232" i="1"/>
  <c r="W232" i="1" s="1"/>
  <c r="X232" i="1" s="1"/>
  <c r="S232" i="1"/>
  <c r="T232" i="1" s="1"/>
  <c r="U232" i="1" s="1"/>
  <c r="E232" i="2" s="1"/>
  <c r="H232" i="2" s="1"/>
  <c r="V228" i="1"/>
  <c r="W228" i="1" s="1"/>
  <c r="X228" i="1" s="1"/>
  <c r="S228" i="1"/>
  <c r="T228" i="1" s="1"/>
  <c r="U228" i="1" s="1"/>
  <c r="E228" i="2" s="1"/>
  <c r="V224" i="1"/>
  <c r="W224" i="1" s="1"/>
  <c r="X224" i="1" s="1"/>
  <c r="S224" i="1"/>
  <c r="T224" i="1" s="1"/>
  <c r="U224" i="1" s="1"/>
  <c r="E224" i="2" s="1"/>
  <c r="V220" i="1"/>
  <c r="W220" i="1" s="1"/>
  <c r="X220" i="1" s="1"/>
  <c r="S220" i="1"/>
  <c r="T220" i="1" s="1"/>
  <c r="U220" i="1" s="1"/>
  <c r="E220" i="2" s="1"/>
  <c r="V216" i="1"/>
  <c r="W216" i="1" s="1"/>
  <c r="X216" i="1" s="1"/>
  <c r="S216" i="1"/>
  <c r="T216" i="1" s="1"/>
  <c r="U216" i="1" s="1"/>
  <c r="E216" i="2" s="1"/>
  <c r="V212" i="1"/>
  <c r="W212" i="1" s="1"/>
  <c r="X212" i="1" s="1"/>
  <c r="S212" i="1"/>
  <c r="T212" i="1" s="1"/>
  <c r="U212" i="1" s="1"/>
  <c r="E212" i="2" s="1"/>
  <c r="V208" i="1"/>
  <c r="W208" i="1" s="1"/>
  <c r="X208" i="1" s="1"/>
  <c r="S208" i="1"/>
  <c r="T208" i="1" s="1"/>
  <c r="U208" i="1" s="1"/>
  <c r="E208" i="2" s="1"/>
  <c r="V204" i="1"/>
  <c r="W204" i="1" s="1"/>
  <c r="X204" i="1" s="1"/>
  <c r="S204" i="1"/>
  <c r="T204" i="1" s="1"/>
  <c r="U204" i="1" s="1"/>
  <c r="E204" i="2" s="1"/>
  <c r="V200" i="1"/>
  <c r="W200" i="1" s="1"/>
  <c r="X200" i="1" s="1"/>
  <c r="S200" i="1"/>
  <c r="T200" i="1" s="1"/>
  <c r="U200" i="1" s="1"/>
  <c r="E200" i="2" s="1"/>
  <c r="H200" i="2" s="1"/>
  <c r="V196" i="1"/>
  <c r="W196" i="1" s="1"/>
  <c r="X196" i="1" s="1"/>
  <c r="S196" i="1"/>
  <c r="T196" i="1" s="1"/>
  <c r="U196" i="1" s="1"/>
  <c r="E196" i="2" s="1"/>
  <c r="V192" i="1"/>
  <c r="W192" i="1" s="1"/>
  <c r="X192" i="1" s="1"/>
  <c r="S192" i="1"/>
  <c r="T192" i="1" s="1"/>
  <c r="V188" i="1"/>
  <c r="W188" i="1" s="1"/>
  <c r="X188" i="1" s="1"/>
  <c r="S188" i="1"/>
  <c r="T188" i="1" s="1"/>
  <c r="U188" i="1" s="1"/>
  <c r="E188" i="2" s="1"/>
  <c r="V184" i="1"/>
  <c r="W184" i="1" s="1"/>
  <c r="X184" i="1" s="1"/>
  <c r="S184" i="1"/>
  <c r="T184" i="1" s="1"/>
  <c r="U184" i="1" s="1"/>
  <c r="E184" i="2" s="1"/>
  <c r="H184" i="2" s="1"/>
  <c r="V180" i="1"/>
  <c r="W180" i="1" s="1"/>
  <c r="X180" i="1" s="1"/>
  <c r="S180" i="1"/>
  <c r="T180" i="1" s="1"/>
  <c r="U180" i="1" s="1"/>
  <c r="E180" i="2" s="1"/>
  <c r="V176" i="1"/>
  <c r="W176" i="1" s="1"/>
  <c r="X176" i="1" s="1"/>
  <c r="S176" i="1"/>
  <c r="T176" i="1" s="1"/>
  <c r="U176" i="1" s="1"/>
  <c r="E176" i="2" s="1"/>
  <c r="H176" i="2" s="1"/>
  <c r="V172" i="1"/>
  <c r="W172" i="1" s="1"/>
  <c r="X172" i="1" s="1"/>
  <c r="S172" i="1"/>
  <c r="T172" i="1" s="1"/>
  <c r="U172" i="1" s="1"/>
  <c r="E172" i="2" s="1"/>
  <c r="V168" i="1"/>
  <c r="W168" i="1" s="1"/>
  <c r="X168" i="1" s="1"/>
  <c r="S168" i="1"/>
  <c r="T168" i="1" s="1"/>
  <c r="U168" i="1" s="1"/>
  <c r="E168" i="2" s="1"/>
  <c r="H168" i="2" s="1"/>
  <c r="V164" i="1"/>
  <c r="W164" i="1" s="1"/>
  <c r="X164" i="1" s="1"/>
  <c r="S164" i="1"/>
  <c r="T164" i="1" s="1"/>
  <c r="U164" i="1" s="1"/>
  <c r="E164" i="2" s="1"/>
  <c r="V160" i="1"/>
  <c r="W160" i="1" s="1"/>
  <c r="X160" i="1" s="1"/>
  <c r="S160" i="1"/>
  <c r="T160" i="1" s="1"/>
  <c r="U160" i="1" s="1"/>
  <c r="E160" i="2" s="1"/>
  <c r="H160" i="2" s="1"/>
  <c r="V156" i="1"/>
  <c r="W156" i="1" s="1"/>
  <c r="X156" i="1" s="1"/>
  <c r="S156" i="1"/>
  <c r="T156" i="1" s="1"/>
  <c r="U156" i="1" s="1"/>
  <c r="E156" i="2" s="1"/>
  <c r="V152" i="1"/>
  <c r="W152" i="1" s="1"/>
  <c r="X152" i="1" s="1"/>
  <c r="S152" i="1"/>
  <c r="T152" i="1" s="1"/>
  <c r="U152" i="1" s="1"/>
  <c r="E152" i="2" s="1"/>
  <c r="H152" i="2" s="1"/>
  <c r="V148" i="1"/>
  <c r="W148" i="1" s="1"/>
  <c r="X148" i="1" s="1"/>
  <c r="S148" i="1"/>
  <c r="T148" i="1" s="1"/>
  <c r="U148" i="1" s="1"/>
  <c r="E148" i="2" s="1"/>
  <c r="V144" i="1"/>
  <c r="W144" i="1" s="1"/>
  <c r="X144" i="1" s="1"/>
  <c r="S144" i="1"/>
  <c r="T144" i="1" s="1"/>
  <c r="U144" i="1" s="1"/>
  <c r="E144" i="2" s="1"/>
  <c r="H144" i="2" s="1"/>
  <c r="V140" i="1"/>
  <c r="W140" i="1" s="1"/>
  <c r="X140" i="1" s="1"/>
  <c r="S140" i="1"/>
  <c r="T140" i="1" s="1"/>
  <c r="U140" i="1" s="1"/>
  <c r="E140" i="2" s="1"/>
  <c r="V136" i="1"/>
  <c r="W136" i="1" s="1"/>
  <c r="X136" i="1" s="1"/>
  <c r="S136" i="1"/>
  <c r="T136" i="1" s="1"/>
  <c r="U136" i="1" s="1"/>
  <c r="E136" i="2" s="1"/>
  <c r="H136" i="2" s="1"/>
  <c r="V132" i="1"/>
  <c r="W132" i="1" s="1"/>
  <c r="X132" i="1" s="1"/>
  <c r="S132" i="1"/>
  <c r="T132" i="1" s="1"/>
  <c r="U132" i="1" s="1"/>
  <c r="E132" i="2" s="1"/>
  <c r="V128" i="1"/>
  <c r="W128" i="1" s="1"/>
  <c r="X128" i="1" s="1"/>
  <c r="S128" i="1"/>
  <c r="T128" i="1" s="1"/>
  <c r="U128" i="1" s="1"/>
  <c r="E128" i="2" s="1"/>
  <c r="H128" i="2" s="1"/>
  <c r="V124" i="1"/>
  <c r="W124" i="1" s="1"/>
  <c r="X124" i="1" s="1"/>
  <c r="S124" i="1"/>
  <c r="T124" i="1" s="1"/>
  <c r="U124" i="1" s="1"/>
  <c r="E124" i="2" s="1"/>
  <c r="V120" i="1"/>
  <c r="W120" i="1" s="1"/>
  <c r="X120" i="1" s="1"/>
  <c r="S120" i="1"/>
  <c r="T120" i="1" s="1"/>
  <c r="U120" i="1" s="1"/>
  <c r="E120" i="2" s="1"/>
  <c r="H120" i="2" s="1"/>
  <c r="V116" i="1"/>
  <c r="W116" i="1" s="1"/>
  <c r="X116" i="1" s="1"/>
  <c r="S116" i="1"/>
  <c r="T116" i="1" s="1"/>
  <c r="U116" i="1" s="1"/>
  <c r="E116" i="2" s="1"/>
  <c r="V112" i="1"/>
  <c r="W112" i="1" s="1"/>
  <c r="X112" i="1" s="1"/>
  <c r="S112" i="1"/>
  <c r="T112" i="1" s="1"/>
  <c r="U112" i="1" s="1"/>
  <c r="E112" i="2" s="1"/>
  <c r="H112" i="2" s="1"/>
  <c r="V108" i="1"/>
  <c r="W108" i="1" s="1"/>
  <c r="X108" i="1" s="1"/>
  <c r="S108" i="1"/>
  <c r="T108" i="1" s="1"/>
  <c r="U108" i="1" s="1"/>
  <c r="E108" i="2" s="1"/>
  <c r="V104" i="1"/>
  <c r="W104" i="1" s="1"/>
  <c r="X104" i="1" s="1"/>
  <c r="S104" i="1"/>
  <c r="T104" i="1" s="1"/>
  <c r="U104" i="1" s="1"/>
  <c r="E104" i="2" s="1"/>
  <c r="H104" i="2" s="1"/>
  <c r="V100" i="1"/>
  <c r="W100" i="1" s="1"/>
  <c r="X100" i="1" s="1"/>
  <c r="S100" i="1"/>
  <c r="T100" i="1" s="1"/>
  <c r="U100" i="1" s="1"/>
  <c r="E100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V88" i="1"/>
  <c r="W88" i="1" s="1"/>
  <c r="X88" i="1" s="1"/>
  <c r="S88" i="1"/>
  <c r="T88" i="1" s="1"/>
  <c r="U88" i="1" s="1"/>
  <c r="E88" i="2" s="1"/>
  <c r="H88" i="2" s="1"/>
  <c r="V84" i="1"/>
  <c r="W84" i="1" s="1"/>
  <c r="X84" i="1" s="1"/>
  <c r="S84" i="1"/>
  <c r="T84" i="1" s="1"/>
  <c r="U84" i="1" s="1"/>
  <c r="E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V72" i="1"/>
  <c r="W72" i="1" s="1"/>
  <c r="X72" i="1" s="1"/>
  <c r="S72" i="1"/>
  <c r="T72" i="1" s="1"/>
  <c r="U72" i="1" s="1"/>
  <c r="E72" i="2" s="1"/>
  <c r="H72" i="2" s="1"/>
  <c r="V68" i="1"/>
  <c r="W68" i="1" s="1"/>
  <c r="X68" i="1" s="1"/>
  <c r="S68" i="1"/>
  <c r="T68" i="1" s="1"/>
  <c r="U68" i="1" s="1"/>
  <c r="E68" i="2" s="1"/>
  <c r="V64" i="1"/>
  <c r="W64" i="1" s="1"/>
  <c r="X64" i="1" s="1"/>
  <c r="S64" i="1"/>
  <c r="T64" i="1" s="1"/>
  <c r="U64" i="1" s="1"/>
  <c r="E64" i="2" s="1"/>
  <c r="H64" i="2" s="1"/>
  <c r="V60" i="1"/>
  <c r="W60" i="1" s="1"/>
  <c r="X60" i="1" s="1"/>
  <c r="S60" i="1"/>
  <c r="T60" i="1" s="1"/>
  <c r="U60" i="1" s="1"/>
  <c r="E60" i="2" s="1"/>
  <c r="V56" i="1"/>
  <c r="W56" i="1" s="1"/>
  <c r="X56" i="1" s="1"/>
  <c r="S56" i="1"/>
  <c r="T56" i="1" s="1"/>
  <c r="U56" i="1" s="1"/>
  <c r="E56" i="2" s="1"/>
  <c r="H56" i="2" s="1"/>
  <c r="S38" i="1"/>
  <c r="T38" i="1" s="1"/>
  <c r="U38" i="1" s="1"/>
  <c r="E38" i="2" s="1"/>
  <c r="V38" i="1"/>
  <c r="W38" i="1" s="1"/>
  <c r="X38" i="1" s="1"/>
  <c r="S34" i="1"/>
  <c r="T34" i="1" s="1"/>
  <c r="U34" i="1" s="1"/>
  <c r="E34" i="2" s="1"/>
  <c r="H34" i="2" s="1"/>
  <c r="V34" i="1"/>
  <c r="W34" i="1" s="1"/>
  <c r="X34" i="1" s="1"/>
  <c r="S30" i="1"/>
  <c r="T30" i="1" s="1"/>
  <c r="U30" i="1" s="1"/>
  <c r="E30" i="2" s="1"/>
  <c r="V30" i="1"/>
  <c r="W30" i="1" s="1"/>
  <c r="X30" i="1" s="1"/>
  <c r="S26" i="1"/>
  <c r="T26" i="1" s="1"/>
  <c r="U26" i="1" s="1"/>
  <c r="E26" i="2" s="1"/>
  <c r="V26" i="1"/>
  <c r="W26" i="1" s="1"/>
  <c r="X26" i="1" s="1"/>
  <c r="S22" i="1"/>
  <c r="T22" i="1" s="1"/>
  <c r="U22" i="1" s="1"/>
  <c r="E22" i="2" s="1"/>
  <c r="V22" i="1"/>
  <c r="W22" i="1" s="1"/>
  <c r="X22" i="1" s="1"/>
  <c r="S18" i="1"/>
  <c r="T18" i="1" s="1"/>
  <c r="U18" i="1" s="1"/>
  <c r="E18" i="2" s="1"/>
  <c r="H18" i="2" s="1"/>
  <c r="V18" i="1"/>
  <c r="W18" i="1" s="1"/>
  <c r="X18" i="1" s="1"/>
  <c r="S14" i="1"/>
  <c r="T14" i="1" s="1"/>
  <c r="U14" i="1" s="1"/>
  <c r="E14" i="2" s="1"/>
  <c r="V14" i="1"/>
  <c r="W14" i="1" s="1"/>
  <c r="X14" i="1" s="1"/>
  <c r="S10" i="1"/>
  <c r="T10" i="1" s="1"/>
  <c r="U10" i="1" s="1"/>
  <c r="E10" i="2" s="1"/>
  <c r="V10" i="1"/>
  <c r="W10" i="1" s="1"/>
  <c r="X10" i="1" s="1"/>
  <c r="S6" i="1"/>
  <c r="T6" i="1" s="1"/>
  <c r="U6" i="1" s="1"/>
  <c r="E6" i="2" s="1"/>
  <c r="V6" i="1"/>
  <c r="W6" i="1" s="1"/>
  <c r="X6" i="1" s="1"/>
  <c r="V229" i="1"/>
  <c r="W229" i="1" s="1"/>
  <c r="X229" i="1" s="1"/>
  <c r="S229" i="1"/>
  <c r="T229" i="1" s="1"/>
  <c r="U229" i="1" s="1"/>
  <c r="E229" i="2" s="1"/>
  <c r="H229" i="2" s="1"/>
  <c r="V205" i="1"/>
  <c r="W205" i="1" s="1"/>
  <c r="X205" i="1" s="1"/>
  <c r="S205" i="1"/>
  <c r="T205" i="1" s="1"/>
  <c r="U205" i="1" s="1"/>
  <c r="E205" i="2" s="1"/>
  <c r="H205" i="2" s="1"/>
  <c r="V197" i="1"/>
  <c r="W197" i="1" s="1"/>
  <c r="X197" i="1" s="1"/>
  <c r="S197" i="1"/>
  <c r="T197" i="1" s="1"/>
  <c r="U197" i="1" s="1"/>
  <c r="E197" i="2" s="1"/>
  <c r="H197" i="2" s="1"/>
  <c r="V177" i="1"/>
  <c r="W177" i="1" s="1"/>
  <c r="X177" i="1" s="1"/>
  <c r="S177" i="1"/>
  <c r="T177" i="1" s="1"/>
  <c r="U177" i="1" s="1"/>
  <c r="E177" i="2" s="1"/>
  <c r="H177" i="2" s="1"/>
  <c r="V161" i="1"/>
  <c r="W161" i="1" s="1"/>
  <c r="X161" i="1" s="1"/>
  <c r="S161" i="1"/>
  <c r="T161" i="1" s="1"/>
  <c r="U161" i="1" s="1"/>
  <c r="E161" i="2" s="1"/>
  <c r="H161" i="2" s="1"/>
  <c r="V145" i="1"/>
  <c r="W145" i="1" s="1"/>
  <c r="X145" i="1" s="1"/>
  <c r="S145" i="1"/>
  <c r="T145" i="1" s="1"/>
  <c r="U145" i="1" s="1"/>
  <c r="E145" i="2" s="1"/>
  <c r="H145" i="2" s="1"/>
  <c r="V129" i="1"/>
  <c r="W129" i="1" s="1"/>
  <c r="X129" i="1" s="1"/>
  <c r="S129" i="1"/>
  <c r="T129" i="1" s="1"/>
  <c r="U129" i="1" s="1"/>
  <c r="E129" i="2" s="1"/>
  <c r="H129" i="2" s="1"/>
  <c r="V117" i="1"/>
  <c r="W117" i="1" s="1"/>
  <c r="X117" i="1" s="1"/>
  <c r="S117" i="1"/>
  <c r="T117" i="1" s="1"/>
  <c r="U117" i="1" s="1"/>
  <c r="E117" i="2" s="1"/>
  <c r="H117" i="2" s="1"/>
  <c r="V105" i="1"/>
  <c r="W105" i="1" s="1"/>
  <c r="X105" i="1" s="1"/>
  <c r="S105" i="1"/>
  <c r="T105" i="1" s="1"/>
  <c r="U105" i="1" s="1"/>
  <c r="E105" i="2" s="1"/>
  <c r="H105" i="2" s="1"/>
  <c r="F284" i="2"/>
  <c r="V239" i="1"/>
  <c r="W239" i="1" s="1"/>
  <c r="X239" i="1" s="1"/>
  <c r="S239" i="1"/>
  <c r="T239" i="1" s="1"/>
  <c r="U239" i="1" s="1"/>
  <c r="E239" i="2" s="1"/>
  <c r="H239" i="2" s="1"/>
  <c r="V235" i="1"/>
  <c r="W235" i="1" s="1"/>
  <c r="X235" i="1" s="1"/>
  <c r="S235" i="1"/>
  <c r="T235" i="1" s="1"/>
  <c r="U235" i="1" s="1"/>
  <c r="E235" i="2" s="1"/>
  <c r="H235" i="2" s="1"/>
  <c r="V231" i="1"/>
  <c r="W231" i="1" s="1"/>
  <c r="X231" i="1" s="1"/>
  <c r="S231" i="1"/>
  <c r="T231" i="1" s="1"/>
  <c r="U231" i="1" s="1"/>
  <c r="E231" i="2" s="1"/>
  <c r="H231" i="2" s="1"/>
  <c r="V227" i="1"/>
  <c r="W227" i="1" s="1"/>
  <c r="X227" i="1" s="1"/>
  <c r="S227" i="1"/>
  <c r="T227" i="1" s="1"/>
  <c r="U227" i="1" s="1"/>
  <c r="E227" i="2" s="1"/>
  <c r="V223" i="1"/>
  <c r="W223" i="1" s="1"/>
  <c r="X223" i="1" s="1"/>
  <c r="S223" i="1"/>
  <c r="T223" i="1" s="1"/>
  <c r="U223" i="1" s="1"/>
  <c r="E223" i="2" s="1"/>
  <c r="H223" i="2" s="1"/>
  <c r="V219" i="1"/>
  <c r="W219" i="1" s="1"/>
  <c r="X219" i="1" s="1"/>
  <c r="S219" i="1"/>
  <c r="T219" i="1" s="1"/>
  <c r="U219" i="1" s="1"/>
  <c r="E219" i="2" s="1"/>
  <c r="H219" i="2" s="1"/>
  <c r="V215" i="1"/>
  <c r="W215" i="1" s="1"/>
  <c r="X215" i="1" s="1"/>
  <c r="S215" i="1"/>
  <c r="T215" i="1" s="1"/>
  <c r="U215" i="1" s="1"/>
  <c r="E215" i="2" s="1"/>
  <c r="H215" i="2" s="1"/>
  <c r="V211" i="1"/>
  <c r="W211" i="1" s="1"/>
  <c r="X211" i="1" s="1"/>
  <c r="S211" i="1"/>
  <c r="T211" i="1" s="1"/>
  <c r="U211" i="1" s="1"/>
  <c r="E211" i="2" s="1"/>
  <c r="V207" i="1"/>
  <c r="W207" i="1" s="1"/>
  <c r="X207" i="1" s="1"/>
  <c r="S207" i="1"/>
  <c r="T207" i="1" s="1"/>
  <c r="U207" i="1" s="1"/>
  <c r="E207" i="2" s="1"/>
  <c r="H207" i="2" s="1"/>
  <c r="V203" i="1"/>
  <c r="W203" i="1" s="1"/>
  <c r="X203" i="1" s="1"/>
  <c r="S203" i="1"/>
  <c r="T203" i="1" s="1"/>
  <c r="U203" i="1" s="1"/>
  <c r="E203" i="2" s="1"/>
  <c r="V199" i="1"/>
  <c r="W199" i="1" s="1"/>
  <c r="X199" i="1" s="1"/>
  <c r="S199" i="1"/>
  <c r="T199" i="1" s="1"/>
  <c r="U199" i="1" s="1"/>
  <c r="E199" i="2" s="1"/>
  <c r="V195" i="1"/>
  <c r="W195" i="1" s="1"/>
  <c r="X195" i="1" s="1"/>
  <c r="S195" i="1"/>
  <c r="T195" i="1" s="1"/>
  <c r="U195" i="1" s="1"/>
  <c r="E195" i="2" s="1"/>
  <c r="V191" i="1"/>
  <c r="W191" i="1" s="1"/>
  <c r="X191" i="1" s="1"/>
  <c r="S191" i="1"/>
  <c r="T191" i="1" s="1"/>
  <c r="U191" i="1" s="1"/>
  <c r="E191" i="2" s="1"/>
  <c r="V187" i="1"/>
  <c r="W187" i="1" s="1"/>
  <c r="X187" i="1" s="1"/>
  <c r="S187" i="1"/>
  <c r="T187" i="1" s="1"/>
  <c r="U187" i="1" s="1"/>
  <c r="E187" i="2" s="1"/>
  <c r="V183" i="1"/>
  <c r="W183" i="1" s="1"/>
  <c r="X183" i="1" s="1"/>
  <c r="S183" i="1"/>
  <c r="T183" i="1" s="1"/>
  <c r="U183" i="1" s="1"/>
  <c r="E183" i="2" s="1"/>
  <c r="V179" i="1"/>
  <c r="W179" i="1" s="1"/>
  <c r="X179" i="1" s="1"/>
  <c r="S179" i="1"/>
  <c r="T179" i="1" s="1"/>
  <c r="U179" i="1" s="1"/>
  <c r="E179" i="2" s="1"/>
  <c r="V175" i="1"/>
  <c r="W175" i="1" s="1"/>
  <c r="X175" i="1" s="1"/>
  <c r="S175" i="1"/>
  <c r="T175" i="1" s="1"/>
  <c r="U175" i="1" s="1"/>
  <c r="E175" i="2" s="1"/>
  <c r="V171" i="1"/>
  <c r="W171" i="1" s="1"/>
  <c r="X171" i="1" s="1"/>
  <c r="S171" i="1"/>
  <c r="T171" i="1" s="1"/>
  <c r="U171" i="1" s="1"/>
  <c r="E171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9" i="1"/>
  <c r="W159" i="1" s="1"/>
  <c r="X159" i="1" s="1"/>
  <c r="S159" i="1"/>
  <c r="T159" i="1" s="1"/>
  <c r="U159" i="1" s="1"/>
  <c r="E159" i="2" s="1"/>
  <c r="V155" i="1"/>
  <c r="W155" i="1" s="1"/>
  <c r="X155" i="1" s="1"/>
  <c r="S155" i="1"/>
  <c r="T155" i="1" s="1"/>
  <c r="U155" i="1" s="1"/>
  <c r="E155" i="2" s="1"/>
  <c r="V151" i="1"/>
  <c r="W151" i="1" s="1"/>
  <c r="X151" i="1" s="1"/>
  <c r="S151" i="1"/>
  <c r="T151" i="1" s="1"/>
  <c r="U151" i="1" s="1"/>
  <c r="V147" i="1"/>
  <c r="W147" i="1" s="1"/>
  <c r="X147" i="1" s="1"/>
  <c r="S147" i="1"/>
  <c r="T147" i="1" s="1"/>
  <c r="U147" i="1" s="1"/>
  <c r="E147" i="2" s="1"/>
  <c r="V143" i="1"/>
  <c r="W143" i="1" s="1"/>
  <c r="X143" i="1" s="1"/>
  <c r="S143" i="1"/>
  <c r="T143" i="1" s="1"/>
  <c r="U143" i="1" s="1"/>
  <c r="E143" i="2" s="1"/>
  <c r="V139" i="1"/>
  <c r="W139" i="1" s="1"/>
  <c r="X139" i="1" s="1"/>
  <c r="S139" i="1"/>
  <c r="T139" i="1" s="1"/>
  <c r="U139" i="1" s="1"/>
  <c r="E139" i="2" s="1"/>
  <c r="V135" i="1"/>
  <c r="W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V103" i="1"/>
  <c r="W103" i="1" s="1"/>
  <c r="X103" i="1" s="1"/>
  <c r="S103" i="1"/>
  <c r="T103" i="1" s="1"/>
  <c r="U103" i="1" s="1"/>
  <c r="E103" i="2" s="1"/>
  <c r="V99" i="1"/>
  <c r="W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V75" i="1"/>
  <c r="W75" i="1" s="1"/>
  <c r="X75" i="1" s="1"/>
  <c r="S75" i="1"/>
  <c r="T75" i="1" s="1"/>
  <c r="U75" i="1" s="1"/>
  <c r="E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V55" i="1"/>
  <c r="W55" i="1" s="1"/>
  <c r="X55" i="1" s="1"/>
  <c r="S55" i="1"/>
  <c r="T55" i="1" s="1"/>
  <c r="U55" i="1" s="1"/>
  <c r="E55" i="2" s="1"/>
  <c r="S37" i="1"/>
  <c r="T37" i="1" s="1"/>
  <c r="U37" i="1" s="1"/>
  <c r="E37" i="2" s="1"/>
  <c r="V37" i="1"/>
  <c r="W37" i="1" s="1"/>
  <c r="X37" i="1" s="1"/>
  <c r="S33" i="1"/>
  <c r="T33" i="1" s="1"/>
  <c r="U33" i="1" s="1"/>
  <c r="E33" i="2" s="1"/>
  <c r="H33" i="2" s="1"/>
  <c r="V33" i="1"/>
  <c r="W33" i="1" s="1"/>
  <c r="X33" i="1" s="1"/>
  <c r="S29" i="1"/>
  <c r="T29" i="1" s="1"/>
  <c r="U29" i="1" s="1"/>
  <c r="E29" i="2" s="1"/>
  <c r="H29" i="2" s="1"/>
  <c r="V29" i="1"/>
  <c r="W29" i="1" s="1"/>
  <c r="X29" i="1" s="1"/>
  <c r="S25" i="1"/>
  <c r="T25" i="1" s="1"/>
  <c r="U25" i="1" s="1"/>
  <c r="E25" i="2" s="1"/>
  <c r="V25" i="1"/>
  <c r="W25" i="1" s="1"/>
  <c r="X25" i="1" s="1"/>
  <c r="S21" i="1"/>
  <c r="T21" i="1" s="1"/>
  <c r="U21" i="1" s="1"/>
  <c r="E21" i="2" s="1"/>
  <c r="V21" i="1"/>
  <c r="W21" i="1" s="1"/>
  <c r="X21" i="1" s="1"/>
  <c r="S17" i="1"/>
  <c r="T17" i="1" s="1"/>
  <c r="U17" i="1" s="1"/>
  <c r="E17" i="2" s="1"/>
  <c r="H17" i="2" s="1"/>
  <c r="V17" i="1"/>
  <c r="W17" i="1" s="1"/>
  <c r="X17" i="1" s="1"/>
  <c r="S13" i="1"/>
  <c r="T13" i="1" s="1"/>
  <c r="U13" i="1" s="1"/>
  <c r="E13" i="2" s="1"/>
  <c r="H13" i="2" s="1"/>
  <c r="V13" i="1"/>
  <c r="W13" i="1" s="1"/>
  <c r="X13" i="1" s="1"/>
  <c r="S9" i="1"/>
  <c r="T9" i="1" s="1"/>
  <c r="U9" i="1" s="1"/>
  <c r="E9" i="2" s="1"/>
  <c r="H9" i="2" s="1"/>
  <c r="V9" i="1"/>
  <c r="W9" i="1" s="1"/>
  <c r="X9" i="1" s="1"/>
  <c r="S5" i="1"/>
  <c r="T5" i="1" s="1"/>
  <c r="U5" i="1" s="1"/>
  <c r="V5" i="1"/>
  <c r="W5" i="1" s="1"/>
  <c r="X5" i="1" s="1"/>
  <c r="V237" i="1"/>
  <c r="W237" i="1" s="1"/>
  <c r="X237" i="1" s="1"/>
  <c r="S237" i="1"/>
  <c r="T237" i="1" s="1"/>
  <c r="U237" i="1" s="1"/>
  <c r="E237" i="2" s="1"/>
  <c r="V225" i="1"/>
  <c r="W225" i="1" s="1"/>
  <c r="X225" i="1" s="1"/>
  <c r="S225" i="1"/>
  <c r="T225" i="1" s="1"/>
  <c r="U225" i="1" s="1"/>
  <c r="E225" i="2" s="1"/>
  <c r="V213" i="1"/>
  <c r="W213" i="1" s="1"/>
  <c r="X213" i="1" s="1"/>
  <c r="S213" i="1"/>
  <c r="T213" i="1" s="1"/>
  <c r="U213" i="1" s="1"/>
  <c r="E213" i="2" s="1"/>
  <c r="V189" i="1"/>
  <c r="W189" i="1" s="1"/>
  <c r="X189" i="1" s="1"/>
  <c r="S189" i="1"/>
  <c r="T189" i="1" s="1"/>
  <c r="U189" i="1" s="1"/>
  <c r="E189" i="2" s="1"/>
  <c r="V173" i="1"/>
  <c r="W173" i="1" s="1"/>
  <c r="X173" i="1" s="1"/>
  <c r="S173" i="1"/>
  <c r="T173" i="1" s="1"/>
  <c r="U173" i="1" s="1"/>
  <c r="E173" i="2" s="1"/>
  <c r="V157" i="1"/>
  <c r="W157" i="1" s="1"/>
  <c r="X157" i="1" s="1"/>
  <c r="S157" i="1"/>
  <c r="T157" i="1" s="1"/>
  <c r="U157" i="1" s="1"/>
  <c r="E157" i="2" s="1"/>
  <c r="V137" i="1"/>
  <c r="W137" i="1" s="1"/>
  <c r="X137" i="1" s="1"/>
  <c r="S137" i="1"/>
  <c r="T137" i="1" s="1"/>
  <c r="U137" i="1" s="1"/>
  <c r="E137" i="2" s="1"/>
  <c r="V125" i="1"/>
  <c r="W125" i="1" s="1"/>
  <c r="X125" i="1" s="1"/>
  <c r="S125" i="1"/>
  <c r="T125" i="1" s="1"/>
  <c r="U125" i="1" s="1"/>
  <c r="E125" i="2" s="1"/>
  <c r="U289" i="1"/>
  <c r="E289" i="2" s="1"/>
  <c r="U273" i="1"/>
  <c r="E273" i="2" s="1"/>
  <c r="H273" i="2" s="1"/>
  <c r="U269" i="1"/>
  <c r="E269" i="2" s="1"/>
  <c r="H269" i="2" s="1"/>
  <c r="U261" i="1"/>
  <c r="E261" i="2" s="1"/>
  <c r="H261" i="2" s="1"/>
  <c r="U257" i="1"/>
  <c r="E257" i="2" s="1"/>
  <c r="H257" i="2" s="1"/>
  <c r="U255" i="1"/>
  <c r="E255" i="2" s="1"/>
  <c r="H255" i="2" s="1"/>
  <c r="F249" i="3"/>
  <c r="U245" i="1"/>
  <c r="E245" i="2" s="1"/>
  <c r="V238" i="1"/>
  <c r="W238" i="1" s="1"/>
  <c r="X238" i="1" s="1"/>
  <c r="S238" i="1"/>
  <c r="T238" i="1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W202" i="1" s="1"/>
  <c r="X202" i="1" s="1"/>
  <c r="S202" i="1"/>
  <c r="T202" i="1" s="1"/>
  <c r="U202" i="1" s="1"/>
  <c r="E202" i="2" s="1"/>
  <c r="H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H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E186" i="2" s="1"/>
  <c r="H186" i="2" s="1"/>
  <c r="V182" i="1"/>
  <c r="W182" i="1" s="1"/>
  <c r="X182" i="1" s="1"/>
  <c r="S182" i="1"/>
  <c r="T182" i="1" s="1"/>
  <c r="V178" i="1"/>
  <c r="W178" i="1" s="1"/>
  <c r="X178" i="1" s="1"/>
  <c r="S178" i="1"/>
  <c r="T178" i="1" s="1"/>
  <c r="U178" i="1" s="1"/>
  <c r="E178" i="2" s="1"/>
  <c r="H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H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H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U154" i="1" s="1"/>
  <c r="E154" i="2" s="1"/>
  <c r="H154" i="2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H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H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H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H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E114" i="2" s="1"/>
  <c r="H114" i="2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H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H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H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H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H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H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H58" i="2" s="1"/>
  <c r="V54" i="1"/>
  <c r="W54" i="1" s="1"/>
  <c r="X54" i="1" s="1"/>
  <c r="S54" i="1"/>
  <c r="T54" i="1" s="1"/>
  <c r="U54" i="1" s="1"/>
  <c r="E54" i="2" s="1"/>
  <c r="E47" i="4"/>
  <c r="S40" i="1"/>
  <c r="T40" i="1" s="1"/>
  <c r="U40" i="1" s="1"/>
  <c r="E40" i="2" s="1"/>
  <c r="V40" i="1"/>
  <c r="W40" i="1" s="1"/>
  <c r="X40" i="1" s="1"/>
  <c r="S36" i="1"/>
  <c r="T36" i="1" s="1"/>
  <c r="U36" i="1" s="1"/>
  <c r="E36" i="2" s="1"/>
  <c r="V36" i="1"/>
  <c r="W36" i="1" s="1"/>
  <c r="X36" i="1" s="1"/>
  <c r="S32" i="1"/>
  <c r="T32" i="1" s="1"/>
  <c r="U32" i="1" s="1"/>
  <c r="E32" i="2" s="1"/>
  <c r="H32" i="2" s="1"/>
  <c r="V32" i="1"/>
  <c r="W32" i="1" s="1"/>
  <c r="X32" i="1" s="1"/>
  <c r="S28" i="1"/>
  <c r="T28" i="1" s="1"/>
  <c r="U28" i="1" s="1"/>
  <c r="E28" i="2" s="1"/>
  <c r="V28" i="1"/>
  <c r="W28" i="1" s="1"/>
  <c r="X28" i="1" s="1"/>
  <c r="S24" i="1"/>
  <c r="T24" i="1" s="1"/>
  <c r="U24" i="1" s="1"/>
  <c r="E24" i="2" s="1"/>
  <c r="V24" i="1"/>
  <c r="W24" i="1" s="1"/>
  <c r="X24" i="1" s="1"/>
  <c r="S20" i="1"/>
  <c r="T20" i="1" s="1"/>
  <c r="U20" i="1" s="1"/>
  <c r="E20" i="2" s="1"/>
  <c r="V20" i="1"/>
  <c r="W20" i="1" s="1"/>
  <c r="X20" i="1" s="1"/>
  <c r="S16" i="1"/>
  <c r="T16" i="1" s="1"/>
  <c r="U16" i="1" s="1"/>
  <c r="E16" i="2" s="1"/>
  <c r="V16" i="1"/>
  <c r="W16" i="1" s="1"/>
  <c r="X16" i="1" s="1"/>
  <c r="S12" i="1"/>
  <c r="T12" i="1" s="1"/>
  <c r="U12" i="1" s="1"/>
  <c r="E12" i="2" s="1"/>
  <c r="V12" i="1"/>
  <c r="W12" i="1" s="1"/>
  <c r="X12" i="1" s="1"/>
  <c r="S8" i="1"/>
  <c r="T8" i="1" s="1"/>
  <c r="U8" i="1" s="1"/>
  <c r="E8" i="2" s="1"/>
  <c r="V8" i="1"/>
  <c r="W8" i="1" s="1"/>
  <c r="X8" i="1" s="1"/>
  <c r="V292" i="1"/>
  <c r="W292" i="1" s="1"/>
  <c r="X292" i="1" s="1"/>
  <c r="V283" i="1"/>
  <c r="W283" i="1" s="1"/>
  <c r="X283" i="1" s="1"/>
  <c r="V281" i="1"/>
  <c r="W281" i="1" s="1"/>
  <c r="X281" i="1" s="1"/>
  <c r="V279" i="1"/>
  <c r="W279" i="1" s="1"/>
  <c r="X279" i="1" s="1"/>
  <c r="V278" i="1"/>
  <c r="W278" i="1" s="1"/>
  <c r="X278" i="1" s="1"/>
  <c r="V272" i="1"/>
  <c r="W272" i="1" s="1"/>
  <c r="X272" i="1" s="1"/>
  <c r="V271" i="1"/>
  <c r="W271" i="1" s="1"/>
  <c r="X271" i="1" s="1"/>
  <c r="V267" i="1"/>
  <c r="W267" i="1" s="1"/>
  <c r="X267" i="1" s="1"/>
  <c r="V259" i="1"/>
  <c r="W259" i="1" s="1"/>
  <c r="X259" i="1" s="1"/>
  <c r="V258" i="1"/>
  <c r="W258" i="1" s="1"/>
  <c r="X258" i="1" s="1"/>
  <c r="V257" i="1"/>
  <c r="W257" i="1" s="1"/>
  <c r="X257" i="1" s="1"/>
  <c r="U292" i="1"/>
  <c r="E292" i="2" s="1"/>
  <c r="U288" i="1"/>
  <c r="E288" i="2" s="1"/>
  <c r="H288" i="2" s="1"/>
  <c r="U281" i="1"/>
  <c r="E281" i="2" s="1"/>
  <c r="U279" i="1"/>
  <c r="E279" i="2" s="1"/>
  <c r="H279" i="2" s="1"/>
  <c r="U272" i="1"/>
  <c r="E272" i="2" s="1"/>
  <c r="H272" i="2" s="1"/>
  <c r="U271" i="1"/>
  <c r="E271" i="2" s="1"/>
  <c r="H271" i="2" s="1"/>
  <c r="U259" i="1"/>
  <c r="E259" i="2" s="1"/>
  <c r="U256" i="1"/>
  <c r="E256" i="2" s="1"/>
  <c r="H256" i="2" s="1"/>
  <c r="U249" i="1"/>
  <c r="E249" i="2" s="1"/>
  <c r="U242" i="1"/>
  <c r="E242" i="2" s="1"/>
  <c r="H242" i="2" s="1"/>
  <c r="X290" i="1"/>
  <c r="X288" i="1"/>
  <c r="X285" i="1"/>
  <c r="X277" i="1"/>
  <c r="X276" i="1"/>
  <c r="X274" i="1"/>
  <c r="X266" i="1"/>
  <c r="X265" i="1"/>
  <c r="X262" i="1"/>
  <c r="X254" i="1"/>
  <c r="X252" i="1"/>
  <c r="X250" i="1"/>
  <c r="X247" i="1"/>
  <c r="X243" i="1"/>
  <c r="U52" i="1"/>
  <c r="E52" i="2" s="1"/>
  <c r="U51" i="1"/>
  <c r="E51" i="2" s="1"/>
  <c r="U50" i="1"/>
  <c r="E50" i="2" s="1"/>
  <c r="H50" i="2" s="1"/>
  <c r="U49" i="1"/>
  <c r="E49" i="2" s="1"/>
  <c r="C49" i="1"/>
  <c r="C58" i="1" s="1"/>
  <c r="C48" i="1"/>
  <c r="C47" i="1"/>
  <c r="U46" i="1"/>
  <c r="E46" i="2" s="1"/>
  <c r="C46" i="1"/>
  <c r="U45" i="1"/>
  <c r="E45" i="2" s="1"/>
  <c r="H45" i="2" s="1"/>
  <c r="C45" i="1"/>
  <c r="C44" i="1"/>
  <c r="C42" i="1"/>
  <c r="U41" i="1"/>
  <c r="V286" i="1"/>
  <c r="W286" i="1" s="1"/>
  <c r="X286" i="1" s="1"/>
  <c r="V284" i="1"/>
  <c r="W284" i="1" s="1"/>
  <c r="X284" i="1" s="1"/>
  <c r="V264" i="1"/>
  <c r="W264" i="1" s="1"/>
  <c r="X264" i="1" s="1"/>
  <c r="V263" i="1"/>
  <c r="W263" i="1" s="1"/>
  <c r="X263" i="1" s="1"/>
  <c r="R53" i="1"/>
  <c r="V291" i="1"/>
  <c r="W291" i="1" s="1"/>
  <c r="X291" i="1" s="1"/>
  <c r="V289" i="1"/>
  <c r="W289" i="1" s="1"/>
  <c r="X289" i="1" s="1"/>
  <c r="V287" i="1"/>
  <c r="W287" i="1" s="1"/>
  <c r="X287" i="1" s="1"/>
  <c r="V282" i="1"/>
  <c r="W282" i="1" s="1"/>
  <c r="X282" i="1" s="1"/>
  <c r="V280" i="1"/>
  <c r="W280" i="1" s="1"/>
  <c r="X280" i="1" s="1"/>
  <c r="V275" i="1"/>
  <c r="W275" i="1" s="1"/>
  <c r="X275" i="1" s="1"/>
  <c r="V273" i="1"/>
  <c r="W273" i="1" s="1"/>
  <c r="X273" i="1" s="1"/>
  <c r="V270" i="1"/>
  <c r="W270" i="1" s="1"/>
  <c r="X270" i="1" s="1"/>
  <c r="V269" i="1"/>
  <c r="W269" i="1" s="1"/>
  <c r="X269" i="1" s="1"/>
  <c r="V261" i="1"/>
  <c r="W261" i="1" s="1"/>
  <c r="X261" i="1" s="1"/>
  <c r="V260" i="1"/>
  <c r="W260" i="1" s="1"/>
  <c r="X260" i="1" s="1"/>
  <c r="V253" i="1"/>
  <c r="W253" i="1" s="1"/>
  <c r="X253" i="1" s="1"/>
  <c r="CF249" i="3" l="1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U182" i="1"/>
  <c r="E182" i="2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F45" i="3"/>
  <c r="E42" i="4"/>
  <c r="F42" i="3"/>
  <c r="F252" i="2"/>
  <c r="E251" i="5"/>
  <c r="I251" i="5" s="1"/>
  <c r="F43" i="3"/>
  <c r="X7" i="1"/>
  <c r="F7" i="3" s="1"/>
  <c r="E51" i="4"/>
  <c r="X135" i="1"/>
  <c r="F135" i="3" s="1"/>
  <c r="U192" i="1"/>
  <c r="E192" i="2" s="1"/>
  <c r="H192" i="2" s="1"/>
  <c r="I192" i="2" s="1"/>
  <c r="U236" i="1"/>
  <c r="E236" i="2" s="1"/>
  <c r="E235" i="5" s="1"/>
  <c r="I235" i="5" s="1"/>
  <c r="U238" i="1"/>
  <c r="E238" i="2" s="1"/>
  <c r="E237" i="5" s="1"/>
  <c r="I237" i="5" s="1"/>
  <c r="X99" i="1"/>
  <c r="F44" i="1" s="1"/>
  <c r="H252" i="2"/>
  <c r="F251" i="5" s="1"/>
  <c r="F46" i="3"/>
  <c r="E46" i="4"/>
  <c r="F52" i="3"/>
  <c r="E52" i="4"/>
  <c r="E242" i="4"/>
  <c r="F242" i="3"/>
  <c r="H264" i="2"/>
  <c r="I264" i="2" s="1"/>
  <c r="E263" i="5"/>
  <c r="I263" i="5" s="1"/>
  <c r="F264" i="2"/>
  <c r="H284" i="2"/>
  <c r="I284" i="2" s="1"/>
  <c r="F270" i="2"/>
  <c r="H270" i="2"/>
  <c r="F269" i="5" s="1"/>
  <c r="E269" i="5"/>
  <c r="I269" i="5" s="1"/>
  <c r="E49" i="1"/>
  <c r="E58" i="1" s="1"/>
  <c r="F280" i="2"/>
  <c r="D57" i="1"/>
  <c r="C56" i="1"/>
  <c r="F250" i="2"/>
  <c r="E279" i="5"/>
  <c r="I279" i="5" s="1"/>
  <c r="H250" i="2"/>
  <c r="F249" i="5" s="1"/>
  <c r="D56" i="1"/>
  <c r="E41" i="4"/>
  <c r="F41" i="3"/>
  <c r="E281" i="5"/>
  <c r="I281" i="5" s="1"/>
  <c r="F282" i="2"/>
  <c r="H244" i="2"/>
  <c r="F243" i="5" s="1"/>
  <c r="F244" i="2"/>
  <c r="H286" i="2"/>
  <c r="F285" i="5" s="1"/>
  <c r="E285" i="5"/>
  <c r="I285" i="5" s="1"/>
  <c r="E50" i="4"/>
  <c r="F50" i="3"/>
  <c r="E245" i="5"/>
  <c r="I245" i="5" s="1"/>
  <c r="F246" i="2"/>
  <c r="H260" i="2"/>
  <c r="F259" i="5" s="1"/>
  <c r="E259" i="5"/>
  <c r="I259" i="5" s="1"/>
  <c r="E243" i="5"/>
  <c r="I243" i="5" s="1"/>
  <c r="H246" i="2"/>
  <c r="F245" i="5" s="1"/>
  <c r="S44" i="1"/>
  <c r="T44" i="1" s="1"/>
  <c r="U44" i="1" s="1"/>
  <c r="E44" i="2" s="1"/>
  <c r="V44" i="1"/>
  <c r="W44" i="1" s="1"/>
  <c r="X44" i="1" s="1"/>
  <c r="S48" i="1"/>
  <c r="T48" i="1" s="1"/>
  <c r="U48" i="1" s="1"/>
  <c r="E48" i="2" s="1"/>
  <c r="V48" i="1"/>
  <c r="W48" i="1" s="1"/>
  <c r="X48" i="1" s="1"/>
  <c r="F286" i="2"/>
  <c r="H282" i="2"/>
  <c r="F281" i="5" s="1"/>
  <c r="E49" i="4"/>
  <c r="F49" i="3"/>
  <c r="F278" i="2"/>
  <c r="H278" i="2"/>
  <c r="I278" i="2" s="1"/>
  <c r="D50" i="1"/>
  <c r="D59" i="1" s="1"/>
  <c r="F248" i="3"/>
  <c r="C57" i="1"/>
  <c r="E261" i="4"/>
  <c r="F261" i="3"/>
  <c r="E269" i="4"/>
  <c r="F269" i="3"/>
  <c r="E264" i="4"/>
  <c r="F264" i="3"/>
  <c r="E253" i="4"/>
  <c r="F253" i="3"/>
  <c r="E260" i="4"/>
  <c r="F260" i="3"/>
  <c r="E273" i="4"/>
  <c r="F273" i="3"/>
  <c r="E287" i="4"/>
  <c r="F287" i="3"/>
  <c r="E286" i="4"/>
  <c r="F286" i="3"/>
  <c r="F44" i="5"/>
  <c r="I45" i="2"/>
  <c r="E279" i="4"/>
  <c r="F279" i="3"/>
  <c r="E8" i="4"/>
  <c r="F8" i="3"/>
  <c r="E23" i="5"/>
  <c r="I23" i="5" s="1"/>
  <c r="F24" i="2"/>
  <c r="H24" i="2"/>
  <c r="E32" i="4"/>
  <c r="F32" i="3"/>
  <c r="E35" i="5"/>
  <c r="I35" i="5" s="1"/>
  <c r="F36" i="2"/>
  <c r="H36" i="2"/>
  <c r="E66" i="4"/>
  <c r="F66" i="3"/>
  <c r="E82" i="4"/>
  <c r="F82" i="3"/>
  <c r="E98" i="4"/>
  <c r="F98" i="3"/>
  <c r="E114" i="4"/>
  <c r="F114" i="3"/>
  <c r="E130" i="4"/>
  <c r="F130" i="3"/>
  <c r="E146" i="4"/>
  <c r="F146" i="3"/>
  <c r="E162" i="4"/>
  <c r="F162" i="3"/>
  <c r="E178" i="4"/>
  <c r="F178" i="3"/>
  <c r="E194" i="4"/>
  <c r="F194" i="3"/>
  <c r="E210" i="4"/>
  <c r="F210" i="3"/>
  <c r="E218" i="4"/>
  <c r="F218" i="3"/>
  <c r="E225" i="5"/>
  <c r="I225" i="5" s="1"/>
  <c r="F226" i="2"/>
  <c r="H226" i="2"/>
  <c r="E233" i="5"/>
  <c r="I233" i="5" s="1"/>
  <c r="F234" i="2"/>
  <c r="H234" i="2"/>
  <c r="F268" i="5"/>
  <c r="I269" i="2"/>
  <c r="E137" i="4"/>
  <c r="F137" i="3"/>
  <c r="E173" i="4"/>
  <c r="F173" i="3"/>
  <c r="E212" i="5"/>
  <c r="I212" i="5" s="1"/>
  <c r="F213" i="2"/>
  <c r="H213" i="2"/>
  <c r="F12" i="5"/>
  <c r="I13" i="2"/>
  <c r="E24" i="5"/>
  <c r="I24" i="5" s="1"/>
  <c r="F25" i="2"/>
  <c r="H25" i="2"/>
  <c r="E33" i="4"/>
  <c r="F33" i="3"/>
  <c r="E36" i="5"/>
  <c r="I36" i="5" s="1"/>
  <c r="F37" i="2"/>
  <c r="H37" i="2"/>
  <c r="E54" i="5"/>
  <c r="I54" i="5" s="1"/>
  <c r="F55" i="2"/>
  <c r="H55" i="2"/>
  <c r="E70" i="5"/>
  <c r="I70" i="5" s="1"/>
  <c r="F71" i="2"/>
  <c r="H71" i="2"/>
  <c r="E86" i="5"/>
  <c r="I86" i="5" s="1"/>
  <c r="F87" i="2"/>
  <c r="H87" i="2"/>
  <c r="E102" i="5"/>
  <c r="I102" i="5" s="1"/>
  <c r="F103" i="2"/>
  <c r="H103" i="2"/>
  <c r="E118" i="5"/>
  <c r="I118" i="5" s="1"/>
  <c r="F119" i="2"/>
  <c r="H119" i="2"/>
  <c r="E134" i="5"/>
  <c r="I134" i="5" s="1"/>
  <c r="F135" i="2"/>
  <c r="H135" i="2"/>
  <c r="E151" i="2"/>
  <c r="E46" i="1"/>
  <c r="E166" i="5"/>
  <c r="I166" i="5" s="1"/>
  <c r="F167" i="2"/>
  <c r="H167" i="2"/>
  <c r="E182" i="5"/>
  <c r="I182" i="5" s="1"/>
  <c r="F183" i="2"/>
  <c r="H183" i="2"/>
  <c r="E198" i="5"/>
  <c r="I198" i="5" s="1"/>
  <c r="F199" i="2"/>
  <c r="H199" i="2"/>
  <c r="E105" i="4"/>
  <c r="F105" i="3"/>
  <c r="E161" i="4"/>
  <c r="F161" i="3"/>
  <c r="E229" i="4"/>
  <c r="F229" i="3"/>
  <c r="E22" i="4"/>
  <c r="F22" i="3"/>
  <c r="E30" i="4"/>
  <c r="F30" i="3"/>
  <c r="F33" i="5"/>
  <c r="I34" i="2"/>
  <c r="E56" i="4"/>
  <c r="F56" i="3"/>
  <c r="E72" i="4"/>
  <c r="F72" i="3"/>
  <c r="E88" i="4"/>
  <c r="F88" i="3"/>
  <c r="E104" i="4"/>
  <c r="F104" i="3"/>
  <c r="E120" i="4"/>
  <c r="F120" i="3"/>
  <c r="E136" i="4"/>
  <c r="F136" i="3"/>
  <c r="E152" i="4"/>
  <c r="F152" i="3"/>
  <c r="E168" i="4"/>
  <c r="F168" i="3"/>
  <c r="E184" i="4"/>
  <c r="F184" i="3"/>
  <c r="E200" i="4"/>
  <c r="F200" i="3"/>
  <c r="E212" i="4"/>
  <c r="F212" i="3"/>
  <c r="E224" i="4"/>
  <c r="F224" i="3"/>
  <c r="E232" i="4"/>
  <c r="F232" i="3"/>
  <c r="E57" i="4"/>
  <c r="F57" i="3"/>
  <c r="E73" i="4"/>
  <c r="F73" i="3"/>
  <c r="E101" i="4"/>
  <c r="F101" i="3"/>
  <c r="E165" i="4"/>
  <c r="F165" i="3"/>
  <c r="E208" i="5"/>
  <c r="I208" i="5" s="1"/>
  <c r="F209" i="2"/>
  <c r="H209" i="2"/>
  <c r="E6" i="5"/>
  <c r="I6" i="5" s="1"/>
  <c r="H7" i="2"/>
  <c r="F7" i="2"/>
  <c r="E15" i="4"/>
  <c r="F15" i="3"/>
  <c r="E27" i="4"/>
  <c r="F27" i="3"/>
  <c r="E35" i="4"/>
  <c r="F35" i="3"/>
  <c r="E80" i="5"/>
  <c r="I80" i="5" s="1"/>
  <c r="F81" i="2"/>
  <c r="H81" i="2"/>
  <c r="E96" i="5"/>
  <c r="I96" i="5" s="1"/>
  <c r="F97" i="2"/>
  <c r="H97" i="2"/>
  <c r="E120" i="5"/>
  <c r="I120" i="5" s="1"/>
  <c r="F121" i="2"/>
  <c r="H121" i="2"/>
  <c r="E152" i="5"/>
  <c r="I152" i="5" s="1"/>
  <c r="F153" i="2"/>
  <c r="H153" i="2"/>
  <c r="E185" i="2"/>
  <c r="E47" i="1"/>
  <c r="E216" i="5"/>
  <c r="I216" i="5" s="1"/>
  <c r="F217" i="2"/>
  <c r="H217" i="2"/>
  <c r="E275" i="4"/>
  <c r="F275" i="3"/>
  <c r="E263" i="4"/>
  <c r="F263" i="3"/>
  <c r="F49" i="5"/>
  <c r="I50" i="2"/>
  <c r="F241" i="5"/>
  <c r="I242" i="2"/>
  <c r="F270" i="5"/>
  <c r="I271" i="2"/>
  <c r="F276" i="5"/>
  <c r="I277" i="2"/>
  <c r="F284" i="5"/>
  <c r="I285" i="2"/>
  <c r="E271" i="4"/>
  <c r="F271" i="3"/>
  <c r="E281" i="4"/>
  <c r="F281" i="3"/>
  <c r="E20" i="4"/>
  <c r="F20" i="3"/>
  <c r="E28" i="4"/>
  <c r="F28" i="3"/>
  <c r="F31" i="5"/>
  <c r="I32" i="2"/>
  <c r="E40" i="4"/>
  <c r="F40" i="3"/>
  <c r="E62" i="4"/>
  <c r="F62" i="3"/>
  <c r="F65" i="5"/>
  <c r="I66" i="2"/>
  <c r="E78" i="4"/>
  <c r="F78" i="3"/>
  <c r="F81" i="5"/>
  <c r="I82" i="2"/>
  <c r="E94" i="4"/>
  <c r="F94" i="3"/>
  <c r="F97" i="5"/>
  <c r="I98" i="2"/>
  <c r="E110" i="4"/>
  <c r="F110" i="3"/>
  <c r="F113" i="5"/>
  <c r="I114" i="2"/>
  <c r="E126" i="4"/>
  <c r="F126" i="3"/>
  <c r="F129" i="5"/>
  <c r="I130" i="2"/>
  <c r="E142" i="4"/>
  <c r="F142" i="3"/>
  <c r="F145" i="5"/>
  <c r="I146" i="2"/>
  <c r="E158" i="4"/>
  <c r="F158" i="3"/>
  <c r="F161" i="5"/>
  <c r="I162" i="2"/>
  <c r="E174" i="4"/>
  <c r="F174" i="3"/>
  <c r="F177" i="5"/>
  <c r="I178" i="2"/>
  <c r="E190" i="4"/>
  <c r="F190" i="3"/>
  <c r="F193" i="5"/>
  <c r="I194" i="2"/>
  <c r="E206" i="4"/>
  <c r="F206" i="3"/>
  <c r="E213" i="5"/>
  <c r="I213" i="5" s="1"/>
  <c r="F214" i="2"/>
  <c r="H214" i="2"/>
  <c r="E226" i="4"/>
  <c r="F226" i="3"/>
  <c r="E234" i="4"/>
  <c r="F234" i="3"/>
  <c r="E124" i="5"/>
  <c r="I124" i="5" s="1"/>
  <c r="F125" i="2"/>
  <c r="H125" i="2"/>
  <c r="E156" i="5"/>
  <c r="I156" i="5" s="1"/>
  <c r="F157" i="2"/>
  <c r="H157" i="2"/>
  <c r="E188" i="5"/>
  <c r="I188" i="5" s="1"/>
  <c r="F189" i="2"/>
  <c r="H189" i="2"/>
  <c r="E236" i="5"/>
  <c r="I236" i="5" s="1"/>
  <c r="F237" i="2"/>
  <c r="H237" i="2"/>
  <c r="E21" i="4"/>
  <c r="F21" i="3"/>
  <c r="E29" i="4"/>
  <c r="F29" i="3"/>
  <c r="E66" i="5"/>
  <c r="I66" i="5" s="1"/>
  <c r="F67" i="2"/>
  <c r="H67" i="2"/>
  <c r="E82" i="5"/>
  <c r="I82" i="5" s="1"/>
  <c r="F83" i="2"/>
  <c r="H83" i="2"/>
  <c r="E98" i="5"/>
  <c r="I98" i="5" s="1"/>
  <c r="F99" i="2"/>
  <c r="H99" i="2"/>
  <c r="E115" i="2"/>
  <c r="E45" i="1"/>
  <c r="E130" i="5"/>
  <c r="I130" i="5" s="1"/>
  <c r="F131" i="2"/>
  <c r="H131" i="2"/>
  <c r="E146" i="5"/>
  <c r="I146" i="5" s="1"/>
  <c r="F147" i="2"/>
  <c r="H147" i="2"/>
  <c r="E162" i="5"/>
  <c r="I162" i="5" s="1"/>
  <c r="F163" i="2"/>
  <c r="H163" i="2"/>
  <c r="E178" i="5"/>
  <c r="I178" i="5" s="1"/>
  <c r="F179" i="2"/>
  <c r="H179" i="2"/>
  <c r="E194" i="5"/>
  <c r="I194" i="5" s="1"/>
  <c r="F195" i="2"/>
  <c r="H195" i="2"/>
  <c r="E226" i="5"/>
  <c r="I226" i="5" s="1"/>
  <c r="F227" i="2"/>
  <c r="H227" i="2"/>
  <c r="E145" i="4"/>
  <c r="F145" i="3"/>
  <c r="E205" i="4"/>
  <c r="F205" i="3"/>
  <c r="E18" i="4"/>
  <c r="F18" i="3"/>
  <c r="E21" i="5"/>
  <c r="I21" i="5" s="1"/>
  <c r="F22" i="2"/>
  <c r="H22" i="2"/>
  <c r="F55" i="5"/>
  <c r="I56" i="2"/>
  <c r="E68" i="4"/>
  <c r="F68" i="3"/>
  <c r="F71" i="5"/>
  <c r="I72" i="2"/>
  <c r="E84" i="4"/>
  <c r="F84" i="3"/>
  <c r="F87" i="5"/>
  <c r="I88" i="2"/>
  <c r="E100" i="4"/>
  <c r="F100" i="3"/>
  <c r="F103" i="5"/>
  <c r="I104" i="2"/>
  <c r="E116" i="4"/>
  <c r="F116" i="3"/>
  <c r="F119" i="5"/>
  <c r="I120" i="2"/>
  <c r="E132" i="4"/>
  <c r="F132" i="3"/>
  <c r="F135" i="5"/>
  <c r="I136" i="2"/>
  <c r="E148" i="4"/>
  <c r="F148" i="3"/>
  <c r="F151" i="5"/>
  <c r="I152" i="2"/>
  <c r="E164" i="4"/>
  <c r="F164" i="3"/>
  <c r="F167" i="5"/>
  <c r="I168" i="2"/>
  <c r="E180" i="4"/>
  <c r="F180" i="3"/>
  <c r="F183" i="5"/>
  <c r="I184" i="2"/>
  <c r="E196" i="4"/>
  <c r="F196" i="3"/>
  <c r="F199" i="5"/>
  <c r="I200" i="2"/>
  <c r="E207" i="5"/>
  <c r="I207" i="5" s="1"/>
  <c r="F208" i="2"/>
  <c r="H208" i="2"/>
  <c r="E220" i="4"/>
  <c r="F220" i="3"/>
  <c r="E227" i="5"/>
  <c r="I227" i="5" s="1"/>
  <c r="F228" i="2"/>
  <c r="H228" i="2"/>
  <c r="F231" i="5"/>
  <c r="I232" i="2"/>
  <c r="E239" i="5"/>
  <c r="I239" i="5" s="1"/>
  <c r="F240" i="2"/>
  <c r="H240" i="2"/>
  <c r="E69" i="4"/>
  <c r="F69" i="3"/>
  <c r="E93" i="4"/>
  <c r="F93" i="3"/>
  <c r="E149" i="4"/>
  <c r="F149" i="3"/>
  <c r="F46" i="1"/>
  <c r="E209" i="4"/>
  <c r="F209" i="3"/>
  <c r="E14" i="5"/>
  <c r="I14" i="5" s="1"/>
  <c r="F15" i="2"/>
  <c r="H15" i="2"/>
  <c r="E23" i="4"/>
  <c r="F23" i="3"/>
  <c r="E26" i="5"/>
  <c r="I26" i="5" s="1"/>
  <c r="F27" i="2"/>
  <c r="H27" i="2"/>
  <c r="E81" i="4"/>
  <c r="F81" i="3"/>
  <c r="E97" i="4"/>
  <c r="F97" i="3"/>
  <c r="E121" i="4"/>
  <c r="F121" i="3"/>
  <c r="E153" i="4"/>
  <c r="F153" i="3"/>
  <c r="E185" i="4"/>
  <c r="F185" i="3"/>
  <c r="F47" i="1"/>
  <c r="E217" i="4"/>
  <c r="F217" i="3"/>
  <c r="E280" i="4"/>
  <c r="F280" i="3"/>
  <c r="F255" i="5"/>
  <c r="I256" i="2"/>
  <c r="F271" i="5"/>
  <c r="I272" i="2"/>
  <c r="F278" i="5"/>
  <c r="I279" i="2"/>
  <c r="F287" i="5"/>
  <c r="I288" i="2"/>
  <c r="E258" i="4"/>
  <c r="F258" i="3"/>
  <c r="F49" i="1"/>
  <c r="F58" i="1" s="1"/>
  <c r="E272" i="4"/>
  <c r="F272" i="3"/>
  <c r="E283" i="4"/>
  <c r="F283" i="3"/>
  <c r="E16" i="4"/>
  <c r="F16" i="3"/>
  <c r="E19" i="5"/>
  <c r="I19" i="5" s="1"/>
  <c r="F20" i="2"/>
  <c r="H20" i="2"/>
  <c r="E39" i="5"/>
  <c r="I39" i="5" s="1"/>
  <c r="F40" i="2"/>
  <c r="H40" i="2"/>
  <c r="E58" i="4"/>
  <c r="F58" i="3"/>
  <c r="E74" i="4"/>
  <c r="F74" i="3"/>
  <c r="E90" i="4"/>
  <c r="F90" i="3"/>
  <c r="E106" i="4"/>
  <c r="F106" i="3"/>
  <c r="E122" i="4"/>
  <c r="F122" i="3"/>
  <c r="E138" i="4"/>
  <c r="F138" i="3"/>
  <c r="E154" i="4"/>
  <c r="F154" i="3"/>
  <c r="E170" i="4"/>
  <c r="F170" i="3"/>
  <c r="E186" i="4"/>
  <c r="F186" i="3"/>
  <c r="E202" i="4"/>
  <c r="F202" i="3"/>
  <c r="E214" i="4"/>
  <c r="F214" i="3"/>
  <c r="E222" i="4"/>
  <c r="F222" i="3"/>
  <c r="E229" i="5"/>
  <c r="I229" i="5" s="1"/>
  <c r="F230" i="2"/>
  <c r="H230" i="2"/>
  <c r="E125" i="4"/>
  <c r="F125" i="3"/>
  <c r="E157" i="4"/>
  <c r="F157" i="3"/>
  <c r="E189" i="4"/>
  <c r="F189" i="3"/>
  <c r="E224" i="5"/>
  <c r="I224" i="5" s="1"/>
  <c r="F225" i="2"/>
  <c r="H225" i="2"/>
  <c r="E17" i="4"/>
  <c r="F17" i="3"/>
  <c r="E20" i="5"/>
  <c r="I20" i="5" s="1"/>
  <c r="F21" i="2"/>
  <c r="H21" i="2"/>
  <c r="F28" i="5"/>
  <c r="I29" i="2"/>
  <c r="E62" i="5"/>
  <c r="I62" i="5" s="1"/>
  <c r="F63" i="2"/>
  <c r="H63" i="2"/>
  <c r="E79" i="2"/>
  <c r="E44" i="1"/>
  <c r="E94" i="5"/>
  <c r="I94" i="5" s="1"/>
  <c r="F95" i="2"/>
  <c r="H95" i="2"/>
  <c r="E110" i="5"/>
  <c r="I110" i="5" s="1"/>
  <c r="F111" i="2"/>
  <c r="H111" i="2"/>
  <c r="E126" i="5"/>
  <c r="I126" i="5" s="1"/>
  <c r="F127" i="2"/>
  <c r="H127" i="2"/>
  <c r="E142" i="5"/>
  <c r="I142" i="5" s="1"/>
  <c r="F143" i="2"/>
  <c r="H143" i="2"/>
  <c r="E158" i="5"/>
  <c r="I158" i="5" s="1"/>
  <c r="F159" i="2"/>
  <c r="H159" i="2"/>
  <c r="E174" i="5"/>
  <c r="I174" i="5" s="1"/>
  <c r="F175" i="2"/>
  <c r="H175" i="2"/>
  <c r="E190" i="5"/>
  <c r="I190" i="5" s="1"/>
  <c r="F191" i="2"/>
  <c r="H191" i="2"/>
  <c r="E210" i="5"/>
  <c r="I210" i="5" s="1"/>
  <c r="F211" i="2"/>
  <c r="H211" i="2"/>
  <c r="E129" i="4"/>
  <c r="F129" i="3"/>
  <c r="E197" i="4"/>
  <c r="F197" i="3"/>
  <c r="E14" i="4"/>
  <c r="F14" i="3"/>
  <c r="F17" i="5"/>
  <c r="I18" i="2"/>
  <c r="E26" i="4"/>
  <c r="F26" i="3"/>
  <c r="E38" i="4"/>
  <c r="F38" i="3"/>
  <c r="E64" i="4"/>
  <c r="F64" i="3"/>
  <c r="E80" i="4"/>
  <c r="F80" i="3"/>
  <c r="E96" i="4"/>
  <c r="F96" i="3"/>
  <c r="E112" i="4"/>
  <c r="F112" i="3"/>
  <c r="E128" i="4"/>
  <c r="F128" i="3"/>
  <c r="E144" i="4"/>
  <c r="F144" i="3"/>
  <c r="E160" i="4"/>
  <c r="F160" i="3"/>
  <c r="E176" i="4"/>
  <c r="F176" i="3"/>
  <c r="E192" i="4"/>
  <c r="F192" i="3"/>
  <c r="E208" i="4"/>
  <c r="F208" i="3"/>
  <c r="E215" i="5"/>
  <c r="I215" i="5" s="1"/>
  <c r="F216" i="2"/>
  <c r="H216" i="2"/>
  <c r="E228" i="4"/>
  <c r="F228" i="3"/>
  <c r="E240" i="4"/>
  <c r="F240" i="3"/>
  <c r="E65" i="4"/>
  <c r="F65" i="3"/>
  <c r="E85" i="4"/>
  <c r="F85" i="3"/>
  <c r="E133" i="4"/>
  <c r="F133" i="3"/>
  <c r="E193" i="4"/>
  <c r="F193" i="3"/>
  <c r="E221" i="2"/>
  <c r="E19" i="4"/>
  <c r="F19" i="3"/>
  <c r="E31" i="4"/>
  <c r="F31" i="3"/>
  <c r="E88" i="5"/>
  <c r="I88" i="5" s="1"/>
  <c r="F89" i="2"/>
  <c r="H89" i="2"/>
  <c r="E108" i="5"/>
  <c r="I108" i="5" s="1"/>
  <c r="F109" i="2"/>
  <c r="H109" i="2"/>
  <c r="E140" i="5"/>
  <c r="I140" i="5" s="1"/>
  <c r="F141" i="2"/>
  <c r="H141" i="2"/>
  <c r="E168" i="5"/>
  <c r="I168" i="5" s="1"/>
  <c r="F169" i="2"/>
  <c r="H169" i="2"/>
  <c r="E200" i="5"/>
  <c r="I200" i="5" s="1"/>
  <c r="F201" i="2"/>
  <c r="H201" i="2"/>
  <c r="E232" i="5"/>
  <c r="I232" i="5" s="1"/>
  <c r="F233" i="2"/>
  <c r="H233" i="2"/>
  <c r="E289" i="4"/>
  <c r="F289" i="3"/>
  <c r="E291" i="4"/>
  <c r="F291" i="3"/>
  <c r="F247" i="5"/>
  <c r="I248" i="2"/>
  <c r="F264" i="5"/>
  <c r="I265" i="2"/>
  <c r="E270" i="4"/>
  <c r="F270" i="3"/>
  <c r="E282" i="4"/>
  <c r="F282" i="3"/>
  <c r="E284" i="4"/>
  <c r="F284" i="3"/>
  <c r="E259" i="4"/>
  <c r="F259" i="3"/>
  <c r="E292" i="4"/>
  <c r="F292" i="3"/>
  <c r="E12" i="4"/>
  <c r="F12" i="3"/>
  <c r="E24" i="4"/>
  <c r="F24" i="3"/>
  <c r="E36" i="4"/>
  <c r="F36" i="3"/>
  <c r="E54" i="4"/>
  <c r="F54" i="3"/>
  <c r="F57" i="5"/>
  <c r="I58" i="2"/>
  <c r="E70" i="4"/>
  <c r="F70" i="3"/>
  <c r="F73" i="5"/>
  <c r="I74" i="2"/>
  <c r="E86" i="4"/>
  <c r="F86" i="3"/>
  <c r="F89" i="5"/>
  <c r="I90" i="2"/>
  <c r="E102" i="4"/>
  <c r="F102" i="3"/>
  <c r="F105" i="5"/>
  <c r="I106" i="2"/>
  <c r="E118" i="4"/>
  <c r="F118" i="3"/>
  <c r="F121" i="5"/>
  <c r="I122" i="2"/>
  <c r="E134" i="4"/>
  <c r="F134" i="3"/>
  <c r="F137" i="5"/>
  <c r="I138" i="2"/>
  <c r="E150" i="4"/>
  <c r="F150" i="3"/>
  <c r="F153" i="5"/>
  <c r="I154" i="2"/>
  <c r="E166" i="4"/>
  <c r="F166" i="3"/>
  <c r="F169" i="5"/>
  <c r="I170" i="2"/>
  <c r="E182" i="4"/>
  <c r="F182" i="3"/>
  <c r="F185" i="5"/>
  <c r="I186" i="2"/>
  <c r="E198" i="4"/>
  <c r="F198" i="3"/>
  <c r="F201" i="5"/>
  <c r="I202" i="2"/>
  <c r="E209" i="5"/>
  <c r="I209" i="5" s="1"/>
  <c r="F210" i="2"/>
  <c r="H210" i="2"/>
  <c r="E217" i="5"/>
  <c r="I217" i="5" s="1"/>
  <c r="F218" i="2"/>
  <c r="H218" i="2"/>
  <c r="E230" i="4"/>
  <c r="F230" i="3"/>
  <c r="E238" i="4"/>
  <c r="F238" i="3"/>
  <c r="F260" i="5"/>
  <c r="I261" i="2"/>
  <c r="E136" i="5"/>
  <c r="I136" i="5" s="1"/>
  <c r="F137" i="2"/>
  <c r="H137" i="2"/>
  <c r="E172" i="5"/>
  <c r="I172" i="5" s="1"/>
  <c r="F173" i="2"/>
  <c r="H173" i="2"/>
  <c r="E225" i="4"/>
  <c r="F225" i="3"/>
  <c r="E13" i="4"/>
  <c r="F13" i="3"/>
  <c r="E25" i="4"/>
  <c r="F25" i="3"/>
  <c r="E37" i="4"/>
  <c r="F37" i="3"/>
  <c r="E58" i="5"/>
  <c r="I58" i="5" s="1"/>
  <c r="F59" i="2"/>
  <c r="H59" i="2"/>
  <c r="E74" i="5"/>
  <c r="I74" i="5" s="1"/>
  <c r="F75" i="2"/>
  <c r="H75" i="2"/>
  <c r="E90" i="5"/>
  <c r="I90" i="5" s="1"/>
  <c r="F91" i="2"/>
  <c r="H91" i="2"/>
  <c r="E106" i="5"/>
  <c r="I106" i="5" s="1"/>
  <c r="F107" i="2"/>
  <c r="H107" i="2"/>
  <c r="E122" i="5"/>
  <c r="I122" i="5" s="1"/>
  <c r="F123" i="2"/>
  <c r="H123" i="2"/>
  <c r="E138" i="5"/>
  <c r="I138" i="5" s="1"/>
  <c r="F139" i="2"/>
  <c r="H139" i="2"/>
  <c r="E154" i="5"/>
  <c r="I154" i="5" s="1"/>
  <c r="F155" i="2"/>
  <c r="H155" i="2"/>
  <c r="E170" i="5"/>
  <c r="I170" i="5" s="1"/>
  <c r="F171" i="2"/>
  <c r="H171" i="2"/>
  <c r="E186" i="5"/>
  <c r="I186" i="5" s="1"/>
  <c r="F187" i="2"/>
  <c r="H187" i="2"/>
  <c r="E202" i="5"/>
  <c r="I202" i="5" s="1"/>
  <c r="F203" i="2"/>
  <c r="H203" i="2"/>
  <c r="E117" i="4"/>
  <c r="F117" i="3"/>
  <c r="E177" i="4"/>
  <c r="F177" i="3"/>
  <c r="E25" i="5"/>
  <c r="I25" i="5" s="1"/>
  <c r="F26" i="2"/>
  <c r="H26" i="2"/>
  <c r="E34" i="4"/>
  <c r="F34" i="3"/>
  <c r="E37" i="5"/>
  <c r="I37" i="5" s="1"/>
  <c r="F38" i="2"/>
  <c r="H38" i="2"/>
  <c r="E60" i="4"/>
  <c r="F60" i="3"/>
  <c r="F63" i="5"/>
  <c r="I64" i="2"/>
  <c r="E76" i="4"/>
  <c r="F76" i="3"/>
  <c r="F79" i="5"/>
  <c r="I80" i="2"/>
  <c r="E92" i="4"/>
  <c r="F92" i="3"/>
  <c r="F95" i="5"/>
  <c r="I96" i="2"/>
  <c r="E108" i="4"/>
  <c r="F108" i="3"/>
  <c r="F111" i="5"/>
  <c r="I112" i="2"/>
  <c r="E124" i="4"/>
  <c r="F124" i="3"/>
  <c r="F127" i="5"/>
  <c r="I128" i="2"/>
  <c r="E140" i="4"/>
  <c r="F140" i="3"/>
  <c r="F143" i="5"/>
  <c r="I144" i="2"/>
  <c r="E156" i="4"/>
  <c r="F156" i="3"/>
  <c r="F159" i="5"/>
  <c r="I160" i="2"/>
  <c r="E172" i="4"/>
  <c r="F172" i="3"/>
  <c r="F175" i="5"/>
  <c r="I176" i="2"/>
  <c r="E188" i="4"/>
  <c r="F188" i="3"/>
  <c r="E204" i="4"/>
  <c r="F204" i="3"/>
  <c r="E216" i="4"/>
  <c r="F216" i="3"/>
  <c r="E223" i="5"/>
  <c r="I223" i="5" s="1"/>
  <c r="F224" i="2"/>
  <c r="H224" i="2"/>
  <c r="E236" i="4"/>
  <c r="F236" i="3"/>
  <c r="E61" i="4"/>
  <c r="F61" i="3"/>
  <c r="E77" i="4"/>
  <c r="F77" i="3"/>
  <c r="E113" i="4"/>
  <c r="F113" i="3"/>
  <c r="E181" i="4"/>
  <c r="F181" i="3"/>
  <c r="E221" i="4"/>
  <c r="F221" i="3"/>
  <c r="F48" i="1"/>
  <c r="E10" i="5"/>
  <c r="I10" i="5" s="1"/>
  <c r="F11" i="2"/>
  <c r="H11" i="2"/>
  <c r="E30" i="5"/>
  <c r="I30" i="5" s="1"/>
  <c r="F31" i="2"/>
  <c r="H31" i="2"/>
  <c r="E39" i="4"/>
  <c r="F39" i="3"/>
  <c r="E89" i="4"/>
  <c r="F89" i="3"/>
  <c r="E109" i="4"/>
  <c r="F109" i="3"/>
  <c r="E141" i="4"/>
  <c r="F141" i="3"/>
  <c r="E169" i="4"/>
  <c r="F169" i="3"/>
  <c r="E201" i="4"/>
  <c r="F201" i="3"/>
  <c r="E233" i="4"/>
  <c r="F233" i="3"/>
  <c r="E51" i="5"/>
  <c r="I51" i="5" s="1"/>
  <c r="F52" i="2"/>
  <c r="E245" i="4"/>
  <c r="F245" i="3"/>
  <c r="E251" i="4"/>
  <c r="F251" i="3"/>
  <c r="E255" i="4"/>
  <c r="F255" i="3"/>
  <c r="E265" i="4"/>
  <c r="F265" i="3"/>
  <c r="E290" i="4"/>
  <c r="F290" i="3"/>
  <c r="E248" i="5"/>
  <c r="I248" i="5" s="1"/>
  <c r="F249" i="2"/>
  <c r="E257" i="5"/>
  <c r="I257" i="5" s="1"/>
  <c r="F258" i="2"/>
  <c r="E265" i="5"/>
  <c r="I265" i="5" s="1"/>
  <c r="F266" i="2"/>
  <c r="E273" i="5"/>
  <c r="I273" i="5" s="1"/>
  <c r="F274" i="2"/>
  <c r="E280" i="5"/>
  <c r="I280" i="5" s="1"/>
  <c r="F281" i="2"/>
  <c r="E289" i="5"/>
  <c r="I289" i="5" s="1"/>
  <c r="F290" i="2"/>
  <c r="E244" i="5"/>
  <c r="I244" i="5" s="1"/>
  <c r="F245" i="2"/>
  <c r="E256" i="5"/>
  <c r="I256" i="5" s="1"/>
  <c r="F257" i="2"/>
  <c r="F60" i="5"/>
  <c r="I61" i="2"/>
  <c r="F68" i="5"/>
  <c r="I69" i="2"/>
  <c r="F76" i="5"/>
  <c r="I77" i="2"/>
  <c r="F84" i="5"/>
  <c r="I85" i="2"/>
  <c r="F92" i="5"/>
  <c r="I93" i="2"/>
  <c r="F100" i="5"/>
  <c r="I101" i="2"/>
  <c r="F116" i="5"/>
  <c r="I117" i="2"/>
  <c r="F132" i="5"/>
  <c r="I133" i="2"/>
  <c r="F148" i="5"/>
  <c r="I149" i="2"/>
  <c r="F164" i="5"/>
  <c r="I165" i="2"/>
  <c r="F180" i="5"/>
  <c r="I181" i="2"/>
  <c r="F196" i="5"/>
  <c r="I197" i="2"/>
  <c r="F204" i="5"/>
  <c r="I205" i="2"/>
  <c r="F228" i="5"/>
  <c r="I229" i="2"/>
  <c r="H245" i="2"/>
  <c r="F252" i="5"/>
  <c r="I253" i="2"/>
  <c r="E246" i="5"/>
  <c r="I246" i="5" s="1"/>
  <c r="F247" i="2"/>
  <c r="E266" i="5"/>
  <c r="I266" i="5" s="1"/>
  <c r="F267" i="2"/>
  <c r="F279" i="5"/>
  <c r="I280" i="2"/>
  <c r="E41" i="5"/>
  <c r="I41" i="5" s="1"/>
  <c r="F42" i="2"/>
  <c r="E42" i="5"/>
  <c r="I42" i="5" s="1"/>
  <c r="F43" i="2"/>
  <c r="E44" i="5"/>
  <c r="I44" i="5" s="1"/>
  <c r="F45" i="2"/>
  <c r="E46" i="5"/>
  <c r="I46" i="5" s="1"/>
  <c r="F47" i="2"/>
  <c r="E48" i="5"/>
  <c r="I48" i="5" s="1"/>
  <c r="F49" i="2"/>
  <c r="E241" i="4"/>
  <c r="F241" i="3"/>
  <c r="E246" i="4"/>
  <c r="F246" i="3"/>
  <c r="E252" i="4"/>
  <c r="F252" i="3"/>
  <c r="E256" i="4"/>
  <c r="F256" i="3"/>
  <c r="E262" i="4"/>
  <c r="F262" i="3"/>
  <c r="E266" i="4"/>
  <c r="F266" i="3"/>
  <c r="E276" i="4"/>
  <c r="F276" i="3"/>
  <c r="E250" i="5"/>
  <c r="I250" i="5" s="1"/>
  <c r="F251" i="2"/>
  <c r="E258" i="5"/>
  <c r="I258" i="5" s="1"/>
  <c r="F259" i="2"/>
  <c r="E267" i="5"/>
  <c r="I267" i="5" s="1"/>
  <c r="F268" i="2"/>
  <c r="E275" i="5"/>
  <c r="I275" i="5" s="1"/>
  <c r="F276" i="2"/>
  <c r="E282" i="5"/>
  <c r="I282" i="5" s="1"/>
  <c r="F283" i="2"/>
  <c r="E291" i="5"/>
  <c r="I291" i="5" s="1"/>
  <c r="F292" i="2"/>
  <c r="E27" i="5"/>
  <c r="I27" i="5" s="1"/>
  <c r="F28" i="2"/>
  <c r="E260" i="5"/>
  <c r="I260" i="5" s="1"/>
  <c r="F261" i="2"/>
  <c r="E288" i="5"/>
  <c r="I288" i="5" s="1"/>
  <c r="F289" i="2"/>
  <c r="E213" i="4"/>
  <c r="F213" i="3"/>
  <c r="E237" i="4"/>
  <c r="F237" i="3"/>
  <c r="F22" i="5"/>
  <c r="I23" i="2"/>
  <c r="F38" i="5"/>
  <c r="I39" i="2"/>
  <c r="H47" i="2"/>
  <c r="F206" i="5"/>
  <c r="I207" i="2"/>
  <c r="F214" i="5"/>
  <c r="I215" i="2"/>
  <c r="F222" i="5"/>
  <c r="I223" i="2"/>
  <c r="F230" i="5"/>
  <c r="I231" i="2"/>
  <c r="F238" i="5"/>
  <c r="I239" i="2"/>
  <c r="F246" i="5"/>
  <c r="I247" i="2"/>
  <c r="F254" i="5"/>
  <c r="I255" i="2"/>
  <c r="F262" i="5"/>
  <c r="I263" i="2"/>
  <c r="F286" i="5"/>
  <c r="I287" i="2"/>
  <c r="E42" i="1"/>
  <c r="E54" i="1" s="1"/>
  <c r="E5" i="2"/>
  <c r="E8" i="5"/>
  <c r="I8" i="5" s="1"/>
  <c r="F9" i="2"/>
  <c r="E12" i="5"/>
  <c r="I12" i="5" s="1"/>
  <c r="F13" i="2"/>
  <c r="E28" i="5"/>
  <c r="I28" i="5" s="1"/>
  <c r="F29" i="2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6" i="5"/>
  <c r="I206" i="5" s="1"/>
  <c r="F207" i="2"/>
  <c r="E211" i="4"/>
  <c r="F211" i="3"/>
  <c r="E214" i="5"/>
  <c r="I214" i="5" s="1"/>
  <c r="F215" i="2"/>
  <c r="E218" i="5"/>
  <c r="I218" i="5" s="1"/>
  <c r="F219" i="2"/>
  <c r="E222" i="5"/>
  <c r="I222" i="5" s="1"/>
  <c r="F223" i="2"/>
  <c r="E227" i="4"/>
  <c r="F227" i="3"/>
  <c r="E230" i="5"/>
  <c r="I230" i="5" s="1"/>
  <c r="F231" i="2"/>
  <c r="E234" i="5"/>
  <c r="I234" i="5" s="1"/>
  <c r="F235" i="2"/>
  <c r="E238" i="5"/>
  <c r="I238" i="5" s="1"/>
  <c r="F239" i="2"/>
  <c r="E5" i="5"/>
  <c r="I5" i="5" s="1"/>
  <c r="F6" i="2"/>
  <c r="H6" i="2"/>
  <c r="E9" i="5"/>
  <c r="I9" i="5" s="1"/>
  <c r="F10" i="2"/>
  <c r="H10" i="2"/>
  <c r="E13" i="5"/>
  <c r="I13" i="5" s="1"/>
  <c r="F14" i="2"/>
  <c r="H14" i="2"/>
  <c r="E29" i="5"/>
  <c r="I29" i="5" s="1"/>
  <c r="F30" i="2"/>
  <c r="E252" i="5"/>
  <c r="I252" i="5" s="1"/>
  <c r="F253" i="2"/>
  <c r="E286" i="5"/>
  <c r="I286" i="5" s="1"/>
  <c r="F287" i="2"/>
  <c r="H42" i="2"/>
  <c r="H258" i="2"/>
  <c r="H266" i="2"/>
  <c r="H274" i="2"/>
  <c r="H290" i="2"/>
  <c r="E11" i="4"/>
  <c r="F11" i="3"/>
  <c r="E18" i="5"/>
  <c r="I18" i="5" s="1"/>
  <c r="F19" i="2"/>
  <c r="E34" i="5"/>
  <c r="I34" i="5" s="1"/>
  <c r="F35" i="2"/>
  <c r="E41" i="2"/>
  <c r="E49" i="5"/>
  <c r="I49" i="5" s="1"/>
  <c r="F50" i="2"/>
  <c r="E243" i="4"/>
  <c r="F243" i="3"/>
  <c r="E247" i="4"/>
  <c r="F247" i="3"/>
  <c r="E257" i="4"/>
  <c r="F257" i="3"/>
  <c r="E267" i="4"/>
  <c r="F267" i="3"/>
  <c r="E277" i="4"/>
  <c r="F277" i="3"/>
  <c r="E288" i="4"/>
  <c r="F288" i="3"/>
  <c r="E241" i="5"/>
  <c r="I241" i="5" s="1"/>
  <c r="F242" i="2"/>
  <c r="E253" i="5"/>
  <c r="I253" i="5" s="1"/>
  <c r="F254" i="2"/>
  <c r="E261" i="5"/>
  <c r="I261" i="5" s="1"/>
  <c r="F262" i="2"/>
  <c r="E270" i="5"/>
  <c r="I270" i="5" s="1"/>
  <c r="F271" i="2"/>
  <c r="E276" i="5"/>
  <c r="I276" i="5" s="1"/>
  <c r="F277" i="2"/>
  <c r="E284" i="5"/>
  <c r="I284" i="5" s="1"/>
  <c r="F285" i="2"/>
  <c r="E7" i="5"/>
  <c r="I7" i="5" s="1"/>
  <c r="F8" i="2"/>
  <c r="H8" i="2"/>
  <c r="E11" i="5"/>
  <c r="I11" i="5" s="1"/>
  <c r="F12" i="2"/>
  <c r="H12" i="2"/>
  <c r="E15" i="5"/>
  <c r="I15" i="5" s="1"/>
  <c r="F16" i="2"/>
  <c r="H16" i="2"/>
  <c r="E31" i="5"/>
  <c r="I31" i="5" s="1"/>
  <c r="F32" i="2"/>
  <c r="E53" i="5"/>
  <c r="I53" i="5" s="1"/>
  <c r="F54" i="2"/>
  <c r="E57" i="5"/>
  <c r="I57" i="5" s="1"/>
  <c r="F58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21" i="5"/>
  <c r="I221" i="5" s="1"/>
  <c r="F222" i="2"/>
  <c r="E268" i="5"/>
  <c r="I268" i="5" s="1"/>
  <c r="F269" i="2"/>
  <c r="F8" i="5"/>
  <c r="I9" i="2"/>
  <c r="F16" i="5"/>
  <c r="I17" i="2"/>
  <c r="F32" i="5"/>
  <c r="I33" i="2"/>
  <c r="H49" i="2"/>
  <c r="F56" i="5"/>
  <c r="I57" i="2"/>
  <c r="F64" i="5"/>
  <c r="I65" i="2"/>
  <c r="F72" i="5"/>
  <c r="I73" i="2"/>
  <c r="F104" i="5"/>
  <c r="I105" i="2"/>
  <c r="F112" i="5"/>
  <c r="I113" i="2"/>
  <c r="F128" i="5"/>
  <c r="I129" i="2"/>
  <c r="F144" i="5"/>
  <c r="I145" i="2"/>
  <c r="F160" i="5"/>
  <c r="I161" i="2"/>
  <c r="F176" i="5"/>
  <c r="I177" i="2"/>
  <c r="F192" i="5"/>
  <c r="I193" i="2"/>
  <c r="F240" i="5"/>
  <c r="I241" i="2"/>
  <c r="H249" i="2"/>
  <c r="F256" i="5"/>
  <c r="I257" i="2"/>
  <c r="F272" i="5"/>
  <c r="I273" i="2"/>
  <c r="H281" i="2"/>
  <c r="H289" i="2"/>
  <c r="E5" i="4"/>
  <c r="F5" i="3"/>
  <c r="E9" i="4"/>
  <c r="F9" i="3"/>
  <c r="E16" i="5"/>
  <c r="I16" i="5" s="1"/>
  <c r="F17" i="2"/>
  <c r="E32" i="5"/>
  <c r="I32" i="5" s="1"/>
  <c r="F33" i="2"/>
  <c r="E207" i="4"/>
  <c r="F207" i="3"/>
  <c r="E215" i="4"/>
  <c r="F215" i="3"/>
  <c r="E219" i="4"/>
  <c r="F219" i="3"/>
  <c r="E223" i="4"/>
  <c r="F223" i="3"/>
  <c r="E231" i="4"/>
  <c r="F231" i="3"/>
  <c r="E235" i="4"/>
  <c r="F235" i="3"/>
  <c r="E239" i="4"/>
  <c r="F239" i="3"/>
  <c r="E104" i="5"/>
  <c r="I104" i="5" s="1"/>
  <c r="F105" i="2"/>
  <c r="E116" i="5"/>
  <c r="I116" i="5" s="1"/>
  <c r="F117" i="2"/>
  <c r="E128" i="5"/>
  <c r="I128" i="5" s="1"/>
  <c r="F129" i="2"/>
  <c r="E144" i="5"/>
  <c r="I144" i="5" s="1"/>
  <c r="F145" i="2"/>
  <c r="E160" i="5"/>
  <c r="I160" i="5" s="1"/>
  <c r="F161" i="2"/>
  <c r="E176" i="5"/>
  <c r="I176" i="5" s="1"/>
  <c r="F177" i="2"/>
  <c r="E196" i="5"/>
  <c r="I196" i="5" s="1"/>
  <c r="F197" i="2"/>
  <c r="E204" i="5"/>
  <c r="I204" i="5" s="1"/>
  <c r="F205" i="2"/>
  <c r="E228" i="5"/>
  <c r="I228" i="5" s="1"/>
  <c r="F229" i="2"/>
  <c r="E6" i="4"/>
  <c r="F6" i="3"/>
  <c r="E10" i="4"/>
  <c r="F10" i="3"/>
  <c r="E17" i="5"/>
  <c r="I17" i="5" s="1"/>
  <c r="F18" i="2"/>
  <c r="E33" i="5"/>
  <c r="I33" i="5" s="1"/>
  <c r="F34" i="2"/>
  <c r="E55" i="5"/>
  <c r="I55" i="5" s="1"/>
  <c r="F56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5" i="5"/>
  <c r="I195" i="5" s="1"/>
  <c r="F196" i="2"/>
  <c r="E199" i="5"/>
  <c r="I199" i="5" s="1"/>
  <c r="F200" i="2"/>
  <c r="E203" i="5"/>
  <c r="I203" i="5" s="1"/>
  <c r="F204" i="2"/>
  <c r="E211" i="5"/>
  <c r="I211" i="5" s="1"/>
  <c r="F212" i="2"/>
  <c r="E219" i="5"/>
  <c r="I219" i="5" s="1"/>
  <c r="F220" i="2"/>
  <c r="E231" i="5"/>
  <c r="I231" i="5" s="1"/>
  <c r="F232" i="2"/>
  <c r="E274" i="5"/>
  <c r="I274" i="5" s="1"/>
  <c r="F275" i="2"/>
  <c r="E290" i="5"/>
  <c r="I290" i="5" s="1"/>
  <c r="F291" i="2"/>
  <c r="E56" i="5"/>
  <c r="I56" i="5" s="1"/>
  <c r="F57" i="2"/>
  <c r="E60" i="5"/>
  <c r="I60" i="5" s="1"/>
  <c r="F61" i="2"/>
  <c r="E64" i="5"/>
  <c r="I64" i="5" s="1"/>
  <c r="F65" i="2"/>
  <c r="E68" i="5"/>
  <c r="I68" i="5" s="1"/>
  <c r="F69" i="2"/>
  <c r="E72" i="5"/>
  <c r="I72" i="5" s="1"/>
  <c r="F73" i="2"/>
  <c r="E76" i="5"/>
  <c r="I76" i="5" s="1"/>
  <c r="F77" i="2"/>
  <c r="E84" i="5"/>
  <c r="I84" i="5" s="1"/>
  <c r="F85" i="2"/>
  <c r="E92" i="5"/>
  <c r="I92" i="5" s="1"/>
  <c r="F93" i="2"/>
  <c r="E100" i="5"/>
  <c r="I100" i="5" s="1"/>
  <c r="F101" i="2"/>
  <c r="E112" i="5"/>
  <c r="I112" i="5" s="1"/>
  <c r="F113" i="2"/>
  <c r="E132" i="5"/>
  <c r="I132" i="5" s="1"/>
  <c r="F133" i="2"/>
  <c r="E148" i="5"/>
  <c r="I148" i="5" s="1"/>
  <c r="F149" i="2"/>
  <c r="E164" i="5"/>
  <c r="I164" i="5" s="1"/>
  <c r="F165" i="2"/>
  <c r="E180" i="5"/>
  <c r="I180" i="5" s="1"/>
  <c r="F181" i="2"/>
  <c r="E192" i="5"/>
  <c r="I192" i="5" s="1"/>
  <c r="F193" i="2"/>
  <c r="H28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I244" i="2"/>
  <c r="H268" i="2"/>
  <c r="H276" i="2"/>
  <c r="H292" i="2"/>
  <c r="E22" i="5"/>
  <c r="I22" i="5" s="1"/>
  <c r="F23" i="2"/>
  <c r="E38" i="5"/>
  <c r="I38" i="5" s="1"/>
  <c r="F39" i="2"/>
  <c r="V53" i="1"/>
  <c r="W53" i="1" s="1"/>
  <c r="X53" i="1" s="1"/>
  <c r="S53" i="1"/>
  <c r="T53" i="1" s="1"/>
  <c r="U53" i="1" s="1"/>
  <c r="C54" i="1"/>
  <c r="C50" i="1"/>
  <c r="C59" i="1" s="1"/>
  <c r="E45" i="5"/>
  <c r="I45" i="5" s="1"/>
  <c r="F46" i="2"/>
  <c r="E50" i="5"/>
  <c r="I50" i="5" s="1"/>
  <c r="F51" i="2"/>
  <c r="E244" i="4"/>
  <c r="F244" i="3"/>
  <c r="E250" i="4"/>
  <c r="F250" i="3"/>
  <c r="E254" i="4"/>
  <c r="F254" i="3"/>
  <c r="E268" i="4"/>
  <c r="F268" i="3"/>
  <c r="E274" i="4"/>
  <c r="F274" i="3"/>
  <c r="E278" i="4"/>
  <c r="F278" i="3"/>
  <c r="E285" i="4"/>
  <c r="F285" i="3"/>
  <c r="E247" i="5"/>
  <c r="I247" i="5" s="1"/>
  <c r="F248" i="2"/>
  <c r="E255" i="5"/>
  <c r="I255" i="5" s="1"/>
  <c r="F256" i="2"/>
  <c r="E264" i="5"/>
  <c r="I264" i="5" s="1"/>
  <c r="F265" i="2"/>
  <c r="E271" i="5"/>
  <c r="I271" i="5" s="1"/>
  <c r="F272" i="2"/>
  <c r="E278" i="5"/>
  <c r="I278" i="5" s="1"/>
  <c r="F279" i="2"/>
  <c r="E287" i="5"/>
  <c r="I287" i="5" s="1"/>
  <c r="F288" i="2"/>
  <c r="E240" i="5"/>
  <c r="I240" i="5" s="1"/>
  <c r="F241" i="2"/>
  <c r="E254" i="5"/>
  <c r="I254" i="5" s="1"/>
  <c r="F255" i="2"/>
  <c r="E272" i="5"/>
  <c r="I272" i="5" s="1"/>
  <c r="F273" i="2"/>
  <c r="F18" i="5"/>
  <c r="I19" i="2"/>
  <c r="F34" i="5"/>
  <c r="I35" i="2"/>
  <c r="H43" i="2"/>
  <c r="H51" i="2"/>
  <c r="F218" i="5"/>
  <c r="I219" i="2"/>
  <c r="F234" i="5"/>
  <c r="I235" i="2"/>
  <c r="F242" i="5"/>
  <c r="I243" i="2"/>
  <c r="H251" i="2"/>
  <c r="H259" i="2"/>
  <c r="F266" i="5"/>
  <c r="I267" i="2"/>
  <c r="F274" i="5"/>
  <c r="I275" i="2"/>
  <c r="H283" i="2"/>
  <c r="F290" i="5"/>
  <c r="I291" i="2"/>
  <c r="E242" i="5"/>
  <c r="I242" i="5" s="1"/>
  <c r="F243" i="2"/>
  <c r="E262" i="5"/>
  <c r="I262" i="5" s="1"/>
  <c r="F263" i="2"/>
  <c r="H30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22" i="2"/>
  <c r="H238" i="2"/>
  <c r="H254" i="2"/>
  <c r="H262" i="2"/>
  <c r="I270" i="2"/>
  <c r="E7" i="4" l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E271" i="3"/>
  <c r="CE271" i="4" s="1"/>
  <c r="CA271" i="3"/>
  <c r="CA271" i="4" s="1"/>
  <c r="BW271" i="3"/>
  <c r="BW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S271" i="3"/>
  <c r="BS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BE135" i="3"/>
  <c r="BE135" i="4" s="1"/>
  <c r="AO135" i="3"/>
  <c r="AO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BA135" i="3"/>
  <c r="BA135" i="4" s="1"/>
  <c r="AK135" i="3"/>
  <c r="AK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AW135" i="3"/>
  <c r="AW135" i="4" s="1"/>
  <c r="AG135" i="3"/>
  <c r="AG135" i="4" s="1"/>
  <c r="Z135" i="3"/>
  <c r="Z135" i="4" s="1"/>
  <c r="V135" i="3"/>
  <c r="V135" i="4" s="1"/>
  <c r="R135" i="3"/>
  <c r="R135" i="4" s="1"/>
  <c r="N135" i="3"/>
  <c r="N135" i="4" s="1"/>
  <c r="J135" i="3"/>
  <c r="J135" i="4" s="1"/>
  <c r="AS135" i="3"/>
  <c r="AS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F283" i="5"/>
  <c r="J283" i="5" s="1"/>
  <c r="F238" i="2"/>
  <c r="H236" i="2"/>
  <c r="I236" i="2" s="1"/>
  <c r="I260" i="2"/>
  <c r="F277" i="5"/>
  <c r="J277" i="5" s="1"/>
  <c r="I246" i="2"/>
  <c r="F236" i="2"/>
  <c r="F263" i="5"/>
  <c r="I282" i="2"/>
  <c r="E135" i="4"/>
  <c r="X293" i="1"/>
  <c r="F50" i="1" s="1"/>
  <c r="F59" i="1" s="1"/>
  <c r="E99" i="4"/>
  <c r="F45" i="1"/>
  <c r="F56" i="1" s="1"/>
  <c r="F99" i="3"/>
  <c r="F42" i="1"/>
  <c r="F54" i="1" s="1"/>
  <c r="F191" i="5"/>
  <c r="I286" i="2"/>
  <c r="E48" i="1"/>
  <c r="E57" i="1" s="1"/>
  <c r="E56" i="1"/>
  <c r="I250" i="2"/>
  <c r="I252" i="2"/>
  <c r="F192" i="2"/>
  <c r="E191" i="5"/>
  <c r="I191" i="5" s="1"/>
  <c r="H44" i="2"/>
  <c r="E43" i="5"/>
  <c r="I43" i="5" s="1"/>
  <c r="F44" i="2"/>
  <c r="H48" i="2"/>
  <c r="E47" i="5"/>
  <c r="I47" i="5" s="1"/>
  <c r="F48" i="2"/>
  <c r="F44" i="3"/>
  <c r="E44" i="4"/>
  <c r="E48" i="4"/>
  <c r="F48" i="3"/>
  <c r="E53" i="2"/>
  <c r="E294" i="2" s="1"/>
  <c r="F294" i="2" s="1"/>
  <c r="E43" i="1"/>
  <c r="E55" i="1" s="1"/>
  <c r="U293" i="1"/>
  <c r="E50" i="1" s="1"/>
  <c r="F261" i="5"/>
  <c r="I262" i="2"/>
  <c r="F237" i="5"/>
  <c r="I238" i="2"/>
  <c r="F189" i="5"/>
  <c r="I190" i="2"/>
  <c r="F157" i="5"/>
  <c r="I158" i="2"/>
  <c r="F125" i="5"/>
  <c r="I126" i="2"/>
  <c r="F93" i="5"/>
  <c r="I94" i="2"/>
  <c r="F61" i="5"/>
  <c r="I62" i="2"/>
  <c r="J290" i="5"/>
  <c r="J259" i="5"/>
  <c r="J243" i="5"/>
  <c r="F203" i="5"/>
  <c r="I204" i="2"/>
  <c r="F171" i="5"/>
  <c r="I172" i="2"/>
  <c r="F139" i="5"/>
  <c r="I140" i="2"/>
  <c r="F107" i="5"/>
  <c r="I108" i="2"/>
  <c r="F75" i="5"/>
  <c r="I76" i="2"/>
  <c r="F27" i="5"/>
  <c r="I28" i="2"/>
  <c r="J272" i="5"/>
  <c r="J32" i="5"/>
  <c r="J8" i="5"/>
  <c r="CJ42" i="4"/>
  <c r="CI42" i="3"/>
  <c r="F289" i="5"/>
  <c r="I290" i="2"/>
  <c r="F265" i="5"/>
  <c r="I266" i="2"/>
  <c r="F41" i="5"/>
  <c r="I42" i="2"/>
  <c r="E4" i="5"/>
  <c r="H5" i="2"/>
  <c r="F5" i="2"/>
  <c r="J286" i="5"/>
  <c r="J254" i="5"/>
  <c r="J238" i="5"/>
  <c r="J222" i="5"/>
  <c r="J206" i="5"/>
  <c r="J228" i="5"/>
  <c r="J196" i="5"/>
  <c r="J164" i="5"/>
  <c r="J132" i="5"/>
  <c r="J100" i="5"/>
  <c r="J84" i="5"/>
  <c r="J68" i="5"/>
  <c r="CK43" i="4"/>
  <c r="F10" i="5"/>
  <c r="I11" i="2"/>
  <c r="F186" i="5"/>
  <c r="I187" i="2"/>
  <c r="F122" i="5"/>
  <c r="I123" i="2"/>
  <c r="F58" i="5"/>
  <c r="I59" i="2"/>
  <c r="J247" i="5"/>
  <c r="F140" i="5"/>
  <c r="I141" i="2"/>
  <c r="F174" i="5"/>
  <c r="I175" i="2"/>
  <c r="F110" i="5"/>
  <c r="I111" i="2"/>
  <c r="F62" i="5"/>
  <c r="I63" i="2"/>
  <c r="J28" i="5"/>
  <c r="J278" i="5"/>
  <c r="J255" i="5"/>
  <c r="F26" i="5"/>
  <c r="I27" i="2"/>
  <c r="F21" i="5"/>
  <c r="I22" i="2"/>
  <c r="F194" i="5"/>
  <c r="I195" i="2"/>
  <c r="F130" i="5"/>
  <c r="I131" i="2"/>
  <c r="E114" i="5"/>
  <c r="I114" i="5" s="1"/>
  <c r="F115" i="2"/>
  <c r="H115" i="2"/>
  <c r="F82" i="5"/>
  <c r="I83" i="2"/>
  <c r="F156" i="5"/>
  <c r="I157" i="2"/>
  <c r="J193" i="5"/>
  <c r="J177" i="5"/>
  <c r="J161" i="5"/>
  <c r="J145" i="5"/>
  <c r="J129" i="5"/>
  <c r="J113" i="5"/>
  <c r="J97" i="5"/>
  <c r="J81" i="5"/>
  <c r="J65" i="5"/>
  <c r="J284" i="5"/>
  <c r="J270" i="5"/>
  <c r="J49" i="5"/>
  <c r="F96" i="5"/>
  <c r="I97" i="2"/>
  <c r="F198" i="5"/>
  <c r="I199" i="2"/>
  <c r="F86" i="5"/>
  <c r="I87" i="2"/>
  <c r="F233" i="5"/>
  <c r="I234" i="2"/>
  <c r="F35" i="5"/>
  <c r="I36" i="2"/>
  <c r="F253" i="5"/>
  <c r="I254" i="2"/>
  <c r="F221" i="5"/>
  <c r="I222" i="2"/>
  <c r="F181" i="5"/>
  <c r="I182" i="2"/>
  <c r="F149" i="5"/>
  <c r="I150" i="2"/>
  <c r="F117" i="5"/>
  <c r="I118" i="2"/>
  <c r="F85" i="5"/>
  <c r="I86" i="2"/>
  <c r="F53" i="5"/>
  <c r="I54" i="2"/>
  <c r="F205" i="5"/>
  <c r="I206" i="2"/>
  <c r="F173" i="5"/>
  <c r="I174" i="2"/>
  <c r="F141" i="5"/>
  <c r="I142" i="2"/>
  <c r="F109" i="5"/>
  <c r="I110" i="2"/>
  <c r="F77" i="5"/>
  <c r="I78" i="2"/>
  <c r="F45" i="5"/>
  <c r="I46" i="2"/>
  <c r="F282" i="5"/>
  <c r="I283" i="2"/>
  <c r="J266" i="5"/>
  <c r="J242" i="5"/>
  <c r="J218" i="5"/>
  <c r="J34" i="5"/>
  <c r="CJ47" i="4"/>
  <c r="CI47" i="3"/>
  <c r="CJ52" i="4"/>
  <c r="F275" i="5"/>
  <c r="I276" i="2"/>
  <c r="F195" i="5"/>
  <c r="I196" i="2"/>
  <c r="F163" i="5"/>
  <c r="I164" i="2"/>
  <c r="F131" i="5"/>
  <c r="I132" i="2"/>
  <c r="F99" i="5"/>
  <c r="I100" i="2"/>
  <c r="F67" i="5"/>
  <c r="I68" i="2"/>
  <c r="F288" i="5"/>
  <c r="I289" i="2"/>
  <c r="J240" i="5"/>
  <c r="J176" i="5"/>
  <c r="J144" i="5"/>
  <c r="J112" i="5"/>
  <c r="J72" i="5"/>
  <c r="J56" i="5"/>
  <c r="F7" i="5"/>
  <c r="I8" i="2"/>
  <c r="F257" i="5"/>
  <c r="I258" i="2"/>
  <c r="F5" i="5"/>
  <c r="I6" i="2"/>
  <c r="F46" i="5"/>
  <c r="I47" i="2"/>
  <c r="J22" i="5"/>
  <c r="CJ249" i="4"/>
  <c r="CI249" i="3"/>
  <c r="CJ51" i="4"/>
  <c r="CI51" i="3"/>
  <c r="J279" i="5"/>
  <c r="J252" i="5"/>
  <c r="F30" i="5"/>
  <c r="I31" i="2"/>
  <c r="F37" i="5"/>
  <c r="I38" i="2"/>
  <c r="F202" i="5"/>
  <c r="I203" i="2"/>
  <c r="F138" i="5"/>
  <c r="I139" i="2"/>
  <c r="F74" i="5"/>
  <c r="I75" i="2"/>
  <c r="F168" i="5"/>
  <c r="I169" i="2"/>
  <c r="F190" i="5"/>
  <c r="I191" i="2"/>
  <c r="F126" i="5"/>
  <c r="I127" i="2"/>
  <c r="F20" i="5"/>
  <c r="I21" i="2"/>
  <c r="F19" i="5"/>
  <c r="I20" i="2"/>
  <c r="F14" i="5"/>
  <c r="I15" i="2"/>
  <c r="F239" i="5"/>
  <c r="I240" i="2"/>
  <c r="J231" i="5"/>
  <c r="F226" i="5"/>
  <c r="I227" i="2"/>
  <c r="F146" i="5"/>
  <c r="I147" i="2"/>
  <c r="F98" i="5"/>
  <c r="I99" i="2"/>
  <c r="F188" i="5"/>
  <c r="I189" i="2"/>
  <c r="F216" i="5"/>
  <c r="I217" i="2"/>
  <c r="E184" i="5"/>
  <c r="I184" i="5" s="1"/>
  <c r="F185" i="2"/>
  <c r="H185" i="2"/>
  <c r="F120" i="5"/>
  <c r="I121" i="2"/>
  <c r="F6" i="5"/>
  <c r="I7" i="2"/>
  <c r="J33" i="5"/>
  <c r="F102" i="5"/>
  <c r="I103" i="2"/>
  <c r="F36" i="5"/>
  <c r="I37" i="2"/>
  <c r="F23" i="5"/>
  <c r="I24" i="2"/>
  <c r="J44" i="5"/>
  <c r="J269" i="5"/>
  <c r="J245" i="5"/>
  <c r="F165" i="5"/>
  <c r="I166" i="2"/>
  <c r="F69" i="5"/>
  <c r="I70" i="2"/>
  <c r="CJ45" i="4"/>
  <c r="CJ50" i="4"/>
  <c r="CI50" i="3"/>
  <c r="F258" i="5"/>
  <c r="I259" i="2"/>
  <c r="F50" i="5"/>
  <c r="I51" i="2"/>
  <c r="E53" i="4"/>
  <c r="F53" i="3"/>
  <c r="F43" i="1"/>
  <c r="F55" i="1" s="1"/>
  <c r="F291" i="5"/>
  <c r="I292" i="2"/>
  <c r="F267" i="5"/>
  <c r="I268" i="2"/>
  <c r="J251" i="5"/>
  <c r="F219" i="5"/>
  <c r="I220" i="2"/>
  <c r="F187" i="5"/>
  <c r="I188" i="2"/>
  <c r="F155" i="5"/>
  <c r="I156" i="2"/>
  <c r="F123" i="5"/>
  <c r="I124" i="2"/>
  <c r="F91" i="5"/>
  <c r="I92" i="2"/>
  <c r="F59" i="5"/>
  <c r="I60" i="2"/>
  <c r="F280" i="5"/>
  <c r="I281" i="2"/>
  <c r="J256" i="5"/>
  <c r="F48" i="5"/>
  <c r="I49" i="2"/>
  <c r="J16" i="5"/>
  <c r="CK42" i="4"/>
  <c r="F11" i="5"/>
  <c r="I12" i="2"/>
  <c r="E40" i="5"/>
  <c r="I40" i="5" s="1"/>
  <c r="F41" i="2"/>
  <c r="H41" i="2"/>
  <c r="J281" i="5"/>
  <c r="F9" i="5"/>
  <c r="I10" i="2"/>
  <c r="J262" i="5"/>
  <c r="J246" i="5"/>
  <c r="J230" i="5"/>
  <c r="J214" i="5"/>
  <c r="F244" i="5"/>
  <c r="I245" i="2"/>
  <c r="J204" i="5"/>
  <c r="J180" i="5"/>
  <c r="J148" i="5"/>
  <c r="J116" i="5"/>
  <c r="J92" i="5"/>
  <c r="J76" i="5"/>
  <c r="J60" i="5"/>
  <c r="CJ43" i="4"/>
  <c r="CI43" i="3"/>
  <c r="F223" i="5"/>
  <c r="I224" i="2"/>
  <c r="J191" i="5"/>
  <c r="J175" i="5"/>
  <c r="J159" i="5"/>
  <c r="J143" i="5"/>
  <c r="J127" i="5"/>
  <c r="J111" i="5"/>
  <c r="J95" i="5"/>
  <c r="J79" i="5"/>
  <c r="J63" i="5"/>
  <c r="F25" i="5"/>
  <c r="I26" i="2"/>
  <c r="F154" i="5"/>
  <c r="I155" i="2"/>
  <c r="F90" i="5"/>
  <c r="I91" i="2"/>
  <c r="F136" i="5"/>
  <c r="I137" i="2"/>
  <c r="J260" i="5"/>
  <c r="F209" i="5"/>
  <c r="I210" i="2"/>
  <c r="J201" i="5"/>
  <c r="J185" i="5"/>
  <c r="J169" i="5"/>
  <c r="J153" i="5"/>
  <c r="J137" i="5"/>
  <c r="J121" i="5"/>
  <c r="J105" i="5"/>
  <c r="J89" i="5"/>
  <c r="J73" i="5"/>
  <c r="J57" i="5"/>
  <c r="J264" i="5"/>
  <c r="F200" i="5"/>
  <c r="I201" i="2"/>
  <c r="F88" i="5"/>
  <c r="I89" i="2"/>
  <c r="E220" i="5"/>
  <c r="I220" i="5" s="1"/>
  <c r="F221" i="2"/>
  <c r="H221" i="2"/>
  <c r="F210" i="5"/>
  <c r="I211" i="2"/>
  <c r="F142" i="5"/>
  <c r="I143" i="2"/>
  <c r="F224" i="5"/>
  <c r="I225" i="2"/>
  <c r="F39" i="5"/>
  <c r="I40" i="2"/>
  <c r="J287" i="5"/>
  <c r="J271" i="5"/>
  <c r="F57" i="1"/>
  <c r="F227" i="5"/>
  <c r="I228" i="2"/>
  <c r="F162" i="5"/>
  <c r="I163" i="2"/>
  <c r="F236" i="5"/>
  <c r="I237" i="2"/>
  <c r="F213" i="5"/>
  <c r="I214" i="2"/>
  <c r="J31" i="5"/>
  <c r="J276" i="5"/>
  <c r="J241" i="5"/>
  <c r="F152" i="5"/>
  <c r="I153" i="2"/>
  <c r="F166" i="5"/>
  <c r="I167" i="2"/>
  <c r="E150" i="5"/>
  <c r="I150" i="5" s="1"/>
  <c r="F151" i="2"/>
  <c r="H151" i="2"/>
  <c r="F118" i="5"/>
  <c r="I119" i="2"/>
  <c r="F54" i="5"/>
  <c r="I55" i="2"/>
  <c r="F24" i="5"/>
  <c r="I25" i="2"/>
  <c r="J12" i="5"/>
  <c r="J285" i="5"/>
  <c r="F197" i="5"/>
  <c r="I198" i="2"/>
  <c r="F133" i="5"/>
  <c r="I134" i="2"/>
  <c r="F101" i="5"/>
  <c r="I102" i="2"/>
  <c r="F29" i="5"/>
  <c r="I30" i="2"/>
  <c r="J274" i="5"/>
  <c r="F250" i="5"/>
  <c r="I251" i="2"/>
  <c r="J234" i="5"/>
  <c r="F42" i="5"/>
  <c r="I43" i="2"/>
  <c r="J18" i="5"/>
  <c r="CK47" i="4"/>
  <c r="CK52" i="4"/>
  <c r="F211" i="5"/>
  <c r="I212" i="2"/>
  <c r="F179" i="5"/>
  <c r="I180" i="2"/>
  <c r="F147" i="5"/>
  <c r="I148" i="2"/>
  <c r="F115" i="5"/>
  <c r="I116" i="2"/>
  <c r="F83" i="5"/>
  <c r="I84" i="2"/>
  <c r="F51" i="5"/>
  <c r="I52" i="2"/>
  <c r="F248" i="5"/>
  <c r="I249" i="2"/>
  <c r="J192" i="5"/>
  <c r="J160" i="5"/>
  <c r="J128" i="5"/>
  <c r="J104" i="5"/>
  <c r="J64" i="5"/>
  <c r="F15" i="5"/>
  <c r="I16" i="2"/>
  <c r="F273" i="5"/>
  <c r="I274" i="2"/>
  <c r="J249" i="5"/>
  <c r="F13" i="5"/>
  <c r="I14" i="2"/>
  <c r="J38" i="5"/>
  <c r="CK249" i="4"/>
  <c r="CK51" i="4"/>
  <c r="J263" i="5"/>
  <c r="CJ41" i="4"/>
  <c r="CI41" i="3"/>
  <c r="F170" i="5"/>
  <c r="I171" i="2"/>
  <c r="F106" i="5"/>
  <c r="I107" i="2"/>
  <c r="F172" i="5"/>
  <c r="I173" i="2"/>
  <c r="F217" i="5"/>
  <c r="I218" i="2"/>
  <c r="F232" i="5"/>
  <c r="I233" i="2"/>
  <c r="F108" i="5"/>
  <c r="I109" i="2"/>
  <c r="F215" i="5"/>
  <c r="I216" i="2"/>
  <c r="J17" i="5"/>
  <c r="F158" i="5"/>
  <c r="I159" i="2"/>
  <c r="F94" i="5"/>
  <c r="I95" i="2"/>
  <c r="E78" i="5"/>
  <c r="I78" i="5" s="1"/>
  <c r="F79" i="2"/>
  <c r="H79" i="2"/>
  <c r="F229" i="5"/>
  <c r="I230" i="2"/>
  <c r="F207" i="5"/>
  <c r="I208" i="2"/>
  <c r="J199" i="5"/>
  <c r="J183" i="5"/>
  <c r="J167" i="5"/>
  <c r="J151" i="5"/>
  <c r="J135" i="5"/>
  <c r="J119" i="5"/>
  <c r="J103" i="5"/>
  <c r="J87" i="5"/>
  <c r="J71" i="5"/>
  <c r="J55" i="5"/>
  <c r="F178" i="5"/>
  <c r="I179" i="2"/>
  <c r="F66" i="5"/>
  <c r="I67" i="2"/>
  <c r="F124" i="5"/>
  <c r="I125" i="2"/>
  <c r="F80" i="5"/>
  <c r="I81" i="2"/>
  <c r="F208" i="5"/>
  <c r="I209" i="2"/>
  <c r="F182" i="5"/>
  <c r="I183" i="2"/>
  <c r="F134" i="5"/>
  <c r="I135" i="2"/>
  <c r="F70" i="5"/>
  <c r="I71" i="2"/>
  <c r="F212" i="5"/>
  <c r="I213" i="2"/>
  <c r="J268" i="5"/>
  <c r="F225" i="5"/>
  <c r="I226" i="2"/>
  <c r="CK45" i="4" l="1"/>
  <c r="CK41" i="4"/>
  <c r="CK50" i="4"/>
  <c r="F235" i="5"/>
  <c r="CJ242" i="4"/>
  <c r="CI45" i="3"/>
  <c r="CI52" i="3"/>
  <c r="F51" i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K242" i="4"/>
  <c r="G241" i="5" s="1"/>
  <c r="K241" i="5" s="1"/>
  <c r="CK248" i="4"/>
  <c r="CI242" i="3"/>
  <c r="CJ46" i="4"/>
  <c r="CJ49" i="4"/>
  <c r="CK46" i="4"/>
  <c r="CK49" i="4"/>
  <c r="CJ248" i="4"/>
  <c r="CI248" i="3"/>
  <c r="G49" i="5"/>
  <c r="K49" i="5" s="1"/>
  <c r="G42" i="5"/>
  <c r="K42" i="5" s="1"/>
  <c r="CI49" i="3"/>
  <c r="G40" i="5"/>
  <c r="K40" i="5" s="1"/>
  <c r="G44" i="5"/>
  <c r="K44" i="5" s="1"/>
  <c r="CI46" i="3"/>
  <c r="F47" i="5"/>
  <c r="J47" i="5" s="1"/>
  <c r="I48" i="2"/>
  <c r="E59" i="1"/>
  <c r="E51" i="1"/>
  <c r="I44" i="2"/>
  <c r="F43" i="5"/>
  <c r="J43" i="5" s="1"/>
  <c r="CK240" i="4"/>
  <c r="CJ32" i="4"/>
  <c r="CI32" i="3"/>
  <c r="J70" i="5"/>
  <c r="J182" i="5"/>
  <c r="J80" i="5"/>
  <c r="CJ275" i="4"/>
  <c r="CI275" i="3"/>
  <c r="CJ281" i="4"/>
  <c r="CI281" i="3"/>
  <c r="CJ28" i="4"/>
  <c r="CI28" i="3"/>
  <c r="CJ40" i="4"/>
  <c r="CI40" i="3"/>
  <c r="J66" i="5"/>
  <c r="CK145" i="4"/>
  <c r="CK18" i="4"/>
  <c r="J207" i="5"/>
  <c r="CJ69" i="4"/>
  <c r="CI69" i="3"/>
  <c r="CJ149" i="4"/>
  <c r="CI149" i="3"/>
  <c r="CJ23" i="4"/>
  <c r="CI23" i="3"/>
  <c r="CJ217" i="4"/>
  <c r="CI217" i="3"/>
  <c r="CJ258" i="4"/>
  <c r="CI258" i="3"/>
  <c r="CK157" i="4"/>
  <c r="CK102" i="4"/>
  <c r="J15" i="5"/>
  <c r="J248" i="5"/>
  <c r="CI5" i="3"/>
  <c r="CJ9" i="4"/>
  <c r="CI9" i="3"/>
  <c r="CJ215" i="4"/>
  <c r="CI215" i="3"/>
  <c r="CJ223" i="4"/>
  <c r="CI223" i="3"/>
  <c r="CJ235" i="4"/>
  <c r="CI235" i="3"/>
  <c r="CJ10" i="4"/>
  <c r="CI10" i="3"/>
  <c r="J83" i="5"/>
  <c r="J147" i="5"/>
  <c r="J211" i="5"/>
  <c r="F150" i="5"/>
  <c r="I151" i="2"/>
  <c r="J166" i="5"/>
  <c r="CJ105" i="4"/>
  <c r="CI105" i="3"/>
  <c r="CJ229" i="4"/>
  <c r="CI229" i="3"/>
  <c r="CJ30" i="4"/>
  <c r="CI30" i="3"/>
  <c r="CJ56" i="4"/>
  <c r="CI56" i="3"/>
  <c r="CJ88" i="4"/>
  <c r="CI88" i="3"/>
  <c r="CJ120" i="4"/>
  <c r="CI120" i="3"/>
  <c r="CJ152" i="4"/>
  <c r="CI152" i="3"/>
  <c r="CJ184" i="4"/>
  <c r="CI184" i="3"/>
  <c r="CJ212" i="4"/>
  <c r="CI212" i="3"/>
  <c r="CJ232" i="4"/>
  <c r="CI232" i="3"/>
  <c r="CJ73" i="4"/>
  <c r="CI73" i="3"/>
  <c r="CJ165" i="4"/>
  <c r="CI165" i="3"/>
  <c r="CJ15" i="4"/>
  <c r="CI15" i="3"/>
  <c r="CJ35" i="4"/>
  <c r="CI35" i="3"/>
  <c r="CK234" i="4"/>
  <c r="J236" i="5"/>
  <c r="CJ29" i="4"/>
  <c r="CI29" i="3"/>
  <c r="J227" i="5"/>
  <c r="J200" i="5"/>
  <c r="J90" i="5"/>
  <c r="J25" i="5"/>
  <c r="J223" i="5"/>
  <c r="CJ61" i="4"/>
  <c r="CI61" i="3"/>
  <c r="CJ181" i="4"/>
  <c r="CI181" i="3"/>
  <c r="CK246" i="4"/>
  <c r="CK256" i="4"/>
  <c r="CK266" i="4"/>
  <c r="CK237" i="4"/>
  <c r="CK59" i="4"/>
  <c r="CK67" i="4"/>
  <c r="CK75" i="4"/>
  <c r="CK83" i="4"/>
  <c r="CK91" i="4"/>
  <c r="CK107" i="4"/>
  <c r="CK115" i="4"/>
  <c r="CK123" i="4"/>
  <c r="CK131" i="4"/>
  <c r="CK139" i="4"/>
  <c r="CK147" i="4"/>
  <c r="CK155" i="4"/>
  <c r="CK163" i="4"/>
  <c r="CK171" i="4"/>
  <c r="CK179" i="4"/>
  <c r="CK187" i="4"/>
  <c r="CK195" i="4"/>
  <c r="CK203" i="4"/>
  <c r="CK211" i="4"/>
  <c r="CK227" i="4"/>
  <c r="J9" i="5"/>
  <c r="F40" i="5"/>
  <c r="I41" i="2"/>
  <c r="CK243" i="4"/>
  <c r="CK257" i="4"/>
  <c r="CK277" i="4"/>
  <c r="J11" i="5"/>
  <c r="CK244" i="4"/>
  <c r="CK254" i="4"/>
  <c r="CK274" i="4"/>
  <c r="CK285" i="4"/>
  <c r="J50" i="5"/>
  <c r="J69" i="5"/>
  <c r="J23" i="5"/>
  <c r="J102" i="5"/>
  <c r="F184" i="5"/>
  <c r="I185" i="2"/>
  <c r="J216" i="5"/>
  <c r="CJ263" i="4"/>
  <c r="CI263" i="3"/>
  <c r="CJ271" i="4"/>
  <c r="CI271" i="3"/>
  <c r="CJ20" i="4"/>
  <c r="CI20" i="3"/>
  <c r="CJ62" i="4"/>
  <c r="CI62" i="3"/>
  <c r="CJ78" i="4"/>
  <c r="CI78" i="3"/>
  <c r="CJ94" i="4"/>
  <c r="CI94" i="3"/>
  <c r="CJ110" i="4"/>
  <c r="CI110" i="3"/>
  <c r="CJ126" i="4"/>
  <c r="CI126" i="3"/>
  <c r="CJ142" i="4"/>
  <c r="CI142" i="3"/>
  <c r="CJ158" i="4"/>
  <c r="CI158" i="3"/>
  <c r="CJ174" i="4"/>
  <c r="CI174" i="3"/>
  <c r="CJ190" i="4"/>
  <c r="CI190" i="3"/>
  <c r="CJ206" i="4"/>
  <c r="CI206" i="3"/>
  <c r="J98" i="5"/>
  <c r="J226" i="5"/>
  <c r="CJ205" i="4"/>
  <c r="CI205" i="3"/>
  <c r="CJ220" i="4"/>
  <c r="CI220" i="3"/>
  <c r="J239" i="5"/>
  <c r="CJ93" i="4"/>
  <c r="CI93" i="3"/>
  <c r="CK280" i="4"/>
  <c r="J19" i="5"/>
  <c r="CJ125" i="4"/>
  <c r="CI125" i="3"/>
  <c r="CJ189" i="4"/>
  <c r="CI189" i="3"/>
  <c r="J126" i="5"/>
  <c r="CK228" i="4"/>
  <c r="CK65" i="4"/>
  <c r="CK133" i="4"/>
  <c r="CK31" i="4"/>
  <c r="J168" i="5"/>
  <c r="CJ289" i="4"/>
  <c r="CI289" i="3"/>
  <c r="CJ282" i="4"/>
  <c r="CI282" i="3"/>
  <c r="CJ259" i="4"/>
  <c r="CI259" i="3"/>
  <c r="CJ12" i="4"/>
  <c r="CI12" i="3"/>
  <c r="CJ36" i="4"/>
  <c r="CI36" i="3"/>
  <c r="CJ230" i="4"/>
  <c r="CI230" i="3"/>
  <c r="CJ225" i="4"/>
  <c r="CI225" i="3"/>
  <c r="CJ25" i="4"/>
  <c r="CI25" i="3"/>
  <c r="J138" i="5"/>
  <c r="CK177" i="4"/>
  <c r="J37" i="5"/>
  <c r="CJ216" i="4"/>
  <c r="CI216" i="3"/>
  <c r="CJ113" i="4"/>
  <c r="CI113" i="3"/>
  <c r="CK89" i="4"/>
  <c r="CK141" i="4"/>
  <c r="CK201" i="4"/>
  <c r="CK251" i="4"/>
  <c r="CK265" i="4"/>
  <c r="J257" i="5"/>
  <c r="J288" i="5"/>
  <c r="CJ207" i="4"/>
  <c r="CI207" i="3"/>
  <c r="CJ219" i="4"/>
  <c r="CI219" i="3"/>
  <c r="CJ231" i="4"/>
  <c r="CI231" i="3"/>
  <c r="CJ239" i="4"/>
  <c r="CI239" i="3"/>
  <c r="CJ6" i="4"/>
  <c r="CI6" i="3"/>
  <c r="J99" i="5"/>
  <c r="J163" i="5"/>
  <c r="J235" i="5"/>
  <c r="G46" i="5"/>
  <c r="K46" i="5" s="1"/>
  <c r="J45" i="5"/>
  <c r="J109" i="5"/>
  <c r="J173" i="5"/>
  <c r="J194" i="5"/>
  <c r="CK68" i="4"/>
  <c r="CK84" i="4"/>
  <c r="CK100" i="4"/>
  <c r="CK116" i="4"/>
  <c r="CK132" i="4"/>
  <c r="CK148" i="4"/>
  <c r="CK164" i="4"/>
  <c r="CK180" i="4"/>
  <c r="CK196" i="4"/>
  <c r="CK209" i="4"/>
  <c r="J26" i="5"/>
  <c r="CJ97" i="4"/>
  <c r="CI97" i="3"/>
  <c r="CJ153" i="4"/>
  <c r="CI153" i="3"/>
  <c r="CJ272" i="4"/>
  <c r="CI272" i="3"/>
  <c r="CJ16" i="4"/>
  <c r="CI16" i="3"/>
  <c r="CJ58" i="4"/>
  <c r="CI58" i="3"/>
  <c r="CJ90" i="4"/>
  <c r="CI90" i="3"/>
  <c r="CJ122" i="4"/>
  <c r="CI122" i="3"/>
  <c r="CJ154" i="4"/>
  <c r="CI154" i="3"/>
  <c r="CJ186" i="4"/>
  <c r="CI186" i="3"/>
  <c r="CJ214" i="4"/>
  <c r="CI214" i="3"/>
  <c r="CJ17" i="4"/>
  <c r="CI17" i="3"/>
  <c r="J62" i="5"/>
  <c r="J174" i="5"/>
  <c r="CJ129" i="4"/>
  <c r="CI129" i="3"/>
  <c r="CJ14" i="4"/>
  <c r="CI14" i="3"/>
  <c r="CJ26" i="4"/>
  <c r="CI26" i="3"/>
  <c r="CJ64" i="4"/>
  <c r="CI64" i="3"/>
  <c r="CJ96" i="4"/>
  <c r="CI96" i="3"/>
  <c r="CJ128" i="4"/>
  <c r="CI128" i="3"/>
  <c r="CJ160" i="4"/>
  <c r="CI160" i="3"/>
  <c r="CJ192" i="4"/>
  <c r="CI192" i="3"/>
  <c r="J122" i="5"/>
  <c r="CK34" i="4"/>
  <c r="CK236" i="4"/>
  <c r="CK77" i="4"/>
  <c r="CK221" i="4"/>
  <c r="J10" i="5"/>
  <c r="F4" i="5"/>
  <c r="I5" i="2"/>
  <c r="J61" i="5"/>
  <c r="J125" i="5"/>
  <c r="J189" i="5"/>
  <c r="J261" i="5"/>
  <c r="J158" i="5"/>
  <c r="J215" i="5"/>
  <c r="CJ240" i="4"/>
  <c r="CI240" i="3"/>
  <c r="CJ85" i="4"/>
  <c r="CI85" i="3"/>
  <c r="CJ193" i="4"/>
  <c r="CI193" i="3"/>
  <c r="CJ19" i="4"/>
  <c r="CI19" i="3"/>
  <c r="J232" i="5"/>
  <c r="CJ291" i="4"/>
  <c r="CI291" i="3"/>
  <c r="CJ270" i="4"/>
  <c r="CI270" i="3"/>
  <c r="CJ284" i="4"/>
  <c r="CI284" i="3"/>
  <c r="CJ292" i="4"/>
  <c r="CI292" i="3"/>
  <c r="CJ24" i="4"/>
  <c r="CI24" i="3"/>
  <c r="CJ54" i="4"/>
  <c r="CI54" i="3"/>
  <c r="CJ70" i="4"/>
  <c r="CI70" i="3"/>
  <c r="CJ86" i="4"/>
  <c r="CI86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K238" i="4"/>
  <c r="J172" i="5"/>
  <c r="CJ13" i="4"/>
  <c r="CI13" i="3"/>
  <c r="CJ37" i="4"/>
  <c r="CI37" i="3"/>
  <c r="J170" i="5"/>
  <c r="CJ117" i="4"/>
  <c r="CI117" i="3"/>
  <c r="CJ60" i="4"/>
  <c r="CI60" i="3"/>
  <c r="CJ76" i="4"/>
  <c r="CI76" i="3"/>
  <c r="CJ92" i="4"/>
  <c r="CI92" i="3"/>
  <c r="CJ108" i="4"/>
  <c r="CI108" i="3"/>
  <c r="CJ124" i="4"/>
  <c r="CI124" i="3"/>
  <c r="CJ140" i="4"/>
  <c r="CI140" i="3"/>
  <c r="CJ156" i="4"/>
  <c r="CI156" i="3"/>
  <c r="CJ172" i="4"/>
  <c r="CI172" i="3"/>
  <c r="CJ188" i="4"/>
  <c r="CI188" i="3"/>
  <c r="CJ204" i="4"/>
  <c r="CI204" i="3"/>
  <c r="CJ39" i="4"/>
  <c r="CI39" i="3"/>
  <c r="CJ109" i="4"/>
  <c r="CI109" i="3"/>
  <c r="CJ169" i="4"/>
  <c r="CI169" i="3"/>
  <c r="CJ233" i="4"/>
  <c r="CI233" i="3"/>
  <c r="CJ245" i="4"/>
  <c r="CI245" i="3"/>
  <c r="CJ255" i="4"/>
  <c r="CI255" i="3"/>
  <c r="CJ290" i="4"/>
  <c r="CI290" i="3"/>
  <c r="J101" i="5"/>
  <c r="J197" i="5"/>
  <c r="CK261" i="4"/>
  <c r="CK264" i="4"/>
  <c r="CK253" i="4"/>
  <c r="CK273" i="4"/>
  <c r="CK286" i="4"/>
  <c r="CK279" i="4"/>
  <c r="CK66" i="4"/>
  <c r="CK98" i="4"/>
  <c r="CK130" i="4"/>
  <c r="CK162" i="4"/>
  <c r="CK194" i="4"/>
  <c r="CK218" i="4"/>
  <c r="CK173" i="4"/>
  <c r="J54" i="5"/>
  <c r="CJ81" i="4"/>
  <c r="CI81" i="3"/>
  <c r="CJ121" i="4"/>
  <c r="CI121" i="3"/>
  <c r="CJ185" i="4"/>
  <c r="CI185" i="3"/>
  <c r="CJ283" i="4"/>
  <c r="CI283" i="3"/>
  <c r="CK74" i="4"/>
  <c r="CK106" i="4"/>
  <c r="CK138" i="4"/>
  <c r="CK170" i="4"/>
  <c r="CK202" i="4"/>
  <c r="CK222" i="4"/>
  <c r="J224" i="5"/>
  <c r="J210" i="5"/>
  <c r="CJ197" i="4"/>
  <c r="CI197" i="3"/>
  <c r="CJ38" i="4"/>
  <c r="CI38" i="3"/>
  <c r="CJ80" i="4"/>
  <c r="CI80" i="3"/>
  <c r="CJ112" i="4"/>
  <c r="CI112" i="3"/>
  <c r="CJ144" i="4"/>
  <c r="CI144" i="3"/>
  <c r="CJ176" i="4"/>
  <c r="CI176" i="3"/>
  <c r="CJ208" i="4"/>
  <c r="CI208" i="3"/>
  <c r="CK7" i="4"/>
  <c r="J48" i="5"/>
  <c r="J280" i="5"/>
  <c r="J91" i="5"/>
  <c r="J155" i="5"/>
  <c r="J219" i="5"/>
  <c r="J267" i="5"/>
  <c r="J6" i="5"/>
  <c r="G248" i="5"/>
  <c r="K248" i="5" s="1"/>
  <c r="J46" i="5"/>
  <c r="J53" i="5"/>
  <c r="J117" i="5"/>
  <c r="J181" i="5"/>
  <c r="J253" i="5"/>
  <c r="CK269" i="4"/>
  <c r="CK260" i="4"/>
  <c r="CK287" i="4"/>
  <c r="CK8" i="4"/>
  <c r="J35" i="5"/>
  <c r="CJ82" i="4"/>
  <c r="CI82" i="3"/>
  <c r="CJ114" i="4"/>
  <c r="CI114" i="3"/>
  <c r="CJ146" i="4"/>
  <c r="CI146" i="3"/>
  <c r="CJ178" i="4"/>
  <c r="CI178" i="3"/>
  <c r="CJ210" i="4"/>
  <c r="CI210" i="3"/>
  <c r="CK137" i="4"/>
  <c r="CK33" i="4"/>
  <c r="J86" i="5"/>
  <c r="CK161" i="4"/>
  <c r="CK22" i="4"/>
  <c r="CK72" i="4"/>
  <c r="CK104" i="4"/>
  <c r="CK136" i="4"/>
  <c r="CK168" i="4"/>
  <c r="CK200" i="4"/>
  <c r="CK224" i="4"/>
  <c r="CK57" i="4"/>
  <c r="CK101" i="4"/>
  <c r="CK27" i="4"/>
  <c r="J96" i="5"/>
  <c r="CJ226" i="4"/>
  <c r="CI226" i="3"/>
  <c r="CK21" i="4"/>
  <c r="J82" i="5"/>
  <c r="CK241" i="4"/>
  <c r="CK252" i="4"/>
  <c r="CK262" i="4"/>
  <c r="CK276" i="4"/>
  <c r="CK213" i="4"/>
  <c r="I4" i="5"/>
  <c r="CJ55" i="4"/>
  <c r="CI55" i="3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J143" i="4"/>
  <c r="CI143" i="3"/>
  <c r="CJ151" i="4"/>
  <c r="CI151" i="3"/>
  <c r="CJ159" i="4"/>
  <c r="CI159" i="3"/>
  <c r="CJ167" i="4"/>
  <c r="CI167" i="3"/>
  <c r="CJ175" i="4"/>
  <c r="CI175" i="3"/>
  <c r="CJ183" i="4"/>
  <c r="CI183" i="3"/>
  <c r="CJ191" i="4"/>
  <c r="CI191" i="3"/>
  <c r="CJ199" i="4"/>
  <c r="CI199" i="3"/>
  <c r="J41" i="5"/>
  <c r="J289" i="5"/>
  <c r="CJ11" i="4"/>
  <c r="CI11" i="3"/>
  <c r="CJ247" i="4"/>
  <c r="CI247" i="3"/>
  <c r="CJ267" i="4"/>
  <c r="CI267" i="3"/>
  <c r="CJ288" i="4"/>
  <c r="CI288" i="3"/>
  <c r="J75" i="5"/>
  <c r="J139" i="5"/>
  <c r="J203" i="5"/>
  <c r="CK250" i="4"/>
  <c r="CK268" i="4"/>
  <c r="CK278" i="4"/>
  <c r="CK32" i="4"/>
  <c r="J225" i="5"/>
  <c r="J212" i="5"/>
  <c r="J134" i="5"/>
  <c r="J208" i="5"/>
  <c r="CK275" i="4"/>
  <c r="CK281" i="4"/>
  <c r="CK28" i="4"/>
  <c r="CK40" i="4"/>
  <c r="J124" i="5"/>
  <c r="J178" i="5"/>
  <c r="CJ145" i="4"/>
  <c r="CI145" i="3"/>
  <c r="CJ18" i="4"/>
  <c r="CI18" i="3"/>
  <c r="CK69" i="4"/>
  <c r="CK149" i="4"/>
  <c r="CK23" i="4"/>
  <c r="CK217" i="4"/>
  <c r="CK258" i="4"/>
  <c r="J229" i="5"/>
  <c r="CJ157" i="4"/>
  <c r="CI157" i="3"/>
  <c r="CJ102" i="4"/>
  <c r="CI102" i="3"/>
  <c r="J13" i="5"/>
  <c r="J273" i="5"/>
  <c r="AG294" i="3"/>
  <c r="AV294" i="3"/>
  <c r="BK294" i="3"/>
  <c r="CD294" i="3"/>
  <c r="R294" i="3"/>
  <c r="CK9" i="4"/>
  <c r="CK215" i="4"/>
  <c r="CK223" i="4"/>
  <c r="CK235" i="4"/>
  <c r="CK10" i="4"/>
  <c r="J51" i="5"/>
  <c r="J115" i="5"/>
  <c r="J179" i="5"/>
  <c r="CK105" i="4"/>
  <c r="CK229" i="4"/>
  <c r="CK30" i="4"/>
  <c r="CK56" i="4"/>
  <c r="CK88" i="4"/>
  <c r="CK120" i="4"/>
  <c r="CK152" i="4"/>
  <c r="CK184" i="4"/>
  <c r="CK212" i="4"/>
  <c r="CK232" i="4"/>
  <c r="CK73" i="4"/>
  <c r="CK165" i="4"/>
  <c r="CK15" i="4"/>
  <c r="CK35" i="4"/>
  <c r="J152" i="5"/>
  <c r="J213" i="5"/>
  <c r="CJ234" i="4"/>
  <c r="CI234" i="3"/>
  <c r="CK29" i="4"/>
  <c r="J162" i="5"/>
  <c r="F220" i="5"/>
  <c r="I221" i="2"/>
  <c r="J88" i="5"/>
  <c r="J209" i="5"/>
  <c r="J136" i="5"/>
  <c r="J154" i="5"/>
  <c r="CK61" i="4"/>
  <c r="CK181" i="4"/>
  <c r="J244" i="5"/>
  <c r="CJ246" i="4"/>
  <c r="CI246" i="3"/>
  <c r="CJ256" i="4"/>
  <c r="CI256" i="3"/>
  <c r="CJ266" i="4"/>
  <c r="G265" i="5" s="1"/>
  <c r="K265" i="5" s="1"/>
  <c r="CI266" i="3"/>
  <c r="CJ237" i="4"/>
  <c r="CI237" i="3"/>
  <c r="CJ59" i="4"/>
  <c r="CI59" i="3"/>
  <c r="CJ67" i="4"/>
  <c r="CI67" i="3"/>
  <c r="CJ75" i="4"/>
  <c r="G74" i="5" s="1"/>
  <c r="K74" i="5" s="1"/>
  <c r="CI75" i="3"/>
  <c r="CJ83" i="4"/>
  <c r="CI83" i="3"/>
  <c r="CJ91" i="4"/>
  <c r="CI91" i="3"/>
  <c r="CJ107" i="4"/>
  <c r="CI107" i="3"/>
  <c r="CJ115" i="4"/>
  <c r="CI115" i="3"/>
  <c r="CJ123" i="4"/>
  <c r="G122" i="5" s="1"/>
  <c r="K122" i="5" s="1"/>
  <c r="CI123" i="3"/>
  <c r="CJ131" i="4"/>
  <c r="CI131" i="3"/>
  <c r="CJ139" i="4"/>
  <c r="CI139" i="3"/>
  <c r="CJ147" i="4"/>
  <c r="CI147" i="3"/>
  <c r="CJ155" i="4"/>
  <c r="G154" i="5" s="1"/>
  <c r="K154" i="5" s="1"/>
  <c r="CI155" i="3"/>
  <c r="CJ163" i="4"/>
  <c r="CI163" i="3"/>
  <c r="CJ171" i="4"/>
  <c r="CI171" i="3"/>
  <c r="CJ179" i="4"/>
  <c r="CI179" i="3"/>
  <c r="CJ187" i="4"/>
  <c r="G186" i="5" s="1"/>
  <c r="K186" i="5" s="1"/>
  <c r="CI187" i="3"/>
  <c r="CJ195" i="4"/>
  <c r="CI195" i="3"/>
  <c r="CJ203" i="4"/>
  <c r="CI203" i="3"/>
  <c r="CJ211" i="4"/>
  <c r="CI211" i="3"/>
  <c r="CJ227" i="4"/>
  <c r="G226" i="5" s="1"/>
  <c r="K226" i="5" s="1"/>
  <c r="CI227" i="3"/>
  <c r="CJ243" i="4"/>
  <c r="CI243" i="3"/>
  <c r="CJ257" i="4"/>
  <c r="CI257" i="3"/>
  <c r="CJ277" i="4"/>
  <c r="CI277" i="3"/>
  <c r="CJ244" i="4"/>
  <c r="G243" i="5" s="1"/>
  <c r="CI244" i="3"/>
  <c r="CJ254" i="4"/>
  <c r="CI254" i="3"/>
  <c r="CJ274" i="4"/>
  <c r="CI274" i="3"/>
  <c r="CJ285" i="4"/>
  <c r="CI285" i="3"/>
  <c r="J258" i="5"/>
  <c r="J165" i="5"/>
  <c r="H44" i="5"/>
  <c r="L44" i="5" s="1"/>
  <c r="J36" i="5"/>
  <c r="CK263" i="4"/>
  <c r="CK271" i="4"/>
  <c r="CK20" i="4"/>
  <c r="CK62" i="4"/>
  <c r="CK78" i="4"/>
  <c r="CK94" i="4"/>
  <c r="CK110" i="4"/>
  <c r="CK126" i="4"/>
  <c r="CK142" i="4"/>
  <c r="CK158" i="4"/>
  <c r="CK174" i="4"/>
  <c r="CK190" i="4"/>
  <c r="CK206" i="4"/>
  <c r="J188" i="5"/>
  <c r="J146" i="5"/>
  <c r="CK205" i="4"/>
  <c r="CK220" i="4"/>
  <c r="CK93" i="4"/>
  <c r="J14" i="5"/>
  <c r="CJ280" i="4"/>
  <c r="CI280" i="3"/>
  <c r="CK125" i="4"/>
  <c r="CK189" i="4"/>
  <c r="J20" i="5"/>
  <c r="J190" i="5"/>
  <c r="CJ228" i="4"/>
  <c r="CI228" i="3"/>
  <c r="CJ65" i="4"/>
  <c r="CI65" i="3"/>
  <c r="CJ133" i="4"/>
  <c r="CI133" i="3"/>
  <c r="CJ31" i="4"/>
  <c r="CI31" i="3"/>
  <c r="CK289" i="4"/>
  <c r="CK282" i="4"/>
  <c r="CK259" i="4"/>
  <c r="CK12" i="4"/>
  <c r="CK36" i="4"/>
  <c r="CK230" i="4"/>
  <c r="CK225" i="4"/>
  <c r="CK25" i="4"/>
  <c r="J74" i="5"/>
  <c r="J202" i="5"/>
  <c r="CJ177" i="4"/>
  <c r="CI177" i="3"/>
  <c r="CK216" i="4"/>
  <c r="CK113" i="4"/>
  <c r="J30" i="5"/>
  <c r="CJ89" i="4"/>
  <c r="G88" i="5" s="1"/>
  <c r="K88" i="5" s="1"/>
  <c r="CI89" i="3"/>
  <c r="CJ141" i="4"/>
  <c r="CI141" i="3"/>
  <c r="CJ201" i="4"/>
  <c r="CI201" i="3"/>
  <c r="CJ251" i="4"/>
  <c r="CI251" i="3"/>
  <c r="CJ265" i="4"/>
  <c r="G264" i="5" s="1"/>
  <c r="CI265" i="3"/>
  <c r="J5" i="5"/>
  <c r="J7" i="5"/>
  <c r="CK207" i="4"/>
  <c r="CK219" i="4"/>
  <c r="CK231" i="4"/>
  <c r="CK239" i="4"/>
  <c r="CK6" i="4"/>
  <c r="J67" i="5"/>
  <c r="J131" i="5"/>
  <c r="J195" i="5"/>
  <c r="J275" i="5"/>
  <c r="G51" i="5"/>
  <c r="K51" i="5" s="1"/>
  <c r="J282" i="5"/>
  <c r="J77" i="5"/>
  <c r="J141" i="5"/>
  <c r="J205" i="5"/>
  <c r="F114" i="5"/>
  <c r="I115" i="2"/>
  <c r="J130" i="5"/>
  <c r="J21" i="5"/>
  <c r="CJ68" i="4"/>
  <c r="CI68" i="3"/>
  <c r="CJ84" i="4"/>
  <c r="CI84" i="3"/>
  <c r="CJ100" i="4"/>
  <c r="CI100" i="3"/>
  <c r="CJ116" i="4"/>
  <c r="CI116" i="3"/>
  <c r="CJ132" i="4"/>
  <c r="CI132" i="3"/>
  <c r="CJ148" i="4"/>
  <c r="CI148" i="3"/>
  <c r="CJ164" i="4"/>
  <c r="CI164" i="3"/>
  <c r="CJ180" i="4"/>
  <c r="CI180" i="3"/>
  <c r="CJ196" i="4"/>
  <c r="CI196" i="3"/>
  <c r="CJ209" i="4"/>
  <c r="CI209" i="3"/>
  <c r="CK97" i="4"/>
  <c r="CK153" i="4"/>
  <c r="CK272" i="4"/>
  <c r="CK16" i="4"/>
  <c r="CK58" i="4"/>
  <c r="CK90" i="4"/>
  <c r="CK122" i="4"/>
  <c r="CK154" i="4"/>
  <c r="CK186" i="4"/>
  <c r="CK214" i="4"/>
  <c r="CK17" i="4"/>
  <c r="J110" i="5"/>
  <c r="CK129" i="4"/>
  <c r="CK14" i="4"/>
  <c r="CK26" i="4"/>
  <c r="CK64" i="4"/>
  <c r="CK96" i="4"/>
  <c r="CK128" i="4"/>
  <c r="CK160" i="4"/>
  <c r="CK192" i="4"/>
  <c r="J140" i="5"/>
  <c r="J58" i="5"/>
  <c r="J186" i="5"/>
  <c r="CJ34" i="4"/>
  <c r="CI34" i="3"/>
  <c r="CJ236" i="4"/>
  <c r="CI236" i="3"/>
  <c r="CJ77" i="4"/>
  <c r="CI77" i="3"/>
  <c r="CJ221" i="4"/>
  <c r="CI221" i="3"/>
  <c r="J93" i="5"/>
  <c r="J157" i="5"/>
  <c r="J237" i="5"/>
  <c r="F78" i="5"/>
  <c r="I79" i="2"/>
  <c r="J94" i="5"/>
  <c r="CK85" i="4"/>
  <c r="CK193" i="4"/>
  <c r="CK19" i="4"/>
  <c r="J108" i="5"/>
  <c r="CK291" i="4"/>
  <c r="CK270" i="4"/>
  <c r="CK284" i="4"/>
  <c r="CK292" i="4"/>
  <c r="CK24" i="4"/>
  <c r="CK54" i="4"/>
  <c r="CK70" i="4"/>
  <c r="CK86" i="4"/>
  <c r="CK118" i="4"/>
  <c r="CK134" i="4"/>
  <c r="CK150" i="4"/>
  <c r="CK166" i="4"/>
  <c r="CK182" i="4"/>
  <c r="CK198" i="4"/>
  <c r="J217" i="5"/>
  <c r="CJ238" i="4"/>
  <c r="CI238" i="3"/>
  <c r="CK13" i="4"/>
  <c r="CK37" i="4"/>
  <c r="J106" i="5"/>
  <c r="CK117" i="4"/>
  <c r="CK60" i="4"/>
  <c r="CK76" i="4"/>
  <c r="CK92" i="4"/>
  <c r="CK108" i="4"/>
  <c r="CK124" i="4"/>
  <c r="CK140" i="4"/>
  <c r="CK156" i="4"/>
  <c r="CK172" i="4"/>
  <c r="CK188" i="4"/>
  <c r="CK204" i="4"/>
  <c r="CK39" i="4"/>
  <c r="CK109" i="4"/>
  <c r="CK169" i="4"/>
  <c r="CK233" i="4"/>
  <c r="CK245" i="4"/>
  <c r="CK255" i="4"/>
  <c r="CK290" i="4"/>
  <c r="AR294" i="3"/>
  <c r="AA294" i="3"/>
  <c r="J42" i="5"/>
  <c r="J250" i="5"/>
  <c r="J29" i="5"/>
  <c r="J133" i="5"/>
  <c r="CJ261" i="4"/>
  <c r="G260" i="5" s="1"/>
  <c r="CI261" i="3"/>
  <c r="CJ264" i="4"/>
  <c r="CI264" i="3"/>
  <c r="CJ253" i="4"/>
  <c r="CI253" i="3"/>
  <c r="CJ273" i="4"/>
  <c r="CI273" i="3"/>
  <c r="CJ286" i="4"/>
  <c r="G285" i="5" s="1"/>
  <c r="CI286" i="3"/>
  <c r="CJ279" i="4"/>
  <c r="CI279" i="3"/>
  <c r="CJ66" i="4"/>
  <c r="CI66" i="3"/>
  <c r="CJ98" i="4"/>
  <c r="CI98" i="3"/>
  <c r="CJ130" i="4"/>
  <c r="G129" i="5" s="1"/>
  <c r="CI130" i="3"/>
  <c r="CJ162" i="4"/>
  <c r="CI162" i="3"/>
  <c r="CJ194" i="4"/>
  <c r="CI194" i="3"/>
  <c r="CJ218" i="4"/>
  <c r="CI218" i="3"/>
  <c r="CJ173" i="4"/>
  <c r="G172" i="5" s="1"/>
  <c r="K172" i="5" s="1"/>
  <c r="CI173" i="3"/>
  <c r="J24" i="5"/>
  <c r="J118" i="5"/>
  <c r="CK81" i="4"/>
  <c r="CK121" i="4"/>
  <c r="CK185" i="4"/>
  <c r="CK283" i="4"/>
  <c r="J39" i="5"/>
  <c r="CJ74" i="4"/>
  <c r="CI74" i="3"/>
  <c r="CJ106" i="4"/>
  <c r="CI106" i="3"/>
  <c r="CJ138" i="4"/>
  <c r="CI138" i="3"/>
  <c r="CJ170" i="4"/>
  <c r="CI170" i="3"/>
  <c r="CJ202" i="4"/>
  <c r="CI202" i="3"/>
  <c r="CJ222" i="4"/>
  <c r="CI222" i="3"/>
  <c r="J142" i="5"/>
  <c r="CK197" i="4"/>
  <c r="CK38" i="4"/>
  <c r="CK80" i="4"/>
  <c r="CK112" i="4"/>
  <c r="CK144" i="4"/>
  <c r="CK176" i="4"/>
  <c r="CK208" i="4"/>
  <c r="CJ7" i="4"/>
  <c r="CI7" i="3"/>
  <c r="J59" i="5"/>
  <c r="J123" i="5"/>
  <c r="J187" i="5"/>
  <c r="J291" i="5"/>
  <c r="J120" i="5"/>
  <c r="G50" i="5"/>
  <c r="K50" i="5" s="1"/>
  <c r="J85" i="5"/>
  <c r="J149" i="5"/>
  <c r="J221" i="5"/>
  <c r="CJ269" i="4"/>
  <c r="CI269" i="3"/>
  <c r="CJ260" i="4"/>
  <c r="CI260" i="3"/>
  <c r="CJ287" i="4"/>
  <c r="CI287" i="3"/>
  <c r="CJ8" i="4"/>
  <c r="CI8" i="3"/>
  <c r="CK82" i="4"/>
  <c r="CK114" i="4"/>
  <c r="CK146" i="4"/>
  <c r="CK178" i="4"/>
  <c r="CK210" i="4"/>
  <c r="J233" i="5"/>
  <c r="CJ137" i="4"/>
  <c r="CI137" i="3"/>
  <c r="CJ33" i="4"/>
  <c r="CI33" i="3"/>
  <c r="J198" i="5"/>
  <c r="CJ161" i="4"/>
  <c r="G160" i="5" s="1"/>
  <c r="CI161" i="3"/>
  <c r="CJ22" i="4"/>
  <c r="CI22" i="3"/>
  <c r="CJ72" i="4"/>
  <c r="CI72" i="3"/>
  <c r="CJ104" i="4"/>
  <c r="CI104" i="3"/>
  <c r="CJ136" i="4"/>
  <c r="G135" i="5" s="1"/>
  <c r="CI136" i="3"/>
  <c r="CJ168" i="4"/>
  <c r="CI168" i="3"/>
  <c r="CJ200" i="4"/>
  <c r="CI200" i="3"/>
  <c r="CJ224" i="4"/>
  <c r="CI224" i="3"/>
  <c r="CJ57" i="4"/>
  <c r="G56" i="5" s="1"/>
  <c r="CI57" i="3"/>
  <c r="CJ101" i="4"/>
  <c r="CI101" i="3"/>
  <c r="CJ27" i="4"/>
  <c r="CI27" i="3"/>
  <c r="H49" i="5"/>
  <c r="L49" i="5" s="1"/>
  <c r="CK226" i="4"/>
  <c r="J156" i="5"/>
  <c r="CJ21" i="4"/>
  <c r="CI21" i="3"/>
  <c r="CJ241" i="4"/>
  <c r="G240" i="5" s="1"/>
  <c r="CI241" i="3"/>
  <c r="CJ252" i="4"/>
  <c r="CI252" i="3"/>
  <c r="CJ262" i="4"/>
  <c r="CI262" i="3"/>
  <c r="CJ276" i="4"/>
  <c r="CI276" i="3"/>
  <c r="CJ213" i="4"/>
  <c r="G212" i="5" s="1"/>
  <c r="K212" i="5" s="1"/>
  <c r="CI213" i="3"/>
  <c r="CK55" i="4"/>
  <c r="CK63" i="4"/>
  <c r="CK71" i="4"/>
  <c r="CK79" i="4"/>
  <c r="CK87" i="4"/>
  <c r="CK95" i="4"/>
  <c r="CK103" i="4"/>
  <c r="CK111" i="4"/>
  <c r="CK119" i="4"/>
  <c r="CK127" i="4"/>
  <c r="CK135" i="4"/>
  <c r="CK143" i="4"/>
  <c r="CK151" i="4"/>
  <c r="CK159" i="4"/>
  <c r="CK167" i="4"/>
  <c r="CK175" i="4"/>
  <c r="CK183" i="4"/>
  <c r="CK191" i="4"/>
  <c r="CK199" i="4"/>
  <c r="J265" i="5"/>
  <c r="CK11" i="4"/>
  <c r="CK247" i="4"/>
  <c r="CK267" i="4"/>
  <c r="CK288" i="4"/>
  <c r="G41" i="5"/>
  <c r="K41" i="5" s="1"/>
  <c r="J27" i="5"/>
  <c r="J107" i="5"/>
  <c r="J171" i="5"/>
  <c r="CJ250" i="4"/>
  <c r="CI250" i="3"/>
  <c r="CJ268" i="4"/>
  <c r="CI268" i="3"/>
  <c r="CJ278" i="4"/>
  <c r="CI278" i="3"/>
  <c r="E52" i="5"/>
  <c r="I52" i="5" s="1"/>
  <c r="F53" i="2"/>
  <c r="H53" i="2"/>
  <c r="G273" i="5" l="1"/>
  <c r="K273" i="5" s="1"/>
  <c r="G202" i="5"/>
  <c r="K202" i="5" s="1"/>
  <c r="G170" i="5"/>
  <c r="K170" i="5" s="1"/>
  <c r="G138" i="5"/>
  <c r="K138" i="5" s="1"/>
  <c r="G106" i="5"/>
  <c r="K106" i="5" s="1"/>
  <c r="G48" i="5"/>
  <c r="K48" i="5" s="1"/>
  <c r="BW294" i="3"/>
  <c r="BX294" i="3"/>
  <c r="AT294" i="3"/>
  <c r="L294" i="3"/>
  <c r="AS294" i="3"/>
  <c r="BG294" i="3"/>
  <c r="BH294" i="3"/>
  <c r="H42" i="5"/>
  <c r="L42" i="5" s="1"/>
  <c r="BI294" i="3"/>
  <c r="G45" i="5"/>
  <c r="K45" i="5" s="1"/>
  <c r="CJ99" i="4"/>
  <c r="G217" i="5"/>
  <c r="K217" i="5" s="1"/>
  <c r="G97" i="5"/>
  <c r="G272" i="5"/>
  <c r="H272" i="5" s="1"/>
  <c r="L272" i="5" s="1"/>
  <c r="AC294" i="3"/>
  <c r="G278" i="5"/>
  <c r="G263" i="5"/>
  <c r="G220" i="5"/>
  <c r="K220" i="5" s="1"/>
  <c r="G161" i="5"/>
  <c r="G275" i="5"/>
  <c r="K275" i="5" s="1"/>
  <c r="G286" i="5"/>
  <c r="G237" i="5"/>
  <c r="K237" i="5" s="1"/>
  <c r="G195" i="5"/>
  <c r="K195" i="5" s="1"/>
  <c r="G163" i="5"/>
  <c r="K163" i="5" s="1"/>
  <c r="G131" i="5"/>
  <c r="K131" i="5" s="1"/>
  <c r="G99" i="5"/>
  <c r="K99" i="5" s="1"/>
  <c r="G67" i="5"/>
  <c r="K67" i="5" s="1"/>
  <c r="G250" i="5"/>
  <c r="K250" i="5" s="1"/>
  <c r="G140" i="5"/>
  <c r="K140" i="5" s="1"/>
  <c r="G276" i="5"/>
  <c r="K276" i="5" s="1"/>
  <c r="G242" i="5"/>
  <c r="G90" i="5"/>
  <c r="K90" i="5" s="1"/>
  <c r="G58" i="5"/>
  <c r="K58" i="5" s="1"/>
  <c r="G245" i="5"/>
  <c r="K245" i="5" s="1"/>
  <c r="CK99" i="4"/>
  <c r="G259" i="5"/>
  <c r="G221" i="5"/>
  <c r="K221" i="5" s="1"/>
  <c r="G105" i="5"/>
  <c r="K105" i="5" s="1"/>
  <c r="BY294" i="3"/>
  <c r="G247" i="5"/>
  <c r="G30" i="5"/>
  <c r="K30" i="5" s="1"/>
  <c r="CI99" i="3"/>
  <c r="G7" i="5"/>
  <c r="K7" i="5" s="1"/>
  <c r="G169" i="5"/>
  <c r="G76" i="5"/>
  <c r="G33" i="5"/>
  <c r="H33" i="5" s="1"/>
  <c r="L33" i="5" s="1"/>
  <c r="G64" i="5"/>
  <c r="G279" i="5"/>
  <c r="G267" i="5"/>
  <c r="K267" i="5" s="1"/>
  <c r="G20" i="5"/>
  <c r="K20" i="5" s="1"/>
  <c r="G32" i="5"/>
  <c r="G268" i="5"/>
  <c r="BJ294" i="3"/>
  <c r="AQ294" i="3"/>
  <c r="AB294" i="3"/>
  <c r="M294" i="3"/>
  <c r="AH294" i="3"/>
  <c r="O294" i="3"/>
  <c r="CA294" i="3"/>
  <c r="BL294" i="3"/>
  <c r="AW294" i="3"/>
  <c r="G261" i="5"/>
  <c r="K261" i="5" s="1"/>
  <c r="G26" i="5"/>
  <c r="K26" i="5" s="1"/>
  <c r="G199" i="5"/>
  <c r="G71" i="5"/>
  <c r="N294" i="3"/>
  <c r="BZ294" i="3"/>
  <c r="G200" i="5"/>
  <c r="K200" i="5" s="1"/>
  <c r="AX294" i="3"/>
  <c r="AE294" i="3"/>
  <c r="P294" i="3"/>
  <c r="CB294" i="3"/>
  <c r="BM294" i="3"/>
  <c r="H221" i="5"/>
  <c r="L221" i="5" s="1"/>
  <c r="G193" i="5"/>
  <c r="K193" i="5" s="1"/>
  <c r="G65" i="5"/>
  <c r="G252" i="5"/>
  <c r="H252" i="5" s="1"/>
  <c r="L252" i="5" s="1"/>
  <c r="H250" i="5"/>
  <c r="L250" i="5" s="1"/>
  <c r="AD294" i="3"/>
  <c r="K294" i="3"/>
  <c r="G235" i="5"/>
  <c r="K235" i="5" s="1"/>
  <c r="G233" i="5"/>
  <c r="K233" i="5" s="1"/>
  <c r="BN294" i="3"/>
  <c r="AU294" i="3"/>
  <c r="AF294" i="3"/>
  <c r="Q294" i="3"/>
  <c r="CC294" i="3"/>
  <c r="G101" i="5"/>
  <c r="K101" i="5" s="1"/>
  <c r="G144" i="5"/>
  <c r="G239" i="5"/>
  <c r="K239" i="5" s="1"/>
  <c r="H186" i="5"/>
  <c r="L186" i="5" s="1"/>
  <c r="G156" i="5"/>
  <c r="K156" i="5" s="1"/>
  <c r="G17" i="5"/>
  <c r="K17" i="5" s="1"/>
  <c r="H241" i="5"/>
  <c r="L241" i="5" s="1"/>
  <c r="H140" i="5"/>
  <c r="L140" i="5" s="1"/>
  <c r="G100" i="5"/>
  <c r="G223" i="5"/>
  <c r="K223" i="5" s="1"/>
  <c r="G167" i="5"/>
  <c r="K167" i="5" s="1"/>
  <c r="G103" i="5"/>
  <c r="G21" i="5"/>
  <c r="K21" i="5" s="1"/>
  <c r="G208" i="5"/>
  <c r="K208" i="5" s="1"/>
  <c r="G179" i="5"/>
  <c r="K179" i="5" s="1"/>
  <c r="G147" i="5"/>
  <c r="K147" i="5" s="1"/>
  <c r="G115" i="5"/>
  <c r="K115" i="5" s="1"/>
  <c r="G83" i="5"/>
  <c r="K83" i="5" s="1"/>
  <c r="G132" i="5"/>
  <c r="H132" i="5" s="1"/>
  <c r="L132" i="5" s="1"/>
  <c r="G227" i="5"/>
  <c r="K227" i="5" s="1"/>
  <c r="G284" i="5"/>
  <c r="G253" i="5"/>
  <c r="K253" i="5" s="1"/>
  <c r="G210" i="5"/>
  <c r="K210" i="5" s="1"/>
  <c r="G194" i="5"/>
  <c r="K194" i="5" s="1"/>
  <c r="G178" i="5"/>
  <c r="K178" i="5" s="1"/>
  <c r="G162" i="5"/>
  <c r="K162" i="5" s="1"/>
  <c r="G146" i="5"/>
  <c r="G130" i="5"/>
  <c r="G114" i="5"/>
  <c r="K114" i="5" s="1"/>
  <c r="G98" i="5"/>
  <c r="K98" i="5" s="1"/>
  <c r="G82" i="5"/>
  <c r="K82" i="5" s="1"/>
  <c r="G66" i="5"/>
  <c r="K66" i="5" s="1"/>
  <c r="G236" i="5"/>
  <c r="K236" i="5" s="1"/>
  <c r="G255" i="5"/>
  <c r="G277" i="5"/>
  <c r="K277" i="5" s="1"/>
  <c r="H156" i="5"/>
  <c r="L156" i="5" s="1"/>
  <c r="G6" i="5"/>
  <c r="K6" i="5" s="1"/>
  <c r="G201" i="5"/>
  <c r="H201" i="5" s="1"/>
  <c r="L201" i="5" s="1"/>
  <c r="G137" i="5"/>
  <c r="H137" i="5" s="1"/>
  <c r="L137" i="5" s="1"/>
  <c r="G73" i="5"/>
  <c r="H73" i="5" s="1"/>
  <c r="L73" i="5" s="1"/>
  <c r="G176" i="5"/>
  <c r="G256" i="5"/>
  <c r="H46" i="5"/>
  <c r="L46" i="5" s="1"/>
  <c r="G249" i="5"/>
  <c r="H249" i="5" s="1"/>
  <c r="L249" i="5" s="1"/>
  <c r="H106" i="5"/>
  <c r="L106" i="5" s="1"/>
  <c r="H74" i="5"/>
  <c r="L74" i="5" s="1"/>
  <c r="H265" i="5"/>
  <c r="L265" i="5" s="1"/>
  <c r="G251" i="5"/>
  <c r="G136" i="5"/>
  <c r="K136" i="5" s="1"/>
  <c r="H58" i="5"/>
  <c r="L58" i="5" s="1"/>
  <c r="H67" i="5"/>
  <c r="L67" i="5" s="1"/>
  <c r="H202" i="5"/>
  <c r="L202" i="5" s="1"/>
  <c r="CJ48" i="4"/>
  <c r="CI48" i="3"/>
  <c r="CJ44" i="4"/>
  <c r="CI44" i="3"/>
  <c r="CK48" i="4"/>
  <c r="CK44" i="4"/>
  <c r="H195" i="5"/>
  <c r="L195" i="5" s="1"/>
  <c r="H154" i="5"/>
  <c r="L154" i="5" s="1"/>
  <c r="K240" i="5"/>
  <c r="H240" i="5"/>
  <c r="L240" i="5" s="1"/>
  <c r="K259" i="5"/>
  <c r="H259" i="5"/>
  <c r="L259" i="5" s="1"/>
  <c r="K65" i="5"/>
  <c r="H65" i="5"/>
  <c r="L65" i="5" s="1"/>
  <c r="K285" i="5"/>
  <c r="H285" i="5"/>
  <c r="L285" i="5" s="1"/>
  <c r="K252" i="5"/>
  <c r="K260" i="5"/>
  <c r="H260" i="5"/>
  <c r="L260" i="5" s="1"/>
  <c r="H21" i="5"/>
  <c r="L21" i="5" s="1"/>
  <c r="H114" i="5"/>
  <c r="L114" i="5" s="1"/>
  <c r="J114" i="5"/>
  <c r="K264" i="5"/>
  <c r="H264" i="5"/>
  <c r="L264" i="5" s="1"/>
  <c r="K64" i="5"/>
  <c r="H64" i="5"/>
  <c r="L64" i="5" s="1"/>
  <c r="H115" i="5"/>
  <c r="L115" i="5" s="1"/>
  <c r="G266" i="5"/>
  <c r="G10" i="5"/>
  <c r="H41" i="5"/>
  <c r="L41" i="5" s="1"/>
  <c r="G190" i="5"/>
  <c r="G174" i="5"/>
  <c r="G158" i="5"/>
  <c r="G142" i="5"/>
  <c r="G126" i="5"/>
  <c r="G110" i="5"/>
  <c r="G94" i="5"/>
  <c r="G78" i="5"/>
  <c r="K78" i="5" s="1"/>
  <c r="G62" i="5"/>
  <c r="CJ53" i="4"/>
  <c r="CI53" i="3"/>
  <c r="G254" i="5"/>
  <c r="G232" i="5"/>
  <c r="G108" i="5"/>
  <c r="G203" i="5"/>
  <c r="G171" i="5"/>
  <c r="G139" i="5"/>
  <c r="G107" i="5"/>
  <c r="G75" i="5"/>
  <c r="G116" i="5"/>
  <c r="G36" i="5"/>
  <c r="H172" i="5"/>
  <c r="L172" i="5" s="1"/>
  <c r="G191" i="5"/>
  <c r="G127" i="5"/>
  <c r="G63" i="5"/>
  <c r="G13" i="5"/>
  <c r="G16" i="5"/>
  <c r="G185" i="5"/>
  <c r="G121" i="5"/>
  <c r="G57" i="5"/>
  <c r="G271" i="5"/>
  <c r="G96" i="5"/>
  <c r="G238" i="5"/>
  <c r="G218" i="5"/>
  <c r="G224" i="5"/>
  <c r="G35" i="5"/>
  <c r="G258" i="5"/>
  <c r="G288" i="5"/>
  <c r="G124" i="5"/>
  <c r="H40" i="5"/>
  <c r="L40" i="5" s="1"/>
  <c r="J40" i="5"/>
  <c r="H236" i="5"/>
  <c r="L236" i="5" s="1"/>
  <c r="J294" i="3"/>
  <c r="AP294" i="3"/>
  <c r="BV294" i="3"/>
  <c r="CJ5" i="4"/>
  <c r="G257" i="5"/>
  <c r="G22" i="5"/>
  <c r="G68" i="5"/>
  <c r="G39" i="5"/>
  <c r="G280" i="5"/>
  <c r="K129" i="5"/>
  <c r="H129" i="5"/>
  <c r="L129" i="5" s="1"/>
  <c r="F52" i="5"/>
  <c r="F293" i="5" s="1"/>
  <c r="J293" i="5" s="1"/>
  <c r="I53" i="2"/>
  <c r="K56" i="5"/>
  <c r="H56" i="5"/>
  <c r="L56" i="5" s="1"/>
  <c r="K199" i="5"/>
  <c r="H199" i="5"/>
  <c r="L199" i="5" s="1"/>
  <c r="K135" i="5"/>
  <c r="H135" i="5"/>
  <c r="L135" i="5" s="1"/>
  <c r="K71" i="5"/>
  <c r="H71" i="5"/>
  <c r="L71" i="5" s="1"/>
  <c r="K160" i="5"/>
  <c r="H160" i="5"/>
  <c r="L160" i="5" s="1"/>
  <c r="K32" i="5"/>
  <c r="H32" i="5"/>
  <c r="L32" i="5" s="1"/>
  <c r="J78" i="5"/>
  <c r="H30" i="5"/>
  <c r="L30" i="5" s="1"/>
  <c r="K284" i="5"/>
  <c r="H284" i="5"/>
  <c r="L284" i="5" s="1"/>
  <c r="K242" i="5"/>
  <c r="H242" i="5"/>
  <c r="L242" i="5" s="1"/>
  <c r="K255" i="5"/>
  <c r="H255" i="5"/>
  <c r="L255" i="5" s="1"/>
  <c r="J220" i="5"/>
  <c r="H51" i="5"/>
  <c r="L51" i="5" s="1"/>
  <c r="H273" i="5"/>
  <c r="L273" i="5" s="1"/>
  <c r="G209" i="5"/>
  <c r="G145" i="5"/>
  <c r="G81" i="5"/>
  <c r="H253" i="5"/>
  <c r="L253" i="5" s="1"/>
  <c r="H267" i="5"/>
  <c r="L267" i="5" s="1"/>
  <c r="G175" i="5"/>
  <c r="G111" i="5"/>
  <c r="G37" i="5"/>
  <c r="G184" i="5"/>
  <c r="K184" i="5" s="1"/>
  <c r="G80" i="5"/>
  <c r="V294" i="3"/>
  <c r="BB294" i="3"/>
  <c r="CH294" i="3"/>
  <c r="AI294" i="3"/>
  <c r="BO294" i="3"/>
  <c r="T294" i="3"/>
  <c r="AZ294" i="3"/>
  <c r="CF294" i="3"/>
  <c r="AK294" i="3"/>
  <c r="BQ294" i="3"/>
  <c r="H170" i="5"/>
  <c r="L170" i="5" s="1"/>
  <c r="G181" i="5"/>
  <c r="G149" i="5"/>
  <c r="G117" i="5"/>
  <c r="G69" i="5"/>
  <c r="G23" i="5"/>
  <c r="G283" i="5"/>
  <c r="G290" i="5"/>
  <c r="G18" i="5"/>
  <c r="G84" i="5"/>
  <c r="H294" i="2"/>
  <c r="I294" i="2" s="1"/>
  <c r="H26" i="5"/>
  <c r="L26" i="5" s="1"/>
  <c r="H194" i="5"/>
  <c r="L194" i="5" s="1"/>
  <c r="H163" i="5"/>
  <c r="L163" i="5" s="1"/>
  <c r="G112" i="5"/>
  <c r="G92" i="5"/>
  <c r="G219" i="5"/>
  <c r="H226" i="5"/>
  <c r="L226" i="5" s="1"/>
  <c r="G205" i="5"/>
  <c r="G173" i="5"/>
  <c r="G141" i="5"/>
  <c r="G109" i="5"/>
  <c r="G77" i="5"/>
  <c r="G19" i="5"/>
  <c r="G262" i="5"/>
  <c r="J184" i="5"/>
  <c r="H50" i="5"/>
  <c r="L50" i="5" s="1"/>
  <c r="G180" i="5"/>
  <c r="H90" i="5"/>
  <c r="L90" i="5" s="1"/>
  <c r="G34" i="5"/>
  <c r="G164" i="5"/>
  <c r="G231" i="5"/>
  <c r="G183" i="5"/>
  <c r="G119" i="5"/>
  <c r="G55" i="5"/>
  <c r="G228" i="5"/>
  <c r="H83" i="5"/>
  <c r="L83" i="5" s="1"/>
  <c r="G234" i="5"/>
  <c r="G214" i="5"/>
  <c r="W294" i="3"/>
  <c r="BC294" i="3"/>
  <c r="H294" i="3"/>
  <c r="AN294" i="3"/>
  <c r="BT294" i="3"/>
  <c r="Y294" i="3"/>
  <c r="BE294" i="3"/>
  <c r="H248" i="5"/>
  <c r="L248" i="5" s="1"/>
  <c r="K251" i="5"/>
  <c r="H251" i="5"/>
  <c r="L251" i="5" s="1"/>
  <c r="K286" i="5"/>
  <c r="H286" i="5"/>
  <c r="L286" i="5" s="1"/>
  <c r="K161" i="5"/>
  <c r="H161" i="5"/>
  <c r="L161" i="5" s="1"/>
  <c r="K278" i="5"/>
  <c r="H278" i="5"/>
  <c r="L278" i="5" s="1"/>
  <c r="H217" i="5"/>
  <c r="L217" i="5" s="1"/>
  <c r="K176" i="5"/>
  <c r="H176" i="5"/>
  <c r="L176" i="5" s="1"/>
  <c r="K279" i="5"/>
  <c r="H279" i="5"/>
  <c r="L279" i="5" s="1"/>
  <c r="H88" i="5"/>
  <c r="L88" i="5" s="1"/>
  <c r="K144" i="5"/>
  <c r="H144" i="5"/>
  <c r="L144" i="5" s="1"/>
  <c r="G287" i="5"/>
  <c r="G246" i="5"/>
  <c r="G198" i="5"/>
  <c r="G182" i="5"/>
  <c r="G166" i="5"/>
  <c r="G150" i="5"/>
  <c r="K150" i="5" s="1"/>
  <c r="G134" i="5"/>
  <c r="G118" i="5"/>
  <c r="G102" i="5"/>
  <c r="G86" i="5"/>
  <c r="G70" i="5"/>
  <c r="G54" i="5"/>
  <c r="G225" i="5"/>
  <c r="CK53" i="4"/>
  <c r="G289" i="5"/>
  <c r="G244" i="5"/>
  <c r="G168" i="5"/>
  <c r="G38" i="5"/>
  <c r="G187" i="5"/>
  <c r="G155" i="5"/>
  <c r="G123" i="5"/>
  <c r="G91" i="5"/>
  <c r="G59" i="5"/>
  <c r="G12" i="5"/>
  <c r="J4" i="5"/>
  <c r="H122" i="5"/>
  <c r="L122" i="5" s="1"/>
  <c r="G159" i="5"/>
  <c r="G95" i="5"/>
  <c r="G25" i="5"/>
  <c r="G128" i="5"/>
  <c r="G213" i="5"/>
  <c r="G153" i="5"/>
  <c r="G89" i="5"/>
  <c r="G15" i="5"/>
  <c r="G152" i="5"/>
  <c r="G5" i="5"/>
  <c r="G230" i="5"/>
  <c r="G206" i="5"/>
  <c r="G24" i="5"/>
  <c r="G229" i="5"/>
  <c r="G11" i="5"/>
  <c r="G281" i="5"/>
  <c r="G188" i="5"/>
  <c r="H239" i="5"/>
  <c r="L239" i="5" s="1"/>
  <c r="Z294" i="3"/>
  <c r="BF294" i="3"/>
  <c r="G294" i="3"/>
  <c r="G216" i="5"/>
  <c r="G148" i="5"/>
  <c r="H66" i="5"/>
  <c r="L66" i="5" s="1"/>
  <c r="G27" i="5"/>
  <c r="G274" i="5"/>
  <c r="G31" i="5"/>
  <c r="K268" i="5"/>
  <c r="H268" i="5"/>
  <c r="L268" i="5" s="1"/>
  <c r="K169" i="5"/>
  <c r="H169" i="5"/>
  <c r="L169" i="5" s="1"/>
  <c r="K97" i="5"/>
  <c r="H97" i="5"/>
  <c r="L97" i="5" s="1"/>
  <c r="K272" i="5"/>
  <c r="K263" i="5"/>
  <c r="H263" i="5"/>
  <c r="L263" i="5" s="1"/>
  <c r="K100" i="5"/>
  <c r="H100" i="5"/>
  <c r="L100" i="5" s="1"/>
  <c r="K103" i="5"/>
  <c r="H103" i="5"/>
  <c r="L103" i="5" s="1"/>
  <c r="K76" i="5"/>
  <c r="H76" i="5"/>
  <c r="L76" i="5" s="1"/>
  <c r="K33" i="5"/>
  <c r="H275" i="5"/>
  <c r="L275" i="5" s="1"/>
  <c r="H131" i="5"/>
  <c r="L131" i="5" s="1"/>
  <c r="H7" i="5"/>
  <c r="L7" i="5" s="1"/>
  <c r="K243" i="5"/>
  <c r="H243" i="5"/>
  <c r="L243" i="5" s="1"/>
  <c r="K256" i="5"/>
  <c r="H256" i="5"/>
  <c r="L256" i="5" s="1"/>
  <c r="CK5" i="4"/>
  <c r="H178" i="5"/>
  <c r="L178" i="5" s="1"/>
  <c r="H212" i="5"/>
  <c r="L212" i="5" s="1"/>
  <c r="E293" i="5"/>
  <c r="I293" i="5" s="1"/>
  <c r="G177" i="5"/>
  <c r="G113" i="5"/>
  <c r="H6" i="5"/>
  <c r="L6" i="5" s="1"/>
  <c r="H48" i="5"/>
  <c r="L48" i="5" s="1"/>
  <c r="G207" i="5"/>
  <c r="G143" i="5"/>
  <c r="G79" i="5"/>
  <c r="G196" i="5"/>
  <c r="G282" i="5"/>
  <c r="G120" i="5"/>
  <c r="H101" i="5"/>
  <c r="L101" i="5" s="1"/>
  <c r="AL294" i="3"/>
  <c r="BR294" i="3"/>
  <c r="S294" i="3"/>
  <c r="AY294" i="3"/>
  <c r="CE294" i="3"/>
  <c r="AJ294" i="3"/>
  <c r="BP294" i="3"/>
  <c r="U294" i="3"/>
  <c r="BA294" i="3"/>
  <c r="CG294" i="3"/>
  <c r="G197" i="5"/>
  <c r="G165" i="5"/>
  <c r="G133" i="5"/>
  <c r="G85" i="5"/>
  <c r="G53" i="5"/>
  <c r="G291" i="5"/>
  <c r="G269" i="5"/>
  <c r="G192" i="5"/>
  <c r="H45" i="5"/>
  <c r="L45" i="5" s="1"/>
  <c r="H235" i="5"/>
  <c r="L235" i="5" s="1"/>
  <c r="G215" i="5"/>
  <c r="G204" i="5"/>
  <c r="H98" i="5"/>
  <c r="L98" i="5" s="1"/>
  <c r="G189" i="5"/>
  <c r="G157" i="5"/>
  <c r="G125" i="5"/>
  <c r="G93" i="5"/>
  <c r="G61" i="5"/>
  <c r="G270" i="5"/>
  <c r="G60" i="5"/>
  <c r="H200" i="5"/>
  <c r="L200" i="5" s="1"/>
  <c r="G28" i="5"/>
  <c r="G14" i="5"/>
  <c r="G72" i="5"/>
  <c r="G211" i="5"/>
  <c r="G151" i="5"/>
  <c r="G87" i="5"/>
  <c r="G29" i="5"/>
  <c r="G104" i="5"/>
  <c r="H150" i="5"/>
  <c r="L150" i="5" s="1"/>
  <c r="J150" i="5"/>
  <c r="H147" i="5"/>
  <c r="L147" i="5" s="1"/>
  <c r="G9" i="5"/>
  <c r="G222" i="5"/>
  <c r="G8" i="5"/>
  <c r="AM294" i="3"/>
  <c r="BS294" i="3"/>
  <c r="X294" i="3"/>
  <c r="BD294" i="3"/>
  <c r="I294" i="3"/>
  <c r="AO294" i="3"/>
  <c r="BU294" i="3"/>
  <c r="H208" i="5" l="1"/>
  <c r="L208" i="5" s="1"/>
  <c r="H193" i="5"/>
  <c r="L193" i="5" s="1"/>
  <c r="H20" i="5"/>
  <c r="L20" i="5" s="1"/>
  <c r="H276" i="5"/>
  <c r="L276" i="5" s="1"/>
  <c r="H99" i="5"/>
  <c r="L99" i="5" s="1"/>
  <c r="H245" i="5"/>
  <c r="L245" i="5" s="1"/>
  <c r="H167" i="5"/>
  <c r="L167" i="5" s="1"/>
  <c r="K132" i="5"/>
  <c r="H105" i="5"/>
  <c r="L105" i="5" s="1"/>
  <c r="H184" i="5"/>
  <c r="L184" i="5" s="1"/>
  <c r="H261" i="5"/>
  <c r="L261" i="5" s="1"/>
  <c r="H223" i="5"/>
  <c r="L223" i="5" s="1"/>
  <c r="H138" i="5"/>
  <c r="L138" i="5" s="1"/>
  <c r="H237" i="5"/>
  <c r="L237" i="5" s="1"/>
  <c r="H220" i="5"/>
  <c r="L220" i="5" s="1"/>
  <c r="K137" i="5"/>
  <c r="H162" i="5"/>
  <c r="L162" i="5" s="1"/>
  <c r="K249" i="5"/>
  <c r="H17" i="5"/>
  <c r="L17" i="5" s="1"/>
  <c r="H233" i="5"/>
  <c r="L233" i="5" s="1"/>
  <c r="K247" i="5"/>
  <c r="H247" i="5"/>
  <c r="L247" i="5" s="1"/>
  <c r="K73" i="5"/>
  <c r="H227" i="5"/>
  <c r="L227" i="5" s="1"/>
  <c r="K201" i="5"/>
  <c r="H179" i="5"/>
  <c r="L179" i="5" s="1"/>
  <c r="H277" i="5"/>
  <c r="L277" i="5" s="1"/>
  <c r="H210" i="5"/>
  <c r="L210" i="5" s="1"/>
  <c r="H78" i="5"/>
  <c r="L78" i="5" s="1"/>
  <c r="H82" i="5"/>
  <c r="L82" i="5" s="1"/>
  <c r="H136" i="5"/>
  <c r="L136" i="5" s="1"/>
  <c r="K130" i="5"/>
  <c r="H130" i="5"/>
  <c r="L130" i="5" s="1"/>
  <c r="K146" i="5"/>
  <c r="H146" i="5"/>
  <c r="L146" i="5" s="1"/>
  <c r="G43" i="5"/>
  <c r="G47" i="5"/>
  <c r="K222" i="5"/>
  <c r="H222" i="5"/>
  <c r="L222" i="5" s="1"/>
  <c r="K151" i="5"/>
  <c r="H151" i="5"/>
  <c r="L151" i="5" s="1"/>
  <c r="K28" i="5"/>
  <c r="H28" i="5"/>
  <c r="L28" i="5" s="1"/>
  <c r="K61" i="5"/>
  <c r="H61" i="5"/>
  <c r="L61" i="5" s="1"/>
  <c r="K189" i="5"/>
  <c r="H189" i="5"/>
  <c r="L189" i="5" s="1"/>
  <c r="K291" i="5"/>
  <c r="H291" i="5"/>
  <c r="L291" i="5" s="1"/>
  <c r="K165" i="5"/>
  <c r="H165" i="5"/>
  <c r="L165" i="5" s="1"/>
  <c r="K79" i="5"/>
  <c r="H79" i="5"/>
  <c r="L79" i="5" s="1"/>
  <c r="K27" i="5"/>
  <c r="H27" i="5"/>
  <c r="L27" i="5" s="1"/>
  <c r="K188" i="5"/>
  <c r="H188" i="5"/>
  <c r="L188" i="5" s="1"/>
  <c r="K24" i="5"/>
  <c r="H24" i="5"/>
  <c r="L24" i="5" s="1"/>
  <c r="K89" i="5"/>
  <c r="H89" i="5"/>
  <c r="L89" i="5" s="1"/>
  <c r="K25" i="5"/>
  <c r="H25" i="5"/>
  <c r="L25" i="5" s="1"/>
  <c r="K59" i="5"/>
  <c r="H59" i="5"/>
  <c r="L59" i="5" s="1"/>
  <c r="K187" i="5"/>
  <c r="H187" i="5"/>
  <c r="L187" i="5" s="1"/>
  <c r="K289" i="5"/>
  <c r="H289" i="5"/>
  <c r="L289" i="5" s="1"/>
  <c r="K70" i="5"/>
  <c r="H70" i="5"/>
  <c r="L70" i="5" s="1"/>
  <c r="K134" i="5"/>
  <c r="H134" i="5"/>
  <c r="L134" i="5" s="1"/>
  <c r="K198" i="5"/>
  <c r="H198" i="5"/>
  <c r="L198" i="5" s="1"/>
  <c r="K228" i="5"/>
  <c r="H228" i="5"/>
  <c r="L228" i="5" s="1"/>
  <c r="K231" i="5"/>
  <c r="H231" i="5"/>
  <c r="L231" i="5" s="1"/>
  <c r="K180" i="5"/>
  <c r="H180" i="5"/>
  <c r="L180" i="5" s="1"/>
  <c r="K262" i="5"/>
  <c r="H262" i="5"/>
  <c r="L262" i="5" s="1"/>
  <c r="K141" i="5"/>
  <c r="H141" i="5"/>
  <c r="L141" i="5" s="1"/>
  <c r="K219" i="5"/>
  <c r="H219" i="5"/>
  <c r="L219" i="5" s="1"/>
  <c r="K84" i="5"/>
  <c r="H84" i="5"/>
  <c r="L84" i="5" s="1"/>
  <c r="K23" i="5"/>
  <c r="H23" i="5"/>
  <c r="L23" i="5" s="1"/>
  <c r="K181" i="5"/>
  <c r="H181" i="5"/>
  <c r="L181" i="5" s="1"/>
  <c r="K80" i="5"/>
  <c r="H80" i="5"/>
  <c r="L80" i="5" s="1"/>
  <c r="K175" i="5"/>
  <c r="H175" i="5"/>
  <c r="L175" i="5" s="1"/>
  <c r="K145" i="5"/>
  <c r="H145" i="5"/>
  <c r="L145" i="5" s="1"/>
  <c r="K280" i="5"/>
  <c r="H280" i="5"/>
  <c r="L280" i="5" s="1"/>
  <c r="K257" i="5"/>
  <c r="H257" i="5"/>
  <c r="L257" i="5" s="1"/>
  <c r="K258" i="5"/>
  <c r="H258" i="5"/>
  <c r="L258" i="5" s="1"/>
  <c r="K218" i="5"/>
  <c r="H218" i="5"/>
  <c r="L218" i="5" s="1"/>
  <c r="K271" i="5"/>
  <c r="H271" i="5"/>
  <c r="L271" i="5" s="1"/>
  <c r="K16" i="5"/>
  <c r="H16" i="5"/>
  <c r="L16" i="5" s="1"/>
  <c r="K191" i="5"/>
  <c r="H191" i="5"/>
  <c r="L191" i="5" s="1"/>
  <c r="K75" i="5"/>
  <c r="H75" i="5"/>
  <c r="L75" i="5" s="1"/>
  <c r="K203" i="5"/>
  <c r="H203" i="5"/>
  <c r="L203" i="5" s="1"/>
  <c r="K142" i="5"/>
  <c r="H142" i="5"/>
  <c r="L142" i="5" s="1"/>
  <c r="K9" i="5"/>
  <c r="H9" i="5"/>
  <c r="L9" i="5" s="1"/>
  <c r="K104" i="5"/>
  <c r="H104" i="5"/>
  <c r="L104" i="5" s="1"/>
  <c r="K211" i="5"/>
  <c r="H211" i="5"/>
  <c r="L211" i="5" s="1"/>
  <c r="K93" i="5"/>
  <c r="H93" i="5"/>
  <c r="L93" i="5" s="1"/>
  <c r="K53" i="5"/>
  <c r="H53" i="5"/>
  <c r="L53" i="5" s="1"/>
  <c r="K197" i="5"/>
  <c r="H197" i="5"/>
  <c r="L197" i="5" s="1"/>
  <c r="K120" i="5"/>
  <c r="H120" i="5"/>
  <c r="L120" i="5" s="1"/>
  <c r="K143" i="5"/>
  <c r="H143" i="5"/>
  <c r="L143" i="5" s="1"/>
  <c r="K113" i="5"/>
  <c r="H113" i="5"/>
  <c r="L113" i="5" s="1"/>
  <c r="K281" i="5"/>
  <c r="H281" i="5"/>
  <c r="L281" i="5" s="1"/>
  <c r="K206" i="5"/>
  <c r="H206" i="5"/>
  <c r="L206" i="5" s="1"/>
  <c r="K153" i="5"/>
  <c r="H153" i="5"/>
  <c r="L153" i="5" s="1"/>
  <c r="K95" i="5"/>
  <c r="H95" i="5"/>
  <c r="L95" i="5" s="1"/>
  <c r="K91" i="5"/>
  <c r="H91" i="5"/>
  <c r="L91" i="5" s="1"/>
  <c r="K38" i="5"/>
  <c r="H38" i="5"/>
  <c r="L38" i="5" s="1"/>
  <c r="K86" i="5"/>
  <c r="H86" i="5"/>
  <c r="L86" i="5" s="1"/>
  <c r="K246" i="5"/>
  <c r="H246" i="5"/>
  <c r="L246" i="5" s="1"/>
  <c r="K214" i="5"/>
  <c r="H214" i="5"/>
  <c r="L214" i="5" s="1"/>
  <c r="K55" i="5"/>
  <c r="H55" i="5"/>
  <c r="L55" i="5" s="1"/>
  <c r="K164" i="5"/>
  <c r="H164" i="5"/>
  <c r="L164" i="5" s="1"/>
  <c r="K19" i="5"/>
  <c r="H19" i="5"/>
  <c r="L19" i="5" s="1"/>
  <c r="K173" i="5"/>
  <c r="H173" i="5"/>
  <c r="L173" i="5" s="1"/>
  <c r="K92" i="5"/>
  <c r="H92" i="5"/>
  <c r="L92" i="5" s="1"/>
  <c r="K18" i="5"/>
  <c r="H18" i="5"/>
  <c r="L18" i="5" s="1"/>
  <c r="K69" i="5"/>
  <c r="H69" i="5"/>
  <c r="L69" i="5" s="1"/>
  <c r="K209" i="5"/>
  <c r="H209" i="5"/>
  <c r="L209" i="5" s="1"/>
  <c r="K39" i="5"/>
  <c r="H39" i="5"/>
  <c r="L39" i="5" s="1"/>
  <c r="G4" i="5"/>
  <c r="K35" i="5"/>
  <c r="H35" i="5"/>
  <c r="L35" i="5" s="1"/>
  <c r="K238" i="5"/>
  <c r="H238" i="5"/>
  <c r="L238" i="5" s="1"/>
  <c r="K57" i="5"/>
  <c r="H57" i="5"/>
  <c r="L57" i="5" s="1"/>
  <c r="K13" i="5"/>
  <c r="H13" i="5"/>
  <c r="L13" i="5" s="1"/>
  <c r="K107" i="5"/>
  <c r="H107" i="5"/>
  <c r="L107" i="5" s="1"/>
  <c r="K108" i="5"/>
  <c r="H108" i="5"/>
  <c r="L108" i="5" s="1"/>
  <c r="K94" i="5"/>
  <c r="H94" i="5"/>
  <c r="L94" i="5" s="1"/>
  <c r="K158" i="5"/>
  <c r="H158" i="5"/>
  <c r="L158" i="5" s="1"/>
  <c r="K10" i="5"/>
  <c r="H10" i="5"/>
  <c r="L10" i="5" s="1"/>
  <c r="K29" i="5"/>
  <c r="H29" i="5"/>
  <c r="L29" i="5" s="1"/>
  <c r="K72" i="5"/>
  <c r="H72" i="5"/>
  <c r="L72" i="5" s="1"/>
  <c r="K60" i="5"/>
  <c r="H60" i="5"/>
  <c r="L60" i="5" s="1"/>
  <c r="K125" i="5"/>
  <c r="H125" i="5"/>
  <c r="L125" i="5" s="1"/>
  <c r="K204" i="5"/>
  <c r="H204" i="5"/>
  <c r="L204" i="5" s="1"/>
  <c r="K192" i="5"/>
  <c r="H192" i="5"/>
  <c r="L192" i="5" s="1"/>
  <c r="K85" i="5"/>
  <c r="H85" i="5"/>
  <c r="L85" i="5" s="1"/>
  <c r="K282" i="5"/>
  <c r="H282" i="5"/>
  <c r="L282" i="5" s="1"/>
  <c r="K207" i="5"/>
  <c r="H207" i="5"/>
  <c r="L207" i="5" s="1"/>
  <c r="K177" i="5"/>
  <c r="H177" i="5"/>
  <c r="L177" i="5" s="1"/>
  <c r="K31" i="5"/>
  <c r="H31" i="5"/>
  <c r="L31" i="5" s="1"/>
  <c r="K148" i="5"/>
  <c r="H148" i="5"/>
  <c r="L148" i="5" s="1"/>
  <c r="K11" i="5"/>
  <c r="H11" i="5"/>
  <c r="L11" i="5" s="1"/>
  <c r="K230" i="5"/>
  <c r="H230" i="5"/>
  <c r="L230" i="5" s="1"/>
  <c r="K152" i="5"/>
  <c r="H152" i="5"/>
  <c r="L152" i="5" s="1"/>
  <c r="K213" i="5"/>
  <c r="H213" i="5"/>
  <c r="L213" i="5" s="1"/>
  <c r="K159" i="5"/>
  <c r="H159" i="5"/>
  <c r="L159" i="5" s="1"/>
  <c r="K123" i="5"/>
  <c r="H123" i="5"/>
  <c r="L123" i="5" s="1"/>
  <c r="K168" i="5"/>
  <c r="H168" i="5"/>
  <c r="L168" i="5" s="1"/>
  <c r="K225" i="5"/>
  <c r="H225" i="5"/>
  <c r="L225" i="5" s="1"/>
  <c r="K102" i="5"/>
  <c r="H102" i="5"/>
  <c r="L102" i="5" s="1"/>
  <c r="K166" i="5"/>
  <c r="H166" i="5"/>
  <c r="L166" i="5" s="1"/>
  <c r="K287" i="5"/>
  <c r="H287" i="5"/>
  <c r="L287" i="5" s="1"/>
  <c r="K234" i="5"/>
  <c r="H234" i="5"/>
  <c r="L234" i="5" s="1"/>
  <c r="K119" i="5"/>
  <c r="H119" i="5"/>
  <c r="L119" i="5" s="1"/>
  <c r="K34" i="5"/>
  <c r="H34" i="5"/>
  <c r="L34" i="5" s="1"/>
  <c r="K77" i="5"/>
  <c r="H77" i="5"/>
  <c r="L77" i="5" s="1"/>
  <c r="K205" i="5"/>
  <c r="H205" i="5"/>
  <c r="L205" i="5" s="1"/>
  <c r="K112" i="5"/>
  <c r="H112" i="5"/>
  <c r="L112" i="5" s="1"/>
  <c r="K290" i="5"/>
  <c r="H290" i="5"/>
  <c r="L290" i="5" s="1"/>
  <c r="K117" i="5"/>
  <c r="H117" i="5"/>
  <c r="L117" i="5" s="1"/>
  <c r="K37" i="5"/>
  <c r="H37" i="5"/>
  <c r="L37" i="5" s="1"/>
  <c r="K68" i="5"/>
  <c r="H68" i="5"/>
  <c r="L68" i="5" s="1"/>
  <c r="K124" i="5"/>
  <c r="H124" i="5"/>
  <c r="L124" i="5" s="1"/>
  <c r="K224" i="5"/>
  <c r="H224" i="5"/>
  <c r="L224" i="5" s="1"/>
  <c r="K121" i="5"/>
  <c r="H121" i="5"/>
  <c r="L121" i="5" s="1"/>
  <c r="K63" i="5"/>
  <c r="H63" i="5"/>
  <c r="L63" i="5" s="1"/>
  <c r="K36" i="5"/>
  <c r="H36" i="5"/>
  <c r="L36" i="5" s="1"/>
  <c r="K139" i="5"/>
  <c r="H139" i="5"/>
  <c r="L139" i="5" s="1"/>
  <c r="K232" i="5"/>
  <c r="H232" i="5"/>
  <c r="L232" i="5" s="1"/>
  <c r="G52" i="5"/>
  <c r="K52" i="5" s="1"/>
  <c r="K110" i="5"/>
  <c r="H110" i="5"/>
  <c r="L110" i="5" s="1"/>
  <c r="K174" i="5"/>
  <c r="H174" i="5"/>
  <c r="L174" i="5" s="1"/>
  <c r="K266" i="5"/>
  <c r="H266" i="5"/>
  <c r="L266" i="5" s="1"/>
  <c r="K8" i="5"/>
  <c r="H8" i="5"/>
  <c r="L8" i="5" s="1"/>
  <c r="K87" i="5"/>
  <c r="H87" i="5"/>
  <c r="L87" i="5" s="1"/>
  <c r="K14" i="5"/>
  <c r="H14" i="5"/>
  <c r="L14" i="5" s="1"/>
  <c r="K270" i="5"/>
  <c r="H270" i="5"/>
  <c r="L270" i="5" s="1"/>
  <c r="K157" i="5"/>
  <c r="H157" i="5"/>
  <c r="L157" i="5" s="1"/>
  <c r="K215" i="5"/>
  <c r="H215" i="5"/>
  <c r="L215" i="5" s="1"/>
  <c r="K269" i="5"/>
  <c r="H269" i="5"/>
  <c r="L269" i="5" s="1"/>
  <c r="K133" i="5"/>
  <c r="H133" i="5"/>
  <c r="L133" i="5" s="1"/>
  <c r="K196" i="5"/>
  <c r="H196" i="5"/>
  <c r="L196" i="5" s="1"/>
  <c r="K274" i="5"/>
  <c r="H274" i="5"/>
  <c r="L274" i="5" s="1"/>
  <c r="K216" i="5"/>
  <c r="H216" i="5"/>
  <c r="L216" i="5" s="1"/>
  <c r="K229" i="5"/>
  <c r="H229" i="5"/>
  <c r="L229" i="5" s="1"/>
  <c r="K5" i="5"/>
  <c r="H5" i="5"/>
  <c r="L5" i="5" s="1"/>
  <c r="K15" i="5"/>
  <c r="H15" i="5"/>
  <c r="L15" i="5" s="1"/>
  <c r="K128" i="5"/>
  <c r="H128" i="5"/>
  <c r="L128" i="5" s="1"/>
  <c r="K12" i="5"/>
  <c r="H12" i="5"/>
  <c r="L12" i="5" s="1"/>
  <c r="K155" i="5"/>
  <c r="H155" i="5"/>
  <c r="L155" i="5" s="1"/>
  <c r="K244" i="5"/>
  <c r="H244" i="5"/>
  <c r="L244" i="5" s="1"/>
  <c r="K54" i="5"/>
  <c r="H54" i="5"/>
  <c r="L54" i="5" s="1"/>
  <c r="K118" i="5"/>
  <c r="H118" i="5"/>
  <c r="L118" i="5" s="1"/>
  <c r="K182" i="5"/>
  <c r="H182" i="5"/>
  <c r="L182" i="5" s="1"/>
  <c r="K183" i="5"/>
  <c r="H183" i="5"/>
  <c r="L183" i="5" s="1"/>
  <c r="K109" i="5"/>
  <c r="H109" i="5"/>
  <c r="L109" i="5" s="1"/>
  <c r="K283" i="5"/>
  <c r="H283" i="5"/>
  <c r="L283" i="5" s="1"/>
  <c r="K149" i="5"/>
  <c r="H149" i="5"/>
  <c r="L149" i="5" s="1"/>
  <c r="K111" i="5"/>
  <c r="H111" i="5"/>
  <c r="L111" i="5" s="1"/>
  <c r="K81" i="5"/>
  <c r="H81" i="5"/>
  <c r="L81" i="5" s="1"/>
  <c r="J52" i="5"/>
  <c r="K22" i="5"/>
  <c r="H22" i="5"/>
  <c r="L22" i="5" s="1"/>
  <c r="K288" i="5"/>
  <c r="H288" i="5"/>
  <c r="L288" i="5" s="1"/>
  <c r="K96" i="5"/>
  <c r="H96" i="5"/>
  <c r="L96" i="5" s="1"/>
  <c r="K185" i="5"/>
  <c r="H185" i="5"/>
  <c r="L185" i="5" s="1"/>
  <c r="K127" i="5"/>
  <c r="H127" i="5"/>
  <c r="L127" i="5" s="1"/>
  <c r="K116" i="5"/>
  <c r="H116" i="5"/>
  <c r="L116" i="5" s="1"/>
  <c r="K171" i="5"/>
  <c r="H171" i="5"/>
  <c r="L171" i="5" s="1"/>
  <c r="K254" i="5"/>
  <c r="H254" i="5"/>
  <c r="L254" i="5" s="1"/>
  <c r="K62" i="5"/>
  <c r="H62" i="5"/>
  <c r="L62" i="5" s="1"/>
  <c r="K126" i="5"/>
  <c r="H126" i="5"/>
  <c r="L126" i="5" s="1"/>
  <c r="K190" i="5"/>
  <c r="H190" i="5"/>
  <c r="L190" i="5" s="1"/>
  <c r="H52" i="5" l="1"/>
  <c r="L52" i="5" s="1"/>
  <c r="H43" i="5"/>
  <c r="L43" i="5" s="1"/>
  <c r="K43" i="5"/>
  <c r="K47" i="5"/>
  <c r="H47" i="5"/>
  <c r="L47" i="5" s="1"/>
  <c r="K4" i="5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<sst xmlns="http://schemas.openxmlformats.org/spreadsheetml/2006/main" count="3743" uniqueCount="151">
  <si>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</si>
  <si>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</si>
  <si>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</si>
  <si>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</si>
  <si>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</si>
  <si>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</si>
  <si>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</si>
  <si>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</si>
  <si>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</si>
  <si>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</si>
  <si>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</si>
  <si>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</si>
  <si>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</si>
  <si>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</si>
  <si>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</si>
  <si>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DOOR BEAM IN ALL CAR, TRUCK, BUS</t>
  </si>
  <si>
    <t>SIDE DOOR BEAM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</si>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</sst>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0" fillId="0" borderId="1" xfId="0" applyFill="1" applyBorder="1" applyAlignment="1">
      <alignment vertical="distributed"/>
    </xf>
    <xf numFmtId="0" fontId="1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SDBeam!$C$42:$C$49</c:f>
              <c:numCache>
                <c:formatCode>0</c:formatCode>
                <c:ptCount val="8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0</c:v>
                </c:pt>
                <c:pt idx="4">
                  <c:v>2895.5999999999995</c:v>
                </c:pt>
                <c:pt idx="5">
                  <c:v>0</c:v>
                </c:pt>
                <c:pt idx="6">
                  <c:v>0</c:v>
                </c:pt>
                <c:pt idx="7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5-4B1A-BF58-AC3FE3D63818}"/>
            </c:ext>
          </c:extLst>
        </c:ser>
        <c:ser>
          <c:idx val="1"/>
          <c:order val="1"/>
          <c:tx>
            <c:strRef>
              <c:f>SDBeam!$E$41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SDBeam!$E$42:$E$49</c:f>
              <c:numCache>
                <c:formatCode>0</c:formatCode>
                <c:ptCount val="8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0</c:v>
                </c:pt>
                <c:pt idx="4">
                  <c:v>2805.1125000000006</c:v>
                </c:pt>
                <c:pt idx="5">
                  <c:v>0</c:v>
                </c:pt>
                <c:pt idx="6">
                  <c:v>0</c:v>
                </c:pt>
                <c:pt idx="7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5-4B1A-BF58-AC3FE3D6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SDBeam!$D$42:$D$49</c:f>
              <c:numCache>
                <c:formatCode>0</c:formatCode>
                <c:ptCount val="8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0</c:v>
                </c:pt>
                <c:pt idx="4">
                  <c:v>395531.40000000008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8-4562-BD8F-2E3161506EF9}"/>
            </c:ext>
          </c:extLst>
        </c:ser>
        <c:ser>
          <c:idx val="1"/>
          <c:order val="1"/>
          <c:tx>
            <c:strRef>
              <c:f>SDBeam!$F$41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SDBeam!$F$42:$F$49</c:f>
              <c:numCache>
                <c:formatCode>0</c:formatCode>
                <c:ptCount val="8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0</c:v>
                </c:pt>
                <c:pt idx="4">
                  <c:v>378869.63977500005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8-4562-BD8F-2E3161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SDBeam!$C$54:$C$58</c:f>
              <c:numCache>
                <c:formatCode>0</c:formatCode>
                <c:ptCount val="5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2895.5999999999995</c:v>
                </c:pt>
                <c:pt idx="4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971-9BDF-3127DA64F28F}"/>
            </c:ext>
          </c:extLst>
        </c:ser>
        <c:ser>
          <c:idx val="1"/>
          <c:order val="1"/>
          <c:tx>
            <c:strRef>
              <c:f>SDBeam!$E$53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SDBeam!$E$54:$E$58</c:f>
              <c:numCache>
                <c:formatCode>0</c:formatCode>
                <c:ptCount val="5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2805.1125000000006</c:v>
                </c:pt>
                <c:pt idx="4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E-4971-9BDF-3127DA64F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SDBeam!$D$54:$D$58</c:f>
              <c:numCache>
                <c:formatCode>0</c:formatCode>
                <c:ptCount val="5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395531.40000000008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0-4ABE-A2F3-0B7A1EFDF3E3}"/>
            </c:ext>
          </c:extLst>
        </c:ser>
        <c:ser>
          <c:idx val="1"/>
          <c:order val="1"/>
          <c:tx>
            <c:strRef>
              <c:f>SDBeam!$F$53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SDBeam!$F$54:$F$58</c:f>
              <c:numCache>
                <c:formatCode>0</c:formatCode>
                <c:ptCount val="5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378869.63977500005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0-4ABE-A2F3-0B7A1EFD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485316</xdr:colOff>
      <xdr:row>5</xdr:row>
      <xdr:rowOff>51952</xdr:rowOff>
    </xdr:from>
    <xdr:ext cx="6256499" cy="4040910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5589" y="1264225"/>
          <a:ext cx="6256499" cy="4040910"/>
        </a:xfrm>
        <a:prstGeom prst="rect">
          <a:avLst/>
        </a:prstGeom>
      </xdr:spPr>
    </xdr:pic>
    <xdr:clientData/>
  </xdr:oneCellAnchor>
  <xdr:oneCellAnchor>
    <xdr:from>
      <xdr:col>5</xdr:col>
      <xdr:colOff>1697181</xdr:colOff>
      <xdr:row>7</xdr:row>
      <xdr:rowOff>11548</xdr:rowOff>
    </xdr:from>
    <xdr:ext cx="6459682" cy="1517693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60226" y="1708730"/>
          <a:ext cx="6459682" cy="151769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Vi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11.894023413431917</v>
          </cell>
          <cell r="E5">
            <v>273.3451244330958</v>
          </cell>
          <cell r="I5">
            <v>4180329.7166800001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21.31012528239885</v>
          </cell>
          <cell r="E6">
            <v>1252.5638349022449</v>
          </cell>
          <cell r="I6">
            <v>3986120.47756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25.77038406243582</v>
          </cell>
          <cell r="E7">
            <v>2312.1781702046574</v>
          </cell>
          <cell r="I7">
            <v>3672583.6711200001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47.080509344834674</v>
          </cell>
          <cell r="E8">
            <v>4668.57393406761</v>
          </cell>
          <cell r="I8">
            <v>3131503.2039200002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69.877387553912513</v>
          </cell>
          <cell r="E9">
            <v>6459.7884553527201</v>
          </cell>
          <cell r="I9">
            <v>3675482.31648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56.992195522694601</v>
          </cell>
          <cell r="E10">
            <v>7077.2268540721834</v>
          </cell>
          <cell r="I10">
            <v>4465846.2846400002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68.390634627233524</v>
          </cell>
          <cell r="E11">
            <v>6153.4811247379857</v>
          </cell>
          <cell r="I11">
            <v>4245066.1297199996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70.868556171698501</v>
          </cell>
          <cell r="E12">
            <v>5359.1723513853431</v>
          </cell>
          <cell r="I12">
            <v>3858096.9741600002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83.258163894023426</v>
          </cell>
          <cell r="E13">
            <v>4848.6601336941194</v>
          </cell>
          <cell r="I13">
            <v>3499631.1646400001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131.82542616553707</v>
          </cell>
          <cell r="E14">
            <v>4507.7826844010824</v>
          </cell>
          <cell r="I14">
            <v>3231023.3612799998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161.56048469911687</v>
          </cell>
          <cell r="E15">
            <v>3764.9271109417282</v>
          </cell>
          <cell r="I15">
            <v>2868209.58372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157.59581022797289</v>
          </cell>
          <cell r="E16">
            <v>3174.8232246655743</v>
          </cell>
          <cell r="I16">
            <v>2481240.4281600001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172.46333949476281</v>
          </cell>
          <cell r="E17">
            <v>2082.2466831815236</v>
          </cell>
          <cell r="I17">
            <v>1930014.7021999999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126.86958307660711</v>
          </cell>
          <cell r="E18">
            <v>877.11626693090443</v>
          </cell>
          <cell r="I18">
            <v>1230474.95532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89.205175600739381</v>
          </cell>
          <cell r="E19">
            <v>500.86474271123143</v>
          </cell>
          <cell r="I19">
            <v>610647.95583999995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114.9755596631752</v>
          </cell>
          <cell r="E20">
            <v>476.74605526125237</v>
          </cell>
          <cell r="I20">
            <v>420786.68475999997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80.780242349558435</v>
          </cell>
          <cell r="E21">
            <v>266.10951819810208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52.531936742657635</v>
          </cell>
          <cell r="E22">
            <v>74.767931094935022</v>
          </cell>
          <cell r="I22">
            <v>610164.84828000003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4.9558430889299654</v>
          </cell>
          <cell r="E23">
            <v>452.6273678112733</v>
          </cell>
          <cell r="I23">
            <v>3724276.18004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8.9205175600739377</v>
          </cell>
          <cell r="E24">
            <v>1361.0979284271505</v>
          </cell>
          <cell r="I24">
            <v>3552289.8886799999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9.9116861778599308</v>
          </cell>
          <cell r="E25">
            <v>2541.3057009794584</v>
          </cell>
          <cell r="I25">
            <v>3315567.1842800002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25.274799753542823</v>
          </cell>
          <cell r="E26">
            <v>4737.7141714242161</v>
          </cell>
          <cell r="I26">
            <v>3131503.2039200002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26.265968371328817</v>
          </cell>
          <cell r="E27">
            <v>5595.5354883951377</v>
          </cell>
          <cell r="I27">
            <v>3481756.1849199999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25.77038406243582</v>
          </cell>
          <cell r="E28">
            <v>4872.7788211440984</v>
          </cell>
          <cell r="I28">
            <v>4289995.1327999998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32.212980078044772</v>
          </cell>
          <cell r="E29">
            <v>4450.7017907694653</v>
          </cell>
          <cell r="I29">
            <v>4114143.9809599998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34.690901622509756</v>
          </cell>
          <cell r="E30">
            <v>3996.4665104615269</v>
          </cell>
          <cell r="I30">
            <v>3786113.9477200001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32.212980078044772</v>
          </cell>
          <cell r="E31">
            <v>3085.5840811006519</v>
          </cell>
          <cell r="I31">
            <v>3462914.9900799999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47.080509344834674</v>
          </cell>
          <cell r="E32">
            <v>2899.8701877358135</v>
          </cell>
          <cell r="I32">
            <v>3222327.4251999999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70.372971862805514</v>
          </cell>
          <cell r="E33">
            <v>3293.0047931704717</v>
          </cell>
          <cell r="I33">
            <v>2916037.2321600001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78.797905113986445</v>
          </cell>
          <cell r="E34">
            <v>3810.7526170966885</v>
          </cell>
          <cell r="I34">
            <v>2663371.9782799999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103.08153624974328</v>
          </cell>
          <cell r="E35">
            <v>3413.5982304203667</v>
          </cell>
          <cell r="I35">
            <v>2226159.6364799999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84.744916820702414</v>
          </cell>
          <cell r="E36">
            <v>2203.6440766797518</v>
          </cell>
          <cell r="I36">
            <v>1546427.29956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80.284658040665434</v>
          </cell>
          <cell r="E37">
            <v>1465.6122407103931</v>
          </cell>
          <cell r="I37">
            <v>917421.25644000003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92.674265762990359</v>
          </cell>
          <cell r="E38">
            <v>1333.763415983841</v>
          </cell>
          <cell r="I38">
            <v>694225.56371999998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70.868556171698501</v>
          </cell>
          <cell r="E39">
            <v>1103.0279727123748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41.629081947011713</v>
          </cell>
          <cell r="E40">
            <v>727.58040474103439</v>
          </cell>
          <cell r="I40">
            <v>1265258.69964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3.5528834355828218</v>
          </cell>
          <cell r="E41">
            <v>329.75879847561703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5.3293251533742332</v>
          </cell>
          <cell r="E42">
            <v>1144.5917118657344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7.9939877300613489</v>
          </cell>
          <cell r="E43">
            <v>1891.9372240972391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19.836932515337423</v>
          </cell>
          <cell r="E44">
            <v>3507.7283955494554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23.685889570552145</v>
          </cell>
          <cell r="E45">
            <v>3650.1119944010597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18.652638036809815</v>
          </cell>
          <cell r="E46">
            <v>3166.384933401901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26.054478527607358</v>
          </cell>
          <cell r="E47">
            <v>2565.4641817680254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26.054478527607358</v>
          </cell>
          <cell r="E48">
            <v>2084.565933991084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29.311288343558282</v>
          </cell>
          <cell r="E49">
            <v>1796.4311014995214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72.538036809815949</v>
          </cell>
          <cell r="E50">
            <v>1889.7819378326924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83.196687116564405</v>
          </cell>
          <cell r="E51">
            <v>1534.5638203571198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86.453496932515336</v>
          </cell>
          <cell r="E52">
            <v>1101.0818704002015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84.973128834355819</v>
          </cell>
          <cell r="E53">
            <v>675.54753854379874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58.326503067484659</v>
          </cell>
          <cell r="E54">
            <v>313.86356227458646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32.2720245398773</v>
          </cell>
          <cell r="E55">
            <v>131.60716752887166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4.7371779141104291</v>
          </cell>
          <cell r="E56">
            <v>61.964480105712347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4.145030674846625</v>
          </cell>
          <cell r="E57">
            <v>39.199268936439772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6.2175460122699384</v>
          </cell>
          <cell r="E58">
            <v>26.132845957626511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1.1842944785276073</v>
          </cell>
          <cell r="E59">
            <v>271.43136394132694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1.7764417177914109</v>
          </cell>
          <cell r="E60">
            <v>758.66076512037375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2.0725153374233125</v>
          </cell>
          <cell r="E61">
            <v>1121.8265006964618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4.4411042944785271</v>
          </cell>
          <cell r="E62">
            <v>1626.7023081664834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5.0332515337423311</v>
          </cell>
          <cell r="E63">
            <v>1527.5591399973437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5.6253987730061343</v>
          </cell>
          <cell r="E64">
            <v>1260.7077593681779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9.178282208588957</v>
          </cell>
          <cell r="E65">
            <v>1238.2119589819738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8.29006134969325</v>
          </cell>
          <cell r="E66">
            <v>1202.9191464000246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8.8822085889570541</v>
          </cell>
          <cell r="E67">
            <v>974.99762392423042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10.658650306748466</v>
          </cell>
          <cell r="E68">
            <v>861.03686268633339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13.323312883435582</v>
          </cell>
          <cell r="E69">
            <v>764.18368617327428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14.507607361963188</v>
          </cell>
          <cell r="E70">
            <v>654.12938128986775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14.507607361963188</v>
          </cell>
          <cell r="E71">
            <v>526.15925933241829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13.619386503067483</v>
          </cell>
          <cell r="E72">
            <v>382.83272274007498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9.4743558282208582</v>
          </cell>
          <cell r="E73">
            <v>205.69513287265818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2.0725153374233125</v>
          </cell>
          <cell r="E74">
            <v>131.74187292040583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2.3685889570552145</v>
          </cell>
          <cell r="E75">
            <v>85.537923624189872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3.5528834355828218</v>
          </cell>
          <cell r="E76">
            <v>48.089824777694147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62.509633027522931</v>
          </cell>
          <cell r="E77">
            <v>4718.7171538679459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75.442660550458712</v>
          </cell>
          <cell r="E78">
            <v>10231.457301185328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155.19633027522934</v>
          </cell>
          <cell r="E79">
            <v>15829.992305845766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1726.5591743119264</v>
          </cell>
          <cell r="E80">
            <v>57872.836908151541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2351.6555045871555</v>
          </cell>
          <cell r="E81">
            <v>87519.165750438464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1799.8463302752291</v>
          </cell>
          <cell r="E82">
            <v>78825.286873009041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1258.8146788990823</v>
          </cell>
          <cell r="E83">
            <v>59227.04985248798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1245.8816513761467</v>
          </cell>
          <cell r="E84">
            <v>48141.008482081641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1416.1665137614677</v>
          </cell>
          <cell r="E85">
            <v>43169.953512498832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1526.0972477064217</v>
          </cell>
          <cell r="E86">
            <v>41045.269104179686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1411.8555045871558</v>
          </cell>
          <cell r="E87">
            <v>40431.24708594018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1314.8577981651374</v>
          </cell>
          <cell r="E88">
            <v>34291.026903545171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573.36422018348617</v>
          </cell>
          <cell r="E89">
            <v>19473.750364768392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357.81376146788989</v>
          </cell>
          <cell r="E90">
            <v>9381.9199882786215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172.44036697247705</v>
          </cell>
          <cell r="E91">
            <v>5359.6552057836989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71.131651376146777</v>
          </cell>
          <cell r="E92">
            <v>3791.7962441420145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53.887614678899077</v>
          </cell>
          <cell r="E93">
            <v>2284.4983582718969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45.265596330275223</v>
          </cell>
          <cell r="E94">
            <v>1275.1470954124432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17.244036697247704</v>
          </cell>
          <cell r="E95">
            <v>3531.0471679033221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34.488073394495409</v>
          </cell>
          <cell r="E96">
            <v>7018.3557810827342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43.110091743119263</v>
          </cell>
          <cell r="E97">
            <v>10544.356192671759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213.39495412844033</v>
          </cell>
          <cell r="E98">
            <v>22034.138068221873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232.79449541284401</v>
          </cell>
          <cell r="E99">
            <v>26872.29512152819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215.55045871559631</v>
          </cell>
          <cell r="E100">
            <v>22365.541732860729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187.52889908256878</v>
          </cell>
          <cell r="E101">
            <v>19864.032853074048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168.12935779816513</v>
          </cell>
          <cell r="E102">
            <v>16933.5496865721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178.90688073394494</v>
          </cell>
          <cell r="E103">
            <v>13764.186721193417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226.32798165137612</v>
          </cell>
          <cell r="E104">
            <v>13247.735325030329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219.86146788990823</v>
          </cell>
          <cell r="E105">
            <v>14825.687799300609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228.48348623853209</v>
          </cell>
          <cell r="E106">
            <v>14137.646688451414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84.064678899082566</v>
          </cell>
          <cell r="E107">
            <v>10202.85901540431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71.131651376146777</v>
          </cell>
          <cell r="E108">
            <v>6841.7193100823306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45.265596330275223</v>
          </cell>
          <cell r="E109">
            <v>4246.0043124287686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21.555045871559631</v>
          </cell>
          <cell r="E110">
            <v>3793.4784962467802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19.399541284403668</v>
          </cell>
          <cell r="E111">
            <v>2927.1186622924156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30.177064220183482</v>
          </cell>
          <cell r="E112">
            <v>1858.8885757661606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10.331250000000001</v>
          </cell>
          <cell r="E149">
            <v>678.0266395332518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17.456250000000001</v>
          </cell>
          <cell r="E150">
            <v>3185.9321921927944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22.8</v>
          </cell>
          <cell r="E151">
            <v>7092.5155056438834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137.86875000000001</v>
          </cell>
          <cell r="E152">
            <v>23833.032886400546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201.63750000000002</v>
          </cell>
          <cell r="E153">
            <v>34560.524542875472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181.33125000000001</v>
          </cell>
          <cell r="E154">
            <v>30871.028706117046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157.81874999999999</v>
          </cell>
          <cell r="E155">
            <v>28404.756368165687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160.66875000000002</v>
          </cell>
          <cell r="E156">
            <v>28812.167112095754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178.125</v>
          </cell>
          <cell r="E157">
            <v>28028.074901758326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203.0625</v>
          </cell>
          <cell r="E158">
            <v>23769.591797321409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204.84375</v>
          </cell>
          <cell r="E159">
            <v>16134.853233454298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199.14375000000001</v>
          </cell>
          <cell r="E160">
            <v>11309.365395372617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166.36875000000001</v>
          </cell>
          <cell r="E161">
            <v>6421.4277352286626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119.7</v>
          </cell>
          <cell r="E162">
            <v>2567.3815736712313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79.443750000000009</v>
          </cell>
          <cell r="E163">
            <v>1280.7169857850311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67.331249999999997</v>
          </cell>
          <cell r="E164">
            <v>927.82592778234459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46.668750000000003</v>
          </cell>
          <cell r="E165">
            <v>525.37151893658404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32.418750000000003</v>
          </cell>
          <cell r="E166">
            <v>248.80802123223128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4.6312500000000005</v>
          </cell>
          <cell r="E167">
            <v>895.11411622591572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8.5500000000000007</v>
          </cell>
          <cell r="E168">
            <v>3363.3689882109989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9.2625000000000011</v>
          </cell>
          <cell r="E169">
            <v>6669.2444894440323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42.037500000000001</v>
          </cell>
          <cell r="E170">
            <v>13303.794633297912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45.243749999999999</v>
          </cell>
          <cell r="E171">
            <v>15170.350426048079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52.725000000000001</v>
          </cell>
          <cell r="E172">
            <v>13635.869083946509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51.300000000000004</v>
          </cell>
          <cell r="E173">
            <v>15370.586363454096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47.737500000000004</v>
          </cell>
          <cell r="E174">
            <v>16658.242218357158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56.287500000000001</v>
          </cell>
          <cell r="E175">
            <v>15382.481567656434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57.712499999999999</v>
          </cell>
          <cell r="E176">
            <v>12918.191763738798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59.137500000000003</v>
          </cell>
          <cell r="E177">
            <v>10238.797017162218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61.631250000000001</v>
          </cell>
          <cell r="E178">
            <v>8725.132282414741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50.587499999999999</v>
          </cell>
          <cell r="E179">
            <v>6242.9996721935959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44.53125</v>
          </cell>
          <cell r="E180">
            <v>3705.3561090282092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39.543750000000003</v>
          </cell>
          <cell r="E181">
            <v>2173.8485679772239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32.0625</v>
          </cell>
          <cell r="E182">
            <v>1440.3109754997292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24.9375</v>
          </cell>
          <cell r="E183">
            <v>695.86944583675836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20.662500000000001</v>
          </cell>
          <cell r="E184">
            <v>290.44123594041343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1.1945544554455445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1.1945544554455445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1.7918316831683168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9.556435643564356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14.334653465346534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13.737376237623762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13.14009900990099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12.542821782178217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14.931930693069306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17.321039603960394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22.099257425742572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17.918316831683168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15.529207920792079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11.945544554455445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7.167326732673267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9.556435643564356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6.5700495049504948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4.778217821782178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0.59727722772277225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0.59727722772277225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0.59727722772277225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2.389108910891089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2.9863861386138613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2.9863861386138613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3.5836633663366335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3.5836633663366335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3.5836633663366335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4.1809405940594058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4.778217821782178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5.3754950495049503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0.59727722772277225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0.59727722772277225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3.5836633663366335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3.5836633663366335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2.389108910891089</v>
          </cell>
          <cell r="E292">
            <v>0</v>
          </cell>
        </row>
      </sheetData>
      <sheetData sheetId="3">
        <row r="2">
          <cell r="B2" t="str">
            <v>Vietnam</v>
          </cell>
        </row>
        <row r="7">
          <cell r="L7">
            <v>0</v>
          </cell>
        </row>
        <row r="8">
          <cell r="L8">
            <v>1</v>
          </cell>
        </row>
        <row r="9">
          <cell r="L9">
            <v>0.875</v>
          </cell>
        </row>
        <row r="10">
          <cell r="L10">
            <v>0.875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C1" sqref="C1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20.33203125" style="2" customWidth="1"/>
    <col min="18" max="20" width="20.33203125" style="1" customWidth="1"/>
    <col min="21" max="21" width="20.33203125" style="107" customWidth="1"/>
    <col min="22" max="23" width="20.33203125" style="1" customWidth="1"/>
    <col min="24" max="24" width="20.33203125" style="108" customWidth="1"/>
  </cols>
  <sheetData>
    <row r="1" spans="2:24" ht="123" customHeight="1" x14ac:dyDescent="0.4">
      <c r="B1" s="121" t="str">
        <f>[1]TechPrevalence!$B$2</f>
        <v>Vietnam</v>
      </c>
      <c r="C1" s="4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8" t="s">
        <v>37</v>
      </c>
      <c r="V1" s="97" t="s">
        <v>36</v>
      </c>
      <c r="W1" s="97" t="s">
        <v>35</v>
      </c>
      <c r="X1" s="118" t="s">
        <v>34</v>
      </c>
    </row>
    <row r="2" spans="2:24" x14ac:dyDescent="0.4">
      <c r="B2" s="4" t="s">
        <v>33</v>
      </c>
      <c r="C2" s="4" t="s">
        <v>32</v>
      </c>
      <c r="D2" s="4" t="s">
        <v>150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6" t="s">
        <v>18</v>
      </c>
      <c r="V2" s="97" t="s">
        <v>19</v>
      </c>
      <c r="W2" s="97"/>
      <c r="X2" s="106" t="s">
        <v>18</v>
      </c>
    </row>
    <row r="3" spans="2:24" x14ac:dyDescent="0.4">
      <c r="B3" s="4" t="s">
        <v>17</v>
      </c>
      <c r="C3" s="4" t="s">
        <v>16</v>
      </c>
      <c r="D3" s="98" t="s">
        <v>150</v>
      </c>
      <c r="E3" s="99">
        <f>[1]TechPrevalence!$L$7</f>
        <v>0</v>
      </c>
      <c r="F3" s="4" t="s">
        <v>15</v>
      </c>
      <c r="G3" s="4">
        <f>[1]TechPrevalence!$L$8</f>
        <v>1</v>
      </c>
      <c r="H3" s="4" t="s">
        <v>14</v>
      </c>
      <c r="I3" s="99">
        <f>[1]TechPrevalence!$L$9</f>
        <v>0.875</v>
      </c>
      <c r="J3" s="100">
        <f>[1]TechPrevalence!$L$10</f>
        <v>0.875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6"/>
      <c r="V3" s="97"/>
      <c r="W3" s="97"/>
      <c r="X3" s="26"/>
    </row>
    <row r="4" spans="2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4" t="str">
        <f>'[1]RESULTS-DALYs'!E3</f>
        <v>Deaths</v>
      </c>
      <c r="Q4" s="104" t="s">
        <v>11</v>
      </c>
      <c r="R4" s="97" t="s">
        <v>13</v>
      </c>
      <c r="S4" s="97" t="s">
        <v>12</v>
      </c>
      <c r="T4" s="97" t="s">
        <v>12</v>
      </c>
      <c r="U4" s="109" t="s">
        <v>12</v>
      </c>
      <c r="V4" s="97" t="s">
        <v>11</v>
      </c>
      <c r="W4" s="97" t="s">
        <v>11</v>
      </c>
      <c r="X4" s="111" t="s">
        <v>11</v>
      </c>
    </row>
    <row r="5" spans="2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5">
        <f>'[1]INPUTS-Incidence'!D5</f>
        <v>11.894023413431917</v>
      </c>
      <c r="Q5" s="105">
        <f>'[1]INPUTS-Incidence'!E5</f>
        <v>273.3451244330958</v>
      </c>
      <c r="R5" s="97">
        <f t="shared" ref="R5:R68" si="0">IF(M5="Car",1,0)+IF(M5="Bus",1,0)+IF(M5="Truck",1,0)</f>
        <v>0</v>
      </c>
      <c r="S5" s="101">
        <f t="shared" ref="S5:S68" si="1">IF($R5=1,P5*$K$3,P5)</f>
        <v>11.894023413431917</v>
      </c>
      <c r="T5" s="101">
        <f t="shared" ref="T5:T68" si="2">P5-S5</f>
        <v>0</v>
      </c>
      <c r="U5" s="110">
        <f t="shared" ref="U5:U68" si="3">IF($R5=0, P5, S5*(1-$G$3*(1-$I$3))/(1-$E$3*(1-$I$3)))+T5</f>
        <v>11.894023413431917</v>
      </c>
      <c r="V5" s="102">
        <f t="shared" ref="V5:V68" si="4">IF($R5=1,Q5*$L$3,Q5)</f>
        <v>273.3451244330958</v>
      </c>
      <c r="W5" s="101">
        <f t="shared" ref="W5:W68" si="5">Q5-V5</f>
        <v>0</v>
      </c>
      <c r="X5" s="110">
        <f t="shared" ref="X5:X68" si="6">IF($R5=0, V5, V5*(1-$G$3*(1-$J$3))/(1-$E$3*(1-$J$3)))+W5</f>
        <v>273.3451244330958</v>
      </c>
    </row>
    <row r="6" spans="2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5">
        <f>'[1]INPUTS-Incidence'!D6</f>
        <v>21.31012528239885</v>
      </c>
      <c r="Q6" s="105">
        <f>'[1]INPUTS-Incidence'!E6</f>
        <v>1252.5638349022449</v>
      </c>
      <c r="R6" s="97">
        <f t="shared" si="0"/>
        <v>0</v>
      </c>
      <c r="S6" s="101">
        <f t="shared" si="1"/>
        <v>21.31012528239885</v>
      </c>
      <c r="T6" s="101">
        <f t="shared" si="2"/>
        <v>0</v>
      </c>
      <c r="U6" s="110">
        <f t="shared" si="3"/>
        <v>21.31012528239885</v>
      </c>
      <c r="V6" s="102">
        <f t="shared" si="4"/>
        <v>1252.5638349022449</v>
      </c>
      <c r="W6" s="101">
        <f t="shared" si="5"/>
        <v>0</v>
      </c>
      <c r="X6" s="110">
        <f t="shared" si="6"/>
        <v>1252.5638349022449</v>
      </c>
    </row>
    <row r="7" spans="2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5">
        <f>'[1]INPUTS-Incidence'!D7</f>
        <v>25.77038406243582</v>
      </c>
      <c r="Q7" s="105">
        <f>'[1]INPUTS-Incidence'!E7</f>
        <v>2312.1781702046574</v>
      </c>
      <c r="R7" s="97">
        <f t="shared" si="0"/>
        <v>0</v>
      </c>
      <c r="S7" s="101">
        <f t="shared" si="1"/>
        <v>25.77038406243582</v>
      </c>
      <c r="T7" s="101">
        <f t="shared" si="2"/>
        <v>0</v>
      </c>
      <c r="U7" s="110">
        <f t="shared" si="3"/>
        <v>25.77038406243582</v>
      </c>
      <c r="V7" s="102">
        <f t="shared" si="4"/>
        <v>2312.1781702046574</v>
      </c>
      <c r="W7" s="101">
        <f t="shared" si="5"/>
        <v>0</v>
      </c>
      <c r="X7" s="110">
        <f t="shared" si="6"/>
        <v>2312.1781702046574</v>
      </c>
    </row>
    <row r="8" spans="2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5">
        <f>'[1]INPUTS-Incidence'!D8</f>
        <v>47.080509344834674</v>
      </c>
      <c r="Q8" s="105">
        <f>'[1]INPUTS-Incidence'!E8</f>
        <v>4668.57393406761</v>
      </c>
      <c r="R8" s="97">
        <f t="shared" si="0"/>
        <v>0</v>
      </c>
      <c r="S8" s="101">
        <f t="shared" si="1"/>
        <v>47.080509344834674</v>
      </c>
      <c r="T8" s="101">
        <f t="shared" si="2"/>
        <v>0</v>
      </c>
      <c r="U8" s="110">
        <f t="shared" si="3"/>
        <v>47.080509344834674</v>
      </c>
      <c r="V8" s="102">
        <f t="shared" si="4"/>
        <v>4668.57393406761</v>
      </c>
      <c r="W8" s="101">
        <f t="shared" si="5"/>
        <v>0</v>
      </c>
      <c r="X8" s="110">
        <f t="shared" si="6"/>
        <v>4668.57393406761</v>
      </c>
    </row>
    <row r="9" spans="2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5">
        <f>'[1]INPUTS-Incidence'!D9</f>
        <v>69.877387553912513</v>
      </c>
      <c r="Q9" s="105">
        <f>'[1]INPUTS-Incidence'!E9</f>
        <v>6459.7884553527201</v>
      </c>
      <c r="R9" s="97">
        <f t="shared" si="0"/>
        <v>0</v>
      </c>
      <c r="S9" s="101">
        <f t="shared" si="1"/>
        <v>69.877387553912513</v>
      </c>
      <c r="T9" s="101">
        <f t="shared" si="2"/>
        <v>0</v>
      </c>
      <c r="U9" s="110">
        <f t="shared" si="3"/>
        <v>69.877387553912513</v>
      </c>
      <c r="V9" s="102">
        <f t="shared" si="4"/>
        <v>6459.7884553527201</v>
      </c>
      <c r="W9" s="101">
        <f t="shared" si="5"/>
        <v>0</v>
      </c>
      <c r="X9" s="110">
        <f t="shared" si="6"/>
        <v>6459.7884553527201</v>
      </c>
    </row>
    <row r="10" spans="2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5">
        <f>'[1]INPUTS-Incidence'!D10</f>
        <v>56.992195522694601</v>
      </c>
      <c r="Q10" s="105">
        <f>'[1]INPUTS-Incidence'!E10</f>
        <v>7077.2268540721834</v>
      </c>
      <c r="R10" s="97">
        <f t="shared" si="0"/>
        <v>0</v>
      </c>
      <c r="S10" s="101">
        <f t="shared" si="1"/>
        <v>56.992195522694601</v>
      </c>
      <c r="T10" s="101">
        <f t="shared" si="2"/>
        <v>0</v>
      </c>
      <c r="U10" s="110">
        <f t="shared" si="3"/>
        <v>56.992195522694601</v>
      </c>
      <c r="V10" s="102">
        <f t="shared" si="4"/>
        <v>7077.2268540721834</v>
      </c>
      <c r="W10" s="101">
        <f t="shared" si="5"/>
        <v>0</v>
      </c>
      <c r="X10" s="110">
        <f t="shared" si="6"/>
        <v>7077.2268540721834</v>
      </c>
    </row>
    <row r="11" spans="2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5">
        <f>'[1]INPUTS-Incidence'!D11</f>
        <v>68.390634627233524</v>
      </c>
      <c r="Q11" s="105">
        <f>'[1]INPUTS-Incidence'!E11</f>
        <v>6153.4811247379857</v>
      </c>
      <c r="R11" s="97">
        <f t="shared" si="0"/>
        <v>0</v>
      </c>
      <c r="S11" s="101">
        <f t="shared" si="1"/>
        <v>68.390634627233524</v>
      </c>
      <c r="T11" s="101">
        <f t="shared" si="2"/>
        <v>0</v>
      </c>
      <c r="U11" s="110">
        <f t="shared" si="3"/>
        <v>68.390634627233524</v>
      </c>
      <c r="V11" s="102">
        <f t="shared" si="4"/>
        <v>6153.4811247379857</v>
      </c>
      <c r="W11" s="101">
        <f t="shared" si="5"/>
        <v>0</v>
      </c>
      <c r="X11" s="110">
        <f t="shared" si="6"/>
        <v>6153.4811247379857</v>
      </c>
    </row>
    <row r="12" spans="2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5">
        <f>'[1]INPUTS-Incidence'!D12</f>
        <v>70.868556171698501</v>
      </c>
      <c r="Q12" s="105">
        <f>'[1]INPUTS-Incidence'!E12</f>
        <v>5359.1723513853431</v>
      </c>
      <c r="R12" s="97">
        <f t="shared" si="0"/>
        <v>0</v>
      </c>
      <c r="S12" s="101">
        <f t="shared" si="1"/>
        <v>70.868556171698501</v>
      </c>
      <c r="T12" s="101">
        <f t="shared" si="2"/>
        <v>0</v>
      </c>
      <c r="U12" s="110">
        <f t="shared" si="3"/>
        <v>70.868556171698501</v>
      </c>
      <c r="V12" s="102">
        <f t="shared" si="4"/>
        <v>5359.1723513853431</v>
      </c>
      <c r="W12" s="101">
        <f t="shared" si="5"/>
        <v>0</v>
      </c>
      <c r="X12" s="110">
        <f t="shared" si="6"/>
        <v>5359.1723513853431</v>
      </c>
    </row>
    <row r="13" spans="2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5">
        <f>'[1]INPUTS-Incidence'!D13</f>
        <v>83.258163894023426</v>
      </c>
      <c r="Q13" s="105">
        <f>'[1]INPUTS-Incidence'!E13</f>
        <v>4848.6601336941194</v>
      </c>
      <c r="R13" s="97">
        <f t="shared" si="0"/>
        <v>0</v>
      </c>
      <c r="S13" s="101">
        <f t="shared" si="1"/>
        <v>83.258163894023426</v>
      </c>
      <c r="T13" s="101">
        <f t="shared" si="2"/>
        <v>0</v>
      </c>
      <c r="U13" s="110">
        <f t="shared" si="3"/>
        <v>83.258163894023426</v>
      </c>
      <c r="V13" s="102">
        <f t="shared" si="4"/>
        <v>4848.6601336941194</v>
      </c>
      <c r="W13" s="101">
        <f t="shared" si="5"/>
        <v>0</v>
      </c>
      <c r="X13" s="110">
        <f t="shared" si="6"/>
        <v>4848.6601336941194</v>
      </c>
    </row>
    <row r="14" spans="2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5">
        <f>'[1]INPUTS-Incidence'!D14</f>
        <v>131.82542616553707</v>
      </c>
      <c r="Q14" s="105">
        <f>'[1]INPUTS-Incidence'!E14</f>
        <v>4507.7826844010824</v>
      </c>
      <c r="R14" s="97">
        <f t="shared" si="0"/>
        <v>0</v>
      </c>
      <c r="S14" s="101">
        <f t="shared" si="1"/>
        <v>131.82542616553707</v>
      </c>
      <c r="T14" s="101">
        <f t="shared" si="2"/>
        <v>0</v>
      </c>
      <c r="U14" s="110">
        <f t="shared" si="3"/>
        <v>131.82542616553707</v>
      </c>
      <c r="V14" s="102">
        <f t="shared" si="4"/>
        <v>4507.7826844010824</v>
      </c>
      <c r="W14" s="101">
        <f t="shared" si="5"/>
        <v>0</v>
      </c>
      <c r="X14" s="110">
        <f t="shared" si="6"/>
        <v>4507.7826844010824</v>
      </c>
    </row>
    <row r="15" spans="2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5">
        <f>'[1]INPUTS-Incidence'!D15</f>
        <v>161.56048469911687</v>
      </c>
      <c r="Q15" s="105">
        <f>'[1]INPUTS-Incidence'!E15</f>
        <v>3764.9271109417282</v>
      </c>
      <c r="R15" s="97">
        <f t="shared" si="0"/>
        <v>0</v>
      </c>
      <c r="S15" s="101">
        <f t="shared" si="1"/>
        <v>161.56048469911687</v>
      </c>
      <c r="T15" s="101">
        <f t="shared" si="2"/>
        <v>0</v>
      </c>
      <c r="U15" s="110">
        <f t="shared" si="3"/>
        <v>161.56048469911687</v>
      </c>
      <c r="V15" s="102">
        <f t="shared" si="4"/>
        <v>3764.9271109417282</v>
      </c>
      <c r="W15" s="101">
        <f t="shared" si="5"/>
        <v>0</v>
      </c>
      <c r="X15" s="110">
        <f t="shared" si="6"/>
        <v>3764.9271109417282</v>
      </c>
    </row>
    <row r="16" spans="2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5">
        <f>'[1]INPUTS-Incidence'!D16</f>
        <v>157.59581022797289</v>
      </c>
      <c r="Q16" s="105">
        <f>'[1]INPUTS-Incidence'!E16</f>
        <v>3174.8232246655743</v>
      </c>
      <c r="R16" s="97">
        <f t="shared" si="0"/>
        <v>0</v>
      </c>
      <c r="S16" s="101">
        <f t="shared" si="1"/>
        <v>157.59581022797289</v>
      </c>
      <c r="T16" s="101">
        <f t="shared" si="2"/>
        <v>0</v>
      </c>
      <c r="U16" s="110">
        <f t="shared" si="3"/>
        <v>157.59581022797289</v>
      </c>
      <c r="V16" s="102">
        <f t="shared" si="4"/>
        <v>3174.8232246655743</v>
      </c>
      <c r="W16" s="101">
        <f t="shared" si="5"/>
        <v>0</v>
      </c>
      <c r="X16" s="110">
        <f t="shared" si="6"/>
        <v>3174.8232246655743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5">
        <f>'[1]INPUTS-Incidence'!D17</f>
        <v>172.46333949476281</v>
      </c>
      <c r="Q17" s="105">
        <f>'[1]INPUTS-Incidence'!E17</f>
        <v>2082.2466831815236</v>
      </c>
      <c r="R17" s="97">
        <f t="shared" si="0"/>
        <v>0</v>
      </c>
      <c r="S17" s="101">
        <f t="shared" si="1"/>
        <v>172.46333949476281</v>
      </c>
      <c r="T17" s="101">
        <f t="shared" si="2"/>
        <v>0</v>
      </c>
      <c r="U17" s="110">
        <f t="shared" si="3"/>
        <v>172.46333949476281</v>
      </c>
      <c r="V17" s="102">
        <f t="shared" si="4"/>
        <v>2082.2466831815236</v>
      </c>
      <c r="W17" s="101">
        <f t="shared" si="5"/>
        <v>0</v>
      </c>
      <c r="X17" s="110">
        <f t="shared" si="6"/>
        <v>2082.2466831815236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5">
        <f>'[1]INPUTS-Incidence'!D18</f>
        <v>126.86958307660711</v>
      </c>
      <c r="Q18" s="105">
        <f>'[1]INPUTS-Incidence'!E18</f>
        <v>877.11626693090443</v>
      </c>
      <c r="R18" s="97">
        <f t="shared" si="0"/>
        <v>0</v>
      </c>
      <c r="S18" s="101">
        <f t="shared" si="1"/>
        <v>126.86958307660711</v>
      </c>
      <c r="T18" s="101">
        <f t="shared" si="2"/>
        <v>0</v>
      </c>
      <c r="U18" s="110">
        <f t="shared" si="3"/>
        <v>126.86958307660711</v>
      </c>
      <c r="V18" s="102">
        <f t="shared" si="4"/>
        <v>877.11626693090443</v>
      </c>
      <c r="W18" s="101">
        <f t="shared" si="5"/>
        <v>0</v>
      </c>
      <c r="X18" s="110">
        <f t="shared" si="6"/>
        <v>877.11626693090443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5">
        <f>'[1]INPUTS-Incidence'!D19</f>
        <v>89.205175600739381</v>
      </c>
      <c r="Q19" s="105">
        <f>'[1]INPUTS-Incidence'!E19</f>
        <v>500.86474271123143</v>
      </c>
      <c r="R19" s="97">
        <f t="shared" si="0"/>
        <v>0</v>
      </c>
      <c r="S19" s="101">
        <f t="shared" si="1"/>
        <v>89.205175600739381</v>
      </c>
      <c r="T19" s="101">
        <f t="shared" si="2"/>
        <v>0</v>
      </c>
      <c r="U19" s="110">
        <f t="shared" si="3"/>
        <v>89.205175600739381</v>
      </c>
      <c r="V19" s="102">
        <f t="shared" si="4"/>
        <v>500.86474271123143</v>
      </c>
      <c r="W19" s="101">
        <f t="shared" si="5"/>
        <v>0</v>
      </c>
      <c r="X19" s="110">
        <f t="shared" si="6"/>
        <v>500.86474271123143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5">
        <f>'[1]INPUTS-Incidence'!D20</f>
        <v>114.9755596631752</v>
      </c>
      <c r="Q20" s="105">
        <f>'[1]INPUTS-Incidence'!E20</f>
        <v>476.74605526125237</v>
      </c>
      <c r="R20" s="97">
        <f t="shared" si="0"/>
        <v>0</v>
      </c>
      <c r="S20" s="101">
        <f t="shared" si="1"/>
        <v>114.9755596631752</v>
      </c>
      <c r="T20" s="101">
        <f t="shared" si="2"/>
        <v>0</v>
      </c>
      <c r="U20" s="110">
        <f t="shared" si="3"/>
        <v>114.9755596631752</v>
      </c>
      <c r="V20" s="102">
        <f t="shared" si="4"/>
        <v>476.74605526125237</v>
      </c>
      <c r="W20" s="101">
        <f t="shared" si="5"/>
        <v>0</v>
      </c>
      <c r="X20" s="110">
        <f t="shared" si="6"/>
        <v>476.74605526125237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5">
        <f>'[1]INPUTS-Incidence'!D21</f>
        <v>80.780242349558435</v>
      </c>
      <c r="Q21" s="105">
        <f>'[1]INPUTS-Incidence'!E21</f>
        <v>266.10951819810208</v>
      </c>
      <c r="R21" s="97">
        <f t="shared" si="0"/>
        <v>0</v>
      </c>
      <c r="S21" s="101">
        <f t="shared" si="1"/>
        <v>80.780242349558435</v>
      </c>
      <c r="T21" s="101">
        <f t="shared" si="2"/>
        <v>0</v>
      </c>
      <c r="U21" s="110">
        <f t="shared" si="3"/>
        <v>80.780242349558435</v>
      </c>
      <c r="V21" s="102">
        <f t="shared" si="4"/>
        <v>266.10951819810208</v>
      </c>
      <c r="W21" s="101">
        <f t="shared" si="5"/>
        <v>0</v>
      </c>
      <c r="X21" s="110">
        <f t="shared" si="6"/>
        <v>266.10951819810208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5">
        <f>'[1]INPUTS-Incidence'!D22</f>
        <v>52.531936742657635</v>
      </c>
      <c r="Q22" s="105">
        <f>'[1]INPUTS-Incidence'!E22</f>
        <v>74.767931094935022</v>
      </c>
      <c r="R22" s="97">
        <f t="shared" si="0"/>
        <v>0</v>
      </c>
      <c r="S22" s="101">
        <f t="shared" si="1"/>
        <v>52.531936742657635</v>
      </c>
      <c r="T22" s="101">
        <f t="shared" si="2"/>
        <v>0</v>
      </c>
      <c r="U22" s="110">
        <f t="shared" si="3"/>
        <v>52.531936742657635</v>
      </c>
      <c r="V22" s="102">
        <f t="shared" si="4"/>
        <v>74.767931094935022</v>
      </c>
      <c r="W22" s="101">
        <f t="shared" si="5"/>
        <v>0</v>
      </c>
      <c r="X22" s="110">
        <f t="shared" si="6"/>
        <v>74.767931094935022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5">
        <f>'[1]INPUTS-Incidence'!D23</f>
        <v>4.9558430889299654</v>
      </c>
      <c r="Q23" s="105">
        <f>'[1]INPUTS-Incidence'!E23</f>
        <v>452.6273678112733</v>
      </c>
      <c r="R23" s="97">
        <f t="shared" si="0"/>
        <v>0</v>
      </c>
      <c r="S23" s="101">
        <f t="shared" si="1"/>
        <v>4.9558430889299654</v>
      </c>
      <c r="T23" s="101">
        <f t="shared" si="2"/>
        <v>0</v>
      </c>
      <c r="U23" s="110">
        <f t="shared" si="3"/>
        <v>4.9558430889299654</v>
      </c>
      <c r="V23" s="102">
        <f t="shared" si="4"/>
        <v>452.6273678112733</v>
      </c>
      <c r="W23" s="101">
        <f t="shared" si="5"/>
        <v>0</v>
      </c>
      <c r="X23" s="110">
        <f t="shared" si="6"/>
        <v>452.6273678112733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5">
        <f>'[1]INPUTS-Incidence'!D24</f>
        <v>8.9205175600739377</v>
      </c>
      <c r="Q24" s="105">
        <f>'[1]INPUTS-Incidence'!E24</f>
        <v>1361.0979284271505</v>
      </c>
      <c r="R24" s="97">
        <f t="shared" si="0"/>
        <v>0</v>
      </c>
      <c r="S24" s="101">
        <f t="shared" si="1"/>
        <v>8.9205175600739377</v>
      </c>
      <c r="T24" s="101">
        <f t="shared" si="2"/>
        <v>0</v>
      </c>
      <c r="U24" s="110">
        <f t="shared" si="3"/>
        <v>8.9205175600739377</v>
      </c>
      <c r="V24" s="102">
        <f t="shared" si="4"/>
        <v>1361.0979284271505</v>
      </c>
      <c r="W24" s="101">
        <f t="shared" si="5"/>
        <v>0</v>
      </c>
      <c r="X24" s="110">
        <f t="shared" si="6"/>
        <v>1361.0979284271505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5">
        <f>'[1]INPUTS-Incidence'!D25</f>
        <v>9.9116861778599308</v>
      </c>
      <c r="Q25" s="105">
        <f>'[1]INPUTS-Incidence'!E25</f>
        <v>2541.3057009794584</v>
      </c>
      <c r="R25" s="97">
        <f t="shared" si="0"/>
        <v>0</v>
      </c>
      <c r="S25" s="101">
        <f t="shared" si="1"/>
        <v>9.9116861778599308</v>
      </c>
      <c r="T25" s="101">
        <f t="shared" si="2"/>
        <v>0</v>
      </c>
      <c r="U25" s="110">
        <f t="shared" si="3"/>
        <v>9.9116861778599308</v>
      </c>
      <c r="V25" s="102">
        <f t="shared" si="4"/>
        <v>2541.3057009794584</v>
      </c>
      <c r="W25" s="101">
        <f t="shared" si="5"/>
        <v>0</v>
      </c>
      <c r="X25" s="110">
        <f t="shared" si="6"/>
        <v>2541.3057009794584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5">
        <f>'[1]INPUTS-Incidence'!D26</f>
        <v>25.274799753542823</v>
      </c>
      <c r="Q26" s="105">
        <f>'[1]INPUTS-Incidence'!E26</f>
        <v>4737.7141714242161</v>
      </c>
      <c r="R26" s="97">
        <f t="shared" si="0"/>
        <v>0</v>
      </c>
      <c r="S26" s="101">
        <f t="shared" si="1"/>
        <v>25.274799753542823</v>
      </c>
      <c r="T26" s="101">
        <f t="shared" si="2"/>
        <v>0</v>
      </c>
      <c r="U26" s="110">
        <f t="shared" si="3"/>
        <v>25.274799753542823</v>
      </c>
      <c r="V26" s="102">
        <f t="shared" si="4"/>
        <v>4737.7141714242161</v>
      </c>
      <c r="W26" s="101">
        <f t="shared" si="5"/>
        <v>0</v>
      </c>
      <c r="X26" s="110">
        <f t="shared" si="6"/>
        <v>4737.7141714242161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5">
        <f>'[1]INPUTS-Incidence'!D27</f>
        <v>26.265968371328817</v>
      </c>
      <c r="Q27" s="105">
        <f>'[1]INPUTS-Incidence'!E27</f>
        <v>5595.5354883951377</v>
      </c>
      <c r="R27" s="97">
        <f t="shared" si="0"/>
        <v>0</v>
      </c>
      <c r="S27" s="101">
        <f t="shared" si="1"/>
        <v>26.265968371328817</v>
      </c>
      <c r="T27" s="101">
        <f t="shared" si="2"/>
        <v>0</v>
      </c>
      <c r="U27" s="110">
        <f t="shared" si="3"/>
        <v>26.265968371328817</v>
      </c>
      <c r="V27" s="102">
        <f t="shared" si="4"/>
        <v>5595.5354883951377</v>
      </c>
      <c r="W27" s="101">
        <f t="shared" si="5"/>
        <v>0</v>
      </c>
      <c r="X27" s="110">
        <f t="shared" si="6"/>
        <v>5595.5354883951377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5">
        <f>'[1]INPUTS-Incidence'!D28</f>
        <v>25.77038406243582</v>
      </c>
      <c r="Q28" s="105">
        <f>'[1]INPUTS-Incidence'!E28</f>
        <v>4872.7788211440984</v>
      </c>
      <c r="R28" s="97">
        <f t="shared" si="0"/>
        <v>0</v>
      </c>
      <c r="S28" s="101">
        <f t="shared" si="1"/>
        <v>25.77038406243582</v>
      </c>
      <c r="T28" s="101">
        <f t="shared" si="2"/>
        <v>0</v>
      </c>
      <c r="U28" s="110">
        <f t="shared" si="3"/>
        <v>25.77038406243582</v>
      </c>
      <c r="V28" s="102">
        <f t="shared" si="4"/>
        <v>4872.7788211440984</v>
      </c>
      <c r="W28" s="101">
        <f t="shared" si="5"/>
        <v>0</v>
      </c>
      <c r="X28" s="110">
        <f t="shared" si="6"/>
        <v>4872.7788211440984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5">
        <f>'[1]INPUTS-Incidence'!D29</f>
        <v>32.212980078044772</v>
      </c>
      <c r="Q29" s="105">
        <f>'[1]INPUTS-Incidence'!E29</f>
        <v>4450.7017907694653</v>
      </c>
      <c r="R29" s="97">
        <f t="shared" si="0"/>
        <v>0</v>
      </c>
      <c r="S29" s="101">
        <f t="shared" si="1"/>
        <v>32.212980078044772</v>
      </c>
      <c r="T29" s="101">
        <f t="shared" si="2"/>
        <v>0</v>
      </c>
      <c r="U29" s="110">
        <f t="shared" si="3"/>
        <v>32.212980078044772</v>
      </c>
      <c r="V29" s="102">
        <f t="shared" si="4"/>
        <v>4450.7017907694653</v>
      </c>
      <c r="W29" s="101">
        <f t="shared" si="5"/>
        <v>0</v>
      </c>
      <c r="X29" s="110">
        <f t="shared" si="6"/>
        <v>4450.7017907694653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5">
        <f>'[1]INPUTS-Incidence'!D30</f>
        <v>34.690901622509756</v>
      </c>
      <c r="Q30" s="105">
        <f>'[1]INPUTS-Incidence'!E30</f>
        <v>3996.4665104615269</v>
      </c>
      <c r="R30" s="97">
        <f t="shared" si="0"/>
        <v>0</v>
      </c>
      <c r="S30" s="101">
        <f t="shared" si="1"/>
        <v>34.690901622509756</v>
      </c>
      <c r="T30" s="101">
        <f t="shared" si="2"/>
        <v>0</v>
      </c>
      <c r="U30" s="110">
        <f t="shared" si="3"/>
        <v>34.690901622509756</v>
      </c>
      <c r="V30" s="102">
        <f t="shared" si="4"/>
        <v>3996.4665104615269</v>
      </c>
      <c r="W30" s="101">
        <f t="shared" si="5"/>
        <v>0</v>
      </c>
      <c r="X30" s="110">
        <f t="shared" si="6"/>
        <v>3996.4665104615269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5">
        <f>'[1]INPUTS-Incidence'!D31</f>
        <v>32.212980078044772</v>
      </c>
      <c r="Q31" s="105">
        <f>'[1]INPUTS-Incidence'!E31</f>
        <v>3085.5840811006519</v>
      </c>
      <c r="R31" s="97">
        <f t="shared" si="0"/>
        <v>0</v>
      </c>
      <c r="S31" s="101">
        <f t="shared" si="1"/>
        <v>32.212980078044772</v>
      </c>
      <c r="T31" s="101">
        <f t="shared" si="2"/>
        <v>0</v>
      </c>
      <c r="U31" s="110">
        <f t="shared" si="3"/>
        <v>32.212980078044772</v>
      </c>
      <c r="V31" s="102">
        <f t="shared" si="4"/>
        <v>3085.5840811006519</v>
      </c>
      <c r="W31" s="101">
        <f t="shared" si="5"/>
        <v>0</v>
      </c>
      <c r="X31" s="110">
        <f t="shared" si="6"/>
        <v>3085.5840811006519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5">
        <f>'[1]INPUTS-Incidence'!D32</f>
        <v>47.080509344834674</v>
      </c>
      <c r="Q32" s="105">
        <f>'[1]INPUTS-Incidence'!E32</f>
        <v>2899.8701877358135</v>
      </c>
      <c r="R32" s="97">
        <f t="shared" si="0"/>
        <v>0</v>
      </c>
      <c r="S32" s="101">
        <f t="shared" si="1"/>
        <v>47.080509344834674</v>
      </c>
      <c r="T32" s="101">
        <f t="shared" si="2"/>
        <v>0</v>
      </c>
      <c r="U32" s="110">
        <f t="shared" si="3"/>
        <v>47.080509344834674</v>
      </c>
      <c r="V32" s="102">
        <f t="shared" si="4"/>
        <v>2899.8701877358135</v>
      </c>
      <c r="W32" s="101">
        <f t="shared" si="5"/>
        <v>0</v>
      </c>
      <c r="X32" s="110">
        <f t="shared" si="6"/>
        <v>2899.8701877358135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5">
        <f>'[1]INPUTS-Incidence'!D33</f>
        <v>70.372971862805514</v>
      </c>
      <c r="Q33" s="105">
        <f>'[1]INPUTS-Incidence'!E33</f>
        <v>3293.0047931704717</v>
      </c>
      <c r="R33" s="97">
        <f t="shared" si="0"/>
        <v>0</v>
      </c>
      <c r="S33" s="101">
        <f t="shared" si="1"/>
        <v>70.372971862805514</v>
      </c>
      <c r="T33" s="101">
        <f t="shared" si="2"/>
        <v>0</v>
      </c>
      <c r="U33" s="110">
        <f t="shared" si="3"/>
        <v>70.372971862805514</v>
      </c>
      <c r="V33" s="102">
        <f t="shared" si="4"/>
        <v>3293.0047931704717</v>
      </c>
      <c r="W33" s="101">
        <f t="shared" si="5"/>
        <v>0</v>
      </c>
      <c r="X33" s="110">
        <f t="shared" si="6"/>
        <v>3293.0047931704717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5">
        <f>'[1]INPUTS-Incidence'!D34</f>
        <v>78.797905113986445</v>
      </c>
      <c r="Q34" s="105">
        <f>'[1]INPUTS-Incidence'!E34</f>
        <v>3810.7526170966885</v>
      </c>
      <c r="R34" s="97">
        <f t="shared" si="0"/>
        <v>0</v>
      </c>
      <c r="S34" s="101">
        <f t="shared" si="1"/>
        <v>78.797905113986445</v>
      </c>
      <c r="T34" s="101">
        <f t="shared" si="2"/>
        <v>0</v>
      </c>
      <c r="U34" s="110">
        <f t="shared" si="3"/>
        <v>78.797905113986445</v>
      </c>
      <c r="V34" s="102">
        <f t="shared" si="4"/>
        <v>3810.7526170966885</v>
      </c>
      <c r="W34" s="101">
        <f t="shared" si="5"/>
        <v>0</v>
      </c>
      <c r="X34" s="110">
        <f t="shared" si="6"/>
        <v>3810.7526170966885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5">
        <f>'[1]INPUTS-Incidence'!D35</f>
        <v>103.08153624974328</v>
      </c>
      <c r="Q35" s="105">
        <f>'[1]INPUTS-Incidence'!E35</f>
        <v>3413.5982304203667</v>
      </c>
      <c r="R35" s="97">
        <f t="shared" si="0"/>
        <v>0</v>
      </c>
      <c r="S35" s="101">
        <f t="shared" si="1"/>
        <v>103.08153624974328</v>
      </c>
      <c r="T35" s="101">
        <f t="shared" si="2"/>
        <v>0</v>
      </c>
      <c r="U35" s="110">
        <f t="shared" si="3"/>
        <v>103.08153624974328</v>
      </c>
      <c r="V35" s="102">
        <f t="shared" si="4"/>
        <v>3413.5982304203667</v>
      </c>
      <c r="W35" s="101">
        <f t="shared" si="5"/>
        <v>0</v>
      </c>
      <c r="X35" s="110">
        <f t="shared" si="6"/>
        <v>3413.5982304203667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5">
        <f>'[1]INPUTS-Incidence'!D36</f>
        <v>84.744916820702414</v>
      </c>
      <c r="Q36" s="105">
        <f>'[1]INPUTS-Incidence'!E36</f>
        <v>2203.6440766797518</v>
      </c>
      <c r="R36" s="97">
        <f t="shared" si="0"/>
        <v>0</v>
      </c>
      <c r="S36" s="101">
        <f t="shared" si="1"/>
        <v>84.744916820702414</v>
      </c>
      <c r="T36" s="101">
        <f t="shared" si="2"/>
        <v>0</v>
      </c>
      <c r="U36" s="110">
        <f t="shared" si="3"/>
        <v>84.744916820702414</v>
      </c>
      <c r="V36" s="102">
        <f t="shared" si="4"/>
        <v>2203.6440766797518</v>
      </c>
      <c r="W36" s="101">
        <f t="shared" si="5"/>
        <v>0</v>
      </c>
      <c r="X36" s="110">
        <f t="shared" si="6"/>
        <v>2203.6440766797518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5">
        <f>'[1]INPUTS-Incidence'!D37</f>
        <v>80.284658040665434</v>
      </c>
      <c r="Q37" s="105">
        <f>'[1]INPUTS-Incidence'!E37</f>
        <v>1465.6122407103931</v>
      </c>
      <c r="R37" s="97">
        <f t="shared" si="0"/>
        <v>0</v>
      </c>
      <c r="S37" s="101">
        <f t="shared" si="1"/>
        <v>80.284658040665434</v>
      </c>
      <c r="T37" s="101">
        <f t="shared" si="2"/>
        <v>0</v>
      </c>
      <c r="U37" s="110">
        <f t="shared" si="3"/>
        <v>80.284658040665434</v>
      </c>
      <c r="V37" s="102">
        <f t="shared" si="4"/>
        <v>1465.6122407103931</v>
      </c>
      <c r="W37" s="101">
        <f t="shared" si="5"/>
        <v>0</v>
      </c>
      <c r="X37" s="110">
        <f t="shared" si="6"/>
        <v>1465.6122407103931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5">
        <f>'[1]INPUTS-Incidence'!D38</f>
        <v>92.674265762990359</v>
      </c>
      <c r="Q38" s="105">
        <f>'[1]INPUTS-Incidence'!E38</f>
        <v>1333.763415983841</v>
      </c>
      <c r="R38" s="97">
        <f t="shared" si="0"/>
        <v>0</v>
      </c>
      <c r="S38" s="101">
        <f t="shared" si="1"/>
        <v>92.674265762990359</v>
      </c>
      <c r="T38" s="101">
        <f t="shared" si="2"/>
        <v>0</v>
      </c>
      <c r="U38" s="110">
        <f t="shared" si="3"/>
        <v>92.674265762990359</v>
      </c>
      <c r="V38" s="102">
        <f t="shared" si="4"/>
        <v>1333.763415983841</v>
      </c>
      <c r="W38" s="101">
        <f t="shared" si="5"/>
        <v>0</v>
      </c>
      <c r="X38" s="110">
        <f t="shared" si="6"/>
        <v>1333.763415983841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5">
        <f>'[1]INPUTS-Incidence'!D39</f>
        <v>70.868556171698501</v>
      </c>
      <c r="Q39" s="105">
        <f>'[1]INPUTS-Incidence'!E39</f>
        <v>1103.0279727123748</v>
      </c>
      <c r="R39" s="97">
        <f t="shared" si="0"/>
        <v>0</v>
      </c>
      <c r="S39" s="101">
        <f t="shared" si="1"/>
        <v>70.868556171698501</v>
      </c>
      <c r="T39" s="101">
        <f t="shared" si="2"/>
        <v>0</v>
      </c>
      <c r="U39" s="110">
        <f t="shared" si="3"/>
        <v>70.868556171698501</v>
      </c>
      <c r="V39" s="102">
        <f t="shared" si="4"/>
        <v>1103.0279727123748</v>
      </c>
      <c r="W39" s="101">
        <f t="shared" si="5"/>
        <v>0</v>
      </c>
      <c r="X39" s="110">
        <f t="shared" si="6"/>
        <v>1103.0279727123748</v>
      </c>
    </row>
    <row r="40" spans="1:24" s="5" customFormat="1" x14ac:dyDescent="0.4">
      <c r="A40" s="1"/>
      <c r="B40" s="2"/>
      <c r="C40" s="2"/>
      <c r="D40" s="2"/>
      <c r="E40" s="119" t="s">
        <v>148</v>
      </c>
      <c r="F40" s="119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5">
        <f>'[1]INPUTS-Incidence'!D40</f>
        <v>41.629081947011713</v>
      </c>
      <c r="Q40" s="105">
        <f>'[1]INPUTS-Incidence'!E40</f>
        <v>727.58040474103439</v>
      </c>
      <c r="R40" s="97">
        <f t="shared" si="0"/>
        <v>0</v>
      </c>
      <c r="S40" s="101">
        <f t="shared" si="1"/>
        <v>41.629081947011713</v>
      </c>
      <c r="T40" s="101">
        <f t="shared" si="2"/>
        <v>0</v>
      </c>
      <c r="U40" s="110">
        <f t="shared" si="3"/>
        <v>41.629081947011713</v>
      </c>
      <c r="V40" s="102">
        <f t="shared" si="4"/>
        <v>727.58040474103439</v>
      </c>
      <c r="W40" s="101">
        <f t="shared" si="5"/>
        <v>0</v>
      </c>
      <c r="X40" s="110">
        <f t="shared" si="6"/>
        <v>727.58040474103439</v>
      </c>
    </row>
    <row r="41" spans="1:24" x14ac:dyDescent="0.4">
      <c r="B41" s="119" t="str">
        <f>C3</f>
        <v>SIDE DOOR BEAM</v>
      </c>
      <c r="C41" s="119" t="str">
        <f>P2</f>
        <v>BASELINE DEATHS</v>
      </c>
      <c r="D41" s="119" t="str">
        <f>Q2</f>
        <v>BASELINE INJURIES</v>
      </c>
      <c r="E41" s="119" t="str">
        <f>C3</f>
        <v>SIDE DOOR BEAM</v>
      </c>
      <c r="F41" s="119" t="str">
        <f>E41</f>
        <v>SIDE DOOR BEAM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5">
        <f>'[1]INPUTS-Incidence'!D41</f>
        <v>3.5528834355828218</v>
      </c>
      <c r="Q41" s="105">
        <f>'[1]INPUTS-Incidence'!E41</f>
        <v>329.75879847561703</v>
      </c>
      <c r="R41" s="97">
        <f t="shared" si="0"/>
        <v>0</v>
      </c>
      <c r="S41" s="101">
        <f t="shared" si="1"/>
        <v>3.5528834355828218</v>
      </c>
      <c r="T41" s="101">
        <f t="shared" si="2"/>
        <v>0</v>
      </c>
      <c r="U41" s="110">
        <f t="shared" si="3"/>
        <v>3.5528834355828218</v>
      </c>
      <c r="V41" s="102">
        <f t="shared" si="4"/>
        <v>329.75879847561703</v>
      </c>
      <c r="W41" s="101">
        <f t="shared" si="5"/>
        <v>0</v>
      </c>
      <c r="X41" s="110">
        <f t="shared" si="6"/>
        <v>329.75879847561703</v>
      </c>
    </row>
    <row r="42" spans="1:24" x14ac:dyDescent="0.4">
      <c r="B42" s="119" t="s">
        <v>5</v>
      </c>
      <c r="C42" s="3">
        <f>SUMIF($M$5:$M$292,"Pedestrian",P$5:P$292)</f>
        <v>2412.9999999999995</v>
      </c>
      <c r="D42" s="3">
        <f>SUMIF($M$5:$M$292,"Pedestrian",Q$5:Q$292)</f>
        <v>105475.04</v>
      </c>
      <c r="E42" s="3">
        <f>SUMIF($M$5:$M$292,"Pedestrian",U$5:U$292)</f>
        <v>2412.9999999999995</v>
      </c>
      <c r="F42" s="3">
        <f>SUMIF($M$5:$M$292,"Pedestrian",X$5:X$292)</f>
        <v>105475.04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5">
        <f>'[1]INPUTS-Incidence'!D42</f>
        <v>5.3293251533742332</v>
      </c>
      <c r="Q42" s="105">
        <f>'[1]INPUTS-Incidence'!E42</f>
        <v>1144.5917118657344</v>
      </c>
      <c r="R42" s="97">
        <f t="shared" si="0"/>
        <v>0</v>
      </c>
      <c r="S42" s="101">
        <f t="shared" si="1"/>
        <v>5.3293251533742332</v>
      </c>
      <c r="T42" s="101">
        <f t="shared" si="2"/>
        <v>0</v>
      </c>
      <c r="U42" s="110">
        <f t="shared" si="3"/>
        <v>5.3293251533742332</v>
      </c>
      <c r="V42" s="102">
        <f t="shared" si="4"/>
        <v>1144.5917118657344</v>
      </c>
      <c r="W42" s="101">
        <f t="shared" si="5"/>
        <v>0</v>
      </c>
      <c r="X42" s="110">
        <f t="shared" si="6"/>
        <v>1144.5917118657344</v>
      </c>
    </row>
    <row r="43" spans="1:24" x14ac:dyDescent="0.4">
      <c r="B43" s="119" t="s">
        <v>4</v>
      </c>
      <c r="C43" s="3">
        <f>SUMIF($M$5:$M$292,"Bicyclist",P$5:P$292)</f>
        <v>723.90000000000009</v>
      </c>
      <c r="D43" s="3">
        <f>SUMIF($M$5:$M$292,"Bicyclist",Q$5:Q$292)</f>
        <v>39553.140000000007</v>
      </c>
      <c r="E43" s="3">
        <f>SUMIF($M$5:$M$292,"Bicyclist",U$5:U$292)</f>
        <v>723.90000000000009</v>
      </c>
      <c r="F43" s="3">
        <f>SUMIF($M$5:$M$292,"Bicyclist",X$5:X$292)</f>
        <v>39553.140000000007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5">
        <f>'[1]INPUTS-Incidence'!D43</f>
        <v>7.9939877300613489</v>
      </c>
      <c r="Q43" s="105">
        <f>'[1]INPUTS-Incidence'!E43</f>
        <v>1891.9372240972391</v>
      </c>
      <c r="R43" s="97">
        <f t="shared" si="0"/>
        <v>0</v>
      </c>
      <c r="S43" s="101">
        <f t="shared" si="1"/>
        <v>7.9939877300613489</v>
      </c>
      <c r="T43" s="101">
        <f t="shared" si="2"/>
        <v>0</v>
      </c>
      <c r="U43" s="110">
        <f t="shared" si="3"/>
        <v>7.9939877300613489</v>
      </c>
      <c r="V43" s="102">
        <f t="shared" si="4"/>
        <v>1891.9372240972391</v>
      </c>
      <c r="W43" s="101">
        <f t="shared" si="5"/>
        <v>0</v>
      </c>
      <c r="X43" s="110">
        <f t="shared" si="6"/>
        <v>1891.9372240972391</v>
      </c>
    </row>
    <row r="44" spans="1:24" x14ac:dyDescent="0.4">
      <c r="B44" s="119" t="s">
        <v>10</v>
      </c>
      <c r="C44" s="3">
        <f>SUMIF($M$5:$M$292,"Motorized Two Wheeler",P$5:P$292)</f>
        <v>17856.2</v>
      </c>
      <c r="D44" s="3">
        <f>SUMIF($M$5:$M$292,"Motorized Two Wheeler",Q$5:Q$292)</f>
        <v>777878.41999999981</v>
      </c>
      <c r="E44" s="3">
        <f>SUMIF($M$5:$M$292,"Motorized Two Wheeler",U$5:U$292)</f>
        <v>17856.2</v>
      </c>
      <c r="F44" s="3">
        <f>SUMIF($M$5:$M$292,"Motorized Two Wheeler",X$5:X$292)</f>
        <v>777878.41999999981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5">
        <f>'[1]INPUTS-Incidence'!D44</f>
        <v>19.836932515337423</v>
      </c>
      <c r="Q44" s="105">
        <f>'[1]INPUTS-Incidence'!E44</f>
        <v>3507.7283955494554</v>
      </c>
      <c r="R44" s="97">
        <f t="shared" si="0"/>
        <v>0</v>
      </c>
      <c r="S44" s="101">
        <f t="shared" si="1"/>
        <v>19.836932515337423</v>
      </c>
      <c r="T44" s="101">
        <f t="shared" si="2"/>
        <v>0</v>
      </c>
      <c r="U44" s="110">
        <f t="shared" si="3"/>
        <v>19.836932515337423</v>
      </c>
      <c r="V44" s="102">
        <f t="shared" si="4"/>
        <v>3507.7283955494554</v>
      </c>
      <c r="W44" s="101">
        <f t="shared" si="5"/>
        <v>0</v>
      </c>
      <c r="X44" s="110">
        <f t="shared" si="6"/>
        <v>3507.7283955494554</v>
      </c>
    </row>
    <row r="45" spans="1:24" x14ac:dyDescent="0.4">
      <c r="B45" s="119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5">
        <f>'[1]INPUTS-Incidence'!D45</f>
        <v>23.685889570552145</v>
      </c>
      <c r="Q45" s="105">
        <f>'[1]INPUTS-Incidence'!E45</f>
        <v>3650.1119944010597</v>
      </c>
      <c r="R45" s="97">
        <f t="shared" si="0"/>
        <v>0</v>
      </c>
      <c r="S45" s="101">
        <f t="shared" si="1"/>
        <v>23.685889570552145</v>
      </c>
      <c r="T45" s="101">
        <f t="shared" si="2"/>
        <v>0</v>
      </c>
      <c r="U45" s="110">
        <f t="shared" si="3"/>
        <v>23.685889570552145</v>
      </c>
      <c r="V45" s="102">
        <f t="shared" si="4"/>
        <v>3650.1119944010597</v>
      </c>
      <c r="W45" s="101">
        <f t="shared" si="5"/>
        <v>0</v>
      </c>
      <c r="X45" s="110">
        <f t="shared" si="6"/>
        <v>3650.1119944010597</v>
      </c>
    </row>
    <row r="46" spans="1:24" x14ac:dyDescent="0.4">
      <c r="B46" s="119" t="s">
        <v>8</v>
      </c>
      <c r="C46" s="3">
        <f>SUMIF($M$5:$M$292,"Car",P$5:P$292)</f>
        <v>2895.5999999999995</v>
      </c>
      <c r="D46" s="3">
        <f>SUMIF($M$5:$M$292,"Car",Q$5:Q$292)</f>
        <v>395531.40000000008</v>
      </c>
      <c r="E46" s="3">
        <f>SUMIF($M$5:$M$292,"Car",U$5:U$292)</f>
        <v>2805.1125000000006</v>
      </c>
      <c r="F46" s="3">
        <f>SUMIF($M$5:$M$292,"Car",X$5:X$292)</f>
        <v>378869.63977500005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5">
        <f>'[1]INPUTS-Incidence'!D46</f>
        <v>18.652638036809815</v>
      </c>
      <c r="Q46" s="105">
        <f>'[1]INPUTS-Incidence'!E46</f>
        <v>3166.384933401901</v>
      </c>
      <c r="R46" s="97">
        <f t="shared" si="0"/>
        <v>0</v>
      </c>
      <c r="S46" s="101">
        <f t="shared" si="1"/>
        <v>18.652638036809815</v>
      </c>
      <c r="T46" s="101">
        <f t="shared" si="2"/>
        <v>0</v>
      </c>
      <c r="U46" s="110">
        <f t="shared" si="3"/>
        <v>18.652638036809815</v>
      </c>
      <c r="V46" s="102">
        <f t="shared" si="4"/>
        <v>3166.384933401901</v>
      </c>
      <c r="W46" s="101">
        <f t="shared" si="5"/>
        <v>0</v>
      </c>
      <c r="X46" s="110">
        <f t="shared" si="6"/>
        <v>3166.384933401901</v>
      </c>
    </row>
    <row r="47" spans="1:24" x14ac:dyDescent="0.4">
      <c r="B47" s="119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5">
        <f>'[1]INPUTS-Incidence'!D47</f>
        <v>26.054478527607358</v>
      </c>
      <c r="Q47" s="105">
        <f>'[1]INPUTS-Incidence'!E47</f>
        <v>2565.4641817680254</v>
      </c>
      <c r="R47" s="97">
        <f t="shared" si="0"/>
        <v>0</v>
      </c>
      <c r="S47" s="101">
        <f t="shared" si="1"/>
        <v>26.054478527607358</v>
      </c>
      <c r="T47" s="101">
        <f t="shared" si="2"/>
        <v>0</v>
      </c>
      <c r="U47" s="110">
        <f t="shared" si="3"/>
        <v>26.054478527607358</v>
      </c>
      <c r="V47" s="102">
        <f t="shared" si="4"/>
        <v>2565.4641817680254</v>
      </c>
      <c r="W47" s="101">
        <f t="shared" si="5"/>
        <v>0</v>
      </c>
      <c r="X47" s="110">
        <f t="shared" si="6"/>
        <v>2565.4641817680254</v>
      </c>
    </row>
    <row r="48" spans="1:24" x14ac:dyDescent="0.4">
      <c r="B48" s="119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5">
        <f>'[1]INPUTS-Incidence'!D48</f>
        <v>26.054478527607358</v>
      </c>
      <c r="Q48" s="105">
        <f>'[1]INPUTS-Incidence'!E48</f>
        <v>2084.565933991084</v>
      </c>
      <c r="R48" s="97">
        <f t="shared" si="0"/>
        <v>0</v>
      </c>
      <c r="S48" s="101">
        <f t="shared" si="1"/>
        <v>26.054478527607358</v>
      </c>
      <c r="T48" s="101">
        <f t="shared" si="2"/>
        <v>0</v>
      </c>
      <c r="U48" s="110">
        <f t="shared" si="3"/>
        <v>26.054478527607358</v>
      </c>
      <c r="V48" s="102">
        <f t="shared" si="4"/>
        <v>2084.565933991084</v>
      </c>
      <c r="W48" s="101">
        <f t="shared" si="5"/>
        <v>0</v>
      </c>
      <c r="X48" s="110">
        <f t="shared" si="6"/>
        <v>2084.565933991084</v>
      </c>
    </row>
    <row r="49" spans="2:24" x14ac:dyDescent="0.4">
      <c r="B49" s="119" t="s">
        <v>1</v>
      </c>
      <c r="C49" s="3">
        <f>SUMIF($M$5:$M$292,"Other",P$5:P$292)</f>
        <v>241.29999999999993</v>
      </c>
      <c r="D49" s="3">
        <f>SUMIF($M$5:$M$292,"Other",Q$5:Q$292)</f>
        <v>0</v>
      </c>
      <c r="E49" s="3">
        <f>SUMIF($M$5:$M$292,"Other",U$5:U$292)</f>
        <v>241.29999999999993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5">
        <f>'[1]INPUTS-Incidence'!D49</f>
        <v>29.311288343558282</v>
      </c>
      <c r="Q49" s="105">
        <f>'[1]INPUTS-Incidence'!E49</f>
        <v>1796.4311014995214</v>
      </c>
      <c r="R49" s="97">
        <f t="shared" si="0"/>
        <v>0</v>
      </c>
      <c r="S49" s="101">
        <f t="shared" si="1"/>
        <v>29.311288343558282</v>
      </c>
      <c r="T49" s="101">
        <f t="shared" si="2"/>
        <v>0</v>
      </c>
      <c r="U49" s="110">
        <f t="shared" si="3"/>
        <v>29.311288343558282</v>
      </c>
      <c r="V49" s="102">
        <f t="shared" si="4"/>
        <v>1796.4311014995214</v>
      </c>
      <c r="W49" s="101">
        <f t="shared" si="5"/>
        <v>0</v>
      </c>
      <c r="X49" s="110">
        <f t="shared" si="6"/>
        <v>1796.4311014995214</v>
      </c>
    </row>
    <row r="50" spans="2:24" x14ac:dyDescent="0.4">
      <c r="B50" s="119" t="s">
        <v>0</v>
      </c>
      <c r="C50" s="3">
        <f>SUM(C42:C49)</f>
        <v>24129.999999999996</v>
      </c>
      <c r="D50" s="3">
        <f>SUM(D42:D49)</f>
        <v>1318438</v>
      </c>
      <c r="E50" s="3">
        <f>U293</f>
        <v>24039.512500000023</v>
      </c>
      <c r="F50" s="3">
        <f>X293</f>
        <v>1301776.2397749997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5">
        <f>'[1]INPUTS-Incidence'!D50</f>
        <v>72.538036809815949</v>
      </c>
      <c r="Q50" s="105">
        <f>'[1]INPUTS-Incidence'!E50</f>
        <v>1889.7819378326924</v>
      </c>
      <c r="R50" s="97">
        <f t="shared" si="0"/>
        <v>0</v>
      </c>
      <c r="S50" s="101">
        <f t="shared" si="1"/>
        <v>72.538036809815949</v>
      </c>
      <c r="T50" s="101">
        <f t="shared" si="2"/>
        <v>0</v>
      </c>
      <c r="U50" s="110">
        <f t="shared" si="3"/>
        <v>72.538036809815949</v>
      </c>
      <c r="V50" s="102">
        <f t="shared" si="4"/>
        <v>1889.7819378326924</v>
      </c>
      <c r="W50" s="101">
        <f t="shared" si="5"/>
        <v>0</v>
      </c>
      <c r="X50" s="110">
        <f t="shared" si="6"/>
        <v>1889.7819378326924</v>
      </c>
    </row>
    <row r="51" spans="2:24" x14ac:dyDescent="0.4">
      <c r="B51" s="103"/>
      <c r="D51" s="111" t="s">
        <v>147</v>
      </c>
      <c r="E51" s="111">
        <f>1-(E50/C50)</f>
        <v>3.7499999999989209E-3</v>
      </c>
      <c r="F51" s="4">
        <f>1-(F50/D50)</f>
        <v>1.2637500000000301E-2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5">
        <f>'[1]INPUTS-Incidence'!D51</f>
        <v>83.196687116564405</v>
      </c>
      <c r="Q51" s="105">
        <f>'[1]INPUTS-Incidence'!E51</f>
        <v>1534.5638203571198</v>
      </c>
      <c r="R51" s="97">
        <f t="shared" si="0"/>
        <v>0</v>
      </c>
      <c r="S51" s="101">
        <f t="shared" si="1"/>
        <v>83.196687116564405</v>
      </c>
      <c r="T51" s="101">
        <f t="shared" si="2"/>
        <v>0</v>
      </c>
      <c r="U51" s="110">
        <f t="shared" si="3"/>
        <v>83.196687116564405</v>
      </c>
      <c r="V51" s="102">
        <f t="shared" si="4"/>
        <v>1534.5638203571198</v>
      </c>
      <c r="W51" s="101">
        <f t="shared" si="5"/>
        <v>0</v>
      </c>
      <c r="X51" s="110">
        <f t="shared" si="6"/>
        <v>1534.5638203571198</v>
      </c>
    </row>
    <row r="52" spans="2:24" x14ac:dyDescent="0.4">
      <c r="B52" s="103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5">
        <f>'[1]INPUTS-Incidence'!D52</f>
        <v>86.453496932515336</v>
      </c>
      <c r="Q52" s="105">
        <f>'[1]INPUTS-Incidence'!E52</f>
        <v>1101.0818704002015</v>
      </c>
      <c r="R52" s="97">
        <f t="shared" si="0"/>
        <v>0</v>
      </c>
      <c r="S52" s="101">
        <f t="shared" si="1"/>
        <v>86.453496932515336</v>
      </c>
      <c r="T52" s="101">
        <f t="shared" si="2"/>
        <v>0</v>
      </c>
      <c r="U52" s="110">
        <f t="shared" si="3"/>
        <v>86.453496932515336</v>
      </c>
      <c r="V52" s="102">
        <f t="shared" si="4"/>
        <v>1101.0818704002015</v>
      </c>
      <c r="W52" s="101">
        <f t="shared" si="5"/>
        <v>0</v>
      </c>
      <c r="X52" s="110">
        <f t="shared" si="6"/>
        <v>1101.0818704002015</v>
      </c>
    </row>
    <row r="53" spans="2:24" x14ac:dyDescent="0.4">
      <c r="B53" s="119" t="str">
        <f>B41</f>
        <v>SIDE DOOR BEAM</v>
      </c>
      <c r="C53" s="119" t="str">
        <f>C41</f>
        <v>BASELINE DEATHS</v>
      </c>
      <c r="D53" s="119" t="str">
        <f>D41</f>
        <v>BASELINE INJURIES</v>
      </c>
      <c r="E53" s="119" t="str">
        <f>E41</f>
        <v>SIDE DOOR BEAM</v>
      </c>
      <c r="F53" s="119" t="str">
        <f>F41</f>
        <v>SIDE DOOR BEAM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5">
        <f>'[1]INPUTS-Incidence'!D53</f>
        <v>84.973128834355819</v>
      </c>
      <c r="Q53" s="105">
        <f>'[1]INPUTS-Incidence'!E53</f>
        <v>675.54753854379874</v>
      </c>
      <c r="R53" s="97">
        <f t="shared" si="0"/>
        <v>0</v>
      </c>
      <c r="S53" s="101">
        <f t="shared" si="1"/>
        <v>84.973128834355819</v>
      </c>
      <c r="T53" s="101">
        <f t="shared" si="2"/>
        <v>0</v>
      </c>
      <c r="U53" s="110">
        <f t="shared" si="3"/>
        <v>84.973128834355819</v>
      </c>
      <c r="V53" s="102">
        <f t="shared" si="4"/>
        <v>675.54753854379874</v>
      </c>
      <c r="W53" s="101">
        <f t="shared" si="5"/>
        <v>0</v>
      </c>
      <c r="X53" s="110">
        <f t="shared" si="6"/>
        <v>675.54753854379874</v>
      </c>
    </row>
    <row r="54" spans="2:24" x14ac:dyDescent="0.4">
      <c r="B54" s="119" t="s">
        <v>5</v>
      </c>
      <c r="C54" s="3">
        <f t="shared" ref="C54:F55" si="7">C42</f>
        <v>2412.9999999999995</v>
      </c>
      <c r="D54" s="3">
        <f t="shared" si="7"/>
        <v>105475.04</v>
      </c>
      <c r="E54" s="3">
        <f t="shared" si="7"/>
        <v>2412.9999999999995</v>
      </c>
      <c r="F54" s="3">
        <f t="shared" si="7"/>
        <v>105475.04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5">
        <f>'[1]INPUTS-Incidence'!D54</f>
        <v>58.326503067484659</v>
      </c>
      <c r="Q54" s="105">
        <f>'[1]INPUTS-Incidence'!E54</f>
        <v>313.86356227458646</v>
      </c>
      <c r="R54" s="97">
        <f t="shared" si="0"/>
        <v>0</v>
      </c>
      <c r="S54" s="101">
        <f t="shared" si="1"/>
        <v>58.326503067484659</v>
      </c>
      <c r="T54" s="101">
        <f t="shared" si="2"/>
        <v>0</v>
      </c>
      <c r="U54" s="110">
        <f t="shared" si="3"/>
        <v>58.326503067484659</v>
      </c>
      <c r="V54" s="102">
        <f t="shared" si="4"/>
        <v>313.86356227458646</v>
      </c>
      <c r="W54" s="101">
        <f t="shared" si="5"/>
        <v>0</v>
      </c>
      <c r="X54" s="110">
        <f t="shared" si="6"/>
        <v>313.86356227458646</v>
      </c>
    </row>
    <row r="55" spans="2:24" x14ac:dyDescent="0.4">
      <c r="B55" s="119" t="s">
        <v>4</v>
      </c>
      <c r="C55" s="3">
        <f t="shared" si="7"/>
        <v>723.90000000000009</v>
      </c>
      <c r="D55" s="3">
        <f t="shared" si="7"/>
        <v>39553.140000000007</v>
      </c>
      <c r="E55" s="3">
        <f t="shared" si="7"/>
        <v>723.90000000000009</v>
      </c>
      <c r="F55" s="3">
        <f t="shared" si="7"/>
        <v>39553.140000000007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5">
        <f>'[1]INPUTS-Incidence'!D55</f>
        <v>32.2720245398773</v>
      </c>
      <c r="Q55" s="105">
        <f>'[1]INPUTS-Incidence'!E55</f>
        <v>131.60716752887166</v>
      </c>
      <c r="R55" s="97">
        <f t="shared" si="0"/>
        <v>0</v>
      </c>
      <c r="S55" s="101">
        <f t="shared" si="1"/>
        <v>32.2720245398773</v>
      </c>
      <c r="T55" s="101">
        <f t="shared" si="2"/>
        <v>0</v>
      </c>
      <c r="U55" s="110">
        <f t="shared" si="3"/>
        <v>32.2720245398773</v>
      </c>
      <c r="V55" s="102">
        <f t="shared" si="4"/>
        <v>131.60716752887166</v>
      </c>
      <c r="W55" s="101">
        <f t="shared" si="5"/>
        <v>0</v>
      </c>
      <c r="X55" s="110">
        <f t="shared" si="6"/>
        <v>131.60716752887166</v>
      </c>
    </row>
    <row r="56" spans="2:24" x14ac:dyDescent="0.4">
      <c r="B56" s="119" t="s">
        <v>3</v>
      </c>
      <c r="C56" s="3">
        <f>C44+C45</f>
        <v>17856.2</v>
      </c>
      <c r="D56" s="3">
        <f>D44+D45</f>
        <v>777878.41999999981</v>
      </c>
      <c r="E56" s="3">
        <f>E44+E45</f>
        <v>17856.2</v>
      </c>
      <c r="F56" s="3">
        <f>F44+F45</f>
        <v>777878.41999999981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5">
        <f>'[1]INPUTS-Incidence'!D56</f>
        <v>4.7371779141104291</v>
      </c>
      <c r="Q56" s="105">
        <f>'[1]INPUTS-Incidence'!E56</f>
        <v>61.964480105712347</v>
      </c>
      <c r="R56" s="97">
        <f t="shared" si="0"/>
        <v>0</v>
      </c>
      <c r="S56" s="101">
        <f t="shared" si="1"/>
        <v>4.7371779141104291</v>
      </c>
      <c r="T56" s="101">
        <f t="shared" si="2"/>
        <v>0</v>
      </c>
      <c r="U56" s="110">
        <f t="shared" si="3"/>
        <v>4.7371779141104291</v>
      </c>
      <c r="V56" s="102">
        <f t="shared" si="4"/>
        <v>61.964480105712347</v>
      </c>
      <c r="W56" s="101">
        <f t="shared" si="5"/>
        <v>0</v>
      </c>
      <c r="X56" s="110">
        <f t="shared" si="6"/>
        <v>61.964480105712347</v>
      </c>
    </row>
    <row r="57" spans="2:24" x14ac:dyDescent="0.4">
      <c r="B57" s="119" t="s">
        <v>2</v>
      </c>
      <c r="C57" s="3">
        <f>SUM(C46:C48)</f>
        <v>2895.5999999999995</v>
      </c>
      <c r="D57" s="3">
        <f>SUM(D46:D48)</f>
        <v>395531.40000000008</v>
      </c>
      <c r="E57" s="3">
        <f>SUM(E46:E48)</f>
        <v>2805.1125000000006</v>
      </c>
      <c r="F57" s="3">
        <f>SUM(F46:F48)</f>
        <v>378869.63977500005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5">
        <f>'[1]INPUTS-Incidence'!D57</f>
        <v>4.145030674846625</v>
      </c>
      <c r="Q57" s="105">
        <f>'[1]INPUTS-Incidence'!E57</f>
        <v>39.199268936439772</v>
      </c>
      <c r="R57" s="97">
        <f t="shared" si="0"/>
        <v>0</v>
      </c>
      <c r="S57" s="101">
        <f t="shared" si="1"/>
        <v>4.145030674846625</v>
      </c>
      <c r="T57" s="101">
        <f t="shared" si="2"/>
        <v>0</v>
      </c>
      <c r="U57" s="110">
        <f t="shared" si="3"/>
        <v>4.145030674846625</v>
      </c>
      <c r="V57" s="102">
        <f t="shared" si="4"/>
        <v>39.199268936439772</v>
      </c>
      <c r="W57" s="101">
        <f t="shared" si="5"/>
        <v>0</v>
      </c>
      <c r="X57" s="110">
        <f t="shared" si="6"/>
        <v>39.199268936439772</v>
      </c>
    </row>
    <row r="58" spans="2:24" x14ac:dyDescent="0.4">
      <c r="B58" s="119" t="s">
        <v>1</v>
      </c>
      <c r="C58" s="3">
        <f t="shared" ref="C58:F59" si="8">C49</f>
        <v>241.29999999999993</v>
      </c>
      <c r="D58" s="3">
        <f t="shared" si="8"/>
        <v>0</v>
      </c>
      <c r="E58" s="3">
        <f t="shared" si="8"/>
        <v>241.29999999999993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5">
        <f>'[1]INPUTS-Incidence'!D58</f>
        <v>6.2175460122699384</v>
      </c>
      <c r="Q58" s="105">
        <f>'[1]INPUTS-Incidence'!E58</f>
        <v>26.132845957626511</v>
      </c>
      <c r="R58" s="97">
        <f t="shared" si="0"/>
        <v>0</v>
      </c>
      <c r="S58" s="101">
        <f t="shared" si="1"/>
        <v>6.2175460122699384</v>
      </c>
      <c r="T58" s="101">
        <f t="shared" si="2"/>
        <v>0</v>
      </c>
      <c r="U58" s="110">
        <f t="shared" si="3"/>
        <v>6.2175460122699384</v>
      </c>
      <c r="V58" s="102">
        <f t="shared" si="4"/>
        <v>26.132845957626511</v>
      </c>
      <c r="W58" s="101">
        <f t="shared" si="5"/>
        <v>0</v>
      </c>
      <c r="X58" s="110">
        <f t="shared" si="6"/>
        <v>26.132845957626511</v>
      </c>
    </row>
    <row r="59" spans="2:24" x14ac:dyDescent="0.4">
      <c r="B59" s="119" t="s">
        <v>0</v>
      </c>
      <c r="C59" s="3">
        <f t="shared" si="8"/>
        <v>24129.999999999996</v>
      </c>
      <c r="D59" s="3">
        <f t="shared" si="8"/>
        <v>1318438</v>
      </c>
      <c r="E59" s="3">
        <f t="shared" si="8"/>
        <v>24039.512500000023</v>
      </c>
      <c r="F59" s="3">
        <f t="shared" si="8"/>
        <v>1301776.2397749997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5">
        <f>'[1]INPUTS-Incidence'!D59</f>
        <v>1.1842944785276073</v>
      </c>
      <c r="Q59" s="105">
        <f>'[1]INPUTS-Incidence'!E59</f>
        <v>271.43136394132694</v>
      </c>
      <c r="R59" s="97">
        <f t="shared" si="0"/>
        <v>0</v>
      </c>
      <c r="S59" s="101">
        <f t="shared" si="1"/>
        <v>1.1842944785276073</v>
      </c>
      <c r="T59" s="101">
        <f t="shared" si="2"/>
        <v>0</v>
      </c>
      <c r="U59" s="110">
        <f t="shared" si="3"/>
        <v>1.1842944785276073</v>
      </c>
      <c r="V59" s="102">
        <f t="shared" si="4"/>
        <v>271.43136394132694</v>
      </c>
      <c r="W59" s="101">
        <f t="shared" si="5"/>
        <v>0</v>
      </c>
      <c r="X59" s="110">
        <f t="shared" si="6"/>
        <v>271.43136394132694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5">
        <f>'[1]INPUTS-Incidence'!D60</f>
        <v>1.7764417177914109</v>
      </c>
      <c r="Q60" s="105">
        <f>'[1]INPUTS-Incidence'!E60</f>
        <v>758.66076512037375</v>
      </c>
      <c r="R60" s="97">
        <f t="shared" si="0"/>
        <v>0</v>
      </c>
      <c r="S60" s="101">
        <f t="shared" si="1"/>
        <v>1.7764417177914109</v>
      </c>
      <c r="T60" s="101">
        <f t="shared" si="2"/>
        <v>0</v>
      </c>
      <c r="U60" s="110">
        <f t="shared" si="3"/>
        <v>1.7764417177914109</v>
      </c>
      <c r="V60" s="102">
        <f t="shared" si="4"/>
        <v>758.66076512037375</v>
      </c>
      <c r="W60" s="101">
        <f t="shared" si="5"/>
        <v>0</v>
      </c>
      <c r="X60" s="110">
        <f t="shared" si="6"/>
        <v>758.66076512037375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5">
        <f>'[1]INPUTS-Incidence'!D61</f>
        <v>2.0725153374233125</v>
      </c>
      <c r="Q61" s="105">
        <f>'[1]INPUTS-Incidence'!E61</f>
        <v>1121.8265006964618</v>
      </c>
      <c r="R61" s="97">
        <f t="shared" si="0"/>
        <v>0</v>
      </c>
      <c r="S61" s="101">
        <f t="shared" si="1"/>
        <v>2.0725153374233125</v>
      </c>
      <c r="T61" s="101">
        <f t="shared" si="2"/>
        <v>0</v>
      </c>
      <c r="U61" s="110">
        <f t="shared" si="3"/>
        <v>2.0725153374233125</v>
      </c>
      <c r="V61" s="102">
        <f t="shared" si="4"/>
        <v>1121.8265006964618</v>
      </c>
      <c r="W61" s="101">
        <f t="shared" si="5"/>
        <v>0</v>
      </c>
      <c r="X61" s="110">
        <f t="shared" si="6"/>
        <v>1121.8265006964618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5">
        <f>'[1]INPUTS-Incidence'!D62</f>
        <v>4.4411042944785271</v>
      </c>
      <c r="Q62" s="105">
        <f>'[1]INPUTS-Incidence'!E62</f>
        <v>1626.7023081664834</v>
      </c>
      <c r="R62" s="97">
        <f t="shared" si="0"/>
        <v>0</v>
      </c>
      <c r="S62" s="101">
        <f t="shared" si="1"/>
        <v>4.4411042944785271</v>
      </c>
      <c r="T62" s="101">
        <f t="shared" si="2"/>
        <v>0</v>
      </c>
      <c r="U62" s="110">
        <f t="shared" si="3"/>
        <v>4.4411042944785271</v>
      </c>
      <c r="V62" s="102">
        <f t="shared" si="4"/>
        <v>1626.7023081664834</v>
      </c>
      <c r="W62" s="101">
        <f t="shared" si="5"/>
        <v>0</v>
      </c>
      <c r="X62" s="110">
        <f t="shared" si="6"/>
        <v>1626.7023081664834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5">
        <f>'[1]INPUTS-Incidence'!D63</f>
        <v>5.0332515337423311</v>
      </c>
      <c r="Q63" s="105">
        <f>'[1]INPUTS-Incidence'!E63</f>
        <v>1527.5591399973437</v>
      </c>
      <c r="R63" s="97">
        <f t="shared" si="0"/>
        <v>0</v>
      </c>
      <c r="S63" s="101">
        <f t="shared" si="1"/>
        <v>5.0332515337423311</v>
      </c>
      <c r="T63" s="101">
        <f t="shared" si="2"/>
        <v>0</v>
      </c>
      <c r="U63" s="110">
        <f t="shared" si="3"/>
        <v>5.0332515337423311</v>
      </c>
      <c r="V63" s="102">
        <f t="shared" si="4"/>
        <v>1527.5591399973437</v>
      </c>
      <c r="W63" s="101">
        <f t="shared" si="5"/>
        <v>0</v>
      </c>
      <c r="X63" s="110">
        <f t="shared" si="6"/>
        <v>1527.5591399973437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5">
        <f>'[1]INPUTS-Incidence'!D64</f>
        <v>5.6253987730061343</v>
      </c>
      <c r="Q64" s="105">
        <f>'[1]INPUTS-Incidence'!E64</f>
        <v>1260.7077593681779</v>
      </c>
      <c r="R64" s="97">
        <f t="shared" si="0"/>
        <v>0</v>
      </c>
      <c r="S64" s="101">
        <f t="shared" si="1"/>
        <v>5.6253987730061343</v>
      </c>
      <c r="T64" s="101">
        <f t="shared" si="2"/>
        <v>0</v>
      </c>
      <c r="U64" s="110">
        <f t="shared" si="3"/>
        <v>5.6253987730061343</v>
      </c>
      <c r="V64" s="102">
        <f t="shared" si="4"/>
        <v>1260.7077593681779</v>
      </c>
      <c r="W64" s="101">
        <f t="shared" si="5"/>
        <v>0</v>
      </c>
      <c r="X64" s="110">
        <f t="shared" si="6"/>
        <v>1260.7077593681779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5">
        <f>'[1]INPUTS-Incidence'!D65</f>
        <v>9.178282208588957</v>
      </c>
      <c r="Q65" s="105">
        <f>'[1]INPUTS-Incidence'!E65</f>
        <v>1238.2119589819738</v>
      </c>
      <c r="R65" s="97">
        <f t="shared" si="0"/>
        <v>0</v>
      </c>
      <c r="S65" s="101">
        <f t="shared" si="1"/>
        <v>9.178282208588957</v>
      </c>
      <c r="T65" s="101">
        <f t="shared" si="2"/>
        <v>0</v>
      </c>
      <c r="U65" s="110">
        <f t="shared" si="3"/>
        <v>9.178282208588957</v>
      </c>
      <c r="V65" s="102">
        <f t="shared" si="4"/>
        <v>1238.2119589819738</v>
      </c>
      <c r="W65" s="101">
        <f t="shared" si="5"/>
        <v>0</v>
      </c>
      <c r="X65" s="110">
        <f t="shared" si="6"/>
        <v>1238.2119589819738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5">
        <f>'[1]INPUTS-Incidence'!D66</f>
        <v>8.29006134969325</v>
      </c>
      <c r="Q66" s="105">
        <f>'[1]INPUTS-Incidence'!E66</f>
        <v>1202.9191464000246</v>
      </c>
      <c r="R66" s="97">
        <f t="shared" si="0"/>
        <v>0</v>
      </c>
      <c r="S66" s="101">
        <f t="shared" si="1"/>
        <v>8.29006134969325</v>
      </c>
      <c r="T66" s="101">
        <f t="shared" si="2"/>
        <v>0</v>
      </c>
      <c r="U66" s="110">
        <f t="shared" si="3"/>
        <v>8.29006134969325</v>
      </c>
      <c r="V66" s="102">
        <f t="shared" si="4"/>
        <v>1202.9191464000246</v>
      </c>
      <c r="W66" s="101">
        <f t="shared" si="5"/>
        <v>0</v>
      </c>
      <c r="X66" s="110">
        <f t="shared" si="6"/>
        <v>1202.9191464000246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5">
        <f>'[1]INPUTS-Incidence'!D67</f>
        <v>8.8822085889570541</v>
      </c>
      <c r="Q67" s="105">
        <f>'[1]INPUTS-Incidence'!E67</f>
        <v>974.99762392423042</v>
      </c>
      <c r="R67" s="97">
        <f t="shared" si="0"/>
        <v>0</v>
      </c>
      <c r="S67" s="101">
        <f t="shared" si="1"/>
        <v>8.8822085889570541</v>
      </c>
      <c r="T67" s="101">
        <f t="shared" si="2"/>
        <v>0</v>
      </c>
      <c r="U67" s="110">
        <f t="shared" si="3"/>
        <v>8.8822085889570541</v>
      </c>
      <c r="V67" s="102">
        <f t="shared" si="4"/>
        <v>974.99762392423042</v>
      </c>
      <c r="W67" s="101">
        <f t="shared" si="5"/>
        <v>0</v>
      </c>
      <c r="X67" s="110">
        <f t="shared" si="6"/>
        <v>974.99762392423042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5">
        <f>'[1]INPUTS-Incidence'!D68</f>
        <v>10.658650306748466</v>
      </c>
      <c r="Q68" s="105">
        <f>'[1]INPUTS-Incidence'!E68</f>
        <v>861.03686268633339</v>
      </c>
      <c r="R68" s="97">
        <f t="shared" si="0"/>
        <v>0</v>
      </c>
      <c r="S68" s="101">
        <f t="shared" si="1"/>
        <v>10.658650306748466</v>
      </c>
      <c r="T68" s="101">
        <f t="shared" si="2"/>
        <v>0</v>
      </c>
      <c r="U68" s="110">
        <f t="shared" si="3"/>
        <v>10.658650306748466</v>
      </c>
      <c r="V68" s="102">
        <f t="shared" si="4"/>
        <v>861.03686268633339</v>
      </c>
      <c r="W68" s="101">
        <f t="shared" si="5"/>
        <v>0</v>
      </c>
      <c r="X68" s="110">
        <f t="shared" si="6"/>
        <v>861.03686268633339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5">
        <f>'[1]INPUTS-Incidence'!D69</f>
        <v>13.323312883435582</v>
      </c>
      <c r="Q69" s="105">
        <f>'[1]INPUTS-Incidence'!E69</f>
        <v>764.18368617327428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13.323312883435582</v>
      </c>
      <c r="T69" s="101">
        <f t="shared" ref="T69:T132" si="11">P69-S69</f>
        <v>0</v>
      </c>
      <c r="U69" s="110">
        <f t="shared" ref="U69:U132" si="12">IF($R69=0, P69, S69*(1-$G$3*(1-$I$3))/(1-$E$3*(1-$I$3)))+T69</f>
        <v>13.323312883435582</v>
      </c>
      <c r="V69" s="102">
        <f t="shared" ref="V69:V132" si="13">IF($R69=1,Q69*$L$3,Q69)</f>
        <v>764.18368617327428</v>
      </c>
      <c r="W69" s="101">
        <f t="shared" ref="W69:W132" si="14">Q69-V69</f>
        <v>0</v>
      </c>
      <c r="X69" s="110">
        <f t="shared" ref="X69:X132" si="15">IF($R69=0, V69, V69*(1-$G$3*(1-$J$3))/(1-$E$3*(1-$J$3)))+W69</f>
        <v>764.18368617327428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5">
        <f>'[1]INPUTS-Incidence'!D70</f>
        <v>14.507607361963188</v>
      </c>
      <c r="Q70" s="105">
        <f>'[1]INPUTS-Incidence'!E70</f>
        <v>654.12938128986775</v>
      </c>
      <c r="R70" s="97">
        <f t="shared" si="9"/>
        <v>0</v>
      </c>
      <c r="S70" s="101">
        <f t="shared" si="10"/>
        <v>14.507607361963188</v>
      </c>
      <c r="T70" s="101">
        <f t="shared" si="11"/>
        <v>0</v>
      </c>
      <c r="U70" s="110">
        <f t="shared" si="12"/>
        <v>14.507607361963188</v>
      </c>
      <c r="V70" s="102">
        <f t="shared" si="13"/>
        <v>654.12938128986775</v>
      </c>
      <c r="W70" s="101">
        <f t="shared" si="14"/>
        <v>0</v>
      </c>
      <c r="X70" s="110">
        <f t="shared" si="15"/>
        <v>654.12938128986775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5">
        <f>'[1]INPUTS-Incidence'!D71</f>
        <v>14.507607361963188</v>
      </c>
      <c r="Q71" s="105">
        <f>'[1]INPUTS-Incidence'!E71</f>
        <v>526.15925933241829</v>
      </c>
      <c r="R71" s="97">
        <f t="shared" si="9"/>
        <v>0</v>
      </c>
      <c r="S71" s="101">
        <f t="shared" si="10"/>
        <v>14.507607361963188</v>
      </c>
      <c r="T71" s="101">
        <f t="shared" si="11"/>
        <v>0</v>
      </c>
      <c r="U71" s="110">
        <f t="shared" si="12"/>
        <v>14.507607361963188</v>
      </c>
      <c r="V71" s="102">
        <f t="shared" si="13"/>
        <v>526.15925933241829</v>
      </c>
      <c r="W71" s="101">
        <f t="shared" si="14"/>
        <v>0</v>
      </c>
      <c r="X71" s="110">
        <f t="shared" si="15"/>
        <v>526.15925933241829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5">
        <f>'[1]INPUTS-Incidence'!D72</f>
        <v>13.619386503067483</v>
      </c>
      <c r="Q72" s="105">
        <f>'[1]INPUTS-Incidence'!E72</f>
        <v>382.83272274007498</v>
      </c>
      <c r="R72" s="97">
        <f t="shared" si="9"/>
        <v>0</v>
      </c>
      <c r="S72" s="101">
        <f t="shared" si="10"/>
        <v>13.619386503067483</v>
      </c>
      <c r="T72" s="101">
        <f t="shared" si="11"/>
        <v>0</v>
      </c>
      <c r="U72" s="110">
        <f t="shared" si="12"/>
        <v>13.619386503067483</v>
      </c>
      <c r="V72" s="102">
        <f t="shared" si="13"/>
        <v>382.83272274007498</v>
      </c>
      <c r="W72" s="101">
        <f t="shared" si="14"/>
        <v>0</v>
      </c>
      <c r="X72" s="110">
        <f t="shared" si="15"/>
        <v>382.83272274007498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5">
        <f>'[1]INPUTS-Incidence'!D73</f>
        <v>9.4743558282208582</v>
      </c>
      <c r="Q73" s="105">
        <f>'[1]INPUTS-Incidence'!E73</f>
        <v>205.69513287265818</v>
      </c>
      <c r="R73" s="97">
        <f t="shared" si="9"/>
        <v>0</v>
      </c>
      <c r="S73" s="101">
        <f t="shared" si="10"/>
        <v>9.4743558282208582</v>
      </c>
      <c r="T73" s="101">
        <f t="shared" si="11"/>
        <v>0</v>
      </c>
      <c r="U73" s="110">
        <f t="shared" si="12"/>
        <v>9.4743558282208582</v>
      </c>
      <c r="V73" s="102">
        <f t="shared" si="13"/>
        <v>205.69513287265818</v>
      </c>
      <c r="W73" s="101">
        <f t="shared" si="14"/>
        <v>0</v>
      </c>
      <c r="X73" s="110">
        <f t="shared" si="15"/>
        <v>205.69513287265818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5">
        <f>'[1]INPUTS-Incidence'!D74</f>
        <v>2.0725153374233125</v>
      </c>
      <c r="Q74" s="105">
        <f>'[1]INPUTS-Incidence'!E74</f>
        <v>131.74187292040583</v>
      </c>
      <c r="R74" s="97">
        <f t="shared" si="9"/>
        <v>0</v>
      </c>
      <c r="S74" s="101">
        <f t="shared" si="10"/>
        <v>2.0725153374233125</v>
      </c>
      <c r="T74" s="101">
        <f t="shared" si="11"/>
        <v>0</v>
      </c>
      <c r="U74" s="110">
        <f t="shared" si="12"/>
        <v>2.0725153374233125</v>
      </c>
      <c r="V74" s="102">
        <f t="shared" si="13"/>
        <v>131.74187292040583</v>
      </c>
      <c r="W74" s="101">
        <f t="shared" si="14"/>
        <v>0</v>
      </c>
      <c r="X74" s="110">
        <f t="shared" si="15"/>
        <v>131.74187292040583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5">
        <f>'[1]INPUTS-Incidence'!D75</f>
        <v>2.3685889570552145</v>
      </c>
      <c r="Q75" s="105">
        <f>'[1]INPUTS-Incidence'!E75</f>
        <v>85.537923624189872</v>
      </c>
      <c r="R75" s="97">
        <f t="shared" si="9"/>
        <v>0</v>
      </c>
      <c r="S75" s="101">
        <f t="shared" si="10"/>
        <v>2.3685889570552145</v>
      </c>
      <c r="T75" s="101">
        <f t="shared" si="11"/>
        <v>0</v>
      </c>
      <c r="U75" s="110">
        <f t="shared" si="12"/>
        <v>2.3685889570552145</v>
      </c>
      <c r="V75" s="102">
        <f t="shared" si="13"/>
        <v>85.537923624189872</v>
      </c>
      <c r="W75" s="101">
        <f t="shared" si="14"/>
        <v>0</v>
      </c>
      <c r="X75" s="110">
        <f t="shared" si="15"/>
        <v>85.537923624189872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5">
        <f>'[1]INPUTS-Incidence'!D76</f>
        <v>3.5528834355828218</v>
      </c>
      <c r="Q76" s="105">
        <f>'[1]INPUTS-Incidence'!E76</f>
        <v>48.089824777694147</v>
      </c>
      <c r="R76" s="97">
        <f t="shared" si="9"/>
        <v>0</v>
      </c>
      <c r="S76" s="101">
        <f t="shared" si="10"/>
        <v>3.5528834355828218</v>
      </c>
      <c r="T76" s="101">
        <f t="shared" si="11"/>
        <v>0</v>
      </c>
      <c r="U76" s="110">
        <f t="shared" si="12"/>
        <v>3.5528834355828218</v>
      </c>
      <c r="V76" s="102">
        <f t="shared" si="13"/>
        <v>48.089824777694147</v>
      </c>
      <c r="W76" s="101">
        <f t="shared" si="14"/>
        <v>0</v>
      </c>
      <c r="X76" s="110">
        <f t="shared" si="15"/>
        <v>48.089824777694147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5">
        <f>'[1]INPUTS-Incidence'!D77</f>
        <v>62.509633027522931</v>
      </c>
      <c r="Q77" s="105">
        <f>'[1]INPUTS-Incidence'!E77</f>
        <v>4718.7171538679459</v>
      </c>
      <c r="R77" s="97">
        <f t="shared" si="9"/>
        <v>0</v>
      </c>
      <c r="S77" s="101">
        <f t="shared" si="10"/>
        <v>62.509633027522931</v>
      </c>
      <c r="T77" s="101">
        <f t="shared" si="11"/>
        <v>0</v>
      </c>
      <c r="U77" s="110">
        <f t="shared" si="12"/>
        <v>62.509633027522931</v>
      </c>
      <c r="V77" s="102">
        <f t="shared" si="13"/>
        <v>4718.7171538679459</v>
      </c>
      <c r="W77" s="101">
        <f t="shared" si="14"/>
        <v>0</v>
      </c>
      <c r="X77" s="110">
        <f t="shared" si="15"/>
        <v>4718.7171538679459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5">
        <f>'[1]INPUTS-Incidence'!D78</f>
        <v>75.442660550458712</v>
      </c>
      <c r="Q78" s="105">
        <f>'[1]INPUTS-Incidence'!E78</f>
        <v>10231.457301185328</v>
      </c>
      <c r="R78" s="97">
        <f t="shared" si="9"/>
        <v>0</v>
      </c>
      <c r="S78" s="101">
        <f t="shared" si="10"/>
        <v>75.442660550458712</v>
      </c>
      <c r="T78" s="101">
        <f t="shared" si="11"/>
        <v>0</v>
      </c>
      <c r="U78" s="110">
        <f t="shared" si="12"/>
        <v>75.442660550458712</v>
      </c>
      <c r="V78" s="102">
        <f t="shared" si="13"/>
        <v>10231.457301185328</v>
      </c>
      <c r="W78" s="101">
        <f t="shared" si="14"/>
        <v>0</v>
      </c>
      <c r="X78" s="110">
        <f t="shared" si="15"/>
        <v>10231.457301185328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5">
        <f>'[1]INPUTS-Incidence'!D79</f>
        <v>155.19633027522934</v>
      </c>
      <c r="Q79" s="105">
        <f>'[1]INPUTS-Incidence'!E79</f>
        <v>15829.992305845766</v>
      </c>
      <c r="R79" s="97">
        <f t="shared" si="9"/>
        <v>0</v>
      </c>
      <c r="S79" s="101">
        <f t="shared" si="10"/>
        <v>155.19633027522934</v>
      </c>
      <c r="T79" s="101">
        <f t="shared" si="11"/>
        <v>0</v>
      </c>
      <c r="U79" s="110">
        <f t="shared" si="12"/>
        <v>155.19633027522934</v>
      </c>
      <c r="V79" s="102">
        <f t="shared" si="13"/>
        <v>15829.992305845766</v>
      </c>
      <c r="W79" s="101">
        <f t="shared" si="14"/>
        <v>0</v>
      </c>
      <c r="X79" s="110">
        <f t="shared" si="15"/>
        <v>15829.992305845766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5">
        <f>'[1]INPUTS-Incidence'!D80</f>
        <v>1726.5591743119264</v>
      </c>
      <c r="Q80" s="105">
        <f>'[1]INPUTS-Incidence'!E80</f>
        <v>57872.836908151541</v>
      </c>
      <c r="R80" s="97">
        <f t="shared" si="9"/>
        <v>0</v>
      </c>
      <c r="S80" s="101">
        <f t="shared" si="10"/>
        <v>1726.5591743119264</v>
      </c>
      <c r="T80" s="101">
        <f t="shared" si="11"/>
        <v>0</v>
      </c>
      <c r="U80" s="110">
        <f t="shared" si="12"/>
        <v>1726.5591743119264</v>
      </c>
      <c r="V80" s="102">
        <f t="shared" si="13"/>
        <v>57872.836908151541</v>
      </c>
      <c r="W80" s="101">
        <f t="shared" si="14"/>
        <v>0</v>
      </c>
      <c r="X80" s="110">
        <f t="shared" si="15"/>
        <v>57872.836908151541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5">
        <f>'[1]INPUTS-Incidence'!D81</f>
        <v>2351.6555045871555</v>
      </c>
      <c r="Q81" s="105">
        <f>'[1]INPUTS-Incidence'!E81</f>
        <v>87519.165750438464</v>
      </c>
      <c r="R81" s="97">
        <f t="shared" si="9"/>
        <v>0</v>
      </c>
      <c r="S81" s="101">
        <f t="shared" si="10"/>
        <v>2351.6555045871555</v>
      </c>
      <c r="T81" s="101">
        <f t="shared" si="11"/>
        <v>0</v>
      </c>
      <c r="U81" s="110">
        <f t="shared" si="12"/>
        <v>2351.6555045871555</v>
      </c>
      <c r="V81" s="102">
        <f t="shared" si="13"/>
        <v>87519.165750438464</v>
      </c>
      <c r="W81" s="101">
        <f t="shared" si="14"/>
        <v>0</v>
      </c>
      <c r="X81" s="110">
        <f t="shared" si="15"/>
        <v>87519.165750438464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5">
        <f>'[1]INPUTS-Incidence'!D82</f>
        <v>1799.8463302752291</v>
      </c>
      <c r="Q82" s="105">
        <f>'[1]INPUTS-Incidence'!E82</f>
        <v>78825.286873009041</v>
      </c>
      <c r="R82" s="97">
        <f t="shared" si="9"/>
        <v>0</v>
      </c>
      <c r="S82" s="101">
        <f t="shared" si="10"/>
        <v>1799.8463302752291</v>
      </c>
      <c r="T82" s="101">
        <f t="shared" si="11"/>
        <v>0</v>
      </c>
      <c r="U82" s="110">
        <f t="shared" si="12"/>
        <v>1799.8463302752291</v>
      </c>
      <c r="V82" s="102">
        <f t="shared" si="13"/>
        <v>78825.286873009041</v>
      </c>
      <c r="W82" s="101">
        <f t="shared" si="14"/>
        <v>0</v>
      </c>
      <c r="X82" s="110">
        <f t="shared" si="15"/>
        <v>78825.286873009041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5">
        <f>'[1]INPUTS-Incidence'!D83</f>
        <v>1258.8146788990823</v>
      </c>
      <c r="Q83" s="105">
        <f>'[1]INPUTS-Incidence'!E83</f>
        <v>59227.04985248798</v>
      </c>
      <c r="R83" s="97">
        <f t="shared" si="9"/>
        <v>0</v>
      </c>
      <c r="S83" s="101">
        <f t="shared" si="10"/>
        <v>1258.8146788990823</v>
      </c>
      <c r="T83" s="101">
        <f t="shared" si="11"/>
        <v>0</v>
      </c>
      <c r="U83" s="110">
        <f t="shared" si="12"/>
        <v>1258.8146788990823</v>
      </c>
      <c r="V83" s="102">
        <f t="shared" si="13"/>
        <v>59227.04985248798</v>
      </c>
      <c r="W83" s="101">
        <f t="shared" si="14"/>
        <v>0</v>
      </c>
      <c r="X83" s="110">
        <f t="shared" si="15"/>
        <v>59227.04985248798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5">
        <f>'[1]INPUTS-Incidence'!D84</f>
        <v>1245.8816513761467</v>
      </c>
      <c r="Q84" s="105">
        <f>'[1]INPUTS-Incidence'!E84</f>
        <v>48141.008482081641</v>
      </c>
      <c r="R84" s="97">
        <f t="shared" si="9"/>
        <v>0</v>
      </c>
      <c r="S84" s="101">
        <f t="shared" si="10"/>
        <v>1245.8816513761467</v>
      </c>
      <c r="T84" s="101">
        <f t="shared" si="11"/>
        <v>0</v>
      </c>
      <c r="U84" s="110">
        <f t="shared" si="12"/>
        <v>1245.8816513761467</v>
      </c>
      <c r="V84" s="102">
        <f t="shared" si="13"/>
        <v>48141.008482081641</v>
      </c>
      <c r="W84" s="101">
        <f t="shared" si="14"/>
        <v>0</v>
      </c>
      <c r="X84" s="110">
        <f t="shared" si="15"/>
        <v>48141.008482081641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5">
        <f>'[1]INPUTS-Incidence'!D85</f>
        <v>1416.1665137614677</v>
      </c>
      <c r="Q85" s="105">
        <f>'[1]INPUTS-Incidence'!E85</f>
        <v>43169.953512498832</v>
      </c>
      <c r="R85" s="97">
        <f t="shared" si="9"/>
        <v>0</v>
      </c>
      <c r="S85" s="101">
        <f t="shared" si="10"/>
        <v>1416.1665137614677</v>
      </c>
      <c r="T85" s="101">
        <f t="shared" si="11"/>
        <v>0</v>
      </c>
      <c r="U85" s="110">
        <f t="shared" si="12"/>
        <v>1416.1665137614677</v>
      </c>
      <c r="V85" s="102">
        <f t="shared" si="13"/>
        <v>43169.953512498832</v>
      </c>
      <c r="W85" s="101">
        <f t="shared" si="14"/>
        <v>0</v>
      </c>
      <c r="X85" s="110">
        <f t="shared" si="15"/>
        <v>43169.953512498832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5">
        <f>'[1]INPUTS-Incidence'!D86</f>
        <v>1526.0972477064217</v>
      </c>
      <c r="Q86" s="105">
        <f>'[1]INPUTS-Incidence'!E86</f>
        <v>41045.269104179686</v>
      </c>
      <c r="R86" s="97">
        <f t="shared" si="9"/>
        <v>0</v>
      </c>
      <c r="S86" s="101">
        <f t="shared" si="10"/>
        <v>1526.0972477064217</v>
      </c>
      <c r="T86" s="101">
        <f t="shared" si="11"/>
        <v>0</v>
      </c>
      <c r="U86" s="110">
        <f t="shared" si="12"/>
        <v>1526.0972477064217</v>
      </c>
      <c r="V86" s="102">
        <f t="shared" si="13"/>
        <v>41045.269104179686</v>
      </c>
      <c r="W86" s="101">
        <f t="shared" si="14"/>
        <v>0</v>
      </c>
      <c r="X86" s="110">
        <f t="shared" si="15"/>
        <v>41045.269104179686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5">
        <f>'[1]INPUTS-Incidence'!D87</f>
        <v>1411.8555045871558</v>
      </c>
      <c r="Q87" s="105">
        <f>'[1]INPUTS-Incidence'!E87</f>
        <v>40431.24708594018</v>
      </c>
      <c r="R87" s="97">
        <f t="shared" si="9"/>
        <v>0</v>
      </c>
      <c r="S87" s="101">
        <f t="shared" si="10"/>
        <v>1411.8555045871558</v>
      </c>
      <c r="T87" s="101">
        <f t="shared" si="11"/>
        <v>0</v>
      </c>
      <c r="U87" s="110">
        <f t="shared" si="12"/>
        <v>1411.8555045871558</v>
      </c>
      <c r="V87" s="102">
        <f t="shared" si="13"/>
        <v>40431.24708594018</v>
      </c>
      <c r="W87" s="101">
        <f t="shared" si="14"/>
        <v>0</v>
      </c>
      <c r="X87" s="110">
        <f t="shared" si="15"/>
        <v>40431.24708594018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5">
        <f>'[1]INPUTS-Incidence'!D88</f>
        <v>1314.8577981651374</v>
      </c>
      <c r="Q88" s="105">
        <f>'[1]INPUTS-Incidence'!E88</f>
        <v>34291.026903545171</v>
      </c>
      <c r="R88" s="97">
        <f t="shared" si="9"/>
        <v>0</v>
      </c>
      <c r="S88" s="101">
        <f t="shared" si="10"/>
        <v>1314.8577981651374</v>
      </c>
      <c r="T88" s="101">
        <f t="shared" si="11"/>
        <v>0</v>
      </c>
      <c r="U88" s="110">
        <f t="shared" si="12"/>
        <v>1314.8577981651374</v>
      </c>
      <c r="V88" s="102">
        <f t="shared" si="13"/>
        <v>34291.026903545171</v>
      </c>
      <c r="W88" s="101">
        <f t="shared" si="14"/>
        <v>0</v>
      </c>
      <c r="X88" s="110">
        <f t="shared" si="15"/>
        <v>34291.026903545171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5">
        <f>'[1]INPUTS-Incidence'!D89</f>
        <v>573.36422018348617</v>
      </c>
      <c r="Q89" s="105">
        <f>'[1]INPUTS-Incidence'!E89</f>
        <v>19473.750364768392</v>
      </c>
      <c r="R89" s="97">
        <f t="shared" si="9"/>
        <v>0</v>
      </c>
      <c r="S89" s="101">
        <f t="shared" si="10"/>
        <v>573.36422018348617</v>
      </c>
      <c r="T89" s="101">
        <f t="shared" si="11"/>
        <v>0</v>
      </c>
      <c r="U89" s="110">
        <f t="shared" si="12"/>
        <v>573.36422018348617</v>
      </c>
      <c r="V89" s="102">
        <f t="shared" si="13"/>
        <v>19473.750364768392</v>
      </c>
      <c r="W89" s="101">
        <f t="shared" si="14"/>
        <v>0</v>
      </c>
      <c r="X89" s="110">
        <f t="shared" si="15"/>
        <v>19473.750364768392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5">
        <f>'[1]INPUTS-Incidence'!D90</f>
        <v>357.81376146788989</v>
      </c>
      <c r="Q90" s="105">
        <f>'[1]INPUTS-Incidence'!E90</f>
        <v>9381.9199882786215</v>
      </c>
      <c r="R90" s="97">
        <f t="shared" si="9"/>
        <v>0</v>
      </c>
      <c r="S90" s="101">
        <f t="shared" si="10"/>
        <v>357.81376146788989</v>
      </c>
      <c r="T90" s="101">
        <f t="shared" si="11"/>
        <v>0</v>
      </c>
      <c r="U90" s="110">
        <f t="shared" si="12"/>
        <v>357.81376146788989</v>
      </c>
      <c r="V90" s="102">
        <f t="shared" si="13"/>
        <v>9381.9199882786215</v>
      </c>
      <c r="W90" s="101">
        <f t="shared" si="14"/>
        <v>0</v>
      </c>
      <c r="X90" s="110">
        <f t="shared" si="15"/>
        <v>9381.9199882786215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5">
        <f>'[1]INPUTS-Incidence'!D91</f>
        <v>172.44036697247705</v>
      </c>
      <c r="Q91" s="105">
        <f>'[1]INPUTS-Incidence'!E91</f>
        <v>5359.6552057836989</v>
      </c>
      <c r="R91" s="97">
        <f t="shared" si="9"/>
        <v>0</v>
      </c>
      <c r="S91" s="101">
        <f t="shared" si="10"/>
        <v>172.44036697247705</v>
      </c>
      <c r="T91" s="101">
        <f t="shared" si="11"/>
        <v>0</v>
      </c>
      <c r="U91" s="110">
        <f t="shared" si="12"/>
        <v>172.44036697247705</v>
      </c>
      <c r="V91" s="102">
        <f t="shared" si="13"/>
        <v>5359.6552057836989</v>
      </c>
      <c r="W91" s="101">
        <f t="shared" si="14"/>
        <v>0</v>
      </c>
      <c r="X91" s="110">
        <f t="shared" si="15"/>
        <v>5359.6552057836989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5">
        <f>'[1]INPUTS-Incidence'!D92</f>
        <v>71.131651376146777</v>
      </c>
      <c r="Q92" s="105">
        <f>'[1]INPUTS-Incidence'!E92</f>
        <v>3791.7962441420145</v>
      </c>
      <c r="R92" s="97">
        <f t="shared" si="9"/>
        <v>0</v>
      </c>
      <c r="S92" s="101">
        <f t="shared" si="10"/>
        <v>71.131651376146777</v>
      </c>
      <c r="T92" s="101">
        <f t="shared" si="11"/>
        <v>0</v>
      </c>
      <c r="U92" s="110">
        <f t="shared" si="12"/>
        <v>71.131651376146777</v>
      </c>
      <c r="V92" s="102">
        <f t="shared" si="13"/>
        <v>3791.7962441420145</v>
      </c>
      <c r="W92" s="101">
        <f t="shared" si="14"/>
        <v>0</v>
      </c>
      <c r="X92" s="110">
        <f t="shared" si="15"/>
        <v>3791.7962441420145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5">
        <f>'[1]INPUTS-Incidence'!D93</f>
        <v>53.887614678899077</v>
      </c>
      <c r="Q93" s="105">
        <f>'[1]INPUTS-Incidence'!E93</f>
        <v>2284.4983582718969</v>
      </c>
      <c r="R93" s="97">
        <f t="shared" si="9"/>
        <v>0</v>
      </c>
      <c r="S93" s="101">
        <f t="shared" si="10"/>
        <v>53.887614678899077</v>
      </c>
      <c r="T93" s="101">
        <f t="shared" si="11"/>
        <v>0</v>
      </c>
      <c r="U93" s="110">
        <f t="shared" si="12"/>
        <v>53.887614678899077</v>
      </c>
      <c r="V93" s="102">
        <f t="shared" si="13"/>
        <v>2284.4983582718969</v>
      </c>
      <c r="W93" s="101">
        <f t="shared" si="14"/>
        <v>0</v>
      </c>
      <c r="X93" s="110">
        <f t="shared" si="15"/>
        <v>2284.4983582718969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5">
        <f>'[1]INPUTS-Incidence'!D94</f>
        <v>45.265596330275223</v>
      </c>
      <c r="Q94" s="105">
        <f>'[1]INPUTS-Incidence'!E94</f>
        <v>1275.1470954124432</v>
      </c>
      <c r="R94" s="97">
        <f t="shared" si="9"/>
        <v>0</v>
      </c>
      <c r="S94" s="101">
        <f t="shared" si="10"/>
        <v>45.265596330275223</v>
      </c>
      <c r="T94" s="101">
        <f t="shared" si="11"/>
        <v>0</v>
      </c>
      <c r="U94" s="110">
        <f t="shared" si="12"/>
        <v>45.265596330275223</v>
      </c>
      <c r="V94" s="102">
        <f t="shared" si="13"/>
        <v>1275.1470954124432</v>
      </c>
      <c r="W94" s="101">
        <f t="shared" si="14"/>
        <v>0</v>
      </c>
      <c r="X94" s="110">
        <f t="shared" si="15"/>
        <v>1275.1470954124432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5">
        <f>'[1]INPUTS-Incidence'!D95</f>
        <v>17.244036697247704</v>
      </c>
      <c r="Q95" s="105">
        <f>'[1]INPUTS-Incidence'!E95</f>
        <v>3531.0471679033221</v>
      </c>
      <c r="R95" s="97">
        <f t="shared" si="9"/>
        <v>0</v>
      </c>
      <c r="S95" s="101">
        <f t="shared" si="10"/>
        <v>17.244036697247704</v>
      </c>
      <c r="T95" s="101">
        <f t="shared" si="11"/>
        <v>0</v>
      </c>
      <c r="U95" s="110">
        <f t="shared" si="12"/>
        <v>17.244036697247704</v>
      </c>
      <c r="V95" s="102">
        <f t="shared" si="13"/>
        <v>3531.0471679033221</v>
      </c>
      <c r="W95" s="101">
        <f t="shared" si="14"/>
        <v>0</v>
      </c>
      <c r="X95" s="110">
        <f t="shared" si="15"/>
        <v>3531.0471679033221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5">
        <f>'[1]INPUTS-Incidence'!D96</f>
        <v>34.488073394495409</v>
      </c>
      <c r="Q96" s="105">
        <f>'[1]INPUTS-Incidence'!E96</f>
        <v>7018.3557810827342</v>
      </c>
      <c r="R96" s="97">
        <f t="shared" si="9"/>
        <v>0</v>
      </c>
      <c r="S96" s="101">
        <f t="shared" si="10"/>
        <v>34.488073394495409</v>
      </c>
      <c r="T96" s="101">
        <f t="shared" si="11"/>
        <v>0</v>
      </c>
      <c r="U96" s="110">
        <f t="shared" si="12"/>
        <v>34.488073394495409</v>
      </c>
      <c r="V96" s="102">
        <f t="shared" si="13"/>
        <v>7018.3557810827342</v>
      </c>
      <c r="W96" s="101">
        <f t="shared" si="14"/>
        <v>0</v>
      </c>
      <c r="X96" s="110">
        <f t="shared" si="15"/>
        <v>7018.3557810827342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5">
        <f>'[1]INPUTS-Incidence'!D97</f>
        <v>43.110091743119263</v>
      </c>
      <c r="Q97" s="105">
        <f>'[1]INPUTS-Incidence'!E97</f>
        <v>10544.356192671759</v>
      </c>
      <c r="R97" s="97">
        <f t="shared" si="9"/>
        <v>0</v>
      </c>
      <c r="S97" s="101">
        <f t="shared" si="10"/>
        <v>43.110091743119263</v>
      </c>
      <c r="T97" s="101">
        <f t="shared" si="11"/>
        <v>0</v>
      </c>
      <c r="U97" s="110">
        <f t="shared" si="12"/>
        <v>43.110091743119263</v>
      </c>
      <c r="V97" s="102">
        <f t="shared" si="13"/>
        <v>10544.356192671759</v>
      </c>
      <c r="W97" s="101">
        <f t="shared" si="14"/>
        <v>0</v>
      </c>
      <c r="X97" s="110">
        <f t="shared" si="15"/>
        <v>10544.356192671759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5">
        <f>'[1]INPUTS-Incidence'!D98</f>
        <v>213.39495412844033</v>
      </c>
      <c r="Q98" s="105">
        <f>'[1]INPUTS-Incidence'!E98</f>
        <v>22034.138068221873</v>
      </c>
      <c r="R98" s="97">
        <f t="shared" si="9"/>
        <v>0</v>
      </c>
      <c r="S98" s="101">
        <f t="shared" si="10"/>
        <v>213.39495412844033</v>
      </c>
      <c r="T98" s="101">
        <f t="shared" si="11"/>
        <v>0</v>
      </c>
      <c r="U98" s="110">
        <f t="shared" si="12"/>
        <v>213.39495412844033</v>
      </c>
      <c r="V98" s="102">
        <f t="shared" si="13"/>
        <v>22034.138068221873</v>
      </c>
      <c r="W98" s="101">
        <f t="shared" si="14"/>
        <v>0</v>
      </c>
      <c r="X98" s="110">
        <f t="shared" si="15"/>
        <v>22034.138068221873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5">
        <f>'[1]INPUTS-Incidence'!D99</f>
        <v>232.79449541284401</v>
      </c>
      <c r="Q99" s="105">
        <f>'[1]INPUTS-Incidence'!E99</f>
        <v>26872.29512152819</v>
      </c>
      <c r="R99" s="97">
        <f t="shared" si="9"/>
        <v>0</v>
      </c>
      <c r="S99" s="101">
        <f t="shared" si="10"/>
        <v>232.79449541284401</v>
      </c>
      <c r="T99" s="101">
        <f t="shared" si="11"/>
        <v>0</v>
      </c>
      <c r="U99" s="110">
        <f t="shared" si="12"/>
        <v>232.79449541284401</v>
      </c>
      <c r="V99" s="102">
        <f t="shared" si="13"/>
        <v>26872.29512152819</v>
      </c>
      <c r="W99" s="101">
        <f t="shared" si="14"/>
        <v>0</v>
      </c>
      <c r="X99" s="110">
        <f t="shared" si="15"/>
        <v>26872.29512152819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5">
        <f>'[1]INPUTS-Incidence'!D100</f>
        <v>215.55045871559631</v>
      </c>
      <c r="Q100" s="105">
        <f>'[1]INPUTS-Incidence'!E100</f>
        <v>22365.541732860729</v>
      </c>
      <c r="R100" s="97">
        <f t="shared" si="9"/>
        <v>0</v>
      </c>
      <c r="S100" s="101">
        <f t="shared" si="10"/>
        <v>215.55045871559631</v>
      </c>
      <c r="T100" s="101">
        <f t="shared" si="11"/>
        <v>0</v>
      </c>
      <c r="U100" s="110">
        <f t="shared" si="12"/>
        <v>215.55045871559631</v>
      </c>
      <c r="V100" s="102">
        <f t="shared" si="13"/>
        <v>22365.541732860729</v>
      </c>
      <c r="W100" s="101">
        <f t="shared" si="14"/>
        <v>0</v>
      </c>
      <c r="X100" s="110">
        <f t="shared" si="15"/>
        <v>22365.541732860729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5">
        <f>'[1]INPUTS-Incidence'!D101</f>
        <v>187.52889908256878</v>
      </c>
      <c r="Q101" s="105">
        <f>'[1]INPUTS-Incidence'!E101</f>
        <v>19864.032853074048</v>
      </c>
      <c r="R101" s="97">
        <f t="shared" si="9"/>
        <v>0</v>
      </c>
      <c r="S101" s="101">
        <f t="shared" si="10"/>
        <v>187.52889908256878</v>
      </c>
      <c r="T101" s="101">
        <f t="shared" si="11"/>
        <v>0</v>
      </c>
      <c r="U101" s="110">
        <f t="shared" si="12"/>
        <v>187.52889908256878</v>
      </c>
      <c r="V101" s="102">
        <f t="shared" si="13"/>
        <v>19864.032853074048</v>
      </c>
      <c r="W101" s="101">
        <f t="shared" si="14"/>
        <v>0</v>
      </c>
      <c r="X101" s="110">
        <f t="shared" si="15"/>
        <v>19864.032853074048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5">
        <f>'[1]INPUTS-Incidence'!D102</f>
        <v>168.12935779816513</v>
      </c>
      <c r="Q102" s="105">
        <f>'[1]INPUTS-Incidence'!E102</f>
        <v>16933.5496865721</v>
      </c>
      <c r="R102" s="97">
        <f t="shared" si="9"/>
        <v>0</v>
      </c>
      <c r="S102" s="101">
        <f t="shared" si="10"/>
        <v>168.12935779816513</v>
      </c>
      <c r="T102" s="101">
        <f t="shared" si="11"/>
        <v>0</v>
      </c>
      <c r="U102" s="110">
        <f t="shared" si="12"/>
        <v>168.12935779816513</v>
      </c>
      <c r="V102" s="102">
        <f t="shared" si="13"/>
        <v>16933.5496865721</v>
      </c>
      <c r="W102" s="101">
        <f t="shared" si="14"/>
        <v>0</v>
      </c>
      <c r="X102" s="110">
        <f t="shared" si="15"/>
        <v>16933.5496865721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5">
        <f>'[1]INPUTS-Incidence'!D103</f>
        <v>178.90688073394494</v>
      </c>
      <c r="Q103" s="105">
        <f>'[1]INPUTS-Incidence'!E103</f>
        <v>13764.186721193417</v>
      </c>
      <c r="R103" s="97">
        <f t="shared" si="9"/>
        <v>0</v>
      </c>
      <c r="S103" s="101">
        <f t="shared" si="10"/>
        <v>178.90688073394494</v>
      </c>
      <c r="T103" s="101">
        <f t="shared" si="11"/>
        <v>0</v>
      </c>
      <c r="U103" s="110">
        <f t="shared" si="12"/>
        <v>178.90688073394494</v>
      </c>
      <c r="V103" s="102">
        <f t="shared" si="13"/>
        <v>13764.186721193417</v>
      </c>
      <c r="W103" s="101">
        <f t="shared" si="14"/>
        <v>0</v>
      </c>
      <c r="X103" s="110">
        <f t="shared" si="15"/>
        <v>13764.186721193417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5">
        <f>'[1]INPUTS-Incidence'!D104</f>
        <v>226.32798165137612</v>
      </c>
      <c r="Q104" s="105">
        <f>'[1]INPUTS-Incidence'!E104</f>
        <v>13247.735325030329</v>
      </c>
      <c r="R104" s="97">
        <f t="shared" si="9"/>
        <v>0</v>
      </c>
      <c r="S104" s="101">
        <f t="shared" si="10"/>
        <v>226.32798165137612</v>
      </c>
      <c r="T104" s="101">
        <f t="shared" si="11"/>
        <v>0</v>
      </c>
      <c r="U104" s="110">
        <f t="shared" si="12"/>
        <v>226.32798165137612</v>
      </c>
      <c r="V104" s="102">
        <f t="shared" si="13"/>
        <v>13247.735325030329</v>
      </c>
      <c r="W104" s="101">
        <f t="shared" si="14"/>
        <v>0</v>
      </c>
      <c r="X104" s="110">
        <f t="shared" si="15"/>
        <v>13247.735325030329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5">
        <f>'[1]INPUTS-Incidence'!D105</f>
        <v>219.86146788990823</v>
      </c>
      <c r="Q105" s="105">
        <f>'[1]INPUTS-Incidence'!E105</f>
        <v>14825.687799300609</v>
      </c>
      <c r="R105" s="97">
        <f t="shared" si="9"/>
        <v>0</v>
      </c>
      <c r="S105" s="101">
        <f t="shared" si="10"/>
        <v>219.86146788990823</v>
      </c>
      <c r="T105" s="101">
        <f t="shared" si="11"/>
        <v>0</v>
      </c>
      <c r="U105" s="110">
        <f t="shared" si="12"/>
        <v>219.86146788990823</v>
      </c>
      <c r="V105" s="102">
        <f t="shared" si="13"/>
        <v>14825.687799300609</v>
      </c>
      <c r="W105" s="101">
        <f t="shared" si="14"/>
        <v>0</v>
      </c>
      <c r="X105" s="110">
        <f t="shared" si="15"/>
        <v>14825.687799300609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5">
        <f>'[1]INPUTS-Incidence'!D106</f>
        <v>228.48348623853209</v>
      </c>
      <c r="Q106" s="105">
        <f>'[1]INPUTS-Incidence'!E106</f>
        <v>14137.646688451414</v>
      </c>
      <c r="R106" s="97">
        <f t="shared" si="9"/>
        <v>0</v>
      </c>
      <c r="S106" s="101">
        <f t="shared" si="10"/>
        <v>228.48348623853209</v>
      </c>
      <c r="T106" s="101">
        <f t="shared" si="11"/>
        <v>0</v>
      </c>
      <c r="U106" s="110">
        <f t="shared" si="12"/>
        <v>228.48348623853209</v>
      </c>
      <c r="V106" s="102">
        <f t="shared" si="13"/>
        <v>14137.646688451414</v>
      </c>
      <c r="W106" s="101">
        <f t="shared" si="14"/>
        <v>0</v>
      </c>
      <c r="X106" s="110">
        <f t="shared" si="15"/>
        <v>14137.646688451414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5">
        <f>'[1]INPUTS-Incidence'!D107</f>
        <v>84.064678899082566</v>
      </c>
      <c r="Q107" s="105">
        <f>'[1]INPUTS-Incidence'!E107</f>
        <v>10202.85901540431</v>
      </c>
      <c r="R107" s="97">
        <f t="shared" si="9"/>
        <v>0</v>
      </c>
      <c r="S107" s="101">
        <f t="shared" si="10"/>
        <v>84.064678899082566</v>
      </c>
      <c r="T107" s="101">
        <f t="shared" si="11"/>
        <v>0</v>
      </c>
      <c r="U107" s="110">
        <f t="shared" si="12"/>
        <v>84.064678899082566</v>
      </c>
      <c r="V107" s="102">
        <f t="shared" si="13"/>
        <v>10202.85901540431</v>
      </c>
      <c r="W107" s="101">
        <f t="shared" si="14"/>
        <v>0</v>
      </c>
      <c r="X107" s="110">
        <f t="shared" si="15"/>
        <v>10202.85901540431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5">
        <f>'[1]INPUTS-Incidence'!D108</f>
        <v>71.131651376146777</v>
      </c>
      <c r="Q108" s="105">
        <f>'[1]INPUTS-Incidence'!E108</f>
        <v>6841.7193100823306</v>
      </c>
      <c r="R108" s="97">
        <f t="shared" si="9"/>
        <v>0</v>
      </c>
      <c r="S108" s="101">
        <f t="shared" si="10"/>
        <v>71.131651376146777</v>
      </c>
      <c r="T108" s="101">
        <f t="shared" si="11"/>
        <v>0</v>
      </c>
      <c r="U108" s="110">
        <f t="shared" si="12"/>
        <v>71.131651376146777</v>
      </c>
      <c r="V108" s="102">
        <f t="shared" si="13"/>
        <v>6841.7193100823306</v>
      </c>
      <c r="W108" s="101">
        <f t="shared" si="14"/>
        <v>0</v>
      </c>
      <c r="X108" s="110">
        <f t="shared" si="15"/>
        <v>6841.7193100823306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5">
        <f>'[1]INPUTS-Incidence'!D109</f>
        <v>45.265596330275223</v>
      </c>
      <c r="Q109" s="105">
        <f>'[1]INPUTS-Incidence'!E109</f>
        <v>4246.0043124287686</v>
      </c>
      <c r="R109" s="97">
        <f t="shared" si="9"/>
        <v>0</v>
      </c>
      <c r="S109" s="101">
        <f t="shared" si="10"/>
        <v>45.265596330275223</v>
      </c>
      <c r="T109" s="101">
        <f t="shared" si="11"/>
        <v>0</v>
      </c>
      <c r="U109" s="110">
        <f t="shared" si="12"/>
        <v>45.265596330275223</v>
      </c>
      <c r="V109" s="102">
        <f t="shared" si="13"/>
        <v>4246.0043124287686</v>
      </c>
      <c r="W109" s="101">
        <f t="shared" si="14"/>
        <v>0</v>
      </c>
      <c r="X109" s="110">
        <f t="shared" si="15"/>
        <v>4246.0043124287686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5">
        <f>'[1]INPUTS-Incidence'!D110</f>
        <v>21.555045871559631</v>
      </c>
      <c r="Q110" s="105">
        <f>'[1]INPUTS-Incidence'!E110</f>
        <v>3793.4784962467802</v>
      </c>
      <c r="R110" s="97">
        <f t="shared" si="9"/>
        <v>0</v>
      </c>
      <c r="S110" s="101">
        <f t="shared" si="10"/>
        <v>21.555045871559631</v>
      </c>
      <c r="T110" s="101">
        <f t="shared" si="11"/>
        <v>0</v>
      </c>
      <c r="U110" s="110">
        <f t="shared" si="12"/>
        <v>21.555045871559631</v>
      </c>
      <c r="V110" s="102">
        <f t="shared" si="13"/>
        <v>3793.4784962467802</v>
      </c>
      <c r="W110" s="101">
        <f t="shared" si="14"/>
        <v>0</v>
      </c>
      <c r="X110" s="110">
        <f t="shared" si="15"/>
        <v>3793.4784962467802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5">
        <f>'[1]INPUTS-Incidence'!D111</f>
        <v>19.399541284403668</v>
      </c>
      <c r="Q111" s="105">
        <f>'[1]INPUTS-Incidence'!E111</f>
        <v>2927.1186622924156</v>
      </c>
      <c r="R111" s="97">
        <f t="shared" si="9"/>
        <v>0</v>
      </c>
      <c r="S111" s="101">
        <f t="shared" si="10"/>
        <v>19.399541284403668</v>
      </c>
      <c r="T111" s="101">
        <f t="shared" si="11"/>
        <v>0</v>
      </c>
      <c r="U111" s="110">
        <f t="shared" si="12"/>
        <v>19.399541284403668</v>
      </c>
      <c r="V111" s="102">
        <f t="shared" si="13"/>
        <v>2927.1186622924156</v>
      </c>
      <c r="W111" s="101">
        <f t="shared" si="14"/>
        <v>0</v>
      </c>
      <c r="X111" s="110">
        <f t="shared" si="15"/>
        <v>2927.1186622924156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5">
        <f>'[1]INPUTS-Incidence'!D112</f>
        <v>30.177064220183482</v>
      </c>
      <c r="Q112" s="105">
        <f>'[1]INPUTS-Incidence'!E112</f>
        <v>1858.8885757661606</v>
      </c>
      <c r="R112" s="97">
        <f t="shared" si="9"/>
        <v>0</v>
      </c>
      <c r="S112" s="101">
        <f t="shared" si="10"/>
        <v>30.177064220183482</v>
      </c>
      <c r="T112" s="101">
        <f t="shared" si="11"/>
        <v>0</v>
      </c>
      <c r="U112" s="110">
        <f t="shared" si="12"/>
        <v>30.177064220183482</v>
      </c>
      <c r="V112" s="102">
        <f t="shared" si="13"/>
        <v>1858.8885757661606</v>
      </c>
      <c r="W112" s="101">
        <f t="shared" si="14"/>
        <v>0</v>
      </c>
      <c r="X112" s="110">
        <f t="shared" si="15"/>
        <v>1858.8885757661606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5">
        <f>'[1]INPUTS-Incidence'!D113</f>
        <v>0</v>
      </c>
      <c r="Q113" s="105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10">
        <f t="shared" si="12"/>
        <v>0</v>
      </c>
      <c r="V113" s="102">
        <f t="shared" si="13"/>
        <v>0</v>
      </c>
      <c r="W113" s="101">
        <f t="shared" si="14"/>
        <v>0</v>
      </c>
      <c r="X113" s="110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5">
        <f>'[1]INPUTS-Incidence'!D114</f>
        <v>0</v>
      </c>
      <c r="Q114" s="105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10">
        <f t="shared" si="12"/>
        <v>0</v>
      </c>
      <c r="V114" s="102">
        <f t="shared" si="13"/>
        <v>0</v>
      </c>
      <c r="W114" s="101">
        <f t="shared" si="14"/>
        <v>0</v>
      </c>
      <c r="X114" s="110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5">
        <f>'[1]INPUTS-Incidence'!D115</f>
        <v>0</v>
      </c>
      <c r="Q115" s="105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10">
        <f t="shared" si="12"/>
        <v>0</v>
      </c>
      <c r="V115" s="102">
        <f t="shared" si="13"/>
        <v>0</v>
      </c>
      <c r="W115" s="101">
        <f t="shared" si="14"/>
        <v>0</v>
      </c>
      <c r="X115" s="110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5">
        <f>'[1]INPUTS-Incidence'!D116</f>
        <v>0</v>
      </c>
      <c r="Q116" s="105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10">
        <f t="shared" si="12"/>
        <v>0</v>
      </c>
      <c r="V116" s="102">
        <f t="shared" si="13"/>
        <v>0</v>
      </c>
      <c r="W116" s="101">
        <f t="shared" si="14"/>
        <v>0</v>
      </c>
      <c r="X116" s="110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5">
        <f>'[1]INPUTS-Incidence'!D117</f>
        <v>0</v>
      </c>
      <c r="Q117" s="105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10">
        <f t="shared" si="12"/>
        <v>0</v>
      </c>
      <c r="V117" s="102">
        <f t="shared" si="13"/>
        <v>0</v>
      </c>
      <c r="W117" s="101">
        <f t="shared" si="14"/>
        <v>0</v>
      </c>
      <c r="X117" s="110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5">
        <f>'[1]INPUTS-Incidence'!D118</f>
        <v>0</v>
      </c>
      <c r="Q118" s="105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10">
        <f t="shared" si="12"/>
        <v>0</v>
      </c>
      <c r="V118" s="102">
        <f t="shared" si="13"/>
        <v>0</v>
      </c>
      <c r="W118" s="101">
        <f t="shared" si="14"/>
        <v>0</v>
      </c>
      <c r="X118" s="110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5">
        <f>'[1]INPUTS-Incidence'!D119</f>
        <v>0</v>
      </c>
      <c r="Q119" s="105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10">
        <f t="shared" si="12"/>
        <v>0</v>
      </c>
      <c r="V119" s="102">
        <f t="shared" si="13"/>
        <v>0</v>
      </c>
      <c r="W119" s="101">
        <f t="shared" si="14"/>
        <v>0</v>
      </c>
      <c r="X119" s="110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5">
        <f>'[1]INPUTS-Incidence'!D120</f>
        <v>0</v>
      </c>
      <c r="Q120" s="105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10">
        <f t="shared" si="12"/>
        <v>0</v>
      </c>
      <c r="V120" s="102">
        <f t="shared" si="13"/>
        <v>0</v>
      </c>
      <c r="W120" s="101">
        <f t="shared" si="14"/>
        <v>0</v>
      </c>
      <c r="X120" s="110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5">
        <f>'[1]INPUTS-Incidence'!D121</f>
        <v>0</v>
      </c>
      <c r="Q121" s="105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10">
        <f t="shared" si="12"/>
        <v>0</v>
      </c>
      <c r="V121" s="102">
        <f t="shared" si="13"/>
        <v>0</v>
      </c>
      <c r="W121" s="101">
        <f t="shared" si="14"/>
        <v>0</v>
      </c>
      <c r="X121" s="110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5">
        <f>'[1]INPUTS-Incidence'!D122</f>
        <v>0</v>
      </c>
      <c r="Q122" s="105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10">
        <f t="shared" si="12"/>
        <v>0</v>
      </c>
      <c r="V122" s="102">
        <f t="shared" si="13"/>
        <v>0</v>
      </c>
      <c r="W122" s="101">
        <f t="shared" si="14"/>
        <v>0</v>
      </c>
      <c r="X122" s="110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5">
        <f>'[1]INPUTS-Incidence'!D123</f>
        <v>0</v>
      </c>
      <c r="Q123" s="105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10">
        <f t="shared" si="12"/>
        <v>0</v>
      </c>
      <c r="V123" s="102">
        <f t="shared" si="13"/>
        <v>0</v>
      </c>
      <c r="W123" s="101">
        <f t="shared" si="14"/>
        <v>0</v>
      </c>
      <c r="X123" s="110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5">
        <f>'[1]INPUTS-Incidence'!D124</f>
        <v>0</v>
      </c>
      <c r="Q124" s="105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10">
        <f t="shared" si="12"/>
        <v>0</v>
      </c>
      <c r="V124" s="102">
        <f t="shared" si="13"/>
        <v>0</v>
      </c>
      <c r="W124" s="101">
        <f t="shared" si="14"/>
        <v>0</v>
      </c>
      <c r="X124" s="110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5">
        <f>'[1]INPUTS-Incidence'!D125</f>
        <v>0</v>
      </c>
      <c r="Q125" s="105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10">
        <f t="shared" si="12"/>
        <v>0</v>
      </c>
      <c r="V125" s="102">
        <f t="shared" si="13"/>
        <v>0</v>
      </c>
      <c r="W125" s="101">
        <f t="shared" si="14"/>
        <v>0</v>
      </c>
      <c r="X125" s="110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5">
        <f>'[1]INPUTS-Incidence'!D126</f>
        <v>0</v>
      </c>
      <c r="Q126" s="105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10">
        <f t="shared" si="12"/>
        <v>0</v>
      </c>
      <c r="V126" s="102">
        <f t="shared" si="13"/>
        <v>0</v>
      </c>
      <c r="W126" s="101">
        <f t="shared" si="14"/>
        <v>0</v>
      </c>
      <c r="X126" s="110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5">
        <f>'[1]INPUTS-Incidence'!D127</f>
        <v>0</v>
      </c>
      <c r="Q127" s="105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10">
        <f t="shared" si="12"/>
        <v>0</v>
      </c>
      <c r="V127" s="102">
        <f t="shared" si="13"/>
        <v>0</v>
      </c>
      <c r="W127" s="101">
        <f t="shared" si="14"/>
        <v>0</v>
      </c>
      <c r="X127" s="110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5">
        <f>'[1]INPUTS-Incidence'!D128</f>
        <v>0</v>
      </c>
      <c r="Q128" s="105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10">
        <f t="shared" si="12"/>
        <v>0</v>
      </c>
      <c r="V128" s="102">
        <f t="shared" si="13"/>
        <v>0</v>
      </c>
      <c r="W128" s="101">
        <f t="shared" si="14"/>
        <v>0</v>
      </c>
      <c r="X128" s="110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5">
        <f>'[1]INPUTS-Incidence'!D129</f>
        <v>0</v>
      </c>
      <c r="Q129" s="105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10">
        <f t="shared" si="12"/>
        <v>0</v>
      </c>
      <c r="V129" s="102">
        <f t="shared" si="13"/>
        <v>0</v>
      </c>
      <c r="W129" s="101">
        <f t="shared" si="14"/>
        <v>0</v>
      </c>
      <c r="X129" s="110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5">
        <f>'[1]INPUTS-Incidence'!D130</f>
        <v>0</v>
      </c>
      <c r="Q130" s="105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10">
        <f t="shared" si="12"/>
        <v>0</v>
      </c>
      <c r="V130" s="102">
        <f t="shared" si="13"/>
        <v>0</v>
      </c>
      <c r="W130" s="101">
        <f t="shared" si="14"/>
        <v>0</v>
      </c>
      <c r="X130" s="110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5">
        <f>'[1]INPUTS-Incidence'!D131</f>
        <v>0</v>
      </c>
      <c r="Q131" s="105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10">
        <f t="shared" si="12"/>
        <v>0</v>
      </c>
      <c r="V131" s="102">
        <f t="shared" si="13"/>
        <v>0</v>
      </c>
      <c r="W131" s="101">
        <f t="shared" si="14"/>
        <v>0</v>
      </c>
      <c r="X131" s="110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5">
        <f>'[1]INPUTS-Incidence'!D132</f>
        <v>0</v>
      </c>
      <c r="Q132" s="105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10">
        <f t="shared" si="12"/>
        <v>0</v>
      </c>
      <c r="V132" s="102">
        <f t="shared" si="13"/>
        <v>0</v>
      </c>
      <c r="W132" s="101">
        <f t="shared" si="14"/>
        <v>0</v>
      </c>
      <c r="X132" s="110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5">
        <f>'[1]INPUTS-Incidence'!D133</f>
        <v>0</v>
      </c>
      <c r="Q133" s="105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10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10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5">
        <f>'[1]INPUTS-Incidence'!D134</f>
        <v>0</v>
      </c>
      <c r="Q134" s="105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10">
        <f t="shared" si="19"/>
        <v>0</v>
      </c>
      <c r="V134" s="102">
        <f t="shared" si="20"/>
        <v>0</v>
      </c>
      <c r="W134" s="101">
        <f t="shared" si="21"/>
        <v>0</v>
      </c>
      <c r="X134" s="110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5">
        <f>'[1]INPUTS-Incidence'!D135</f>
        <v>0</v>
      </c>
      <c r="Q135" s="105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10">
        <f t="shared" si="19"/>
        <v>0</v>
      </c>
      <c r="V135" s="102">
        <f t="shared" si="20"/>
        <v>0</v>
      </c>
      <c r="W135" s="101">
        <f t="shared" si="21"/>
        <v>0</v>
      </c>
      <c r="X135" s="110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5">
        <f>'[1]INPUTS-Incidence'!D136</f>
        <v>0</v>
      </c>
      <c r="Q136" s="105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10">
        <f t="shared" si="19"/>
        <v>0</v>
      </c>
      <c r="V136" s="102">
        <f t="shared" si="20"/>
        <v>0</v>
      </c>
      <c r="W136" s="101">
        <f t="shared" si="21"/>
        <v>0</v>
      </c>
      <c r="X136" s="110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5">
        <f>'[1]INPUTS-Incidence'!D137</f>
        <v>0</v>
      </c>
      <c r="Q137" s="105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10">
        <f t="shared" si="19"/>
        <v>0</v>
      </c>
      <c r="V137" s="102">
        <f t="shared" si="20"/>
        <v>0</v>
      </c>
      <c r="W137" s="101">
        <f t="shared" si="21"/>
        <v>0</v>
      </c>
      <c r="X137" s="110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5">
        <f>'[1]INPUTS-Incidence'!D138</f>
        <v>0</v>
      </c>
      <c r="Q138" s="105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10">
        <f t="shared" si="19"/>
        <v>0</v>
      </c>
      <c r="V138" s="102">
        <f t="shared" si="20"/>
        <v>0</v>
      </c>
      <c r="W138" s="101">
        <f t="shared" si="21"/>
        <v>0</v>
      </c>
      <c r="X138" s="110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5">
        <f>'[1]INPUTS-Incidence'!D139</f>
        <v>0</v>
      </c>
      <c r="Q139" s="105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10">
        <f t="shared" si="19"/>
        <v>0</v>
      </c>
      <c r="V139" s="102">
        <f t="shared" si="20"/>
        <v>0</v>
      </c>
      <c r="W139" s="101">
        <f t="shared" si="21"/>
        <v>0</v>
      </c>
      <c r="X139" s="110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5">
        <f>'[1]INPUTS-Incidence'!D140</f>
        <v>0</v>
      </c>
      <c r="Q140" s="105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10">
        <f t="shared" si="19"/>
        <v>0</v>
      </c>
      <c r="V140" s="102">
        <f t="shared" si="20"/>
        <v>0</v>
      </c>
      <c r="W140" s="101">
        <f t="shared" si="21"/>
        <v>0</v>
      </c>
      <c r="X140" s="110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5">
        <f>'[1]INPUTS-Incidence'!D141</f>
        <v>0</v>
      </c>
      <c r="Q141" s="105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10">
        <f t="shared" si="19"/>
        <v>0</v>
      </c>
      <c r="V141" s="102">
        <f t="shared" si="20"/>
        <v>0</v>
      </c>
      <c r="W141" s="101">
        <f t="shared" si="21"/>
        <v>0</v>
      </c>
      <c r="X141" s="110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5">
        <f>'[1]INPUTS-Incidence'!D142</f>
        <v>0</v>
      </c>
      <c r="Q142" s="105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10">
        <f t="shared" si="19"/>
        <v>0</v>
      </c>
      <c r="V142" s="102">
        <f t="shared" si="20"/>
        <v>0</v>
      </c>
      <c r="W142" s="101">
        <f t="shared" si="21"/>
        <v>0</v>
      </c>
      <c r="X142" s="110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5">
        <f>'[1]INPUTS-Incidence'!D143</f>
        <v>0</v>
      </c>
      <c r="Q143" s="105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10">
        <f t="shared" si="19"/>
        <v>0</v>
      </c>
      <c r="V143" s="102">
        <f t="shared" si="20"/>
        <v>0</v>
      </c>
      <c r="W143" s="101">
        <f t="shared" si="21"/>
        <v>0</v>
      </c>
      <c r="X143" s="110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5">
        <f>'[1]INPUTS-Incidence'!D144</f>
        <v>0</v>
      </c>
      <c r="Q144" s="105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10">
        <f t="shared" si="19"/>
        <v>0</v>
      </c>
      <c r="V144" s="102">
        <f t="shared" si="20"/>
        <v>0</v>
      </c>
      <c r="W144" s="101">
        <f t="shared" si="21"/>
        <v>0</v>
      </c>
      <c r="X144" s="110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5">
        <f>'[1]INPUTS-Incidence'!D145</f>
        <v>0</v>
      </c>
      <c r="Q145" s="105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10">
        <f t="shared" si="19"/>
        <v>0</v>
      </c>
      <c r="V145" s="102">
        <f t="shared" si="20"/>
        <v>0</v>
      </c>
      <c r="W145" s="101">
        <f t="shared" si="21"/>
        <v>0</v>
      </c>
      <c r="X145" s="110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5">
        <f>'[1]INPUTS-Incidence'!D146</f>
        <v>0</v>
      </c>
      <c r="Q146" s="105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10">
        <f t="shared" si="19"/>
        <v>0</v>
      </c>
      <c r="V146" s="102">
        <f t="shared" si="20"/>
        <v>0</v>
      </c>
      <c r="W146" s="101">
        <f t="shared" si="21"/>
        <v>0</v>
      </c>
      <c r="X146" s="110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5">
        <f>'[1]INPUTS-Incidence'!D147</f>
        <v>0</v>
      </c>
      <c r="Q147" s="105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10">
        <f t="shared" si="19"/>
        <v>0</v>
      </c>
      <c r="V147" s="102">
        <f t="shared" si="20"/>
        <v>0</v>
      </c>
      <c r="W147" s="101">
        <f t="shared" si="21"/>
        <v>0</v>
      </c>
      <c r="X147" s="110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5">
        <f>'[1]INPUTS-Incidence'!D148</f>
        <v>0</v>
      </c>
      <c r="Q148" s="105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10">
        <f t="shared" si="19"/>
        <v>0</v>
      </c>
      <c r="V148" s="102">
        <f t="shared" si="20"/>
        <v>0</v>
      </c>
      <c r="W148" s="101">
        <f t="shared" si="21"/>
        <v>0</v>
      </c>
      <c r="X148" s="110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5">
        <f>'[1]INPUTS-Incidence'!D149</f>
        <v>10.331250000000001</v>
      </c>
      <c r="Q149" s="105">
        <f>'[1]INPUTS-Incidence'!E149</f>
        <v>678.0266395332518</v>
      </c>
      <c r="R149" s="97">
        <f t="shared" si="16"/>
        <v>1</v>
      </c>
      <c r="S149" s="101">
        <f t="shared" si="17"/>
        <v>2.5828125000000002</v>
      </c>
      <c r="T149" s="101">
        <f t="shared" si="18"/>
        <v>7.7484375000000005</v>
      </c>
      <c r="U149" s="110">
        <f t="shared" si="19"/>
        <v>10.0083984375</v>
      </c>
      <c r="V149" s="102">
        <f t="shared" si="20"/>
        <v>228.49497752270588</v>
      </c>
      <c r="W149" s="101">
        <f t="shared" si="21"/>
        <v>449.53166201054592</v>
      </c>
      <c r="X149" s="110">
        <f t="shared" si="22"/>
        <v>649.46476734291355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5">
        <f>'[1]INPUTS-Incidence'!D150</f>
        <v>17.456250000000001</v>
      </c>
      <c r="Q150" s="105">
        <f>'[1]INPUTS-Incidence'!E150</f>
        <v>3185.9321921927944</v>
      </c>
      <c r="R150" s="97">
        <f t="shared" si="16"/>
        <v>1</v>
      </c>
      <c r="S150" s="101">
        <f t="shared" si="17"/>
        <v>4.3640625000000002</v>
      </c>
      <c r="T150" s="101">
        <f t="shared" si="18"/>
        <v>13.092187500000001</v>
      </c>
      <c r="U150" s="110">
        <f t="shared" si="19"/>
        <v>16.910742187500002</v>
      </c>
      <c r="V150" s="102">
        <f t="shared" si="20"/>
        <v>1073.6591487689718</v>
      </c>
      <c r="W150" s="101">
        <f t="shared" si="21"/>
        <v>2112.2730434238229</v>
      </c>
      <c r="X150" s="110">
        <f t="shared" si="22"/>
        <v>3051.7247985966733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5">
        <f>'[1]INPUTS-Incidence'!D151</f>
        <v>22.8</v>
      </c>
      <c r="Q151" s="105">
        <f>'[1]INPUTS-Incidence'!E151</f>
        <v>7092.5155056438834</v>
      </c>
      <c r="R151" s="97">
        <f t="shared" si="16"/>
        <v>1</v>
      </c>
      <c r="S151" s="101">
        <f t="shared" si="17"/>
        <v>5.7</v>
      </c>
      <c r="T151" s="101">
        <f t="shared" si="18"/>
        <v>17.100000000000001</v>
      </c>
      <c r="U151" s="110">
        <f t="shared" si="19"/>
        <v>22.087500000000002</v>
      </c>
      <c r="V151" s="102">
        <f t="shared" si="20"/>
        <v>2390.1777254019889</v>
      </c>
      <c r="W151" s="101">
        <f t="shared" si="21"/>
        <v>4702.3377802418945</v>
      </c>
      <c r="X151" s="110">
        <f t="shared" si="22"/>
        <v>6793.7432899686346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5">
        <f>'[1]INPUTS-Incidence'!D152</f>
        <v>137.86875000000001</v>
      </c>
      <c r="Q152" s="105">
        <f>'[1]INPUTS-Incidence'!E152</f>
        <v>23833.032886400546</v>
      </c>
      <c r="R152" s="97">
        <f t="shared" si="16"/>
        <v>1</v>
      </c>
      <c r="S152" s="101">
        <f t="shared" si="17"/>
        <v>34.467187500000001</v>
      </c>
      <c r="T152" s="101">
        <f t="shared" si="18"/>
        <v>103.40156250000001</v>
      </c>
      <c r="U152" s="110">
        <f t="shared" si="19"/>
        <v>133.56035156250002</v>
      </c>
      <c r="V152" s="102">
        <f t="shared" si="20"/>
        <v>8031.7320827169842</v>
      </c>
      <c r="W152" s="101">
        <f t="shared" si="21"/>
        <v>15801.300803683562</v>
      </c>
      <c r="X152" s="110">
        <f t="shared" si="22"/>
        <v>22829.066376060924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5">
        <f>'[1]INPUTS-Incidence'!D153</f>
        <v>201.63750000000002</v>
      </c>
      <c r="Q153" s="105">
        <f>'[1]INPUTS-Incidence'!E153</f>
        <v>34560.524542875472</v>
      </c>
      <c r="R153" s="97">
        <f t="shared" si="16"/>
        <v>1</v>
      </c>
      <c r="S153" s="101">
        <f t="shared" si="17"/>
        <v>50.409375000000004</v>
      </c>
      <c r="T153" s="101">
        <f t="shared" si="18"/>
        <v>151.22812500000001</v>
      </c>
      <c r="U153" s="110">
        <f t="shared" si="19"/>
        <v>195.33632812500002</v>
      </c>
      <c r="V153" s="102">
        <f t="shared" si="20"/>
        <v>11646.896770949035</v>
      </c>
      <c r="W153" s="101">
        <f t="shared" si="21"/>
        <v>22913.627771926436</v>
      </c>
      <c r="X153" s="110">
        <f t="shared" si="22"/>
        <v>33104.662446506845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5">
        <f>'[1]INPUTS-Incidence'!D154</f>
        <v>181.33125000000001</v>
      </c>
      <c r="Q154" s="105">
        <f>'[1]INPUTS-Incidence'!E154</f>
        <v>30871.028706117046</v>
      </c>
      <c r="R154" s="97">
        <f t="shared" si="16"/>
        <v>1</v>
      </c>
      <c r="S154" s="101">
        <f t="shared" si="17"/>
        <v>45.332812500000003</v>
      </c>
      <c r="T154" s="101">
        <f t="shared" si="18"/>
        <v>135.99843750000002</v>
      </c>
      <c r="U154" s="110">
        <f t="shared" si="19"/>
        <v>175.66464843750003</v>
      </c>
      <c r="V154" s="102">
        <f t="shared" si="20"/>
        <v>10403.536673961446</v>
      </c>
      <c r="W154" s="101">
        <f t="shared" si="21"/>
        <v>20467.492032155598</v>
      </c>
      <c r="X154" s="110">
        <f t="shared" si="22"/>
        <v>29570.586621871866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5">
        <f>'[1]INPUTS-Incidence'!D155</f>
        <v>157.81874999999999</v>
      </c>
      <c r="Q155" s="105">
        <f>'[1]INPUTS-Incidence'!E155</f>
        <v>28404.756368165687</v>
      </c>
      <c r="R155" s="97">
        <f t="shared" si="16"/>
        <v>1</v>
      </c>
      <c r="S155" s="101">
        <f t="shared" si="17"/>
        <v>39.454687499999999</v>
      </c>
      <c r="T155" s="101">
        <f t="shared" si="18"/>
        <v>118.36406249999999</v>
      </c>
      <c r="U155" s="110">
        <f t="shared" si="19"/>
        <v>152.88691406249998</v>
      </c>
      <c r="V155" s="102">
        <f t="shared" si="20"/>
        <v>9572.4028960718369</v>
      </c>
      <c r="W155" s="101">
        <f t="shared" si="21"/>
        <v>18832.353472093848</v>
      </c>
      <c r="X155" s="110">
        <f t="shared" si="22"/>
        <v>27208.206006156703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5">
        <f>'[1]INPUTS-Incidence'!D156</f>
        <v>160.66875000000002</v>
      </c>
      <c r="Q156" s="105">
        <f>'[1]INPUTS-Incidence'!E156</f>
        <v>28812.167112095754</v>
      </c>
      <c r="R156" s="97">
        <f t="shared" si="16"/>
        <v>1</v>
      </c>
      <c r="S156" s="101">
        <f t="shared" si="17"/>
        <v>40.167187500000004</v>
      </c>
      <c r="T156" s="101">
        <f t="shared" si="18"/>
        <v>120.50156250000001</v>
      </c>
      <c r="U156" s="110">
        <f t="shared" si="19"/>
        <v>155.64785156250002</v>
      </c>
      <c r="V156" s="102">
        <f t="shared" si="20"/>
        <v>9709.7003167762705</v>
      </c>
      <c r="W156" s="101">
        <f t="shared" si="21"/>
        <v>19102.466795319484</v>
      </c>
      <c r="X156" s="110">
        <f t="shared" si="22"/>
        <v>27598.454572498718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5">
        <f>'[1]INPUTS-Incidence'!D157</f>
        <v>178.125</v>
      </c>
      <c r="Q157" s="105">
        <f>'[1]INPUTS-Incidence'!E157</f>
        <v>28028.074901758326</v>
      </c>
      <c r="R157" s="97">
        <f t="shared" si="16"/>
        <v>1</v>
      </c>
      <c r="S157" s="101">
        <f t="shared" si="17"/>
        <v>44.53125</v>
      </c>
      <c r="T157" s="101">
        <f t="shared" si="18"/>
        <v>133.59375</v>
      </c>
      <c r="U157" s="110">
        <f t="shared" si="19"/>
        <v>172.55859375</v>
      </c>
      <c r="V157" s="102">
        <f t="shared" si="20"/>
        <v>9445.4612418925572</v>
      </c>
      <c r="W157" s="101">
        <f t="shared" si="21"/>
        <v>18582.613659865769</v>
      </c>
      <c r="X157" s="110">
        <f t="shared" si="22"/>
        <v>26847.392246521755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5">
        <f>'[1]INPUTS-Incidence'!D158</f>
        <v>203.0625</v>
      </c>
      <c r="Q158" s="105">
        <f>'[1]INPUTS-Incidence'!E158</f>
        <v>23769.591797321409</v>
      </c>
      <c r="R158" s="97">
        <f t="shared" si="16"/>
        <v>1</v>
      </c>
      <c r="S158" s="101">
        <f t="shared" si="17"/>
        <v>50.765625</v>
      </c>
      <c r="T158" s="101">
        <f t="shared" si="18"/>
        <v>152.296875</v>
      </c>
      <c r="U158" s="110">
        <f t="shared" si="19"/>
        <v>196.716796875</v>
      </c>
      <c r="V158" s="102">
        <f t="shared" si="20"/>
        <v>8010.3524356973157</v>
      </c>
      <c r="W158" s="101">
        <f t="shared" si="21"/>
        <v>15759.239361624093</v>
      </c>
      <c r="X158" s="110">
        <f t="shared" si="22"/>
        <v>22768.297742859246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5">
        <f>'[1]INPUTS-Incidence'!D159</f>
        <v>204.84375</v>
      </c>
      <c r="Q159" s="105">
        <f>'[1]INPUTS-Incidence'!E159</f>
        <v>16134.853233454298</v>
      </c>
      <c r="R159" s="97">
        <f t="shared" si="16"/>
        <v>1</v>
      </c>
      <c r="S159" s="101">
        <f t="shared" si="17"/>
        <v>51.2109375</v>
      </c>
      <c r="T159" s="101">
        <f t="shared" si="18"/>
        <v>153.6328125</v>
      </c>
      <c r="U159" s="110">
        <f t="shared" si="19"/>
        <v>198.4423828125</v>
      </c>
      <c r="V159" s="102">
        <f t="shared" si="20"/>
        <v>5437.4455396740987</v>
      </c>
      <c r="W159" s="101">
        <f t="shared" si="21"/>
        <v>10697.407693780198</v>
      </c>
      <c r="X159" s="110">
        <f t="shared" si="22"/>
        <v>15455.172540995034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5">
        <f>'[1]INPUTS-Incidence'!D160</f>
        <v>199.14375000000001</v>
      </c>
      <c r="Q160" s="105">
        <f>'[1]INPUTS-Incidence'!E160</f>
        <v>11309.365395372617</v>
      </c>
      <c r="R160" s="97">
        <f t="shared" si="16"/>
        <v>1</v>
      </c>
      <c r="S160" s="101">
        <f t="shared" si="17"/>
        <v>49.785937500000003</v>
      </c>
      <c r="T160" s="101">
        <f t="shared" si="18"/>
        <v>149.35781250000002</v>
      </c>
      <c r="U160" s="110">
        <f t="shared" si="19"/>
        <v>192.92050781250003</v>
      </c>
      <c r="V160" s="102">
        <f t="shared" si="20"/>
        <v>3811.256138240572</v>
      </c>
      <c r="W160" s="101">
        <f t="shared" si="21"/>
        <v>7498.1092571320451</v>
      </c>
      <c r="X160" s="110">
        <f t="shared" si="22"/>
        <v>10832.958378092546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5">
        <f>'[1]INPUTS-Incidence'!D161</f>
        <v>166.36875000000001</v>
      </c>
      <c r="Q161" s="105">
        <f>'[1]INPUTS-Incidence'!E161</f>
        <v>6421.4277352286626</v>
      </c>
      <c r="R161" s="97">
        <f t="shared" si="16"/>
        <v>1</v>
      </c>
      <c r="S161" s="101">
        <f t="shared" si="17"/>
        <v>41.592187500000001</v>
      </c>
      <c r="T161" s="101">
        <f t="shared" si="18"/>
        <v>124.77656250000001</v>
      </c>
      <c r="U161" s="110">
        <f t="shared" si="19"/>
        <v>161.16972656250002</v>
      </c>
      <c r="V161" s="102">
        <f t="shared" si="20"/>
        <v>2164.0211467720596</v>
      </c>
      <c r="W161" s="101">
        <f t="shared" si="21"/>
        <v>4257.4065884566025</v>
      </c>
      <c r="X161" s="110">
        <f t="shared" si="22"/>
        <v>6150.9250918821544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5">
        <f>'[1]INPUTS-Incidence'!D162</f>
        <v>119.7</v>
      </c>
      <c r="Q162" s="105">
        <f>'[1]INPUTS-Incidence'!E162</f>
        <v>2567.3815736712313</v>
      </c>
      <c r="R162" s="97">
        <f t="shared" si="16"/>
        <v>1</v>
      </c>
      <c r="S162" s="101">
        <f t="shared" si="17"/>
        <v>29.925000000000001</v>
      </c>
      <c r="T162" s="101">
        <f t="shared" si="18"/>
        <v>89.775000000000006</v>
      </c>
      <c r="U162" s="110">
        <f t="shared" si="19"/>
        <v>115.95937500000001</v>
      </c>
      <c r="V162" s="102">
        <f t="shared" si="20"/>
        <v>865.20759032720503</v>
      </c>
      <c r="W162" s="101">
        <f t="shared" si="21"/>
        <v>1702.1739833440263</v>
      </c>
      <c r="X162" s="110">
        <f t="shared" si="22"/>
        <v>2459.2306248803307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5">
        <f>'[1]INPUTS-Incidence'!D163</f>
        <v>79.443750000000009</v>
      </c>
      <c r="Q163" s="105">
        <f>'[1]INPUTS-Incidence'!E163</f>
        <v>1280.7169857850311</v>
      </c>
      <c r="R163" s="97">
        <f t="shared" si="16"/>
        <v>1</v>
      </c>
      <c r="S163" s="101">
        <f t="shared" si="17"/>
        <v>19.860937500000002</v>
      </c>
      <c r="T163" s="101">
        <f t="shared" si="18"/>
        <v>59.582812500000003</v>
      </c>
      <c r="U163" s="110">
        <f t="shared" si="19"/>
        <v>76.961132812500011</v>
      </c>
      <c r="V163" s="102">
        <f t="shared" si="20"/>
        <v>431.6016242095555</v>
      </c>
      <c r="W163" s="101">
        <f t="shared" si="21"/>
        <v>849.11536157547562</v>
      </c>
      <c r="X163" s="110">
        <f t="shared" si="22"/>
        <v>1226.7667827588366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5">
        <f>'[1]INPUTS-Incidence'!D164</f>
        <v>67.331249999999997</v>
      </c>
      <c r="Q164" s="105">
        <f>'[1]INPUTS-Incidence'!E164</f>
        <v>927.82592778234459</v>
      </c>
      <c r="R164" s="97">
        <f t="shared" si="16"/>
        <v>1</v>
      </c>
      <c r="S164" s="101">
        <f t="shared" si="17"/>
        <v>16.832812499999999</v>
      </c>
      <c r="T164" s="101">
        <f t="shared" si="18"/>
        <v>50.498437499999994</v>
      </c>
      <c r="U164" s="110">
        <f t="shared" si="19"/>
        <v>65.227148437499991</v>
      </c>
      <c r="V164" s="102">
        <f t="shared" si="20"/>
        <v>312.67733766265013</v>
      </c>
      <c r="W164" s="101">
        <f t="shared" si="21"/>
        <v>615.14859011969452</v>
      </c>
      <c r="X164" s="110">
        <f t="shared" si="22"/>
        <v>888.74126057451338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5">
        <f>'[1]INPUTS-Incidence'!D165</f>
        <v>46.668750000000003</v>
      </c>
      <c r="Q165" s="105">
        <f>'[1]INPUTS-Incidence'!E165</f>
        <v>525.37151893658404</v>
      </c>
      <c r="R165" s="97">
        <f t="shared" si="16"/>
        <v>1</v>
      </c>
      <c r="S165" s="101">
        <f t="shared" si="17"/>
        <v>11.667187500000001</v>
      </c>
      <c r="T165" s="101">
        <f t="shared" si="18"/>
        <v>35.001562500000006</v>
      </c>
      <c r="U165" s="110">
        <f t="shared" si="19"/>
        <v>45.210351562500009</v>
      </c>
      <c r="V165" s="102">
        <f t="shared" si="20"/>
        <v>177.05020188162882</v>
      </c>
      <c r="W165" s="101">
        <f t="shared" si="21"/>
        <v>348.32131705495522</v>
      </c>
      <c r="X165" s="110">
        <f t="shared" si="22"/>
        <v>503.24024370138045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5">
        <f>'[1]INPUTS-Incidence'!D166</f>
        <v>32.418750000000003</v>
      </c>
      <c r="Q166" s="105">
        <f>'[1]INPUTS-Incidence'!E166</f>
        <v>248.80802123223128</v>
      </c>
      <c r="R166" s="97">
        <f t="shared" si="16"/>
        <v>1</v>
      </c>
      <c r="S166" s="101">
        <f t="shared" si="17"/>
        <v>8.1046875000000007</v>
      </c>
      <c r="T166" s="101">
        <f t="shared" si="18"/>
        <v>24.314062500000002</v>
      </c>
      <c r="U166" s="110">
        <f t="shared" si="19"/>
        <v>31.405664062500001</v>
      </c>
      <c r="V166" s="102">
        <f t="shared" si="20"/>
        <v>83.848303155261945</v>
      </c>
      <c r="W166" s="101">
        <f t="shared" si="21"/>
        <v>164.95971807696935</v>
      </c>
      <c r="X166" s="110">
        <f t="shared" si="22"/>
        <v>238.32698333782355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5">
        <f>'[1]INPUTS-Incidence'!D167</f>
        <v>4.6312500000000005</v>
      </c>
      <c r="Q167" s="105">
        <f>'[1]INPUTS-Incidence'!E167</f>
        <v>895.11411622591572</v>
      </c>
      <c r="R167" s="97">
        <f t="shared" si="16"/>
        <v>1</v>
      </c>
      <c r="S167" s="101">
        <f t="shared" si="17"/>
        <v>1.1578125000000001</v>
      </c>
      <c r="T167" s="101">
        <f t="shared" si="18"/>
        <v>3.4734375000000002</v>
      </c>
      <c r="U167" s="110">
        <f t="shared" si="19"/>
        <v>4.4865234375000007</v>
      </c>
      <c r="V167" s="102">
        <f t="shared" si="20"/>
        <v>301.65345716813363</v>
      </c>
      <c r="W167" s="101">
        <f t="shared" si="21"/>
        <v>593.4606590577821</v>
      </c>
      <c r="X167" s="110">
        <f t="shared" si="22"/>
        <v>857.40743407989908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5">
        <f>'[1]INPUTS-Incidence'!D168</f>
        <v>8.5500000000000007</v>
      </c>
      <c r="Q168" s="105">
        <f>'[1]INPUTS-Incidence'!E168</f>
        <v>3363.3689882109989</v>
      </c>
      <c r="R168" s="97">
        <f t="shared" si="16"/>
        <v>1</v>
      </c>
      <c r="S168" s="101">
        <f t="shared" si="17"/>
        <v>2.1375000000000002</v>
      </c>
      <c r="T168" s="101">
        <f t="shared" si="18"/>
        <v>6.4125000000000005</v>
      </c>
      <c r="U168" s="110">
        <f t="shared" si="19"/>
        <v>8.2828125000000004</v>
      </c>
      <c r="V168" s="102">
        <f t="shared" si="20"/>
        <v>1133.4553490271066</v>
      </c>
      <c r="W168" s="101">
        <f t="shared" si="21"/>
        <v>2229.913639183892</v>
      </c>
      <c r="X168" s="110">
        <f t="shared" si="22"/>
        <v>3221.6870695826101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5">
        <f>'[1]INPUTS-Incidence'!D169</f>
        <v>9.2625000000000011</v>
      </c>
      <c r="Q169" s="105">
        <f>'[1]INPUTS-Incidence'!E169</f>
        <v>6669.2444894440323</v>
      </c>
      <c r="R169" s="97">
        <f t="shared" si="16"/>
        <v>1</v>
      </c>
      <c r="S169" s="101">
        <f t="shared" si="17"/>
        <v>2.3156250000000003</v>
      </c>
      <c r="T169" s="101">
        <f t="shared" si="18"/>
        <v>6.9468750000000004</v>
      </c>
      <c r="U169" s="110">
        <f t="shared" si="19"/>
        <v>8.9730468750000014</v>
      </c>
      <c r="V169" s="102">
        <f t="shared" si="20"/>
        <v>2247.5353929426392</v>
      </c>
      <c r="W169" s="101">
        <f t="shared" si="21"/>
        <v>4421.7090965013931</v>
      </c>
      <c r="X169" s="110">
        <f t="shared" si="22"/>
        <v>6388.302565326203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5">
        <f>'[1]INPUTS-Incidence'!D170</f>
        <v>42.037500000000001</v>
      </c>
      <c r="Q170" s="105">
        <f>'[1]INPUTS-Incidence'!E170</f>
        <v>13303.794633297912</v>
      </c>
      <c r="R170" s="97">
        <f t="shared" si="16"/>
        <v>1</v>
      </c>
      <c r="S170" s="101">
        <f t="shared" si="17"/>
        <v>10.509375</v>
      </c>
      <c r="T170" s="101">
        <f t="shared" si="18"/>
        <v>31.528125000000003</v>
      </c>
      <c r="U170" s="110">
        <f t="shared" si="19"/>
        <v>40.723828125000004</v>
      </c>
      <c r="V170" s="102">
        <f t="shared" si="20"/>
        <v>4483.3787914213963</v>
      </c>
      <c r="W170" s="101">
        <f t="shared" si="21"/>
        <v>8820.4158418765146</v>
      </c>
      <c r="X170" s="110">
        <f t="shared" si="22"/>
        <v>12743.372284370236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5">
        <f>'[1]INPUTS-Incidence'!D171</f>
        <v>45.243749999999999</v>
      </c>
      <c r="Q171" s="105">
        <f>'[1]INPUTS-Incidence'!E171</f>
        <v>15170.350426048079</v>
      </c>
      <c r="R171" s="97">
        <f t="shared" si="16"/>
        <v>1</v>
      </c>
      <c r="S171" s="101">
        <f t="shared" si="17"/>
        <v>11.3109375</v>
      </c>
      <c r="T171" s="101">
        <f t="shared" si="18"/>
        <v>33.932812499999997</v>
      </c>
      <c r="U171" s="110">
        <f t="shared" si="19"/>
        <v>43.829882812499996</v>
      </c>
      <c r="V171" s="102">
        <f t="shared" si="20"/>
        <v>5112.4080935782031</v>
      </c>
      <c r="W171" s="101">
        <f t="shared" si="21"/>
        <v>10057.942332469876</v>
      </c>
      <c r="X171" s="110">
        <f t="shared" si="22"/>
        <v>14531.299414350804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5">
        <f>'[1]INPUTS-Incidence'!D172</f>
        <v>52.725000000000001</v>
      </c>
      <c r="Q172" s="105">
        <f>'[1]INPUTS-Incidence'!E172</f>
        <v>13635.869083946509</v>
      </c>
      <c r="R172" s="97">
        <f t="shared" si="16"/>
        <v>1</v>
      </c>
      <c r="S172" s="101">
        <f t="shared" si="17"/>
        <v>13.18125</v>
      </c>
      <c r="T172" s="101">
        <f t="shared" si="18"/>
        <v>39.543750000000003</v>
      </c>
      <c r="U172" s="110">
        <f t="shared" si="19"/>
        <v>51.077343750000004</v>
      </c>
      <c r="V172" s="102">
        <f t="shared" si="20"/>
        <v>4595.2878812899735</v>
      </c>
      <c r="W172" s="101">
        <f t="shared" si="21"/>
        <v>9040.5812026565363</v>
      </c>
      <c r="X172" s="110">
        <f t="shared" si="22"/>
        <v>13061.458098785264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5">
        <f>'[1]INPUTS-Incidence'!D173</f>
        <v>51.300000000000004</v>
      </c>
      <c r="Q173" s="105">
        <f>'[1]INPUTS-Incidence'!E173</f>
        <v>15370.586363454096</v>
      </c>
      <c r="R173" s="97">
        <f t="shared" si="16"/>
        <v>1</v>
      </c>
      <c r="S173" s="101">
        <f t="shared" si="17"/>
        <v>12.825000000000001</v>
      </c>
      <c r="T173" s="101">
        <f t="shared" si="18"/>
        <v>38.475000000000001</v>
      </c>
      <c r="U173" s="110">
        <f t="shared" si="19"/>
        <v>49.696875000000006</v>
      </c>
      <c r="V173" s="102">
        <f t="shared" si="20"/>
        <v>5179.8876044840308</v>
      </c>
      <c r="W173" s="101">
        <f t="shared" si="21"/>
        <v>10190.698758970066</v>
      </c>
      <c r="X173" s="110">
        <f t="shared" si="22"/>
        <v>14723.100412893593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5">
        <f>'[1]INPUTS-Incidence'!D174</f>
        <v>47.737500000000004</v>
      </c>
      <c r="Q174" s="105">
        <f>'[1]INPUTS-Incidence'!E174</f>
        <v>16658.242218357158</v>
      </c>
      <c r="R174" s="97">
        <f t="shared" si="16"/>
        <v>1</v>
      </c>
      <c r="S174" s="101">
        <f t="shared" si="17"/>
        <v>11.934375000000001</v>
      </c>
      <c r="T174" s="101">
        <f t="shared" si="18"/>
        <v>35.803125000000001</v>
      </c>
      <c r="U174" s="110">
        <f t="shared" si="19"/>
        <v>46.245703125000006</v>
      </c>
      <c r="V174" s="102">
        <f t="shared" si="20"/>
        <v>5613.8276275863627</v>
      </c>
      <c r="W174" s="101">
        <f t="shared" si="21"/>
        <v>11044.414590770795</v>
      </c>
      <c r="X174" s="110">
        <f t="shared" si="22"/>
        <v>15956.513764908863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5">
        <f>'[1]INPUTS-Incidence'!D175</f>
        <v>56.287500000000001</v>
      </c>
      <c r="Q175" s="105">
        <f>'[1]INPUTS-Incidence'!E175</f>
        <v>15382.481567656434</v>
      </c>
      <c r="R175" s="97">
        <f t="shared" si="16"/>
        <v>1</v>
      </c>
      <c r="S175" s="101">
        <f t="shared" si="17"/>
        <v>14.071875</v>
      </c>
      <c r="T175" s="101">
        <f t="shared" si="18"/>
        <v>42.215625000000003</v>
      </c>
      <c r="U175" s="110">
        <f t="shared" si="19"/>
        <v>54.528515625000004</v>
      </c>
      <c r="V175" s="102">
        <f t="shared" si="20"/>
        <v>5183.8962883002187</v>
      </c>
      <c r="W175" s="101">
        <f t="shared" si="21"/>
        <v>10198.585279356215</v>
      </c>
      <c r="X175" s="110">
        <f t="shared" si="22"/>
        <v>14734.494531618908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5">
        <f>'[1]INPUTS-Incidence'!D176</f>
        <v>57.712499999999999</v>
      </c>
      <c r="Q176" s="105">
        <f>'[1]INPUTS-Incidence'!E176</f>
        <v>12918.191763738798</v>
      </c>
      <c r="R176" s="97">
        <f t="shared" si="16"/>
        <v>1</v>
      </c>
      <c r="S176" s="101">
        <f t="shared" si="17"/>
        <v>14.428125</v>
      </c>
      <c r="T176" s="101">
        <f t="shared" si="18"/>
        <v>43.284374999999997</v>
      </c>
      <c r="U176" s="110">
        <f t="shared" si="19"/>
        <v>55.908984374999996</v>
      </c>
      <c r="V176" s="102">
        <f t="shared" si="20"/>
        <v>4353.4306243799756</v>
      </c>
      <c r="W176" s="101">
        <f t="shared" si="21"/>
        <v>8564.7611393588231</v>
      </c>
      <c r="X176" s="110">
        <f t="shared" si="22"/>
        <v>12374.012935691302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5">
        <f>'[1]INPUTS-Incidence'!D177</f>
        <v>59.137500000000003</v>
      </c>
      <c r="Q177" s="105">
        <f>'[1]INPUTS-Incidence'!E177</f>
        <v>10238.797017162218</v>
      </c>
      <c r="R177" s="97">
        <f t="shared" si="16"/>
        <v>1</v>
      </c>
      <c r="S177" s="101">
        <f t="shared" si="17"/>
        <v>14.784375000000001</v>
      </c>
      <c r="T177" s="101">
        <f t="shared" si="18"/>
        <v>44.353125000000006</v>
      </c>
      <c r="U177" s="110">
        <f t="shared" si="19"/>
        <v>57.289453125000009</v>
      </c>
      <c r="V177" s="102">
        <f t="shared" si="20"/>
        <v>3450.4745947836677</v>
      </c>
      <c r="W177" s="101">
        <f t="shared" si="21"/>
        <v>6788.322422378551</v>
      </c>
      <c r="X177" s="110">
        <f t="shared" si="22"/>
        <v>9807.4876928142603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5">
        <f>'[1]INPUTS-Incidence'!D178</f>
        <v>61.631250000000001</v>
      </c>
      <c r="Q178" s="105">
        <f>'[1]INPUTS-Incidence'!E178</f>
        <v>8725.132282414741</v>
      </c>
      <c r="R178" s="97">
        <f t="shared" si="16"/>
        <v>1</v>
      </c>
      <c r="S178" s="101">
        <f t="shared" si="17"/>
        <v>15.4078125</v>
      </c>
      <c r="T178" s="101">
        <f t="shared" si="18"/>
        <v>46.223437500000003</v>
      </c>
      <c r="U178" s="110">
        <f t="shared" si="19"/>
        <v>59.705273437500004</v>
      </c>
      <c r="V178" s="102">
        <f t="shared" si="20"/>
        <v>2940.3695791737678</v>
      </c>
      <c r="W178" s="101">
        <f t="shared" si="21"/>
        <v>5784.7627032409728</v>
      </c>
      <c r="X178" s="110">
        <f t="shared" si="22"/>
        <v>8357.5860850180197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5">
        <f>'[1]INPUTS-Incidence'!D179</f>
        <v>50.587499999999999</v>
      </c>
      <c r="Q179" s="105">
        <f>'[1]INPUTS-Incidence'!E179</f>
        <v>6242.9996721935959</v>
      </c>
      <c r="R179" s="97">
        <f t="shared" si="16"/>
        <v>1</v>
      </c>
      <c r="S179" s="101">
        <f t="shared" si="17"/>
        <v>12.646875</v>
      </c>
      <c r="T179" s="101">
        <f t="shared" si="18"/>
        <v>37.940624999999997</v>
      </c>
      <c r="U179" s="110">
        <f t="shared" si="19"/>
        <v>49.006640624999996</v>
      </c>
      <c r="V179" s="102">
        <f t="shared" si="20"/>
        <v>2103.890889529242</v>
      </c>
      <c r="W179" s="101">
        <f t="shared" si="21"/>
        <v>4139.1087826643543</v>
      </c>
      <c r="X179" s="110">
        <f t="shared" si="22"/>
        <v>5980.0133110024408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5">
        <f>'[1]INPUTS-Incidence'!D180</f>
        <v>44.53125</v>
      </c>
      <c r="Q180" s="105">
        <f>'[1]INPUTS-Incidence'!E180</f>
        <v>3705.3561090282092</v>
      </c>
      <c r="R180" s="97">
        <f t="shared" si="16"/>
        <v>1</v>
      </c>
      <c r="S180" s="101">
        <f t="shared" si="17"/>
        <v>11.1328125</v>
      </c>
      <c r="T180" s="101">
        <f t="shared" si="18"/>
        <v>33.3984375</v>
      </c>
      <c r="U180" s="110">
        <f t="shared" si="19"/>
        <v>43.1396484375</v>
      </c>
      <c r="V180" s="102">
        <f t="shared" si="20"/>
        <v>1248.7050087425066</v>
      </c>
      <c r="W180" s="101">
        <f t="shared" si="21"/>
        <v>2456.6511002857023</v>
      </c>
      <c r="X180" s="110">
        <f t="shared" si="22"/>
        <v>3549.2679829353956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5">
        <f>'[1]INPUTS-Incidence'!D181</f>
        <v>39.543750000000003</v>
      </c>
      <c r="Q181" s="105">
        <f>'[1]INPUTS-Incidence'!E181</f>
        <v>2173.8485679772239</v>
      </c>
      <c r="R181" s="97">
        <f t="shared" si="16"/>
        <v>1</v>
      </c>
      <c r="S181" s="101">
        <f t="shared" si="17"/>
        <v>9.8859375000000007</v>
      </c>
      <c r="T181" s="101">
        <f t="shared" si="18"/>
        <v>29.657812500000002</v>
      </c>
      <c r="U181" s="110">
        <f t="shared" si="19"/>
        <v>38.308007812500001</v>
      </c>
      <c r="V181" s="102">
        <f t="shared" si="20"/>
        <v>732.58696740832454</v>
      </c>
      <c r="W181" s="101">
        <f t="shared" si="21"/>
        <v>1441.2616005688992</v>
      </c>
      <c r="X181" s="110">
        <f t="shared" si="22"/>
        <v>2082.2751970511831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5">
        <f>'[1]INPUTS-Incidence'!D182</f>
        <v>32.0625</v>
      </c>
      <c r="Q182" s="105">
        <f>'[1]INPUTS-Incidence'!E182</f>
        <v>1440.3109754997292</v>
      </c>
      <c r="R182" s="97">
        <f t="shared" si="16"/>
        <v>1</v>
      </c>
      <c r="S182" s="101">
        <f t="shared" si="17"/>
        <v>8.015625</v>
      </c>
      <c r="T182" s="101">
        <f t="shared" si="18"/>
        <v>24.046875</v>
      </c>
      <c r="U182" s="110">
        <f t="shared" si="19"/>
        <v>31.060546875</v>
      </c>
      <c r="V182" s="102">
        <f t="shared" si="20"/>
        <v>485.38479874340879</v>
      </c>
      <c r="W182" s="101">
        <f t="shared" si="21"/>
        <v>954.9261767563205</v>
      </c>
      <c r="X182" s="110">
        <f t="shared" si="22"/>
        <v>1379.6378756568033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5">
        <f>'[1]INPUTS-Incidence'!D183</f>
        <v>24.9375</v>
      </c>
      <c r="Q183" s="105">
        <f>'[1]INPUTS-Incidence'!E183</f>
        <v>695.86944583675836</v>
      </c>
      <c r="R183" s="97">
        <f t="shared" si="16"/>
        <v>1</v>
      </c>
      <c r="S183" s="101">
        <f t="shared" si="17"/>
        <v>6.234375</v>
      </c>
      <c r="T183" s="101">
        <f t="shared" si="18"/>
        <v>18.703125</v>
      </c>
      <c r="U183" s="110">
        <f t="shared" si="19"/>
        <v>24.158203125</v>
      </c>
      <c r="V183" s="102">
        <f t="shared" si="20"/>
        <v>234.50800324698758</v>
      </c>
      <c r="W183" s="101">
        <f t="shared" si="21"/>
        <v>461.36144258977077</v>
      </c>
      <c r="X183" s="110">
        <f t="shared" si="22"/>
        <v>666.55594543088489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5">
        <f>'[1]INPUTS-Incidence'!D184</f>
        <v>20.662500000000001</v>
      </c>
      <c r="Q184" s="105">
        <f>'[1]INPUTS-Incidence'!E184</f>
        <v>290.44123594041343</v>
      </c>
      <c r="R184" s="97">
        <f t="shared" si="16"/>
        <v>1</v>
      </c>
      <c r="S184" s="101">
        <f t="shared" si="17"/>
        <v>5.1656250000000004</v>
      </c>
      <c r="T184" s="101">
        <f t="shared" si="18"/>
        <v>15.496875000000001</v>
      </c>
      <c r="U184" s="110">
        <f t="shared" si="19"/>
        <v>20.016796875000001</v>
      </c>
      <c r="V184" s="102">
        <f t="shared" si="20"/>
        <v>97.87869651191933</v>
      </c>
      <c r="W184" s="101">
        <f t="shared" si="21"/>
        <v>192.56253942849412</v>
      </c>
      <c r="X184" s="110">
        <f t="shared" si="22"/>
        <v>278.20639887642352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5">
        <f>'[1]INPUTS-Incidence'!D185</f>
        <v>0</v>
      </c>
      <c r="Q185" s="105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10">
        <f t="shared" si="19"/>
        <v>0</v>
      </c>
      <c r="V185" s="102">
        <f t="shared" si="20"/>
        <v>0</v>
      </c>
      <c r="W185" s="101">
        <f t="shared" si="21"/>
        <v>0</v>
      </c>
      <c r="X185" s="110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5">
        <f>'[1]INPUTS-Incidence'!D186</f>
        <v>0</v>
      </c>
      <c r="Q186" s="105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10">
        <f t="shared" si="19"/>
        <v>0</v>
      </c>
      <c r="V186" s="102">
        <f t="shared" si="20"/>
        <v>0</v>
      </c>
      <c r="W186" s="101">
        <f t="shared" si="21"/>
        <v>0</v>
      </c>
      <c r="X186" s="110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5">
        <f>'[1]INPUTS-Incidence'!D187</f>
        <v>0</v>
      </c>
      <c r="Q187" s="105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10">
        <f t="shared" si="19"/>
        <v>0</v>
      </c>
      <c r="V187" s="102">
        <f t="shared" si="20"/>
        <v>0</v>
      </c>
      <c r="W187" s="101">
        <f t="shared" si="21"/>
        <v>0</v>
      </c>
      <c r="X187" s="110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5">
        <f>'[1]INPUTS-Incidence'!D188</f>
        <v>0</v>
      </c>
      <c r="Q188" s="105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10">
        <f t="shared" si="19"/>
        <v>0</v>
      </c>
      <c r="V188" s="102">
        <f t="shared" si="20"/>
        <v>0</v>
      </c>
      <c r="W188" s="101">
        <f t="shared" si="21"/>
        <v>0</v>
      </c>
      <c r="X188" s="110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5">
        <f>'[1]INPUTS-Incidence'!D189</f>
        <v>0</v>
      </c>
      <c r="Q189" s="105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10">
        <f t="shared" si="19"/>
        <v>0</v>
      </c>
      <c r="V189" s="102">
        <f t="shared" si="20"/>
        <v>0</v>
      </c>
      <c r="W189" s="101">
        <f t="shared" si="21"/>
        <v>0</v>
      </c>
      <c r="X189" s="110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5">
        <f>'[1]INPUTS-Incidence'!D190</f>
        <v>0</v>
      </c>
      <c r="Q190" s="105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10">
        <f t="shared" si="19"/>
        <v>0</v>
      </c>
      <c r="V190" s="102">
        <f t="shared" si="20"/>
        <v>0</v>
      </c>
      <c r="W190" s="101">
        <f t="shared" si="21"/>
        <v>0</v>
      </c>
      <c r="X190" s="110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5">
        <f>'[1]INPUTS-Incidence'!D191</f>
        <v>0</v>
      </c>
      <c r="Q191" s="105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10">
        <f t="shared" si="19"/>
        <v>0</v>
      </c>
      <c r="V191" s="102">
        <f t="shared" si="20"/>
        <v>0</v>
      </c>
      <c r="W191" s="101">
        <f t="shared" si="21"/>
        <v>0</v>
      </c>
      <c r="X191" s="110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5">
        <f>'[1]INPUTS-Incidence'!D192</f>
        <v>0</v>
      </c>
      <c r="Q192" s="105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10">
        <f t="shared" si="19"/>
        <v>0</v>
      </c>
      <c r="V192" s="102">
        <f t="shared" si="20"/>
        <v>0</v>
      </c>
      <c r="W192" s="101">
        <f t="shared" si="21"/>
        <v>0</v>
      </c>
      <c r="X192" s="110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5">
        <f>'[1]INPUTS-Incidence'!D193</f>
        <v>0</v>
      </c>
      <c r="Q193" s="105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10">
        <f t="shared" si="19"/>
        <v>0</v>
      </c>
      <c r="V193" s="102">
        <f t="shared" si="20"/>
        <v>0</v>
      </c>
      <c r="W193" s="101">
        <f t="shared" si="21"/>
        <v>0</v>
      </c>
      <c r="X193" s="110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5">
        <f>'[1]INPUTS-Incidence'!D194</f>
        <v>0</v>
      </c>
      <c r="Q194" s="105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10">
        <f t="shared" si="19"/>
        <v>0</v>
      </c>
      <c r="V194" s="102">
        <f t="shared" si="20"/>
        <v>0</v>
      </c>
      <c r="W194" s="101">
        <f t="shared" si="21"/>
        <v>0</v>
      </c>
      <c r="X194" s="110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5">
        <f>'[1]INPUTS-Incidence'!D195</f>
        <v>0</v>
      </c>
      <c r="Q195" s="105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10">
        <f t="shared" si="19"/>
        <v>0</v>
      </c>
      <c r="V195" s="102">
        <f t="shared" si="20"/>
        <v>0</v>
      </c>
      <c r="W195" s="101">
        <f t="shared" si="21"/>
        <v>0</v>
      </c>
      <c r="X195" s="110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5">
        <f>'[1]INPUTS-Incidence'!D196</f>
        <v>0</v>
      </c>
      <c r="Q196" s="105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10">
        <f t="shared" si="19"/>
        <v>0</v>
      </c>
      <c r="V196" s="102">
        <f t="shared" si="20"/>
        <v>0</v>
      </c>
      <c r="W196" s="101">
        <f t="shared" si="21"/>
        <v>0</v>
      </c>
      <c r="X196" s="110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5">
        <f>'[1]INPUTS-Incidence'!D197</f>
        <v>0</v>
      </c>
      <c r="Q197" s="105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10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10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5">
        <f>'[1]INPUTS-Incidence'!D198</f>
        <v>0</v>
      </c>
      <c r="Q198" s="105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10">
        <f t="shared" si="26"/>
        <v>0</v>
      </c>
      <c r="V198" s="102">
        <f t="shared" si="27"/>
        <v>0</v>
      </c>
      <c r="W198" s="101">
        <f t="shared" si="28"/>
        <v>0</v>
      </c>
      <c r="X198" s="110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5">
        <f>'[1]INPUTS-Incidence'!D199</f>
        <v>0</v>
      </c>
      <c r="Q199" s="105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10">
        <f t="shared" si="26"/>
        <v>0</v>
      </c>
      <c r="V199" s="102">
        <f t="shared" si="27"/>
        <v>0</v>
      </c>
      <c r="W199" s="101">
        <f t="shared" si="28"/>
        <v>0</v>
      </c>
      <c r="X199" s="110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5">
        <f>'[1]INPUTS-Incidence'!D200</f>
        <v>0</v>
      </c>
      <c r="Q200" s="105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10">
        <f t="shared" si="26"/>
        <v>0</v>
      </c>
      <c r="V200" s="102">
        <f t="shared" si="27"/>
        <v>0</v>
      </c>
      <c r="W200" s="101">
        <f t="shared" si="28"/>
        <v>0</v>
      </c>
      <c r="X200" s="110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5">
        <f>'[1]INPUTS-Incidence'!D201</f>
        <v>0</v>
      </c>
      <c r="Q201" s="105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10">
        <f t="shared" si="26"/>
        <v>0</v>
      </c>
      <c r="V201" s="102">
        <f t="shared" si="27"/>
        <v>0</v>
      </c>
      <c r="W201" s="101">
        <f t="shared" si="28"/>
        <v>0</v>
      </c>
      <c r="X201" s="110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5">
        <f>'[1]INPUTS-Incidence'!D202</f>
        <v>0</v>
      </c>
      <c r="Q202" s="105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10">
        <f t="shared" si="26"/>
        <v>0</v>
      </c>
      <c r="V202" s="102">
        <f t="shared" si="27"/>
        <v>0</v>
      </c>
      <c r="W202" s="101">
        <f t="shared" si="28"/>
        <v>0</v>
      </c>
      <c r="X202" s="110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5">
        <f>'[1]INPUTS-Incidence'!D203</f>
        <v>0</v>
      </c>
      <c r="Q203" s="105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10">
        <f t="shared" si="26"/>
        <v>0</v>
      </c>
      <c r="V203" s="102">
        <f t="shared" si="27"/>
        <v>0</v>
      </c>
      <c r="W203" s="101">
        <f t="shared" si="28"/>
        <v>0</v>
      </c>
      <c r="X203" s="110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5">
        <f>'[1]INPUTS-Incidence'!D204</f>
        <v>0</v>
      </c>
      <c r="Q204" s="105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10">
        <f t="shared" si="26"/>
        <v>0</v>
      </c>
      <c r="V204" s="102">
        <f t="shared" si="27"/>
        <v>0</v>
      </c>
      <c r="W204" s="101">
        <f t="shared" si="28"/>
        <v>0</v>
      </c>
      <c r="X204" s="110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5">
        <f>'[1]INPUTS-Incidence'!D205</f>
        <v>0</v>
      </c>
      <c r="Q205" s="105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10">
        <f t="shared" si="26"/>
        <v>0</v>
      </c>
      <c r="V205" s="102">
        <f t="shared" si="27"/>
        <v>0</v>
      </c>
      <c r="W205" s="101">
        <f t="shared" si="28"/>
        <v>0</v>
      </c>
      <c r="X205" s="110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5">
        <f>'[1]INPUTS-Incidence'!D206</f>
        <v>0</v>
      </c>
      <c r="Q206" s="105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10">
        <f t="shared" si="26"/>
        <v>0</v>
      </c>
      <c r="V206" s="102">
        <f t="shared" si="27"/>
        <v>0</v>
      </c>
      <c r="W206" s="101">
        <f t="shared" si="28"/>
        <v>0</v>
      </c>
      <c r="X206" s="110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5">
        <f>'[1]INPUTS-Incidence'!D207</f>
        <v>0</v>
      </c>
      <c r="Q207" s="105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10">
        <f t="shared" si="26"/>
        <v>0</v>
      </c>
      <c r="V207" s="102">
        <f t="shared" si="27"/>
        <v>0</v>
      </c>
      <c r="W207" s="101">
        <f t="shared" si="28"/>
        <v>0</v>
      </c>
      <c r="X207" s="110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5">
        <f>'[1]INPUTS-Incidence'!D208</f>
        <v>0</v>
      </c>
      <c r="Q208" s="105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10">
        <f t="shared" si="26"/>
        <v>0</v>
      </c>
      <c r="V208" s="102">
        <f t="shared" si="27"/>
        <v>0</v>
      </c>
      <c r="W208" s="101">
        <f t="shared" si="28"/>
        <v>0</v>
      </c>
      <c r="X208" s="110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5">
        <f>'[1]INPUTS-Incidence'!D209</f>
        <v>0</v>
      </c>
      <c r="Q209" s="105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10">
        <f t="shared" si="26"/>
        <v>0</v>
      </c>
      <c r="V209" s="102">
        <f t="shared" si="27"/>
        <v>0</v>
      </c>
      <c r="W209" s="101">
        <f t="shared" si="28"/>
        <v>0</v>
      </c>
      <c r="X209" s="110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5">
        <f>'[1]INPUTS-Incidence'!D210</f>
        <v>0</v>
      </c>
      <c r="Q210" s="105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10">
        <f t="shared" si="26"/>
        <v>0</v>
      </c>
      <c r="V210" s="102">
        <f t="shared" si="27"/>
        <v>0</v>
      </c>
      <c r="W210" s="101">
        <f t="shared" si="28"/>
        <v>0</v>
      </c>
      <c r="X210" s="110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5">
        <f>'[1]INPUTS-Incidence'!D211</f>
        <v>0</v>
      </c>
      <c r="Q211" s="105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10">
        <f t="shared" si="26"/>
        <v>0</v>
      </c>
      <c r="V211" s="102">
        <f t="shared" si="27"/>
        <v>0</v>
      </c>
      <c r="W211" s="101">
        <f t="shared" si="28"/>
        <v>0</v>
      </c>
      <c r="X211" s="110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5">
        <f>'[1]INPUTS-Incidence'!D212</f>
        <v>0</v>
      </c>
      <c r="Q212" s="105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10">
        <f t="shared" si="26"/>
        <v>0</v>
      </c>
      <c r="V212" s="102">
        <f t="shared" si="27"/>
        <v>0</v>
      </c>
      <c r="W212" s="101">
        <f t="shared" si="28"/>
        <v>0</v>
      </c>
      <c r="X212" s="110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5">
        <f>'[1]INPUTS-Incidence'!D213</f>
        <v>0</v>
      </c>
      <c r="Q213" s="105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10">
        <f t="shared" si="26"/>
        <v>0</v>
      </c>
      <c r="V213" s="102">
        <f t="shared" si="27"/>
        <v>0</v>
      </c>
      <c r="W213" s="101">
        <f t="shared" si="28"/>
        <v>0</v>
      </c>
      <c r="X213" s="110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5">
        <f>'[1]INPUTS-Incidence'!D214</f>
        <v>0</v>
      </c>
      <c r="Q214" s="105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10">
        <f t="shared" si="26"/>
        <v>0</v>
      </c>
      <c r="V214" s="102">
        <f t="shared" si="27"/>
        <v>0</v>
      </c>
      <c r="W214" s="101">
        <f t="shared" si="28"/>
        <v>0</v>
      </c>
      <c r="X214" s="110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5">
        <f>'[1]INPUTS-Incidence'!D215</f>
        <v>0</v>
      </c>
      <c r="Q215" s="105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10">
        <f t="shared" si="26"/>
        <v>0</v>
      </c>
      <c r="V215" s="102">
        <f t="shared" si="27"/>
        <v>0</v>
      </c>
      <c r="W215" s="101">
        <f t="shared" si="28"/>
        <v>0</v>
      </c>
      <c r="X215" s="110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5">
        <f>'[1]INPUTS-Incidence'!D216</f>
        <v>0</v>
      </c>
      <c r="Q216" s="105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10">
        <f t="shared" si="26"/>
        <v>0</v>
      </c>
      <c r="V216" s="102">
        <f t="shared" si="27"/>
        <v>0</v>
      </c>
      <c r="W216" s="101">
        <f t="shared" si="28"/>
        <v>0</v>
      </c>
      <c r="X216" s="110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5">
        <f>'[1]INPUTS-Incidence'!D217</f>
        <v>0</v>
      </c>
      <c r="Q217" s="105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10">
        <f t="shared" si="26"/>
        <v>0</v>
      </c>
      <c r="V217" s="102">
        <f t="shared" si="27"/>
        <v>0</v>
      </c>
      <c r="W217" s="101">
        <f t="shared" si="28"/>
        <v>0</v>
      </c>
      <c r="X217" s="110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5">
        <f>'[1]INPUTS-Incidence'!D218</f>
        <v>0</v>
      </c>
      <c r="Q218" s="105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10">
        <f t="shared" si="26"/>
        <v>0</v>
      </c>
      <c r="V218" s="102">
        <f t="shared" si="27"/>
        <v>0</v>
      </c>
      <c r="W218" s="101">
        <f t="shared" si="28"/>
        <v>0</v>
      </c>
      <c r="X218" s="110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5">
        <f>'[1]INPUTS-Incidence'!D219</f>
        <v>0</v>
      </c>
      <c r="Q219" s="105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10">
        <f t="shared" si="26"/>
        <v>0</v>
      </c>
      <c r="V219" s="102">
        <f t="shared" si="27"/>
        <v>0</v>
      </c>
      <c r="W219" s="101">
        <f t="shared" si="28"/>
        <v>0</v>
      </c>
      <c r="X219" s="110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5">
        <f>'[1]INPUTS-Incidence'!D220</f>
        <v>0</v>
      </c>
      <c r="Q220" s="105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10">
        <f t="shared" si="26"/>
        <v>0</v>
      </c>
      <c r="V220" s="102">
        <f t="shared" si="27"/>
        <v>0</v>
      </c>
      <c r="W220" s="101">
        <f t="shared" si="28"/>
        <v>0</v>
      </c>
      <c r="X220" s="110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5">
        <f>'[1]INPUTS-Incidence'!D221</f>
        <v>0</v>
      </c>
      <c r="Q221" s="105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10">
        <f t="shared" si="26"/>
        <v>0</v>
      </c>
      <c r="V221" s="102">
        <f t="shared" si="27"/>
        <v>0</v>
      </c>
      <c r="W221" s="101">
        <f t="shared" si="28"/>
        <v>0</v>
      </c>
      <c r="X221" s="110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5">
        <f>'[1]INPUTS-Incidence'!D222</f>
        <v>0</v>
      </c>
      <c r="Q222" s="105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10">
        <f t="shared" si="26"/>
        <v>0</v>
      </c>
      <c r="V222" s="102">
        <f t="shared" si="27"/>
        <v>0</v>
      </c>
      <c r="W222" s="101">
        <f t="shared" si="28"/>
        <v>0</v>
      </c>
      <c r="X222" s="110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5">
        <f>'[1]INPUTS-Incidence'!D223</f>
        <v>0</v>
      </c>
      <c r="Q223" s="105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10">
        <f t="shared" si="26"/>
        <v>0</v>
      </c>
      <c r="V223" s="102">
        <f t="shared" si="27"/>
        <v>0</v>
      </c>
      <c r="W223" s="101">
        <f t="shared" si="28"/>
        <v>0</v>
      </c>
      <c r="X223" s="110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5">
        <f>'[1]INPUTS-Incidence'!D224</f>
        <v>0</v>
      </c>
      <c r="Q224" s="105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10">
        <f t="shared" si="26"/>
        <v>0</v>
      </c>
      <c r="V224" s="102">
        <f t="shared" si="27"/>
        <v>0</v>
      </c>
      <c r="W224" s="101">
        <f t="shared" si="28"/>
        <v>0</v>
      </c>
      <c r="X224" s="110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5">
        <f>'[1]INPUTS-Incidence'!D225</f>
        <v>0</v>
      </c>
      <c r="Q225" s="105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10">
        <f t="shared" si="26"/>
        <v>0</v>
      </c>
      <c r="V225" s="102">
        <f t="shared" si="27"/>
        <v>0</v>
      </c>
      <c r="W225" s="101">
        <f t="shared" si="28"/>
        <v>0</v>
      </c>
      <c r="X225" s="110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5">
        <f>'[1]INPUTS-Incidence'!D226</f>
        <v>0</v>
      </c>
      <c r="Q226" s="105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10">
        <f t="shared" si="26"/>
        <v>0</v>
      </c>
      <c r="V226" s="102">
        <f t="shared" si="27"/>
        <v>0</v>
      </c>
      <c r="W226" s="101">
        <f t="shared" si="28"/>
        <v>0</v>
      </c>
      <c r="X226" s="110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5">
        <f>'[1]INPUTS-Incidence'!D227</f>
        <v>0</v>
      </c>
      <c r="Q227" s="105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10">
        <f t="shared" si="26"/>
        <v>0</v>
      </c>
      <c r="V227" s="102">
        <f t="shared" si="27"/>
        <v>0</v>
      </c>
      <c r="W227" s="101">
        <f t="shared" si="28"/>
        <v>0</v>
      </c>
      <c r="X227" s="110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5">
        <f>'[1]INPUTS-Incidence'!D228</f>
        <v>0</v>
      </c>
      <c r="Q228" s="105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10">
        <f t="shared" si="26"/>
        <v>0</v>
      </c>
      <c r="V228" s="102">
        <f t="shared" si="27"/>
        <v>0</v>
      </c>
      <c r="W228" s="101">
        <f t="shared" si="28"/>
        <v>0</v>
      </c>
      <c r="X228" s="110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5">
        <f>'[1]INPUTS-Incidence'!D229</f>
        <v>0</v>
      </c>
      <c r="Q229" s="105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10">
        <f t="shared" si="26"/>
        <v>0</v>
      </c>
      <c r="V229" s="102">
        <f t="shared" si="27"/>
        <v>0</v>
      </c>
      <c r="W229" s="101">
        <f t="shared" si="28"/>
        <v>0</v>
      </c>
      <c r="X229" s="110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5">
        <f>'[1]INPUTS-Incidence'!D230</f>
        <v>0</v>
      </c>
      <c r="Q230" s="105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10">
        <f t="shared" si="26"/>
        <v>0</v>
      </c>
      <c r="V230" s="102">
        <f t="shared" si="27"/>
        <v>0</v>
      </c>
      <c r="W230" s="101">
        <f t="shared" si="28"/>
        <v>0</v>
      </c>
      <c r="X230" s="110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5">
        <f>'[1]INPUTS-Incidence'!D231</f>
        <v>0</v>
      </c>
      <c r="Q231" s="105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10">
        <f t="shared" si="26"/>
        <v>0</v>
      </c>
      <c r="V231" s="102">
        <f t="shared" si="27"/>
        <v>0</v>
      </c>
      <c r="W231" s="101">
        <f t="shared" si="28"/>
        <v>0</v>
      </c>
      <c r="X231" s="110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5">
        <f>'[1]INPUTS-Incidence'!D232</f>
        <v>0</v>
      </c>
      <c r="Q232" s="105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10">
        <f t="shared" si="26"/>
        <v>0</v>
      </c>
      <c r="V232" s="102">
        <f t="shared" si="27"/>
        <v>0</v>
      </c>
      <c r="W232" s="101">
        <f t="shared" si="28"/>
        <v>0</v>
      </c>
      <c r="X232" s="110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5">
        <f>'[1]INPUTS-Incidence'!D233</f>
        <v>0</v>
      </c>
      <c r="Q233" s="105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10">
        <f t="shared" si="26"/>
        <v>0</v>
      </c>
      <c r="V233" s="102">
        <f t="shared" si="27"/>
        <v>0</v>
      </c>
      <c r="W233" s="101">
        <f t="shared" si="28"/>
        <v>0</v>
      </c>
      <c r="X233" s="110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5">
        <f>'[1]INPUTS-Incidence'!D234</f>
        <v>0</v>
      </c>
      <c r="Q234" s="105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10">
        <f t="shared" si="26"/>
        <v>0</v>
      </c>
      <c r="V234" s="102">
        <f t="shared" si="27"/>
        <v>0</v>
      </c>
      <c r="W234" s="101">
        <f t="shared" si="28"/>
        <v>0</v>
      </c>
      <c r="X234" s="110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5">
        <f>'[1]INPUTS-Incidence'!D235</f>
        <v>0</v>
      </c>
      <c r="Q235" s="105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10">
        <f t="shared" si="26"/>
        <v>0</v>
      </c>
      <c r="V235" s="102">
        <f t="shared" si="27"/>
        <v>0</v>
      </c>
      <c r="W235" s="101">
        <f t="shared" si="28"/>
        <v>0</v>
      </c>
      <c r="X235" s="110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5">
        <f>'[1]INPUTS-Incidence'!D236</f>
        <v>0</v>
      </c>
      <c r="Q236" s="105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10">
        <f t="shared" si="26"/>
        <v>0</v>
      </c>
      <c r="V236" s="102">
        <f t="shared" si="27"/>
        <v>0</v>
      </c>
      <c r="W236" s="101">
        <f t="shared" si="28"/>
        <v>0</v>
      </c>
      <c r="X236" s="110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5">
        <f>'[1]INPUTS-Incidence'!D237</f>
        <v>0</v>
      </c>
      <c r="Q237" s="105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10">
        <f t="shared" si="26"/>
        <v>0</v>
      </c>
      <c r="V237" s="102">
        <f t="shared" si="27"/>
        <v>0</v>
      </c>
      <c r="W237" s="101">
        <f t="shared" si="28"/>
        <v>0</v>
      </c>
      <c r="X237" s="110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5">
        <f>'[1]INPUTS-Incidence'!D238</f>
        <v>0</v>
      </c>
      <c r="Q238" s="105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10">
        <f t="shared" si="26"/>
        <v>0</v>
      </c>
      <c r="V238" s="102">
        <f t="shared" si="27"/>
        <v>0</v>
      </c>
      <c r="W238" s="101">
        <f t="shared" si="28"/>
        <v>0</v>
      </c>
      <c r="X238" s="110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5">
        <f>'[1]INPUTS-Incidence'!D239</f>
        <v>0</v>
      </c>
      <c r="Q239" s="105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10">
        <f t="shared" si="26"/>
        <v>0</v>
      </c>
      <c r="V239" s="102">
        <f t="shared" si="27"/>
        <v>0</v>
      </c>
      <c r="W239" s="101">
        <f t="shared" si="28"/>
        <v>0</v>
      </c>
      <c r="X239" s="110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5">
        <f>'[1]INPUTS-Incidence'!D240</f>
        <v>0</v>
      </c>
      <c r="Q240" s="105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10">
        <f t="shared" si="26"/>
        <v>0</v>
      </c>
      <c r="V240" s="102">
        <f t="shared" si="27"/>
        <v>0</v>
      </c>
      <c r="W240" s="101">
        <f t="shared" si="28"/>
        <v>0</v>
      </c>
      <c r="X240" s="110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5">
        <f>'[1]INPUTS-Incidence'!D241</f>
        <v>0</v>
      </c>
      <c r="Q241" s="105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10">
        <f t="shared" si="26"/>
        <v>0</v>
      </c>
      <c r="V241" s="102">
        <f t="shared" si="27"/>
        <v>0</v>
      </c>
      <c r="W241" s="101">
        <f t="shared" si="28"/>
        <v>0</v>
      </c>
      <c r="X241" s="110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5">
        <f>'[1]INPUTS-Incidence'!D242</f>
        <v>0</v>
      </c>
      <c r="Q242" s="105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10">
        <f t="shared" si="26"/>
        <v>0</v>
      </c>
      <c r="V242" s="102">
        <f t="shared" si="27"/>
        <v>0</v>
      </c>
      <c r="W242" s="101">
        <f t="shared" si="28"/>
        <v>0</v>
      </c>
      <c r="X242" s="110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5">
        <f>'[1]INPUTS-Incidence'!D243</f>
        <v>0</v>
      </c>
      <c r="Q243" s="105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10">
        <f t="shared" si="26"/>
        <v>0</v>
      </c>
      <c r="V243" s="102">
        <f t="shared" si="27"/>
        <v>0</v>
      </c>
      <c r="W243" s="101">
        <f t="shared" si="28"/>
        <v>0</v>
      </c>
      <c r="X243" s="110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5">
        <f>'[1]INPUTS-Incidence'!D244</f>
        <v>0</v>
      </c>
      <c r="Q244" s="105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10">
        <f t="shared" si="26"/>
        <v>0</v>
      </c>
      <c r="V244" s="102">
        <f t="shared" si="27"/>
        <v>0</v>
      </c>
      <c r="W244" s="101">
        <f t="shared" si="28"/>
        <v>0</v>
      </c>
      <c r="X244" s="110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5">
        <f>'[1]INPUTS-Incidence'!D245</f>
        <v>0</v>
      </c>
      <c r="Q245" s="105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10">
        <f t="shared" si="26"/>
        <v>0</v>
      </c>
      <c r="V245" s="102">
        <f t="shared" si="27"/>
        <v>0</v>
      </c>
      <c r="W245" s="101">
        <f t="shared" si="28"/>
        <v>0</v>
      </c>
      <c r="X245" s="110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5">
        <f>'[1]INPUTS-Incidence'!D246</f>
        <v>0</v>
      </c>
      <c r="Q246" s="105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10">
        <f t="shared" si="26"/>
        <v>0</v>
      </c>
      <c r="V246" s="102">
        <f t="shared" si="27"/>
        <v>0</v>
      </c>
      <c r="W246" s="101">
        <f t="shared" si="28"/>
        <v>0</v>
      </c>
      <c r="X246" s="110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5">
        <f>'[1]INPUTS-Incidence'!D247</f>
        <v>0</v>
      </c>
      <c r="Q247" s="105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10">
        <f t="shared" si="26"/>
        <v>0</v>
      </c>
      <c r="V247" s="102">
        <f t="shared" si="27"/>
        <v>0</v>
      </c>
      <c r="W247" s="101">
        <f t="shared" si="28"/>
        <v>0</v>
      </c>
      <c r="X247" s="110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5">
        <f>'[1]INPUTS-Incidence'!D248</f>
        <v>0</v>
      </c>
      <c r="Q248" s="105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10">
        <f t="shared" si="26"/>
        <v>0</v>
      </c>
      <c r="V248" s="102">
        <f t="shared" si="27"/>
        <v>0</v>
      </c>
      <c r="W248" s="101">
        <f t="shared" si="28"/>
        <v>0</v>
      </c>
      <c r="X248" s="110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5">
        <f>'[1]INPUTS-Incidence'!D249</f>
        <v>0</v>
      </c>
      <c r="Q249" s="105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10">
        <f t="shared" si="26"/>
        <v>0</v>
      </c>
      <c r="V249" s="102">
        <f t="shared" si="27"/>
        <v>0</v>
      </c>
      <c r="W249" s="101">
        <f t="shared" si="28"/>
        <v>0</v>
      </c>
      <c r="X249" s="110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5">
        <f>'[1]INPUTS-Incidence'!D250</f>
        <v>0</v>
      </c>
      <c r="Q250" s="105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10">
        <f t="shared" si="26"/>
        <v>0</v>
      </c>
      <c r="V250" s="102">
        <f t="shared" si="27"/>
        <v>0</v>
      </c>
      <c r="W250" s="101">
        <f t="shared" si="28"/>
        <v>0</v>
      </c>
      <c r="X250" s="110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5">
        <f>'[1]INPUTS-Incidence'!D251</f>
        <v>0</v>
      </c>
      <c r="Q251" s="105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10">
        <f t="shared" si="26"/>
        <v>0</v>
      </c>
      <c r="V251" s="102">
        <f t="shared" si="27"/>
        <v>0</v>
      </c>
      <c r="W251" s="101">
        <f t="shared" si="28"/>
        <v>0</v>
      </c>
      <c r="X251" s="110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5">
        <f>'[1]INPUTS-Incidence'!D252</f>
        <v>0</v>
      </c>
      <c r="Q252" s="105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10">
        <f t="shared" si="26"/>
        <v>0</v>
      </c>
      <c r="V252" s="102">
        <f t="shared" si="27"/>
        <v>0</v>
      </c>
      <c r="W252" s="101">
        <f t="shared" si="28"/>
        <v>0</v>
      </c>
      <c r="X252" s="110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5">
        <f>'[1]INPUTS-Incidence'!D253</f>
        <v>0</v>
      </c>
      <c r="Q253" s="105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10">
        <f t="shared" si="26"/>
        <v>0</v>
      </c>
      <c r="V253" s="102">
        <f t="shared" si="27"/>
        <v>0</v>
      </c>
      <c r="W253" s="101">
        <f t="shared" si="28"/>
        <v>0</v>
      </c>
      <c r="X253" s="110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5">
        <f>'[1]INPUTS-Incidence'!D254</f>
        <v>0</v>
      </c>
      <c r="Q254" s="105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10">
        <f t="shared" si="26"/>
        <v>0</v>
      </c>
      <c r="V254" s="102">
        <f t="shared" si="27"/>
        <v>0</v>
      </c>
      <c r="W254" s="101">
        <f t="shared" si="28"/>
        <v>0</v>
      </c>
      <c r="X254" s="110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5">
        <f>'[1]INPUTS-Incidence'!D255</f>
        <v>0</v>
      </c>
      <c r="Q255" s="105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10">
        <f t="shared" si="26"/>
        <v>0</v>
      </c>
      <c r="V255" s="102">
        <f t="shared" si="27"/>
        <v>0</v>
      </c>
      <c r="W255" s="101">
        <f t="shared" si="28"/>
        <v>0</v>
      </c>
      <c r="X255" s="110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5">
        <f>'[1]INPUTS-Incidence'!D256</f>
        <v>0</v>
      </c>
      <c r="Q256" s="105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10">
        <f t="shared" si="26"/>
        <v>0</v>
      </c>
      <c r="V256" s="102">
        <f t="shared" si="27"/>
        <v>0</v>
      </c>
      <c r="W256" s="101">
        <f t="shared" si="28"/>
        <v>0</v>
      </c>
      <c r="X256" s="110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5">
        <f>'[1]INPUTS-Incidence'!D257</f>
        <v>1.1945544554455445</v>
      </c>
      <c r="Q257" s="105">
        <f>'[1]INPUTS-Incidence'!E257</f>
        <v>0</v>
      </c>
      <c r="R257" s="97">
        <f t="shared" si="23"/>
        <v>0</v>
      </c>
      <c r="S257" s="101">
        <f t="shared" si="24"/>
        <v>1.1945544554455445</v>
      </c>
      <c r="T257" s="101">
        <f t="shared" si="25"/>
        <v>0</v>
      </c>
      <c r="U257" s="110">
        <f t="shared" si="26"/>
        <v>1.1945544554455445</v>
      </c>
      <c r="V257" s="102">
        <f t="shared" si="27"/>
        <v>0</v>
      </c>
      <c r="W257" s="101">
        <f t="shared" si="28"/>
        <v>0</v>
      </c>
      <c r="X257" s="110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5">
        <f>'[1]INPUTS-Incidence'!D258</f>
        <v>1.1945544554455445</v>
      </c>
      <c r="Q258" s="105">
        <f>'[1]INPUTS-Incidence'!E258</f>
        <v>0</v>
      </c>
      <c r="R258" s="97">
        <f t="shared" si="23"/>
        <v>0</v>
      </c>
      <c r="S258" s="101">
        <f t="shared" si="24"/>
        <v>1.1945544554455445</v>
      </c>
      <c r="T258" s="101">
        <f t="shared" si="25"/>
        <v>0</v>
      </c>
      <c r="U258" s="110">
        <f t="shared" si="26"/>
        <v>1.1945544554455445</v>
      </c>
      <c r="V258" s="102">
        <f t="shared" si="27"/>
        <v>0</v>
      </c>
      <c r="W258" s="101">
        <f t="shared" si="28"/>
        <v>0</v>
      </c>
      <c r="X258" s="110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5">
        <f>'[1]INPUTS-Incidence'!D259</f>
        <v>1.7918316831683168</v>
      </c>
      <c r="Q259" s="105">
        <f>'[1]INPUTS-Incidence'!E259</f>
        <v>0</v>
      </c>
      <c r="R259" s="97">
        <f t="shared" si="23"/>
        <v>0</v>
      </c>
      <c r="S259" s="101">
        <f t="shared" si="24"/>
        <v>1.7918316831683168</v>
      </c>
      <c r="T259" s="101">
        <f t="shared" si="25"/>
        <v>0</v>
      </c>
      <c r="U259" s="110">
        <f t="shared" si="26"/>
        <v>1.7918316831683168</v>
      </c>
      <c r="V259" s="102">
        <f t="shared" si="27"/>
        <v>0</v>
      </c>
      <c r="W259" s="101">
        <f t="shared" si="28"/>
        <v>0</v>
      </c>
      <c r="X259" s="110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5">
        <f>'[1]INPUTS-Incidence'!D260</f>
        <v>9.556435643564356</v>
      </c>
      <c r="Q260" s="105">
        <f>'[1]INPUTS-Incidence'!E260</f>
        <v>0</v>
      </c>
      <c r="R260" s="97">
        <f t="shared" si="23"/>
        <v>0</v>
      </c>
      <c r="S260" s="101">
        <f t="shared" si="24"/>
        <v>9.556435643564356</v>
      </c>
      <c r="T260" s="101">
        <f t="shared" si="25"/>
        <v>0</v>
      </c>
      <c r="U260" s="110">
        <f t="shared" si="26"/>
        <v>9.556435643564356</v>
      </c>
      <c r="V260" s="102">
        <f t="shared" si="27"/>
        <v>0</v>
      </c>
      <c r="W260" s="101">
        <f t="shared" si="28"/>
        <v>0</v>
      </c>
      <c r="X260" s="110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5">
        <f>'[1]INPUTS-Incidence'!D261</f>
        <v>14.334653465346534</v>
      </c>
      <c r="Q261" s="105">
        <f>'[1]INPUTS-Incidence'!E261</f>
        <v>0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14.334653465346534</v>
      </c>
      <c r="T261" s="101">
        <f t="shared" ref="T261:T292" si="32">P261-S261</f>
        <v>0</v>
      </c>
      <c r="U261" s="110">
        <f t="shared" ref="U261:U292" si="33">IF($R261=0, P261, S261*(1-$G$3*(1-$I$3))/(1-$E$3*(1-$I$3)))+T261</f>
        <v>14.334653465346534</v>
      </c>
      <c r="V261" s="102">
        <f t="shared" ref="V261:V292" si="34">IF($R261=1,Q261*$L$3,Q261)</f>
        <v>0</v>
      </c>
      <c r="W261" s="101">
        <f t="shared" ref="W261:W292" si="35">Q261-V261</f>
        <v>0</v>
      </c>
      <c r="X261" s="110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5">
        <f>'[1]INPUTS-Incidence'!D262</f>
        <v>13.737376237623762</v>
      </c>
      <c r="Q262" s="105">
        <f>'[1]INPUTS-Incidence'!E262</f>
        <v>0</v>
      </c>
      <c r="R262" s="97">
        <f t="shared" si="30"/>
        <v>0</v>
      </c>
      <c r="S262" s="101">
        <f t="shared" si="31"/>
        <v>13.737376237623762</v>
      </c>
      <c r="T262" s="101">
        <f t="shared" si="32"/>
        <v>0</v>
      </c>
      <c r="U262" s="110">
        <f t="shared" si="33"/>
        <v>13.737376237623762</v>
      </c>
      <c r="V262" s="102">
        <f t="shared" si="34"/>
        <v>0</v>
      </c>
      <c r="W262" s="101">
        <f t="shared" si="35"/>
        <v>0</v>
      </c>
      <c r="X262" s="110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5">
        <f>'[1]INPUTS-Incidence'!D263</f>
        <v>13.14009900990099</v>
      </c>
      <c r="Q263" s="105">
        <f>'[1]INPUTS-Incidence'!E263</f>
        <v>0</v>
      </c>
      <c r="R263" s="97">
        <f t="shared" si="30"/>
        <v>0</v>
      </c>
      <c r="S263" s="101">
        <f t="shared" si="31"/>
        <v>13.14009900990099</v>
      </c>
      <c r="T263" s="101">
        <f t="shared" si="32"/>
        <v>0</v>
      </c>
      <c r="U263" s="110">
        <f t="shared" si="33"/>
        <v>13.14009900990099</v>
      </c>
      <c r="V263" s="102">
        <f t="shared" si="34"/>
        <v>0</v>
      </c>
      <c r="W263" s="101">
        <f t="shared" si="35"/>
        <v>0</v>
      </c>
      <c r="X263" s="110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5">
        <f>'[1]INPUTS-Incidence'!D264</f>
        <v>12.542821782178217</v>
      </c>
      <c r="Q264" s="105">
        <f>'[1]INPUTS-Incidence'!E264</f>
        <v>0</v>
      </c>
      <c r="R264" s="97">
        <f t="shared" si="30"/>
        <v>0</v>
      </c>
      <c r="S264" s="101">
        <f t="shared" si="31"/>
        <v>12.542821782178217</v>
      </c>
      <c r="T264" s="101">
        <f t="shared" si="32"/>
        <v>0</v>
      </c>
      <c r="U264" s="110">
        <f t="shared" si="33"/>
        <v>12.542821782178217</v>
      </c>
      <c r="V264" s="102">
        <f t="shared" si="34"/>
        <v>0</v>
      </c>
      <c r="W264" s="101">
        <f t="shared" si="35"/>
        <v>0</v>
      </c>
      <c r="X264" s="110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5">
        <f>'[1]INPUTS-Incidence'!D265</f>
        <v>14.931930693069306</v>
      </c>
      <c r="Q265" s="105">
        <f>'[1]INPUTS-Incidence'!E265</f>
        <v>0</v>
      </c>
      <c r="R265" s="97">
        <f t="shared" si="30"/>
        <v>0</v>
      </c>
      <c r="S265" s="101">
        <f t="shared" si="31"/>
        <v>14.931930693069306</v>
      </c>
      <c r="T265" s="101">
        <f t="shared" si="32"/>
        <v>0</v>
      </c>
      <c r="U265" s="110">
        <f t="shared" si="33"/>
        <v>14.931930693069306</v>
      </c>
      <c r="V265" s="102">
        <f t="shared" si="34"/>
        <v>0</v>
      </c>
      <c r="W265" s="101">
        <f t="shared" si="35"/>
        <v>0</v>
      </c>
      <c r="X265" s="110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5">
        <f>'[1]INPUTS-Incidence'!D266</f>
        <v>17.321039603960394</v>
      </c>
      <c r="Q266" s="105">
        <f>'[1]INPUTS-Incidence'!E266</f>
        <v>0</v>
      </c>
      <c r="R266" s="97">
        <f t="shared" si="30"/>
        <v>0</v>
      </c>
      <c r="S266" s="101">
        <f t="shared" si="31"/>
        <v>17.321039603960394</v>
      </c>
      <c r="T266" s="101">
        <f t="shared" si="32"/>
        <v>0</v>
      </c>
      <c r="U266" s="110">
        <f t="shared" si="33"/>
        <v>17.321039603960394</v>
      </c>
      <c r="V266" s="102">
        <f t="shared" si="34"/>
        <v>0</v>
      </c>
      <c r="W266" s="101">
        <f t="shared" si="35"/>
        <v>0</v>
      </c>
      <c r="X266" s="110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5">
        <f>'[1]INPUTS-Incidence'!D267</f>
        <v>22.099257425742572</v>
      </c>
      <c r="Q267" s="105">
        <f>'[1]INPUTS-Incidence'!E267</f>
        <v>0</v>
      </c>
      <c r="R267" s="97">
        <f t="shared" si="30"/>
        <v>0</v>
      </c>
      <c r="S267" s="101">
        <f t="shared" si="31"/>
        <v>22.099257425742572</v>
      </c>
      <c r="T267" s="101">
        <f t="shared" si="32"/>
        <v>0</v>
      </c>
      <c r="U267" s="110">
        <f t="shared" si="33"/>
        <v>22.099257425742572</v>
      </c>
      <c r="V267" s="102">
        <f t="shared" si="34"/>
        <v>0</v>
      </c>
      <c r="W267" s="101">
        <f t="shared" si="35"/>
        <v>0</v>
      </c>
      <c r="X267" s="110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5">
        <f>'[1]INPUTS-Incidence'!D268</f>
        <v>17.918316831683168</v>
      </c>
      <c r="Q268" s="105">
        <f>'[1]INPUTS-Incidence'!E268</f>
        <v>0</v>
      </c>
      <c r="R268" s="97">
        <f t="shared" si="30"/>
        <v>0</v>
      </c>
      <c r="S268" s="101">
        <f t="shared" si="31"/>
        <v>17.918316831683168</v>
      </c>
      <c r="T268" s="101">
        <f t="shared" si="32"/>
        <v>0</v>
      </c>
      <c r="U268" s="110">
        <f t="shared" si="33"/>
        <v>17.918316831683168</v>
      </c>
      <c r="V268" s="102">
        <f t="shared" si="34"/>
        <v>0</v>
      </c>
      <c r="W268" s="101">
        <f t="shared" si="35"/>
        <v>0</v>
      </c>
      <c r="X268" s="110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5">
        <f>'[1]INPUTS-Incidence'!D269</f>
        <v>15.529207920792079</v>
      </c>
      <c r="Q269" s="105">
        <f>'[1]INPUTS-Incidence'!E269</f>
        <v>0</v>
      </c>
      <c r="R269" s="97">
        <f t="shared" si="30"/>
        <v>0</v>
      </c>
      <c r="S269" s="101">
        <f t="shared" si="31"/>
        <v>15.529207920792079</v>
      </c>
      <c r="T269" s="101">
        <f t="shared" si="32"/>
        <v>0</v>
      </c>
      <c r="U269" s="110">
        <f t="shared" si="33"/>
        <v>15.529207920792079</v>
      </c>
      <c r="V269" s="102">
        <f t="shared" si="34"/>
        <v>0</v>
      </c>
      <c r="W269" s="101">
        <f t="shared" si="35"/>
        <v>0</v>
      </c>
      <c r="X269" s="110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5">
        <f>'[1]INPUTS-Incidence'!D270</f>
        <v>11.945544554455445</v>
      </c>
      <c r="Q270" s="105">
        <f>'[1]INPUTS-Incidence'!E270</f>
        <v>0</v>
      </c>
      <c r="R270" s="97">
        <f t="shared" si="30"/>
        <v>0</v>
      </c>
      <c r="S270" s="101">
        <f t="shared" si="31"/>
        <v>11.945544554455445</v>
      </c>
      <c r="T270" s="101">
        <f t="shared" si="32"/>
        <v>0</v>
      </c>
      <c r="U270" s="110">
        <f t="shared" si="33"/>
        <v>11.945544554455445</v>
      </c>
      <c r="V270" s="102">
        <f t="shared" si="34"/>
        <v>0</v>
      </c>
      <c r="W270" s="101">
        <f t="shared" si="35"/>
        <v>0</v>
      </c>
      <c r="X270" s="110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5">
        <f>'[1]INPUTS-Incidence'!D271</f>
        <v>7.167326732673267</v>
      </c>
      <c r="Q271" s="105">
        <f>'[1]INPUTS-Incidence'!E271</f>
        <v>0</v>
      </c>
      <c r="R271" s="97">
        <f t="shared" si="30"/>
        <v>0</v>
      </c>
      <c r="S271" s="101">
        <f t="shared" si="31"/>
        <v>7.167326732673267</v>
      </c>
      <c r="T271" s="101">
        <f t="shared" si="32"/>
        <v>0</v>
      </c>
      <c r="U271" s="110">
        <f t="shared" si="33"/>
        <v>7.167326732673267</v>
      </c>
      <c r="V271" s="102">
        <f t="shared" si="34"/>
        <v>0</v>
      </c>
      <c r="W271" s="101">
        <f t="shared" si="35"/>
        <v>0</v>
      </c>
      <c r="X271" s="110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5">
        <f>'[1]INPUTS-Incidence'!D272</f>
        <v>9.556435643564356</v>
      </c>
      <c r="Q272" s="105">
        <f>'[1]INPUTS-Incidence'!E272</f>
        <v>0</v>
      </c>
      <c r="R272" s="97">
        <f t="shared" si="30"/>
        <v>0</v>
      </c>
      <c r="S272" s="101">
        <f t="shared" si="31"/>
        <v>9.556435643564356</v>
      </c>
      <c r="T272" s="101">
        <f t="shared" si="32"/>
        <v>0</v>
      </c>
      <c r="U272" s="110">
        <f t="shared" si="33"/>
        <v>9.556435643564356</v>
      </c>
      <c r="V272" s="102">
        <f t="shared" si="34"/>
        <v>0</v>
      </c>
      <c r="W272" s="101">
        <f t="shared" si="35"/>
        <v>0</v>
      </c>
      <c r="X272" s="110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5">
        <f>'[1]INPUTS-Incidence'!D273</f>
        <v>6.5700495049504948</v>
      </c>
      <c r="Q273" s="105">
        <f>'[1]INPUTS-Incidence'!E273</f>
        <v>0</v>
      </c>
      <c r="R273" s="97">
        <f t="shared" si="30"/>
        <v>0</v>
      </c>
      <c r="S273" s="101">
        <f t="shared" si="31"/>
        <v>6.5700495049504948</v>
      </c>
      <c r="T273" s="101">
        <f t="shared" si="32"/>
        <v>0</v>
      </c>
      <c r="U273" s="110">
        <f t="shared" si="33"/>
        <v>6.5700495049504948</v>
      </c>
      <c r="V273" s="102">
        <f t="shared" si="34"/>
        <v>0</v>
      </c>
      <c r="W273" s="101">
        <f t="shared" si="35"/>
        <v>0</v>
      </c>
      <c r="X273" s="110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5">
        <f>'[1]INPUTS-Incidence'!D274</f>
        <v>4.778217821782178</v>
      </c>
      <c r="Q274" s="105">
        <f>'[1]INPUTS-Incidence'!E274</f>
        <v>0</v>
      </c>
      <c r="R274" s="97">
        <f t="shared" si="30"/>
        <v>0</v>
      </c>
      <c r="S274" s="101">
        <f t="shared" si="31"/>
        <v>4.778217821782178</v>
      </c>
      <c r="T274" s="101">
        <f t="shared" si="32"/>
        <v>0</v>
      </c>
      <c r="U274" s="110">
        <f t="shared" si="33"/>
        <v>4.778217821782178</v>
      </c>
      <c r="V274" s="102">
        <f t="shared" si="34"/>
        <v>0</v>
      </c>
      <c r="W274" s="101">
        <f t="shared" si="35"/>
        <v>0</v>
      </c>
      <c r="X274" s="110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5">
        <f>'[1]INPUTS-Incidence'!D275</f>
        <v>0.59727722772277225</v>
      </c>
      <c r="Q275" s="105">
        <f>'[1]INPUTS-Incidence'!E275</f>
        <v>0</v>
      </c>
      <c r="R275" s="97">
        <f t="shared" si="30"/>
        <v>0</v>
      </c>
      <c r="S275" s="101">
        <f t="shared" si="31"/>
        <v>0.59727722772277225</v>
      </c>
      <c r="T275" s="101">
        <f t="shared" si="32"/>
        <v>0</v>
      </c>
      <c r="U275" s="110">
        <f t="shared" si="33"/>
        <v>0.59727722772277225</v>
      </c>
      <c r="V275" s="102">
        <f t="shared" si="34"/>
        <v>0</v>
      </c>
      <c r="W275" s="101">
        <f t="shared" si="35"/>
        <v>0</v>
      </c>
      <c r="X275" s="110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5">
        <f>'[1]INPUTS-Incidence'!D276</f>
        <v>0.59727722772277225</v>
      </c>
      <c r="Q276" s="105">
        <f>'[1]INPUTS-Incidence'!E276</f>
        <v>0</v>
      </c>
      <c r="R276" s="97">
        <f t="shared" si="30"/>
        <v>0</v>
      </c>
      <c r="S276" s="101">
        <f t="shared" si="31"/>
        <v>0.59727722772277225</v>
      </c>
      <c r="T276" s="101">
        <f t="shared" si="32"/>
        <v>0</v>
      </c>
      <c r="U276" s="110">
        <f t="shared" si="33"/>
        <v>0.59727722772277225</v>
      </c>
      <c r="V276" s="102">
        <f t="shared" si="34"/>
        <v>0</v>
      </c>
      <c r="W276" s="101">
        <f t="shared" si="35"/>
        <v>0</v>
      </c>
      <c r="X276" s="110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5">
        <f>'[1]INPUTS-Incidence'!D277</f>
        <v>0.59727722772277225</v>
      </c>
      <c r="Q277" s="105">
        <f>'[1]INPUTS-Incidence'!E277</f>
        <v>0</v>
      </c>
      <c r="R277" s="97">
        <f t="shared" si="30"/>
        <v>0</v>
      </c>
      <c r="S277" s="101">
        <f t="shared" si="31"/>
        <v>0.59727722772277225</v>
      </c>
      <c r="T277" s="101">
        <f t="shared" si="32"/>
        <v>0</v>
      </c>
      <c r="U277" s="110">
        <f t="shared" si="33"/>
        <v>0.59727722772277225</v>
      </c>
      <c r="V277" s="102">
        <f t="shared" si="34"/>
        <v>0</v>
      </c>
      <c r="W277" s="101">
        <f t="shared" si="35"/>
        <v>0</v>
      </c>
      <c r="X277" s="110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5">
        <f>'[1]INPUTS-Incidence'!D278</f>
        <v>2.389108910891089</v>
      </c>
      <c r="Q278" s="105">
        <f>'[1]INPUTS-Incidence'!E278</f>
        <v>0</v>
      </c>
      <c r="R278" s="97">
        <f t="shared" si="30"/>
        <v>0</v>
      </c>
      <c r="S278" s="101">
        <f t="shared" si="31"/>
        <v>2.389108910891089</v>
      </c>
      <c r="T278" s="101">
        <f t="shared" si="32"/>
        <v>0</v>
      </c>
      <c r="U278" s="110">
        <f t="shared" si="33"/>
        <v>2.389108910891089</v>
      </c>
      <c r="V278" s="102">
        <f t="shared" si="34"/>
        <v>0</v>
      </c>
      <c r="W278" s="101">
        <f t="shared" si="35"/>
        <v>0</v>
      </c>
      <c r="X278" s="110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5">
        <f>'[1]INPUTS-Incidence'!D279</f>
        <v>2.9863861386138613</v>
      </c>
      <c r="Q279" s="105">
        <f>'[1]INPUTS-Incidence'!E279</f>
        <v>0</v>
      </c>
      <c r="R279" s="97">
        <f t="shared" si="30"/>
        <v>0</v>
      </c>
      <c r="S279" s="101">
        <f t="shared" si="31"/>
        <v>2.9863861386138613</v>
      </c>
      <c r="T279" s="101">
        <f t="shared" si="32"/>
        <v>0</v>
      </c>
      <c r="U279" s="110">
        <f t="shared" si="33"/>
        <v>2.9863861386138613</v>
      </c>
      <c r="V279" s="102">
        <f t="shared" si="34"/>
        <v>0</v>
      </c>
      <c r="W279" s="101">
        <f t="shared" si="35"/>
        <v>0</v>
      </c>
      <c r="X279" s="110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5">
        <f>'[1]INPUTS-Incidence'!D280</f>
        <v>2.9863861386138613</v>
      </c>
      <c r="Q280" s="105">
        <f>'[1]INPUTS-Incidence'!E280</f>
        <v>0</v>
      </c>
      <c r="R280" s="97">
        <f t="shared" si="30"/>
        <v>0</v>
      </c>
      <c r="S280" s="101">
        <f t="shared" si="31"/>
        <v>2.9863861386138613</v>
      </c>
      <c r="T280" s="101">
        <f t="shared" si="32"/>
        <v>0</v>
      </c>
      <c r="U280" s="110">
        <f t="shared" si="33"/>
        <v>2.9863861386138613</v>
      </c>
      <c r="V280" s="102">
        <f t="shared" si="34"/>
        <v>0</v>
      </c>
      <c r="W280" s="101">
        <f t="shared" si="35"/>
        <v>0</v>
      </c>
      <c r="X280" s="110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5">
        <f>'[1]INPUTS-Incidence'!D281</f>
        <v>3.5836633663366335</v>
      </c>
      <c r="Q281" s="105">
        <f>'[1]INPUTS-Incidence'!E281</f>
        <v>0</v>
      </c>
      <c r="R281" s="97">
        <f t="shared" si="30"/>
        <v>0</v>
      </c>
      <c r="S281" s="101">
        <f t="shared" si="31"/>
        <v>3.5836633663366335</v>
      </c>
      <c r="T281" s="101">
        <f t="shared" si="32"/>
        <v>0</v>
      </c>
      <c r="U281" s="110">
        <f t="shared" si="33"/>
        <v>3.5836633663366335</v>
      </c>
      <c r="V281" s="102">
        <f t="shared" si="34"/>
        <v>0</v>
      </c>
      <c r="W281" s="101">
        <f t="shared" si="35"/>
        <v>0</v>
      </c>
      <c r="X281" s="110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5">
        <f>'[1]INPUTS-Incidence'!D282</f>
        <v>3.5836633663366335</v>
      </c>
      <c r="Q282" s="105">
        <f>'[1]INPUTS-Incidence'!E282</f>
        <v>0</v>
      </c>
      <c r="R282" s="97">
        <f t="shared" si="30"/>
        <v>0</v>
      </c>
      <c r="S282" s="101">
        <f t="shared" si="31"/>
        <v>3.5836633663366335</v>
      </c>
      <c r="T282" s="101">
        <f t="shared" si="32"/>
        <v>0</v>
      </c>
      <c r="U282" s="110">
        <f t="shared" si="33"/>
        <v>3.5836633663366335</v>
      </c>
      <c r="V282" s="102">
        <f t="shared" si="34"/>
        <v>0</v>
      </c>
      <c r="W282" s="101">
        <f t="shared" si="35"/>
        <v>0</v>
      </c>
      <c r="X282" s="110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5">
        <f>'[1]INPUTS-Incidence'!D283</f>
        <v>3.5836633663366335</v>
      </c>
      <c r="Q283" s="105">
        <f>'[1]INPUTS-Incidence'!E283</f>
        <v>0</v>
      </c>
      <c r="R283" s="97">
        <f t="shared" si="30"/>
        <v>0</v>
      </c>
      <c r="S283" s="101">
        <f t="shared" si="31"/>
        <v>3.5836633663366335</v>
      </c>
      <c r="T283" s="101">
        <f t="shared" si="32"/>
        <v>0</v>
      </c>
      <c r="U283" s="110">
        <f t="shared" si="33"/>
        <v>3.5836633663366335</v>
      </c>
      <c r="V283" s="102">
        <f t="shared" si="34"/>
        <v>0</v>
      </c>
      <c r="W283" s="101">
        <f t="shared" si="35"/>
        <v>0</v>
      </c>
      <c r="X283" s="110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5">
        <f>'[1]INPUTS-Incidence'!D284</f>
        <v>4.1809405940594058</v>
      </c>
      <c r="Q284" s="105">
        <f>'[1]INPUTS-Incidence'!E284</f>
        <v>0</v>
      </c>
      <c r="R284" s="97">
        <f t="shared" si="30"/>
        <v>0</v>
      </c>
      <c r="S284" s="101">
        <f t="shared" si="31"/>
        <v>4.1809405940594058</v>
      </c>
      <c r="T284" s="101">
        <f t="shared" si="32"/>
        <v>0</v>
      </c>
      <c r="U284" s="110">
        <f t="shared" si="33"/>
        <v>4.1809405940594058</v>
      </c>
      <c r="V284" s="102">
        <f t="shared" si="34"/>
        <v>0</v>
      </c>
      <c r="W284" s="101">
        <f t="shared" si="35"/>
        <v>0</v>
      </c>
      <c r="X284" s="110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5">
        <f>'[1]INPUTS-Incidence'!D285</f>
        <v>4.778217821782178</v>
      </c>
      <c r="Q285" s="105">
        <f>'[1]INPUTS-Incidence'!E285</f>
        <v>0</v>
      </c>
      <c r="R285" s="97">
        <f t="shared" si="30"/>
        <v>0</v>
      </c>
      <c r="S285" s="101">
        <f t="shared" si="31"/>
        <v>4.778217821782178</v>
      </c>
      <c r="T285" s="101">
        <f t="shared" si="32"/>
        <v>0</v>
      </c>
      <c r="U285" s="110">
        <f t="shared" si="33"/>
        <v>4.778217821782178</v>
      </c>
      <c r="V285" s="102">
        <f t="shared" si="34"/>
        <v>0</v>
      </c>
      <c r="W285" s="101">
        <f t="shared" si="35"/>
        <v>0</v>
      </c>
      <c r="X285" s="110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5">
        <f>'[1]INPUTS-Incidence'!D286</f>
        <v>5.3754950495049503</v>
      </c>
      <c r="Q286" s="105">
        <f>'[1]INPUTS-Incidence'!E286</f>
        <v>0</v>
      </c>
      <c r="R286" s="97">
        <f t="shared" si="30"/>
        <v>0</v>
      </c>
      <c r="S286" s="101">
        <f t="shared" si="31"/>
        <v>5.3754950495049503</v>
      </c>
      <c r="T286" s="101">
        <f t="shared" si="32"/>
        <v>0</v>
      </c>
      <c r="U286" s="110">
        <f t="shared" si="33"/>
        <v>5.3754950495049503</v>
      </c>
      <c r="V286" s="102">
        <f t="shared" si="34"/>
        <v>0</v>
      </c>
      <c r="W286" s="101">
        <f t="shared" si="35"/>
        <v>0</v>
      </c>
      <c r="X286" s="110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5">
        <f>'[1]INPUTS-Incidence'!D287</f>
        <v>0.59727722772277225</v>
      </c>
      <c r="Q287" s="105">
        <f>'[1]INPUTS-Incidence'!E287</f>
        <v>0</v>
      </c>
      <c r="R287" s="97">
        <f t="shared" si="30"/>
        <v>0</v>
      </c>
      <c r="S287" s="101">
        <f t="shared" si="31"/>
        <v>0.59727722772277225</v>
      </c>
      <c r="T287" s="101">
        <f t="shared" si="32"/>
        <v>0</v>
      </c>
      <c r="U287" s="110">
        <f t="shared" si="33"/>
        <v>0.59727722772277225</v>
      </c>
      <c r="V287" s="102">
        <f t="shared" si="34"/>
        <v>0</v>
      </c>
      <c r="W287" s="101">
        <f t="shared" si="35"/>
        <v>0</v>
      </c>
      <c r="X287" s="110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5">
        <f>'[1]INPUTS-Incidence'!D288</f>
        <v>0.59727722772277225</v>
      </c>
      <c r="Q288" s="105">
        <f>'[1]INPUTS-Incidence'!E288</f>
        <v>0</v>
      </c>
      <c r="R288" s="97">
        <f t="shared" si="30"/>
        <v>0</v>
      </c>
      <c r="S288" s="101">
        <f t="shared" si="31"/>
        <v>0.59727722772277225</v>
      </c>
      <c r="T288" s="101">
        <f t="shared" si="32"/>
        <v>0</v>
      </c>
      <c r="U288" s="110">
        <f t="shared" si="33"/>
        <v>0.59727722772277225</v>
      </c>
      <c r="V288" s="102">
        <f t="shared" si="34"/>
        <v>0</v>
      </c>
      <c r="W288" s="101">
        <f t="shared" si="35"/>
        <v>0</v>
      </c>
      <c r="X288" s="110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5">
        <f>'[1]INPUTS-Incidence'!D289</f>
        <v>0</v>
      </c>
      <c r="Q289" s="105">
        <f>'[1]INPUTS-Incidence'!E289</f>
        <v>0</v>
      </c>
      <c r="R289" s="97">
        <f t="shared" si="30"/>
        <v>0</v>
      </c>
      <c r="S289" s="101">
        <f t="shared" si="31"/>
        <v>0</v>
      </c>
      <c r="T289" s="101">
        <f t="shared" si="32"/>
        <v>0</v>
      </c>
      <c r="U289" s="110">
        <f t="shared" si="33"/>
        <v>0</v>
      </c>
      <c r="V289" s="102">
        <f t="shared" si="34"/>
        <v>0</v>
      </c>
      <c r="W289" s="101">
        <f t="shared" si="35"/>
        <v>0</v>
      </c>
      <c r="X289" s="110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5">
        <f>'[1]INPUTS-Incidence'!D290</f>
        <v>3.5836633663366335</v>
      </c>
      <c r="Q290" s="105">
        <f>'[1]INPUTS-Incidence'!E290</f>
        <v>0</v>
      </c>
      <c r="R290" s="97">
        <f t="shared" si="30"/>
        <v>0</v>
      </c>
      <c r="S290" s="101">
        <f t="shared" si="31"/>
        <v>3.5836633663366335</v>
      </c>
      <c r="T290" s="101">
        <f t="shared" si="32"/>
        <v>0</v>
      </c>
      <c r="U290" s="110">
        <f t="shared" si="33"/>
        <v>3.5836633663366335</v>
      </c>
      <c r="V290" s="102">
        <f t="shared" si="34"/>
        <v>0</v>
      </c>
      <c r="W290" s="101">
        <f t="shared" si="35"/>
        <v>0</v>
      </c>
      <c r="X290" s="110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5">
        <f>'[1]INPUTS-Incidence'!D291</f>
        <v>3.5836633663366335</v>
      </c>
      <c r="Q291" s="105">
        <f>'[1]INPUTS-Incidence'!E291</f>
        <v>0</v>
      </c>
      <c r="R291" s="97">
        <f t="shared" si="30"/>
        <v>0</v>
      </c>
      <c r="S291" s="101">
        <f t="shared" si="31"/>
        <v>3.5836633663366335</v>
      </c>
      <c r="T291" s="101">
        <f t="shared" si="32"/>
        <v>0</v>
      </c>
      <c r="U291" s="110">
        <f t="shared" si="33"/>
        <v>3.5836633663366335</v>
      </c>
      <c r="V291" s="102">
        <f t="shared" si="34"/>
        <v>0</v>
      </c>
      <c r="W291" s="101">
        <f t="shared" si="35"/>
        <v>0</v>
      </c>
      <c r="X291" s="110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5">
        <f>'[1]INPUTS-Incidence'!D292</f>
        <v>2.389108910891089</v>
      </c>
      <c r="Q292" s="105">
        <f>'[1]INPUTS-Incidence'!E292</f>
        <v>0</v>
      </c>
      <c r="R292" s="97">
        <f t="shared" si="30"/>
        <v>0</v>
      </c>
      <c r="S292" s="101">
        <f t="shared" si="31"/>
        <v>2.389108910891089</v>
      </c>
      <c r="T292" s="101">
        <f t="shared" si="32"/>
        <v>0</v>
      </c>
      <c r="U292" s="110">
        <f t="shared" si="33"/>
        <v>2.389108910891089</v>
      </c>
      <c r="V292" s="102">
        <f t="shared" si="34"/>
        <v>0</v>
      </c>
      <c r="W292" s="101">
        <f t="shared" si="35"/>
        <v>0</v>
      </c>
      <c r="X292" s="110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05">
        <f>SUM(P5:P292)</f>
        <v>24130.000000000018</v>
      </c>
      <c r="Q293" s="105"/>
      <c r="R293" s="97" t="s">
        <v>0</v>
      </c>
      <c r="S293" s="97"/>
      <c r="T293" s="97"/>
      <c r="U293" s="110">
        <f>SUM(U5:U292)</f>
        <v>24039.512500000023</v>
      </c>
      <c r="V293" s="3"/>
      <c r="W293" s="3"/>
      <c r="X293" s="110">
        <f>SUM(X5:X292)</f>
        <v>1301776.2397749997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G22" sqref="G22"/>
    </sheetView>
  </sheetViews>
  <sheetFormatPr defaultColWidth="9.88671875" defaultRowHeight="19.5" x14ac:dyDescent="0.4"/>
  <cols>
    <col min="4" max="4" width="9.33203125" bestFit="1" customWidth="1"/>
    <col min="5" max="5" width="9.88671875" style="108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4180329.7166800001</v>
      </c>
      <c r="E5" s="124">
        <f>SDBeam!U5</f>
        <v>11.894023413431917</v>
      </c>
      <c r="F5" s="24">
        <f t="shared" ref="F5:F68" si="0">100000*E5/D5</f>
        <v>0.28452357157315572</v>
      </c>
      <c r="G5" s="23">
        <f>'[1]INTERNAL PARAMETERS-1'!M5</f>
        <v>85.012</v>
      </c>
      <c r="H5" s="22">
        <f t="shared" ref="H5:H68" si="1">G5*E5</f>
        <v>1011.1347184226742</v>
      </c>
      <c r="I5" s="21">
        <f t="shared" ref="I5:I68" si="2">100000*H5/D5</f>
        <v>24.187917866577113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3986120.47756</v>
      </c>
      <c r="E6" s="124">
        <f>SDBeam!U6</f>
        <v>21.31012528239885</v>
      </c>
      <c r="F6" s="24">
        <f t="shared" si="0"/>
        <v>0.53460815854324828</v>
      </c>
      <c r="G6" s="23">
        <f>'[1]INTERNAL PARAMETERS-1'!M6</f>
        <v>78.760000000000005</v>
      </c>
      <c r="H6" s="22">
        <f t="shared" si="1"/>
        <v>1678.3854672417335</v>
      </c>
      <c r="I6" s="21">
        <f t="shared" si="2"/>
        <v>42.105738566866236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3672583.6711200001</v>
      </c>
      <c r="E7" s="124">
        <f>SDBeam!U7</f>
        <v>25.77038406243582</v>
      </c>
      <c r="F7" s="24">
        <f t="shared" si="0"/>
        <v>0.70169630892512302</v>
      </c>
      <c r="G7" s="23">
        <f>'[1]INTERNAL PARAMETERS-1'!M7</f>
        <v>73.784999999999997</v>
      </c>
      <c r="H7" s="22">
        <f t="shared" si="1"/>
        <v>1901.4677880468269</v>
      </c>
      <c r="I7" s="21">
        <f t="shared" si="2"/>
        <v>51.774662154040193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3131503.2039200002</v>
      </c>
      <c r="E8" s="124">
        <f>SDBeam!U8</f>
        <v>47.080509344834674</v>
      </c>
      <c r="F8" s="24">
        <f t="shared" si="0"/>
        <v>1.5034475866382486</v>
      </c>
      <c r="G8" s="23">
        <f>'[1]INTERNAL PARAMETERS-1'!M8</f>
        <v>68.824999999999989</v>
      </c>
      <c r="H8" s="22">
        <f t="shared" si="1"/>
        <v>3240.3160556582461</v>
      </c>
      <c r="I8" s="21">
        <f t="shared" si="2"/>
        <v>103.47478015037746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3675482.31648</v>
      </c>
      <c r="E9" s="124">
        <f>SDBeam!U9</f>
        <v>69.877387553912513</v>
      </c>
      <c r="F9" s="24">
        <f t="shared" si="0"/>
        <v>1.9011759964290593</v>
      </c>
      <c r="G9" s="23">
        <f>'[1]INTERNAL PARAMETERS-1'!M9</f>
        <v>63.875</v>
      </c>
      <c r="H9" s="22">
        <f t="shared" si="1"/>
        <v>4463.4181300061618</v>
      </c>
      <c r="I9" s="21">
        <f t="shared" si="2"/>
        <v>121.43761677190616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4465846.2846400002</v>
      </c>
      <c r="E10" s="124">
        <f>SDBeam!U10</f>
        <v>56.992195522694601</v>
      </c>
      <c r="F10" s="24">
        <f t="shared" si="0"/>
        <v>1.2761790686507886</v>
      </c>
      <c r="G10" s="23">
        <f>'[1]INTERNAL PARAMETERS-1'!M10</f>
        <v>58.935000000000002</v>
      </c>
      <c r="H10" s="22">
        <f t="shared" si="1"/>
        <v>3358.8350431300064</v>
      </c>
      <c r="I10" s="21">
        <f t="shared" si="2"/>
        <v>75.21161341093422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4245066.1297199996</v>
      </c>
      <c r="E11" s="124">
        <f>SDBeam!U11</f>
        <v>68.390634627233524</v>
      </c>
      <c r="F11" s="24">
        <f t="shared" si="0"/>
        <v>1.6110617016876601</v>
      </c>
      <c r="G11" s="23">
        <f>'[1]INTERNAL PARAMETERS-1'!M11</f>
        <v>53.995000000000005</v>
      </c>
      <c r="H11" s="22">
        <f t="shared" si="1"/>
        <v>3692.7523166974743</v>
      </c>
      <c r="I11" s="21">
        <f t="shared" si="2"/>
        <v>86.989276582625209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3858096.9741600002</v>
      </c>
      <c r="E12" s="124">
        <f>SDBeam!U12</f>
        <v>70.868556171698501</v>
      </c>
      <c r="F12" s="24">
        <f t="shared" si="0"/>
        <v>1.8368785607606009</v>
      </c>
      <c r="G12" s="23">
        <f>'[1]INTERNAL PARAMETERS-1'!M12</f>
        <v>49.09</v>
      </c>
      <c r="H12" s="22">
        <f t="shared" si="1"/>
        <v>3478.9374224686794</v>
      </c>
      <c r="I12" s="21">
        <f t="shared" si="2"/>
        <v>90.172368547737904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3499631.1646400001</v>
      </c>
      <c r="E13" s="124">
        <f>SDBeam!U13</f>
        <v>83.258163894023426</v>
      </c>
      <c r="F13" s="24">
        <f t="shared" si="0"/>
        <v>2.3790553911868604</v>
      </c>
      <c r="G13" s="23">
        <f>'[1]INTERNAL PARAMETERS-1'!M13</f>
        <v>44.225000000000001</v>
      </c>
      <c r="H13" s="22">
        <f t="shared" si="1"/>
        <v>3682.092298213186</v>
      </c>
      <c r="I13" s="21">
        <f t="shared" si="2"/>
        <v>105.21372467523889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3231023.3612799998</v>
      </c>
      <c r="E14" s="124">
        <f>SDBeam!U14</f>
        <v>131.82542616553707</v>
      </c>
      <c r="F14" s="24">
        <f t="shared" si="0"/>
        <v>4.0799898801509507</v>
      </c>
      <c r="G14" s="23">
        <f>'[1]INTERNAL PARAMETERS-1'!M14</f>
        <v>39.424999999999997</v>
      </c>
      <c r="H14" s="22">
        <f t="shared" si="1"/>
        <v>5197.2174265762987</v>
      </c>
      <c r="I14" s="21">
        <f t="shared" si="2"/>
        <v>160.85360102495119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2868209.58372</v>
      </c>
      <c r="E15" s="124">
        <f>SDBeam!U15</f>
        <v>161.56048469911687</v>
      </c>
      <c r="F15" s="24">
        <f t="shared" si="0"/>
        <v>5.6327991376967903</v>
      </c>
      <c r="G15" s="23">
        <f>'[1]INTERNAL PARAMETERS-1'!M15</f>
        <v>34.72</v>
      </c>
      <c r="H15" s="22">
        <f t="shared" si="1"/>
        <v>5609.3800287533377</v>
      </c>
      <c r="I15" s="21">
        <f t="shared" si="2"/>
        <v>195.57078606083257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2481240.4281600001</v>
      </c>
      <c r="E16" s="124">
        <f>SDBeam!U16</f>
        <v>157.59581022797289</v>
      </c>
      <c r="F16" s="24">
        <f t="shared" si="0"/>
        <v>6.35149292424033</v>
      </c>
      <c r="G16" s="23">
        <f>'[1]INTERNAL PARAMETERS-1'!M16</f>
        <v>30.094999999999999</v>
      </c>
      <c r="H16" s="22">
        <f t="shared" si="1"/>
        <v>4742.8459088108439</v>
      </c>
      <c r="I16" s="21">
        <f t="shared" si="2"/>
        <v>191.14817955501275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1930014.7021999999</v>
      </c>
      <c r="E17" s="124">
        <f>SDBeam!U17</f>
        <v>172.46333949476281</v>
      </c>
      <c r="F17" s="24">
        <f t="shared" si="0"/>
        <v>8.935856255300747</v>
      </c>
      <c r="G17" s="23">
        <f>'[1]INTERNAL PARAMETERS-1'!M17</f>
        <v>25.55</v>
      </c>
      <c r="H17" s="22">
        <f t="shared" si="1"/>
        <v>4406.4383240911902</v>
      </c>
      <c r="I17" s="21">
        <f t="shared" si="2"/>
        <v>228.31112732293414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1230474.95532</v>
      </c>
      <c r="E18" s="124">
        <f>SDBeam!U18</f>
        <v>126.86958307660711</v>
      </c>
      <c r="F18" s="24">
        <f t="shared" si="0"/>
        <v>10.310618881601954</v>
      </c>
      <c r="G18" s="23">
        <f>'[1]INTERNAL PARAMETERS-1'!M18</f>
        <v>21.115000000000002</v>
      </c>
      <c r="H18" s="22">
        <f t="shared" si="1"/>
        <v>2678.8512466625593</v>
      </c>
      <c r="I18" s="21">
        <f t="shared" si="2"/>
        <v>217.70871768502525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610647.95583999995</v>
      </c>
      <c r="E19" s="124">
        <f>SDBeam!U19</f>
        <v>89.205175600739381</v>
      </c>
      <c r="F19" s="24">
        <f t="shared" si="0"/>
        <v>14.608282030196895</v>
      </c>
      <c r="G19" s="23">
        <f>'[1]INTERNAL PARAMETERS-1'!M19</f>
        <v>16.865000000000002</v>
      </c>
      <c r="H19" s="22">
        <f t="shared" si="1"/>
        <v>1504.4452865064698</v>
      </c>
      <c r="I19" s="21">
        <f t="shared" si="2"/>
        <v>246.36867643927064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420786.68475999997</v>
      </c>
      <c r="E20" s="124">
        <f>SDBeam!U20</f>
        <v>114.9755596631752</v>
      </c>
      <c r="F20" s="24">
        <f t="shared" si="0"/>
        <v>27.32395387671373</v>
      </c>
      <c r="G20" s="23">
        <f>'[1]INTERNAL PARAMETERS-1'!M20</f>
        <v>12.89</v>
      </c>
      <c r="H20" s="22">
        <f t="shared" si="1"/>
        <v>1482.0349640583283</v>
      </c>
      <c r="I20" s="21">
        <f t="shared" si="2"/>
        <v>352.20576547083999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SDBeam!U21</f>
        <v>80.780242349558435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752.46795748613692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610164.84828000003</v>
      </c>
      <c r="E22" s="124">
        <f>SDBeam!U22</f>
        <v>52.531936742657635</v>
      </c>
      <c r="F22" s="24">
        <f t="shared" si="0"/>
        <v>8.6094662599362213</v>
      </c>
      <c r="G22" s="23">
        <f>'[1]INTERNAL PARAMETERS-1'!M22</f>
        <v>5.05</v>
      </c>
      <c r="H22" s="22">
        <f t="shared" si="1"/>
        <v>265.28628055042105</v>
      </c>
      <c r="I22" s="21">
        <f t="shared" si="2"/>
        <v>43.477804612677915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3724276.18004</v>
      </c>
      <c r="E23" s="124">
        <f>SDBeam!U23</f>
        <v>4.9558430889299654</v>
      </c>
      <c r="F23" s="24">
        <f t="shared" si="0"/>
        <v>0.13306862459584665</v>
      </c>
      <c r="G23" s="23">
        <f>'[1]INTERNAL PARAMETERS-1'!M5</f>
        <v>85.012</v>
      </c>
      <c r="H23" s="22">
        <f t="shared" si="1"/>
        <v>421.3061326761142</v>
      </c>
      <c r="I23" s="21">
        <f t="shared" si="2"/>
        <v>11.312429914142115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3552289.8886799999</v>
      </c>
      <c r="E24" s="124">
        <f>SDBeam!U24</f>
        <v>8.9205175600739377</v>
      </c>
      <c r="F24" s="24">
        <f t="shared" si="0"/>
        <v>0.25112020245027711</v>
      </c>
      <c r="G24" s="23">
        <f>'[1]INTERNAL PARAMETERS-1'!M6</f>
        <v>78.760000000000005</v>
      </c>
      <c r="H24" s="22">
        <f t="shared" si="1"/>
        <v>702.5799630314234</v>
      </c>
      <c r="I24" s="21">
        <f t="shared" si="2"/>
        <v>19.778227144983823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3315567.1842800002</v>
      </c>
      <c r="E25" s="124">
        <f>SDBeam!U25</f>
        <v>9.9116861778599308</v>
      </c>
      <c r="F25" s="24">
        <f t="shared" si="0"/>
        <v>0.29894390995465009</v>
      </c>
      <c r="G25" s="23">
        <f>'[1]INTERNAL PARAMETERS-1'!M7</f>
        <v>73.784999999999997</v>
      </c>
      <c r="H25" s="22">
        <f t="shared" si="1"/>
        <v>731.33376463339494</v>
      </c>
      <c r="I25" s="21">
        <f t="shared" si="2"/>
        <v>22.057576396003853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3131503.2039200002</v>
      </c>
      <c r="E26" s="124">
        <f>SDBeam!U26</f>
        <v>25.274799753542823</v>
      </c>
      <c r="F26" s="24">
        <f t="shared" si="0"/>
        <v>0.80711396756369125</v>
      </c>
      <c r="G26" s="23">
        <f>'[1]INTERNAL PARAMETERS-1'!M8</f>
        <v>68.824999999999989</v>
      </c>
      <c r="H26" s="22">
        <f t="shared" si="1"/>
        <v>1739.5380930375845</v>
      </c>
      <c r="I26" s="21">
        <f t="shared" si="2"/>
        <v>55.549618817571037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3481756.1849199999</v>
      </c>
      <c r="E27" s="124">
        <f>SDBeam!U27</f>
        <v>26.265968371328817</v>
      </c>
      <c r="F27" s="24">
        <f t="shared" si="0"/>
        <v>0.75438850328149354</v>
      </c>
      <c r="G27" s="23">
        <f>'[1]INTERNAL PARAMETERS-1'!M9</f>
        <v>63.875</v>
      </c>
      <c r="H27" s="22">
        <f t="shared" si="1"/>
        <v>1677.7387297186283</v>
      </c>
      <c r="I27" s="21">
        <f t="shared" si="2"/>
        <v>48.186565647105397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4289995.1327999998</v>
      </c>
      <c r="E28" s="124">
        <f>SDBeam!U28</f>
        <v>25.77038406243582</v>
      </c>
      <c r="F28" s="24">
        <f t="shared" si="0"/>
        <v>0.60070893473522358</v>
      </c>
      <c r="G28" s="23">
        <f>'[1]INTERNAL PARAMETERS-1'!M10</f>
        <v>58.935000000000002</v>
      </c>
      <c r="H28" s="22">
        <f t="shared" si="1"/>
        <v>1518.7775847196551</v>
      </c>
      <c r="I28" s="21">
        <f t="shared" si="2"/>
        <v>35.402781068620406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4114143.9809599998</v>
      </c>
      <c r="E29" s="124">
        <f>SDBeam!U29</f>
        <v>32.212980078044772</v>
      </c>
      <c r="F29" s="24">
        <f t="shared" si="0"/>
        <v>0.78298134987799217</v>
      </c>
      <c r="G29" s="23">
        <f>'[1]INTERNAL PARAMETERS-1'!M11</f>
        <v>53.995000000000005</v>
      </c>
      <c r="H29" s="22">
        <f t="shared" si="1"/>
        <v>1739.3398593140275</v>
      </c>
      <c r="I29" s="21">
        <f t="shared" si="2"/>
        <v>42.277077986662185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3786113.9477200001</v>
      </c>
      <c r="E30" s="124">
        <f>SDBeam!U30</f>
        <v>34.690901622509756</v>
      </c>
      <c r="F30" s="24">
        <f t="shared" si="0"/>
        <v>0.91626670780473041</v>
      </c>
      <c r="G30" s="23">
        <f>'[1]INTERNAL PARAMETERS-1'!M12</f>
        <v>49.09</v>
      </c>
      <c r="H30" s="22">
        <f t="shared" si="1"/>
        <v>1702.9763606490039</v>
      </c>
      <c r="I30" s="21">
        <f t="shared" si="2"/>
        <v>44.97953268613422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3462914.9900799999</v>
      </c>
      <c r="E31" s="124">
        <f>SDBeam!U31</f>
        <v>32.212980078044772</v>
      </c>
      <c r="F31" s="24">
        <f t="shared" si="0"/>
        <v>0.93022728453696724</v>
      </c>
      <c r="G31" s="23">
        <f>'[1]INTERNAL PARAMETERS-1'!M13</f>
        <v>44.225000000000001</v>
      </c>
      <c r="H31" s="22">
        <f t="shared" si="1"/>
        <v>1424.6190439515301</v>
      </c>
      <c r="I31" s="21">
        <f t="shared" si="2"/>
        <v>41.139301658647383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3222327.4251999999</v>
      </c>
      <c r="E32" s="124">
        <f>SDBeam!U32</f>
        <v>47.080509344834674</v>
      </c>
      <c r="F32" s="24">
        <f t="shared" si="0"/>
        <v>1.4610715527120133</v>
      </c>
      <c r="G32" s="23">
        <f>'[1]INTERNAL PARAMETERS-1'!M14</f>
        <v>39.424999999999997</v>
      </c>
      <c r="H32" s="22">
        <f t="shared" si="1"/>
        <v>1856.1490809201068</v>
      </c>
      <c r="I32" s="21">
        <f t="shared" si="2"/>
        <v>57.602745965671112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2916037.2321600001</v>
      </c>
      <c r="E33" s="124">
        <f>SDBeam!U33</f>
        <v>70.372971862805514</v>
      </c>
      <c r="F33" s="24">
        <f t="shared" si="0"/>
        <v>2.4133084134415546</v>
      </c>
      <c r="G33" s="23">
        <f>'[1]INTERNAL PARAMETERS-1'!M15</f>
        <v>34.72</v>
      </c>
      <c r="H33" s="22">
        <f t="shared" si="1"/>
        <v>2443.3495830766074</v>
      </c>
      <c r="I33" s="21">
        <f t="shared" si="2"/>
        <v>83.790068114690769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2663371.9782799999</v>
      </c>
      <c r="E34" s="124">
        <f>SDBeam!U34</f>
        <v>78.797905113986445</v>
      </c>
      <c r="F34" s="24">
        <f t="shared" si="0"/>
        <v>2.9585767874930471</v>
      </c>
      <c r="G34" s="23">
        <f>'[1]INTERNAL PARAMETERS-1'!M16</f>
        <v>30.094999999999999</v>
      </c>
      <c r="H34" s="22">
        <f t="shared" si="1"/>
        <v>2371.4229544054219</v>
      </c>
      <c r="I34" s="21">
        <f t="shared" si="2"/>
        <v>89.038368419603259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2226159.6364799999</v>
      </c>
      <c r="E35" s="124">
        <f>SDBeam!U35</f>
        <v>103.08153624974328</v>
      </c>
      <c r="F35" s="24">
        <f t="shared" si="0"/>
        <v>4.6304647052506818</v>
      </c>
      <c r="G35" s="23">
        <f>'[1]INTERNAL PARAMETERS-1'!M17</f>
        <v>25.55</v>
      </c>
      <c r="H35" s="22">
        <f t="shared" si="1"/>
        <v>2633.7332511809409</v>
      </c>
      <c r="I35" s="21">
        <f t="shared" si="2"/>
        <v>118.30837321915493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1546427.29956</v>
      </c>
      <c r="E36" s="124">
        <f>SDBeam!U36</f>
        <v>84.744916820702414</v>
      </c>
      <c r="F36" s="24">
        <f t="shared" si="0"/>
        <v>5.4800453176696129</v>
      </c>
      <c r="G36" s="23">
        <f>'[1]INTERNAL PARAMETERS-1'!M18</f>
        <v>21.115000000000002</v>
      </c>
      <c r="H36" s="22">
        <f t="shared" si="1"/>
        <v>1789.3889186691317</v>
      </c>
      <c r="I36" s="21">
        <f t="shared" si="2"/>
        <v>115.71115688259388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917421.25644000003</v>
      </c>
      <c r="E37" s="124">
        <f>SDBeam!U37</f>
        <v>80.284658040665434</v>
      </c>
      <c r="F37" s="24">
        <f t="shared" si="0"/>
        <v>8.7511225052933028</v>
      </c>
      <c r="G37" s="23">
        <f>'[1]INTERNAL PARAMETERS-1'!M19</f>
        <v>16.865000000000002</v>
      </c>
      <c r="H37" s="22">
        <f t="shared" si="1"/>
        <v>1354.0007578558227</v>
      </c>
      <c r="I37" s="21">
        <f t="shared" si="2"/>
        <v>147.5876810517716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694225.56371999998</v>
      </c>
      <c r="E38" s="124">
        <f>SDBeam!U38</f>
        <v>92.674265762990359</v>
      </c>
      <c r="F38" s="24">
        <f t="shared" si="0"/>
        <v>13.349301812856954</v>
      </c>
      <c r="G38" s="23">
        <f>'[1]INTERNAL PARAMETERS-1'!M20</f>
        <v>12.89</v>
      </c>
      <c r="H38" s="22">
        <f t="shared" si="1"/>
        <v>1194.5712856849457</v>
      </c>
      <c r="I38" s="21">
        <f t="shared" si="2"/>
        <v>172.07250036772612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SDBeam!U39</f>
        <v>70.868556171698501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660.14060073937162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1265258.69964</v>
      </c>
      <c r="E40" s="124">
        <f>SDBeam!U40</f>
        <v>41.629081947011713</v>
      </c>
      <c r="F40" s="24">
        <f t="shared" si="0"/>
        <v>3.2901636605111908</v>
      </c>
      <c r="G40" s="23">
        <f>'[1]INTERNAL PARAMETERS-1'!M22</f>
        <v>5.05</v>
      </c>
      <c r="H40" s="22">
        <f t="shared" si="1"/>
        <v>210.22686383240915</v>
      </c>
      <c r="I40" s="21">
        <f t="shared" si="2"/>
        <v>16.615326485581512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4180329.7166800001</v>
      </c>
      <c r="E41" s="124">
        <f>SDBeam!U41</f>
        <v>3.5528834355828218</v>
      </c>
      <c r="F41" s="24">
        <f t="shared" si="0"/>
        <v>8.4990507361330972E-2</v>
      </c>
      <c r="G41" s="23">
        <f>'[1]INTERNAL PARAMETERS-1'!M5</f>
        <v>85.012</v>
      </c>
      <c r="H41" s="22">
        <f t="shared" si="1"/>
        <v>302.03772662576682</v>
      </c>
      <c r="I41" s="21">
        <f t="shared" si="2"/>
        <v>7.2252130118014684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3986120.47756</v>
      </c>
      <c r="E42" s="124">
        <f>SDBeam!U42</f>
        <v>5.3293251533742332</v>
      </c>
      <c r="F42" s="24">
        <f t="shared" si="0"/>
        <v>0.13369704160664106</v>
      </c>
      <c r="G42" s="23">
        <f>'[1]INTERNAL PARAMETERS-1'!M6</f>
        <v>78.760000000000005</v>
      </c>
      <c r="H42" s="22">
        <f t="shared" si="1"/>
        <v>419.73764907975465</v>
      </c>
      <c r="I42" s="21">
        <f t="shared" si="2"/>
        <v>10.529978996939052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3672583.6711200001</v>
      </c>
      <c r="E43" s="124">
        <f>SDBeam!U43</f>
        <v>7.9939877300613489</v>
      </c>
      <c r="F43" s="24">
        <f t="shared" si="0"/>
        <v>0.21766659240260366</v>
      </c>
      <c r="G43" s="23">
        <f>'[1]INTERNAL PARAMETERS-1'!M7</f>
        <v>73.784999999999997</v>
      </c>
      <c r="H43" s="22">
        <f t="shared" si="1"/>
        <v>589.83638466257662</v>
      </c>
      <c r="I43" s="21">
        <f t="shared" si="2"/>
        <v>16.060529520426112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3131503.2039200002</v>
      </c>
      <c r="E44" s="124">
        <f>SDBeam!U44</f>
        <v>19.836932515337423</v>
      </c>
      <c r="F44" s="24">
        <f t="shared" si="0"/>
        <v>0.6334635867689884</v>
      </c>
      <c r="G44" s="23">
        <f>'[1]INTERNAL PARAMETERS-1'!M8</f>
        <v>68.824999999999989</v>
      </c>
      <c r="H44" s="22">
        <f t="shared" si="1"/>
        <v>1365.2768803680979</v>
      </c>
      <c r="I44" s="21">
        <f t="shared" si="2"/>
        <v>43.598131359375614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3675482.31648</v>
      </c>
      <c r="E45" s="124">
        <f>SDBeam!U45</f>
        <v>23.685889570552145</v>
      </c>
      <c r="F45" s="24">
        <f t="shared" si="0"/>
        <v>0.64442942533963976</v>
      </c>
      <c r="G45" s="23">
        <f>'[1]INTERNAL PARAMETERS-1'!M9</f>
        <v>63.875</v>
      </c>
      <c r="H45" s="22">
        <f t="shared" si="1"/>
        <v>1512.9361963190183</v>
      </c>
      <c r="I45" s="21">
        <f t="shared" si="2"/>
        <v>41.16292954356949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4465846.2846400002</v>
      </c>
      <c r="E46" s="124">
        <f>SDBeam!U46</f>
        <v>18.652638036809815</v>
      </c>
      <c r="F46" s="24">
        <f t="shared" si="0"/>
        <v>0.41767308697937949</v>
      </c>
      <c r="G46" s="23">
        <f>'[1]INTERNAL PARAMETERS-1'!M10</f>
        <v>58.935000000000002</v>
      </c>
      <c r="H46" s="22">
        <f t="shared" si="1"/>
        <v>1099.2932226993864</v>
      </c>
      <c r="I46" s="21">
        <f t="shared" si="2"/>
        <v>24.615563381129732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4245066.1297199996</v>
      </c>
      <c r="E47" s="124">
        <f>SDBeam!U47</f>
        <v>26.054478527607358</v>
      </c>
      <c r="F47" s="24">
        <f t="shared" si="0"/>
        <v>0.61375907303771227</v>
      </c>
      <c r="G47" s="23">
        <f>'[1]INTERNAL PARAMETERS-1'!M11</f>
        <v>53.995000000000005</v>
      </c>
      <c r="H47" s="22">
        <f t="shared" si="1"/>
        <v>1406.8115680981593</v>
      </c>
      <c r="I47" s="21">
        <f t="shared" si="2"/>
        <v>33.139921148671277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3858096.9741600002</v>
      </c>
      <c r="E48" s="124">
        <f>SDBeam!U48</f>
        <v>26.054478527607358</v>
      </c>
      <c r="F48" s="24">
        <f t="shared" si="0"/>
        <v>0.67531943085178781</v>
      </c>
      <c r="G48" s="23">
        <f>'[1]INTERNAL PARAMETERS-1'!M12</f>
        <v>49.09</v>
      </c>
      <c r="H48" s="22">
        <f t="shared" si="1"/>
        <v>1279.0143509202453</v>
      </c>
      <c r="I48" s="21">
        <f t="shared" si="2"/>
        <v>33.151430860514267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3499631.1646400001</v>
      </c>
      <c r="E49" s="124">
        <f>SDBeam!U49</f>
        <v>29.311288343558282</v>
      </c>
      <c r="F49" s="24">
        <f t="shared" si="0"/>
        <v>0.83755364393017329</v>
      </c>
      <c r="G49" s="23">
        <f>'[1]INTERNAL PARAMETERS-1'!M13</f>
        <v>44.225000000000001</v>
      </c>
      <c r="H49" s="22">
        <f t="shared" si="1"/>
        <v>1296.291726993865</v>
      </c>
      <c r="I49" s="21">
        <f t="shared" si="2"/>
        <v>37.040809902811915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3231023.3612799998</v>
      </c>
      <c r="E50" s="124">
        <f>SDBeam!U50</f>
        <v>72.538036809815949</v>
      </c>
      <c r="F50" s="24">
        <f t="shared" si="0"/>
        <v>2.2450483546203559</v>
      </c>
      <c r="G50" s="23">
        <f>'[1]INTERNAL PARAMETERS-1'!M14</f>
        <v>39.424999999999997</v>
      </c>
      <c r="H50" s="22">
        <f t="shared" si="1"/>
        <v>2859.8121012269935</v>
      </c>
      <c r="I50" s="21">
        <f t="shared" si="2"/>
        <v>88.511031380907511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2868209.58372</v>
      </c>
      <c r="E51" s="124">
        <f>SDBeam!U51</f>
        <v>83.196687116564405</v>
      </c>
      <c r="F51" s="24">
        <f t="shared" si="0"/>
        <v>2.9006488085386097</v>
      </c>
      <c r="G51" s="23">
        <f>'[1]INTERNAL PARAMETERS-1'!M15</f>
        <v>34.72</v>
      </c>
      <c r="H51" s="22">
        <f t="shared" si="1"/>
        <v>2888.588976687116</v>
      </c>
      <c r="I51" s="21">
        <f t="shared" si="2"/>
        <v>100.71052663246053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2481240.4281600001</v>
      </c>
      <c r="E52" s="124">
        <f>SDBeam!U52</f>
        <v>86.453496932515336</v>
      </c>
      <c r="F52" s="24">
        <f t="shared" si="0"/>
        <v>3.4842853578935991</v>
      </c>
      <c r="G52" s="23">
        <f>'[1]INTERNAL PARAMETERS-1'!M16</f>
        <v>30.094999999999999</v>
      </c>
      <c r="H52" s="22">
        <f t="shared" si="1"/>
        <v>2601.817990184049</v>
      </c>
      <c r="I52" s="21">
        <f t="shared" si="2"/>
        <v>104.85956784580787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1930014.7021999999</v>
      </c>
      <c r="E53" s="124">
        <f>SDBeam!U53</f>
        <v>84.973128834355819</v>
      </c>
      <c r="F53" s="24">
        <f t="shared" si="0"/>
        <v>4.402719250661459</v>
      </c>
      <c r="G53" s="23">
        <f>'[1]INTERNAL PARAMETERS-1'!M17</f>
        <v>25.55</v>
      </c>
      <c r="H53" s="22">
        <f t="shared" si="1"/>
        <v>2171.0634417177912</v>
      </c>
      <c r="I53" s="21">
        <f t="shared" si="2"/>
        <v>112.48947685440027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1230474.95532</v>
      </c>
      <c r="E54" s="124">
        <f>SDBeam!U54</f>
        <v>58.326503067484659</v>
      </c>
      <c r="F54" s="24">
        <f t="shared" si="0"/>
        <v>4.7401617412291124</v>
      </c>
      <c r="G54" s="23">
        <f>'[1]INTERNAL PARAMETERS-1'!M18</f>
        <v>21.115000000000002</v>
      </c>
      <c r="H54" s="22">
        <f t="shared" si="1"/>
        <v>1231.5641122699387</v>
      </c>
      <c r="I54" s="21">
        <f t="shared" si="2"/>
        <v>100.08851516605273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610647.95583999995</v>
      </c>
      <c r="E55" s="124">
        <f>SDBeam!U55</f>
        <v>32.2720245398773</v>
      </c>
      <c r="F55" s="24">
        <f t="shared" si="0"/>
        <v>5.2848821045317829</v>
      </c>
      <c r="G55" s="23">
        <f>'[1]INTERNAL PARAMETERS-1'!M19</f>
        <v>16.865000000000002</v>
      </c>
      <c r="H55" s="22">
        <f t="shared" si="1"/>
        <v>544.26769386503076</v>
      </c>
      <c r="I55" s="21">
        <f t="shared" si="2"/>
        <v>89.129536692928539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420786.68475999997</v>
      </c>
      <c r="E56" s="124">
        <f>SDBeam!U56</f>
        <v>4.7371779141104291</v>
      </c>
      <c r="F56" s="24">
        <f t="shared" si="0"/>
        <v>1.1257908307655522</v>
      </c>
      <c r="G56" s="23">
        <f>'[1]INTERNAL PARAMETERS-1'!M20</f>
        <v>12.89</v>
      </c>
      <c r="H56" s="22">
        <f t="shared" si="1"/>
        <v>61.062223312883432</v>
      </c>
      <c r="I56" s="21">
        <f t="shared" si="2"/>
        <v>14.511443808567968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SDBeam!U57</f>
        <v>4.145030674846625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38.610960736196319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610164.84828000003</v>
      </c>
      <c r="E58" s="124">
        <f>SDBeam!U58</f>
        <v>6.2175460122699384</v>
      </c>
      <c r="F58" s="24">
        <f t="shared" si="0"/>
        <v>1.0189944618731548</v>
      </c>
      <c r="G58" s="23">
        <f>'[1]INTERNAL PARAMETERS-1'!M22</f>
        <v>5.05</v>
      </c>
      <c r="H58" s="22">
        <f t="shared" si="1"/>
        <v>31.398607361963187</v>
      </c>
      <c r="I58" s="21">
        <f t="shared" si="2"/>
        <v>5.1459220324594321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3724276.18004</v>
      </c>
      <c r="E59" s="124">
        <f>SDBeam!U59</f>
        <v>1.1842944785276073</v>
      </c>
      <c r="F59" s="24">
        <f t="shared" si="0"/>
        <v>3.1799319418757167E-2</v>
      </c>
      <c r="G59" s="23">
        <f>'[1]INTERNAL PARAMETERS-1'!M5</f>
        <v>85.012</v>
      </c>
      <c r="H59" s="22">
        <f t="shared" si="1"/>
        <v>100.67924220858895</v>
      </c>
      <c r="I59" s="21">
        <f t="shared" si="2"/>
        <v>2.7033237424273837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3552289.8886799999</v>
      </c>
      <c r="E60" s="124">
        <f>SDBeam!U60</f>
        <v>1.7764417177914109</v>
      </c>
      <c r="F60" s="24">
        <f t="shared" si="0"/>
        <v>5.0008354426601183E-2</v>
      </c>
      <c r="G60" s="23">
        <f>'[1]INTERNAL PARAMETERS-1'!M6</f>
        <v>78.760000000000005</v>
      </c>
      <c r="H60" s="22">
        <f t="shared" si="1"/>
        <v>139.91254969325152</v>
      </c>
      <c r="I60" s="21">
        <f t="shared" si="2"/>
        <v>3.9386579946391089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3315567.1842800002</v>
      </c>
      <c r="E61" s="124">
        <f>SDBeam!U61</f>
        <v>2.0725153374233125</v>
      </c>
      <c r="F61" s="24">
        <f t="shared" si="0"/>
        <v>6.250862136800206E-2</v>
      </c>
      <c r="G61" s="23">
        <f>'[1]INTERNAL PARAMETERS-1'!M7</f>
        <v>73.784999999999997</v>
      </c>
      <c r="H61" s="22">
        <f t="shared" si="1"/>
        <v>152.92054417177911</v>
      </c>
      <c r="I61" s="21">
        <f t="shared" si="2"/>
        <v>4.6121986276380325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3131503.2039200002</v>
      </c>
      <c r="E62" s="124">
        <f>SDBeam!U62</f>
        <v>4.4411042944785271</v>
      </c>
      <c r="F62" s="24">
        <f t="shared" si="0"/>
        <v>0.14182020599305709</v>
      </c>
      <c r="G62" s="23">
        <f>'[1]INTERNAL PARAMETERS-1'!M8</f>
        <v>68.824999999999989</v>
      </c>
      <c r="H62" s="22">
        <f t="shared" si="1"/>
        <v>305.65900306748455</v>
      </c>
      <c r="I62" s="21">
        <f t="shared" si="2"/>
        <v>9.7607756774721519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3481756.1849199999</v>
      </c>
      <c r="E63" s="124">
        <f>SDBeam!U63</f>
        <v>5.0332515337423311</v>
      </c>
      <c r="F63" s="24">
        <f t="shared" si="0"/>
        <v>0.1445607120780624</v>
      </c>
      <c r="G63" s="23">
        <f>'[1]INTERNAL PARAMETERS-1'!M9</f>
        <v>63.875</v>
      </c>
      <c r="H63" s="22">
        <f t="shared" si="1"/>
        <v>321.49894171779141</v>
      </c>
      <c r="I63" s="21">
        <f t="shared" si="2"/>
        <v>9.2338154839862359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4289995.1327999998</v>
      </c>
      <c r="E64" s="124">
        <f>SDBeam!U64</f>
        <v>5.6253987730061343</v>
      </c>
      <c r="F64" s="24">
        <f t="shared" si="0"/>
        <v>0.13112832529799495</v>
      </c>
      <c r="G64" s="23">
        <f>'[1]INTERNAL PARAMETERS-1'!M10</f>
        <v>58.935000000000002</v>
      </c>
      <c r="H64" s="22">
        <f t="shared" si="1"/>
        <v>331.53287668711653</v>
      </c>
      <c r="I64" s="21">
        <f t="shared" si="2"/>
        <v>7.7280478514373323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4114143.9809599998</v>
      </c>
      <c r="E65" s="124">
        <f>SDBeam!U65</f>
        <v>9.178282208588957</v>
      </c>
      <c r="F65" s="24">
        <f t="shared" si="0"/>
        <v>0.22309093340110289</v>
      </c>
      <c r="G65" s="23">
        <f>'[1]INTERNAL PARAMETERS-1'!M11</f>
        <v>53.995000000000005</v>
      </c>
      <c r="H65" s="22">
        <f t="shared" si="1"/>
        <v>495.58134785276076</v>
      </c>
      <c r="I65" s="21">
        <f t="shared" si="2"/>
        <v>12.045794948992553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3786113.9477200001</v>
      </c>
      <c r="E66" s="124">
        <f>SDBeam!U66</f>
        <v>8.29006134969325</v>
      </c>
      <c r="F66" s="24">
        <f t="shared" si="0"/>
        <v>0.21895963682460032</v>
      </c>
      <c r="G66" s="23">
        <f>'[1]INTERNAL PARAMETERS-1'!M12</f>
        <v>49.09</v>
      </c>
      <c r="H66" s="22">
        <f t="shared" si="1"/>
        <v>406.95911165644168</v>
      </c>
      <c r="I66" s="21">
        <f t="shared" si="2"/>
        <v>10.748728571719631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3462914.9900799999</v>
      </c>
      <c r="E67" s="124">
        <f>SDBeam!U67</f>
        <v>8.8822085889570541</v>
      </c>
      <c r="F67" s="24">
        <f t="shared" si="0"/>
        <v>0.25649513818275566</v>
      </c>
      <c r="G67" s="23">
        <f>'[1]INTERNAL PARAMETERS-1'!M13</f>
        <v>44.225000000000001</v>
      </c>
      <c r="H67" s="22">
        <f t="shared" si="1"/>
        <v>392.81567484662571</v>
      </c>
      <c r="I67" s="21">
        <f t="shared" si="2"/>
        <v>11.343497486132367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3222327.4251999999</v>
      </c>
      <c r="E68" s="124">
        <f>SDBeam!U68</f>
        <v>10.658650306748466</v>
      </c>
      <c r="F68" s="24">
        <f t="shared" si="0"/>
        <v>0.33077489963909912</v>
      </c>
      <c r="G68" s="23">
        <f>'[1]INTERNAL PARAMETERS-1'!M14</f>
        <v>39.424999999999997</v>
      </c>
      <c r="H68" s="22">
        <f t="shared" si="1"/>
        <v>420.21728834355827</v>
      </c>
      <c r="I68" s="21">
        <f t="shared" si="2"/>
        <v>13.040800418271481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2916037.2321600001</v>
      </c>
      <c r="E69" s="124">
        <f>SDBeam!U69</f>
        <v>13.323312883435582</v>
      </c>
      <c r="F69" s="24">
        <f t="shared" ref="F69:F132" si="3">100000*E69/D69</f>
        <v>0.45689790022216514</v>
      </c>
      <c r="G69" s="23">
        <f>'[1]INTERNAL PARAMETERS-1'!M15</f>
        <v>34.72</v>
      </c>
      <c r="H69" s="22">
        <f t="shared" ref="H69:H132" si="4">G69*E69</f>
        <v>462.58542331288339</v>
      </c>
      <c r="I69" s="21">
        <f t="shared" ref="I69:I132" si="5">100000*H69/D69</f>
        <v>15.863495095713571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2663371.9782799999</v>
      </c>
      <c r="E70" s="124">
        <f>SDBeam!U70</f>
        <v>14.507607361963188</v>
      </c>
      <c r="F70" s="24">
        <f t="shared" si="3"/>
        <v>0.54470826757485713</v>
      </c>
      <c r="G70" s="23">
        <f>'[1]INTERNAL PARAMETERS-1'!M16</f>
        <v>30.094999999999999</v>
      </c>
      <c r="H70" s="22">
        <f t="shared" si="4"/>
        <v>436.60644355828214</v>
      </c>
      <c r="I70" s="21">
        <f t="shared" si="5"/>
        <v>16.392995312665324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2226159.6364799999</v>
      </c>
      <c r="E71" s="124">
        <f>SDBeam!U71</f>
        <v>14.507607361963188</v>
      </c>
      <c r="F71" s="24">
        <f t="shared" si="3"/>
        <v>0.65168764738285323</v>
      </c>
      <c r="G71" s="23">
        <f>'[1]INTERNAL PARAMETERS-1'!M17</f>
        <v>25.55</v>
      </c>
      <c r="H71" s="22">
        <f t="shared" si="4"/>
        <v>370.66936809815945</v>
      </c>
      <c r="I71" s="21">
        <f t="shared" si="5"/>
        <v>16.650619390631899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1546427.29956</v>
      </c>
      <c r="E72" s="124">
        <f>SDBeam!U72</f>
        <v>13.619386503067483</v>
      </c>
      <c r="F72" s="24">
        <f t="shared" si="3"/>
        <v>0.88070008250258924</v>
      </c>
      <c r="G72" s="23">
        <f>'[1]INTERNAL PARAMETERS-1'!M18</f>
        <v>21.115000000000002</v>
      </c>
      <c r="H72" s="22">
        <f t="shared" si="4"/>
        <v>287.57334601226995</v>
      </c>
      <c r="I72" s="21">
        <f t="shared" si="5"/>
        <v>18.595982242042176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917421.25644000003</v>
      </c>
      <c r="E73" s="124">
        <f>SDBeam!U73</f>
        <v>9.4743558282208582</v>
      </c>
      <c r="F73" s="24">
        <f t="shared" si="3"/>
        <v>1.0327159700861464</v>
      </c>
      <c r="G73" s="23">
        <f>'[1]INTERNAL PARAMETERS-1'!M19</f>
        <v>16.865000000000002</v>
      </c>
      <c r="H73" s="22">
        <f t="shared" si="4"/>
        <v>159.7850110429448</v>
      </c>
      <c r="I73" s="21">
        <f t="shared" si="5"/>
        <v>17.416754835502861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694225.56371999998</v>
      </c>
      <c r="E74" s="124">
        <f>SDBeam!U74</f>
        <v>2.0725153374233125</v>
      </c>
      <c r="F74" s="24">
        <f t="shared" si="3"/>
        <v>0.29853630372205858</v>
      </c>
      <c r="G74" s="23">
        <f>'[1]INTERNAL PARAMETERS-1'!M20</f>
        <v>12.89</v>
      </c>
      <c r="H74" s="22">
        <f t="shared" si="4"/>
        <v>26.714722699386499</v>
      </c>
      <c r="I74" s="21">
        <f t="shared" si="5"/>
        <v>3.8481329549773355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SDBeam!U75</f>
        <v>2.3685889570552145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22.063406134969327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1265258.69964</v>
      </c>
      <c r="E76" s="124">
        <f>SDBeam!U76</f>
        <v>3.5528834355828218</v>
      </c>
      <c r="F76" s="24">
        <f t="shared" si="3"/>
        <v>0.28080292485589803</v>
      </c>
      <c r="G76" s="23">
        <f>'[1]INTERNAL PARAMETERS-1'!M22</f>
        <v>5.05</v>
      </c>
      <c r="H76" s="22">
        <f t="shared" si="4"/>
        <v>17.942061349693251</v>
      </c>
      <c r="I76" s="21">
        <f t="shared" si="5"/>
        <v>1.418054770522285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4180329.7166800001</v>
      </c>
      <c r="E77" s="124">
        <f>SDBeam!U77</f>
        <v>62.509633027522931</v>
      </c>
      <c r="F77" s="24">
        <f t="shared" si="3"/>
        <v>1.4953278153659086</v>
      </c>
      <c r="G77" s="23">
        <f>'[1]INTERNAL PARAMETERS-1'!M5</f>
        <v>85.012</v>
      </c>
      <c r="H77" s="22">
        <f t="shared" si="4"/>
        <v>5314.0689229357795</v>
      </c>
      <c r="I77" s="21">
        <f t="shared" si="5"/>
        <v>127.12080823988664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3986120.47756</v>
      </c>
      <c r="E78" s="124">
        <f>SDBeam!U78</f>
        <v>75.442660550458712</v>
      </c>
      <c r="F78" s="24">
        <f t="shared" si="3"/>
        <v>1.8926337268320343</v>
      </c>
      <c r="G78" s="23">
        <f>'[1]INTERNAL PARAMETERS-1'!M6</f>
        <v>78.760000000000005</v>
      </c>
      <c r="H78" s="22">
        <f t="shared" si="4"/>
        <v>5941.8639449541288</v>
      </c>
      <c r="I78" s="21">
        <f t="shared" si="5"/>
        <v>149.06383232529103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3672583.6711200001</v>
      </c>
      <c r="E79" s="124">
        <f>SDBeam!U79</f>
        <v>155.19633027522934</v>
      </c>
      <c r="F79" s="24">
        <f t="shared" si="3"/>
        <v>4.2258078827622816</v>
      </c>
      <c r="G79" s="23">
        <f>'[1]INTERNAL PARAMETERS-1'!M7</f>
        <v>73.784999999999997</v>
      </c>
      <c r="H79" s="22">
        <f t="shared" si="4"/>
        <v>11451.161229357796</v>
      </c>
      <c r="I79" s="21">
        <f t="shared" si="5"/>
        <v>311.8012346296149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3131503.2039200002</v>
      </c>
      <c r="E80" s="124">
        <f>SDBeam!U80</f>
        <v>1726.5591743119264</v>
      </c>
      <c r="F80" s="24">
        <f t="shared" si="3"/>
        <v>55.135155926094157</v>
      </c>
      <c r="G80" s="23">
        <f>'[1]INTERNAL PARAMETERS-1'!M8</f>
        <v>68.824999999999989</v>
      </c>
      <c r="H80" s="22">
        <f t="shared" si="4"/>
        <v>118830.43517201832</v>
      </c>
      <c r="I80" s="21">
        <f t="shared" si="5"/>
        <v>3794.6771066134297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3675482.31648</v>
      </c>
      <c r="E81" s="124">
        <f>SDBeam!U81</f>
        <v>2351.6555045871555</v>
      </c>
      <c r="F81" s="24">
        <f t="shared" si="3"/>
        <v>63.982228782407255</v>
      </c>
      <c r="G81" s="23">
        <f>'[1]INTERNAL PARAMETERS-1'!M9</f>
        <v>63.875</v>
      </c>
      <c r="H81" s="22">
        <f t="shared" si="4"/>
        <v>150211.99535550456</v>
      </c>
      <c r="I81" s="21">
        <f t="shared" si="5"/>
        <v>4086.864863476264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4465846.2846400002</v>
      </c>
      <c r="E82" s="124">
        <f>SDBeam!U82</f>
        <v>1799.8463302752291</v>
      </c>
      <c r="F82" s="24">
        <f t="shared" si="3"/>
        <v>40.302469354256289</v>
      </c>
      <c r="G82" s="23">
        <f>'[1]INTERNAL PARAMETERS-1'!M10</f>
        <v>58.935000000000002</v>
      </c>
      <c r="H82" s="22">
        <f t="shared" si="4"/>
        <v>106073.94347477063</v>
      </c>
      <c r="I82" s="21">
        <f t="shared" si="5"/>
        <v>2375.2260313930942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4245066.1297199996</v>
      </c>
      <c r="E83" s="124">
        <f>SDBeam!U83</f>
        <v>1258.8146788990823</v>
      </c>
      <c r="F83" s="24">
        <f t="shared" si="3"/>
        <v>29.653594088582842</v>
      </c>
      <c r="G83" s="23">
        <f>'[1]INTERNAL PARAMETERS-1'!M11</f>
        <v>53.995000000000005</v>
      </c>
      <c r="H83" s="22">
        <f t="shared" si="4"/>
        <v>67969.698587155959</v>
      </c>
      <c r="I83" s="21">
        <f t="shared" si="5"/>
        <v>1601.1458128130309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3858096.9741600002</v>
      </c>
      <c r="E84" s="124">
        <f>SDBeam!U84</f>
        <v>1245.8816513761467</v>
      </c>
      <c r="F84" s="24">
        <f t="shared" si="3"/>
        <v>32.292647378242869</v>
      </c>
      <c r="G84" s="23">
        <f>'[1]INTERNAL PARAMETERS-1'!M12</f>
        <v>49.09</v>
      </c>
      <c r="H84" s="22">
        <f t="shared" si="4"/>
        <v>61160.330266055047</v>
      </c>
      <c r="I84" s="21">
        <f t="shared" si="5"/>
        <v>1585.2460597979425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3499631.1646400001</v>
      </c>
      <c r="E85" s="124">
        <f>SDBeam!U85</f>
        <v>1416.1665137614677</v>
      </c>
      <c r="F85" s="24">
        <f t="shared" si="3"/>
        <v>40.466164779600305</v>
      </c>
      <c r="G85" s="23">
        <f>'[1]INTERNAL PARAMETERS-1'!M13</f>
        <v>44.225000000000001</v>
      </c>
      <c r="H85" s="22">
        <f t="shared" si="4"/>
        <v>62629.964071100912</v>
      </c>
      <c r="I85" s="21">
        <f t="shared" si="5"/>
        <v>1789.6161373778236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3231023.3612799998</v>
      </c>
      <c r="E86" s="124">
        <f>SDBeam!U86</f>
        <v>1526.0972477064217</v>
      </c>
      <c r="F86" s="24">
        <f t="shared" si="3"/>
        <v>47.232628089134089</v>
      </c>
      <c r="G86" s="23">
        <f>'[1]INTERNAL PARAMETERS-1'!M14</f>
        <v>39.424999999999997</v>
      </c>
      <c r="H86" s="22">
        <f t="shared" si="4"/>
        <v>60166.38399082567</v>
      </c>
      <c r="I86" s="21">
        <f t="shared" si="5"/>
        <v>1862.1463624141115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2868209.58372</v>
      </c>
      <c r="E87" s="124">
        <f>SDBeam!U87</f>
        <v>1411.8555045871558</v>
      </c>
      <c r="F87" s="24">
        <f t="shared" si="3"/>
        <v>49.224279585455285</v>
      </c>
      <c r="G87" s="23">
        <f>'[1]INTERNAL PARAMETERS-1'!M15</f>
        <v>34.72</v>
      </c>
      <c r="H87" s="22">
        <f t="shared" si="4"/>
        <v>49019.623119266049</v>
      </c>
      <c r="I87" s="21">
        <f t="shared" si="5"/>
        <v>1709.0669872070073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2481240.4281600001</v>
      </c>
      <c r="E88" s="124">
        <f>SDBeam!U88</f>
        <v>1314.8577981651374</v>
      </c>
      <c r="F88" s="24">
        <f t="shared" si="3"/>
        <v>52.99195447738974</v>
      </c>
      <c r="G88" s="23">
        <f>'[1]INTERNAL PARAMETERS-1'!M16</f>
        <v>30.094999999999999</v>
      </c>
      <c r="H88" s="22">
        <f t="shared" si="4"/>
        <v>39570.645435779807</v>
      </c>
      <c r="I88" s="21">
        <f t="shared" si="5"/>
        <v>1594.7928699970439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1930014.7021999999</v>
      </c>
      <c r="E89" s="124">
        <f>SDBeam!U89</f>
        <v>573.36422018348617</v>
      </c>
      <c r="F89" s="24">
        <f t="shared" si="3"/>
        <v>29.707764377645177</v>
      </c>
      <c r="G89" s="23">
        <f>'[1]INTERNAL PARAMETERS-1'!M17</f>
        <v>25.55</v>
      </c>
      <c r="H89" s="22">
        <f t="shared" si="4"/>
        <v>14649.455825688072</v>
      </c>
      <c r="I89" s="21">
        <f t="shared" si="5"/>
        <v>759.03337984883422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1230474.95532</v>
      </c>
      <c r="E90" s="124">
        <f>SDBeam!U90</f>
        <v>357.81376146788989</v>
      </c>
      <c r="F90" s="24">
        <f t="shared" si="3"/>
        <v>29.079320950082735</v>
      </c>
      <c r="G90" s="23">
        <f>'[1]INTERNAL PARAMETERS-1'!M18</f>
        <v>21.115000000000002</v>
      </c>
      <c r="H90" s="22">
        <f t="shared" si="4"/>
        <v>7555.2375733944955</v>
      </c>
      <c r="I90" s="21">
        <f t="shared" si="5"/>
        <v>614.00986186099692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610647.95583999995</v>
      </c>
      <c r="E91" s="124">
        <f>SDBeam!U91</f>
        <v>172.44036697247705</v>
      </c>
      <c r="F91" s="24">
        <f t="shared" si="3"/>
        <v>28.238916600526434</v>
      </c>
      <c r="G91" s="23">
        <f>'[1]INTERNAL PARAMETERS-1'!M19</f>
        <v>16.865000000000002</v>
      </c>
      <c r="H91" s="22">
        <f t="shared" si="4"/>
        <v>2908.2067889908258</v>
      </c>
      <c r="I91" s="21">
        <f t="shared" si="5"/>
        <v>476.24932846787834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420786.68475999997</v>
      </c>
      <c r="E92" s="124">
        <f>SDBeam!U92</f>
        <v>71.131651376146777</v>
      </c>
      <c r="F92" s="24">
        <f t="shared" si="3"/>
        <v>16.904444449499977</v>
      </c>
      <c r="G92" s="23">
        <f>'[1]INTERNAL PARAMETERS-1'!M20</f>
        <v>12.89</v>
      </c>
      <c r="H92" s="22">
        <f t="shared" si="4"/>
        <v>916.88698623853202</v>
      </c>
      <c r="I92" s="21">
        <f t="shared" si="5"/>
        <v>217.89828895405472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SDBeam!U93</f>
        <v>53.887614678899077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501.96313073394498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610164.84828000003</v>
      </c>
      <c r="E94" s="124">
        <f>SDBeam!U94</f>
        <v>45.265596330275223</v>
      </c>
      <c r="F94" s="24">
        <f t="shared" si="3"/>
        <v>7.4185847411359198</v>
      </c>
      <c r="G94" s="23">
        <f>'[1]INTERNAL PARAMETERS-1'!M22</f>
        <v>5.05</v>
      </c>
      <c r="H94" s="22">
        <f t="shared" si="4"/>
        <v>228.59126146788986</v>
      </c>
      <c r="I94" s="21">
        <f t="shared" si="5"/>
        <v>37.463852942736402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3724276.18004</v>
      </c>
      <c r="E95" s="124">
        <f>SDBeam!U95</f>
        <v>17.244036697247704</v>
      </c>
      <c r="F95" s="24">
        <f t="shared" si="3"/>
        <v>0.46301713040686732</v>
      </c>
      <c r="G95" s="23">
        <f>'[1]INTERNAL PARAMETERS-1'!M5</f>
        <v>85.012</v>
      </c>
      <c r="H95" s="22">
        <f t="shared" si="4"/>
        <v>1465.9500477064219</v>
      </c>
      <c r="I95" s="21">
        <f t="shared" si="5"/>
        <v>39.362012290148606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3552289.8886799999</v>
      </c>
      <c r="E96" s="124">
        <f>SDBeam!U96</f>
        <v>34.488073394495409</v>
      </c>
      <c r="F96" s="24">
        <f t="shared" si="3"/>
        <v>0.97086877690916373</v>
      </c>
      <c r="G96" s="23">
        <f>'[1]INTERNAL PARAMETERS-1'!M6</f>
        <v>78.760000000000005</v>
      </c>
      <c r="H96" s="22">
        <f t="shared" si="4"/>
        <v>2716.2806605504584</v>
      </c>
      <c r="I96" s="21">
        <f t="shared" si="5"/>
        <v>76.46562486936574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3315567.1842800002</v>
      </c>
      <c r="E97" s="124">
        <f>SDBeam!U97</f>
        <v>43.110091743119263</v>
      </c>
      <c r="F97" s="24">
        <f t="shared" si="3"/>
        <v>1.3002327911651395</v>
      </c>
      <c r="G97" s="23">
        <f>'[1]INTERNAL PARAMETERS-1'!M7</f>
        <v>73.784999999999997</v>
      </c>
      <c r="H97" s="22">
        <f t="shared" si="4"/>
        <v>3180.8781192660545</v>
      </c>
      <c r="I97" s="21">
        <f t="shared" si="5"/>
        <v>95.937676496119792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3131503.2039200002</v>
      </c>
      <c r="E98" s="124">
        <f>SDBeam!U98</f>
        <v>213.39495412844033</v>
      </c>
      <c r="F98" s="24">
        <f t="shared" si="3"/>
        <v>6.814457474011637</v>
      </c>
      <c r="G98" s="23">
        <f>'[1]INTERNAL PARAMETERS-1'!M8</f>
        <v>68.824999999999989</v>
      </c>
      <c r="H98" s="22">
        <f t="shared" si="4"/>
        <v>14686.907717889904</v>
      </c>
      <c r="I98" s="21">
        <f t="shared" si="5"/>
        <v>469.00503564885088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3481756.1849199999</v>
      </c>
      <c r="E99" s="124">
        <f>SDBeam!U99</f>
        <v>232.79449541284401</v>
      </c>
      <c r="F99" s="24">
        <f t="shared" si="3"/>
        <v>6.6861228371220056</v>
      </c>
      <c r="G99" s="23">
        <f>'[1]INTERNAL PARAMETERS-1'!M9</f>
        <v>63.875</v>
      </c>
      <c r="H99" s="22">
        <f t="shared" si="4"/>
        <v>14869.748394495411</v>
      </c>
      <c r="I99" s="21">
        <f t="shared" si="5"/>
        <v>427.07609622116814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4289995.1327999998</v>
      </c>
      <c r="E100" s="124">
        <f>SDBeam!U100</f>
        <v>215.55045871559631</v>
      </c>
      <c r="F100" s="24">
        <f t="shared" si="3"/>
        <v>5.0244919176612344</v>
      </c>
      <c r="G100" s="23">
        <f>'[1]INTERNAL PARAMETERS-1'!M10</f>
        <v>58.935000000000002</v>
      </c>
      <c r="H100" s="22">
        <f t="shared" si="4"/>
        <v>12703.466284403668</v>
      </c>
      <c r="I100" s="21">
        <f t="shared" si="5"/>
        <v>296.1184311673648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4114143.9809599998</v>
      </c>
      <c r="E101" s="124">
        <f>SDBeam!U101</f>
        <v>187.52889908256878</v>
      </c>
      <c r="F101" s="24">
        <f t="shared" si="3"/>
        <v>4.5581510989999563</v>
      </c>
      <c r="G101" s="23">
        <f>'[1]INTERNAL PARAMETERS-1'!M11</f>
        <v>53.995000000000005</v>
      </c>
      <c r="H101" s="22">
        <f t="shared" si="4"/>
        <v>10125.622905963302</v>
      </c>
      <c r="I101" s="21">
        <f t="shared" si="5"/>
        <v>246.11736859050268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3786113.9477200001</v>
      </c>
      <c r="E102" s="124">
        <f>SDBeam!U102</f>
        <v>168.12935779816513</v>
      </c>
      <c r="F102" s="24">
        <f t="shared" si="3"/>
        <v>4.4406840396183194</v>
      </c>
      <c r="G102" s="23">
        <f>'[1]INTERNAL PARAMETERS-1'!M12</f>
        <v>49.09</v>
      </c>
      <c r="H102" s="22">
        <f t="shared" si="4"/>
        <v>8253.4701743119276</v>
      </c>
      <c r="I102" s="21">
        <f t="shared" si="5"/>
        <v>217.99317950486335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3462914.9900799999</v>
      </c>
      <c r="E103" s="124">
        <f>SDBeam!U103</f>
        <v>178.90688073394494</v>
      </c>
      <c r="F103" s="24">
        <f t="shared" si="3"/>
        <v>5.1663665220326953</v>
      </c>
      <c r="G103" s="23">
        <f>'[1]INTERNAL PARAMETERS-1'!M13</f>
        <v>44.225000000000001</v>
      </c>
      <c r="H103" s="22">
        <f t="shared" si="4"/>
        <v>7912.1568004587152</v>
      </c>
      <c r="I103" s="21">
        <f t="shared" si="5"/>
        <v>228.48255943689594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3222327.4251999999</v>
      </c>
      <c r="E104" s="124">
        <f>SDBeam!U104</f>
        <v>226.32798165137612</v>
      </c>
      <c r="F104" s="24">
        <f t="shared" si="3"/>
        <v>7.0237425247786121</v>
      </c>
      <c r="G104" s="23">
        <f>'[1]INTERNAL PARAMETERS-1'!M14</f>
        <v>39.424999999999997</v>
      </c>
      <c r="H104" s="22">
        <f t="shared" si="4"/>
        <v>8922.9806766055026</v>
      </c>
      <c r="I104" s="21">
        <f t="shared" si="5"/>
        <v>276.91104903939674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2916037.2321600001</v>
      </c>
      <c r="E105" s="124">
        <f>SDBeam!U105</f>
        <v>219.86146788990823</v>
      </c>
      <c r="F105" s="24">
        <f t="shared" si="3"/>
        <v>7.5397345913532776</v>
      </c>
      <c r="G105" s="23">
        <f>'[1]INTERNAL PARAMETERS-1'!M15</f>
        <v>34.72</v>
      </c>
      <c r="H105" s="22">
        <f t="shared" si="4"/>
        <v>7633.5901651376134</v>
      </c>
      <c r="I105" s="21">
        <f t="shared" si="5"/>
        <v>261.77958501178585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2663371.9782799999</v>
      </c>
      <c r="E106" s="124">
        <f>SDBeam!U106</f>
        <v>228.48348623853209</v>
      </c>
      <c r="F106" s="24">
        <f t="shared" si="3"/>
        <v>8.5787298245168984</v>
      </c>
      <c r="G106" s="23">
        <f>'[1]INTERNAL PARAMETERS-1'!M16</f>
        <v>30.094999999999999</v>
      </c>
      <c r="H106" s="22">
        <f t="shared" si="4"/>
        <v>6876.2105183486228</v>
      </c>
      <c r="I106" s="21">
        <f t="shared" si="5"/>
        <v>258.17687406883601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2226159.6364799999</v>
      </c>
      <c r="E107" s="124">
        <f>SDBeam!U107</f>
        <v>84.064678899082566</v>
      </c>
      <c r="F107" s="24">
        <f t="shared" si="3"/>
        <v>3.7762197068672712</v>
      </c>
      <c r="G107" s="23">
        <f>'[1]INTERNAL PARAMETERS-1'!M17</f>
        <v>25.55</v>
      </c>
      <c r="H107" s="22">
        <f t="shared" si="4"/>
        <v>2147.8525458715594</v>
      </c>
      <c r="I107" s="21">
        <f t="shared" si="5"/>
        <v>96.48241351045877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1546427.29956</v>
      </c>
      <c r="E108" s="124">
        <f>SDBeam!U108</f>
        <v>71.131651376146777</v>
      </c>
      <c r="F108" s="24">
        <f t="shared" si="3"/>
        <v>4.5997410545187378</v>
      </c>
      <c r="G108" s="23">
        <f>'[1]INTERNAL PARAMETERS-1'!M18</f>
        <v>21.115000000000002</v>
      </c>
      <c r="H108" s="22">
        <f t="shared" si="4"/>
        <v>1501.9448188073393</v>
      </c>
      <c r="I108" s="21">
        <f t="shared" si="5"/>
        <v>97.123532366163147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917421.25644000003</v>
      </c>
      <c r="E109" s="124">
        <f>SDBeam!U109</f>
        <v>45.265596330275223</v>
      </c>
      <c r="F109" s="24">
        <f t="shared" si="3"/>
        <v>4.9340034376275232</v>
      </c>
      <c r="G109" s="23">
        <f>'[1]INTERNAL PARAMETERS-1'!M19</f>
        <v>16.865000000000002</v>
      </c>
      <c r="H109" s="22">
        <f t="shared" si="4"/>
        <v>763.40428211009169</v>
      </c>
      <c r="I109" s="21">
        <f t="shared" si="5"/>
        <v>83.211967975588209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694225.56371999998</v>
      </c>
      <c r="E110" s="124">
        <f>SDBeam!U110</f>
        <v>21.555045871559631</v>
      </c>
      <c r="F110" s="24">
        <f t="shared" si="3"/>
        <v>3.1049052351309507</v>
      </c>
      <c r="G110" s="23">
        <f>'[1]INTERNAL PARAMETERS-1'!M20</f>
        <v>12.89</v>
      </c>
      <c r="H110" s="22">
        <f t="shared" si="4"/>
        <v>277.84454128440365</v>
      </c>
      <c r="I110" s="21">
        <f t="shared" si="5"/>
        <v>40.022228480837953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SDBeam!U111</f>
        <v>19.399541284403668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180.70672706422019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1265258.69964</v>
      </c>
      <c r="E112" s="124">
        <f>SDBeam!U112</f>
        <v>30.177064220183482</v>
      </c>
      <c r="F112" s="24">
        <f t="shared" si="3"/>
        <v>2.385050917157864</v>
      </c>
      <c r="G112" s="23">
        <f>'[1]INTERNAL PARAMETERS-1'!M22</f>
        <v>5.05</v>
      </c>
      <c r="H112" s="22">
        <f t="shared" si="4"/>
        <v>152.39417431192658</v>
      </c>
      <c r="I112" s="21">
        <f t="shared" si="5"/>
        <v>12.044507131647212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4180329.7166800001</v>
      </c>
      <c r="E113" s="124">
        <f>SDBeam!U113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3986120.47756</v>
      </c>
      <c r="E114" s="124">
        <f>SDBeam!U114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3672583.6711200001</v>
      </c>
      <c r="E115" s="124">
        <f>SDBeam!U115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3131503.2039200002</v>
      </c>
      <c r="E116" s="124">
        <f>SDBeam!U116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3675482.31648</v>
      </c>
      <c r="E117" s="124">
        <f>SDBeam!U117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4465846.2846400002</v>
      </c>
      <c r="E118" s="124">
        <f>SDBeam!U118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4245066.1297199996</v>
      </c>
      <c r="E119" s="124">
        <f>SDBeam!U119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3858096.9741600002</v>
      </c>
      <c r="E120" s="124">
        <f>SDBeam!U120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3499631.1646400001</v>
      </c>
      <c r="E121" s="124">
        <f>SDBeam!U121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3231023.3612799998</v>
      </c>
      <c r="E122" s="124">
        <f>SDBeam!U122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2868209.58372</v>
      </c>
      <c r="E123" s="124">
        <f>SDBeam!U123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2481240.4281600001</v>
      </c>
      <c r="E124" s="124">
        <f>SDBeam!U124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1930014.7021999999</v>
      </c>
      <c r="E125" s="124">
        <f>SDBeam!U125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1230474.95532</v>
      </c>
      <c r="E126" s="124">
        <f>SDBeam!U126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610647.95583999995</v>
      </c>
      <c r="E127" s="124">
        <f>SDBeam!U127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420786.68475999997</v>
      </c>
      <c r="E128" s="124">
        <f>SDBeam!U128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SDBeam!U129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610164.84828000003</v>
      </c>
      <c r="E130" s="124">
        <f>SDBeam!U130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3724276.18004</v>
      </c>
      <c r="E131" s="124">
        <f>SDBeam!U131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3552289.8886799999</v>
      </c>
      <c r="E132" s="124">
        <f>SDBeam!U132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3315567.1842800002</v>
      </c>
      <c r="E133" s="124">
        <f>SDBeam!U133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3131503.2039200002</v>
      </c>
      <c r="E134" s="124">
        <f>SDBeam!U134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3481756.1849199999</v>
      </c>
      <c r="E135" s="124">
        <f>SDBeam!U135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4289995.1327999998</v>
      </c>
      <c r="E136" s="124">
        <f>SDBeam!U136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4114143.9809599998</v>
      </c>
      <c r="E137" s="124">
        <f>SDBeam!U137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3786113.9477200001</v>
      </c>
      <c r="E138" s="124">
        <f>SDBeam!U138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3462914.9900799999</v>
      </c>
      <c r="E139" s="124">
        <f>SDBeam!U139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3222327.4251999999</v>
      </c>
      <c r="E140" s="124">
        <f>SDBeam!U140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2916037.2321600001</v>
      </c>
      <c r="E141" s="124">
        <f>SDBeam!U141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2663371.9782799999</v>
      </c>
      <c r="E142" s="124">
        <f>SDBeam!U142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2226159.6364799999</v>
      </c>
      <c r="E143" s="124">
        <f>SDBeam!U143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1546427.29956</v>
      </c>
      <c r="E144" s="124">
        <f>SDBeam!U144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917421.25644000003</v>
      </c>
      <c r="E145" s="124">
        <f>SDBeam!U145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694225.56371999998</v>
      </c>
      <c r="E146" s="124">
        <f>SDBeam!U146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SDBeam!U147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1265258.69964</v>
      </c>
      <c r="E148" s="124">
        <f>SDBeam!U148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4180329.7166800001</v>
      </c>
      <c r="E149" s="124">
        <f>SDBeam!U149</f>
        <v>10.0083984375</v>
      </c>
      <c r="F149" s="24">
        <f t="shared" si="6"/>
        <v>0.2394164842444205</v>
      </c>
      <c r="G149" s="23">
        <f>'[1]INTERNAL PARAMETERS-1'!M5</f>
        <v>85.012</v>
      </c>
      <c r="H149" s="22">
        <f t="shared" si="7"/>
        <v>850.83396796875002</v>
      </c>
      <c r="I149" s="21">
        <f t="shared" si="8"/>
        <v>20.353274158586675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3986120.47756</v>
      </c>
      <c r="E150" s="124">
        <f>SDBeam!U150</f>
        <v>16.910742187500002</v>
      </c>
      <c r="F150" s="24">
        <f t="shared" si="6"/>
        <v>0.42424061898529153</v>
      </c>
      <c r="G150" s="23">
        <f>'[1]INTERNAL PARAMETERS-1'!M6</f>
        <v>78.760000000000005</v>
      </c>
      <c r="H150" s="22">
        <f t="shared" si="7"/>
        <v>1331.8900546875002</v>
      </c>
      <c r="I150" s="21">
        <f t="shared" si="8"/>
        <v>33.413191151281559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3672583.6711200001</v>
      </c>
      <c r="E151" s="124">
        <f>SDBeam!U151</f>
        <v>22.087500000000002</v>
      </c>
      <c r="F151" s="24">
        <f t="shared" si="6"/>
        <v>0.60141584175981866</v>
      </c>
      <c r="G151" s="23">
        <f>'[1]INTERNAL PARAMETERS-1'!M7</f>
        <v>73.784999999999997</v>
      </c>
      <c r="H151" s="22">
        <f t="shared" si="7"/>
        <v>1629.7261875000002</v>
      </c>
      <c r="I151" s="21">
        <f t="shared" si="8"/>
        <v>44.375467884248231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3131503.2039200002</v>
      </c>
      <c r="E152" s="124">
        <f>SDBeam!U152</f>
        <v>133.56035156250002</v>
      </c>
      <c r="F152" s="24">
        <f t="shared" si="6"/>
        <v>4.2650555616647567</v>
      </c>
      <c r="G152" s="23">
        <f>'[1]INTERNAL PARAMETERS-1'!M8</f>
        <v>68.824999999999989</v>
      </c>
      <c r="H152" s="22">
        <f t="shared" si="7"/>
        <v>9192.291196289063</v>
      </c>
      <c r="I152" s="21">
        <f t="shared" si="8"/>
        <v>293.54244903157684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3675482.31648</v>
      </c>
      <c r="E153" s="124">
        <f>SDBeam!U153</f>
        <v>195.33632812500002</v>
      </c>
      <c r="F153" s="24">
        <f t="shared" si="6"/>
        <v>5.314576735933616</v>
      </c>
      <c r="G153" s="23">
        <f>'[1]INTERNAL PARAMETERS-1'!M9</f>
        <v>63.875</v>
      </c>
      <c r="H153" s="22">
        <f t="shared" si="7"/>
        <v>12477.107958984376</v>
      </c>
      <c r="I153" s="21">
        <f t="shared" si="8"/>
        <v>339.46858900775965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4465846.2846400002</v>
      </c>
      <c r="E154" s="124">
        <f>SDBeam!U154</f>
        <v>175.66464843750003</v>
      </c>
      <c r="F154" s="24">
        <f t="shared" si="6"/>
        <v>3.9335130956407443</v>
      </c>
      <c r="G154" s="23">
        <f>'[1]INTERNAL PARAMETERS-1'!M10</f>
        <v>58.935000000000002</v>
      </c>
      <c r="H154" s="22">
        <f t="shared" si="7"/>
        <v>10352.796055664065</v>
      </c>
      <c r="I154" s="21">
        <f t="shared" si="8"/>
        <v>231.82159429158727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4245066.1297199996</v>
      </c>
      <c r="E155" s="124">
        <f>SDBeam!U155</f>
        <v>152.88691406249998</v>
      </c>
      <c r="F155" s="24">
        <f t="shared" si="6"/>
        <v>3.6015201975801552</v>
      </c>
      <c r="G155" s="23">
        <f>'[1]INTERNAL PARAMETERS-1'!M11</f>
        <v>53.995000000000005</v>
      </c>
      <c r="H155" s="22">
        <f t="shared" si="7"/>
        <v>8255.1289248046869</v>
      </c>
      <c r="I155" s="21">
        <f t="shared" si="8"/>
        <v>194.46408306834047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3858096.9741600002</v>
      </c>
      <c r="E156" s="124">
        <f>SDBeam!U156</f>
        <v>155.64785156250002</v>
      </c>
      <c r="F156" s="24">
        <f t="shared" si="6"/>
        <v>4.0343167267429374</v>
      </c>
      <c r="G156" s="23">
        <f>'[1]INTERNAL PARAMETERS-1'!M12</f>
        <v>49.09</v>
      </c>
      <c r="H156" s="22">
        <f t="shared" si="7"/>
        <v>7640.7530332031265</v>
      </c>
      <c r="I156" s="21">
        <f t="shared" si="8"/>
        <v>198.04460811581077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3499631.1646400001</v>
      </c>
      <c r="E157" s="124">
        <f>SDBeam!U157</f>
        <v>172.55859375</v>
      </c>
      <c r="F157" s="24">
        <f t="shared" si="6"/>
        <v>4.9307651472966221</v>
      </c>
      <c r="G157" s="23">
        <f>'[1]INTERNAL PARAMETERS-1'!M13</f>
        <v>44.225000000000001</v>
      </c>
      <c r="H157" s="22">
        <f t="shared" si="7"/>
        <v>7631.40380859375</v>
      </c>
      <c r="I157" s="21">
        <f t="shared" si="8"/>
        <v>218.06308863919313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3231023.3612799998</v>
      </c>
      <c r="E158" s="124">
        <f>SDBeam!U158</f>
        <v>196.716796875</v>
      </c>
      <c r="F158" s="24">
        <f t="shared" si="6"/>
        <v>6.0883743284687615</v>
      </c>
      <c r="G158" s="23">
        <f>'[1]INTERNAL PARAMETERS-1'!M14</f>
        <v>39.424999999999997</v>
      </c>
      <c r="H158" s="22">
        <f t="shared" si="7"/>
        <v>7755.5597167968745</v>
      </c>
      <c r="I158" s="21">
        <f t="shared" si="8"/>
        <v>240.03415789988094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2868209.58372</v>
      </c>
      <c r="E159" s="124">
        <f>SDBeam!U159</f>
        <v>198.4423828125</v>
      </c>
      <c r="F159" s="24">
        <f t="shared" si="6"/>
        <v>6.9186848805910799</v>
      </c>
      <c r="G159" s="23">
        <f>'[1]INTERNAL PARAMETERS-1'!M15</f>
        <v>34.72</v>
      </c>
      <c r="H159" s="22">
        <f t="shared" si="7"/>
        <v>6889.9195312499996</v>
      </c>
      <c r="I159" s="21">
        <f t="shared" si="8"/>
        <v>240.21673905412231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2481240.4281600001</v>
      </c>
      <c r="E160" s="124">
        <f>SDBeam!U160</f>
        <v>192.92050781250003</v>
      </c>
      <c r="F160" s="24">
        <f t="shared" si="6"/>
        <v>7.7751638101255285</v>
      </c>
      <c r="G160" s="23">
        <f>'[1]INTERNAL PARAMETERS-1'!M16</f>
        <v>30.094999999999999</v>
      </c>
      <c r="H160" s="22">
        <f t="shared" si="7"/>
        <v>5805.9426826171884</v>
      </c>
      <c r="I160" s="21">
        <f t="shared" si="8"/>
        <v>233.99355486572779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1930014.7021999999</v>
      </c>
      <c r="E161" s="124">
        <f>SDBeam!U161</f>
        <v>161.16972656250002</v>
      </c>
      <c r="F161" s="24">
        <f t="shared" si="6"/>
        <v>8.350699421034701</v>
      </c>
      <c r="G161" s="23">
        <f>'[1]INTERNAL PARAMETERS-1'!M17</f>
        <v>25.55</v>
      </c>
      <c r="H161" s="22">
        <f t="shared" si="7"/>
        <v>4117.8865136718759</v>
      </c>
      <c r="I161" s="21">
        <f t="shared" si="8"/>
        <v>213.36037020743666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1230474.95532</v>
      </c>
      <c r="E162" s="124">
        <f>SDBeam!U162</f>
        <v>115.95937500000001</v>
      </c>
      <c r="F162" s="24">
        <f t="shared" si="6"/>
        <v>9.4239524745014709</v>
      </c>
      <c r="G162" s="23">
        <f>'[1]INTERNAL PARAMETERS-1'!M18</f>
        <v>21.115000000000002</v>
      </c>
      <c r="H162" s="22">
        <f t="shared" si="7"/>
        <v>2448.4822031250005</v>
      </c>
      <c r="I162" s="21">
        <f t="shared" si="8"/>
        <v>198.98675649909859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610647.95583999995</v>
      </c>
      <c r="E163" s="124">
        <f>SDBeam!U163</f>
        <v>76.961132812500011</v>
      </c>
      <c r="F163" s="24">
        <f t="shared" si="6"/>
        <v>12.603191753361919</v>
      </c>
      <c r="G163" s="23">
        <f>'[1]INTERNAL PARAMETERS-1'!M19</f>
        <v>16.865000000000002</v>
      </c>
      <c r="H163" s="22">
        <f t="shared" si="7"/>
        <v>1297.9495048828128</v>
      </c>
      <c r="I163" s="21">
        <f t="shared" si="8"/>
        <v>212.5528289204488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420786.68475999997</v>
      </c>
      <c r="E164" s="124">
        <f>SDBeam!U164</f>
        <v>65.227148437499991</v>
      </c>
      <c r="F164" s="24">
        <f t="shared" si="6"/>
        <v>15.501238703573277</v>
      </c>
      <c r="G164" s="23">
        <f>'[1]INTERNAL PARAMETERS-1'!M20</f>
        <v>12.89</v>
      </c>
      <c r="H164" s="22">
        <f t="shared" si="7"/>
        <v>840.77794335937494</v>
      </c>
      <c r="I164" s="21">
        <f t="shared" si="8"/>
        <v>199.81096688905956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SDBeam!U165</f>
        <v>45.210351562500009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421.13442480468763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610164.84828000003</v>
      </c>
      <c r="E166" s="124">
        <f>SDBeam!U166</f>
        <v>31.405664062500001</v>
      </c>
      <c r="F166" s="24">
        <f t="shared" si="6"/>
        <v>5.147078556070503</v>
      </c>
      <c r="G166" s="23">
        <f>'[1]INTERNAL PARAMETERS-1'!M22</f>
        <v>5.05</v>
      </c>
      <c r="H166" s="22">
        <f t="shared" si="7"/>
        <v>158.598603515625</v>
      </c>
      <c r="I166" s="21">
        <f t="shared" si="8"/>
        <v>25.992746708156041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3724276.18004</v>
      </c>
      <c r="E167" s="124">
        <f>SDBeam!U167</f>
        <v>4.4865234375000007</v>
      </c>
      <c r="F167" s="24">
        <f t="shared" si="6"/>
        <v>0.12046699064761125</v>
      </c>
      <c r="G167" s="23">
        <f>'[1]INTERNAL PARAMETERS-1'!M5</f>
        <v>85.012</v>
      </c>
      <c r="H167" s="22">
        <f t="shared" si="7"/>
        <v>381.40833046875008</v>
      </c>
      <c r="I167" s="21">
        <f t="shared" si="8"/>
        <v>10.241139808934729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3552289.8886799999</v>
      </c>
      <c r="E168" s="124">
        <f>SDBeam!U168</f>
        <v>8.2828125000000004</v>
      </c>
      <c r="F168" s="24">
        <f t="shared" si="6"/>
        <v>0.23316825933589055</v>
      </c>
      <c r="G168" s="23">
        <f>'[1]INTERNAL PARAMETERS-1'!M6</f>
        <v>78.760000000000005</v>
      </c>
      <c r="H168" s="22">
        <f t="shared" si="7"/>
        <v>652.35431250000011</v>
      </c>
      <c r="I168" s="21">
        <f t="shared" si="8"/>
        <v>18.364332105294743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3315567.1842800002</v>
      </c>
      <c r="E169" s="124">
        <f>SDBeam!U169</f>
        <v>8.9730468750000014</v>
      </c>
      <c r="F169" s="24">
        <f t="shared" si="6"/>
        <v>0.27063384260598428</v>
      </c>
      <c r="G169" s="23">
        <f>'[1]INTERNAL PARAMETERS-1'!M7</f>
        <v>73.784999999999997</v>
      </c>
      <c r="H169" s="22">
        <f t="shared" si="7"/>
        <v>662.07626367187504</v>
      </c>
      <c r="I169" s="21">
        <f t="shared" si="8"/>
        <v>19.968718076682553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3131503.2039200002</v>
      </c>
      <c r="E170" s="124">
        <f>SDBeam!U170</f>
        <v>40.723828125000004</v>
      </c>
      <c r="F170" s="24">
        <f t="shared" si="6"/>
        <v>1.3004562177685821</v>
      </c>
      <c r="G170" s="23">
        <f>'[1]INTERNAL PARAMETERS-1'!M8</f>
        <v>68.824999999999989</v>
      </c>
      <c r="H170" s="22">
        <f t="shared" si="7"/>
        <v>2802.8174707031249</v>
      </c>
      <c r="I170" s="21">
        <f t="shared" si="8"/>
        <v>89.503899187922656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3481756.1849199999</v>
      </c>
      <c r="E171" s="124">
        <f>SDBeam!U171</f>
        <v>43.829882812499996</v>
      </c>
      <c r="F171" s="24">
        <f t="shared" si="6"/>
        <v>1.258844114425177</v>
      </c>
      <c r="G171" s="23">
        <f>'[1]INTERNAL PARAMETERS-1'!M9</f>
        <v>63.875</v>
      </c>
      <c r="H171" s="22">
        <f t="shared" si="7"/>
        <v>2799.6337646484371</v>
      </c>
      <c r="I171" s="21">
        <f t="shared" si="8"/>
        <v>80.408667808908163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4289995.1327999998</v>
      </c>
      <c r="E172" s="124">
        <f>SDBeam!U172</f>
        <v>51.077343750000004</v>
      </c>
      <c r="F172" s="24">
        <f t="shared" si="6"/>
        <v>1.1906154242338911</v>
      </c>
      <c r="G172" s="23">
        <f>'[1]INTERNAL PARAMETERS-1'!M10</f>
        <v>58.935000000000002</v>
      </c>
      <c r="H172" s="22">
        <f t="shared" si="7"/>
        <v>3010.2432539062502</v>
      </c>
      <c r="I172" s="21">
        <f t="shared" si="8"/>
        <v>70.168920027224374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4114143.9809599998</v>
      </c>
      <c r="E173" s="124">
        <f>SDBeam!U173</f>
        <v>49.696875000000006</v>
      </c>
      <c r="F173" s="24">
        <f t="shared" si="6"/>
        <v>1.2079517690677339</v>
      </c>
      <c r="G173" s="23">
        <f>'[1]INTERNAL PARAMETERS-1'!M11</f>
        <v>53.995000000000005</v>
      </c>
      <c r="H173" s="22">
        <f t="shared" si="7"/>
        <v>2683.3827656250005</v>
      </c>
      <c r="I173" s="21">
        <f t="shared" si="8"/>
        <v>65.22335577081229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3786113.9477200001</v>
      </c>
      <c r="E174" s="124">
        <f>SDBeam!U174</f>
        <v>46.245703125000006</v>
      </c>
      <c r="F174" s="24">
        <f t="shared" si="6"/>
        <v>1.2214556604364535</v>
      </c>
      <c r="G174" s="23">
        <f>'[1]INTERNAL PARAMETERS-1'!M12</f>
        <v>49.09</v>
      </c>
      <c r="H174" s="22">
        <f t="shared" si="7"/>
        <v>2270.2015664062505</v>
      </c>
      <c r="I174" s="21">
        <f t="shared" si="8"/>
        <v>59.961258370825504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3462914.9900799999</v>
      </c>
      <c r="E175" s="124">
        <f>SDBeam!U175</f>
        <v>54.528515625000004</v>
      </c>
      <c r="F175" s="24">
        <f t="shared" si="6"/>
        <v>1.5746420510236172</v>
      </c>
      <c r="G175" s="23">
        <f>'[1]INTERNAL PARAMETERS-1'!M13</f>
        <v>44.225000000000001</v>
      </c>
      <c r="H175" s="22">
        <f t="shared" si="7"/>
        <v>2411.5236035156254</v>
      </c>
      <c r="I175" s="21">
        <f t="shared" si="8"/>
        <v>69.638544706519482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3222327.4251999999</v>
      </c>
      <c r="E176" s="124">
        <f>SDBeam!U176</f>
        <v>55.908984374999996</v>
      </c>
      <c r="F176" s="24">
        <f t="shared" si="6"/>
        <v>1.7350497636511877</v>
      </c>
      <c r="G176" s="23">
        <f>'[1]INTERNAL PARAMETERS-1'!M14</f>
        <v>39.424999999999997</v>
      </c>
      <c r="H176" s="22">
        <f t="shared" si="7"/>
        <v>2204.2117089843746</v>
      </c>
      <c r="I176" s="21">
        <f t="shared" si="8"/>
        <v>68.404336931948066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2916037.2321600001</v>
      </c>
      <c r="E177" s="124">
        <f>SDBeam!U177</f>
        <v>57.289453125000009</v>
      </c>
      <c r="F177" s="24">
        <f t="shared" si="6"/>
        <v>1.9646338014197411</v>
      </c>
      <c r="G177" s="23">
        <f>'[1]INTERNAL PARAMETERS-1'!M15</f>
        <v>34.72</v>
      </c>
      <c r="H177" s="22">
        <f t="shared" si="7"/>
        <v>1989.0898125000003</v>
      </c>
      <c r="I177" s="21">
        <f t="shared" si="8"/>
        <v>68.212085585293408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2663371.9782799999</v>
      </c>
      <c r="E178" s="124">
        <f>SDBeam!U178</f>
        <v>59.705273437500004</v>
      </c>
      <c r="F178" s="24">
        <f t="shared" si="6"/>
        <v>2.2417174140300724</v>
      </c>
      <c r="G178" s="23">
        <f>'[1]INTERNAL PARAMETERS-1'!M16</f>
        <v>30.094999999999999</v>
      </c>
      <c r="H178" s="22">
        <f t="shared" si="7"/>
        <v>1796.8302041015625</v>
      </c>
      <c r="I178" s="21">
        <f t="shared" si="8"/>
        <v>67.464485575235031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2226159.6364799999</v>
      </c>
      <c r="E179" s="124">
        <f>SDBeam!U179</f>
        <v>49.006640624999996</v>
      </c>
      <c r="F179" s="24">
        <f t="shared" si="6"/>
        <v>2.201398310432455</v>
      </c>
      <c r="G179" s="23">
        <f>'[1]INTERNAL PARAMETERS-1'!M17</f>
        <v>25.55</v>
      </c>
      <c r="H179" s="22">
        <f t="shared" si="7"/>
        <v>1252.11966796875</v>
      </c>
      <c r="I179" s="21">
        <f t="shared" si="8"/>
        <v>56.245726831549227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1546427.29956</v>
      </c>
      <c r="E180" s="124">
        <f>SDBeam!U180</f>
        <v>43.1396484375</v>
      </c>
      <c r="F180" s="24">
        <f t="shared" si="6"/>
        <v>2.7896331401918726</v>
      </c>
      <c r="G180" s="23">
        <f>'[1]INTERNAL PARAMETERS-1'!M18</f>
        <v>21.115000000000002</v>
      </c>
      <c r="H180" s="22">
        <f t="shared" si="7"/>
        <v>910.89367675781261</v>
      </c>
      <c r="I180" s="21">
        <f t="shared" si="8"/>
        <v>58.903103755151392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917421.25644000003</v>
      </c>
      <c r="E181" s="124">
        <f>SDBeam!U181</f>
        <v>38.308007812500001</v>
      </c>
      <c r="F181" s="24">
        <f t="shared" si="6"/>
        <v>4.175618075512225</v>
      </c>
      <c r="G181" s="23">
        <f>'[1]INTERNAL PARAMETERS-1'!M19</f>
        <v>16.865000000000002</v>
      </c>
      <c r="H181" s="22">
        <f t="shared" si="7"/>
        <v>646.06455175781264</v>
      </c>
      <c r="I181" s="21">
        <f t="shared" si="8"/>
        <v>70.421798843513685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694225.56371999998</v>
      </c>
      <c r="E182" s="124">
        <f>SDBeam!U182</f>
        <v>31.060546875</v>
      </c>
      <c r="F182" s="24">
        <f t="shared" si="6"/>
        <v>4.4741289428413449</v>
      </c>
      <c r="G182" s="23">
        <f>'[1]INTERNAL PARAMETERS-1'!M20</f>
        <v>12.89</v>
      </c>
      <c r="H182" s="22">
        <f t="shared" si="7"/>
        <v>400.37044921875003</v>
      </c>
      <c r="I182" s="21">
        <f t="shared" si="8"/>
        <v>57.671522073224935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SDBeam!U183</f>
        <v>24.158203125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225.03366210937503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1265258.69964</v>
      </c>
      <c r="E184" s="124">
        <f>SDBeam!U184</f>
        <v>20.016796875000001</v>
      </c>
      <c r="F184" s="24">
        <f t="shared" si="6"/>
        <v>1.5820319497265907</v>
      </c>
      <c r="G184" s="23">
        <f>'[1]INTERNAL PARAMETERS-1'!M22</f>
        <v>5.05</v>
      </c>
      <c r="H184" s="22">
        <f t="shared" si="7"/>
        <v>101.08482421875</v>
      </c>
      <c r="I184" s="21">
        <f t="shared" si="8"/>
        <v>7.9892613461192834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4180329.7166800001</v>
      </c>
      <c r="E185" s="124">
        <f>SDBeam!U185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3986120.47756</v>
      </c>
      <c r="E186" s="124">
        <f>SDBeam!U186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3672583.6711200001</v>
      </c>
      <c r="E187" s="124">
        <f>SDBeam!U187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3131503.2039200002</v>
      </c>
      <c r="E188" s="124">
        <f>SDBeam!U188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3675482.31648</v>
      </c>
      <c r="E189" s="124">
        <f>SDBeam!U189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4465846.2846400002</v>
      </c>
      <c r="E190" s="124">
        <f>SDBeam!U190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4245066.1297199996</v>
      </c>
      <c r="E191" s="124">
        <f>SDBeam!U191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3858096.9741600002</v>
      </c>
      <c r="E192" s="124">
        <f>SDBeam!U192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3499631.1646400001</v>
      </c>
      <c r="E193" s="124">
        <f>SDBeam!U193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3231023.3612799998</v>
      </c>
      <c r="E194" s="124">
        <f>SDBeam!U194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2868209.58372</v>
      </c>
      <c r="E195" s="124">
        <f>SDBeam!U195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2481240.4281600001</v>
      </c>
      <c r="E196" s="124">
        <f>SDBeam!U196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1930014.7021999999</v>
      </c>
      <c r="E197" s="124">
        <f>SDBeam!U197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1230474.95532</v>
      </c>
      <c r="E198" s="124">
        <f>SDBeam!U198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610647.95583999995</v>
      </c>
      <c r="E199" s="124">
        <f>SDBeam!U199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420786.68475999997</v>
      </c>
      <c r="E200" s="124">
        <f>SDBeam!U200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SDBeam!U201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610164.84828000003</v>
      </c>
      <c r="E202" s="124">
        <f>SDBeam!U202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3724276.18004</v>
      </c>
      <c r="E203" s="124">
        <f>SDBeam!U203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3552289.8886799999</v>
      </c>
      <c r="E204" s="124">
        <f>SDBeam!U204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3315567.1842800002</v>
      </c>
      <c r="E205" s="124">
        <f>SDBeam!U205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3131503.2039200002</v>
      </c>
      <c r="E206" s="124">
        <f>SDBeam!U206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3481756.1849199999</v>
      </c>
      <c r="E207" s="124">
        <f>SDBeam!U207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4289995.1327999998</v>
      </c>
      <c r="E208" s="124">
        <f>SDBeam!U208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4114143.9809599998</v>
      </c>
      <c r="E209" s="124">
        <f>SDBeam!U209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3786113.9477200001</v>
      </c>
      <c r="E210" s="124">
        <f>SDBeam!U210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3462914.9900799999</v>
      </c>
      <c r="E211" s="124">
        <f>SDBeam!U211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3222327.4251999999</v>
      </c>
      <c r="E212" s="124">
        <f>SDBeam!U212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2916037.2321600001</v>
      </c>
      <c r="E213" s="124">
        <f>SDBeam!U213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2663371.9782799999</v>
      </c>
      <c r="E214" s="124">
        <f>SDBeam!U214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2226159.6364799999</v>
      </c>
      <c r="E215" s="124">
        <f>SDBeam!U215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1546427.29956</v>
      </c>
      <c r="E216" s="124">
        <f>SDBeam!U216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917421.25644000003</v>
      </c>
      <c r="E217" s="124">
        <f>SDBeam!U217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694225.56371999998</v>
      </c>
      <c r="E218" s="124">
        <f>SDBeam!U218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SDBeam!U219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1265258.69964</v>
      </c>
      <c r="E220" s="124">
        <f>SDBeam!U220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4180329.7166800001</v>
      </c>
      <c r="E221" s="124">
        <f>SDBeam!U221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3986120.47756</v>
      </c>
      <c r="E222" s="124">
        <f>SDBeam!U222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3672583.6711200001</v>
      </c>
      <c r="E223" s="124">
        <f>SDBeam!U223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3131503.2039200002</v>
      </c>
      <c r="E224" s="124">
        <f>SDBeam!U224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3675482.31648</v>
      </c>
      <c r="E225" s="124">
        <f>SDBeam!U225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4465846.2846400002</v>
      </c>
      <c r="E226" s="124">
        <f>SDBeam!U226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4245066.1297199996</v>
      </c>
      <c r="E227" s="124">
        <f>SDBeam!U227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3858096.9741600002</v>
      </c>
      <c r="E228" s="124">
        <f>SDBeam!U228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3499631.1646400001</v>
      </c>
      <c r="E229" s="124">
        <f>SDBeam!U229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3231023.3612799998</v>
      </c>
      <c r="E230" s="124">
        <f>SDBeam!U230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2868209.58372</v>
      </c>
      <c r="E231" s="124">
        <f>SDBeam!U231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2481240.4281600001</v>
      </c>
      <c r="E232" s="124">
        <f>SDBeam!U232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1930014.7021999999</v>
      </c>
      <c r="E233" s="124">
        <f>SDBeam!U233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1230474.95532</v>
      </c>
      <c r="E234" s="124">
        <f>SDBeam!U234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610647.95583999995</v>
      </c>
      <c r="E235" s="124">
        <f>SDBeam!U235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420786.68475999997</v>
      </c>
      <c r="E236" s="124">
        <f>SDBeam!U236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SDBeam!U237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610164.84828000003</v>
      </c>
      <c r="E238" s="124">
        <f>SDBeam!U238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3724276.18004</v>
      </c>
      <c r="E239" s="124">
        <f>SDBeam!U239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3552289.8886799999</v>
      </c>
      <c r="E240" s="124">
        <f>SDBeam!U240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3315567.1842800002</v>
      </c>
      <c r="E241" s="124">
        <f>SDBeam!U241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3131503.2039200002</v>
      </c>
      <c r="E242" s="124">
        <f>SDBeam!U242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3481756.1849199999</v>
      </c>
      <c r="E243" s="124">
        <f>SDBeam!U243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4289995.1327999998</v>
      </c>
      <c r="E244" s="124">
        <f>SDBeam!U244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4114143.9809599998</v>
      </c>
      <c r="E245" s="124">
        <f>SDBeam!U245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3786113.9477200001</v>
      </c>
      <c r="E246" s="124">
        <f>SDBeam!U246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3462914.9900799999</v>
      </c>
      <c r="E247" s="124">
        <f>SDBeam!U247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3222327.4251999999</v>
      </c>
      <c r="E248" s="124">
        <f>SDBeam!U248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2916037.2321600001</v>
      </c>
      <c r="E249" s="124">
        <f>SDBeam!U249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2663371.9782799999</v>
      </c>
      <c r="E250" s="124">
        <f>SDBeam!U250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2226159.6364799999</v>
      </c>
      <c r="E251" s="124">
        <f>SDBeam!U251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1546427.29956</v>
      </c>
      <c r="E252" s="124">
        <f>SDBeam!U252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917421.25644000003</v>
      </c>
      <c r="E253" s="124">
        <f>SDBeam!U253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694225.56371999998</v>
      </c>
      <c r="E254" s="124">
        <f>SDBeam!U254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SDBeam!U255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1265258.69964</v>
      </c>
      <c r="E256" s="124">
        <f>SDBeam!U256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4180329.7166800001</v>
      </c>
      <c r="E257" s="124">
        <f>SDBeam!U257</f>
        <v>1.1945544554455445</v>
      </c>
      <c r="F257" s="24">
        <f t="shared" si="9"/>
        <v>2.8575603753912847E-2</v>
      </c>
      <c r="G257" s="23">
        <f>'[1]INTERNAL PARAMETERS-1'!M5</f>
        <v>85.012</v>
      </c>
      <c r="H257" s="22">
        <f t="shared" si="10"/>
        <v>101.55146336633663</v>
      </c>
      <c r="I257" s="21">
        <f t="shared" si="11"/>
        <v>2.4292692263276394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3986120.47756</v>
      </c>
      <c r="E258" s="124">
        <f>SDBeam!U258</f>
        <v>1.1945544554455445</v>
      </c>
      <c r="F258" s="24">
        <f t="shared" si="9"/>
        <v>2.9967846234711899E-2</v>
      </c>
      <c r="G258" s="23">
        <f>'[1]INTERNAL PARAMETERS-1'!M6</f>
        <v>78.760000000000005</v>
      </c>
      <c r="H258" s="22">
        <f t="shared" si="10"/>
        <v>94.083108910891085</v>
      </c>
      <c r="I258" s="21">
        <f t="shared" si="11"/>
        <v>2.360267569445909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3672583.6711200001</v>
      </c>
      <c r="E259" s="124">
        <f>SDBeam!U259</f>
        <v>1.7918316831683168</v>
      </c>
      <c r="F259" s="24">
        <f t="shared" si="9"/>
        <v>4.8789403962629811E-2</v>
      </c>
      <c r="G259" s="23">
        <f>'[1]INTERNAL PARAMETERS-1'!M7</f>
        <v>73.784999999999997</v>
      </c>
      <c r="H259" s="22">
        <f t="shared" si="10"/>
        <v>132.21030074257425</v>
      </c>
      <c r="I259" s="21">
        <f t="shared" si="11"/>
        <v>3.5999261713826405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3131503.2039200002</v>
      </c>
      <c r="E260" s="124">
        <f>SDBeam!U260</f>
        <v>9.556435643564356</v>
      </c>
      <c r="F260" s="24">
        <f t="shared" si="9"/>
        <v>0.30517087230189183</v>
      </c>
      <c r="G260" s="23">
        <f>'[1]INTERNAL PARAMETERS-1'!M8</f>
        <v>68.824999999999989</v>
      </c>
      <c r="H260" s="22">
        <f t="shared" si="10"/>
        <v>657.72168316831664</v>
      </c>
      <c r="I260" s="21">
        <f t="shared" si="11"/>
        <v>21.0033852861777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3675482.31648</v>
      </c>
      <c r="E261" s="124">
        <f>SDBeam!U261</f>
        <v>14.334653465346534</v>
      </c>
      <c r="F261" s="24">
        <f t="shared" ref="F261:F292" si="12">100000*E261/D261</f>
        <v>0.39000741211767803</v>
      </c>
      <c r="G261" s="23">
        <f>'[1]INTERNAL PARAMETERS-1'!M9</f>
        <v>63.875</v>
      </c>
      <c r="H261" s="22">
        <f t="shared" ref="H261:H292" si="13">G261*E261</f>
        <v>915.62599009900987</v>
      </c>
      <c r="I261" s="21">
        <f t="shared" ref="I261:I292" si="14">100000*H261/D261</f>
        <v>24.911723449016687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4465846.2846400002</v>
      </c>
      <c r="E262" s="124">
        <f>SDBeam!U262</f>
        <v>13.737376237623762</v>
      </c>
      <c r="F262" s="24">
        <f t="shared" si="12"/>
        <v>0.3076096972901331</v>
      </c>
      <c r="G262" s="23">
        <f>'[1]INTERNAL PARAMETERS-1'!M10</f>
        <v>58.935000000000002</v>
      </c>
      <c r="H262" s="22">
        <f t="shared" si="13"/>
        <v>809.61226856435644</v>
      </c>
      <c r="I262" s="21">
        <f t="shared" si="14"/>
        <v>18.128977509793998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4245066.1297199996</v>
      </c>
      <c r="E263" s="124">
        <f>SDBeam!U263</f>
        <v>13.14009900990099</v>
      </c>
      <c r="F263" s="24">
        <f t="shared" si="12"/>
        <v>0.30953814636493537</v>
      </c>
      <c r="G263" s="23">
        <f>'[1]INTERNAL PARAMETERS-1'!M11</f>
        <v>53.995000000000005</v>
      </c>
      <c r="H263" s="22">
        <f t="shared" si="13"/>
        <v>709.49964603960404</v>
      </c>
      <c r="I263" s="21">
        <f t="shared" si="14"/>
        <v>16.713512212974688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3858096.9741600002</v>
      </c>
      <c r="E264" s="124">
        <f>SDBeam!U264</f>
        <v>12.542821782178217</v>
      </c>
      <c r="F264" s="24">
        <f t="shared" si="12"/>
        <v>0.32510384954512683</v>
      </c>
      <c r="G264" s="23">
        <f>'[1]INTERNAL PARAMETERS-1'!M12</f>
        <v>49.09</v>
      </c>
      <c r="H264" s="22">
        <f t="shared" si="13"/>
        <v>615.72712128712874</v>
      </c>
      <c r="I264" s="21">
        <f t="shared" si="14"/>
        <v>15.959347974170276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3499631.1646400001</v>
      </c>
      <c r="E265" s="124">
        <f>SDBeam!U265</f>
        <v>14.931930693069306</v>
      </c>
      <c r="F265" s="24">
        <f t="shared" si="12"/>
        <v>0.4266715545323852</v>
      </c>
      <c r="G265" s="23">
        <f>'[1]INTERNAL PARAMETERS-1'!M13</f>
        <v>44.225000000000001</v>
      </c>
      <c r="H265" s="22">
        <f t="shared" si="13"/>
        <v>660.36463490099004</v>
      </c>
      <c r="I265" s="21">
        <f t="shared" si="14"/>
        <v>18.869549499194736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3231023.3612799998</v>
      </c>
      <c r="E266" s="124">
        <f>SDBeam!U266</f>
        <v>17.321039603960394</v>
      </c>
      <c r="F266" s="24">
        <f t="shared" si="12"/>
        <v>0.53608524814560621</v>
      </c>
      <c r="G266" s="23">
        <f>'[1]INTERNAL PARAMETERS-1'!M14</f>
        <v>39.424999999999997</v>
      </c>
      <c r="H266" s="22">
        <f t="shared" si="13"/>
        <v>682.88198638613846</v>
      </c>
      <c r="I266" s="21">
        <f t="shared" si="14"/>
        <v>21.135160908140524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2868209.58372</v>
      </c>
      <c r="E267" s="124">
        <f>SDBeam!U267</f>
        <v>22.099257425742572</v>
      </c>
      <c r="F267" s="24">
        <f t="shared" si="12"/>
        <v>0.77048963057575304</v>
      </c>
      <c r="G267" s="23">
        <f>'[1]INTERNAL PARAMETERS-1'!M15</f>
        <v>34.72</v>
      </c>
      <c r="H267" s="22">
        <f t="shared" si="13"/>
        <v>767.28621782178209</v>
      </c>
      <c r="I267" s="21">
        <f t="shared" si="14"/>
        <v>26.751399973590146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2481240.4281600001</v>
      </c>
      <c r="E268" s="124">
        <f>SDBeam!U268</f>
        <v>17.918316831683168</v>
      </c>
      <c r="F268" s="24">
        <f t="shared" si="12"/>
        <v>0.72215157500761651</v>
      </c>
      <c r="G268" s="23">
        <f>'[1]INTERNAL PARAMETERS-1'!M16</f>
        <v>30.094999999999999</v>
      </c>
      <c r="H268" s="22">
        <f t="shared" si="13"/>
        <v>539.25174504950496</v>
      </c>
      <c r="I268" s="21">
        <f t="shared" si="14"/>
        <v>21.733151649854218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1930014.7021999999</v>
      </c>
      <c r="E269" s="124">
        <f>SDBeam!U269</f>
        <v>15.529207920792079</v>
      </c>
      <c r="F269" s="24">
        <f t="shared" si="12"/>
        <v>0.80461604272187803</v>
      </c>
      <c r="G269" s="23">
        <f>'[1]INTERNAL PARAMETERS-1'!M17</f>
        <v>25.55</v>
      </c>
      <c r="H269" s="22">
        <f t="shared" si="13"/>
        <v>396.77126237623764</v>
      </c>
      <c r="I269" s="21">
        <f t="shared" si="14"/>
        <v>20.557939891543988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1230474.95532</v>
      </c>
      <c r="E270" s="124">
        <f>SDBeam!U270</f>
        <v>11.945544554455445</v>
      </c>
      <c r="F270" s="24">
        <f t="shared" si="12"/>
        <v>0.97080761398746729</v>
      </c>
      <c r="G270" s="23">
        <f>'[1]INTERNAL PARAMETERS-1'!M18</f>
        <v>21.115000000000002</v>
      </c>
      <c r="H270" s="22">
        <f t="shared" si="13"/>
        <v>252.23017326732673</v>
      </c>
      <c r="I270" s="21">
        <f t="shared" si="14"/>
        <v>20.498602769345371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610647.95583999995</v>
      </c>
      <c r="E271" s="124">
        <f>SDBeam!U271</f>
        <v>7.167326732673267</v>
      </c>
      <c r="F271" s="24">
        <f t="shared" si="12"/>
        <v>1.1737248383668097</v>
      </c>
      <c r="G271" s="23">
        <f>'[1]INTERNAL PARAMETERS-1'!M19</f>
        <v>16.865000000000002</v>
      </c>
      <c r="H271" s="22">
        <f t="shared" si="13"/>
        <v>120.87696534653466</v>
      </c>
      <c r="I271" s="21">
        <f t="shared" si="14"/>
        <v>19.79486939905625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420786.68475999997</v>
      </c>
      <c r="E272" s="124">
        <f>SDBeam!U272</f>
        <v>9.556435643564356</v>
      </c>
      <c r="F272" s="24">
        <f t="shared" si="12"/>
        <v>2.2710879383017946</v>
      </c>
      <c r="G272" s="23">
        <f>'[1]INTERNAL PARAMETERS-1'!M20</f>
        <v>12.89</v>
      </c>
      <c r="H272" s="22">
        <f t="shared" si="13"/>
        <v>123.18245544554455</v>
      </c>
      <c r="I272" s="21">
        <f t="shared" si="14"/>
        <v>29.274323524710137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SDBeam!U273</f>
        <v>6.5700495049504948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61.200011138613867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610164.84828000003</v>
      </c>
      <c r="E274" s="124">
        <f>SDBeam!U274</f>
        <v>4.778217821782178</v>
      </c>
      <c r="F274" s="24">
        <f t="shared" si="12"/>
        <v>0.78310276890770503</v>
      </c>
      <c r="G274" s="23">
        <f>'[1]INTERNAL PARAMETERS-1'!M22</f>
        <v>5.05</v>
      </c>
      <c r="H274" s="22">
        <f t="shared" si="13"/>
        <v>24.13</v>
      </c>
      <c r="I274" s="21">
        <f t="shared" si="14"/>
        <v>3.954668982983911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3724276.18004</v>
      </c>
      <c r="E275" s="124">
        <f>SDBeam!U275</f>
        <v>0.59727722772277225</v>
      </c>
      <c r="F275" s="24">
        <f t="shared" si="12"/>
        <v>1.6037404286068743E-2</v>
      </c>
      <c r="G275" s="23">
        <f>'[1]INTERNAL PARAMETERS-1'!M5</f>
        <v>85.012</v>
      </c>
      <c r="H275" s="22">
        <f t="shared" si="13"/>
        <v>50.775731683168317</v>
      </c>
      <c r="I275" s="21">
        <f t="shared" si="14"/>
        <v>1.3633718131672761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3552289.8886799999</v>
      </c>
      <c r="E276" s="124">
        <f>SDBeam!U276</f>
        <v>0.59727722772277225</v>
      </c>
      <c r="F276" s="24">
        <f t="shared" si="12"/>
        <v>1.6813865040297013E-2</v>
      </c>
      <c r="G276" s="23">
        <f>'[1]INTERNAL PARAMETERS-1'!M6</f>
        <v>78.760000000000005</v>
      </c>
      <c r="H276" s="22">
        <f t="shared" si="13"/>
        <v>47.041554455445542</v>
      </c>
      <c r="I276" s="21">
        <f t="shared" si="14"/>
        <v>1.3242600105737927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3315567.1842800002</v>
      </c>
      <c r="E277" s="124">
        <f>SDBeam!U277</f>
        <v>0.59727722772277225</v>
      </c>
      <c r="F277" s="24">
        <f t="shared" si="12"/>
        <v>1.8014330415460286E-2</v>
      </c>
      <c r="G277" s="23">
        <f>'[1]INTERNAL PARAMETERS-1'!M7</f>
        <v>73.784999999999997</v>
      </c>
      <c r="H277" s="22">
        <f t="shared" si="13"/>
        <v>44.070100247524749</v>
      </c>
      <c r="I277" s="21">
        <f t="shared" si="14"/>
        <v>1.3291873697047372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3131503.2039200002</v>
      </c>
      <c r="E278" s="124">
        <f>SDBeam!U278</f>
        <v>2.389108910891089</v>
      </c>
      <c r="F278" s="24">
        <f t="shared" si="12"/>
        <v>7.6292718075472957E-2</v>
      </c>
      <c r="G278" s="23">
        <f>'[1]INTERNAL PARAMETERS-1'!M8</f>
        <v>68.824999999999989</v>
      </c>
      <c r="H278" s="22">
        <f t="shared" si="13"/>
        <v>164.43042079207916</v>
      </c>
      <c r="I278" s="21">
        <f t="shared" si="14"/>
        <v>5.250846321544425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3481756.1849199999</v>
      </c>
      <c r="E279" s="124">
        <f>SDBeam!U279</f>
        <v>2.9863861386138613</v>
      </c>
      <c r="F279" s="24">
        <f t="shared" si="12"/>
        <v>8.5772408520399579E-2</v>
      </c>
      <c r="G279" s="23">
        <f>'[1]INTERNAL PARAMETERS-1'!M9</f>
        <v>63.875</v>
      </c>
      <c r="H279" s="22">
        <f t="shared" si="13"/>
        <v>190.75541460396039</v>
      </c>
      <c r="I279" s="21">
        <f t="shared" si="14"/>
        <v>5.4787125942405233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4289995.1327999998</v>
      </c>
      <c r="E280" s="124">
        <f>SDBeam!U280</f>
        <v>2.9863861386138613</v>
      </c>
      <c r="F280" s="24">
        <f t="shared" si="12"/>
        <v>6.9612809482716198E-2</v>
      </c>
      <c r="G280" s="23">
        <f>'[1]INTERNAL PARAMETERS-1'!M10</f>
        <v>58.935000000000002</v>
      </c>
      <c r="H280" s="22">
        <f t="shared" si="13"/>
        <v>176.00266707920792</v>
      </c>
      <c r="I280" s="21">
        <f t="shared" si="14"/>
        <v>4.1026309268638794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4114143.9809599998</v>
      </c>
      <c r="E281" s="124">
        <f>SDBeam!U281</f>
        <v>3.5836633663366335</v>
      </c>
      <c r="F281" s="24">
        <f t="shared" si="12"/>
        <v>8.7105929761369619E-2</v>
      </c>
      <c r="G281" s="23">
        <f>'[1]INTERNAL PARAMETERS-1'!M11</f>
        <v>53.995000000000005</v>
      </c>
      <c r="H281" s="22">
        <f t="shared" si="13"/>
        <v>193.49990346534653</v>
      </c>
      <c r="I281" s="21">
        <f t="shared" si="14"/>
        <v>4.7032846774651533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3786113.9477200001</v>
      </c>
      <c r="E282" s="124">
        <f>SDBeam!U282</f>
        <v>3.5836633663366335</v>
      </c>
      <c r="F282" s="24">
        <f t="shared" si="12"/>
        <v>9.4652813302006339E-2</v>
      </c>
      <c r="G282" s="23">
        <f>'[1]INTERNAL PARAMETERS-1'!M12</f>
        <v>49.09</v>
      </c>
      <c r="H282" s="22">
        <f t="shared" si="13"/>
        <v>175.92203465346535</v>
      </c>
      <c r="I282" s="21">
        <f t="shared" si="14"/>
        <v>4.6465066049954915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3462914.9900799999</v>
      </c>
      <c r="E283" s="124">
        <f>SDBeam!U283</f>
        <v>3.5836633663366335</v>
      </c>
      <c r="F283" s="24">
        <f t="shared" si="12"/>
        <v>0.10348689981135933</v>
      </c>
      <c r="G283" s="23">
        <f>'[1]INTERNAL PARAMETERS-1'!M13</f>
        <v>44.225000000000001</v>
      </c>
      <c r="H283" s="22">
        <f t="shared" si="13"/>
        <v>158.48751237623762</v>
      </c>
      <c r="I283" s="21">
        <f t="shared" si="14"/>
        <v>4.5767081441573669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3222327.4251999999</v>
      </c>
      <c r="E284" s="124">
        <f>SDBeam!U284</f>
        <v>4.1809405940594058</v>
      </c>
      <c r="F284" s="24">
        <f t="shared" si="12"/>
        <v>0.12974909257708062</v>
      </c>
      <c r="G284" s="23">
        <f>'[1]INTERNAL PARAMETERS-1'!M14</f>
        <v>39.424999999999997</v>
      </c>
      <c r="H284" s="22">
        <f t="shared" si="13"/>
        <v>164.83358292079205</v>
      </c>
      <c r="I284" s="21">
        <f t="shared" si="14"/>
        <v>5.1153579748514018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2916037.2321600001</v>
      </c>
      <c r="E285" s="124">
        <f>SDBeam!U285</f>
        <v>4.778217821782178</v>
      </c>
      <c r="F285" s="24">
        <f t="shared" si="12"/>
        <v>0.16385997301697008</v>
      </c>
      <c r="G285" s="23">
        <f>'[1]INTERNAL PARAMETERS-1'!M15</f>
        <v>34.72</v>
      </c>
      <c r="H285" s="22">
        <f t="shared" si="13"/>
        <v>165.89972277227722</v>
      </c>
      <c r="I285" s="21">
        <f t="shared" si="14"/>
        <v>5.6892182631492023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2663371.9782799999</v>
      </c>
      <c r="E286" s="124">
        <f>SDBeam!U286</f>
        <v>5.3754950495049503</v>
      </c>
      <c r="F286" s="24">
        <f t="shared" si="12"/>
        <v>0.20183042749351268</v>
      </c>
      <c r="G286" s="23">
        <f>'[1]INTERNAL PARAMETERS-1'!M16</f>
        <v>30.094999999999999</v>
      </c>
      <c r="H286" s="22">
        <f t="shared" si="13"/>
        <v>161.77552351485147</v>
      </c>
      <c r="I286" s="21">
        <f t="shared" si="14"/>
        <v>6.0740867154172653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2226159.6364799999</v>
      </c>
      <c r="E287" s="124">
        <f>SDBeam!U287</f>
        <v>0.59727722772277225</v>
      </c>
      <c r="F287" s="24">
        <f t="shared" si="12"/>
        <v>2.6829936988130198E-2</v>
      </c>
      <c r="G287" s="23">
        <f>'[1]INTERNAL PARAMETERS-1'!M17</f>
        <v>25.55</v>
      </c>
      <c r="H287" s="22">
        <f t="shared" si="13"/>
        <v>15.260433168316831</v>
      </c>
      <c r="I287" s="21">
        <f t="shared" si="14"/>
        <v>0.68550489004672654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1546427.29956</v>
      </c>
      <c r="E288" s="124">
        <f>SDBeam!U288</f>
        <v>0.59727722772277225</v>
      </c>
      <c r="F288" s="24">
        <f t="shared" si="12"/>
        <v>3.8623039563044033E-2</v>
      </c>
      <c r="G288" s="23">
        <f>'[1]INTERNAL PARAMETERS-1'!M18</f>
        <v>21.115000000000002</v>
      </c>
      <c r="H288" s="22">
        <f t="shared" si="13"/>
        <v>12.611508663366337</v>
      </c>
      <c r="I288" s="21">
        <f t="shared" si="14"/>
        <v>0.81552548037367478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917421.25644000003</v>
      </c>
      <c r="E289" s="124">
        <f>SDBeam!U289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694225.56371999998</v>
      </c>
      <c r="E290" s="124">
        <f>SDBeam!U290</f>
        <v>3.5836633663366335</v>
      </c>
      <c r="F290" s="24">
        <f t="shared" si="12"/>
        <v>0.51621022814740691</v>
      </c>
      <c r="G290" s="23">
        <f>'[1]INTERNAL PARAMETERS-1'!M20</f>
        <v>12.89</v>
      </c>
      <c r="H290" s="22">
        <f t="shared" si="13"/>
        <v>46.193420792079209</v>
      </c>
      <c r="I290" s="21">
        <f t="shared" si="14"/>
        <v>6.6539498408200748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SDBeam!U291</f>
        <v>3.5836633663366335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33.381824257425748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1265258.69964</v>
      </c>
      <c r="E292" s="124">
        <f>SDBeam!U292</f>
        <v>2.389108910891089</v>
      </c>
      <c r="F292" s="17">
        <f t="shared" si="12"/>
        <v>0.18882374897488194</v>
      </c>
      <c r="G292" s="16">
        <f>'[1]INTERNAL PARAMETERS-1'!M22</f>
        <v>5.05</v>
      </c>
      <c r="H292" s="15">
        <f t="shared" si="13"/>
        <v>12.065</v>
      </c>
      <c r="I292" s="14">
        <f t="shared" si="14"/>
        <v>0.95355993232315384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96407012.243359998</v>
      </c>
      <c r="E294" s="126">
        <f>SUM(E5:E292)</f>
        <v>24039.512500000023</v>
      </c>
      <c r="F294" s="11">
        <f>100000*E294/D294</f>
        <v>24.935439799044012</v>
      </c>
      <c r="G294" s="10"/>
      <c r="H294" s="9">
        <f>SUM(H5:H292)</f>
        <v>1101115.2379480216</v>
      </c>
      <c r="I294" s="8">
        <f>100000*H294/D294</f>
        <v>1142.1526425572436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17" sqref="H17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8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5" t="s">
        <v>124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123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SDBeam!X5</f>
        <v>273.3451244330958</v>
      </c>
      <c r="G5" s="45">
        <f>$F5*'[1]INTERNAL PARAMETERS-2'!F5*VLOOKUP(G$4,'[1]INTERNAL PARAMETERS-1'!$B$5:$J$44,4, FALSE)</f>
        <v>0.38071508931041587</v>
      </c>
      <c r="H5" s="44">
        <f>$F5*'[1]INTERNAL PARAMETERS-2'!G5*VLOOKUP(H$4,'[1]INTERNAL PARAMETERS-1'!$B$5:$J$44,4, FALSE)</f>
        <v>0.45684170646503297</v>
      </c>
      <c r="I5" s="44">
        <f>$F5*'[1]INTERNAL PARAMETERS-2'!H5*VLOOKUP(I$4,'[1]INTERNAL PARAMETERS-1'!$B$5:$J$44,4, FALSE)</f>
        <v>3.2094694780005955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7.6153951667060488E-2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0.12563215264069516</v>
      </c>
      <c r="N5" s="44">
        <f>$F5*'[1]INTERNAL PARAMETERS-2'!M5*VLOOKUP(N$4,'[1]INTERNAL PARAMETERS-1'!$B$5:$J$44,4, FALSE)</f>
        <v>1.088811533977484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0.98983736459712657</v>
      </c>
      <c r="S5" s="44">
        <f>$F5*'[1]INTERNAL PARAMETERS-2'!R5*VLOOKUP(S$4,'[1]INTERNAL PARAMETERS-1'!$B$5:$J$44,4, FALSE)</f>
        <v>2.7028557245531619</v>
      </c>
      <c r="T5" s="44">
        <f>$F5*'[1]INTERNAL PARAMETERS-2'!S5*VLOOKUP(T$4,'[1]INTERNAL PARAMETERS-1'!$B$5:$J$44,4, FALSE)</f>
        <v>0.13705251193950993</v>
      </c>
      <c r="U5" s="44">
        <f>$F5*'[1]INTERNAL PARAMETERS-2'!T5*VLOOKUP(U$4,'[1]INTERNAL PARAMETERS-1'!$B$5:$J$44,4, FALSE)</f>
        <v>9.1368341293006597E-2</v>
      </c>
      <c r="V5" s="44">
        <f>$F5*'[1]INTERNAL PARAMETERS-2'!U5*VLOOKUP(V$4,'[1]INTERNAL PARAMETERS-1'!$B$5:$J$44,4, FALSE)</f>
        <v>2.6496982982046573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0.15228056882167768</v>
      </c>
      <c r="AI5" s="44">
        <f>$F5*'[1]INTERNAL PARAMETERS-2'!AH5*VLOOKUP(AI$4,'[1]INTERNAL PARAMETERS-1'!$B$5:$J$44,4, FALSE)</f>
        <v>0.76140284410838843</v>
      </c>
      <c r="AJ5" s="44">
        <f>$F5*'[1]INTERNAL PARAMETERS-2'!AI5*VLOOKUP(AJ$4,'[1]INTERNAL PARAMETERS-1'!$B$5:$J$44,4, FALSE)</f>
        <v>7.6153951667060488E-2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60.979920082011304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2.3870109001732081</v>
      </c>
      <c r="BB5" s="44">
        <f>$F5*'[1]INTERNAL PARAMETERS-2'!M5*(1-VLOOKUP(N$4,'[1]INTERNAL PARAMETERS-1'!$B$5:$J$44,4, FALSE))</f>
        <v>20.687419145572196</v>
      </c>
      <c r="BC5" s="44">
        <f>$F5*'[1]INTERNAL PARAMETERS-2'!N5*(1-VLOOKUP(O$4,'[1]INTERNAL PARAMETERS-1'!$B$5:$J$44,4, FALSE))</f>
        <v>4.2638832615194184</v>
      </c>
      <c r="BD5" s="44">
        <f>$F5*'[1]INTERNAL PARAMETERS-2'!O5*(1-VLOOKUP(P$4,'[1]INTERNAL PARAMETERS-1'!$B$5:$J$44,4, FALSE))</f>
        <v>7.9186442477521251</v>
      </c>
      <c r="BE5" s="44">
        <f>$F5*'[1]INTERNAL PARAMETERS-2'!P5*(1-VLOOKUP(Q$4,'[1]INTERNAL PARAMETERS-1'!$B$5:$J$44,4, FALSE))</f>
        <v>2.0558013463488702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51.354258766510064</v>
      </c>
      <c r="BH5" s="44">
        <f>$F5*'[1]INTERNAL PARAMETERS-2'!S5*(1-VLOOKUP(T$4,'[1]INTERNAL PARAMETERS-1'!$B$5:$J$44,4, FALSE))</f>
        <v>1.2334726074555893</v>
      </c>
      <c r="BI5" s="44">
        <f>$F5*'[1]INTERNAL PARAMETERS-2'!T5*(1-VLOOKUP(U$4,'[1]INTERNAL PARAMETERS-1'!$B$5:$J$44,4, FALSE))</f>
        <v>0.36547336517202639</v>
      </c>
      <c r="BJ5" s="44">
        <f>$F5*'[1]INTERNAL PARAMETERS-2'!U5*(1-VLOOKUP(V$4,'[1]INTERNAL PARAMETERS-1'!$B$5:$J$44,4, FALSE))</f>
        <v>15.014957023159724</v>
      </c>
      <c r="BK5" s="44">
        <f>$F5*'[1]INTERNAL PARAMETERS-2'!V5*(1-VLOOKUP(W$4,'[1]INTERNAL PARAMETERS-1'!$B$5:$J$44,4, FALSE))</f>
        <v>3.045638710945997</v>
      </c>
      <c r="BL5" s="44">
        <f>$F5*'[1]INTERNAL PARAMETERS-2'!W5*(1-VLOOKUP(X$4,'[1]INTERNAL PARAMETERS-1'!$B$5:$J$44,4, FALSE))</f>
        <v>0.6091222752867107</v>
      </c>
      <c r="BM5" s="44">
        <f>$F5*'[1]INTERNAL PARAMETERS-2'!X5*(1-VLOOKUP(Y$4,'[1]INTERNAL PARAMETERS-1'!$B$5:$J$44,4, FALSE))</f>
        <v>0.15228056882167768</v>
      </c>
      <c r="BN5" s="44">
        <f>$F5*'[1]INTERNAL PARAMETERS-2'!Y5*(1-VLOOKUP(Z$4,'[1]INTERNAL PARAMETERS-1'!$B$5:$J$44,4, FALSE))</f>
        <v>17.131659663232288</v>
      </c>
      <c r="BO5" s="44">
        <f>$F5*'[1]INTERNAL PARAMETERS-2'!Z5*(1-VLOOKUP(AA$4,'[1]INTERNAL PARAMETERS-1'!$B$5:$J$44,4, FALSE))</f>
        <v>9.1368887983255487</v>
      </c>
      <c r="BP5" s="44">
        <f>$F5*'[1]INTERNAL PARAMETERS-2'!AA5*(1-VLOOKUP(AB$4,'[1]INTERNAL PARAMETERS-1'!$B$5:$J$44,4, FALSE))</f>
        <v>1.5989596398838373</v>
      </c>
      <c r="BQ5" s="44">
        <f>$F5*'[1]INTERNAL PARAMETERS-2'!AB5*(1-VLOOKUP(AC$4,'[1]INTERNAL PARAMETERS-1'!$B$5:$J$44,4, FALSE))</f>
        <v>29.923309447790544</v>
      </c>
      <c r="BR5" s="44">
        <f>$F5*'[1]INTERNAL PARAMETERS-2'!AC5*(1-VLOOKUP(AD$4,'[1]INTERNAL PARAMETERS-1'!$B$5:$J$44,4, FALSE))</f>
        <v>1.2182445505734214</v>
      </c>
      <c r="BS5" s="44">
        <f>$F5*'[1]INTERNAL PARAMETERS-2'!AD5*(1-VLOOKUP(AE$4,'[1]INTERNAL PARAMETERS-1'!$B$5:$J$44,4, FALSE))</f>
        <v>1.3705251193950991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0.15228056882167768</v>
      </c>
      <c r="CA5" s="44">
        <f>$F5*'[1]INTERNAL PARAMETERS-2'!AL5*(1-VLOOKUP(AM$4,'[1]INTERNAL PARAMETERS-1'!$B$5:$J$44,4, FALSE))</f>
        <v>0.15228056882167768</v>
      </c>
      <c r="CB5" s="44">
        <f>$F5*'[1]INTERNAL PARAMETERS-2'!AM5*(1-VLOOKUP(AN$4,'[1]INTERNAL PARAMETERS-1'!$B$5:$J$44,4, FALSE))</f>
        <v>7.6153951667060488E-2</v>
      </c>
      <c r="CC5" s="44">
        <f>$F5*'[1]INTERNAL PARAMETERS-2'!AN5*(1-VLOOKUP(AO$4,'[1]INTERNAL PARAMETERS-1'!$B$5:$J$44,4, FALSE))</f>
        <v>0.83755679577544895</v>
      </c>
      <c r="CD5" s="44">
        <f>$F5*'[1]INTERNAL PARAMETERS-2'!AO5*(1-VLOOKUP(AP$4,'[1]INTERNAL PARAMETERS-1'!$B$5:$J$44,4, FALSE))</f>
        <v>23.679751457076872</v>
      </c>
      <c r="CE5" s="44">
        <f>$F5*'[1]INTERNAL PARAMETERS-2'!AP5*(1-VLOOKUP(AQ$4,'[1]INTERNAL PARAMETERS-1'!$B$5:$J$44,4, FALSE))</f>
        <v>2.1319279635034873</v>
      </c>
      <c r="CF5" s="44">
        <f>$F5*'[1]INTERNAL PARAMETERS-2'!AQ5*(1-VLOOKUP(AR$4,'[1]INTERNAL PARAMETERS-1'!$B$5:$J$44,4, FALSE))</f>
        <v>2.8172041904572587</v>
      </c>
      <c r="CG5" s="44">
        <f>$F5*'[1]INTERNAL PARAMETERS-2'!AR5*(1-VLOOKUP(AS$4,'[1]INTERNAL PARAMETERS-1'!$B$5:$J$44,4, FALSE))</f>
        <v>0.15228056882167768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273.34517910212065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SDBeam!X6</f>
        <v>1252.5638349022449</v>
      </c>
      <c r="G6" s="45">
        <f>$F6*'[1]INTERNAL PARAMETERS-2'!F6*VLOOKUP(G$4,'[1]INTERNAL PARAMETERS-1'!$B$5:$J$44,4, FALSE)</f>
        <v>1.719018607019841</v>
      </c>
      <c r="H6" s="44">
        <f>$F6*'[1]INTERNAL PARAMETERS-2'!G6*VLOOKUP(H$4,'[1]INTERNAL PARAMETERS-1'!$B$5:$J$44,4, FALSE)</f>
        <v>0.71621600079710368</v>
      </c>
      <c r="I6" s="44">
        <f>$F6*'[1]INTERNAL PARAMETERS-2'!H6*VLOOKUP(I$4,'[1]INTERNAL PARAMETERS-1'!$B$5:$J$44,4, FALSE)</f>
        <v>11.874824968864768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0.32947439113268656</v>
      </c>
      <c r="N6" s="44">
        <f>$F6*'[1]INTERNAL PARAMETERS-2'!M6*VLOOKUP(N$4,'[1]INTERNAL PARAMETERS-1'!$B$5:$J$44,4, FALSE)</f>
        <v>4.6555731012988861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1.5757253043070241</v>
      </c>
      <c r="S6" s="44">
        <f>$F6*'[1]INTERNAL PARAMETERS-2'!R6*VLOOKUP(S$4,'[1]INTERNAL PARAMETERS-1'!$B$5:$J$44,4, FALSE)</f>
        <v>10.708280955324433</v>
      </c>
      <c r="T6" s="44">
        <f>$F6*'[1]INTERNAL PARAMETERS-2'!S6*VLOOKUP(T$4,'[1]INTERNAL PARAMETERS-1'!$B$5:$J$44,4, FALSE)</f>
        <v>0.48704692156338897</v>
      </c>
      <c r="U6" s="44">
        <f>$F6*'[1]INTERNAL PARAMETERS-2'!T6*VLOOKUP(U$4,'[1]INTERNAL PARAMETERS-1'!$B$5:$J$44,4, FALSE)</f>
        <v>0.4297546517549603</v>
      </c>
      <c r="V6" s="44">
        <f>$F6*'[1]INTERNAL PARAMETERS-2'!U6*VLOOKUP(V$4,'[1]INTERNAL PARAMETERS-1'!$B$5:$J$44,4, FALSE)</f>
        <v>8.2725954245269229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2.0054799560619845</v>
      </c>
      <c r="AJ6" s="44">
        <f>$F6*'[1]INTERNAL PARAMETERS-2'!AI6*VLOOKUP(AJ$4,'[1]INTERNAL PARAMETERS-1'!$B$5:$J$44,4, FALSE)</f>
        <v>0.14329330271281682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225.62167440843058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6.2600134315210445</v>
      </c>
      <c r="BB6" s="44">
        <f>$F6*'[1]INTERNAL PARAMETERS-2'!M6*(1-VLOOKUP(N$4,'[1]INTERNAL PARAMETERS-1'!$B$5:$J$44,4, FALSE))</f>
        <v>88.455888924678831</v>
      </c>
      <c r="BC6" s="44">
        <f>$F6*'[1]INTERNAL PARAMETERS-2'!N6*(1-VLOOKUP(O$4,'[1]INTERNAL PARAMETERS-1'!$B$5:$J$44,4, FALSE))</f>
        <v>14.324821041476033</v>
      </c>
      <c r="BD6" s="44">
        <f>$F6*'[1]INTERNAL PARAMETERS-2'!O6*(1-VLOOKUP(P$4,'[1]INTERNAL PARAMETERS-1'!$B$5:$J$44,4, FALSE))</f>
        <v>56.583068165107029</v>
      </c>
      <c r="BE6" s="44">
        <f>$F6*'[1]INTERNAL PARAMETERS-2'!P6*(1-VLOOKUP(Q$4,'[1]INTERNAL PARAMETERS-1'!$B$5:$J$44,4, FALSE))</f>
        <v>11.45983178190413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203.45733815116421</v>
      </c>
      <c r="BH6" s="44">
        <f>$F6*'[1]INTERNAL PARAMETERS-2'!S6*(1-VLOOKUP(T$4,'[1]INTERNAL PARAMETERS-1'!$B$5:$J$44,4, FALSE))</f>
        <v>4.3834222940705008</v>
      </c>
      <c r="BI6" s="44">
        <f>$F6*'[1]INTERNAL PARAMETERS-2'!T6*(1-VLOOKUP(U$4,'[1]INTERNAL PARAMETERS-1'!$B$5:$J$44,4, FALSE))</f>
        <v>1.7190186070198412</v>
      </c>
      <c r="BJ6" s="44">
        <f>$F6*'[1]INTERNAL PARAMETERS-2'!U6*(1-VLOOKUP(V$4,'[1]INTERNAL PARAMETERS-1'!$B$5:$J$44,4, FALSE))</f>
        <v>46.878040738985895</v>
      </c>
      <c r="BK6" s="44">
        <f>$F6*'[1]INTERNAL PARAMETERS-2'!V6*(1-VLOOKUP(W$4,'[1]INTERNAL PARAMETERS-1'!$B$5:$J$44,4, FALSE))</f>
        <v>23.922466170030994</v>
      </c>
      <c r="BL6" s="44">
        <f>$F6*'[1]INTERNAL PARAMETERS-2'!W6*(1-VLOOKUP(X$4,'[1]INTERNAL PARAMETERS-1'!$B$5:$J$44,4, FALSE))</f>
        <v>2.1487732587748014</v>
      </c>
      <c r="BM6" s="44">
        <f>$F6*'[1]INTERNAL PARAMETERS-2'!X6*(1-VLOOKUP(Y$4,'[1]INTERNAL PARAMETERS-1'!$B$5:$J$44,4, FALSE))</f>
        <v>1.2892639552648806</v>
      </c>
      <c r="BN6" s="44">
        <f>$F6*'[1]INTERNAL PARAMETERS-2'!Y6*(1-VLOOKUP(Z$4,'[1]INTERNAL PARAMETERS-1'!$B$5:$J$44,4, FALSE))</f>
        <v>124.91255471754383</v>
      </c>
      <c r="BO6" s="44">
        <f>$F6*'[1]INTERNAL PARAMETERS-2'!Z6*(1-VLOOKUP(AA$4,'[1]INTERNAL PARAMETERS-1'!$B$5:$J$44,4, FALSE))</f>
        <v>127.77754397711573</v>
      </c>
      <c r="BP6" s="44">
        <f>$F6*'[1]INTERNAL PARAMETERS-2'!AA6*(1-VLOOKUP(AB$4,'[1]INTERNAL PARAMETERS-1'!$B$5:$J$44,4, FALSE))</f>
        <v>15.757378299453732</v>
      </c>
      <c r="BQ6" s="44">
        <f>$F6*'[1]INTERNAL PARAMETERS-2'!AB6*(1-VLOOKUP(AC$4,'[1]INTERNAL PARAMETERS-1'!$B$5:$J$44,4, FALSE))</f>
        <v>134.65349314881161</v>
      </c>
      <c r="BR6" s="44">
        <f>$F6*'[1]INTERNAL PARAMETERS-2'!AC6*(1-VLOOKUP(AD$4,'[1]INTERNAL PARAMETERS-1'!$B$5:$J$44,4, FALSE))</f>
        <v>7.8786265215351206</v>
      </c>
      <c r="BS6" s="44">
        <f>$F6*'[1]INTERNAL PARAMETERS-2'!AD6*(1-VLOOKUP(AE$4,'[1]INTERNAL PARAMETERS-1'!$B$5:$J$44,4, FALSE))</f>
        <v>4.1542532148367854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1.5757253043070241</v>
      </c>
      <c r="CA6" s="44">
        <f>$F6*'[1]INTERNAL PARAMETERS-2'!AL6*(1-VLOOKUP(AM$4,'[1]INTERNAL PARAMETERS-1'!$B$5:$J$44,4, FALSE))</f>
        <v>1.0026773498392472</v>
      </c>
      <c r="CB6" s="44">
        <f>$F6*'[1]INTERNAL PARAMETERS-2'!AM6*(1-VLOOKUP(AN$4,'[1]INTERNAL PARAMETERS-1'!$B$5:$J$44,4, FALSE))</f>
        <v>0.57304795446777712</v>
      </c>
      <c r="CC6" s="44">
        <f>$F6*'[1]INTERNAL PARAMETERS-2'!AN6*(1-VLOOKUP(AO$4,'[1]INTERNAL PARAMETERS-1'!$B$5:$J$44,4, FALSE))</f>
        <v>6.3029012172280963</v>
      </c>
      <c r="CD6" s="44">
        <f>$F6*'[1]INTERNAL PARAMETERS-2'!AO6*(1-VLOOKUP(AP$4,'[1]INTERNAL PARAMETERS-1'!$B$5:$J$44,4, FALSE))</f>
        <v>89.673550068321518</v>
      </c>
      <c r="CE6" s="44">
        <f>$F6*'[1]INTERNAL PARAMETERS-2'!AP6*(1-VLOOKUP(AQ$4,'[1]INTERNAL PARAMETERS-1'!$B$5:$J$44,4, FALSE))</f>
        <v>7.7354584752057942</v>
      </c>
      <c r="CF6" s="44">
        <f>$F6*'[1]INTERNAL PARAMETERS-2'!AQ6*(1-VLOOKUP(AR$4,'[1]INTERNAL PARAMETERS-1'!$B$5:$J$44,4, FALSE))</f>
        <v>1.0026773498392472</v>
      </c>
      <c r="CG6" s="44">
        <f>$F6*'[1]INTERNAL PARAMETERS-2'!AR6*(1-VLOOKUP(AS$4,'[1]INTERNAL PARAMETERS-1'!$B$5:$J$44,4, FALSE))</f>
        <v>0.14329330271281682</v>
      </c>
      <c r="CH6" s="43">
        <f>$F6*'[1]INTERNAL PARAMETERS-2'!AS6*(1-VLOOKUP(AT$4,'[1]INTERNAL PARAMETERS-1'!$B$5:$J$44,4, FALSE))</f>
        <v>0</v>
      </c>
      <c r="CI6" s="42">
        <f t="shared" si="0"/>
        <v>1252.5640854150124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SDBeam!X7</f>
        <v>2312.1781702046574</v>
      </c>
      <c r="G7" s="45">
        <f>$F7*'[1]INTERNAL PARAMETERS-2'!F7*VLOOKUP(G$4,'[1]INTERNAL PARAMETERS-1'!$B$5:$J$44,4, FALSE)</f>
        <v>1.4201398321397005</v>
      </c>
      <c r="H7" s="44">
        <f>$F7*'[1]INTERNAL PARAMETERS-2'!G7*VLOOKUP(H$4,'[1]INTERNAL PARAMETERS-1'!$B$5:$J$44,4, FALSE)</f>
        <v>2.307553813864248</v>
      </c>
      <c r="I7" s="44">
        <f>$F7*'[1]INTERNAL PARAMETERS-2'!H7*VLOOKUP(I$4,'[1]INTERNAL PARAMETERS-1'!$B$5:$J$44,4, FALSE)</f>
        <v>21.974502015772728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1.020653248782591</v>
      </c>
      <c r="N7" s="44">
        <f>$F7*'[1]INTERNAL PARAMETERS-2'!M7*VLOOKUP(N$4,'[1]INTERNAL PARAMETERS-1'!$B$5:$J$44,4, FALSE)</f>
        <v>6.5854302554683954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1.0649892651962651</v>
      </c>
      <c r="S7" s="44">
        <f>$F7*'[1]INTERNAL PARAMETERS-2'!R7*VLOOKUP(S$4,'[1]INTERNAL PARAMETERS-1'!$B$5:$J$44,4, FALSE)</f>
        <v>17.928583288203509</v>
      </c>
      <c r="T7" s="44">
        <f>$F7*'[1]INTERNAL PARAMETERS-2'!S7*VLOOKUP(T$4,'[1]INTERNAL PARAMETERS-1'!$B$5:$J$44,4, FALSE)</f>
        <v>0.53251775437983473</v>
      </c>
      <c r="U7" s="44">
        <f>$F7*'[1]INTERNAL PARAMETERS-2'!T7*VLOOKUP(U$4,'[1]INTERNAL PARAMETERS-1'!$B$5:$J$44,4, FALSE)</f>
        <v>0.67450861581210264</v>
      </c>
      <c r="V7" s="44">
        <f>$F7*'[1]INTERNAL PARAMETERS-2'!U7*VLOOKUP(V$4,'[1]INTERNAL PARAMETERS-1'!$B$5:$J$44,4, FALSE)</f>
        <v>14.324637417868914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0.17757528347171767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0.35491934912641487</v>
      </c>
      <c r="AI7" s="44">
        <f>$F7*'[1]INTERNAL PARAMETERS-2'!AH7*VLOOKUP(AI$4,'[1]INTERNAL PARAMETERS-1'!$B$5:$J$44,4, FALSE)</f>
        <v>1.9526344647378331</v>
      </c>
      <c r="AJ7" s="44">
        <f>$F7*'[1]INTERNAL PARAMETERS-2'!AI7*VLOOKUP(AJ$4,'[1]INTERNAL PARAMETERS-1'!$B$5:$J$44,4, FALSE)</f>
        <v>0.17757528347171767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417.51553829968174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19.392411726869227</v>
      </c>
      <c r="BB7" s="44">
        <f>$F7*'[1]INTERNAL PARAMETERS-2'!M7*(1-VLOOKUP(N$4,'[1]INTERNAL PARAMETERS-1'!$B$5:$J$44,4, FALSE))</f>
        <v>125.12317485389951</v>
      </c>
      <c r="BC7" s="44">
        <f>$F7*'[1]INTERNAL PARAMETERS-2'!N7*(1-VLOOKUP(O$4,'[1]INTERNAL PARAMETERS-1'!$B$5:$J$44,4, FALSE))</f>
        <v>23.785608054712331</v>
      </c>
      <c r="BD7" s="44">
        <f>$F7*'[1]INTERNAL PARAMETERS-2'!O7*(1-VLOOKUP(P$4,'[1]INTERNAL PARAMETERS-1'!$B$5:$J$44,4, FALSE))</f>
        <v>107.56784648771213</v>
      </c>
      <c r="BE7" s="44">
        <f>$F7*'[1]INTERNAL PARAMETERS-2'!P7*(1-VLOOKUP(Q$4,'[1]INTERNAL PARAMETERS-1'!$B$5:$J$44,4, FALSE))</f>
        <v>18.460430510913984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340.64308247586666</v>
      </c>
      <c r="BH7" s="44">
        <f>$F7*'[1]INTERNAL PARAMETERS-2'!S7*(1-VLOOKUP(T$4,'[1]INTERNAL PARAMETERS-1'!$B$5:$J$44,4, FALSE))</f>
        <v>4.7926597894185123</v>
      </c>
      <c r="BI7" s="44">
        <f>$F7*'[1]INTERNAL PARAMETERS-2'!T7*(1-VLOOKUP(U$4,'[1]INTERNAL PARAMETERS-1'!$B$5:$J$44,4, FALSE))</f>
        <v>2.6980344632484106</v>
      </c>
      <c r="BJ7" s="44">
        <f>$F7*'[1]INTERNAL PARAMETERS-2'!U7*(1-VLOOKUP(V$4,'[1]INTERNAL PARAMETERS-1'!$B$5:$J$44,4, FALSE))</f>
        <v>81.172945367923845</v>
      </c>
      <c r="BK7" s="44">
        <f>$F7*'[1]INTERNAL PARAMETERS-2'!V7*(1-VLOOKUP(W$4,'[1]INTERNAL PARAMETERS-1'!$B$5:$J$44,4, FALSE))</f>
        <v>49.523850574162495</v>
      </c>
      <c r="BL7" s="44">
        <f>$F7*'[1]INTERNAL PARAMETERS-2'!W7*(1-VLOOKUP(X$4,'[1]INTERNAL PARAMETERS-1'!$B$5:$J$44,4, FALSE))</f>
        <v>12.070263701919373</v>
      </c>
      <c r="BM7" s="44">
        <f>$F7*'[1]INTERNAL PARAMETERS-2'!X7*(1-VLOOKUP(Y$4,'[1]INTERNAL PARAMETERS-1'!$B$5:$J$44,4, FALSE))</f>
        <v>2.1299785303925303</v>
      </c>
      <c r="BN7" s="44">
        <f>$F7*'[1]INTERNAL PARAMETERS-2'!Y7*(1-VLOOKUP(Z$4,'[1]INTERNAL PARAMETERS-1'!$B$5:$J$44,4, FALSE))</f>
        <v>157.80176697794448</v>
      </c>
      <c r="BO7" s="44">
        <f>$F7*'[1]INTERNAL PARAMETERS-2'!Z7*(1-VLOOKUP(AA$4,'[1]INTERNAL PARAMETERS-1'!$B$5:$J$44,4, FALSE))</f>
        <v>352.70220147900568</v>
      </c>
      <c r="BP7" s="44">
        <f>$F7*'[1]INTERNAL PARAMETERS-2'!AA7*(1-VLOOKUP(AB$4,'[1]INTERNAL PARAMETERS-1'!$B$5:$J$44,4, FALSE))</f>
        <v>48.281286025494509</v>
      </c>
      <c r="BQ7" s="44">
        <f>$F7*'[1]INTERNAL PARAMETERS-2'!AB7*(1-VLOOKUP(AC$4,'[1]INTERNAL PARAMETERS-1'!$B$5:$J$44,4, FALSE))</f>
        <v>260.75473705574512</v>
      </c>
      <c r="BR7" s="44">
        <f>$F7*'[1]INTERNAL PARAMETERS-2'!AC7*(1-VLOOKUP(AD$4,'[1]INTERNAL PARAMETERS-1'!$B$5:$J$44,4, FALSE))</f>
        <v>16.508027263993171</v>
      </c>
      <c r="BS7" s="44">
        <f>$F7*'[1]INTERNAL PARAMETERS-2'!AD7*(1-VLOOKUP(AE$4,'[1]INTERNAL PARAMETERS-1'!$B$5:$J$44,4, FALSE))</f>
        <v>5.3251775437983468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2.8400484464623807</v>
      </c>
      <c r="CA7" s="44">
        <f>$F7*'[1]INTERNAL PARAMETERS-2'!AL7*(1-VLOOKUP(AM$4,'[1]INTERNAL PARAMETERS-1'!$B$5:$J$44,4, FALSE))</f>
        <v>2.4851290973359661</v>
      </c>
      <c r="CB7" s="44">
        <f>$F7*'[1]INTERNAL PARAMETERS-2'!AM7*(1-VLOOKUP(AN$4,'[1]INTERNAL PARAMETERS-1'!$B$5:$J$44,4, FALSE))</f>
        <v>7.8103066411343125</v>
      </c>
      <c r="CC7" s="44">
        <f>$F7*'[1]INTERNAL PARAMETERS-2'!AN7*(1-VLOOKUP(AO$4,'[1]INTERNAL PARAMETERS-1'!$B$5:$J$44,4, FALSE))</f>
        <v>12.957908901460941</v>
      </c>
      <c r="CD7" s="44">
        <f>$F7*'[1]INTERNAL PARAMETERS-2'!AO7*(1-VLOOKUP(AP$4,'[1]INTERNAL PARAMETERS-1'!$B$5:$J$44,4, FALSE))</f>
        <v>154.6067991823557</v>
      </c>
      <c r="CE7" s="44">
        <f>$F7*'[1]INTERNAL PARAMETERS-2'!AP7*(1-VLOOKUP(AQ$4,'[1]INTERNAL PARAMETERS-1'!$B$5:$J$44,4, FALSE))</f>
        <v>12.957908901460941</v>
      </c>
      <c r="CF7" s="44">
        <f>$F7*'[1]INTERNAL PARAMETERS-2'!AQ7*(1-VLOOKUP(AR$4,'[1]INTERNAL PARAMETERS-1'!$B$5:$J$44,4, FALSE))</f>
        <v>1.5974838977943979</v>
      </c>
      <c r="CG7" s="44">
        <f>$F7*'[1]INTERNAL PARAMETERS-2'!AR7*(1-VLOOKUP(AS$4,'[1]INTERNAL PARAMETERS-1'!$B$5:$J$44,4, FALSE))</f>
        <v>0.17757528347171767</v>
      </c>
      <c r="CH7" s="43">
        <f>$F7*'[1]INTERNAL PARAMETERS-2'!AS7*(1-VLOOKUP(AT$4,'[1]INTERNAL PARAMETERS-1'!$B$5:$J$44,4, FALSE))</f>
        <v>0</v>
      </c>
      <c r="CI7" s="42">
        <f t="shared" si="0"/>
        <v>2312.1784014224745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SDBeam!X8</f>
        <v>4668.57393406761</v>
      </c>
      <c r="G8" s="45">
        <f>$F8*'[1]INTERNAL PARAMETERS-2'!F8*VLOOKUP(G$4,'[1]INTERNAL PARAMETERS-1'!$B$5:$J$44,4, FALSE)</f>
        <v>14.529068940211809</v>
      </c>
      <c r="H8" s="44">
        <f>$F8*'[1]INTERNAL PARAMETERS-2'!G8*VLOOKUP(H$4,'[1]INTERNAL PARAMETERS-1'!$B$5:$J$44,4, FALSE)</f>
        <v>21.486644674152771</v>
      </c>
      <c r="I8" s="44">
        <f>$F8*'[1]INTERNAL PARAMETERS-2'!H8*VLOOKUP(I$4,'[1]INTERNAL PARAMETERS-1'!$B$5:$J$44,4, FALSE)</f>
        <v>51.95863682763909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0.40943393401772943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2.7421335859139515</v>
      </c>
      <c r="N8" s="44">
        <f>$F8*'[1]INTERNAL PARAMETERS-2'!M8*VLOOKUP(N$4,'[1]INTERNAL PARAMETERS-1'!$B$5:$J$44,4, FALSE)</f>
        <v>18.847009628961271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6.1391747232989067</v>
      </c>
      <c r="S8" s="44">
        <f>$F8*'[1]INTERNAL PARAMETERS-2'!R8*VLOOKUP(S$4,'[1]INTERNAL PARAMETERS-1'!$B$5:$J$44,4, FALSE)</f>
        <v>18.886482421573813</v>
      </c>
      <c r="T8" s="44">
        <f>$F8*'[1]INTERNAL PARAMETERS-2'!S8*VLOOKUP(T$4,'[1]INTERNAL PARAMETERS-1'!$B$5:$J$44,4, FALSE)</f>
        <v>1.1050514501938034</v>
      </c>
      <c r="U8" s="44">
        <f>$F8*'[1]INTERNAL PARAMETERS-2'!T8*VLOOKUP(U$4,'[1]INTERNAL PARAMETERS-1'!$B$5:$J$44,4, FALSE)</f>
        <v>1.3915151467881919</v>
      </c>
      <c r="V8" s="44">
        <f>$F8*'[1]INTERNAL PARAMETERS-2'!U8*VLOOKUP(V$4,'[1]INTERNAL PARAMETERS-1'!$B$5:$J$44,4, FALSE)</f>
        <v>26.950580206497808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0.81840101064205206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0.81840101064205206</v>
      </c>
      <c r="AI8" s="44">
        <f>$F8*'[1]INTERNAL PARAMETERS-2'!AH8*VLOOKUP(AI$4,'[1]INTERNAL PARAMETERS-1'!$B$5:$J$44,4, FALSE)</f>
        <v>5.1158233169512872</v>
      </c>
      <c r="AJ8" s="44">
        <f>$F8*'[1]INTERNAL PARAMETERS-2'!AI8*VLOOKUP(AJ$4,'[1]INTERNAL PARAMETERS-1'!$B$5:$J$44,4, FALSE)</f>
        <v>3.2740708999616146</v>
      </c>
      <c r="AK8" s="44">
        <f>$F8*'[1]INTERNAL PARAMETERS-2'!AJ8*VLOOKUP(AK$4,'[1]INTERNAL PARAMETERS-1'!$B$5:$J$44,4, FALSE)</f>
        <v>0.40943393401772943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987.21409972514266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52.100538132365074</v>
      </c>
      <c r="BB8" s="44">
        <f>$F8*'[1]INTERNAL PARAMETERS-2'!M8*(1-VLOOKUP(N$4,'[1]INTERNAL PARAMETERS-1'!$B$5:$J$44,4, FALSE))</f>
        <v>358.09318295026412</v>
      </c>
      <c r="BC8" s="44">
        <f>$F8*'[1]INTERNAL PARAMETERS-2'!N8*(1-VLOOKUP(O$4,'[1]INTERNAL PARAMETERS-1'!$B$5:$J$44,4, FALSE))</f>
        <v>130.96750457239867</v>
      </c>
      <c r="BD8" s="44">
        <f>$F8*'[1]INTERNAL PARAMETERS-2'!O8*(1-VLOOKUP(P$4,'[1]INTERNAL PARAMETERS-1'!$B$5:$J$44,4, FALSE))</f>
        <v>232.46697047296257</v>
      </c>
      <c r="BE8" s="44">
        <f>$F8*'[1]INTERNAL PARAMETERS-2'!P8*(1-VLOOKUP(Q$4,'[1]INTERNAL PARAMETERS-1'!$B$5:$J$44,4, FALSE))</f>
        <v>72.031894086122563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358.8431660099024</v>
      </c>
      <c r="BH8" s="44">
        <f>$F8*'[1]INTERNAL PARAMETERS-2'!S8*(1-VLOOKUP(T$4,'[1]INTERNAL PARAMETERS-1'!$B$5:$J$44,4, FALSE))</f>
        <v>9.9454630517442304</v>
      </c>
      <c r="BI8" s="44">
        <f>$F8*'[1]INTERNAL PARAMETERS-2'!T8*(1-VLOOKUP(U$4,'[1]INTERNAL PARAMETERS-1'!$B$5:$J$44,4, FALSE))</f>
        <v>5.5660605871527675</v>
      </c>
      <c r="BJ8" s="44">
        <f>$F8*'[1]INTERNAL PARAMETERS-2'!U8*(1-VLOOKUP(V$4,'[1]INTERNAL PARAMETERS-1'!$B$5:$J$44,4, FALSE))</f>
        <v>152.71995450348757</v>
      </c>
      <c r="BK8" s="44">
        <f>$F8*'[1]INTERNAL PARAMETERS-2'!V8*(1-VLOOKUP(W$4,'[1]INTERNAL PARAMETERS-1'!$B$5:$J$44,4, FALSE))</f>
        <v>148.7706444125721</v>
      </c>
      <c r="BL8" s="44">
        <f>$F8*'[1]INTERNAL PARAMETERS-2'!W8*(1-VLOOKUP(X$4,'[1]INTERNAL PARAMETERS-1'!$B$5:$J$44,4, FALSE))</f>
        <v>103.95513578988347</v>
      </c>
      <c r="BM8" s="44">
        <f>$F8*'[1]INTERNAL PARAMETERS-2'!X8*(1-VLOOKUP(Y$4,'[1]INTERNAL PARAMETERS-1'!$B$5:$J$44,4, FALSE))</f>
        <v>13.096750457239867</v>
      </c>
      <c r="BN8" s="44">
        <f>$F8*'[1]INTERNAL PARAMETERS-2'!Y8*(1-VLOOKUP(Z$4,'[1]INTERNAL PARAMETERS-1'!$B$5:$J$44,4, FALSE))</f>
        <v>197.88357534156995</v>
      </c>
      <c r="BO8" s="44">
        <f>$F8*'[1]INTERNAL PARAMETERS-2'!Z8*(1-VLOOKUP(AA$4,'[1]INTERNAL PARAMETERS-1'!$B$5:$J$44,4, FALSE))</f>
        <v>296.72288781450214</v>
      </c>
      <c r="BP8" s="44">
        <f>$F8*'[1]INTERNAL PARAMETERS-2'!AA8*(1-VLOOKUP(AB$4,'[1]INTERNAL PARAMETERS-1'!$B$5:$J$44,4, FALSE))</f>
        <v>128.51183468307909</v>
      </c>
      <c r="BQ8" s="44">
        <f>$F8*'[1]INTERNAL PARAMETERS-2'!AB8*(1-VLOOKUP(AC$4,'[1]INTERNAL PARAMETERS-1'!$B$5:$J$44,4, FALSE))</f>
        <v>699.85611445081395</v>
      </c>
      <c r="BR8" s="44">
        <f>$F8*'[1]INTERNAL PARAMETERS-2'!AC8*(1-VLOOKUP(AD$4,'[1]INTERNAL PARAMETERS-1'!$B$5:$J$44,4, FALSE))</f>
        <v>80.831222237053197</v>
      </c>
      <c r="BS8" s="44">
        <f>$F8*'[1]INTERNAL PARAMETERS-2'!AD8*(1-VLOOKUP(AE$4,'[1]INTERNAL PARAMETERS-1'!$B$5:$J$44,4, FALSE))</f>
        <v>14.529068940211809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22.71447961881255</v>
      </c>
      <c r="CA8" s="44">
        <f>$F8*'[1]INTERNAL PARAMETERS-2'!AL8*(1-VLOOKUP(AM$4,'[1]INTERNAL PARAMETERS-1'!$B$5:$J$44,4, FALSE))</f>
        <v>26.807418386809623</v>
      </c>
      <c r="CB8" s="44">
        <f>$F8*'[1]INTERNAL PARAMETERS-2'!AM8*(1-VLOOKUP(AN$4,'[1]INTERNAL PARAMETERS-1'!$B$5:$J$44,4, FALSE))</f>
        <v>30.285972825083402</v>
      </c>
      <c r="CC8" s="44">
        <f>$F8*'[1]INTERNAL PARAMETERS-2'!AN8*(1-VLOOKUP(AO$4,'[1]INTERNAL PARAMETERS-1'!$B$5:$J$44,4, FALSE))</f>
        <v>40.108652382361655</v>
      </c>
      <c r="CD8" s="44">
        <f>$F8*'[1]INTERNAL PARAMETERS-2'!AO8*(1-VLOOKUP(AP$4,'[1]INTERNAL PARAMETERS-1'!$B$5:$J$44,4, FALSE))</f>
        <v>305.11278203141501</v>
      </c>
      <c r="CE8" s="44">
        <f>$F8*'[1]INTERNAL PARAMETERS-2'!AP8*(1-VLOOKUP(AQ$4,'[1]INTERNAL PARAMETERS-1'!$B$5:$J$44,4, FALSE))</f>
        <v>19.030974784833205</v>
      </c>
      <c r="CF8" s="44">
        <f>$F8*'[1]INTERNAL PARAMETERS-2'!AQ8*(1-VLOOKUP(AR$4,'[1]INTERNAL PARAMETERS-1'!$B$5:$J$44,4, FALSE))</f>
        <v>5.1158233169512872</v>
      </c>
      <c r="CG8" s="44">
        <f>$F8*'[1]INTERNAL PARAMETERS-2'!AR8*(1-VLOOKUP(AS$4,'[1]INTERNAL PARAMETERS-1'!$B$5:$J$44,4, FALSE))</f>
        <v>0.40943393401772943</v>
      </c>
      <c r="CH8" s="43">
        <f>$F8*'[1]INTERNAL PARAMETERS-2'!AS8*(1-VLOOKUP(AT$4,'[1]INTERNAL PARAMETERS-1'!$B$5:$J$44,4, FALSE))</f>
        <v>0</v>
      </c>
      <c r="CI8" s="42">
        <f t="shared" si="0"/>
        <v>4668.5734672102162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SDBeam!X9</f>
        <v>6459.7884553527201</v>
      </c>
      <c r="G9" s="45">
        <f>$F9*'[1]INTERNAL PARAMETERS-2'!F9*VLOOKUP(G$4,'[1]INTERNAL PARAMETERS-1'!$B$5:$J$44,4, FALSE)</f>
        <v>40.123038053886816</v>
      </c>
      <c r="H9" s="44">
        <f>$F9*'[1]INTERNAL PARAMETERS-2'!G9*VLOOKUP(H$4,'[1]INTERNAL PARAMETERS-1'!$B$5:$J$44,4, FALSE)</f>
        <v>49.078888768387827</v>
      </c>
      <c r="I9" s="44">
        <f>$F9*'[1]INTERNAL PARAMETERS-2'!H9*VLOOKUP(I$4,'[1]INTERNAL PARAMETERS-1'!$B$5:$J$44,4, FALSE)</f>
        <v>74.694824599724001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0.71639053969861666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4.6033744490534554</v>
      </c>
      <c r="N9" s="44">
        <f>$F9*'[1]INTERNAL PARAMETERS-2'!M9*VLOOKUP(N$4,'[1]INTERNAL PARAMETERS-1'!$B$5:$J$44,4, FALSE)</f>
        <v>21.619813796028144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5.015379756735852</v>
      </c>
      <c r="S9" s="44">
        <f>$F9*'[1]INTERNAL PARAMETERS-2'!R9*VLOOKUP(S$4,'[1]INTERNAL PARAMETERS-1'!$B$5:$J$44,4, FALSE)</f>
        <v>24.698968860098848</v>
      </c>
      <c r="T9" s="44">
        <f>$F9*'[1]INTERNAL PARAMETERS-2'!S9*VLOOKUP(T$4,'[1]INTERNAL PARAMETERS-1'!$B$5:$J$44,4, FALSE)</f>
        <v>1.3971230471236864</v>
      </c>
      <c r="U9" s="44">
        <f>$F9*'[1]INTERNAL PARAMETERS-2'!T9*VLOOKUP(U$4,'[1]INTERNAL PARAMETERS-1'!$B$5:$J$44,4, FALSE)</f>
        <v>2.722671638162065</v>
      </c>
      <c r="V9" s="44">
        <f>$F9*'[1]INTERNAL PARAMETERS-2'!U9*VLOOKUP(V$4,'[1]INTERNAL PARAMETERS-1'!$B$5:$J$44,4, FALSE)</f>
        <v>29.501110999923505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0.35851825927207598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0.35851825927207598</v>
      </c>
      <c r="AI9" s="44">
        <f>$F9*'[1]INTERNAL PARAMETERS-2'!AH9*VLOOKUP(AI$4,'[1]INTERNAL PARAMETERS-1'!$B$5:$J$44,4, FALSE)</f>
        <v>3.224080418066543</v>
      </c>
      <c r="AJ9" s="44">
        <f>$F9*'[1]INTERNAL PARAMETERS-2'!AI9*VLOOKUP(AJ$4,'[1]INTERNAL PARAMETERS-1'!$B$5:$J$44,4, FALSE)</f>
        <v>6.8066790954051619</v>
      </c>
      <c r="AK9" s="44">
        <f>$F9*'[1]INTERNAL PARAMETERS-2'!AJ9*VLOOKUP(AK$4,'[1]INTERNAL PARAMETERS-1'!$B$5:$J$44,4, FALSE)</f>
        <v>0.35851825927207598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1419.2016673947558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87.464114532015643</v>
      </c>
      <c r="BB9" s="44">
        <f>$F9*'[1]INTERNAL PARAMETERS-2'!M9*(1-VLOOKUP(N$4,'[1]INTERNAL PARAMETERS-1'!$B$5:$J$44,4, FALSE))</f>
        <v>410.7764621245347</v>
      </c>
      <c r="BC9" s="44">
        <f>$F9*'[1]INTERNAL PARAMETERS-2'!N9*(1-VLOOKUP(O$4,'[1]INTERNAL PARAMETERS-1'!$B$5:$J$44,4, FALSE))</f>
        <v>261.51549191111741</v>
      </c>
      <c r="BD9" s="44">
        <f>$F9*'[1]INTERNAL PARAMETERS-2'!O9*(1-VLOOKUP(P$4,'[1]INTERNAL PARAMETERS-1'!$B$5:$J$44,4, FALSE))</f>
        <v>253.27603173631499</v>
      </c>
      <c r="BE9" s="44">
        <f>$F9*'[1]INTERNAL PARAMETERS-2'!P9*(1-VLOOKUP(Q$4,'[1]INTERNAL PARAMETERS-1'!$B$5:$J$44,4, FALSE))</f>
        <v>142.22128654842763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469.28040834187806</v>
      </c>
      <c r="BH9" s="44">
        <f>$F9*'[1]INTERNAL PARAMETERS-2'!S9*(1-VLOOKUP(T$4,'[1]INTERNAL PARAMETERS-1'!$B$5:$J$44,4, FALSE))</f>
        <v>12.574107424113176</v>
      </c>
      <c r="BI9" s="44">
        <f>$F9*'[1]INTERNAL PARAMETERS-2'!T9*(1-VLOOKUP(U$4,'[1]INTERNAL PARAMETERS-1'!$B$5:$J$44,4, FALSE))</f>
        <v>10.89068655264826</v>
      </c>
      <c r="BJ9" s="44">
        <f>$F9*'[1]INTERNAL PARAMETERS-2'!U9*(1-VLOOKUP(V$4,'[1]INTERNAL PARAMETERS-1'!$B$5:$J$44,4, FALSE))</f>
        <v>167.17296233289986</v>
      </c>
      <c r="BK9" s="44">
        <f>$F9*'[1]INTERNAL PARAMETERS-2'!V9*(1-VLOOKUP(W$4,'[1]INTERNAL PARAMETERS-1'!$B$5:$J$44,4, FALSE))</f>
        <v>188.79248543844753</v>
      </c>
      <c r="BL9" s="44">
        <f>$F9*'[1]INTERNAL PARAMETERS-2'!W9*(1-VLOOKUP(X$4,'[1]INTERNAL PARAMETERS-1'!$B$5:$J$44,4, FALSE))</f>
        <v>244.6780533022405</v>
      </c>
      <c r="BM9" s="44">
        <f>$F9*'[1]INTERNAL PARAMETERS-2'!X9*(1-VLOOKUP(Y$4,'[1]INTERNAL PARAMETERS-1'!$B$5:$J$44,4, FALSE))</f>
        <v>40.123038053886816</v>
      </c>
      <c r="BN9" s="44">
        <f>$F9*'[1]INTERNAL PARAMETERS-2'!Y9*(1-VLOOKUP(Z$4,'[1]INTERNAL PARAMETERS-1'!$B$5:$J$44,4, FALSE))</f>
        <v>288.38369003346594</v>
      </c>
      <c r="BO9" s="44">
        <f>$F9*'[1]INTERNAL PARAMETERS-2'!Z9*(1-VLOOKUP(AA$4,'[1]INTERNAL PARAMETERS-1'!$B$5:$J$44,4, FALSE))</f>
        <v>331.73016252657374</v>
      </c>
      <c r="BP9" s="44">
        <f>$F9*'[1]INTERNAL PARAMETERS-2'!AA9*(1-VLOOKUP(AB$4,'[1]INTERNAL PARAMETERS-1'!$B$5:$J$44,4, FALSE))</f>
        <v>136.84803451126524</v>
      </c>
      <c r="BQ9" s="44">
        <f>$F9*'[1]INTERNAL PARAMETERS-2'!AB9*(1-VLOOKUP(AC$4,'[1]INTERNAL PARAMETERS-1'!$B$5:$J$44,4, FALSE))</f>
        <v>888.07750530729027</v>
      </c>
      <c r="BR9" s="44">
        <f>$F9*'[1]INTERNAL PARAMETERS-2'!AC9*(1-VLOOKUP(AD$4,'[1]INTERNAL PARAMETERS-1'!$B$5:$J$44,4, FALSE))</f>
        <v>110.69622692861529</v>
      </c>
      <c r="BS9" s="44">
        <f>$F9*'[1]INTERNAL PARAMETERS-2'!AD9*(1-VLOOKUP(AE$4,'[1]INTERNAL PARAMETERS-1'!$B$5:$J$44,4, FALSE))</f>
        <v>27.942460942473726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39.764519794614742</v>
      </c>
      <c r="CA9" s="44">
        <f>$F9*'[1]INTERNAL PARAMETERS-2'!AL9*(1-VLOOKUP(AM$4,'[1]INTERNAL PARAMETERS-1'!$B$5:$J$44,4, FALSE))</f>
        <v>80.962466647472255</v>
      </c>
      <c r="CB9" s="44">
        <f>$F9*'[1]INTERNAL PARAMETERS-2'!AM9*(1-VLOOKUP(AN$4,'[1]INTERNAL PARAMETERS-1'!$B$5:$J$44,4, FALSE))</f>
        <v>40.839428593585431</v>
      </c>
      <c r="CC9" s="44">
        <f>$F9*'[1]INTERNAL PARAMETERS-2'!AN9*(1-VLOOKUP(AO$4,'[1]INTERNAL PARAMETERS-1'!$B$5:$J$44,4, FALSE))</f>
        <v>80.962466647472255</v>
      </c>
      <c r="CD9" s="44">
        <f>$F9*'[1]INTERNAL PARAMETERS-2'!AO9*(1-VLOOKUP(AP$4,'[1]INTERNAL PARAMETERS-1'!$B$5:$J$44,4, FALSE))</f>
        <v>414.84244677198745</v>
      </c>
      <c r="CE9" s="44">
        <f>$F9*'[1]INTERNAL PARAMETERS-2'!AP9*(1-VLOOKUP(AQ$4,'[1]INTERNAL PARAMETERS-1'!$B$5:$J$44,4, FALSE))</f>
        <v>39.048129254916127</v>
      </c>
      <c r="CF9" s="44">
        <f>$F9*'[1]INTERNAL PARAMETERS-2'!AQ9*(1-VLOOKUP(AR$4,'[1]INTERNAL PARAMETERS-1'!$B$5:$J$44,4, FALSE))</f>
        <v>5.3738980160079279</v>
      </c>
      <c r="CG9" s="44">
        <f>$F9*'[1]INTERNAL PARAMETERS-2'!AR9*(1-VLOOKUP(AS$4,'[1]INTERNAL PARAMETERS-1'!$B$5:$J$44,4, FALSE))</f>
        <v>1.0749087989706927</v>
      </c>
      <c r="CH9" s="43">
        <f>$F9*'[1]INTERNAL PARAMETERS-2'!AS9*(1-VLOOKUP(AT$4,'[1]INTERNAL PARAMETERS-1'!$B$5:$J$44,4, FALSE))</f>
        <v>0</v>
      </c>
      <c r="CI9" s="42">
        <f t="shared" si="0"/>
        <v>6459.7910392681015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SDBeam!X10</f>
        <v>7077.2268540721834</v>
      </c>
      <c r="G10" s="45">
        <f>$F10*'[1]INTERNAL PARAMETERS-2'!F10*VLOOKUP(G$4,'[1]INTERNAL PARAMETERS-1'!$B$5:$J$44,4, FALSE)</f>
        <v>38.767633261236604</v>
      </c>
      <c r="H10" s="44">
        <f>$F10*'[1]INTERNAL PARAMETERS-2'!G10*VLOOKUP(H$4,'[1]INTERNAL PARAMETERS-1'!$B$5:$J$44,4, FALSE)</f>
        <v>64.457259018833227</v>
      </c>
      <c r="I10" s="44">
        <f>$F10*'[1]INTERNAL PARAMETERS-2'!H10*VLOOKUP(I$4,'[1]INTERNAL PARAMETERS-1'!$B$5:$J$44,4, FALSE)</f>
        <v>76.477822672072023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0.93419394473752826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6.2588871129358168</v>
      </c>
      <c r="N10" s="44">
        <f>$F10*'[1]INTERNAL PARAMETERS-2'!M10*VLOOKUP(N$4,'[1]INTERNAL PARAMETERS-1'!$B$5:$J$44,4, FALSE)</f>
        <v>18.659922481849531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7.9406485302689891</v>
      </c>
      <c r="S10" s="44">
        <f>$F10*'[1]INTERNAL PARAMETERS-2'!R10*VLOOKUP(S$4,'[1]INTERNAL PARAMETERS-1'!$B$5:$J$44,4, FALSE)</f>
        <v>24.411867835228154</v>
      </c>
      <c r="T10" s="44">
        <f>$F10*'[1]INTERNAL PARAMETERS-2'!S10*VLOOKUP(T$4,'[1]INTERNAL PARAMETERS-1'!$B$5:$J$44,4, FALSE)</f>
        <v>2.3821237868121563</v>
      </c>
      <c r="U10" s="44">
        <f>$F10*'[1]INTERNAL PARAMETERS-2'!T10*VLOOKUP(U$4,'[1]INTERNAL PARAMETERS-1'!$B$5:$J$44,4, FALSE)</f>
        <v>3.923473023360537</v>
      </c>
      <c r="V10" s="44">
        <f>$F10*'[1]INTERNAL PARAMETERS-2'!U10*VLOOKUP(V$4,'[1]INTERNAL PARAMETERS-1'!$B$5:$J$44,4, FALSE)</f>
        <v>30.967573842423757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4.6709697236876409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6.5393576131626974</v>
      </c>
      <c r="AJ10" s="44">
        <f>$F10*'[1]INTERNAL PARAMETERS-2'!AI10*VLOOKUP(AJ$4,'[1]INTERNAL PARAMETERS-1'!$B$5:$J$44,4, FALSE)</f>
        <v>6.0722606407939335</v>
      </c>
      <c r="AK10" s="44">
        <f>$F10*'[1]INTERNAL PARAMETERS-2'!AJ10*VLOOKUP(AK$4,'[1]INTERNAL PARAMETERS-1'!$B$5:$J$44,4, FALSE)</f>
        <v>0.93419394473752826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1453.0786307693684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118.91885514578051</v>
      </c>
      <c r="BB10" s="44">
        <f>$F10*'[1]INTERNAL PARAMETERS-2'!M10*(1-VLOOKUP(N$4,'[1]INTERNAL PARAMETERS-1'!$B$5:$J$44,4, FALSE))</f>
        <v>354.53852715514108</v>
      </c>
      <c r="BC10" s="44">
        <f>$F10*'[1]INTERNAL PARAMETERS-2'!N10*(1-VLOOKUP(O$4,'[1]INTERNAL PARAMETERS-1'!$B$5:$J$44,4, FALSE))</f>
        <v>333.0295254586477</v>
      </c>
      <c r="BD10" s="44">
        <f>$F10*'[1]INTERNAL PARAMETERS-2'!O10*(1-VLOOKUP(P$4,'[1]INTERNAL PARAMETERS-1'!$B$5:$J$44,4, FALSE))</f>
        <v>256.89484213059535</v>
      </c>
      <c r="BE10" s="44">
        <f>$F10*'[1]INTERNAL PARAMETERS-2'!P10*(1-VLOOKUP(Q$4,'[1]INTERNAL PARAMETERS-1'!$B$5:$J$44,4, FALSE))</f>
        <v>157.87382260184441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463.82548886933489</v>
      </c>
      <c r="BH10" s="44">
        <f>$F10*'[1]INTERNAL PARAMETERS-2'!S10*(1-VLOOKUP(T$4,'[1]INTERNAL PARAMETERS-1'!$B$5:$J$44,4, FALSE))</f>
        <v>21.439114081309405</v>
      </c>
      <c r="BI10" s="44">
        <f>$F10*'[1]INTERNAL PARAMETERS-2'!T10*(1-VLOOKUP(U$4,'[1]INTERNAL PARAMETERS-1'!$B$5:$J$44,4, FALSE))</f>
        <v>15.693892093442148</v>
      </c>
      <c r="BJ10" s="44">
        <f>$F10*'[1]INTERNAL PARAMETERS-2'!U10*(1-VLOOKUP(V$4,'[1]INTERNAL PARAMETERS-1'!$B$5:$J$44,4, FALSE))</f>
        <v>175.48291844040128</v>
      </c>
      <c r="BK10" s="44">
        <f>$F10*'[1]INTERNAL PARAMETERS-2'!V10*(1-VLOOKUP(W$4,'[1]INTERNAL PARAMETERS-1'!$B$5:$J$44,4, FALSE))</f>
        <v>227.9362452891028</v>
      </c>
      <c r="BL10" s="44">
        <f>$F10*'[1]INTERNAL PARAMETERS-2'!W10*(1-VLOOKUP(X$4,'[1]INTERNAL PARAMETERS-1'!$B$5:$J$44,4, FALSE))</f>
        <v>312.47796639710748</v>
      </c>
      <c r="BM10" s="44">
        <f>$F10*'[1]INTERNAL PARAMETERS-2'!X10*(1-VLOOKUP(Y$4,'[1]INTERNAL PARAMETERS-1'!$B$5:$J$44,4, FALSE))</f>
        <v>53.714736377037056</v>
      </c>
      <c r="BN10" s="44">
        <f>$F10*'[1]INTERNAL PARAMETERS-2'!Y10*(1-VLOOKUP(Z$4,'[1]INTERNAL PARAMETERS-1'!$B$5:$J$44,4, FALSE))</f>
        <v>343.30495112807512</v>
      </c>
      <c r="BO10" s="44">
        <f>$F10*'[1]INTERNAL PARAMETERS-2'!Z10*(1-VLOOKUP(AA$4,'[1]INTERNAL PARAMETERS-1'!$B$5:$J$44,4, FALSE))</f>
        <v>390.48032989194945</v>
      </c>
      <c r="BP10" s="44">
        <f>$F10*'[1]INTERNAL PARAMETERS-2'!AA10*(1-VLOOKUP(AB$4,'[1]INTERNAL PARAMETERS-1'!$B$5:$J$44,4, FALSE))</f>
        <v>178.42538166338463</v>
      </c>
      <c r="BQ10" s="44">
        <f>$F10*'[1]INTERNAL PARAMETERS-2'!AB10*(1-VLOOKUP(AC$4,'[1]INTERNAL PARAMETERS-1'!$B$5:$J$44,4, FALSE))</f>
        <v>1053.7367989750323</v>
      </c>
      <c r="BR10" s="44">
        <f>$F10*'[1]INTERNAL PARAMETERS-2'!AC10*(1-VLOOKUP(AD$4,'[1]INTERNAL PARAMETERS-1'!$B$5:$J$44,4, FALSE))</f>
        <v>131.25000289951026</v>
      </c>
      <c r="BS10" s="44">
        <f>$F10*'[1]INTERNAL PARAMETERS-2'!AD10*(1-VLOOKUP(AE$4,'[1]INTERNAL PARAMETERS-1'!$B$5:$J$44,4, FALSE))</f>
        <v>26.623819702334146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38.767633261236604</v>
      </c>
      <c r="CA10" s="44">
        <f>$F10*'[1]INTERNAL PARAMETERS-2'!AL10*(1-VLOOKUP(AM$4,'[1]INTERNAL PARAMETERS-1'!$B$5:$J$44,4, FALSE))</f>
        <v>105.09328016954488</v>
      </c>
      <c r="CB10" s="44">
        <f>$F10*'[1]INTERNAL PARAMETERS-2'!AM10*(1-VLOOKUP(AN$4,'[1]INTERNAL PARAMETERS-1'!$B$5:$J$44,4, FALSE))</f>
        <v>53.247639404668291</v>
      </c>
      <c r="CC10" s="44">
        <f>$F10*'[1]INTERNAL PARAMETERS-2'!AN10*(1-VLOOKUP(AO$4,'[1]INTERNAL PARAMETERS-1'!$B$5:$J$44,4, FALSE))</f>
        <v>84.074624135635915</v>
      </c>
      <c r="CD10" s="44">
        <f>$F10*'[1]INTERNAL PARAMETERS-2'!AO10*(1-VLOOKUP(AP$4,'[1]INTERNAL PARAMETERS-1'!$B$5:$J$44,4, FALSE))</f>
        <v>383.94168000147221</v>
      </c>
      <c r="CE10" s="44">
        <f>$F10*'[1]INTERNAL PARAMETERS-2'!AP10*(1-VLOOKUP(AQ$4,'[1]INTERNAL PARAMETERS-1'!$B$5:$J$44,4, FALSE))</f>
        <v>47.642475736243121</v>
      </c>
      <c r="CF10" s="44">
        <f>$F10*'[1]INTERNAL PARAMETERS-2'!AQ10*(1-VLOOKUP(AR$4,'[1]INTERNAL PARAMETERS-1'!$B$5:$J$44,4, FALSE))</f>
        <v>2.3354848618438204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7077.2268540721834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SDBeam!X11</f>
        <v>6153.4811247379857</v>
      </c>
      <c r="G11" s="45">
        <f>$F11*'[1]INTERNAL PARAMETERS-2'!F11*VLOOKUP(G$4,'[1]INTERNAL PARAMETERS-1'!$B$5:$J$44,4, FALSE)</f>
        <v>34.759784177419931</v>
      </c>
      <c r="H11" s="44">
        <f>$F11*'[1]INTERNAL PARAMETERS-2'!G11*VLOOKUP(H$4,'[1]INTERNAL PARAMETERS-1'!$B$5:$J$44,4, FALSE)</f>
        <v>52.384584814894474</v>
      </c>
      <c r="I11" s="44">
        <f>$F11*'[1]INTERNAL PARAMETERS-2'!H11*VLOOKUP(I$4,'[1]INTERNAL PARAMETERS-1'!$B$5:$J$44,4, FALSE)</f>
        <v>58.790543270180457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1.4688359444749572</v>
      </c>
      <c r="L11" s="44">
        <f>$F11*'[1]INTERNAL PARAMETERS-2'!K11*VLOOKUP(L$4,'[1]INTERNAL PARAMETERS-1'!$B$5:$J$44,4, FALSE)</f>
        <v>0.48981709752914365</v>
      </c>
      <c r="M11" s="44">
        <f>$F11*'[1]INTERNAL PARAMETERS-2'!L11*VLOOKUP(M$4,'[1]INTERNAL PARAMETERS-1'!$B$5:$J$44,4, FALSE)</f>
        <v>6.854054950789406</v>
      </c>
      <c r="N11" s="44">
        <f>$F11*'[1]INTERNAL PARAMETERS-2'!M11*VLOOKUP(N$4,'[1]INTERNAL PARAMETERS-1'!$B$5:$J$44,4, FALSE)</f>
        <v>15.103411746613151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8.3225832212081254</v>
      </c>
      <c r="S11" s="44">
        <f>$F11*'[1]INTERNAL PARAMETERS-2'!R11*VLOOKUP(S$4,'[1]INTERNAL PARAMETERS-1'!$B$5:$J$44,4, FALSE)</f>
        <v>18.929646309975229</v>
      </c>
      <c r="T11" s="44">
        <f>$F11*'[1]INTERNAL PARAMETERS-2'!S11*VLOOKUP(T$4,'[1]INTERNAL PARAMETERS-1'!$B$5:$J$44,4, FALSE)</f>
        <v>1.5666147595470437</v>
      </c>
      <c r="U11" s="44">
        <f>$F11*'[1]INTERNAL PARAMETERS-2'!T11*VLOOKUP(U$4,'[1]INTERNAL PARAMETERS-1'!$B$5:$J$44,4, FALSE)</f>
        <v>3.1332295190940873</v>
      </c>
      <c r="V11" s="44">
        <f>$F11*'[1]INTERNAL PARAMETERS-2'!U11*VLOOKUP(V$4,'[1]INTERNAL PARAMETERS-1'!$B$5:$J$44,4, FALSE)</f>
        <v>24.527744995799988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1.9580376938916269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0.48981709752914365</v>
      </c>
      <c r="AI11" s="44">
        <f>$F11*'[1]INTERNAL PARAMETERS-2'!AH11*VLOOKUP(AI$4,'[1]INTERNAL PARAMETERS-1'!$B$5:$J$44,4, FALSE)</f>
        <v>5.3855266803706856</v>
      </c>
      <c r="AJ11" s="44">
        <f>$F11*'[1]INTERNAL PARAMETERS-2'!AI11*VLOOKUP(AJ$4,'[1]INTERNAL PARAMETERS-1'!$B$5:$J$44,4, FALSE)</f>
        <v>8.3225832212081254</v>
      </c>
      <c r="AK11" s="44">
        <f>$F11*'[1]INTERNAL PARAMETERS-2'!AJ11*VLOOKUP(AK$4,'[1]INTERNAL PARAMETERS-1'!$B$5:$J$44,4, FALSE)</f>
        <v>0.48981709752914365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1117.0203221334286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130.22704406499869</v>
      </c>
      <c r="BB11" s="44">
        <f>$F11*'[1]INTERNAL PARAMETERS-2'!M11*(1-VLOOKUP(N$4,'[1]INTERNAL PARAMETERS-1'!$B$5:$J$44,4, FALSE))</f>
        <v>286.96482318564983</v>
      </c>
      <c r="BC11" s="44">
        <f>$F11*'[1]INTERNAL PARAMETERS-2'!N11*(1-VLOOKUP(O$4,'[1]INTERNAL PARAMETERS-1'!$B$5:$J$44,4, FALSE))</f>
        <v>359.83834642752817</v>
      </c>
      <c r="BD11" s="44">
        <f>$F11*'[1]INTERNAL PARAMETERS-2'!O11*(1-VLOOKUP(P$4,'[1]INTERNAL PARAMETERS-1'!$B$5:$J$44,4, FALSE))</f>
        <v>215.90288478689439</v>
      </c>
      <c r="BE11" s="44">
        <f>$F11*'[1]INTERNAL PARAMETERS-2'!P11*(1-VLOOKUP(Q$4,'[1]INTERNAL PARAMETERS-1'!$B$5:$J$44,4, FALSE))</f>
        <v>135.61226307131315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359.66327988952935</v>
      </c>
      <c r="BH11" s="44">
        <f>$F11*'[1]INTERNAL PARAMETERS-2'!S11*(1-VLOOKUP(T$4,'[1]INTERNAL PARAMETERS-1'!$B$5:$J$44,4, FALSE))</f>
        <v>14.099532835923393</v>
      </c>
      <c r="BI11" s="44">
        <f>$F11*'[1]INTERNAL PARAMETERS-2'!T11*(1-VLOOKUP(U$4,'[1]INTERNAL PARAMETERS-1'!$B$5:$J$44,4, FALSE))</f>
        <v>12.532918076376349</v>
      </c>
      <c r="BJ11" s="44">
        <f>$F11*'[1]INTERNAL PARAMETERS-2'!U11*(1-VLOOKUP(V$4,'[1]INTERNAL PARAMETERS-1'!$B$5:$J$44,4, FALSE))</f>
        <v>138.99055497619995</v>
      </c>
      <c r="BK11" s="44">
        <f>$F11*'[1]INTERNAL PARAMETERS-2'!V11*(1-VLOOKUP(W$4,'[1]INTERNAL PARAMETERS-1'!$B$5:$J$44,4, FALSE))</f>
        <v>170.37266259684554</v>
      </c>
      <c r="BL11" s="44">
        <f>$F11*'[1]INTERNAL PARAMETERS-2'!W11*(1-VLOOKUP(X$4,'[1]INTERNAL PARAMETERS-1'!$B$5:$J$44,4, FALSE))</f>
        <v>246.25677647900193</v>
      </c>
      <c r="BM11" s="44">
        <f>$F11*'[1]INTERNAL PARAMETERS-2'!X11*(1-VLOOKUP(Y$4,'[1]INTERNAL PARAMETERS-1'!$B$5:$J$44,4, FALSE))</f>
        <v>77.352949826631317</v>
      </c>
      <c r="BN11" s="44">
        <f>$F11*'[1]INTERNAL PARAMETERS-2'!Y11*(1-VLOOKUP(Z$4,'[1]INTERNAL PARAMETERS-1'!$B$5:$J$44,4, FALSE))</f>
        <v>367.18191080179042</v>
      </c>
      <c r="BO11" s="44">
        <f>$F11*'[1]INTERNAL PARAMETERS-2'!Z11*(1-VLOOKUP(AA$4,'[1]INTERNAL PARAMETERS-1'!$B$5:$J$44,4, FALSE))</f>
        <v>372.5674374821611</v>
      </c>
      <c r="BP11" s="44">
        <f>$F11*'[1]INTERNAL PARAMETERS-2'!AA11*(1-VLOOKUP(AB$4,'[1]INTERNAL PARAMETERS-1'!$B$5:$J$44,4, FALSE))</f>
        <v>149.8101900704211</v>
      </c>
      <c r="BQ11" s="44">
        <f>$F11*'[1]INTERNAL PARAMETERS-2'!AB11*(1-VLOOKUP(AC$4,'[1]INTERNAL PARAMETERS-1'!$B$5:$J$44,4, FALSE))</f>
        <v>999.22441756700312</v>
      </c>
      <c r="BR11" s="44">
        <f>$F11*'[1]INTERNAL PARAMETERS-2'!AC11*(1-VLOOKUP(AD$4,'[1]INTERNAL PARAMETERS-1'!$B$5:$J$44,4, FALSE))</f>
        <v>105.74818847673475</v>
      </c>
      <c r="BS11" s="44">
        <f>$F11*'[1]INTERNAL PARAMETERS-2'!AD11*(1-VLOOKUP(AE$4,'[1]INTERNAL PARAMETERS-1'!$B$5:$J$44,4, FALSE))</f>
        <v>26.437200956211811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22.52051022031608</v>
      </c>
      <c r="CA11" s="44">
        <f>$F11*'[1]INTERNAL PARAMETERS-2'!AL11*(1-VLOOKUP(AM$4,'[1]INTERNAL PARAMETERS-1'!$B$5:$J$44,4, FALSE))</f>
        <v>108.68586036568468</v>
      </c>
      <c r="CB11" s="44">
        <f>$F11*'[1]INTERNAL PARAMETERS-2'!AM11*(1-VLOOKUP(AN$4,'[1]INTERNAL PARAMETERS-1'!$B$5:$J$44,4, FALSE))</f>
        <v>43.082982746740534</v>
      </c>
      <c r="CC11" s="44">
        <f>$F11*'[1]INTERNAL PARAMETERS-2'!AN11*(1-VLOOKUP(AO$4,'[1]INTERNAL PARAMETERS-1'!$B$5:$J$44,4, FALSE))</f>
        <v>78.821785771106278</v>
      </c>
      <c r="CD11" s="44">
        <f>$F11*'[1]INTERNAL PARAMETERS-2'!AO11*(1-VLOOKUP(AP$4,'[1]INTERNAL PARAMETERS-1'!$B$5:$J$44,4, FALSE))</f>
        <v>325.07856225010818</v>
      </c>
      <c r="CE11" s="44">
        <f>$F11*'[1]INTERNAL PARAMETERS-2'!AP11*(1-VLOOKUP(AQ$4,'[1]INTERNAL PARAMETERS-1'!$B$5:$J$44,4, FALSE))</f>
        <v>37.697456066369845</v>
      </c>
      <c r="CF11" s="44">
        <f>$F11*'[1]INTERNAL PARAMETERS-2'!AQ11*(1-VLOOKUP(AR$4,'[1]INTERNAL PARAMETERS-1'!$B$5:$J$44,4, FALSE))</f>
        <v>7.8333814717914558</v>
      </c>
      <c r="CG11" s="44">
        <f>$F11*'[1]INTERNAL PARAMETERS-2'!AR11*(1-VLOOKUP(AS$4,'[1]INTERNAL PARAMETERS-1'!$B$5:$J$44,4, FALSE))</f>
        <v>0.97901884694581343</v>
      </c>
      <c r="CH11" s="43">
        <f>$F11*'[1]INTERNAL PARAMETERS-2'!AS11*(1-VLOOKUP(AT$4,'[1]INTERNAL PARAMETERS-1'!$B$5:$J$44,4, FALSE))</f>
        <v>0</v>
      </c>
      <c r="CI11" s="42">
        <f t="shared" si="0"/>
        <v>6153.4798940417613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SDBeam!X12</f>
        <v>5359.1723513853431</v>
      </c>
      <c r="G12" s="45">
        <f>$F12*'[1]INTERNAL PARAMETERS-2'!F12*VLOOKUP(G$4,'[1]INTERNAL PARAMETERS-1'!$B$5:$J$44,4, FALSE)</f>
        <v>42.114520006126575</v>
      </c>
      <c r="H12" s="44">
        <f>$F12*'[1]INTERNAL PARAMETERS-2'!G12*VLOOKUP(H$4,'[1]INTERNAL PARAMETERS-1'!$B$5:$J$44,4, FALSE)</f>
        <v>44.144038575596213</v>
      </c>
      <c r="I12" s="44">
        <f>$F12*'[1]INTERNAL PARAMETERS-2'!H12*VLOOKUP(I$4,'[1]INTERNAL PARAMETERS-1'!$B$5:$J$44,4, FALSE)</f>
        <v>49.242460396224907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0.50751362167619196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6.7738062811187767</v>
      </c>
      <c r="N12" s="44">
        <f>$F12*'[1]INTERNAL PARAMETERS-2'!M12*VLOOKUP(N$4,'[1]INTERNAL PARAMETERS-1'!$B$5:$J$44,4, FALSE)</f>
        <v>11.035982848037294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7.1035829517612727</v>
      </c>
      <c r="S12" s="44">
        <f>$F12*'[1]INTERNAL PARAMETERS-2'!R12*VLOOKUP(S$4,'[1]INTERNAL PARAMETERS-1'!$B$5:$J$44,4, FALSE)</f>
        <v>15.070635752777751</v>
      </c>
      <c r="T12" s="44">
        <f>$F12*'[1]INTERNAL PARAMETERS-2'!S12*VLOOKUP(T$4,'[1]INTERNAL PARAMETERS-1'!$B$5:$J$44,4, FALSE)</f>
        <v>1.5729706768551122</v>
      </c>
      <c r="U12" s="44">
        <f>$F12*'[1]INTERNAL PARAMETERS-2'!T12*VLOOKUP(U$4,'[1]INTERNAL PARAMETERS-1'!$B$5:$J$44,4, FALSE)</f>
        <v>2.942935905039747</v>
      </c>
      <c r="V12" s="44">
        <f>$F12*'[1]INTERNAL PARAMETERS-2'!U12*VLOOKUP(V$4,'[1]INTERNAL PARAMETERS-1'!$B$5:$J$44,4, FALSE)</f>
        <v>22.071938900212832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3.0445458128220135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1.5220049477934374</v>
      </c>
      <c r="AI12" s="44">
        <f>$F12*'[1]INTERNAL PARAMETERS-2'!AH12*VLOOKUP(AI$4,'[1]INTERNAL PARAMETERS-1'!$B$5:$J$44,4, FALSE)</f>
        <v>5.5815780039678353</v>
      </c>
      <c r="AJ12" s="44">
        <f>$F12*'[1]INTERNAL PARAMETERS-2'!AI12*VLOOKUP(AJ$4,'[1]INTERNAL PARAMETERS-1'!$B$5:$J$44,4, FALSE)</f>
        <v>8.1186101951136571</v>
      </c>
      <c r="AK12" s="44">
        <f>$F12*'[1]INTERNAL PARAMETERS-2'!AJ12*VLOOKUP(AK$4,'[1]INTERNAL PARAMETERS-1'!$B$5:$J$44,4, FALSE)</f>
        <v>1.5220049477934374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935.6067475282731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128.70231934125673</v>
      </c>
      <c r="BB12" s="44">
        <f>$F12*'[1]INTERNAL PARAMETERS-2'!M12*(1-VLOOKUP(N$4,'[1]INTERNAL PARAMETERS-1'!$B$5:$J$44,4, FALSE))</f>
        <v>209.68367411270859</v>
      </c>
      <c r="BC12" s="44">
        <f>$F12*'[1]INTERNAL PARAMETERS-2'!N12*(1-VLOOKUP(O$4,'[1]INTERNAL PARAMETERS-1'!$B$5:$J$44,4, FALSE))</f>
        <v>379.02853638619865</v>
      </c>
      <c r="BD12" s="44">
        <f>$F12*'[1]INTERNAL PARAMETERS-2'!O12*(1-VLOOKUP(P$4,'[1]INTERNAL PARAMETERS-1'!$B$5:$J$44,4, FALSE))</f>
        <v>163.89045742942059</v>
      </c>
      <c r="BE12" s="44">
        <f>$F12*'[1]INTERNAL PARAMETERS-2'!P12*(1-VLOOKUP(Q$4,'[1]INTERNAL PARAMETERS-1'!$B$5:$J$44,4, FALSE))</f>
        <v>134.96861200069932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286.34207930277722</v>
      </c>
      <c r="BH12" s="44">
        <f>$F12*'[1]INTERNAL PARAMETERS-2'!S12*(1-VLOOKUP(T$4,'[1]INTERNAL PARAMETERS-1'!$B$5:$J$44,4, FALSE))</f>
        <v>14.156736091696008</v>
      </c>
      <c r="BI12" s="44">
        <f>$F12*'[1]INTERNAL PARAMETERS-2'!T12*(1-VLOOKUP(U$4,'[1]INTERNAL PARAMETERS-1'!$B$5:$J$44,4, FALSE))</f>
        <v>11.771743620158988</v>
      </c>
      <c r="BJ12" s="44">
        <f>$F12*'[1]INTERNAL PARAMETERS-2'!U12*(1-VLOOKUP(V$4,'[1]INTERNAL PARAMETERS-1'!$B$5:$J$44,4, FALSE))</f>
        <v>125.07432043453937</v>
      </c>
      <c r="BK12" s="44">
        <f>$F12*'[1]INTERNAL PARAMETERS-2'!V12*(1-VLOOKUP(W$4,'[1]INTERNAL PARAMETERS-1'!$B$5:$J$44,4, FALSE))</f>
        <v>150.69831876925045</v>
      </c>
      <c r="BL12" s="44">
        <f>$F12*'[1]INTERNAL PARAMETERS-2'!W12*(1-VLOOKUP(X$4,'[1]INTERNAL PARAMETERS-1'!$B$5:$J$44,4, FALSE))</f>
        <v>214.12358763066084</v>
      </c>
      <c r="BM12" s="44">
        <f>$F12*'[1]INTERNAL PARAMETERS-2'!X12*(1-VLOOKUP(Y$4,'[1]INTERNAL PARAMETERS-1'!$B$5:$J$44,4, FALSE))</f>
        <v>82.198985525548395</v>
      </c>
      <c r="BN12" s="44">
        <f>$F12*'[1]INTERNAL PARAMETERS-2'!Y12*(1-VLOOKUP(Z$4,'[1]INTERNAL PARAMETERS-1'!$B$5:$J$44,4, FALSE))</f>
        <v>314.58877619867104</v>
      </c>
      <c r="BO12" s="44">
        <f>$F12*'[1]INTERNAL PARAMETERS-2'!Z12*(1-VLOOKUP(AA$4,'[1]INTERNAL PARAMETERS-1'!$B$5:$J$44,4, FALSE))</f>
        <v>324.22939134157815</v>
      </c>
      <c r="BP12" s="44">
        <f>$F12*'[1]INTERNAL PARAMETERS-2'!AA12*(1-VLOOKUP(AB$4,'[1]INTERNAL PARAMETERS-1'!$B$5:$J$44,4, FALSE))</f>
        <v>132.43157980955348</v>
      </c>
      <c r="BQ12" s="44">
        <f>$F12*'[1]INTERNAL PARAMETERS-2'!AB12*(1-VLOOKUP(AC$4,'[1]INTERNAL PARAMETERS-1'!$B$5:$J$44,4, FALSE))</f>
        <v>880.84857335627885</v>
      </c>
      <c r="BR12" s="44">
        <f>$F12*'[1]INTERNAL PARAMETERS-2'!AC12*(1-VLOOKUP(AD$4,'[1]INTERNAL PARAMETERS-1'!$B$5:$J$44,4, FALSE))</f>
        <v>86.765536286163837</v>
      </c>
      <c r="BS12" s="44">
        <f>$F12*'[1]INTERNAL PARAMETERS-2'!AD12*(1-VLOOKUP(AE$4,'[1]INTERNAL PARAMETERS-1'!$B$5:$J$44,4, FALSE))</f>
        <v>18.773716664137993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21.818262476960008</v>
      </c>
      <c r="CA12" s="44">
        <f>$F12*'[1]INTERNAL PARAMETERS-2'!AL12*(1-VLOOKUP(AM$4,'[1]INTERNAL PARAMETERS-1'!$B$5:$J$44,4, FALSE))</f>
        <v>111.62834457594587</v>
      </c>
      <c r="CB12" s="44">
        <f>$F12*'[1]INTERNAL PARAMETERS-2'!AM12*(1-VLOOKUP(AN$4,'[1]INTERNAL PARAMETERS-1'!$B$5:$J$44,4, FALSE))</f>
        <v>33.995909811012922</v>
      </c>
      <c r="CC12" s="44">
        <f>$F12*'[1]INTERNAL PARAMETERS-2'!AN12*(1-VLOOKUP(AO$4,'[1]INTERNAL PARAMETERS-1'!$B$5:$J$44,4, FALSE))</f>
        <v>71.543343139288922</v>
      </c>
      <c r="CD12" s="44">
        <f>$F12*'[1]INTERNAL PARAMETERS-2'!AO12*(1-VLOOKUP(AP$4,'[1]INTERNAL PARAMETERS-1'!$B$5:$J$44,4, FALSE))</f>
        <v>273.48928343589682</v>
      </c>
      <c r="CE12" s="44">
        <f>$F12*'[1]INTERNAL PARAMETERS-2'!AP12*(1-VLOOKUP(AQ$4,'[1]INTERNAL PARAMETERS-1'!$B$5:$J$44,4, FALSE))</f>
        <v>27.906818185368895</v>
      </c>
      <c r="CF12" s="44">
        <f>$F12*'[1]INTERNAL PARAMETERS-2'!AQ12*(1-VLOOKUP(AR$4,'[1]INTERNAL PARAMETERS-1'!$B$5:$J$44,4, FALSE))</f>
        <v>2.5370321911458213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5359.1718154681084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SDBeam!X13</f>
        <v>4848.6601336941194</v>
      </c>
      <c r="G13" s="45">
        <f>$F13*'[1]INTERNAL PARAMETERS-2'!F13*VLOOKUP(G$4,'[1]INTERNAL PARAMETERS-1'!$B$5:$J$44,4, FALSE)</f>
        <v>36.471621525647166</v>
      </c>
      <c r="H13" s="44">
        <f>$F13*'[1]INTERNAL PARAMETERS-2'!G13*VLOOKUP(H$4,'[1]INTERNAL PARAMETERS-1'!$B$5:$J$44,4, FALSE)</f>
        <v>34.930717335159173</v>
      </c>
      <c r="I13" s="44">
        <f>$F13*'[1]INTERNAL PARAMETERS-2'!H13*VLOOKUP(I$4,'[1]INTERNAL PARAMETERS-1'!$B$5:$J$44,4, FALSE)</f>
        <v>45.7777276501483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1.0274310823297839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6.9090497709060985</v>
      </c>
      <c r="N13" s="44">
        <f>$F13*'[1]INTERNAL PARAMETERS-2'!M13*VLOOKUP(N$4,'[1]INTERNAL PARAMETERS-1'!$B$5:$J$44,4, FALSE)</f>
        <v>9.4517841182179687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6.1641016279653336</v>
      </c>
      <c r="S13" s="44">
        <f>$F13*'[1]INTERNAL PARAMETERS-2'!R13*VLOOKUP(S$4,'[1]INTERNAL PARAMETERS-1'!$B$5:$J$44,4, FALSE)</f>
        <v>12.396957256626452</v>
      </c>
      <c r="T13" s="44">
        <f>$F13*'[1]INTERNAL PARAMETERS-2'!S13*VLOOKUP(T$4,'[1]INTERNAL PARAMETERS-1'!$B$5:$J$44,4, FALSE)</f>
        <v>0.92463948749546854</v>
      </c>
      <c r="U13" s="44">
        <f>$F13*'[1]INTERNAL PARAMETERS-2'!T13*VLOOKUP(U$4,'[1]INTERNAL PARAMETERS-1'!$B$5:$J$44,4, FALSE)</f>
        <v>1.0273341091271102</v>
      </c>
      <c r="V13" s="44">
        <f>$F13*'[1]INTERNAL PARAMETERS-2'!U13*VLOOKUP(V$4,'[1]INTERNAL PARAMETERS-1'!$B$5:$J$44,4, FALSE)</f>
        <v>22.499358834884166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2.0548621646595677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1.0274310823297839</v>
      </c>
      <c r="AI13" s="44">
        <f>$F13*'[1]INTERNAL PARAMETERS-2'!AH13*VLOOKUP(AI$4,'[1]INTERNAL PARAMETERS-1'!$B$5:$J$44,4, FALSE)</f>
        <v>4.1092394633057658</v>
      </c>
      <c r="AJ13" s="44">
        <f>$F13*'[1]INTERNAL PARAMETERS-2'!AI13*VLOOKUP(AJ$4,'[1]INTERNAL PARAMETERS-1'!$B$5:$J$44,4, FALSE)</f>
        <v>3.0822932469893516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869.77682535281758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131.27194564721586</v>
      </c>
      <c r="BB13" s="44">
        <f>$F13*'[1]INTERNAL PARAMETERS-2'!M13*(1-VLOOKUP(N$4,'[1]INTERNAL PARAMETERS-1'!$B$5:$J$44,4, FALSE))</f>
        <v>179.58389824614139</v>
      </c>
      <c r="BC13" s="44">
        <f>$F13*'[1]INTERNAL PARAMETERS-2'!N13*(1-VLOOKUP(O$4,'[1]INTERNAL PARAMETERS-1'!$B$5:$J$44,4, FALSE))</f>
        <v>408.8923577345588</v>
      </c>
      <c r="BD13" s="44">
        <f>$F13*'[1]INTERNAL PARAMETERS-2'!O13*(1-VLOOKUP(P$4,'[1]INTERNAL PARAMETERS-1'!$B$5:$J$44,4, FALSE))</f>
        <v>139.72189960860996</v>
      </c>
      <c r="BE13" s="44">
        <f>$F13*'[1]INTERNAL PARAMETERS-2'!P13*(1-VLOOKUP(Q$4,'[1]INTERNAL PARAMETERS-1'!$B$5:$J$44,4, FALSE))</f>
        <v>124.82536107986152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235.54218787590258</v>
      </c>
      <c r="BH13" s="44">
        <f>$F13*'[1]INTERNAL PARAMETERS-2'!S13*(1-VLOOKUP(T$4,'[1]INTERNAL PARAMETERS-1'!$B$5:$J$44,4, FALSE))</f>
        <v>8.3217553874592163</v>
      </c>
      <c r="BI13" s="44">
        <f>$F13*'[1]INTERNAL PARAMETERS-2'!T13*(1-VLOOKUP(U$4,'[1]INTERNAL PARAMETERS-1'!$B$5:$J$44,4, FALSE))</f>
        <v>4.1093364365084408</v>
      </c>
      <c r="BJ13" s="44">
        <f>$F13*'[1]INTERNAL PARAMETERS-2'!U13*(1-VLOOKUP(V$4,'[1]INTERNAL PARAMETERS-1'!$B$5:$J$44,4, FALSE))</f>
        <v>127.49636673101027</v>
      </c>
      <c r="BK13" s="44">
        <f>$F13*'[1]INTERNAL PARAMETERS-2'!V13*(1-VLOOKUP(W$4,'[1]INTERNAL PARAMETERS-1'!$B$5:$J$44,4, FALSE))</f>
        <v>151.53662975638241</v>
      </c>
      <c r="BL13" s="44">
        <f>$F13*'[1]INTERNAL PARAMETERS-2'!W13*(1-VLOOKUP(X$4,'[1]INTERNAL PARAMETERS-1'!$B$5:$J$44,4, FALSE))</f>
        <v>208.04194522242693</v>
      </c>
      <c r="BM13" s="44">
        <f>$F13*'[1]INTERNAL PARAMETERS-2'!X13*(1-VLOOKUP(Y$4,'[1]INTERNAL PARAMETERS-1'!$B$5:$J$44,4, FALSE))</f>
        <v>88.867212662372552</v>
      </c>
      <c r="BN13" s="44">
        <f>$F13*'[1]INTERNAL PARAMETERS-2'!Y13*(1-VLOOKUP(Z$4,'[1]INTERNAL PARAMETERS-1'!$B$5:$J$44,4, FALSE))</f>
        <v>279.44379921721992</v>
      </c>
      <c r="BO13" s="44">
        <f>$F13*'[1]INTERNAL PARAMETERS-2'!Z13*(1-VLOOKUP(AA$4,'[1]INTERNAL PARAMETERS-1'!$B$5:$J$44,4, FALSE))</f>
        <v>264.03330271429991</v>
      </c>
      <c r="BP13" s="44">
        <f>$F13*'[1]INTERNAL PARAMETERS-2'!AA13*(1-VLOOKUP(AB$4,'[1]INTERNAL PARAMETERS-1'!$B$5:$J$44,4, FALSE))</f>
        <v>96.572703346839248</v>
      </c>
      <c r="BQ13" s="44">
        <f>$F13*'[1]INTERNAL PARAMETERS-2'!AB13*(1-VLOOKUP(AC$4,'[1]INTERNAL PARAMETERS-1'!$B$5:$J$44,4, FALSE))</f>
        <v>819.32561965960565</v>
      </c>
      <c r="BR13" s="44">
        <f>$F13*'[1]INTERNAL PARAMETERS-2'!AC13*(1-VLOOKUP(AD$4,'[1]INTERNAL PARAMETERS-1'!$B$5:$J$44,4, FALSE))</f>
        <v>70.888380886634764</v>
      </c>
      <c r="BS13" s="44">
        <f>$F13*'[1]INTERNAL PARAMETERS-2'!AD13*(1-VLOOKUP(AE$4,'[1]INTERNAL PARAMETERS-1'!$B$5:$J$44,4, FALSE))</f>
        <v>12.842161230102246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17.978831775737795</v>
      </c>
      <c r="CA13" s="44">
        <f>$F13*'[1]INTERNAL PARAMETERS-2'!AL13*(1-VLOOKUP(AM$4,'[1]INTERNAL PARAMETERS-1'!$B$5:$J$44,4, FALSE))</f>
        <v>86.298877389554775</v>
      </c>
      <c r="CB13" s="44">
        <f>$F13*'[1]INTERNAL PARAMETERS-2'!AM13*(1-VLOOKUP(AN$4,'[1]INTERNAL PARAMETERS-1'!$B$5:$J$44,4, FALSE))</f>
        <v>22.602029213215136</v>
      </c>
      <c r="CC13" s="44">
        <f>$F13*'[1]INTERNAL PARAMETERS-2'!AN13*(1-VLOOKUP(AO$4,'[1]INTERNAL PARAMETERS-1'!$B$5:$J$44,4, FALSE))</f>
        <v>55.477884383714745</v>
      </c>
      <c r="CD13" s="44">
        <f>$F13*'[1]INTERNAL PARAMETERS-2'!AO13*(1-VLOOKUP(AP$4,'[1]INTERNAL PARAMETERS-1'!$B$5:$J$44,4, FALSE))</f>
        <v>224.99334591583496</v>
      </c>
      <c r="CE13" s="44">
        <f>$F13*'[1]INTERNAL PARAMETERS-2'!AP13*(1-VLOOKUP(AQ$4,'[1]INTERNAL PARAMETERS-1'!$B$5:$J$44,4, FALSE))</f>
        <v>29.280088815352052</v>
      </c>
      <c r="CF13" s="44">
        <f>$F13*'[1]INTERNAL PARAMETERS-2'!AQ13*(1-VLOOKUP(AR$4,'[1]INTERNAL PARAMETERS-1'!$B$5:$J$44,4, FALSE))</f>
        <v>3.0822932469893516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4848.6615882921596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SDBeam!X14</f>
        <v>4507.7826844010824</v>
      </c>
      <c r="G14" s="45">
        <f>$F14*'[1]INTERNAL PARAMETERS-2'!F14*VLOOKUP(G$4,'[1]INTERNAL PARAMETERS-1'!$B$5:$J$44,4, FALSE)</f>
        <v>40.718350209926534</v>
      </c>
      <c r="H14" s="44">
        <f>$F14*'[1]INTERNAL PARAMETERS-2'!G14*VLOOKUP(H$4,'[1]INTERNAL PARAMETERS-1'!$B$5:$J$44,4, FALSE)</f>
        <v>27.688604360665209</v>
      </c>
      <c r="I14" s="44">
        <f>$F14*'[1]INTERNAL PARAMETERS-2'!H14*VLOOKUP(I$4,'[1]INTERNAL PARAMETERS-1'!$B$5:$J$44,4, FALSE)</f>
        <v>41.596714204895513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0.54273703520189032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8.9037272804021743</v>
      </c>
      <c r="N14" s="44">
        <f>$F14*'[1]INTERNAL PARAMETERS-2'!M14*VLOOKUP(N$4,'[1]INTERNAL PARAMETERS-1'!$B$5:$J$44,4, FALSE)</f>
        <v>7.3292940222214087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5.4291734650926635</v>
      </c>
      <c r="S14" s="44">
        <f>$F14*'[1]INTERNAL PARAMETERS-2'!R14*VLOOKUP(S$4,'[1]INTERNAL PARAMETERS-1'!$B$5:$J$44,4, FALSE)</f>
        <v>11.255572740334751</v>
      </c>
      <c r="T14" s="44">
        <f>$F14*'[1]INTERNAL PARAMETERS-2'!S14*VLOOKUP(T$4,'[1]INTERNAL PARAMETERS-1'!$B$5:$J$44,4, FALSE)</f>
        <v>1.5201595546605771</v>
      </c>
      <c r="U14" s="44">
        <f>$F14*'[1]INTERNAL PARAMETERS-2'!T14*VLOOKUP(U$4,'[1]INTERNAL PARAMETERS-1'!$B$5:$J$44,4, FALSE)</f>
        <v>1.9544844163026214</v>
      </c>
      <c r="V14" s="44">
        <f>$F14*'[1]INTERNAL PARAMETERS-2'!U14*VLOOKUP(V$4,'[1]INTERNAL PARAMETERS-1'!$B$5:$J$44,4, FALSE)</f>
        <v>17.834591412564443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1.0859248486722208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1.0859248486722208</v>
      </c>
      <c r="AI14" s="44">
        <f>$F14*'[1]INTERNAL PARAMETERS-2'!AH14*VLOOKUP(AI$4,'[1]INTERNAL PARAMETERS-1'!$B$5:$J$44,4, FALSE)</f>
        <v>2.1718496973444417</v>
      </c>
      <c r="AJ14" s="44">
        <f>$F14*'[1]INTERNAL PARAMETERS-2'!AI14*VLOOKUP(AJ$4,'[1]INTERNAL PARAMETERS-1'!$B$5:$J$44,4, FALSE)</f>
        <v>4.3432486164204427</v>
      </c>
      <c r="AK14" s="44">
        <f>$F14*'[1]INTERNAL PARAMETERS-2'!AJ14*VLOOKUP(AK$4,'[1]INTERNAL PARAMETERS-1'!$B$5:$J$44,4, FALSE)</f>
        <v>0.54273703520189032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790.33756989301469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169.17081832764129</v>
      </c>
      <c r="BB14" s="44">
        <f>$F14*'[1]INTERNAL PARAMETERS-2'!M14*(1-VLOOKUP(N$4,'[1]INTERNAL PARAMETERS-1'!$B$5:$J$44,4, FALSE))</f>
        <v>139.25658642220677</v>
      </c>
      <c r="BC14" s="44">
        <f>$F14*'[1]INTERNAL PARAMETERS-2'!N14*(1-VLOOKUP(O$4,'[1]INTERNAL PARAMETERS-1'!$B$5:$J$44,4, FALSE))</f>
        <v>437.58534085767161</v>
      </c>
      <c r="BD14" s="44">
        <f>$F14*'[1]INTERNAL PARAMETERS-2'!O14*(1-VLOOKUP(P$4,'[1]INTERNAL PARAMETERS-1'!$B$5:$J$44,4, FALSE))</f>
        <v>121.0691257811074</v>
      </c>
      <c r="BE14" s="44">
        <f>$F14*'[1]INTERNAL PARAMETERS-2'!P14*(1-VLOOKUP(Q$4,'[1]INTERNAL PARAMETERS-1'!$B$5:$J$44,4, FALSE))</f>
        <v>114.55402746734251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213.85588206636024</v>
      </c>
      <c r="BH14" s="44">
        <f>$F14*'[1]INTERNAL PARAMETERS-2'!S14*(1-VLOOKUP(T$4,'[1]INTERNAL PARAMETERS-1'!$B$5:$J$44,4, FALSE))</f>
        <v>13.681435991945193</v>
      </c>
      <c r="BI14" s="44">
        <f>$F14*'[1]INTERNAL PARAMETERS-2'!T14*(1-VLOOKUP(U$4,'[1]INTERNAL PARAMETERS-1'!$B$5:$J$44,4, FALSE))</f>
        <v>7.8179376652104855</v>
      </c>
      <c r="BJ14" s="44">
        <f>$F14*'[1]INTERNAL PARAMETERS-2'!U14*(1-VLOOKUP(V$4,'[1]INTERNAL PARAMETERS-1'!$B$5:$J$44,4, FALSE))</f>
        <v>101.0626846711985</v>
      </c>
      <c r="BK14" s="44">
        <f>$F14*'[1]INTERNAL PARAMETERS-2'!V14*(1-VLOOKUP(W$4,'[1]INTERNAL PARAMETERS-1'!$B$5:$J$44,4, FALSE))</f>
        <v>154.18645282859683</v>
      </c>
      <c r="BL14" s="44">
        <f>$F14*'[1]INTERNAL PARAMETERS-2'!W14*(1-VLOOKUP(X$4,'[1]INTERNAL PARAMETERS-1'!$B$5:$J$44,4, FALSE))</f>
        <v>174.81722184029528</v>
      </c>
      <c r="BM14" s="44">
        <f>$F14*'[1]INTERNAL PARAMETERS-2'!X14*(1-VLOOKUP(Y$4,'[1]INTERNAL PARAMETERS-1'!$B$5:$J$44,4, FALSE))</f>
        <v>99.89561973420706</v>
      </c>
      <c r="BN14" s="44">
        <f>$F14*'[1]INTERNAL PARAMETERS-2'!Y14*(1-VLOOKUP(Z$4,'[1]INTERNAL PARAMETERS-1'!$B$5:$J$44,4, FALSE))</f>
        <v>269.82640514461156</v>
      </c>
      <c r="BO14" s="44">
        <f>$F14*'[1]INTERNAL PARAMETERS-2'!Z14*(1-VLOOKUP(AA$4,'[1]INTERNAL PARAMETERS-1'!$B$5:$J$44,4, FALSE))</f>
        <v>250.82429801678722</v>
      </c>
      <c r="BP14" s="44">
        <f>$F14*'[1]INTERNAL PARAMETERS-2'!AA14*(1-VLOOKUP(AB$4,'[1]INTERNAL PARAMETERS-1'!$B$5:$J$44,4, FALSE))</f>
        <v>93.380521420442179</v>
      </c>
      <c r="BQ14" s="44">
        <f>$F14*'[1]INTERNAL PARAMETERS-2'!AB14*(1-VLOOKUP(AC$4,'[1]INTERNAL PARAMETERS-1'!$B$5:$J$44,4, FALSE))</f>
        <v>731.29983878172982</v>
      </c>
      <c r="BR14" s="44">
        <f>$F14*'[1]INTERNAL PARAMETERS-2'!AC14*(1-VLOOKUP(AD$4,'[1]INTERNAL PARAMETERS-1'!$B$5:$J$44,4, FALSE))</f>
        <v>48.862110407565531</v>
      </c>
      <c r="BS14" s="44">
        <f>$F14*'[1]INTERNAL PARAMETERS-2'!AD14*(1-VLOOKUP(AE$4,'[1]INTERNAL PARAMETERS-1'!$B$5:$J$44,4, FALSE))</f>
        <v>17.372994465681771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17.9161822791521</v>
      </c>
      <c r="CA14" s="44">
        <f>$F14*'[1]INTERNAL PARAMETERS-2'!AL14*(1-VLOOKUP(AM$4,'[1]INTERNAL PARAMETERS-1'!$B$5:$J$44,4, FALSE))</f>
        <v>58.091344675608305</v>
      </c>
      <c r="CB14" s="44">
        <f>$F14*'[1]INTERNAL PARAMETERS-2'!AM14*(1-VLOOKUP(AN$4,'[1]INTERNAL PARAMETERS-1'!$B$5:$J$44,4, FALSE))</f>
        <v>15.20159554660577</v>
      </c>
      <c r="CC14" s="44">
        <f>$F14*'[1]INTERNAL PARAMETERS-2'!AN14*(1-VLOOKUP(AO$4,'[1]INTERNAL PARAMETERS-1'!$B$5:$J$44,4, FALSE))</f>
        <v>65.149180024575088</v>
      </c>
      <c r="CD14" s="44">
        <f>$F14*'[1]INTERNAL PARAMETERS-2'!AO14*(1-VLOOKUP(AP$4,'[1]INTERNAL PARAMETERS-1'!$B$5:$J$44,4, FALSE))</f>
        <v>196.53346492239746</v>
      </c>
      <c r="CE14" s="44">
        <f>$F14*'[1]INTERNAL PARAMETERS-2'!AP14*(1-VLOOKUP(AQ$4,'[1]INTERNAL PARAMETERS-1'!$B$5:$J$44,4, FALSE))</f>
        <v>29.317266244539322</v>
      </c>
      <c r="CF14" s="44">
        <f>$F14*'[1]INTERNAL PARAMETERS-2'!AQ14*(1-VLOOKUP(AR$4,'[1]INTERNAL PARAMETERS-1'!$B$5:$J$44,4, FALSE))</f>
        <v>2.7145867325463318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4507.7835859576198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SDBeam!X15</f>
        <v>3764.9271109417282</v>
      </c>
      <c r="G15" s="45">
        <f>$F15*'[1]INTERNAL PARAMETERS-2'!F15*VLOOKUP(G$4,'[1]INTERNAL PARAMETERS-1'!$B$5:$J$44,4, FALSE)</f>
        <v>30.131841146999932</v>
      </c>
      <c r="H15" s="44">
        <f>$F15*'[1]INTERNAL PARAMETERS-2'!G15*VLOOKUP(H$4,'[1]INTERNAL PARAMETERS-1'!$B$5:$J$44,4, FALSE)</f>
        <v>16.624412151074296</v>
      </c>
      <c r="I15" s="44">
        <f>$F15*'[1]INTERNAL PARAMETERS-2'!H15*VLOOKUP(I$4,'[1]INTERNAL PARAMETERS-1'!$B$5:$J$44,4, FALSE)</f>
        <v>35.337737635747942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8.3901777160047502</v>
      </c>
      <c r="N15" s="44">
        <f>$F15*'[1]INTERNAL PARAMETERS-2'!M15*VLOOKUP(N$4,'[1]INTERNAL PARAMETERS-1'!$B$5:$J$44,4, FALSE)</f>
        <v>5.6107579256231297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3.6365430964586154</v>
      </c>
      <c r="S15" s="44">
        <f>$F15*'[1]INTERNAL PARAMETERS-2'!R15*VLOOKUP(S$4,'[1]INTERNAL PARAMETERS-1'!$B$5:$J$44,4, FALSE)</f>
        <v>10.249731690005534</v>
      </c>
      <c r="T15" s="44">
        <f>$F15*'[1]INTERNAL PARAMETERS-2'!S15*VLOOKUP(T$4,'[1]INTERNAL PARAMETERS-1'!$B$5:$J$44,4, FALSE)</f>
        <v>0.67535262516072725</v>
      </c>
      <c r="U15" s="44">
        <f>$F15*'[1]INTERNAL PARAMETERS-2'!T15*VLOOKUP(U$4,'[1]INTERNAL PARAMETERS-1'!$B$5:$J$44,4, FALSE)</f>
        <v>1.9741771798934047</v>
      </c>
      <c r="V15" s="44">
        <f>$F15*'[1]INTERNAL PARAMETERS-2'!U15*VLOOKUP(V$4,'[1]INTERNAL PARAMETERS-1'!$B$5:$J$44,4, FALSE)</f>
        <v>15.273763374659504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2.0782397652398337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3.6365430964586154</v>
      </c>
      <c r="AJ15" s="44">
        <f>$F15*'[1]INTERNAL PARAMETERS-2'!AI15*VLOOKUP(AJ$4,'[1]INTERNAL PARAMETERS-1'!$B$5:$J$44,4, FALSE)</f>
        <v>3.6365430964586154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671.41701507921084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159.41337660409025</v>
      </c>
      <c r="BB15" s="44">
        <f>$F15*'[1]INTERNAL PARAMETERS-2'!M15*(1-VLOOKUP(N$4,'[1]INTERNAL PARAMETERS-1'!$B$5:$J$44,4, FALSE))</f>
        <v>106.60440058683945</v>
      </c>
      <c r="BC15" s="44">
        <f>$F15*'[1]INTERNAL PARAMETERS-2'!N15*(1-VLOOKUP(O$4,'[1]INTERNAL PARAMETERS-1'!$B$5:$J$44,4, FALSE))</f>
        <v>368.85593294233865</v>
      </c>
      <c r="BD15" s="44">
        <f>$F15*'[1]INTERNAL PARAMETERS-2'!O15*(1-VLOOKUP(P$4,'[1]INTERNAL PARAMETERS-1'!$B$5:$J$44,4, FALSE))</f>
        <v>92.473763206239639</v>
      </c>
      <c r="BE15" s="44">
        <f>$F15*'[1]INTERNAL PARAMETERS-2'!P15*(1-VLOOKUP(Q$4,'[1]INTERNAL PARAMETERS-1'!$B$5:$J$44,4, FALSE))</f>
        <v>104.4225123782354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194.74490211010513</v>
      </c>
      <c r="BH15" s="44">
        <f>$F15*'[1]INTERNAL PARAMETERS-2'!S15*(1-VLOOKUP(T$4,'[1]INTERNAL PARAMETERS-1'!$B$5:$J$44,4, FALSE))</f>
        <v>6.0781736264465449</v>
      </c>
      <c r="BI15" s="44">
        <f>$F15*'[1]INTERNAL PARAMETERS-2'!T15*(1-VLOOKUP(U$4,'[1]INTERNAL PARAMETERS-1'!$B$5:$J$44,4, FALSE))</f>
        <v>7.8967087195736188</v>
      </c>
      <c r="BJ15" s="44">
        <f>$F15*'[1]INTERNAL PARAMETERS-2'!U15*(1-VLOOKUP(V$4,'[1]INTERNAL PARAMETERS-1'!$B$5:$J$44,4, FALSE))</f>
        <v>86.551325789737191</v>
      </c>
      <c r="BK15" s="44">
        <f>$F15*'[1]INTERNAL PARAMETERS-2'!V15*(1-VLOOKUP(W$4,'[1]INTERNAL PARAMETERS-1'!$B$5:$J$44,4, FALSE))</f>
        <v>101.8250891643967</v>
      </c>
      <c r="BL15" s="44">
        <f>$F15*'[1]INTERNAL PARAMETERS-2'!W15*(1-VLOOKUP(X$4,'[1]INTERNAL PARAMETERS-1'!$B$5:$J$44,4, FALSE))</f>
        <v>163.12789134101649</v>
      </c>
      <c r="BM15" s="44">
        <f>$F15*'[1]INTERNAL PARAMETERS-2'!X15*(1-VLOOKUP(Y$4,'[1]INTERNAL PARAMETERS-1'!$B$5:$J$44,4, FALSE))</f>
        <v>110.65685518124381</v>
      </c>
      <c r="BN15" s="44">
        <f>$F15*'[1]INTERNAL PARAMETERS-2'!Y15*(1-VLOOKUP(Z$4,'[1]INTERNAL PARAMETERS-1'!$B$5:$J$44,4, FALSE))</f>
        <v>221.83289381108648</v>
      </c>
      <c r="BO15" s="44">
        <f>$F15*'[1]INTERNAL PARAMETERS-2'!Z15*(1-VLOOKUP(AA$4,'[1]INTERNAL PARAMETERS-1'!$B$5:$J$44,4, FALSE))</f>
        <v>187.54494962631799</v>
      </c>
      <c r="BP15" s="44">
        <f>$F15*'[1]INTERNAL PARAMETERS-2'!AA15*(1-VLOOKUP(AB$4,'[1]INTERNAL PARAMETERS-1'!$B$5:$J$44,4, FALSE))</f>
        <v>73.7711112899255</v>
      </c>
      <c r="BQ15" s="44">
        <f>$F15*'[1]INTERNAL PARAMETERS-2'!AB15*(1-VLOOKUP(AC$4,'[1]INTERNAL PARAMETERS-1'!$B$5:$J$44,4, FALSE))</f>
        <v>603.15713586673075</v>
      </c>
      <c r="BR15" s="44">
        <f>$F15*'[1]INTERNAL PARAMETERS-2'!AC15*(1-VLOOKUP(AD$4,'[1]INTERNAL PARAMETERS-1'!$B$5:$J$44,4, FALSE))</f>
        <v>37.404927339917165</v>
      </c>
      <c r="BS15" s="44">
        <f>$F15*'[1]INTERNAL PARAMETERS-2'!AD15*(1-VLOOKUP(AE$4,'[1]INTERNAL PARAMETERS-1'!$B$5:$J$44,4, FALSE))</f>
        <v>15.58529226845438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5.7147828616984491</v>
      </c>
      <c r="CA15" s="44">
        <f>$F15*'[1]INTERNAL PARAMETERS-2'!AL15*(1-VLOOKUP(AM$4,'[1]INTERNAL PARAMETERS-1'!$B$5:$J$44,4, FALSE))</f>
        <v>54.029715983702552</v>
      </c>
      <c r="CB15" s="44">
        <f>$F15*'[1]INTERNAL PARAMETERS-2'!AM15*(1-VLOOKUP(AN$4,'[1]INTERNAL PARAMETERS-1'!$B$5:$J$44,4, FALSE))</f>
        <v>23.378314895392659</v>
      </c>
      <c r="CC15" s="44">
        <f>$F15*'[1]INTERNAL PARAMETERS-2'!AN15*(1-VLOOKUP(AO$4,'[1]INTERNAL PARAMETERS-1'!$B$5:$J$44,4, FALSE))</f>
        <v>47.275813239384185</v>
      </c>
      <c r="CD15" s="44">
        <f>$F15*'[1]INTERNAL PARAMETERS-2'!AO15*(1-VLOOKUP(AP$4,'[1]INTERNAL PARAMETERS-1'!$B$5:$J$44,4, FALSE))</f>
        <v>156.89354853800808</v>
      </c>
      <c r="CE15" s="44">
        <f>$F15*'[1]INTERNAL PARAMETERS-2'!AP15*(1-VLOOKUP(AQ$4,'[1]INTERNAL PARAMETERS-1'!$B$5:$J$44,4, FALSE))</f>
        <v>21.819635071462788</v>
      </c>
      <c r="CF15" s="44">
        <f>$F15*'[1]INTERNAL PARAMETERS-2'!AQ15*(1-VLOOKUP(AR$4,'[1]INTERNAL PARAMETERS-1'!$B$5:$J$44,4, FALSE))</f>
        <v>5.195222920388491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3764.9271109417286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SDBeam!X16</f>
        <v>3174.8232246655743</v>
      </c>
      <c r="G16" s="45">
        <f>$F16*'[1]INTERNAL PARAMETERS-2'!F16*VLOOKUP(G$4,'[1]INTERNAL PARAMETERS-1'!$B$5:$J$44,4, FALSE)</f>
        <v>31.529169444153819</v>
      </c>
      <c r="H16" s="44">
        <f>$F16*'[1]INTERNAL PARAMETERS-2'!G16*VLOOKUP(H$4,'[1]INTERNAL PARAMETERS-1'!$B$5:$J$44,4, FALSE)</f>
        <v>17.634873083727399</v>
      </c>
      <c r="I16" s="44">
        <f>$F16*'[1]INTERNAL PARAMETERS-2'!H16*VLOOKUP(I$4,'[1]INTERNAL PARAMETERS-1'!$B$5:$J$44,4, FALSE)</f>
        <v>30.524322019431043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9.6190635319756339</v>
      </c>
      <c r="N16" s="44">
        <f>$F16*'[1]INTERNAL PARAMETERS-2'!M16*VLOOKUP(N$4,'[1]INTERNAL PARAMETERS-1'!$B$5:$J$44,4, FALSE)</f>
        <v>4.1949732973312406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4.2752169543346623</v>
      </c>
      <c r="S16" s="44">
        <f>$F16*'[1]INTERNAL PARAMETERS-2'!R16*VLOOKUP(S$4,'[1]INTERNAL PARAMETERS-1'!$B$5:$J$44,4, FALSE)</f>
        <v>8.9672564498356682</v>
      </c>
      <c r="T16" s="44">
        <f>$F16*'[1]INTERNAL PARAMETERS-2'!S16*VLOOKUP(T$4,'[1]INTERNAL PARAMETERS-1'!$B$5:$J$44,4, FALSE)</f>
        <v>1.1222365134547871</v>
      </c>
      <c r="U16" s="44">
        <f>$F16*'[1]INTERNAL PARAMETERS-2'!T16*VLOOKUP(U$4,'[1]INTERNAL PARAMETERS-1'!$B$5:$J$44,4, FALSE)</f>
        <v>0.64125079491795267</v>
      </c>
      <c r="V16" s="44">
        <f>$F16*'[1]INTERNAL PARAMETERS-2'!U16*VLOOKUP(V$4,'[1]INTERNAL PARAMETERS-1'!$B$5:$J$44,4, FALSE)</f>
        <v>11.62304369961679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2.6719312258785473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0.53432274871121621</v>
      </c>
      <c r="AI16" s="44">
        <f>$F16*'[1]INTERNAL PARAMETERS-2'!AH16*VLOOKUP(AI$4,'[1]INTERNAL PARAMETERS-1'!$B$5:$J$44,4, FALSE)</f>
        <v>3.2062539745897634</v>
      </c>
      <c r="AJ16" s="44">
        <f>$F16*'[1]INTERNAL PARAMETERS-2'!AI16*VLOOKUP(AJ$4,'[1]INTERNAL PARAMETERS-1'!$B$5:$J$44,4, FALSE)</f>
        <v>4.2752169543346623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579.96211836918974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182.76220710753702</v>
      </c>
      <c r="BB16" s="44">
        <f>$F16*'[1]INTERNAL PARAMETERS-2'!M16*(1-VLOOKUP(N$4,'[1]INTERNAL PARAMETERS-1'!$B$5:$J$44,4, FALSE))</f>
        <v>79.704492649293556</v>
      </c>
      <c r="BC16" s="44">
        <f>$F16*'[1]INTERNAL PARAMETERS-2'!N16*(1-VLOOKUP(O$4,'[1]INTERNAL PARAMETERS-1'!$B$5:$J$44,4, FALSE))</f>
        <v>344.14861517749102</v>
      </c>
      <c r="BD16" s="44">
        <f>$F16*'[1]INTERNAL PARAMETERS-2'!O16*(1-VLOOKUP(P$4,'[1]INTERNAL PARAMETERS-1'!$B$5:$J$44,4, FALSE))</f>
        <v>61.989375908562735</v>
      </c>
      <c r="BE16" s="44">
        <f>$F16*'[1]INTERNAL PARAMETERS-2'!P16*(1-VLOOKUP(Q$4,'[1]INTERNAL PARAMETERS-1'!$B$5:$J$44,4, FALSE))</f>
        <v>75.883672268989159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170.37787254687768</v>
      </c>
      <c r="BH16" s="44">
        <f>$F16*'[1]INTERNAL PARAMETERS-2'!S16*(1-VLOOKUP(T$4,'[1]INTERNAL PARAMETERS-1'!$B$5:$J$44,4, FALSE))</f>
        <v>10.100128621093084</v>
      </c>
      <c r="BI16" s="44">
        <f>$F16*'[1]INTERNAL PARAMETERS-2'!T16*(1-VLOOKUP(U$4,'[1]INTERNAL PARAMETERS-1'!$B$5:$J$44,4, FALSE))</f>
        <v>2.5650031796718107</v>
      </c>
      <c r="BJ16" s="44">
        <f>$F16*'[1]INTERNAL PARAMETERS-2'!U16*(1-VLOOKUP(V$4,'[1]INTERNAL PARAMETERS-1'!$B$5:$J$44,4, FALSE))</f>
        <v>65.863914297828487</v>
      </c>
      <c r="BK16" s="44">
        <f>$F16*'[1]INTERNAL PARAMETERS-2'!V16*(1-VLOOKUP(W$4,'[1]INTERNAL PARAMETERS-1'!$B$5:$J$44,4, FALSE))</f>
        <v>86.571397172503353</v>
      </c>
      <c r="BL16" s="44">
        <f>$F16*'[1]INTERNAL PARAMETERS-2'!W16*(1-VLOOKUP(X$4,'[1]INTERNAL PARAMETERS-1'!$B$5:$J$44,4, FALSE))</f>
        <v>134.66679420296214</v>
      </c>
      <c r="BM16" s="44">
        <f>$F16*'[1]INTERNAL PARAMETERS-2'!X16*(1-VLOOKUP(Y$4,'[1]INTERNAL PARAMETERS-1'!$B$5:$J$44,4, FALSE))</f>
        <v>90.312291378126801</v>
      </c>
      <c r="BN16" s="44">
        <f>$F16*'[1]INTERNAL PARAMETERS-2'!Y16*(1-VLOOKUP(Z$4,'[1]INTERNAL PARAMETERS-1'!$B$5:$J$44,4, FALSE))</f>
        <v>163.52403242123739</v>
      </c>
      <c r="BO16" s="44">
        <f>$F16*'[1]INTERNAL PARAMETERS-2'!Z16*(1-VLOOKUP(AA$4,'[1]INTERNAL PARAMETERS-1'!$B$5:$J$44,4, FALSE))</f>
        <v>130.92589999733869</v>
      </c>
      <c r="BP16" s="44">
        <f>$F16*'[1]INTERNAL PARAMETERS-2'!AA16*(1-VLOOKUP(AB$4,'[1]INTERNAL PARAMETERS-1'!$B$5:$J$44,4, FALSE))</f>
        <v>58.783121933972978</v>
      </c>
      <c r="BQ16" s="44">
        <f>$F16*'[1]INTERNAL PARAMETERS-2'!AB16*(1-VLOOKUP(AC$4,'[1]INTERNAL PARAMETERS-1'!$B$5:$J$44,4, FALSE))</f>
        <v>494.31267398701317</v>
      </c>
      <c r="BR16" s="44">
        <f>$F16*'[1]INTERNAL PARAMETERS-2'!AC16*(1-VLOOKUP(AD$4,'[1]INTERNAL PARAMETERS-1'!$B$5:$J$44,4, FALSE))</f>
        <v>38.476317624367027</v>
      </c>
      <c r="BS16" s="44">
        <f>$F16*'[1]INTERNAL PARAMETERS-2'!AD16*(1-VLOOKUP(AE$4,'[1]INTERNAL PARAMETERS-1'!$B$5:$J$44,4, FALSE))</f>
        <v>12.825333380681521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9.0847566573805398</v>
      </c>
      <c r="CA16" s="44">
        <f>$F16*'[1]INTERNAL PARAMETERS-2'!AL16*(1-VLOOKUP(AM$4,'[1]INTERNAL PARAMETERS-1'!$B$5:$J$44,4, FALSE))</f>
        <v>55.576867959383215</v>
      </c>
      <c r="CB16" s="44">
        <f>$F16*'[1]INTERNAL PARAMETERS-2'!AM16*(1-VLOOKUP(AN$4,'[1]INTERNAL PARAMETERS-1'!$B$5:$J$44,4, FALSE))</f>
        <v>16.566227586304969</v>
      </c>
      <c r="CC16" s="44">
        <f>$F16*'[1]INTERNAL PARAMETERS-2'!AN16*(1-VLOOKUP(AO$4,'[1]INTERNAL PARAMETERS-1'!$B$5:$J$44,4, FALSE))</f>
        <v>33.666777921321149</v>
      </c>
      <c r="CD16" s="44">
        <f>$F16*'[1]INTERNAL PARAMETERS-2'!AO16*(1-VLOOKUP(AP$4,'[1]INTERNAL PARAMETERS-1'!$B$5:$J$44,4, FALSE))</f>
        <v>121.3071380735694</v>
      </c>
      <c r="CE16" s="44">
        <f>$F16*'[1]INTERNAL PARAMETERS-2'!AP16*(1-VLOOKUP(AQ$4,'[1]INTERNAL PARAMETERS-1'!$B$5:$J$44,4, FALSE))</f>
        <v>21.910090038062062</v>
      </c>
      <c r="CF16" s="44">
        <f>$F16*'[1]INTERNAL PARAMETERS-2'!AQ16*(1-VLOOKUP(AR$4,'[1]INTERNAL PARAMETERS-1'!$B$5:$J$44,4, FALSE))</f>
        <v>1.6032857284561151</v>
      </c>
      <c r="CG16" s="44">
        <f>$F16*'[1]INTERNAL PARAMETERS-2'!AR16*(1-VLOOKUP(AS$4,'[1]INTERNAL PARAMETERS-1'!$B$5:$J$44,4, FALSE))</f>
        <v>0.53432274871121621</v>
      </c>
      <c r="CH16" s="43">
        <f>$F16*'[1]INTERNAL PARAMETERS-2'!AS16*(1-VLOOKUP(AT$4,'[1]INTERNAL PARAMETERS-1'!$B$5:$J$44,4, FALSE))</f>
        <v>0</v>
      </c>
      <c r="CI16" s="42">
        <f t="shared" si="0"/>
        <v>3174.8238596302194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SDBeam!X17</f>
        <v>2082.2466831815236</v>
      </c>
      <c r="G17" s="45">
        <f>$F17*'[1]INTERNAL PARAMETERS-2'!F17*VLOOKUP(G$4,'[1]INTERNAL PARAMETERS-1'!$B$5:$J$44,4, FALSE)</f>
        <v>19.422155937375663</v>
      </c>
      <c r="H17" s="44">
        <f>$F17*'[1]INTERNAL PARAMETERS-2'!G17*VLOOKUP(H$4,'[1]INTERNAL PARAMETERS-1'!$B$5:$J$44,4, FALSE)</f>
        <v>13.098789209890009</v>
      </c>
      <c r="I17" s="44">
        <f>$F17*'[1]INTERNAL PARAMETERS-2'!H17*VLOOKUP(I$4,'[1]INTERNAL PARAMETERS-1'!$B$5:$J$44,4, FALSE)</f>
        <v>21.60107092282389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0.45163930558207244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7.949570153350173</v>
      </c>
      <c r="N17" s="44">
        <f>$F17*'[1]INTERNAL PARAMETERS-2'!M17*VLOOKUP(N$4,'[1]INTERNAL PARAMETERS-1'!$B$5:$J$44,4, FALSE)</f>
        <v>2.2358227872995768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0.90327861116414487</v>
      </c>
      <c r="S17" s="44">
        <f>$F17*'[1]INTERNAL PARAMETERS-2'!R17*VLOOKUP(S$4,'[1]INTERNAL PARAMETERS-1'!$B$5:$J$44,4, FALSE)</f>
        <v>6.1998582654727388</v>
      </c>
      <c r="T17" s="44">
        <f>$F17*'[1]INTERNAL PARAMETERS-2'!S17*VLOOKUP(T$4,'[1]INTERNAL PARAMETERS-1'!$B$5:$J$44,4, FALSE)</f>
        <v>0.63235749521539697</v>
      </c>
      <c r="U17" s="44">
        <f>$F17*'[1]INTERNAL PARAMETERS-2'!T17*VLOOKUP(U$4,'[1]INTERNAL PARAMETERS-1'!$B$5:$J$44,4, FALSE)</f>
        <v>1.0840176232643013</v>
      </c>
      <c r="V17" s="44">
        <f>$F17*'[1]INTERNAL PARAMETERS-2'!U17*VLOOKUP(V$4,'[1]INTERNAL PARAMETERS-1'!$B$5:$J$44,4, FALSE)</f>
        <v>10.975834604052288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0.90327861116414487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4.065170199575288</v>
      </c>
      <c r="AJ17" s="44">
        <f>$F17*'[1]INTERNAL PARAMETERS-2'!AI17*VLOOKUP(AJ$4,'[1]INTERNAL PARAMETERS-1'!$B$5:$J$44,4, FALSE)</f>
        <v>2.2584047525786803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410.42034753365385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151.04183291365328</v>
      </c>
      <c r="BB17" s="44">
        <f>$F17*'[1]INTERNAL PARAMETERS-2'!M17*(1-VLOOKUP(N$4,'[1]INTERNAL PARAMETERS-1'!$B$5:$J$44,4, FALSE))</f>
        <v>42.480632958691963</v>
      </c>
      <c r="BC17" s="44">
        <f>$F17*'[1]INTERNAL PARAMETERS-2'!N17*(1-VLOOKUP(O$4,'[1]INTERNAL PARAMETERS-1'!$B$5:$J$44,4, FALSE))</f>
        <v>232.1636337606854</v>
      </c>
      <c r="BD17" s="44">
        <f>$F17*'[1]INTERNAL PARAMETERS-2'!O17*(1-VLOOKUP(P$4,'[1]INTERNAL PARAMETERS-1'!$B$5:$J$44,4, FALSE))</f>
        <v>39.296159405001717</v>
      </c>
      <c r="BE17" s="44">
        <f>$F17*'[1]INTERNAL PARAMETERS-2'!P17*(1-VLOOKUP(Q$4,'[1]INTERNAL PARAMETERS-1'!$B$5:$J$44,4, FALSE))</f>
        <v>59.17016287262777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117.79730704398203</v>
      </c>
      <c r="BH17" s="44">
        <f>$F17*'[1]INTERNAL PARAMETERS-2'!S17*(1-VLOOKUP(T$4,'[1]INTERNAL PARAMETERS-1'!$B$5:$J$44,4, FALSE))</f>
        <v>5.6912174569385723</v>
      </c>
      <c r="BI17" s="44">
        <f>$F17*'[1]INTERNAL PARAMETERS-2'!T17*(1-VLOOKUP(U$4,'[1]INTERNAL PARAMETERS-1'!$B$5:$J$44,4, FALSE))</f>
        <v>4.3360704930572052</v>
      </c>
      <c r="BJ17" s="44">
        <f>$F17*'[1]INTERNAL PARAMETERS-2'!U17*(1-VLOOKUP(V$4,'[1]INTERNAL PARAMETERS-1'!$B$5:$J$44,4, FALSE))</f>
        <v>62.196396089629637</v>
      </c>
      <c r="BK17" s="44">
        <f>$F17*'[1]INTERNAL PARAMETERS-2'!V17*(1-VLOOKUP(W$4,'[1]INTERNAL PARAMETERS-1'!$B$5:$J$44,4, FALSE))</f>
        <v>55.556631978634549</v>
      </c>
      <c r="BL17" s="44">
        <f>$F17*'[1]INTERNAL PARAMETERS-2'!W17*(1-VLOOKUP(X$4,'[1]INTERNAL PARAMETERS-1'!$B$5:$J$44,4, FALSE))</f>
        <v>72.268952082517771</v>
      </c>
      <c r="BM17" s="44">
        <f>$F17*'[1]INTERNAL PARAMETERS-2'!X17*(1-VLOOKUP(Y$4,'[1]INTERNAL PARAMETERS-1'!$B$5:$J$44,4, FALSE))</f>
        <v>65.041890294531342</v>
      </c>
      <c r="BN17" s="44">
        <f>$F17*'[1]INTERNAL PARAMETERS-2'!Y17*(1-VLOOKUP(Z$4,'[1]INTERNAL PARAMETERS-1'!$B$5:$J$44,4, FALSE))</f>
        <v>85.819380597989863</v>
      </c>
      <c r="BO17" s="44">
        <f>$F17*'[1]INTERNAL PARAMETERS-2'!Z17*(1-VLOOKUP(AA$4,'[1]INTERNAL PARAMETERS-1'!$B$5:$J$44,4, FALSE))</f>
        <v>60.525080789373987</v>
      </c>
      <c r="BP17" s="44">
        <f>$F17*'[1]INTERNAL PARAMETERS-2'!AA17*(1-VLOOKUP(AB$4,'[1]INTERNAL PARAMETERS-1'!$B$5:$J$44,4, FALSE))</f>
        <v>38.392880793837563</v>
      </c>
      <c r="BQ17" s="44">
        <f>$F17*'[1]INTERNAL PARAMETERS-2'!AB17*(1-VLOOKUP(AC$4,'[1]INTERNAL PARAMETERS-1'!$B$5:$J$44,4, FALSE))</f>
        <v>306.23935129019975</v>
      </c>
      <c r="BR17" s="44">
        <f>$F17*'[1]INTERNAL PARAMETERS-2'!AC17*(1-VLOOKUP(AD$4,'[1]INTERNAL PARAMETERS-1'!$B$5:$J$44,4, FALSE))</f>
        <v>16.260472573632835</v>
      </c>
      <c r="BS17" s="44">
        <f>$F17*'[1]INTERNAL PARAMETERS-2'!AD17*(1-VLOOKUP(AE$4,'[1]INTERNAL PARAMETERS-1'!$B$5:$J$44,4, FALSE))</f>
        <v>10.388745151729259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6.7752142577360415</v>
      </c>
      <c r="CA17" s="44">
        <f>$F17*'[1]INTERNAL PARAMETERS-2'!AL17*(1-VLOOKUP(AM$4,'[1]INTERNAL PARAMETERS-1'!$B$5:$J$44,4, FALSE))</f>
        <v>28.004135642108309</v>
      </c>
      <c r="CB17" s="44">
        <f>$F17*'[1]INTERNAL PARAMETERS-2'!AM17*(1-VLOOKUP(AN$4,'[1]INTERNAL PARAMETERS-1'!$B$5:$J$44,4, FALSE))</f>
        <v>7.6784928689001868</v>
      </c>
      <c r="CC17" s="44">
        <f>$F17*'[1]INTERNAL PARAMETERS-2'!AN17*(1-VLOOKUP(AO$4,'[1]INTERNAL PARAMETERS-1'!$B$5:$J$44,4, FALSE))</f>
        <v>21.680560689954344</v>
      </c>
      <c r="CD17" s="44">
        <f>$F17*'[1]INTERNAL PARAMETERS-2'!AO17*(1-VLOOKUP(AP$4,'[1]INTERNAL PARAMETERS-1'!$B$5:$J$44,4, FALSE))</f>
        <v>80.850723562582104</v>
      </c>
      <c r="CE17" s="44">
        <f>$F17*'[1]INTERNAL PARAMETERS-2'!AP17*(1-VLOOKUP(AQ$4,'[1]INTERNAL PARAMETERS-1'!$B$5:$J$44,4, FALSE))</f>
        <v>10.388745151729259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2082.246266732187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SDBeam!X18</f>
        <v>877.11626693090443</v>
      </c>
      <c r="G18" s="45">
        <f>$F18*'[1]INTERNAL PARAMETERS-2'!F18*VLOOKUP(G$4,'[1]INTERNAL PARAMETERS-1'!$B$5:$J$44,4, FALSE)</f>
        <v>11.446542706701688</v>
      </c>
      <c r="H18" s="44">
        <f>$F18*'[1]INTERNAL PARAMETERS-2'!G18*VLOOKUP(H$4,'[1]INTERNAL PARAMETERS-1'!$B$5:$J$44,4, FALSE)</f>
        <v>5.3865464184760707</v>
      </c>
      <c r="I18" s="44">
        <f>$F18*'[1]INTERNAL PARAMETERS-2'!H18*VLOOKUP(I$4,'[1]INTERNAL PARAMETERS-1'!$B$5:$J$44,4, FALSE)</f>
        <v>9.126293889045364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0.22445405270761842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3.7930585972733541</v>
      </c>
      <c r="N18" s="44">
        <f>$F18*'[1]INTERNAL PARAMETERS-2'!M18*VLOOKUP(N$4,'[1]INTERNAL PARAMETERS-1'!$B$5:$J$44,4, FALSE)</f>
        <v>1.2568725258613087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0.22445405270761842</v>
      </c>
      <c r="S18" s="44">
        <f>$F18*'[1]INTERNAL PARAMETERS-2'!R18*VLOOKUP(S$4,'[1]INTERNAL PARAMETERS-1'!$B$5:$J$44,4, FALSE)</f>
        <v>2.2865456250995053</v>
      </c>
      <c r="T18" s="44">
        <f>$F18*'[1]INTERNAL PARAMETERS-2'!S18*VLOOKUP(T$4,'[1]INTERNAL PARAMETERS-1'!$B$5:$J$44,4, FALSE)</f>
        <v>0.26932732092380357</v>
      </c>
      <c r="U18" s="44">
        <f>$F18*'[1]INTERNAL PARAMETERS-2'!T18*VLOOKUP(U$4,'[1]INTERNAL PARAMETERS-1'!$B$5:$J$44,4, FALSE)</f>
        <v>0.22443651038227982</v>
      </c>
      <c r="V18" s="44">
        <f>$F18*'[1]INTERNAL PARAMETERS-2'!U18*VLOOKUP(V$4,'[1]INTERNAL PARAMETERS-1'!$B$5:$J$44,4, FALSE)</f>
        <v>3.669613253865498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0.44890810541523685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0.89772849920378073</v>
      </c>
      <c r="AJ18" s="44">
        <f>$F18*'[1]INTERNAL PARAMETERS-2'!AI18*VLOOKUP(AJ$4,'[1]INTERNAL PARAMETERS-1'!$B$5:$J$44,4, FALSE)</f>
        <v>0.67336215812285527</v>
      </c>
      <c r="AK18" s="44">
        <f>$F18*'[1]INTERNAL PARAMETERS-2'!AJ18*VLOOKUP(AK$4,'[1]INTERNAL PARAMETERS-1'!$B$5:$J$44,4, FALSE)</f>
        <v>0.44890810541523685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173.39958389186191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72.06811334819372</v>
      </c>
      <c r="BB18" s="44">
        <f>$F18*'[1]INTERNAL PARAMETERS-2'!M18*(1-VLOOKUP(N$4,'[1]INTERNAL PARAMETERS-1'!$B$5:$J$44,4, FALSE))</f>
        <v>23.880577991364863</v>
      </c>
      <c r="BC18" s="44">
        <f>$F18*'[1]INTERNAL PARAMETERS-2'!N18*(1-VLOOKUP(O$4,'[1]INTERNAL PARAMETERS-1'!$B$5:$J$44,4, FALSE))</f>
        <v>106.60953522225024</v>
      </c>
      <c r="BD18" s="44">
        <f>$F18*'[1]INTERNAL PARAMETERS-2'!O18*(1-VLOOKUP(P$4,'[1]INTERNAL PARAMETERS-1'!$B$5:$J$44,4, FALSE))</f>
        <v>19.975270439831032</v>
      </c>
      <c r="BE18" s="44">
        <f>$F18*'[1]INTERNAL PARAMETERS-2'!P18*(1-VLOOKUP(Q$4,'[1]INTERNAL PARAMETERS-1'!$B$5:$J$44,4, FALSE))</f>
        <v>24.015180253688083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43.444366876890598</v>
      </c>
      <c r="BH18" s="44">
        <f>$F18*'[1]INTERNAL PARAMETERS-2'!S18*(1-VLOOKUP(T$4,'[1]INTERNAL PARAMETERS-1'!$B$5:$J$44,4, FALSE))</f>
        <v>2.4239458883142317</v>
      </c>
      <c r="BI18" s="44">
        <f>$F18*'[1]INTERNAL PARAMETERS-2'!T18*(1-VLOOKUP(U$4,'[1]INTERNAL PARAMETERS-1'!$B$5:$J$44,4, FALSE))</f>
        <v>0.8977460415291193</v>
      </c>
      <c r="BJ18" s="44">
        <f>$F18*'[1]INTERNAL PARAMETERS-2'!U18*(1-VLOOKUP(V$4,'[1]INTERNAL PARAMETERS-1'!$B$5:$J$44,4, FALSE))</f>
        <v>20.794475105237822</v>
      </c>
      <c r="BK18" s="44">
        <f>$F18*'[1]INTERNAL PARAMETERS-2'!V18*(1-VLOOKUP(W$4,'[1]INTERNAL PARAMETERS-1'!$B$5:$J$44,4, FALSE))</f>
        <v>19.077541940627249</v>
      </c>
      <c r="BL18" s="44">
        <f>$F18*'[1]INTERNAL PARAMETERS-2'!W18*(1-VLOOKUP(X$4,'[1]INTERNAL PARAMETERS-1'!$B$5:$J$44,4, FALSE))</f>
        <v>37.032813617716407</v>
      </c>
      <c r="BM18" s="44">
        <f>$F18*'[1]INTERNAL PARAMETERS-2'!X18*(1-VLOOKUP(Y$4,'[1]INTERNAL PARAMETERS-1'!$B$5:$J$44,4, FALSE))</f>
        <v>25.137450517226174</v>
      </c>
      <c r="BN18" s="44">
        <f>$F18*'[1]INTERNAL PARAMETERS-2'!Y18*(1-VLOOKUP(Z$4,'[1]INTERNAL PARAMETERS-1'!$B$5:$J$44,4, FALSE))</f>
        <v>36.808359565008793</v>
      </c>
      <c r="BO18" s="44">
        <f>$F18*'[1]INTERNAL PARAMETERS-2'!Z18*(1-VLOOKUP(AA$4,'[1]INTERNAL PARAMETERS-1'!$B$5:$J$44,4, FALSE))</f>
        <v>25.586270911014719</v>
      </c>
      <c r="BP18" s="44">
        <f>$F18*'[1]INTERNAL PARAMETERS-2'!AA18*(1-VLOOKUP(AB$4,'[1]INTERNAL PARAMETERS-1'!$B$5:$J$44,4, FALSE))</f>
        <v>9.2020898912521982</v>
      </c>
      <c r="BQ18" s="44">
        <f>$F18*'[1]INTERNAL PARAMETERS-2'!AB18*(1-VLOOKUP(AC$4,'[1]INTERNAL PARAMETERS-1'!$B$5:$J$44,4, FALSE))</f>
        <v>123.66707840013562</v>
      </c>
      <c r="BR18" s="44">
        <f>$F18*'[1]INTERNAL PARAMETERS-2'!AC18*(1-VLOOKUP(AD$4,'[1]INTERNAL PARAMETERS-1'!$B$5:$J$44,4, FALSE))</f>
        <v>7.1820911285103257</v>
      </c>
      <c r="BS18" s="44">
        <f>$F18*'[1]INTERNAL PARAMETERS-2'!AD18*(1-VLOOKUP(AE$4,'[1]INTERNAL PARAMETERS-1'!$B$5:$J$44,4, FALSE))</f>
        <v>3.1421813146532718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1.5710906573266359</v>
      </c>
      <c r="CA18" s="44">
        <f>$F18*'[1]INTERNAL PARAMETERS-2'!AL18*(1-VLOOKUP(AM$4,'[1]INTERNAL PARAMETERS-1'!$B$5:$J$44,4, FALSE))</f>
        <v>9.8754520493750526</v>
      </c>
      <c r="CB18" s="44">
        <f>$F18*'[1]INTERNAL PARAMETERS-2'!AM18*(1-VLOOKUP(AN$4,'[1]INTERNAL PARAMETERS-1'!$B$5:$J$44,4, FALSE))</f>
        <v>1.5710906573266359</v>
      </c>
      <c r="CC18" s="44">
        <f>$F18*'[1]INTERNAL PARAMETERS-2'!AN18*(1-VLOOKUP(AO$4,'[1]INTERNAL PARAMETERS-1'!$B$5:$J$44,4, FALSE))</f>
        <v>9.8754520493750526</v>
      </c>
      <c r="CD18" s="44">
        <f>$F18*'[1]INTERNAL PARAMETERS-2'!AO18*(1-VLOOKUP(AP$4,'[1]INTERNAL PARAMETERS-1'!$B$5:$J$44,4, FALSE))</f>
        <v>33.4417241976479</v>
      </c>
      <c r="CE18" s="44">
        <f>$F18*'[1]INTERNAL PARAMETERS-2'!AP18*(1-VLOOKUP(AQ$4,'[1]INTERNAL PARAMETERS-1'!$B$5:$J$44,4, FALSE))</f>
        <v>5.6110004711836892</v>
      </c>
      <c r="CF18" s="44">
        <f>$F18*'[1]INTERNAL PARAMETERS-2'!AQ18*(1-VLOOKUP(AR$4,'[1]INTERNAL PARAMETERS-1'!$B$5:$J$44,4, FALSE))</f>
        <v>0.22445405270761842</v>
      </c>
      <c r="CG18" s="44">
        <f>$F18*'[1]INTERNAL PARAMETERS-2'!AR18*(1-VLOOKUP(AS$4,'[1]INTERNAL PARAMETERS-1'!$B$5:$J$44,4, FALSE))</f>
        <v>0.22445405270761842</v>
      </c>
      <c r="CH18" s="43">
        <f>$F18*'[1]INTERNAL PARAMETERS-2'!AS18*(1-VLOOKUP(AT$4,'[1]INTERNAL PARAMETERS-1'!$B$5:$J$44,4, FALSE))</f>
        <v>0</v>
      </c>
      <c r="CI18" s="42">
        <f t="shared" si="0"/>
        <v>877.11644235415804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SDBeam!X19</f>
        <v>500.86474271123143</v>
      </c>
      <c r="G19" s="45">
        <f>$F19*'[1]INTERNAL PARAMETERS-2'!F19*VLOOKUP(G$4,'[1]INTERNAL PARAMETERS-1'!$B$5:$J$44,4, FALSE)</f>
        <v>2.7459909519143264</v>
      </c>
      <c r="H19" s="44">
        <f>$F19*'[1]INTERNAL PARAMETERS-2'!G19*VLOOKUP(H$4,'[1]INTERNAL PARAMETERS-1'!$B$5:$J$44,4, FALSE)</f>
        <v>1.7848815971257443</v>
      </c>
      <c r="I19" s="44">
        <f>$F19*'[1]INTERNAL PARAMETERS-2'!H19*VLOOKUP(I$4,'[1]INTERNAL PARAMETERS-1'!$B$5:$J$44,4, FALSE)</f>
        <v>5.2966146022867093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2.9793763917517655</v>
      </c>
      <c r="N19" s="44">
        <f>$F19*'[1]INTERNAL PARAMETERS-2'!M19*VLOOKUP(N$4,'[1]INTERNAL PARAMETERS-1'!$B$5:$J$44,4, FALSE)</f>
        <v>0.59038429817600979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1.2113338672759726</v>
      </c>
      <c r="T19" s="44">
        <f>$F19*'[1]INTERNAL PARAMETERS-2'!S19*VLOOKUP(T$4,'[1]INTERNAL PARAMETERS-1'!$B$5:$J$44,4, FALSE)</f>
        <v>0.16475945711485959</v>
      </c>
      <c r="U19" s="44">
        <f>$F19*'[1]INTERNAL PARAMETERS-2'!T19*VLOOKUP(U$4,'[1]INTERNAL PARAMETERS-1'!$B$5:$J$44,4, FALSE)</f>
        <v>5.4914810390859416E-2</v>
      </c>
      <c r="V19" s="44">
        <f>$F19*'[1]INTERNAL PARAMETERS-2'!U19*VLOOKUP(V$4,'[1]INTERNAL PARAMETERS-1'!$B$5:$J$44,4, FALSE)</f>
        <v>2.3478034814588971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0.27457405195429707</v>
      </c>
      <c r="AJ19" s="44">
        <f>$F19*'[1]INTERNAL PARAMETERS-2'!AI19*VLOOKUP(AJ$4,'[1]INTERNAL PARAMETERS-1'!$B$5:$J$44,4, FALSE)</f>
        <v>0.54919819038286533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100.63567744344748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56.608151443283532</v>
      </c>
      <c r="BB19" s="44">
        <f>$F19*'[1]INTERNAL PARAMETERS-2'!M19*(1-VLOOKUP(N$4,'[1]INTERNAL PARAMETERS-1'!$B$5:$J$44,4, FALSE))</f>
        <v>11.217301665344186</v>
      </c>
      <c r="BC19" s="44">
        <f>$F19*'[1]INTERNAL PARAMETERS-2'!N19*(1-VLOOKUP(O$4,'[1]INTERNAL PARAMETERS-1'!$B$5:$J$44,4, FALSE))</f>
        <v>61.784320596566765</v>
      </c>
      <c r="BD19" s="44">
        <f>$F19*'[1]INTERNAL PARAMETERS-2'!O19*(1-VLOOKUP(P$4,'[1]INTERNAL PARAMETERS-1'!$B$5:$J$44,4, FALSE))</f>
        <v>10.29737841834875</v>
      </c>
      <c r="BE19" s="44">
        <f>$F19*'[1]INTERNAL PARAMETERS-2'!P19*(1-VLOOKUP(Q$4,'[1]INTERNAL PARAMETERS-1'!$B$5:$J$44,4, FALSE))</f>
        <v>17.299617780874577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23.015343478243476</v>
      </c>
      <c r="BH19" s="44">
        <f>$F19*'[1]INTERNAL PARAMETERS-2'!S19*(1-VLOOKUP(T$4,'[1]INTERNAL PARAMETERS-1'!$B$5:$J$44,4, FALSE))</f>
        <v>1.4828351140337361</v>
      </c>
      <c r="BI19" s="44">
        <f>$F19*'[1]INTERNAL PARAMETERS-2'!T19*(1-VLOOKUP(U$4,'[1]INTERNAL PARAMETERS-1'!$B$5:$J$44,4, FALSE))</f>
        <v>0.21965924156343766</v>
      </c>
      <c r="BJ19" s="44">
        <f>$F19*'[1]INTERNAL PARAMETERS-2'!U19*(1-VLOOKUP(V$4,'[1]INTERNAL PARAMETERS-1'!$B$5:$J$44,4, FALSE))</f>
        <v>13.304219728267084</v>
      </c>
      <c r="BK19" s="44">
        <f>$F19*'[1]INTERNAL PARAMETERS-2'!V19*(1-VLOOKUP(W$4,'[1]INTERNAL PARAMETERS-1'!$B$5:$J$44,4, FALSE))</f>
        <v>10.160091392371601</v>
      </c>
      <c r="BL19" s="44">
        <f>$F19*'[1]INTERNAL PARAMETERS-2'!W19*(1-VLOOKUP(X$4,'[1]INTERNAL PARAMETERS-1'!$B$5:$J$44,4, FALSE))</f>
        <v>19.496360455931768</v>
      </c>
      <c r="BM19" s="44">
        <f>$F19*'[1]INTERNAL PARAMETERS-2'!X19*(1-VLOOKUP(Y$4,'[1]INTERNAL PARAMETERS-1'!$B$5:$J$44,4, FALSE))</f>
        <v>16.750419590491713</v>
      </c>
      <c r="BN19" s="44">
        <f>$F19*'[1]INTERNAL PARAMETERS-2'!Y19*(1-VLOOKUP(Z$4,'[1]INTERNAL PARAMETERS-1'!$B$5:$J$44,4, FALSE))</f>
        <v>16.750419590491713</v>
      </c>
      <c r="BO19" s="44">
        <f>$F19*'[1]INTERNAL PARAMETERS-2'!Z19*(1-VLOOKUP(AA$4,'[1]INTERNAL PARAMETERS-1'!$B$5:$J$44,4, FALSE))</f>
        <v>13.592567560645941</v>
      </c>
      <c r="BP19" s="44">
        <f>$F19*'[1]INTERNAL PARAMETERS-2'!AA19*(1-VLOOKUP(AB$4,'[1]INTERNAL PARAMETERS-1'!$B$5:$J$44,4, FALSE))</f>
        <v>4.1189613846343542</v>
      </c>
      <c r="BQ19" s="44">
        <f>$F19*'[1]INTERNAL PARAMETERS-2'!AB19*(1-VLOOKUP(AC$4,'[1]INTERNAL PARAMETERS-1'!$B$5:$J$44,4, FALSE))</f>
        <v>71.120589660126939</v>
      </c>
      <c r="BR19" s="44">
        <f>$F19*'[1]INTERNAL PARAMETERS-2'!AC19*(1-VLOOKUP(AD$4,'[1]INTERNAL PARAMETERS-1'!$B$5:$J$44,4, FALSE))</f>
        <v>1.9221686231028927</v>
      </c>
      <c r="BS19" s="44">
        <f>$F19*'[1]INTERNAL PARAMETERS-2'!AD19*(1-VLOOKUP(AE$4,'[1]INTERNAL PARAMETERS-1'!$B$5:$J$44,4, FALSE))</f>
        <v>1.235683406742879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0.8237722423371624</v>
      </c>
      <c r="CA19" s="44">
        <f>$F19*'[1]INTERNAL PARAMETERS-2'!AL19*(1-VLOOKUP(AM$4,'[1]INTERNAL PARAMETERS-1'!$B$5:$J$44,4, FALSE))</f>
        <v>5.6292188433315307</v>
      </c>
      <c r="CB19" s="44">
        <f>$F19*'[1]INTERNAL PARAMETERS-2'!AM19*(1-VLOOKUP(AN$4,'[1]INTERNAL PARAMETERS-1'!$B$5:$J$44,4, FALSE))</f>
        <v>1.9221686231028927</v>
      </c>
      <c r="CC19" s="44">
        <f>$F19*'[1]INTERNAL PARAMETERS-2'!AN19*(1-VLOOKUP(AO$4,'[1]INTERNAL PARAMETERS-1'!$B$5:$J$44,4, FALSE))</f>
        <v>2.471366813485758</v>
      </c>
      <c r="CD19" s="44">
        <f>$F19*'[1]INTERNAL PARAMETERS-2'!AO19*(1-VLOOKUP(AP$4,'[1]INTERNAL PARAMETERS-1'!$B$5:$J$44,4, FALSE))</f>
        <v>18.260677049188889</v>
      </c>
      <c r="CE19" s="44">
        <f>$F19*'[1]INTERNAL PARAMETERS-2'!AP19*(1-VLOOKUP(AQ$4,'[1]INTERNAL PARAMETERS-1'!$B$5:$J$44,4, FALSE))</f>
        <v>2.0594556490800411</v>
      </c>
      <c r="CF19" s="44">
        <f>$F19*'[1]INTERNAL PARAMETERS-2'!AQ19*(1-VLOOKUP(AR$4,'[1]INTERNAL PARAMETERS-1'!$B$5:$J$44,4, FALSE))</f>
        <v>0.27457405195429707</v>
      </c>
      <c r="CG19" s="44">
        <f>$F19*'[1]INTERNAL PARAMETERS-2'!AR19*(1-VLOOKUP(AS$4,'[1]INTERNAL PARAMETERS-1'!$B$5:$J$44,4, FALSE))</f>
        <v>0.41191116440571673</v>
      </c>
      <c r="CH19" s="43">
        <f>$F19*'[1]INTERNAL PARAMETERS-2'!AS19*(1-VLOOKUP(AT$4,'[1]INTERNAL PARAMETERS-1'!$B$5:$J$44,4, FALSE))</f>
        <v>0</v>
      </c>
      <c r="CI19" s="42">
        <f t="shared" si="0"/>
        <v>500.86474271123143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SDBeam!X20</f>
        <v>476.74605526125237</v>
      </c>
      <c r="G20" s="45">
        <f>$F20*'[1]INTERNAL PARAMETERS-2'!F20*VLOOKUP(G$4,'[1]INTERNAL PARAMETERS-1'!$B$5:$J$44,4, FALSE)</f>
        <v>1.6171702940516941</v>
      </c>
      <c r="H20" s="44">
        <f>$F20*'[1]INTERNAL PARAMETERS-2'!G20*VLOOKUP(H$4,'[1]INTERNAL PARAMETERS-1'!$B$5:$J$44,4, FALSE)</f>
        <v>1.7788825559963108</v>
      </c>
      <c r="I20" s="44">
        <f>$F20*'[1]INTERNAL PARAMETERS-2'!H20*VLOOKUP(I$4,'[1]INTERNAL PARAMETERS-1'!$B$5:$J$44,4, FALSE)</f>
        <v>4.9644401039950914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3.9459317501863334</v>
      </c>
      <c r="N20" s="44">
        <f>$F20*'[1]INTERNAL PARAMETERS-2'!M20*VLOOKUP(N$4,'[1]INTERNAL PARAMETERS-1'!$B$5:$J$44,4, FALSE)</f>
        <v>0.60644481959507601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1.1808618391977015</v>
      </c>
      <c r="T20" s="44">
        <f>$F20*'[1]INTERNAL PARAMETERS-2'!S20*VLOOKUP(T$4,'[1]INTERNAL PARAMETERS-1'!$B$5:$J$44,4, FALSE)</f>
        <v>0.12937457701624605</v>
      </c>
      <c r="U20" s="44">
        <f>$F20*'[1]INTERNAL PARAMETERS-2'!T20*VLOOKUP(U$4,'[1]INTERNAL PARAMETERS-1'!$B$5:$J$44,4, FALSE)</f>
        <v>9.7027357166770078E-2</v>
      </c>
      <c r="V20" s="44">
        <f>$F20*'[1]INTERNAL PARAMETERS-2'!U20*VLOOKUP(V$4,'[1]INTERNAL PARAMETERS-1'!$B$5:$J$44,4, FALSE)</f>
        <v>2.5470682422993196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0.48513678583385039</v>
      </c>
      <c r="AJ20" s="44">
        <f>$F20*'[1]INTERNAL PARAMETERS-2'!AI20*VLOOKUP(AJ$4,'[1]INTERNAL PARAMETERS-1'!$B$5:$J$44,4, FALSE)</f>
        <v>0.1617122619446168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94.324361975906726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74.972703253540331</v>
      </c>
      <c r="BB20" s="44">
        <f>$F20*'[1]INTERNAL PARAMETERS-2'!M20*(1-VLOOKUP(N$4,'[1]INTERNAL PARAMETERS-1'!$B$5:$J$44,4, FALSE))</f>
        <v>11.522451572306444</v>
      </c>
      <c r="BC20" s="44">
        <f>$F20*'[1]INTERNAL PARAMETERS-2'!N20*(1-VLOOKUP(O$4,'[1]INTERNAL PARAMETERS-1'!$B$5:$J$44,4, FALSE))</f>
        <v>53.528808711705786</v>
      </c>
      <c r="BD20" s="44">
        <f>$F20*'[1]INTERNAL PARAMETERS-2'!O20*(1-VLOOKUP(P$4,'[1]INTERNAL PARAMETERS-1'!$B$5:$J$44,4, FALSE))</f>
        <v>7.4390500970855289</v>
      </c>
      <c r="BE20" s="44">
        <f>$F20*'[1]INTERNAL PARAMETERS-2'!P20*(1-VLOOKUP(Q$4,'[1]INTERNAL PARAMETERS-1'!$B$5:$J$44,4, FALSE))</f>
        <v>17.46559173449598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22.436374944756324</v>
      </c>
      <c r="BH20" s="44">
        <f>$F20*'[1]INTERNAL PARAMETERS-2'!S20*(1-VLOOKUP(T$4,'[1]INTERNAL PARAMETERS-1'!$B$5:$J$44,4, FALSE))</f>
        <v>1.1643711931462144</v>
      </c>
      <c r="BI20" s="44">
        <f>$F20*'[1]INTERNAL PARAMETERS-2'!T20*(1-VLOOKUP(U$4,'[1]INTERNAL PARAMETERS-1'!$B$5:$J$44,4, FALSE))</f>
        <v>0.38810942866708031</v>
      </c>
      <c r="BJ20" s="44">
        <f>$F20*'[1]INTERNAL PARAMETERS-2'!U20*(1-VLOOKUP(V$4,'[1]INTERNAL PARAMETERS-1'!$B$5:$J$44,4, FALSE))</f>
        <v>14.433386706362812</v>
      </c>
      <c r="BK20" s="44">
        <f>$F20*'[1]INTERNAL PARAMETERS-2'!V20*(1-VLOOKUP(W$4,'[1]INTERNAL PARAMETERS-1'!$B$5:$J$44,4, FALSE))</f>
        <v>9.703117113521218</v>
      </c>
      <c r="BL20" s="44">
        <f>$F20*'[1]INTERNAL PARAMETERS-2'!W20*(1-VLOOKUP(X$4,'[1]INTERNAL PARAMETERS-1'!$B$5:$J$44,4, FALSE))</f>
        <v>14.231203471787067</v>
      </c>
      <c r="BM20" s="44">
        <f>$F20*'[1]INTERNAL PARAMETERS-2'!X20*(1-VLOOKUP(Y$4,'[1]INTERNAL PARAMETERS-1'!$B$5:$J$44,4, FALSE))</f>
        <v>16.495270488222751</v>
      </c>
      <c r="BN20" s="44">
        <f>$F20*'[1]INTERNAL PARAMETERS-2'!Y20*(1-VLOOKUP(Z$4,'[1]INTERNAL PARAMETERS-1'!$B$5:$J$44,4, FALSE))</f>
        <v>16.656982750167373</v>
      </c>
      <c r="BO20" s="44">
        <f>$F20*'[1]INTERNAL PARAMETERS-2'!Z20*(1-VLOOKUP(AA$4,'[1]INTERNAL PARAMETERS-1'!$B$5:$J$44,4, FALSE))</f>
        <v>11.643711931462144</v>
      </c>
      <c r="BP20" s="44">
        <f>$F20*'[1]INTERNAL PARAMETERS-2'!AA20*(1-VLOOKUP(AB$4,'[1]INTERNAL PARAMETERS-1'!$B$5:$J$44,4, FALSE))</f>
        <v>4.5281340328713746</v>
      </c>
      <c r="BQ20" s="44">
        <f>$F20*'[1]INTERNAL PARAMETERS-2'!AB20*(1-VLOOKUP(AC$4,'[1]INTERNAL PARAMETERS-1'!$B$5:$J$44,4, FALSE))</f>
        <v>57.895230482632542</v>
      </c>
      <c r="BR20" s="44">
        <f>$F20*'[1]INTERNAL PARAMETERS-2'!AC20*(1-VLOOKUP(AD$4,'[1]INTERNAL PARAMETERS-1'!$B$5:$J$44,4, FALSE))</f>
        <v>3.2343882627089147</v>
      </c>
      <c r="BS20" s="44">
        <f>$F20*'[1]INTERNAL PARAMETERS-2'!AD20*(1-VLOOKUP(AE$4,'[1]INTERNAL PARAMETERS-1'!$B$5:$J$44,4, FALSE))</f>
        <v>0.97032124627322691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0.97032124627322691</v>
      </c>
      <c r="CA20" s="44">
        <f>$F20*'[1]INTERNAL PARAMETERS-2'!AL20*(1-VLOOKUP(AM$4,'[1]INTERNAL PARAMETERS-1'!$B$5:$J$44,4, FALSE))</f>
        <v>4.0429495724319979</v>
      </c>
      <c r="CB20" s="44">
        <f>$F20*'[1]INTERNAL PARAMETERS-2'!AM20*(1-VLOOKUP(AN$4,'[1]INTERNAL PARAMETERS-1'!$B$5:$J$44,4, FALSE))</f>
        <v>1.2937457701624604</v>
      </c>
      <c r="CC20" s="44">
        <f>$F20*'[1]INTERNAL PARAMETERS-2'!AN20*(1-VLOOKUP(AO$4,'[1]INTERNAL PARAMETERS-1'!$B$5:$J$44,4, FALSE))</f>
        <v>3.2343882627089147</v>
      </c>
      <c r="CD20" s="44">
        <f>$F20*'[1]INTERNAL PARAMETERS-2'!AO20*(1-VLOOKUP(AP$4,'[1]INTERNAL PARAMETERS-1'!$B$5:$J$44,4, FALSE))</f>
        <v>14.554675670281826</v>
      </c>
      <c r="CE20" s="44">
        <f>$F20*'[1]INTERNAL PARAMETERS-2'!AP20*(1-VLOOKUP(AQ$4,'[1]INTERNAL PARAMETERS-1'!$B$5:$J$44,4, FALSE))</f>
        <v>1.9406424925464538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0.1617122619446168</v>
      </c>
      <c r="CH20" s="43">
        <f>$F20*'[1]INTERNAL PARAMETERS-2'!AS20*(1-VLOOKUP(AT$4,'[1]INTERNAL PARAMETERS-1'!$B$5:$J$44,4, FALSE))</f>
        <v>0</v>
      </c>
      <c r="CI20" s="42">
        <f t="shared" si="0"/>
        <v>476.74605526125225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SDBeam!X21</f>
        <v>266.10951819810208</v>
      </c>
      <c r="G21" s="45">
        <f>$F21*'[1]INTERNAL PARAMETERS-2'!F21*VLOOKUP(G$4,'[1]INTERNAL PARAMETERS-1'!$B$5:$J$44,4, FALSE)</f>
        <v>0.78691245626360762</v>
      </c>
      <c r="H21" s="44">
        <f>$F21*'[1]INTERNAL PARAMETERS-2'!G21*VLOOKUP(H$4,'[1]INTERNAL PARAMETERS-1'!$B$5:$J$44,4, FALSE)</f>
        <v>0.26230415208786922</v>
      </c>
      <c r="I21" s="44">
        <f>$F21*'[1]INTERNAL PARAMETERS-2'!H21*VLOOKUP(I$4,'[1]INTERNAL PARAMETERS-1'!$B$5:$J$44,4, FALSE)</f>
        <v>2.9730101315465625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3.009962099243551</v>
      </c>
      <c r="N21" s="44">
        <f>$F21*'[1]INTERNAL PARAMETERS-2'!M21*VLOOKUP(N$4,'[1]INTERNAL PARAMETERS-1'!$B$5:$J$44,4, FALSE)</f>
        <v>0.22295985982227987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0.13116538151984453</v>
      </c>
      <c r="S21" s="44">
        <f>$F21*'[1]INTERNAL PARAMETERS-2'!R21*VLOOKUP(S$4,'[1]INTERNAL PARAMETERS-1'!$B$5:$J$44,4, FALSE)</f>
        <v>0.53533251775912205</v>
      </c>
      <c r="T21" s="44">
        <f>$F21*'[1]INTERNAL PARAMETERS-2'!S21*VLOOKUP(T$4,'[1]INTERNAL PARAMETERS-1'!$B$5:$J$44,4, FALSE)</f>
        <v>6.55773685695583E-2</v>
      </c>
      <c r="U21" s="44">
        <f>$F21*'[1]INTERNAL PARAMETERS-2'!T21*VLOOKUP(U$4,'[1]INTERNAL PARAMETERS-1'!$B$5:$J$44,4, FALSE)</f>
        <v>2.6233076303968907E-2</v>
      </c>
      <c r="V21" s="44">
        <f>$F21*'[1]INTERNAL PARAMETERS-2'!U21*VLOOKUP(V$4,'[1]INTERNAL PARAMETERS-1'!$B$5:$J$44,4, FALSE)</f>
        <v>0.84593687794753769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0.13116538151984453</v>
      </c>
      <c r="AJ21" s="44">
        <f>$F21*'[1]INTERNAL PARAMETERS-2'!AI21*VLOOKUP(AJ$4,'[1]INTERNAL PARAMETERS-1'!$B$5:$J$44,4, FALSE)</f>
        <v>0.13116538151984453</v>
      </c>
      <c r="AK21" s="44">
        <f>$F21*'[1]INTERNAL PARAMETERS-2'!AJ21*VLOOKUP(AK$4,'[1]INTERNAL PARAMETERS-1'!$B$5:$J$44,4, FALSE)</f>
        <v>0.13116538151984453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56.487192499384676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57.189279885627464</v>
      </c>
      <c r="BB21" s="44">
        <f>$F21*'[1]INTERNAL PARAMETERS-2'!M21*(1-VLOOKUP(N$4,'[1]INTERNAL PARAMETERS-1'!$B$5:$J$44,4, FALSE))</f>
        <v>4.2362373366233168</v>
      </c>
      <c r="BC21" s="44">
        <f>$F21*'[1]INTERNAL PARAMETERS-2'!N21*(1-VLOOKUP(O$4,'[1]INTERNAL PARAMETERS-1'!$B$5:$J$44,4, FALSE))</f>
        <v>24.001002887226864</v>
      </c>
      <c r="BD21" s="44">
        <f>$F21*'[1]INTERNAL PARAMETERS-2'!O21*(1-VLOOKUP(P$4,'[1]INTERNAL PARAMETERS-1'!$B$5:$J$44,4, FALSE))</f>
        <v>4.5903625779654407</v>
      </c>
      <c r="BE21" s="44">
        <f>$F21*'[1]INTERNAL PARAMETERS-2'!P21*(1-VLOOKUP(Q$4,'[1]INTERNAL PARAMETERS-1'!$B$5:$J$44,4, FALSE))</f>
        <v>10.754550068458098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10.171317837423317</v>
      </c>
      <c r="BH21" s="44">
        <f>$F21*'[1]INTERNAL PARAMETERS-2'!S21*(1-VLOOKUP(T$4,'[1]INTERNAL PARAMETERS-1'!$B$5:$J$44,4, FALSE))</f>
        <v>0.59019631712602461</v>
      </c>
      <c r="BI21" s="44">
        <f>$F21*'[1]INTERNAL PARAMETERS-2'!T21*(1-VLOOKUP(U$4,'[1]INTERNAL PARAMETERS-1'!$B$5:$J$44,4, FALSE))</f>
        <v>0.10493230521587563</v>
      </c>
      <c r="BJ21" s="44">
        <f>$F21*'[1]INTERNAL PARAMETERS-2'!U21*(1-VLOOKUP(V$4,'[1]INTERNAL PARAMETERS-1'!$B$5:$J$44,4, FALSE))</f>
        <v>4.79364230836938</v>
      </c>
      <c r="BK21" s="44">
        <f>$F21*'[1]INTERNAL PARAMETERS-2'!V21*(1-VLOOKUP(W$4,'[1]INTERNAL PARAMETERS-1'!$B$5:$J$44,4, FALSE))</f>
        <v>6.033048719924631</v>
      </c>
      <c r="BL21" s="44">
        <f>$F21*'[1]INTERNAL PARAMETERS-2'!W21*(1-VLOOKUP(X$4,'[1]INTERNAL PARAMETERS-1'!$B$5:$J$44,4, FALSE))</f>
        <v>7.082265328276109</v>
      </c>
      <c r="BM21" s="44">
        <f>$F21*'[1]INTERNAL PARAMETERS-2'!X21*(1-VLOOKUP(Y$4,'[1]INTERNAL PARAMETERS-1'!$B$5:$J$44,4, FALSE))</f>
        <v>8.9183943928911944</v>
      </c>
      <c r="BN21" s="44">
        <f>$F21*'[1]INTERNAL PARAMETERS-2'!Y21*(1-VLOOKUP(Z$4,'[1]INTERNAL PARAMETERS-1'!$B$5:$J$44,4, FALSE))</f>
        <v>9.9676376121944905</v>
      </c>
      <c r="BO21" s="44">
        <f>$F21*'[1]INTERNAL PARAMETERS-2'!Z21*(1-VLOOKUP(AA$4,'[1]INTERNAL PARAMETERS-1'!$B$5:$J$44,4, FALSE))</f>
        <v>5.5084404157488933</v>
      </c>
      <c r="BP21" s="44">
        <f>$F21*'[1]INTERNAL PARAMETERS-2'!AA21*(1-VLOOKUP(AB$4,'[1]INTERNAL PARAMETERS-1'!$B$5:$J$44,4, FALSE))</f>
        <v>1.311520760439346</v>
      </c>
      <c r="BQ21" s="44">
        <f>$F21*'[1]INTERNAL PARAMETERS-2'!AB21*(1-VLOOKUP(AC$4,'[1]INTERNAL PARAMETERS-1'!$B$5:$J$44,4, FALSE))</f>
        <v>29.11597376936804</v>
      </c>
      <c r="BR21" s="44">
        <f>$F21*'[1]INTERNAL PARAMETERS-2'!AC21*(1-VLOOKUP(AD$4,'[1]INTERNAL PARAMETERS-1'!$B$5:$J$44,4, FALSE))</f>
        <v>1.1803819898713213</v>
      </c>
      <c r="BS21" s="44">
        <f>$F21*'[1]INTERNAL PARAMETERS-2'!AD21*(1-VLOOKUP(AE$4,'[1]INTERNAL PARAMETERS-1'!$B$5:$J$44,4, FALSE))</f>
        <v>0.78691245626360762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0.26230415208786922</v>
      </c>
      <c r="CA21" s="44">
        <f>$F21*'[1]INTERNAL PARAMETERS-2'!AL21*(1-VLOOKUP(AM$4,'[1]INTERNAL PARAMETERS-1'!$B$5:$J$44,4, FALSE))</f>
        <v>0.9180778377834522</v>
      </c>
      <c r="CB21" s="44">
        <f>$F21*'[1]INTERNAL PARAMETERS-2'!AM21*(1-VLOOKUP(AN$4,'[1]INTERNAL PARAMETERS-1'!$B$5:$J$44,4, FALSE))</f>
        <v>0.9180778377834522</v>
      </c>
      <c r="CC21" s="44">
        <f>$F21*'[1]INTERNAL PARAMETERS-2'!AN21*(1-VLOOKUP(AO$4,'[1]INTERNAL PARAMETERS-1'!$B$5:$J$44,4, FALSE))</f>
        <v>2.0984598276547737</v>
      </c>
      <c r="CD21" s="44">
        <f>$F21*'[1]INTERNAL PARAMETERS-2'!AO21*(1-VLOOKUP(AP$4,'[1]INTERNAL PARAMETERS-1'!$B$5:$J$44,4, FALSE))</f>
        <v>9.049559774411037</v>
      </c>
      <c r="CE21" s="44">
        <f>$F21*'[1]INTERNAL PARAMETERS-2'!AP21*(1-VLOOKUP(AQ$4,'[1]INTERNAL PARAMETERS-1'!$B$5:$J$44,4, FALSE))</f>
        <v>0.65577368569558292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0.13116538151984453</v>
      </c>
      <c r="CH21" s="43">
        <f>$F21*'[1]INTERNAL PARAMETERS-2'!AS21*(1-VLOOKUP(AT$4,'[1]INTERNAL PARAMETERS-1'!$B$5:$J$44,4, FALSE))</f>
        <v>0</v>
      </c>
      <c r="CI21" s="42">
        <f t="shared" si="0"/>
        <v>266.1095980309575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SDBeam!X22</f>
        <v>74.767931094935022</v>
      </c>
      <c r="G22" s="45">
        <f>$F22*'[1]INTERNAL PARAMETERS-2'!F22*VLOOKUP(G$4,'[1]INTERNAL PARAMETERS-1'!$B$5:$J$44,4, FALSE)</f>
        <v>0.19220592046574947</v>
      </c>
      <c r="H22" s="44">
        <f>$F22*'[1]INTERNAL PARAMETERS-2'!G22*VLOOKUP(H$4,'[1]INTERNAL PARAMETERS-1'!$B$5:$J$44,4, FALSE)</f>
        <v>0.19220592046574947</v>
      </c>
      <c r="I22" s="44">
        <f>$F22*'[1]INTERNAL PARAMETERS-2'!H22*VLOOKUP(I$4,'[1]INTERNAL PARAMETERS-1'!$B$5:$J$44,4, FALSE)</f>
        <v>0.74135431781837413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0.81366986077339531</v>
      </c>
      <c r="N22" s="44">
        <f>$F22*'[1]INTERNAL PARAMETERS-2'!M22*VLOOKUP(N$4,'[1]INTERNAL PARAMETERS-1'!$B$5:$J$44,4, FALSE)</f>
        <v>6.7272072163012328E-2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0.21326617745691531</v>
      </c>
      <c r="T22" s="44">
        <f>$F22*'[1]INTERNAL PARAMETERS-2'!S22*VLOOKUP(T$4,'[1]INTERNAL PARAMETERS-1'!$B$5:$J$44,4, FALSE)</f>
        <v>6.4068640155249823E-3</v>
      </c>
      <c r="U22" s="44">
        <f>$F22*'[1]INTERNAL PARAMETERS-2'!T22*VLOOKUP(U$4,'[1]INTERNAL PARAMETERS-1'!$B$5:$J$44,4, FALSE)</f>
        <v>1.2813728031049965E-2</v>
      </c>
      <c r="V22" s="44">
        <f>$F22*'[1]INTERNAL PARAMETERS-2'!U22*VLOOKUP(V$4,'[1]INTERNAL PARAMETERS-1'!$B$5:$J$44,4, FALSE)</f>
        <v>0.31713864724952018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6.4068640155249823E-2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14.085732038549107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15.459727354694509</v>
      </c>
      <c r="BB22" s="44">
        <f>$F22*'[1]INTERNAL PARAMETERS-2'!M22*(1-VLOOKUP(N$4,'[1]INTERNAL PARAMETERS-1'!$B$5:$J$44,4, FALSE))</f>
        <v>1.2781693710972339</v>
      </c>
      <c r="BC22" s="44">
        <f>$F22*'[1]INTERNAL PARAMETERS-2'!N22*(1-VLOOKUP(O$4,'[1]INTERNAL PARAMETERS-1'!$B$5:$J$44,4, FALSE))</f>
        <v>6.5349863422492627</v>
      </c>
      <c r="BD22" s="44">
        <f>$F22*'[1]INTERNAL PARAMETERS-2'!O22*(1-VLOOKUP(P$4,'[1]INTERNAL PARAMETERS-1'!$B$5:$J$44,4, FALSE))</f>
        <v>1.0891668826392469</v>
      </c>
      <c r="BE22" s="44">
        <f>$F22*'[1]INTERNAL PARAMETERS-2'!P22*(1-VLOOKUP(Q$4,'[1]INTERNAL PARAMETERS-1'!$B$5:$J$44,4, FALSE))</f>
        <v>3.3315618112798813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4.0520573716813901</v>
      </c>
      <c r="BH22" s="44">
        <f>$F22*'[1]INTERNAL PARAMETERS-2'!S22*(1-VLOOKUP(T$4,'[1]INTERNAL PARAMETERS-1'!$B$5:$J$44,4, FALSE))</f>
        <v>5.7661776139724841E-2</v>
      </c>
      <c r="BI22" s="44">
        <f>$F22*'[1]INTERNAL PARAMETERS-2'!T22*(1-VLOOKUP(U$4,'[1]INTERNAL PARAMETERS-1'!$B$5:$J$44,4, FALSE))</f>
        <v>5.1254912124199858E-2</v>
      </c>
      <c r="BJ22" s="44">
        <f>$F22*'[1]INTERNAL PARAMETERS-2'!U22*(1-VLOOKUP(V$4,'[1]INTERNAL PARAMETERS-1'!$B$5:$J$44,4, FALSE))</f>
        <v>1.7971190010806144</v>
      </c>
      <c r="BK22" s="44">
        <f>$F22*'[1]INTERNAL PARAMETERS-2'!V22*(1-VLOOKUP(W$4,'[1]INTERNAL PARAMETERS-1'!$B$5:$J$44,4, FALSE))</f>
        <v>1.6657771672433856</v>
      </c>
      <c r="BL22" s="44">
        <f>$F22*'[1]INTERNAL PARAMETERS-2'!W22*(1-VLOOKUP(X$4,'[1]INTERNAL PARAMETERS-1'!$B$5:$J$44,4, FALSE))</f>
        <v>1.6657771672433856</v>
      </c>
      <c r="BM22" s="44">
        <f>$F22*'[1]INTERNAL PARAMETERS-2'!X22*(1-VLOOKUP(Y$4,'[1]INTERNAL PARAMETERS-1'!$B$5:$J$44,4, FALSE))</f>
        <v>2.1142576483301347</v>
      </c>
      <c r="BN22" s="44">
        <f>$F22*'[1]INTERNAL PARAMETERS-2'!Y22*(1-VLOOKUP(Z$4,'[1]INTERNAL PARAMETERS-1'!$B$5:$J$44,4, FALSE))</f>
        <v>2.8190126900378827</v>
      </c>
      <c r="BO22" s="44">
        <f>$F22*'[1]INTERNAL PARAMETERS-2'!Z22*(1-VLOOKUP(AA$4,'[1]INTERNAL PARAMETERS-1'!$B$5:$J$44,4, FALSE))</f>
        <v>1.4735787235707458</v>
      </c>
      <c r="BP22" s="44">
        <f>$F22*'[1]INTERNAL PARAMETERS-2'!AA22*(1-VLOOKUP(AB$4,'[1]INTERNAL PARAMETERS-1'!$B$5:$J$44,4, FALSE))</f>
        <v>0.38441184093149894</v>
      </c>
      <c r="BQ22" s="44">
        <f>$F22*'[1]INTERNAL PARAMETERS-2'!AB22*(1-VLOOKUP(AC$4,'[1]INTERNAL PARAMETERS-1'!$B$5:$J$44,4, FALSE))</f>
        <v>8.8414499110451459</v>
      </c>
      <c r="BR22" s="44">
        <f>$F22*'[1]INTERNAL PARAMETERS-2'!AC22*(1-VLOOKUP(AD$4,'[1]INTERNAL PARAMETERS-1'!$B$5:$J$44,4, FALSE))</f>
        <v>0.38441184093149894</v>
      </c>
      <c r="BS22" s="44">
        <f>$F22*'[1]INTERNAL PARAMETERS-2'!AD22*(1-VLOOKUP(AE$4,'[1]INTERNAL PARAMETERS-1'!$B$5:$J$44,4, FALSE))</f>
        <v>6.4068640155249823E-2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0.12813728031049965</v>
      </c>
      <c r="CA22" s="44">
        <f>$F22*'[1]INTERNAL PARAMETERS-2'!AL22*(1-VLOOKUP(AM$4,'[1]INTERNAL PARAMETERS-1'!$B$5:$J$44,4, FALSE))</f>
        <v>0.25627456062099929</v>
      </c>
      <c r="CB22" s="44">
        <f>$F22*'[1]INTERNAL PARAMETERS-2'!AM22*(1-VLOOKUP(AN$4,'[1]INTERNAL PARAMETERS-1'!$B$5:$J$44,4, FALSE))</f>
        <v>0.32034320077624912</v>
      </c>
      <c r="CC22" s="44">
        <f>$F22*'[1]INTERNAL PARAMETERS-2'!AN22*(1-VLOOKUP(AO$4,'[1]INTERNAL PARAMETERS-1'!$B$5:$J$44,4, FALSE))</f>
        <v>0.51254912124199858</v>
      </c>
      <c r="CD22" s="44">
        <f>$F22*'[1]INTERNAL PARAMETERS-2'!AO22*(1-VLOOKUP(AP$4,'[1]INTERNAL PARAMETERS-1'!$B$5:$J$44,4, FALSE))</f>
        <v>3.4596990915903807</v>
      </c>
      <c r="CE22" s="44">
        <f>$F22*'[1]INTERNAL PARAMETERS-2'!AP22*(1-VLOOKUP(AQ$4,'[1]INTERNAL PARAMETERS-1'!$B$5:$J$44,4, FALSE))</f>
        <v>0.25627456062099929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6.4068640155249823E-2</v>
      </c>
      <c r="CH22" s="43">
        <f>$F22*'[1]INTERNAL PARAMETERS-2'!AS22*(1-VLOOKUP(AT$4,'[1]INTERNAL PARAMETERS-1'!$B$5:$J$44,4, FALSE))</f>
        <v>0</v>
      </c>
      <c r="CI22" s="42">
        <f t="shared" si="0"/>
        <v>74.767931094935022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SDBeam!X23</f>
        <v>452.6273678112733</v>
      </c>
      <c r="G23" s="45">
        <f>$F23*'[1]INTERNAL PARAMETERS-2'!F23*VLOOKUP(G$4,'[1]INTERNAL PARAMETERS-1'!$B$5:$J$44,4, FALSE)</f>
        <v>0.57031048344220436</v>
      </c>
      <c r="H23" s="44">
        <f>$F23*'[1]INTERNAL PARAMETERS-2'!G23*VLOOKUP(H$4,'[1]INTERNAL PARAMETERS-1'!$B$5:$J$44,4, FALSE)</f>
        <v>0.38020698896146959</v>
      </c>
      <c r="I23" s="44">
        <f>$F23*'[1]INTERNAL PARAMETERS-2'!H23*VLOOKUP(I$4,'[1]INTERNAL PARAMETERS-1'!$B$5:$J$44,4, FALSE)</f>
        <v>5.2623725138368513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0.22811966710320364</v>
      </c>
      <c r="N23" s="44">
        <f>$F23*'[1]INTERNAL PARAMETERS-2'!M23*VLOOKUP(N$4,'[1]INTERNAL PARAMETERS-1'!$B$5:$J$44,4, FALSE)</f>
        <v>1.9200068209291576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1.900989682070567</v>
      </c>
      <c r="S23" s="44">
        <f>$F23*'[1]INTERNAL PARAMETERS-2'!R23*VLOOKUP(S$4,'[1]INTERNAL PARAMETERS-1'!$B$5:$J$44,4, FALSE)</f>
        <v>5.1075671646348786</v>
      </c>
      <c r="T23" s="44">
        <f>$F23*'[1]INTERNAL PARAMETERS-2'!S23*VLOOKUP(T$4,'[1]INTERNAL PARAMETERS-1'!$B$5:$J$44,4, FALSE)</f>
        <v>0.19009896820705671</v>
      </c>
      <c r="U23" s="44">
        <f>$F23*'[1]INTERNAL PARAMETERS-2'!T23*VLOOKUP(U$4,'[1]INTERNAL PARAMETERS-1'!$B$5:$J$44,4, FALSE)</f>
        <v>0.15208279558458784</v>
      </c>
      <c r="V23" s="44">
        <f>$F23*'[1]INTERNAL PARAMETERS-2'!U23*VLOOKUP(V$4,'[1]INTERNAL PARAMETERS-1'!$B$5:$J$44,4, FALSE)</f>
        <v>3.7639745072028599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0.1901034944807348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99.985077762900161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4.3342736749608681</v>
      </c>
      <c r="BB23" s="44">
        <f>$F23*'[1]INTERNAL PARAMETERS-2'!M23*(1-VLOOKUP(N$4,'[1]INTERNAL PARAMETERS-1'!$B$5:$J$44,4, FALSE))</f>
        <v>36.480129597653992</v>
      </c>
      <c r="BC23" s="44">
        <f>$F23*'[1]INTERNAL PARAMETERS-2'!N23*(1-VLOOKUP(O$4,'[1]INTERNAL PARAMETERS-1'!$B$5:$J$44,4, FALSE))</f>
        <v>6.8435900130961089</v>
      </c>
      <c r="BD23" s="44">
        <f>$F23*'[1]INTERNAL PARAMETERS-2'!O23*(1-VLOOKUP(P$4,'[1]INTERNAL PARAMETERS-1'!$B$5:$J$44,4, FALSE))</f>
        <v>11.025776366198711</v>
      </c>
      <c r="BE23" s="44">
        <f>$F23*'[1]INTERNAL PARAMETERS-2'!P23*(1-VLOOKUP(Q$4,'[1]INTERNAL PARAMETERS-1'!$B$5:$J$44,4, FALSE))</f>
        <v>3.8019793641411339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97.043776128062675</v>
      </c>
      <c r="BH23" s="44">
        <f>$F23*'[1]INTERNAL PARAMETERS-2'!S23*(1-VLOOKUP(T$4,'[1]INTERNAL PARAMETERS-1'!$B$5:$J$44,4, FALSE))</f>
        <v>1.7108907138635103</v>
      </c>
      <c r="BI23" s="44">
        <f>$F23*'[1]INTERNAL PARAMETERS-2'!T23*(1-VLOOKUP(U$4,'[1]INTERNAL PARAMETERS-1'!$B$5:$J$44,4, FALSE))</f>
        <v>0.60833118233835137</v>
      </c>
      <c r="BJ23" s="44">
        <f>$F23*'[1]INTERNAL PARAMETERS-2'!U23*(1-VLOOKUP(V$4,'[1]INTERNAL PARAMETERS-1'!$B$5:$J$44,4, FALSE))</f>
        <v>21.329188874149541</v>
      </c>
      <c r="BK23" s="44">
        <f>$F23*'[1]INTERNAL PARAMETERS-2'!V23*(1-VLOOKUP(W$4,'[1]INTERNAL PARAMETERS-1'!$B$5:$J$44,4, FALSE))</f>
        <v>6.0831760351731701</v>
      </c>
      <c r="BL23" s="44">
        <f>$F23*'[1]INTERNAL PARAMETERS-2'!W23*(1-VLOOKUP(X$4,'[1]INTERNAL PARAMETERS-1'!$B$5:$J$44,4, FALSE))</f>
        <v>0.9505174724036739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32.507063877890708</v>
      </c>
      <c r="BO23" s="44">
        <f>$F23*'[1]INTERNAL PARAMETERS-2'!Z23*(1-VLOOKUP(AA$4,'[1]INTERNAL PARAMETERS-1'!$B$5:$J$44,4, FALSE))</f>
        <v>13.497076531711484</v>
      </c>
      <c r="BP23" s="44">
        <f>$F23*'[1]INTERNAL PARAMETERS-2'!AA23*(1-VLOOKUP(AB$4,'[1]INTERNAL PARAMETERS-1'!$B$5:$J$44,4, FALSE))</f>
        <v>3.2317141434357102</v>
      </c>
      <c r="BQ23" s="44">
        <f>$F23*'[1]INTERNAL PARAMETERS-2'!AB23*(1-VLOOKUP(AC$4,'[1]INTERNAL PARAMETERS-1'!$B$5:$J$44,4, FALSE))</f>
        <v>42.012012288243547</v>
      </c>
      <c r="BR23" s="44">
        <f>$F23*'[1]INTERNAL PARAMETERS-2'!AC23*(1-VLOOKUP(AD$4,'[1]INTERNAL PARAMETERS-1'!$B$5:$J$44,4, FALSE))</f>
        <v>1.710886187589832</v>
      </c>
      <c r="BS23" s="44">
        <f>$F23*'[1]INTERNAL PARAMETERS-2'!AD23*(1-VLOOKUP(AE$4,'[1]INTERNAL PARAMETERS-1'!$B$5:$J$44,4, FALSE))</f>
        <v>1.710886187589832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0.76041397792293919</v>
      </c>
      <c r="CA23" s="44">
        <f>$F23*'[1]INTERNAL PARAMETERS-2'!AL23*(1-VLOOKUP(AM$4,'[1]INTERNAL PARAMETERS-1'!$B$5:$J$44,4, FALSE))</f>
        <v>0.1901034944807348</v>
      </c>
      <c r="CB23" s="44">
        <f>$F23*'[1]INTERNAL PARAMETERS-2'!AM23*(1-VLOOKUP(AN$4,'[1]INTERNAL PARAMETERS-1'!$B$5:$J$44,4, FALSE))</f>
        <v>0.76041397792293919</v>
      </c>
      <c r="CC23" s="44">
        <f>$F23*'[1]INTERNAL PARAMETERS-2'!AN23*(1-VLOOKUP(AO$4,'[1]INTERNAL PARAMETERS-1'!$B$5:$J$44,4, FALSE))</f>
        <v>3.0416106489549755</v>
      </c>
      <c r="CD23" s="44">
        <f>$F23*'[1]INTERNAL PARAMETERS-2'!AO23*(1-VLOOKUP(AP$4,'[1]INTERNAL PARAMETERS-1'!$B$5:$J$44,4, FALSE))</f>
        <v>34.027846570999806</v>
      </c>
      <c r="CE23" s="44">
        <f>$F23*'[1]INTERNAL PARAMETERS-2'!AP23*(1-VLOOKUP(AQ$4,'[1]INTERNAL PARAMETERS-1'!$B$5:$J$44,4, FALSE))</f>
        <v>4.5623933420640723</v>
      </c>
      <c r="CF23" s="44">
        <f>$F23*'[1]INTERNAL PARAMETERS-2'!AQ23*(1-VLOOKUP(AR$4,'[1]INTERNAL PARAMETERS-1'!$B$5:$J$44,4, FALSE))</f>
        <v>4.5623933420640723</v>
      </c>
      <c r="CG23" s="44">
        <f>$F23*'[1]INTERNAL PARAMETERS-2'!AR23*(1-VLOOKUP(AS$4,'[1]INTERNAL PARAMETERS-1'!$B$5:$J$44,4, FALSE))</f>
        <v>0.1901034944807348</v>
      </c>
      <c r="CH23" s="43">
        <f>$F23*'[1]INTERNAL PARAMETERS-2'!AS23*(1-VLOOKUP(AT$4,'[1]INTERNAL PARAMETERS-1'!$B$5:$J$44,4, FALSE))</f>
        <v>0</v>
      </c>
      <c r="CI23" s="42">
        <f t="shared" si="0"/>
        <v>452.62745833674694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SDBeam!X24</f>
        <v>1361.0979284271505</v>
      </c>
      <c r="G24" s="45">
        <f>$F24*'[1]INTERNAL PARAMETERS-2'!F24*VLOOKUP(G$4,'[1]INTERNAL PARAMETERS-1'!$B$5:$J$44,4, FALSE)</f>
        <v>2.075266011472876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13.709420691944999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0.41506000778421748</v>
      </c>
      <c r="N24" s="44">
        <f>$F24*'[1]INTERNAL PARAMETERS-2'!M24*VLOOKUP(N$4,'[1]INTERNAL PARAMETERS-1'!$B$5:$J$44,4, FALSE)</f>
        <v>4.2691789293667481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1.7788188826614428</v>
      </c>
      <c r="S24" s="44">
        <f>$F24*'[1]INTERNAL PARAMETERS-2'!R24*VLOOKUP(S$4,'[1]INTERNAL PARAMETERS-1'!$B$5:$J$44,4, FALSE)</f>
        <v>10.61601259707076</v>
      </c>
      <c r="T24" s="44">
        <f>$F24*'[1]INTERNAL PARAMETERS-2'!S24*VLOOKUP(T$4,'[1]INTERNAL PARAMETERS-1'!$B$5:$J$44,4, FALSE)</f>
        <v>0.44471152615500292</v>
      </c>
      <c r="U24" s="44">
        <f>$F24*'[1]INTERNAL PARAMETERS-2'!T24*VLOOKUP(U$4,'[1]INTERNAL PARAMETERS-1'!$B$5:$J$44,4, FALSE)</f>
        <v>0.83010640458915042</v>
      </c>
      <c r="V24" s="44">
        <f>$F24*'[1]INTERNAL PARAMETERS-2'!U24*VLOOKUP(V$4,'[1]INTERNAL PARAMETERS-1'!$B$5:$J$44,4, FALSE)</f>
        <v>9.2943728975887119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0.29644712881143337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0.29644712881143337</v>
      </c>
      <c r="AI24" s="44">
        <f>$F24*'[1]INTERNAL PARAMETERS-2'!AH24*VLOOKUP(AI$4,'[1]INTERNAL PARAMETERS-1'!$B$5:$J$44,4, FALSE)</f>
        <v>1.7788188826614428</v>
      </c>
      <c r="AJ24" s="44">
        <f>$F24*'[1]INTERNAL PARAMETERS-2'!AI24*VLOOKUP(AJ$4,'[1]INTERNAL PARAMETERS-1'!$B$5:$J$44,4, FALSE)</f>
        <v>0.29644712881143337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260.47899314695496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7.8861401479001305</v>
      </c>
      <c r="BB24" s="44">
        <f>$F24*'[1]INTERNAL PARAMETERS-2'!M24*(1-VLOOKUP(N$4,'[1]INTERNAL PARAMETERS-1'!$B$5:$J$44,4, FALSE))</f>
        <v>81.114399657968207</v>
      </c>
      <c r="BC24" s="44">
        <f>$F24*'[1]INTERNAL PARAMETERS-2'!N24*(1-VLOOKUP(O$4,'[1]INTERNAL PARAMETERS-1'!$B$5:$J$44,4, FALSE))</f>
        <v>13.934103932480111</v>
      </c>
      <c r="BD24" s="44">
        <f>$F24*'[1]INTERNAL PARAMETERS-2'!O24*(1-VLOOKUP(P$4,'[1]INTERNAL PARAMETERS-1'!$B$5:$J$44,4, FALSE))</f>
        <v>51.882466945578969</v>
      </c>
      <c r="BE24" s="44">
        <f>$F24*'[1]INTERNAL PARAMETERS-2'!P24*(1-VLOOKUP(Q$4,'[1]INTERNAL PARAMETERS-1'!$B$5:$J$44,4, FALSE))</f>
        <v>15.120028557518687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201.70423934434442</v>
      </c>
      <c r="BH24" s="44">
        <f>$F24*'[1]INTERNAL PARAMETERS-2'!S24*(1-VLOOKUP(T$4,'[1]INTERNAL PARAMETERS-1'!$B$5:$J$44,4, FALSE))</f>
        <v>4.0024037353950259</v>
      </c>
      <c r="BI24" s="44">
        <f>$F24*'[1]INTERNAL PARAMETERS-2'!T24*(1-VLOOKUP(U$4,'[1]INTERNAL PARAMETERS-1'!$B$5:$J$44,4, FALSE))</f>
        <v>3.3204256183566017</v>
      </c>
      <c r="BJ24" s="44">
        <f>$F24*'[1]INTERNAL PARAMETERS-2'!U24*(1-VLOOKUP(V$4,'[1]INTERNAL PARAMETERS-1'!$B$5:$J$44,4, FALSE))</f>
        <v>52.668113086336035</v>
      </c>
      <c r="BK24" s="44">
        <f>$F24*'[1]INTERNAL PARAMETERS-2'!V24*(1-VLOOKUP(W$4,'[1]INTERNAL PARAMETERS-1'!$B$5:$J$44,4, FALSE))</f>
        <v>29.94360998622594</v>
      </c>
      <c r="BL24" s="44">
        <f>$F24*'[1]INTERNAL PARAMETERS-2'!W24*(1-VLOOKUP(X$4,'[1]INTERNAL PARAMETERS-1'!$B$5:$J$44,4, FALSE))</f>
        <v>5.0400095191728953</v>
      </c>
      <c r="BM24" s="44">
        <f>$F24*'[1]INTERNAL PARAMETERS-2'!X24*(1-VLOOKUP(Y$4,'[1]INTERNAL PARAMETERS-1'!$B$5:$J$44,4, FALSE))</f>
        <v>0.59289425762286674</v>
      </c>
      <c r="BN24" s="44">
        <f>$F24*'[1]INTERNAL PARAMETERS-2'!Y24*(1-VLOOKUP(Z$4,'[1]INTERNAL PARAMETERS-1'!$B$5:$J$44,4, FALSE))</f>
        <v>143.49197967712539</v>
      </c>
      <c r="BO24" s="44">
        <f>$F24*'[1]INTERNAL PARAMETERS-2'!Z24*(1-VLOOKUP(AA$4,'[1]INTERNAL PARAMETERS-1'!$B$5:$J$44,4, FALSE))</f>
        <v>140.23078904061393</v>
      </c>
      <c r="BP24" s="44">
        <f>$F24*'[1]INTERNAL PARAMETERS-2'!AA24*(1-VLOOKUP(AB$4,'[1]INTERNAL PARAMETERS-1'!$B$5:$J$44,4, FALSE))</f>
        <v>13.341209674857243</v>
      </c>
      <c r="BQ24" s="44">
        <f>$F24*'[1]INTERNAL PARAMETERS-2'!AB24*(1-VLOOKUP(AC$4,'[1]INTERNAL PARAMETERS-1'!$B$5:$J$44,4, FALSE))</f>
        <v>152.08962696162118</v>
      </c>
      <c r="BR24" s="44">
        <f>$F24*'[1]INTERNAL PARAMETERS-2'!AC24*(1-VLOOKUP(AD$4,'[1]INTERNAL PARAMETERS-1'!$B$5:$J$44,4, FALSE))</f>
        <v>8.0047530268729155</v>
      </c>
      <c r="BS24" s="44">
        <f>$F24*'[1]INTERNAL PARAMETERS-2'!AD24*(1-VLOOKUP(AE$4,'[1]INTERNAL PARAMETERS-1'!$B$5:$J$44,4, FALSE))</f>
        <v>2.3717131402843097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0.59289425762286674</v>
      </c>
      <c r="CA24" s="44">
        <f>$F24*'[1]INTERNAL PARAMETERS-2'!AL24*(1-VLOOKUP(AM$4,'[1]INTERNAL PARAMETERS-1'!$B$5:$J$44,4, FALSE))</f>
        <v>0.88947749622714278</v>
      </c>
      <c r="CB24" s="44">
        <f>$F24*'[1]INTERNAL PARAMETERS-2'!AM24*(1-VLOOKUP(AN$4,'[1]INTERNAL PARAMETERS-1'!$B$5:$J$44,4, FALSE))</f>
        <v>3.2611906365114525</v>
      </c>
      <c r="CC24" s="44">
        <f>$F24*'[1]INTERNAL PARAMETERS-2'!AN24*(1-VLOOKUP(AO$4,'[1]INTERNAL PARAMETERS-1'!$B$5:$J$44,4, FALSE))</f>
        <v>8.5976472844957819</v>
      </c>
      <c r="CD24" s="44">
        <f>$F24*'[1]INTERNAL PARAMETERS-2'!AO24*(1-VLOOKUP(AP$4,'[1]INTERNAL PARAMETERS-1'!$B$5:$J$44,4, FALSE))</f>
        <v>102.28242602751509</v>
      </c>
      <c r="CE24" s="44">
        <f>$F24*'[1]INTERNAL PARAMETERS-2'!AP24*(1-VLOOKUP(AQ$4,'[1]INTERNAL PARAMETERS-1'!$B$5:$J$44,4, FALSE))</f>
        <v>10.080019038345791</v>
      </c>
      <c r="CF24" s="44">
        <f>$F24*'[1]INTERNAL PARAMETERS-2'!AQ24*(1-VLOOKUP(AR$4,'[1]INTERNAL PARAMETERS-1'!$B$5:$J$44,4, FALSE))</f>
        <v>2.075266011472876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1361.0979284271507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SDBeam!X25</f>
        <v>2541.3057009794584</v>
      </c>
      <c r="G25" s="45">
        <f>$F25*'[1]INTERNAL PARAMETERS-2'!F25*VLOOKUP(G$4,'[1]INTERNAL PARAMETERS-1'!$B$5:$J$44,4, FALSE)</f>
        <v>7.6831295257711965</v>
      </c>
      <c r="H25" s="44">
        <f>$F25*'[1]INTERNAL PARAMETERS-2'!G25*VLOOKUP(H$4,'[1]INTERNAL PARAMETERS-1'!$B$5:$J$44,4, FALSE)</f>
        <v>7.6831295257711965</v>
      </c>
      <c r="I25" s="44">
        <f>$F25*'[1]INTERNAL PARAMETERS-2'!H25*VLOOKUP(I$4,'[1]INTERNAL PARAMETERS-1'!$B$5:$J$44,4, FALSE)</f>
        <v>31.006890173091037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1.129877221183972</v>
      </c>
      <c r="N25" s="44">
        <f>$F25*'[1]INTERNAL PARAMETERS-2'!M25*VLOOKUP(N$4,'[1]INTERNAL PARAMETERS-1'!$B$5:$J$44,4, FALSE)</f>
        <v>6.4176609389114647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1.8078848756767869</v>
      </c>
      <c r="S25" s="44">
        <f>$F25*'[1]INTERNAL PARAMETERS-2'!R25*VLOOKUP(S$4,'[1]INTERNAL PARAMETERS-1'!$B$5:$J$44,4, FALSE)</f>
        <v>20.854196006279029</v>
      </c>
      <c r="T25" s="44">
        <f>$F25*'[1]INTERNAL PARAMETERS-2'!S25*VLOOKUP(T$4,'[1]INTERNAL PARAMETERS-1'!$B$5:$J$44,4, FALSE)</f>
        <v>0.3615515620783476</v>
      </c>
      <c r="U25" s="44">
        <f>$F25*'[1]INTERNAL PARAMETERS-2'!T25*VLOOKUP(U$4,'[1]INTERNAL PARAMETERS-1'!$B$5:$J$44,4, FALSE)</f>
        <v>1.2654685868597311</v>
      </c>
      <c r="V25" s="44">
        <f>$F25*'[1]INTERNAL PARAMETERS-2'!U25*VLOOKUP(V$4,'[1]INTERNAL PARAMETERS-1'!$B$5:$J$44,4, FALSE)</f>
        <v>13.016123071919115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0.4518441536341477</v>
      </c>
      <c r="AG25" s="44">
        <f>$F25*'[1]INTERNAL PARAMETERS-2'!AF25*VLOOKUP(AG$4,'[1]INTERNAL PARAMETERS-1'!$B$5:$J$44,4, FALSE)</f>
        <v>0.90394243783839345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0.4518441536341477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589.13091328872963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21.467667202495466</v>
      </c>
      <c r="BB25" s="44">
        <f>$F25*'[1]INTERNAL PARAMETERS-2'!M25*(1-VLOOKUP(N$4,'[1]INTERNAL PARAMETERS-1'!$B$5:$J$44,4, FALSE))</f>
        <v>121.93555783931782</v>
      </c>
      <c r="BC25" s="44">
        <f>$F25*'[1]INTERNAL PARAMETERS-2'!N25*(1-VLOOKUP(O$4,'[1]INTERNAL PARAMETERS-1'!$B$5:$J$44,4, FALSE))</f>
        <v>35.251976161706651</v>
      </c>
      <c r="BD25" s="44">
        <f>$F25*'[1]INTERNAL PARAMETERS-2'!O25*(1-VLOOKUP(P$4,'[1]INTERNAL PARAMETERS-1'!$B$5:$J$44,4, FALSE))</f>
        <v>100.78437214229385</v>
      </c>
      <c r="BE25" s="44">
        <f>$F25*'[1]INTERNAL PARAMETERS-2'!P25*(1-VLOOKUP(Q$4,'[1]INTERNAL PARAMETERS-1'!$B$5:$J$44,4, FALSE))</f>
        <v>51.070079366883192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396.22972411930152</v>
      </c>
      <c r="BH25" s="44">
        <f>$F25*'[1]INTERNAL PARAMETERS-2'!S25*(1-VLOOKUP(T$4,'[1]INTERNAL PARAMETERS-1'!$B$5:$J$44,4, FALSE))</f>
        <v>3.2539640587051282</v>
      </c>
      <c r="BI25" s="44">
        <f>$F25*'[1]INTERNAL PARAMETERS-2'!T25*(1-VLOOKUP(U$4,'[1]INTERNAL PARAMETERS-1'!$B$5:$J$44,4, FALSE))</f>
        <v>5.0618743474389243</v>
      </c>
      <c r="BJ25" s="44">
        <f>$F25*'[1]INTERNAL PARAMETERS-2'!U25*(1-VLOOKUP(V$4,'[1]INTERNAL PARAMETERS-1'!$B$5:$J$44,4, FALSE))</f>
        <v>73.758030740874986</v>
      </c>
      <c r="BK25" s="44">
        <f>$F25*'[1]INTERNAL PARAMETERS-2'!V25*(1-VLOOKUP(W$4,'[1]INTERNAL PARAMETERS-1'!$B$5:$J$44,4, FALSE))</f>
        <v>49.262448621776507</v>
      </c>
      <c r="BL25" s="44">
        <f>$F25*'[1]INTERNAL PARAMETERS-2'!W25*(1-VLOOKUP(X$4,'[1]INTERNAL PARAMETERS-1'!$B$5:$J$44,4, FALSE))</f>
        <v>32.992247132395718</v>
      </c>
      <c r="BM25" s="44">
        <f>$F25*'[1]INTERNAL PARAMETERS-2'!X25*(1-VLOOKUP(Y$4,'[1]INTERNAL PARAMETERS-1'!$B$5:$J$44,4, FALSE))</f>
        <v>3.6155156207834755</v>
      </c>
      <c r="BN25" s="44">
        <f>$F25*'[1]INTERNAL PARAMETERS-2'!Y25*(1-VLOOKUP(Z$4,'[1]INTERNAL PARAMETERS-1'!$B$5:$J$44,4, FALSE))</f>
        <v>168.57675128276207</v>
      </c>
      <c r="BO25" s="44">
        <f>$F25*'[1]INTERNAL PARAMETERS-2'!Z25*(1-VLOOKUP(AA$4,'[1]INTERNAL PARAMETERS-1'!$B$5:$J$44,4, FALSE))</f>
        <v>244.95594825626978</v>
      </c>
      <c r="BP25" s="44">
        <f>$F25*'[1]INTERNAL PARAMETERS-2'!AA25*(1-VLOOKUP(AB$4,'[1]INTERNAL PARAMETERS-1'!$B$5:$J$44,4, FALSE))</f>
        <v>36.155918599545046</v>
      </c>
      <c r="BQ25" s="44">
        <f>$F25*'[1]INTERNAL PARAMETERS-2'!AB25*(1-VLOOKUP(AC$4,'[1]INTERNAL PARAMETERS-1'!$B$5:$J$44,4, FALSE))</f>
        <v>286.98711150590924</v>
      </c>
      <c r="BR25" s="44">
        <f>$F25*'[1]INTERNAL PARAMETERS-2'!AC25*(1-VLOOKUP(AD$4,'[1]INTERNAL PARAMETERS-1'!$B$5:$J$44,4, FALSE))</f>
        <v>23.049388577313589</v>
      </c>
      <c r="BS25" s="44">
        <f>$F25*'[1]INTERNAL PARAMETERS-2'!AD25*(1-VLOOKUP(AE$4,'[1]INTERNAL PARAMETERS-1'!$B$5:$J$44,4, FALSE))</f>
        <v>4.9715563428261138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7.2312853721370489</v>
      </c>
      <c r="CA25" s="44">
        <f>$F25*'[1]INTERNAL PARAMETERS-2'!AL25*(1-VLOOKUP(AM$4,'[1]INTERNAL PARAMETERS-1'!$B$5:$J$44,4, FALSE))</f>
        <v>3.6155156207834755</v>
      </c>
      <c r="CB25" s="44">
        <f>$F25*'[1]INTERNAL PARAMETERS-2'!AM25*(1-VLOOKUP(AN$4,'[1]INTERNAL PARAMETERS-1'!$B$5:$J$44,4, FALSE))</f>
        <v>11.298645146554673</v>
      </c>
      <c r="CC25" s="44">
        <f>$F25*'[1]INTERNAL PARAMETERS-2'!AN25*(1-VLOOKUP(AO$4,'[1]INTERNAL PARAMETERS-1'!$B$5:$J$44,4, FALSE))</f>
        <v>31.184362256718934</v>
      </c>
      <c r="CD25" s="44">
        <f>$F25*'[1]INTERNAL PARAMETERS-2'!AO25*(1-VLOOKUP(AP$4,'[1]INTERNAL PARAMETERS-1'!$B$5:$J$44,4, FALSE))</f>
        <v>121.12218753666235</v>
      </c>
      <c r="CE25" s="44">
        <f>$F25*'[1]INTERNAL PARAMETERS-2'!AP25*(1-VLOOKUP(AQ$4,'[1]INTERNAL PARAMETERS-1'!$B$5:$J$44,4, FALSE))</f>
        <v>17.17414392721918</v>
      </c>
      <c r="CF25" s="44">
        <f>$F25*'[1]INTERNAL PARAMETERS-2'!AQ25*(1-VLOOKUP(AR$4,'[1]INTERNAL PARAMETERS-1'!$B$5:$J$44,4, FALSE))</f>
        <v>8.1349736794053449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2541.3057009794579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SDBeam!X26</f>
        <v>4737.7141714242161</v>
      </c>
      <c r="G26" s="45">
        <f>$F26*'[1]INTERNAL PARAMETERS-2'!F26*VLOOKUP(G$4,'[1]INTERNAL PARAMETERS-1'!$B$5:$J$44,4, FALSE)</f>
        <v>22.163974436756771</v>
      </c>
      <c r="H26" s="44">
        <f>$F26*'[1]INTERNAL PARAMETERS-2'!G26*VLOOKUP(H$4,'[1]INTERNAL PARAMETERS-1'!$B$5:$J$44,4, FALSE)</f>
        <v>23.960989421977974</v>
      </c>
      <c r="I26" s="44">
        <f>$F26*'[1]INTERNAL PARAMETERS-2'!H26*VLOOKUP(I$4,'[1]INTERNAL PARAMETERS-1'!$B$5:$J$44,4, FALSE)</f>
        <v>64.268893066754629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0.59884707126802095</v>
      </c>
      <c r="M26" s="44">
        <f>$F26*'[1]INTERNAL PARAMETERS-2'!L26*VLOOKUP(M$4,'[1]INTERNAL PARAMETERS-1'!$B$5:$J$44,4, FALSE)</f>
        <v>1.7970860509337765</v>
      </c>
      <c r="N26" s="44">
        <f>$F26*'[1]INTERNAL PARAMETERS-2'!M26*VLOOKUP(N$4,'[1]INTERNAL PARAMETERS-1'!$B$5:$J$44,4, FALSE)</f>
        <v>13.268465997061519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4.1933508131275739</v>
      </c>
      <c r="S26" s="44">
        <f>$F26*'[1]INTERNAL PARAMETERS-2'!R26*VLOOKUP(S$4,'[1]INTERNAL PARAMETERS-1'!$B$5:$J$44,4, FALSE)</f>
        <v>29.50897115957002</v>
      </c>
      <c r="T26" s="44">
        <f>$F26*'[1]INTERNAL PARAMETERS-2'!S26*VLOOKUP(T$4,'[1]INTERNAL PARAMETERS-1'!$B$5:$J$44,4, FALSE)</f>
        <v>0.65892128696168006</v>
      </c>
      <c r="U26" s="44">
        <f>$F26*'[1]INTERNAL PARAMETERS-2'!T26*VLOOKUP(U$4,'[1]INTERNAL PARAMETERS-1'!$B$5:$J$44,4, FALSE)</f>
        <v>1.9168791537582379</v>
      </c>
      <c r="V26" s="44">
        <f>$F26*'[1]INTERNAL PARAMETERS-2'!U26*VLOOKUP(V$4,'[1]INTERNAL PARAMETERS-1'!$B$5:$J$44,4, FALSE)</f>
        <v>22.912864915833794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1.7970149852212052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1221.1089682683378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34.144634967741752</v>
      </c>
      <c r="BB26" s="44">
        <f>$F26*'[1]INTERNAL PARAMETERS-2'!M26*(1-VLOOKUP(N$4,'[1]INTERNAL PARAMETERS-1'!$B$5:$J$44,4, FALSE))</f>
        <v>252.10085394416882</v>
      </c>
      <c r="BC26" s="44">
        <f>$F26*'[1]INTERNAL PARAMETERS-2'!N26*(1-VLOOKUP(O$4,'[1]INTERNAL PARAMETERS-1'!$B$5:$J$44,4, FALSE))</f>
        <v>102.43364432894583</v>
      </c>
      <c r="BD26" s="44">
        <f>$F26*'[1]INTERNAL PARAMETERS-2'!O26*(1-VLOOKUP(P$4,'[1]INTERNAL PARAMETERS-1'!$B$5:$J$44,4, FALSE))</f>
        <v>210.25880738497241</v>
      </c>
      <c r="BE26" s="44">
        <f>$F26*'[1]INTERNAL PARAMETERS-2'!P26*(1-VLOOKUP(Q$4,'[1]INTERNAL PARAMETERS-1'!$B$5:$J$44,4, FALSE))</f>
        <v>174.31708636629691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560.67045203183034</v>
      </c>
      <c r="BH26" s="44">
        <f>$F26*'[1]INTERNAL PARAMETERS-2'!S26*(1-VLOOKUP(T$4,'[1]INTERNAL PARAMETERS-1'!$B$5:$J$44,4, FALSE))</f>
        <v>5.9302915826551201</v>
      </c>
      <c r="BI26" s="44">
        <f>$F26*'[1]INTERNAL PARAMETERS-2'!T26*(1-VLOOKUP(U$4,'[1]INTERNAL PARAMETERS-1'!$B$5:$J$44,4, FALSE))</f>
        <v>7.6675166150329517</v>
      </c>
      <c r="BJ26" s="44">
        <f>$F26*'[1]INTERNAL PARAMETERS-2'!U26*(1-VLOOKUP(V$4,'[1]INTERNAL PARAMETERS-1'!$B$5:$J$44,4, FALSE))</f>
        <v>129.83956785639148</v>
      </c>
      <c r="BK26" s="44">
        <f>$F26*'[1]INTERNAL PARAMETERS-2'!V26*(1-VLOOKUP(W$4,'[1]INTERNAL PARAMETERS-1'!$B$5:$J$44,4, FALSE))</f>
        <v>135.38018244844699</v>
      </c>
      <c r="BL26" s="44">
        <f>$F26*'[1]INTERNAL PARAMETERS-2'!W26*(1-VLOOKUP(X$4,'[1]INTERNAL PARAMETERS-1'!$B$5:$J$44,4, FALSE))</f>
        <v>168.9260414106333</v>
      </c>
      <c r="BM26" s="44">
        <f>$F26*'[1]INTERNAL PARAMETERS-2'!X26*(1-VLOOKUP(Y$4,'[1]INTERNAL PARAMETERS-1'!$B$5:$J$44,4, FALSE))</f>
        <v>26.357325249884344</v>
      </c>
      <c r="BN26" s="44">
        <f>$F26*'[1]INTERNAL PARAMETERS-2'!Y26*(1-VLOOKUP(Z$4,'[1]INTERNAL PARAMETERS-1'!$B$5:$J$44,4, FALSE))</f>
        <v>192.28818376134325</v>
      </c>
      <c r="BO26" s="44">
        <f>$F26*'[1]INTERNAL PARAMETERS-2'!Z26*(1-VLOOKUP(AA$4,'[1]INTERNAL PARAMETERS-1'!$B$5:$J$44,4, FALSE))</f>
        <v>176.71342219420328</v>
      </c>
      <c r="BP26" s="44">
        <f>$F26*'[1]INTERNAL PARAMETERS-2'!AA26*(1-VLOOKUP(AB$4,'[1]INTERNAL PARAMETERS-1'!$B$5:$J$44,4, FALSE))</f>
        <v>72.482289108619085</v>
      </c>
      <c r="BQ26" s="44">
        <f>$F26*'[1]INTERNAL PARAMETERS-2'!AB26*(1-VLOOKUP(AC$4,'[1]INTERNAL PARAMETERS-1'!$B$5:$J$44,4, FALSE))</f>
        <v>579.26041334051888</v>
      </c>
      <c r="BR26" s="44">
        <f>$F26*'[1]INTERNAL PARAMETERS-2'!AC26*(1-VLOOKUP(AD$4,'[1]INTERNAL PARAMETERS-1'!$B$5:$J$44,4, FALSE))</f>
        <v>51.516482585815503</v>
      </c>
      <c r="BS26" s="44">
        <f>$F26*'[1]INTERNAL PARAMETERS-2'!AD26*(1-VLOOKUP(AE$4,'[1]INTERNAL PARAMETERS-1'!$B$5:$J$44,4, FALSE))</f>
        <v>11.381410754012395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28.753187306373565</v>
      </c>
      <c r="CA26" s="44">
        <f>$F26*'[1]INTERNAL PARAMETERS-2'!AL26*(1-VLOOKUP(AM$4,'[1]INTERNAL PARAMETERS-1'!$B$5:$J$44,4, FALSE))</f>
        <v>12.579578667965578</v>
      </c>
      <c r="CB26" s="44">
        <f>$F26*'[1]INTERNAL PARAMETERS-2'!AM26*(1-VLOOKUP(AN$4,'[1]INTERNAL PARAMETERS-1'!$B$5:$J$44,4, FALSE))</f>
        <v>35.94172101867553</v>
      </c>
      <c r="CC26" s="44">
        <f>$F26*'[1]INTERNAL PARAMETERS-2'!AN26*(1-VLOOKUP(AO$4,'[1]INTERNAL PARAMETERS-1'!$B$5:$J$44,4, FALSE))</f>
        <v>70.086427052129864</v>
      </c>
      <c r="CD26" s="44">
        <f>$F26*'[1]INTERNAL PARAMETERS-2'!AO26*(1-VLOOKUP(AP$4,'[1]INTERNAL PARAMETERS-1'!$B$5:$J$44,4, FALSE))</f>
        <v>238.41314762007798</v>
      </c>
      <c r="CE26" s="44">
        <f>$F26*'[1]INTERNAL PARAMETERS-2'!AP26*(1-VLOOKUP(AQ$4,'[1]INTERNAL PARAMETERS-1'!$B$5:$J$44,4, FALSE))</f>
        <v>25.159157335931155</v>
      </c>
      <c r="CF26" s="44">
        <f>$F26*'[1]INTERNAL PARAMETERS-2'!AQ26*(1-VLOOKUP(AR$4,'[1]INTERNAL PARAMETERS-1'!$B$5:$J$44,4, FALSE))</f>
        <v>25.159157335931155</v>
      </c>
      <c r="CG26" s="44">
        <f>$F26*'[1]INTERNAL PARAMETERS-2'!AR26*(1-VLOOKUP(AS$4,'[1]INTERNAL PARAMETERS-1'!$B$5:$J$44,4, FALSE))</f>
        <v>1.7970149852212052</v>
      </c>
      <c r="CH26" s="43">
        <f>$F26*'[1]INTERNAL PARAMETERS-2'!AS26*(1-VLOOKUP(AT$4,'[1]INTERNAL PARAMETERS-1'!$B$5:$J$44,4, FALSE))</f>
        <v>0</v>
      </c>
      <c r="CI26" s="42">
        <f t="shared" si="0"/>
        <v>4737.713223881382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SDBeam!X27</f>
        <v>5595.5354883951377</v>
      </c>
      <c r="G27" s="45">
        <f>$F27*'[1]INTERNAL PARAMETERS-2'!F27*VLOOKUP(G$4,'[1]INTERNAL PARAMETERS-1'!$B$5:$J$44,4, FALSE)</f>
        <v>25.978392611972104</v>
      </c>
      <c r="H27" s="44">
        <f>$F27*'[1]INTERNAL PARAMETERS-2'!G27*VLOOKUP(H$4,'[1]INTERNAL PARAMETERS-1'!$B$5:$J$44,4, FALSE)</f>
        <v>47.317526750515803</v>
      </c>
      <c r="I27" s="44">
        <f>$F27*'[1]INTERNAL PARAMETERS-2'!H27*VLOOKUP(I$4,'[1]INTERNAL PARAMETERS-1'!$B$5:$J$44,4, FALSE)</f>
        <v>67.663677161288902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2.3194893483269943</v>
      </c>
      <c r="N27" s="44">
        <f>$F27*'[1]INTERNAL PARAMETERS-2'!M27*VLOOKUP(N$4,'[1]INTERNAL PARAMETERS-1'!$B$5:$J$44,4, FALSE)</f>
        <v>12.618016459363362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8.3502176093320646</v>
      </c>
      <c r="S27" s="44">
        <f>$F27*'[1]INTERNAL PARAMETERS-2'!R27*VLOOKUP(S$4,'[1]INTERNAL PARAMETERS-1'!$B$5:$J$44,4, FALSE)</f>
        <v>29.198203620381879</v>
      </c>
      <c r="T27" s="44">
        <f>$F27*'[1]INTERNAL PARAMETERS-2'!S27*VLOOKUP(T$4,'[1]INTERNAL PARAMETERS-1'!$B$5:$J$44,4, FALSE)</f>
        <v>1.6700435218664129</v>
      </c>
      <c r="U27" s="44">
        <f>$F27*'[1]INTERNAL PARAMETERS-2'!T27*VLOOKUP(U$4,'[1]INTERNAL PARAMETERS-1'!$B$5:$J$44,4, FALSE)</f>
        <v>3.1545390869376431</v>
      </c>
      <c r="V27" s="44">
        <f>$F27*'[1]INTERNAL PARAMETERS-2'!U27*VLOOKUP(V$4,'[1]INTERNAL PARAMETERS-1'!$B$5:$J$44,4, FALSE)</f>
        <v>19.762032461139526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2.7832193519277411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0.92773978397591383</v>
      </c>
      <c r="AJ27" s="44">
        <f>$F27*'[1]INTERNAL PARAMETERS-2'!AI27*VLOOKUP(AJ$4,'[1]INTERNAL PARAMETERS-1'!$B$5:$J$44,4, FALSE)</f>
        <v>4.6386989198795687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1285.6098660644891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44.070297618212891</v>
      </c>
      <c r="BB27" s="44">
        <f>$F27*'[1]INTERNAL PARAMETERS-2'!M27*(1-VLOOKUP(N$4,'[1]INTERNAL PARAMETERS-1'!$B$5:$J$44,4, FALSE))</f>
        <v>239.74231272790388</v>
      </c>
      <c r="BC27" s="44">
        <f>$F27*'[1]INTERNAL PARAMETERS-2'!N27*(1-VLOOKUP(O$4,'[1]INTERNAL PARAMETERS-1'!$B$5:$J$44,4, FALSE))</f>
        <v>185.55914786615955</v>
      </c>
      <c r="BD27" s="44">
        <f>$F27*'[1]INTERNAL PARAMETERS-2'!O27*(1-VLOOKUP(P$4,'[1]INTERNAL PARAMETERS-1'!$B$5:$J$44,4, FALSE))</f>
        <v>205.97054222072731</v>
      </c>
      <c r="BE27" s="44">
        <f>$F27*'[1]INTERNAL PARAMETERS-2'!P27*(1-VLOOKUP(Q$4,'[1]INTERNAL PARAMETERS-1'!$B$5:$J$44,4, FALSE))</f>
        <v>271.84398375785912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554.76586878725561</v>
      </c>
      <c r="BH27" s="44">
        <f>$F27*'[1]INTERNAL PARAMETERS-2'!S27*(1-VLOOKUP(T$4,'[1]INTERNAL PARAMETERS-1'!$B$5:$J$44,4, FALSE))</f>
        <v>15.030391696797716</v>
      </c>
      <c r="BI27" s="44">
        <f>$F27*'[1]INTERNAL PARAMETERS-2'!T27*(1-VLOOKUP(U$4,'[1]INTERNAL PARAMETERS-1'!$B$5:$J$44,4, FALSE))</f>
        <v>12.618156347750572</v>
      </c>
      <c r="BJ27" s="44">
        <f>$F27*'[1]INTERNAL PARAMETERS-2'!U27*(1-VLOOKUP(V$4,'[1]INTERNAL PARAMETERS-1'!$B$5:$J$44,4, FALSE))</f>
        <v>111.98485061312398</v>
      </c>
      <c r="BK27" s="44">
        <f>$F27*'[1]INTERNAL PARAMETERS-2'!V27*(1-VLOOKUP(W$4,'[1]INTERNAL PARAMETERS-1'!$B$5:$J$44,4, FALSE))</f>
        <v>147.51957850895172</v>
      </c>
      <c r="BL27" s="44">
        <f>$F27*'[1]INTERNAL PARAMETERS-2'!W27*(1-VLOOKUP(X$4,'[1]INTERNAL PARAMETERS-1'!$B$5:$J$44,4, FALSE))</f>
        <v>283.90572005664364</v>
      </c>
      <c r="BM27" s="44">
        <f>$F27*'[1]INTERNAL PARAMETERS-2'!X27*(1-VLOOKUP(Y$4,'[1]INTERNAL PARAMETERS-1'!$B$5:$J$44,4, FALSE))</f>
        <v>72.368179578511999</v>
      </c>
      <c r="BN27" s="44">
        <f>$F27*'[1]INTERNAL PARAMETERS-2'!Y27*(1-VLOOKUP(Z$4,'[1]INTERNAL PARAMETERS-1'!$B$5:$J$44,4, FALSE))</f>
        <v>246.79389048341173</v>
      </c>
      <c r="BO27" s="44">
        <f>$F27*'[1]INTERNAL PARAMETERS-2'!Z27*(1-VLOOKUP(AA$4,'[1]INTERNAL PARAMETERS-1'!$B$5:$J$44,4, FALSE))</f>
        <v>230.09345526474763</v>
      </c>
      <c r="BP27" s="44">
        <f>$F27*'[1]INTERNAL PARAMETERS-2'!AA27*(1-VLOOKUP(AB$4,'[1]INTERNAL PARAMETERS-1'!$B$5:$J$44,4, FALSE))</f>
        <v>80.718397187844062</v>
      </c>
      <c r="BQ27" s="44">
        <f>$F27*'[1]INTERNAL PARAMETERS-2'!AB27*(1-VLOOKUP(AC$4,'[1]INTERNAL PARAMETERS-1'!$B$5:$J$44,4, FALSE))</f>
        <v>748.73132950601848</v>
      </c>
      <c r="BR27" s="44">
        <f>$F27*'[1]INTERNAL PARAMETERS-2'!AC27*(1-VLOOKUP(AD$4,'[1]INTERNAL PARAMETERS-1'!$B$5:$J$44,4, FALSE))</f>
        <v>75.151398930439726</v>
      </c>
      <c r="BS27" s="44">
        <f>$F27*'[1]INTERNAL PARAMETERS-2'!AD27*(1-VLOOKUP(AE$4,'[1]INTERNAL PARAMETERS-1'!$B$5:$J$44,4, FALSE))</f>
        <v>25.050652827996192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25.978392611972104</v>
      </c>
      <c r="CA27" s="44">
        <f>$F27*'[1]INTERNAL PARAMETERS-2'!AL27*(1-VLOOKUP(AM$4,'[1]INTERNAL PARAMETERS-1'!$B$5:$J$44,4, FALSE))</f>
        <v>26.906132395948021</v>
      </c>
      <c r="CB27" s="44">
        <f>$F27*'[1]INTERNAL PARAMETERS-2'!AM27*(1-VLOOKUP(AN$4,'[1]INTERNAL PARAMETERS-1'!$B$5:$J$44,4, FALSE))</f>
        <v>31.54483131582759</v>
      </c>
      <c r="CC27" s="44">
        <f>$F27*'[1]INTERNAL PARAMETERS-2'!AN27*(1-VLOOKUP(AO$4,'[1]INTERNAL PARAMETERS-1'!$B$5:$J$44,4, FALSE))</f>
        <v>101.12979154241185</v>
      </c>
      <c r="CD27" s="44">
        <f>$F27*'[1]INTERNAL PARAMETERS-2'!AO27*(1-VLOOKUP(AP$4,'[1]INTERNAL PARAMETERS-1'!$B$5:$J$44,4, FALSE))</f>
        <v>294.11141723392757</v>
      </c>
      <c r="CE27" s="44">
        <f>$F27*'[1]INTERNAL PARAMETERS-2'!AP27*(1-VLOOKUP(AQ$4,'[1]INTERNAL PARAMETERS-1'!$B$5:$J$44,4, FALSE))</f>
        <v>40.822788709135565</v>
      </c>
      <c r="CF27" s="44">
        <f>$F27*'[1]INTERNAL PARAMETERS-2'!AQ27*(1-VLOOKUP(AR$4,'[1]INTERNAL PARAMETERS-1'!$B$5:$J$44,4, FALSE))</f>
        <v>10.205697177283891</v>
      </c>
      <c r="CG27" s="44">
        <f>$F27*'[1]INTERNAL PARAMETERS-2'!AR27*(1-VLOOKUP(AS$4,'[1]INTERNAL PARAMETERS-1'!$B$5:$J$44,4, FALSE))</f>
        <v>0.92773978397591383</v>
      </c>
      <c r="CH27" s="43">
        <f>$F27*'[1]INTERNAL PARAMETERS-2'!AS27*(1-VLOOKUP(AT$4,'[1]INTERNAL PARAMETERS-1'!$B$5:$J$44,4, FALSE))</f>
        <v>0</v>
      </c>
      <c r="CI27" s="42">
        <f t="shared" si="0"/>
        <v>5595.5366075022339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SDBeam!X28</f>
        <v>4872.7788211440984</v>
      </c>
      <c r="G28" s="45">
        <f>$F28*'[1]INTERNAL PARAMETERS-2'!F28*VLOOKUP(G$4,'[1]INTERNAL PARAMETERS-1'!$B$5:$J$44,4, FALSE)</f>
        <v>34.436415206907455</v>
      </c>
      <c r="H28" s="44">
        <f>$F28*'[1]INTERNAL PARAMETERS-2'!G28*VLOOKUP(H$4,'[1]INTERNAL PARAMETERS-1'!$B$5:$J$44,4, FALSE)</f>
        <v>28.359572739058653</v>
      </c>
      <c r="I28" s="44">
        <f>$F28*'[1]INTERNAL PARAMETERS-2'!H28*VLOOKUP(I$4,'[1]INTERNAL PARAMETERS-1'!$B$5:$J$44,4, FALSE)</f>
        <v>58.855834627294882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2.0256141559496017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2.4814626146676324</v>
      </c>
      <c r="N28" s="44">
        <f>$F28*'[1]INTERNAL PARAMETERS-2'!M28*VLOOKUP(N$4,'[1]INTERNAL PARAMETERS-1'!$B$5:$J$44,4, FALSE)</f>
        <v>9.8245697508730494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7.0898931847646631</v>
      </c>
      <c r="S28" s="44">
        <f>$F28*'[1]INTERNAL PARAMETERS-2'!R28*VLOOKUP(S$4,'[1]INTERNAL PARAMETERS-1'!$B$5:$J$44,4, FALSE)</f>
        <v>23.741372247425229</v>
      </c>
      <c r="T28" s="44">
        <f>$F28*'[1]INTERNAL PARAMETERS-2'!S28*VLOOKUP(T$4,'[1]INTERNAL PARAMETERS-1'!$B$5:$J$44,4, FALSE)</f>
        <v>1.1141121496663868</v>
      </c>
      <c r="U28" s="44">
        <f>$F28*'[1]INTERNAL PARAMETERS-2'!T28*VLOOKUP(U$4,'[1]INTERNAL PARAMETERS-1'!$B$5:$J$44,4, FALSE)</f>
        <v>2.2282242993327737</v>
      </c>
      <c r="V28" s="44">
        <f>$F28*'[1]INTERNAL PARAMETERS-2'!U28*VLOOKUP(V$4,'[1]INTERNAL PARAMETERS-1'!$B$5:$J$44,4, FALSE)</f>
        <v>14.584933564613353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2.0256141559496017</v>
      </c>
      <c r="AG28" s="44">
        <f>$F28*'[1]INTERNAL PARAMETERS-2'!AF28*VLOOKUP(AG$4,'[1]INTERNAL PARAMETERS-1'!$B$5:$J$44,4, FALSE)</f>
        <v>1.013050716915858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2.0256141559496017</v>
      </c>
      <c r="AJ28" s="44">
        <f>$F28*'[1]INTERNAL PARAMETERS-2'!AI28*VLOOKUP(AJ$4,'[1]INTERNAL PARAMETERS-1'!$B$5:$J$44,4, FALSE)</f>
        <v>4.0512283118992034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1118.2608579186028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47.147789678685008</v>
      </c>
      <c r="BB28" s="44">
        <f>$F28*'[1]INTERNAL PARAMETERS-2'!M28*(1-VLOOKUP(N$4,'[1]INTERNAL PARAMETERS-1'!$B$5:$J$44,4, FALSE))</f>
        <v>186.66682526658792</v>
      </c>
      <c r="BC28" s="44">
        <f>$F28*'[1]INTERNAL PARAMETERS-2'!N28*(1-VLOOKUP(O$4,'[1]INTERNAL PARAMETERS-1'!$B$5:$J$44,4, FALSE))</f>
        <v>212.6967955429399</v>
      </c>
      <c r="BD28" s="44">
        <f>$F28*'[1]INTERNAL PARAMETERS-2'!O28*(1-VLOOKUP(P$4,'[1]INTERNAL PARAMETERS-1'!$B$5:$J$44,4, FALSE))</f>
        <v>183.32417208696538</v>
      </c>
      <c r="BE28" s="44">
        <f>$F28*'[1]INTERNAL PARAMETERS-2'!P28*(1-VLOOKUP(Q$4,'[1]INTERNAL PARAMETERS-1'!$B$5:$J$44,4, FALSE))</f>
        <v>196.49139501746097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451.08607270107927</v>
      </c>
      <c r="BH28" s="44">
        <f>$F28*'[1]INTERNAL PARAMETERS-2'!S28*(1-VLOOKUP(T$4,'[1]INTERNAL PARAMETERS-1'!$B$5:$J$44,4, FALSE))</f>
        <v>10.027009346997481</v>
      </c>
      <c r="BI28" s="44">
        <f>$F28*'[1]INTERNAL PARAMETERS-2'!T28*(1-VLOOKUP(U$4,'[1]INTERNAL PARAMETERS-1'!$B$5:$J$44,4, FALSE))</f>
        <v>8.9128971973310946</v>
      </c>
      <c r="BJ28" s="44">
        <f>$F28*'[1]INTERNAL PARAMETERS-2'!U28*(1-VLOOKUP(V$4,'[1]INTERNAL PARAMETERS-1'!$B$5:$J$44,4, FALSE))</f>
        <v>82.647956866142337</v>
      </c>
      <c r="BK28" s="44">
        <f>$F28*'[1]INTERNAL PARAMETERS-2'!V28*(1-VLOOKUP(W$4,'[1]INTERNAL PARAMETERS-1'!$B$5:$J$44,4, FALSE))</f>
        <v>129.64369148171355</v>
      </c>
      <c r="BL28" s="44">
        <f>$F28*'[1]INTERNAL PARAMETERS-2'!W28*(1-VLOOKUP(X$4,'[1]INTERNAL PARAMETERS-1'!$B$5:$J$44,4, FALSE))</f>
        <v>222.82486632268788</v>
      </c>
      <c r="BM28" s="44">
        <f>$F28*'[1]INTERNAL PARAMETERS-2'!X28*(1-VLOOKUP(Y$4,'[1]INTERNAL PARAMETERS-1'!$B$5:$J$44,4, FALSE))</f>
        <v>52.667917166218103</v>
      </c>
      <c r="BN28" s="44">
        <f>$F28*'[1]INTERNAL PARAMETERS-2'!Y28*(1-VLOOKUP(Z$4,'[1]INTERNAL PARAMETERS-1'!$B$5:$J$44,4, FALSE))</f>
        <v>224.85096775651962</v>
      </c>
      <c r="BO28" s="44">
        <f>$F28*'[1]INTERNAL PARAMETERS-2'!Z28*(1-VLOOKUP(AA$4,'[1]INTERNAL PARAMETERS-1'!$B$5:$J$44,4, FALSE))</f>
        <v>254.223103934612</v>
      </c>
      <c r="BP28" s="44">
        <f>$F28*'[1]INTERNAL PARAMETERS-2'!AA28*(1-VLOOKUP(AB$4,'[1]INTERNAL PARAMETERS-1'!$B$5:$J$44,4, FALSE))</f>
        <v>91.155560685024767</v>
      </c>
      <c r="BQ28" s="44">
        <f>$F28*'[1]INTERNAL PARAMETERS-2'!AB28*(1-VLOOKUP(AC$4,'[1]INTERNAL PARAMETERS-1'!$B$5:$J$44,4, FALSE))</f>
        <v>698.86027314095406</v>
      </c>
      <c r="BR28" s="44">
        <f>$F28*'[1]INTERNAL PARAMETERS-2'!AC28*(1-VLOOKUP(AD$4,'[1]INTERNAL PARAMETERS-1'!$B$5:$J$44,4, FALSE))</f>
        <v>52.667917166218103</v>
      </c>
      <c r="BS28" s="44">
        <f>$F28*'[1]INTERNAL PARAMETERS-2'!AD28*(1-VLOOKUP(AE$4,'[1]INTERNAL PARAMETERS-1'!$B$5:$J$44,4, FALSE))</f>
        <v>12.154172213579725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18.23101468142853</v>
      </c>
      <c r="CA28" s="44">
        <f>$F28*'[1]INTERNAL PARAMETERS-2'!AL28*(1-VLOOKUP(AM$4,'[1]INTERNAL PARAMETERS-1'!$B$5:$J$44,4, FALSE))</f>
        <v>30.385186895008257</v>
      </c>
      <c r="CB28" s="44">
        <f>$F28*'[1]INTERNAL PARAMETERS-2'!AM28*(1-VLOOKUP(AN$4,'[1]INTERNAL PARAMETERS-1'!$B$5:$J$44,4, FALSE))</f>
        <v>32.410801050957858</v>
      </c>
      <c r="CC28" s="44">
        <f>$F28*'[1]INTERNAL PARAMETERS-2'!AN28*(1-VLOOKUP(AO$4,'[1]INTERNAL PARAMETERS-1'!$B$5:$J$44,4, FALSE))</f>
        <v>101.28411874265488</v>
      </c>
      <c r="CD28" s="44">
        <f>$F28*'[1]INTERNAL PARAMETERS-2'!AO28*(1-VLOOKUP(AP$4,'[1]INTERNAL PARAMETERS-1'!$B$5:$J$44,4, FALSE))</f>
        <v>226.87658191246922</v>
      </c>
      <c r="CE28" s="44">
        <f>$F28*'[1]INTERNAL PARAMETERS-2'!AP28*(1-VLOOKUP(AQ$4,'[1]INTERNAL PARAMETERS-1'!$B$5:$J$44,4, FALSE))</f>
        <v>31.398237611924113</v>
      </c>
      <c r="CF28" s="44">
        <f>$F28*'[1]INTERNAL PARAMETERS-2'!AQ28*(1-VLOOKUP(AR$4,'[1]INTERNAL PARAMETERS-1'!$B$5:$J$44,4, FALSE))</f>
        <v>2.0256141559496017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4872.7793084219811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SDBeam!X29</f>
        <v>4450.7017907694653</v>
      </c>
      <c r="G29" s="45">
        <f>$F29*'[1]INTERNAL PARAMETERS-2'!F29*VLOOKUP(G$4,'[1]INTERNAL PARAMETERS-1'!$B$5:$J$44,4, FALSE)</f>
        <v>44.956538788562369</v>
      </c>
      <c r="H29" s="44">
        <f>$F29*'[1]INTERNAL PARAMETERS-2'!G29*VLOOKUP(H$4,'[1]INTERNAL PARAMETERS-1'!$B$5:$J$44,4, FALSE)</f>
        <v>35.322994762441866</v>
      </c>
      <c r="I29" s="44">
        <f>$F29*'[1]INTERNAL PARAMETERS-2'!H29*VLOOKUP(I$4,'[1]INTERNAL PARAMETERS-1'!$B$5:$J$44,4, FALSE)</f>
        <v>51.623378522009673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3.157661653006167</v>
      </c>
      <c r="N29" s="44">
        <f>$F29*'[1]INTERNAL PARAMETERS-2'!M29*VLOOKUP(N$4,'[1]INTERNAL PARAMETERS-1'!$B$5:$J$44,4, FALSE)</f>
        <v>8.2955518002704363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5.351968903400282</v>
      </c>
      <c r="S29" s="44">
        <f>$F29*'[1]INTERNAL PARAMETERS-2'!R29*VLOOKUP(S$4,'[1]INTERNAL PARAMETERS-1'!$B$5:$J$44,4, FALSE)</f>
        <v>17.256528025278818</v>
      </c>
      <c r="T29" s="44">
        <f>$F29*'[1]INTERNAL PARAMETERS-2'!S29*VLOOKUP(T$4,'[1]INTERNAL PARAMETERS-1'!$B$5:$J$44,4, FALSE)</f>
        <v>1.1774331587480622</v>
      </c>
      <c r="U29" s="44">
        <f>$F29*'[1]INTERNAL PARAMETERS-2'!T29*VLOOKUP(U$4,'[1]INTERNAL PARAMETERS-1'!$B$5:$J$44,4, FALSE)</f>
        <v>2.9971025859041585</v>
      </c>
      <c r="V29" s="44">
        <f>$F29*'[1]INTERNAL PARAMETERS-2'!U29*VLOOKUP(V$4,'[1]INTERNAL PARAMETERS-1'!$B$5:$J$44,4, FALSE)</f>
        <v>14.289756972078752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1.0703937806800563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4.2815751227202252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980.8441919181837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59.995571407117161</v>
      </c>
      <c r="BB29" s="44">
        <f>$F29*'[1]INTERNAL PARAMETERS-2'!M29*(1-VLOOKUP(N$4,'[1]INTERNAL PARAMETERS-1'!$B$5:$J$44,4, FALSE))</f>
        <v>157.6154842051383</v>
      </c>
      <c r="BC29" s="44">
        <f>$F29*'[1]INTERNAL PARAMETERS-2'!N29*(1-VLOOKUP(O$4,'[1]INTERNAL PARAMETERS-1'!$B$5:$J$44,4, FALSE))</f>
        <v>188.38930539968993</v>
      </c>
      <c r="BD29" s="44">
        <f>$F29*'[1]INTERNAL PARAMETERS-2'!O29*(1-VLOOKUP(P$4,'[1]INTERNAL PARAMETERS-1'!$B$5:$J$44,4, FALSE))</f>
        <v>171.26300490880902</v>
      </c>
      <c r="BE29" s="44">
        <f>$F29*'[1]INTERNAL PARAMETERS-2'!P29*(1-VLOOKUP(Q$4,'[1]INTERNAL PARAMETERS-1'!$B$5:$J$44,4, FALSE))</f>
        <v>175.54458003152925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327.8740324802975</v>
      </c>
      <c r="BH29" s="44">
        <f>$F29*'[1]INTERNAL PARAMETERS-2'!S29*(1-VLOOKUP(T$4,'[1]INTERNAL PARAMETERS-1'!$B$5:$J$44,4, FALSE))</f>
        <v>10.596898428732558</v>
      </c>
      <c r="BI29" s="44">
        <f>$F29*'[1]INTERNAL PARAMETERS-2'!T29*(1-VLOOKUP(U$4,'[1]INTERNAL PARAMETERS-1'!$B$5:$J$44,4, FALSE))</f>
        <v>11.988410343616634</v>
      </c>
      <c r="BJ29" s="44">
        <f>$F29*'[1]INTERNAL PARAMETERS-2'!U29*(1-VLOOKUP(V$4,'[1]INTERNAL PARAMETERS-1'!$B$5:$J$44,4, FALSE))</f>
        <v>80.975289508446266</v>
      </c>
      <c r="BK29" s="44">
        <f>$F29*'[1]INTERNAL PARAMETERS-2'!V29*(1-VLOOKUP(W$4,'[1]INTERNAL PARAMETERS-1'!$B$5:$J$44,4, FALSE))</f>
        <v>119.88410343616633</v>
      </c>
      <c r="BL29" s="44">
        <f>$F29*'[1]INTERNAL PARAMETERS-2'!W29*(1-VLOOKUP(X$4,'[1]INTERNAL PARAMETERS-1'!$B$5:$J$44,4, FALSE))</f>
        <v>218.36077632891056</v>
      </c>
      <c r="BM29" s="44">
        <f>$F29*'[1]INTERNAL PARAMETERS-2'!X29*(1-VLOOKUP(Y$4,'[1]INTERNAL PARAMETERS-1'!$B$5:$J$44,4, FALSE))</f>
        <v>75.997958428284008</v>
      </c>
      <c r="BN29" s="44">
        <f>$F29*'[1]INTERNAL PARAMETERS-2'!Y29*(1-VLOOKUP(Z$4,'[1]INTERNAL PARAMETERS-1'!$B$5:$J$44,4, FALSE))</f>
        <v>208.726787232611</v>
      </c>
      <c r="BO29" s="44">
        <f>$F29*'[1]INTERNAL PARAMETERS-2'!Z29*(1-VLOOKUP(AA$4,'[1]INTERNAL PARAMETERS-1'!$B$5:$J$44,4, FALSE))</f>
        <v>216.21954369737139</v>
      </c>
      <c r="BP29" s="44">
        <f>$F29*'[1]INTERNAL PARAMETERS-2'!AA29*(1-VLOOKUP(AB$4,'[1]INTERNAL PARAMETERS-1'!$B$5:$J$44,4, FALSE))</f>
        <v>72.786777086243845</v>
      </c>
      <c r="BQ29" s="44">
        <f>$F29*'[1]INTERNAL PARAMETERS-2'!AB29*(1-VLOOKUP(AC$4,'[1]INTERNAL PARAMETERS-1'!$B$5:$J$44,4, FALSE))</f>
        <v>696.8272413630749</v>
      </c>
      <c r="BR29" s="44">
        <f>$F29*'[1]INTERNAL PARAMETERS-2'!AC29*(1-VLOOKUP(AD$4,'[1]INTERNAL PARAMETERS-1'!$B$5:$J$44,4, FALSE))</f>
        <v>51.37890147264271</v>
      </c>
      <c r="BS29" s="44">
        <f>$F29*'[1]INTERNAL PARAMETERS-2'!AD29*(1-VLOOKUP(AE$4,'[1]INTERNAL PARAMETERS-1'!$B$5:$J$44,4, FALSE))</f>
        <v>18.196694271560961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22.478269394281185</v>
      </c>
      <c r="CA29" s="44">
        <f>$F29*'[1]INTERNAL PARAMETERS-2'!AL29*(1-VLOOKUP(AM$4,'[1]INTERNAL PARAMETERS-1'!$B$5:$J$44,4, FALSE))</f>
        <v>22.478269394281185</v>
      </c>
      <c r="CB29" s="44">
        <f>$F29*'[1]INTERNAL PARAMETERS-2'!AM29*(1-VLOOKUP(AN$4,'[1]INTERNAL PARAMETERS-1'!$B$5:$J$44,4, FALSE))</f>
        <v>32.111813420401695</v>
      </c>
      <c r="CC29" s="44">
        <f>$F29*'[1]INTERNAL PARAMETERS-2'!AN29*(1-VLOOKUP(AO$4,'[1]INTERNAL PARAMETERS-1'!$B$5:$J$44,4, FALSE))</f>
        <v>115.6025283134461</v>
      </c>
      <c r="CD29" s="44">
        <f>$F29*'[1]INTERNAL PARAMETERS-2'!AO29*(1-VLOOKUP(AP$4,'[1]INTERNAL PARAMETERS-1'!$B$5:$J$44,4, FALSE))</f>
        <v>193.74127430309022</v>
      </c>
      <c r="CE29" s="44">
        <f>$F29*'[1]INTERNAL PARAMETERS-2'!AP29*(1-VLOOKUP(AQ$4,'[1]INTERNAL PARAMETERS-1'!$B$5:$J$44,4, FALSE))</f>
        <v>25.689450736321355</v>
      </c>
      <c r="CF29" s="44">
        <f>$F29*'[1]INTERNAL PARAMETERS-2'!AQ29*(1-VLOOKUP(AR$4,'[1]INTERNAL PARAMETERS-1'!$B$5:$J$44,4, FALSE))</f>
        <v>4.2815751227202252</v>
      </c>
      <c r="CG29" s="44">
        <f>$F29*'[1]INTERNAL PARAMETERS-2'!AR29*(1-VLOOKUP(AS$4,'[1]INTERNAL PARAMETERS-1'!$B$5:$J$44,4, FALSE))</f>
        <v>1.0703937806800563</v>
      </c>
      <c r="CH29" s="43">
        <f>$F29*'[1]INTERNAL PARAMETERS-2'!AS29*(1-VLOOKUP(AT$4,'[1]INTERNAL PARAMETERS-1'!$B$5:$J$44,4, FALSE))</f>
        <v>0</v>
      </c>
      <c r="CI29" s="42">
        <f t="shared" si="0"/>
        <v>4450.7000104887484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SDBeam!X30</f>
        <v>3996.4665104615269</v>
      </c>
      <c r="G30" s="45">
        <f>$F30*'[1]INTERNAL PARAMETERS-2'!F30*VLOOKUP(G$4,'[1]INTERNAL PARAMETERS-1'!$B$5:$J$44,4, FALSE)</f>
        <v>36.77068906945442</v>
      </c>
      <c r="H30" s="44">
        <f>$F30*'[1]INTERNAL PARAMETERS-2'!G30*VLOOKUP(H$4,'[1]INTERNAL PARAMETERS-1'!$B$5:$J$44,4, FALSE)</f>
        <v>22.062493371002859</v>
      </c>
      <c r="I30" s="44">
        <f>$F30*'[1]INTERNAL PARAMETERS-2'!H30*VLOOKUP(I$4,'[1]INTERNAL PARAMETERS-1'!$B$5:$J$44,4, FALSE)</f>
        <v>41.524446018983305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2.5214306684478345</v>
      </c>
      <c r="N30" s="44">
        <f>$F30*'[1]INTERNAL PARAMETERS-2'!M30*VLOOKUP(N$4,'[1]INTERNAL PARAMETERS-1'!$B$5:$J$44,4, FALSE)</f>
        <v>5.8833382263782799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3.15161349014996</v>
      </c>
      <c r="S30" s="44">
        <f>$F30*'[1]INTERNAL PARAMETERS-2'!R30*VLOOKUP(S$4,'[1]INTERNAL PARAMETERS-1'!$B$5:$J$44,4, FALSE)</f>
        <v>17.834211820602011</v>
      </c>
      <c r="T30" s="44">
        <f>$F30*'[1]INTERNAL PARAMETERS-2'!S30*VLOOKUP(T$4,'[1]INTERNAL PARAMETERS-1'!$B$5:$J$44,4, FALSE)</f>
        <v>1.5758866744051894</v>
      </c>
      <c r="U30" s="44">
        <f>$F30*'[1]INTERNAL PARAMETERS-2'!T30*VLOOKUP(U$4,'[1]INTERNAL PARAMETERS-1'!$B$5:$J$44,4, FALSE)</f>
        <v>2.5214506507803867</v>
      </c>
      <c r="V30" s="44">
        <f>$F30*'[1]INTERNAL PARAMETERS-2'!U30*VLOOKUP(V$4,'[1]INTERNAL PARAMETERS-1'!$B$5:$J$44,4, FALSE)</f>
        <v>12.134411318716678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1.0506710456003354</v>
      </c>
      <c r="AH30" s="44">
        <f>$F30*'[1]INTERNAL PARAMETERS-2'!AG30*VLOOKUP(AH$4,'[1]INTERNAL PARAMETERS-1'!$B$5:$J$44,4, FALSE)</f>
        <v>1.0506710456003354</v>
      </c>
      <c r="AI30" s="44">
        <f>$F30*'[1]INTERNAL PARAMETERS-2'!AH30*VLOOKUP(AI$4,'[1]INTERNAL PARAMETERS-1'!$B$5:$J$44,4, FALSE)</f>
        <v>4.2022845357502954</v>
      </c>
      <c r="AJ30" s="44">
        <f>$F30*'[1]INTERNAL PARAMETERS-2'!AI30*VLOOKUP(AJ$4,'[1]INTERNAL PARAMETERS-1'!$B$5:$J$44,4, FALSE)</f>
        <v>2.1013420912006708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788.96447436068274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47.907182700508855</v>
      </c>
      <c r="BB30" s="44">
        <f>$F30*'[1]INTERNAL PARAMETERS-2'!M30*(1-VLOOKUP(N$4,'[1]INTERNAL PARAMETERS-1'!$B$5:$J$44,4, FALSE))</f>
        <v>111.7834263011873</v>
      </c>
      <c r="BC30" s="44">
        <f>$F30*'[1]INTERNAL PARAMETERS-2'!N30*(1-VLOOKUP(O$4,'[1]INTERNAL PARAMETERS-1'!$B$5:$J$44,4, FALSE))</f>
        <v>212.22036463852803</v>
      </c>
      <c r="BD30" s="44">
        <f>$F30*'[1]INTERNAL PARAMETERS-2'!O30*(1-VLOOKUP(P$4,'[1]INTERNAL PARAMETERS-1'!$B$5:$J$44,4, FALSE))</f>
        <v>140.7799289441688</v>
      </c>
      <c r="BE30" s="44">
        <f>$F30*'[1]INTERNAL PARAMETERS-2'!P30*(1-VLOOKUP(Q$4,'[1]INTERNAL PARAMETERS-1'!$B$5:$J$44,4, FALSE))</f>
        <v>139.72925789856845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338.85002459143817</v>
      </c>
      <c r="BH30" s="44">
        <f>$F30*'[1]INTERNAL PARAMETERS-2'!S30*(1-VLOOKUP(T$4,'[1]INTERNAL PARAMETERS-1'!$B$5:$J$44,4, FALSE))</f>
        <v>14.182980069646705</v>
      </c>
      <c r="BI30" s="44">
        <f>$F30*'[1]INTERNAL PARAMETERS-2'!T30*(1-VLOOKUP(U$4,'[1]INTERNAL PARAMETERS-1'!$B$5:$J$44,4, FALSE))</f>
        <v>10.085802603121547</v>
      </c>
      <c r="BJ30" s="44">
        <f>$F30*'[1]INTERNAL PARAMETERS-2'!U30*(1-VLOOKUP(V$4,'[1]INTERNAL PARAMETERS-1'!$B$5:$J$44,4, FALSE))</f>
        <v>68.761664139394512</v>
      </c>
      <c r="BK30" s="44">
        <f>$F30*'[1]INTERNAL PARAMETERS-2'!V30*(1-VLOOKUP(W$4,'[1]INTERNAL PARAMETERS-1'!$B$5:$J$44,4, FALSE))</f>
        <v>94.553600110962407</v>
      </c>
      <c r="BL30" s="44">
        <f>$F30*'[1]INTERNAL PARAMETERS-2'!W30*(1-VLOOKUP(X$4,'[1]INTERNAL PARAMETERS-1'!$B$5:$J$44,4, FALSE))</f>
        <v>210.11902254732732</v>
      </c>
      <c r="BM30" s="44">
        <f>$F30*'[1]INTERNAL PARAMETERS-2'!X30*(1-VLOOKUP(Y$4,'[1]INTERNAL PARAMETERS-1'!$B$5:$J$44,4, FALSE))</f>
        <v>78.794733366910506</v>
      </c>
      <c r="BN30" s="44">
        <f>$F30*'[1]INTERNAL PARAMETERS-2'!Y30*(1-VLOOKUP(Z$4,'[1]INTERNAL PARAMETERS-1'!$B$5:$J$44,4, FALSE))</f>
        <v>197.51216894007644</v>
      </c>
      <c r="BO30" s="44">
        <f>$F30*'[1]INTERNAL PARAMETERS-2'!Z30*(1-VLOOKUP(AA$4,'[1]INTERNAL PARAMETERS-1'!$B$5:$J$44,4, FALSE))</f>
        <v>222.72627580122926</v>
      </c>
      <c r="BP30" s="44">
        <f>$F30*'[1]INTERNAL PARAMETERS-2'!AA30*(1-VLOOKUP(AB$4,'[1]INTERNAL PARAMETERS-1'!$B$5:$J$44,4, FALSE))</f>
        <v>64.086537668458945</v>
      </c>
      <c r="BQ30" s="44">
        <f>$F30*'[1]INTERNAL PARAMETERS-2'!AB30*(1-VLOOKUP(AC$4,'[1]INTERNAL PARAMETERS-1'!$B$5:$J$44,4, FALSE))</f>
        <v>655.57197379643685</v>
      </c>
      <c r="BR30" s="44">
        <f>$F30*'[1]INTERNAL PARAMETERS-2'!AC30*(1-VLOOKUP(AD$4,'[1]INTERNAL PARAMETERS-1'!$B$5:$J$44,4, FALSE))</f>
        <v>53.580226859106645</v>
      </c>
      <c r="BS30" s="44">
        <f>$F30*'[1]INTERNAL PARAMETERS-2'!AD30*(1-VLOOKUP(AE$4,'[1]INTERNAL PARAMETERS-1'!$B$5:$J$44,4, FALSE))</f>
        <v>11.556582208301597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8.4045690715005907</v>
      </c>
      <c r="CA30" s="44">
        <f>$F30*'[1]INTERNAL PARAMETERS-2'!AL30*(1-VLOOKUP(AM$4,'[1]INTERNAL PARAMETERS-1'!$B$5:$J$44,4, FALSE))</f>
        <v>31.517733488103786</v>
      </c>
      <c r="CB30" s="44">
        <f>$F30*'[1]INTERNAL PARAMETERS-2'!AM30*(1-VLOOKUP(AN$4,'[1]INTERNAL PARAMETERS-1'!$B$5:$J$44,4, FALSE))</f>
        <v>24.163835462203529</v>
      </c>
      <c r="CC30" s="44">
        <f>$F30*'[1]INTERNAL PARAMETERS-2'!AN30*(1-VLOOKUP(AO$4,'[1]INTERNAL PARAMETERS-1'!$B$5:$J$44,4, FALSE))</f>
        <v>97.705213601112376</v>
      </c>
      <c r="CD30" s="44">
        <f>$F30*'[1]INTERNAL PARAMETERS-2'!AO30*(1-VLOOKUP(AP$4,'[1]INTERNAL PARAMETERS-1'!$B$5:$J$44,4, FALSE))</f>
        <v>181.75290254937352</v>
      </c>
      <c r="CE30" s="44">
        <f>$F30*'[1]INTERNAL PARAMETERS-2'!AP30*(1-VLOOKUP(AQ$4,'[1]INTERNAL PARAMETERS-1'!$B$5:$J$44,4, FALSE))</f>
        <v>30.467462089154498</v>
      </c>
      <c r="CF30" s="44">
        <f>$F30*'[1]INTERNAL PARAMETERS-2'!AQ30*(1-VLOOKUP(AR$4,'[1]INTERNAL PARAMETERS-1'!$B$5:$J$44,4, FALSE))</f>
        <v>5.2529555813506317</v>
      </c>
      <c r="CG30" s="44">
        <f>$F30*'[1]INTERNAL PARAMETERS-2'!AR30*(1-VLOOKUP(AS$4,'[1]INTERNAL PARAMETERS-1'!$B$5:$J$44,4, FALSE))</f>
        <v>1.0506710456003354</v>
      </c>
      <c r="CH30" s="43">
        <f>$F30*'[1]INTERNAL PARAMETERS-2'!AS30*(1-VLOOKUP(AT$4,'[1]INTERNAL PARAMETERS-1'!$B$5:$J$44,4, FALSE))</f>
        <v>0</v>
      </c>
      <c r="CI30" s="42">
        <f t="shared" si="0"/>
        <v>3996.4665104615269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SDBeam!X31</f>
        <v>3085.5840811006519</v>
      </c>
      <c r="G31" s="45">
        <f>$F31*'[1]INTERNAL PARAMETERS-2'!F31*VLOOKUP(G$4,'[1]INTERNAL PARAMETERS-1'!$B$5:$J$44,4, FALSE)</f>
        <v>18.140765929606953</v>
      </c>
      <c r="H31" s="44">
        <f>$F31*'[1]INTERNAL PARAMETERS-2'!G31*VLOOKUP(H$4,'[1]INTERNAL PARAMETERS-1'!$B$5:$J$44,4, FALSE)</f>
        <v>17.316297863136857</v>
      </c>
      <c r="I31" s="44">
        <f>$F31*'[1]INTERNAL PARAMETERS-2'!H31*VLOOKUP(I$4,'[1]INTERNAL PARAMETERS-1'!$B$5:$J$44,4, FALSE)</f>
        <v>31.685909212583812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0.82446806647009419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3.463244144706966</v>
      </c>
      <c r="N31" s="44">
        <f>$F31*'[1]INTERNAL PARAMETERS-2'!M31*VLOOKUP(N$4,'[1]INTERNAL PARAMETERS-1'!$B$5:$J$44,4, FALSE)</f>
        <v>4.8238015894274886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0.82446806647009419</v>
      </c>
      <c r="S31" s="44">
        <f>$F31*'[1]INTERNAL PARAMETERS-2'!R31*VLOOKUP(S$4,'[1]INTERNAL PARAMETERS-1'!$B$5:$J$44,4, FALSE)</f>
        <v>12.800267857878758</v>
      </c>
      <c r="T31" s="44">
        <f>$F31*'[1]INTERNAL PARAMETERS-2'!S31*VLOOKUP(T$4,'[1]INTERNAL PARAMETERS-1'!$B$5:$J$44,4, FALSE)</f>
        <v>0.98948510312735716</v>
      </c>
      <c r="U31" s="44">
        <f>$F31*'[1]INTERNAL PARAMETERS-2'!T31*VLOOKUP(U$4,'[1]INTERNAL PARAMETERS-1'!$B$5:$J$44,4, FALSE)</f>
        <v>1.6491829796666764</v>
      </c>
      <c r="V31" s="44">
        <f>$F31*'[1]INTERNAL PARAMETERS-2'!U31*VLOOKUP(V$4,'[1]INTERNAL PARAMETERS-1'!$B$5:$J$44,4, FALSE)</f>
        <v>9.1528451993708906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0.82446806647009419</v>
      </c>
      <c r="AI31" s="44">
        <f>$F31*'[1]INTERNAL PARAMETERS-2'!AH31*VLOOKUP(AI$4,'[1]INTERNAL PARAMETERS-1'!$B$5:$J$44,4, FALSE)</f>
        <v>0.82446806647009419</v>
      </c>
      <c r="AJ31" s="44">
        <f>$F31*'[1]INTERNAL PARAMETERS-2'!AI31*VLOOKUP(AJ$4,'[1]INTERNAL PARAMETERS-1'!$B$5:$J$44,4, FALSE)</f>
        <v>2.4737127578183928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602.03227503909238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65.801638749432357</v>
      </c>
      <c r="BB31" s="44">
        <f>$F31*'[1]INTERNAL PARAMETERS-2'!M31*(1-VLOOKUP(N$4,'[1]INTERNAL PARAMETERS-1'!$B$5:$J$44,4, FALSE))</f>
        <v>91.652230199122272</v>
      </c>
      <c r="BC31" s="44">
        <f>$F31*'[1]INTERNAL PARAMETERS-2'!N31*(1-VLOOKUP(O$4,'[1]INTERNAL PARAMETERS-1'!$B$5:$J$44,4, FALSE))</f>
        <v>178.10947847178105</v>
      </c>
      <c r="BD31" s="44">
        <f>$F31*'[1]INTERNAL PARAMETERS-2'!O31*(1-VLOOKUP(P$4,'[1]INTERNAL PARAMETERS-1'!$B$5:$J$44,4, FALSE))</f>
        <v>78.335265858942805</v>
      </c>
      <c r="BE31" s="44">
        <f>$F31*'[1]INTERNAL PARAMETERS-2'!P31*(1-VLOOKUP(Q$4,'[1]INTERNAL PARAMETERS-1'!$B$5:$J$44,4, FALSE))</f>
        <v>103.07270199553484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243.20508929969637</v>
      </c>
      <c r="BH31" s="44">
        <f>$F31*'[1]INTERNAL PARAMETERS-2'!S31*(1-VLOOKUP(T$4,'[1]INTERNAL PARAMETERS-1'!$B$5:$J$44,4, FALSE))</f>
        <v>8.9053659281462139</v>
      </c>
      <c r="BI31" s="44">
        <f>$F31*'[1]INTERNAL PARAMETERS-2'!T31*(1-VLOOKUP(U$4,'[1]INTERNAL PARAMETERS-1'!$B$5:$J$44,4, FALSE))</f>
        <v>6.5967319186667055</v>
      </c>
      <c r="BJ31" s="44">
        <f>$F31*'[1]INTERNAL PARAMETERS-2'!U31*(1-VLOOKUP(V$4,'[1]INTERNAL PARAMETERS-1'!$B$5:$J$44,4, FALSE))</f>
        <v>51.86612279643505</v>
      </c>
      <c r="BK31" s="44">
        <f>$F31*'[1]INTERNAL PARAMETERS-2'!V31*(1-VLOOKUP(W$4,'[1]INTERNAL PARAMETERS-1'!$B$5:$J$44,4, FALSE))</f>
        <v>75.861553101124414</v>
      </c>
      <c r="BL31" s="44">
        <f>$F31*'[1]INTERNAL PARAMETERS-2'!W31*(1-VLOOKUP(X$4,'[1]INTERNAL PARAMETERS-1'!$B$5:$J$44,4, FALSE))</f>
        <v>159.96871254217407</v>
      </c>
      <c r="BM31" s="44">
        <f>$F31*'[1]INTERNAL PARAMETERS-2'!X31*(1-VLOOKUP(Y$4,'[1]INTERNAL PARAMETERS-1'!$B$5:$J$44,4, FALSE))</f>
        <v>75.036776476246203</v>
      </c>
      <c r="BN31" s="44">
        <f>$F31*'[1]INTERNAL PARAMETERS-2'!Y31*(1-VLOOKUP(Z$4,'[1]INTERNAL PARAMETERS-1'!$B$5:$J$44,4, FALSE))</f>
        <v>159.96871254217407</v>
      </c>
      <c r="BO31" s="44">
        <f>$F31*'[1]INTERNAL PARAMETERS-2'!Z31*(1-VLOOKUP(AA$4,'[1]INTERNAL PARAMETERS-1'!$B$5:$J$44,4, FALSE))</f>
        <v>191.30281888575121</v>
      </c>
      <c r="BP31" s="44">
        <f>$F31*'[1]INTERNAL PARAMETERS-2'!AA31*(1-VLOOKUP(AB$4,'[1]INTERNAL PARAMETERS-1'!$B$5:$J$44,4, FALSE))</f>
        <v>48.650404206713979</v>
      </c>
      <c r="BQ31" s="44">
        <f>$F31*'[1]INTERNAL PARAMETERS-2'!AB31*(1-VLOOKUP(AC$4,'[1]INTERNAL PARAMETERS-1'!$B$5:$J$44,4, FALSE))</f>
        <v>529.38131845811449</v>
      </c>
      <c r="BR31" s="44">
        <f>$F31*'[1]INTERNAL PARAMETERS-2'!AC31*(1-VLOOKUP(AD$4,'[1]INTERNAL PARAMETERS-1'!$B$5:$J$44,4, FALSE))</f>
        <v>54.422297788820856</v>
      </c>
      <c r="BS31" s="44">
        <f>$F31*'[1]INTERNAL PARAMETERS-2'!AD31*(1-VLOOKUP(AE$4,'[1]INTERNAL PARAMETERS-1'!$B$5:$J$44,4, FALSE))</f>
        <v>9.0703829648034766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6.5966702069850838</v>
      </c>
      <c r="CA31" s="44">
        <f>$F31*'[1]INTERNAL PARAMETERS-2'!AL31*(1-VLOOKUP(AM$4,'[1]INTERNAL PARAMETERS-1'!$B$5:$J$44,4, FALSE))</f>
        <v>25.561904203062131</v>
      </c>
      <c r="CB31" s="44">
        <f>$F31*'[1]INTERNAL PARAMETERS-2'!AM31*(1-VLOOKUP(AN$4,'[1]INTERNAL PARAMETERS-1'!$B$5:$J$44,4, FALSE))</f>
        <v>17.316297863136857</v>
      </c>
      <c r="CC31" s="44">
        <f>$F31*'[1]INTERNAL PARAMETERS-2'!AN31*(1-VLOOKUP(AO$4,'[1]INTERNAL PARAMETERS-1'!$B$5:$J$44,4, FALSE))</f>
        <v>60.194499929335848</v>
      </c>
      <c r="CD31" s="44">
        <f>$F31*'[1]INTERNAL PARAMETERS-2'!AO31*(1-VLOOKUP(AP$4,'[1]INTERNAL PARAMETERS-1'!$B$5:$J$44,4, FALSE))</f>
        <v>117.09051047597509</v>
      </c>
      <c r="CE31" s="44">
        <f>$F31*'[1]INTERNAL PARAMETERS-2'!AP31*(1-VLOOKUP(AQ$4,'[1]INTERNAL PARAMETERS-1'!$B$5:$J$44,4, FALSE))</f>
        <v>17.316297863136857</v>
      </c>
      <c r="CF31" s="44">
        <f>$F31*'[1]INTERNAL PARAMETERS-2'!AQ31*(1-VLOOKUP(AR$4,'[1]INTERNAL PARAMETERS-1'!$B$5:$J$44,4, FALSE))</f>
        <v>2.4737127578183928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3085.5831554254269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SDBeam!X32</f>
        <v>2899.8701877358135</v>
      </c>
      <c r="G32" s="45">
        <f>$F32*'[1]INTERNAL PARAMETERS-2'!F32*VLOOKUP(G$4,'[1]INTERNAL PARAMETERS-1'!$B$5:$J$44,4, FALSE)</f>
        <v>12.211643347574283</v>
      </c>
      <c r="H32" s="44">
        <f>$F32*'[1]INTERNAL PARAMETERS-2'!G32*VLOOKUP(H$4,'[1]INTERNAL PARAMETERS-1'!$B$5:$J$44,4, FALSE)</f>
        <v>14.653914019685386</v>
      </c>
      <c r="I32" s="44">
        <f>$F32*'[1]INTERNAL PARAMETERS-2'!H32*VLOOKUP(I$4,'[1]INTERNAL PARAMETERS-1'!$B$5:$J$44,4, FALSE)</f>
        <v>28.949563577026954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3.0122111588086988</v>
      </c>
      <c r="N32" s="44">
        <f>$F32*'[1]INTERNAL PARAMETERS-2'!M32*VLOOKUP(N$4,'[1]INTERNAL PARAMETERS-1'!$B$5:$J$44,4, FALSE)</f>
        <v>3.4599801144969859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3.2565542208273186</v>
      </c>
      <c r="S32" s="44">
        <f>$F32*'[1]INTERNAL PARAMETERS-2'!R32*VLOOKUP(S$4,'[1]INTERNAL PARAMETERS-1'!$B$5:$J$44,4, FALSE)</f>
        <v>11.715374062996117</v>
      </c>
      <c r="T32" s="44">
        <f>$F32*'[1]INTERNAL PARAMETERS-2'!S32*VLOOKUP(T$4,'[1]INTERNAL PARAMETERS-1'!$B$5:$J$44,4, FALSE)</f>
        <v>0.569882489293842</v>
      </c>
      <c r="U32" s="44">
        <f>$F32*'[1]INTERNAL PARAMETERS-2'!T32*VLOOKUP(U$4,'[1]INTERNAL PARAMETERS-1'!$B$5:$J$44,4, FALSE)</f>
        <v>1.3025636909271727</v>
      </c>
      <c r="V32" s="44">
        <f>$F32*'[1]INTERNAL PARAMETERS-2'!U32*VLOOKUP(V$4,'[1]INTERNAL PARAMETERS-1'!$B$5:$J$44,4, FALSE)</f>
        <v>9.4030175752955785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0.81399356169744286</v>
      </c>
      <c r="AJ32" s="44">
        <f>$F32*'[1]INTERNAL PARAMETERS-2'!AI32*VLOOKUP(AJ$4,'[1]INTERNAL PARAMETERS-1'!$B$5:$J$44,4, FALSE)</f>
        <v>4.0705477825247609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550.04170796351207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57.232012017365271</v>
      </c>
      <c r="BB32" s="44">
        <f>$F32*'[1]INTERNAL PARAMETERS-2'!M32*(1-VLOOKUP(N$4,'[1]INTERNAL PARAMETERS-1'!$B$5:$J$44,4, FALSE))</f>
        <v>65.739622175442733</v>
      </c>
      <c r="BC32" s="44">
        <f>$F32*'[1]INTERNAL PARAMETERS-2'!N32*(1-VLOOKUP(O$4,'[1]INTERNAL PARAMETERS-1'!$B$5:$J$44,4, FALSE))</f>
        <v>160.38022060291689</v>
      </c>
      <c r="BD32" s="44">
        <f>$F32*'[1]INTERNAL PARAMETERS-2'!O32*(1-VLOOKUP(P$4,'[1]INTERNAL PARAMETERS-1'!$B$5:$J$44,4, FALSE))</f>
        <v>83.853516309625107</v>
      </c>
      <c r="BE32" s="44">
        <f>$F32*'[1]INTERNAL PARAMETERS-2'!P32*(1-VLOOKUP(Q$4,'[1]INTERNAL PARAMETERS-1'!$B$5:$J$44,4, FALSE))</f>
        <v>138.39920457987944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222.59210719692621</v>
      </c>
      <c r="BH32" s="44">
        <f>$F32*'[1]INTERNAL PARAMETERS-2'!S32*(1-VLOOKUP(T$4,'[1]INTERNAL PARAMETERS-1'!$B$5:$J$44,4, FALSE))</f>
        <v>5.1289424036445785</v>
      </c>
      <c r="BI32" s="44">
        <f>$F32*'[1]INTERNAL PARAMETERS-2'!T32*(1-VLOOKUP(U$4,'[1]INTERNAL PARAMETERS-1'!$B$5:$J$44,4, FALSE))</f>
        <v>5.2102547637086909</v>
      </c>
      <c r="BJ32" s="44">
        <f>$F32*'[1]INTERNAL PARAMETERS-2'!U32*(1-VLOOKUP(V$4,'[1]INTERNAL PARAMETERS-1'!$B$5:$J$44,4, FALSE))</f>
        <v>53.283766260008278</v>
      </c>
      <c r="BK32" s="44">
        <f>$F32*'[1]INTERNAL PARAMETERS-2'!V32*(1-VLOOKUP(W$4,'[1]INTERNAL PARAMETERS-1'!$B$5:$J$44,4, FALSE))</f>
        <v>67.571325179526056</v>
      </c>
      <c r="BL32" s="44">
        <f>$F32*'[1]INTERNAL PARAMETERS-2'!W32*(1-VLOOKUP(X$4,'[1]INTERNAL PARAMETERS-1'!$B$5:$J$44,4, FALSE))</f>
        <v>139.21319814157687</v>
      </c>
      <c r="BM32" s="44">
        <f>$F32*'[1]INTERNAL PARAMETERS-2'!X32*(1-VLOOKUP(Y$4,'[1]INTERNAL PARAMETERS-1'!$B$5:$J$44,4, FALSE))</f>
        <v>83.039522747927663</v>
      </c>
      <c r="BN32" s="44">
        <f>$F32*'[1]INTERNAL PARAMETERS-2'!Y32*(1-VLOOKUP(Z$4,'[1]INTERNAL PARAMETERS-1'!$B$5:$J$44,4, FALSE))</f>
        <v>149.79685436575627</v>
      </c>
      <c r="BO32" s="44">
        <f>$F32*'[1]INTERNAL PARAMETERS-2'!Z32*(1-VLOOKUP(AA$4,'[1]INTERNAL PARAMETERS-1'!$B$5:$J$44,4, FALSE))</f>
        <v>174.22014106090487</v>
      </c>
      <c r="BP32" s="44">
        <f>$F32*'[1]INTERNAL PARAMETERS-2'!AA32*(1-VLOOKUP(AB$4,'[1]INTERNAL PARAMETERS-1'!$B$5:$J$44,4, FALSE))</f>
        <v>44.77631559479115</v>
      </c>
      <c r="BQ32" s="44">
        <f>$F32*'[1]INTERNAL PARAMETERS-2'!AB32*(1-VLOOKUP(AC$4,'[1]INTERNAL PARAMETERS-1'!$B$5:$J$44,4, FALSE))</f>
        <v>504.74995494220184</v>
      </c>
      <c r="BR32" s="44">
        <f>$F32*'[1]INTERNAL PARAMETERS-2'!AC32*(1-VLOOKUP(AD$4,'[1]INTERNAL PARAMETERS-1'!$B$5:$J$44,4, FALSE))</f>
        <v>45.590309156488587</v>
      </c>
      <c r="BS32" s="44">
        <f>$F32*'[1]INTERNAL PARAMETERS-2'!AD32*(1-VLOOKUP(AE$4,'[1]INTERNAL PARAMETERS-1'!$B$5:$J$44,4, FALSE))</f>
        <v>4.0705477825247609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8.9553791137657388</v>
      </c>
      <c r="CA32" s="44">
        <f>$F32*'[1]INTERNAL PARAMETERS-2'!AL32*(1-VLOOKUP(AM$4,'[1]INTERNAL PARAMETERS-1'!$B$5:$J$44,4, FALSE))</f>
        <v>26.865847354278444</v>
      </c>
      <c r="CB32" s="44">
        <f>$F32*'[1]INTERNAL PARAMETERS-2'!AM32*(1-VLOOKUP(AN$4,'[1]INTERNAL PARAMETERS-1'!$B$5:$J$44,4, FALSE))</f>
        <v>18.724461802210147</v>
      </c>
      <c r="CC32" s="44">
        <f>$F32*'[1]INTERNAL PARAMETERS-2'!AN32*(1-VLOOKUP(AO$4,'[1]INTERNAL PARAMETERS-1'!$B$5:$J$44,4, FALSE))</f>
        <v>63.500777397001293</v>
      </c>
      <c r="CD32" s="44">
        <f>$F32*'[1]INTERNAL PARAMETERS-2'!AO32*(1-VLOOKUP(AP$4,'[1]INTERNAL PARAMETERS-1'!$B$5:$J$44,4, FALSE))</f>
        <v>103.39226166055147</v>
      </c>
      <c r="CE32" s="44">
        <f>$F32*'[1]INTERNAL PARAMETERS-2'!AP32*(1-VLOOKUP(AQ$4,'[1]INTERNAL PARAMETERS-1'!$B$5:$J$44,4, FALSE))</f>
        <v>20.35273891262381</v>
      </c>
      <c r="CF32" s="44">
        <f>$F32*'[1]INTERNAL PARAMETERS-2'!AQ32*(1-VLOOKUP(AR$4,'[1]INTERNAL PARAMETERS-1'!$B$5:$J$44,4, FALSE))</f>
        <v>8.1410955650495218</v>
      </c>
      <c r="CG32" s="44">
        <f>$F32*'[1]INTERNAL PARAMETERS-2'!AR32*(1-VLOOKUP(AS$4,'[1]INTERNAL PARAMETERS-1'!$B$5:$J$44,4, FALSE))</f>
        <v>1.6282771104136593</v>
      </c>
      <c r="CH32" s="43">
        <f>$F32*'[1]INTERNAL PARAMETERS-2'!AS32*(1-VLOOKUP(AT$4,'[1]INTERNAL PARAMETERS-1'!$B$5:$J$44,4, FALSE))</f>
        <v>0</v>
      </c>
      <c r="CI32" s="42">
        <f t="shared" si="0"/>
        <v>2899.869607761776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SDBeam!X33</f>
        <v>3293.0047931704717</v>
      </c>
      <c r="G33" s="45">
        <f>$F33*'[1]INTERNAL PARAMETERS-2'!F33*VLOOKUP(G$4,'[1]INTERNAL PARAMETERS-1'!$B$5:$J$44,4, FALSE)</f>
        <v>12.031651612806954</v>
      </c>
      <c r="H33" s="44">
        <f>$F33*'[1]INTERNAL PARAMETERS-2'!G33*VLOOKUP(H$4,'[1]INTERNAL PARAMETERS-1'!$B$5:$J$44,4, FALSE)</f>
        <v>11.10631726592605</v>
      </c>
      <c r="I33" s="44">
        <f>$F33*'[1]INTERNAL PARAMETERS-2'!H33*VLOOKUP(I$4,'[1]INTERNAL PARAMETERS-1'!$B$5:$J$44,4, FALSE)</f>
        <v>31.973660549624213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5.6919587849951601</v>
      </c>
      <c r="N33" s="44">
        <f>$F33*'[1]INTERNAL PARAMETERS-2'!M33*VLOOKUP(N$4,'[1]INTERNAL PARAMETERS-1'!$B$5:$J$44,4, FALSE)</f>
        <v>4.85899322256269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0.92566364736021955</v>
      </c>
      <c r="S33" s="44">
        <f>$F33*'[1]INTERNAL PARAMETERS-2'!R33*VLOOKUP(S$4,'[1]INTERNAL PARAMETERS-1'!$B$5:$J$44,4, FALSE)</f>
        <v>11.664662693632069</v>
      </c>
      <c r="T33" s="44">
        <f>$F33*'[1]INTERNAL PARAMETERS-2'!S33*VLOOKUP(T$4,'[1]INTERNAL PARAMETERS-1'!$B$5:$J$44,4, FALSE)</f>
        <v>0.74043212774438061</v>
      </c>
      <c r="U33" s="44">
        <f>$F33*'[1]INTERNAL PARAMETERS-2'!T33*VLOOKUP(U$4,'[1]INTERNAL PARAMETERS-1'!$B$5:$J$44,4, FALSE)</f>
        <v>0.92553192716849275</v>
      </c>
      <c r="V33" s="44">
        <f>$F33*'[1]INTERNAL PARAMETERS-2'!U33*VLOOKUP(V$4,'[1]INTERNAL PARAMETERS-1'!$B$5:$J$44,4, FALSE)</f>
        <v>9.9956361442615478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0.92566364736021955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0.92566364736021955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607.49955044286003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108.14721691490803</v>
      </c>
      <c r="BB33" s="44">
        <f>$F33*'[1]INTERNAL PARAMETERS-2'!M33*(1-VLOOKUP(N$4,'[1]INTERNAL PARAMETERS-1'!$B$5:$J$44,4, FALSE))</f>
        <v>92.320871228691104</v>
      </c>
      <c r="BC33" s="44">
        <f>$F33*'[1]INTERNAL PARAMETERS-2'!N33*(1-VLOOKUP(O$4,'[1]INTERNAL PARAMETERS-1'!$B$5:$J$44,4, FALSE))</f>
        <v>231.38034738828864</v>
      </c>
      <c r="BD33" s="44">
        <f>$F33*'[1]INTERNAL PARAMETERS-2'!O33*(1-VLOOKUP(P$4,'[1]INTERNAL PARAMETERS-1'!$B$5:$J$44,4, FALSE))</f>
        <v>72.190568277800352</v>
      </c>
      <c r="BE33" s="44">
        <f>$F33*'[1]INTERNAL PARAMETERS-2'!P33*(1-VLOOKUP(Q$4,'[1]INTERNAL PARAMETERS-1'!$B$5:$J$44,4, FALSE))</f>
        <v>124.01982931846905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221.62859117900931</v>
      </c>
      <c r="BH33" s="44">
        <f>$F33*'[1]INTERNAL PARAMETERS-2'!S33*(1-VLOOKUP(T$4,'[1]INTERNAL PARAMETERS-1'!$B$5:$J$44,4, FALSE))</f>
        <v>6.6638891496994255</v>
      </c>
      <c r="BI33" s="44">
        <f>$F33*'[1]INTERNAL PARAMETERS-2'!T33*(1-VLOOKUP(U$4,'[1]INTERNAL PARAMETERS-1'!$B$5:$J$44,4, FALSE))</f>
        <v>3.702127708673971</v>
      </c>
      <c r="BJ33" s="44">
        <f>$F33*'[1]INTERNAL PARAMETERS-2'!U33*(1-VLOOKUP(V$4,'[1]INTERNAL PARAMETERS-1'!$B$5:$J$44,4, FALSE))</f>
        <v>56.641938150815434</v>
      </c>
      <c r="BK33" s="44">
        <f>$F33*'[1]INTERNAL PARAMETERS-2'!V33*(1-VLOOKUP(W$4,'[1]INTERNAL PARAMETERS-1'!$B$5:$J$44,4, FALSE))</f>
        <v>77.743891561003025</v>
      </c>
      <c r="BL33" s="44">
        <f>$F33*'[1]INTERNAL PARAMETERS-2'!W33*(1-VLOOKUP(X$4,'[1]INTERNAL PARAMETERS-1'!$B$5:$J$44,4, FALSE))</f>
        <v>158.26411546312809</v>
      </c>
      <c r="BM33" s="44">
        <f>$F33*'[1]INTERNAL PARAMETERS-2'!X33*(1-VLOOKUP(Y$4,'[1]INTERNAL PARAMETERS-1'!$B$5:$J$44,4, FALSE))</f>
        <v>109.21151606406073</v>
      </c>
      <c r="BN33" s="44">
        <f>$F33*'[1]INTERNAL PARAMETERS-2'!Y33*(1-VLOOKUP(Z$4,'[1]INTERNAL PARAMETERS-1'!$B$5:$J$44,4, FALSE))</f>
        <v>168.44476908169392</v>
      </c>
      <c r="BO33" s="44">
        <f>$F33*'[1]INTERNAL PARAMETERS-2'!Z33*(1-VLOOKUP(AA$4,'[1]INTERNAL PARAMETERS-1'!$B$5:$J$44,4, FALSE))</f>
        <v>195.28506324938849</v>
      </c>
      <c r="BP33" s="44">
        <f>$F33*'[1]INTERNAL PARAMETERS-2'!AA33*(1-VLOOKUP(AB$4,'[1]INTERNAL PARAMETERS-1'!$B$5:$J$44,4, FALSE))</f>
        <v>68.4885722893181</v>
      </c>
      <c r="BQ33" s="44">
        <f>$F33*'[1]INTERNAL PARAMETERS-2'!AB33*(1-VLOOKUP(AC$4,'[1]INTERNAL PARAMETERS-1'!$B$5:$J$44,4, FALSE))</f>
        <v>599.73783935521351</v>
      </c>
      <c r="BR33" s="44">
        <f>$F33*'[1]INTERNAL PARAMETERS-2'!AC33*(1-VLOOKUP(AD$4,'[1]INTERNAL PARAMETERS-1'!$B$5:$J$44,4, FALSE))</f>
        <v>39.797280127382415</v>
      </c>
      <c r="BS33" s="44">
        <f>$F33*'[1]INTERNAL PARAMETERS-2'!AD33*(1-VLOOKUP(AE$4,'[1]INTERNAL PARAMETERS-1'!$B$5:$J$44,4, FALSE))</f>
        <v>8.3296556243247082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6.4786576300835854</v>
      </c>
      <c r="CA33" s="44">
        <f>$F33*'[1]INTERNAL PARAMETERS-2'!AL33*(1-VLOOKUP(AM$4,'[1]INTERNAL PARAMETERS-1'!$B$5:$J$44,4, FALSE))</f>
        <v>22.2126345318521</v>
      </c>
      <c r="CB33" s="44">
        <f>$F33*'[1]INTERNAL PARAMETERS-2'!AM33*(1-VLOOKUP(AN$4,'[1]INTERNAL PARAMETERS-1'!$B$5:$J$44,4, FALSE))</f>
        <v>17.584974896009637</v>
      </c>
      <c r="CC33" s="44">
        <f>$F33*'[1]INTERNAL PARAMETERS-2'!AN33*(1-VLOOKUP(AO$4,'[1]INTERNAL PARAMETERS-1'!$B$5:$J$44,4, FALSE))</f>
        <v>53.680259034909817</v>
      </c>
      <c r="CD33" s="44">
        <f>$F33*'[1]INTERNAL PARAMETERS-2'!AO33*(1-VLOOKUP(AP$4,'[1]INTERNAL PARAMETERS-1'!$B$5:$J$44,4, FALSE))</f>
        <v>125.87082731271016</v>
      </c>
      <c r="CE33" s="44">
        <f>$F33*'[1]INTERNAL PARAMETERS-2'!AP33*(1-VLOOKUP(AQ$4,'[1]INTERNAL PARAMETERS-1'!$B$5:$J$44,4, FALSE))</f>
        <v>22.2126345318521</v>
      </c>
      <c r="CF33" s="44">
        <f>$F33*'[1]INTERNAL PARAMETERS-2'!AQ33*(1-VLOOKUP(AR$4,'[1]INTERNAL PARAMETERS-1'!$B$5:$J$44,4, FALSE))</f>
        <v>3.7019959884822438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3293.0054517714302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SDBeam!X34</f>
        <v>3810.7526170966885</v>
      </c>
      <c r="G34" s="45">
        <f>$F34*'[1]INTERNAL PARAMETERS-2'!F34*VLOOKUP(G$4,'[1]INTERNAL PARAMETERS-1'!$B$5:$J$44,4, FALSE)</f>
        <v>12.350649232010367</v>
      </c>
      <c r="H34" s="44">
        <f>$F34*'[1]INTERNAL PARAMETERS-2'!G34*VLOOKUP(H$4,'[1]INTERNAL PARAMETERS-1'!$B$5:$J$44,4, FALSE)</f>
        <v>22.456003022027367</v>
      </c>
      <c r="I34" s="44">
        <f>$F34*'[1]INTERNAL PARAMETERS-2'!H34*VLOOKUP(I$4,'[1]INTERNAL PARAMETERS-1'!$B$5:$J$44,4, FALSE)</f>
        <v>31.587023582905086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9.3191574175837815</v>
      </c>
      <c r="N34" s="44">
        <f>$F34*'[1]INTERNAL PARAMETERS-2'!M34*VLOOKUP(N$4,'[1]INTERNAL PARAMETERS-1'!$B$5:$J$44,4, FALSE)</f>
        <v>4.9402787465672331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4.4913530345101567</v>
      </c>
      <c r="S34" s="44">
        <f>$F34*'[1]INTERNAL PARAMETERS-2'!R34*VLOOKUP(S$4,'[1]INTERNAL PARAMETERS-1'!$B$5:$J$44,4, FALSE)</f>
        <v>11.079039191211374</v>
      </c>
      <c r="T34" s="44">
        <f>$F34*'[1]INTERNAL PARAMETERS-2'!S34*VLOOKUP(T$4,'[1]INTERNAL PARAMETERS-1'!$B$5:$J$44,4, FALSE)</f>
        <v>0.89823249937586047</v>
      </c>
      <c r="U34" s="44">
        <f>$F34*'[1]INTERNAL PARAMETERS-2'!T34*VLOOKUP(U$4,'[1]INTERNAL PARAMETERS-1'!$B$5:$J$44,4, FALSE)</f>
        <v>1.1228001511013683</v>
      </c>
      <c r="V34" s="44">
        <f>$F34*'[1]INTERNAL PARAMETERS-2'!U34*VLOOKUP(V$4,'[1]INTERNAL PARAMETERS-1'!$B$5:$J$44,4, FALSE)</f>
        <v>13.978736126375672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1.1226477209966845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1.1226477209966845</v>
      </c>
      <c r="AI34" s="44">
        <f>$F34*'[1]INTERNAL PARAMETERS-2'!AH34*VLOOKUP(AI$4,'[1]INTERNAL PARAMETERS-1'!$B$5:$J$44,4, FALSE)</f>
        <v>2.2456765172550783</v>
      </c>
      <c r="AJ34" s="44">
        <f>$F34*'[1]INTERNAL PARAMETERS-2'!AI34*VLOOKUP(AJ$4,'[1]INTERNAL PARAMETERS-1'!$B$5:$J$44,4, FALSE)</f>
        <v>2.2456765172550783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600.15344807519659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177.06399093409183</v>
      </c>
      <c r="BB34" s="44">
        <f>$F34*'[1]INTERNAL PARAMETERS-2'!M34*(1-VLOOKUP(N$4,'[1]INTERNAL PARAMETERS-1'!$B$5:$J$44,4, FALSE))</f>
        <v>93.865296184777421</v>
      </c>
      <c r="BC34" s="44">
        <f>$F34*'[1]INTERNAL PARAMETERS-2'!N34*(1-VLOOKUP(O$4,'[1]INTERNAL PARAMETERS-1'!$B$5:$J$44,4, FALSE))</f>
        <v>247.01412786599246</v>
      </c>
      <c r="BD34" s="44">
        <f>$F34*'[1]INTERNAL PARAMETERS-2'!O34*(1-VLOOKUP(P$4,'[1]INTERNAL PARAMETERS-1'!$B$5:$J$44,4, FALSE))</f>
        <v>88.70060221658936</v>
      </c>
      <c r="BE34" s="44">
        <f>$F34*'[1]INTERNAL PARAMETERS-2'!P34*(1-VLOOKUP(Q$4,'[1]INTERNAL PARAMETERS-1'!$B$5:$J$44,4, FALSE))</f>
        <v>154.94520141115137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210.50174463301607</v>
      </c>
      <c r="BH34" s="44">
        <f>$F34*'[1]INTERNAL PARAMETERS-2'!S34*(1-VLOOKUP(T$4,'[1]INTERNAL PARAMETERS-1'!$B$5:$J$44,4, FALSE))</f>
        <v>8.0840924943827446</v>
      </c>
      <c r="BI34" s="44">
        <f>$F34*'[1]INTERNAL PARAMETERS-2'!T34*(1-VLOOKUP(U$4,'[1]INTERNAL PARAMETERS-1'!$B$5:$J$44,4, FALSE))</f>
        <v>4.4912006044054733</v>
      </c>
      <c r="BJ34" s="44">
        <f>$F34*'[1]INTERNAL PARAMETERS-2'!U34*(1-VLOOKUP(V$4,'[1]INTERNAL PARAMETERS-1'!$B$5:$J$44,4, FALSE))</f>
        <v>79.212838049462135</v>
      </c>
      <c r="BK34" s="44">
        <f>$F34*'[1]INTERNAL PARAMETERS-2'!V34*(1-VLOOKUP(W$4,'[1]INTERNAL PARAMETERS-1'!$B$5:$J$44,4, FALSE))</f>
        <v>71.858599950068836</v>
      </c>
      <c r="BL34" s="44">
        <f>$F34*'[1]INTERNAL PARAMETERS-2'!W34*(1-VLOOKUP(X$4,'[1]INTERNAL PARAMETERS-1'!$B$5:$J$44,4, FALSE))</f>
        <v>195.3654733454342</v>
      </c>
      <c r="BM34" s="44">
        <f>$F34*'[1]INTERNAL PARAMETERS-2'!X34*(1-VLOOKUP(Y$4,'[1]INTERNAL PARAMETERS-1'!$B$5:$J$44,4, FALSE))</f>
        <v>153.82217261489296</v>
      </c>
      <c r="BN34" s="44">
        <f>$F34*'[1]INTERNAL PARAMETERS-2'!Y34*(1-VLOOKUP(Z$4,'[1]INTERNAL PARAMETERS-1'!$B$5:$J$44,4, FALSE))</f>
        <v>234.66347863398209</v>
      </c>
      <c r="BO34" s="44">
        <f>$F34*'[1]INTERNAL PARAMETERS-2'!Z34*(1-VLOOKUP(AA$4,'[1]INTERNAL PARAMETERS-1'!$B$5:$J$44,4, FALSE))</f>
        <v>313.25872706055446</v>
      </c>
      <c r="BP34" s="44">
        <f>$F34*'[1]INTERNAL PARAMETERS-2'!AA34*(1-VLOOKUP(AB$4,'[1]INTERNAL PARAMETERS-1'!$B$5:$J$44,4, FALSE))</f>
        <v>84.209249182079205</v>
      </c>
      <c r="BQ34" s="44">
        <f>$F34*'[1]INTERNAL PARAMETERS-2'!AB34*(1-VLOOKUP(AC$4,'[1]INTERNAL PARAMETERS-1'!$B$5:$J$44,4, FALSE))</f>
        <v>699.49870179217453</v>
      </c>
      <c r="BR34" s="44">
        <f>$F34*'[1]INTERNAL PARAMETERS-2'!AC34*(1-VLOOKUP(AD$4,'[1]INTERNAL PARAMETERS-1'!$B$5:$J$44,4, FALSE))</f>
        <v>25.82432726027913</v>
      </c>
      <c r="BS34" s="44">
        <f>$F34*'[1]INTERNAL PARAMETERS-2'!AD34*(1-VLOOKUP(AE$4,'[1]INTERNAL PARAMETERS-1'!$B$5:$J$44,4, FALSE))</f>
        <v>20.210326504772286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8.9823249937586045</v>
      </c>
      <c r="CA34" s="44">
        <f>$F34*'[1]INTERNAL PARAMETERS-2'!AL34*(1-VLOOKUP(AM$4,'[1]INTERNAL PARAMETERS-1'!$B$5:$J$44,4, FALSE))</f>
        <v>24.701298464020734</v>
      </c>
      <c r="CB34" s="44">
        <f>$F34*'[1]INTERNAL PARAMETERS-2'!AM34*(1-VLOOKUP(AN$4,'[1]INTERNAL PARAMETERS-1'!$B$5:$J$44,4, FALSE))</f>
        <v>15.71897347026213</v>
      </c>
      <c r="CC34" s="44">
        <f>$F34*'[1]INTERNAL PARAMETERS-2'!AN34*(1-VLOOKUP(AO$4,'[1]INTERNAL PARAMETERS-1'!$B$5:$J$44,4, FALSE))</f>
        <v>68.490275711817077</v>
      </c>
      <c r="CD34" s="44">
        <f>$F34*'[1]INTERNAL PARAMETERS-2'!AO34*(1-VLOOKUP(AP$4,'[1]INTERNAL PARAMETERS-1'!$B$5:$J$44,4, FALSE))</f>
        <v>90.945897658582737</v>
      </c>
      <c r="CE34" s="44">
        <f>$F34*'[1]INTERNAL PARAMETERS-2'!AP34*(1-VLOOKUP(AQ$4,'[1]INTERNAL PARAMETERS-1'!$B$5:$J$44,4, FALSE))</f>
        <v>16.842002266520524</v>
      </c>
      <c r="CF34" s="44">
        <f>$F34*'[1]INTERNAL PARAMETERS-2'!AQ34*(1-VLOOKUP(AR$4,'[1]INTERNAL PARAMETERS-1'!$B$5:$J$44,4, FALSE))</f>
        <v>2.2456765172550783</v>
      </c>
      <c r="CG34" s="44">
        <f>$F34*'[1]INTERNAL PARAMETERS-2'!AR34*(1-VLOOKUP(AS$4,'[1]INTERNAL PARAMETERS-1'!$B$5:$J$44,4, FALSE))</f>
        <v>1.1226477209966845</v>
      </c>
      <c r="CH34" s="43">
        <f>$F34*'[1]INTERNAL PARAMETERS-2'!AS34*(1-VLOOKUP(AT$4,'[1]INTERNAL PARAMETERS-1'!$B$5:$J$44,4, FALSE))</f>
        <v>0</v>
      </c>
      <c r="CI34" s="42">
        <f t="shared" si="0"/>
        <v>3810.752617096688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SDBeam!X35</f>
        <v>3413.5982304203667</v>
      </c>
      <c r="G35" s="45">
        <f>$F35*'[1]INTERNAL PARAMETERS-2'!F35*VLOOKUP(G$4,'[1]INTERNAL PARAMETERS-1'!$B$5:$J$44,4, FALSE)</f>
        <v>13.750656391779321</v>
      </c>
      <c r="H35" s="44">
        <f>$F35*'[1]INTERNAL PARAMETERS-2'!G35*VLOOKUP(H$4,'[1]INTERNAL PARAMETERS-1'!$B$5:$J$44,4, FALSE)</f>
        <v>4.5834383439854269</v>
      </c>
      <c r="I35" s="44">
        <f>$F35*'[1]INTERNAL PARAMETERS-2'!H35*VLOOKUP(I$4,'[1]INTERNAL PARAMETERS-1'!$B$5:$J$44,4, FALSE)</f>
        <v>31.728525084208556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11.286994276920334</v>
      </c>
      <c r="N35" s="44">
        <f>$F35*'[1]INTERNAL PARAMETERS-2'!M35*VLOOKUP(N$4,'[1]INTERNAL PARAMETERS-1'!$B$5:$J$44,4, FALSE)</f>
        <v>4.3543688347330685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1.1459449259521171</v>
      </c>
      <c r="S35" s="44">
        <f>$F35*'[1]INTERNAL PARAMETERS-2'!R35*VLOOKUP(S$4,'[1]INTERNAL PARAMETERS-1'!$B$5:$J$44,4, FALSE)</f>
        <v>8.2056586302579344</v>
      </c>
      <c r="T35" s="44">
        <f>$F35*'[1]INTERNAL PARAMETERS-2'!S35*VLOOKUP(T$4,'[1]INTERNAL PARAMETERS-1'!$B$5:$J$44,4, FALSE)</f>
        <v>0.343749341803331</v>
      </c>
      <c r="U35" s="44">
        <f>$F35*'[1]INTERNAL PARAMETERS-2'!T35*VLOOKUP(U$4,'[1]INTERNAL PARAMETERS-1'!$B$5:$J$44,4, FALSE)</f>
        <v>0.22918898519042341</v>
      </c>
      <c r="V35" s="44">
        <f>$F35*'[1]INTERNAL PARAMETERS-2'!U35*VLOOKUP(V$4,'[1]INTERNAL PARAMETERS-1'!$B$5:$J$44,4, FALSE)</f>
        <v>9.4535848033438583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1.1459449259521171</v>
      </c>
      <c r="AK35" s="44">
        <f>$F35*'[1]INTERNAL PARAMETERS-2'!AJ35*VLOOKUP(AK$4,'[1]INTERNAL PARAMETERS-1'!$B$5:$J$44,4, FALSE)</f>
        <v>1.1459449259521171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602.84197659996244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214.45289126148631</v>
      </c>
      <c r="BB35" s="44">
        <f>$F35*'[1]INTERNAL PARAMETERS-2'!M35*(1-VLOOKUP(N$4,'[1]INTERNAL PARAMETERS-1'!$B$5:$J$44,4, FALSE))</f>
        <v>82.733007859928293</v>
      </c>
      <c r="BC35" s="44">
        <f>$F35*'[1]INTERNAL PARAMETERS-2'!N35*(1-VLOOKUP(O$4,'[1]INTERNAL PARAMETERS-1'!$B$5:$J$44,4, FALSE))</f>
        <v>254.38680188809437</v>
      </c>
      <c r="BD35" s="44">
        <f>$F35*'[1]INTERNAL PARAMETERS-2'!O35*(1-VLOOKUP(P$4,'[1]INTERNAL PARAMETERS-1'!$B$5:$J$44,4, FALSE))</f>
        <v>59.586063911102706</v>
      </c>
      <c r="BE35" s="44">
        <f>$F35*'[1]INTERNAL PARAMETERS-2'!P35*(1-VLOOKUP(Q$4,'[1]INTERNAL PARAMETERS-1'!$B$5:$J$44,4, FALSE))</f>
        <v>144.38189211368288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155.90751397490075</v>
      </c>
      <c r="BH35" s="44">
        <f>$F35*'[1]INTERNAL PARAMETERS-2'!S35*(1-VLOOKUP(T$4,'[1]INTERNAL PARAMETERS-1'!$B$5:$J$44,4, FALSE))</f>
        <v>3.0937440762299788</v>
      </c>
      <c r="BI35" s="44">
        <f>$F35*'[1]INTERNAL PARAMETERS-2'!T35*(1-VLOOKUP(U$4,'[1]INTERNAL PARAMETERS-1'!$B$5:$J$44,4, FALSE))</f>
        <v>0.91675594076169364</v>
      </c>
      <c r="BJ35" s="44">
        <f>$F35*'[1]INTERNAL PARAMETERS-2'!U35*(1-VLOOKUP(V$4,'[1]INTERNAL PARAMETERS-1'!$B$5:$J$44,4, FALSE))</f>
        <v>53.570313885615199</v>
      </c>
      <c r="BK35" s="44">
        <f>$F35*'[1]INTERNAL PARAMETERS-2'!V35*(1-VLOOKUP(W$4,'[1]INTERNAL PARAMETERS-1'!$B$5:$J$44,4, FALSE))</f>
        <v>65.315447181040255</v>
      </c>
      <c r="BL35" s="44">
        <f>$F35*'[1]INTERNAL PARAMETERS-2'!W35*(1-VLOOKUP(X$4,'[1]INTERNAL PARAMETERS-1'!$B$5:$J$44,4, FALSE))</f>
        <v>147.81938553171616</v>
      </c>
      <c r="BM35" s="44">
        <f>$F35*'[1]INTERNAL PARAMETERS-2'!X35*(1-VLOOKUP(Y$4,'[1]INTERNAL PARAMETERS-1'!$B$5:$J$44,4, FALSE))</f>
        <v>119.17212782220541</v>
      </c>
      <c r="BN35" s="44">
        <f>$F35*'[1]INTERNAL PARAMETERS-2'!Y35*(1-VLOOKUP(Z$4,'[1]INTERNAL PARAMETERS-1'!$B$5:$J$44,4, FALSE))</f>
        <v>203.96795602478559</v>
      </c>
      <c r="BO35" s="44">
        <f>$F35*'[1]INTERNAL PARAMETERS-2'!Z35*(1-VLOOKUP(AA$4,'[1]INTERNAL PARAMETERS-1'!$B$5:$J$44,4, FALSE))</f>
        <v>256.67869173999861</v>
      </c>
      <c r="BP35" s="44">
        <f>$F35*'[1]INTERNAL PARAMETERS-2'!AA35*(1-VLOOKUP(AB$4,'[1]INTERNAL PARAMETERS-1'!$B$5:$J$44,4, FALSE))</f>
        <v>55.002625567117285</v>
      </c>
      <c r="BQ35" s="44">
        <f>$F35*'[1]INTERNAL PARAMETERS-2'!AB35*(1-VLOOKUP(AC$4,'[1]INTERNAL PARAMETERS-1'!$B$5:$J$44,4, FALSE))</f>
        <v>669.19804213355519</v>
      </c>
      <c r="BR35" s="44">
        <f>$F35*'[1]INTERNAL PARAMETERS-2'!AC35*(1-VLOOKUP(AD$4,'[1]INTERNAL PARAMETERS-1'!$B$5:$J$44,4, FALSE))</f>
        <v>26.355367857606524</v>
      </c>
      <c r="BS35" s="44">
        <f>$F35*'[1]INTERNAL PARAMETERS-2'!AD35*(1-VLOOKUP(AE$4,'[1]INTERNAL PARAMETERS-1'!$B$5:$J$44,4, FALSE))</f>
        <v>5.7293832699375438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4.5834383439854269</v>
      </c>
      <c r="CA35" s="44">
        <f>$F35*'[1]INTERNAL PARAMETERS-2'!AL35*(1-VLOOKUP(AM$4,'[1]INTERNAL PARAMETERS-1'!$B$5:$J$44,4, FALSE))</f>
        <v>26.355367857606524</v>
      </c>
      <c r="CB35" s="44">
        <f>$F35*'[1]INTERNAL PARAMETERS-2'!AM35*(1-VLOOKUP(AN$4,'[1]INTERNAL PARAMETERS-1'!$B$5:$J$44,4, FALSE))</f>
        <v>12.604711465827204</v>
      </c>
      <c r="CC35" s="44">
        <f>$F35*'[1]INTERNAL PARAMETERS-2'!AN35*(1-VLOOKUP(AO$4,'[1]INTERNAL PARAMETERS-1'!$B$5:$J$44,4, FALSE))</f>
        <v>41.251969175337962</v>
      </c>
      <c r="CD35" s="44">
        <f>$F35*'[1]INTERNAL PARAMETERS-2'!AO35*(1-VLOOKUP(AP$4,'[1]INTERNAL PARAMETERS-1'!$B$5:$J$44,4, FALSE))</f>
        <v>89.379266546565589</v>
      </c>
      <c r="CE35" s="44">
        <f>$F35*'[1]INTERNAL PARAMETERS-2'!AP35*(1-VLOOKUP(AQ$4,'[1]INTERNAL PARAMETERS-1'!$B$5:$J$44,4, FALSE))</f>
        <v>27.501312783558642</v>
      </c>
      <c r="CF35" s="44">
        <f>$F35*'[1]INTERNAL PARAMETERS-2'!AQ35*(1-VLOOKUP(AR$4,'[1]INTERNAL PARAMETERS-1'!$B$5:$J$44,4, FALSE))</f>
        <v>1.1459449259521171</v>
      </c>
      <c r="CG35" s="44">
        <f>$F35*'[1]INTERNAL PARAMETERS-2'!AR35*(1-VLOOKUP(AS$4,'[1]INTERNAL PARAMETERS-1'!$B$5:$J$44,4, FALSE))</f>
        <v>2.2918898519042341</v>
      </c>
      <c r="CH35" s="43">
        <f>$F35*'[1]INTERNAL PARAMETERS-2'!AS35*(1-VLOOKUP(AT$4,'[1]INTERNAL PARAMETERS-1'!$B$5:$J$44,4, FALSE))</f>
        <v>0</v>
      </c>
      <c r="CI35" s="42">
        <f t="shared" si="0"/>
        <v>3413.5978890605434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SDBeam!X36</f>
        <v>2203.6440766797518</v>
      </c>
      <c r="G36" s="45">
        <f>$F36*'[1]INTERNAL PARAMETERS-2'!F36*VLOOKUP(G$4,'[1]INTERNAL PARAMETERS-1'!$B$5:$J$44,4, FALSE)</f>
        <v>6.1382505755914494</v>
      </c>
      <c r="H36" s="44">
        <f>$F36*'[1]INTERNAL PARAMETERS-2'!G36*VLOOKUP(H$4,'[1]INTERNAL PARAMETERS-1'!$B$5:$J$44,4, FALSE)</f>
        <v>4.6036328405916693</v>
      </c>
      <c r="I36" s="44">
        <f>$F36*'[1]INTERNAL PARAMETERS-2'!H36*VLOOKUP(I$4,'[1]INTERNAL PARAMETERS-1'!$B$5:$J$44,4, FALSE)</f>
        <v>18.645649553128852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11.586011316196064</v>
      </c>
      <c r="N36" s="44">
        <f>$F36*'[1]INTERNAL PARAMETERS-2'!M36*VLOOKUP(N$4,'[1]INTERNAL PARAMETERS-1'!$B$5:$J$44,4, FALSE)</f>
        <v>2.7622237772365357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0.76730886749988958</v>
      </c>
      <c r="S36" s="44">
        <f>$F36*'[1]INTERNAL PARAMETERS-2'!R36*VLOOKUP(S$4,'[1]INTERNAL PARAMETERS-1'!$B$5:$J$44,4, FALSE)</f>
        <v>4.9100164947928384</v>
      </c>
      <c r="T36" s="44">
        <f>$F36*'[1]INTERNAL PARAMETERS-2'!S36*VLOOKUP(T$4,'[1]INTERNAL PARAMETERS-1'!$B$5:$J$44,4, FALSE)</f>
        <v>0.46036328405916693</v>
      </c>
      <c r="U36" s="44">
        <f>$F36*'[1]INTERNAL PARAMETERS-2'!T36*VLOOKUP(U$4,'[1]INTERNAL PARAMETERS-1'!$B$5:$J$44,4, FALSE)</f>
        <v>0.61384709399991166</v>
      </c>
      <c r="V36" s="44">
        <f>$F36*'[1]INTERNAL PARAMETERS-2'!U36*VLOOKUP(V$4,'[1]INTERNAL PARAMETERS-1'!$B$5:$J$44,4, FALSE)</f>
        <v>5.0640732521935199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0.76730886749988958</v>
      </c>
      <c r="AJ36" s="44">
        <f>$F36*'[1]INTERNAL PARAMETERS-2'!AI36*VLOOKUP(AJ$4,'[1]INTERNAL PARAMETERS-1'!$B$5:$J$44,4, FALSE)</f>
        <v>3.8363239730917802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354.26734150944816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220.1342150077252</v>
      </c>
      <c r="BB36" s="44">
        <f>$F36*'[1]INTERNAL PARAMETERS-2'!M36*(1-VLOOKUP(N$4,'[1]INTERNAL PARAMETERS-1'!$B$5:$J$44,4, FALSE))</f>
        <v>52.482251767494176</v>
      </c>
      <c r="BC36" s="44">
        <f>$F36*'[1]INTERNAL PARAMETERS-2'!N36*(1-VLOOKUP(O$4,'[1]INTERNAL PARAMETERS-1'!$B$5:$J$44,4, FALSE))</f>
        <v>146.55158640432555</v>
      </c>
      <c r="BD36" s="44">
        <f>$F36*'[1]INTERNAL PARAMETERS-2'!O36*(1-VLOOKUP(P$4,'[1]INTERNAL PARAMETERS-1'!$B$5:$J$44,4, FALSE))</f>
        <v>28.389546639865245</v>
      </c>
      <c r="BE36" s="44">
        <f>$F36*'[1]INTERNAL PARAMETERS-2'!P36*(1-VLOOKUP(Q$4,'[1]INTERNAL PARAMETERS-1'!$B$5:$J$44,4, FALSE))</f>
        <v>102.04899427577797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93.290313401063926</v>
      </c>
      <c r="BH36" s="44">
        <f>$F36*'[1]INTERNAL PARAMETERS-2'!S36*(1-VLOOKUP(T$4,'[1]INTERNAL PARAMETERS-1'!$B$5:$J$44,4, FALSE))</f>
        <v>4.1432695565325028</v>
      </c>
      <c r="BI36" s="44">
        <f>$F36*'[1]INTERNAL PARAMETERS-2'!T36*(1-VLOOKUP(U$4,'[1]INTERNAL PARAMETERS-1'!$B$5:$J$44,4, FALSE))</f>
        <v>2.4553883759996467</v>
      </c>
      <c r="BJ36" s="44">
        <f>$F36*'[1]INTERNAL PARAMETERS-2'!U36*(1-VLOOKUP(V$4,'[1]INTERNAL PARAMETERS-1'!$B$5:$J$44,4, FALSE))</f>
        <v>28.696415095763282</v>
      </c>
      <c r="BK36" s="44">
        <f>$F36*'[1]INTERNAL PARAMETERS-2'!V36*(1-VLOOKUP(W$4,'[1]INTERNAL PARAMETERS-1'!$B$5:$J$44,4, FALSE))</f>
        <v>39.898738923548244</v>
      </c>
      <c r="BL36" s="44">
        <f>$F36*'[1]INTERNAL PARAMETERS-2'!W36*(1-VLOOKUP(X$4,'[1]INTERNAL PARAMETERS-1'!$B$5:$J$44,4, FALSE))</f>
        <v>88.237875389595288</v>
      </c>
      <c r="BM36" s="44">
        <f>$F36*'[1]INTERNAL PARAMETERS-2'!X36*(1-VLOOKUP(Y$4,'[1]INTERNAL PARAMETERS-1'!$B$5:$J$44,4, FALSE))</f>
        <v>64.451961590321716</v>
      </c>
      <c r="BN36" s="44">
        <f>$F36*'[1]INTERNAL PARAMETERS-2'!Y36*(1-VLOOKUP(Z$4,'[1]INTERNAL PARAMETERS-1'!$B$5:$J$44,4, FALSE))</f>
        <v>158.82808755550846</v>
      </c>
      <c r="BO36" s="44">
        <f>$F36*'[1]INTERNAL PARAMETERS-2'!Z36*(1-VLOOKUP(AA$4,'[1]INTERNAL PARAMETERS-1'!$B$5:$J$44,4, FALSE))</f>
        <v>186.45032532787383</v>
      </c>
      <c r="BP36" s="44">
        <f>$F36*'[1]INTERNAL PARAMETERS-2'!AA36*(1-VLOOKUP(AB$4,'[1]INTERNAL PARAMETERS-1'!$B$5:$J$44,4, FALSE))</f>
        <v>31.458782109864803</v>
      </c>
      <c r="BQ36" s="44">
        <f>$F36*'[1]INTERNAL PARAMETERS-2'!AB36*(1-VLOOKUP(AC$4,'[1]INTERNAL PARAMETERS-1'!$B$5:$J$44,4, FALSE))</f>
        <v>396.6865644550212</v>
      </c>
      <c r="BR36" s="44">
        <f>$F36*'[1]INTERNAL PARAMETERS-2'!AC36*(1-VLOOKUP(AD$4,'[1]INTERNAL PARAMETERS-1'!$B$5:$J$44,4, FALSE))</f>
        <v>14.578427753682567</v>
      </c>
      <c r="BS36" s="44">
        <f>$F36*'[1]INTERNAL PARAMETERS-2'!AD36*(1-VLOOKUP(AE$4,'[1]INTERNAL PARAMETERS-1'!$B$5:$J$44,4, FALSE))</f>
        <v>4.6036328405916693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3.0692354699995583</v>
      </c>
      <c r="CA36" s="44">
        <f>$F36*'[1]INTERNAL PARAMETERS-2'!AL36*(1-VLOOKUP(AM$4,'[1]INTERNAL PARAMETERS-1'!$B$5:$J$44,4, FALSE))</f>
        <v>19.949369461774122</v>
      </c>
      <c r="CB36" s="44">
        <f>$F36*'[1]INTERNAL PARAMETERS-2'!AM36*(1-VLOOKUP(AN$4,'[1]INTERNAL PARAMETERS-1'!$B$5:$J$44,4, FALSE))</f>
        <v>4.6036328405916693</v>
      </c>
      <c r="CC36" s="44">
        <f>$F36*'[1]INTERNAL PARAMETERS-2'!AN36*(1-VLOOKUP(AO$4,'[1]INTERNAL PARAMETERS-1'!$B$5:$J$44,4, FALSE))</f>
        <v>19.949369461774122</v>
      </c>
      <c r="CD36" s="44">
        <f>$F36*'[1]INTERNAL PARAMETERS-2'!AO36*(1-VLOOKUP(AP$4,'[1]INTERNAL PARAMETERS-1'!$B$5:$J$44,4, FALSE))</f>
        <v>64.451961590321716</v>
      </c>
      <c r="CE36" s="44">
        <f>$F36*'[1]INTERNAL PARAMETERS-2'!AP36*(1-VLOOKUP(AQ$4,'[1]INTERNAL PARAMETERS-1'!$B$5:$J$44,4, FALSE))</f>
        <v>13.043810018682787</v>
      </c>
      <c r="CF36" s="44">
        <f>$F36*'[1]INTERNAL PARAMETERS-2'!AQ36*(1-VLOOKUP(AR$4,'[1]INTERNAL PARAMETERS-1'!$B$5:$J$44,4, FALSE))</f>
        <v>0.76730886749988958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2203.6434155865295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SDBeam!X37</f>
        <v>1465.6122407103931</v>
      </c>
      <c r="G37" s="45">
        <f>$F37*'[1]INTERNAL PARAMETERS-2'!F37*VLOOKUP(G$4,'[1]INTERNAL PARAMETERS-1'!$B$5:$J$44,4, FALSE)</f>
        <v>3.5390138776433862</v>
      </c>
      <c r="H37" s="44">
        <f>$F37*'[1]INTERNAL PARAMETERS-2'!G37*VLOOKUP(H$4,'[1]INTERNAL PARAMETERS-1'!$B$5:$J$44,4, FALSE)</f>
        <v>1.3271118839632607</v>
      </c>
      <c r="I37" s="44">
        <f>$F37*'[1]INTERNAL PARAMETERS-2'!H37*VLOOKUP(I$4,'[1]INTERNAL PARAMETERS-1'!$B$5:$J$44,4, FALSE)</f>
        <v>11.432295769886519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11.125909530966011</v>
      </c>
      <c r="N37" s="44">
        <f>$F37*'[1]INTERNAL PARAMETERS-2'!M37*VLOOKUP(N$4,'[1]INTERNAL PARAMETERS-1'!$B$5:$J$44,4, FALSE)</f>
        <v>2.521578532081028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3.2990345293494663</v>
      </c>
      <c r="T37" s="44">
        <f>$F37*'[1]INTERNAL PARAMETERS-2'!S37*VLOOKUP(T$4,'[1]INTERNAL PARAMETERS-1'!$B$5:$J$44,4, FALSE)</f>
        <v>0.17695802194337285</v>
      </c>
      <c r="U37" s="44">
        <f>$F37*'[1]INTERNAL PARAMETERS-2'!T37*VLOOKUP(U$4,'[1]INTERNAL PARAMETERS-1'!$B$5:$J$44,4, FALSE)</f>
        <v>0.26542237679265218</v>
      </c>
      <c r="V37" s="44">
        <f>$F37*'[1]INTERNAL PARAMETERS-2'!U37*VLOOKUP(V$4,'[1]INTERNAL PARAMETERS-1'!$B$5:$J$44,4, FALSE)</f>
        <v>4.5122976544543434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0.44232177424639663</v>
      </c>
      <c r="AJ37" s="44">
        <f>$F37*'[1]INTERNAL PARAMETERS-2'!AI37*VLOOKUP(AJ$4,'[1]INTERNAL PARAMETERS-1'!$B$5:$J$44,4, FALSE)</f>
        <v>0.88479010971686423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217.21361962784383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211.39228108835417</v>
      </c>
      <c r="BB37" s="44">
        <f>$F37*'[1]INTERNAL PARAMETERS-2'!M37*(1-VLOOKUP(N$4,'[1]INTERNAL PARAMETERS-1'!$B$5:$J$44,4, FALSE))</f>
        <v>47.909992109539523</v>
      </c>
      <c r="BC37" s="44">
        <f>$F37*'[1]INTERNAL PARAMETERS-2'!N37*(1-VLOOKUP(O$4,'[1]INTERNAL PARAMETERS-1'!$B$5:$J$44,4, FALSE))</f>
        <v>114.13455324532185</v>
      </c>
      <c r="BD37" s="44">
        <f>$F37*'[1]INTERNAL PARAMETERS-2'!O37*(1-VLOOKUP(P$4,'[1]INTERNAL PARAMETERS-1'!$B$5:$J$44,4, FALSE))</f>
        <v>21.676698162554857</v>
      </c>
      <c r="BE37" s="44">
        <f>$F37*'[1]INTERNAL PARAMETERS-2'!P37*(1-VLOOKUP(Q$4,'[1]INTERNAL PARAMETERS-1'!$B$5:$J$44,4, FALSE))</f>
        <v>86.706939211443498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62.681656057639856</v>
      </c>
      <c r="BH37" s="44">
        <f>$F37*'[1]INTERNAL PARAMETERS-2'!S37*(1-VLOOKUP(T$4,'[1]INTERNAL PARAMETERS-1'!$B$5:$J$44,4, FALSE))</f>
        <v>1.5926221974903556</v>
      </c>
      <c r="BI37" s="44">
        <f>$F37*'[1]INTERNAL PARAMETERS-2'!T37*(1-VLOOKUP(U$4,'[1]INTERNAL PARAMETERS-1'!$B$5:$J$44,4, FALSE))</f>
        <v>1.0616895071706087</v>
      </c>
      <c r="BJ37" s="44">
        <f>$F37*'[1]INTERNAL PARAMETERS-2'!U37*(1-VLOOKUP(V$4,'[1]INTERNAL PARAMETERS-1'!$B$5:$J$44,4, FALSE))</f>
        <v>25.569686708574615</v>
      </c>
      <c r="BK37" s="44">
        <f>$F37*'[1]INTERNAL PARAMETERS-2'!V37*(1-VLOOKUP(W$4,'[1]INTERNAL PARAMETERS-1'!$B$5:$J$44,4, FALSE))</f>
        <v>23.888600156234979</v>
      </c>
      <c r="BL37" s="44">
        <f>$F37*'[1]INTERNAL PARAMETERS-2'!W37*(1-VLOOKUP(X$4,'[1]INTERNAL PARAMETERS-1'!$B$5:$J$44,4, FALSE))</f>
        <v>48.661990422186832</v>
      </c>
      <c r="BM37" s="44">
        <f>$F37*'[1]INTERNAL PARAMETERS-2'!X37*(1-VLOOKUP(Y$4,'[1]INTERNAL PARAMETERS-1'!$B$5:$J$44,4, FALSE))</f>
        <v>44.238186434826574</v>
      </c>
      <c r="BN37" s="44">
        <f>$F37*'[1]INTERNAL PARAMETERS-2'!Y37*(1-VLOOKUP(Z$4,'[1]INTERNAL PARAMETERS-1'!$B$5:$J$44,4, FALSE))</f>
        <v>90.688421424557347</v>
      </c>
      <c r="BO37" s="44">
        <f>$F37*'[1]INTERNAL PARAMETERS-2'!Z37*(1-VLOOKUP(AA$4,'[1]INTERNAL PARAMETERS-1'!$B$5:$J$44,4, FALSE))</f>
        <v>84.052568882292903</v>
      </c>
      <c r="BP37" s="44">
        <f>$F37*'[1]INTERNAL PARAMETERS-2'!AA37*(1-VLOOKUP(AB$4,'[1]INTERNAL PARAMETERS-1'!$B$5:$J$44,4, FALSE))</f>
        <v>11.94430007811749</v>
      </c>
      <c r="BQ37" s="44">
        <f>$F37*'[1]INTERNAL PARAMETERS-2'!AB37*(1-VLOOKUP(AC$4,'[1]INTERNAL PARAMETERS-1'!$B$5:$J$44,4, FALSE))</f>
        <v>244.19503534309914</v>
      </c>
      <c r="BR37" s="44">
        <f>$F37*'[1]INTERNAL PARAMETERS-2'!AC37*(1-VLOOKUP(AD$4,'[1]INTERNAL PARAMETERS-1'!$B$5:$J$44,4, FALSE))</f>
        <v>14.156202071797615</v>
      </c>
      <c r="BS37" s="44">
        <f>$F37*'[1]INTERNAL PARAMETERS-2'!AD37*(1-VLOOKUP(AE$4,'[1]INTERNAL PARAMETERS-1'!$B$5:$J$44,4, FALSE))</f>
        <v>4.8662723228307181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0.88479010971686423</v>
      </c>
      <c r="CA37" s="44">
        <f>$F37*'[1]INTERNAL PARAMETERS-2'!AL37*(1-VLOOKUP(AM$4,'[1]INTERNAL PARAMETERS-1'!$B$5:$J$44,4, FALSE))</f>
        <v>8.8476079747205016</v>
      </c>
      <c r="CB37" s="44">
        <f>$F37*'[1]INTERNAL PARAMETERS-2'!AM37*(1-VLOOKUP(AN$4,'[1]INTERNAL PARAMETERS-1'!$B$5:$J$44,4, FALSE))</f>
        <v>2.6542237679265215</v>
      </c>
      <c r="CC37" s="44">
        <f>$F37*'[1]INTERNAL PARAMETERS-2'!AN37*(1-VLOOKUP(AO$4,'[1]INTERNAL PARAMETERS-1'!$B$5:$J$44,4, FALSE))</f>
        <v>12.829090187834353</v>
      </c>
      <c r="CD37" s="44">
        <f>$F37*'[1]INTERNAL PARAMETERS-2'!AO37*(1-VLOOKUP(AP$4,'[1]INTERNAL PARAMETERS-1'!$B$5:$J$44,4, FALSE))</f>
        <v>37.160158679539805</v>
      </c>
      <c r="CE37" s="44">
        <f>$F37*'[1]INTERNAL PARAMETERS-2'!AP37*(1-VLOOKUP(AQ$4,'[1]INTERNAL PARAMETERS-1'!$B$5:$J$44,4, FALSE))</f>
        <v>5.3085940970771146</v>
      </c>
      <c r="CF37" s="44">
        <f>$F37*'[1]INTERNAL PARAMETERS-2'!AQ37*(1-VLOOKUP(AR$4,'[1]INTERNAL PARAMETERS-1'!$B$5:$J$44,4, FALSE))</f>
        <v>1.7695802194337285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1465.612094149169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SDBeam!X38</f>
        <v>1333.763415983841</v>
      </c>
      <c r="G38" s="45">
        <f>$F38*'[1]INTERNAL PARAMETERS-2'!F38*VLOOKUP(G$4,'[1]INTERNAL PARAMETERS-1'!$B$5:$J$44,4, FALSE)</f>
        <v>2.4309172019721488</v>
      </c>
      <c r="H38" s="44">
        <f>$F38*'[1]INTERNAL PARAMETERS-2'!G38*VLOOKUP(H$4,'[1]INTERNAL PARAMETERS-1'!$B$5:$J$44,4, FALSE)</f>
        <v>1.6206559267619651</v>
      </c>
      <c r="I38" s="44">
        <f>$F38*'[1]INTERNAL PARAMETERS-2'!H38*VLOOKUP(I$4,'[1]INTERNAL PARAMETERS-1'!$B$5:$J$44,4, FALSE)</f>
        <v>11.274535563909206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13.592883133572318</v>
      </c>
      <c r="N38" s="44">
        <f>$F38*'[1]INTERNAL PARAMETERS-2'!M38*VLOOKUP(N$4,'[1]INTERNAL PARAMETERS-1'!$B$5:$J$44,4, FALSE)</f>
        <v>1.985246825338228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2.6424720861984259</v>
      </c>
      <c r="T38" s="44">
        <f>$F38*'[1]INTERNAL PARAMETERS-2'!S38*VLOOKUP(T$4,'[1]INTERNAL PARAMETERS-1'!$B$5:$J$44,4, FALSE)</f>
        <v>0.52670317297201885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3.1601990313808734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0.4051973257758909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0.4051973257758909</v>
      </c>
      <c r="AJ38" s="44">
        <f>$F38*'[1]INTERNAL PARAMETERS-2'!AI38*VLOOKUP(AJ$4,'[1]INTERNAL PARAMETERS-1'!$B$5:$J$44,4, FALSE)</f>
        <v>1.2154586009860744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214.2161757142749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258.26477953787401</v>
      </c>
      <c r="BB38" s="44">
        <f>$F38*'[1]INTERNAL PARAMETERS-2'!M38*(1-VLOOKUP(N$4,'[1]INTERNAL PARAMETERS-1'!$B$5:$J$44,4, FALSE))</f>
        <v>37.719689681426331</v>
      </c>
      <c r="BC38" s="44">
        <f>$F38*'[1]INTERNAL PARAMETERS-2'!N38*(1-VLOOKUP(O$4,'[1]INTERNAL PARAMETERS-1'!$B$5:$J$44,4, FALSE))</f>
        <v>93.590312275927715</v>
      </c>
      <c r="BD38" s="44">
        <f>$F38*'[1]INTERNAL PARAMETERS-2'!O38*(1-VLOOKUP(P$4,'[1]INTERNAL PARAMETERS-1'!$B$5:$J$44,4, FALSE))</f>
        <v>13.775241936622708</v>
      </c>
      <c r="BE38" s="44">
        <f>$F38*'[1]INTERNAL PARAMETERS-2'!P38*(1-VLOOKUP(Q$4,'[1]INTERNAL PARAMETERS-1'!$B$5:$J$44,4, FALSE))</f>
        <v>80.625464990856798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50.206969637770079</v>
      </c>
      <c r="BH38" s="44">
        <f>$F38*'[1]INTERNAL PARAMETERS-2'!S38*(1-VLOOKUP(T$4,'[1]INTERNAL PARAMETERS-1'!$B$5:$J$44,4, FALSE))</f>
        <v>4.7403285567481701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17.907794511158283</v>
      </c>
      <c r="BK38" s="44">
        <f>$F38*'[1]INTERNAL PARAMETERS-2'!V38*(1-VLOOKUP(W$4,'[1]INTERNAL PARAMETERS-1'!$B$5:$J$44,4, FALSE))</f>
        <v>18.231879014791115</v>
      </c>
      <c r="BL38" s="44">
        <f>$F38*'[1]INTERNAL PARAMETERS-2'!W38*(1-VLOOKUP(X$4,'[1]INTERNAL PARAMETERS-1'!$B$5:$J$44,4, FALSE))</f>
        <v>43.756509635498674</v>
      </c>
      <c r="BM38" s="44">
        <f>$F38*'[1]INTERNAL PARAMETERS-2'!X38*(1-VLOOKUP(Y$4,'[1]INTERNAL PARAMETERS-1'!$B$5:$J$44,4, FALSE))</f>
        <v>32.817382226624005</v>
      </c>
      <c r="BN38" s="44">
        <f>$F38*'[1]INTERNAL PARAMETERS-2'!Y38*(1-VLOOKUP(Z$4,'[1]INTERNAL PARAMETERS-1'!$B$5:$J$44,4, FALSE))</f>
        <v>81.840923591842881</v>
      </c>
      <c r="BO38" s="44">
        <f>$F38*'[1]INTERNAL PARAMETERS-2'!Z38*(1-VLOOKUP(AA$4,'[1]INTERNAL PARAMETERS-1'!$B$5:$J$44,4, FALSE))</f>
        <v>79.41000638987073</v>
      </c>
      <c r="BP38" s="44">
        <f>$F38*'[1]INTERNAL PARAMETERS-2'!AA38*(1-VLOOKUP(AB$4,'[1]INTERNAL PARAMETERS-1'!$B$5:$J$44,4, FALSE))</f>
        <v>8.5082102069025201</v>
      </c>
      <c r="BQ38" s="44">
        <f>$F38*'[1]INTERNAL PARAMETERS-2'!AB38*(1-VLOOKUP(AC$4,'[1]INTERNAL PARAMETERS-1'!$B$5:$J$44,4, FALSE))</f>
        <v>170.97446541326062</v>
      </c>
      <c r="BR38" s="44">
        <f>$F38*'[1]INTERNAL PARAMETERS-2'!AC38*(1-VLOOKUP(AD$4,'[1]INTERNAL PARAMETERS-1'!$B$5:$J$44,4, FALSE))</f>
        <v>10.533930083098777</v>
      </c>
      <c r="BS38" s="44">
        <f>$F38*'[1]INTERNAL PARAMETERS-2'!AD38*(1-VLOOKUP(AE$4,'[1]INTERNAL PARAMETERS-1'!$B$5:$J$44,4, FALSE))</f>
        <v>4.4566370781684066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1.2154586009860744</v>
      </c>
      <c r="CA38" s="44">
        <f>$F38*'[1]INTERNAL PARAMETERS-2'!AL38*(1-VLOOKUP(AM$4,'[1]INTERNAL PARAMETERS-1'!$B$5:$J$44,4, FALSE))</f>
        <v>10.533930083098777</v>
      </c>
      <c r="CB38" s="44">
        <f>$F38*'[1]INTERNAL PARAMETERS-2'!AM38*(1-VLOOKUP(AN$4,'[1]INTERNAL PARAMETERS-1'!$B$5:$J$44,4, FALSE))</f>
        <v>3.6463758029582229</v>
      </c>
      <c r="CC38" s="44">
        <f>$F38*'[1]INTERNAL PARAMETERS-2'!AN38*(1-VLOOKUP(AO$4,'[1]INTERNAL PARAMETERS-1'!$B$5:$J$44,4, FALSE))</f>
        <v>7.2927516059164459</v>
      </c>
      <c r="CD38" s="44">
        <f>$F38*'[1]INTERNAL PARAMETERS-2'!AO38*(1-VLOOKUP(AP$4,'[1]INTERNAL PARAMETERS-1'!$B$5:$J$44,4, FALSE))</f>
        <v>42.946248360288493</v>
      </c>
      <c r="CE38" s="44">
        <f>$F38*'[1]INTERNAL PARAMETERS-2'!AP38*(1-VLOOKUP(AQ$4,'[1]INTERNAL PARAMETERS-1'!$B$5:$J$44,4, FALSE))</f>
        <v>5.6720956791544808</v>
      </c>
      <c r="CF38" s="44">
        <f>$F38*'[1]INTERNAL PARAMETERS-2'!AQ38*(1-VLOOKUP(AR$4,'[1]INTERNAL PARAMETERS-1'!$B$5:$J$44,4, FALSE))</f>
        <v>1.2154586009860744</v>
      </c>
      <c r="CG38" s="44">
        <f>$F38*'[1]INTERNAL PARAMETERS-2'!AR38*(1-VLOOKUP(AS$4,'[1]INTERNAL PARAMETERS-1'!$B$5:$J$44,4, FALSE))</f>
        <v>0.4051973257758909</v>
      </c>
      <c r="CH38" s="43">
        <f>$F38*'[1]INTERNAL PARAMETERS-2'!AS38*(1-VLOOKUP(AT$4,'[1]INTERNAL PARAMETERS-1'!$B$5:$J$44,4, FALSE))</f>
        <v>0</v>
      </c>
      <c r="CI38" s="42">
        <f t="shared" si="0"/>
        <v>1333.7636827365236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SDBeam!X39</f>
        <v>1103.0279727123748</v>
      </c>
      <c r="G39" s="45">
        <f>$F39*'[1]INTERNAL PARAMETERS-2'!F39*VLOOKUP(G$4,'[1]INTERNAL PARAMETERS-1'!$B$5:$J$44,4, FALSE)</f>
        <v>1.453239354048554</v>
      </c>
      <c r="H39" s="44">
        <f>$F39*'[1]INTERNAL PARAMETERS-2'!G39*VLOOKUP(H$4,'[1]INTERNAL PARAMETERS-1'!$B$5:$J$44,4, FALSE)</f>
        <v>2.422139125279104</v>
      </c>
      <c r="I39" s="44">
        <f>$F39*'[1]INTERNAL PARAMETERS-2'!H39*VLOOKUP(I$4,'[1]INTERNAL PARAMETERS-1'!$B$5:$J$44,4, FALSE)</f>
        <v>8.616584280975756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12.740287447800153</v>
      </c>
      <c r="N39" s="44">
        <f>$F39*'[1]INTERNAL PARAMETERS-2'!M39*VLOOKUP(N$4,'[1]INTERNAL PARAMETERS-1'!$B$5:$J$44,4, FALSE)</f>
        <v>1.768137294838346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0.48444988561527502</v>
      </c>
      <c r="S39" s="44">
        <f>$F39*'[1]INTERNAL PARAMETERS-2'!R39*VLOOKUP(S$4,'[1]INTERNAL PARAMETERS-1'!$B$5:$J$44,4, FALSE)</f>
        <v>1.6047071552614172</v>
      </c>
      <c r="T39" s="44">
        <f>$F39*'[1]INTERNAL PARAMETERS-2'!S39*VLOOKUP(T$4,'[1]INTERNAL PARAMETERS-1'!$B$5:$J$44,4, FALSE)</f>
        <v>0.24221391252791041</v>
      </c>
      <c r="U39" s="44">
        <f>$F39*'[1]INTERNAL PARAMETERS-2'!T39*VLOOKUP(U$4,'[1]INTERNAL PARAMETERS-1'!$B$5:$J$44,4, FALSE)</f>
        <v>0.19375789368665577</v>
      </c>
      <c r="V39" s="44">
        <f>$F39*'[1]INTERNAL PARAMETERS-2'!U39*VLOOKUP(V$4,'[1]INTERNAL PARAMETERS-1'!$B$5:$J$44,4, FALSE)</f>
        <v>2.9065338594957431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0.48444988561527502</v>
      </c>
      <c r="AJ39" s="44">
        <f>$F39*'[1]INTERNAL PARAMETERS-2'!AI39*VLOOKUP(AJ$4,'[1]INTERNAL PARAMETERS-1'!$B$5:$J$44,4, FALSE)</f>
        <v>0.96878946843327884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163.71510133853937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242.06546150820287</v>
      </c>
      <c r="BB39" s="44">
        <f>$F39*'[1]INTERNAL PARAMETERS-2'!M39*(1-VLOOKUP(N$4,'[1]INTERNAL PARAMETERS-1'!$B$5:$J$44,4, FALSE))</f>
        <v>33.59460860192857</v>
      </c>
      <c r="BC39" s="44">
        <f>$F39*'[1]INTERNAL PARAMETERS-2'!N39*(1-VLOOKUP(O$4,'[1]INTERNAL PARAMETERS-1'!$B$5:$J$44,4, FALSE))</f>
        <v>80.41393799185299</v>
      </c>
      <c r="BD39" s="44">
        <f>$F39*'[1]INTERNAL PARAMETERS-2'!O39*(1-VLOOKUP(P$4,'[1]INTERNAL PARAMETERS-1'!$B$5:$J$44,4, FALSE))</f>
        <v>8.235206844270591</v>
      </c>
      <c r="BE39" s="44">
        <f>$F39*'[1]INTERNAL PARAMETERS-2'!P39*(1-VLOOKUP(Q$4,'[1]INTERNAL PARAMETERS-1'!$B$5:$J$44,4, FALSE))</f>
        <v>76.054219929707315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30.489435949966921</v>
      </c>
      <c r="BH39" s="44">
        <f>$F39*'[1]INTERNAL PARAMETERS-2'!S39*(1-VLOOKUP(T$4,'[1]INTERNAL PARAMETERS-1'!$B$5:$J$44,4, FALSE))</f>
        <v>2.1799252127511939</v>
      </c>
      <c r="BI39" s="44">
        <f>$F39*'[1]INTERNAL PARAMETERS-2'!T39*(1-VLOOKUP(U$4,'[1]INTERNAL PARAMETERS-1'!$B$5:$J$44,4, FALSE))</f>
        <v>0.7750315747466231</v>
      </c>
      <c r="BJ39" s="44">
        <f>$F39*'[1]INTERNAL PARAMETERS-2'!U39*(1-VLOOKUP(V$4,'[1]INTERNAL PARAMETERS-1'!$B$5:$J$44,4, FALSE))</f>
        <v>16.470358537142545</v>
      </c>
      <c r="BK39" s="44">
        <f>$F39*'[1]INTERNAL PARAMETERS-2'!V39*(1-VLOOKUP(W$4,'[1]INTERNAL PARAMETERS-1'!$B$5:$J$44,4, FALSE))</f>
        <v>13.563824677646801</v>
      </c>
      <c r="BL39" s="44">
        <f>$F39*'[1]INTERNAL PARAMETERS-2'!W39*(1-VLOOKUP(X$4,'[1]INTERNAL PARAMETERS-1'!$B$5:$J$44,4, FALSE))</f>
        <v>29.065338594957431</v>
      </c>
      <c r="BM39" s="44">
        <f>$F39*'[1]INTERNAL PARAMETERS-2'!X39*(1-VLOOKUP(Y$4,'[1]INTERNAL PARAMETERS-1'!$B$5:$J$44,4, FALSE))</f>
        <v>28.096438823726881</v>
      </c>
      <c r="BN39" s="44">
        <f>$F39*'[1]INTERNAL PARAMETERS-2'!Y39*(1-VLOOKUP(Z$4,'[1]INTERNAL PARAMETERS-1'!$B$5:$J$44,4, FALSE))</f>
        <v>67.33456319982146</v>
      </c>
      <c r="BO39" s="44">
        <f>$F39*'[1]INTERNAL PARAMETERS-2'!Z39*(1-VLOOKUP(AA$4,'[1]INTERNAL PARAMETERS-1'!$B$5:$J$44,4, FALSE))</f>
        <v>57.646227304299586</v>
      </c>
      <c r="BP39" s="44">
        <f>$F39*'[1]INTERNAL PARAMETERS-2'!AA39*(1-VLOOKUP(AB$4,'[1]INTERNAL PARAMETERS-1'!$B$5:$J$44,4, FALSE))</f>
        <v>12.594924906416251</v>
      </c>
      <c r="BQ39" s="44">
        <f>$F39*'[1]INTERNAL PARAMETERS-2'!AB39*(1-VLOOKUP(AC$4,'[1]INTERNAL PARAMETERS-1'!$B$5:$J$44,4, FALSE))</f>
        <v>136.60692594210403</v>
      </c>
      <c r="BR39" s="44">
        <f>$F39*'[1]INTERNAL PARAMETERS-2'!AC39*(1-VLOOKUP(AD$4,'[1]INTERNAL PARAMETERS-1'!$B$5:$J$44,4, FALSE))</f>
        <v>12.110585323598247</v>
      </c>
      <c r="BS39" s="44">
        <f>$F39*'[1]INTERNAL PARAMETERS-2'!AD39*(1-VLOOKUP(AE$4,'[1]INTERNAL PARAMETERS-1'!$B$5:$J$44,4, FALSE))</f>
        <v>4.3598283649429321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0.48444988561527502</v>
      </c>
      <c r="CA39" s="44">
        <f>$F39*'[1]INTERNAL PARAMETERS-2'!AL39*(1-VLOOKUP(AM$4,'[1]INTERNAL PARAMETERS-1'!$B$5:$J$44,4, FALSE))</f>
        <v>5.3286178333762111</v>
      </c>
      <c r="CB39" s="44">
        <f>$F39*'[1]INTERNAL PARAMETERS-2'!AM39*(1-VLOOKUP(AN$4,'[1]INTERNAL PARAMETERS-1'!$B$5:$J$44,4, FALSE))</f>
        <v>0.48444988561527502</v>
      </c>
      <c r="CC39" s="44">
        <f>$F39*'[1]INTERNAL PARAMETERS-2'!AN39*(1-VLOOKUP(AO$4,'[1]INTERNAL PARAMETERS-1'!$B$5:$J$44,4, FALSE))</f>
        <v>5.8130677189914861</v>
      </c>
      <c r="CD39" s="44">
        <f>$F39*'[1]INTERNAL PARAMETERS-2'!AO39*(1-VLOOKUP(AP$4,'[1]INTERNAL PARAMETERS-1'!$B$5:$J$44,4, FALSE))</f>
        <v>36.331645667997471</v>
      </c>
      <c r="CE39" s="44">
        <f>$F39*'[1]INTERNAL PARAMETERS-2'!AP39*(1-VLOOKUP(AQ$4,'[1]INTERNAL PARAMETERS-1'!$B$5:$J$44,4, FALSE))</f>
        <v>4.3598283649429321</v>
      </c>
      <c r="CF39" s="44">
        <f>$F39*'[1]INTERNAL PARAMETERS-2'!AQ39*(1-VLOOKUP(AR$4,'[1]INTERNAL PARAMETERS-1'!$B$5:$J$44,4, FALSE))</f>
        <v>0.48444988561527502</v>
      </c>
      <c r="CG39" s="44">
        <f>$F39*'[1]INTERNAL PARAMETERS-2'!AR39*(1-VLOOKUP(AS$4,'[1]INTERNAL PARAMETERS-1'!$B$5:$J$44,4, FALSE))</f>
        <v>0.48444988561527502</v>
      </c>
      <c r="CH39" s="43">
        <f>$F39*'[1]INTERNAL PARAMETERS-2'!AS39*(1-VLOOKUP(AT$4,'[1]INTERNAL PARAMETERS-1'!$B$5:$J$44,4, FALSE))</f>
        <v>0</v>
      </c>
      <c r="CI39" s="42">
        <f t="shared" si="0"/>
        <v>1103.0281933179699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SDBeam!X40</f>
        <v>727.58040474103439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6.1316402061307826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8.5225676394644623</v>
      </c>
      <c r="N40" s="44">
        <f>$F40*'[1]INTERNAL PARAMETERS-2'!M40*VLOOKUP(N$4,'[1]INTERNAL PARAMETERS-1'!$B$5:$J$44,4, FALSE)</f>
        <v>1.6563295155889177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0.60229105904462821</v>
      </c>
      <c r="S40" s="44">
        <f>$F40*'[1]INTERNAL PARAMETERS-2'!R40*VLOOKUP(S$4,'[1]INTERNAL PARAMETERS-1'!$B$5:$J$44,4, FALSE)</f>
        <v>1.668167248774054</v>
      </c>
      <c r="T40" s="44">
        <f>$F40*'[1]INTERNAL PARAMETERS-2'!S40*VLOOKUP(T$4,'[1]INTERNAL PARAMETERS-1'!$B$5:$J$44,4, FALSE)</f>
        <v>0.12045821180892564</v>
      </c>
      <c r="U40" s="44">
        <f>$F40*'[1]INTERNAL PARAMETERS-2'!T40*VLOOKUP(U$4,'[1]INTERNAL PARAMETERS-1'!$B$5:$J$44,4, FALSE)</f>
        <v>0.24091642361785129</v>
      </c>
      <c r="V40" s="44">
        <f>$F40*'[1]INTERNAL PARAMETERS-2'!U40*VLOOKUP(V$4,'[1]INTERNAL PARAMETERS-1'!$B$5:$J$44,4, FALSE)</f>
        <v>1.2648330514058614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1.8068731771338848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116.50116391648487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161.92878514982476</v>
      </c>
      <c r="BB40" s="44">
        <f>$F40*'[1]INTERNAL PARAMETERS-2'!M40*(1-VLOOKUP(N$4,'[1]INTERNAL PARAMETERS-1'!$B$5:$J$44,4, FALSE))</f>
        <v>31.470260796189432</v>
      </c>
      <c r="BC40" s="44">
        <f>$F40*'[1]INTERNAL PARAMETERS-2'!N40*(1-VLOOKUP(O$4,'[1]INTERNAL PARAMETERS-1'!$B$5:$J$44,4, FALSE))</f>
        <v>54.207141168542705</v>
      </c>
      <c r="BD40" s="44">
        <f>$F40*'[1]INTERNAL PARAMETERS-2'!O40*(1-VLOOKUP(P$4,'[1]INTERNAL PARAMETERS-1'!$B$5:$J$44,4, FALSE))</f>
        <v>3.0115280532636151</v>
      </c>
      <c r="BE40" s="44">
        <f>$F40*'[1]INTERNAL PARAMETERS-2'!P40*(1-VLOOKUP(Q$4,'[1]INTERNAL PARAMETERS-1'!$B$5:$J$44,4, FALSE))</f>
        <v>52.400267991408818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31.695177726707023</v>
      </c>
      <c r="BH40" s="44">
        <f>$F40*'[1]INTERNAL PARAMETERS-2'!S40*(1-VLOOKUP(T$4,'[1]INTERNAL PARAMETERS-1'!$B$5:$J$44,4, FALSE))</f>
        <v>1.0841239062803307</v>
      </c>
      <c r="BI40" s="44">
        <f>$F40*'[1]INTERNAL PARAMETERS-2'!T40*(1-VLOOKUP(U$4,'[1]INTERNAL PARAMETERS-1'!$B$5:$J$44,4, FALSE))</f>
        <v>0.96366569447140515</v>
      </c>
      <c r="BJ40" s="44">
        <f>$F40*'[1]INTERNAL PARAMETERS-2'!U40*(1-VLOOKUP(V$4,'[1]INTERNAL PARAMETERS-1'!$B$5:$J$44,4, FALSE))</f>
        <v>7.1673872912998817</v>
      </c>
      <c r="BK40" s="44">
        <f>$F40*'[1]INTERNAL PARAMETERS-2'!V40*(1-VLOOKUP(W$4,'[1]INTERNAL PARAMETERS-1'!$B$5:$J$44,4, FALSE))</f>
        <v>10.84145733692473</v>
      </c>
      <c r="BL40" s="44">
        <f>$F40*'[1]INTERNAL PARAMETERS-2'!W40*(1-VLOOKUP(X$4,'[1]INTERNAL PARAMETERS-1'!$B$5:$J$44,4, FALSE))</f>
        <v>11.44374839596936</v>
      </c>
      <c r="BM40" s="44">
        <f>$F40*'[1]INTERNAL PARAMETERS-2'!X40*(1-VLOOKUP(Y$4,'[1]INTERNAL PARAMETERS-1'!$B$5:$J$44,4, FALSE))</f>
        <v>14.455276449232974</v>
      </c>
      <c r="BN40" s="44">
        <f>$F40*'[1]INTERNAL PARAMETERS-2'!Y40*(1-VLOOKUP(Z$4,'[1]INTERNAL PARAMETERS-1'!$B$5:$J$44,4, FALSE))</f>
        <v>37.342700483131217</v>
      </c>
      <c r="BO40" s="44">
        <f>$F40*'[1]INTERNAL PARAMETERS-2'!Z40*(1-VLOOKUP(AA$4,'[1]INTERNAL PARAMETERS-1'!$B$5:$J$44,4, FALSE))</f>
        <v>35.53582730599733</v>
      </c>
      <c r="BP40" s="44">
        <f>$F40*'[1]INTERNAL PARAMETERS-2'!AA40*(1-VLOOKUP(AB$4,'[1]INTERNAL PARAMETERS-1'!$B$5:$J$44,4, FALSE))</f>
        <v>6.625347165571859</v>
      </c>
      <c r="BQ40" s="44">
        <f>$F40*'[1]INTERNAL PARAMETERS-2'!AB40*(1-VLOOKUP(AC$4,'[1]INTERNAL PARAMETERS-1'!$B$5:$J$44,4, FALSE))</f>
        <v>80.708384314749196</v>
      </c>
      <c r="BR40" s="44">
        <f>$F40*'[1]INTERNAL PARAMETERS-2'!AC40*(1-VLOOKUP(AD$4,'[1]INTERNAL PARAMETERS-1'!$B$5:$J$44,4, FALSE))</f>
        <v>5.4206922894421288</v>
      </c>
      <c r="BS40" s="44">
        <f>$F40*'[1]INTERNAL PARAMETERS-2'!AD40*(1-VLOOKUP(AE$4,'[1]INTERNAL PARAMETERS-1'!$B$5:$J$44,4, FALSE))</f>
        <v>0.60229105904462821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4.8184012303974999</v>
      </c>
      <c r="CB40" s="44">
        <f>$F40*'[1]INTERNAL PARAMETERS-2'!AM40*(1-VLOOKUP(AN$4,'[1]INTERNAL PARAMETERS-1'!$B$5:$J$44,4, FALSE))</f>
        <v>0.60229105904462821</v>
      </c>
      <c r="CC40" s="44">
        <f>$F40*'[1]INTERNAL PARAMETERS-2'!AN40*(1-VLOOKUP(AO$4,'[1]INTERNAL PARAMETERS-1'!$B$5:$J$44,4, FALSE))</f>
        <v>7.227638224616487</v>
      </c>
      <c r="CD40" s="44">
        <f>$F40*'[1]INTERNAL PARAMETERS-2'!AO40*(1-VLOOKUP(AP$4,'[1]INTERNAL PARAMETERS-1'!$B$5:$J$44,4, FALSE))</f>
        <v>28.910480140425477</v>
      </c>
      <c r="CE40" s="44">
        <f>$F40*'[1]INTERNAL PARAMETERS-2'!AP40*(1-VLOOKUP(AQ$4,'[1]INTERNAL PARAMETERS-1'!$B$5:$J$44,4, FALSE))</f>
        <v>0.60229105904462821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727.58040474103461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SDBeam!X41</f>
        <v>329.75879847561703</v>
      </c>
      <c r="G41" s="45">
        <f>$F41*'[1]INTERNAL PARAMETERS-2'!F41*VLOOKUP(G$4,'[1]INTERNAL PARAMETERS-1'!$B$5:$J$44,4, FALSE)</f>
        <v>0.45928805451683941</v>
      </c>
      <c r="H41" s="44">
        <f>$F41*'[1]INTERNAL PARAMETERS-2'!G41*VLOOKUP(H$4,'[1]INTERNAL PARAMETERS-1'!$B$5:$J$44,4, FALSE)</f>
        <v>0.55112587989229866</v>
      </c>
      <c r="I41" s="44">
        <f>$F41*'[1]INTERNAL PARAMETERS-2'!H41*VLOOKUP(I$4,'[1]INTERNAL PARAMETERS-1'!$B$5:$J$44,4, FALSE)</f>
        <v>3.8718480931555264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9.1870801255306903E-2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0.15156044136737834</v>
      </c>
      <c r="N41" s="44">
        <f>$F41*'[1]INTERNAL PARAMETERS-2'!M41*VLOOKUP(N$4,'[1]INTERNAL PARAMETERS-1'!$B$5:$J$44,4, FALSE)</f>
        <v>1.3135232755859483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1.1941225610399044</v>
      </c>
      <c r="S41" s="44">
        <f>$F41*'[1]INTERNAL PARAMETERS-2'!R41*VLOOKUP(S$4,'[1]INTERNAL PARAMETERS-1'!$B$5:$J$44,4, FALSE)</f>
        <v>3.2606780824427943</v>
      </c>
      <c r="T41" s="44">
        <f>$F41*'[1]INTERNAL PARAMETERS-2'!S41*VLOOKUP(T$4,'[1]INTERNAL PARAMETERS-1'!$B$5:$J$44,4, FALSE)</f>
        <v>0.16533776396768962</v>
      </c>
      <c r="U41" s="44">
        <f>$F41*'[1]INTERNAL PARAMETERS-2'!T41*VLOOKUP(U$4,'[1]INTERNAL PARAMETERS-1'!$B$5:$J$44,4, FALSE)</f>
        <v>0.11022517597845974</v>
      </c>
      <c r="V41" s="44">
        <f>$F41*'[1]INTERNAL PARAMETERS-2'!U41*VLOOKUP(V$4,'[1]INTERNAL PARAMETERS-1'!$B$5:$J$44,4, FALSE)</f>
        <v>3.1965498889032413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0.18370862663076626</v>
      </c>
      <c r="AI41" s="44">
        <f>$F41*'[1]INTERNAL PARAMETERS-2'!AH41*VLOOKUP(AI$4,'[1]INTERNAL PARAMETERS-1'!$B$5:$J$44,4, FALSE)</f>
        <v>0.91854313315383129</v>
      </c>
      <c r="AJ41" s="44">
        <f>$F41*'[1]INTERNAL PARAMETERS-2'!AI41*VLOOKUP(AJ$4,'[1]INTERNAL PARAMETERS-1'!$B$5:$J$44,4, FALSE)</f>
        <v>9.1870801255306903E-2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73.565113769954991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2.8796483859801882</v>
      </c>
      <c r="BB41" s="44">
        <f>$F41*'[1]INTERNAL PARAMETERS-2'!M41*(1-VLOOKUP(N$4,'[1]INTERNAL PARAMETERS-1'!$B$5:$J$44,4, FALSE))</f>
        <v>24.956942236133013</v>
      </c>
      <c r="BC41" s="44">
        <f>$F41*'[1]INTERNAL PARAMETERS-2'!N41*(1-VLOOKUP(O$4,'[1]INTERNAL PARAMETERS-1'!$B$5:$J$44,4, FALSE))</f>
        <v>5.1438745215413029</v>
      </c>
      <c r="BD41" s="44">
        <f>$F41*'[1]INTERNAL PARAMETERS-2'!O41*(1-VLOOKUP(P$4,'[1]INTERNAL PARAMETERS-1'!$B$5:$J$44,4, FALSE))</f>
        <v>9.5529145365595394</v>
      </c>
      <c r="BE41" s="44">
        <f>$F41*'[1]INTERNAL PARAMETERS-2'!P41*(1-VLOOKUP(Q$4,'[1]INTERNAL PARAMETERS-1'!$B$5:$J$44,4, FALSE))</f>
        <v>2.4800829474552679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61.952883566413092</v>
      </c>
      <c r="BH41" s="44">
        <f>$F41*'[1]INTERNAL PARAMETERS-2'!S41*(1-VLOOKUP(T$4,'[1]INTERNAL PARAMETERS-1'!$B$5:$J$44,4, FALSE))</f>
        <v>1.4880398757092066</v>
      </c>
      <c r="BI41" s="44">
        <f>$F41*'[1]INTERNAL PARAMETERS-2'!T41*(1-VLOOKUP(U$4,'[1]INTERNAL PARAMETERS-1'!$B$5:$J$44,4, FALSE))</f>
        <v>0.44090070391383895</v>
      </c>
      <c r="BJ41" s="44">
        <f>$F41*'[1]INTERNAL PARAMETERS-2'!U41*(1-VLOOKUP(V$4,'[1]INTERNAL PARAMETERS-1'!$B$5:$J$44,4, FALSE))</f>
        <v>18.113782703785034</v>
      </c>
      <c r="BK41" s="44">
        <f>$F41*'[1]INTERNAL PARAMETERS-2'!V41*(1-VLOOKUP(W$4,'[1]INTERNAL PARAMETERS-1'!$B$5:$J$44,4, FALSE))</f>
        <v>3.6742055084951724</v>
      </c>
      <c r="BL41" s="44">
        <f>$F41*'[1]INTERNAL PARAMETERS-2'!W41*(1-VLOOKUP(X$4,'[1]INTERNAL PARAMETERS-1'!$B$5:$J$44,4, FALSE))</f>
        <v>0.73483450652306503</v>
      </c>
      <c r="BM41" s="44">
        <f>$F41*'[1]INTERNAL PARAMETERS-2'!X41*(1-VLOOKUP(Y$4,'[1]INTERNAL PARAMETERS-1'!$B$5:$J$44,4, FALSE))</f>
        <v>0.18370862663076626</v>
      </c>
      <c r="BN41" s="44">
        <f>$F41*'[1]INTERNAL PARAMETERS-2'!Y41*(1-VLOOKUP(Z$4,'[1]INTERNAL PARAMETERS-1'!$B$5:$J$44,4, FALSE))</f>
        <v>20.667335911540668</v>
      </c>
      <c r="BO41" s="44">
        <f>$F41*'[1]INTERNAL PARAMETERS-2'!Z41*(1-VLOOKUP(AA$4,'[1]INTERNAL PARAMETERS-1'!$B$5:$J$44,4, FALSE))</f>
        <v>11.02258354960567</v>
      </c>
      <c r="BP41" s="44">
        <f>$F41*'[1]INTERNAL PARAMETERS-2'!AA41*(1-VLOOKUP(AB$4,'[1]INTERNAL PARAMETERS-1'!$B$5:$J$44,4, FALSE))</f>
        <v>1.9289570675629693</v>
      </c>
      <c r="BQ41" s="44">
        <f>$F41*'[1]INTERNAL PARAMETERS-2'!AB41*(1-VLOOKUP(AC$4,'[1]INTERNAL PARAMETERS-1'!$B$5:$J$44,4, FALSE))</f>
        <v>36.098959476164573</v>
      </c>
      <c r="BR41" s="44">
        <f>$F41*'[1]INTERNAL PARAMETERS-2'!AC41*(1-VLOOKUP(AD$4,'[1]INTERNAL PARAMETERS-1'!$B$5:$J$44,4, FALSE))</f>
        <v>1.4696690130461301</v>
      </c>
      <c r="BS41" s="44">
        <f>$F41*'[1]INTERNAL PARAMETERS-2'!AD41*(1-VLOOKUP(AE$4,'[1]INTERNAL PARAMETERS-1'!$B$5:$J$44,4, FALSE))</f>
        <v>1.6533776396768962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0.18370862663076626</v>
      </c>
      <c r="CA41" s="44">
        <f>$F41*'[1]INTERNAL PARAMETERS-2'!AL41*(1-VLOOKUP(AM$4,'[1]INTERNAL PARAMETERS-1'!$B$5:$J$44,4, FALSE))</f>
        <v>0.18370862663076626</v>
      </c>
      <c r="CB41" s="44">
        <f>$F41*'[1]INTERNAL PARAMETERS-2'!AM41*(1-VLOOKUP(AN$4,'[1]INTERNAL PARAMETERS-1'!$B$5:$J$44,4, FALSE))</f>
        <v>9.1870801255306903E-2</v>
      </c>
      <c r="CC41" s="44">
        <f>$F41*'[1]INTERNAL PARAMETERS-2'!AN41*(1-VLOOKUP(AO$4,'[1]INTERNAL PARAMETERS-1'!$B$5:$J$44,4, FALSE))</f>
        <v>1.0104139344091383</v>
      </c>
      <c r="CD41" s="44">
        <f>$F41*'[1]INTERNAL PARAMETERS-2'!AO41*(1-VLOOKUP(AP$4,'[1]INTERNAL PARAMETERS-1'!$B$5:$J$44,4, FALSE))</f>
        <v>28.566839832543465</v>
      </c>
      <c r="CE41" s="44">
        <f>$F41*'[1]INTERNAL PARAMETERS-2'!AP41*(1-VLOOKUP(AQ$4,'[1]INTERNAL PARAMETERS-1'!$B$5:$J$44,4, FALSE))</f>
        <v>2.5719207728307274</v>
      </c>
      <c r="CF41" s="44">
        <f>$F41*'[1]INTERNAL PARAMETERS-2'!AQ41*(1-VLOOKUP(AR$4,'[1]INTERNAL PARAMETERS-1'!$B$5:$J$44,4, FALSE))</f>
        <v>3.3986260806090995</v>
      </c>
      <c r="CG41" s="44">
        <f>$F41*'[1]INTERNAL PARAMETERS-2'!AR41*(1-VLOOKUP(AS$4,'[1]INTERNAL PARAMETERS-1'!$B$5:$J$44,4, FALSE))</f>
        <v>0.18370862663076626</v>
      </c>
      <c r="CH41" s="43">
        <f>$F41*'[1]INTERNAL PARAMETERS-2'!AS41*(1-VLOOKUP(AT$4,'[1]INTERNAL PARAMETERS-1'!$B$5:$J$44,4, FALSE))</f>
        <v>0</v>
      </c>
      <c r="CI41" s="42">
        <f t="shared" si="0"/>
        <v>329.75886442737675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SDBeam!X42</f>
        <v>1144.5917118657344</v>
      </c>
      <c r="G42" s="45">
        <f>$F42*'[1]INTERNAL PARAMETERS-2'!F42*VLOOKUP(G$4,'[1]INTERNAL PARAMETERS-1'!$B$5:$J$44,4, FALSE)</f>
        <v>1.570837665364534</v>
      </c>
      <c r="H42" s="44">
        <f>$F42*'[1]INTERNAL PARAMETERS-2'!G42*VLOOKUP(H$4,'[1]INTERNAL PARAMETERS-1'!$B$5:$J$44,4, FALSE)</f>
        <v>0.6544775408448269</v>
      </c>
      <c r="I42" s="44">
        <f>$F42*'[1]INTERNAL PARAMETERS-2'!H42*VLOOKUP(I$4,'[1]INTERNAL PARAMETERS-1'!$B$5:$J$44,4, FALSE)</f>
        <v>10.851204434047588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0.30107340388916282</v>
      </c>
      <c r="N42" s="44">
        <f>$F42*'[1]INTERNAL PARAMETERS-2'!M42*VLOOKUP(N$4,'[1]INTERNAL PARAMETERS-1'!$B$5:$J$44,4, FALSE)</f>
        <v>4.254258535372478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1.4398963735270938</v>
      </c>
      <c r="S42" s="44">
        <f>$F42*'[1]INTERNAL PARAMETERS-2'!R42*VLOOKUP(S$4,'[1]INTERNAL PARAMETERS-1'!$B$5:$J$44,4, FALSE)</f>
        <v>9.7852175579942315</v>
      </c>
      <c r="T42" s="44">
        <f>$F42*'[1]INTERNAL PARAMETERS-2'!S42*VLOOKUP(T$4,'[1]INTERNAL PARAMETERS-1'!$B$5:$J$44,4, FALSE)</f>
        <v>0.44506304124187218</v>
      </c>
      <c r="U42" s="44">
        <f>$F42*'[1]INTERNAL PARAMETERS-2'!T42*VLOOKUP(U$4,'[1]INTERNAL PARAMETERS-1'!$B$5:$J$44,4, FALSE)</f>
        <v>0.39270941634113349</v>
      </c>
      <c r="V42" s="44">
        <f>$F42*'[1]INTERNAL PARAMETERS-2'!U42*VLOOKUP(V$4,'[1]INTERNAL PARAMETERS-1'!$B$5:$J$44,4, FALSE)</f>
        <v>7.5594902987685977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1.8326057898682273</v>
      </c>
      <c r="AJ42" s="44">
        <f>$F42*'[1]INTERNAL PARAMETERS-2'!AI42*VLOOKUP(AJ$4,'[1]INTERNAL PARAMETERS-1'!$B$5:$J$44,4, FALSE)</f>
        <v>0.13094129183744002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206.17288424690415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5.7203946738940932</v>
      </c>
      <c r="BB42" s="44">
        <f>$F42*'[1]INTERNAL PARAMETERS-2'!M42*(1-VLOOKUP(N$4,'[1]INTERNAL PARAMETERS-1'!$B$5:$J$44,4, FALSE))</f>
        <v>80.830912172077063</v>
      </c>
      <c r="BC42" s="44">
        <f>$F42*'[1]INTERNAL PARAMETERS-2'!N42*(1-VLOOKUP(O$4,'[1]INTERNAL PARAMETERS-1'!$B$5:$J$44,4, FALSE))</f>
        <v>13.090008653581284</v>
      </c>
      <c r="BD42" s="44">
        <f>$F42*'[1]INTERNAL PARAMETERS-2'!O42*(1-VLOOKUP(P$4,'[1]INTERNAL PARAMETERS-1'!$B$5:$J$44,4, FALSE))</f>
        <v>51.705557073480314</v>
      </c>
      <c r="BE42" s="44">
        <f>$F42*'[1]INTERNAL PARAMETERS-2'!P42*(1-VLOOKUP(Q$4,'[1]INTERNAL PARAMETERS-1'!$B$5:$J$44,4, FALSE))</f>
        <v>10.471984031030791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185.91913360189039</v>
      </c>
      <c r="BH42" s="44">
        <f>$F42*'[1]INTERNAL PARAMETERS-2'!S42*(1-VLOOKUP(T$4,'[1]INTERNAL PARAMETERS-1'!$B$5:$J$44,4, FALSE))</f>
        <v>4.0055673711768494</v>
      </c>
      <c r="BI42" s="44">
        <f>$F42*'[1]INTERNAL PARAMETERS-2'!T42*(1-VLOOKUP(U$4,'[1]INTERNAL PARAMETERS-1'!$B$5:$J$44,4, FALSE))</f>
        <v>1.570837665364534</v>
      </c>
      <c r="BJ42" s="44">
        <f>$F42*'[1]INTERNAL PARAMETERS-2'!U42*(1-VLOOKUP(V$4,'[1]INTERNAL PARAMETERS-1'!$B$5:$J$44,4, FALSE))</f>
        <v>42.837111693022052</v>
      </c>
      <c r="BK42" s="44">
        <f>$F42*'[1]INTERNAL PARAMETERS-2'!V42*(1-VLOOKUP(W$4,'[1]INTERNAL PARAMETERS-1'!$B$5:$J$44,4, FALSE))</f>
        <v>21.860328186581288</v>
      </c>
      <c r="BL42" s="44">
        <f>$F42*'[1]INTERNAL PARAMETERS-2'!W42*(1-VLOOKUP(X$4,'[1]INTERNAL PARAMETERS-1'!$B$5:$J$44,4, FALSE))</f>
        <v>1.9635470817056673</v>
      </c>
      <c r="BM42" s="44">
        <f>$F42*'[1]INTERNAL PARAMETERS-2'!X42*(1-VLOOKUP(Y$4,'[1]INTERNAL PARAMETERS-1'!$B$5:$J$44,4, FALSE))</f>
        <v>1.1781282490234004</v>
      </c>
      <c r="BN42" s="44">
        <f>$F42*'[1]INTERNAL PARAMETERS-2'!Y42*(1-VLOOKUP(Z$4,'[1]INTERNAL PARAMETERS-1'!$B$5:$J$44,4, FALSE))</f>
        <v>114.14498076166629</v>
      </c>
      <c r="BO42" s="44">
        <f>$F42*'[1]INTERNAL PARAMETERS-2'!Z42*(1-VLOOKUP(AA$4,'[1]INTERNAL PARAMETERS-1'!$B$5:$J$44,4, FALSE))</f>
        <v>116.7630053842168</v>
      </c>
      <c r="BP42" s="44">
        <f>$F42*'[1]INTERNAL PARAMETERS-2'!AA42*(1-VLOOKUP(AB$4,'[1]INTERNAL PARAMETERS-1'!$B$5:$J$44,4, FALSE))</f>
        <v>14.399078194442126</v>
      </c>
      <c r="BQ42" s="44">
        <f>$F42*'[1]INTERNAL PARAMETERS-2'!AB42*(1-VLOOKUP(AC$4,'[1]INTERNAL PARAMETERS-1'!$B$5:$J$44,4, FALSE))</f>
        <v>123.04624158650374</v>
      </c>
      <c r="BR42" s="44">
        <f>$F42*'[1]INTERNAL PARAMETERS-2'!AC42*(1-VLOOKUP(AD$4,'[1]INTERNAL PARAMETERS-1'!$B$5:$J$44,4, FALSE))</f>
        <v>7.1994818676354688</v>
      </c>
      <c r="BS42" s="44">
        <f>$F42*'[1]INTERNAL PARAMETERS-2'!AD42*(1-VLOOKUP(AE$4,'[1]INTERNAL PARAMETERS-1'!$B$5:$J$44,4, FALSE))</f>
        <v>3.7961528715738946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1.4398963735270938</v>
      </c>
      <c r="CA42" s="44">
        <f>$F42*'[1]INTERNAL PARAMETERS-2'!AL42*(1-VLOOKUP(AM$4,'[1]INTERNAL PARAMETERS-1'!$B$5:$J$44,4, FALSE))</f>
        <v>0.91624566534852037</v>
      </c>
      <c r="CB42" s="44">
        <f>$F42*'[1]INTERNAL PARAMETERS-2'!AM42*(1-VLOOKUP(AN$4,'[1]INTERNAL PARAMETERS-1'!$B$5:$J$44,4, FALSE))</f>
        <v>0.52365070817857351</v>
      </c>
      <c r="CC42" s="44">
        <f>$F42*'[1]INTERNAL PARAMETERS-2'!AN42*(1-VLOOKUP(AO$4,'[1]INTERNAL PARAMETERS-1'!$B$5:$J$44,4, FALSE))</f>
        <v>5.7595854941083751</v>
      </c>
      <c r="CD42" s="44">
        <f>$F42*'[1]INTERNAL PARAMETERS-2'!AO42*(1-VLOOKUP(AP$4,'[1]INTERNAL PARAMETERS-1'!$B$5:$J$44,4, FALSE))</f>
        <v>81.943609835891664</v>
      </c>
      <c r="CE42" s="44">
        <f>$F42*'[1]INTERNAL PARAMETERS-2'!AP42*(1-VLOOKUP(AQ$4,'[1]INTERNAL PARAMETERS-1'!$B$5:$J$44,4, FALSE))</f>
        <v>7.0686550349692157</v>
      </c>
      <c r="CF42" s="44">
        <f>$F42*'[1]INTERNAL PARAMETERS-2'!AQ42*(1-VLOOKUP(AR$4,'[1]INTERNAL PARAMETERS-1'!$B$5:$J$44,4, FALSE))</f>
        <v>0.91624566534852037</v>
      </c>
      <c r="CG42" s="44">
        <f>$F42*'[1]INTERNAL PARAMETERS-2'!AR42*(1-VLOOKUP(AS$4,'[1]INTERNAL PARAMETERS-1'!$B$5:$J$44,4, FALSE))</f>
        <v>0.13094129183744002</v>
      </c>
      <c r="CH42" s="43">
        <f>$F42*'[1]INTERNAL PARAMETERS-2'!AS42*(1-VLOOKUP(AT$4,'[1]INTERNAL PARAMETERS-1'!$B$5:$J$44,4, FALSE))</f>
        <v>0</v>
      </c>
      <c r="CI42" s="42">
        <f t="shared" si="0"/>
        <v>1144.591940784077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SDBeam!X43</f>
        <v>1891.9372240972391</v>
      </c>
      <c r="G43" s="45">
        <f>$F43*'[1]INTERNAL PARAMETERS-2'!F43*VLOOKUP(G$4,'[1]INTERNAL PARAMETERS-1'!$B$5:$J$44,4, FALSE)</f>
        <v>1.1620278430405242</v>
      </c>
      <c r="H43" s="44">
        <f>$F43*'[1]INTERNAL PARAMETERS-2'!G43*VLOOKUP(H$4,'[1]INTERNAL PARAMETERS-1'!$B$5:$J$44,4, FALSE)</f>
        <v>1.8881533496490446</v>
      </c>
      <c r="I43" s="44">
        <f>$F43*'[1]INTERNAL PARAMETERS-2'!H43*VLOOKUP(I$4,'[1]INTERNAL PARAMETERS-1'!$B$5:$J$44,4, FALSE)</f>
        <v>17.980611909747584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0.83514838914712364</v>
      </c>
      <c r="N43" s="44">
        <f>$F43*'[1]INTERNAL PARAMETERS-2'!M43*VLOOKUP(N$4,'[1]INTERNAL PARAMETERS-1'!$B$5:$J$44,4, FALSE)</f>
        <v>5.388521004812552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0.87142628541918832</v>
      </c>
      <c r="S43" s="44">
        <f>$F43*'[1]INTERNAL PARAMETERS-2'!R43*VLOOKUP(S$4,'[1]INTERNAL PARAMETERS-1'!$B$5:$J$44,4, FALSE)</f>
        <v>14.670043396905511</v>
      </c>
      <c r="T43" s="44">
        <f>$F43*'[1]INTERNAL PARAMETERS-2'!S43*VLOOKUP(T$4,'[1]INTERNAL PARAMETERS-1'!$B$5:$J$44,4, FALSE)</f>
        <v>0.43573206208183524</v>
      </c>
      <c r="U43" s="44">
        <f>$F43*'[1]INTERNAL PARAMETERS-2'!T43*VLOOKUP(U$4,'[1]INTERNAL PARAMETERS-1'!$B$5:$J$44,4, FALSE)</f>
        <v>0.55191592701364667</v>
      </c>
      <c r="V43" s="44">
        <f>$F43*'[1]INTERNAL PARAMETERS-2'!U43*VLOOKUP(V$4,'[1]INTERNAL PARAMETERS-1'!$B$5:$J$44,4, FALSE)</f>
        <v>11.721118684449623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0.14530077881066797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0.29041236389892616</v>
      </c>
      <c r="AI43" s="44">
        <f>$F43*'[1]INTERNAL PARAMETERS-2'!AH43*VLOOKUP(AI$4,'[1]INTERNAL PARAMETERS-1'!$B$5:$J$44,4, FALSE)</f>
        <v>1.5977409857501184</v>
      </c>
      <c r="AJ43" s="44">
        <f>$F43*'[1]INTERNAL PARAMETERS-2'!AI43*VLOOKUP(AJ$4,'[1]INTERNAL PARAMETERS-1'!$B$5:$J$44,4, FALSE)</f>
        <v>0.14530077881066797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341.63162628520405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15.867819393795349</v>
      </c>
      <c r="BB43" s="44">
        <f>$F43*'[1]INTERNAL PARAMETERS-2'!M43*(1-VLOOKUP(N$4,'[1]INTERNAL PARAMETERS-1'!$B$5:$J$44,4, FALSE))</f>
        <v>102.38189909143847</v>
      </c>
      <c r="BC43" s="44">
        <f>$F43*'[1]INTERNAL PARAMETERS-2'!N43*(1-VLOOKUP(O$4,'[1]INTERNAL PARAMETERS-1'!$B$5:$J$44,4, FALSE))</f>
        <v>19.462547418010708</v>
      </c>
      <c r="BD43" s="44">
        <f>$F43*'[1]INTERNAL PARAMETERS-2'!O43*(1-VLOOKUP(P$4,'[1]INTERNAL PARAMETERS-1'!$B$5:$J$44,4, FALSE))</f>
        <v>88.017271120618986</v>
      </c>
      <c r="BE43" s="44">
        <f>$F43*'[1]INTERNAL PARAMETERS-2'!P43*(1-VLOOKUP(Q$4,'[1]INTERNAL PARAMETERS-1'!$B$5:$J$44,4, FALSE))</f>
        <v>15.105226797192357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278.7308245412047</v>
      </c>
      <c r="BH43" s="44">
        <f>$F43*'[1]INTERNAL PARAMETERS-2'!S43*(1-VLOOKUP(T$4,'[1]INTERNAL PARAMETERS-1'!$B$5:$J$44,4, FALSE))</f>
        <v>3.9215885587365169</v>
      </c>
      <c r="BI43" s="44">
        <f>$F43*'[1]INTERNAL PARAMETERS-2'!T43*(1-VLOOKUP(U$4,'[1]INTERNAL PARAMETERS-1'!$B$5:$J$44,4, FALSE))</f>
        <v>2.2076637080545867</v>
      </c>
      <c r="BJ43" s="44">
        <f>$F43*'[1]INTERNAL PARAMETERS-2'!U43*(1-VLOOKUP(V$4,'[1]INTERNAL PARAMETERS-1'!$B$5:$J$44,4, FALSE))</f>
        <v>66.419672545214539</v>
      </c>
      <c r="BK43" s="44">
        <f>$F43*'[1]INTERNAL PARAMETERS-2'!V43*(1-VLOOKUP(W$4,'[1]INTERNAL PARAMETERS-1'!$B$5:$J$44,4, FALSE))</f>
        <v>40.52283582177153</v>
      </c>
      <c r="BL43" s="44">
        <f>$F43*'[1]INTERNAL PARAMETERS-2'!W43*(1-VLOOKUP(X$4,'[1]INTERNAL PARAMETERS-1'!$B$5:$J$44,4, FALSE))</f>
        <v>9.8764798909548173</v>
      </c>
      <c r="BM43" s="44">
        <f>$F43*'[1]INTERNAL PARAMETERS-2'!X43*(1-VLOOKUP(Y$4,'[1]INTERNAL PARAMETERS-1'!$B$5:$J$44,4, FALSE))</f>
        <v>1.7428525708383766</v>
      </c>
      <c r="BN43" s="44">
        <f>$F43*'[1]INTERNAL PARAMETERS-2'!Y43*(1-VLOOKUP(Z$4,'[1]INTERNAL PARAMETERS-1'!$B$5:$J$44,4, FALSE))</f>
        <v>129.12112086391079</v>
      </c>
      <c r="BO43" s="44">
        <f>$F43*'[1]INTERNAL PARAMETERS-2'!Z43*(1-VLOOKUP(AA$4,'[1]INTERNAL PARAMETERS-1'!$B$5:$J$44,4, FALSE))</f>
        <v>288.59818529473938</v>
      </c>
      <c r="BP43" s="44">
        <f>$F43*'[1]INTERNAL PARAMETERS-2'!AA43*(1-VLOOKUP(AB$4,'[1]INTERNAL PARAMETERS-1'!$B$5:$J$44,4, FALSE))</f>
        <v>39.506108757541675</v>
      </c>
      <c r="BQ43" s="44">
        <f>$F43*'[1]INTERNAL PARAMETERS-2'!AB43*(1-VLOOKUP(AC$4,'[1]INTERNAL PARAMETERS-1'!$B$5:$J$44,4, FALSE))</f>
        <v>213.36227447895408</v>
      </c>
      <c r="BR43" s="44">
        <f>$F43*'[1]INTERNAL PARAMETERS-2'!AC43*(1-VLOOKUP(AD$4,'[1]INTERNAL PARAMETERS-1'!$B$5:$J$44,4, FALSE))</f>
        <v>13.507675005164648</v>
      </c>
      <c r="BS43" s="44">
        <f>$F43*'[1]INTERNAL PARAMETERS-2'!AD43*(1-VLOOKUP(AE$4,'[1]INTERNAL PARAMETERS-1'!$B$5:$J$44,4, FALSE))</f>
        <v>4.3573206208183519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2.323866492358639</v>
      </c>
      <c r="CA43" s="44">
        <f>$F43*'[1]INTERNAL PARAMETERS-2'!AL43*(1-VLOOKUP(AM$4,'[1]INTERNAL PARAMETERS-1'!$B$5:$J$44,4, FALSE))</f>
        <v>2.033454128459713</v>
      </c>
      <c r="CB43" s="44">
        <f>$F43*'[1]INTERNAL PARAMETERS-2'!AM43*(1-VLOOKUP(AN$4,'[1]INTERNAL PARAMETERS-1'!$B$5:$J$44,4, FALSE))</f>
        <v>6.390774749278064</v>
      </c>
      <c r="CC43" s="44">
        <f>$F43*'[1]INTERNAL PARAMETERS-2'!AN43*(1-VLOOKUP(AO$4,'[1]INTERNAL PARAMETERS-1'!$B$5:$J$44,4, FALSE))</f>
        <v>10.602794591285747</v>
      </c>
      <c r="CD43" s="44">
        <f>$F43*'[1]INTERNAL PARAMETERS-2'!AO43*(1-VLOOKUP(AP$4,'[1]INTERNAL PARAMETERS-1'!$B$5:$J$44,4, FALSE))</f>
        <v>126.50684200765322</v>
      </c>
      <c r="CE43" s="44">
        <f>$F43*'[1]INTERNAL PARAMETERS-2'!AP43*(1-VLOOKUP(AQ$4,'[1]INTERNAL PARAMETERS-1'!$B$5:$J$44,4, FALSE))</f>
        <v>10.602794591285747</v>
      </c>
      <c r="CF43" s="44">
        <f>$F43*'[1]INTERNAL PARAMETERS-2'!AQ43*(1-VLOOKUP(AR$4,'[1]INTERNAL PARAMETERS-1'!$B$5:$J$44,4, FALSE))</f>
        <v>1.3071394281287825</v>
      </c>
      <c r="CG43" s="44">
        <f>$F43*'[1]INTERNAL PARAMETERS-2'!AR43*(1-VLOOKUP(AS$4,'[1]INTERNAL PARAMETERS-1'!$B$5:$J$44,4, FALSE))</f>
        <v>0.14530077881066797</v>
      </c>
      <c r="CH43" s="43">
        <f>$F43*'[1]INTERNAL PARAMETERS-2'!AS43*(1-VLOOKUP(AT$4,'[1]INTERNAL PARAMETERS-1'!$B$5:$J$44,4, FALSE))</f>
        <v>0</v>
      </c>
      <c r="CI43" s="42">
        <f t="shared" si="0"/>
        <v>1891.9374132909613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SDBeam!X44</f>
        <v>3507.7283955494554</v>
      </c>
      <c r="G44" s="45">
        <f>$F44*'[1]INTERNAL PARAMETERS-2'!F44*VLOOKUP(G$4,'[1]INTERNAL PARAMETERS-1'!$B$5:$J$44,4, FALSE)</f>
        <v>10.91640153978946</v>
      </c>
      <c r="H44" s="44">
        <f>$F44*'[1]INTERNAL PARAMETERS-2'!G44*VLOOKUP(H$4,'[1]INTERNAL PARAMETERS-1'!$B$5:$J$44,4, FALSE)</f>
        <v>16.143969167676815</v>
      </c>
      <c r="I44" s="44">
        <f>$F44*'[1]INTERNAL PARAMETERS-2'!H44*VLOOKUP(I$4,'[1]INTERNAL PARAMETERS-1'!$B$5:$J$44,4, FALSE)</f>
        <v>39.039070253205914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0.30762778028968724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2.0602993504099283</v>
      </c>
      <c r="N44" s="44">
        <f>$F44*'[1]INTERNAL PARAMETERS-2'!M44*VLOOKUP(N$4,'[1]INTERNAL PARAMETERS-1'!$B$5:$J$44,4, FALSE)</f>
        <v>14.160681994191174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4.612662840147534</v>
      </c>
      <c r="S44" s="44">
        <f>$F44*'[1]INTERNAL PARAMETERS-2'!R44*VLOOKUP(S$4,'[1]INTERNAL PARAMETERS-1'!$B$5:$J$44,4, FALSE)</f>
        <v>14.190339837775543</v>
      </c>
      <c r="T44" s="44">
        <f>$F44*'[1]INTERNAL PARAMETERS-2'!S44*VLOOKUP(T$4,'[1]INTERNAL PARAMETERS-1'!$B$5:$J$44,4, FALSE)</f>
        <v>0.83027931122655618</v>
      </c>
      <c r="U44" s="44">
        <f>$F44*'[1]INTERNAL PARAMETERS-2'!T44*VLOOKUP(U$4,'[1]INTERNAL PARAMETERS-1'!$B$5:$J$44,4, FALSE)</f>
        <v>1.0455135255774708</v>
      </c>
      <c r="V44" s="44">
        <f>$F44*'[1]INTERNAL PARAMETERS-2'!U44*VLOOKUP(V$4,'[1]INTERNAL PARAMETERS-1'!$B$5:$J$44,4, FALSE)</f>
        <v>20.249291711334052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0.6149047877398196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0.6149047877398196</v>
      </c>
      <c r="AI44" s="44">
        <f>$F44*'[1]INTERNAL PARAMETERS-2'!AH44*VLOOKUP(AI$4,'[1]INTERNAL PARAMETERS-1'!$B$5:$J$44,4, FALSE)</f>
        <v>3.8437687758430936</v>
      </c>
      <c r="AJ44" s="44">
        <f>$F44*'[1]INTERNAL PARAMETERS-2'!AI44*VLOOKUP(AJ$4,'[1]INTERNAL PARAMETERS-1'!$B$5:$J$44,4, FALSE)</f>
        <v>2.4599699237988331</v>
      </c>
      <c r="AK44" s="44">
        <f>$F44*'[1]INTERNAL PARAMETERS-2'!AJ44*VLOOKUP(AK$4,'[1]INTERNAL PARAMETERS-1'!$B$5:$J$44,4, FALSE)</f>
        <v>0.30762778028968724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741.74233481091221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39.145687657788635</v>
      </c>
      <c r="BB44" s="44">
        <f>$F44*'[1]INTERNAL PARAMETERS-2'!M44*(1-VLOOKUP(N$4,'[1]INTERNAL PARAMETERS-1'!$B$5:$J$44,4, FALSE))</f>
        <v>269.0529578896323</v>
      </c>
      <c r="BC44" s="44">
        <f>$F44*'[1]INTERNAL PARAMETERS-2'!N44*(1-VLOOKUP(O$4,'[1]INTERNAL PARAMETERS-1'!$B$5:$J$44,4, FALSE))</f>
        <v>98.402304680348877</v>
      </c>
      <c r="BD44" s="44">
        <f>$F44*'[1]INTERNAL PARAMETERS-2'!O44*(1-VLOOKUP(P$4,'[1]INTERNAL PARAMETERS-1'!$B$5:$J$44,4, FALSE))</f>
        <v>174.66382772798957</v>
      </c>
      <c r="BE44" s="44">
        <f>$F44*'[1]INTERNAL PARAMETERS-2'!P44*(1-VLOOKUP(Q$4,'[1]INTERNAL PARAMETERS-1'!$B$5:$J$44,4, FALSE))</f>
        <v>54.121092187772099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269.61645691773526</v>
      </c>
      <c r="BH44" s="44">
        <f>$F44*'[1]INTERNAL PARAMETERS-2'!S44*(1-VLOOKUP(T$4,'[1]INTERNAL PARAMETERS-1'!$B$5:$J$44,4, FALSE))</f>
        <v>7.472513801039006</v>
      </c>
      <c r="BI44" s="44">
        <f>$F44*'[1]INTERNAL PARAMETERS-2'!T44*(1-VLOOKUP(U$4,'[1]INTERNAL PARAMETERS-1'!$B$5:$J$44,4, FALSE))</f>
        <v>4.1820541023098832</v>
      </c>
      <c r="BJ44" s="44">
        <f>$F44*'[1]INTERNAL PARAMETERS-2'!U44*(1-VLOOKUP(V$4,'[1]INTERNAL PARAMETERS-1'!$B$5:$J$44,4, FALSE))</f>
        <v>114.7459863642263</v>
      </c>
      <c r="BK44" s="44">
        <f>$F44*'[1]INTERNAL PARAMETERS-2'!V44*(1-VLOOKUP(W$4,'[1]INTERNAL PARAMETERS-1'!$B$5:$J$44,4, FALSE))</f>
        <v>111.77867614393718</v>
      </c>
      <c r="BL44" s="44">
        <f>$F44*'[1]INTERNAL PARAMETERS-2'!W44*(1-VLOOKUP(X$4,'[1]INTERNAL PARAMETERS-1'!$B$5:$J$44,4, FALSE))</f>
        <v>78.106588183699714</v>
      </c>
      <c r="BM44" s="44">
        <f>$F44*'[1]INTERNAL PARAMETERS-2'!X44*(1-VLOOKUP(Y$4,'[1]INTERNAL PARAMETERS-1'!$B$5:$J$44,4, FALSE))</f>
        <v>9.8402304680348873</v>
      </c>
      <c r="BN44" s="44">
        <f>$F44*'[1]INTERNAL PARAMETERS-2'!Y44*(1-VLOOKUP(Z$4,'[1]INTERNAL PARAMETERS-1'!$B$5:$J$44,4, FALSE))</f>
        <v>148.67962809227788</v>
      </c>
      <c r="BO44" s="44">
        <f>$F44*'[1]INTERNAL PARAMETERS-2'!Z44*(1-VLOOKUP(AA$4,'[1]INTERNAL PARAMETERS-1'!$B$5:$J$44,4, FALSE))</f>
        <v>222.94244750013453</v>
      </c>
      <c r="BP44" s="44">
        <f>$F44*'[1]INTERNAL PARAMETERS-2'!AA44*(1-VLOOKUP(AB$4,'[1]INTERNAL PARAMETERS-1'!$B$5:$J$44,4, FALSE))</f>
        <v>96.557239544289857</v>
      </c>
      <c r="BQ44" s="44">
        <f>$F44*'[1]INTERNAL PARAMETERS-2'!AB44*(1-VLOOKUP(AC$4,'[1]INTERNAL PARAMETERS-1'!$B$5:$J$44,4, FALSE))</f>
        <v>525.83619754718825</v>
      </c>
      <c r="BR44" s="44">
        <f>$F44*'[1]INTERNAL PARAMETERS-2'!AC44*(1-VLOOKUP(AD$4,'[1]INTERNAL PARAMETERS-1'!$B$5:$J$44,4, FALSE))</f>
        <v>60.732458667703717</v>
      </c>
      <c r="BS44" s="44">
        <f>$F44*'[1]INTERNAL PARAMETERS-2'!AD44*(1-VLOOKUP(AE$4,'[1]INTERNAL PARAMETERS-1'!$B$5:$J$44,4, FALSE))</f>
        <v>10.91640153978946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17.066501735706318</v>
      </c>
      <c r="CA44" s="44">
        <f>$F44*'[1]INTERNAL PARAMETERS-2'!AL44*(1-VLOOKUP(AM$4,'[1]INTERNAL PARAMETERS-1'!$B$5:$J$44,4, FALSE))</f>
        <v>20.141727220084526</v>
      </c>
      <c r="CB44" s="44">
        <f>$F44*'[1]INTERNAL PARAMETERS-2'!AM44*(1-VLOOKUP(AN$4,'[1]INTERNAL PARAMETERS-1'!$B$5:$J$44,4, FALSE))</f>
        <v>22.75533564760843</v>
      </c>
      <c r="CC44" s="44">
        <f>$F44*'[1]INTERNAL PARAMETERS-2'!AN44*(1-VLOOKUP(AO$4,'[1]INTERNAL PARAMETERS-1'!$B$5:$J$44,4, FALSE))</f>
        <v>30.135596191844481</v>
      </c>
      <c r="CD44" s="44">
        <f>$F44*'[1]INTERNAL PARAMETERS-2'!AO44*(1-VLOOKUP(AP$4,'[1]INTERNAL PARAMETERS-1'!$B$5:$J$44,4, FALSE))</f>
        <v>229.24618619977645</v>
      </c>
      <c r="CE44" s="44">
        <f>$F44*'[1]INTERNAL PARAMETERS-2'!AP44*(1-VLOOKUP(AQ$4,'[1]INTERNAL PARAMETERS-1'!$B$5:$J$44,4, FALSE))</f>
        <v>14.2989040316178</v>
      </c>
      <c r="CF44" s="44">
        <f>$F44*'[1]INTERNAL PARAMETERS-2'!AQ44*(1-VLOOKUP(AR$4,'[1]INTERNAL PARAMETERS-1'!$B$5:$J$44,4, FALSE))</f>
        <v>3.8437687758430936</v>
      </c>
      <c r="CG44" s="44">
        <f>$F44*'[1]INTERNAL PARAMETERS-2'!AR44*(1-VLOOKUP(AS$4,'[1]INTERNAL PARAMETERS-1'!$B$5:$J$44,4, FALSE))</f>
        <v>0.30762778028968724</v>
      </c>
      <c r="CH44" s="43">
        <f>$F44*'[1]INTERNAL PARAMETERS-2'!AS44*(1-VLOOKUP(AT$4,'[1]INTERNAL PARAMETERS-1'!$B$5:$J$44,4, FALSE))</f>
        <v>0</v>
      </c>
      <c r="CI44" s="42">
        <f t="shared" si="0"/>
        <v>3507.7280447766166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SDBeam!X45</f>
        <v>3650.1119944010597</v>
      </c>
      <c r="G45" s="45">
        <f>$F45*'[1]INTERNAL PARAMETERS-2'!F45*VLOOKUP(G$4,'[1]INTERNAL PARAMETERS-1'!$B$5:$J$44,4, FALSE)</f>
        <v>22.671575619623862</v>
      </c>
      <c r="H45" s="44">
        <f>$F45*'[1]INTERNAL PARAMETERS-2'!G45*VLOOKUP(H$4,'[1]INTERNAL PARAMETERS-1'!$B$5:$J$44,4, FALSE)</f>
        <v>27.732090888661492</v>
      </c>
      <c r="I45" s="44">
        <f>$F45*'[1]INTERNAL PARAMETERS-2'!H45*VLOOKUP(I$4,'[1]INTERNAL PARAMETERS-1'!$B$5:$J$44,4, FALSE)</f>
        <v>42.206409246299202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0.40479742017907749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2.6011428094500832</v>
      </c>
      <c r="N45" s="44">
        <f>$F45*'[1]INTERNAL PARAMETERS-2'!M45*VLOOKUP(N$4,'[1]INTERNAL PARAMETERS-1'!$B$5:$J$44,4, FALSE)</f>
        <v>12.216304326221298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2.8339469524529828</v>
      </c>
      <c r="S45" s="44">
        <f>$F45*'[1]INTERNAL PARAMETERS-2'!R45*VLOOKUP(S$4,'[1]INTERNAL PARAMETERS-1'!$B$5:$J$44,4, FALSE)</f>
        <v>13.956184960032481</v>
      </c>
      <c r="T45" s="44">
        <f>$F45*'[1]INTERNAL PARAMETERS-2'!S45*VLOOKUP(T$4,'[1]INTERNAL PARAMETERS-1'!$B$5:$J$44,4, FALSE)</f>
        <v>0.78944622214906124</v>
      </c>
      <c r="U45" s="44">
        <f>$F45*'[1]INTERNAL PARAMETERS-2'!T45*VLOOKUP(U$4,'[1]INTERNAL PARAMETERS-1'!$B$5:$J$44,4, FALSE)</f>
        <v>1.5384492034001589</v>
      </c>
      <c r="V45" s="44">
        <f>$F45*'[1]INTERNAL PARAMETERS-2'!U45*VLOOKUP(V$4,'[1]INTERNAL PARAMETERS-1'!$B$5:$J$44,4, FALSE)</f>
        <v>16.669641715550284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0.20258121568925883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0.20258121568925883</v>
      </c>
      <c r="AI45" s="44">
        <f>$F45*'[1]INTERNAL PARAMETERS-2'!AH45*VLOOKUP(AI$4,'[1]INTERNAL PARAMETERS-1'!$B$5:$J$44,4, FALSE)</f>
        <v>1.821770896405569</v>
      </c>
      <c r="AJ45" s="44">
        <f>$F45*'[1]INTERNAL PARAMETERS-2'!AI45*VLOOKUP(AJ$4,'[1]INTERNAL PARAMETERS-1'!$B$5:$J$44,4, FALSE)</f>
        <v>3.8461230085003968</v>
      </c>
      <c r="AK45" s="44">
        <f>$F45*'[1]INTERNAL PARAMETERS-2'!AJ45*VLOOKUP(AK$4,'[1]INTERNAL PARAMETERS-1'!$B$5:$J$44,4, FALSE)</f>
        <v>0.20258121568925883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801.92177567968474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49.421713379551576</v>
      </c>
      <c r="BB45" s="44">
        <f>$F45*'[1]INTERNAL PARAMETERS-2'!M45*(1-VLOOKUP(N$4,'[1]INTERNAL PARAMETERS-1'!$B$5:$J$44,4, FALSE))</f>
        <v>232.10978219820464</v>
      </c>
      <c r="BC45" s="44">
        <f>$F45*'[1]INTERNAL PARAMETERS-2'!N45*(1-VLOOKUP(O$4,'[1]INTERNAL PARAMETERS-1'!$B$5:$J$44,4, FALSE))</f>
        <v>147.76967393653476</v>
      </c>
      <c r="BD45" s="44">
        <f>$F45*'[1]INTERNAL PARAMETERS-2'!O45*(1-VLOOKUP(P$4,'[1]INTERNAL PARAMETERS-1'!$B$5:$J$44,4, FALSE))</f>
        <v>143.1139560876762</v>
      </c>
      <c r="BE45" s="44">
        <f>$F45*'[1]INTERNAL PARAMETERS-2'!P45*(1-VLOOKUP(Q$4,'[1]INTERNAL PARAMETERS-1'!$B$5:$J$44,4, FALSE))</f>
        <v>80.36232571353149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265.16751424061709</v>
      </c>
      <c r="BH45" s="44">
        <f>$F45*'[1]INTERNAL PARAMETERS-2'!S45*(1-VLOOKUP(T$4,'[1]INTERNAL PARAMETERS-1'!$B$5:$J$44,4, FALSE))</f>
        <v>7.1050159993415507</v>
      </c>
      <c r="BI45" s="44">
        <f>$F45*'[1]INTERNAL PARAMETERS-2'!T45*(1-VLOOKUP(U$4,'[1]INTERNAL PARAMETERS-1'!$B$5:$J$44,4, FALSE))</f>
        <v>6.1537968136006356</v>
      </c>
      <c r="BJ45" s="44">
        <f>$F45*'[1]INTERNAL PARAMETERS-2'!U45*(1-VLOOKUP(V$4,'[1]INTERNAL PARAMETERS-1'!$B$5:$J$44,4, FALSE))</f>
        <v>94.461303054784949</v>
      </c>
      <c r="BK45" s="44">
        <f>$F45*'[1]INTERNAL PARAMETERS-2'!V45*(1-VLOOKUP(W$4,'[1]INTERNAL PARAMETERS-1'!$B$5:$J$44,4, FALSE))</f>
        <v>106.67744312596649</v>
      </c>
      <c r="BL45" s="44">
        <f>$F45*'[1]INTERNAL PARAMETERS-2'!W45*(1-VLOOKUP(X$4,'[1]INTERNAL PARAMETERS-1'!$B$5:$J$44,4, FALSE))</f>
        <v>138.25565702312838</v>
      </c>
      <c r="BM45" s="44">
        <f>$F45*'[1]INTERNAL PARAMETERS-2'!X45*(1-VLOOKUP(Y$4,'[1]INTERNAL PARAMETERS-1'!$B$5:$J$44,4, FALSE))</f>
        <v>22.671575619623862</v>
      </c>
      <c r="BN45" s="44">
        <f>$F45*'[1]INTERNAL PARAMETERS-2'!Y45*(1-VLOOKUP(Z$4,'[1]INTERNAL PARAMETERS-1'!$B$5:$J$44,4, FALSE))</f>
        <v>162.95158475484706</v>
      </c>
      <c r="BO45" s="44">
        <f>$F45*'[1]INTERNAL PARAMETERS-2'!Z45*(1-VLOOKUP(AA$4,'[1]INTERNAL PARAMETERS-1'!$B$5:$J$44,4, FALSE))</f>
        <v>187.44456625967706</v>
      </c>
      <c r="BP45" s="44">
        <f>$F45*'[1]INTERNAL PARAMETERS-2'!AA45*(1-VLOOKUP(AB$4,'[1]INTERNAL PARAMETERS-1'!$B$5:$J$44,4, FALSE))</f>
        <v>77.326162556588699</v>
      </c>
      <c r="BQ45" s="44">
        <f>$F45*'[1]INTERNAL PARAMETERS-2'!AB45*(1-VLOOKUP(AC$4,'[1]INTERNAL PARAMETERS-1'!$B$5:$J$44,4, FALSE))</f>
        <v>501.80936674387004</v>
      </c>
      <c r="BR45" s="44">
        <f>$F45*'[1]INTERNAL PARAMETERS-2'!AC45*(1-VLOOKUP(AD$4,'[1]INTERNAL PARAMETERS-1'!$B$5:$J$44,4, FALSE))</f>
        <v>62.549049158455446</v>
      </c>
      <c r="BS45" s="44">
        <f>$F45*'[1]INTERNAL PARAMETERS-2'!AD45*(1-VLOOKUP(AE$4,'[1]INTERNAL PARAMETERS-1'!$B$5:$J$44,4, FALSE))</f>
        <v>15.788924442981223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22.468994403934605</v>
      </c>
      <c r="CA45" s="44">
        <f>$F45*'[1]INTERNAL PARAMETERS-2'!AL45*(1-VLOOKUP(AM$4,'[1]INTERNAL PARAMETERS-1'!$B$5:$J$44,4, FALSE))</f>
        <v>45.747948659426804</v>
      </c>
      <c r="CB45" s="44">
        <f>$F45*'[1]INTERNAL PARAMETERS-2'!AM45*(1-VLOOKUP(AN$4,'[1]INTERNAL PARAMETERS-1'!$B$5:$J$44,4, FALSE))</f>
        <v>23.076373039802938</v>
      </c>
      <c r="CC45" s="44">
        <f>$F45*'[1]INTERNAL PARAMETERS-2'!AN45*(1-VLOOKUP(AO$4,'[1]INTERNAL PARAMETERS-1'!$B$5:$J$44,4, FALSE))</f>
        <v>45.747948659426804</v>
      </c>
      <c r="CD45" s="44">
        <f>$F45*'[1]INTERNAL PARAMETERS-2'!AO45*(1-VLOOKUP(AP$4,'[1]INTERNAL PARAMETERS-1'!$B$5:$J$44,4, FALSE))</f>
        <v>234.40727219084056</v>
      </c>
      <c r="CE45" s="44">
        <f>$F45*'[1]INTERNAL PARAMETERS-2'!AP45*(1-VLOOKUP(AQ$4,'[1]INTERNAL PARAMETERS-1'!$B$5:$J$44,4, FALSE))</f>
        <v>22.064196983755526</v>
      </c>
      <c r="CF45" s="44">
        <f>$F45*'[1]INTERNAL PARAMETERS-2'!AQ45*(1-VLOOKUP(AR$4,'[1]INTERNAL PARAMETERS-1'!$B$5:$J$44,4, FALSE))</f>
        <v>3.0365281681422416</v>
      </c>
      <c r="CG45" s="44">
        <f>$F45*'[1]INTERNAL PARAMETERS-2'!AR45*(1-VLOOKUP(AS$4,'[1]INTERNAL PARAMETERS-1'!$B$5:$J$44,4, FALSE))</f>
        <v>0.6073786358683364</v>
      </c>
      <c r="CH45" s="43">
        <f>$F45*'[1]INTERNAL PARAMETERS-2'!AS45*(1-VLOOKUP(AT$4,'[1]INTERNAL PARAMETERS-1'!$B$5:$J$44,4, FALSE))</f>
        <v>0</v>
      </c>
      <c r="CI45" s="42">
        <f t="shared" si="0"/>
        <v>3650.1134544458578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SDBeam!X46</f>
        <v>3166.384933401901</v>
      </c>
      <c r="G46" s="45">
        <f>$F46*'[1]INTERNAL PARAMETERS-2'!F46*VLOOKUP(G$4,'[1]INTERNAL PARAMETERS-1'!$B$5:$J$44,4, FALSE)</f>
        <v>17.344823388188932</v>
      </c>
      <c r="H46" s="44">
        <f>$F46*'[1]INTERNAL PARAMETERS-2'!G46*VLOOKUP(H$4,'[1]INTERNAL PARAMETERS-1'!$B$5:$J$44,4, FALSE)</f>
        <v>28.838484057944495</v>
      </c>
      <c r="I46" s="44">
        <f>$F46*'[1]INTERNAL PARAMETERS-2'!H46*VLOOKUP(I$4,'[1]INTERNAL PARAMETERS-1'!$B$5:$J$44,4, FALSE)</f>
        <v>34.216541371553625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0.41796281120905099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2.8002558435526392</v>
      </c>
      <c r="N46" s="44">
        <f>$F46*'[1]INTERNAL PARAMETERS-2'!M46*VLOOKUP(N$4,'[1]INTERNAL PARAMETERS-1'!$B$5:$J$44,4, FALSE)</f>
        <v>8.3485380111814536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3.5526838952769326</v>
      </c>
      <c r="S46" s="44">
        <f>$F46*'[1]INTERNAL PARAMETERS-2'!R46*VLOOKUP(S$4,'[1]INTERNAL PARAMETERS-1'!$B$5:$J$44,4, FALSE)</f>
        <v>10.921985701954513</v>
      </c>
      <c r="T46" s="44">
        <f>$F46*'[1]INTERNAL PARAMETERS-2'!S46*VLOOKUP(T$4,'[1]INTERNAL PARAMETERS-1'!$B$5:$J$44,4, FALSE)</f>
        <v>1.0657735047337458</v>
      </c>
      <c r="U46" s="44">
        <f>$F46*'[1]INTERNAL PARAMETERS-2'!T46*VLOOKUP(U$4,'[1]INTERNAL PARAMETERS-1'!$B$5:$J$44,4, FALSE)</f>
        <v>1.7553804793793457</v>
      </c>
      <c r="V46" s="44">
        <f>$F46*'[1]INTERNAL PARAMETERS-2'!U46*VLOOKUP(V$4,'[1]INTERNAL PARAMETERS-1'!$B$5:$J$44,4, FALSE)</f>
        <v>13.855039729614028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2.0898140560452547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2.9257396784633567</v>
      </c>
      <c r="AJ46" s="44">
        <f>$F46*'[1]INTERNAL PARAMETERS-2'!AI46*VLOOKUP(AJ$4,'[1]INTERNAL PARAMETERS-1'!$B$5:$J$44,4, FALSE)</f>
        <v>2.7167582728588311</v>
      </c>
      <c r="AK46" s="44">
        <f>$F46*'[1]INTERNAL PARAMETERS-2'!AJ46*VLOOKUP(AK$4,'[1]INTERNAL PARAMETERS-1'!$B$5:$J$44,4, FALSE)</f>
        <v>0.41796281120905099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650.1142860595188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53.204861027500137</v>
      </c>
      <c r="BB46" s="44">
        <f>$F46*'[1]INTERNAL PARAMETERS-2'!M46*(1-VLOOKUP(N$4,'[1]INTERNAL PARAMETERS-1'!$B$5:$J$44,4, FALSE))</f>
        <v>158.62222221244761</v>
      </c>
      <c r="BC46" s="44">
        <f>$F46*'[1]INTERNAL PARAMETERS-2'!N46*(1-VLOOKUP(O$4,'[1]INTERNAL PARAMETERS-1'!$B$5:$J$44,4, FALSE))</f>
        <v>148.99899261862654</v>
      </c>
      <c r="BD46" s="44">
        <f>$F46*'[1]INTERNAL PARAMETERS-2'!O46*(1-VLOOKUP(P$4,'[1]INTERNAL PARAMETERS-1'!$B$5:$J$44,4, FALSE))</f>
        <v>114.93597342056891</v>
      </c>
      <c r="BE46" s="44">
        <f>$F46*'[1]INTERNAL PARAMETERS-2'!P46*(1-VLOOKUP(Q$4,'[1]INTERNAL PARAMETERS-1'!$B$5:$J$44,4, FALSE))</f>
        <v>70.633498624876225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207.51772833713574</v>
      </c>
      <c r="BH46" s="44">
        <f>$F46*'[1]INTERNAL PARAMETERS-2'!S46*(1-VLOOKUP(T$4,'[1]INTERNAL PARAMETERS-1'!$B$5:$J$44,4, FALSE))</f>
        <v>9.5919615426037126</v>
      </c>
      <c r="BI46" s="44">
        <f>$F46*'[1]INTERNAL PARAMETERS-2'!T46*(1-VLOOKUP(U$4,'[1]INTERNAL PARAMETERS-1'!$B$5:$J$44,4, FALSE))</f>
        <v>7.0215219175173829</v>
      </c>
      <c r="BJ46" s="44">
        <f>$F46*'[1]INTERNAL PARAMETERS-2'!U46*(1-VLOOKUP(V$4,'[1]INTERNAL PARAMETERS-1'!$B$5:$J$44,4, FALSE))</f>
        <v>78.511891801146149</v>
      </c>
      <c r="BK46" s="44">
        <f>$F46*'[1]INTERNAL PARAMETERS-2'!V46*(1-VLOOKUP(W$4,'[1]INTERNAL PARAMETERS-1'!$B$5:$J$44,4, FALSE))</f>
        <v>101.97975955007502</v>
      </c>
      <c r="BL46" s="44">
        <f>$F46*'[1]INTERNAL PARAMETERS-2'!W46*(1-VLOOKUP(X$4,'[1]INTERNAL PARAMETERS-1'!$B$5:$J$44,4, FALSE))</f>
        <v>139.80412741052078</v>
      </c>
      <c r="BM46" s="44">
        <f>$F46*'[1]INTERNAL PARAMETERS-2'!X46*(1-VLOOKUP(Y$4,'[1]INTERNAL PARAMETERS-1'!$B$5:$J$44,4, FALSE))</f>
        <v>24.032228367533747</v>
      </c>
      <c r="BN46" s="44">
        <f>$F46*'[1]INTERNAL PARAMETERS-2'!Y46*(1-VLOOKUP(Z$4,'[1]INTERNAL PARAMETERS-1'!$B$5:$J$44,4, FALSE))</f>
        <v>153.59626690343276</v>
      </c>
      <c r="BO46" s="44">
        <f>$F46*'[1]INTERNAL PARAMETERS-2'!Z46*(1-VLOOKUP(AA$4,'[1]INTERNAL PARAMETERS-1'!$B$5:$J$44,4, FALSE))</f>
        <v>174.70275559250317</v>
      </c>
      <c r="BP46" s="44">
        <f>$F46*'[1]INTERNAL PARAMETERS-2'!AA46*(1-VLOOKUP(AB$4,'[1]INTERNAL PARAMETERS-1'!$B$5:$J$44,4, FALSE))</f>
        <v>79.828363832982006</v>
      </c>
      <c r="BQ46" s="44">
        <f>$F46*'[1]INTERNAL PARAMETERS-2'!AB46*(1-VLOOKUP(AC$4,'[1]INTERNAL PARAMETERS-1'!$B$5:$J$44,4, FALSE))</f>
        <v>471.44685239612915</v>
      </c>
      <c r="BR46" s="44">
        <f>$F46*'[1]INTERNAL PARAMETERS-2'!AC46*(1-VLOOKUP(AD$4,'[1]INTERNAL PARAMETERS-1'!$B$5:$J$44,4, FALSE))</f>
        <v>58.721875143911618</v>
      </c>
      <c r="BS46" s="44">
        <f>$F46*'[1]INTERNAL PARAMETERS-2'!AD46*(1-VLOOKUP(AE$4,'[1]INTERNAL PARAMETERS-1'!$B$5:$J$44,4, FALSE))</f>
        <v>11.911623480964611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17.344823388188932</v>
      </c>
      <c r="CA46" s="44">
        <f>$F46*'[1]INTERNAL PARAMETERS-2'!AL46*(1-VLOOKUP(AM$4,'[1]INTERNAL PARAMETERS-1'!$B$5:$J$44,4, FALSE))</f>
        <v>47.019233068551529</v>
      </c>
      <c r="CB46" s="44">
        <f>$F46*'[1]INTERNAL PARAMETERS-2'!AM46*(1-VLOOKUP(AN$4,'[1]INTERNAL PARAMETERS-1'!$B$5:$J$44,4, FALSE))</f>
        <v>23.823246961929222</v>
      </c>
      <c r="CC46" s="44">
        <f>$F46*'[1]INTERNAL PARAMETERS-2'!AN46*(1-VLOOKUP(AO$4,'[1]INTERNAL PARAMETERS-1'!$B$5:$J$44,4, FALSE))</f>
        <v>37.615386454841222</v>
      </c>
      <c r="CD46" s="44">
        <f>$F46*'[1]INTERNAL PARAMETERS-2'!AO46*(1-VLOOKUP(AP$4,'[1]INTERNAL PARAMETERS-1'!$B$5:$J$44,4, FALSE))</f>
        <v>171.77733255253315</v>
      </c>
      <c r="CE46" s="44">
        <f>$F46*'[1]INTERNAL PARAMETERS-2'!AP46*(1-VLOOKUP(AQ$4,'[1]INTERNAL PARAMETERS-1'!$B$5:$J$44,4, FALSE))</f>
        <v>21.315470094674914</v>
      </c>
      <c r="CF46" s="44">
        <f>$F46*'[1]INTERNAL PARAMETERS-2'!AQ46*(1-VLOOKUP(AR$4,'[1]INTERNAL PARAMETERS-1'!$B$5:$J$44,4, FALSE))</f>
        <v>1.0449070280226274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3166.384933401901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SDBeam!X47</f>
        <v>2565.4641817680254</v>
      </c>
      <c r="G47" s="45">
        <f>$F47*'[1]INTERNAL PARAMETERS-2'!F47*VLOOKUP(G$4,'[1]INTERNAL PARAMETERS-1'!$B$5:$J$44,4, FALSE)</f>
        <v>14.49179406997122</v>
      </c>
      <c r="H47" s="44">
        <f>$F47*'[1]INTERNAL PARAMETERS-2'!G47*VLOOKUP(H$4,'[1]INTERNAL PARAMETERS-1'!$B$5:$J$44,4, FALSE)</f>
        <v>21.839796579391198</v>
      </c>
      <c r="I47" s="44">
        <f>$F47*'[1]INTERNAL PARAMETERS-2'!H47*VLOOKUP(I$4,'[1]INTERNAL PARAMETERS-1'!$B$5:$J$44,4, FALSE)</f>
        <v>24.510521756537166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0.61237630018802769</v>
      </c>
      <c r="L47" s="44">
        <f>$F47*'[1]INTERNAL PARAMETERS-2'!K47*VLOOKUP(L$4,'[1]INTERNAL PARAMETERS-1'!$B$5:$J$44,4, FALSE)</f>
        <v>0.20421094886873481</v>
      </c>
      <c r="M47" s="44">
        <f>$F47*'[1]INTERNAL PARAMETERS-2'!L47*VLOOKUP(M$4,'[1]INTERNAL PARAMETERS-1'!$B$5:$J$44,4, FALSE)</f>
        <v>2.8575422788623155</v>
      </c>
      <c r="N47" s="44">
        <f>$F47*'[1]INTERNAL PARAMETERS-2'!M47*VLOOKUP(N$4,'[1]INTERNAL PARAMETERS-1'!$B$5:$J$44,4, FALSE)</f>
        <v>6.2968035609405302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3.4697903058412543</v>
      </c>
      <c r="S47" s="44">
        <f>$F47*'[1]INTERNAL PARAMETERS-2'!R47*VLOOKUP(S$4,'[1]INTERNAL PARAMETERS-1'!$B$5:$J$44,4, FALSE)</f>
        <v>7.8920091891638897</v>
      </c>
      <c r="T47" s="44">
        <f>$F47*'[1]INTERNAL PARAMETERS-2'!S47*VLOOKUP(T$4,'[1]INTERNAL PARAMETERS-1'!$B$5:$J$44,4, FALSE)</f>
        <v>0.65314152603632158</v>
      </c>
      <c r="U47" s="44">
        <f>$F47*'[1]INTERNAL PARAMETERS-2'!T47*VLOOKUP(U$4,'[1]INTERNAL PARAMETERS-1'!$B$5:$J$44,4, FALSE)</f>
        <v>1.3062830520726432</v>
      </c>
      <c r="V47" s="44">
        <f>$F47*'[1]INTERNAL PARAMETERS-2'!U47*VLOOKUP(V$4,'[1]INTERNAL PARAMETERS-1'!$B$5:$J$44,4, FALSE)</f>
        <v>10.225927401206441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0.81633070263858565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0.20421094886873481</v>
      </c>
      <c r="AI47" s="44">
        <f>$F47*'[1]INTERNAL PARAMETERS-2'!AH47*VLOOKUP(AI$4,'[1]INTERNAL PARAMETERS-1'!$B$5:$J$44,4, FALSE)</f>
        <v>2.2452942518833758</v>
      </c>
      <c r="AJ47" s="44">
        <f>$F47*'[1]INTERNAL PARAMETERS-2'!AI47*VLOOKUP(AJ$4,'[1]INTERNAL PARAMETERS-1'!$B$5:$J$44,4, FALSE)</f>
        <v>3.4697903058412543</v>
      </c>
      <c r="AK47" s="44">
        <f>$F47*'[1]INTERNAL PARAMETERS-2'!AJ47*VLOOKUP(AK$4,'[1]INTERNAL PARAMETERS-1'!$B$5:$J$44,4, FALSE)</f>
        <v>0.20421094886873481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465.69991337420612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54.293303298383989</v>
      </c>
      <c r="BB47" s="44">
        <f>$F47*'[1]INTERNAL PARAMETERS-2'!M47*(1-VLOOKUP(N$4,'[1]INTERNAL PARAMETERS-1'!$B$5:$J$44,4, FALSE))</f>
        <v>119.63926765787006</v>
      </c>
      <c r="BC47" s="44">
        <f>$F47*'[1]INTERNAL PARAMETERS-2'!N47*(1-VLOOKUP(O$4,'[1]INTERNAL PARAMETERS-1'!$B$5:$J$44,4, FALSE))</f>
        <v>150.02116205008517</v>
      </c>
      <c r="BD47" s="44">
        <f>$F47*'[1]INTERNAL PARAMETERS-2'!O47*(1-VLOOKUP(P$4,'[1]INTERNAL PARAMETERS-1'!$B$5:$J$44,4, FALSE))</f>
        <v>90.012645920767469</v>
      </c>
      <c r="BE47" s="44">
        <f>$F47*'[1]INTERNAL PARAMETERS-2'!P47*(1-VLOOKUP(Q$4,'[1]INTERNAL PARAMETERS-1'!$B$5:$J$44,4, FALSE))</f>
        <v>56.538469277058276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149.94817459411388</v>
      </c>
      <c r="BH47" s="44">
        <f>$F47*'[1]INTERNAL PARAMETERS-2'!S47*(1-VLOOKUP(T$4,'[1]INTERNAL PARAMETERS-1'!$B$5:$J$44,4, FALSE))</f>
        <v>5.8782737343268936</v>
      </c>
      <c r="BI47" s="44">
        <f>$F47*'[1]INTERNAL PARAMETERS-2'!T47*(1-VLOOKUP(U$4,'[1]INTERNAL PARAMETERS-1'!$B$5:$J$44,4, FALSE))</f>
        <v>5.2251322082905727</v>
      </c>
      <c r="BJ47" s="44">
        <f>$F47*'[1]INTERNAL PARAMETERS-2'!U47*(1-VLOOKUP(V$4,'[1]INTERNAL PARAMETERS-1'!$B$5:$J$44,4, FALSE))</f>
        <v>57.946921940169837</v>
      </c>
      <c r="BK47" s="44">
        <f>$F47*'[1]INTERNAL PARAMETERS-2'!V47*(1-VLOOKUP(W$4,'[1]INTERNAL PARAMETERS-1'!$B$5:$J$44,4, FALSE))</f>
        <v>71.030519893447675</v>
      </c>
      <c r="BL47" s="44">
        <f>$F47*'[1]INTERNAL PARAMETERS-2'!W47*(1-VLOOKUP(X$4,'[1]INTERNAL PARAMETERS-1'!$B$5:$J$44,4, FALSE))</f>
        <v>102.66756763659279</v>
      </c>
      <c r="BM47" s="44">
        <f>$F47*'[1]INTERNAL PARAMETERS-2'!X47*(1-VLOOKUP(Y$4,'[1]INTERNAL PARAMETERS-1'!$B$5:$J$44,4, FALSE))</f>
        <v>32.249424043333136</v>
      </c>
      <c r="BN47" s="44">
        <f>$F47*'[1]INTERNAL PARAMETERS-2'!Y47*(1-VLOOKUP(Z$4,'[1]INTERNAL PARAMETERS-1'!$B$5:$J$44,4, FALSE))</f>
        <v>153.08278700460713</v>
      </c>
      <c r="BO47" s="44">
        <f>$F47*'[1]INTERNAL PARAMETERS-2'!Z47*(1-VLOOKUP(AA$4,'[1]INTERNAL PARAMETERS-1'!$B$5:$J$44,4, FALSE))</f>
        <v>155.32808125649049</v>
      </c>
      <c r="BP47" s="44">
        <f>$F47*'[1]INTERNAL PARAMETERS-2'!AA47*(1-VLOOKUP(AB$4,'[1]INTERNAL PARAMETERS-1'!$B$5:$J$44,4, FALSE))</f>
        <v>62.457764783651633</v>
      </c>
      <c r="BQ47" s="44">
        <f>$F47*'[1]INTERNAL PARAMETERS-2'!AB47*(1-VLOOKUP(AC$4,'[1]INTERNAL PARAMETERS-1'!$B$5:$J$44,4, FALSE))</f>
        <v>416.58930950654627</v>
      </c>
      <c r="BR47" s="44">
        <f>$F47*'[1]INTERNAL PARAMETERS-2'!AC47*(1-VLOOKUP(AD$4,'[1]INTERNAL PARAMETERS-1'!$B$5:$J$44,4, FALSE))</f>
        <v>44.087758510101686</v>
      </c>
      <c r="BS47" s="44">
        <f>$F47*'[1]INTERNAL PARAMETERS-2'!AD47*(1-VLOOKUP(AE$4,'[1]INTERNAL PARAMETERS-1'!$B$5:$J$44,4, FALSE))</f>
        <v>11.022003764129968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9.3890858124346188</v>
      </c>
      <c r="CA47" s="44">
        <f>$F47*'[1]INTERNAL PARAMETERS-2'!AL47*(1-VLOOKUP(AM$4,'[1]INTERNAL PARAMETERS-1'!$B$5:$J$44,4, FALSE))</f>
        <v>45.31251111047775</v>
      </c>
      <c r="CB47" s="44">
        <f>$F47*'[1]INTERNAL PARAMETERS-2'!AM47*(1-VLOOKUP(AN$4,'[1]INTERNAL PARAMETERS-1'!$B$5:$J$44,4, FALSE))</f>
        <v>17.961840922230653</v>
      </c>
      <c r="CC47" s="44">
        <f>$F47*'[1]INTERNAL PARAMETERS-2'!AN47*(1-VLOOKUP(AO$4,'[1]INTERNAL PARAMETERS-1'!$B$5:$J$44,4, FALSE))</f>
        <v>32.861800343521168</v>
      </c>
      <c r="CD47" s="44">
        <f>$F47*'[1]INTERNAL PARAMETERS-2'!AO47*(1-VLOOKUP(AP$4,'[1]INTERNAL PARAMETERS-1'!$B$5:$J$44,4, FALSE))</f>
        <v>135.52936798011393</v>
      </c>
      <c r="CE47" s="44">
        <f>$F47*'[1]INTERNAL PARAMETERS-2'!AP47*(1-VLOOKUP(AQ$4,'[1]INTERNAL PARAMETERS-1'!$B$5:$J$44,4, FALSE))</f>
        <v>15.716546670347277</v>
      </c>
      <c r="CF47" s="44">
        <f>$F47*'[1]INTERNAL PARAMETERS-2'!AQ47*(1-VLOOKUP(AR$4,'[1]INTERNAL PARAMETERS-1'!$B$5:$J$44,4, FALSE))</f>
        <v>3.2658359033906965</v>
      </c>
      <c r="CG47" s="44">
        <f>$F47*'[1]INTERNAL PARAMETERS-2'!AR47*(1-VLOOKUP(AS$4,'[1]INTERNAL PARAMETERS-1'!$B$5:$J$44,4, FALSE))</f>
        <v>0.40816535131929282</v>
      </c>
      <c r="CH47" s="43">
        <f>$F47*'[1]INTERNAL PARAMETERS-2'!AS47*(1-VLOOKUP(AT$4,'[1]INTERNAL PARAMETERS-1'!$B$5:$J$44,4, FALSE))</f>
        <v>0</v>
      </c>
      <c r="CI47" s="42">
        <f t="shared" si="0"/>
        <v>2565.4636686751892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SDBeam!X48</f>
        <v>2084.565933991084</v>
      </c>
      <c r="G48" s="45">
        <f>$F48*'[1]INTERNAL PARAMETERS-2'!F48*VLOOKUP(G$4,'[1]INTERNAL PARAMETERS-1'!$B$5:$J$44,4, FALSE)</f>
        <v>16.381352935675533</v>
      </c>
      <c r="H48" s="44">
        <f>$F48*'[1]INTERNAL PARAMETERS-2'!G48*VLOOKUP(H$4,'[1]INTERNAL PARAMETERS-1'!$B$5:$J$44,4, FALSE)</f>
        <v>17.17077805487796</v>
      </c>
      <c r="I48" s="44">
        <f>$F48*'[1]INTERNAL PARAMETERS-2'!H48*VLOOKUP(I$4,'[1]INTERNAL PARAMETERS-1'!$B$5:$J$44,4, FALSE)</f>
        <v>19.153919433350705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0.19740839394895565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2.6348183807570407</v>
      </c>
      <c r="N48" s="44">
        <f>$F48*'[1]INTERNAL PARAMETERS-2'!M48*VLOOKUP(N$4,'[1]INTERNAL PARAMETERS-1'!$B$5:$J$44,4, FALSE)</f>
        <v>4.2926840908898196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2.763092145505182</v>
      </c>
      <c r="S48" s="44">
        <f>$F48*'[1]INTERNAL PARAMETERS-2'!R48*VLOOKUP(S$4,'[1]INTERNAL PARAMETERS-1'!$B$5:$J$44,4, FALSE)</f>
        <v>5.8620495542950071</v>
      </c>
      <c r="T48" s="44">
        <f>$F48*'[1]INTERNAL PARAMETERS-2'!S48*VLOOKUP(T$4,'[1]INTERNAL PARAMETERS-1'!$B$5:$J$44,4, FALSE)</f>
        <v>0.61184094728572314</v>
      </c>
      <c r="U48" s="44">
        <f>$F48*'[1]INTERNAL PARAMETERS-2'!T48*VLOOKUP(U$4,'[1]INTERNAL PARAMETERS-1'!$B$5:$J$44,4, FALSE)</f>
        <v>1.1447185369918638</v>
      </c>
      <c r="V48" s="44">
        <f>$F48*'[1]INTERNAL PARAMETERS-2'!U48*VLOOKUP(V$4,'[1]INTERNAL PARAMETERS-1'!$B$5:$J$44,4, FALSE)</f>
        <v>8.5853577589499679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1.1842419071003347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0.59201672525346793</v>
      </c>
      <c r="AI48" s="44">
        <f>$F48*'[1]INTERNAL PARAMETERS-2'!AH48*VLOOKUP(AI$4,'[1]INTERNAL PARAMETERS-1'!$B$5:$J$44,4, FALSE)</f>
        <v>2.171075420251714</v>
      </c>
      <c r="AJ48" s="44">
        <f>$F48*'[1]INTERNAL PARAMETERS-2'!AI48*VLOOKUP(AJ$4,'[1]INTERNAL PARAMETERS-1'!$B$5:$J$44,4, FALSE)</f>
        <v>3.157908933403093</v>
      </c>
      <c r="AK48" s="44">
        <f>$F48*'[1]INTERNAL PARAMETERS-2'!AJ48*VLOOKUP(AK$4,'[1]INTERNAL PARAMETERS-1'!$B$5:$J$44,4, FALSE)</f>
        <v>0.59201672525346793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363.92446923366339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50.061549234383769</v>
      </c>
      <c r="BB48" s="44">
        <f>$F48*'[1]INTERNAL PARAMETERS-2'!M48*(1-VLOOKUP(N$4,'[1]INTERNAL PARAMETERS-1'!$B$5:$J$44,4, FALSE))</f>
        <v>81.560997726906564</v>
      </c>
      <c r="BC48" s="44">
        <f>$F48*'[1]INTERNAL PARAMETERS-2'!N48*(1-VLOOKUP(O$4,'[1]INTERNAL PARAMETERS-1'!$B$5:$J$44,4, FALSE))</f>
        <v>147.43134259470622</v>
      </c>
      <c r="BD48" s="44">
        <f>$F48*'[1]INTERNAL PARAMETERS-2'!O48*(1-VLOOKUP(P$4,'[1]INTERNAL PARAMETERS-1'!$B$5:$J$44,4, FALSE))</f>
        <v>63.748736197161534</v>
      </c>
      <c r="BE48" s="44">
        <f>$F48*'[1]INTERNAL PARAMETERS-2'!P48*(1-VLOOKUP(Q$4,'[1]INTERNAL PARAMETERS-1'!$B$5:$J$44,4, FALSE))</f>
        <v>52.498959221191853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111.37894153160512</v>
      </c>
      <c r="BH48" s="44">
        <f>$F48*'[1]INTERNAL PARAMETERS-2'!S48*(1-VLOOKUP(T$4,'[1]INTERNAL PARAMETERS-1'!$B$5:$J$44,4, FALSE))</f>
        <v>5.5065685255715078</v>
      </c>
      <c r="BI48" s="44">
        <f>$F48*'[1]INTERNAL PARAMETERS-2'!T48*(1-VLOOKUP(U$4,'[1]INTERNAL PARAMETERS-1'!$B$5:$J$44,4, FALSE))</f>
        <v>4.5788741479674551</v>
      </c>
      <c r="BJ48" s="44">
        <f>$F48*'[1]INTERNAL PARAMETERS-2'!U48*(1-VLOOKUP(V$4,'[1]INTERNAL PARAMETERS-1'!$B$5:$J$44,4, FALSE))</f>
        <v>48.650360634049825</v>
      </c>
      <c r="BK48" s="44">
        <f>$F48*'[1]INTERNAL PARAMETERS-2'!V48*(1-VLOOKUP(W$4,'[1]INTERNAL PARAMETERS-1'!$B$5:$J$44,4, FALSE))</f>
        <v>58.617368694049084</v>
      </c>
      <c r="BL48" s="44">
        <f>$F48*'[1]INTERNAL PARAMETERS-2'!W48*(1-VLOOKUP(X$4,'[1]INTERNAL PARAMETERS-1'!$B$5:$J$44,4, FALSE))</f>
        <v>83.287998066240164</v>
      </c>
      <c r="BM48" s="44">
        <f>$F48*'[1]INTERNAL PARAMETERS-2'!X48*(1-VLOOKUP(Y$4,'[1]INTERNAL PARAMETERS-1'!$B$5:$J$44,4, FALSE))</f>
        <v>31.973072295555244</v>
      </c>
      <c r="BN48" s="44">
        <f>$F48*'[1]INTERNAL PARAMETERS-2'!Y48*(1-VLOOKUP(Z$4,'[1]INTERNAL PARAMETERS-1'!$B$5:$J$44,4, FALSE))</f>
        <v>122.36610489121063</v>
      </c>
      <c r="BO48" s="44">
        <f>$F48*'[1]INTERNAL PARAMETERS-2'!Z48*(1-VLOOKUP(AA$4,'[1]INTERNAL PARAMETERS-1'!$B$5:$J$44,4, FALSE))</f>
        <v>126.11603054986719</v>
      </c>
      <c r="BP48" s="44">
        <f>$F48*'[1]INTERNAL PARAMETERS-2'!AA48*(1-VLOOKUP(AB$4,'[1]INTERNAL PARAMETERS-1'!$B$5:$J$44,4, FALSE))</f>
        <v>51.512125708040472</v>
      </c>
      <c r="BQ48" s="44">
        <f>$F48*'[1]INTERNAL PARAMETERS-2'!AB48*(1-VLOOKUP(AC$4,'[1]INTERNAL PARAMETERS-1'!$B$5:$J$44,4, FALSE))</f>
        <v>342.62509369538975</v>
      </c>
      <c r="BR48" s="44">
        <f>$F48*'[1]INTERNAL PARAMETERS-2'!AC48*(1-VLOOKUP(AD$4,'[1]INTERNAL PARAMETERS-1'!$B$5:$J$44,4, FALSE))</f>
        <v>33.74933092790905</v>
      </c>
      <c r="BS48" s="44">
        <f>$F48*'[1]INTERNAL PARAMETERS-2'!AD48*(1-VLOOKUP(AE$4,'[1]INTERNAL PARAMETERS-1'!$B$5:$J$44,4, FALSE))</f>
        <v>7.3024429233641657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8.4866848304645011</v>
      </c>
      <c r="CA48" s="44">
        <f>$F48*'[1]INTERNAL PARAMETERS-2'!AL48*(1-VLOOKUP(AM$4,'[1]INTERNAL PARAMETERS-1'!$B$5:$J$44,4, FALSE))</f>
        <v>43.420257665473891</v>
      </c>
      <c r="CB48" s="44">
        <f>$F48*'[1]INTERNAL PARAMETERS-2'!AM48*(1-VLOOKUP(AN$4,'[1]INTERNAL PARAMETERS-1'!$B$5:$J$44,4, FALSE))</f>
        <v>13.223444002272441</v>
      </c>
      <c r="CC48" s="44">
        <f>$F48*'[1]INTERNAL PARAMETERS-2'!AN48*(1-VLOOKUP(AO$4,'[1]INTERNAL PARAMETERS-1'!$B$5:$J$44,4, FALSE))</f>
        <v>27.828329849000774</v>
      </c>
      <c r="CD48" s="44">
        <f>$F48*'[1]INTERNAL PARAMETERS-2'!AO48*(1-VLOOKUP(AP$4,'[1]INTERNAL PARAMETERS-1'!$B$5:$J$44,4, FALSE))</f>
        <v>106.379568743433</v>
      </c>
      <c r="CE48" s="44">
        <f>$F48*'[1]INTERNAL PARAMETERS-2'!AP48*(1-VLOOKUP(AQ$4,'[1]INTERNAL PARAMETERS-1'!$B$5:$J$44,4, FALSE))</f>
        <v>10.854960188071772</v>
      </c>
      <c r="CF48" s="44">
        <f>$F48*'[1]INTERNAL PARAMETERS-2'!AQ48*(1-VLOOKUP(AR$4,'[1]INTERNAL PARAMETERS-1'!$B$5:$J$44,4, FALSE))</f>
        <v>0.98683351315137913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2084.5657255344909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SDBeam!X49</f>
        <v>1796.4311014995214</v>
      </c>
      <c r="G49" s="45">
        <f>$F49*'[1]INTERNAL PARAMETERS-2'!F49*VLOOKUP(G$4,'[1]INTERNAL PARAMETERS-1'!$B$5:$J$44,4, FALSE)</f>
        <v>13.5127547454794</v>
      </c>
      <c r="H49" s="44">
        <f>$F49*'[1]INTERNAL PARAMETERS-2'!G49*VLOOKUP(H$4,'[1]INTERNAL PARAMETERS-1'!$B$5:$J$44,4, FALSE)</f>
        <v>12.941848941422853</v>
      </c>
      <c r="I49" s="44">
        <f>$F49*'[1]INTERNAL PARAMETERS-2'!H49*VLOOKUP(I$4,'[1]INTERNAL PARAMETERS-1'!$B$5:$J$44,4, FALSE)</f>
        <v>16.960671905053953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0.38066375040774858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2.5598065337707285</v>
      </c>
      <c r="N49" s="44">
        <f>$F49*'[1]INTERNAL PARAMETERS-2'!M49*VLOOKUP(N$4,'[1]INTERNAL PARAMETERS-1'!$B$5:$J$44,4, FALSE)</f>
        <v>3.5018909320191072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2.2838028593363413</v>
      </c>
      <c r="S49" s="44">
        <f>$F49*'[1]INTERNAL PARAMETERS-2'!R49*VLOOKUP(S$4,'[1]INTERNAL PARAMETERS-1'!$B$5:$J$44,4, FALSE)</f>
        <v>4.5930791116919467</v>
      </c>
      <c r="T49" s="44">
        <f>$F49*'[1]INTERNAL PARAMETERS-2'!S49*VLOOKUP(T$4,'[1]INTERNAL PARAMETERS-1'!$B$5:$J$44,4, FALSE)</f>
        <v>0.34257941105595879</v>
      </c>
      <c r="U49" s="44">
        <f>$F49*'[1]INTERNAL PARAMETERS-2'!T49*VLOOKUP(U$4,'[1]INTERNAL PARAMETERS-1'!$B$5:$J$44,4, FALSE)</f>
        <v>0.38062782178571863</v>
      </c>
      <c r="V49" s="44">
        <f>$F49*'[1]INTERNAL PARAMETERS-2'!U49*VLOOKUP(V$4,'[1]INTERNAL PARAMETERS-1'!$B$5:$J$44,4, FALSE)</f>
        <v>8.336024151065768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0.76132750081549716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0.38066375040774858</v>
      </c>
      <c r="AI49" s="44">
        <f>$F49*'[1]INTERNAL PARAMETERS-2'!AH49*VLOOKUP(AI$4,'[1]INTERNAL PARAMETERS-1'!$B$5:$J$44,4, FALSE)</f>
        <v>1.5224753585208444</v>
      </c>
      <c r="AJ49" s="44">
        <f>$F49*'[1]INTERNAL PARAMETERS-2'!AI49*VLOOKUP(AJ$4,'[1]INTERNAL PARAMETERS-1'!$B$5:$J$44,4, FALSE)</f>
        <v>1.1419912512232457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322.25276619602511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48.636324141643833</v>
      </c>
      <c r="BB49" s="44">
        <f>$F49*'[1]INTERNAL PARAMETERS-2'!M49*(1-VLOOKUP(N$4,'[1]INTERNAL PARAMETERS-1'!$B$5:$J$44,4, FALSE))</f>
        <v>66.535927708363033</v>
      </c>
      <c r="BC49" s="44">
        <f>$F49*'[1]INTERNAL PARAMETERS-2'!N49*(1-VLOOKUP(O$4,'[1]INTERNAL PARAMETERS-1'!$B$5:$J$44,4, FALSE))</f>
        <v>151.49483122055614</v>
      </c>
      <c r="BD49" s="44">
        <f>$F49*'[1]INTERNAL PARAMETERS-2'!O49*(1-VLOOKUP(P$4,'[1]INTERNAL PARAMETERS-1'!$B$5:$J$44,4, FALSE))</f>
        <v>51.767036479471109</v>
      </c>
      <c r="BE49" s="44">
        <f>$F49*'[1]INTERNAL PARAMETERS-2'!P49*(1-VLOOKUP(Q$4,'[1]INTERNAL PARAMETERS-1'!$B$5:$J$44,4, FALSE))</f>
        <v>46.247861206334129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87.268503122146981</v>
      </c>
      <c r="BH49" s="44">
        <f>$F49*'[1]INTERNAL PARAMETERS-2'!S49*(1-VLOOKUP(T$4,'[1]INTERNAL PARAMETERS-1'!$B$5:$J$44,4, FALSE))</f>
        <v>3.0832146995036287</v>
      </c>
      <c r="BI49" s="44">
        <f>$F49*'[1]INTERNAL PARAMETERS-2'!T49*(1-VLOOKUP(U$4,'[1]INTERNAL PARAMETERS-1'!$B$5:$J$44,4, FALSE))</f>
        <v>1.5225112871428745</v>
      </c>
      <c r="BJ49" s="44">
        <f>$F49*'[1]INTERNAL PARAMETERS-2'!U49*(1-VLOOKUP(V$4,'[1]INTERNAL PARAMETERS-1'!$B$5:$J$44,4, FALSE))</f>
        <v>47.237470189372679</v>
      </c>
      <c r="BK49" s="44">
        <f>$F49*'[1]INTERNAL PARAMETERS-2'!V49*(1-VLOOKUP(W$4,'[1]INTERNAL PARAMETERS-1'!$B$5:$J$44,4, FALSE))</f>
        <v>56.144400144494988</v>
      </c>
      <c r="BL49" s="44">
        <f>$F49*'[1]INTERNAL PARAMETERS-2'!W49*(1-VLOOKUP(X$4,'[1]INTERNAL PARAMETERS-1'!$B$5:$J$44,4, FALSE))</f>
        <v>77.079648915150116</v>
      </c>
      <c r="BM49" s="44">
        <f>$F49*'[1]INTERNAL PARAMETERS-2'!X49*(1-VLOOKUP(Y$4,'[1]INTERNAL PARAMETERS-1'!$B$5:$J$44,4, FALSE))</f>
        <v>32.925348514503526</v>
      </c>
      <c r="BN49" s="44">
        <f>$F49*'[1]INTERNAL PARAMETERS-2'!Y49*(1-VLOOKUP(Z$4,'[1]INTERNAL PARAMETERS-1'!$B$5:$J$44,4, FALSE))</f>
        <v>103.53407295894222</v>
      </c>
      <c r="BO49" s="44">
        <f>$F49*'[1]INTERNAL PARAMETERS-2'!Z49*(1-VLOOKUP(AA$4,'[1]INTERNAL PARAMETERS-1'!$B$5:$J$44,4, FALSE))</f>
        <v>97.824475989046292</v>
      </c>
      <c r="BP49" s="44">
        <f>$F49*'[1]INTERNAL PARAMETERS-2'!AA49*(1-VLOOKUP(AB$4,'[1]INTERNAL PARAMETERS-1'!$B$5:$J$44,4, FALSE))</f>
        <v>35.780236821006568</v>
      </c>
      <c r="BQ49" s="44">
        <f>$F49*'[1]INTERNAL PARAMETERS-2'!AB49*(1-VLOOKUP(AC$4,'[1]INTERNAL PARAMETERS-1'!$B$5:$J$44,4, FALSE))</f>
        <v>303.56056824516884</v>
      </c>
      <c r="BR49" s="44">
        <f>$F49*'[1]INTERNAL PARAMETERS-2'!AC49*(1-VLOOKUP(AD$4,'[1]INTERNAL PARAMETERS-1'!$B$5:$J$44,4, FALSE))</f>
        <v>26.264181990143303</v>
      </c>
      <c r="BS49" s="44">
        <f>$F49*'[1]INTERNAL PARAMETERS-2'!AD49*(1-VLOOKUP(AE$4,'[1]INTERNAL PARAMETERS-1'!$B$5:$J$44,4, FALSE))</f>
        <v>4.7580274154316324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6.6611665243602252</v>
      </c>
      <c r="CA49" s="44">
        <f>$F49*'[1]INTERNAL PARAMETERS-2'!AL49*(1-VLOOKUP(AM$4,'[1]INTERNAL PARAMETERS-1'!$B$5:$J$44,4, FALSE))</f>
        <v>31.97377896003923</v>
      </c>
      <c r="CB49" s="44">
        <f>$F49*'[1]INTERNAL PARAMETERS-2'!AM49*(1-VLOOKUP(AN$4,'[1]INTERNAL PARAMETERS-1'!$B$5:$J$44,4, FALSE))</f>
        <v>8.3740635796400191</v>
      </c>
      <c r="CC49" s="44">
        <f>$F49*'[1]INTERNAL PARAMETERS-2'!AN49*(1-VLOOKUP(AO$4,'[1]INTERNAL PARAMETERS-1'!$B$5:$J$44,4, FALSE))</f>
        <v>20.554585020247373</v>
      </c>
      <c r="CD49" s="44">
        <f>$F49*'[1]INTERNAL PARAMETERS-2'!AO49*(1-VLOOKUP(AP$4,'[1]INTERNAL PARAMETERS-1'!$B$5:$J$44,4, FALSE))</f>
        <v>83.360151689102594</v>
      </c>
      <c r="CE49" s="44">
        <f>$F49*'[1]INTERNAL PARAMETERS-2'!AP49*(1-VLOOKUP(AQ$4,'[1]INTERNAL PARAMETERS-1'!$B$5:$J$44,4, FALSE))</f>
        <v>10.848288135735311</v>
      </c>
      <c r="CF49" s="44">
        <f>$F49*'[1]INTERNAL PARAMETERS-2'!AQ49*(1-VLOOKUP(AR$4,'[1]INTERNAL PARAMETERS-1'!$B$5:$J$44,4, FALSE))</f>
        <v>1.1419912512232457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1796.4316404288516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SDBeam!X50</f>
        <v>1889.7819378326924</v>
      </c>
      <c r="G50" s="45">
        <f>$F50*'[1]INTERNAL PARAMETERS-2'!F50*VLOOKUP(G$4,'[1]INTERNAL PARAMETERS-1'!$B$5:$J$44,4, FALSE)</f>
        <v>17.070211266248926</v>
      </c>
      <c r="H50" s="44">
        <f>$F50*'[1]INTERNAL PARAMETERS-2'!G50*VLOOKUP(H$4,'[1]INTERNAL PARAMETERS-1'!$B$5:$J$44,4, FALSE)</f>
        <v>11.60779657494353</v>
      </c>
      <c r="I50" s="44">
        <f>$F50*'[1]INTERNAL PARAMETERS-2'!H50*VLOOKUP(I$4,'[1]INTERNAL PARAMETERS-1'!$B$5:$J$44,4, FALSE)</f>
        <v>17.438444725745317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0.22752974531505615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3.7326783857877559</v>
      </c>
      <c r="N50" s="44">
        <f>$F50*'[1]INTERNAL PARAMETERS-2'!M50*VLOOKUP(N$4,'[1]INTERNAL PARAMETERS-1'!$B$5:$J$44,4, FALSE)</f>
        <v>3.0726342483609317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2.2760533659256947</v>
      </c>
      <c r="S50" s="44">
        <f>$F50*'[1]INTERNAL PARAMETERS-2'!R50*VLOOKUP(S$4,'[1]INTERNAL PARAMETERS-1'!$B$5:$J$44,4, FALSE)</f>
        <v>4.7186343162132065</v>
      </c>
      <c r="T50" s="44">
        <f>$F50*'[1]INTERNAL PARAMETERS-2'!S50*VLOOKUP(T$4,'[1]INTERNAL PARAMETERS-1'!$B$5:$J$44,4, FALSE)</f>
        <v>0.63729116289531884</v>
      </c>
      <c r="U50" s="44">
        <f>$F50*'[1]INTERNAL PARAMETERS-2'!T50*VLOOKUP(U$4,'[1]INTERNAL PARAMETERS-1'!$B$5:$J$44,4, FALSE)</f>
        <v>0.81937165260549882</v>
      </c>
      <c r="V50" s="44">
        <f>$F50*'[1]INTERNAL PARAMETERS-2'!U50*VLOOKUP(V$4,'[1]INTERNAL PARAMETERS-1'!$B$5:$J$44,4, FALSE)</f>
        <v>7.4767332588412643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0.45524846882389558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0.45524846882389558</v>
      </c>
      <c r="AI50" s="44">
        <f>$F50*'[1]INTERNAL PARAMETERS-2'!AH50*VLOOKUP(AI$4,'[1]INTERNAL PARAMETERS-1'!$B$5:$J$44,4, FALSE)</f>
        <v>0.91049693764779116</v>
      </c>
      <c r="AJ50" s="44">
        <f>$F50*'[1]INTERNAL PARAMETERS-2'!AI50*VLOOKUP(AJ$4,'[1]INTERNAL PARAMETERS-1'!$B$5:$J$44,4, FALSE)</f>
        <v>1.8208048971017989</v>
      </c>
      <c r="AK50" s="44">
        <f>$F50*'[1]INTERNAL PARAMETERS-2'!AJ50*VLOOKUP(AK$4,'[1]INTERNAL PARAMETERS-1'!$B$5:$J$44,4, FALSE)</f>
        <v>0.22752974531505615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331.33044978916098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70.920889329967352</v>
      </c>
      <c r="BB50" s="44">
        <f>$F50*'[1]INTERNAL PARAMETERS-2'!M50*(1-VLOOKUP(N$4,'[1]INTERNAL PARAMETERS-1'!$B$5:$J$44,4, FALSE))</f>
        <v>58.380050718857696</v>
      </c>
      <c r="BC50" s="44">
        <f>$F50*'[1]INTERNAL PARAMETERS-2'!N50*(1-VLOOKUP(O$4,'[1]INTERNAL PARAMETERS-1'!$B$5:$J$44,4, FALSE))</f>
        <v>183.44736898581431</v>
      </c>
      <c r="BD50" s="44">
        <f>$F50*'[1]INTERNAL PARAMETERS-2'!O50*(1-VLOOKUP(P$4,'[1]INTERNAL PARAMETERS-1'!$B$5:$J$44,4, FALSE))</f>
        <v>50.755385329922888</v>
      </c>
      <c r="BE50" s="44">
        <f>$F50*'[1]INTERNAL PARAMETERS-2'!P50*(1-VLOOKUP(Q$4,'[1]INTERNAL PARAMETERS-1'!$B$5:$J$44,4, FALSE))</f>
        <v>48.024083495173301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89.654052008050911</v>
      </c>
      <c r="BH50" s="44">
        <f>$F50*'[1]INTERNAL PARAMETERS-2'!S50*(1-VLOOKUP(T$4,'[1]INTERNAL PARAMETERS-1'!$B$5:$J$44,4, FALSE))</f>
        <v>5.7356204660578696</v>
      </c>
      <c r="BI50" s="44">
        <f>$F50*'[1]INTERNAL PARAMETERS-2'!T50*(1-VLOOKUP(U$4,'[1]INTERNAL PARAMETERS-1'!$B$5:$J$44,4, FALSE))</f>
        <v>3.2774866104219953</v>
      </c>
      <c r="BJ50" s="44">
        <f>$F50*'[1]INTERNAL PARAMETERS-2'!U50*(1-VLOOKUP(V$4,'[1]INTERNAL PARAMETERS-1'!$B$5:$J$44,4, FALSE))</f>
        <v>42.368155133433831</v>
      </c>
      <c r="BK50" s="44">
        <f>$F50*'[1]INTERNAL PARAMETERS-2'!V50*(1-VLOOKUP(W$4,'[1]INTERNAL PARAMETERS-1'!$B$5:$J$44,4, FALSE))</f>
        <v>64.639046292598323</v>
      </c>
      <c r="BL50" s="44">
        <f>$F50*'[1]INTERNAL PARAMETERS-2'!W50*(1-VLOOKUP(X$4,'[1]INTERNAL PARAMETERS-1'!$B$5:$J$44,4, FALSE))</f>
        <v>73.288011287477218</v>
      </c>
      <c r="BM50" s="44">
        <f>$F50*'[1]INTERNAL PARAMETERS-2'!X50*(1-VLOOKUP(Y$4,'[1]INTERNAL PARAMETERS-1'!$B$5:$J$44,4, FALSE))</f>
        <v>41.878890589728947</v>
      </c>
      <c r="BN50" s="44">
        <f>$F50*'[1]INTERNAL PARAMETERS-2'!Y50*(1-VLOOKUP(Z$4,'[1]INTERNAL PARAMETERS-1'!$B$5:$J$44,4, FALSE))</f>
        <v>113.11837825659552</v>
      </c>
      <c r="BO50" s="44">
        <f>$F50*'[1]INTERNAL PARAMETERS-2'!Z50*(1-VLOOKUP(AA$4,'[1]INTERNAL PARAMETERS-1'!$B$5:$J$44,4, FALSE))</f>
        <v>105.15219147585559</v>
      </c>
      <c r="BP50" s="44">
        <f>$F50*'[1]INTERNAL PARAMETERS-2'!AA50*(1-VLOOKUP(AB$4,'[1]INTERNAL PARAMETERS-1'!$B$5:$J$44,4, FALSE))</f>
        <v>39.147588754979353</v>
      </c>
      <c r="BQ50" s="44">
        <f>$F50*'[1]INTERNAL PARAMETERS-2'!AB50*(1-VLOOKUP(AC$4,'[1]INTERNAL PARAMETERS-1'!$B$5:$J$44,4, FALSE))</f>
        <v>306.58026866556662</v>
      </c>
      <c r="BR50" s="44">
        <f>$F50*'[1]INTERNAL PARAMETERS-2'!AC50*(1-VLOOKUP(AD$4,'[1]INTERNAL PARAMETERS-1'!$B$5:$J$44,4, FALSE))</f>
        <v>20.484291315137469</v>
      </c>
      <c r="BS50" s="44">
        <f>$F50*'[1]INTERNAL PARAMETERS-2'!AD50*(1-VLOOKUP(AE$4,'[1]INTERNAL PARAMETERS-1'!$B$5:$J$44,4, FALSE))</f>
        <v>7.2832195884071957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7.5109383119160356</v>
      </c>
      <c r="CA50" s="44">
        <f>$F50*'[1]INTERNAL PARAMETERS-2'!AL50*(1-VLOOKUP(AM$4,'[1]INTERNAL PARAMETERS-1'!$B$5:$J$44,4, FALSE))</f>
        <v>24.353430854656121</v>
      </c>
      <c r="CB50" s="44">
        <f>$F50*'[1]INTERNAL PARAMETERS-2'!AM50*(1-VLOOKUP(AN$4,'[1]INTERNAL PARAMETERS-1'!$B$5:$J$44,4, FALSE))</f>
        <v>6.3729116289531884</v>
      </c>
      <c r="CC50" s="44">
        <f>$F50*'[1]INTERNAL PARAMETERS-2'!AN50*(1-VLOOKUP(AO$4,'[1]INTERNAL PARAMETERS-1'!$B$5:$J$44,4, FALSE))</f>
        <v>27.312262434720768</v>
      </c>
      <c r="CD50" s="44">
        <f>$F50*'[1]INTERNAL PARAMETERS-2'!AO50*(1-VLOOKUP(AP$4,'[1]INTERNAL PARAMETERS-1'!$B$5:$J$44,4, FALSE))</f>
        <v>82.392035772986205</v>
      </c>
      <c r="CE50" s="44">
        <f>$F50*'[1]INTERNAL PARAMETERS-2'!AP50*(1-VLOOKUP(AQ$4,'[1]INTERNAL PARAMETERS-1'!$B$5:$J$44,4, FALSE))</f>
        <v>12.290574789082482</v>
      </c>
      <c r="CF50" s="44">
        <f>$F50*'[1]INTERNAL PARAMETERS-2'!AQ50*(1-VLOOKUP(AR$4,'[1]INTERNAL PARAMETERS-1'!$B$5:$J$44,4, FALSE))</f>
        <v>1.1380266829628474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1889.78231578908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SDBeam!X51</f>
        <v>1534.5638203571198</v>
      </c>
      <c r="G51" s="45">
        <f>$F51*'[1]INTERNAL PARAMETERS-2'!F51*VLOOKUP(G$4,'[1]INTERNAL PARAMETERS-1'!$B$5:$J$44,4, FALSE)</f>
        <v>12.281574623464136</v>
      </c>
      <c r="H51" s="44">
        <f>$F51*'[1]INTERNAL PARAMETERS-2'!G51*VLOOKUP(H$4,'[1]INTERNAL PARAMETERS-1'!$B$5:$J$44,4, FALSE)</f>
        <v>6.776020005168899</v>
      </c>
      <c r="I51" s="44">
        <f>$F51*'[1]INTERNAL PARAMETERS-2'!H51*VLOOKUP(I$4,'[1]INTERNAL PARAMETERS-1'!$B$5:$J$44,4, FALSE)</f>
        <v>14.403469727605639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3.4197908193040449</v>
      </c>
      <c r="N51" s="44">
        <f>$F51*'[1]INTERNAL PARAMETERS-2'!M51*VLOOKUP(N$4,'[1]INTERNAL PARAMETERS-1'!$B$5:$J$44,4, FALSE)</f>
        <v>2.2869144245636046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1.4822351940829419</v>
      </c>
      <c r="S51" s="44">
        <f>$F51*'[1]INTERNAL PARAMETERS-2'!R51*VLOOKUP(S$4,'[1]INTERNAL PARAMETERS-1'!$B$5:$J$44,4, FALSE)</f>
        <v>4.177734908635732</v>
      </c>
      <c r="T51" s="44">
        <f>$F51*'[1]INTERNAL PARAMETERS-2'!S51*VLOOKUP(T$4,'[1]INTERNAL PARAMETERS-1'!$B$5:$J$44,4, FALSE)</f>
        <v>0.27527005809566013</v>
      </c>
      <c r="U51" s="44">
        <f>$F51*'[1]INTERNAL PARAMETERS-2'!T51*VLOOKUP(U$4,'[1]INTERNAL PARAMETERS-1'!$B$5:$J$44,4, FALSE)</f>
        <v>0.80466388484245943</v>
      </c>
      <c r="V51" s="44">
        <f>$F51*'[1]INTERNAL PARAMETERS-2'!U51*VLOOKUP(V$4,'[1]INTERNAL PARAMETERS-1'!$B$5:$J$44,4, FALSE)</f>
        <v>6.2255029074348833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0.84707922883713005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1.4822351940829419</v>
      </c>
      <c r="AJ51" s="44">
        <f>$F51*'[1]INTERNAL PARAMETERS-2'!AI51*VLOOKUP(AJ$4,'[1]INTERNAL PARAMETERS-1'!$B$5:$J$44,4, FALSE)</f>
        <v>1.4822351940829419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273.66592482450716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64.97602556677684</v>
      </c>
      <c r="BB51" s="44">
        <f>$F51*'[1]INTERNAL PARAMETERS-2'!M51*(1-VLOOKUP(N$4,'[1]INTERNAL PARAMETERS-1'!$B$5:$J$44,4, FALSE))</f>
        <v>43.451374066708489</v>
      </c>
      <c r="BC51" s="44">
        <f>$F51*'[1]INTERNAL PARAMETERS-2'!N51*(1-VLOOKUP(O$4,'[1]INTERNAL PARAMETERS-1'!$B$5:$J$44,4, FALSE))</f>
        <v>150.3436727824996</v>
      </c>
      <c r="BD51" s="44">
        <f>$F51*'[1]INTERNAL PARAMETERS-2'!O51*(1-VLOOKUP(P$4,'[1]INTERNAL PARAMETERS-1'!$B$5:$J$44,4, FALSE))</f>
        <v>37.691803099229539</v>
      </c>
      <c r="BE51" s="44">
        <f>$F51*'[1]INTERNAL PARAMETERS-2'!P51*(1-VLOOKUP(Q$4,'[1]INTERNAL PARAMETERS-1'!$B$5:$J$44,4, FALSE))</f>
        <v>42.562048295896929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79.376963264078896</v>
      </c>
      <c r="BH51" s="44">
        <f>$F51*'[1]INTERNAL PARAMETERS-2'!S51*(1-VLOOKUP(T$4,'[1]INTERNAL PARAMETERS-1'!$B$5:$J$44,4, FALSE))</f>
        <v>2.4774305228609412</v>
      </c>
      <c r="BI51" s="44">
        <f>$F51*'[1]INTERNAL PARAMETERS-2'!T51*(1-VLOOKUP(U$4,'[1]INTERNAL PARAMETERS-1'!$B$5:$J$44,4, FALSE))</f>
        <v>3.2186555393698377</v>
      </c>
      <c r="BJ51" s="44">
        <f>$F51*'[1]INTERNAL PARAMETERS-2'!U51*(1-VLOOKUP(V$4,'[1]INTERNAL PARAMETERS-1'!$B$5:$J$44,4, FALSE))</f>
        <v>35.277849808797669</v>
      </c>
      <c r="BK51" s="44">
        <f>$F51*'[1]INTERNAL PARAMETERS-2'!V51*(1-VLOOKUP(W$4,'[1]INTERNAL PARAMETERS-1'!$B$5:$J$44,4, FALSE))</f>
        <v>41.503352716232556</v>
      </c>
      <c r="BL51" s="44">
        <f>$F51*'[1]INTERNAL PARAMETERS-2'!W51*(1-VLOOKUP(X$4,'[1]INTERNAL PARAMETERS-1'!$B$5:$J$44,4, FALSE))</f>
        <v>66.49004157757939</v>
      </c>
      <c r="BM51" s="44">
        <f>$F51*'[1]INTERNAL PARAMETERS-2'!X51*(1-VLOOKUP(Y$4,'[1]INTERNAL PARAMETERS-1'!$B$5:$J$44,4, FALSE))</f>
        <v>45.103132526026286</v>
      </c>
      <c r="BN51" s="44">
        <f>$F51*'[1]INTERNAL PARAMETERS-2'!Y51*(1-VLOOKUP(Z$4,'[1]INTERNAL PARAMETERS-1'!$B$5:$J$44,4, FALSE))</f>
        <v>90.417881402879814</v>
      </c>
      <c r="BO51" s="44">
        <f>$F51*'[1]INTERNAL PARAMETERS-2'!Z51*(1-VLOOKUP(AA$4,'[1]INTERNAL PARAMETERS-1'!$B$5:$J$44,4, FALSE))</f>
        <v>76.442301778123465</v>
      </c>
      <c r="BP51" s="44">
        <f>$F51*'[1]INTERNAL PARAMETERS-2'!AA51*(1-VLOOKUP(AB$4,'[1]INTERNAL PARAMETERS-1'!$B$5:$J$44,4, FALSE))</f>
        <v>30.068703865223508</v>
      </c>
      <c r="BQ51" s="44">
        <f>$F51*'[1]INTERNAL PARAMETERS-2'!AB51*(1-VLOOKUP(AC$4,'[1]INTERNAL PARAMETERS-1'!$B$5:$J$44,4, FALSE))</f>
        <v>245.84356918925607</v>
      </c>
      <c r="BR51" s="44">
        <f>$F51*'[1]INTERNAL PARAMETERS-2'!AC51*(1-VLOOKUP(AD$4,'[1]INTERNAL PARAMETERS-1'!$B$5:$J$44,4, FALSE))</f>
        <v>15.246045011630022</v>
      </c>
      <c r="BS51" s="44">
        <f>$F51*'[1]INTERNAL PARAMETERS-2'!AD51*(1-VLOOKUP(AE$4,'[1]INTERNAL PARAMETERS-1'!$B$5:$J$44,4, FALSE))</f>
        <v>6.3524803907503333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2.329314422920072</v>
      </c>
      <c r="CA51" s="44">
        <f>$F51*'[1]INTERNAL PARAMETERS-2'!AL51*(1-VLOOKUP(AM$4,'[1]INTERNAL PARAMETERS-1'!$B$5:$J$44,4, FALSE))</f>
        <v>22.022218473180956</v>
      </c>
      <c r="CB51" s="44">
        <f>$F51*'[1]INTERNAL PARAMETERS-2'!AM51*(1-VLOOKUP(AN$4,'[1]INTERNAL PARAMETERS-1'!$B$5:$J$44,4, FALSE))</f>
        <v>9.5288740425075353</v>
      </c>
      <c r="CC51" s="44">
        <f>$F51*'[1]INTERNAL PARAMETERS-2'!AN51*(1-VLOOKUP(AO$4,'[1]INTERNAL PARAMETERS-1'!$B$5:$J$44,4, FALSE))</f>
        <v>19.269364435842316</v>
      </c>
      <c r="CD51" s="44">
        <f>$F51*'[1]INTERNAL PARAMETERS-2'!AO51*(1-VLOOKUP(AP$4,'[1]INTERNAL PARAMETERS-1'!$B$5:$J$44,4, FALSE))</f>
        <v>63.948957347450033</v>
      </c>
      <c r="CE51" s="44">
        <f>$F51*'[1]INTERNAL PARAMETERS-2'!AP51*(1-VLOOKUP(AQ$4,'[1]INTERNAL PARAMETERS-1'!$B$5:$J$44,4, FALSE))</f>
        <v>8.8935646208796886</v>
      </c>
      <c r="CF51" s="44">
        <f>$F51*'[1]INTERNAL PARAMETERS-2'!AQ51*(1-VLOOKUP(AR$4,'[1]INTERNAL PARAMETERS-1'!$B$5:$J$44,4, FALSE))</f>
        <v>2.1175446157107896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1534.56382035712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SDBeam!X52</f>
        <v>1101.0818704002015</v>
      </c>
      <c r="G52" s="45">
        <f>$F52*'[1]INTERNAL PARAMETERS-2'!F52*VLOOKUP(G$4,'[1]INTERNAL PARAMETERS-1'!$B$5:$J$44,4, FALSE)</f>
        <v>10.934844054944403</v>
      </c>
      <c r="H52" s="44">
        <f>$F52*'[1]INTERNAL PARAMETERS-2'!G52*VLOOKUP(H$4,'[1]INTERNAL PARAMETERS-1'!$B$5:$J$44,4, FALSE)</f>
        <v>6.1160693573249594</v>
      </c>
      <c r="I52" s="44">
        <f>$F52*'[1]INTERNAL PARAMETERS-2'!H52*VLOOKUP(I$4,'[1]INTERNAL PARAMETERS-1'!$B$5:$J$44,4, FALSE)</f>
        <v>10.586346137553386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3.3360523455291786</v>
      </c>
      <c r="N52" s="44">
        <f>$F52*'[1]INTERNAL PARAMETERS-2'!M52*VLOOKUP(N$4,'[1]INTERNAL PARAMETERS-1'!$B$5:$J$44,4, FALSE)</f>
        <v>1.4548870024065463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1.4827168466809115</v>
      </c>
      <c r="S52" s="44">
        <f>$F52*'[1]INTERNAL PARAMETERS-2'!R52*VLOOKUP(S$4,'[1]INTERNAL PARAMETERS-1'!$B$5:$J$44,4, FALSE)</f>
        <v>3.1099947321266654</v>
      </c>
      <c r="T52" s="44">
        <f>$F52*'[1]INTERNAL PARAMETERS-2'!S52*VLOOKUP(T$4,'[1]INTERNAL PARAMETERS-1'!$B$5:$J$44,4, FALSE)</f>
        <v>0.38921041954906327</v>
      </c>
      <c r="U52" s="44">
        <f>$F52*'[1]INTERNAL PARAMETERS-2'!T52*VLOOKUP(U$4,'[1]INTERNAL PARAMETERS-1'!$B$5:$J$44,4, FALSE)</f>
        <v>0.2223965161834327</v>
      </c>
      <c r="V52" s="44">
        <f>$F52*'[1]INTERNAL PARAMETERS-2'!U52*VLOOKUP(V$4,'[1]INTERNAL PARAMETERS-1'!$B$5:$J$44,4, FALSE)</f>
        <v>4.0310662329444895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0.92667050212880953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0.1853120787883539</v>
      </c>
      <c r="AI52" s="44">
        <f>$F52*'[1]INTERNAL PARAMETERS-2'!AH52*VLOOKUP(AI$4,'[1]INTERNAL PARAMETERS-1'!$B$5:$J$44,4, FALSE)</f>
        <v>1.1119825809171635</v>
      </c>
      <c r="AJ52" s="44">
        <f>$F52*'[1]INTERNAL PARAMETERS-2'!AI52*VLOOKUP(AJ$4,'[1]INTERNAL PARAMETERS-1'!$B$5:$J$44,4, FALSE)</f>
        <v>1.4827168466809115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201.14057661351433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63.384994565054384</v>
      </c>
      <c r="BB52" s="44">
        <f>$F52*'[1]INTERNAL PARAMETERS-2'!M52*(1-VLOOKUP(N$4,'[1]INTERNAL PARAMETERS-1'!$B$5:$J$44,4, FALSE))</f>
        <v>27.642853045724376</v>
      </c>
      <c r="BC52" s="44">
        <f>$F52*'[1]INTERNAL PARAMETERS-2'!N52*(1-VLOOKUP(O$4,'[1]INTERNAL PARAMETERS-1'!$B$5:$J$44,4, FALSE))</f>
        <v>119.35650399407257</v>
      </c>
      <c r="BD52" s="44">
        <f>$F52*'[1]INTERNAL PARAMETERS-2'!O52*(1-VLOOKUP(P$4,'[1]INTERNAL PARAMETERS-1'!$B$5:$J$44,4, FALSE))</f>
        <v>21.498953844125055</v>
      </c>
      <c r="BE52" s="44">
        <f>$F52*'[1]INTERNAL PARAMETERS-2'!P52*(1-VLOOKUP(Q$4,'[1]INTERNAL PARAMETERS-1'!$B$5:$J$44,4, FALSE))</f>
        <v>26.317728541744497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59.089899910406636</v>
      </c>
      <c r="BH52" s="44">
        <f>$F52*'[1]INTERNAL PARAMETERS-2'!S52*(1-VLOOKUP(T$4,'[1]INTERNAL PARAMETERS-1'!$B$5:$J$44,4, FALSE))</f>
        <v>3.502893775941569</v>
      </c>
      <c r="BI52" s="44">
        <f>$F52*'[1]INTERNAL PARAMETERS-2'!T52*(1-VLOOKUP(U$4,'[1]INTERNAL PARAMETERS-1'!$B$5:$J$44,4, FALSE))</f>
        <v>0.88958606473373081</v>
      </c>
      <c r="BJ52" s="44">
        <f>$F52*'[1]INTERNAL PARAMETERS-2'!U52*(1-VLOOKUP(V$4,'[1]INTERNAL PARAMETERS-1'!$B$5:$J$44,4, FALSE))</f>
        <v>22.842708653352108</v>
      </c>
      <c r="BK52" s="44">
        <f>$F52*'[1]INTERNAL PARAMETERS-2'!V52*(1-VLOOKUP(W$4,'[1]INTERNAL PARAMETERS-1'!$B$5:$J$44,4, FALSE))</f>
        <v>30.024410550259734</v>
      </c>
      <c r="BL52" s="44">
        <f>$F52*'[1]INTERNAL PARAMETERS-2'!W52*(1-VLOOKUP(X$4,'[1]INTERNAL PARAMETERS-1'!$B$5:$J$44,4, FALSE))</f>
        <v>46.704699804952391</v>
      </c>
      <c r="BM52" s="44">
        <f>$F52*'[1]INTERNAL PARAMETERS-2'!X52*(1-VLOOKUP(Y$4,'[1]INTERNAL PARAMETERS-1'!$B$5:$J$44,4, FALSE))</f>
        <v>31.321815318152293</v>
      </c>
      <c r="BN52" s="44">
        <f>$F52*'[1]INTERNAL PARAMETERS-2'!Y52*(1-VLOOKUP(Z$4,'[1]INTERNAL PARAMETERS-1'!$B$5:$J$44,4, FALSE))</f>
        <v>56.712873357767975</v>
      </c>
      <c r="BO52" s="44">
        <f>$F52*'[1]INTERNAL PARAMETERS-2'!Z52*(1-VLOOKUP(AA$4,'[1]INTERNAL PARAMETERS-1'!$B$5:$J$44,4, FALSE))</f>
        <v>45.407295037059832</v>
      </c>
      <c r="BP52" s="44">
        <f>$F52*'[1]INTERNAL PARAMETERS-2'!AA52*(1-VLOOKUP(AB$4,'[1]INTERNAL PARAMETERS-1'!$B$5:$J$44,4, FALSE))</f>
        <v>20.386971263207894</v>
      </c>
      <c r="BQ52" s="44">
        <f>$F52*'[1]INTERNAL PARAMETERS-2'!AB52*(1-VLOOKUP(AC$4,'[1]INTERNAL PARAMETERS-1'!$B$5:$J$44,4, FALSE))</f>
        <v>171.43591473300944</v>
      </c>
      <c r="BR52" s="44">
        <f>$F52*'[1]INTERNAL PARAMETERS-2'!AC52*(1-VLOOKUP(AD$4,'[1]INTERNAL PARAMETERS-1'!$B$5:$J$44,4, FALSE))</f>
        <v>13.344231403754122</v>
      </c>
      <c r="BS52" s="44">
        <f>$F52*'[1]INTERNAL PARAMETERS-2'!AD52*(1-VLOOKUP(AE$4,'[1]INTERNAL PARAMETERS-1'!$B$5:$J$44,4, FALSE))</f>
        <v>4.4480404318556941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3.1507457721501764</v>
      </c>
      <c r="CA52" s="44">
        <f>$F52*'[1]INTERNAL PARAMETERS-2'!AL52*(1-VLOOKUP(AM$4,'[1]INTERNAL PARAMETERS-1'!$B$5:$J$44,4, FALSE))</f>
        <v>19.274988682290729</v>
      </c>
      <c r="CB52" s="44">
        <f>$F52*'[1]INTERNAL PARAMETERS-2'!AM52*(1-VLOOKUP(AN$4,'[1]INTERNAL PARAMETERS-1'!$B$5:$J$44,4, FALSE))</f>
        <v>5.7454451997482519</v>
      </c>
      <c r="CC52" s="44">
        <f>$F52*'[1]INTERNAL PARAMETERS-2'!AN52*(1-VLOOKUP(AO$4,'[1]INTERNAL PARAMETERS-1'!$B$5:$J$44,4, FALSE))</f>
        <v>11.676202478284857</v>
      </c>
      <c r="CD52" s="44">
        <f>$F52*'[1]INTERNAL PARAMETERS-2'!AO52*(1-VLOOKUP(AP$4,'[1]INTERNAL PARAMETERS-1'!$B$5:$J$44,4, FALSE))</f>
        <v>42.071347294308346</v>
      </c>
      <c r="CE52" s="44">
        <f>$F52*'[1]INTERNAL PARAMETERS-2'!AP52*(1-VLOOKUP(AQ$4,'[1]INTERNAL PARAMETERS-1'!$B$5:$J$44,4, FALSE))</f>
        <v>7.5987862040058705</v>
      </c>
      <c r="CF52" s="44">
        <f>$F52*'[1]INTERNAL PARAMETERS-2'!AQ52*(1-VLOOKUP(AR$4,'[1]INTERNAL PARAMETERS-1'!$B$5:$J$44,4, FALSE))</f>
        <v>0.55604634455210178</v>
      </c>
      <c r="CG52" s="44">
        <f>$F52*'[1]INTERNAL PARAMETERS-2'!AR52*(1-VLOOKUP(AS$4,'[1]INTERNAL PARAMETERS-1'!$B$5:$J$44,4, FALSE))</f>
        <v>0.1853120787883539</v>
      </c>
      <c r="CH52" s="43">
        <f>$F52*'[1]INTERNAL PARAMETERS-2'!AS52*(1-VLOOKUP(AT$4,'[1]INTERNAL PARAMETERS-1'!$B$5:$J$44,4, FALSE))</f>
        <v>0</v>
      </c>
      <c r="CI52" s="42">
        <f t="shared" si="0"/>
        <v>1101.0820906165759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SDBeam!X53</f>
        <v>675.54753854379874</v>
      </c>
      <c r="G53" s="45">
        <f>$F53*'[1]INTERNAL PARAMETERS-2'!F53*VLOOKUP(G$4,'[1]INTERNAL PARAMETERS-1'!$B$5:$J$44,4, FALSE)</f>
        <v>6.3011696657672829</v>
      </c>
      <c r="H53" s="44">
        <f>$F53*'[1]INTERNAL PARAMETERS-2'!G53*VLOOKUP(H$4,'[1]INTERNAL PARAMETERS-1'!$B$5:$J$44,4, FALSE)</f>
        <v>4.2496669007174743</v>
      </c>
      <c r="I53" s="44">
        <f>$F53*'[1]INTERNAL PARAMETERS-2'!H53*VLOOKUP(I$4,'[1]INTERNAL PARAMETERS-1'!$B$5:$J$44,4, FALSE)</f>
        <v>7.0080794987879775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0.14652626111014994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2.5790952594394367</v>
      </c>
      <c r="N53" s="44">
        <f>$F53*'[1]INTERNAL PARAMETERS-2'!M53*VLOOKUP(N$4,'[1]INTERNAL PARAMETERS-1'!$B$5:$J$44,4, FALSE)</f>
        <v>0.72537254724909672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0.29305252222029987</v>
      </c>
      <c r="S53" s="44">
        <f>$F53*'[1]INTERNAL PARAMETERS-2'!R53*VLOOKUP(S$4,'[1]INTERNAL PARAMETERS-1'!$B$5:$J$44,4, FALSE)</f>
        <v>2.0114326628010826</v>
      </c>
      <c r="T53" s="44">
        <f>$F53*'[1]INTERNAL PARAMETERS-2'!S53*VLOOKUP(T$4,'[1]INTERNAL PARAMETERS-1'!$B$5:$J$44,4, FALSE)</f>
        <v>0.20515703198036628</v>
      </c>
      <c r="U53" s="44">
        <f>$F53*'[1]INTERNAL PARAMETERS-2'!T53*VLOOKUP(U$4,'[1]INTERNAL PARAMETERS-1'!$B$5:$J$44,4, FALSE)</f>
        <v>0.35169004856590158</v>
      </c>
      <c r="V53" s="44">
        <f>$F53*'[1]INTERNAL PARAMETERS-2'!U53*VLOOKUP(V$4,'[1]INTERNAL PARAMETERS-1'!$B$5:$J$44,4, FALSE)</f>
        <v>3.5609124077951444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0.29305252222029987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1.3188714594990583</v>
      </c>
      <c r="AJ53" s="44">
        <f>$F53*'[1]INTERNAL PARAMETERS-2'!AI53*VLOOKUP(AJ$4,'[1]INTERNAL PARAMETERS-1'!$B$5:$J$44,4, FALSE)</f>
        <v>0.73269886030460407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133.15351047697155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49.00280992934929</v>
      </c>
      <c r="BB53" s="44">
        <f>$F53*'[1]INTERNAL PARAMETERS-2'!M53*(1-VLOOKUP(N$4,'[1]INTERNAL PARAMETERS-1'!$B$5:$J$44,4, FALSE))</f>
        <v>13.782078397732835</v>
      </c>
      <c r="BC53" s="44">
        <f>$F53*'[1]INTERNAL PARAMETERS-2'!N53*(1-VLOOKUP(O$4,'[1]INTERNAL PARAMETERS-1'!$B$5:$J$44,4, FALSE))</f>
        <v>75.321321240756362</v>
      </c>
      <c r="BD53" s="44">
        <f>$F53*'[1]INTERNAL PARAMETERS-2'!O53*(1-VLOOKUP(P$4,'[1]INTERNAL PARAMETERS-1'!$B$5:$J$44,4, FALSE))</f>
        <v>12.748933147398569</v>
      </c>
      <c r="BE53" s="44">
        <f>$F53*'[1]INTERNAL PARAMETERS-2'!P53*(1-VLOOKUP(Q$4,'[1]INTERNAL PARAMETERS-1'!$B$5:$J$44,4, FALSE))</f>
        <v>19.196696629029859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38.217220593220567</v>
      </c>
      <c r="BH53" s="44">
        <f>$F53*'[1]INTERNAL PARAMETERS-2'!S53*(1-VLOOKUP(T$4,'[1]INTERNAL PARAMETERS-1'!$B$5:$J$44,4, FALSE))</f>
        <v>1.8464132878232964</v>
      </c>
      <c r="BI53" s="44">
        <f>$F53*'[1]INTERNAL PARAMETERS-2'!T53*(1-VLOOKUP(U$4,'[1]INTERNAL PARAMETERS-1'!$B$5:$J$44,4, FALSE))</f>
        <v>1.4067601942636063</v>
      </c>
      <c r="BJ53" s="44">
        <f>$F53*'[1]INTERNAL PARAMETERS-2'!U53*(1-VLOOKUP(V$4,'[1]INTERNAL PARAMETERS-1'!$B$5:$J$44,4, FALSE))</f>
        <v>20.178503644172487</v>
      </c>
      <c r="BK53" s="44">
        <f>$F53*'[1]INTERNAL PARAMETERS-2'!V53*(1-VLOOKUP(W$4,'[1]INTERNAL PARAMETERS-1'!$B$5:$J$44,4, FALSE))</f>
        <v>18.024351430640948</v>
      </c>
      <c r="BL53" s="44">
        <f>$F53*'[1]INTERNAL PARAMETERS-2'!W53*(1-VLOOKUP(X$4,'[1]INTERNAL PARAMETERS-1'!$B$5:$J$44,4, FALSE))</f>
        <v>23.44636352974733</v>
      </c>
      <c r="BM53" s="44">
        <f>$F53*'[1]INTERNAL PARAMETERS-2'!X53*(1-VLOOKUP(Y$4,'[1]INTERNAL PARAMETERS-1'!$B$5:$J$44,4, FALSE))</f>
        <v>21.101673132969516</v>
      </c>
      <c r="BN53" s="44">
        <f>$F53*'[1]INTERNAL PARAMETERS-2'!Y53*(1-VLOOKUP(Z$4,'[1]INTERNAL PARAMETERS-1'!$B$5:$J$44,4, FALSE))</f>
        <v>27.842556691574959</v>
      </c>
      <c r="BO53" s="44">
        <f>$F53*'[1]INTERNAL PARAMETERS-2'!Z53*(1-VLOOKUP(AA$4,'[1]INTERNAL PARAMETERS-1'!$B$5:$J$44,4, FALSE))</f>
        <v>19.636275412360309</v>
      </c>
      <c r="BP53" s="44">
        <f>$F53*'[1]INTERNAL PARAMETERS-2'!AA53*(1-VLOOKUP(AB$4,'[1]INTERNAL PARAMETERS-1'!$B$5:$J$44,4, FALSE))</f>
        <v>12.455880625178269</v>
      </c>
      <c r="BQ53" s="44">
        <f>$F53*'[1]INTERNAL PARAMETERS-2'!AB53*(1-VLOOKUP(AC$4,'[1]INTERNAL PARAMETERS-1'!$B$5:$J$44,4, FALSE))</f>
        <v>99.353857369698147</v>
      </c>
      <c r="BR53" s="44">
        <f>$F53*'[1]INTERNAL PARAMETERS-2'!AC53*(1-VLOOKUP(AD$4,'[1]INTERNAL PARAMETERS-1'!$B$5:$J$44,4, FALSE))</f>
        <v>5.275418283242379</v>
      </c>
      <c r="BS53" s="44">
        <f>$F53*'[1]INTERNAL PARAMETERS-2'!AD53*(1-VLOOKUP(AE$4,'[1]INTERNAL PARAMETERS-1'!$B$5:$J$44,4, FALSE))</f>
        <v>3.3704417793027206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2.1980965809138122</v>
      </c>
      <c r="CA53" s="44">
        <f>$F53*'[1]INTERNAL PARAMETERS-2'!AL53*(1-VLOOKUP(AM$4,'[1]INTERNAL PARAMETERS-1'!$B$5:$J$44,4, FALSE))</f>
        <v>9.0854388458755491</v>
      </c>
      <c r="CB53" s="44">
        <f>$F53*'[1]INTERNAL PARAMETERS-2'!AM53*(1-VLOOKUP(AN$4,'[1]INTERNAL PARAMETERS-1'!$B$5:$J$44,4, FALSE))</f>
        <v>2.4911491031341124</v>
      </c>
      <c r="CC53" s="44">
        <f>$F53*'[1]INTERNAL PARAMETERS-2'!AN53*(1-VLOOKUP(AO$4,'[1]INTERNAL PARAMETERS-1'!$B$5:$J$44,4, FALSE))</f>
        <v>7.0338685260718874</v>
      </c>
      <c r="CD53" s="44">
        <f>$F53*'[1]INTERNAL PARAMETERS-2'!AO53*(1-VLOOKUP(AP$4,'[1]INTERNAL PARAMETERS-1'!$B$5:$J$44,4, FALSE))</f>
        <v>26.230565155101743</v>
      </c>
      <c r="CE53" s="44">
        <f>$F53*'[1]INTERNAL PARAMETERS-2'!AP53*(1-VLOOKUP(AQ$4,'[1]INTERNAL PARAMETERS-1'!$B$5:$J$44,4, FALSE))</f>
        <v>3.3704417793027206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675.54740343429103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SDBeam!X54</f>
        <v>313.86356227458646</v>
      </c>
      <c r="G54" s="45">
        <f>$F54*'[1]INTERNAL PARAMETERS-2'!F54*VLOOKUP(G$4,'[1]INTERNAL PARAMETERS-1'!$B$5:$J$44,4, FALSE)</f>
        <v>4.0959822603958083</v>
      </c>
      <c r="H54" s="44">
        <f>$F54*'[1]INTERNAL PARAMETERS-2'!G54*VLOOKUP(H$4,'[1]INTERNAL PARAMETERS-1'!$B$5:$J$44,4, FALSE)</f>
        <v>1.9274989086406904</v>
      </c>
      <c r="I54" s="44">
        <f>$F54*'[1]INTERNAL PARAMETERS-2'!H54*VLOOKUP(I$4,'[1]INTERNAL PARAMETERS-1'!$B$5:$J$44,4, FALSE)</f>
        <v>3.2657142711574103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8.0317685586066667E-2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1.3572919898317697</v>
      </c>
      <c r="N54" s="44">
        <f>$F54*'[1]INTERNAL PARAMETERS-2'!M54*VLOOKUP(N$4,'[1]INTERNAL PARAMETERS-1'!$B$5:$J$44,4, FALSE)</f>
        <v>0.44975393019699139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8.0317685586066667E-2</v>
      </c>
      <c r="S54" s="44">
        <f>$F54*'[1]INTERNAL PARAMETERS-2'!R54*VLOOKUP(S$4,'[1]INTERNAL PARAMETERS-1'!$B$5:$J$44,4, FALSE)</f>
        <v>0.8182077818579967</v>
      </c>
      <c r="T54" s="44">
        <f>$F54*'[1]INTERNAL PARAMETERS-2'!S54*VLOOKUP(T$4,'[1]INTERNAL PARAMETERS-1'!$B$5:$J$44,4, FALSE)</f>
        <v>9.6374945432034523E-2</v>
      </c>
      <c r="U54" s="44">
        <f>$F54*'[1]INTERNAL PARAMETERS-2'!T54*VLOOKUP(U$4,'[1]INTERNAL PARAMETERS-1'!$B$5:$J$44,4, FALSE)</f>
        <v>8.0311408314821198E-2</v>
      </c>
      <c r="V54" s="44">
        <f>$F54*'[1]INTERNAL PARAMETERS-2'!U54*VLOOKUP(V$4,'[1]INTERNAL PARAMETERS-1'!$B$5:$J$44,4, FALSE)</f>
        <v>1.3131188320772442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0.16063537117213333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0.32123935598803927</v>
      </c>
      <c r="AJ54" s="44">
        <f>$F54*'[1]INTERNAL PARAMETERS-2'!AI54*VLOOKUP(AJ$4,'[1]INTERNAL PARAMETERS-1'!$B$5:$J$44,4, FALSE)</f>
        <v>0.2409530567582</v>
      </c>
      <c r="AK54" s="44">
        <f>$F54*'[1]INTERNAL PARAMETERS-2'!AJ54*VLOOKUP(AK$4,'[1]INTERNAL PARAMETERS-1'!$B$5:$J$44,4, FALSE)</f>
        <v>0.16063537117213333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62.048571151990792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25.788547806803621</v>
      </c>
      <c r="BB54" s="44">
        <f>$F54*'[1]INTERNAL PARAMETERS-2'!M54*(1-VLOOKUP(N$4,'[1]INTERNAL PARAMETERS-1'!$B$5:$J$44,4, FALSE))</f>
        <v>8.5453246737428348</v>
      </c>
      <c r="BC54" s="44">
        <f>$F54*'[1]INTERNAL PARAMETERS-2'!N54*(1-VLOOKUP(O$4,'[1]INTERNAL PARAMETERS-1'!$B$5:$J$44,4, FALSE))</f>
        <v>38.14870360844575</v>
      </c>
      <c r="BD54" s="44">
        <f>$F54*'[1]INTERNAL PARAMETERS-2'!O54*(1-VLOOKUP(P$4,'[1]INTERNAL PARAMETERS-1'!$B$5:$J$44,4, FALSE))</f>
        <v>7.1478659945289769</v>
      </c>
      <c r="BE54" s="44">
        <f>$F54*'[1]INTERNAL PARAMETERS-2'!P54*(1-VLOOKUP(Q$4,'[1]INTERNAL PARAMETERS-1'!$B$5:$J$44,4, FALSE))</f>
        <v>8.5934901760094942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15.545947855301934</v>
      </c>
      <c r="BH54" s="44">
        <f>$F54*'[1]INTERNAL PARAMETERS-2'!S54*(1-VLOOKUP(T$4,'[1]INTERNAL PARAMETERS-1'!$B$5:$J$44,4, FALSE))</f>
        <v>0.86737450888831069</v>
      </c>
      <c r="BI54" s="44">
        <f>$F54*'[1]INTERNAL PARAMETERS-2'!T54*(1-VLOOKUP(U$4,'[1]INTERNAL PARAMETERS-1'!$B$5:$J$44,4, FALSE))</f>
        <v>0.32124563325928479</v>
      </c>
      <c r="BJ54" s="44">
        <f>$F54*'[1]INTERNAL PARAMETERS-2'!U54*(1-VLOOKUP(V$4,'[1]INTERNAL PARAMETERS-1'!$B$5:$J$44,4, FALSE))</f>
        <v>7.4410067151043835</v>
      </c>
      <c r="BK54" s="44">
        <f>$F54*'[1]INTERNAL PARAMETERS-2'!V54*(1-VLOOKUP(W$4,'[1]INTERNAL PARAMETERS-1'!$B$5:$J$44,4, FALSE))</f>
        <v>6.8266266385409375</v>
      </c>
      <c r="BL54" s="44">
        <f>$F54*'[1]INTERNAL PARAMETERS-2'!W54*(1-VLOOKUP(X$4,'[1]INTERNAL PARAMETERS-1'!$B$5:$J$44,4, FALSE))</f>
        <v>13.251664849151542</v>
      </c>
      <c r="BM54" s="44">
        <f>$F54*'[1]INTERNAL PARAMETERS-2'!X54*(1-VLOOKUP(Y$4,'[1]INTERNAL PARAMETERS-1'!$B$5:$J$44,4, FALSE))</f>
        <v>8.9950786039398274</v>
      </c>
      <c r="BN54" s="44">
        <f>$F54*'[1]INTERNAL PARAMETERS-2'!Y54*(1-VLOOKUP(Z$4,'[1]INTERNAL PARAMETERS-1'!$B$5:$J$44,4, FALSE))</f>
        <v>13.171347163565477</v>
      </c>
      <c r="BO54" s="44">
        <f>$F54*'[1]INTERNAL PARAMETERS-2'!Z54*(1-VLOOKUP(AA$4,'[1]INTERNAL PARAMETERS-1'!$B$5:$J$44,4, FALSE))</f>
        <v>9.1556825887557345</v>
      </c>
      <c r="BP54" s="44">
        <f>$F54*'[1]INTERNAL PARAMETERS-2'!AA54*(1-VLOOKUP(AB$4,'[1]INTERNAL PARAMETERS-1'!$B$5:$J$44,4, FALSE))</f>
        <v>3.2928367908913692</v>
      </c>
      <c r="BQ54" s="44">
        <f>$F54*'[1]INTERNAL PARAMETERS-2'!AB54*(1-VLOOKUP(AC$4,'[1]INTERNAL PARAMETERS-1'!$B$5:$J$44,4, FALSE))</f>
        <v>44.252502463068311</v>
      </c>
      <c r="BR54" s="44">
        <f>$F54*'[1]INTERNAL PARAMETERS-2'!AC54*(1-VLOOKUP(AD$4,'[1]INTERNAL PARAMETERS-1'!$B$5:$J$44,4, FALSE))</f>
        <v>2.5700090069729966</v>
      </c>
      <c r="BS54" s="44">
        <f>$F54*'[1]INTERNAL PARAMETERS-2'!AD54*(1-VLOOKUP(AE$4,'[1]INTERNAL PARAMETERS-1'!$B$5:$J$44,4, FALSE))</f>
        <v>1.1243848254924784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0.56219241274623921</v>
      </c>
      <c r="CA54" s="44">
        <f>$F54*'[1]INTERNAL PARAMETERS-2'!AL54*(1-VLOOKUP(AM$4,'[1]INTERNAL PARAMETERS-1'!$B$5:$J$44,4, FALSE))</f>
        <v>3.5337898476495688</v>
      </c>
      <c r="CB54" s="44">
        <f>$F54*'[1]INTERNAL PARAMETERS-2'!AM54*(1-VLOOKUP(AN$4,'[1]INTERNAL PARAMETERS-1'!$B$5:$J$44,4, FALSE))</f>
        <v>0.56219241274623921</v>
      </c>
      <c r="CC54" s="44">
        <f>$F54*'[1]INTERNAL PARAMETERS-2'!AN54*(1-VLOOKUP(AO$4,'[1]INTERNAL PARAMETERS-1'!$B$5:$J$44,4, FALSE))</f>
        <v>3.5337898476495688</v>
      </c>
      <c r="CD54" s="44">
        <f>$F54*'[1]INTERNAL PARAMETERS-2'!AO54*(1-VLOOKUP(AP$4,'[1]INTERNAL PARAMETERS-1'!$B$5:$J$44,4, FALSE))</f>
        <v>11.966644652486929</v>
      </c>
      <c r="CE54" s="44">
        <f>$F54*'[1]INTERNAL PARAMETERS-2'!AP54*(1-VLOOKUP(AQ$4,'[1]INTERNAL PARAMETERS-1'!$B$5:$J$44,4, FALSE))</f>
        <v>2.0078165942267572</v>
      </c>
      <c r="CF54" s="44">
        <f>$F54*'[1]INTERNAL PARAMETERS-2'!AQ54*(1-VLOOKUP(AR$4,'[1]INTERNAL PARAMETERS-1'!$B$5:$J$44,4, FALSE))</f>
        <v>8.0317685586066667E-2</v>
      </c>
      <c r="CG54" s="44">
        <f>$F54*'[1]INTERNAL PARAMETERS-2'!AR54*(1-VLOOKUP(AS$4,'[1]INTERNAL PARAMETERS-1'!$B$5:$J$44,4, FALSE))</f>
        <v>8.0317685586066667E-2</v>
      </c>
      <c r="CH54" s="43">
        <f>$F54*'[1]INTERNAL PARAMETERS-2'!AS54*(1-VLOOKUP(AT$4,'[1]INTERNAL PARAMETERS-1'!$B$5:$J$44,4, FALSE))</f>
        <v>0</v>
      </c>
      <c r="CI54" s="42">
        <f t="shared" si="0"/>
        <v>313.86362504729897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SDBeam!X55</f>
        <v>131.60716752887166</v>
      </c>
      <c r="G55" s="45">
        <f>$F55*'[1]INTERNAL PARAMETERS-2'!F55*VLOOKUP(G$4,'[1]INTERNAL PARAMETERS-1'!$B$5:$J$44,4, FALSE)</f>
        <v>0.72153629597703894</v>
      </c>
      <c r="H55" s="44">
        <f>$F55*'[1]INTERNAL PARAMETERS-2'!G55*VLOOKUP(H$4,'[1]INTERNAL PARAMETERS-1'!$B$5:$J$44,4, FALSE)</f>
        <v>0.46899530220588703</v>
      </c>
      <c r="I55" s="44">
        <f>$F55*'[1]INTERNAL PARAMETERS-2'!H55*VLOOKUP(I$4,'[1]INTERNAL PARAMETERS-1'!$B$5:$J$44,4, FALSE)</f>
        <v>1.3917379001877661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0.78286062979462967</v>
      </c>
      <c r="N55" s="44">
        <f>$F55*'[1]INTERNAL PARAMETERS-2'!M55*VLOOKUP(N$4,'[1]INTERNAL PARAMETERS-1'!$B$5:$J$44,4, FALSE)</f>
        <v>0.15512931658130691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0.31828996056106318</v>
      </c>
      <c r="T55" s="44">
        <f>$F55*'[1]INTERNAL PARAMETERS-2'!S55*VLOOKUP(T$4,'[1]INTERNAL PARAMETERS-1'!$B$5:$J$44,4, FALSE)</f>
        <v>4.3292177758622333E-2</v>
      </c>
      <c r="U55" s="44">
        <f>$F55*'[1]INTERNAL PARAMETERS-2'!T55*VLOOKUP(U$4,'[1]INTERNAL PARAMETERS-1'!$B$5:$J$44,4, FALSE)</f>
        <v>1.4429409847865489E-2</v>
      </c>
      <c r="V55" s="44">
        <f>$F55*'[1]INTERNAL PARAMETERS-2'!U55*VLOOKUP(V$4,'[1]INTERNAL PARAMETERS-1'!$B$5:$J$44,4, FALSE)</f>
        <v>0.61690859779158591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7.2147049239327438E-2</v>
      </c>
      <c r="AJ55" s="44">
        <f>$F55*'[1]INTERNAL PARAMETERS-2'!AI55*VLOOKUP(AJ$4,'[1]INTERNAL PARAMETERS-1'!$B$5:$J$44,4, FALSE)</f>
        <v>0.14430725919540777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26.443020103567552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14.874351966097962</v>
      </c>
      <c r="BB55" s="44">
        <f>$F55*'[1]INTERNAL PARAMETERS-2'!M55*(1-VLOOKUP(N$4,'[1]INTERNAL PARAMETERS-1'!$B$5:$J$44,4, FALSE))</f>
        <v>2.9474570150448307</v>
      </c>
      <c r="BC55" s="44">
        <f>$F55*'[1]INTERNAL PARAMETERS-2'!N55*(1-VLOOKUP(O$4,'[1]INTERNAL PARAMETERS-1'!$B$5:$J$44,4, FALSE))</f>
        <v>16.234441632674223</v>
      </c>
      <c r="BD55" s="44">
        <f>$F55*'[1]INTERNAL PARAMETERS-2'!O55*(1-VLOOKUP(P$4,'[1]INTERNAL PARAMETERS-1'!$B$5:$J$44,4, FALSE))</f>
        <v>2.7057380786595782</v>
      </c>
      <c r="BE55" s="44">
        <f>$F55*'[1]INTERNAL PARAMETERS-2'!P55*(1-VLOOKUP(Q$4,'[1]INTERNAL PARAMETERS-1'!$B$5:$J$44,4, FALSE))</f>
        <v>4.5456457628634626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6.0475092506602</v>
      </c>
      <c r="BH55" s="44">
        <f>$F55*'[1]INTERNAL PARAMETERS-2'!S55*(1-VLOOKUP(T$4,'[1]INTERNAL PARAMETERS-1'!$B$5:$J$44,4, FALSE))</f>
        <v>0.38962959982760098</v>
      </c>
      <c r="BI55" s="44">
        <f>$F55*'[1]INTERNAL PARAMETERS-2'!T55*(1-VLOOKUP(U$4,'[1]INTERNAL PARAMETERS-1'!$B$5:$J$44,4, FALSE))</f>
        <v>5.7717639391461954E-2</v>
      </c>
      <c r="BJ55" s="44">
        <f>$F55*'[1]INTERNAL PARAMETERS-2'!U55*(1-VLOOKUP(V$4,'[1]INTERNAL PARAMETERS-1'!$B$5:$J$44,4, FALSE))</f>
        <v>3.4958153874856532</v>
      </c>
      <c r="BK55" s="44">
        <f>$F55*'[1]INTERNAL PARAMETERS-2'!V55*(1-VLOOKUP(W$4,'[1]INTERNAL PARAMETERS-1'!$B$5:$J$44,4, FALSE))</f>
        <v>2.6696645540399144</v>
      </c>
      <c r="BL55" s="44">
        <f>$F55*'[1]INTERNAL PARAMETERS-2'!W55*(1-VLOOKUP(X$4,'[1]INTERNAL PARAMETERS-1'!$B$5:$J$44,4, FALSE))</f>
        <v>5.1228616389283408</v>
      </c>
      <c r="BM55" s="44">
        <f>$F55*'[1]INTERNAL PARAMETERS-2'!X55*(1-VLOOKUP(Y$4,'[1]INTERNAL PARAMETERS-1'!$B$5:$J$44,4, FALSE))</f>
        <v>4.4013385036680548</v>
      </c>
      <c r="BN55" s="44">
        <f>$F55*'[1]INTERNAL PARAMETERS-2'!Y55*(1-VLOOKUP(Z$4,'[1]INTERNAL PARAMETERS-1'!$B$5:$J$44,4, FALSE))</f>
        <v>4.4013385036680548</v>
      </c>
      <c r="BO55" s="44">
        <f>$F55*'[1]INTERNAL PARAMETERS-2'!Z55*(1-VLOOKUP(AA$4,'[1]INTERNAL PARAMETERS-1'!$B$5:$J$44,4, FALSE))</f>
        <v>3.5715816338320248</v>
      </c>
      <c r="BP55" s="44">
        <f>$F55*'[1]INTERNAL PARAMETERS-2'!AA55*(1-VLOOKUP(AB$4,'[1]INTERNAL PARAMETERS-1'!$B$5:$J$44,4, FALSE))</f>
        <v>1.0822978636071818</v>
      </c>
      <c r="BQ55" s="44">
        <f>$F55*'[1]INTERNAL PARAMETERS-2'!AB55*(1-VLOOKUP(AC$4,'[1]INTERNAL PARAMETERS-1'!$B$5:$J$44,4, FALSE))</f>
        <v>18.687638717562649</v>
      </c>
      <c r="BR55" s="44">
        <f>$F55*'[1]INTERNAL PARAMETERS-2'!AC55*(1-VLOOKUP(AD$4,'[1]INTERNAL PARAMETERS-1'!$B$5:$J$44,4, FALSE))</f>
        <v>0.50506882682555077</v>
      </c>
      <c r="BS55" s="44">
        <f>$F55*'[1]INTERNAL PARAMETERS-2'!AD55*(1-VLOOKUP(AE$4,'[1]INTERNAL PARAMETERS-1'!$B$5:$J$44,4, FALSE))</f>
        <v>0.32468804301047927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0.2164543084347352</v>
      </c>
      <c r="CA55" s="44">
        <f>$F55*'[1]INTERNAL PARAMETERS-2'!AL55*(1-VLOOKUP(AM$4,'[1]INTERNAL PARAMETERS-1'!$B$5:$J$44,4, FALSE))</f>
        <v>1.4791329558569886</v>
      </c>
      <c r="CB55" s="44">
        <f>$F55*'[1]INTERNAL PARAMETERS-2'!AM55*(1-VLOOKUP(AN$4,'[1]INTERNAL PARAMETERS-1'!$B$5:$J$44,4, FALSE))</f>
        <v>0.50506882682555077</v>
      </c>
      <c r="CC55" s="44">
        <f>$F55*'[1]INTERNAL PARAMETERS-2'!AN55*(1-VLOOKUP(AO$4,'[1]INTERNAL PARAMETERS-1'!$B$5:$J$44,4, FALSE))</f>
        <v>0.64937608602095853</v>
      </c>
      <c r="CD55" s="44">
        <f>$F55*'[1]INTERNAL PARAMETERS-2'!AO55*(1-VLOOKUP(AP$4,'[1]INTERNAL PARAMETERS-1'!$B$5:$J$44,4, FALSE))</f>
        <v>4.7981735959178611</v>
      </c>
      <c r="CE55" s="44">
        <f>$F55*'[1]INTERNAL PARAMETERS-2'!AP55*(1-VLOOKUP(AQ$4,'[1]INTERNAL PARAMETERS-1'!$B$5:$J$44,4, FALSE))</f>
        <v>0.54114235144521439</v>
      </c>
      <c r="CF55" s="44">
        <f>$F55*'[1]INTERNAL PARAMETERS-2'!AQ55*(1-VLOOKUP(AR$4,'[1]INTERNAL PARAMETERS-1'!$B$5:$J$44,4, FALSE))</f>
        <v>7.2147049239327438E-2</v>
      </c>
      <c r="CG55" s="44">
        <f>$F55*'[1]INTERNAL PARAMETERS-2'!AR55*(1-VLOOKUP(AS$4,'[1]INTERNAL PARAMETERS-1'!$B$5:$J$44,4, FALSE))</f>
        <v>0.10823373457574406</v>
      </c>
      <c r="CH55" s="43">
        <f>$F55*'[1]INTERNAL PARAMETERS-2'!AS55*(1-VLOOKUP(AT$4,'[1]INTERNAL PARAMETERS-1'!$B$5:$J$44,4, FALSE))</f>
        <v>0</v>
      </c>
      <c r="CI55" s="42">
        <f t="shared" si="0"/>
        <v>131.60716752887166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SDBeam!X56</f>
        <v>61.964480105712347</v>
      </c>
      <c r="G56" s="45">
        <f>$F56*'[1]INTERNAL PARAMETERS-2'!F56*VLOOKUP(G$4,'[1]INTERNAL PARAMETERS-1'!$B$5:$J$44,4, FALSE)</f>
        <v>0.21018971296658684</v>
      </c>
      <c r="H56" s="44">
        <f>$F56*'[1]INTERNAL PARAMETERS-2'!G56*VLOOKUP(H$4,'[1]INTERNAL PARAMETERS-1'!$B$5:$J$44,4, FALSE)</f>
        <v>0.23120806461844448</v>
      </c>
      <c r="I56" s="44">
        <f>$F56*'[1]INTERNAL PARAMETERS-2'!H56*VLOOKUP(I$4,'[1]INTERNAL PARAMETERS-1'!$B$5:$J$44,4, FALSE)</f>
        <v>0.64524697512480111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0.51286760893896</v>
      </c>
      <c r="N56" s="44">
        <f>$F56*'[1]INTERNAL PARAMETERS-2'!M56*VLOOKUP(N$4,'[1]INTERNAL PARAMETERS-1'!$B$5:$J$44,4, FALSE)</f>
        <v>7.8821916918471402E-2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0.15348106006344106</v>
      </c>
      <c r="T56" s="44">
        <f>$F56*'[1]INTERNAL PARAMETERS-2'!S56*VLOOKUP(T$4,'[1]INTERNAL PARAMETERS-1'!$B$5:$J$44,4, FALSE)</f>
        <v>1.681530096628716E-2</v>
      </c>
      <c r="U56" s="44">
        <f>$F56*'[1]INTERNAL PARAMETERS-2'!T56*VLOOKUP(U$4,'[1]INTERNAL PARAMETERS-1'!$B$5:$J$44,4, FALSE)</f>
        <v>1.2611010991114578E-2</v>
      </c>
      <c r="V56" s="44">
        <f>$F56*'[1]INTERNAL PARAMETERS-2'!U56*VLOOKUP(V$4,'[1]INTERNAL PARAMETERS-1'!$B$5:$J$44,4, FALSE)</f>
        <v>0.33105205105757979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6.3055054955572884E-2</v>
      </c>
      <c r="AJ56" s="44">
        <f>$F56*'[1]INTERNAL PARAMETERS-2'!AI56*VLOOKUP(AJ$4,'[1]INTERNAL PARAMETERS-1'!$B$5:$J$44,4, FALSE)</f>
        <v>2.1018351651857628E-2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12.25969252737122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9.7444845698402389</v>
      </c>
      <c r="BB56" s="44">
        <f>$F56*'[1]INTERNAL PARAMETERS-2'!M56*(1-VLOOKUP(N$4,'[1]INTERNAL PARAMETERS-1'!$B$5:$J$44,4, FALSE))</f>
        <v>1.4976164214509564</v>
      </c>
      <c r="BC56" s="44">
        <f>$F56*'[1]INTERNAL PARAMETERS-2'!N56*(1-VLOOKUP(O$4,'[1]INTERNAL PARAMETERS-1'!$B$5:$J$44,4, FALSE))</f>
        <v>6.9573408440293294</v>
      </c>
      <c r="BD56" s="44">
        <f>$F56*'[1]INTERNAL PARAMETERS-2'!O56*(1-VLOOKUP(P$4,'[1]INTERNAL PARAMETERS-1'!$B$5:$J$44,4, FALSE))</f>
        <v>0.96688135467351433</v>
      </c>
      <c r="BE56" s="44">
        <f>$F56*'[1]INTERNAL PARAMETERS-2'!P56*(1-VLOOKUP(Q$4,'[1]INTERNAL PARAMETERS-1'!$B$5:$J$44,4, FALSE))</f>
        <v>2.2700687286727721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2.9161401412053798</v>
      </c>
      <c r="BH56" s="44">
        <f>$F56*'[1]INTERNAL PARAMETERS-2'!S56*(1-VLOOKUP(T$4,'[1]INTERNAL PARAMETERS-1'!$B$5:$J$44,4, FALSE))</f>
        <v>0.15133770869658442</v>
      </c>
      <c r="BI56" s="44">
        <f>$F56*'[1]INTERNAL PARAMETERS-2'!T56*(1-VLOOKUP(U$4,'[1]INTERNAL PARAMETERS-1'!$B$5:$J$44,4, FALSE))</f>
        <v>5.0444043964458313E-2</v>
      </c>
      <c r="BJ56" s="44">
        <f>$F56*'[1]INTERNAL PARAMETERS-2'!U56*(1-VLOOKUP(V$4,'[1]INTERNAL PARAMETERS-1'!$B$5:$J$44,4, FALSE))</f>
        <v>1.875961622659619</v>
      </c>
      <c r="BK56" s="44">
        <f>$F56*'[1]INTERNAL PARAMETERS-2'!V56*(1-VLOOKUP(W$4,'[1]INTERNAL PARAMETERS-1'!$B$5:$J$44,4, FALSE))</f>
        <v>1.2611506706955422</v>
      </c>
      <c r="BL56" s="44">
        <f>$F56*'[1]INTERNAL PARAMETERS-2'!W56*(1-VLOOKUP(X$4,'[1]INTERNAL PARAMETERS-1'!$B$5:$J$44,4, FALSE))</f>
        <v>1.8496831062915877</v>
      </c>
      <c r="BM56" s="44">
        <f>$F56*'[1]INTERNAL PARAMETERS-2'!X56*(1-VLOOKUP(Y$4,'[1]INTERNAL PARAMETERS-1'!$B$5:$J$44,4, FALSE))</f>
        <v>2.1439524223136153</v>
      </c>
      <c r="BN56" s="44">
        <f>$F56*'[1]INTERNAL PARAMETERS-2'!Y56*(1-VLOOKUP(Z$4,'[1]INTERNAL PARAMETERS-1'!$B$5:$J$44,4, FALSE))</f>
        <v>2.1649707739654733</v>
      </c>
      <c r="BO56" s="44">
        <f>$F56*'[1]INTERNAL PARAMETERS-2'!Z56*(1-VLOOKUP(AA$4,'[1]INTERNAL PARAMETERS-1'!$B$5:$J$44,4, FALSE))</f>
        <v>1.5133770869658443</v>
      </c>
      <c r="BP56" s="44">
        <f>$F56*'[1]INTERNAL PARAMETERS-2'!AA56*(1-VLOOKUP(AB$4,'[1]INTERNAL PARAMETERS-1'!$B$5:$J$44,4, FALSE))</f>
        <v>0.58853863204405588</v>
      </c>
      <c r="BQ56" s="44">
        <f>$F56*'[1]INTERNAL PARAMETERS-2'!AB56*(1-VLOOKUP(AC$4,'[1]INTERNAL PARAMETERS-1'!$B$5:$J$44,4, FALSE))</f>
        <v>7.5248611244215278</v>
      </c>
      <c r="BR56" s="44">
        <f>$F56*'[1]INTERNAL PARAMETERS-2'!AC56*(1-VLOOKUP(AD$4,'[1]INTERNAL PARAMETERS-1'!$B$5:$J$44,4, FALSE))</f>
        <v>0.42038562238118427</v>
      </c>
      <c r="BS56" s="44">
        <f>$F56*'[1]INTERNAL PARAMETERS-2'!AD56*(1-VLOOKUP(AE$4,'[1]INTERNAL PARAMETERS-1'!$B$5:$J$44,4, FALSE))</f>
        <v>0.12611630635915633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0.12611630635915633</v>
      </c>
      <c r="CA56" s="44">
        <f>$F56*'[1]INTERNAL PARAMETERS-2'!AL56*(1-VLOOKUP(AM$4,'[1]INTERNAL PARAMETERS-1'!$B$5:$J$44,4, FALSE))</f>
        <v>0.52547738064047245</v>
      </c>
      <c r="CB56" s="44">
        <f>$F56*'[1]INTERNAL PARAMETERS-2'!AM56*(1-VLOOKUP(AN$4,'[1]INTERNAL PARAMETERS-1'!$B$5:$J$44,4, FALSE))</f>
        <v>0.16815300966287158</v>
      </c>
      <c r="CC56" s="44">
        <f>$F56*'[1]INTERNAL PARAMETERS-2'!AN56*(1-VLOOKUP(AO$4,'[1]INTERNAL PARAMETERS-1'!$B$5:$J$44,4, FALSE))</f>
        <v>0.42038562238118427</v>
      </c>
      <c r="CD56" s="44">
        <f>$F56*'[1]INTERNAL PARAMETERS-2'!AO56*(1-VLOOKUP(AP$4,'[1]INTERNAL PARAMETERS-1'!$B$5:$J$44,4, FALSE))</f>
        <v>1.8917260060433134</v>
      </c>
      <c r="CE56" s="44">
        <f>$F56*'[1]INTERNAL PARAMETERS-2'!AP56*(1-VLOOKUP(AQ$4,'[1]INTERNAL PARAMETERS-1'!$B$5:$J$44,4, FALSE))</f>
        <v>0.25223261271831265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2.1018351651857628E-2</v>
      </c>
      <c r="CH56" s="43">
        <f>$F56*'[1]INTERNAL PARAMETERS-2'!AS56*(1-VLOOKUP(AT$4,'[1]INTERNAL PARAMETERS-1'!$B$5:$J$44,4, FALSE))</f>
        <v>0</v>
      </c>
      <c r="CI56" s="42">
        <f t="shared" si="0"/>
        <v>61.964480105712347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SDBeam!X57</f>
        <v>39.199268936439772</v>
      </c>
      <c r="G57" s="45">
        <f>$F57*'[1]INTERNAL PARAMETERS-2'!F57*VLOOKUP(G$4,'[1]INTERNAL PARAMETERS-1'!$B$5:$J$44,4, FALSE)</f>
        <v>0.11591615817194605</v>
      </c>
      <c r="H57" s="44">
        <f>$F57*'[1]INTERNAL PARAMETERS-2'!G57*VLOOKUP(H$4,'[1]INTERNAL PARAMETERS-1'!$B$5:$J$44,4, FALSE)</f>
        <v>3.8638719390648682E-2</v>
      </c>
      <c r="I57" s="44">
        <f>$F57*'[1]INTERNAL PARAMETERS-2'!H57*VLOOKUP(I$4,'[1]INTERNAL PARAMETERS-1'!$B$5:$J$44,4, FALSE)</f>
        <v>0.43793932846286687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0.44338253894738094</v>
      </c>
      <c r="N57" s="44">
        <f>$F57*'[1]INTERNAL PARAMETERS-2'!M57*VLOOKUP(N$4,'[1]INTERNAL PARAMETERS-1'!$B$5:$J$44,4, FALSE)</f>
        <v>3.2843107478396069E-2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1.9321319658771163E-2</v>
      </c>
      <c r="S57" s="44">
        <f>$F57*'[1]INTERNAL PARAMETERS-2'!R57*VLOOKUP(S$4,'[1]INTERNAL PARAMETERS-1'!$B$5:$J$44,4, FALSE)</f>
        <v>7.8857169319435885E-2</v>
      </c>
      <c r="T57" s="44">
        <f>$F57*'[1]INTERNAL PARAMETERS-2'!S57*VLOOKUP(T$4,'[1]INTERNAL PARAMETERS-1'!$B$5:$J$44,4, FALSE)</f>
        <v>9.659875844006854E-3</v>
      </c>
      <c r="U57" s="44">
        <f>$F57*'[1]INTERNAL PARAMETERS-2'!T57*VLOOKUP(U$4,'[1]INTERNAL PARAMETERS-1'!$B$5:$J$44,4, FALSE)</f>
        <v>3.8642639317542325E-3</v>
      </c>
      <c r="V57" s="44">
        <f>$F57*'[1]INTERNAL PARAMETERS-2'!U57*VLOOKUP(V$4,'[1]INTERNAL PARAMETERS-1'!$B$5:$J$44,4, FALSE)</f>
        <v>0.12461075201839306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1.9321319658771163E-2</v>
      </c>
      <c r="AJ57" s="44">
        <f>$F57*'[1]INTERNAL PARAMETERS-2'!AI57*VLOOKUP(AJ$4,'[1]INTERNAL PARAMETERS-1'!$B$5:$J$44,4, FALSE)</f>
        <v>1.9321319658771163E-2</v>
      </c>
      <c r="AK57" s="44">
        <f>$F57*'[1]INTERNAL PARAMETERS-2'!AJ57*VLOOKUP(AK$4,'[1]INTERNAL PARAMETERS-1'!$B$5:$J$44,4, FALSE)</f>
        <v>1.9321319658771163E-2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8.3208472407944694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8.424268240000238</v>
      </c>
      <c r="BB57" s="44">
        <f>$F57*'[1]INTERNAL PARAMETERS-2'!M57*(1-VLOOKUP(N$4,'[1]INTERNAL PARAMETERS-1'!$B$5:$J$44,4, FALSE))</f>
        <v>0.62401904208952519</v>
      </c>
      <c r="BC57" s="44">
        <f>$F57*'[1]INTERNAL PARAMETERS-2'!N57*(1-VLOOKUP(O$4,'[1]INTERNAL PARAMETERS-1'!$B$5:$J$44,4, FALSE))</f>
        <v>3.535468303769163</v>
      </c>
      <c r="BD57" s="44">
        <f>$F57*'[1]INTERNAL PARAMETERS-2'!O57*(1-VLOOKUP(P$4,'[1]INTERNAL PARAMETERS-1'!$B$5:$J$44,4, FALSE))</f>
        <v>0.67618346922669237</v>
      </c>
      <c r="BE57" s="44">
        <f>$F57*'[1]INTERNAL PARAMETERS-2'!P57*(1-VLOOKUP(Q$4,'[1]INTERNAL PARAMETERS-1'!$B$5:$J$44,4, FALSE))</f>
        <v>1.584199254797277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1.4982862170692817</v>
      </c>
      <c r="BH57" s="44">
        <f>$F57*'[1]INTERNAL PARAMETERS-2'!S57*(1-VLOOKUP(T$4,'[1]INTERNAL PARAMETERS-1'!$B$5:$J$44,4, FALSE))</f>
        <v>8.6938882596061681E-2</v>
      </c>
      <c r="BI57" s="44">
        <f>$F57*'[1]INTERNAL PARAMETERS-2'!T57*(1-VLOOKUP(U$4,'[1]INTERNAL PARAMETERS-1'!$B$5:$J$44,4, FALSE))</f>
        <v>1.545705572701693E-2</v>
      </c>
      <c r="BJ57" s="44">
        <f>$F57*'[1]INTERNAL PARAMETERS-2'!U57*(1-VLOOKUP(V$4,'[1]INTERNAL PARAMETERS-1'!$B$5:$J$44,4, FALSE))</f>
        <v>0.70612759477089393</v>
      </c>
      <c r="BK57" s="44">
        <f>$F57*'[1]INTERNAL PARAMETERS-2'!V57*(1-VLOOKUP(W$4,'[1]INTERNAL PARAMETERS-1'!$B$5:$J$44,4, FALSE))</f>
        <v>0.88869838583870697</v>
      </c>
      <c r="BL57" s="44">
        <f>$F57*'[1]INTERNAL PARAMETERS-2'!W57*(1-VLOOKUP(X$4,'[1]INTERNAL PARAMETERS-1'!$B$5:$J$44,4, FALSE))</f>
        <v>1.0432532634013019</v>
      </c>
      <c r="BM57" s="44">
        <f>$F57*'[1]INTERNAL PARAMETERS-2'!X57*(1-VLOOKUP(Y$4,'[1]INTERNAL PARAMETERS-1'!$B$5:$J$44,4, FALSE))</f>
        <v>1.3137242991358427</v>
      </c>
      <c r="BN57" s="44">
        <f>$F57*'[1]INTERNAL PARAMETERS-2'!Y57*(1-VLOOKUP(Z$4,'[1]INTERNAL PARAMETERS-1'!$B$5:$J$44,4, FALSE))</f>
        <v>1.4682830966253309</v>
      </c>
      <c r="BO57" s="44">
        <f>$F57*'[1]INTERNAL PARAMETERS-2'!Z57*(1-VLOOKUP(AA$4,'[1]INTERNAL PARAMETERS-1'!$B$5:$J$44,4, FALSE))</f>
        <v>0.81142094705740964</v>
      </c>
      <c r="BP57" s="44">
        <f>$F57*'[1]INTERNAL PARAMETERS-2'!AA57*(1-VLOOKUP(AB$4,'[1]INTERNAL PARAMETERS-1'!$B$5:$J$44,4, FALSE))</f>
        <v>0.1931935969532434</v>
      </c>
      <c r="BQ57" s="44">
        <f>$F57*'[1]INTERNAL PARAMETERS-2'!AB57*(1-VLOOKUP(AC$4,'[1]INTERNAL PARAMETERS-1'!$B$5:$J$44,4, FALSE))</f>
        <v>4.2889292117771527</v>
      </c>
      <c r="BR57" s="44">
        <f>$F57*'[1]INTERNAL PARAMETERS-2'!AC57*(1-VLOOKUP(AD$4,'[1]INTERNAL PARAMETERS-1'!$B$5:$J$44,4, FALSE))</f>
        <v>0.17387619722136588</v>
      </c>
      <c r="BS57" s="44">
        <f>$F57*'[1]INTERNAL PARAMETERS-2'!AD57*(1-VLOOKUP(AE$4,'[1]INTERNAL PARAMETERS-1'!$B$5:$J$44,4, FALSE))</f>
        <v>0.11591615817194605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3.8638719390648682E-2</v>
      </c>
      <c r="CA57" s="44">
        <f>$F57*'[1]INTERNAL PARAMETERS-2'!AL57*(1-VLOOKUP(AM$4,'[1]INTERNAL PARAMETERS-1'!$B$5:$J$44,4, FALSE))</f>
        <v>0.13523747783071721</v>
      </c>
      <c r="CB57" s="44">
        <f>$F57*'[1]INTERNAL PARAMETERS-2'!AM57*(1-VLOOKUP(AN$4,'[1]INTERNAL PARAMETERS-1'!$B$5:$J$44,4, FALSE))</f>
        <v>0.13523747783071721</v>
      </c>
      <c r="CC57" s="44">
        <f>$F57*'[1]INTERNAL PARAMETERS-2'!AN57*(1-VLOOKUP(AO$4,'[1]INTERNAL PARAMETERS-1'!$B$5:$J$44,4, FALSE))</f>
        <v>0.30911367505208315</v>
      </c>
      <c r="CD57" s="44">
        <f>$F57*'[1]INTERNAL PARAMETERS-2'!AO57*(1-VLOOKUP(AP$4,'[1]INTERNAL PARAMETERS-1'!$B$5:$J$44,4, FALSE))</f>
        <v>1.3330456187946136</v>
      </c>
      <c r="CE57" s="44">
        <f>$F57*'[1]INTERNAL PARAMETERS-2'!AP57*(1-VLOOKUP(AQ$4,'[1]INTERNAL PARAMETERS-1'!$B$5:$J$44,4, FALSE))</f>
        <v>9.659875844006853E-2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1.9321319658771163E-2</v>
      </c>
      <c r="CH57" s="43">
        <f>$F57*'[1]INTERNAL PARAMETERS-2'!AS57*(1-VLOOKUP(AT$4,'[1]INTERNAL PARAMETERS-1'!$B$5:$J$44,4, FALSE))</f>
        <v>0</v>
      </c>
      <c r="CI57" s="42">
        <f t="shared" si="0"/>
        <v>39.199280696220448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SDBeam!X58</f>
        <v>26.132845957626511</v>
      </c>
      <c r="G58" s="45">
        <f>$F58*'[1]INTERNAL PARAMETERS-2'!F58*VLOOKUP(G$4,'[1]INTERNAL PARAMETERS-1'!$B$5:$J$44,4, FALSE)</f>
        <v>6.7179707103270467E-2</v>
      </c>
      <c r="H58" s="44">
        <f>$F58*'[1]INTERNAL PARAMETERS-2'!G58*VLOOKUP(H$4,'[1]INTERNAL PARAMETERS-1'!$B$5:$J$44,4, FALSE)</f>
        <v>6.7179707103270467E-2</v>
      </c>
      <c r="I58" s="44">
        <f>$F58*'[1]INTERNAL PARAMETERS-2'!H58*VLOOKUP(I$4,'[1]INTERNAL PARAMETERS-1'!$B$5:$J$44,4, FALSE)</f>
        <v>0.25911775147247967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0.28439344008269607</v>
      </c>
      <c r="N58" s="44">
        <f>$F58*'[1]INTERNAL PARAMETERS-2'!M58*VLOOKUP(N$4,'[1]INTERNAL PARAMETERS-1'!$B$5:$J$44,4, FALSE)</f>
        <v>2.3512897486144668E-2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7.4540676488384916E-2</v>
      </c>
      <c r="T58" s="44">
        <f>$F58*'[1]INTERNAL PARAMETERS-2'!S58*VLOOKUP(T$4,'[1]INTERNAL PARAMETERS-1'!$B$5:$J$44,4, FALSE)</f>
        <v>2.2393235701090156E-3</v>
      </c>
      <c r="U58" s="44">
        <f>$F58*'[1]INTERNAL PARAMETERS-2'!T58*VLOOKUP(U$4,'[1]INTERNAL PARAMETERS-1'!$B$5:$J$44,4, FALSE)</f>
        <v>4.4786471402180313E-3</v>
      </c>
      <c r="V58" s="44">
        <f>$F58*'[1]INTERNAL PARAMETERS-2'!U58*VLOOKUP(V$4,'[1]INTERNAL PARAMETERS-1'!$B$5:$J$44,4, FALSE)</f>
        <v>0.11084612472770691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2.2393235701090156E-2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4.9232372779771136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5.4034753615712248</v>
      </c>
      <c r="BB58" s="44">
        <f>$F58*'[1]INTERNAL PARAMETERS-2'!M58*(1-VLOOKUP(N$4,'[1]INTERNAL PARAMETERS-1'!$B$5:$J$44,4, FALSE))</f>
        <v>0.4467450522367486</v>
      </c>
      <c r="BC58" s="44">
        <f>$F58*'[1]INTERNAL PARAMETERS-2'!N58*(1-VLOOKUP(O$4,'[1]INTERNAL PARAMETERS-1'!$B$5:$J$44,4, FALSE))</f>
        <v>2.2841048149420047</v>
      </c>
      <c r="BD58" s="44">
        <f>$F58*'[1]INTERNAL PARAMETERS-2'!O58*(1-VLOOKUP(P$4,'[1]INTERNAL PARAMETERS-1'!$B$5:$J$44,4, FALSE))</f>
        <v>0.38068500691853269</v>
      </c>
      <c r="BE58" s="44">
        <f>$F58*'[1]INTERNAL PARAMETERS-2'!P58*(1-VLOOKUP(Q$4,'[1]INTERNAL PARAMETERS-1'!$B$5:$J$44,4, FALSE))</f>
        <v>1.1644456431720924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1.4162728532793134</v>
      </c>
      <c r="BH58" s="44">
        <f>$F58*'[1]INTERNAL PARAMETERS-2'!S58*(1-VLOOKUP(T$4,'[1]INTERNAL PARAMETERS-1'!$B$5:$J$44,4, FALSE))</f>
        <v>2.0153912130981142E-2</v>
      </c>
      <c r="BI58" s="44">
        <f>$F58*'[1]INTERNAL PARAMETERS-2'!T58*(1-VLOOKUP(U$4,'[1]INTERNAL PARAMETERS-1'!$B$5:$J$44,4, FALSE))</f>
        <v>1.7914588560872125E-2</v>
      </c>
      <c r="BJ58" s="44">
        <f>$F58*'[1]INTERNAL PARAMETERS-2'!U58*(1-VLOOKUP(V$4,'[1]INTERNAL PARAMETERS-1'!$B$5:$J$44,4, FALSE))</f>
        <v>0.62812804012367252</v>
      </c>
      <c r="BK58" s="44">
        <f>$F58*'[1]INTERNAL PARAMETERS-2'!V58*(1-VLOOKUP(W$4,'[1]INTERNAL PARAMETERS-1'!$B$5:$J$44,4, FALSE))</f>
        <v>0.5822215149437483</v>
      </c>
      <c r="BL58" s="44">
        <f>$F58*'[1]INTERNAL PARAMETERS-2'!W58*(1-VLOOKUP(X$4,'[1]INTERNAL PARAMETERS-1'!$B$5:$J$44,4, FALSE))</f>
        <v>0.5822215149437483</v>
      </c>
      <c r="BM58" s="44">
        <f>$F58*'[1]INTERNAL PARAMETERS-2'!X58*(1-VLOOKUP(Y$4,'[1]INTERNAL PARAMETERS-1'!$B$5:$J$44,4, FALSE))</f>
        <v>0.73897416485137946</v>
      </c>
      <c r="BN58" s="44">
        <f>$F58*'[1]INTERNAL PARAMETERS-2'!Y58*(1-VLOOKUP(Z$4,'[1]INTERNAL PARAMETERS-1'!$B$5:$J$44,4, FALSE))</f>
        <v>0.98529975756337118</v>
      </c>
      <c r="BO58" s="44">
        <f>$F58*'[1]INTERNAL PARAMETERS-2'!Z58*(1-VLOOKUP(AA$4,'[1]INTERNAL PARAMETERS-1'!$B$5:$J$44,4, FALSE))</f>
        <v>0.51504442112507365</v>
      </c>
      <c r="BP58" s="44">
        <f>$F58*'[1]INTERNAL PARAMETERS-2'!AA58*(1-VLOOKUP(AB$4,'[1]INTERNAL PARAMETERS-1'!$B$5:$J$44,4, FALSE))</f>
        <v>0.13435941420654093</v>
      </c>
      <c r="BQ58" s="44">
        <f>$F58*'[1]INTERNAL PARAMETERS-2'!AB58*(1-VLOOKUP(AC$4,'[1]INTERNAL PARAMETERS-1'!$B$5:$J$44,4, FALSE))</f>
        <v>3.0902586868966542</v>
      </c>
      <c r="BR58" s="44">
        <f>$F58*'[1]INTERNAL PARAMETERS-2'!AC58*(1-VLOOKUP(AD$4,'[1]INTERNAL PARAMETERS-1'!$B$5:$J$44,4, FALSE))</f>
        <v>0.13435941420654093</v>
      </c>
      <c r="BS58" s="44">
        <f>$F58*'[1]INTERNAL PARAMETERS-2'!AD58*(1-VLOOKUP(AE$4,'[1]INTERNAL PARAMETERS-1'!$B$5:$J$44,4, FALSE))</f>
        <v>2.2393235701090156E-2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4.4786471402180311E-2</v>
      </c>
      <c r="CA58" s="44">
        <f>$F58*'[1]INTERNAL PARAMETERS-2'!AL58*(1-VLOOKUP(AM$4,'[1]INTERNAL PARAMETERS-1'!$B$5:$J$44,4, FALSE))</f>
        <v>8.9572942804360622E-2</v>
      </c>
      <c r="CB58" s="44">
        <f>$F58*'[1]INTERNAL PARAMETERS-2'!AM58*(1-VLOOKUP(AN$4,'[1]INTERNAL PARAMETERS-1'!$B$5:$J$44,4, FALSE))</f>
        <v>0.11196617850545079</v>
      </c>
      <c r="CC58" s="44">
        <f>$F58*'[1]INTERNAL PARAMETERS-2'!AN58*(1-VLOOKUP(AO$4,'[1]INTERNAL PARAMETERS-1'!$B$5:$J$44,4, FALSE))</f>
        <v>0.17914588560872124</v>
      </c>
      <c r="CD58" s="44">
        <f>$F58*'[1]INTERNAL PARAMETERS-2'!AO58*(1-VLOOKUP(AP$4,'[1]INTERNAL PARAMETERS-1'!$B$5:$J$44,4, FALSE))</f>
        <v>1.2092321145742728</v>
      </c>
      <c r="CE58" s="44">
        <f>$F58*'[1]INTERNAL PARAMETERS-2'!AP58*(1-VLOOKUP(AQ$4,'[1]INTERNAL PARAMETERS-1'!$B$5:$J$44,4, FALSE))</f>
        <v>8.9572942804360622E-2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2.2393235701090156E-2</v>
      </c>
      <c r="CH58" s="43">
        <f>$F58*'[1]INTERNAL PARAMETERS-2'!AS58*(1-VLOOKUP(AT$4,'[1]INTERNAL PARAMETERS-1'!$B$5:$J$44,4, FALSE))</f>
        <v>0</v>
      </c>
      <c r="CI58" s="42">
        <f t="shared" si="0"/>
        <v>26.132845957626508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SDBeam!X59</f>
        <v>271.43136394132694</v>
      </c>
      <c r="G59" s="45">
        <f>$F59*'[1]INTERNAL PARAMETERS-2'!F59*VLOOKUP(G$4,'[1]INTERNAL PARAMETERS-1'!$B$5:$J$44,4, FALSE)</f>
        <v>0.34200351856607197</v>
      </c>
      <c r="H59" s="44">
        <f>$F59*'[1]INTERNAL PARAMETERS-2'!G59*VLOOKUP(H$4,'[1]INTERNAL PARAMETERS-1'!$B$5:$J$44,4, FALSE)</f>
        <v>0.22800234571071465</v>
      </c>
      <c r="I59" s="44">
        <f>$F59*'[1]INTERNAL PARAMETERS-2'!H59*VLOOKUP(I$4,'[1]INTERNAL PARAMETERS-1'!$B$5:$J$44,4, FALSE)</f>
        <v>3.155737037963771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0.13679869311278936</v>
      </c>
      <c r="N59" s="44">
        <f>$F59*'[1]INTERNAL PARAMETERS-2'!M59*VLOOKUP(N$4,'[1]INTERNAL PARAMETERS-1'!$B$5:$J$44,4, FALSE)</f>
        <v>1.1513887741731741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1.1399845854171791</v>
      </c>
      <c r="S59" s="44">
        <f>$F59*'[1]INTERNAL PARAMETERS-2'!R59*VLOOKUP(S$4,'[1]INTERNAL PARAMETERS-1'!$B$5:$J$44,4, FALSE)</f>
        <v>3.0629034400253778</v>
      </c>
      <c r="T59" s="44">
        <f>$F59*'[1]INTERNAL PARAMETERS-2'!S59*VLOOKUP(T$4,'[1]INTERNAL PARAMETERS-1'!$B$5:$J$44,4, FALSE)</f>
        <v>0.11399845854171792</v>
      </c>
      <c r="U59" s="44">
        <f>$F59*'[1]INTERNAL PARAMETERS-2'!T59*VLOOKUP(U$4,'[1]INTERNAL PARAMETERS-1'!$B$5:$J$44,4, FALSE)</f>
        <v>9.1200938284285868E-2</v>
      </c>
      <c r="V59" s="44">
        <f>$F59*'[1]INTERNAL PARAMETERS-2'!U59*VLOOKUP(V$4,'[1]INTERNAL PARAMETERS-1'!$B$5:$J$44,4, FALSE)</f>
        <v>2.2571784363610243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0.11400117285535732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59.959003721311639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2.5991751691429976</v>
      </c>
      <c r="BB59" s="44">
        <f>$F59*'[1]INTERNAL PARAMETERS-2'!M59*(1-VLOOKUP(N$4,'[1]INTERNAL PARAMETERS-1'!$B$5:$J$44,4, FALSE))</f>
        <v>21.876386709290305</v>
      </c>
      <c r="BC59" s="44">
        <f>$F59*'[1]INTERNAL PARAMETERS-2'!N59*(1-VLOOKUP(O$4,'[1]INTERNAL PARAMETERS-1'!$B$5:$J$44,4, FALSE))</f>
        <v>4.1039607933836812</v>
      </c>
      <c r="BD59" s="44">
        <f>$F59*'[1]INTERNAL PARAMETERS-2'!O59*(1-VLOOKUP(P$4,'[1]INTERNAL PARAMETERS-1'!$B$5:$J$44,4, FALSE))</f>
        <v>6.6119323099287532</v>
      </c>
      <c r="BE59" s="44">
        <f>$F59*'[1]INTERNAL PARAMETERS-2'!P59*(1-VLOOKUP(Q$4,'[1]INTERNAL PARAMETERS-1'!$B$5:$J$44,4, FALSE))</f>
        <v>2.2799691708343581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58.195165360482171</v>
      </c>
      <c r="BH59" s="44">
        <f>$F59*'[1]INTERNAL PARAMETERS-2'!S59*(1-VLOOKUP(T$4,'[1]INTERNAL PARAMETERS-1'!$B$5:$J$44,4, FALSE))</f>
        <v>1.0259861268754611</v>
      </c>
      <c r="BI59" s="44">
        <f>$F59*'[1]INTERNAL PARAMETERS-2'!T59*(1-VLOOKUP(U$4,'[1]INTERNAL PARAMETERS-1'!$B$5:$J$44,4, FALSE))</f>
        <v>0.36480375313714347</v>
      </c>
      <c r="BJ59" s="44">
        <f>$F59*'[1]INTERNAL PARAMETERS-2'!U59*(1-VLOOKUP(V$4,'[1]INTERNAL PARAMETERS-1'!$B$5:$J$44,4, FALSE))</f>
        <v>12.790677806045805</v>
      </c>
      <c r="BK59" s="44">
        <f>$F59*'[1]INTERNAL PARAMETERS-2'!V59*(1-VLOOKUP(W$4,'[1]INTERNAL PARAMETERS-1'!$B$5:$J$44,4, FALSE))</f>
        <v>3.6479561019622517</v>
      </c>
      <c r="BL59" s="44">
        <f>$F59*'[1]INTERNAL PARAMETERS-2'!W59*(1-VLOOKUP(X$4,'[1]INTERNAL PARAMETERS-1'!$B$5:$J$44,4, FALSE))</f>
        <v>0.57000586427678657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19.493820554356581</v>
      </c>
      <c r="BO59" s="44">
        <f>$F59*'[1]INTERNAL PARAMETERS-2'!Z59*(1-VLOOKUP(AA$4,'[1]INTERNAL PARAMETERS-1'!$B$5:$J$44,4, FALSE))</f>
        <v>8.093920413912004</v>
      </c>
      <c r="BP59" s="44">
        <f>$F59*'[1]INTERNAL PARAMETERS-2'!AA59*(1-VLOOKUP(AB$4,'[1]INTERNAL PARAMETERS-1'!$B$5:$J$44,4, FALSE))</f>
        <v>1.9379927954046803</v>
      </c>
      <c r="BQ59" s="44">
        <f>$F59*'[1]INTERNAL PARAMETERS-2'!AB59*(1-VLOOKUP(AC$4,'[1]INTERNAL PARAMETERS-1'!$B$5:$J$44,4, FALSE))</f>
        <v>25.193743481442478</v>
      </c>
      <c r="BR59" s="44">
        <f>$F59*'[1]INTERNAL PARAMETERS-2'!AC59*(1-VLOOKUP(AD$4,'[1]INTERNAL PARAMETERS-1'!$B$5:$J$44,4, FALSE))</f>
        <v>1.0259834125618217</v>
      </c>
      <c r="BS59" s="44">
        <f>$F59*'[1]INTERNAL PARAMETERS-2'!AD59*(1-VLOOKUP(AE$4,'[1]INTERNAL PARAMETERS-1'!$B$5:$J$44,4, FALSE))</f>
        <v>1.0259834125618217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0.4560046914214293</v>
      </c>
      <c r="CA59" s="44">
        <f>$F59*'[1]INTERNAL PARAMETERS-2'!AL59*(1-VLOOKUP(AM$4,'[1]INTERNAL PARAMETERS-1'!$B$5:$J$44,4, FALSE))</f>
        <v>0.11400117285535732</v>
      </c>
      <c r="CB59" s="44">
        <f>$F59*'[1]INTERNAL PARAMETERS-2'!AM59*(1-VLOOKUP(AN$4,'[1]INTERNAL PARAMETERS-1'!$B$5:$J$44,4, FALSE))</f>
        <v>0.4560046914214293</v>
      </c>
      <c r="CC59" s="44">
        <f>$F59*'[1]INTERNAL PARAMETERS-2'!AN59*(1-VLOOKUP(AO$4,'[1]INTERNAL PARAMETERS-1'!$B$5:$J$44,4, FALSE))</f>
        <v>1.8239916225493229</v>
      </c>
      <c r="CD59" s="44">
        <f>$F59*'[1]INTERNAL PARAMETERS-2'!AO59*(1-VLOOKUP(AP$4,'[1]INTERNAL PARAMETERS-1'!$B$5:$J$44,4, FALSE))</f>
        <v>20.405802794063046</v>
      </c>
      <c r="CE59" s="44">
        <f>$F59*'[1]INTERNAL PARAMETERS-2'!AP59*(1-VLOOKUP(AQ$4,'[1]INTERNAL PARAMETERS-1'!$B$5:$J$44,4, FALSE))</f>
        <v>2.7359738622557872</v>
      </c>
      <c r="CF59" s="44">
        <f>$F59*'[1]INTERNAL PARAMETERS-2'!AQ59*(1-VLOOKUP(AR$4,'[1]INTERNAL PARAMETERS-1'!$B$5:$J$44,4, FALSE))</f>
        <v>2.7359738622557872</v>
      </c>
      <c r="CG59" s="44">
        <f>$F59*'[1]INTERNAL PARAMETERS-2'!AR59*(1-VLOOKUP(AS$4,'[1]INTERNAL PARAMETERS-1'!$B$5:$J$44,4, FALSE))</f>
        <v>0.11400117285535732</v>
      </c>
      <c r="CH59" s="43">
        <f>$F59*'[1]INTERNAL PARAMETERS-2'!AS59*(1-VLOOKUP(AT$4,'[1]INTERNAL PARAMETERS-1'!$B$5:$J$44,4, FALSE))</f>
        <v>0</v>
      </c>
      <c r="CI59" s="42">
        <f t="shared" si="0"/>
        <v>271.43141822759975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SDBeam!X60</f>
        <v>758.66076512037375</v>
      </c>
      <c r="G60" s="45">
        <f>$F60*'[1]INTERNAL PARAMETERS-2'!F60*VLOOKUP(G$4,'[1]INTERNAL PARAMETERS-1'!$B$5:$J$44,4, FALSE)</f>
        <v>1.1567300685790338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7.6414777910410692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0.2313498070196324</v>
      </c>
      <c r="N60" s="44">
        <f>$F60*'[1]INTERNAL PARAMETERS-2'!M60*VLOOKUP(N$4,'[1]INTERNAL PARAMETERS-1'!$B$5:$J$44,4, FALSE)</f>
        <v>2.3795925960536111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0.9914937539358164</v>
      </c>
      <c r="S60" s="44">
        <f>$F60*'[1]INTERNAL PARAMETERS-2'!R60*VLOOKUP(S$4,'[1]INTERNAL PARAMETERS-1'!$B$5:$J$44,4, FALSE)</f>
        <v>5.9172467103290414</v>
      </c>
      <c r="T60" s="44">
        <f>$F60*'[1]INTERNAL PARAMETERS-2'!S60*VLOOKUP(T$4,'[1]INTERNAL PARAMETERS-1'!$B$5:$J$44,4, FALSE)</f>
        <v>0.24787723178777973</v>
      </c>
      <c r="U60" s="44">
        <f>$F60*'[1]INTERNAL PARAMETERS-2'!T60*VLOOKUP(U$4,'[1]INTERNAL PARAMETERS-1'!$B$5:$J$44,4, FALSE)</f>
        <v>0.46269202743161353</v>
      </c>
      <c r="V60" s="44">
        <f>$F60*'[1]INTERNAL PARAMETERS-2'!U60*VLOOKUP(V$4,'[1]INTERNAL PARAMETERS-1'!$B$5:$J$44,4, FALSE)</f>
        <v>5.1805795207895073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0.16523631464321742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0.16523631464321742</v>
      </c>
      <c r="AI60" s="44">
        <f>$F60*'[1]INTERNAL PARAMETERS-2'!AH60*VLOOKUP(AI$4,'[1]INTERNAL PARAMETERS-1'!$B$5:$J$44,4, FALSE)</f>
        <v>0.9914937539358164</v>
      </c>
      <c r="AJ60" s="44">
        <f>$F60*'[1]INTERNAL PARAMETERS-2'!AI60*VLOOKUP(AJ$4,'[1]INTERNAL PARAMETERS-1'!$B$5:$J$44,4, FALSE)</f>
        <v>0.16523631464321742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145.18807802978031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4.3956463333730156</v>
      </c>
      <c r="BB60" s="44">
        <f>$F60*'[1]INTERNAL PARAMETERS-2'!M60*(1-VLOOKUP(N$4,'[1]INTERNAL PARAMETERS-1'!$B$5:$J$44,4, FALSE))</f>
        <v>45.212259325018607</v>
      </c>
      <c r="BC60" s="44">
        <f>$F60*'[1]INTERNAL PARAMETERS-2'!N60*(1-VLOOKUP(O$4,'[1]INTERNAL PARAMETERS-1'!$B$5:$J$44,4, FALSE))</f>
        <v>7.7667137168433147</v>
      </c>
      <c r="BD60" s="44">
        <f>$F60*'[1]INTERNAL PARAMETERS-2'!O60*(1-VLOOKUP(P$4,'[1]INTERNAL PARAMETERS-1'!$B$5:$J$44,4, FALSE))</f>
        <v>28.918706910934919</v>
      </c>
      <c r="BE60" s="44">
        <f>$F60*'[1]INTERNAL PARAMETERS-2'!P60*(1-VLOOKUP(Q$4,'[1]INTERNAL PARAMETERS-1'!$B$5:$J$44,4, FALSE))</f>
        <v>8.4277348414926969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112.42768749625176</v>
      </c>
      <c r="BH60" s="44">
        <f>$F60*'[1]INTERNAL PARAMETERS-2'!S60*(1-VLOOKUP(T$4,'[1]INTERNAL PARAMETERS-1'!$B$5:$J$44,4, FALSE))</f>
        <v>2.2308950860900176</v>
      </c>
      <c r="BI60" s="44">
        <f>$F60*'[1]INTERNAL PARAMETERS-2'!T60*(1-VLOOKUP(U$4,'[1]INTERNAL PARAMETERS-1'!$B$5:$J$44,4, FALSE))</f>
        <v>1.8507681097264541</v>
      </c>
      <c r="BJ60" s="44">
        <f>$F60*'[1]INTERNAL PARAMETERS-2'!U60*(1-VLOOKUP(V$4,'[1]INTERNAL PARAMETERS-1'!$B$5:$J$44,4, FALSE))</f>
        <v>29.356617284473877</v>
      </c>
      <c r="BK60" s="44">
        <f>$F60*'[1]INTERNAL PARAMETERS-2'!V60*(1-VLOOKUP(W$4,'[1]INTERNAL PARAMETERS-1'!$B$5:$J$44,4, FALSE))</f>
        <v>16.690233368342174</v>
      </c>
      <c r="BL60" s="44">
        <f>$F60*'[1]INTERNAL PARAMETERS-2'!W60*(1-VLOOKUP(X$4,'[1]INTERNAL PARAMETERS-1'!$B$5:$J$44,4, FALSE))</f>
        <v>2.809244947164232</v>
      </c>
      <c r="BM60" s="44">
        <f>$F60*'[1]INTERNAL PARAMETERS-2'!X60*(1-VLOOKUP(Y$4,'[1]INTERNAL PARAMETERS-1'!$B$5:$J$44,4, FALSE))</f>
        <v>0.33047262928643484</v>
      </c>
      <c r="BN60" s="44">
        <f>$F60*'[1]INTERNAL PARAMETERS-2'!Y60*(1-VLOOKUP(Z$4,'[1]INTERNAL PARAMETERS-1'!$B$5:$J$44,4, FALSE))</f>
        <v>79.980824903820746</v>
      </c>
      <c r="BO60" s="44">
        <f>$F60*'[1]INTERNAL PARAMETERS-2'!Z60*(1-VLOOKUP(AA$4,'[1]INTERNAL PARAMETERS-1'!$B$5:$J$44,4, FALSE))</f>
        <v>78.163073710592329</v>
      </c>
      <c r="BP60" s="44">
        <f>$F60*'[1]INTERNAL PARAMETERS-2'!AA60*(1-VLOOKUP(AB$4,'[1]INTERNAL PARAMETERS-1'!$B$5:$J$44,4, FALSE))</f>
        <v>7.436241087556879</v>
      </c>
      <c r="BQ60" s="44">
        <f>$F60*'[1]INTERNAL PARAMETERS-2'!AB60*(1-VLOOKUP(AC$4,'[1]INTERNAL PARAMETERS-1'!$B$5:$J$44,4, FALSE))</f>
        <v>84.773057358856619</v>
      </c>
      <c r="BR60" s="44">
        <f>$F60*'[1]INTERNAL PARAMETERS-2'!AC60*(1-VLOOKUP(AD$4,'[1]INTERNAL PARAMETERS-1'!$B$5:$J$44,4, FALSE))</f>
        <v>4.4617598257494304</v>
      </c>
      <c r="BS60" s="44">
        <f>$F60*'[1]INTERNAL PARAMETERS-2'!AD60*(1-VLOOKUP(AE$4,'[1]INTERNAL PARAMETERS-1'!$B$5:$J$44,4, FALSE))</f>
        <v>1.3219663832222512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0.33047262928643484</v>
      </c>
      <c r="CA60" s="44">
        <f>$F60*'[1]INTERNAL PARAMETERS-2'!AL60*(1-VLOOKUP(AM$4,'[1]INTERNAL PARAMETERS-1'!$B$5:$J$44,4, FALSE))</f>
        <v>0.49578481000616426</v>
      </c>
      <c r="CB60" s="44">
        <f>$F60*'[1]INTERNAL PARAMETERS-2'!AM60*(1-VLOOKUP(AN$4,'[1]INTERNAL PARAMETERS-1'!$B$5:$J$44,4, FALSE))</f>
        <v>1.8177511932284156</v>
      </c>
      <c r="CC60" s="44">
        <f>$F60*'[1]INTERNAL PARAMETERS-2'!AN60*(1-VLOOKUP(AO$4,'[1]INTERNAL PARAMETERS-1'!$B$5:$J$44,4, FALSE))</f>
        <v>4.7922324550358644</v>
      </c>
      <c r="CD60" s="44">
        <f>$F60*'[1]INTERNAL PARAMETERS-2'!AO60*(1-VLOOKUP(AP$4,'[1]INTERNAL PARAMETERS-1'!$B$5:$J$44,4, FALSE))</f>
        <v>57.011080516500733</v>
      </c>
      <c r="CE60" s="44">
        <f>$F60*'[1]INTERNAL PARAMETERS-2'!AP60*(1-VLOOKUP(AQ$4,'[1]INTERNAL PARAMETERS-1'!$B$5:$J$44,4, FALSE))</f>
        <v>5.618489894328464</v>
      </c>
      <c r="CF60" s="44">
        <f>$F60*'[1]INTERNAL PARAMETERS-2'!AQ60*(1-VLOOKUP(AR$4,'[1]INTERNAL PARAMETERS-1'!$B$5:$J$44,4, FALSE))</f>
        <v>1.1567300685790338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758.66076512037375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SDBeam!X61</f>
        <v>1121.8265006964618</v>
      </c>
      <c r="G61" s="45">
        <f>$F61*'[1]INTERNAL PARAMETERS-2'!F61*VLOOKUP(G$4,'[1]INTERNAL PARAMETERS-1'!$B$5:$J$44,4, FALSE)</f>
        <v>3.3916180595556131</v>
      </c>
      <c r="H61" s="44">
        <f>$F61*'[1]INTERNAL PARAMETERS-2'!G61*VLOOKUP(H$4,'[1]INTERNAL PARAMETERS-1'!$B$5:$J$44,4, FALSE)</f>
        <v>3.3916180595556131</v>
      </c>
      <c r="I61" s="44">
        <f>$F61*'[1]INTERNAL PARAMETERS-2'!H61*VLOOKUP(I$4,'[1]INTERNAL PARAMETERS-1'!$B$5:$J$44,4, FALSE)</f>
        <v>13.687590236370148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0.49876967134215039</v>
      </c>
      <c r="N61" s="44">
        <f>$F61*'[1]INTERNAL PARAMETERS-2'!M61*VLOOKUP(N$4,'[1]INTERNAL PARAMETERS-1'!$B$5:$J$44,4, FALSE)</f>
        <v>2.832993335268803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0.79806737259546301</v>
      </c>
      <c r="S61" s="44">
        <f>$F61*'[1]INTERNAL PARAMETERS-2'!R61*VLOOKUP(S$4,'[1]INTERNAL PARAMETERS-1'!$B$5:$J$44,4, FALSE)</f>
        <v>9.2058148382327314</v>
      </c>
      <c r="T61" s="44">
        <f>$F61*'[1]INTERNAL PARAMETERS-2'!S61*VLOOKUP(T$4,'[1]INTERNAL PARAMETERS-1'!$B$5:$J$44,4, FALSE)</f>
        <v>0.15960225625408564</v>
      </c>
      <c r="U61" s="44">
        <f>$F61*'[1]INTERNAL PARAMETERS-2'!T61*VLOOKUP(U$4,'[1]INTERNAL PARAMETERS-1'!$B$5:$J$44,4, FALSE)</f>
        <v>0.55862472428681009</v>
      </c>
      <c r="V61" s="44">
        <f>$F61*'[1]INTERNAL PARAMETERS-2'!U61*VLOOKUP(V$4,'[1]INTERNAL PARAMETERS-1'!$B$5:$J$44,4, FALSE)</f>
        <v>5.7457990169296567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0.19946075182383094</v>
      </c>
      <c r="AG61" s="44">
        <f>$F61*'[1]INTERNAL PARAMETERS-2'!AF61*VLOOKUP(AG$4,'[1]INTERNAL PARAMETERS-1'!$B$5:$J$44,4, FALSE)</f>
        <v>0.3990336862977315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0.19946075182383094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260.06421449103277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9.4766237555008566</v>
      </c>
      <c r="BB61" s="44">
        <f>$F61*'[1]INTERNAL PARAMETERS-2'!M61*(1-VLOOKUP(N$4,'[1]INTERNAL PARAMETERS-1'!$B$5:$J$44,4, FALSE))</f>
        <v>53.826873370107251</v>
      </c>
      <c r="BC61" s="44">
        <f>$F61*'[1]INTERNAL PARAMETERS-2'!N61*(1-VLOOKUP(O$4,'[1]INTERNAL PARAMETERS-1'!$B$5:$J$44,4, FALSE))</f>
        <v>15.56152848706104</v>
      </c>
      <c r="BD61" s="44">
        <f>$F61*'[1]INTERNAL PARAMETERS-2'!O61*(1-VLOOKUP(P$4,'[1]INTERNAL PARAMETERS-1'!$B$5:$J$44,4, FALSE))</f>
        <v>44.489956277870633</v>
      </c>
      <c r="BE61" s="44">
        <f>$F61*'[1]INTERNAL PARAMETERS-2'!P61*(1-VLOOKUP(Q$4,'[1]INTERNAL PARAMETERS-1'!$B$5:$J$44,4, FALSE))</f>
        <v>22.544225357996098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174.91048192642191</v>
      </c>
      <c r="BH61" s="44">
        <f>$F61*'[1]INTERNAL PARAMETERS-2'!S61*(1-VLOOKUP(T$4,'[1]INTERNAL PARAMETERS-1'!$B$5:$J$44,4, FALSE))</f>
        <v>1.4364203062867709</v>
      </c>
      <c r="BI61" s="44">
        <f>$F61*'[1]INTERNAL PARAMETERS-2'!T61*(1-VLOOKUP(U$4,'[1]INTERNAL PARAMETERS-1'!$B$5:$J$44,4, FALSE))</f>
        <v>2.2344988971472404</v>
      </c>
      <c r="BJ61" s="44">
        <f>$F61*'[1]INTERNAL PARAMETERS-2'!U61*(1-VLOOKUP(V$4,'[1]INTERNAL PARAMETERS-1'!$B$5:$J$44,4, FALSE))</f>
        <v>32.559527762601384</v>
      </c>
      <c r="BK61" s="44">
        <f>$F61*'[1]INTERNAL PARAMETERS-2'!V61*(1-VLOOKUP(W$4,'[1]INTERNAL PARAMETERS-1'!$B$5:$J$44,4, FALSE))</f>
        <v>21.746270168050707</v>
      </c>
      <c r="BL61" s="44">
        <f>$F61*'[1]INTERNAL PARAMETERS-2'!W61*(1-VLOOKUP(X$4,'[1]INTERNAL PARAMETERS-1'!$B$5:$J$44,4, FALSE))</f>
        <v>14.564000362641746</v>
      </c>
      <c r="BM61" s="44">
        <f>$F61*'[1]INTERNAL PARAMETERS-2'!X61*(1-VLOOKUP(Y$4,'[1]INTERNAL PARAMETERS-1'!$B$5:$J$44,4, FALSE))</f>
        <v>1.5960225625408564</v>
      </c>
      <c r="BN61" s="44">
        <f>$F61*'[1]INTERNAL PARAMETERS-2'!Y61*(1-VLOOKUP(Z$4,'[1]INTERNAL PARAMETERS-1'!$B$5:$J$44,4, FALSE))</f>
        <v>74.416024375749586</v>
      </c>
      <c r="BO61" s="44">
        <f>$F61*'[1]INTERNAL PARAMETERS-2'!Z61*(1-VLOOKUP(AA$4,'[1]INTERNAL PARAMETERS-1'!$B$5:$J$44,4, FALSE))</f>
        <v>108.13263203683181</v>
      </c>
      <c r="BP61" s="44">
        <f>$F61*'[1]INTERNAL PARAMETERS-2'!AA61*(1-VLOOKUP(AB$4,'[1]INTERNAL PARAMETERS-1'!$B$5:$J$44,4, FALSE))</f>
        <v>15.960562173358772</v>
      </c>
      <c r="BQ61" s="44">
        <f>$F61*'[1]INTERNAL PARAMETERS-2'!AB61*(1-VLOOKUP(AC$4,'[1]INTERNAL PARAMETERS-1'!$B$5:$J$44,4, FALSE))</f>
        <v>126.68674489715075</v>
      </c>
      <c r="BR61" s="44">
        <f>$F61*'[1]INTERNAL PARAMETERS-2'!AC61*(1-VLOOKUP(AD$4,'[1]INTERNAL PARAMETERS-1'!$B$5:$J$44,4, FALSE))</f>
        <v>10.174854178666839</v>
      </c>
      <c r="BS61" s="44">
        <f>$F61*'[1]INTERNAL PARAMETERS-2'!AD61*(1-VLOOKUP(AE$4,'[1]INTERNAL PARAMETERS-1'!$B$5:$J$44,4, FALSE))</f>
        <v>2.1946291833124882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3.1921573077317822</v>
      </c>
      <c r="CA61" s="44">
        <f>$F61*'[1]INTERNAL PARAMETERS-2'!AL61*(1-VLOOKUP(AM$4,'[1]INTERNAL PARAMETERS-1'!$B$5:$J$44,4, FALSE))</f>
        <v>1.5960225625408564</v>
      </c>
      <c r="CB61" s="44">
        <f>$F61*'[1]INTERNAL PARAMETERS-2'!AM61*(1-VLOOKUP(AN$4,'[1]INTERNAL PARAMETERS-1'!$B$5:$J$44,4, FALSE))</f>
        <v>4.9876406220964693</v>
      </c>
      <c r="CC61" s="44">
        <f>$F61*'[1]INTERNAL PARAMETERS-2'!AN61*(1-VLOOKUP(AO$4,'[1]INTERNAL PARAMETERS-1'!$B$5:$J$44,4, FALSE))</f>
        <v>13.765932990046284</v>
      </c>
      <c r="CD61" s="44">
        <f>$F61*'[1]INTERNAL PARAMETERS-2'!AO61*(1-VLOOKUP(AP$4,'[1]INTERNAL PARAMETERS-1'!$B$5:$J$44,4, FALSE))</f>
        <v>53.467821580294348</v>
      </c>
      <c r="CE61" s="44">
        <f>$F61*'[1]INTERNAL PARAMETERS-2'!AP61*(1-VLOOKUP(AQ$4,'[1]INTERNAL PARAMETERS-1'!$B$5:$J$44,4, FALSE))</f>
        <v>7.5813034917066888</v>
      </c>
      <c r="CF61" s="44">
        <f>$F61*'[1]INTERNAL PARAMETERS-2'!AQ61*(1-VLOOKUP(AR$4,'[1]INTERNAL PARAMETERS-1'!$B$5:$J$44,4, FALSE))</f>
        <v>3.5910788113794441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1121.8265006964621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SDBeam!X62</f>
        <v>1626.7023081664834</v>
      </c>
      <c r="G62" s="45">
        <f>$F62*'[1]INTERNAL PARAMETERS-2'!F62*VLOOKUP(G$4,'[1]INTERNAL PARAMETERS-1'!$B$5:$J$44,4, FALSE)</f>
        <v>7.6100387380644428</v>
      </c>
      <c r="H62" s="44">
        <f>$F62*'[1]INTERNAL PARAMETERS-2'!G62*VLOOKUP(H$4,'[1]INTERNAL PARAMETERS-1'!$B$5:$J$44,4, FALSE)</f>
        <v>8.2270469235519901</v>
      </c>
      <c r="I62" s="44">
        <f>$F62*'[1]INTERNAL PARAMETERS-2'!H62*VLOOKUP(I$4,'[1]INTERNAL PARAMETERS-1'!$B$5:$J$44,4, FALSE)</f>
        <v>22.06683495715545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0.2056151717522435</v>
      </c>
      <c r="M62" s="44">
        <f>$F62*'[1]INTERNAL PARAMETERS-2'!L62*VLOOKUP(M$4,'[1]INTERNAL PARAMETERS-1'!$B$5:$J$44,4, FALSE)</f>
        <v>0.6170325860221697</v>
      </c>
      <c r="N62" s="44">
        <f>$F62*'[1]INTERNAL PARAMETERS-2'!M62*VLOOKUP(N$4,'[1]INTERNAL PARAMETERS-1'!$B$5:$J$44,4, FALSE)</f>
        <v>4.5557506177625946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1.4397942129581545</v>
      </c>
      <c r="S62" s="44">
        <f>$F62*'[1]INTERNAL PARAMETERS-2'!R62*VLOOKUP(S$4,'[1]INTERNAL PARAMETERS-1'!$B$5:$J$44,4, FALSE)</f>
        <v>10.131955993972646</v>
      </c>
      <c r="T62" s="44">
        <f>$F62*'[1]INTERNAL PARAMETERS-2'!S62*VLOOKUP(T$4,'[1]INTERNAL PARAMETERS-1'!$B$5:$J$44,4, FALSE)</f>
        <v>0.22624175701979451</v>
      </c>
      <c r="U62" s="44">
        <f>$F62*'[1]INTERNAL PARAMETERS-2'!T62*VLOOKUP(U$4,'[1]INTERNAL PARAMETERS-1'!$B$5:$J$44,4, FALSE)</f>
        <v>0.65816375388415915</v>
      </c>
      <c r="V62" s="44">
        <f>$F62*'[1]INTERNAL PARAMETERS-2'!U62*VLOOKUP(V$4,'[1]INTERNAL PARAMETERS-1'!$B$5:$J$44,4, FALSE)</f>
        <v>7.8671715719163187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0.6170081854875471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419.26986418595345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11.723619134421224</v>
      </c>
      <c r="BB62" s="44">
        <f>$F62*'[1]INTERNAL PARAMETERS-2'!M62*(1-VLOOKUP(N$4,'[1]INTERNAL PARAMETERS-1'!$B$5:$J$44,4, FALSE))</f>
        <v>86.559261737489294</v>
      </c>
      <c r="BC62" s="44">
        <f>$F62*'[1]INTERNAL PARAMETERS-2'!N62*(1-VLOOKUP(O$4,'[1]INTERNAL PARAMETERS-1'!$B$5:$J$44,4, FALSE))</f>
        <v>35.170767934636714</v>
      </c>
      <c r="BD62" s="44">
        <f>$F62*'[1]INTERNAL PARAMETERS-2'!O62*(1-VLOOKUP(P$4,'[1]INTERNAL PARAMETERS-1'!$B$5:$J$44,4, FALSE))</f>
        <v>72.192723095966898</v>
      </c>
      <c r="BE62" s="44">
        <f>$F62*'[1]INTERNAL PARAMETERS-2'!P62*(1-VLOOKUP(Q$4,'[1]INTERNAL PARAMETERS-1'!$B$5:$J$44,4, FALSE))</f>
        <v>59.852071375523508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192.50716388548025</v>
      </c>
      <c r="BH62" s="44">
        <f>$F62*'[1]INTERNAL PARAMETERS-2'!S62*(1-VLOOKUP(T$4,'[1]INTERNAL PARAMETERS-1'!$B$5:$J$44,4, FALSE))</f>
        <v>2.0361758131781507</v>
      </c>
      <c r="BI62" s="44">
        <f>$F62*'[1]INTERNAL PARAMETERS-2'!T62*(1-VLOOKUP(U$4,'[1]INTERNAL PARAMETERS-1'!$B$5:$J$44,4, FALSE))</f>
        <v>2.6326550155366366</v>
      </c>
      <c r="BJ62" s="44">
        <f>$F62*'[1]INTERNAL PARAMETERS-2'!U62*(1-VLOOKUP(V$4,'[1]INTERNAL PARAMETERS-1'!$B$5:$J$44,4, FALSE))</f>
        <v>44.580638907525802</v>
      </c>
      <c r="BK62" s="44">
        <f>$F62*'[1]INTERNAL PARAMETERS-2'!V62*(1-VLOOKUP(W$4,'[1]INTERNAL PARAMETERS-1'!$B$5:$J$44,4, FALSE))</f>
        <v>46.483018455857263</v>
      </c>
      <c r="BL62" s="44">
        <f>$F62*'[1]INTERNAL PARAMETERS-2'!W62*(1-VLOOKUP(X$4,'[1]INTERNAL PARAMETERS-1'!$B$5:$J$44,4, FALSE))</f>
        <v>58.001046819060868</v>
      </c>
      <c r="BM62" s="44">
        <f>$F62*'[1]INTERNAL PARAMETERS-2'!X62*(1-VLOOKUP(Y$4,'[1]INTERNAL PARAMETERS-1'!$B$5:$J$44,4, FALSE))</f>
        <v>9.0498329510225979</v>
      </c>
      <c r="BN62" s="44">
        <f>$F62*'[1]INTERNAL PARAMETERS-2'!Y62*(1-VLOOKUP(Z$4,'[1]INTERNAL PARAMETERS-1'!$B$5:$J$44,4, FALSE))</f>
        <v>66.022478570860613</v>
      </c>
      <c r="BO62" s="44">
        <f>$F62*'[1]INTERNAL PARAMETERS-2'!Z62*(1-VLOOKUP(AA$4,'[1]INTERNAL PARAMETERS-1'!$B$5:$J$44,4, FALSE))</f>
        <v>60.674857402994114</v>
      </c>
      <c r="BP62" s="44">
        <f>$F62*'[1]INTERNAL PARAMETERS-2'!AA62*(1-VLOOKUP(AB$4,'[1]INTERNAL PARAMETERS-1'!$B$5:$J$44,4, FALSE))</f>
        <v>24.886918612639029</v>
      </c>
      <c r="BQ62" s="44">
        <f>$F62*'[1]INTERNAL PARAMETERS-2'!AB62*(1-VLOOKUP(AC$4,'[1]INTERNAL PARAMETERS-1'!$B$5:$J$44,4, FALSE))</f>
        <v>198.8900590698216</v>
      </c>
      <c r="BR62" s="44">
        <f>$F62*'[1]INTERNAL PARAMETERS-2'!AC62*(1-VLOOKUP(AD$4,'[1]INTERNAL PARAMETERS-1'!$B$5:$J$44,4, FALSE))</f>
        <v>17.688272888309889</v>
      </c>
      <c r="BS62" s="44">
        <f>$F62*'[1]INTERNAL PARAMETERS-2'!AD62*(1-VLOOKUP(AE$4,'[1]INTERNAL PARAMETERS-1'!$B$5:$J$44,4, FALSE))</f>
        <v>3.9078269549083431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9.8724563082623877</v>
      </c>
      <c r="CA62" s="44">
        <f>$F62*'[1]INTERNAL PARAMETERS-2'!AL62*(1-VLOOKUP(AM$4,'[1]INTERNAL PARAMETERS-1'!$B$5:$J$44,4, FALSE))</f>
        <v>4.3192199686436465</v>
      </c>
      <c r="CB62" s="44">
        <f>$F62*'[1]INTERNAL PARAMETERS-2'!AM62*(1-VLOOKUP(AN$4,'[1]INTERNAL PARAMETERS-1'!$B$5:$J$44,4, FALSE))</f>
        <v>12.340651720443393</v>
      </c>
      <c r="CC62" s="44">
        <f>$F62*'[1]INTERNAL PARAMETERS-2'!AN62*(1-VLOOKUP(AO$4,'[1]INTERNAL PARAMETERS-1'!$B$5:$J$44,4, FALSE))</f>
        <v>24.064295255399241</v>
      </c>
      <c r="CD62" s="44">
        <f>$F62*'[1]INTERNAL PARAMETERS-2'!AO62*(1-VLOOKUP(AP$4,'[1]INTERNAL PARAMETERS-1'!$B$5:$J$44,4, FALSE))</f>
        <v>81.859564232477041</v>
      </c>
      <c r="CE62" s="44">
        <f>$F62*'[1]INTERNAL PARAMETERS-2'!AP62*(1-VLOOKUP(AQ$4,'[1]INTERNAL PARAMETERS-1'!$B$5:$J$44,4, FALSE))</f>
        <v>8.6384399372872931</v>
      </c>
      <c r="CF62" s="44">
        <f>$F62*'[1]INTERNAL PARAMETERS-2'!AQ62*(1-VLOOKUP(AR$4,'[1]INTERNAL PARAMETERS-1'!$B$5:$J$44,4, FALSE))</f>
        <v>8.6384399372872931</v>
      </c>
      <c r="CG62" s="44">
        <f>$F62*'[1]INTERNAL PARAMETERS-2'!AR62*(1-VLOOKUP(AS$4,'[1]INTERNAL PARAMETERS-1'!$B$5:$J$44,4, FALSE))</f>
        <v>0.6170081854875471</v>
      </c>
      <c r="CH62" s="43">
        <f>$F62*'[1]INTERNAL PARAMETERS-2'!AS62*(1-VLOOKUP(AT$4,'[1]INTERNAL PARAMETERS-1'!$B$5:$J$44,4, FALSE))</f>
        <v>0</v>
      </c>
      <c r="CI62" s="42">
        <f t="shared" si="0"/>
        <v>1626.7019828260213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SDBeam!X63</f>
        <v>1527.5591399973437</v>
      </c>
      <c r="G63" s="45">
        <f>$F63*'[1]INTERNAL PARAMETERS-2'!F63*VLOOKUP(G$4,'[1]INTERNAL PARAMETERS-1'!$B$5:$J$44,4, FALSE)</f>
        <v>7.0919988192656671</v>
      </c>
      <c r="H63" s="44">
        <f>$F63*'[1]INTERNAL PARAMETERS-2'!G63*VLOOKUP(H$4,'[1]INTERNAL PARAMETERS-1'!$B$5:$J$44,4, FALSE)</f>
        <v>12.917498355559538</v>
      </c>
      <c r="I63" s="44">
        <f>$F63*'[1]INTERNAL PARAMETERS-2'!H63*VLOOKUP(I$4,'[1]INTERNAL PARAMETERS-1'!$B$5:$J$44,4, FALSE)</f>
        <v>18.471917246869477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0.63321145250739885</v>
      </c>
      <c r="N63" s="44">
        <f>$F63*'[1]INTERNAL PARAMETERS-2'!M63*VLOOKUP(N$4,'[1]INTERNAL PARAMETERS-1'!$B$5:$J$44,4, FALSE)</f>
        <v>3.4446687740811104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2.2795765046180358</v>
      </c>
      <c r="S63" s="44">
        <f>$F63*'[1]INTERNAL PARAMETERS-2'!R63*VLOOKUP(S$4,'[1]INTERNAL PARAMETERS-1'!$B$5:$J$44,4, FALSE)</f>
        <v>7.9709945373986386</v>
      </c>
      <c r="T63" s="44">
        <f>$F63*'[1]INTERNAL PARAMETERS-2'!S63*VLOOKUP(T$4,'[1]INTERNAL PARAMETERS-1'!$B$5:$J$44,4, FALSE)</f>
        <v>0.45591530092360721</v>
      </c>
      <c r="U63" s="44">
        <f>$F63*'[1]INTERNAL PARAMETERS-2'!T63*VLOOKUP(U$4,'[1]INTERNAL PARAMETERS-1'!$B$5:$J$44,4, FALSE)</f>
        <v>0.86117674076490269</v>
      </c>
      <c r="V63" s="44">
        <f>$F63*'[1]INTERNAL PARAMETERS-2'!U63*VLOOKUP(V$4,'[1]INTERNAL PARAMETERS-1'!$B$5:$J$44,4, FALSE)</f>
        <v>5.3949569926856187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0.75980791623467869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0.25326930541155956</v>
      </c>
      <c r="AJ63" s="44">
        <f>$F63*'[1]INTERNAL PARAMETERS-2'!AI63*VLOOKUP(AJ$4,'[1]INTERNAL PARAMETERS-1'!$B$5:$J$44,4, FALSE)</f>
        <v>1.2663465270577978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350.96642769052005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12.031017597640577</v>
      </c>
      <c r="BB63" s="44">
        <f>$F63*'[1]INTERNAL PARAMETERS-2'!M63*(1-VLOOKUP(N$4,'[1]INTERNAL PARAMETERS-1'!$B$5:$J$44,4, FALSE))</f>
        <v>65.448706707541092</v>
      </c>
      <c r="BC63" s="44">
        <f>$F63*'[1]INTERNAL PARAMETERS-2'!N63*(1-VLOOKUP(O$4,'[1]INTERNAL PARAMETERS-1'!$B$5:$J$44,4, FALSE))</f>
        <v>50.656916200591908</v>
      </c>
      <c r="BD63" s="44">
        <f>$F63*'[1]INTERNAL PARAMETERS-2'!O63*(1-VLOOKUP(P$4,'[1]INTERNAL PARAMETERS-1'!$B$5:$J$44,4, FALSE))</f>
        <v>56.229146431474213</v>
      </c>
      <c r="BE63" s="44">
        <f>$F63*'[1]INTERNAL PARAMETERS-2'!P63*(1-VLOOKUP(Q$4,'[1]INTERNAL PARAMETERS-1'!$B$5:$J$44,4, FALSE))</f>
        <v>74.212336407092948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151.44889621057413</v>
      </c>
      <c r="BH63" s="44">
        <f>$F63*'[1]INTERNAL PARAMETERS-2'!S63*(1-VLOOKUP(T$4,'[1]INTERNAL PARAMETERS-1'!$B$5:$J$44,4, FALSE))</f>
        <v>4.1032377083124647</v>
      </c>
      <c r="BI63" s="44">
        <f>$F63*'[1]INTERNAL PARAMETERS-2'!T63*(1-VLOOKUP(U$4,'[1]INTERNAL PARAMETERS-1'!$B$5:$J$44,4, FALSE))</f>
        <v>3.4447069630596108</v>
      </c>
      <c r="BJ63" s="44">
        <f>$F63*'[1]INTERNAL PARAMETERS-2'!U63*(1-VLOOKUP(V$4,'[1]INTERNAL PARAMETERS-1'!$B$5:$J$44,4, FALSE))</f>
        <v>30.571422958551839</v>
      </c>
      <c r="BK63" s="44">
        <f>$F63*'[1]INTERNAL PARAMETERS-2'!V63*(1-VLOOKUP(W$4,'[1]INTERNAL PARAMETERS-1'!$B$5:$J$44,4, FALSE))</f>
        <v>40.27226365506197</v>
      </c>
      <c r="BL63" s="44">
        <f>$F63*'[1]INTERNAL PARAMETERS-2'!W63*(1-VLOOKUP(X$4,'[1]INTERNAL PARAMETERS-1'!$B$5:$J$44,4, FALSE))</f>
        <v>77.505142889271227</v>
      </c>
      <c r="BM63" s="44">
        <f>$F63*'[1]INTERNAL PARAMETERS-2'!X63*(1-VLOOKUP(Y$4,'[1]INTERNAL PARAMETERS-1'!$B$5:$J$44,4, FALSE))</f>
        <v>19.756227869413646</v>
      </c>
      <c r="BN63" s="44">
        <f>$F63*'[1]INTERNAL PARAMETERS-2'!Y63*(1-VLOOKUP(Z$4,'[1]INTERNAL PARAMETERS-1'!$B$5:$J$44,4, FALSE))</f>
        <v>67.373759649152845</v>
      </c>
      <c r="BO63" s="44">
        <f>$F63*'[1]INTERNAL PARAMETERS-2'!Z63*(1-VLOOKUP(AA$4,'[1]INTERNAL PARAMETERS-1'!$B$5:$J$44,4, FALSE))</f>
        <v>62.814606639916775</v>
      </c>
      <c r="BP63" s="44">
        <f>$F63*'[1]INTERNAL PARAMETERS-2'!AA63*(1-VLOOKUP(AB$4,'[1]INTERNAL PARAMETERS-1'!$B$5:$J$44,4, FALSE))</f>
        <v>22.035804374031681</v>
      </c>
      <c r="BQ63" s="44">
        <f>$F63*'[1]INTERNAL PARAMETERS-2'!AB63*(1-VLOOKUP(AC$4,'[1]INTERNAL PARAMETERS-1'!$B$5:$J$44,4, FALSE))</f>
        <v>204.40070269616257</v>
      </c>
      <c r="BR63" s="44">
        <f>$F63*'[1]INTERNAL PARAMETERS-2'!AC63*(1-VLOOKUP(AD$4,'[1]INTERNAL PARAMETERS-1'!$B$5:$J$44,4, FALSE))</f>
        <v>20.516035785648324</v>
      </c>
      <c r="BS63" s="44">
        <f>$F63*'[1]INTERNAL PARAMETERS-2'!AD63*(1-VLOOKUP(AE$4,'[1]INTERNAL PARAMETERS-1'!$B$5:$J$44,4, FALSE))</f>
        <v>6.8387295138541075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7.0919988192656671</v>
      </c>
      <c r="CA63" s="44">
        <f>$F63*'[1]INTERNAL PARAMETERS-2'!AL63*(1-VLOOKUP(AM$4,'[1]INTERNAL PARAMETERS-1'!$B$5:$J$44,4, FALSE))</f>
        <v>7.3452681246772276</v>
      </c>
      <c r="CB63" s="44">
        <f>$F63*'[1]INTERNAL PARAMETERS-2'!AM63*(1-VLOOKUP(AN$4,'[1]INTERNAL PARAMETERS-1'!$B$5:$J$44,4, FALSE))</f>
        <v>8.6116146517350245</v>
      </c>
      <c r="CC63" s="44">
        <f>$F63*'[1]INTERNAL PARAMETERS-2'!AN63*(1-VLOOKUP(AO$4,'[1]INTERNAL PARAMETERS-1'!$B$5:$J$44,4, FALSE))</f>
        <v>27.608034604913993</v>
      </c>
      <c r="CD63" s="44">
        <f>$F63*'[1]INTERNAL PARAMETERS-2'!AO63*(1-VLOOKUP(AP$4,'[1]INTERNAL PARAMETERS-1'!$B$5:$J$44,4, FALSE))</f>
        <v>80.291258004712375</v>
      </c>
      <c r="CE63" s="44">
        <f>$F63*'[1]INTERNAL PARAMETERS-2'!AP63*(1-VLOOKUP(AQ$4,'[1]INTERNAL PARAMETERS-1'!$B$5:$J$44,4, FALSE))</f>
        <v>11.14446046176462</v>
      </c>
      <c r="CF63" s="44">
        <f>$F63*'[1]INTERNAL PARAMETERS-2'!AQ63*(1-VLOOKUP(AR$4,'[1]INTERNAL PARAMETERS-1'!$B$5:$J$44,4, FALSE))</f>
        <v>2.786115115441155</v>
      </c>
      <c r="CG63" s="44">
        <f>$F63*'[1]INTERNAL PARAMETERS-2'!AR63*(1-VLOOKUP(AS$4,'[1]INTERNAL PARAMETERS-1'!$B$5:$J$44,4, FALSE))</f>
        <v>0.25326930541155956</v>
      </c>
      <c r="CH63" s="43">
        <f>$F63*'[1]INTERNAL PARAMETERS-2'!AS63*(1-VLOOKUP(AT$4,'[1]INTERNAL PARAMETERS-1'!$B$5:$J$44,4, FALSE))</f>
        <v>0</v>
      </c>
      <c r="CI63" s="42">
        <f t="shared" si="0"/>
        <v>1527.5594455091712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SDBeam!X64</f>
        <v>1260.7077593681779</v>
      </c>
      <c r="G64" s="45">
        <f>$F64*'[1]INTERNAL PARAMETERS-2'!F64*VLOOKUP(G$4,'[1]INTERNAL PARAMETERS-1'!$B$5:$J$44,4, FALSE)</f>
        <v>8.9095478062308491</v>
      </c>
      <c r="H64" s="44">
        <f>$F64*'[1]INTERNAL PARAMETERS-2'!G64*VLOOKUP(H$4,'[1]INTERNAL PARAMETERS-1'!$B$5:$J$44,4, FALSE)</f>
        <v>7.3373191595227949</v>
      </c>
      <c r="I64" s="44">
        <f>$F64*'[1]INTERNAL PARAMETERS-2'!H64*VLOOKUP(I$4,'[1]INTERNAL PARAMETERS-1'!$B$5:$J$44,4, FALSE)</f>
        <v>15.227452367989741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0.52407621556935158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0.64201542645824461</v>
      </c>
      <c r="N64" s="44">
        <f>$F64*'[1]INTERNAL PARAMETERS-2'!M64*VLOOKUP(N$4,'[1]INTERNAL PARAMETERS-1'!$B$5:$J$44,4, FALSE)</f>
        <v>2.5418578950545108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1.8343297898806987</v>
      </c>
      <c r="S64" s="44">
        <f>$F64*'[1]INTERNAL PARAMETERS-2'!R64*VLOOKUP(S$4,'[1]INTERNAL PARAMETERS-1'!$B$5:$J$44,4, FALSE)</f>
        <v>6.142477077042809</v>
      </c>
      <c r="T64" s="44">
        <f>$F64*'[1]INTERNAL PARAMETERS-2'!S64*VLOOKUP(T$4,'[1]INTERNAL PARAMETERS-1'!$B$5:$J$44,4, FALSE)</f>
        <v>0.28824822210194018</v>
      </c>
      <c r="U64" s="44">
        <f>$F64*'[1]INTERNAL PARAMETERS-2'!T64*VLOOKUP(U$4,'[1]INTERNAL PARAMETERS-1'!$B$5:$J$44,4, FALSE)</f>
        <v>0.57649644420388035</v>
      </c>
      <c r="V64" s="44">
        <f>$F64*'[1]INTERNAL PARAMETERS-2'!U64*VLOOKUP(V$4,'[1]INTERNAL PARAMETERS-1'!$B$5:$J$44,4, FALSE)</f>
        <v>3.7734811264140653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0.52407621556935158</v>
      </c>
      <c r="AG64" s="44">
        <f>$F64*'[1]INTERNAL PARAMETERS-2'!AF64*VLOOKUP(AG$4,'[1]INTERNAL PARAMETERS-1'!$B$5:$J$44,4, FALSE)</f>
        <v>0.26210114317264421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0.52407621556935158</v>
      </c>
      <c r="AJ64" s="44">
        <f>$F64*'[1]INTERNAL PARAMETERS-2'!AI64*VLOOKUP(AJ$4,'[1]INTERNAL PARAMETERS-1'!$B$5:$J$44,4, FALSE)</f>
        <v>1.0481524311387032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289.32159499180506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12.198293102706646</v>
      </c>
      <c r="BB64" s="44">
        <f>$F64*'[1]INTERNAL PARAMETERS-2'!M64*(1-VLOOKUP(N$4,'[1]INTERNAL PARAMETERS-1'!$B$5:$J$44,4, FALSE))</f>
        <v>48.295300006035703</v>
      </c>
      <c r="BC64" s="44">
        <f>$F64*'[1]INTERNAL PARAMETERS-2'!N64*(1-VLOOKUP(O$4,'[1]INTERNAL PARAMETERS-1'!$B$5:$J$44,4, FALSE))</f>
        <v>55.02989369642097</v>
      </c>
      <c r="BD64" s="44">
        <f>$F64*'[1]INTERNAL PARAMETERS-2'!O64*(1-VLOOKUP(P$4,'[1]INTERNAL PARAMETERS-1'!$B$5:$J$44,4, FALSE))</f>
        <v>47.430473393725521</v>
      </c>
      <c r="BE64" s="44">
        <f>$F64*'[1]INTERNAL PARAMETERS-2'!P64*(1-VLOOKUP(Q$4,'[1]INTERNAL PARAMETERS-1'!$B$5:$J$44,4, FALSE))</f>
        <v>50.837157901090215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116.70706446381335</v>
      </c>
      <c r="BH64" s="44">
        <f>$F64*'[1]INTERNAL PARAMETERS-2'!S64*(1-VLOOKUP(T$4,'[1]INTERNAL PARAMETERS-1'!$B$5:$J$44,4, FALSE))</f>
        <v>2.5942339989174616</v>
      </c>
      <c r="BI64" s="44">
        <f>$F64*'[1]INTERNAL PARAMETERS-2'!T64*(1-VLOOKUP(U$4,'[1]INTERNAL PARAMETERS-1'!$B$5:$J$44,4, FALSE))</f>
        <v>2.3059857768155214</v>
      </c>
      <c r="BJ64" s="44">
        <f>$F64*'[1]INTERNAL PARAMETERS-2'!U64*(1-VLOOKUP(V$4,'[1]INTERNAL PARAMETERS-1'!$B$5:$J$44,4, FALSE))</f>
        <v>21.38305971634637</v>
      </c>
      <c r="BK64" s="44">
        <f>$F64*'[1]INTERNAL PARAMETERS-2'!V64*(1-VLOOKUP(W$4,'[1]INTERNAL PARAMETERS-1'!$B$5:$J$44,4, FALSE))</f>
        <v>33.542012433421931</v>
      </c>
      <c r="BL64" s="44">
        <f>$F64*'[1]INTERNAL PARAMETERS-2'!W64*(1-VLOOKUP(X$4,'[1]INTERNAL PARAMETERS-1'!$B$5:$J$44,4, FALSE))</f>
        <v>57.650274774267722</v>
      </c>
      <c r="BM64" s="44">
        <f>$F64*'[1]INTERNAL PARAMETERS-2'!X64*(1-VLOOKUP(Y$4,'[1]INTERNAL PARAMETERS-1'!$B$5:$J$44,4, FALSE))</f>
        <v>13.626485887906888</v>
      </c>
      <c r="BN64" s="44">
        <f>$F64*'[1]INTERNAL PARAMETERS-2'!Y64*(1-VLOOKUP(Z$4,'[1]INTERNAL PARAMETERS-1'!$B$5:$J$44,4, FALSE))</f>
        <v>58.174477060613007</v>
      </c>
      <c r="BO64" s="44">
        <f>$F64*'[1]INTERNAL PARAMETERS-2'!Z64*(1-VLOOKUP(AA$4,'[1]INTERNAL PARAMETERS-1'!$B$5:$J$44,4, FALSE))</f>
        <v>65.773771292532516</v>
      </c>
      <c r="BP64" s="44">
        <f>$F64*'[1]INTERNAL PARAMETERS-2'!AA64*(1-VLOOKUP(AB$4,'[1]INTERNAL PARAMETERS-1'!$B$5:$J$44,4, FALSE))</f>
        <v>23.584186125276442</v>
      </c>
      <c r="BQ64" s="44">
        <f>$F64*'[1]INTERNAL PARAMETERS-2'!AB64*(1-VLOOKUP(AC$4,'[1]INTERNAL PARAMETERS-1'!$B$5:$J$44,4, FALSE))</f>
        <v>180.81234576867126</v>
      </c>
      <c r="BR64" s="44">
        <f>$F64*'[1]INTERNAL PARAMETERS-2'!AC64*(1-VLOOKUP(AD$4,'[1]INTERNAL PARAMETERS-1'!$B$5:$J$44,4, FALSE))</f>
        <v>13.626485887906888</v>
      </c>
      <c r="BS64" s="44">
        <f>$F64*'[1]INTERNAL PARAMETERS-2'!AD64*(1-VLOOKUP(AE$4,'[1]INTERNAL PARAMETERS-1'!$B$5:$J$44,4, FALSE))</f>
        <v>3.1445833641920462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4.7168120109001013</v>
      </c>
      <c r="CA64" s="44">
        <f>$F64*'[1]INTERNAL PARAMETERS-2'!AL64*(1-VLOOKUP(AM$4,'[1]INTERNAL PARAMETERS-1'!$B$5:$J$44,4, FALSE))</f>
        <v>7.8613953750921475</v>
      </c>
      <c r="CB64" s="44">
        <f>$F64*'[1]INTERNAL PARAMETERS-2'!AM64*(1-VLOOKUP(AN$4,'[1]INTERNAL PARAMETERS-1'!$B$5:$J$44,4, FALSE))</f>
        <v>8.3854715906614992</v>
      </c>
      <c r="CC64" s="44">
        <f>$F64*'[1]INTERNAL PARAMETERS-2'!AN64*(1-VLOOKUP(AO$4,'[1]INTERNAL PARAMETERS-1'!$B$5:$J$44,4, FALSE))</f>
        <v>26.204693273899135</v>
      </c>
      <c r="CD64" s="44">
        <f>$F64*'[1]INTERNAL PARAMETERS-2'!AO64*(1-VLOOKUP(AP$4,'[1]INTERNAL PARAMETERS-1'!$B$5:$J$44,4, FALSE))</f>
        <v>58.698553276182359</v>
      </c>
      <c r="CE64" s="44">
        <f>$F64*'[1]INTERNAL PARAMETERS-2'!AP64*(1-VLOOKUP(AQ$4,'[1]INTERNAL PARAMETERS-1'!$B$5:$J$44,4, FALSE))</f>
        <v>8.1234965182647905</v>
      </c>
      <c r="CF64" s="44">
        <f>$F64*'[1]INTERNAL PARAMETERS-2'!AQ64*(1-VLOOKUP(AR$4,'[1]INTERNAL PARAMETERS-1'!$B$5:$J$44,4, FALSE))</f>
        <v>0.52407621556935158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1260.7078854389542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SDBeam!X65</f>
        <v>1238.2119589819738</v>
      </c>
      <c r="G65" s="45">
        <f>$F65*'[1]INTERNAL PARAMETERS-2'!F65*VLOOKUP(G$4,'[1]INTERNAL PARAMETERS-1'!$B$5:$J$44,4, FALSE)</f>
        <v>12.507178997676919</v>
      </c>
      <c r="H65" s="44">
        <f>$F65*'[1]INTERNAL PARAMETERS-2'!G65*VLOOKUP(H$4,'[1]INTERNAL PARAMETERS-1'!$B$5:$J$44,4, FALSE)</f>
        <v>9.8270692124604366</v>
      </c>
      <c r="I65" s="44">
        <f>$F65*'[1]INTERNAL PARAMETERS-2'!H65*VLOOKUP(I$4,'[1]INTERNAL PARAMETERS-1'!$B$5:$J$44,4, FALSE)</f>
        <v>14.361933837394787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0.87848042959873585</v>
      </c>
      <c r="N65" s="44">
        <f>$F65*'[1]INTERNAL PARAMETERS-2'!M65*VLOOKUP(N$4,'[1]INTERNAL PARAMETERS-1'!$B$5:$J$44,4, FALSE)</f>
        <v>2.3078723150475264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1.4889498806758235</v>
      </c>
      <c r="S65" s="44">
        <f>$F65*'[1]INTERNAL PARAMETERS-2'!R65*VLOOKUP(S$4,'[1]INTERNAL PARAMETERS-1'!$B$5:$J$44,4, FALSE)</f>
        <v>4.8008697000824476</v>
      </c>
      <c r="T65" s="44">
        <f>$F65*'[1]INTERNAL PARAMETERS-2'!S65*VLOOKUP(T$4,'[1]INTERNAL PARAMETERS-1'!$B$5:$J$44,4, FALSE)</f>
        <v>0.32756897374868116</v>
      </c>
      <c r="U65" s="44">
        <f>$F65*'[1]INTERNAL PARAMETERS-2'!T65*VLOOKUP(U$4,'[1]INTERNAL PARAMETERS-1'!$B$5:$J$44,4, FALSE)</f>
        <v>0.83381193317846114</v>
      </c>
      <c r="V65" s="44">
        <f>$F65*'[1]INTERNAL PARAMETERS-2'!U65*VLOOKUP(V$4,'[1]INTERNAL PARAMETERS-1'!$B$5:$J$44,4, FALSE)</f>
        <v>3.9754961814044485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0.29778997613516467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1.1911599045406587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272.87674291050092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16.691128162375982</v>
      </c>
      <c r="BB65" s="44">
        <f>$F65*'[1]INTERNAL PARAMETERS-2'!M65*(1-VLOOKUP(N$4,'[1]INTERNAL PARAMETERS-1'!$B$5:$J$44,4, FALSE))</f>
        <v>43.849573985903</v>
      </c>
      <c r="BC65" s="44">
        <f>$F65*'[1]INTERNAL PARAMETERS-2'!N65*(1-VLOOKUP(O$4,'[1]INTERNAL PARAMETERS-1'!$B$5:$J$44,4, FALSE))</f>
        <v>52.411035799788984</v>
      </c>
      <c r="BD65" s="44">
        <f>$F65*'[1]INTERNAL PARAMETERS-2'!O65*(1-VLOOKUP(P$4,'[1]INTERNAL PARAMETERS-1'!$B$5:$J$44,4, FALSE))</f>
        <v>47.646396181626351</v>
      </c>
      <c r="BE65" s="44">
        <f>$F65*'[1]INTERNAL PARAMETERS-2'!P65*(1-VLOOKUP(Q$4,'[1]INTERNAL PARAMETERS-1'!$B$5:$J$44,4, FALSE))</f>
        <v>48.837556086167005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91.216524301566494</v>
      </c>
      <c r="BH65" s="44">
        <f>$F65*'[1]INTERNAL PARAMETERS-2'!S65*(1-VLOOKUP(T$4,'[1]INTERNAL PARAMETERS-1'!$B$5:$J$44,4, FALSE))</f>
        <v>2.9481207637381304</v>
      </c>
      <c r="BI65" s="44">
        <f>$F65*'[1]INTERNAL PARAMETERS-2'!T65*(1-VLOOKUP(U$4,'[1]INTERNAL PARAMETERS-1'!$B$5:$J$44,4, FALSE))</f>
        <v>3.3352477327138446</v>
      </c>
      <c r="BJ65" s="44">
        <f>$F65*'[1]INTERNAL PARAMETERS-2'!U65*(1-VLOOKUP(V$4,'[1]INTERNAL PARAMETERS-1'!$B$5:$J$44,4, FALSE))</f>
        <v>22.52781169462521</v>
      </c>
      <c r="BK65" s="44">
        <f>$F65*'[1]INTERNAL PARAMETERS-2'!V65*(1-VLOOKUP(W$4,'[1]INTERNAL PARAMETERS-1'!$B$5:$J$44,4, FALSE))</f>
        <v>33.352477327138445</v>
      </c>
      <c r="BL65" s="44">
        <f>$F65*'[1]INTERNAL PARAMETERS-2'!W65*(1-VLOOKUP(X$4,'[1]INTERNAL PARAMETERS-1'!$B$5:$J$44,4, FALSE))</f>
        <v>60.749278952769494</v>
      </c>
      <c r="BM65" s="44">
        <f>$F65*'[1]INTERNAL PARAMETERS-2'!X65*(1-VLOOKUP(Y$4,'[1]INTERNAL PARAMETERS-1'!$B$5:$J$44,4, FALSE))</f>
        <v>21.143088305596695</v>
      </c>
      <c r="BN65" s="44">
        <f>$F65*'[1]INTERNAL PARAMETERS-2'!Y65*(1-VLOOKUP(Z$4,'[1]INTERNAL PARAMETERS-1'!$B$5:$J$44,4, FALSE))</f>
        <v>58.069045346357115</v>
      </c>
      <c r="BO65" s="44">
        <f>$F65*'[1]INTERNAL PARAMETERS-2'!Z65*(1-VLOOKUP(AA$4,'[1]INTERNAL PARAMETERS-1'!$B$5:$J$44,4, FALSE))</f>
        <v>60.153575179303267</v>
      </c>
      <c r="BP65" s="44">
        <f>$F65*'[1]INTERNAL PARAMETERS-2'!AA65*(1-VLOOKUP(AB$4,'[1]INTERNAL PARAMETERS-1'!$B$5:$J$44,4, FALSE))</f>
        <v>20.249718377191201</v>
      </c>
      <c r="BQ65" s="44">
        <f>$F65*'[1]INTERNAL PARAMETERS-2'!AB65*(1-VLOOKUP(AC$4,'[1]INTERNAL PARAMETERS-1'!$B$5:$J$44,4, FALSE))</f>
        <v>193.86152210638403</v>
      </c>
      <c r="BR65" s="44">
        <f>$F65*'[1]INTERNAL PARAMETERS-2'!AC65*(1-VLOOKUP(AD$4,'[1]INTERNAL PARAMETERS-1'!$B$5:$J$44,4, FALSE))</f>
        <v>14.293918854487906</v>
      </c>
      <c r="BS65" s="44">
        <f>$F65*'[1]INTERNAL PARAMETERS-2'!AD65*(1-VLOOKUP(AE$4,'[1]INTERNAL PARAMETERS-1'!$B$5:$J$44,4, FALSE))</f>
        <v>5.0624295942978002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6.2535894988384593</v>
      </c>
      <c r="CA65" s="44">
        <f>$F65*'[1]INTERNAL PARAMETERS-2'!AL65*(1-VLOOKUP(AM$4,'[1]INTERNAL PARAMETERS-1'!$B$5:$J$44,4, FALSE))</f>
        <v>6.2535894988384593</v>
      </c>
      <c r="CB65" s="44">
        <f>$F65*'[1]INTERNAL PARAMETERS-2'!AM65*(1-VLOOKUP(AN$4,'[1]INTERNAL PARAMETERS-1'!$B$5:$J$44,4, FALSE))</f>
        <v>8.9336992840549403</v>
      </c>
      <c r="CC65" s="44">
        <f>$F65*'[1]INTERNAL PARAMETERS-2'!AN65*(1-VLOOKUP(AO$4,'[1]INTERNAL PARAMETERS-1'!$B$5:$J$44,4, FALSE))</f>
        <v>32.16131742259779</v>
      </c>
      <c r="CD65" s="44">
        <f>$F65*'[1]INTERNAL PARAMETERS-2'!AO65*(1-VLOOKUP(AP$4,'[1]INTERNAL PARAMETERS-1'!$B$5:$J$44,4, FALSE))</f>
        <v>53.899985680464809</v>
      </c>
      <c r="CE65" s="44">
        <f>$F65*'[1]INTERNAL PARAMETERS-2'!AP65*(1-VLOOKUP(AQ$4,'[1]INTERNAL PARAMETERS-1'!$B$5:$J$44,4, FALSE))</f>
        <v>7.1469594272439529</v>
      </c>
      <c r="CF65" s="44">
        <f>$F65*'[1]INTERNAL PARAMETERS-2'!AQ65*(1-VLOOKUP(AR$4,'[1]INTERNAL PARAMETERS-1'!$B$5:$J$44,4, FALSE))</f>
        <v>1.1911599045406587</v>
      </c>
      <c r="CG65" s="44">
        <f>$F65*'[1]INTERNAL PARAMETERS-2'!AR65*(1-VLOOKUP(AS$4,'[1]INTERNAL PARAMETERS-1'!$B$5:$J$44,4, FALSE))</f>
        <v>0.29778997613516467</v>
      </c>
      <c r="CH65" s="43">
        <f>$F65*'[1]INTERNAL PARAMETERS-2'!AS65*(1-VLOOKUP(AT$4,'[1]INTERNAL PARAMETERS-1'!$B$5:$J$44,4, FALSE))</f>
        <v>0</v>
      </c>
      <c r="CI65" s="42">
        <f t="shared" si="0"/>
        <v>1238.2114636971903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SDBeam!X66</f>
        <v>1202.9191464000246</v>
      </c>
      <c r="G66" s="45">
        <f>$F66*'[1]INTERNAL PARAMETERS-2'!F66*VLOOKUP(G$4,'[1]INTERNAL PARAMETERS-1'!$B$5:$J$44,4, FALSE)</f>
        <v>11.067818482197346</v>
      </c>
      <c r="H66" s="44">
        <f>$F66*'[1]INTERNAL PARAMETERS-2'!G66*VLOOKUP(H$4,'[1]INTERNAL PARAMETERS-1'!$B$5:$J$44,4, FALSE)</f>
        <v>6.6407151477013358</v>
      </c>
      <c r="I66" s="44">
        <f>$F66*'[1]INTERNAL PARAMETERS-2'!H66*VLOOKUP(I$4,'[1]INTERNAL PARAMETERS-1'!$B$5:$J$44,4, FALSE)</f>
        <v>12.498678777648713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0.75893973325097164</v>
      </c>
      <c r="N66" s="44">
        <f>$F66*'[1]INTERNAL PARAMETERS-2'!M66*VLOOKUP(N$4,'[1]INTERNAL PARAMETERS-1'!$B$5:$J$44,4, FALSE)</f>
        <v>1.7708593775856003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0.94862203885105933</v>
      </c>
      <c r="S66" s="44">
        <f>$F66*'[1]INTERNAL PARAMETERS-2'!R66*VLOOKUP(S$4,'[1]INTERNAL PARAMETERS-1'!$B$5:$J$44,4, FALSE)</f>
        <v>5.3680206762143783</v>
      </c>
      <c r="T66" s="44">
        <f>$F66*'[1]INTERNAL PARAMETERS-2'!S66*VLOOKUP(T$4,'[1]INTERNAL PARAMETERS-1'!$B$5:$J$44,4, FALSE)</f>
        <v>0.47433507780845768</v>
      </c>
      <c r="U66" s="44">
        <f>$F66*'[1]INTERNAL PARAMETERS-2'!T66*VLOOKUP(U$4,'[1]INTERNAL PARAMETERS-1'!$B$5:$J$44,4, FALSE)</f>
        <v>0.75894574784670354</v>
      </c>
      <c r="V66" s="44">
        <f>$F66*'[1]INTERNAL PARAMETERS-2'!U66*VLOOKUP(V$4,'[1]INTERNAL PARAMETERS-1'!$B$5:$J$44,4, FALSE)</f>
        <v>3.6524053604271987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0.31624744358856643</v>
      </c>
      <c r="AH66" s="44">
        <f>$F66*'[1]INTERNAL PARAMETERS-2'!AG66*VLOOKUP(AH$4,'[1]INTERNAL PARAMETERS-1'!$B$5:$J$44,4, FALSE)</f>
        <v>0.31624744358856643</v>
      </c>
      <c r="AI66" s="44">
        <f>$F66*'[1]INTERNAL PARAMETERS-2'!AH66*VLOOKUP(AI$4,'[1]INTERNAL PARAMETERS-1'!$B$5:$J$44,4, FALSE)</f>
        <v>1.2648694824396258</v>
      </c>
      <c r="AJ66" s="44">
        <f>$F66*'[1]INTERNAL PARAMETERS-2'!AI66*VLOOKUP(AJ$4,'[1]INTERNAL PARAMETERS-1'!$B$5:$J$44,4, FALSE)</f>
        <v>0.63249488717713287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237.4748967753255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14.419854931768459</v>
      </c>
      <c r="BB66" s="44">
        <f>$F66*'[1]INTERNAL PARAMETERS-2'!M66*(1-VLOOKUP(N$4,'[1]INTERNAL PARAMETERS-1'!$B$5:$J$44,4, FALSE))</f>
        <v>33.646328174126403</v>
      </c>
      <c r="BC66" s="44">
        <f>$F66*'[1]INTERNAL PARAMETERS-2'!N66*(1-VLOOKUP(O$4,'[1]INTERNAL PARAMETERS-1'!$B$5:$J$44,4, FALSE))</f>
        <v>63.877412512134107</v>
      </c>
      <c r="BD66" s="44">
        <f>$F66*'[1]INTERNAL PARAMETERS-2'!O66*(1-VLOOKUP(P$4,'[1]INTERNAL PARAMETERS-1'!$B$5:$J$44,4, FALSE))</f>
        <v>42.374150143001913</v>
      </c>
      <c r="BE66" s="44">
        <f>$F66*'[1]INTERNAL PARAMETERS-2'!P66*(1-VLOOKUP(Q$4,'[1]INTERNAL PARAMETERS-1'!$B$5:$J$44,4, FALSE))</f>
        <v>42.05790269941334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101.99239284807317</v>
      </c>
      <c r="BH66" s="44">
        <f>$F66*'[1]INTERNAL PARAMETERS-2'!S66*(1-VLOOKUP(T$4,'[1]INTERNAL PARAMETERS-1'!$B$5:$J$44,4, FALSE))</f>
        <v>4.2690157002761193</v>
      </c>
      <c r="BI66" s="44">
        <f>$F66*'[1]INTERNAL PARAMETERS-2'!T66*(1-VLOOKUP(U$4,'[1]INTERNAL PARAMETERS-1'!$B$5:$J$44,4, FALSE))</f>
        <v>3.0357829913868142</v>
      </c>
      <c r="BJ66" s="44">
        <f>$F66*'[1]INTERNAL PARAMETERS-2'!U66*(1-VLOOKUP(V$4,'[1]INTERNAL PARAMETERS-1'!$B$5:$J$44,4, FALSE))</f>
        <v>20.696963709087459</v>
      </c>
      <c r="BK66" s="44">
        <f>$F66*'[1]INTERNAL PARAMETERS-2'!V66*(1-VLOOKUP(W$4,'[1]INTERNAL PARAMETERS-1'!$B$5:$J$44,4, FALSE))</f>
        <v>28.460224960422103</v>
      </c>
      <c r="BL66" s="44">
        <f>$F66*'[1]INTERNAL PARAMETERS-2'!W66*(1-VLOOKUP(X$4,'[1]INTERNAL PARAMETERS-1'!$B$5:$J$44,4, FALSE))</f>
        <v>63.244917624956969</v>
      </c>
      <c r="BM66" s="44">
        <f>$F66*'[1]INTERNAL PARAMETERS-2'!X66*(1-VLOOKUP(Y$4,'[1]INTERNAL PARAMETERS-1'!$B$5:$J$44,4, FALSE))</f>
        <v>23.716874182337527</v>
      </c>
      <c r="BN66" s="44">
        <f>$F66*'[1]INTERNAL PARAMETERS-2'!Y66*(1-VLOOKUP(Z$4,'[1]INTERNAL PARAMETERS-1'!$B$5:$J$44,4, FALSE))</f>
        <v>59.450309177638097</v>
      </c>
      <c r="BO66" s="44">
        <f>$F66*'[1]INTERNAL PARAMETERS-2'!Z66*(1-VLOOKUP(AA$4,'[1]INTERNAL PARAMETERS-1'!$B$5:$J$44,4, FALSE))</f>
        <v>67.039646364190489</v>
      </c>
      <c r="BP66" s="44">
        <f>$F66*'[1]INTERNAL PARAMETERS-2'!AA66*(1-VLOOKUP(AB$4,'[1]INTERNAL PARAMETERS-1'!$B$5:$J$44,4, FALSE))</f>
        <v>19.289770847841513</v>
      </c>
      <c r="BQ66" s="44">
        <f>$F66*'[1]INTERNAL PARAMETERS-2'!AB66*(1-VLOOKUP(AC$4,'[1]INTERNAL PARAMETERS-1'!$B$5:$J$44,4, FALSE))</f>
        <v>197.32433064525259</v>
      </c>
      <c r="BR66" s="44">
        <f>$F66*'[1]INTERNAL PARAMETERS-2'!AC66*(1-VLOOKUP(AD$4,'[1]INTERNAL PARAMETERS-1'!$B$5:$J$44,4, FALSE))</f>
        <v>16.127416703870487</v>
      </c>
      <c r="BS66" s="44">
        <f>$F66*'[1]INTERNAL PARAMETERS-2'!AD66*(1-VLOOKUP(AE$4,'[1]INTERNAL PARAMETERS-1'!$B$5:$J$44,4, FALSE))</f>
        <v>3.4784812956449511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2.5297389648792517</v>
      </c>
      <c r="CA66" s="44">
        <f>$F66*'[1]INTERNAL PARAMETERS-2'!AL66*(1-VLOOKUP(AM$4,'[1]INTERNAL PARAMETERS-1'!$B$5:$J$44,4, FALSE))</f>
        <v>9.4867015561691534</v>
      </c>
      <c r="CB66" s="44">
        <f>$F66*'[1]INTERNAL PARAMETERS-2'!AM66*(1-VLOOKUP(AN$4,'[1]INTERNAL PARAMETERS-1'!$B$5:$J$44,4, FALSE))</f>
        <v>7.2732100348784687</v>
      </c>
      <c r="CC66" s="44">
        <f>$F66*'[1]INTERNAL PARAMETERS-2'!AN66*(1-VLOOKUP(AO$4,'[1]INTERNAL PARAMETERS-1'!$B$5:$J$44,4, FALSE))</f>
        <v>29.408846999273162</v>
      </c>
      <c r="CD66" s="44">
        <f>$F66*'[1]INTERNAL PARAMETERS-2'!AO66*(1-VLOOKUP(AP$4,'[1]INTERNAL PARAMETERS-1'!$B$5:$J$44,4, FALSE))</f>
        <v>54.70683810763888</v>
      </c>
      <c r="CE66" s="44">
        <f>$F66*'[1]INTERNAL PARAMETERS-2'!AP66*(1-VLOOKUP(AQ$4,'[1]INTERNAL PARAMETERS-1'!$B$5:$J$44,4, FALSE))</f>
        <v>9.1705744044952286</v>
      </c>
      <c r="CF66" s="44">
        <f>$F66*'[1]INTERNAL PARAMETERS-2'!AQ66*(1-VLOOKUP(AR$4,'[1]INTERNAL PARAMETERS-1'!$B$5:$J$44,4, FALSE))</f>
        <v>1.5811169260281923</v>
      </c>
      <c r="CG66" s="44">
        <f>$F66*'[1]INTERNAL PARAMETERS-2'!AR66*(1-VLOOKUP(AS$4,'[1]INTERNAL PARAMETERS-1'!$B$5:$J$44,4, FALSE))</f>
        <v>0.31624744358856643</v>
      </c>
      <c r="CH66" s="43">
        <f>$F66*'[1]INTERNAL PARAMETERS-2'!AS66*(1-VLOOKUP(AT$4,'[1]INTERNAL PARAMETERS-1'!$B$5:$J$44,4, FALSE))</f>
        <v>0</v>
      </c>
      <c r="CI66" s="42">
        <f t="shared" si="0"/>
        <v>1202.9191464000248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SDBeam!X67</f>
        <v>974.99762392423042</v>
      </c>
      <c r="G67" s="45">
        <f>$F67*'[1]INTERNAL PARAMETERS-2'!F67*VLOOKUP(G$4,'[1]INTERNAL PARAMETERS-1'!$B$5:$J$44,4, FALSE)</f>
        <v>5.7322060305753357</v>
      </c>
      <c r="H67" s="44">
        <f>$F67*'[1]INTERNAL PARAMETERS-2'!G67*VLOOKUP(H$4,'[1]INTERNAL PARAMETERS-1'!$B$5:$J$44,4, FALSE)</f>
        <v>5.4716866654627809</v>
      </c>
      <c r="I67" s="44">
        <f>$F67*'[1]INTERNAL PARAMETERS-2'!H67*VLOOKUP(I$4,'[1]INTERNAL PARAMETERS-1'!$B$5:$J$44,4, FALSE)</f>
        <v>10.012265225042281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0.26051936511255436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1.0943324581044365</v>
      </c>
      <c r="N67" s="44">
        <f>$F67*'[1]INTERNAL PARAMETERS-2'!M67*VLOOKUP(N$4,'[1]INTERNAL PARAMETERS-1'!$B$5:$J$44,4, FALSE)</f>
        <v>1.524247910397587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0.26051936511255436</v>
      </c>
      <c r="S67" s="44">
        <f>$F67*'[1]INTERNAL PARAMETERS-2'!R67*VLOOKUP(S$4,'[1]INTERNAL PARAMETERS-1'!$B$5:$J$44,4, FALSE)</f>
        <v>4.0446898930635173</v>
      </c>
      <c r="T67" s="44">
        <f>$F67*'[1]INTERNAL PARAMETERS-2'!S67*VLOOKUP(T$4,'[1]INTERNAL PARAMETERS-1'!$B$5:$J$44,4, FALSE)</f>
        <v>0.31266223804002224</v>
      </c>
      <c r="U67" s="44">
        <f>$F67*'[1]INTERNAL PARAMETERS-2'!T67*VLOOKUP(U$4,'[1]INTERNAL PARAMETERS-1'!$B$5:$J$44,4, FALSE)</f>
        <v>0.52111673003502268</v>
      </c>
      <c r="V67" s="44">
        <f>$F67*'[1]INTERNAL PARAMETERS-2'!U67*VLOOKUP(V$4,'[1]INTERNAL PARAMETERS-1'!$B$5:$J$44,4, FALSE)</f>
        <v>2.8921598267870432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0.26051936511255436</v>
      </c>
      <c r="AI67" s="44">
        <f>$F67*'[1]INTERNAL PARAMETERS-2'!AH67*VLOOKUP(AI$4,'[1]INTERNAL PARAMETERS-1'!$B$5:$J$44,4, FALSE)</f>
        <v>0.26051936511255436</v>
      </c>
      <c r="AJ67" s="44">
        <f>$F67*'[1]INTERNAL PARAMETERS-2'!AI67*VLOOKUP(AJ$4,'[1]INTERNAL PARAMETERS-1'!$B$5:$J$44,4, FALSE)</f>
        <v>0.78165559510005556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190.23303927580332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20.792316703984294</v>
      </c>
      <c r="BB67" s="44">
        <f>$F67*'[1]INTERNAL PARAMETERS-2'!M67*(1-VLOOKUP(N$4,'[1]INTERNAL PARAMETERS-1'!$B$5:$J$44,4, FALSE))</f>
        <v>28.960710297554151</v>
      </c>
      <c r="BC67" s="44">
        <f>$F67*'[1]INTERNAL PARAMETERS-2'!N67*(1-VLOOKUP(O$4,'[1]INTERNAL PARAMETERS-1'!$B$5:$J$44,4, FALSE))</f>
        <v>56.279885345540748</v>
      </c>
      <c r="BD67" s="44">
        <f>$F67*'[1]INTERNAL PARAMETERS-2'!O67*(1-VLOOKUP(P$4,'[1]INTERNAL PARAMETERS-1'!$B$5:$J$44,4, FALSE))</f>
        <v>24.752752177376401</v>
      </c>
      <c r="BE67" s="44">
        <f>$F67*'[1]INTERNAL PARAMETERS-2'!P67*(1-VLOOKUP(Q$4,'[1]INTERNAL PARAMETERS-1'!$B$5:$J$44,4, FALSE))</f>
        <v>32.56940562813935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76.849107968206823</v>
      </c>
      <c r="BH67" s="44">
        <f>$F67*'[1]INTERNAL PARAMETERS-2'!S67*(1-VLOOKUP(T$4,'[1]INTERNAL PARAMETERS-1'!$B$5:$J$44,4, FALSE))</f>
        <v>2.8139601423601999</v>
      </c>
      <c r="BI67" s="44">
        <f>$F67*'[1]INTERNAL PARAMETERS-2'!T67*(1-VLOOKUP(U$4,'[1]INTERNAL PARAMETERS-1'!$B$5:$J$44,4, FALSE))</f>
        <v>2.0844669201400907</v>
      </c>
      <c r="BJ67" s="44">
        <f>$F67*'[1]INTERNAL PARAMETERS-2'!U67*(1-VLOOKUP(V$4,'[1]INTERNAL PARAMETERS-1'!$B$5:$J$44,4, FALSE))</f>
        <v>16.388905685126577</v>
      </c>
      <c r="BK67" s="44">
        <f>$F67*'[1]INTERNAL PARAMETERS-2'!V67*(1-VLOOKUP(W$4,'[1]INTERNAL PARAMETERS-1'!$B$5:$J$44,4, FALSE))</f>
        <v>23.971096582276346</v>
      </c>
      <c r="BL67" s="44">
        <f>$F67*'[1]INTERNAL PARAMETERS-2'!W67*(1-VLOOKUP(X$4,'[1]INTERNAL PARAMETERS-1'!$B$5:$J$44,4, FALSE))</f>
        <v>50.547679314965407</v>
      </c>
      <c r="BM67" s="44">
        <f>$F67*'[1]INTERNAL PARAMETERS-2'!X67*(1-VLOOKUP(Y$4,'[1]INTERNAL PARAMETERS-1'!$B$5:$J$44,4, FALSE))</f>
        <v>23.710479717401398</v>
      </c>
      <c r="BN67" s="44">
        <f>$F67*'[1]INTERNAL PARAMETERS-2'!Y67*(1-VLOOKUP(Z$4,'[1]INTERNAL PARAMETERS-1'!$B$5:$J$44,4, FALSE))</f>
        <v>50.547679314965407</v>
      </c>
      <c r="BO67" s="44">
        <f>$F67*'[1]INTERNAL PARAMETERS-2'!Z67*(1-VLOOKUP(AA$4,'[1]INTERNAL PARAMETERS-1'!$B$5:$J$44,4, FALSE))</f>
        <v>60.448780185915972</v>
      </c>
      <c r="BP67" s="44">
        <f>$F67*'[1]INTERNAL PARAMETERS-2'!AA67*(1-VLOOKUP(AB$4,'[1]INTERNAL PARAMETERS-1'!$B$5:$J$44,4, FALSE))</f>
        <v>15.372787536413341</v>
      </c>
      <c r="BQ67" s="44">
        <f>$F67*'[1]INTERNAL PARAMETERS-2'!AB67*(1-VLOOKUP(AC$4,'[1]INTERNAL PARAMETERS-1'!$B$5:$J$44,4, FALSE))</f>
        <v>167.27644234618452</v>
      </c>
      <c r="BR67" s="44">
        <f>$F67*'[1]INTERNAL PARAMETERS-2'!AC67*(1-VLOOKUP(AD$4,'[1]INTERNAL PARAMETERS-1'!$B$5:$J$44,4, FALSE))</f>
        <v>17.196618091726005</v>
      </c>
      <c r="BS67" s="44">
        <f>$F67*'[1]INTERNAL PARAMETERS-2'!AD67*(1-VLOOKUP(AE$4,'[1]INTERNAL PARAMETERS-1'!$B$5:$J$44,4, FALSE))</f>
        <v>2.8661030152876679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2.0844474201876122</v>
      </c>
      <c r="CA67" s="44">
        <f>$F67*'[1]INTERNAL PARAMETERS-2'!AL67*(1-VLOOKUP(AM$4,'[1]INTERNAL PARAMETERS-1'!$B$5:$J$44,4, FALSE))</f>
        <v>8.0771728158755014</v>
      </c>
      <c r="CB67" s="44">
        <f>$F67*'[1]INTERNAL PARAMETERS-2'!AM67*(1-VLOOKUP(AN$4,'[1]INTERNAL PARAMETERS-1'!$B$5:$J$44,4, FALSE))</f>
        <v>5.4716866654627809</v>
      </c>
      <c r="CC67" s="44">
        <f>$F67*'[1]INTERNAL PARAMETERS-2'!AN67*(1-VLOOKUP(AO$4,'[1]INTERNAL PARAMETERS-1'!$B$5:$J$44,4, FALSE))</f>
        <v>19.020546146801063</v>
      </c>
      <c r="CD67" s="44">
        <f>$F67*'[1]INTERNAL PARAMETERS-2'!AO67*(1-VLOOKUP(AP$4,'[1]INTERNAL PARAMETERS-1'!$B$5:$J$44,4, FALSE))</f>
        <v>36.998819833627124</v>
      </c>
      <c r="CE67" s="44">
        <f>$F67*'[1]INTERNAL PARAMETERS-2'!AP67*(1-VLOOKUP(AQ$4,'[1]INTERNAL PARAMETERS-1'!$B$5:$J$44,4, FALSE))</f>
        <v>5.4716866654627809</v>
      </c>
      <c r="CF67" s="44">
        <f>$F67*'[1]INTERNAL PARAMETERS-2'!AQ67*(1-VLOOKUP(AR$4,'[1]INTERNAL PARAMETERS-1'!$B$5:$J$44,4, FALSE))</f>
        <v>0.78165559510005556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974.99733142494335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SDBeam!X68</f>
        <v>861.03686268633339</v>
      </c>
      <c r="G68" s="45">
        <f>$F68*'[1]INTERNAL PARAMETERS-2'!F68*VLOOKUP(G$4,'[1]INTERNAL PARAMETERS-1'!$B$5:$J$44,4, FALSE)</f>
        <v>3.6259123324584182</v>
      </c>
      <c r="H68" s="44">
        <f>$F68*'[1]INTERNAL PARAMETERS-2'!G68*VLOOKUP(H$4,'[1]INTERNAL PARAMETERS-1'!$B$5:$J$44,4, FALSE)</f>
        <v>4.3510775782128484</v>
      </c>
      <c r="I68" s="44">
        <f>$F68*'[1]INTERNAL PARAMETERS-2'!H68*VLOOKUP(I$4,'[1]INTERNAL PARAMETERS-1'!$B$5:$J$44,4, FALSE)</f>
        <v>8.5957783572251145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0.894393430746802</v>
      </c>
      <c r="N68" s="44">
        <f>$F68*'[1]INTERNAL PARAMETERS-2'!M68*VLOOKUP(N$4,'[1]INTERNAL PARAMETERS-1'!$B$5:$J$44,4, FALSE)</f>
        <v>1.0273461327141986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0.96694439679675248</v>
      </c>
      <c r="S68" s="44">
        <f>$F68*'[1]INTERNAL PARAMETERS-2'!R68*VLOOKUP(S$4,'[1]INTERNAL PARAMETERS-1'!$B$5:$J$44,4, FALSE)</f>
        <v>3.4785587889625931</v>
      </c>
      <c r="T68" s="44">
        <f>$F68*'[1]INTERNAL PARAMETERS-2'!S68*VLOOKUP(T$4,'[1]INTERNAL PARAMETERS-1'!$B$5:$J$44,4, FALSE)</f>
        <v>0.16921096425511825</v>
      </c>
      <c r="U68" s="44">
        <f>$F68*'[1]INTERNAL PARAMETERS-2'!T68*VLOOKUP(U$4,'[1]INTERNAL PARAMETERS-1'!$B$5:$J$44,4, FALSE)</f>
        <v>0.38676053798144722</v>
      </c>
      <c r="V68" s="44">
        <f>$F68*'[1]INTERNAL PARAMETERS-2'!U68*VLOOKUP(V$4,'[1]INTERNAL PARAMETERS-1'!$B$5:$J$44,4, FALSE)</f>
        <v>2.7919679946565101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0.24169304735605376</v>
      </c>
      <c r="AJ68" s="44">
        <f>$F68*'[1]INTERNAL PARAMETERS-2'!AI68*VLOOKUP(AJ$4,'[1]INTERNAL PARAMETERS-1'!$B$5:$J$44,4, FALSE)</f>
        <v>1.2086374441528061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163.31978878727716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16.993475184189236</v>
      </c>
      <c r="BB68" s="44">
        <f>$F68*'[1]INTERNAL PARAMETERS-2'!M68*(1-VLOOKUP(N$4,'[1]INTERNAL PARAMETERS-1'!$B$5:$J$44,4, FALSE))</f>
        <v>19.519576521569771</v>
      </c>
      <c r="BC68" s="44">
        <f>$F68*'[1]INTERNAL PARAMETERS-2'!N68*(1-VLOOKUP(O$4,'[1]INTERNAL PARAMETERS-1'!$B$5:$J$44,4, FALSE))</f>
        <v>47.620504727730356</v>
      </c>
      <c r="BD68" s="44">
        <f>$F68*'[1]INTERNAL PARAMETERS-2'!O68*(1-VLOOKUP(P$4,'[1]INTERNAL PARAMETERS-1'!$B$5:$J$44,4, FALSE))</f>
        <v>24.89800023249682</v>
      </c>
      <c r="BE68" s="44">
        <f>$F68*'[1]INTERNAL PARAMETERS-2'!P68*(1-VLOOKUP(Q$4,'[1]INTERNAL PARAMETERS-1'!$B$5:$J$44,4, FALSE))</f>
        <v>41.093845308567943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66.092616990289258</v>
      </c>
      <c r="BH68" s="44">
        <f>$F68*'[1]INTERNAL PARAMETERS-2'!S68*(1-VLOOKUP(T$4,'[1]INTERNAL PARAMETERS-1'!$B$5:$J$44,4, FALSE))</f>
        <v>1.5228986782960641</v>
      </c>
      <c r="BI68" s="44">
        <f>$F68*'[1]INTERNAL PARAMETERS-2'!T68*(1-VLOOKUP(U$4,'[1]INTERNAL PARAMETERS-1'!$B$5:$J$44,4, FALSE))</f>
        <v>1.5470421519257889</v>
      </c>
      <c r="BJ68" s="44">
        <f>$F68*'[1]INTERNAL PARAMETERS-2'!U68*(1-VLOOKUP(V$4,'[1]INTERNAL PARAMETERS-1'!$B$5:$J$44,4, FALSE))</f>
        <v>15.821151969720225</v>
      </c>
      <c r="BK68" s="44">
        <f>$F68*'[1]INTERNAL PARAMETERS-2'!V68*(1-VLOOKUP(W$4,'[1]INTERNAL PARAMETERS-1'!$B$5:$J$44,4, FALSE))</f>
        <v>20.063450455885597</v>
      </c>
      <c r="BL68" s="44">
        <f>$F68*'[1]INTERNAL PARAMETERS-2'!W68*(1-VLOOKUP(X$4,'[1]INTERNAL PARAMETERS-1'!$B$5:$J$44,4, FALSE))</f>
        <v>41.335538355924001</v>
      </c>
      <c r="BM68" s="44">
        <f>$F68*'[1]INTERNAL PARAMETERS-2'!X68*(1-VLOOKUP(Y$4,'[1]INTERNAL PARAMETERS-1'!$B$5:$J$44,4, FALSE))</f>
        <v>24.656307185140768</v>
      </c>
      <c r="BN68" s="44">
        <f>$F68*'[1]INTERNAL PARAMETERS-2'!Y68*(1-VLOOKUP(Z$4,'[1]INTERNAL PARAMETERS-1'!$B$5:$J$44,4, FALSE))</f>
        <v>44.478064593670311</v>
      </c>
      <c r="BO68" s="44">
        <f>$F68*'[1]INTERNAL PARAMETERS-2'!Z68*(1-VLOOKUP(AA$4,'[1]INTERNAL PARAMETERS-1'!$B$5:$J$44,4, FALSE))</f>
        <v>51.72988925858715</v>
      </c>
      <c r="BP68" s="44">
        <f>$F68*'[1]INTERNAL PARAMETERS-2'!AA68*(1-VLOOKUP(AB$4,'[1]INTERNAL PARAMETERS-1'!$B$5:$J$44,4, FALSE))</f>
        <v>13.295097989367136</v>
      </c>
      <c r="BQ68" s="44">
        <f>$F68*'[1]INTERNAL PARAMETERS-2'!AB68*(1-VLOOKUP(AC$4,'[1]INTERNAL PARAMETERS-1'!$B$5:$J$44,4, FALSE))</f>
        <v>149.87164580075185</v>
      </c>
      <c r="BR68" s="44">
        <f>$F68*'[1]INTERNAL PARAMETERS-2'!AC68*(1-VLOOKUP(AD$4,'[1]INTERNAL PARAMETERS-1'!$B$5:$J$44,4, FALSE))</f>
        <v>13.536791036723191</v>
      </c>
      <c r="BS68" s="44">
        <f>$F68*'[1]INTERNAL PARAMETERS-2'!AD68*(1-VLOOKUP(AE$4,'[1]INTERNAL PARAMETERS-1'!$B$5:$J$44,4, FALSE))</f>
        <v>1.2086374441528061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2.6590540393479349</v>
      </c>
      <c r="CA68" s="44">
        <f>$F68*'[1]INTERNAL PARAMETERS-2'!AL68*(1-VLOOKUP(AM$4,'[1]INTERNAL PARAMETERS-1'!$B$5:$J$44,4, FALSE))</f>
        <v>7.9770760143575359</v>
      </c>
      <c r="CB68" s="44">
        <f>$F68*'[1]INTERNAL PARAMETERS-2'!AM68*(1-VLOOKUP(AN$4,'[1]INTERNAL PARAMETERS-1'!$B$5:$J$44,4, FALSE))</f>
        <v>5.5597150223656548</v>
      </c>
      <c r="CC68" s="44">
        <f>$F68*'[1]INTERNAL PARAMETERS-2'!AN68*(1-VLOOKUP(AO$4,'[1]INTERNAL PARAMETERS-1'!$B$5:$J$44,4, FALSE))</f>
        <v>18.854813011732791</v>
      </c>
      <c r="CD68" s="44">
        <f>$F68*'[1]INTERNAL PARAMETERS-2'!AO68*(1-VLOOKUP(AP$4,'[1]INTERNAL PARAMETERS-1'!$B$5:$J$44,4, FALSE))</f>
        <v>30.699494405904801</v>
      </c>
      <c r="CE68" s="44">
        <f>$F68*'[1]INTERNAL PARAMETERS-2'!AP68*(1-VLOOKUP(AQ$4,'[1]INTERNAL PARAMETERS-1'!$B$5:$J$44,4, FALSE))</f>
        <v>6.0431872207640316</v>
      </c>
      <c r="CF68" s="44">
        <f>$F68*'[1]INTERNAL PARAMETERS-2'!AQ68*(1-VLOOKUP(AR$4,'[1]INTERNAL PARAMETERS-1'!$B$5:$J$44,4, FALSE))</f>
        <v>2.4172748883056121</v>
      </c>
      <c r="CG68" s="44">
        <f>$F68*'[1]INTERNAL PARAMETERS-2'!AR68*(1-VLOOKUP(AS$4,'[1]INTERNAL PARAMETERS-1'!$B$5:$J$44,4, FALSE))</f>
        <v>0.48347219839837624</v>
      </c>
      <c r="CH68" s="43">
        <f>$F68*'[1]INTERNAL PARAMETERS-2'!AS68*(1-VLOOKUP(AT$4,'[1]INTERNAL PARAMETERS-1'!$B$5:$J$44,4, FALSE))</f>
        <v>0</v>
      </c>
      <c r="CI68" s="42">
        <f t="shared" si="0"/>
        <v>861.03669047896108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SDBeam!X69</f>
        <v>764.18368617327428</v>
      </c>
      <c r="G69" s="45">
        <f>$F69*'[1]INTERNAL PARAMETERS-2'!F69*VLOOKUP(G$4,'[1]INTERNAL PARAMETERS-1'!$B$5:$J$44,4, FALSE)</f>
        <v>2.7920979341712924</v>
      </c>
      <c r="H69" s="44">
        <f>$F69*'[1]INTERNAL PARAMETERS-2'!G69*VLOOKUP(H$4,'[1]INTERNAL PARAMETERS-1'!$B$5:$J$44,4, FALSE)</f>
        <v>2.5773623183566023</v>
      </c>
      <c r="I69" s="44">
        <f>$F69*'[1]INTERNAL PARAMETERS-2'!H69*VLOOKUP(I$4,'[1]INTERNAL PARAMETERS-1'!$B$5:$J$44,4, FALSE)</f>
        <v>7.4198949937574383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1.3208915015505047</v>
      </c>
      <c r="N69" s="44">
        <f>$F69*'[1]INTERNAL PARAMETERS-2'!M69*VLOOKUP(N$4,'[1]INTERNAL PARAMETERS-1'!$B$5:$J$44,4, FALSE)</f>
        <v>1.1275912381329749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0.21481203418330741</v>
      </c>
      <c r="S69" s="44">
        <f>$F69*'[1]INTERNAL PARAMETERS-2'!R69*VLOOKUP(S$4,'[1]INTERNAL PARAMETERS-1'!$B$5:$J$44,4, FALSE)</f>
        <v>2.7069334832657117</v>
      </c>
      <c r="T69" s="44">
        <f>$F69*'[1]INTERNAL PARAMETERS-2'!S69*VLOOKUP(T$4,'[1]INTERNAL PARAMETERS-1'!$B$5:$J$44,4, FALSE)</f>
        <v>0.17182670183606075</v>
      </c>
      <c r="U69" s="44">
        <f>$F69*'[1]INTERNAL PARAMETERS-2'!T69*VLOOKUP(U$4,'[1]INTERNAL PARAMETERS-1'!$B$5:$J$44,4, FALSE)</f>
        <v>0.2147814668358605</v>
      </c>
      <c r="V69" s="44">
        <f>$F69*'[1]INTERNAL PARAMETERS-2'!U69*VLOOKUP(V$4,'[1]INTERNAL PARAMETERS-1'!$B$5:$J$44,4, FALSE)</f>
        <v>2.3196146237656494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0.21481203418330741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0.21481203418330741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140.97800488139131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25.096938529459585</v>
      </c>
      <c r="BB69" s="44">
        <f>$F69*'[1]INTERNAL PARAMETERS-2'!M69*(1-VLOOKUP(N$4,'[1]INTERNAL PARAMETERS-1'!$B$5:$J$44,4, FALSE))</f>
        <v>21.424233524526521</v>
      </c>
      <c r="BC69" s="44">
        <f>$F69*'[1]INTERNAL PARAMETERS-2'!N69*(1-VLOOKUP(O$4,'[1]INTERNAL PARAMETERS-1'!$B$5:$J$44,4, FALSE))</f>
        <v>53.694755362016181</v>
      </c>
      <c r="BD69" s="44">
        <f>$F69*'[1]INTERNAL PARAMETERS-2'!O69*(1-VLOOKUP(P$4,'[1]INTERNAL PARAMETERS-1'!$B$5:$J$44,4, FALSE))</f>
        <v>16.752740441764988</v>
      </c>
      <c r="BE69" s="44">
        <f>$F69*'[1]INTERNAL PARAMETERS-2'!P69*(1-VLOOKUP(Q$4,'[1]INTERNAL PARAMETERS-1'!$B$5:$J$44,4, FALSE))</f>
        <v>28.78038031518339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51.431736182048517</v>
      </c>
      <c r="BH69" s="44">
        <f>$F69*'[1]INTERNAL PARAMETERS-2'!S69*(1-VLOOKUP(T$4,'[1]INTERNAL PARAMETERS-1'!$B$5:$J$44,4, FALSE))</f>
        <v>1.5464403165245466</v>
      </c>
      <c r="BI69" s="44">
        <f>$F69*'[1]INTERNAL PARAMETERS-2'!T69*(1-VLOOKUP(U$4,'[1]INTERNAL PARAMETERS-1'!$B$5:$J$44,4, FALSE))</f>
        <v>0.85912586734344198</v>
      </c>
      <c r="BJ69" s="44">
        <f>$F69*'[1]INTERNAL PARAMETERS-2'!U69*(1-VLOOKUP(V$4,'[1]INTERNAL PARAMETERS-1'!$B$5:$J$44,4, FALSE))</f>
        <v>13.144482868005346</v>
      </c>
      <c r="BK69" s="44">
        <f>$F69*'[1]INTERNAL PARAMETERS-2'!V69*(1-VLOOKUP(W$4,'[1]INTERNAL PARAMETERS-1'!$B$5:$J$44,4, FALSE))</f>
        <v>18.041459810127598</v>
      </c>
      <c r="BL69" s="44">
        <f>$F69*'[1]INTERNAL PARAMETERS-2'!W69*(1-VLOOKUP(X$4,'[1]INTERNAL PARAMETERS-1'!$B$5:$J$44,4, FALSE))</f>
        <v>36.727202886067879</v>
      </c>
      <c r="BM69" s="44">
        <f>$F69*'[1]INTERNAL PARAMETERS-2'!X69*(1-VLOOKUP(Y$4,'[1]INTERNAL PARAMETERS-1'!$B$5:$J$44,4, FALSE))</f>
        <v>25.343922696830788</v>
      </c>
      <c r="BN69" s="44">
        <f>$F69*'[1]INTERNAL PARAMETERS-2'!Y69*(1-VLOOKUP(Z$4,'[1]INTERNAL PARAMETERS-1'!$B$5:$J$44,4, FALSE))</f>
        <v>39.089753170241174</v>
      </c>
      <c r="BO69" s="44">
        <f>$F69*'[1]INTERNAL PARAMETERS-2'!Z69*(1-VLOOKUP(AA$4,'[1]INTERNAL PARAMETERS-1'!$B$5:$J$44,4, FALSE))</f>
        <v>45.318385141133689</v>
      </c>
      <c r="BP69" s="44">
        <f>$F69*'[1]INTERNAL PARAMETERS-2'!AA69*(1-VLOOKUP(AB$4,'[1]INTERNAL PARAMETERS-1'!$B$5:$J$44,4, FALSE))</f>
        <v>15.893645141768992</v>
      </c>
      <c r="BQ69" s="44">
        <f>$F69*'[1]INTERNAL PARAMETERS-2'!AB69*(1-VLOOKUP(AC$4,'[1]INTERNAL PARAMETERS-1'!$B$5:$J$44,4, FALSE))</f>
        <v>139.17680100757033</v>
      </c>
      <c r="BR69" s="44">
        <f>$F69*'[1]INTERNAL PARAMETERS-2'!AC69*(1-VLOOKUP(AD$4,'[1]INTERNAL PARAMETERS-1'!$B$5:$J$44,4, FALSE))</f>
        <v>9.2354655208784884</v>
      </c>
      <c r="BS69" s="44">
        <f>$F69*'[1]INTERNAL PARAMETERS-2'!AD69*(1-VLOOKUP(AE$4,'[1]INTERNAL PARAMETERS-1'!$B$5:$J$44,4, FALSE))</f>
        <v>1.9330026341752973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1.5034549841772997</v>
      </c>
      <c r="CA69" s="44">
        <f>$F69*'[1]INTERNAL PARAMETERS-2'!AL69*(1-VLOOKUP(AM$4,'[1]INTERNAL PARAMETERS-1'!$B$5:$J$44,4, FALSE))</f>
        <v>5.1547246367132047</v>
      </c>
      <c r="CB69" s="44">
        <f>$F69*'[1]INTERNAL PARAMETERS-2'!AM69*(1-VLOOKUP(AN$4,'[1]INTERNAL PARAMETERS-1'!$B$5:$J$44,4, FALSE))</f>
        <v>4.0808173025339025</v>
      </c>
      <c r="CC69" s="44">
        <f>$F69*'[1]INTERNAL PARAMETERS-2'!AN69*(1-VLOOKUP(AO$4,'[1]INTERNAL PARAMETERS-1'!$B$5:$J$44,4, FALSE))</f>
        <v>12.457187523416398</v>
      </c>
      <c r="CD69" s="44">
        <f>$F69*'[1]INTERNAL PARAMETERS-2'!AO69*(1-VLOOKUP(AP$4,'[1]INTERNAL PARAMETERS-1'!$B$5:$J$44,4, FALSE))</f>
        <v>29.209927965181382</v>
      </c>
      <c r="CE69" s="44">
        <f>$F69*'[1]INTERNAL PARAMETERS-2'!AP69*(1-VLOOKUP(AQ$4,'[1]INTERNAL PARAMETERS-1'!$B$5:$J$44,4, FALSE))</f>
        <v>5.1547246367132047</v>
      </c>
      <c r="CF69" s="44">
        <f>$F69*'[1]INTERNAL PARAMETERS-2'!AQ69*(1-VLOOKUP(AR$4,'[1]INTERNAL PARAMETERS-1'!$B$5:$J$44,4, FALSE))</f>
        <v>0.85909529999599488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764.18383901001141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SDBeam!X70</f>
        <v>654.12938128986775</v>
      </c>
      <c r="G70" s="45">
        <f>$F70*'[1]INTERNAL PARAMETERS-2'!F70*VLOOKUP(G$4,'[1]INTERNAL PARAMETERS-1'!$B$5:$J$44,4, FALSE)</f>
        <v>2.1200333247604615</v>
      </c>
      <c r="H70" s="44">
        <f>$F70*'[1]INTERNAL PARAMETERS-2'!G70*VLOOKUP(H$4,'[1]INTERNAL PARAMETERS-1'!$B$5:$J$44,4, FALSE)</f>
        <v>3.8546536180649329</v>
      </c>
      <c r="I70" s="44">
        <f>$F70*'[1]INTERNAL PARAMETERS-2'!H70*VLOOKUP(I$4,'[1]INTERNAL PARAMETERS-1'!$B$5:$J$44,4, FALSE)</f>
        <v>5.4220261111612107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1.5996668606505589</v>
      </c>
      <c r="N70" s="44">
        <f>$F70*'[1]INTERNAL PARAMETERS-2'!M70*VLOOKUP(N$4,'[1]INTERNAL PARAMETERS-1'!$B$5:$J$44,4, FALSE)</f>
        <v>0.84801660055109096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0.77095688878823809</v>
      </c>
      <c r="S70" s="44">
        <f>$F70*'[1]INTERNAL PARAMETERS-2'!R70*VLOOKUP(S$4,'[1]INTERNAL PARAMETERS-1'!$B$5:$J$44,4, FALSE)</f>
        <v>1.9017568915178455</v>
      </c>
      <c r="T70" s="44">
        <f>$F70*'[1]INTERNAL PARAMETERS-2'!S70*VLOOKUP(T$4,'[1]INTERNAL PARAMETERS-1'!$B$5:$J$44,4, FALSE)</f>
        <v>0.15418483646383474</v>
      </c>
      <c r="U70" s="44">
        <f>$F70*'[1]INTERNAL PARAMETERS-2'!T70*VLOOKUP(U$4,'[1]INTERNAL PARAMETERS-1'!$B$5:$J$44,4, FALSE)</f>
        <v>0.19273268090324666</v>
      </c>
      <c r="V70" s="44">
        <f>$F70*'[1]INTERNAL PARAMETERS-2'!U70*VLOOKUP(V$4,'[1]INTERNAL PARAMETERS-1'!$B$5:$J$44,4, FALSE)</f>
        <v>2.3995002909758383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0.19270651572799505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0.19270651572799505</v>
      </c>
      <c r="AI70" s="44">
        <f>$F70*'[1]INTERNAL PARAMETERS-2'!AH70*VLOOKUP(AI$4,'[1]INTERNAL PARAMETERS-1'!$B$5:$J$44,4, FALSE)</f>
        <v>0.38547844439411905</v>
      </c>
      <c r="AJ70" s="44">
        <f>$F70*'[1]INTERNAL PARAMETERS-2'!AI70*VLOOKUP(AJ$4,'[1]INTERNAL PARAMETERS-1'!$B$5:$J$44,4, FALSE)</f>
        <v>0.38547844439411905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103.01849611206299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30.393670352360616</v>
      </c>
      <c r="BB70" s="44">
        <f>$F70*'[1]INTERNAL PARAMETERS-2'!M70*(1-VLOOKUP(N$4,'[1]INTERNAL PARAMETERS-1'!$B$5:$J$44,4, FALSE))</f>
        <v>16.112315410470728</v>
      </c>
      <c r="BC70" s="44">
        <f>$F70*'[1]INTERNAL PARAMETERS-2'!N70*(1-VLOOKUP(O$4,'[1]INTERNAL PARAMETERS-1'!$B$5:$J$44,4, FALSE))</f>
        <v>42.400862734023612</v>
      </c>
      <c r="BD70" s="44">
        <f>$F70*'[1]INTERNAL PARAMETERS-2'!O70*(1-VLOOKUP(P$4,'[1]INTERNAL PARAMETERS-1'!$B$5:$J$44,4, FALSE))</f>
        <v>15.225777130655477</v>
      </c>
      <c r="BE70" s="44">
        <f>$F70*'[1]INTERNAL PARAMETERS-2'!P70*(1-VLOOKUP(Q$4,'[1]INTERNAL PARAMETERS-1'!$B$5:$J$44,4, FALSE))</f>
        <v>26.596900643246023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36.133380938839061</v>
      </c>
      <c r="BH70" s="44">
        <f>$F70*'[1]INTERNAL PARAMETERS-2'!S70*(1-VLOOKUP(T$4,'[1]INTERNAL PARAMETERS-1'!$B$5:$J$44,4, FALSE))</f>
        <v>1.3876635281745124</v>
      </c>
      <c r="BI70" s="44">
        <f>$F70*'[1]INTERNAL PARAMETERS-2'!T70*(1-VLOOKUP(U$4,'[1]INTERNAL PARAMETERS-1'!$B$5:$J$44,4, FALSE))</f>
        <v>0.77093072361298665</v>
      </c>
      <c r="BJ70" s="44">
        <f>$F70*'[1]INTERNAL PARAMETERS-2'!U70*(1-VLOOKUP(V$4,'[1]INTERNAL PARAMETERS-1'!$B$5:$J$44,4, FALSE))</f>
        <v>13.59716831552975</v>
      </c>
      <c r="BK70" s="44">
        <f>$F70*'[1]INTERNAL PARAMETERS-2'!V70*(1-VLOOKUP(W$4,'[1]INTERNAL PARAMETERS-1'!$B$5:$J$44,4, FALSE))</f>
        <v>12.334786917106777</v>
      </c>
      <c r="BL70" s="44">
        <f>$F70*'[1]INTERNAL PARAMETERS-2'!W70*(1-VLOOKUP(X$4,'[1]INTERNAL PARAMETERS-1'!$B$5:$J$44,4, FALSE))</f>
        <v>33.535185577649521</v>
      </c>
      <c r="BM70" s="44">
        <f>$F70*'[1]INTERNAL PARAMETERS-2'!X70*(1-VLOOKUP(Y$4,'[1]INTERNAL PARAMETERS-1'!$B$5:$J$44,4, FALSE))</f>
        <v>26.404128714579898</v>
      </c>
      <c r="BN70" s="44">
        <f>$F70*'[1]INTERNAL PARAMETERS-2'!Y70*(1-VLOOKUP(Z$4,'[1]INTERNAL PARAMETERS-1'!$B$5:$J$44,4, FALSE))</f>
        <v>40.280829409263148</v>
      </c>
      <c r="BO70" s="44">
        <f>$F70*'[1]INTERNAL PARAMETERS-2'!Z70*(1-VLOOKUP(AA$4,'[1]INTERNAL PARAMETERS-1'!$B$5:$J$44,4, FALSE))</f>
        <v>53.771986246614155</v>
      </c>
      <c r="BP70" s="44">
        <f>$F70*'[1]INTERNAL PARAMETERS-2'!AA70*(1-VLOOKUP(AB$4,'[1]INTERNAL PARAMETERS-1'!$B$5:$J$44,4, FALSE))</f>
        <v>14.454820241867241</v>
      </c>
      <c r="BQ70" s="44">
        <f>$F70*'[1]INTERNAL PARAMETERS-2'!AB70*(1-VLOOKUP(AC$4,'[1]INTERNAL PARAMETERS-1'!$B$5:$J$44,4, FALSE))</f>
        <v>120.0714659260631</v>
      </c>
      <c r="BR70" s="44">
        <f>$F70*'[1]INTERNAL PARAMETERS-2'!AC70*(1-VLOOKUP(AD$4,'[1]INTERNAL PARAMETERS-1'!$B$5:$J$44,4, FALSE))</f>
        <v>4.432838578187047</v>
      </c>
      <c r="BS70" s="44">
        <f>$F70*'[1]INTERNAL PARAMETERS-2'!AD70*(1-VLOOKUP(AE$4,'[1]INTERNAL PARAMETERS-1'!$B$5:$J$44,4, FALSE))</f>
        <v>3.4691751736708136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1.5418483646383472</v>
      </c>
      <c r="CA70" s="44">
        <f>$F70*'[1]INTERNAL PARAMETERS-2'!AL70*(1-VLOOKUP(AM$4,'[1]INTERNAL PARAMETERS-1'!$B$5:$J$44,4, FALSE))</f>
        <v>4.2400666495209229</v>
      </c>
      <c r="CB70" s="44">
        <f>$F70*'[1]INTERNAL PARAMETERS-2'!AM70*(1-VLOOKUP(AN$4,'[1]INTERNAL PARAMETERS-1'!$B$5:$J$44,4, FALSE))</f>
        <v>2.6982182848825755</v>
      </c>
      <c r="CC70" s="44">
        <f>$F70*'[1]INTERNAL PARAMETERS-2'!AN70*(1-VLOOKUP(AO$4,'[1]INTERNAL PARAMETERS-1'!$B$5:$J$44,4, FALSE))</f>
        <v>11.756601956984664</v>
      </c>
      <c r="CD70" s="44">
        <f>$F70*'[1]INTERNAL PARAMETERS-2'!AO70*(1-VLOOKUP(AP$4,'[1]INTERNAL PARAMETERS-1'!$B$5:$J$44,4, FALSE))</f>
        <v>15.611190162111468</v>
      </c>
      <c r="CE70" s="44">
        <f>$F70*'[1]INTERNAL PARAMETERS-2'!AP70*(1-VLOOKUP(AQ$4,'[1]INTERNAL PARAMETERS-1'!$B$5:$J$44,4, FALSE))</f>
        <v>2.8909902135486996</v>
      </c>
      <c r="CF70" s="44">
        <f>$F70*'[1]INTERNAL PARAMETERS-2'!AQ70*(1-VLOOKUP(AR$4,'[1]INTERNAL PARAMETERS-1'!$B$5:$J$44,4, FALSE))</f>
        <v>0.38547844439411905</v>
      </c>
      <c r="CG70" s="44">
        <f>$F70*'[1]INTERNAL PARAMETERS-2'!AR70*(1-VLOOKUP(AS$4,'[1]INTERNAL PARAMETERS-1'!$B$5:$J$44,4, FALSE))</f>
        <v>0.19270651572799505</v>
      </c>
      <c r="CH70" s="43">
        <f>$F70*'[1]INTERNAL PARAMETERS-2'!AS70*(1-VLOOKUP(AT$4,'[1]INTERNAL PARAMETERS-1'!$B$5:$J$44,4, FALSE))</f>
        <v>0</v>
      </c>
      <c r="CI70" s="42">
        <f t="shared" si="1"/>
        <v>654.12938128986798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SDBeam!X71</f>
        <v>526.15925933241829</v>
      </c>
      <c r="G71" s="45">
        <f>$F71*'[1]INTERNAL PARAMETERS-2'!F71*VLOOKUP(G$4,'[1]INTERNAL PARAMETERS-1'!$B$5:$J$44,4, FALSE)</f>
        <v>2.1194747284428472</v>
      </c>
      <c r="H71" s="44">
        <f>$F71*'[1]INTERNAL PARAMETERS-2'!G71*VLOOKUP(H$4,'[1]INTERNAL PARAMETERS-1'!$B$5:$J$44,4, FALSE)</f>
        <v>0.70647403750563809</v>
      </c>
      <c r="I71" s="44">
        <f>$F71*'[1]INTERNAL PARAMETERS-2'!H71*VLOOKUP(I$4,'[1]INTERNAL PARAMETERS-1'!$B$5:$J$44,4, FALSE)</f>
        <v>4.8905161448836987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1.7397350677974543</v>
      </c>
      <c r="N71" s="44">
        <f>$F71*'[1]INTERNAL PARAMETERS-2'!M71*VLOOKUP(N$4,'[1]INTERNAL PARAMETERS-1'!$B$5:$J$44,4, FALSE)</f>
        <v>0.67116612040813617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0.17663166335789279</v>
      </c>
      <c r="S71" s="44">
        <f>$F71*'[1]INTERNAL PARAMETERS-2'!R71*VLOOKUP(S$4,'[1]INTERNAL PARAMETERS-1'!$B$5:$J$44,4, FALSE)</f>
        <v>1.2647895199721573</v>
      </c>
      <c r="T71" s="44">
        <f>$F71*'[1]INTERNAL PARAMETERS-2'!S71*VLOOKUP(T$4,'[1]INTERNAL PARAMETERS-1'!$B$5:$J$44,4, FALSE)</f>
        <v>5.2984237414774531E-2</v>
      </c>
      <c r="U71" s="44">
        <f>$F71*'[1]INTERNAL PARAMETERS-2'!T71*VLOOKUP(U$4,'[1]INTERNAL PARAMETERS-1'!$B$5:$J$44,4, FALSE)</f>
        <v>3.5326332671578559E-2</v>
      </c>
      <c r="V71" s="44">
        <f>$F71*'[1]INTERNAL PARAMETERS-2'!U71*VLOOKUP(V$4,'[1]INTERNAL PARAMETERS-1'!$B$5:$J$44,4, FALSE)</f>
        <v>1.4571401912026059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0.17663166335789279</v>
      </c>
      <c r="AK71" s="44">
        <f>$F71*'[1]INTERNAL PARAMETERS-2'!AJ71*VLOOKUP(AK$4,'[1]INTERNAL PARAMETERS-1'!$B$5:$J$44,4, FALSE)</f>
        <v>0.17663166335789279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92.919806752790265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33.054966288151633</v>
      </c>
      <c r="BB71" s="44">
        <f>$F71*'[1]INTERNAL PARAMETERS-2'!M71*(1-VLOOKUP(N$4,'[1]INTERNAL PARAMETERS-1'!$B$5:$J$44,4, FALSE))</f>
        <v>12.752156287754586</v>
      </c>
      <c r="BC71" s="44">
        <f>$F71*'[1]INTERNAL PARAMETERS-2'!N71*(1-VLOOKUP(O$4,'[1]INTERNAL PARAMETERS-1'!$B$5:$J$44,4, FALSE))</f>
        <v>39.210229860266736</v>
      </c>
      <c r="BD71" s="44">
        <f>$F71*'[1]INTERNAL PARAMETERS-2'!O71*(1-VLOOKUP(P$4,'[1]INTERNAL PARAMETERS-1'!$B$5:$J$44,4, FALSE))</f>
        <v>9.1843729512770267</v>
      </c>
      <c r="BE71" s="44">
        <f>$F71*'[1]INTERNAL PARAMETERS-2'!P71*(1-VLOOKUP(Q$4,'[1]INTERNAL PARAMETERS-1'!$B$5:$J$44,4, FALSE))</f>
        <v>22.2544846486499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24.031000879470984</v>
      </c>
      <c r="BH71" s="44">
        <f>$F71*'[1]INTERNAL PARAMETERS-2'!S71*(1-VLOOKUP(T$4,'[1]INTERNAL PARAMETERS-1'!$B$5:$J$44,4, FALSE))</f>
        <v>0.47685813673297073</v>
      </c>
      <c r="BI71" s="44">
        <f>$F71*'[1]INTERNAL PARAMETERS-2'!T71*(1-VLOOKUP(U$4,'[1]INTERNAL PARAMETERS-1'!$B$5:$J$44,4, FALSE))</f>
        <v>0.14130533068631423</v>
      </c>
      <c r="BJ71" s="44">
        <f>$F71*'[1]INTERNAL PARAMETERS-2'!U71*(1-VLOOKUP(V$4,'[1]INTERNAL PARAMETERS-1'!$B$5:$J$44,4, FALSE))</f>
        <v>8.2571277501480989</v>
      </c>
      <c r="BK71" s="44">
        <f>$F71*'[1]INTERNAL PARAMETERS-2'!V71*(1-VLOOKUP(W$4,'[1]INTERNAL PARAMETERS-1'!$B$5:$J$44,4, FALSE))</f>
        <v>10.067478652140558</v>
      </c>
      <c r="BL71" s="44">
        <f>$F71*'[1]INTERNAL PARAMETERS-2'!W71*(1-VLOOKUP(X$4,'[1]INTERNAL PARAMETERS-1'!$B$5:$J$44,4, FALSE))</f>
        <v>22.78432702279764</v>
      </c>
      <c r="BM71" s="44">
        <f>$F71*'[1]INTERNAL PARAMETERS-2'!X71*(1-VLOOKUP(Y$4,'[1]INTERNAL PARAMETERS-1'!$B$5:$J$44,4, FALSE))</f>
        <v>18.368745902554053</v>
      </c>
      <c r="BN71" s="44">
        <f>$F71*'[1]INTERNAL PARAMETERS-2'!Y71*(1-VLOOKUP(Z$4,'[1]INTERNAL PARAMETERS-1'!$B$5:$J$44,4, FALSE))</f>
        <v>31.438857599926926</v>
      </c>
      <c r="BO71" s="44">
        <f>$F71*'[1]INTERNAL PARAMETERS-2'!Z71*(1-VLOOKUP(AA$4,'[1]INTERNAL PARAMETERS-1'!$B$5:$J$44,4, FALSE))</f>
        <v>39.563493186982527</v>
      </c>
      <c r="BP71" s="44">
        <f>$F71*'[1]INTERNAL PARAMETERS-2'!AA71*(1-VLOOKUP(AB$4,'[1]INTERNAL PARAMETERS-1'!$B$5:$J$44,4, FALSE))</f>
        <v>8.4778989137713889</v>
      </c>
      <c r="BQ71" s="44">
        <f>$F71*'[1]INTERNAL PARAMETERS-2'!AB71*(1-VLOOKUP(AC$4,'[1]INTERNAL PARAMETERS-1'!$B$5:$J$44,4, FALSE))</f>
        <v>103.14768242434201</v>
      </c>
      <c r="BR71" s="44">
        <f>$F71*'[1]INTERNAL PARAMETERS-2'!AC71*(1-VLOOKUP(AD$4,'[1]INTERNAL PARAMETERS-1'!$B$5:$J$44,4, FALSE))</f>
        <v>4.0623177935278019</v>
      </c>
      <c r="BS71" s="44">
        <f>$F71*'[1]INTERNAL PARAMETERS-2'!AD71*(1-VLOOKUP(AE$4,'[1]INTERNAL PARAMETERS-1'!$B$5:$J$44,4, FALSE))</f>
        <v>0.88310570086353091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0.70647403750563809</v>
      </c>
      <c r="CA71" s="44">
        <f>$F71*'[1]INTERNAL PARAMETERS-2'!AL71*(1-VLOOKUP(AM$4,'[1]INTERNAL PARAMETERS-1'!$B$5:$J$44,4, FALSE))</f>
        <v>4.0623177935278019</v>
      </c>
      <c r="CB71" s="44">
        <f>$F71*'[1]INTERNAL PARAMETERS-2'!AM71*(1-VLOOKUP(AN$4,'[1]INTERNAL PARAMETERS-1'!$B$5:$J$44,4, FALSE))</f>
        <v>1.9428430650849546</v>
      </c>
      <c r="CC71" s="44">
        <f>$F71*'[1]INTERNAL PARAMETERS-2'!AN71*(1-VLOOKUP(AO$4,'[1]INTERNAL PARAMETERS-1'!$B$5:$J$44,4, FALSE))</f>
        <v>6.3584241853285413</v>
      </c>
      <c r="CD71" s="44">
        <f>$F71*'[1]INTERNAL PARAMETERS-2'!AO71*(1-VLOOKUP(AP$4,'[1]INTERNAL PARAMETERS-1'!$B$5:$J$44,4, FALSE))</f>
        <v>13.776585734878507</v>
      </c>
      <c r="CE71" s="44">
        <f>$F71*'[1]INTERNAL PARAMETERS-2'!AP71*(1-VLOOKUP(AQ$4,'[1]INTERNAL PARAMETERS-1'!$B$5:$J$44,4, FALSE))</f>
        <v>4.2389494568856945</v>
      </c>
      <c r="CF71" s="44">
        <f>$F71*'[1]INTERNAL PARAMETERS-2'!AQ71*(1-VLOOKUP(AR$4,'[1]INTERNAL PARAMETERS-1'!$B$5:$J$44,4, FALSE))</f>
        <v>0.17663166335789279</v>
      </c>
      <c r="CG71" s="44">
        <f>$F71*'[1]INTERNAL PARAMETERS-2'!AR71*(1-VLOOKUP(AS$4,'[1]INTERNAL PARAMETERS-1'!$B$5:$J$44,4, FALSE))</f>
        <v>0.35326332671578559</v>
      </c>
      <c r="CH71" s="43">
        <f>$F71*'[1]INTERNAL PARAMETERS-2'!AS71*(1-VLOOKUP(AT$4,'[1]INTERNAL PARAMETERS-1'!$B$5:$J$44,4, FALSE))</f>
        <v>0</v>
      </c>
      <c r="CI71" s="42">
        <f t="shared" si="1"/>
        <v>526.15920671649258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SDBeam!X72</f>
        <v>382.83272274007498</v>
      </c>
      <c r="G72" s="45">
        <f>$F72*'[1]INTERNAL PARAMETERS-2'!F72*VLOOKUP(G$4,'[1]INTERNAL PARAMETERS-1'!$B$5:$J$44,4, FALSE)</f>
        <v>1.0663805491924789</v>
      </c>
      <c r="H72" s="44">
        <f>$F72*'[1]INTERNAL PARAMETERS-2'!G72*VLOOKUP(H$4,'[1]INTERNAL PARAMETERS-1'!$B$5:$J$44,4, FALSE)</f>
        <v>0.79977584107629063</v>
      </c>
      <c r="I72" s="44">
        <f>$F72*'[1]INTERNAL PARAMETERS-2'!H72*VLOOKUP(I$4,'[1]INTERNAL PARAMETERS-1'!$B$5:$J$44,4, FALSE)</f>
        <v>3.2392548602661422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2.0128042930415826</v>
      </c>
      <c r="N72" s="44">
        <f>$F72*'[1]INTERNAL PARAMETERS-2'!M72*VLOOKUP(N$4,'[1]INTERNAL PARAMETERS-1'!$B$5:$J$44,4, FALSE)</f>
        <v>0.47987316130022917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0.13330235405809412</v>
      </c>
      <c r="S72" s="44">
        <f>$F72*'[1]INTERNAL PARAMETERS-2'!R72*VLOOKUP(S$4,'[1]INTERNAL PARAMETERS-1'!$B$5:$J$44,4, FALSE)</f>
        <v>0.85300298868245683</v>
      </c>
      <c r="T72" s="44">
        <f>$F72*'[1]INTERNAL PARAMETERS-2'!S72*VLOOKUP(T$4,'[1]INTERNAL PARAMETERS-1'!$B$5:$J$44,4, FALSE)</f>
        <v>7.9977584107629063E-2</v>
      </c>
      <c r="U72" s="44">
        <f>$F72*'[1]INTERNAL PARAMETERS-2'!T72*VLOOKUP(U$4,'[1]INTERNAL PARAMETERS-1'!$B$5:$J$44,4, FALSE)</f>
        <v>0.10664188324647531</v>
      </c>
      <c r="V72" s="44">
        <f>$F72*'[1]INTERNAL PARAMETERS-2'!U72*VLOOKUP(V$4,'[1]INTERNAL PARAMETERS-1'!$B$5:$J$44,4, FALSE)</f>
        <v>0.87976682432921571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0.13330235405809412</v>
      </c>
      <c r="AJ72" s="44">
        <f>$F72*'[1]INTERNAL PARAMETERS-2'!AI72*VLOOKUP(AJ$4,'[1]INTERNAL PARAMETERS-1'!$B$5:$J$44,4, FALSE)</f>
        <v>0.66647348701819653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61.545842345056698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38.243281567790071</v>
      </c>
      <c r="BB72" s="44">
        <f>$F72*'[1]INTERNAL PARAMETERS-2'!M72*(1-VLOOKUP(N$4,'[1]INTERNAL PARAMETERS-1'!$B$5:$J$44,4, FALSE))</f>
        <v>9.1175900647043537</v>
      </c>
      <c r="BC72" s="44">
        <f>$F72*'[1]INTERNAL PARAMETERS-2'!N72*(1-VLOOKUP(O$4,'[1]INTERNAL PARAMETERS-1'!$B$5:$J$44,4, FALSE))</f>
        <v>25.459983959650494</v>
      </c>
      <c r="BD72" s="44">
        <f>$F72*'[1]INTERNAL PARAMETERS-2'!O72*(1-VLOOKUP(P$4,'[1]INTERNAL PARAMETERS-1'!$B$5:$J$44,4, FALSE))</f>
        <v>4.9320339670603861</v>
      </c>
      <c r="BE72" s="44">
        <f>$F72*'[1]INTERNAL PARAMETERS-2'!P72*(1-VLOOKUP(Q$4,'[1]INTERNAL PARAMETERS-1'!$B$5:$J$44,4, FALSE))</f>
        <v>17.728677123914682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16.207056784966678</v>
      </c>
      <c r="BH72" s="44">
        <f>$F72*'[1]INTERNAL PARAMETERS-2'!S72*(1-VLOOKUP(T$4,'[1]INTERNAL PARAMETERS-1'!$B$5:$J$44,4, FALSE))</f>
        <v>0.71979825696866162</v>
      </c>
      <c r="BI72" s="44">
        <f>$F72*'[1]INTERNAL PARAMETERS-2'!T72*(1-VLOOKUP(U$4,'[1]INTERNAL PARAMETERS-1'!$B$5:$J$44,4, FALSE))</f>
        <v>0.42656753298590122</v>
      </c>
      <c r="BJ72" s="44">
        <f>$F72*'[1]INTERNAL PARAMETERS-2'!U72*(1-VLOOKUP(V$4,'[1]INTERNAL PARAMETERS-1'!$B$5:$J$44,4, FALSE))</f>
        <v>4.9853453378655557</v>
      </c>
      <c r="BK72" s="44">
        <f>$F72*'[1]INTERNAL PARAMETERS-2'!V72*(1-VLOOKUP(W$4,'[1]INTERNAL PARAMETERS-1'!$B$5:$J$44,4, FALSE))</f>
        <v>6.9314927113872491</v>
      </c>
      <c r="BL72" s="44">
        <f>$F72*'[1]INTERNAL PARAMETERS-2'!W72*(1-VLOOKUP(X$4,'[1]INTERNAL PARAMETERS-1'!$B$5:$J$44,4, FALSE))</f>
        <v>15.329311317413536</v>
      </c>
      <c r="BM72" s="44">
        <f>$F72*'[1]INTERNAL PARAMETERS-2'!X72*(1-VLOOKUP(Y$4,'[1]INTERNAL PARAMETERS-1'!$B$5:$J$44,4, FALSE))</f>
        <v>11.19705319142944</v>
      </c>
      <c r="BN72" s="44">
        <f>$F72*'[1]INTERNAL PARAMETERS-2'!Y72*(1-VLOOKUP(Z$4,'[1]INTERNAL PARAMETERS-1'!$B$5:$J$44,4, FALSE))</f>
        <v>27.592745058035455</v>
      </c>
      <c r="BO72" s="44">
        <f>$F72*'[1]INTERNAL PARAMETERS-2'!Z72*(1-VLOOKUP(AA$4,'[1]INTERNAL PARAMETERS-1'!$B$5:$J$44,4, FALSE))</f>
        <v>32.391476671037744</v>
      </c>
      <c r="BP72" s="44">
        <f>$F72*'[1]INTERNAL PARAMETERS-2'!AA72*(1-VLOOKUP(AB$4,'[1]INTERNAL PARAMETERS-1'!$B$5:$J$44,4, FALSE))</f>
        <v>5.465243383292762</v>
      </c>
      <c r="BQ72" s="44">
        <f>$F72*'[1]INTERNAL PARAMETERS-2'!AB72*(1-VLOOKUP(AC$4,'[1]INTERNAL PARAMETERS-1'!$B$5:$J$44,4, FALSE))</f>
        <v>68.915211468059582</v>
      </c>
      <c r="BR72" s="44">
        <f>$F72*'[1]INTERNAL PARAMETERS-2'!AC72*(1-VLOOKUP(AD$4,'[1]INTERNAL PARAMETERS-1'!$B$5:$J$44,4, FALSE))</f>
        <v>2.5326681605592403</v>
      </c>
      <c r="BS72" s="44">
        <f>$F72*'[1]INTERNAL PARAMETERS-2'!AD72*(1-VLOOKUP(AE$4,'[1]INTERNAL PARAMETERS-1'!$B$5:$J$44,4, FALSE))</f>
        <v>0.79977584107629063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0.5332094162323765</v>
      </c>
      <c r="CA72" s="44">
        <f>$F72*'[1]INTERNAL PARAMETERS-2'!AL72*(1-VLOOKUP(AM$4,'[1]INTERNAL PARAMETERS-1'!$B$5:$J$44,4, FALSE))</f>
        <v>3.4657463556936245</v>
      </c>
      <c r="CB72" s="44">
        <f>$F72*'[1]INTERNAL PARAMETERS-2'!AM72*(1-VLOOKUP(AN$4,'[1]INTERNAL PARAMETERS-1'!$B$5:$J$44,4, FALSE))</f>
        <v>0.79977584107629063</v>
      </c>
      <c r="CC72" s="44">
        <f>$F72*'[1]INTERNAL PARAMETERS-2'!AN72*(1-VLOOKUP(AO$4,'[1]INTERNAL PARAMETERS-1'!$B$5:$J$44,4, FALSE))</f>
        <v>3.4657463556936245</v>
      </c>
      <c r="CD72" s="44">
        <f>$F72*'[1]INTERNAL PARAMETERS-2'!AO72*(1-VLOOKUP(AP$4,'[1]INTERNAL PARAMETERS-1'!$B$5:$J$44,4, FALSE))</f>
        <v>11.19705319142944</v>
      </c>
      <c r="CE72" s="44">
        <f>$F72*'[1]INTERNAL PARAMETERS-2'!AP72*(1-VLOOKUP(AQ$4,'[1]INTERNAL PARAMETERS-1'!$B$5:$J$44,4, FALSE))</f>
        <v>2.2660634524430519</v>
      </c>
      <c r="CF72" s="44">
        <f>$F72*'[1]INTERNAL PARAMETERS-2'!AQ72*(1-VLOOKUP(AR$4,'[1]INTERNAL PARAMETERS-1'!$B$5:$J$44,4, FALSE))</f>
        <v>0.13330235405809412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382.83260789025815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SDBeam!X73</f>
        <v>205.69513287265818</v>
      </c>
      <c r="G73" s="45">
        <f>$F73*'[1]INTERNAL PARAMETERS-2'!F73*VLOOKUP(G$4,'[1]INTERNAL PARAMETERS-1'!$B$5:$J$44,4, FALSE)</f>
        <v>0.4966920373476077</v>
      </c>
      <c r="H73" s="44">
        <f>$F73*'[1]INTERNAL PARAMETERS-2'!G73*VLOOKUP(H$4,'[1]INTERNAL PARAMETERS-1'!$B$5:$J$44,4, FALSE)</f>
        <v>0.18625694281619196</v>
      </c>
      <c r="I73" s="44">
        <f>$F73*'[1]INTERNAL PARAMETERS-2'!H73*VLOOKUP(I$4,'[1]INTERNAL PARAMETERS-1'!$B$5:$J$44,4, FALSE)</f>
        <v>1.6044950581789039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1.5614944906518744</v>
      </c>
      <c r="N73" s="44">
        <f>$F73*'[1]INTERNAL PARAMETERS-2'!M73*VLOOKUP(N$4,'[1]INTERNAL PARAMETERS-1'!$B$5:$J$44,4, FALSE)</f>
        <v>0.35389744763174402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0.46301151629103865</v>
      </c>
      <c r="T73" s="44">
        <f>$F73*'[1]INTERNAL PARAMETERS-2'!S73*VLOOKUP(T$4,'[1]INTERNAL PARAMETERS-1'!$B$5:$J$44,4, FALSE)</f>
        <v>2.483563034304475E-2</v>
      </c>
      <c r="U73" s="44">
        <f>$F73*'[1]INTERNAL PARAMETERS-2'!T73*VLOOKUP(U$4,'[1]INTERNAL PARAMETERS-1'!$B$5:$J$44,4, FALSE)</f>
        <v>3.725138856323839E-2</v>
      </c>
      <c r="V73" s="44">
        <f>$F73*'[1]INTERNAL PARAMETERS-2'!U73*VLOOKUP(V$4,'[1]INTERNAL PARAMETERS-1'!$B$5:$J$44,4, FALSE)</f>
        <v>0.63329006118568254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6.2078791100968242E-2</v>
      </c>
      <c r="AJ73" s="44">
        <f>$F73*'[1]INTERNAL PARAMETERS-2'!AI73*VLOOKUP(AJ$4,'[1]INTERNAL PARAMETERS-1'!$B$5:$J$44,4, FALSE)</f>
        <v>0.12417815171522374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30.485406105399171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29.66839532238561</v>
      </c>
      <c r="BB73" s="44">
        <f>$F73*'[1]INTERNAL PARAMETERS-2'!M73*(1-VLOOKUP(N$4,'[1]INTERNAL PARAMETERS-1'!$B$5:$J$44,4, FALSE))</f>
        <v>6.7240515050031364</v>
      </c>
      <c r="BC73" s="44">
        <f>$F73*'[1]INTERNAL PARAMETERS-2'!N73*(1-VLOOKUP(O$4,'[1]INTERNAL PARAMETERS-1'!$B$5:$J$44,4, FALSE))</f>
        <v>16.018508472458254</v>
      </c>
      <c r="BD73" s="44">
        <f>$F73*'[1]INTERNAL PARAMETERS-2'!O73*(1-VLOOKUP(P$4,'[1]INTERNAL PARAMETERS-1'!$B$5:$J$44,4, FALSE))</f>
        <v>3.042272154213189</v>
      </c>
      <c r="BE73" s="44">
        <f>$F73*'[1]INTERNAL PARAMETERS-2'!P73*(1-VLOOKUP(Q$4,'[1]INTERNAL PARAMETERS-1'!$B$5:$J$44,4, FALSE))</f>
        <v>12.169109186366043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8.7972188095297348</v>
      </c>
      <c r="BH73" s="44">
        <f>$F73*'[1]INTERNAL PARAMETERS-2'!S73*(1-VLOOKUP(T$4,'[1]INTERNAL PARAMETERS-1'!$B$5:$J$44,4, FALSE))</f>
        <v>0.22352067308740273</v>
      </c>
      <c r="BI73" s="44">
        <f>$F73*'[1]INTERNAL PARAMETERS-2'!T73*(1-VLOOKUP(U$4,'[1]INTERNAL PARAMETERS-1'!$B$5:$J$44,4, FALSE))</f>
        <v>0.14900555425295356</v>
      </c>
      <c r="BJ73" s="44">
        <f>$F73*'[1]INTERNAL PARAMETERS-2'!U73*(1-VLOOKUP(V$4,'[1]INTERNAL PARAMETERS-1'!$B$5:$J$44,4, FALSE))</f>
        <v>3.588643680052201</v>
      </c>
      <c r="BK73" s="44">
        <f>$F73*'[1]INTERNAL PARAMETERS-2'!V73*(1-VLOOKUP(W$4,'[1]INTERNAL PARAMETERS-1'!$B$5:$J$44,4, FALSE))</f>
        <v>3.3527072487446046</v>
      </c>
      <c r="BL73" s="44">
        <f>$F73*'[1]INTERNAL PARAMETERS-2'!W73*(1-VLOOKUP(X$4,'[1]INTERNAL PARAMETERS-1'!$B$5:$J$44,4, FALSE))</f>
        <v>6.8295926492044341</v>
      </c>
      <c r="BM73" s="44">
        <f>$F73*'[1]INTERNAL PARAMETERS-2'!X73*(1-VLOOKUP(Y$4,'[1]INTERNAL PARAMETERS-1'!$B$5:$J$44,4, FALSE))</f>
        <v>6.2087224601416011</v>
      </c>
      <c r="BN73" s="44">
        <f>$F73*'[1]INTERNAL PARAMETERS-2'!Y73*(1-VLOOKUP(Z$4,'[1]INTERNAL PARAMETERS-1'!$B$5:$J$44,4, FALSE))</f>
        <v>12.727900584327907</v>
      </c>
      <c r="BO73" s="44">
        <f>$F73*'[1]INTERNAL PARAMETERS-2'!Z73*(1-VLOOKUP(AA$4,'[1]INTERNAL PARAMETERS-1'!$B$5:$J$44,4, FALSE))</f>
        <v>11.796574731220371</v>
      </c>
      <c r="BP73" s="44">
        <f>$F73*'[1]INTERNAL PARAMETERS-2'!AA73*(1-VLOOKUP(AB$4,'[1]INTERNAL PARAMETERS-1'!$B$5:$J$44,4, FALSE))</f>
        <v>1.6763536243723023</v>
      </c>
      <c r="BQ73" s="44">
        <f>$F73*'[1]INTERNAL PARAMETERS-2'!AB73*(1-VLOOKUP(AC$4,'[1]INTERNAL PARAMETERS-1'!$B$5:$J$44,4, FALSE))</f>
        <v>34.272182536763964</v>
      </c>
      <c r="BR73" s="44">
        <f>$F73*'[1]INTERNAL PARAMETERS-2'!AC73*(1-VLOOKUP(AD$4,'[1]INTERNAL PARAMETERS-1'!$B$5:$J$44,4, FALSE))</f>
        <v>1.9867887189037181</v>
      </c>
      <c r="BS73" s="44">
        <f>$F73*'[1]INTERNAL PARAMETERS-2'!AD73*(1-VLOOKUP(AE$4,'[1]INTERNAL PARAMETERS-1'!$B$5:$J$44,4, FALSE))</f>
        <v>0.6829695496770869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0.12417815171522374</v>
      </c>
      <c r="CA73" s="44">
        <f>$F73*'[1]INTERNAL PARAMETERS-2'!AL73*(1-VLOOKUP(AM$4,'[1]INTERNAL PARAMETERS-1'!$B$5:$J$44,4, FALSE))</f>
        <v>1.2417403781256628</v>
      </c>
      <c r="CB73" s="44">
        <f>$F73*'[1]INTERNAL PARAMETERS-2'!AM73*(1-VLOOKUP(AN$4,'[1]INTERNAL PARAMETERS-1'!$B$5:$J$44,4, FALSE))</f>
        <v>0.37251388563238391</v>
      </c>
      <c r="CC73" s="44">
        <f>$F73*'[1]INTERNAL PARAMETERS-2'!AN73*(1-VLOOKUP(AO$4,'[1]INTERNAL PARAMETERS-1'!$B$5:$J$44,4, FALSE))</f>
        <v>1.8005317760875261</v>
      </c>
      <c r="CD73" s="44">
        <f>$F73*'[1]INTERNAL PARAMETERS-2'!AO73*(1-VLOOKUP(AP$4,'[1]INTERNAL PARAMETERS-1'!$B$5:$J$44,4, FALSE))</f>
        <v>5.2153383854463868</v>
      </c>
      <c r="CE73" s="44">
        <f>$F73*'[1]INTERNAL PARAMETERS-2'!AP73*(1-VLOOKUP(AQ$4,'[1]INTERNAL PARAMETERS-1'!$B$5:$J$44,4, FALSE))</f>
        <v>0.74504834077805515</v>
      </c>
      <c r="CF73" s="44">
        <f>$F73*'[1]INTERNAL PARAMETERS-2'!AQ73*(1-VLOOKUP(AR$4,'[1]INTERNAL PARAMETERS-1'!$B$5:$J$44,4, FALSE))</f>
        <v>0.24835630343044748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205.69511230314487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SDBeam!X74</f>
        <v>131.74187292040583</v>
      </c>
      <c r="G74" s="45">
        <f>$F74*'[1]INTERNAL PARAMETERS-2'!F74*VLOOKUP(G$4,'[1]INTERNAL PARAMETERS-1'!$B$5:$J$44,4, FALSE)</f>
        <v>0.24011273758473164</v>
      </c>
      <c r="H74" s="44">
        <f>$F74*'[1]INTERNAL PARAMETERS-2'!G74*VLOOKUP(H$4,'[1]INTERNAL PARAMETERS-1'!$B$5:$J$44,4, FALSE)</f>
        <v>0.16007954978558511</v>
      </c>
      <c r="I74" s="44">
        <f>$F74*'[1]INTERNAL PARAMETERS-2'!H74*VLOOKUP(I$4,'[1]INTERNAL PARAMETERS-1'!$B$5:$J$44,4, FALSE)</f>
        <v>1.1136371066239517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1.3426308301342011</v>
      </c>
      <c r="N74" s="44">
        <f>$F74*'[1]INTERNAL PARAMETERS-2'!M74*VLOOKUP(N$4,'[1]INTERNAL PARAMETERS-1'!$B$5:$J$44,4, FALSE)</f>
        <v>0.19609184945774266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0.26100897475800183</v>
      </c>
      <c r="T74" s="44">
        <f>$F74*'[1]INTERNAL PARAMETERS-2'!S74*VLOOKUP(T$4,'[1]INTERNAL PARAMETERS-1'!$B$5:$J$44,4, FALSE)</f>
        <v>5.2024865616268269E-2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0.31214721756951574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4.002318099321929E-2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4.002318099321929E-2</v>
      </c>
      <c r="AJ74" s="44">
        <f>$F74*'[1]INTERNAL PARAMETERS-2'!AI74*VLOOKUP(AJ$4,'[1]INTERNAL PARAMETERS-1'!$B$5:$J$44,4, FALSE)</f>
        <v>0.12005636879236582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21.15910502585508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25.509985772549818</v>
      </c>
      <c r="BB74" s="44">
        <f>$F74*'[1]INTERNAL PARAMETERS-2'!M74*(1-VLOOKUP(N$4,'[1]INTERNAL PARAMETERS-1'!$B$5:$J$44,4, FALSE))</f>
        <v>3.7257451396971102</v>
      </c>
      <c r="BC74" s="44">
        <f>$F74*'[1]INTERNAL PARAMETERS-2'!N74*(1-VLOOKUP(O$4,'[1]INTERNAL PARAMETERS-1'!$B$5:$J$44,4, FALSE))</f>
        <v>9.2443403970121683</v>
      </c>
      <c r="BD74" s="44">
        <f>$F74*'[1]INTERNAL PARAMETERS-2'!O74*(1-VLOOKUP(P$4,'[1]INTERNAL PARAMETERS-1'!$B$5:$J$44,4, FALSE))</f>
        <v>1.3606432377092434</v>
      </c>
      <c r="BE74" s="44">
        <f>$F74*'[1]INTERNAL PARAMETERS-2'!P74*(1-VLOOKUP(Q$4,'[1]INTERNAL PARAMETERS-1'!$B$5:$J$44,4, FALSE))</f>
        <v>7.9637435212893637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4.9591705204020347</v>
      </c>
      <c r="BH74" s="44">
        <f>$F74*'[1]INTERNAL PARAMETERS-2'!S74*(1-VLOOKUP(T$4,'[1]INTERNAL PARAMETERS-1'!$B$5:$J$44,4, FALSE))</f>
        <v>0.46822379054641444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1.7688342328939226</v>
      </c>
      <c r="BK74" s="44">
        <f>$F74*'[1]INTERNAL PARAMETERS-2'!V74*(1-VLOOKUP(W$4,'[1]INTERNAL PARAMETERS-1'!$B$5:$J$44,4, FALSE))</f>
        <v>1.8008455318854872</v>
      </c>
      <c r="BL74" s="44">
        <f>$F74*'[1]INTERNAL PARAMETERS-2'!W74*(1-VLOOKUP(X$4,'[1]INTERNAL PARAMETERS-1'!$B$5:$J$44,4, FALSE))</f>
        <v>4.3220292765251695</v>
      </c>
      <c r="BM74" s="44">
        <f>$F74*'[1]INTERNAL PARAMETERS-2'!X74*(1-VLOOKUP(Y$4,'[1]INTERNAL PARAMETERS-1'!$B$5:$J$44,4, FALSE))</f>
        <v>3.2415219573938776</v>
      </c>
      <c r="BN74" s="44">
        <f>$F74*'[1]INTERNAL PARAMETERS-2'!Y74*(1-VLOOKUP(Z$4,'[1]INTERNAL PARAMETERS-1'!$B$5:$J$44,4, FALSE))</f>
        <v>8.0837998900817301</v>
      </c>
      <c r="BO74" s="44">
        <f>$F74*'[1]INTERNAL PARAMETERS-2'!Z74*(1-VLOOKUP(AA$4,'[1]INTERNAL PARAMETERS-1'!$B$5:$J$44,4, FALSE))</f>
        <v>7.8436871524969982</v>
      </c>
      <c r="BP74" s="44">
        <f>$F74*'[1]INTERNAL PARAMETERS-2'!AA74*(1-VLOOKUP(AB$4,'[1]INTERNAL PARAMETERS-1'!$B$5:$J$44,4, FALSE))</f>
        <v>0.84039458154656088</v>
      </c>
      <c r="BQ74" s="44">
        <f>$F74*'[1]INTERNAL PARAMETERS-2'!AB74*(1-VLOOKUP(AC$4,'[1]INTERNAL PARAMETERS-1'!$B$5:$J$44,4, FALSE))</f>
        <v>16.887924818730365</v>
      </c>
      <c r="BR74" s="44">
        <f>$F74*'[1]INTERNAL PARAMETERS-2'!AC74*(1-VLOOKUP(AD$4,'[1]INTERNAL PARAMETERS-1'!$B$5:$J$44,4, FALSE))</f>
        <v>1.0404841381380732</v>
      </c>
      <c r="BS74" s="44">
        <f>$F74*'[1]INTERNAL PARAMETERS-2'!AD74*(1-VLOOKUP(AE$4,'[1]INTERNAL PARAMETERS-1'!$B$5:$J$44,4, FALSE))</f>
        <v>0.44020229417624401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0.12005636879236582</v>
      </c>
      <c r="CA74" s="44">
        <f>$F74*'[1]INTERNAL PARAMETERS-2'!AL74*(1-VLOOKUP(AM$4,'[1]INTERNAL PARAMETERS-1'!$B$5:$J$44,4, FALSE))</f>
        <v>1.0404841381380732</v>
      </c>
      <c r="CB74" s="44">
        <f>$F74*'[1]INTERNAL PARAMETERS-2'!AM74*(1-VLOOKUP(AN$4,'[1]INTERNAL PARAMETERS-1'!$B$5:$J$44,4, FALSE))</f>
        <v>0.36016910637709748</v>
      </c>
      <c r="CC74" s="44">
        <f>$F74*'[1]INTERNAL PARAMETERS-2'!AN74*(1-VLOOKUP(AO$4,'[1]INTERNAL PARAMETERS-1'!$B$5:$J$44,4, FALSE))</f>
        <v>0.72033821275419496</v>
      </c>
      <c r="CD74" s="44">
        <f>$F74*'[1]INTERNAL PARAMETERS-2'!AO74*(1-VLOOKUP(AP$4,'[1]INTERNAL PARAMETERS-1'!$B$5:$J$44,4, FALSE))</f>
        <v>4.2419960887260233</v>
      </c>
      <c r="CE74" s="44">
        <f>$F74*'[1]INTERNAL PARAMETERS-2'!AP74*(1-VLOOKUP(AQ$4,'[1]INTERNAL PARAMETERS-1'!$B$5:$J$44,4, FALSE))</f>
        <v>0.56025866296860982</v>
      </c>
      <c r="CF74" s="44">
        <f>$F74*'[1]INTERNAL PARAMETERS-2'!AQ74*(1-VLOOKUP(AR$4,'[1]INTERNAL PARAMETERS-1'!$B$5:$J$44,4, FALSE))</f>
        <v>0.12005636879236582</v>
      </c>
      <c r="CG74" s="44">
        <f>$F74*'[1]INTERNAL PARAMETERS-2'!AR74*(1-VLOOKUP(AS$4,'[1]INTERNAL PARAMETERS-1'!$B$5:$J$44,4, FALSE))</f>
        <v>4.002318099321929E-2</v>
      </c>
      <c r="CH74" s="43">
        <f>$F74*'[1]INTERNAL PARAMETERS-2'!AS74*(1-VLOOKUP(AT$4,'[1]INTERNAL PARAMETERS-1'!$B$5:$J$44,4, FALSE))</f>
        <v>0</v>
      </c>
      <c r="CI74" s="42">
        <f t="shared" si="1"/>
        <v>131.74189926878043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SDBeam!X75</f>
        <v>85.537923624189872</v>
      </c>
      <c r="G75" s="45">
        <f>$F75*'[1]INTERNAL PARAMETERS-2'!F75*VLOOKUP(G$4,'[1]INTERNAL PARAMETERS-1'!$B$5:$J$44,4, FALSE)</f>
        <v>0.11269621437487017</v>
      </c>
      <c r="H75" s="44">
        <f>$F75*'[1]INTERNAL PARAMETERS-2'!G75*VLOOKUP(H$4,'[1]INTERNAL PARAMETERS-1'!$B$5:$J$44,4, FALSE)</f>
        <v>0.18783272648635857</v>
      </c>
      <c r="I75" s="44">
        <f>$F75*'[1]INTERNAL PARAMETERS-2'!H75*VLOOKUP(I$4,'[1]INTERNAL PARAMETERS-1'!$B$5:$J$44,4, FALSE)</f>
        <v>0.66820130256088328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0.9879873961676261</v>
      </c>
      <c r="N75" s="44">
        <f>$F75*'[1]INTERNAL PARAMETERS-2'!M75*VLOOKUP(N$4,'[1]INTERNAL PARAMETERS-1'!$B$5:$J$44,4, FALSE)</f>
        <v>0.137116008500722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3.7568256055744188E-2</v>
      </c>
      <c r="S75" s="44">
        <f>$F75*'[1]INTERNAL PARAMETERS-2'!R75*VLOOKUP(S$4,'[1]INTERNAL PARAMETERS-1'!$B$5:$J$44,4, FALSE)</f>
        <v>0.12444228204694392</v>
      </c>
      <c r="T75" s="44">
        <f>$F75*'[1]INTERNAL PARAMETERS-2'!S75*VLOOKUP(T$4,'[1]INTERNAL PARAMETERS-1'!$B$5:$J$44,4, FALSE)</f>
        <v>1.8783272648635857E-2</v>
      </c>
      <c r="U75" s="44">
        <f>$F75*'[1]INTERNAL PARAMETERS-2'!T75*VLOOKUP(U$4,'[1]INTERNAL PARAMETERS-1'!$B$5:$J$44,4, FALSE)</f>
        <v>1.5025591663825194E-2</v>
      </c>
      <c r="V75" s="44">
        <f>$F75*'[1]INTERNAL PARAMETERS-2'!U75*VLOOKUP(V$4,'[1]INTERNAL PARAMETERS-1'!$B$5:$J$44,4, FALSE)</f>
        <v>0.22539670564592151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3.7568256055744188E-2</v>
      </c>
      <c r="AJ75" s="44">
        <f>$F75*'[1]INTERNAL PARAMETERS-2'!AI75*VLOOKUP(AJ$4,'[1]INTERNAL PARAMETERS-1'!$B$5:$J$44,4, FALSE)</f>
        <v>7.512795831912597E-2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12.695824748656781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18.771760527184895</v>
      </c>
      <c r="BB75" s="44">
        <f>$F75*'[1]INTERNAL PARAMETERS-2'!M75*(1-VLOOKUP(N$4,'[1]INTERNAL PARAMETERS-1'!$B$5:$J$44,4, FALSE))</f>
        <v>2.6052041615137176</v>
      </c>
      <c r="BC75" s="44">
        <f>$F75*'[1]INTERNAL PARAMETERS-2'!N75*(1-VLOOKUP(O$4,'[1]INTERNAL PARAMETERS-1'!$B$5:$J$44,4, FALSE))</f>
        <v>6.2359626921819524</v>
      </c>
      <c r="BD75" s="44">
        <f>$F75*'[1]INTERNAL PARAMETERS-2'!O75*(1-VLOOKUP(P$4,'[1]INTERNAL PARAMETERS-1'!$B$5:$J$44,4, FALSE))</f>
        <v>0.63862613777820165</v>
      </c>
      <c r="BE75" s="44">
        <f>$F75*'[1]INTERNAL PARAMETERS-2'!P75*(1-VLOOKUP(Q$4,'[1]INTERNAL PARAMETERS-1'!$B$5:$J$44,4, FALSE))</f>
        <v>5.8978740490573411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2.3644033588919342</v>
      </c>
      <c r="BH75" s="44">
        <f>$F75*'[1]INTERNAL PARAMETERS-2'!S75*(1-VLOOKUP(T$4,'[1]INTERNAL PARAMETERS-1'!$B$5:$J$44,4, FALSE))</f>
        <v>0.16904945383772271</v>
      </c>
      <c r="BI75" s="44">
        <f>$F75*'[1]INTERNAL PARAMETERS-2'!T75*(1-VLOOKUP(U$4,'[1]INTERNAL PARAMETERS-1'!$B$5:$J$44,4, FALSE))</f>
        <v>6.0102366655300776E-2</v>
      </c>
      <c r="BJ75" s="44">
        <f>$F75*'[1]INTERNAL PARAMETERS-2'!U75*(1-VLOOKUP(V$4,'[1]INTERNAL PARAMETERS-1'!$B$5:$J$44,4, FALSE))</f>
        <v>1.2772479986602219</v>
      </c>
      <c r="BK75" s="44">
        <f>$F75*'[1]INTERNAL PARAMETERS-2'!V75*(1-VLOOKUP(W$4,'[1]INTERNAL PARAMETERS-1'!$B$5:$J$44,4, FALSE))</f>
        <v>1.0518512930143005</v>
      </c>
      <c r="BL75" s="44">
        <f>$F75*'[1]INTERNAL PARAMETERS-2'!W75*(1-VLOOKUP(X$4,'[1]INTERNAL PARAMETERS-1'!$B$5:$J$44,4, FALSE))</f>
        <v>2.2539670564592154</v>
      </c>
      <c r="BM75" s="44">
        <f>$F75*'[1]INTERNAL PARAMETERS-2'!X75*(1-VLOOKUP(Y$4,'[1]INTERNAL PARAMETERS-1'!$B$5:$J$44,4, FALSE))</f>
        <v>2.1788305443477269</v>
      </c>
      <c r="BN75" s="44">
        <f>$F75*'[1]INTERNAL PARAMETERS-2'!Y75*(1-VLOOKUP(Z$4,'[1]INTERNAL PARAMETERS-1'!$B$5:$J$44,4, FALSE))</f>
        <v>5.2216796552233955</v>
      </c>
      <c r="BO75" s="44">
        <f>$F75*'[1]INTERNAL PARAMETERS-2'!Z75*(1-VLOOKUP(AA$4,'[1]INTERNAL PARAMETERS-1'!$B$5:$J$44,4, FALSE))</f>
        <v>4.4703658568626858</v>
      </c>
      <c r="BP75" s="44">
        <f>$F75*'[1]INTERNAL PARAMETERS-2'!AA75*(1-VLOOKUP(AB$4,'[1]INTERNAL PARAMETERS-1'!$B$5:$J$44,4, FALSE))</f>
        <v>0.97671478090281205</v>
      </c>
      <c r="BQ75" s="44">
        <f>$F75*'[1]INTERNAL PARAMETERS-2'!AB75*(1-VLOOKUP(AC$4,'[1]INTERNAL PARAMETERS-1'!$B$5:$J$44,4, FALSE))</f>
        <v>10.593632334669769</v>
      </c>
      <c r="BR75" s="44">
        <f>$F75*'[1]INTERNAL PARAMETERS-2'!AC75*(1-VLOOKUP(AD$4,'[1]INTERNAL PARAMETERS-1'!$B$5:$J$44,4, FALSE))</f>
        <v>0.93915507863943026</v>
      </c>
      <c r="BS75" s="44">
        <f>$F75*'[1]INTERNAL PARAMETERS-2'!AD75*(1-VLOOKUP(AE$4,'[1]INTERNAL PARAMETERS-1'!$B$5:$J$44,4, FALSE))</f>
        <v>0.33809719691697288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3.7568256055744188E-2</v>
      </c>
      <c r="CA75" s="44">
        <f>$F75*'[1]INTERNAL PARAMETERS-2'!AL75*(1-VLOOKUP(AM$4,'[1]INTERNAL PARAMETERS-1'!$B$5:$J$44,4, FALSE))</f>
        <v>0.41322515523609887</v>
      </c>
      <c r="CB75" s="44">
        <f>$F75*'[1]INTERNAL PARAMETERS-2'!AM75*(1-VLOOKUP(AN$4,'[1]INTERNAL PARAMETERS-1'!$B$5:$J$44,4, FALSE))</f>
        <v>3.7568256055744188E-2</v>
      </c>
      <c r="CC75" s="44">
        <f>$F75*'[1]INTERNAL PARAMETERS-2'!AN75*(1-VLOOKUP(AO$4,'[1]INTERNAL PARAMETERS-1'!$B$5:$J$44,4, FALSE))</f>
        <v>0.45079341129184303</v>
      </c>
      <c r="CD75" s="44">
        <f>$F75*'[1]INTERNAL PARAMETERS-2'!AO75*(1-VLOOKUP(AP$4,'[1]INTERNAL PARAMETERS-1'!$B$5:$J$44,4, FALSE))</f>
        <v>2.8174566821259281</v>
      </c>
      <c r="CE75" s="44">
        <f>$F75*'[1]INTERNAL PARAMETERS-2'!AP75*(1-VLOOKUP(AQ$4,'[1]INTERNAL PARAMETERS-1'!$B$5:$J$44,4, FALSE))</f>
        <v>0.33809719691697288</v>
      </c>
      <c r="CF75" s="44">
        <f>$F75*'[1]INTERNAL PARAMETERS-2'!AQ75*(1-VLOOKUP(AR$4,'[1]INTERNAL PARAMETERS-1'!$B$5:$J$44,4, FALSE))</f>
        <v>3.7568256055744188E-2</v>
      </c>
      <c r="CG75" s="44">
        <f>$F75*'[1]INTERNAL PARAMETERS-2'!AR75*(1-VLOOKUP(AS$4,'[1]INTERNAL PARAMETERS-1'!$B$5:$J$44,4, FALSE))</f>
        <v>3.7568256055744188E-2</v>
      </c>
      <c r="CH75" s="43">
        <f>$F75*'[1]INTERNAL PARAMETERS-2'!AS75*(1-VLOOKUP(AT$4,'[1]INTERNAL PARAMETERS-1'!$B$5:$J$44,4, FALSE))</f>
        <v>0</v>
      </c>
      <c r="CI75" s="42">
        <f t="shared" si="1"/>
        <v>85.537940731774611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SDBeam!X76</f>
        <v>48.089824777694147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0.4052741129245308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0.56330376927037873</v>
      </c>
      <c r="N76" s="44">
        <f>$F76*'[1]INTERNAL PARAMETERS-2'!M76*VLOOKUP(N$4,'[1]INTERNAL PARAMETERS-1'!$B$5:$J$44,4, FALSE)</f>
        <v>0.10947600520817297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3.9808756950975216E-2</v>
      </c>
      <c r="S76" s="44">
        <f>$F76*'[1]INTERNAL PARAMETERS-2'!R76*VLOOKUP(S$4,'[1]INTERNAL PARAMETERS-1'!$B$5:$J$44,4, FALSE)</f>
        <v>0.11025842665730604</v>
      </c>
      <c r="T76" s="44">
        <f>$F76*'[1]INTERNAL PARAMETERS-2'!S76*VLOOKUP(T$4,'[1]INTERNAL PARAMETERS-1'!$B$5:$J$44,4, FALSE)</f>
        <v>7.9617513901950442E-3</v>
      </c>
      <c r="U76" s="44">
        <f>$F76*'[1]INTERNAL PARAMETERS-2'!T76*VLOOKUP(U$4,'[1]INTERNAL PARAMETERS-1'!$B$5:$J$44,4, FALSE)</f>
        <v>1.5923502780390088E-2</v>
      </c>
      <c r="V76" s="44">
        <f>$F76*'[1]INTERNAL PARAMETERS-2'!U76*VLOOKUP(V$4,'[1]INTERNAL PARAMETERS-1'!$B$5:$J$44,4, FALSE)</f>
        <v>8.3599832291791284E-2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0.11942627085292566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7.7002081455660845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10.702771616137197</v>
      </c>
      <c r="BB76" s="44">
        <f>$F76*'[1]INTERNAL PARAMETERS-2'!M76*(1-VLOOKUP(N$4,'[1]INTERNAL PARAMETERS-1'!$B$5:$J$44,4, FALSE))</f>
        <v>2.0800440989552862</v>
      </c>
      <c r="BC76" s="44">
        <f>$F76*'[1]INTERNAL PARAMETERS-2'!N76*(1-VLOOKUP(O$4,'[1]INTERNAL PARAMETERS-1'!$B$5:$J$44,4, FALSE))</f>
        <v>3.58285064235998</v>
      </c>
      <c r="BD76" s="44">
        <f>$F76*'[1]INTERNAL PARAMETERS-2'!O76*(1-VLOOKUP(P$4,'[1]INTERNAL PARAMETERS-1'!$B$5:$J$44,4, FALSE))</f>
        <v>0.19904859373735384</v>
      </c>
      <c r="BE76" s="44">
        <f>$F76*'[1]INTERNAL PARAMETERS-2'!P76*(1-VLOOKUP(Q$4,'[1]INTERNAL PARAMETERS-1'!$B$5:$J$44,4, FALSE))</f>
        <v>3.4634243715070547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2.0949101064888143</v>
      </c>
      <c r="BH76" s="44">
        <f>$F76*'[1]INTERNAL PARAMETERS-2'!S76*(1-VLOOKUP(T$4,'[1]INTERNAL PARAMETERS-1'!$B$5:$J$44,4, FALSE))</f>
        <v>7.1655762511755386E-2</v>
      </c>
      <c r="BI76" s="44">
        <f>$F76*'[1]INTERNAL PARAMETERS-2'!T76*(1-VLOOKUP(U$4,'[1]INTERNAL PARAMETERS-1'!$B$5:$J$44,4, FALSE))</f>
        <v>6.3694011121560354E-2</v>
      </c>
      <c r="BJ76" s="44">
        <f>$F76*'[1]INTERNAL PARAMETERS-2'!U76*(1-VLOOKUP(V$4,'[1]INTERNAL PARAMETERS-1'!$B$5:$J$44,4, FALSE))</f>
        <v>0.47373238298681725</v>
      </c>
      <c r="BK76" s="44">
        <f>$F76*'[1]INTERNAL PARAMETERS-2'!V76*(1-VLOOKUP(W$4,'[1]INTERNAL PARAMETERS-1'!$B$5:$J$44,4, FALSE))</f>
        <v>0.7165720520649872</v>
      </c>
      <c r="BL76" s="44">
        <f>$F76*'[1]INTERNAL PARAMETERS-2'!W76*(1-VLOOKUP(X$4,'[1]INTERNAL PARAMETERS-1'!$B$5:$J$44,4, FALSE))</f>
        <v>0.75638080901596239</v>
      </c>
      <c r="BM76" s="44">
        <f>$F76*'[1]INTERNAL PARAMETERS-2'!X76*(1-VLOOKUP(Y$4,'[1]INTERNAL PARAMETERS-1'!$B$5:$J$44,4, FALSE))</f>
        <v>0.95542940275331623</v>
      </c>
      <c r="BN76" s="44">
        <f>$F76*'[1]INTERNAL PARAMETERS-2'!Y76*(1-VLOOKUP(Z$4,'[1]INTERNAL PARAMETERS-1'!$B$5:$J$44,4, FALSE))</f>
        <v>2.4681862118027635</v>
      </c>
      <c r="BO76" s="44">
        <f>$F76*'[1]INTERNAL PARAMETERS-2'!Z76*(1-VLOOKUP(AA$4,'[1]INTERNAL PARAMETERS-1'!$B$5:$J$44,4, FALSE))</f>
        <v>2.3487599409498374</v>
      </c>
      <c r="BP76" s="44">
        <f>$F76*'[1]INTERNAL PARAMETERS-2'!AA76*(1-VLOOKUP(AB$4,'[1]INTERNAL PARAMETERS-1'!$B$5:$J$44,4, FALSE))</f>
        <v>0.43790594442568287</v>
      </c>
      <c r="BQ76" s="44">
        <f>$F76*'[1]INTERNAL PARAMETERS-2'!AB76*(1-VLOOKUP(AC$4,'[1]INTERNAL PARAMETERS-1'!$B$5:$J$44,4, FALSE))</f>
        <v>5.3344648020977568</v>
      </c>
      <c r="BR76" s="44">
        <f>$F76*'[1]INTERNAL PARAMETERS-2'!AC76*(1-VLOOKUP(AD$4,'[1]INTERNAL PARAMETERS-1'!$B$5:$J$44,4, FALSE))</f>
        <v>0.3582836215412547</v>
      </c>
      <c r="BS76" s="44">
        <f>$F76*'[1]INTERNAL PARAMETERS-2'!AD76*(1-VLOOKUP(AE$4,'[1]INTERNAL PARAMETERS-1'!$B$5:$J$44,4, FALSE))</f>
        <v>3.9808756950975216E-2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0.31847486459027946</v>
      </c>
      <c r="CB76" s="44">
        <f>$F76*'[1]INTERNAL PARAMETERS-2'!AM76*(1-VLOOKUP(AN$4,'[1]INTERNAL PARAMETERS-1'!$B$5:$J$44,4, FALSE))</f>
        <v>3.9808756950975216E-2</v>
      </c>
      <c r="CC76" s="44">
        <f>$F76*'[1]INTERNAL PARAMETERS-2'!AN76*(1-VLOOKUP(AO$4,'[1]INTERNAL PARAMETERS-1'!$B$5:$J$44,4, FALSE))</f>
        <v>0.47771470137665811</v>
      </c>
      <c r="CD76" s="44">
        <f>$F76*'[1]INTERNAL PARAMETERS-2'!AO76*(1-VLOOKUP(AP$4,'[1]INTERNAL PARAMETERS-1'!$B$5:$J$44,4, FALSE))</f>
        <v>1.9108539965241549</v>
      </c>
      <c r="CE76" s="44">
        <f>$F76*'[1]INTERNAL PARAMETERS-2'!AP76*(1-VLOOKUP(AQ$4,'[1]INTERNAL PARAMETERS-1'!$B$5:$J$44,4, FALSE))</f>
        <v>3.9808756950975216E-2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48.089824777694155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SDBeam!X77</f>
        <v>4718.7171538679459</v>
      </c>
      <c r="G77" s="45">
        <f>$F77*'[1]INTERNAL PARAMETERS-2'!F77*VLOOKUP(G$4,'[1]INTERNAL PARAMETERS-1'!$B$5:$J$44,4, FALSE)</f>
        <v>6.5722292519072747</v>
      </c>
      <c r="H77" s="44">
        <f>$F77*'[1]INTERNAL PARAMETERS-2'!G77*VLOOKUP(H$4,'[1]INTERNAL PARAMETERS-1'!$B$5:$J$44,4, FALSE)</f>
        <v>7.8863919792594972</v>
      </c>
      <c r="I77" s="44">
        <f>$F77*'[1]INTERNAL PARAMETERS-2'!H77*VLOOKUP(I$4,'[1]INTERNAL PARAMETERS-1'!$B$5:$J$44,4, FALSE)</f>
        <v>55.404605119868563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1.3146345990676096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2.1687695910892466</v>
      </c>
      <c r="N77" s="44">
        <f>$F77*'[1]INTERNAL PARAMETERS-2'!M77*VLOOKUP(N$4,'[1]INTERNAL PARAMETERS-1'!$B$5:$J$44,4, FALSE)</f>
        <v>18.795995258244883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17.087418557586606</v>
      </c>
      <c r="S77" s="44">
        <f>$F77*'[1]INTERNAL PARAMETERS-2'!R77*VLOOKUP(S$4,'[1]INTERNAL PARAMETERS-1'!$B$5:$J$44,4, FALSE)</f>
        <v>46.659005527647025</v>
      </c>
      <c r="T77" s="44">
        <f>$F77*'[1]INTERNAL PARAMETERS-2'!S77*VLOOKUP(T$4,'[1]INTERNAL PARAMETERS-1'!$B$5:$J$44,4, FALSE)</f>
        <v>2.3659175937778492</v>
      </c>
      <c r="U77" s="44">
        <f>$F77*'[1]INTERNAL PARAMETERS-2'!T77*VLOOKUP(U$4,'[1]INTERNAL PARAMETERS-1'!$B$5:$J$44,4, FALSE)</f>
        <v>1.5772783958518994</v>
      </c>
      <c r="V77" s="44">
        <f>$F77*'[1]INTERNAL PARAMETERS-2'!U77*VLOOKUP(V$4,'[1]INTERNAL PARAMETERS-1'!$B$5:$J$44,4, FALSE)</f>
        <v>45.741356602734321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2.628797326419833</v>
      </c>
      <c r="AI77" s="44">
        <f>$F77*'[1]INTERNAL PARAMETERS-2'!AH77*VLOOKUP(AI$4,'[1]INTERNAL PARAMETERS-1'!$B$5:$J$44,4, FALSE)</f>
        <v>13.143986632099164</v>
      </c>
      <c r="AJ77" s="44">
        <f>$F77*'[1]INTERNAL PARAMETERS-2'!AI77*VLOOKUP(AJ$4,'[1]INTERNAL PARAMETERS-1'!$B$5:$J$44,4, FALSE)</f>
        <v>1.3146345990676096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1052.6874972775026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41.206622230695679</v>
      </c>
      <c r="BB77" s="44">
        <f>$F77*'[1]INTERNAL PARAMETERS-2'!M77*(1-VLOOKUP(N$4,'[1]INTERNAL PARAMETERS-1'!$B$5:$J$44,4, FALSE))</f>
        <v>357.12390990665273</v>
      </c>
      <c r="BC77" s="44">
        <f>$F77*'[1]INTERNAL PARAMETERS-2'!N77*(1-VLOOKUP(O$4,'[1]INTERNAL PARAMETERS-1'!$B$5:$J$44,4, FALSE))</f>
        <v>73.606797011470704</v>
      </c>
      <c r="BD77" s="44">
        <f>$F77*'[1]INTERNAL PARAMETERS-2'!O77*(1-VLOOKUP(P$4,'[1]INTERNAL PARAMETERS-1'!$B$5:$J$44,4, FALSE))</f>
        <v>136.69840471726206</v>
      </c>
      <c r="BE77" s="44">
        <f>$F77*'[1]INTERNAL PARAMETERS-2'!P77*(1-VLOOKUP(Q$4,'[1]INTERNAL PARAMETERS-1'!$B$5:$J$44,4, FALSE))</f>
        <v>35.48899984252543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886.52110502529331</v>
      </c>
      <c r="BH77" s="44">
        <f>$F77*'[1]INTERNAL PARAMETERS-2'!S77*(1-VLOOKUP(T$4,'[1]INTERNAL PARAMETERS-1'!$B$5:$J$44,4, FALSE))</f>
        <v>21.293258344000645</v>
      </c>
      <c r="BI77" s="44">
        <f>$F77*'[1]INTERNAL PARAMETERS-2'!T77*(1-VLOOKUP(U$4,'[1]INTERNAL PARAMETERS-1'!$B$5:$J$44,4, FALSE))</f>
        <v>6.3091135834075978</v>
      </c>
      <c r="BJ77" s="44">
        <f>$F77*'[1]INTERNAL PARAMETERS-2'!U77*(1-VLOOKUP(V$4,'[1]INTERNAL PARAMETERS-1'!$B$5:$J$44,4, FALSE))</f>
        <v>259.20102074882783</v>
      </c>
      <c r="BK77" s="44">
        <f>$F77*'[1]INTERNAL PARAMETERS-2'!V77*(1-VLOOKUP(W$4,'[1]INTERNAL PARAMETERS-1'!$B$5:$J$44,4, FALSE))</f>
        <v>52.57641840011204</v>
      </c>
      <c r="BL77" s="44">
        <f>$F77*'[1]INTERNAL PARAMETERS-2'!W77*(1-VLOOKUP(X$4,'[1]INTERNAL PARAMETERS-1'!$B$5:$J$44,4, FALSE))</f>
        <v>10.515189305679332</v>
      </c>
      <c r="BM77" s="44">
        <f>$F77*'[1]INTERNAL PARAMETERS-2'!X77*(1-VLOOKUP(Y$4,'[1]INTERNAL PARAMETERS-1'!$B$5:$J$44,4, FALSE))</f>
        <v>2.628797326419833</v>
      </c>
      <c r="BN77" s="44">
        <f>$F77*'[1]INTERNAL PARAMETERS-2'!Y77*(1-VLOOKUP(Z$4,'[1]INTERNAL PARAMETERS-1'!$B$5:$J$44,4, FALSE))</f>
        <v>295.74135077323501</v>
      </c>
      <c r="BO77" s="44">
        <f>$F77*'[1]INTERNAL PARAMETERS-2'!Z77*(1-VLOOKUP(AA$4,'[1]INTERNAL PARAMETERS-1'!$B$5:$J$44,4, FALSE))</f>
        <v>157.72878332862075</v>
      </c>
      <c r="BP77" s="44">
        <f>$F77*'[1]INTERNAL PARAMETERS-2'!AA77*(1-VLOOKUP(AB$4,'[1]INTERNAL PARAMETERS-1'!$B$5:$J$44,4, FALSE))</f>
        <v>27.602607863265934</v>
      </c>
      <c r="BQ77" s="44">
        <f>$F77*'[1]INTERNAL PARAMETERS-2'!AB77*(1-VLOOKUP(AC$4,'[1]INTERNAL PARAMETERS-1'!$B$5:$J$44,4, FALSE))</f>
        <v>516.56174180764708</v>
      </c>
      <c r="BR77" s="44">
        <f>$F77*'[1]INTERNAL PARAMETERS-2'!AC77*(1-VLOOKUP(AD$4,'[1]INTERNAL PARAMETERS-1'!$B$5:$J$44,4, FALSE))</f>
        <v>21.030378611358664</v>
      </c>
      <c r="BS77" s="44">
        <f>$F77*'[1]INTERNAL PARAMETERS-2'!AD77*(1-VLOOKUP(AE$4,'[1]INTERNAL PARAMETERS-1'!$B$5:$J$44,4, FALSE))</f>
        <v>23.659175937778492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2.628797326419833</v>
      </c>
      <c r="CA77" s="44">
        <f>$F77*'[1]INTERNAL PARAMETERS-2'!AL77*(1-VLOOKUP(AM$4,'[1]INTERNAL PARAMETERS-1'!$B$5:$J$44,4, FALSE))</f>
        <v>2.628797326419833</v>
      </c>
      <c r="CB77" s="44">
        <f>$F77*'[1]INTERNAL PARAMETERS-2'!AM77*(1-VLOOKUP(AN$4,'[1]INTERNAL PARAMETERS-1'!$B$5:$J$44,4, FALSE))</f>
        <v>1.3146345990676096</v>
      </c>
      <c r="CC77" s="44">
        <f>$F77*'[1]INTERNAL PARAMETERS-2'!AN77*(1-VLOOKUP(AO$4,'[1]INTERNAL PARAMETERS-1'!$B$5:$J$44,4, FALSE))</f>
        <v>14.458621231166774</v>
      </c>
      <c r="CD77" s="44">
        <f>$F77*'[1]INTERNAL PARAMETERS-2'!AO77*(1-VLOOKUP(AP$4,'[1]INTERNAL PARAMETERS-1'!$B$5:$J$44,4, FALSE))</f>
        <v>408.78010768100319</v>
      </c>
      <c r="CE77" s="44">
        <f>$F77*'[1]INTERNAL PARAMETERS-2'!AP77*(1-VLOOKUP(AQ$4,'[1]INTERNAL PARAMETERS-1'!$B$5:$J$44,4, FALSE))</f>
        <v>36.803162569877657</v>
      </c>
      <c r="CF77" s="44">
        <f>$F77*'[1]INTERNAL PARAMETERS-2'!AQ77*(1-VLOOKUP(AR$4,'[1]INTERNAL PARAMETERS-1'!$B$5:$J$44,4, FALSE))</f>
        <v>48.632986474624602</v>
      </c>
      <c r="CG77" s="44">
        <f>$F77*'[1]INTERNAL PARAMETERS-2'!AR77*(1-VLOOKUP(AS$4,'[1]INTERNAL PARAMETERS-1'!$B$5:$J$44,4, FALSE))</f>
        <v>2.628797326419833</v>
      </c>
      <c r="CH77" s="43">
        <f>$F77*'[1]INTERNAL PARAMETERS-2'!AS77*(1-VLOOKUP(AT$4,'[1]INTERNAL PARAMETERS-1'!$B$5:$J$44,4, FALSE))</f>
        <v>0</v>
      </c>
      <c r="CI77" s="42">
        <f t="shared" si="1"/>
        <v>4718.7180976113759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SDBeam!X78</f>
        <v>10231.457301185328</v>
      </c>
      <c r="G78" s="45">
        <f>$F78*'[1]INTERNAL PARAMETERS-2'!F78*VLOOKUP(G$4,'[1]INTERNAL PARAMETERS-1'!$B$5:$J$44,4, FALSE)</f>
        <v>14.041652000146744</v>
      </c>
      <c r="H78" s="44">
        <f>$F78*'[1]INTERNAL PARAMETERS-2'!G78*VLOOKUP(H$4,'[1]INTERNAL PARAMETERS-1'!$B$5:$J$44,4, FALSE)</f>
        <v>5.8503472848177704</v>
      </c>
      <c r="I78" s="44">
        <f>$F78*'[1]INTERNAL PARAMETERS-2'!H78*VLOOKUP(I$4,'[1]INTERNAL PARAMETERS-1'!$B$5:$J$44,4, FALSE)</f>
        <v>96.998461270016904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2.6912825285037894</v>
      </c>
      <c r="N78" s="44">
        <f>$F78*'[1]INTERNAL PARAMETERS-2'!M78*VLOOKUP(N$4,'[1]INTERNAL PARAMETERS-1'!$B$5:$J$44,4, FALSE)</f>
        <v>38.028638598051174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12.871173284891142</v>
      </c>
      <c r="S78" s="44">
        <f>$F78*'[1]INTERNAL PARAMETERS-2'!R78*VLOOKUP(S$4,'[1]INTERNAL PARAMETERS-1'!$B$5:$J$44,4, FALSE)</f>
        <v>87.469649298990475</v>
      </c>
      <c r="T78" s="44">
        <f>$F78*'[1]INTERNAL PARAMETERS-2'!S78*VLOOKUP(T$4,'[1]INTERNAL PARAMETERS-1'!$B$5:$J$44,4, FALSE)</f>
        <v>3.9783998569929033</v>
      </c>
      <c r="U78" s="44">
        <f>$F78*'[1]INTERNAL PARAMETERS-2'!T78*VLOOKUP(U$4,'[1]INTERNAL PARAMETERS-1'!$B$5:$J$44,4, FALSE)</f>
        <v>3.510413000036686</v>
      </c>
      <c r="V78" s="44">
        <f>$F78*'[1]INTERNAL PARAMETERS-2'!U78*VLOOKUP(V$4,'[1]INTERNAL PARAMETERS-1'!$B$5:$J$44,4, FALSE)</f>
        <v>67.573966689397537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16.381586284927831</v>
      </c>
      <c r="AJ78" s="44">
        <f>$F78*'[1]INTERNAL PARAMETERS-2'!AI78*VLOOKUP(AJ$4,'[1]INTERNAL PARAMETERS-1'!$B$5:$J$44,4, FALSE)</f>
        <v>1.1704787152556015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1842.970764130321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51.134368041571989</v>
      </c>
      <c r="BB78" s="44">
        <f>$F78*'[1]INTERNAL PARAMETERS-2'!M78*(1-VLOOKUP(N$4,'[1]INTERNAL PARAMETERS-1'!$B$5:$J$44,4, FALSE))</f>
        <v>722.54413336297227</v>
      </c>
      <c r="BC78" s="44">
        <f>$F78*'[1]INTERNAL PARAMETERS-2'!N78*(1-VLOOKUP(O$4,'[1]INTERNAL PARAMETERS-1'!$B$5:$J$44,4, FALSE))</f>
        <v>117.01103827927588</v>
      </c>
      <c r="BD78" s="44">
        <f>$F78*'[1]INTERNAL PARAMETERS-2'!O78*(1-VLOOKUP(P$4,'[1]INTERNAL PARAMETERS-1'!$B$5:$J$44,4, FALSE))</f>
        <v>462.19380583228576</v>
      </c>
      <c r="BE78" s="44">
        <f>$F78*'[1]INTERNAL PARAMETERS-2'!P78*(1-VLOOKUP(Q$4,'[1]INTERNAL PARAMETERS-1'!$B$5:$J$44,4, FALSE))</f>
        <v>93.608625994274689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1661.9233366808189</v>
      </c>
      <c r="BH78" s="44">
        <f>$F78*'[1]INTERNAL PARAMETERS-2'!S78*(1-VLOOKUP(T$4,'[1]INTERNAL PARAMETERS-1'!$B$5:$J$44,4, FALSE))</f>
        <v>35.805598712936131</v>
      </c>
      <c r="BI78" s="44">
        <f>$F78*'[1]INTERNAL PARAMETERS-2'!T78*(1-VLOOKUP(U$4,'[1]INTERNAL PARAMETERS-1'!$B$5:$J$44,4, FALSE))</f>
        <v>14.041652000146744</v>
      </c>
      <c r="BJ78" s="44">
        <f>$F78*'[1]INTERNAL PARAMETERS-2'!U78*(1-VLOOKUP(V$4,'[1]INTERNAL PARAMETERS-1'!$B$5:$J$44,4, FALSE))</f>
        <v>382.91914457325271</v>
      </c>
      <c r="BK78" s="44">
        <f>$F78*'[1]INTERNAL PARAMETERS-2'!V78*(1-VLOOKUP(W$4,'[1]INTERNAL PARAMETERS-1'!$B$5:$J$44,4, FALSE))</f>
        <v>195.40855670387833</v>
      </c>
      <c r="BL78" s="44">
        <f>$F78*'[1]INTERNAL PARAMETERS-2'!W78*(1-VLOOKUP(X$4,'[1]INTERNAL PARAMETERS-1'!$B$5:$J$44,4, FALSE))</f>
        <v>17.552065000183429</v>
      </c>
      <c r="BM78" s="44">
        <f>$F78*'[1]INTERNAL PARAMETERS-2'!X78*(1-VLOOKUP(Y$4,'[1]INTERNAL PARAMETERS-1'!$B$5:$J$44,4, FALSE))</f>
        <v>10.531239000110057</v>
      </c>
      <c r="BN78" s="44">
        <f>$F78*'[1]INTERNAL PARAMETERS-2'!Y78*(1-VLOOKUP(Z$4,'[1]INTERNAL PARAMETERS-1'!$B$5:$J$44,4, FALSE))</f>
        <v>1020.3371950893574</v>
      </c>
      <c r="BO78" s="44">
        <f>$F78*'[1]INTERNAL PARAMETERS-2'!Z78*(1-VLOOKUP(AA$4,'[1]INTERNAL PARAMETERS-1'!$B$5:$J$44,4, FALSE))</f>
        <v>1043.7396073743587</v>
      </c>
      <c r="BP78" s="44">
        <f>$F78*'[1]INTERNAL PARAMETERS-2'!AA78*(1-VLOOKUP(AB$4,'[1]INTERNAL PARAMETERS-1'!$B$5:$J$44,4, FALSE))</f>
        <v>128.71275599464155</v>
      </c>
      <c r="BQ78" s="44">
        <f>$F78*'[1]INTERNAL PARAMETERS-2'!AB78*(1-VLOOKUP(AC$4,'[1]INTERNAL PARAMETERS-1'!$B$5:$J$44,4, FALSE))</f>
        <v>1099.9051922292153</v>
      </c>
      <c r="BR78" s="44">
        <f>$F78*'[1]INTERNAL PARAMETERS-2'!AC78*(1-VLOOKUP(AD$4,'[1]INTERNAL PARAMETERS-1'!$B$5:$J$44,4, FALSE))</f>
        <v>64.355866424455712</v>
      </c>
      <c r="BS78" s="44">
        <f>$F78*'[1]INTERNAL PARAMETERS-2'!AD78*(1-VLOOKUP(AE$4,'[1]INTERNAL PARAMETERS-1'!$B$5:$J$44,4, FALSE))</f>
        <v>33.93365128511126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12.871173284891142</v>
      </c>
      <c r="CA78" s="44">
        <f>$F78*'[1]INTERNAL PARAMETERS-2'!AL78*(1-VLOOKUP(AM$4,'[1]INTERNAL PARAMETERS-1'!$B$5:$J$44,4, FALSE))</f>
        <v>8.1902815695988558</v>
      </c>
      <c r="CB78" s="44">
        <f>$F78*'[1]INTERNAL PARAMETERS-2'!AM78*(1-VLOOKUP(AN$4,'[1]INTERNAL PARAMETERS-1'!$B$5:$J$44,4, FALSE))</f>
        <v>4.6808917152922875</v>
      </c>
      <c r="CC78" s="44">
        <f>$F78*'[1]INTERNAL PARAMETERS-2'!AN78*(1-VLOOKUP(AO$4,'[1]INTERNAL PARAMETERS-1'!$B$5:$J$44,4, FALSE))</f>
        <v>51.48469313956457</v>
      </c>
      <c r="CD78" s="44">
        <f>$F78*'[1]INTERNAL PARAMETERS-2'!AO78*(1-VLOOKUP(AP$4,'[1]INTERNAL PARAMETERS-1'!$B$5:$J$44,4, FALSE))</f>
        <v>732.49049110646001</v>
      </c>
      <c r="CE78" s="44">
        <f>$F78*'[1]INTERNAL PARAMETERS-2'!AP78*(1-VLOOKUP(AQ$4,'[1]INTERNAL PARAMETERS-1'!$B$5:$J$44,4, FALSE))</f>
        <v>63.18641085493023</v>
      </c>
      <c r="CF78" s="44">
        <f>$F78*'[1]INTERNAL PARAMETERS-2'!AQ78*(1-VLOOKUP(AR$4,'[1]INTERNAL PARAMETERS-1'!$B$5:$J$44,4, FALSE))</f>
        <v>8.1902815695988558</v>
      </c>
      <c r="CG78" s="44">
        <f>$F78*'[1]INTERNAL PARAMETERS-2'!AR78*(1-VLOOKUP(AS$4,'[1]INTERNAL PARAMETERS-1'!$B$5:$J$44,4, FALSE))</f>
        <v>1.1704787152556015</v>
      </c>
      <c r="CH78" s="43">
        <f>$F78*'[1]INTERNAL PARAMETERS-2'!AS78*(1-VLOOKUP(AT$4,'[1]INTERNAL PARAMETERS-1'!$B$5:$J$44,4, FALSE))</f>
        <v>0</v>
      </c>
      <c r="CI78" s="42">
        <f t="shared" si="1"/>
        <v>10231.459347476788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SDBeam!X79</f>
        <v>15829.992305845766</v>
      </c>
      <c r="G79" s="45">
        <f>$F79*'[1]INTERNAL PARAMETERS-2'!F79*VLOOKUP(G$4,'[1]INTERNAL PARAMETERS-1'!$B$5:$J$44,4, FALSE)</f>
        <v>9.7227812742504689</v>
      </c>
      <c r="H79" s="44">
        <f>$F79*'[1]INTERNAL PARAMETERS-2'!G79*VLOOKUP(H$4,'[1]INTERNAL PARAMETERS-1'!$B$5:$J$44,4, FALSE)</f>
        <v>15.798332321234074</v>
      </c>
      <c r="I79" s="44">
        <f>$F79*'[1]INTERNAL PARAMETERS-2'!H79*VLOOKUP(I$4,'[1]INTERNAL PARAMETERS-1'!$B$5:$J$44,4, FALSE)</f>
        <v>150.44523917622004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6.9877543536079676</v>
      </c>
      <c r="N79" s="44">
        <f>$F79*'[1]INTERNAL PARAMETERS-2'!M79*VLOOKUP(N$4,'[1]INTERNAL PARAMETERS-1'!$B$5:$J$44,4, FALSE)</f>
        <v>45.086192585894622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7.2912944560725599</v>
      </c>
      <c r="S79" s="44">
        <f>$F79*'[1]INTERNAL PARAMETERS-2'!R79*VLOOKUP(S$4,'[1]INTERNAL PARAMETERS-1'!$B$5:$J$44,4, FALSE)</f>
        <v>122.74544373968197</v>
      </c>
      <c r="T79" s="44">
        <f>$F79*'[1]INTERNAL PARAMETERS-2'!S79*VLOOKUP(T$4,'[1]INTERNAL PARAMETERS-1'!$B$5:$J$44,4, FALSE)</f>
        <v>3.6458055279593391</v>
      </c>
      <c r="U79" s="44">
        <f>$F79*'[1]INTERNAL PARAMETERS-2'!T79*VLOOKUP(U$4,'[1]INTERNAL PARAMETERS-1'!$B$5:$J$44,4, FALSE)</f>
        <v>4.6179253554613267</v>
      </c>
      <c r="V79" s="44">
        <f>$F79*'[1]INTERNAL PARAMETERS-2'!U79*VLOOKUP(V$4,'[1]INTERNAL PARAMETERS-1'!$B$5:$J$44,4, FALSE)</f>
        <v>98.071551332406273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1.2157434090889547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2.429903818947325</v>
      </c>
      <c r="AI79" s="44">
        <f>$F79*'[1]INTERNAL PARAMETERS-2'!AH79*VLOOKUP(AI$4,'[1]INTERNAL PARAMETERS-1'!$B$5:$J$44,4, FALSE)</f>
        <v>13.368428502286749</v>
      </c>
      <c r="AJ79" s="44">
        <f>$F79*'[1]INTERNAL PARAMETERS-2'!AI79*VLOOKUP(AJ$4,'[1]INTERNAL PARAMETERS-1'!$B$5:$J$44,4, FALSE)</f>
        <v>1.2157434090889547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2858.4595443481808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132.76733271855136</v>
      </c>
      <c r="BB79" s="44">
        <f>$F79*'[1]INTERNAL PARAMETERS-2'!M79*(1-VLOOKUP(N$4,'[1]INTERNAL PARAMETERS-1'!$B$5:$J$44,4, FALSE))</f>
        <v>856.63765913199768</v>
      </c>
      <c r="BC79" s="44">
        <f>$F79*'[1]INTERNAL PARAMETERS-2'!N79*(1-VLOOKUP(O$4,'[1]INTERNAL PARAMETERS-1'!$B$5:$J$44,4, FALSE))</f>
        <v>162.84471384946599</v>
      </c>
      <c r="BD79" s="44">
        <f>$F79*'[1]INTERNAL PARAMETERS-2'!O79*(1-VLOOKUP(P$4,'[1]INTERNAL PARAMETERS-1'!$B$5:$J$44,4, FALSE))</f>
        <v>736.44765105024851</v>
      </c>
      <c r="BE79" s="44">
        <f>$F79*'[1]INTERNAL PARAMETERS-2'!P79*(1-VLOOKUP(Q$4,'[1]INTERNAL PARAMETERS-1'!$B$5:$J$44,4, FALSE))</f>
        <v>126.38665856987259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2332.1634310539571</v>
      </c>
      <c r="BH79" s="44">
        <f>$F79*'[1]INTERNAL PARAMETERS-2'!S79*(1-VLOOKUP(T$4,'[1]INTERNAL PARAMETERS-1'!$B$5:$J$44,4, FALSE))</f>
        <v>32.812249751634049</v>
      </c>
      <c r="BI79" s="44">
        <f>$F79*'[1]INTERNAL PARAMETERS-2'!T79*(1-VLOOKUP(U$4,'[1]INTERNAL PARAMETERS-1'!$B$5:$J$44,4, FALSE))</f>
        <v>18.471701421845307</v>
      </c>
      <c r="BJ79" s="44">
        <f>$F79*'[1]INTERNAL PARAMETERS-2'!U79*(1-VLOOKUP(V$4,'[1]INTERNAL PARAMETERS-1'!$B$5:$J$44,4, FALSE))</f>
        <v>555.73879088363549</v>
      </c>
      <c r="BK79" s="44">
        <f>$F79*'[1]INTERNAL PARAMETERS-2'!V79*(1-VLOOKUP(W$4,'[1]INTERNAL PARAMETERS-1'!$B$5:$J$44,4, FALSE))</f>
        <v>339.05785620121867</v>
      </c>
      <c r="BL79" s="44">
        <f>$F79*'[1]INTERNAL PARAMETERS-2'!W79*(1-VLOOKUP(X$4,'[1]INTERNAL PARAMETERS-1'!$B$5:$J$44,4, FALSE))</f>
        <v>82.63730883420665</v>
      </c>
      <c r="BM79" s="44">
        <f>$F79*'[1]INTERNAL PARAMETERS-2'!X79*(1-VLOOKUP(Y$4,'[1]INTERNAL PARAMETERS-1'!$B$5:$J$44,4, FALSE))</f>
        <v>14.58258891214512</v>
      </c>
      <c r="BN79" s="44">
        <f>$F79*'[1]INTERNAL PARAMETERS-2'!Y79*(1-VLOOKUP(Z$4,'[1]INTERNAL PARAMETERS-1'!$B$5:$J$44,4, FALSE))</f>
        <v>1080.3668978885926</v>
      </c>
      <c r="BO79" s="44">
        <f>$F79*'[1]INTERNAL PARAMETERS-2'!Z79*(1-VLOOKUP(AA$4,'[1]INTERNAL PARAMETERS-1'!$B$5:$J$44,4, FALSE))</f>
        <v>2414.7244393252499</v>
      </c>
      <c r="BP79" s="44">
        <f>$F79*'[1]INTERNAL PARAMETERS-2'!AA79*(1-VLOOKUP(AB$4,'[1]INTERNAL PARAMETERS-1'!$B$5:$J$44,4, FALSE))</f>
        <v>330.55081833605715</v>
      </c>
      <c r="BQ79" s="44">
        <f>$F79*'[1]INTERNAL PARAMETERS-2'!AB79*(1-VLOOKUP(AC$4,'[1]INTERNAL PARAMETERS-1'!$B$5:$J$44,4, FALSE))</f>
        <v>1785.2194672956034</v>
      </c>
      <c r="BR79" s="44">
        <f>$F79*'[1]INTERNAL PARAMETERS-2'!AC79*(1-VLOOKUP(AD$4,'[1]INTERNAL PARAMETERS-1'!$B$5:$J$44,4, FALSE))</f>
        <v>113.01981306681644</v>
      </c>
      <c r="BS79" s="44">
        <f>$F79*'[1]INTERNAL PARAMETERS-2'!AD79*(1-VLOOKUP(AE$4,'[1]INTERNAL PARAMETERS-1'!$B$5:$J$44,4, FALSE))</f>
        <v>36.458055279593388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19.443979549270356</v>
      </c>
      <c r="CA79" s="44">
        <f>$F79*'[1]INTERNAL PARAMETERS-2'!AL79*(1-VLOOKUP(AM$4,'[1]INTERNAL PARAMETERS-1'!$B$5:$J$44,4, FALSE))</f>
        <v>17.014075730323032</v>
      </c>
      <c r="CB79" s="44">
        <f>$F79*'[1]INTERNAL PARAMETERS-2'!AM79*(1-VLOOKUP(AN$4,'[1]INTERNAL PARAMETERS-1'!$B$5:$J$44,4, FALSE))</f>
        <v>53.472131009916417</v>
      </c>
      <c r="CC79" s="44">
        <f>$F79*'[1]INTERNAL PARAMETERS-2'!AN79*(1-VLOOKUP(AO$4,'[1]INTERNAL PARAMETERS-1'!$B$5:$J$44,4, FALSE))</f>
        <v>88.714442880420847</v>
      </c>
      <c r="CD79" s="44">
        <f>$F79*'[1]INTERNAL PARAMETERS-2'!AO79*(1-VLOOKUP(AP$4,'[1]INTERNAL PARAMETERS-1'!$B$5:$J$44,4, FALSE))</f>
        <v>1058.4930145203748</v>
      </c>
      <c r="CE79" s="44">
        <f>$F79*'[1]INTERNAL PARAMETERS-2'!AP79*(1-VLOOKUP(AQ$4,'[1]INTERNAL PARAMETERS-1'!$B$5:$J$44,4, FALSE))</f>
        <v>88.714442880420847</v>
      </c>
      <c r="CF79" s="44">
        <f>$F79*'[1]INTERNAL PARAMETERS-2'!AQ79*(1-VLOOKUP(AR$4,'[1]INTERNAL PARAMETERS-1'!$B$5:$J$44,4, FALSE))</f>
        <v>10.93694168410884</v>
      </c>
      <c r="CG79" s="44">
        <f>$F79*'[1]INTERNAL PARAMETERS-2'!AR79*(1-VLOOKUP(AS$4,'[1]INTERNAL PARAMETERS-1'!$B$5:$J$44,4, FALSE))</f>
        <v>1.2157434090889547</v>
      </c>
      <c r="CH79" s="43">
        <f>$F79*'[1]INTERNAL PARAMETERS-2'!AS79*(1-VLOOKUP(AT$4,'[1]INTERNAL PARAMETERS-1'!$B$5:$J$44,4, FALSE))</f>
        <v>0</v>
      </c>
      <c r="CI79" s="42">
        <f t="shared" si="1"/>
        <v>15829.993888844994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SDBeam!X80</f>
        <v>57872.836908151541</v>
      </c>
      <c r="G80" s="45">
        <f>$F80*'[1]INTERNAL PARAMETERS-2'!F80*VLOOKUP(G$4,'[1]INTERNAL PARAMETERS-1'!$B$5:$J$44,4, FALSE)</f>
        <v>180.1060557418584</v>
      </c>
      <c r="H80" s="44">
        <f>$F80*'[1]INTERNAL PARAMETERS-2'!G80*VLOOKUP(H$4,'[1]INTERNAL PARAMETERS-1'!$B$5:$J$44,4, FALSE)</f>
        <v>266.35394458607669</v>
      </c>
      <c r="I80" s="44">
        <f>$F80*'[1]INTERNAL PARAMETERS-2'!H80*VLOOKUP(I$4,'[1]INTERNAL PARAMETERS-1'!$B$5:$J$44,4, FALSE)</f>
        <v>644.0925553632427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5.0754477968448901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33.992189486371892</v>
      </c>
      <c r="N80" s="44">
        <f>$F80*'[1]INTERNAL PARAMETERS-2'!M80*VLOOKUP(N$4,'[1]INTERNAL PARAMETERS-1'!$B$5:$J$44,4, FALSE)</f>
        <v>233.63235323402324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76.102780534219278</v>
      </c>
      <c r="S80" s="44">
        <f>$F80*'[1]INTERNAL PARAMETERS-2'!R80*VLOOKUP(S$4,'[1]INTERNAL PARAMETERS-1'!$B$5:$J$44,4, FALSE)</f>
        <v>234.12166807008168</v>
      </c>
      <c r="T80" s="44">
        <f>$F80*'[1]INTERNAL PARAMETERS-2'!S80*VLOOKUP(T$4,'[1]INTERNAL PARAMETERS-1'!$B$5:$J$44,4, FALSE)</f>
        <v>13.698500496159472</v>
      </c>
      <c r="U80" s="44">
        <f>$F80*'[1]INTERNAL PARAMETERS-2'!T80*VLOOKUP(U$4,'[1]INTERNAL PARAMETERS-1'!$B$5:$J$44,4, FALSE)</f>
        <v>17.249577768843647</v>
      </c>
      <c r="V80" s="44">
        <f>$F80*'[1]INTERNAL PARAMETERS-2'!U80*VLOOKUP(V$4,'[1]INTERNAL PARAMETERS-1'!$B$5:$J$44,4, FALSE)</f>
        <v>334.08628735408547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10.145108309998966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10.145108309998966</v>
      </c>
      <c r="AI80" s="44">
        <f>$F80*'[1]INTERNAL PARAMETERS-2'!AH80*VLOOKUP(AI$4,'[1]INTERNAL PARAMETERS-1'!$B$5:$J$44,4, FALSE)</f>
        <v>63.417054683952465</v>
      </c>
      <c r="AJ80" s="44">
        <f>$F80*'[1]INTERNAL PARAMETERS-2'!AI80*VLOOKUP(AJ$4,'[1]INTERNAL PARAMETERS-1'!$B$5:$J$44,4, FALSE)</f>
        <v>40.586220523686677</v>
      </c>
      <c r="AK80" s="44">
        <f>$F80*'[1]INTERNAL PARAMETERS-2'!AJ80*VLOOKUP(AK$4,'[1]INTERNAL PARAMETERS-1'!$B$5:$J$44,4, FALSE)</f>
        <v>5.0754477968448901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12237.75855190161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645.85160024106585</v>
      </c>
      <c r="BB80" s="44">
        <f>$F80*'[1]INTERNAL PARAMETERS-2'!M80*(1-VLOOKUP(N$4,'[1]INTERNAL PARAMETERS-1'!$B$5:$J$44,4, FALSE))</f>
        <v>4439.0147114464407</v>
      </c>
      <c r="BC80" s="44">
        <f>$F80*'[1]INTERNAL PARAMETERS-2'!N80*(1-VLOOKUP(O$4,'[1]INTERNAL PARAMETERS-1'!$B$5:$J$44,4, FALSE))</f>
        <v>1623.5066937843753</v>
      </c>
      <c r="BD80" s="44">
        <f>$F80*'[1]INTERNAL PARAMETERS-2'!O80*(1-VLOOKUP(P$4,'[1]INTERNAL PARAMETERS-1'!$B$5:$J$44,4, FALSE))</f>
        <v>2881.7200410044979</v>
      </c>
      <c r="BE80" s="44">
        <f>$F80*'[1]INTERNAL PARAMETERS-2'!P80*(1-VLOOKUP(Q$4,'[1]INTERNAL PARAMETERS-1'!$B$5:$J$44,4, FALSE))</f>
        <v>892.92578793956091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4448.3116933315514</v>
      </c>
      <c r="BH80" s="44">
        <f>$F80*'[1]INTERNAL PARAMETERS-2'!S80*(1-VLOOKUP(T$4,'[1]INTERNAL PARAMETERS-1'!$B$5:$J$44,4, FALSE))</f>
        <v>123.28650446543524</v>
      </c>
      <c r="BI80" s="44">
        <f>$F80*'[1]INTERNAL PARAMETERS-2'!T80*(1-VLOOKUP(U$4,'[1]INTERNAL PARAMETERS-1'!$B$5:$J$44,4, FALSE))</f>
        <v>68.998311075374588</v>
      </c>
      <c r="BJ80" s="44">
        <f>$F80*'[1]INTERNAL PARAMETERS-2'!U80*(1-VLOOKUP(V$4,'[1]INTERNAL PARAMETERS-1'!$B$5:$J$44,4, FALSE))</f>
        <v>1893.1556283398177</v>
      </c>
      <c r="BK80" s="44">
        <f>$F80*'[1]INTERNAL PARAMETERS-2'!V80*(1-VLOOKUP(W$4,'[1]INTERNAL PARAMETERS-1'!$B$5:$J$44,4, FALSE))</f>
        <v>1844.1989700499205</v>
      </c>
      <c r="BL80" s="44">
        <f>$F80*'[1]INTERNAL PARAMETERS-2'!W80*(1-VLOOKUP(X$4,'[1]INTERNAL PARAMETERS-1'!$B$5:$J$44,4, FALSE))</f>
        <v>1288.6544594338102</v>
      </c>
      <c r="BM80" s="44">
        <f>$F80*'[1]INTERNAL PARAMETERS-2'!X80*(1-VLOOKUP(Y$4,'[1]INTERNAL PARAMETERS-1'!$B$5:$J$44,4, FALSE))</f>
        <v>162.35066937843752</v>
      </c>
      <c r="BN80" s="44">
        <f>$F80*'[1]INTERNAL PARAMETERS-2'!Y80*(1-VLOOKUP(Z$4,'[1]INTERNAL PARAMETERS-1'!$B$5:$J$44,4, FALSE))</f>
        <v>2453.0154270399839</v>
      </c>
      <c r="BO80" s="44">
        <f>$F80*'[1]INTERNAL PARAMETERS-2'!Z80*(1-VLOOKUP(AA$4,'[1]INTERNAL PARAMETERS-1'!$B$5:$J$44,4, FALSE))</f>
        <v>3678.2528317898418</v>
      </c>
      <c r="BP80" s="44">
        <f>$F80*'[1]INTERNAL PARAMETERS-2'!AA80*(1-VLOOKUP(AB$4,'[1]INTERNAL PARAMETERS-1'!$B$5:$J$44,4, FALSE))</f>
        <v>1593.0655815706875</v>
      </c>
      <c r="BQ80" s="44">
        <f>$F80*'[1]INTERNAL PARAMETERS-2'!AB80*(1-VLOOKUP(AC$4,'[1]INTERNAL PARAMETERS-1'!$B$5:$J$44,4, FALSE))</f>
        <v>8675.5954479434913</v>
      </c>
      <c r="BR80" s="44">
        <f>$F80*'[1]INTERNAL PARAMETERS-2'!AC80*(1-VLOOKUP(AD$4,'[1]INTERNAL PARAMETERS-1'!$B$5:$J$44,4, FALSE))</f>
        <v>1002.004510944045</v>
      </c>
      <c r="BS80" s="44">
        <f>$F80*'[1]INTERNAL PARAMETERS-2'!AD80*(1-VLOOKUP(AE$4,'[1]INTERNAL PARAMETERS-1'!$B$5:$J$44,4, FALSE))</f>
        <v>180.1060557418584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281.57450069292048</v>
      </c>
      <c r="CA80" s="44">
        <f>$F80*'[1]INTERNAL PARAMETERS-2'!AL80*(1-VLOOKUP(AM$4,'[1]INTERNAL PARAMETERS-1'!$B$5:$J$44,4, FALSE))</f>
        <v>332.31161681029698</v>
      </c>
      <c r="CB80" s="44">
        <f>$F80*'[1]INTERNAL PARAMETERS-2'!AM80*(1-VLOOKUP(AN$4,'[1]INTERNAL PARAMETERS-1'!$B$5:$J$44,4, FALSE))</f>
        <v>375.4326675905607</v>
      </c>
      <c r="CC80" s="44">
        <f>$F80*'[1]INTERNAL PARAMETERS-2'!AN80*(1-VLOOKUP(AO$4,'[1]INTERNAL PARAMETERS-1'!$B$5:$J$44,4, FALSE))</f>
        <v>497.19711644531151</v>
      </c>
      <c r="CD80" s="44">
        <f>$F80*'[1]INTERNAL PARAMETERS-2'!AO80*(1-VLOOKUP(AP$4,'[1]INTERNAL PARAMETERS-1'!$B$5:$J$44,4, FALSE))</f>
        <v>3782.2561069974809</v>
      </c>
      <c r="CE80" s="44">
        <f>$F80*'[1]INTERNAL PARAMETERS-2'!AP80*(1-VLOOKUP(AQ$4,'[1]INTERNAL PARAMETERS-1'!$B$5:$J$44,4, FALSE))</f>
        <v>235.91283237238895</v>
      </c>
      <c r="CF80" s="44">
        <f>$F80*'[1]INTERNAL PARAMETERS-2'!AQ80*(1-VLOOKUP(AR$4,'[1]INTERNAL PARAMETERS-1'!$B$5:$J$44,4, FALSE))</f>
        <v>63.417054683952465</v>
      </c>
      <c r="CG80" s="44">
        <f>$F80*'[1]INTERNAL PARAMETERS-2'!AR80*(1-VLOOKUP(AS$4,'[1]INTERNAL PARAMETERS-1'!$B$5:$J$44,4, FALSE))</f>
        <v>5.0754477968448901</v>
      </c>
      <c r="CH80" s="43">
        <f>$F80*'[1]INTERNAL PARAMETERS-2'!AS80*(1-VLOOKUP(AT$4,'[1]INTERNAL PARAMETERS-1'!$B$5:$J$44,4, FALSE))</f>
        <v>0</v>
      </c>
      <c r="CI80" s="42">
        <f t="shared" si="1"/>
        <v>57872.831120867857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SDBeam!X81</f>
        <v>87519.165750438464</v>
      </c>
      <c r="G81" s="45">
        <f>$F81*'[1]INTERNAL PARAMETERS-2'!F81*VLOOKUP(G$4,'[1]INTERNAL PARAMETERS-1'!$B$5:$J$44,4, FALSE)</f>
        <v>543.59904230912343</v>
      </c>
      <c r="H81" s="44">
        <f>$F81*'[1]INTERNAL PARAMETERS-2'!G81*VLOOKUP(H$4,'[1]INTERNAL PARAMETERS-1'!$B$5:$J$44,4, FALSE)</f>
        <v>664.9356137055313</v>
      </c>
      <c r="I81" s="44">
        <f>$F81*'[1]INTERNAL PARAMETERS-2'!H81*VLOOKUP(I$4,'[1]INTERNAL PARAMETERS-1'!$B$5:$J$44,4, FALSE)</f>
        <v>1011.9880519347788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9.7058754817236252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62.367907897077465</v>
      </c>
      <c r="N81" s="44">
        <f>$F81*'[1]INTERNAL PARAMETERS-2'!M81*VLOOKUP(N$4,'[1]INTERNAL PARAMETERS-1'!$B$5:$J$44,4, FALSE)</f>
        <v>292.91176950853998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67.949880288640429</v>
      </c>
      <c r="S81" s="44">
        <f>$F81*'[1]INTERNAL PARAMETERS-2'!R81*VLOOKUP(S$4,'[1]INTERNAL PARAMETERS-1'!$B$5:$J$44,4, FALSE)</f>
        <v>334.62909265097272</v>
      </c>
      <c r="T81" s="44">
        <f>$F81*'[1]INTERNAL PARAMETERS-2'!S81*VLOOKUP(T$4,'[1]INTERNAL PARAMETERS-1'!$B$5:$J$44,4, FALSE)</f>
        <v>18.928645168504829</v>
      </c>
      <c r="U81" s="44">
        <f>$F81*'[1]INTERNAL PARAMETERS-2'!T81*VLOOKUP(U$4,'[1]INTERNAL PARAMETERS-1'!$B$5:$J$44,4, FALSE)</f>
        <v>36.887577980494811</v>
      </c>
      <c r="V81" s="44">
        <f>$F81*'[1]INTERNAL PARAMETERS-2'!U81*VLOOKUP(V$4,'[1]INTERNAL PARAMETERS-1'!$B$5:$J$44,4, FALSE)</f>
        <v>399.68996527819121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4.8573136991493344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4.8573136991493344</v>
      </c>
      <c r="AI81" s="44">
        <f>$F81*'[1]INTERNAL PARAMETERS-2'!AH81*VLOOKUP(AI$4,'[1]INTERNAL PARAMETERS-1'!$B$5:$J$44,4, FALSE)</f>
        <v>43.680815626043838</v>
      </c>
      <c r="AJ81" s="44">
        <f>$F81*'[1]INTERNAL PARAMETERS-2'!AI81*VLOOKUP(AJ$4,'[1]INTERNAL PARAMETERS-1'!$B$5:$J$44,4, FALSE)</f>
        <v>92.21894495123702</v>
      </c>
      <c r="AK81" s="44">
        <f>$F81*'[1]INTERNAL PARAMETERS-2'!AJ81*VLOOKUP(AK$4,'[1]INTERNAL PARAMETERS-1'!$B$5:$J$44,4, FALSE)</f>
        <v>4.8573136991493344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19227.772986760796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1184.9902500444718</v>
      </c>
      <c r="BB81" s="44">
        <f>$F81*'[1]INTERNAL PARAMETERS-2'!M81*(1-VLOOKUP(N$4,'[1]INTERNAL PARAMETERS-1'!$B$5:$J$44,4, FALSE))</f>
        <v>5565.3236206622587</v>
      </c>
      <c r="BC81" s="44">
        <f>$F81*'[1]INTERNAL PARAMETERS-2'!N81*(1-VLOOKUP(O$4,'[1]INTERNAL PARAMETERS-1'!$B$5:$J$44,4, FALSE))</f>
        <v>3543.0908985744509</v>
      </c>
      <c r="BD81" s="44">
        <f>$F81*'[1]INTERNAL PARAMETERS-2'!O81*(1-VLOOKUP(P$4,'[1]INTERNAL PARAMETERS-1'!$B$5:$J$44,4, FALSE))</f>
        <v>3431.4602026597668</v>
      </c>
      <c r="BE81" s="44">
        <f>$F81*'[1]INTERNAL PARAMETERS-2'!P81*(1-VLOOKUP(Q$4,'[1]INTERNAL PARAMETERS-1'!$B$5:$J$44,4, FALSE))</f>
        <v>1926.8569608279533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6357.952760368481</v>
      </c>
      <c r="BH81" s="44">
        <f>$F81*'[1]INTERNAL PARAMETERS-2'!S81*(1-VLOOKUP(T$4,'[1]INTERNAL PARAMETERS-1'!$B$5:$J$44,4, FALSE))</f>
        <v>170.35780651654346</v>
      </c>
      <c r="BI81" s="44">
        <f>$F81*'[1]INTERNAL PARAMETERS-2'!T81*(1-VLOOKUP(U$4,'[1]INTERNAL PARAMETERS-1'!$B$5:$J$44,4, FALSE))</f>
        <v>147.55031192197924</v>
      </c>
      <c r="BJ81" s="44">
        <f>$F81*'[1]INTERNAL PARAMETERS-2'!U81*(1-VLOOKUP(V$4,'[1]INTERNAL PARAMETERS-1'!$B$5:$J$44,4, FALSE))</f>
        <v>2264.9098032430834</v>
      </c>
      <c r="BK81" s="44">
        <f>$F81*'[1]INTERNAL PARAMETERS-2'!V81*(1-VLOOKUP(W$4,'[1]INTERNAL PARAMETERS-1'!$B$5:$J$44,4, FALSE))</f>
        <v>2557.8176343891646</v>
      </c>
      <c r="BL81" s="44">
        <f>$F81*'[1]INTERNAL PARAMETERS-2'!W81*(1-VLOOKUP(X$4,'[1]INTERNAL PARAMETERS-1'!$B$5:$J$44,4, FALSE))</f>
        <v>3314.9721930459323</v>
      </c>
      <c r="BM81" s="44">
        <f>$F81*'[1]INTERNAL PARAMETERS-2'!X81*(1-VLOOKUP(Y$4,'[1]INTERNAL PARAMETERS-1'!$B$5:$J$44,4, FALSE))</f>
        <v>543.59904230912343</v>
      </c>
      <c r="BN81" s="44">
        <f>$F81*'[1]INTERNAL PARAMETERS-2'!Y81*(1-VLOOKUP(Z$4,'[1]INTERNAL PARAMETERS-1'!$B$5:$J$44,4, FALSE))</f>
        <v>3907.1093646802492</v>
      </c>
      <c r="BO81" s="44">
        <f>$F81*'[1]INTERNAL PARAMETERS-2'!Z81*(1-VLOOKUP(AA$4,'[1]INTERNAL PARAMETERS-1'!$B$5:$J$44,4, FALSE))</f>
        <v>4494.3804706988412</v>
      </c>
      <c r="BP81" s="44">
        <f>$F81*'[1]INTERNAL PARAMETERS-2'!AA81*(1-VLOOKUP(AB$4,'[1]INTERNAL PARAMETERS-1'!$B$5:$J$44,4, FALSE))</f>
        <v>1854.0585187567387</v>
      </c>
      <c r="BQ81" s="44">
        <f>$F81*'[1]INTERNAL PARAMETERS-2'!AB81*(1-VLOOKUP(AC$4,'[1]INTERNAL PARAMETERS-1'!$B$5:$J$44,4, FALSE))</f>
        <v>12031.94236520563</v>
      </c>
      <c r="BR81" s="44">
        <f>$F81*'[1]INTERNAL PARAMETERS-2'!AC81*(1-VLOOKUP(AD$4,'[1]INTERNAL PARAMETERS-1'!$B$5:$J$44,4, FALSE))</f>
        <v>1499.7459281326637</v>
      </c>
      <c r="BS81" s="44">
        <f>$F81*'[1]INTERNAL PARAMETERS-2'!AD81*(1-VLOOKUP(AE$4,'[1]INTERNAL PARAMETERS-1'!$B$5:$J$44,4, FALSE))</f>
        <v>378.57290337009658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538.74172860997407</v>
      </c>
      <c r="CA81" s="44">
        <f>$F81*'[1]INTERNAL PARAMETERS-2'!AL81*(1-VLOOKUP(AM$4,'[1]INTERNAL PARAMETERS-1'!$B$5:$J$44,4, FALSE))</f>
        <v>1096.9039600999704</v>
      </c>
      <c r="CB81" s="44">
        <f>$F81*'[1]INTERNAL PARAMETERS-2'!AM81*(1-VLOOKUP(AN$4,'[1]INTERNAL PARAMETERS-1'!$B$5:$J$44,4, FALSE))</f>
        <v>553.30491779084696</v>
      </c>
      <c r="CC81" s="44">
        <f>$F81*'[1]INTERNAL PARAMETERS-2'!AN81*(1-VLOOKUP(AO$4,'[1]INTERNAL PARAMETERS-1'!$B$5:$J$44,4, FALSE))</f>
        <v>1096.9039600999704</v>
      </c>
      <c r="CD81" s="44">
        <f>$F81*'[1]INTERNAL PARAMETERS-2'!AO81*(1-VLOOKUP(AP$4,'[1]INTERNAL PARAMETERS-1'!$B$5:$J$44,4, FALSE))</f>
        <v>5620.4108091605585</v>
      </c>
      <c r="CE81" s="44">
        <f>$F81*'[1]INTERNAL PARAMETERS-2'!AP81*(1-VLOOKUP(AQ$4,'[1]INTERNAL PARAMETERS-1'!$B$5:$J$44,4, FALSE))</f>
        <v>529.03585312825044</v>
      </c>
      <c r="CF81" s="44">
        <f>$F81*'[1]INTERNAL PARAMETERS-2'!AQ81*(1-VLOOKUP(AR$4,'[1]INTERNAL PARAMETERS-1'!$B$5:$J$44,4, FALSE))</f>
        <v>72.807193987789759</v>
      </c>
      <c r="CG81" s="44">
        <f>$F81*'[1]INTERNAL PARAMETERS-2'!AR81*(1-VLOOKUP(AS$4,'[1]INTERNAL PARAMETERS-1'!$B$5:$J$44,4, FALSE))</f>
        <v>14.563189180872961</v>
      </c>
      <c r="CH81" s="43">
        <f>$F81*'[1]INTERNAL PARAMETERS-2'!AS81*(1-VLOOKUP(AT$4,'[1]INTERNAL PARAMETERS-1'!$B$5:$J$44,4, FALSE))</f>
        <v>0</v>
      </c>
      <c r="CI81" s="42">
        <f t="shared" si="1"/>
        <v>87519.200758104751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SDBeam!X82</f>
        <v>78825.286873009041</v>
      </c>
      <c r="G82" s="45">
        <f>$F82*'[1]INTERNAL PARAMETERS-2'!F82*VLOOKUP(G$4,'[1]INTERNAL PARAMETERS-1'!$B$5:$J$44,4, FALSE)</f>
        <v>431.78915643296892</v>
      </c>
      <c r="H82" s="44">
        <f>$F82*'[1]INTERNAL PARAMETERS-2'!G82*VLOOKUP(H$4,'[1]INTERNAL PARAMETERS-1'!$B$5:$J$44,4, FALSE)</f>
        <v>717.91706525330449</v>
      </c>
      <c r="I82" s="44">
        <f>$F82*'[1]INTERNAL PARAMETERS-2'!H82*VLOOKUP(I$4,'[1]INTERNAL PARAMETERS-1'!$B$5:$J$44,4, FALSE)</f>
        <v>851.8006326278072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10.404937867237194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69.71071895188301</v>
      </c>
      <c r="N82" s="44">
        <f>$F82*'[1]INTERNAL PARAMETERS-2'!M82*VLOOKUP(N$4,'[1]INTERNAL PARAMETERS-1'!$B$5:$J$44,4, FALSE)</f>
        <v>207.83193374867875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88.441971871516145</v>
      </c>
      <c r="S82" s="44">
        <f>$F82*'[1]INTERNAL PARAMETERS-2'!R82*VLOOKUP(S$4,'[1]INTERNAL PARAMETERS-1'!$B$5:$J$44,4, FALSE)</f>
        <v>271.89639740184811</v>
      </c>
      <c r="T82" s="44">
        <f>$F82*'[1]INTERNAL PARAMETERS-2'!S82*VLOOKUP(T$4,'[1]INTERNAL PARAMETERS-1'!$B$5:$J$44,4, FALSE)</f>
        <v>26.53180330858611</v>
      </c>
      <c r="U82" s="44">
        <f>$F82*'[1]INTERNAL PARAMETERS-2'!T82*VLOOKUP(U$4,'[1]INTERNAL PARAMETERS-1'!$B$5:$J$44,4, FALSE)</f>
        <v>43.699162536658754</v>
      </c>
      <c r="V82" s="44">
        <f>$F82*'[1]INTERNAL PARAMETERS-2'!U82*VLOOKUP(V$4,'[1]INTERNAL PARAMETERS-1'!$B$5:$J$44,4, FALSE)</f>
        <v>344.91304888518505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52.024689336185965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72.834565070660361</v>
      </c>
      <c r="AJ82" s="44">
        <f>$F82*'[1]INTERNAL PARAMETERS-2'!AI82*VLOOKUP(AJ$4,'[1]INTERNAL PARAMETERS-1'!$B$5:$J$44,4, FALSE)</f>
        <v>67.632096137041756</v>
      </c>
      <c r="AK82" s="44">
        <f>$F82*'[1]INTERNAL PARAMETERS-2'!AJ82*VLOOKUP(AK$4,'[1]INTERNAL PARAMETERS-1'!$B$5:$J$44,4, FALSE)</f>
        <v>10.404937867237194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16184.212019928334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1324.503660085777</v>
      </c>
      <c r="BB82" s="44">
        <f>$F82*'[1]INTERNAL PARAMETERS-2'!M82*(1-VLOOKUP(N$4,'[1]INTERNAL PARAMETERS-1'!$B$5:$J$44,4, FALSE))</f>
        <v>3948.8067412248956</v>
      </c>
      <c r="BC82" s="44">
        <f>$F82*'[1]INTERNAL PARAMETERS-2'!N82*(1-VLOOKUP(O$4,'[1]INTERNAL PARAMETERS-1'!$B$5:$J$44,4, FALSE))</f>
        <v>3709.2421117397498</v>
      </c>
      <c r="BD82" s="44">
        <f>$F82*'[1]INTERNAL PARAMETERS-2'!O82*(1-VLOOKUP(P$4,'[1]INTERNAL PARAMETERS-1'!$B$5:$J$44,4, FALSE))</f>
        <v>2861.2633231459804</v>
      </c>
      <c r="BE82" s="44">
        <f>$F82*'[1]INTERNAL PARAMETERS-2'!P82*(1-VLOOKUP(Q$4,'[1]INTERNAL PARAMETERS-1'!$B$5:$J$44,4, FALSE))</f>
        <v>1758.3793218622745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5166.0315506351135</v>
      </c>
      <c r="BH82" s="44">
        <f>$F82*'[1]INTERNAL PARAMETERS-2'!S82*(1-VLOOKUP(T$4,'[1]INTERNAL PARAMETERS-1'!$B$5:$J$44,4, FALSE))</f>
        <v>238.786229777275</v>
      </c>
      <c r="BI82" s="44">
        <f>$F82*'[1]INTERNAL PARAMETERS-2'!T82*(1-VLOOKUP(U$4,'[1]INTERNAL PARAMETERS-1'!$B$5:$J$44,4, FALSE))</f>
        <v>174.79665014663502</v>
      </c>
      <c r="BJ82" s="44">
        <f>$F82*'[1]INTERNAL PARAMETERS-2'!U82*(1-VLOOKUP(V$4,'[1]INTERNAL PARAMETERS-1'!$B$5:$J$44,4, FALSE))</f>
        <v>1954.5072770160486</v>
      </c>
      <c r="BK82" s="44">
        <f>$F82*'[1]INTERNAL PARAMETERS-2'!V82*(1-VLOOKUP(W$4,'[1]INTERNAL PARAMETERS-1'!$B$5:$J$44,4, FALSE))</f>
        <v>2538.7260143190019</v>
      </c>
      <c r="BL82" s="44">
        <f>$F82*'[1]INTERNAL PARAMETERS-2'!W82*(1-VLOOKUP(X$4,'[1]INTERNAL PARAMETERS-1'!$B$5:$J$44,4, FALSE))</f>
        <v>3480.3413611892188</v>
      </c>
      <c r="BM82" s="44">
        <f>$F82*'[1]INTERNAL PARAMETERS-2'!X82*(1-VLOOKUP(Y$4,'[1]INTERNAL PARAMETERS-1'!$B$5:$J$44,4, FALSE))</f>
        <v>598.26816230876398</v>
      </c>
      <c r="BN82" s="44">
        <f>$F82*'[1]INTERNAL PARAMETERS-2'!Y82*(1-VLOOKUP(Z$4,'[1]INTERNAL PARAMETERS-1'!$B$5:$J$44,4, FALSE))</f>
        <v>3823.6885457506719</v>
      </c>
      <c r="BO82" s="44">
        <f>$F82*'[1]INTERNAL PARAMETERS-2'!Z82*(1-VLOOKUP(AA$4,'[1]INTERNAL PARAMETERS-1'!$B$5:$J$44,4, FALSE))</f>
        <v>4349.1221429887755</v>
      </c>
      <c r="BP82" s="44">
        <f>$F82*'[1]INTERNAL PARAMETERS-2'!AA82*(1-VLOOKUP(AB$4,'[1]INTERNAL PARAMETERS-1'!$B$5:$J$44,4, FALSE))</f>
        <v>1987.2800724128056</v>
      </c>
      <c r="BQ82" s="44">
        <f>$F82*'[1]INTERNAL PARAMETERS-2'!AB82*(1-VLOOKUP(AC$4,'[1]INTERNAL PARAMETERS-1'!$B$5:$J$44,4, FALSE))</f>
        <v>11736.391552866564</v>
      </c>
      <c r="BR82" s="44">
        <f>$F82*'[1]INTERNAL PARAMETERS-2'!AC82*(1-VLOOKUP(AD$4,'[1]INTERNAL PARAMETERS-1'!$B$5:$J$44,4, FALSE))</f>
        <v>1461.8464751747019</v>
      </c>
      <c r="BS82" s="44">
        <f>$F82*'[1]INTERNAL PARAMETERS-2'!AD82*(1-VLOOKUP(AE$4,'[1]INTERNAL PARAMETERS-1'!$B$5:$J$44,4, FALSE))</f>
        <v>296.53284668757271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431.78915643296892</v>
      </c>
      <c r="CA82" s="44">
        <f>$F82*'[1]INTERNAL PARAMETERS-2'!AL82*(1-VLOOKUP(AM$4,'[1]INTERNAL PARAMETERS-1'!$B$5:$J$44,4, FALSE))</f>
        <v>1170.5160974207477</v>
      </c>
      <c r="CB82" s="44">
        <f>$F82*'[1]INTERNAL PARAMETERS-2'!AM82*(1-VLOOKUP(AN$4,'[1]INTERNAL PARAMETERS-1'!$B$5:$J$44,4, FALSE))</f>
        <v>593.06569337514543</v>
      </c>
      <c r="CC82" s="44">
        <f>$F82*'[1]INTERNAL PARAMETERS-2'!AN82*(1-VLOOKUP(AO$4,'[1]INTERNAL PARAMETERS-1'!$B$5:$J$44,4, FALSE))</f>
        <v>936.41287793659831</v>
      </c>
      <c r="CD82" s="44">
        <f>$F82*'[1]INTERNAL PARAMETERS-2'!AO82*(1-VLOOKUP(AP$4,'[1]INTERNAL PARAMETERS-1'!$B$5:$J$44,4, FALSE))</f>
        <v>4276.2954604468023</v>
      </c>
      <c r="CE82" s="44">
        <f>$F82*'[1]INTERNAL PARAMETERS-2'!AP82*(1-VLOOKUP(AQ$4,'[1]INTERNAL PARAMETERS-1'!$B$5:$J$44,4, FALSE))</f>
        <v>530.63606617172218</v>
      </c>
      <c r="CF82" s="44">
        <f>$F82*'[1]INTERNAL PARAMETERS-2'!AQ82*(1-VLOOKUP(AR$4,'[1]INTERNAL PARAMETERS-1'!$B$5:$J$44,4, FALSE))</f>
        <v>26.012344668092982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78825.286873009041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SDBeam!X83</f>
        <v>59227.04985248798</v>
      </c>
      <c r="G83" s="45">
        <f>$F83*'[1]INTERNAL PARAMETERS-2'!F83*VLOOKUP(G$4,'[1]INTERNAL PARAMETERS-1'!$B$5:$J$44,4, FALSE)</f>
        <v>334.56175920673411</v>
      </c>
      <c r="H83" s="44">
        <f>$F83*'[1]INTERNAL PARAMETERS-2'!G83*VLOOKUP(H$4,'[1]INTERNAL PARAMETERS-1'!$B$5:$J$44,4, FALSE)</f>
        <v>504.19987539423016</v>
      </c>
      <c r="I83" s="44">
        <f>$F83*'[1]INTERNAL PARAMETERS-2'!H83*VLOOKUP(I$4,'[1]INTERNAL PARAMETERS-1'!$B$5:$J$44,4, FALSE)</f>
        <v>565.85701110216576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14.137496799788881</v>
      </c>
      <c r="L83" s="44">
        <f>$F83*'[1]INTERNAL PARAMETERS-2'!K83*VLOOKUP(L$4,'[1]INTERNAL PARAMETERS-1'!$B$5:$J$44,4, FALSE)</f>
        <v>4.714473168258043</v>
      </c>
      <c r="M83" s="44">
        <f>$F83*'[1]INTERNAL PARAMETERS-2'!L83*VLOOKUP(M$4,'[1]INTERNAL PARAMETERS-1'!$B$5:$J$44,4, FALSE)</f>
        <v>65.970049478193744</v>
      </c>
      <c r="N83" s="44">
        <f>$F83*'[1]INTERNAL PARAMETERS-2'!M83*VLOOKUP(N$4,'[1]INTERNAL PARAMETERS-1'!$B$5:$J$44,4, FALSE)</f>
        <v>145.36983251043912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80.104584925489988</v>
      </c>
      <c r="S83" s="44">
        <f>$F83*'[1]INTERNAL PARAMETERS-2'!R83*VLOOKUP(S$4,'[1]INTERNAL PARAMETERS-1'!$B$5:$J$44,4, FALSE)</f>
        <v>182.19721210871617</v>
      </c>
      <c r="T83" s="44">
        <f>$F83*'[1]INTERNAL PARAMETERS-2'!S83*VLOOKUP(T$4,'[1]INTERNAL PARAMETERS-1'!$B$5:$J$44,4, FALSE)</f>
        <v>15.078614621944915</v>
      </c>
      <c r="U83" s="44">
        <f>$F83*'[1]INTERNAL PARAMETERS-2'!T83*VLOOKUP(U$4,'[1]INTERNAL PARAMETERS-1'!$B$5:$J$44,4, FALSE)</f>
        <v>30.15722924388983</v>
      </c>
      <c r="V83" s="44">
        <f>$F83*'[1]INTERNAL PARAMETERS-2'!U83*VLOOKUP(V$4,'[1]INTERNAL PARAMETERS-1'!$B$5:$J$44,4, FALSE)</f>
        <v>236.07872457676783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18.846047263061674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4.714473168258043</v>
      </c>
      <c r="AI83" s="44">
        <f>$F83*'[1]INTERNAL PARAMETERS-2'!AH83*VLOOKUP(AI$4,'[1]INTERNAL PARAMETERS-1'!$B$5:$J$44,4, FALSE)</f>
        <v>51.835514030897485</v>
      </c>
      <c r="AJ83" s="44">
        <f>$F83*'[1]INTERNAL PARAMETERS-2'!AI83*VLOOKUP(AJ$4,'[1]INTERNAL PARAMETERS-1'!$B$5:$J$44,4, FALSE)</f>
        <v>80.104584925489988</v>
      </c>
      <c r="AK83" s="44">
        <f>$F83*'[1]INTERNAL PARAMETERS-2'!AJ83*VLOOKUP(AK$4,'[1]INTERNAL PARAMETERS-1'!$B$5:$J$44,4, FALSE)</f>
        <v>4.714473168258043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10751.283210941148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1253.430940085681</v>
      </c>
      <c r="BB83" s="44">
        <f>$F83*'[1]INTERNAL PARAMETERS-2'!M83*(1-VLOOKUP(N$4,'[1]INTERNAL PARAMETERS-1'!$B$5:$J$44,4, FALSE))</f>
        <v>2762.0268176983432</v>
      </c>
      <c r="BC83" s="44">
        <f>$F83*'[1]INTERNAL PARAMETERS-2'!N83*(1-VLOOKUP(O$4,'[1]INTERNAL PARAMETERS-1'!$B$5:$J$44,4, FALSE))</f>
        <v>3463.4320396339103</v>
      </c>
      <c r="BD83" s="44">
        <f>$F83*'[1]INTERNAL PARAMETERS-2'!O83*(1-VLOOKUP(P$4,'[1]INTERNAL PARAMETERS-1'!$B$5:$J$44,4, FALSE))</f>
        <v>2078.058039239349</v>
      </c>
      <c r="BE83" s="44">
        <f>$F83*'[1]INTERNAL PARAMETERS-2'!P83*(1-VLOOKUP(Q$4,'[1]INTERNAL PARAMETERS-1'!$B$5:$J$44,4, FALSE))</f>
        <v>1305.2634927640859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3461.7470300656069</v>
      </c>
      <c r="BH83" s="44">
        <f>$F83*'[1]INTERNAL PARAMETERS-2'!S83*(1-VLOOKUP(T$4,'[1]INTERNAL PARAMETERS-1'!$B$5:$J$44,4, FALSE))</f>
        <v>135.70753159750421</v>
      </c>
      <c r="BI83" s="44">
        <f>$F83*'[1]INTERNAL PARAMETERS-2'!T83*(1-VLOOKUP(U$4,'[1]INTERNAL PARAMETERS-1'!$B$5:$J$44,4, FALSE))</f>
        <v>120.62891697555932</v>
      </c>
      <c r="BJ83" s="44">
        <f>$F83*'[1]INTERNAL PARAMETERS-2'!U83*(1-VLOOKUP(V$4,'[1]INTERNAL PARAMETERS-1'!$B$5:$J$44,4, FALSE))</f>
        <v>1337.7794392683511</v>
      </c>
      <c r="BK83" s="44">
        <f>$F83*'[1]INTERNAL PARAMETERS-2'!V83*(1-VLOOKUP(W$4,'[1]INTERNAL PARAMETERS-1'!$B$5:$J$44,4, FALSE))</f>
        <v>1639.8311746758052</v>
      </c>
      <c r="BL83" s="44">
        <f>$F83*'[1]INTERNAL PARAMETERS-2'!W83*(1-VLOOKUP(X$4,'[1]INTERNAL PARAMETERS-1'!$B$5:$J$44,4, FALSE))</f>
        <v>2370.2132307517018</v>
      </c>
      <c r="BM83" s="44">
        <f>$F83*'[1]INTERNAL PARAMETERS-2'!X83*(1-VLOOKUP(Y$4,'[1]INTERNAL PARAMETERS-1'!$B$5:$J$44,4, FALSE))</f>
        <v>744.51955287568535</v>
      </c>
      <c r="BN83" s="44">
        <f>$F83*'[1]INTERNAL PARAMETERS-2'!Y83*(1-VLOOKUP(Z$4,'[1]INTERNAL PARAMETERS-1'!$B$5:$J$44,4, FALSE))</f>
        <v>3534.1136009278689</v>
      </c>
      <c r="BO83" s="44">
        <f>$F83*'[1]INTERNAL PARAMETERS-2'!Z83*(1-VLOOKUP(AA$4,'[1]INTERNAL PARAMETERS-1'!$B$5:$J$44,4, FALSE))</f>
        <v>3585.9491149587666</v>
      </c>
      <c r="BP83" s="44">
        <f>$F83*'[1]INTERNAL PARAMETERS-2'!AA83*(1-VLOOKUP(AB$4,'[1]INTERNAL PARAMETERS-1'!$B$5:$J$44,4, FALSE))</f>
        <v>1441.9180648887314</v>
      </c>
      <c r="BQ83" s="44">
        <f>$F83*'[1]INTERNAL PARAMETERS-2'!AB83*(1-VLOOKUP(AC$4,'[1]INTERNAL PARAMETERS-1'!$B$5:$J$44,4, FALSE))</f>
        <v>9617.5015724264667</v>
      </c>
      <c r="BR83" s="44">
        <f>$F83*'[1]INTERNAL PARAMETERS-2'!AC83*(1-VLOOKUP(AD$4,'[1]INTERNAL PARAMETERS-1'!$B$5:$J$44,4, FALSE))</f>
        <v>1017.8227744199911</v>
      </c>
      <c r="BS83" s="44">
        <f>$F83*'[1]INTERNAL PARAMETERS-2'!AD83*(1-VLOOKUP(AE$4,'[1]INTERNAL PARAMETERS-1'!$B$5:$J$44,4, FALSE))</f>
        <v>254.45717428124414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216.75915705013551</v>
      </c>
      <c r="CA83" s="44">
        <f>$F83*'[1]INTERNAL PARAMETERS-2'!AL83*(1-VLOOKUP(AM$4,'[1]INTERNAL PARAMETERS-1'!$B$5:$J$44,4, FALSE))</f>
        <v>1046.097768019569</v>
      </c>
      <c r="CB83" s="44">
        <f>$F83*'[1]INTERNAL PARAMETERS-2'!AM83*(1-VLOOKUP(AN$4,'[1]INTERNAL PARAMETERS-1'!$B$5:$J$44,4, FALSE))</f>
        <v>414.67226683720935</v>
      </c>
      <c r="CC83" s="44">
        <f>$F83*'[1]INTERNAL PARAMETERS-2'!AN83*(1-VLOOKUP(AO$4,'[1]INTERNAL PARAMETERS-1'!$B$5:$J$44,4, FALSE))</f>
        <v>758.65704967547424</v>
      </c>
      <c r="CD83" s="44">
        <f>$F83*'[1]INTERNAL PARAMETERS-2'!AO83*(1-VLOOKUP(AP$4,'[1]INTERNAL PARAMETERS-1'!$B$5:$J$44,4, FALSE))</f>
        <v>3128.8702804271757</v>
      </c>
      <c r="CE83" s="44">
        <f>$F83*'[1]INTERNAL PARAMETERS-2'!AP83*(1-VLOOKUP(AQ$4,'[1]INTERNAL PARAMETERS-1'!$B$5:$J$44,4, FALSE))</f>
        <v>362.83675280631189</v>
      </c>
      <c r="CF83" s="44">
        <f>$F83*'[1]INTERNAL PARAMETERS-2'!AQ83*(1-VLOOKUP(AR$4,'[1]INTERNAL PARAMETERS-1'!$B$5:$J$44,4, FALSE))</f>
        <v>75.396034462217202</v>
      </c>
      <c r="CG83" s="44">
        <f>$F83*'[1]INTERNAL PARAMETERS-2'!AR83*(1-VLOOKUP(AS$4,'[1]INTERNAL PARAMETERS-1'!$B$5:$J$44,4, FALSE))</f>
        <v>9.4230236315308371</v>
      </c>
      <c r="CH83" s="43">
        <f>$F83*'[1]INTERNAL PARAMETERS-2'!AS83*(1-VLOOKUP(AT$4,'[1]INTERNAL PARAMETERS-1'!$B$5:$J$44,4, FALSE))</f>
        <v>0</v>
      </c>
      <c r="CI83" s="42">
        <f t="shared" si="1"/>
        <v>59227.038007078023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SDBeam!X84</f>
        <v>48141.008482081641</v>
      </c>
      <c r="G84" s="45">
        <f>$F84*'[1]INTERNAL PARAMETERS-2'!F84*VLOOKUP(G$4,'[1]INTERNAL PARAMETERS-1'!$B$5:$J$44,4, FALSE)</f>
        <v>378.31130105559038</v>
      </c>
      <c r="H84" s="44">
        <f>$F84*'[1]INTERNAL PARAMETERS-2'!G84*VLOOKUP(H$4,'[1]INTERNAL PARAMETERS-1'!$B$5:$J$44,4, FALSE)</f>
        <v>396.54230096775473</v>
      </c>
      <c r="I84" s="44">
        <f>$F84*'[1]INTERNAL PARAMETERS-2'!H84*VLOOKUP(I$4,'[1]INTERNAL PARAMETERS-1'!$B$5:$J$44,4, FALSE)</f>
        <v>442.34100868214068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4.5589535032531314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60.848549786054321</v>
      </c>
      <c r="N84" s="44">
        <f>$F84*'[1]INTERNAL PARAMETERS-2'!M84*VLOOKUP(N$4,'[1]INTERNAL PARAMETERS-1'!$B$5:$J$44,4, FALSE)</f>
        <v>99.135334536896266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63.810906742999215</v>
      </c>
      <c r="S84" s="44">
        <f>$F84*'[1]INTERNAL PARAMETERS-2'!R84*VLOOKUP(S$4,'[1]INTERNAL PARAMETERS-1'!$B$5:$J$44,4, FALSE)</f>
        <v>135.37829277263143</v>
      </c>
      <c r="T84" s="44">
        <f>$F84*'[1]INTERNAL PARAMETERS-2'!S84*VLOOKUP(T$4,'[1]INTERNAL PARAMETERS-1'!$B$5:$J$44,4, FALSE)</f>
        <v>14.129867399575781</v>
      </c>
      <c r="U84" s="44">
        <f>$F84*'[1]INTERNAL PARAMETERS-2'!T84*VLOOKUP(U$4,'[1]INTERNAL PARAMETERS-1'!$B$5:$J$44,4, FALSE)</f>
        <v>26.436153397850308</v>
      </c>
      <c r="V84" s="44">
        <f>$F84*'[1]INTERNAL PARAMETERS-2'!U84*VLOOKUP(V$4,'[1]INTERNAL PARAMETERS-1'!$B$5:$J$44,4, FALSE)</f>
        <v>198.27042836875009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27.348906918670579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13.672046408911187</v>
      </c>
      <c r="AI84" s="44">
        <f>$F84*'[1]INTERNAL PARAMETERS-2'!AH84*VLOOKUP(AI$4,'[1]INTERNAL PARAMETERS-1'!$B$5:$J$44,4, FALSE)</f>
        <v>50.138860334088037</v>
      </c>
      <c r="AJ84" s="44">
        <f>$F84*'[1]INTERNAL PARAMETERS-2'!AI84*VLOOKUP(AJ$4,'[1]INTERNAL PARAMETERS-1'!$B$5:$J$44,4, FALSE)</f>
        <v>72.92881374950548</v>
      </c>
      <c r="AK84" s="44">
        <f>$F84*'[1]INTERNAL PARAMETERS-2'!AJ84*VLOOKUP(AK$4,'[1]INTERNAL PARAMETERS-1'!$B$5:$J$44,4, FALSE)</f>
        <v>13.672046408911187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8404.4791649606723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1156.1224459350321</v>
      </c>
      <c r="BB84" s="44">
        <f>$F84*'[1]INTERNAL PARAMETERS-2'!M84*(1-VLOOKUP(N$4,'[1]INTERNAL PARAMETERS-1'!$B$5:$J$44,4, FALSE))</f>
        <v>1883.5713562010287</v>
      </c>
      <c r="BC84" s="44">
        <f>$F84*'[1]INTERNAL PARAMETERS-2'!N84*(1-VLOOKUP(O$4,'[1]INTERNAL PARAMETERS-1'!$B$5:$J$44,4, FALSE))</f>
        <v>3404.7824530969206</v>
      </c>
      <c r="BD84" s="44">
        <f>$F84*'[1]INTERNAL PARAMETERS-2'!O84*(1-VLOOKUP(P$4,'[1]INTERNAL PARAMETERS-1'!$B$5:$J$44,4, FALSE))</f>
        <v>1472.2146226930831</v>
      </c>
      <c r="BE84" s="44">
        <f>$F84*'[1]INTERNAL PARAMETERS-2'!P84*(1-VLOOKUP(Q$4,'[1]INTERNAL PARAMETERS-1'!$B$5:$J$44,4, FALSE))</f>
        <v>1212.4120422178335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2572.187562679997</v>
      </c>
      <c r="BH84" s="44">
        <f>$F84*'[1]INTERNAL PARAMETERS-2'!S84*(1-VLOOKUP(T$4,'[1]INTERNAL PARAMETERS-1'!$B$5:$J$44,4, FALSE))</f>
        <v>127.16880659618204</v>
      </c>
      <c r="BI84" s="44">
        <f>$F84*'[1]INTERNAL PARAMETERS-2'!T84*(1-VLOOKUP(U$4,'[1]INTERNAL PARAMETERS-1'!$B$5:$J$44,4, FALSE))</f>
        <v>105.74461359140123</v>
      </c>
      <c r="BJ84" s="44">
        <f>$F84*'[1]INTERNAL PARAMETERS-2'!U84*(1-VLOOKUP(V$4,'[1]INTERNAL PARAMETERS-1'!$B$5:$J$44,4, FALSE))</f>
        <v>1123.5324274229172</v>
      </c>
      <c r="BK84" s="44">
        <f>$F84*'[1]INTERNAL PARAMETERS-2'!V84*(1-VLOOKUP(W$4,'[1]INTERNAL PARAMETERS-1'!$B$5:$J$44,4, FALSE))</f>
        <v>1353.7107162135912</v>
      </c>
      <c r="BL84" s="44">
        <f>$F84*'[1]INTERNAL PARAMETERS-2'!W84*(1-VLOOKUP(X$4,'[1]INTERNAL PARAMETERS-1'!$B$5:$J$44,4, FALSE))</f>
        <v>1923.4547374981792</v>
      </c>
      <c r="BM84" s="44">
        <f>$F84*'[1]INTERNAL PARAMETERS-2'!X84*(1-VLOOKUP(Y$4,'[1]INTERNAL PARAMETERS-1'!$B$5:$J$44,4, FALSE))</f>
        <v>738.38678809816815</v>
      </c>
      <c r="BN84" s="44">
        <f>$F84*'[1]INTERNAL PARAMETERS-2'!Y84*(1-VLOOKUP(Z$4,'[1]INTERNAL PARAMETERS-1'!$B$5:$J$44,4, FALSE))</f>
        <v>2825.9253389066744</v>
      </c>
      <c r="BO84" s="44">
        <f>$F84*'[1]INTERNAL PARAMETERS-2'!Z84*(1-VLOOKUP(AA$4,'[1]INTERNAL PARAMETERS-1'!$B$5:$J$44,4, FALSE))</f>
        <v>2912.5261990650911</v>
      </c>
      <c r="BP84" s="44">
        <f>$F84*'[1]INTERNAL PARAMETERS-2'!AA84*(1-VLOOKUP(AB$4,'[1]INTERNAL PARAMETERS-1'!$B$5:$J$44,4, FALSE))</f>
        <v>1189.6220888024159</v>
      </c>
      <c r="BQ84" s="44">
        <f>$F84*'[1]INTERNAL PARAMETERS-2'!AB84*(1-VLOOKUP(AC$4,'[1]INTERNAL PARAMETERS-1'!$B$5:$J$44,4, FALSE))</f>
        <v>7912.5909489386886</v>
      </c>
      <c r="BR84" s="44">
        <f>$F84*'[1]INTERNAL PARAMETERS-2'!AC84*(1-VLOOKUP(AD$4,'[1]INTERNAL PARAMETERS-1'!$B$5:$J$44,4, FALSE))</f>
        <v>779.40774142574992</v>
      </c>
      <c r="BS84" s="44">
        <f>$F84*'[1]INTERNAL PARAMETERS-2'!AD84*(1-VLOOKUP(AE$4,'[1]INTERNAL PARAMETERS-1'!$B$5:$J$44,4, FALSE))</f>
        <v>168.64276681358018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195.99167373225075</v>
      </c>
      <c r="CA84" s="44">
        <f>$F84*'[1]INTERNAL PARAMETERS-2'!AL84*(1-VLOOKUP(AM$4,'[1]INTERNAL PARAMETERS-1'!$B$5:$J$44,4, FALSE))</f>
        <v>1002.7483220766713</v>
      </c>
      <c r="CB84" s="44">
        <f>$F84*'[1]INTERNAL PARAMETERS-2'!AM84*(1-VLOOKUP(AN$4,'[1]INTERNAL PARAMETERS-1'!$B$5:$J$44,4, FALSE))</f>
        <v>305.3824873060849</v>
      </c>
      <c r="CC84" s="44">
        <f>$F84*'[1]INTERNAL PARAMETERS-2'!AN84*(1-VLOOKUP(AO$4,'[1]INTERNAL PARAMETERS-1'!$B$5:$J$44,4, FALSE))</f>
        <v>642.66802093324532</v>
      </c>
      <c r="CD84" s="44">
        <f>$F84*'[1]INTERNAL PARAMETERS-2'!AO84*(1-VLOOKUP(AP$4,'[1]INTERNAL PARAMETERS-1'!$B$5:$J$44,4, FALSE))</f>
        <v>2456.7319448575904</v>
      </c>
      <c r="CE84" s="44">
        <f>$F84*'[1]INTERNAL PARAMETERS-2'!AP84*(1-VLOOKUP(AQ$4,'[1]INTERNAL PARAMETERS-1'!$B$5:$J$44,4, FALSE))</f>
        <v>250.68467346874371</v>
      </c>
      <c r="CF84" s="44">
        <f>$F84*'[1]INTERNAL PARAMETERS-2'!AQ84*(1-VLOOKUP(AR$4,'[1]INTERNAL PARAMETERS-1'!$B$5:$J$44,4, FALSE))</f>
        <v>22.78995341541745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48141.003667980789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SDBeam!X85</f>
        <v>43169.953512498832</v>
      </c>
      <c r="G85" s="45">
        <f>$F85*'[1]INTERNAL PARAMETERS-2'!F85*VLOOKUP(G$4,'[1]INTERNAL PARAMETERS-1'!$B$5:$J$44,4, FALSE)</f>
        <v>324.72439032101624</v>
      </c>
      <c r="H85" s="44">
        <f>$F85*'[1]INTERNAL PARAMETERS-2'!G85*VLOOKUP(H$4,'[1]INTERNAL PARAMETERS-1'!$B$5:$J$44,4, FALSE)</f>
        <v>311.0049790947441</v>
      </c>
      <c r="I85" s="44">
        <f>$F85*'[1]INTERNAL PARAMETERS-2'!H85*VLOOKUP(I$4,'[1]INTERNAL PARAMETERS-1'!$B$5:$J$44,4, FALSE)</f>
        <v>407.58112964685796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9.147713149298502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61.514593558100096</v>
      </c>
      <c r="N85" s="44">
        <f>$F85*'[1]INTERNAL PARAMETERS-2'!M85*VLOOKUP(N$4,'[1]INTERNAL PARAMETERS-1'!$B$5:$J$44,4, FALSE)</f>
        <v>84.153780579124728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54.881961900439762</v>
      </c>
      <c r="S85" s="44">
        <f>$F85*'[1]INTERNAL PARAMETERS-2'!R85*VLOOKUP(S$4,'[1]INTERNAL PARAMETERS-1'!$B$5:$J$44,4, FALSE)</f>
        <v>110.37607374168677</v>
      </c>
      <c r="T85" s="44">
        <f>$F85*'[1]INTERNAL PARAMETERS-2'!S85*VLOOKUP(T$4,'[1]INTERNAL PARAMETERS-1'!$B$5:$J$44,4, FALSE)</f>
        <v>8.2325101348335288</v>
      </c>
      <c r="U85" s="44">
        <f>$F85*'[1]INTERNAL PARAMETERS-2'!T85*VLOOKUP(U$4,'[1]INTERNAL PARAMETERS-1'!$B$5:$J$44,4, FALSE)</f>
        <v>9.1468497502282542</v>
      </c>
      <c r="V85" s="44">
        <f>$F85*'[1]INTERNAL PARAMETERS-2'!U85*VLOOKUP(V$4,'[1]INTERNAL PARAMETERS-1'!$B$5:$J$44,4, FALSE)</f>
        <v>200.32261453288615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18.295426298597004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9.147713149298502</v>
      </c>
      <c r="AI85" s="44">
        <f>$F85*'[1]INTERNAL PARAMETERS-2'!AH85*VLOOKUP(AI$4,'[1]INTERNAL PARAMETERS-1'!$B$5:$J$44,4, FALSE)</f>
        <v>36.586535601842755</v>
      </c>
      <c r="AJ85" s="44">
        <f>$F85*'[1]INTERNAL PARAMETERS-2'!AI85*VLOOKUP(AJ$4,'[1]INTERNAL PARAMETERS-1'!$B$5:$J$44,4, FALSE)</f>
        <v>27.443139447895508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7744.0414632903003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1168.7772776039017</v>
      </c>
      <c r="BB85" s="44">
        <f>$F85*'[1]INTERNAL PARAMETERS-2'!M85*(1-VLOOKUP(N$4,'[1]INTERNAL PARAMETERS-1'!$B$5:$J$44,4, FALSE))</f>
        <v>1598.9218310033698</v>
      </c>
      <c r="BC85" s="44">
        <f>$F85*'[1]INTERNAL PARAMETERS-2'!N85*(1-VLOOKUP(O$4,'[1]INTERNAL PARAMETERS-1'!$B$5:$J$44,4, FALSE))</f>
        <v>3640.5653496625391</v>
      </c>
      <c r="BD85" s="44">
        <f>$F85*'[1]INTERNAL PARAMETERS-2'!O85*(1-VLOOKUP(P$4,'[1]INTERNAL PARAMETERS-1'!$B$5:$J$44,4, FALSE))</f>
        <v>1244.0112823882739</v>
      </c>
      <c r="BE85" s="44">
        <f>$F85*'[1]INTERNAL PARAMETERS-2'!P85*(1-VLOOKUP(Q$4,'[1]INTERNAL PARAMETERS-1'!$B$5:$J$44,4, FALSE))</f>
        <v>1111.3802342118238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2097.1454010920484</v>
      </c>
      <c r="BH85" s="44">
        <f>$F85*'[1]INTERNAL PARAMETERS-2'!S85*(1-VLOOKUP(T$4,'[1]INTERNAL PARAMETERS-1'!$B$5:$J$44,4, FALSE))</f>
        <v>74.092591213501748</v>
      </c>
      <c r="BI85" s="44">
        <f>$F85*'[1]INTERNAL PARAMETERS-2'!T85*(1-VLOOKUP(U$4,'[1]INTERNAL PARAMETERS-1'!$B$5:$J$44,4, FALSE))</f>
        <v>36.587399000913017</v>
      </c>
      <c r="BJ85" s="44">
        <f>$F85*'[1]INTERNAL PARAMETERS-2'!U85*(1-VLOOKUP(V$4,'[1]INTERNAL PARAMETERS-1'!$B$5:$J$44,4, FALSE))</f>
        <v>1135.1614823530215</v>
      </c>
      <c r="BK85" s="44">
        <f>$F85*'[1]INTERNAL PARAMETERS-2'!V85*(1-VLOOKUP(W$4,'[1]INTERNAL PARAMETERS-1'!$B$5:$J$44,4, FALSE))</f>
        <v>1349.2035081121796</v>
      </c>
      <c r="BL85" s="44">
        <f>$F85*'[1]INTERNAL PARAMETERS-2'!W85*(1-VLOOKUP(X$4,'[1]INTERNAL PARAMETERS-1'!$B$5:$J$44,4, FALSE))</f>
        <v>1852.2975123561384</v>
      </c>
      <c r="BM85" s="44">
        <f>$F85*'[1]INTERNAL PARAMETERS-2'!X85*(1-VLOOKUP(Y$4,'[1]INTERNAL PARAMETERS-1'!$B$5:$J$44,4, FALSE))</f>
        <v>791.22754196778112</v>
      </c>
      <c r="BN85" s="44">
        <f>$F85*'[1]INTERNAL PARAMETERS-2'!Y85*(1-VLOOKUP(Z$4,'[1]INTERNAL PARAMETERS-1'!$B$5:$J$44,4, FALSE))</f>
        <v>2488.0225647765478</v>
      </c>
      <c r="BO85" s="44">
        <f>$F85*'[1]INTERNAL PARAMETERS-2'!Z85*(1-VLOOKUP(AA$4,'[1]INTERNAL PARAMETERS-1'!$B$5:$J$44,4, FALSE))</f>
        <v>2350.8155015277725</v>
      </c>
      <c r="BP85" s="44">
        <f>$F85*'[1]INTERNAL PARAMETERS-2'!AA85*(1-VLOOKUP(AB$4,'[1]INTERNAL PARAMETERS-1'!$B$5:$J$44,4, FALSE))</f>
        <v>859.83323208984416</v>
      </c>
      <c r="BQ85" s="44">
        <f>$F85*'[1]INTERNAL PARAMETERS-2'!AB85*(1-VLOOKUP(AC$4,'[1]INTERNAL PARAMETERS-1'!$B$5:$J$44,4, FALSE))</f>
        <v>7294.8501105513506</v>
      </c>
      <c r="BR85" s="44">
        <f>$F85*'[1]INTERNAL PARAMETERS-2'!AC85*(1-VLOOKUP(AD$4,'[1]INTERNAL PARAMETERS-1'!$B$5:$J$44,4, FALSE))</f>
        <v>631.15335434343547</v>
      </c>
      <c r="BS85" s="44">
        <f>$F85*'[1]INTERNAL PARAMETERS-2'!AD85*(1-VLOOKUP(AE$4,'[1]INTERNAL PARAMETERS-1'!$B$5:$J$44,4, FALSE))</f>
        <v>114.33993887320442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160.07418762434565</v>
      </c>
      <c r="CA85" s="44">
        <f>$F85*'[1]INTERNAL PARAMETERS-2'!AL85*(1-VLOOKUP(AM$4,'[1]INTERNAL PARAMETERS-1'!$B$5:$J$44,4, FALSE))</f>
        <v>768.36041759221041</v>
      </c>
      <c r="CB85" s="44">
        <f>$F85*'[1]INTERNAL PARAMETERS-2'!AM85*(1-VLOOKUP(AN$4,'[1]INTERNAL PARAMETERS-1'!$B$5:$J$44,4, FALSE))</f>
        <v>201.2367382985133</v>
      </c>
      <c r="CC85" s="44">
        <f>$F85*'[1]INTERNAL PARAMETERS-2'!AN85*(1-VLOOKUP(AO$4,'[1]INTERNAL PARAMETERS-1'!$B$5:$J$44,4, FALSE))</f>
        <v>493.94629109466035</v>
      </c>
      <c r="CD85" s="44">
        <f>$F85*'[1]INTERNAL PARAMETERS-2'!AO85*(1-VLOOKUP(AP$4,'[1]INTERNAL PARAMETERS-1'!$B$5:$J$44,4, FALSE))</f>
        <v>2003.2239868311858</v>
      </c>
      <c r="CE85" s="44">
        <f>$F85*'[1]INTERNAL PARAMETERS-2'!AP85*(1-VLOOKUP(AQ$4,'[1]INTERNAL PARAMETERS-1'!$B$5:$J$44,4, FALSE))</f>
        <v>260.69471527127797</v>
      </c>
      <c r="CF85" s="44">
        <f>$F85*'[1]INTERNAL PARAMETERS-2'!AQ85*(1-VLOOKUP(AR$4,'[1]INTERNAL PARAMETERS-1'!$B$5:$J$44,4, FALSE))</f>
        <v>27.443139447895508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43169.966463484889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SDBeam!X86</f>
        <v>41045.269104179686</v>
      </c>
      <c r="G86" s="45">
        <f>$F86*'[1]INTERNAL PARAMETERS-2'!F86*VLOOKUP(G$4,'[1]INTERNAL PARAMETERS-1'!$B$5:$J$44,4, FALSE)</f>
        <v>370.75781129114466</v>
      </c>
      <c r="H86" s="44">
        <f>$F86*'[1]INTERNAL PARAMETERS-2'!G86*VLOOKUP(H$4,'[1]INTERNAL PARAMETERS-1'!$B$5:$J$44,4, FALSE)</f>
        <v>252.1164609455133</v>
      </c>
      <c r="I86" s="44">
        <f>$F86*'[1]INTERNAL PARAMETERS-2'!H86*VLOOKUP(I$4,'[1]INTERNAL PARAMETERS-1'!$B$5:$J$44,4, FALSE)</f>
        <v>378.75568720243967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4.9418504001432337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81.072205081884675</v>
      </c>
      <c r="N86" s="44">
        <f>$F86*'[1]INTERNAL PARAMETERS-2'!M86*VLOOKUP(N$4,'[1]INTERNAL PARAMETERS-1'!$B$5:$J$44,4, FALSE)</f>
        <v>66.736323941867838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49.434922109074016</v>
      </c>
      <c r="S86" s="44">
        <f>$F86*'[1]INTERNAL PARAMETERS-2'!R86*VLOOKUP(S$4,'[1]INTERNAL PARAMETERS-1'!$B$5:$J$44,4, FALSE)</f>
        <v>102.48675333160834</v>
      </c>
      <c r="T86" s="44">
        <f>$F86*'[1]INTERNAL PARAMETERS-2'!S86*VLOOKUP(T$4,'[1]INTERNAL PARAMETERS-1'!$B$5:$J$44,4, FALSE)</f>
        <v>13.841696100002515</v>
      </c>
      <c r="U86" s="44">
        <f>$F86*'[1]INTERNAL PARAMETERS-2'!T86*VLOOKUP(U$4,'[1]INTERNAL PARAMETERS-1'!$B$5:$J$44,4, FALSE)</f>
        <v>17.796407778190229</v>
      </c>
      <c r="V86" s="44">
        <f>$F86*'[1]INTERNAL PARAMETERS-2'!U86*VLOOKUP(V$4,'[1]INTERNAL PARAMETERS-1'!$B$5:$J$44,4, FALSE)</f>
        <v>162.39150268377651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9.8878053271968867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9.8878053271968867</v>
      </c>
      <c r="AI86" s="44">
        <f>$F86*'[1]INTERNAL PARAMETERS-2'!AH86*VLOOKUP(AI$4,'[1]INTERNAL PARAMETERS-1'!$B$5:$J$44,4, FALSE)</f>
        <v>19.775610654393773</v>
      </c>
      <c r="AJ86" s="44">
        <f>$F86*'[1]INTERNAL PARAMETERS-2'!AI86*VLOOKUP(AJ$4,'[1]INTERNAL PARAMETERS-1'!$B$5:$J$44,4, FALSE)</f>
        <v>39.547116781877122</v>
      </c>
      <c r="AK86" s="44">
        <f>$F86*'[1]INTERNAL PARAMETERS-2'!AJ86*VLOOKUP(AK$4,'[1]INTERNAL PARAMETERS-1'!$B$5:$J$44,4, FALSE)</f>
        <v>4.9418504001432337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7196.3580568463531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1540.3718965558087</v>
      </c>
      <c r="BB86" s="44">
        <f>$F86*'[1]INTERNAL PARAMETERS-2'!M86*(1-VLOOKUP(N$4,'[1]INTERNAL PARAMETERS-1'!$B$5:$J$44,4, FALSE))</f>
        <v>1267.990154895489</v>
      </c>
      <c r="BC86" s="44">
        <f>$F86*'[1]INTERNAL PARAMETERS-2'!N86*(1-VLOOKUP(O$4,'[1]INTERNAL PARAMETERS-1'!$B$5:$J$44,4, FALSE))</f>
        <v>3984.3997213307662</v>
      </c>
      <c r="BD86" s="44">
        <f>$F86*'[1]INTERNAL PARAMETERS-2'!O86*(1-VLOOKUP(P$4,'[1]INTERNAL PARAMETERS-1'!$B$5:$J$44,4, FALSE))</f>
        <v>1102.3856285462373</v>
      </c>
      <c r="BE86" s="44">
        <f>$F86*'[1]INTERNAL PARAMETERS-2'!P86*(1-VLOOKUP(Q$4,'[1]INTERNAL PARAMETERS-1'!$B$5:$J$44,4, FALSE))</f>
        <v>1043.0629011099663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1947.2483133005583</v>
      </c>
      <c r="BH86" s="44">
        <f>$F86*'[1]INTERNAL PARAMETERS-2'!S86*(1-VLOOKUP(T$4,'[1]INTERNAL PARAMETERS-1'!$B$5:$J$44,4, FALSE))</f>
        <v>124.57526490002263</v>
      </c>
      <c r="BI86" s="44">
        <f>$F86*'[1]INTERNAL PARAMETERS-2'!T86*(1-VLOOKUP(U$4,'[1]INTERNAL PARAMETERS-1'!$B$5:$J$44,4, FALSE))</f>
        <v>71.185631112760916</v>
      </c>
      <c r="BJ86" s="44">
        <f>$F86*'[1]INTERNAL PARAMETERS-2'!U86*(1-VLOOKUP(V$4,'[1]INTERNAL PARAMETERS-1'!$B$5:$J$44,4, FALSE))</f>
        <v>920.21851520806683</v>
      </c>
      <c r="BK86" s="44">
        <f>$F86*'[1]INTERNAL PARAMETERS-2'!V86*(1-VLOOKUP(W$4,'[1]INTERNAL PARAMETERS-1'!$B$5:$J$44,4, FALSE))</f>
        <v>1403.9329070739141</v>
      </c>
      <c r="BL86" s="44">
        <f>$F86*'[1]INTERNAL PARAMETERS-2'!W86*(1-VLOOKUP(X$4,'[1]INTERNAL PARAMETERS-1'!$B$5:$J$44,4, FALSE))</f>
        <v>1591.7847901830132</v>
      </c>
      <c r="BM86" s="44">
        <f>$F86*'[1]INTERNAL PARAMETERS-2'!X86*(1-VLOOKUP(Y$4,'[1]INTERNAL PARAMETERS-1'!$B$5:$J$44,4, FALSE))</f>
        <v>909.59189503699474</v>
      </c>
      <c r="BN86" s="44">
        <f>$F86*'[1]INTERNAL PARAMETERS-2'!Y86*(1-VLOOKUP(Z$4,'[1]INTERNAL PARAMETERS-1'!$B$5:$J$44,4, FALSE))</f>
        <v>2456.8836135110773</v>
      </c>
      <c r="BO86" s="44">
        <f>$F86*'[1]INTERNAL PARAMETERS-2'!Z86*(1-VLOOKUP(AA$4,'[1]INTERNAL PARAMETERS-1'!$B$5:$J$44,4, FALSE))</f>
        <v>2283.8613861293179</v>
      </c>
      <c r="BP86" s="44">
        <f>$F86*'[1]INTERNAL PARAMETERS-2'!AA86*(1-VLOOKUP(AB$4,'[1]INTERNAL PARAMETERS-1'!$B$5:$J$44,4, FALSE))</f>
        <v>850.26916760072379</v>
      </c>
      <c r="BQ86" s="44">
        <f>$F86*'[1]INTERNAL PARAMETERS-2'!AB86*(1-VLOOKUP(AC$4,'[1]INTERNAL PARAMETERS-1'!$B$5:$J$44,4, FALSE))</f>
        <v>6658.7945294056226</v>
      </c>
      <c r="BR86" s="44">
        <f>$F86*'[1]INTERNAL PARAMETERS-2'!AC86*(1-VLOOKUP(AD$4,'[1]INTERNAL PARAMETERS-1'!$B$5:$J$44,4, FALSE))</f>
        <v>444.9101944547557</v>
      </c>
      <c r="BS86" s="44">
        <f>$F86*'[1]INTERNAL PARAMETERS-2'!AD86*(1-VLOOKUP(AE$4,'[1]INTERNAL PARAMETERS-1'!$B$5:$J$44,4, FALSE))</f>
        <v>158.18846712750849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163.13442205456215</v>
      </c>
      <c r="CA86" s="44">
        <f>$F86*'[1]INTERNAL PARAMETERS-2'!AL86*(1-VLOOKUP(AM$4,'[1]INTERNAL PARAMETERS-1'!$B$5:$J$44,4, FALSE))</f>
        <v>528.94627841865315</v>
      </c>
      <c r="CB86" s="44">
        <f>$F86*'[1]INTERNAL PARAMETERS-2'!AM86*(1-VLOOKUP(AN$4,'[1]INTERNAL PARAMETERS-1'!$B$5:$J$44,4, FALSE))</f>
        <v>138.41696100002514</v>
      </c>
      <c r="CC86" s="44">
        <f>$F86*'[1]INTERNAL PARAMETERS-2'!AN86*(1-VLOOKUP(AO$4,'[1]INTERNAL PARAMETERS-1'!$B$5:$J$44,4, FALSE))</f>
        <v>593.21085625506726</v>
      </c>
      <c r="CD86" s="44">
        <f>$F86*'[1]INTERNAL PARAMETERS-2'!AO86*(1-VLOOKUP(AP$4,'[1]INTERNAL PARAMETERS-1'!$B$5:$J$44,4, FALSE))</f>
        <v>1789.5203740923987</v>
      </c>
      <c r="CE86" s="44">
        <f>$F86*'[1]INTERNAL PARAMETERS-2'!AP86*(1-VLOOKUP(AQ$4,'[1]INTERNAL PARAMETERS-1'!$B$5:$J$44,4, FALSE))</f>
        <v>266.94611667285346</v>
      </c>
      <c r="CF86" s="44">
        <f>$F86*'[1]INTERNAL PARAMETERS-2'!AQ86*(1-VLOOKUP(AR$4,'[1]INTERNAL PARAMETERS-1'!$B$5:$J$44,4, FALSE))</f>
        <v>24.717461054537008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41045.277313233513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SDBeam!X87</f>
        <v>40431.24708594018</v>
      </c>
      <c r="G87" s="45">
        <f>$F87*'[1]INTERNAL PARAMETERS-2'!F87*VLOOKUP(G$4,'[1]INTERNAL PARAMETERS-1'!$B$5:$J$44,4, FALSE)</f>
        <v>323.58339980290503</v>
      </c>
      <c r="H87" s="44">
        <f>$F87*'[1]INTERNAL PARAMETERS-2'!G87*VLOOKUP(H$4,'[1]INTERNAL PARAMETERS-1'!$B$5:$J$44,4, FALSE)</f>
        <v>178.52821463267748</v>
      </c>
      <c r="I87" s="44">
        <f>$F87*'[1]INTERNAL PARAMETERS-2'!H87*VLOOKUP(I$4,'[1]INTERNAL PARAMETERS-1'!$B$5:$J$44,4, FALSE)</f>
        <v>379.48910024228257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90.101438443488547</v>
      </c>
      <c r="N87" s="44">
        <f>$F87*'[1]INTERNAL PARAMETERS-2'!M87*VLOOKUP(N$4,'[1]INTERNAL PARAMETERS-1'!$B$5:$J$44,4, FALSE)</f>
        <v>60.253474594764072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39.052541560309621</v>
      </c>
      <c r="S87" s="44">
        <f>$F87*'[1]INTERNAL PARAMETERS-2'!R87*VLOOKUP(S$4,'[1]INTERNAL PARAMETERS-1'!$B$5:$J$44,4, FALSE)</f>
        <v>110.0710378479407</v>
      </c>
      <c r="T87" s="44">
        <f>$F87*'[1]INTERNAL PARAMETERS-2'!S87*VLOOKUP(T$4,'[1]INTERNAL PARAMETERS-1'!$B$5:$J$44,4, FALSE)</f>
        <v>7.2525571022759499</v>
      </c>
      <c r="U87" s="44">
        <f>$F87*'[1]INTERNAL PARAMETERS-2'!T87*VLOOKUP(U$4,'[1]INTERNAL PARAMETERS-1'!$B$5:$J$44,4, FALSE)</f>
        <v>21.200528721983595</v>
      </c>
      <c r="V87" s="44">
        <f>$F87*'[1]INTERNAL PARAMETERS-2'!U87*VLOOKUP(V$4,'[1]INTERNAL PARAMETERS-1'!$B$5:$J$44,4, FALSE)</f>
        <v>164.02370689683184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22.318048391438978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39.052541560309621</v>
      </c>
      <c r="AJ87" s="44">
        <f>$F87*'[1]INTERNAL PARAMETERS-2'!AI87*VLOOKUP(AJ$4,'[1]INTERNAL PARAMETERS-1'!$B$5:$J$44,4, FALSE)</f>
        <v>39.052541560309621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7210.2929046033678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1711.9273304262822</v>
      </c>
      <c r="BB87" s="44">
        <f>$F87*'[1]INTERNAL PARAMETERS-2'!M87*(1-VLOOKUP(N$4,'[1]INTERNAL PARAMETERS-1'!$B$5:$J$44,4, FALSE))</f>
        <v>1144.8160173005172</v>
      </c>
      <c r="BC87" s="44">
        <f>$F87*'[1]INTERNAL PARAMETERS-2'!N87*(1-VLOOKUP(O$4,'[1]INTERNAL PARAMETERS-1'!$B$5:$J$44,4, FALSE))</f>
        <v>3961.1139670048974</v>
      </c>
      <c r="BD87" s="44">
        <f>$F87*'[1]INTERNAL PARAMETERS-2'!O87*(1-VLOOKUP(P$4,'[1]INTERNAL PARAMETERS-1'!$B$5:$J$44,4, FALSE))</f>
        <v>993.06824780015415</v>
      </c>
      <c r="BE87" s="44">
        <f>$F87*'[1]INTERNAL PARAMETERS-2'!P87*(1-VLOOKUP(Q$4,'[1]INTERNAL PARAMETERS-1'!$B$5:$J$44,4, FALSE))</f>
        <v>1121.3848966768023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2091.3497191108731</v>
      </c>
      <c r="BH87" s="44">
        <f>$F87*'[1]INTERNAL PARAMETERS-2'!S87*(1-VLOOKUP(T$4,'[1]INTERNAL PARAMETERS-1'!$B$5:$J$44,4, FALSE))</f>
        <v>65.27301392048355</v>
      </c>
      <c r="BI87" s="44">
        <f>$F87*'[1]INTERNAL PARAMETERS-2'!T87*(1-VLOOKUP(U$4,'[1]INTERNAL PARAMETERS-1'!$B$5:$J$44,4, FALSE))</f>
        <v>84.80211488793438</v>
      </c>
      <c r="BJ87" s="44">
        <f>$F87*'[1]INTERNAL PARAMETERS-2'!U87*(1-VLOOKUP(V$4,'[1]INTERNAL PARAMETERS-1'!$B$5:$J$44,4, FALSE))</f>
        <v>929.46767241538043</v>
      </c>
      <c r="BK87" s="44">
        <f>$F87*'[1]INTERNAL PARAMETERS-2'!V87*(1-VLOOKUP(W$4,'[1]INTERNAL PARAMETERS-1'!$B$5:$J$44,4, FALSE))</f>
        <v>1093.4913793122123</v>
      </c>
      <c r="BL87" s="44">
        <f>$F87*'[1]INTERNAL PARAMETERS-2'!W87*(1-VLOOKUP(X$4,'[1]INTERNAL PARAMETERS-1'!$B$5:$J$44,4, FALSE))</f>
        <v>1751.8172031137419</v>
      </c>
      <c r="BM87" s="44">
        <f>$F87*'[1]INTERNAL PARAMETERS-2'!X87*(1-VLOOKUP(Y$4,'[1]INTERNAL PARAMETERS-1'!$B$5:$J$44,4, FALSE))</f>
        <v>1188.3349987264107</v>
      </c>
      <c r="BN87" s="44">
        <f>$F87*'[1]INTERNAL PARAMETERS-2'!Y87*(1-VLOOKUP(Z$4,'[1]INTERNAL PARAMETERS-1'!$B$5:$J$44,4, FALSE))</f>
        <v>2382.2454664259726</v>
      </c>
      <c r="BO87" s="44">
        <f>$F87*'[1]INTERNAL PARAMETERS-2'!Z87*(1-VLOOKUP(AA$4,'[1]INTERNAL PARAMETERS-1'!$B$5:$J$44,4, FALSE))</f>
        <v>2014.0300129648986</v>
      </c>
      <c r="BP87" s="44">
        <f>$F87*'[1]INTERNAL PARAMETERS-2'!AA87*(1-VLOOKUP(AB$4,'[1]INTERNAL PARAMETERS-1'!$B$5:$J$44,4, FALSE))</f>
        <v>792.22198477603763</v>
      </c>
      <c r="BQ87" s="44">
        <f>$F87*'[1]INTERNAL PARAMETERS-2'!AB87*(1-VLOOKUP(AC$4,'[1]INTERNAL PARAMETERS-1'!$B$5:$J$44,4, FALSE))</f>
        <v>6477.2555944053775</v>
      </c>
      <c r="BR87" s="44">
        <f>$F87*'[1]INTERNAL PARAMETERS-2'!AC87*(1-VLOOKUP(AD$4,'[1]INTERNAL PARAMETERS-1'!$B$5:$J$44,4, FALSE))</f>
        <v>401.6884829235243</v>
      </c>
      <c r="BS87" s="44">
        <f>$F87*'[1]INTERNAL PARAMETERS-2'!AD87*(1-VLOOKUP(AE$4,'[1]INTERNAL PARAMETERS-1'!$B$5:$J$44,4, FALSE))</f>
        <v>167.36919043695798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61.370589951748599</v>
      </c>
      <c r="CA87" s="44">
        <f>$F87*'[1]INTERNAL PARAMETERS-2'!AL87*(1-VLOOKUP(AM$4,'[1]INTERNAL PARAMETERS-1'!$B$5:$J$44,4, FALSE))</f>
        <v>580.22074068091035</v>
      </c>
      <c r="CB87" s="44">
        <f>$F87*'[1]INTERNAL PARAMETERS-2'!AM87*(1-VLOOKUP(AN$4,'[1]INTERNAL PARAMETERS-1'!$B$5:$J$44,4, FALSE))</f>
        <v>251.05782878014554</v>
      </c>
      <c r="CC87" s="44">
        <f>$F87*'[1]INTERNAL PARAMETERS-2'!AN87*(1-VLOOKUP(AO$4,'[1]INTERNAL PARAMETERS-1'!$B$5:$J$44,4, FALSE))</f>
        <v>507.69112653344223</v>
      </c>
      <c r="CD87" s="44">
        <f>$F87*'[1]INTERNAL PARAMETERS-2'!AO87*(1-VLOOKUP(AP$4,'[1]INTERNAL PARAMETERS-1'!$B$5:$J$44,4, FALSE))</f>
        <v>1684.8671010641335</v>
      </c>
      <c r="CE87" s="44">
        <f>$F87*'[1]INTERNAL PARAMETERS-2'!AP87*(1-VLOOKUP(AQ$4,'[1]INTERNAL PARAMETERS-1'!$B$5:$J$44,4, FALSE))</f>
        <v>234.31929248656633</v>
      </c>
      <c r="CF87" s="44">
        <f>$F87*'[1]INTERNAL PARAMETERS-2'!AQ87*(1-VLOOKUP(AR$4,'[1]INTERNAL PARAMETERS-1'!$B$5:$J$44,4, FALSE))</f>
        <v>55.791077853888858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40431.247085940187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SDBeam!X88</f>
        <v>34291.026903545171</v>
      </c>
      <c r="G88" s="45">
        <f>$F88*'[1]INTERNAL PARAMETERS-2'!F88*VLOOKUP(G$4,'[1]INTERNAL PARAMETERS-1'!$B$5:$J$44,4, FALSE)</f>
        <v>340.5441881791071</v>
      </c>
      <c r="H88" s="44">
        <f>$F88*'[1]INTERNAL PARAMETERS-2'!G88*VLOOKUP(H$4,'[1]INTERNAL PARAMETERS-1'!$B$5:$J$44,4, FALSE)</f>
        <v>190.47293803843201</v>
      </c>
      <c r="I88" s="44">
        <f>$F88*'[1]INTERNAL PARAMETERS-2'!H88*VLOOKUP(I$4,'[1]INTERNAL PARAMETERS-1'!$B$5:$J$44,4, FALSE)</f>
        <v>329.69090670900056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103.89478185722665</v>
      </c>
      <c r="N88" s="44">
        <f>$F88*'[1]INTERNAL PARAMETERS-2'!M88*VLOOKUP(N$4,'[1]INTERNAL PARAMETERS-1'!$B$5:$J$44,4, FALSE)</f>
        <v>45.309591123326825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46.17629682831393</v>
      </c>
      <c r="S88" s="44">
        <f>$F88*'[1]INTERNAL PARAMETERS-2'!R88*VLOOKUP(S$4,'[1]INTERNAL PARAMETERS-1'!$B$5:$J$44,4, FALSE)</f>
        <v>96.854662578794304</v>
      </c>
      <c r="T88" s="44">
        <f>$F88*'[1]INTERNAL PARAMETERS-2'!S88*VLOOKUP(T$4,'[1]INTERNAL PARAMETERS-1'!$B$5:$J$44,4, FALSE)</f>
        <v>12.121192189865148</v>
      </c>
      <c r="U88" s="44">
        <f>$F88*'[1]INTERNAL PARAMETERS-2'!T88*VLOOKUP(U$4,'[1]INTERNAL PARAMETERS-1'!$B$5:$J$44,4, FALSE)</f>
        <v>6.9261016139780542</v>
      </c>
      <c r="V88" s="44">
        <f>$F88*'[1]INTERNAL PARAMETERS-2'!U88*VLOOKUP(V$4,'[1]INTERNAL PARAMETERS-1'!$B$5:$J$44,4, FALSE)</f>
        <v>125.53962094901338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28.859328242023615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5.7711798278666526</v>
      </c>
      <c r="AI88" s="44">
        <f>$F88*'[1]INTERNAL PARAMETERS-2'!AH88*VLOOKUP(AI$4,'[1]INTERNAL PARAMETERS-1'!$B$5:$J$44,4, FALSE)</f>
        <v>34.630508069890269</v>
      </c>
      <c r="AJ88" s="44">
        <f>$F88*'[1]INTERNAL PARAMETERS-2'!AI88*VLOOKUP(AJ$4,'[1]INTERNAL PARAMETERS-1'!$B$5:$J$44,4, FALSE)</f>
        <v>46.17629682831393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6264.12722747101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1974.0008552873062</v>
      </c>
      <c r="BB88" s="44">
        <f>$F88*'[1]INTERNAL PARAMETERS-2'!M88*(1-VLOOKUP(N$4,'[1]INTERNAL PARAMETERS-1'!$B$5:$J$44,4, FALSE))</f>
        <v>860.88223134320958</v>
      </c>
      <c r="BC88" s="44">
        <f>$F88*'[1]INTERNAL PARAMETERS-2'!N88*(1-VLOOKUP(O$4,'[1]INTERNAL PARAMETERS-1'!$B$5:$J$44,4, FALSE))</f>
        <v>3717.1233126254642</v>
      </c>
      <c r="BD88" s="44">
        <f>$F88*'[1]INTERNAL PARAMETERS-2'!O88*(1-VLOOKUP(P$4,'[1]INTERNAL PARAMETERS-1'!$B$5:$J$44,4, FALSE))</f>
        <v>669.54258759979052</v>
      </c>
      <c r="BE88" s="44">
        <f>$F88*'[1]INTERNAL PARAMETERS-2'!P88*(1-VLOOKUP(Q$4,'[1]INTERNAL PARAMETERS-1'!$B$5:$J$44,4, FALSE))</f>
        <v>819.61383774046567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1840.2385889970915</v>
      </c>
      <c r="BH88" s="44">
        <f>$F88*'[1]INTERNAL PARAMETERS-2'!S88*(1-VLOOKUP(T$4,'[1]INTERNAL PARAMETERS-1'!$B$5:$J$44,4, FALSE))</f>
        <v>109.09072970878633</v>
      </c>
      <c r="BI88" s="44">
        <f>$F88*'[1]INTERNAL PARAMETERS-2'!T88*(1-VLOOKUP(U$4,'[1]INTERNAL PARAMETERS-1'!$B$5:$J$44,4, FALSE))</f>
        <v>27.704406455912217</v>
      </c>
      <c r="BJ88" s="44">
        <f>$F88*'[1]INTERNAL PARAMETERS-2'!U88*(1-VLOOKUP(V$4,'[1]INTERNAL PARAMETERS-1'!$B$5:$J$44,4, FALSE))</f>
        <v>711.39118537774254</v>
      </c>
      <c r="BK88" s="44">
        <f>$F88*'[1]INTERNAL PARAMETERS-2'!V88*(1-VLOOKUP(W$4,'[1]INTERNAL PARAMETERS-1'!$B$5:$J$44,4, FALSE))</f>
        <v>935.05115070856004</v>
      </c>
      <c r="BL88" s="44">
        <f>$F88*'[1]INTERNAL PARAMETERS-2'!W88*(1-VLOOKUP(X$4,'[1]INTERNAL PARAMETERS-1'!$B$5:$J$44,4, FALSE))</f>
        <v>1454.5259172703659</v>
      </c>
      <c r="BM88" s="44">
        <f>$F88*'[1]INTERNAL PARAMETERS-2'!X88*(1-VLOOKUP(Y$4,'[1]INTERNAL PARAMETERS-1'!$B$5:$J$44,4, FALSE))</f>
        <v>975.45626770900731</v>
      </c>
      <c r="BN88" s="44">
        <f>$F88*'[1]INTERNAL PARAMETERS-2'!Y88*(1-VLOOKUP(Z$4,'[1]INTERNAL PARAMETERS-1'!$B$5:$J$44,4, FALSE))</f>
        <v>1766.2107772074492</v>
      </c>
      <c r="BO88" s="44">
        <f>$F88*'[1]INTERNAL PARAMETERS-2'!Z88*(1-VLOOKUP(AA$4,'[1]INTERNAL PARAMETERS-1'!$B$5:$J$44,4, FALSE))</f>
        <v>1414.1208002699186</v>
      </c>
      <c r="BP88" s="44">
        <f>$F88*'[1]INTERNAL PARAMETERS-2'!AA88*(1-VLOOKUP(AB$4,'[1]INTERNAL PARAMETERS-1'!$B$5:$J$44,4, FALSE))</f>
        <v>634.91207952990032</v>
      </c>
      <c r="BQ88" s="44">
        <f>$F88*'[1]INTERNAL PARAMETERS-2'!AB88*(1-VLOOKUP(AC$4,'[1]INTERNAL PARAMETERS-1'!$B$5:$J$44,4, FALSE))</f>
        <v>5339.0340195201052</v>
      </c>
      <c r="BR88" s="44">
        <f>$F88*'[1]INTERNAL PARAMETERS-2'!AC88*(1-VLOOKUP(AD$4,'[1]INTERNAL PARAMETERS-1'!$B$5:$J$44,4, FALSE))</f>
        <v>415.57981324944467</v>
      </c>
      <c r="BS88" s="44">
        <f>$F88*'[1]INTERNAL PARAMETERS-2'!AD88*(1-VLOOKUP(AE$4,'[1]INTERNAL PARAMETERS-1'!$B$5:$J$44,4, FALSE))</f>
        <v>138.52546138225142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98.123773484494507</v>
      </c>
      <c r="CA88" s="44">
        <f>$F88*'[1]INTERNAL PARAMETERS-2'!AL88*(1-VLOOKUP(AM$4,'[1]INTERNAL PARAMETERS-1'!$B$5:$J$44,4, FALSE))</f>
        <v>600.28157146001001</v>
      </c>
      <c r="CB88" s="44">
        <f>$F88*'[1]INTERNAL PARAMETERS-2'!AM88*(1-VLOOKUP(AN$4,'[1]INTERNAL PARAMETERS-1'!$B$5:$J$44,4, FALSE))</f>
        <v>178.93057838269871</v>
      </c>
      <c r="CC88" s="44">
        <f>$F88*'[1]INTERNAL PARAMETERS-2'!AN88*(1-VLOOKUP(AO$4,'[1]INTERNAL PARAMETERS-1'!$B$5:$J$44,4, FALSE))</f>
        <v>363.63233659326409</v>
      </c>
      <c r="CD88" s="44">
        <f>$F88*'[1]INTERNAL PARAMETERS-2'!AO88*(1-VLOOKUP(AP$4,'[1]INTERNAL PARAMETERS-1'!$B$5:$J$44,4, FALSE))</f>
        <v>1310.2292760602479</v>
      </c>
      <c r="CE88" s="44">
        <f>$F88*'[1]INTERNAL PARAMETERS-2'!AP88*(1-VLOOKUP(AQ$4,'[1]INTERNAL PARAMETERS-1'!$B$5:$J$44,4, FALSE))</f>
        <v>236.64923486674593</v>
      </c>
      <c r="CF88" s="44">
        <f>$F88*'[1]INTERNAL PARAMETERS-2'!AQ88*(1-VLOOKUP(AR$4,'[1]INTERNAL PARAMETERS-1'!$B$5:$J$44,4, FALSE))</f>
        <v>17.316968586290312</v>
      </c>
      <c r="CG88" s="44">
        <f>$F88*'[1]INTERNAL PARAMETERS-2'!AR88*(1-VLOOKUP(AS$4,'[1]INTERNAL PARAMETERS-1'!$B$5:$J$44,4, FALSE))</f>
        <v>5.7711798278666526</v>
      </c>
      <c r="CH88" s="43">
        <f>$F88*'[1]INTERNAL PARAMETERS-2'!AS88*(1-VLOOKUP(AT$4,'[1]INTERNAL PARAMETERS-1'!$B$5:$J$44,4, FALSE))</f>
        <v>0</v>
      </c>
      <c r="CI88" s="42">
        <f t="shared" si="1"/>
        <v>34291.033761750557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SDBeam!X89</f>
        <v>19473.750364768392</v>
      </c>
      <c r="G89" s="45">
        <f>$F89*'[1]INTERNAL PARAMETERS-2'!F89*VLOOKUP(G$4,'[1]INTERNAL PARAMETERS-1'!$B$5:$J$44,4, FALSE)</f>
        <v>181.6414065273772</v>
      </c>
      <c r="H89" s="44">
        <f>$F89*'[1]INTERNAL PARAMETERS-2'!G89*VLOOKUP(H$4,'[1]INTERNAL PARAMETERS-1'!$B$5:$J$44,4, FALSE)</f>
        <v>122.50352141964852</v>
      </c>
      <c r="I89" s="44">
        <f>$F89*'[1]INTERNAL PARAMETERS-2'!H89*VLOOKUP(I$4,'[1]INTERNAL PARAMETERS-1'!$B$5:$J$44,4, FALSE)</f>
        <v>202.01922575282995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4.2238564541182635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74.346592036357293</v>
      </c>
      <c r="N89" s="44">
        <f>$F89*'[1]INTERNAL PARAMETERS-2'!M89*VLOOKUP(N$4,'[1]INTERNAL PARAMETERS-1'!$B$5:$J$44,4, FALSE)</f>
        <v>20.910036822921885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8.447712908236527</v>
      </c>
      <c r="S89" s="44">
        <f>$F89*'[1]INTERNAL PARAMETERS-2'!R89*VLOOKUP(S$4,'[1]INTERNAL PARAMETERS-1'!$B$5:$J$44,4, FALSE)</f>
        <v>57.982799604842413</v>
      </c>
      <c r="T89" s="44">
        <f>$F89*'[1]INTERNAL PARAMETERS-2'!S89*VLOOKUP(T$4,'[1]INTERNAL PARAMETERS-1'!$B$5:$J$44,4, FALSE)</f>
        <v>5.9139832482765131</v>
      </c>
      <c r="U89" s="44">
        <f>$F89*'[1]INTERNAL PARAMETERS-2'!T89*VLOOKUP(U$4,'[1]INTERNAL PARAMETERS-1'!$B$5:$J$44,4, FALSE)</f>
        <v>10.138034439898425</v>
      </c>
      <c r="V89" s="44">
        <f>$F89*'[1]INTERNAL PARAMETERS-2'!U89*VLOOKUP(V$4,'[1]INTERNAL PARAMETERS-1'!$B$5:$J$44,4, FALSE)</f>
        <v>102.6490592352489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8.447712908236527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38.01860283713733</v>
      </c>
      <c r="AJ89" s="44">
        <f>$F89*'[1]INTERNAL PARAMETERS-2'!AI89*VLOOKUP(AJ$4,'[1]INTERNAL PARAMETERS-1'!$B$5:$J$44,4, FALSE)</f>
        <v>21.121229645627796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3838.3652893037688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1412.5852486907884</v>
      </c>
      <c r="BB89" s="44">
        <f>$F89*'[1]INTERNAL PARAMETERS-2'!M89*(1-VLOOKUP(N$4,'[1]INTERNAL PARAMETERS-1'!$B$5:$J$44,4, FALSE))</f>
        <v>397.29069963551581</v>
      </c>
      <c r="BC89" s="44">
        <f>$F89*'[1]INTERNAL PARAMETERS-2'!N89*(1-VLOOKUP(O$4,'[1]INTERNAL PARAMETERS-1'!$B$5:$J$44,4, FALSE))</f>
        <v>2171.2589022954721</v>
      </c>
      <c r="BD89" s="44">
        <f>$F89*'[1]INTERNAL PARAMETERS-2'!O89*(1-VLOOKUP(P$4,'[1]INTERNAL PARAMETERS-1'!$B$5:$J$44,4, FALSE))</f>
        <v>367.5086168839091</v>
      </c>
      <c r="BE89" s="44">
        <f>$F89*'[1]INTERNAL PARAMETERS-2'!P89*(1-VLOOKUP(Q$4,'[1]INTERNAL PARAMETERS-1'!$B$5:$J$44,4, FALSE))</f>
        <v>553.37582724044103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1101.6731924920057</v>
      </c>
      <c r="BH89" s="44">
        <f>$F89*'[1]INTERNAL PARAMETERS-2'!S89*(1-VLOOKUP(T$4,'[1]INTERNAL PARAMETERS-1'!$B$5:$J$44,4, FALSE))</f>
        <v>53.225849234488621</v>
      </c>
      <c r="BI89" s="44">
        <f>$F89*'[1]INTERNAL PARAMETERS-2'!T89*(1-VLOOKUP(U$4,'[1]INTERNAL PARAMETERS-1'!$B$5:$J$44,4, FALSE))</f>
        <v>40.552137759593698</v>
      </c>
      <c r="BJ89" s="44">
        <f>$F89*'[1]INTERNAL PARAMETERS-2'!U89*(1-VLOOKUP(V$4,'[1]INTERNAL PARAMETERS-1'!$B$5:$J$44,4, FALSE))</f>
        <v>581.67800233307707</v>
      </c>
      <c r="BK89" s="44">
        <f>$F89*'[1]INTERNAL PARAMETERS-2'!V89*(1-VLOOKUP(W$4,'[1]INTERNAL PARAMETERS-1'!$B$5:$J$44,4, FALSE))</f>
        <v>519.58108085742197</v>
      </c>
      <c r="BL89" s="44">
        <f>$F89*'[1]INTERNAL PARAMETERS-2'!W89*(1-VLOOKUP(X$4,'[1]INTERNAL PARAMETERS-1'!$B$5:$J$44,4, FALSE))</f>
        <v>675.87934866008948</v>
      </c>
      <c r="BM89" s="44">
        <f>$F89*'[1]INTERNAL PARAMETERS-2'!X89*(1-VLOOKUP(Y$4,'[1]INTERNAL PARAMETERS-1'!$B$5:$J$44,4, FALSE))</f>
        <v>608.28985589405136</v>
      </c>
      <c r="BN89" s="44">
        <f>$F89*'[1]INTERNAL PARAMETERS-2'!Y89*(1-VLOOKUP(Z$4,'[1]INTERNAL PARAMETERS-1'!$B$5:$J$44,4, FALSE))</f>
        <v>802.60672653385632</v>
      </c>
      <c r="BO89" s="44">
        <f>$F89*'[1]INTERNAL PARAMETERS-2'!Z89*(1-VLOOKUP(AA$4,'[1]INTERNAL PARAMETERS-1'!$B$5:$J$44,4, FALSE))</f>
        <v>566.04739660279586</v>
      </c>
      <c r="BP89" s="44">
        <f>$F89*'[1]INTERNAL PARAMETERS-2'!AA89*(1-VLOOKUP(AB$4,'[1]INTERNAL PARAMETERS-1'!$B$5:$J$44,4, FALSE))</f>
        <v>359.06090397567255</v>
      </c>
      <c r="BQ89" s="44">
        <f>$F89*'[1]INTERNAL PARAMETERS-2'!AB89*(1-VLOOKUP(AC$4,'[1]INTERNAL PARAMETERS-1'!$B$5:$J$44,4, FALSE))</f>
        <v>2864.0356241470708</v>
      </c>
      <c r="BR89" s="44">
        <f>$F89*'[1]INTERNAL PARAMETERS-2'!AC89*(1-VLOOKUP(AD$4,'[1]INTERNAL PARAMETERS-1'!$B$5:$J$44,4, FALSE))</f>
        <v>152.07246397351284</v>
      </c>
      <c r="BS89" s="44">
        <f>$F89*'[1]INTERNAL PARAMETERS-2'!AD89*(1-VLOOKUP(AE$4,'[1]INTERNAL PARAMETERS-1'!$B$5:$J$44,4, FALSE))</f>
        <v>97.158435319902466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63.363688936883392</v>
      </c>
      <c r="CA89" s="44">
        <f>$F89*'[1]INTERNAL PARAMETERS-2'!AL89*(1-VLOOKUP(AM$4,'[1]INTERNAL PARAMETERS-1'!$B$5:$J$44,4, FALSE))</f>
        <v>261.90246865577006</v>
      </c>
      <c r="CB89" s="44">
        <f>$F89*'[1]INTERNAL PARAMETERS-2'!AM89*(1-VLOOKUP(AN$4,'[1]INTERNAL PARAMETERS-1'!$B$5:$J$44,4, FALSE))</f>
        <v>71.811401845119917</v>
      </c>
      <c r="CC89" s="44">
        <f>$F89*'[1]INTERNAL PARAMETERS-2'!AN89*(1-VLOOKUP(AO$4,'[1]INTERNAL PARAMETERS-1'!$B$5:$J$44,4, FALSE))</f>
        <v>202.76263617300498</v>
      </c>
      <c r="CD89" s="44">
        <f>$F89*'[1]INTERNAL PARAMETERS-2'!AO89*(1-VLOOKUP(AP$4,'[1]INTERNAL PARAMETERS-1'!$B$5:$J$44,4, FALSE))</f>
        <v>756.13846341344595</v>
      </c>
      <c r="CE89" s="44">
        <f>$F89*'[1]INTERNAL PARAMETERS-2'!AP89*(1-VLOOKUP(AQ$4,'[1]INTERNAL PARAMETERS-1'!$B$5:$J$44,4, FALSE))</f>
        <v>97.158435319902466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19473.746470018319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SDBeam!X90</f>
        <v>9381.9199882786215</v>
      </c>
      <c r="G90" s="45">
        <f>$F90*'[1]INTERNAL PARAMETERS-2'!F90*VLOOKUP(G$4,'[1]INTERNAL PARAMETERS-1'!$B$5:$J$44,4, FALSE)</f>
        <v>122.43593223103366</v>
      </c>
      <c r="H90" s="44">
        <f>$F90*'[1]INTERNAL PARAMETERS-2'!G90*VLOOKUP(H$4,'[1]INTERNAL PARAMETERS-1'!$B$5:$J$44,4, FALSE)</f>
        <v>57.616247032016673</v>
      </c>
      <c r="I90" s="44">
        <f>$F90*'[1]INTERNAL PARAMETERS-2'!H90*VLOOKUP(I$4,'[1]INTERNAL PARAMETERS-1'!$B$5:$J$44,4, FALSE)</f>
        <v>97.617798557240405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2.400833325000499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40.571784622111316</v>
      </c>
      <c r="N90" s="44">
        <f>$F90*'[1]INTERNAL PARAMETERS-2'!M90*VLOOKUP(N$4,'[1]INTERNAL PARAMETERS-1'!$B$5:$J$44,4, FALSE)</f>
        <v>13.443916066403734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2.400833325000499</v>
      </c>
      <c r="S90" s="44">
        <f>$F90*'[1]INTERNAL PARAMETERS-2'!R90*VLOOKUP(S$4,'[1]INTERNAL PARAMETERS-1'!$B$5:$J$44,4, FALSE)</f>
        <v>24.457633398243658</v>
      </c>
      <c r="T90" s="44">
        <f>$F90*'[1]INTERNAL PARAMETERS-2'!S90*VLOOKUP(T$4,'[1]INTERNAL PARAMETERS-1'!$B$5:$J$44,4, FALSE)</f>
        <v>2.8808123516008339</v>
      </c>
      <c r="U90" s="44">
        <f>$F90*'[1]INTERNAL PARAMETERS-2'!T90*VLOOKUP(U$4,'[1]INTERNAL PARAMETERS-1'!$B$5:$J$44,4, FALSE)</f>
        <v>2.400645686600734</v>
      </c>
      <c r="V90" s="44">
        <f>$F90*'[1]INTERNAL PARAMETERS-2'!U90*VLOOKUP(V$4,'[1]INTERNAL PARAMETERS-1'!$B$5:$J$44,4, FALSE)</f>
        <v>39.25137320296097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4.8016666500009979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9.6023951080031704</v>
      </c>
      <c r="AJ90" s="44">
        <f>$F90*'[1]INTERNAL PARAMETERS-2'!AI90*VLOOKUP(AJ$4,'[1]INTERNAL PARAMETERS-1'!$B$5:$J$44,4, FALSE)</f>
        <v>7.2024999750014977</v>
      </c>
      <c r="AK90" s="44">
        <f>$F90*'[1]INTERNAL PARAMETERS-2'!AJ90*VLOOKUP(AK$4,'[1]INTERNAL PARAMETERS-1'!$B$5:$J$44,4, FALSE)</f>
        <v>4.8016666500009979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1854.7381725875675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770.86390782011495</v>
      </c>
      <c r="BB90" s="44">
        <f>$F90*'[1]INTERNAL PARAMETERS-2'!M90*(1-VLOOKUP(N$4,'[1]INTERNAL PARAMETERS-1'!$B$5:$J$44,4, FALSE))</f>
        <v>255.43440526167092</v>
      </c>
      <c r="BC90" s="44">
        <f>$F90*'[1]INTERNAL PARAMETERS-2'!N90*(1-VLOOKUP(O$4,'[1]INTERNAL PARAMETERS-1'!$B$5:$J$44,4, FALSE))</f>
        <v>1140.3301559353192</v>
      </c>
      <c r="BD90" s="44">
        <f>$F90*'[1]INTERNAL PARAMETERS-2'!O90*(1-VLOOKUP(P$4,'[1]INTERNAL PARAMETERS-1'!$B$5:$J$44,4, FALSE))</f>
        <v>213.66196942905967</v>
      </c>
      <c r="BE90" s="44">
        <f>$F90*'[1]INTERNAL PARAMETERS-2'!P90*(1-VLOOKUP(Q$4,'[1]INTERNAL PARAMETERS-1'!$B$5:$J$44,4, FALSE))</f>
        <v>256.87415470307218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464.69503456662943</v>
      </c>
      <c r="BH90" s="44">
        <f>$F90*'[1]INTERNAL PARAMETERS-2'!S90*(1-VLOOKUP(T$4,'[1]INTERNAL PARAMETERS-1'!$B$5:$J$44,4, FALSE))</f>
        <v>25.927311164407502</v>
      </c>
      <c r="BI90" s="44">
        <f>$F90*'[1]INTERNAL PARAMETERS-2'!T90*(1-VLOOKUP(U$4,'[1]INTERNAL PARAMETERS-1'!$B$5:$J$44,4, FALSE))</f>
        <v>9.6025827464029359</v>
      </c>
      <c r="BJ90" s="44">
        <f>$F90*'[1]INTERNAL PARAMETERS-2'!U90*(1-VLOOKUP(V$4,'[1]INTERNAL PARAMETERS-1'!$B$5:$J$44,4, FALSE))</f>
        <v>222.42444815011217</v>
      </c>
      <c r="BK90" s="44">
        <f>$F90*'[1]INTERNAL PARAMETERS-2'!V90*(1-VLOOKUP(W$4,'[1]INTERNAL PARAMETERS-1'!$B$5:$J$44,4, FALSE))</f>
        <v>204.05957432105652</v>
      </c>
      <c r="BL90" s="44">
        <f>$F90*'[1]INTERNAL PARAMETERS-2'!W90*(1-VLOOKUP(X$4,'[1]INTERNAL PARAMETERS-1'!$B$5:$J$44,4, FALSE))</f>
        <v>396.11498201711049</v>
      </c>
      <c r="BM90" s="44">
        <f>$F90*'[1]INTERNAL PARAMETERS-2'!X90*(1-VLOOKUP(Y$4,'[1]INTERNAL PARAMETERS-1'!$B$5:$J$44,4, FALSE))</f>
        <v>268.87832132807466</v>
      </c>
      <c r="BN90" s="44">
        <f>$F90*'[1]INTERNAL PARAMETERS-2'!Y90*(1-VLOOKUP(Z$4,'[1]INTERNAL PARAMETERS-1'!$B$5:$J$44,4, FALSE))</f>
        <v>393.71414869211003</v>
      </c>
      <c r="BO90" s="44">
        <f>$F90*'[1]INTERNAL PARAMETERS-2'!Z90*(1-VLOOKUP(AA$4,'[1]INTERNAL PARAMETERS-1'!$B$5:$J$44,4, FALSE))</f>
        <v>273.67904978607686</v>
      </c>
      <c r="BP90" s="44">
        <f>$F90*'[1]INTERNAL PARAMETERS-2'!AA90*(1-VLOOKUP(AB$4,'[1]INTERNAL PARAMETERS-1'!$B$5:$J$44,4, FALSE))</f>
        <v>98.428537173027507</v>
      </c>
      <c r="BQ90" s="44">
        <f>$F90*'[1]INTERNAL PARAMETERS-2'!AB90*(1-VLOOKUP(AC$4,'[1]INTERNAL PARAMETERS-1'!$B$5:$J$44,4, FALSE))</f>
        <v>1322.78316852337</v>
      </c>
      <c r="BR90" s="44">
        <f>$F90*'[1]INTERNAL PARAMETERS-2'!AC90*(1-VLOOKUP(AD$4,'[1]INTERNAL PARAMETERS-1'!$B$5:$J$44,4, FALSE))</f>
        <v>76.821975440021845</v>
      </c>
      <c r="BS90" s="44">
        <f>$F90*'[1]INTERNAL PARAMETERS-2'!AD90*(1-VLOOKUP(AE$4,'[1]INTERNAL PARAMETERS-1'!$B$5:$J$44,4, FALSE))</f>
        <v>33.609790166009333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16.804895083004666</v>
      </c>
      <c r="CA90" s="44">
        <f>$F90*'[1]INTERNAL PARAMETERS-2'!AL90*(1-VLOOKUP(AM$4,'[1]INTERNAL PARAMETERS-1'!$B$5:$J$44,4, FALSE))</f>
        <v>105.63103714802899</v>
      </c>
      <c r="CB90" s="44">
        <f>$F90*'[1]INTERNAL PARAMETERS-2'!AM90*(1-VLOOKUP(AN$4,'[1]INTERNAL PARAMETERS-1'!$B$5:$J$44,4, FALSE))</f>
        <v>16.804895083004666</v>
      </c>
      <c r="CC90" s="44">
        <f>$F90*'[1]INTERNAL PARAMETERS-2'!AN90*(1-VLOOKUP(AO$4,'[1]INTERNAL PARAMETERS-1'!$B$5:$J$44,4, FALSE))</f>
        <v>105.63103714802899</v>
      </c>
      <c r="CD90" s="44">
        <f>$F90*'[1]INTERNAL PARAMETERS-2'!AO90*(1-VLOOKUP(AP$4,'[1]INTERNAL PARAMETERS-1'!$B$5:$J$44,4, FALSE))</f>
        <v>357.70352520110015</v>
      </c>
      <c r="CE90" s="44">
        <f>$F90*'[1]INTERNAL PARAMETERS-2'!AP90*(1-VLOOKUP(AQ$4,'[1]INTERNAL PARAMETERS-1'!$B$5:$J$44,4, FALSE))</f>
        <v>60.017080357017171</v>
      </c>
      <c r="CF90" s="44">
        <f>$F90*'[1]INTERNAL PARAMETERS-2'!AQ90*(1-VLOOKUP(AR$4,'[1]INTERNAL PARAMETERS-1'!$B$5:$J$44,4, FALSE))</f>
        <v>2.400833325000499</v>
      </c>
      <c r="CG90" s="44">
        <f>$F90*'[1]INTERNAL PARAMETERS-2'!AR90*(1-VLOOKUP(AS$4,'[1]INTERNAL PARAMETERS-1'!$B$5:$J$44,4, FALSE))</f>
        <v>2.400833325000499</v>
      </c>
      <c r="CH90" s="43">
        <f>$F90*'[1]INTERNAL PARAMETERS-2'!AS90*(1-VLOOKUP(AT$4,'[1]INTERNAL PARAMETERS-1'!$B$5:$J$44,4, FALSE))</f>
        <v>0</v>
      </c>
      <c r="CI90" s="42">
        <f t="shared" si="1"/>
        <v>9381.9218646626177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SDBeam!X91</f>
        <v>5359.6552057836989</v>
      </c>
      <c r="G91" s="45">
        <f>$F91*'[1]INTERNAL PARAMETERS-2'!F91*VLOOKUP(G$4,'[1]INTERNAL PARAMETERS-1'!$B$5:$J$44,4, FALSE)</f>
        <v>29.384309665709132</v>
      </c>
      <c r="H91" s="44">
        <f>$F91*'[1]INTERNAL PARAMETERS-2'!G91*VLOOKUP(H$4,'[1]INTERNAL PARAMETERS-1'!$B$5:$J$44,4, FALSE)</f>
        <v>19.099667291330789</v>
      </c>
      <c r="I91" s="44">
        <f>$F91*'[1]INTERNAL PARAMETERS-2'!H91*VLOOKUP(I$4,'[1]INTERNAL PARAMETERS-1'!$B$5:$J$44,4, FALSE)</f>
        <v>56.678032221850266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31.881721403672131</v>
      </c>
      <c r="N91" s="44">
        <f>$F91*'[1]INTERNAL PARAMETERS-2'!M91*VLOOKUP(N$4,'[1]INTERNAL PARAMETERS-1'!$B$5:$J$44,4, FALSE)</f>
        <v>6.3175863807134203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12.962245720359789</v>
      </c>
      <c r="T91" s="44">
        <f>$F91*'[1]INTERNAL PARAMETERS-2'!S91*VLOOKUP(T$4,'[1]INTERNAL PARAMETERS-1'!$B$5:$J$44,4, FALSE)</f>
        <v>1.7630585799425476</v>
      </c>
      <c r="U91" s="44">
        <f>$F91*'[1]INTERNAL PARAMETERS-2'!T91*VLOOKUP(U$4,'[1]INTERNAL PARAMETERS-1'!$B$5:$J$44,4, FALSE)</f>
        <v>0.58763259676212476</v>
      </c>
      <c r="V91" s="44">
        <f>$F91*'[1]INTERNAL PARAMETERS-2'!U91*VLOOKUP(V$4,'[1]INTERNAL PARAMETERS-1'!$B$5:$J$44,4, FALSE)</f>
        <v>25.123383777111087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2.9381629838106238</v>
      </c>
      <c r="AJ91" s="44">
        <f>$F91*'[1]INTERNAL PARAMETERS-2'!AI91*VLOOKUP(AJ$4,'[1]INTERNAL PARAMETERS-1'!$B$5:$J$44,4, FALSE)</f>
        <v>5.8768619331418259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1076.8826122151549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605.75270666977042</v>
      </c>
      <c r="BB91" s="44">
        <f>$F91*'[1]INTERNAL PARAMETERS-2'!M91*(1-VLOOKUP(N$4,'[1]INTERNAL PARAMETERS-1'!$B$5:$J$44,4, FALSE))</f>
        <v>120.03414123355498</v>
      </c>
      <c r="BC91" s="44">
        <f>$F91*'[1]INTERNAL PARAMETERS-2'!N91*(1-VLOOKUP(O$4,'[1]INTERNAL PARAMETERS-1'!$B$5:$J$44,4, FALSE))</f>
        <v>661.14187580600992</v>
      </c>
      <c r="BD91" s="44">
        <f>$F91*'[1]INTERNAL PARAMETERS-2'!O91*(1-VLOOKUP(P$4,'[1]INTERNAL PARAMETERS-1'!$B$5:$J$44,4, FALSE))</f>
        <v>110.19022330674822</v>
      </c>
      <c r="BE91" s="44">
        <f>$F91*'[1]INTERNAL PARAMETERS-2'!P91*(1-VLOOKUP(Q$4,'[1]INTERNAL PARAMETERS-1'!$B$5:$J$44,4, FALSE))</f>
        <v>185.11981098016608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246.28266868683599</v>
      </c>
      <c r="BH91" s="44">
        <f>$F91*'[1]INTERNAL PARAMETERS-2'!S91*(1-VLOOKUP(T$4,'[1]INTERNAL PARAMETERS-1'!$B$5:$J$44,4, FALSE))</f>
        <v>15.867527219482929</v>
      </c>
      <c r="BI91" s="44">
        <f>$F91*'[1]INTERNAL PARAMETERS-2'!T91*(1-VLOOKUP(U$4,'[1]INTERNAL PARAMETERS-1'!$B$5:$J$44,4, FALSE))</f>
        <v>2.350530387048499</v>
      </c>
      <c r="BJ91" s="44">
        <f>$F91*'[1]INTERNAL PARAMETERS-2'!U91*(1-VLOOKUP(V$4,'[1]INTERNAL PARAMETERS-1'!$B$5:$J$44,4, FALSE))</f>
        <v>142.3658414036295</v>
      </c>
      <c r="BK91" s="44">
        <f>$F91*'[1]INTERNAL PARAMETERS-2'!V91*(1-VLOOKUP(W$4,'[1]INTERNAL PARAMETERS-1'!$B$5:$J$44,4, FALSE))</f>
        <v>108.72114181484291</v>
      </c>
      <c r="BL91" s="44">
        <f>$F91*'[1]INTERNAL PARAMETERS-2'!W91*(1-VLOOKUP(X$4,'[1]INTERNAL PARAMETERS-1'!$B$5:$J$44,4, FALSE))</f>
        <v>208.6267227472128</v>
      </c>
      <c r="BM91" s="44">
        <f>$F91*'[1]INTERNAL PARAMETERS-2'!X91*(1-VLOOKUP(Y$4,'[1]INTERNAL PARAMETERS-1'!$B$5:$J$44,4, FALSE))</f>
        <v>179.24294904702424</v>
      </c>
      <c r="BN91" s="44">
        <f>$F91*'[1]INTERNAL PARAMETERS-2'!Y91*(1-VLOOKUP(Z$4,'[1]INTERNAL PARAMETERS-1'!$B$5:$J$44,4, FALSE))</f>
        <v>179.24294904702424</v>
      </c>
      <c r="BO91" s="44">
        <f>$F91*'[1]INTERNAL PARAMETERS-2'!Z91*(1-VLOOKUP(AA$4,'[1]INTERNAL PARAMETERS-1'!$B$5:$J$44,4, FALSE))</f>
        <v>145.45139490559919</v>
      </c>
      <c r="BP91" s="44">
        <f>$F91*'[1]INTERNAL PARAMETERS-2'!AA91*(1-VLOOKUP(AB$4,'[1]INTERNAL PARAMETERS-1'!$B$5:$J$44,4, FALSE))</f>
        <v>44.07619651580341</v>
      </c>
      <c r="BQ91" s="44">
        <f>$F91*'[1]INTERNAL PARAMETERS-2'!AB91*(1-VLOOKUP(AC$4,'[1]INTERNAL PARAMETERS-1'!$B$5:$J$44,4, FALSE))</f>
        <v>761.04745673837976</v>
      </c>
      <c r="BR91" s="44">
        <f>$F91*'[1]INTERNAL PARAMETERS-2'!AC91*(1-VLOOKUP(AD$4,'[1]INTERNAL PARAMETERS-1'!$B$5:$J$44,4, FALSE))</f>
        <v>20.568748783236099</v>
      </c>
      <c r="BS91" s="44">
        <f>$F91*'[1]INTERNAL PARAMETERS-2'!AD91*(1-VLOOKUP(AE$4,'[1]INTERNAL PARAMETERS-1'!$B$5:$J$44,4, FALSE))</f>
        <v>13.222805358188962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8.8150249169524493</v>
      </c>
      <c r="CA91" s="44">
        <f>$F91*'[1]INTERNAL PARAMETERS-2'!AL91*(1-VLOOKUP(AM$4,'[1]INTERNAL PARAMETERS-1'!$B$5:$J$44,4, FALSE))</f>
        <v>60.237164857802995</v>
      </c>
      <c r="CB91" s="44">
        <f>$F91*'[1]INTERNAL PARAMETERS-2'!AM91*(1-VLOOKUP(AN$4,'[1]INTERNAL PARAMETERS-1'!$B$5:$J$44,4, FALSE))</f>
        <v>20.568748783236099</v>
      </c>
      <c r="CC91" s="44">
        <f>$F91*'[1]INTERNAL PARAMETERS-2'!AN91*(1-VLOOKUP(AO$4,'[1]INTERNAL PARAMETERS-1'!$B$5:$J$44,4, FALSE))</f>
        <v>26.445610716377924</v>
      </c>
      <c r="CD91" s="44">
        <f>$F91*'[1]INTERNAL PARAMETERS-2'!AO91*(1-VLOOKUP(AP$4,'[1]INTERNAL PARAMETERS-1'!$B$5:$J$44,4, FALSE))</f>
        <v>195.40391738902383</v>
      </c>
      <c r="CE91" s="44">
        <f>$F91*'[1]INTERNAL PARAMETERS-2'!AP91*(1-VLOOKUP(AQ$4,'[1]INTERNAL PARAMETERS-1'!$B$5:$J$44,4, FALSE))</f>
        <v>22.03783027514141</v>
      </c>
      <c r="CF91" s="44">
        <f>$F91*'[1]INTERNAL PARAMETERS-2'!AQ91*(1-VLOOKUP(AR$4,'[1]INTERNAL PARAMETERS-1'!$B$5:$J$44,4, FALSE))</f>
        <v>2.9381629838106238</v>
      </c>
      <c r="CG91" s="44">
        <f>$F91*'[1]INTERNAL PARAMETERS-2'!AR91*(1-VLOOKUP(AS$4,'[1]INTERNAL PARAMETERS-1'!$B$5:$J$44,4, FALSE))</f>
        <v>4.4077804412365138</v>
      </c>
      <c r="CH91" s="43">
        <f>$F91*'[1]INTERNAL PARAMETERS-2'!AS91*(1-VLOOKUP(AT$4,'[1]INTERNAL PARAMETERS-1'!$B$5:$J$44,4, FALSE))</f>
        <v>0</v>
      </c>
      <c r="CI91" s="42">
        <f t="shared" si="1"/>
        <v>5359.6552057836989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SDBeam!X92</f>
        <v>3791.7962441420145</v>
      </c>
      <c r="G92" s="45">
        <f>$F92*'[1]INTERNAL PARAMETERS-2'!F92*VLOOKUP(G$4,'[1]INTERNAL PARAMETERS-1'!$B$5:$J$44,4, FALSE)</f>
        <v>12.862152039754127</v>
      </c>
      <c r="H92" s="44">
        <f>$F92*'[1]INTERNAL PARAMETERS-2'!G92*VLOOKUP(H$4,'[1]INTERNAL PARAMETERS-1'!$B$5:$J$44,4, FALSE)</f>
        <v>14.148329325767099</v>
      </c>
      <c r="I92" s="44">
        <f>$F92*'[1]INTERNAL PARAMETERS-2'!H92*VLOOKUP(I$4,'[1]INTERNAL PARAMETERS-1'!$B$5:$J$44,4, FALSE)</f>
        <v>39.484637854593522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31.383939153514628</v>
      </c>
      <c r="N92" s="44">
        <f>$F92*'[1]INTERNAL PARAMETERS-2'!M92*VLOOKUP(N$4,'[1]INTERNAL PARAMETERS-1'!$B$5:$J$44,4, FALSE)</f>
        <v>4.8233544123608496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9.3919759530402391</v>
      </c>
      <c r="T92" s="44">
        <f>$F92*'[1]INTERNAL PARAMETERS-2'!S92*VLOOKUP(T$4,'[1]INTERNAL PARAMETERS-1'!$B$5:$J$44,4, FALSE)</f>
        <v>1.0289797467728186</v>
      </c>
      <c r="U92" s="44">
        <f>$F92*'[1]INTERNAL PARAMETERS-2'!T92*VLOOKUP(U$4,'[1]INTERNAL PARAMETERS-1'!$B$5:$J$44,4, FALSE)</f>
        <v>0.77170637160778277</v>
      </c>
      <c r="V92" s="44">
        <f>$F92*'[1]INTERNAL PARAMETERS-2'!U92*VLOOKUP(V$4,'[1]INTERNAL PARAMETERS-1'!$B$5:$J$44,4, FALSE)</f>
        <v>20.258088531915568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3.8585318580389139</v>
      </c>
      <c r="AJ92" s="44">
        <f>$F92*'[1]INTERNAL PARAMETERS-2'!AI92*VLOOKUP(AJ$4,'[1]INTERNAL PARAMETERS-1'!$B$5:$J$44,4, FALSE)</f>
        <v>1.2861772860129714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750.20811923727683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596.29484391677784</v>
      </c>
      <c r="BB92" s="44">
        <f>$F92*'[1]INTERNAL PARAMETERS-2'!M92*(1-VLOOKUP(N$4,'[1]INTERNAL PARAMETERS-1'!$B$5:$J$44,4, FALSE))</f>
        <v>91.643733834856135</v>
      </c>
      <c r="BC92" s="44">
        <f>$F92*'[1]INTERNAL PARAMETERS-2'!N92*(1-VLOOKUP(O$4,'[1]INTERNAL PARAMETERS-1'!$B$5:$J$44,4, FALSE))</f>
        <v>425.74098639414336</v>
      </c>
      <c r="BD92" s="44">
        <f>$F92*'[1]INTERNAL PARAMETERS-2'!O92*(1-VLOOKUP(P$4,'[1]INTERNAL PARAMETERS-1'!$B$5:$J$44,4, FALSE))</f>
        <v>59.16643023434316</v>
      </c>
      <c r="BE92" s="44">
        <f>$F92*'[1]INTERNAL PARAMETERS-2'!P92*(1-VLOOKUP(Q$4,'[1]INTERNAL PARAMETERS-1'!$B$5:$J$44,4, FALSE))</f>
        <v>138.91245540414272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178.44754310776452</v>
      </c>
      <c r="BH92" s="44">
        <f>$F92*'[1]INTERNAL PARAMETERS-2'!S92*(1-VLOOKUP(T$4,'[1]INTERNAL PARAMETERS-1'!$B$5:$J$44,4, FALSE))</f>
        <v>9.2608177209553677</v>
      </c>
      <c r="BI92" s="44">
        <f>$F92*'[1]INTERNAL PARAMETERS-2'!T92*(1-VLOOKUP(U$4,'[1]INTERNAL PARAMETERS-1'!$B$5:$J$44,4, FALSE))</f>
        <v>3.0868254864311311</v>
      </c>
      <c r="BJ92" s="44">
        <f>$F92*'[1]INTERNAL PARAMETERS-2'!U92*(1-VLOOKUP(V$4,'[1]INTERNAL PARAMETERS-1'!$B$5:$J$44,4, FALSE))</f>
        <v>114.79583501418821</v>
      </c>
      <c r="BK92" s="44">
        <f>$F92*'[1]INTERNAL PARAMETERS-2'!V92*(1-VLOOKUP(W$4,'[1]INTERNAL PARAMETERS-1'!$B$5:$J$44,4, FALSE))</f>
        <v>77.173670597773594</v>
      </c>
      <c r="BL92" s="44">
        <f>$F92*'[1]INTERNAL PARAMETERS-2'!W92*(1-VLOOKUP(X$4,'[1]INTERNAL PARAMETERS-1'!$B$5:$J$44,4, FALSE))</f>
        <v>113.18777214501003</v>
      </c>
      <c r="BM92" s="44">
        <f>$F92*'[1]INTERNAL PARAMETERS-2'!X92*(1-VLOOKUP(Y$4,'[1]INTERNAL PARAMETERS-1'!$B$5:$J$44,4, FALSE))</f>
        <v>131.19501250844044</v>
      </c>
      <c r="BN92" s="44">
        <f>$F92*'[1]INTERNAL PARAMETERS-2'!Y92*(1-VLOOKUP(Z$4,'[1]INTERNAL PARAMETERS-1'!$B$5:$J$44,4, FALSE))</f>
        <v>132.48118979445343</v>
      </c>
      <c r="BO92" s="44">
        <f>$F92*'[1]INTERNAL PARAMETERS-2'!Z92*(1-VLOOKUP(AA$4,'[1]INTERNAL PARAMETERS-1'!$B$5:$J$44,4, FALSE))</f>
        <v>92.608177209553659</v>
      </c>
      <c r="BP92" s="44">
        <f>$F92*'[1]INTERNAL PARAMETERS-2'!AA92*(1-VLOOKUP(AB$4,'[1]INTERNAL PARAMETERS-1'!$B$5:$J$44,4, FALSE))</f>
        <v>36.014480726860853</v>
      </c>
      <c r="BQ92" s="44">
        <f>$F92*'[1]INTERNAL PARAMETERS-2'!AB92*(1-VLOOKUP(AC$4,'[1]INTERNAL PARAMETERS-1'!$B$5:$J$44,4, FALSE))</f>
        <v>460.46928983499117</v>
      </c>
      <c r="BR92" s="44">
        <f>$F92*'[1]INTERNAL PARAMETERS-2'!AC92*(1-VLOOKUP(AD$4,'[1]INTERNAL PARAMETERS-1'!$B$5:$J$44,4, FALSE))</f>
        <v>25.724683259132668</v>
      </c>
      <c r="BS92" s="44">
        <f>$F92*'[1]INTERNAL PARAMETERS-2'!AD92*(1-VLOOKUP(AE$4,'[1]INTERNAL PARAMETERS-1'!$B$5:$J$44,4, FALSE))</f>
        <v>7.7174428957022414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7.7174428957022414</v>
      </c>
      <c r="CA92" s="44">
        <f>$F92*'[1]INTERNAL PARAMETERS-2'!AL92*(1-VLOOKUP(AM$4,'[1]INTERNAL PARAMETERS-1'!$B$5:$J$44,4, FALSE))</f>
        <v>32.155569689197527</v>
      </c>
      <c r="CB92" s="44">
        <f>$F92*'[1]INTERNAL PARAMETERS-2'!AM92*(1-VLOOKUP(AN$4,'[1]INTERNAL PARAMETERS-1'!$B$5:$J$44,4, FALSE))</f>
        <v>10.289797467728185</v>
      </c>
      <c r="CC92" s="44">
        <f>$F92*'[1]INTERNAL PARAMETERS-2'!AN92*(1-VLOOKUP(AO$4,'[1]INTERNAL PARAMETERS-1'!$B$5:$J$44,4, FALSE))</f>
        <v>25.724683259132668</v>
      </c>
      <c r="CD92" s="44">
        <f>$F92*'[1]INTERNAL PARAMETERS-2'!AO92*(1-VLOOKUP(AP$4,'[1]INTERNAL PARAMETERS-1'!$B$5:$J$44,4, FALSE))</f>
        <v>115.76050589666039</v>
      </c>
      <c r="CE92" s="44">
        <f>$F92*'[1]INTERNAL PARAMETERS-2'!AP92*(1-VLOOKUP(AQ$4,'[1]INTERNAL PARAMETERS-1'!$B$5:$J$44,4, FALSE))</f>
        <v>15.434885791404483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1.2861772860129714</v>
      </c>
      <c r="CH92" s="43">
        <f>$F92*'[1]INTERNAL PARAMETERS-2'!AS92*(1-VLOOKUP(AT$4,'[1]INTERNAL PARAMETERS-1'!$B$5:$J$44,4, FALSE))</f>
        <v>0</v>
      </c>
      <c r="CI92" s="42">
        <f t="shared" si="1"/>
        <v>3791.7962441420145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SDBeam!X93</f>
        <v>2284.4983582718969</v>
      </c>
      <c r="G93" s="45">
        <f>$F93*'[1]INTERNAL PARAMETERS-2'!F93*VLOOKUP(G$4,'[1]INTERNAL PARAMETERS-1'!$B$5:$J$44,4, FALSE)</f>
        <v>6.7554900952458263</v>
      </c>
      <c r="H93" s="44">
        <f>$F93*'[1]INTERNAL PARAMETERS-2'!G93*VLOOKUP(H$4,'[1]INTERNAL PARAMETERS-1'!$B$5:$J$44,4, FALSE)</f>
        <v>2.2518300317486086</v>
      </c>
      <c r="I93" s="44">
        <f>$F93*'[1]INTERNAL PARAMETERS-2'!H93*VLOOKUP(I$4,'[1]INTERNAL PARAMETERS-1'!$B$5:$J$44,4, FALSE)</f>
        <v>25.522712643400208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25.839938085429846</v>
      </c>
      <c r="N93" s="44">
        <f>$F93*'[1]INTERNAL PARAMETERS-2'!M93*VLOOKUP(N$4,'[1]INTERNAL PARAMETERS-1'!$B$5:$J$44,4, FALSE)</f>
        <v>1.9140669494781091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1.1260292407922179</v>
      </c>
      <c r="S93" s="44">
        <f>$F93*'[1]INTERNAL PARAMETERS-2'!R93*VLOOKUP(S$4,'[1]INTERNAL PARAMETERS-1'!$B$5:$J$44,4, FALSE)</f>
        <v>4.5957253473355753</v>
      </c>
      <c r="T93" s="44">
        <f>$F93*'[1]INTERNAL PARAMETERS-2'!S93*VLOOKUP(T$4,'[1]INTERNAL PARAMETERS-1'!$B$5:$J$44,4, FALSE)</f>
        <v>0.56296893042894358</v>
      </c>
      <c r="U93" s="44">
        <f>$F93*'[1]INTERNAL PARAMETERS-2'!T93*VLOOKUP(U$4,'[1]INTERNAL PARAMETERS-1'!$B$5:$J$44,4, FALSE)</f>
        <v>0.22520584815844358</v>
      </c>
      <c r="V93" s="44">
        <f>$F93*'[1]INTERNAL PARAMETERS-2'!U93*VLOOKUP(V$4,'[1]INTERNAL PARAMETERS-1'!$B$5:$J$44,4, FALSE)</f>
        <v>7.2622032536023227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1.1260292407922179</v>
      </c>
      <c r="AJ93" s="44">
        <f>$F93*'[1]INTERNAL PARAMETERS-2'!AI93*VLOOKUP(AJ$4,'[1]INTERNAL PARAMETERS-1'!$B$5:$J$44,4, FALSE)</f>
        <v>1.1260292407922179</v>
      </c>
      <c r="AK93" s="44">
        <f>$F93*'[1]INTERNAL PARAMETERS-2'!AJ93*VLOOKUP(AK$4,'[1]INTERNAL PARAMETERS-1'!$B$5:$J$44,4, FALSE)</f>
        <v>1.1260292407922179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484.93154022460391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490.95882362316701</v>
      </c>
      <c r="BB93" s="44">
        <f>$F93*'[1]INTERNAL PARAMETERS-2'!M93*(1-VLOOKUP(N$4,'[1]INTERNAL PARAMETERS-1'!$B$5:$J$44,4, FALSE))</f>
        <v>36.367272040084067</v>
      </c>
      <c r="BC93" s="44">
        <f>$F93*'[1]INTERNAL PARAMETERS-2'!N93*(1-VLOOKUP(O$4,'[1]INTERNAL PARAMETERS-1'!$B$5:$J$44,4, FALSE))</f>
        <v>206.04393282893059</v>
      </c>
      <c r="BD93" s="44">
        <f>$F93*'[1]INTERNAL PARAMETERS-2'!O93*(1-VLOOKUP(P$4,'[1]INTERNAL PARAMETERS-1'!$B$5:$J$44,4, FALSE))</f>
        <v>39.407368230354393</v>
      </c>
      <c r="BE93" s="44">
        <f>$F93*'[1]INTERNAL PARAMETERS-2'!P93*(1-VLOOKUP(Q$4,'[1]INTERNAL PARAMETERS-1'!$B$5:$J$44,4, FALSE))</f>
        <v>92.325716651200437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87.318781599375924</v>
      </c>
      <c r="BH93" s="44">
        <f>$F93*'[1]INTERNAL PARAMETERS-2'!S93*(1-VLOOKUP(T$4,'[1]INTERNAL PARAMETERS-1'!$B$5:$J$44,4, FALSE))</f>
        <v>5.066720373860492</v>
      </c>
      <c r="BI93" s="44">
        <f>$F93*'[1]INTERNAL PARAMETERS-2'!T93*(1-VLOOKUP(U$4,'[1]INTERNAL PARAMETERS-1'!$B$5:$J$44,4, FALSE))</f>
        <v>0.90082339263377431</v>
      </c>
      <c r="BJ93" s="44">
        <f>$F93*'[1]INTERNAL PARAMETERS-2'!U93*(1-VLOOKUP(V$4,'[1]INTERNAL PARAMETERS-1'!$B$5:$J$44,4, FALSE))</f>
        <v>41.1524851037465</v>
      </c>
      <c r="BK93" s="44">
        <f>$F93*'[1]INTERNAL PARAMETERS-2'!V93*(1-VLOOKUP(W$4,'[1]INTERNAL PARAMETERS-1'!$B$5:$J$44,4, FALSE))</f>
        <v>51.792547629889654</v>
      </c>
      <c r="BL93" s="44">
        <f>$F93*'[1]INTERNAL PARAMETERS-2'!W93*(1-VLOOKUP(X$4,'[1]INTERNAL PARAMETERS-1'!$B$5:$J$44,4, FALSE))</f>
        <v>60.799867756884098</v>
      </c>
      <c r="BM93" s="44">
        <f>$F93*'[1]INTERNAL PARAMETERS-2'!X93*(1-VLOOKUP(Y$4,'[1]INTERNAL PARAMETERS-1'!$B$5:$J$44,4, FALSE))</f>
        <v>76.562677979124359</v>
      </c>
      <c r="BN93" s="44">
        <f>$F93*'[1]INTERNAL PARAMETERS-2'!Y93*(1-VLOOKUP(Z$4,'[1]INTERNAL PARAMETERS-1'!$B$5:$J$44,4, FALSE))</f>
        <v>85.570226555954619</v>
      </c>
      <c r="BO93" s="44">
        <f>$F93*'[1]INTERNAL PARAMETERS-2'!Z93*(1-VLOOKUP(AA$4,'[1]INTERNAL PARAMETERS-1'!$B$5:$J$44,4, FALSE))</f>
        <v>47.28888756639244</v>
      </c>
      <c r="BP93" s="44">
        <f>$F93*'[1]INTERNAL PARAMETERS-2'!AA93*(1-VLOOKUP(AB$4,'[1]INTERNAL PARAMETERS-1'!$B$5:$J$44,4, FALSE))</f>
        <v>11.259150158743044</v>
      </c>
      <c r="BQ93" s="44">
        <f>$F93*'[1]INTERNAL PARAMETERS-2'!AB93*(1-VLOOKUP(AC$4,'[1]INTERNAL PARAMETERS-1'!$B$5:$J$44,4, FALSE))</f>
        <v>249.95496112278218</v>
      </c>
      <c r="BR93" s="44">
        <f>$F93*'[1]INTERNAL PARAMETERS-2'!AC93*(1-VLOOKUP(AD$4,'[1]INTERNAL PARAMETERS-1'!$B$5:$J$44,4, FALSE))</f>
        <v>10.133349367786654</v>
      </c>
      <c r="BS93" s="44">
        <f>$F93*'[1]INTERNAL PARAMETERS-2'!AD93*(1-VLOOKUP(AE$4,'[1]INTERNAL PARAMETERS-1'!$B$5:$J$44,4, FALSE))</f>
        <v>6.7554900952458263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2.2518300317486086</v>
      </c>
      <c r="CA93" s="44">
        <f>$F93*'[1]INTERNAL PARAMETERS-2'!AL93*(1-VLOOKUP(AM$4,'[1]INTERNAL PARAMETERS-1'!$B$5:$J$44,4, FALSE))</f>
        <v>7.8815193360380444</v>
      </c>
      <c r="CB93" s="44">
        <f>$F93*'[1]INTERNAL PARAMETERS-2'!AM93*(1-VLOOKUP(AN$4,'[1]INTERNAL PARAMETERS-1'!$B$5:$J$44,4, FALSE))</f>
        <v>7.8815193360380444</v>
      </c>
      <c r="CC93" s="44">
        <f>$F93*'[1]INTERNAL PARAMETERS-2'!AN93*(1-VLOOKUP(AO$4,'[1]INTERNAL PARAMETERS-1'!$B$5:$J$44,4, FALSE))</f>
        <v>18.0148687038247</v>
      </c>
      <c r="CD93" s="44">
        <f>$F93*'[1]INTERNAL PARAMETERS-2'!AO93*(1-VLOOKUP(AP$4,'[1]INTERNAL PARAMETERS-1'!$B$5:$J$44,4, FALSE))</f>
        <v>77.688707219916566</v>
      </c>
      <c r="CE93" s="44">
        <f>$F93*'[1]INTERNAL PARAMETERS-2'!AP93*(1-VLOOKUP(AQ$4,'[1]INTERNAL PARAMETERS-1'!$B$5:$J$44,4, FALSE))</f>
        <v>5.6296893042894354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1.1260292407922179</v>
      </c>
      <c r="CH93" s="43">
        <f>$F93*'[1]INTERNAL PARAMETERS-2'!AS93*(1-VLOOKUP(AT$4,'[1]INTERNAL PARAMETERS-1'!$B$5:$J$44,4, FALSE))</f>
        <v>0</v>
      </c>
      <c r="CI93" s="42">
        <f t="shared" si="1"/>
        <v>2284.4990436214048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SDBeam!X94</f>
        <v>1275.1470954124432</v>
      </c>
      <c r="G94" s="45">
        <f>$F94*'[1]INTERNAL PARAMETERS-2'!F94*VLOOKUP(G$4,'[1]INTERNAL PARAMETERS-1'!$B$5:$J$44,4, FALSE)</f>
        <v>3.2780206381767676</v>
      </c>
      <c r="H94" s="44">
        <f>$F94*'[1]INTERNAL PARAMETERS-2'!G94*VLOOKUP(H$4,'[1]INTERNAL PARAMETERS-1'!$B$5:$J$44,4, FALSE)</f>
        <v>3.2780206381767676</v>
      </c>
      <c r="I94" s="44">
        <f>$F94*'[1]INTERNAL PARAMETERS-2'!H94*VLOOKUP(I$4,'[1]INTERNAL PARAMETERS-1'!$B$5:$J$44,4, FALSE)</f>
        <v>12.643599885588017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13.876922156270931</v>
      </c>
      <c r="N94" s="44">
        <f>$F94*'[1]INTERNAL PARAMETERS-2'!M94*VLOOKUP(N$4,'[1]INTERNAL PARAMETERS-1'!$B$5:$J$44,4, FALSE)</f>
        <v>1.1473072233618689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3.6371976962770676</v>
      </c>
      <c r="T94" s="44">
        <f>$F94*'[1]INTERNAL PARAMETERS-2'!S94*VLOOKUP(T$4,'[1]INTERNAL PARAMETERS-1'!$B$5:$J$44,4, FALSE)</f>
        <v>0.10926735460589226</v>
      </c>
      <c r="U94" s="44">
        <f>$F94*'[1]INTERNAL PARAMETERS-2'!T94*VLOOKUP(U$4,'[1]INTERNAL PARAMETERS-1'!$B$5:$J$44,4, FALSE)</f>
        <v>0.21853470921178453</v>
      </c>
      <c r="V94" s="44">
        <f>$F94*'[1]INTERNAL PARAMETERS-2'!U94*VLOOKUP(V$4,'[1]INTERNAL PARAMETERS-1'!$B$5:$J$44,4, FALSE)</f>
        <v>5.4087149257852349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1.0926735460589225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240.22839782617228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263.66152096914766</v>
      </c>
      <c r="BB94" s="44">
        <f>$F94*'[1]INTERNAL PARAMETERS-2'!M94*(1-VLOOKUP(N$4,'[1]INTERNAL PARAMETERS-1'!$B$5:$J$44,4, FALSE))</f>
        <v>21.798837243875504</v>
      </c>
      <c r="BC94" s="44">
        <f>$F94*'[1]INTERNAL PARAMETERS-2'!N94*(1-VLOOKUP(O$4,'[1]INTERNAL PARAMETERS-1'!$B$5:$J$44,4, FALSE))</f>
        <v>111.45244666859101</v>
      </c>
      <c r="BD94" s="44">
        <f>$F94*'[1]INTERNAL PARAMETERS-2'!O94*(1-VLOOKUP(P$4,'[1]INTERNAL PARAMETERS-1'!$B$5:$J$44,4, FALSE))</f>
        <v>18.575450283001683</v>
      </c>
      <c r="BE94" s="44">
        <f>$F94*'[1]INTERNAL PARAMETERS-2'!P94*(1-VLOOKUP(Q$4,'[1]INTERNAL PARAMETERS-1'!$B$5:$J$44,4, FALSE))</f>
        <v>56.81889688035443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69.106756229264278</v>
      </c>
      <c r="BH94" s="44">
        <f>$F94*'[1]INTERNAL PARAMETERS-2'!S94*(1-VLOOKUP(T$4,'[1]INTERNAL PARAMETERS-1'!$B$5:$J$44,4, FALSE))</f>
        <v>0.98340619145303032</v>
      </c>
      <c r="BI94" s="44">
        <f>$F94*'[1]INTERNAL PARAMETERS-2'!T94*(1-VLOOKUP(U$4,'[1]INTERNAL PARAMETERS-1'!$B$5:$J$44,4, FALSE))</f>
        <v>0.87413883684713811</v>
      </c>
      <c r="BJ94" s="44">
        <f>$F94*'[1]INTERNAL PARAMETERS-2'!U94*(1-VLOOKUP(V$4,'[1]INTERNAL PARAMETERS-1'!$B$5:$J$44,4, FALSE))</f>
        <v>30.649384579449663</v>
      </c>
      <c r="BK94" s="44">
        <f>$F94*'[1]INTERNAL PARAMETERS-2'!V94*(1-VLOOKUP(W$4,'[1]INTERNAL PARAMETERS-1'!$B$5:$J$44,4, FALSE))</f>
        <v>28.409384682822441</v>
      </c>
      <c r="BL94" s="44">
        <f>$F94*'[1]INTERNAL PARAMETERS-2'!W94*(1-VLOOKUP(X$4,'[1]INTERNAL PARAMETERS-1'!$B$5:$J$44,4, FALSE))</f>
        <v>28.409384682822441</v>
      </c>
      <c r="BM94" s="44">
        <f>$F94*'[1]INTERNAL PARAMETERS-2'!X94*(1-VLOOKUP(Y$4,'[1]INTERNAL PARAMETERS-1'!$B$5:$J$44,4, FALSE))</f>
        <v>36.0580995052349</v>
      </c>
      <c r="BN94" s="44">
        <f>$F94*'[1]INTERNAL PARAMETERS-2'!Y94*(1-VLOOKUP(Z$4,'[1]INTERNAL PARAMETERS-1'!$B$5:$J$44,4, FALSE))</f>
        <v>48.077508511883053</v>
      </c>
      <c r="BO94" s="44">
        <f>$F94*'[1]INTERNAL PARAMETERS-2'!Z94*(1-VLOOKUP(AA$4,'[1]INTERNAL PARAMETERS-1'!$B$5:$J$44,4, FALSE))</f>
        <v>25.131491559355219</v>
      </c>
      <c r="BP94" s="44">
        <f>$F94*'[1]INTERNAL PARAMETERS-2'!AA94*(1-VLOOKUP(AB$4,'[1]INTERNAL PARAMETERS-1'!$B$5:$J$44,4, FALSE))</f>
        <v>6.5560412763535352</v>
      </c>
      <c r="BQ94" s="44">
        <f>$F94*'[1]INTERNAL PARAMETERS-2'!AB94*(1-VLOOKUP(AC$4,'[1]INTERNAL PARAMETERS-1'!$B$5:$J$44,4, FALSE))</f>
        <v>150.78856681200267</v>
      </c>
      <c r="BR94" s="44">
        <f>$F94*'[1]INTERNAL PARAMETERS-2'!AC94*(1-VLOOKUP(AD$4,'[1]INTERNAL PARAMETERS-1'!$B$5:$J$44,4, FALSE))</f>
        <v>6.5560412763535352</v>
      </c>
      <c r="BS94" s="44">
        <f>$F94*'[1]INTERNAL PARAMETERS-2'!AD94*(1-VLOOKUP(AE$4,'[1]INTERNAL PARAMETERS-1'!$B$5:$J$44,4, FALSE))</f>
        <v>1.0926735460589225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2.1853470921178451</v>
      </c>
      <c r="CA94" s="44">
        <f>$F94*'[1]INTERNAL PARAMETERS-2'!AL94*(1-VLOOKUP(AM$4,'[1]INTERNAL PARAMETERS-1'!$B$5:$J$44,4, FALSE))</f>
        <v>4.3706941842356901</v>
      </c>
      <c r="CB94" s="44">
        <f>$F94*'[1]INTERNAL PARAMETERS-2'!AM94*(1-VLOOKUP(AN$4,'[1]INTERNAL PARAMETERS-1'!$B$5:$J$44,4, FALSE))</f>
        <v>5.4633677302946131</v>
      </c>
      <c r="CC94" s="44">
        <f>$F94*'[1]INTERNAL PARAMETERS-2'!AN94*(1-VLOOKUP(AO$4,'[1]INTERNAL PARAMETERS-1'!$B$5:$J$44,4, FALSE))</f>
        <v>8.7413883684713802</v>
      </c>
      <c r="CD94" s="44">
        <f>$F94*'[1]INTERNAL PARAMETERS-2'!AO94*(1-VLOOKUP(AP$4,'[1]INTERNAL PARAMETERS-1'!$B$5:$J$44,4, FALSE))</f>
        <v>59.004243972472274</v>
      </c>
      <c r="CE94" s="44">
        <f>$F94*'[1]INTERNAL PARAMETERS-2'!AP94*(1-VLOOKUP(AQ$4,'[1]INTERNAL PARAMETERS-1'!$B$5:$J$44,4, FALSE))</f>
        <v>4.3706941842356901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1.0926735460589225</v>
      </c>
      <c r="CH94" s="43">
        <f>$F94*'[1]INTERNAL PARAMETERS-2'!AS94*(1-VLOOKUP(AT$4,'[1]INTERNAL PARAMETERS-1'!$B$5:$J$44,4, FALSE))</f>
        <v>0</v>
      </c>
      <c r="CI94" s="42">
        <f t="shared" si="1"/>
        <v>1275.1470954124427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SDBeam!X95</f>
        <v>3531.0471679033221</v>
      </c>
      <c r="G95" s="45">
        <f>$F95*'[1]INTERNAL PARAMETERS-2'!F95*VLOOKUP(G$4,'[1]INTERNAL PARAMETERS-1'!$B$5:$J$44,4, FALSE)</f>
        <v>4.4491194315581861</v>
      </c>
      <c r="H95" s="44">
        <f>$F95*'[1]INTERNAL PARAMETERS-2'!G95*VLOOKUP(H$4,'[1]INTERNAL PARAMETERS-1'!$B$5:$J$44,4, FALSE)</f>
        <v>2.9660796210387907</v>
      </c>
      <c r="I95" s="44">
        <f>$F95*'[1]INTERNAL PARAMETERS-2'!H95*VLOOKUP(I$4,'[1]INTERNAL PARAMETERS-1'!$B$5:$J$44,4, FALSE)</f>
        <v>41.052943067251043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1.7796124621515954</v>
      </c>
      <c r="N95" s="44">
        <f>$F95*'[1]INTERNAL PARAMETERS-2'!M95*VLOOKUP(N$4,'[1]INTERNAL PARAMETERS-1'!$B$5:$J$44,4, FALSE)</f>
        <v>14.978401947236623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14.830045000477163</v>
      </c>
      <c r="S95" s="44">
        <f>$F95*'[1]INTERNAL PARAMETERS-2'!R95*VLOOKUP(S$4,'[1]INTERNAL PARAMETERS-1'!$B$5:$J$44,4, FALSE)</f>
        <v>39.845271970120585</v>
      </c>
      <c r="T95" s="44">
        <f>$F95*'[1]INTERNAL PARAMETERS-2'!S95*VLOOKUP(T$4,'[1]INTERNAL PARAMETERS-1'!$B$5:$J$44,4, FALSE)</f>
        <v>1.4830045000477163</v>
      </c>
      <c r="U95" s="44">
        <f>$F95*'[1]INTERNAL PARAMETERS-2'!T95*VLOOKUP(U$4,'[1]INTERNAL PARAMETERS-1'!$B$5:$J$44,4, FALSE)</f>
        <v>1.1864318484155163</v>
      </c>
      <c r="V95" s="44">
        <f>$F95*'[1]INTERNAL PARAMETERS-2'!U95*VLOOKUP(V$4,'[1]INTERNAL PARAMETERS-1'!$B$5:$J$44,4, FALSE)</f>
        <v>29.363605625501322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1.4830398105193954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780.00591827776975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33.812636780880311</v>
      </c>
      <c r="BB95" s="44">
        <f>$F95*'[1]INTERNAL PARAMETERS-2'!M95*(1-VLOOKUP(N$4,'[1]INTERNAL PARAMETERS-1'!$B$5:$J$44,4, FALSE))</f>
        <v>284.5896369974958</v>
      </c>
      <c r="BC95" s="44">
        <f>$F95*'[1]INTERNAL PARAMETERS-2'!N95*(1-VLOOKUP(O$4,'[1]INTERNAL PARAMETERS-1'!$B$5:$J$44,4, FALSE))</f>
        <v>53.388373864547859</v>
      </c>
      <c r="BD95" s="44">
        <f>$F95*'[1]INTERNAL PARAMETERS-2'!O95*(1-VLOOKUP(P$4,'[1]INTERNAL PARAMETERS-1'!$B$5:$J$44,4, FALSE))</f>
        <v>86.014543486540973</v>
      </c>
      <c r="BE95" s="44">
        <f>$F95*'[1]INTERNAL PARAMETERS-2'!P95*(1-VLOOKUP(Q$4,'[1]INTERNAL PARAMETERS-1'!$B$5:$J$44,4, FALSE))</f>
        <v>29.660090000954327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757.060167432291</v>
      </c>
      <c r="BH95" s="44">
        <f>$F95*'[1]INTERNAL PARAMETERS-2'!S95*(1-VLOOKUP(T$4,'[1]INTERNAL PARAMETERS-1'!$B$5:$J$44,4, FALSE))</f>
        <v>13.347040500429447</v>
      </c>
      <c r="BI95" s="44">
        <f>$F95*'[1]INTERNAL PARAMETERS-2'!T95*(1-VLOOKUP(U$4,'[1]INTERNAL PARAMETERS-1'!$B$5:$J$44,4, FALSE))</f>
        <v>4.7457273936620652</v>
      </c>
      <c r="BJ95" s="44">
        <f>$F95*'[1]INTERNAL PARAMETERS-2'!U95*(1-VLOOKUP(V$4,'[1]INTERNAL PARAMETERS-1'!$B$5:$J$44,4, FALSE))</f>
        <v>166.39376521117416</v>
      </c>
      <c r="BK95" s="44">
        <f>$F95*'[1]INTERNAL PARAMETERS-2'!V95*(1-VLOOKUP(W$4,'[1]INTERNAL PARAMETERS-1'!$B$5:$J$44,4, FALSE))</f>
        <v>47.456214622470277</v>
      </c>
      <c r="BL95" s="44">
        <f>$F95*'[1]INTERNAL PARAMETERS-2'!W95*(1-VLOOKUP(X$4,'[1]INTERNAL PARAMETERS-1'!$B$5:$J$44,4, FALSE))</f>
        <v>7.415199052596976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253.59486413278151</v>
      </c>
      <c r="BO95" s="44">
        <f>$F95*'[1]INTERNAL PARAMETERS-2'!Z95*(1-VLOOKUP(AA$4,'[1]INTERNAL PARAMETERS-1'!$B$5:$J$44,4, FALSE))</f>
        <v>105.29370791857632</v>
      </c>
      <c r="BP95" s="44">
        <f>$F95*'[1]INTERNAL PARAMETERS-2'!AA95*(1-VLOOKUP(AB$4,'[1]INTERNAL PARAMETERS-1'!$B$5:$J$44,4, FALSE))</f>
        <v>25.211323674112929</v>
      </c>
      <c r="BQ95" s="44">
        <f>$F95*'[1]INTERNAL PARAMETERS-2'!AB95*(1-VLOOKUP(AC$4,'[1]INTERNAL PARAMETERS-1'!$B$5:$J$44,4, FALSE))</f>
        <v>327.74508913516735</v>
      </c>
      <c r="BR95" s="44">
        <f>$F95*'[1]INTERNAL PARAMETERS-2'!AC95*(1-VLOOKUP(AD$4,'[1]INTERNAL PARAMETERS-1'!$B$5:$J$44,4, FALSE))</f>
        <v>13.347005189957768</v>
      </c>
      <c r="BS95" s="44">
        <f>$F95*'[1]INTERNAL PARAMETERS-2'!AD95*(1-VLOOKUP(AE$4,'[1]INTERNAL PARAMETERS-1'!$B$5:$J$44,4, FALSE))</f>
        <v>13.347005189957768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5.9321592420775815</v>
      </c>
      <c r="CA95" s="44">
        <f>$F95*'[1]INTERNAL PARAMETERS-2'!AL95*(1-VLOOKUP(AM$4,'[1]INTERNAL PARAMETERS-1'!$B$5:$J$44,4, FALSE))</f>
        <v>1.4830398105193954</v>
      </c>
      <c r="CB95" s="44">
        <f>$F95*'[1]INTERNAL PARAMETERS-2'!AM95*(1-VLOOKUP(AN$4,'[1]INTERNAL PARAMETERS-1'!$B$5:$J$44,4, FALSE))</f>
        <v>5.9321592420775815</v>
      </c>
      <c r="CC95" s="44">
        <f>$F95*'[1]INTERNAL PARAMETERS-2'!AN95*(1-VLOOKUP(AO$4,'[1]INTERNAL PARAMETERS-1'!$B$5:$J$44,4, FALSE))</f>
        <v>23.728283863593536</v>
      </c>
      <c r="CD95" s="44">
        <f>$F95*'[1]INTERNAL PARAMETERS-2'!AO95*(1-VLOOKUP(AP$4,'[1]INTERNAL PARAMETERS-1'!$B$5:$J$44,4, FALSE))</f>
        <v>265.45882951221989</v>
      </c>
      <c r="CE95" s="44">
        <f>$F95*'[1]INTERNAL PARAMETERS-2'!AP95*(1-VLOOKUP(AQ$4,'[1]INTERNAL PARAMETERS-1'!$B$5:$J$44,4, FALSE))</f>
        <v>35.592249243031908</v>
      </c>
      <c r="CF95" s="44">
        <f>$F95*'[1]INTERNAL PARAMETERS-2'!AQ95*(1-VLOOKUP(AR$4,'[1]INTERNAL PARAMETERS-1'!$B$5:$J$44,4, FALSE))</f>
        <v>35.592249243031908</v>
      </c>
      <c r="CG95" s="44">
        <f>$F95*'[1]INTERNAL PARAMETERS-2'!AR95*(1-VLOOKUP(AS$4,'[1]INTERNAL PARAMETERS-1'!$B$5:$J$44,4, FALSE))</f>
        <v>1.4830398105193954</v>
      </c>
      <c r="CH95" s="43">
        <f>$F95*'[1]INTERNAL PARAMETERS-2'!AS95*(1-VLOOKUP(AT$4,'[1]INTERNAL PARAMETERS-1'!$B$5:$J$44,4, FALSE))</f>
        <v>0</v>
      </c>
      <c r="CI95" s="42">
        <f t="shared" si="1"/>
        <v>3531.0478741127549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SDBeam!X96</f>
        <v>7018.3557810827342</v>
      </c>
      <c r="G96" s="45">
        <f>$F96*'[1]INTERNAL PARAMETERS-2'!F96*VLOOKUP(G$4,'[1]INTERNAL PARAMETERS-1'!$B$5:$J$44,4, FALSE)</f>
        <v>10.700887059416845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70.691160392694158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2.1402125036622741</v>
      </c>
      <c r="N96" s="44">
        <f>$F96*'[1]INTERNAL PARAMETERS-2'!M96*VLOOKUP(N$4,'[1]INTERNAL PARAMETERS-1'!$B$5:$J$44,4, FALSE)</f>
        <v>22.013564192270678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9.1722891702970255</v>
      </c>
      <c r="S96" s="44">
        <f>$F96*'[1]INTERNAL PARAMETERS-2'!R96*VLOOKUP(S$4,'[1]INTERNAL PARAMETERS-1'!$B$5:$J$44,4, FALSE)</f>
        <v>54.740332658353992</v>
      </c>
      <c r="T96" s="44">
        <f>$F96*'[1]INTERNAL PARAMETERS-2'!S96*VLOOKUP(T$4,'[1]INTERNAL PARAMETERS-1'!$B$5:$J$44,4, FALSE)</f>
        <v>2.2931073843531617</v>
      </c>
      <c r="U96" s="44">
        <f>$F96*'[1]INTERNAL PARAMETERS-2'!T96*VLOOKUP(U$4,'[1]INTERNAL PARAMETERS-1'!$B$5:$J$44,4, FALSE)</f>
        <v>4.2803548237667384</v>
      </c>
      <c r="V96" s="44">
        <f>$F96*'[1]INTERNAL PARAMETERS-2'!U96*VLOOKUP(V$4,'[1]INTERNAL PARAMETERS-1'!$B$5:$J$44,4, FALSE)</f>
        <v>47.925439011364844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1.5285978891198195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1.5285978891198195</v>
      </c>
      <c r="AI96" s="44">
        <f>$F96*'[1]INTERNAL PARAMETERS-2'!AH96*VLOOKUP(AI$4,'[1]INTERNAL PARAMETERS-1'!$B$5:$J$44,4, FALSE)</f>
        <v>9.1722891702970255</v>
      </c>
      <c r="AJ96" s="44">
        <f>$F96*'[1]INTERNAL PARAMETERS-2'!AI96*VLOOKUP(AJ$4,'[1]INTERNAL PARAMETERS-1'!$B$5:$J$44,4, FALSE)</f>
        <v>1.5285978891198195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1343.1320474611889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40.664037569583208</v>
      </c>
      <c r="BB96" s="44">
        <f>$F96*'[1]INTERNAL PARAMETERS-2'!M96*(1-VLOOKUP(N$4,'[1]INTERNAL PARAMETERS-1'!$B$5:$J$44,4, FALSE))</f>
        <v>418.25771965314283</v>
      </c>
      <c r="BC96" s="44">
        <f>$F96*'[1]INTERNAL PARAMETERS-2'!N96*(1-VLOOKUP(O$4,'[1]INTERNAL PARAMETERS-1'!$B$5:$J$44,4, FALSE))</f>
        <v>71.849715473256381</v>
      </c>
      <c r="BD96" s="44">
        <f>$F96*'[1]INTERNAL PARAMETERS-2'!O96*(1-VLOOKUP(P$4,'[1]INTERNAL PARAMETERS-1'!$B$5:$J$44,4, FALSE))</f>
        <v>267.52638749888979</v>
      </c>
      <c r="BE96" s="44">
        <f>$F96*'[1]INTERNAL PARAMETERS-2'!P96*(1-VLOOKUP(Q$4,'[1]INTERNAL PARAMETERS-1'!$B$5:$J$44,4, FALSE))</f>
        <v>77.964808865313771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1040.0663205087258</v>
      </c>
      <c r="BH96" s="44">
        <f>$F96*'[1]INTERNAL PARAMETERS-2'!S96*(1-VLOOKUP(T$4,'[1]INTERNAL PARAMETERS-1'!$B$5:$J$44,4, FALSE))</f>
        <v>20.637966459178458</v>
      </c>
      <c r="BI96" s="44">
        <f>$F96*'[1]INTERNAL PARAMETERS-2'!T96*(1-VLOOKUP(U$4,'[1]INTERNAL PARAMETERS-1'!$B$5:$J$44,4, FALSE))</f>
        <v>17.121419295066953</v>
      </c>
      <c r="BJ96" s="44">
        <f>$F96*'[1]INTERNAL PARAMETERS-2'!U96*(1-VLOOKUP(V$4,'[1]INTERNAL PARAMETERS-1'!$B$5:$J$44,4, FALSE))</f>
        <v>271.57748773106744</v>
      </c>
      <c r="BK96" s="44">
        <f>$F96*'[1]INTERNAL PARAMETERS-2'!V96*(1-VLOOKUP(W$4,'[1]INTERNAL PARAMETERS-1'!$B$5:$J$44,4, FALSE))</f>
        <v>154.40101984150772</v>
      </c>
      <c r="BL96" s="44">
        <f>$F96*'[1]INTERNAL PARAMETERS-2'!W96*(1-VLOOKUP(X$4,'[1]INTERNAL PARAMETERS-1'!$B$5:$J$44,4, FALSE))</f>
        <v>25.988269621771256</v>
      </c>
      <c r="BM96" s="44">
        <f>$F96*'[1]INTERNAL PARAMETERS-2'!X96*(1-VLOOKUP(Y$4,'[1]INTERNAL PARAMETERS-1'!$B$5:$J$44,4, FALSE))</f>
        <v>3.0571957782396391</v>
      </c>
      <c r="BN96" s="44">
        <f>$F96*'[1]INTERNAL PARAMETERS-2'!Y96*(1-VLOOKUP(Z$4,'[1]INTERNAL PARAMETERS-1'!$B$5:$J$44,4, FALSE))</f>
        <v>739.90103435813182</v>
      </c>
      <c r="BO96" s="44">
        <f>$F96*'[1]INTERNAL PARAMETERS-2'!Z96*(1-VLOOKUP(AA$4,'[1]INTERNAL PARAMETERS-1'!$B$5:$J$44,4, FALSE))</f>
        <v>723.08505390665766</v>
      </c>
      <c r="BP96" s="44">
        <f>$F96*'[1]INTERNAL PARAMETERS-2'!AA96*(1-VLOOKUP(AB$4,'[1]INTERNAL PARAMETERS-1'!$B$5:$J$44,4, FALSE))</f>
        <v>68.792519695016736</v>
      </c>
      <c r="BQ96" s="44">
        <f>$F96*'[1]INTERNAL PARAMETERS-2'!AB96*(1-VLOOKUP(AC$4,'[1]INTERNAL PARAMETERS-1'!$B$5:$J$44,4, FALSE))</f>
        <v>784.23388232049717</v>
      </c>
      <c r="BR96" s="44">
        <f>$F96*'[1]INTERNAL PARAMETERS-2'!AC96*(1-VLOOKUP(AD$4,'[1]INTERNAL PARAMETERS-1'!$B$5:$J$44,4, FALSE))</f>
        <v>41.275652184125668</v>
      </c>
      <c r="BS96" s="44">
        <f>$F96*'[1]INTERNAL PARAMETERS-2'!AD96*(1-VLOOKUP(AE$4,'[1]INTERNAL PARAMETERS-1'!$B$5:$J$44,4, FALSE))</f>
        <v>12.229484948536664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3.0571957782396391</v>
      </c>
      <c r="CA96" s="44">
        <f>$F96*'[1]INTERNAL PARAMETERS-2'!AL96*(1-VLOOKUP(AM$4,'[1]INTERNAL PARAMETERS-1'!$B$5:$J$44,4, FALSE))</f>
        <v>4.5864955029375665</v>
      </c>
      <c r="CB96" s="44">
        <f>$F96*'[1]INTERNAL PARAMETERS-2'!AM96*(1-VLOOKUP(AN$4,'[1]INTERNAL PARAMETERS-1'!$B$5:$J$44,4, FALSE))</f>
        <v>16.815980451474232</v>
      </c>
      <c r="CC96" s="44">
        <f>$F96*'[1]INTERNAL PARAMETERS-2'!AN96*(1-VLOOKUP(AO$4,'[1]INTERNAL PARAMETERS-1'!$B$5:$J$44,4, FALSE))</f>
        <v>44.332847962365307</v>
      </c>
      <c r="CD96" s="44">
        <f>$F96*'[1]INTERNAL PARAMETERS-2'!AO96*(1-VLOOKUP(AP$4,'[1]INTERNAL PARAMETERS-1'!$B$5:$J$44,4, FALSE))</f>
        <v>527.4083818810243</v>
      </c>
      <c r="CE96" s="44">
        <f>$F96*'[1]INTERNAL PARAMETERS-2'!AP96*(1-VLOOKUP(AQ$4,'[1]INTERNAL PARAMETERS-1'!$B$5:$J$44,4, FALSE))</f>
        <v>51.976539243542511</v>
      </c>
      <c r="CF96" s="44">
        <f>$F96*'[1]INTERNAL PARAMETERS-2'!AQ96*(1-VLOOKUP(AR$4,'[1]INTERNAL PARAMETERS-1'!$B$5:$J$44,4, FALSE))</f>
        <v>10.700887059416845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7018.3557810827351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SDBeam!X97</f>
        <v>10544.356192671759</v>
      </c>
      <c r="G97" s="45">
        <f>$F97*'[1]INTERNAL PARAMETERS-2'!F97*VLOOKUP(G$4,'[1]INTERNAL PARAMETERS-1'!$B$5:$J$44,4, FALSE)</f>
        <v>31.878752077304529</v>
      </c>
      <c r="H97" s="44">
        <f>$F97*'[1]INTERNAL PARAMETERS-2'!G97*VLOOKUP(H$4,'[1]INTERNAL PARAMETERS-1'!$B$5:$J$44,4, FALSE)</f>
        <v>31.878752077304529</v>
      </c>
      <c r="I97" s="44">
        <f>$F97*'[1]INTERNAL PARAMETERS-2'!H97*VLOOKUP(I$4,'[1]INTERNAL PARAMETERS-1'!$B$5:$J$44,4, FALSE)</f>
        <v>128.65342972555993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4.6880734850428274</v>
      </c>
      <c r="N97" s="44">
        <f>$F97*'[1]INTERNAL PARAMETERS-2'!M97*VLOOKUP(N$4,'[1]INTERNAL PARAMETERS-1'!$B$5:$J$44,4, FALSE)</f>
        <v>26.628084467601703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7.5012549954666898</v>
      </c>
      <c r="S97" s="44">
        <f>$F97*'[1]INTERNAL PARAMETERS-2'!R97*VLOOKUP(S$4,'[1]INTERNAL PARAMETERS-1'!$B$5:$J$44,4, FALSE)</f>
        <v>86.527988630902769</v>
      </c>
      <c r="T97" s="44">
        <f>$F97*'[1]INTERNAL PARAMETERS-2'!S97*VLOOKUP(T$4,'[1]INTERNAL PARAMETERS-1'!$B$5:$J$44,4, FALSE)</f>
        <v>1.5001455555314114</v>
      </c>
      <c r="U97" s="44">
        <f>$F97*'[1]INTERNAL PARAMETERS-2'!T97*VLOOKUP(U$4,'[1]INTERNAL PARAMETERS-1'!$B$5:$J$44,4, FALSE)</f>
        <v>5.2506676097028295</v>
      </c>
      <c r="V97" s="44">
        <f>$F97*'[1]INTERNAL PARAMETERS-2'!U97*VLOOKUP(V$4,'[1]INTERNAL PARAMETERS-1'!$B$5:$J$44,4, FALSE)</f>
        <v>54.006347156531042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1.8747865310570389</v>
      </c>
      <c r="AG97" s="44">
        <f>$F97*'[1]INTERNAL PARAMETERS-2'!AF97*VLOOKUP(AG$4,'[1]INTERNAL PARAMETERS-1'!$B$5:$J$44,4, FALSE)</f>
        <v>3.7506274977333449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1.8747865310570389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2444.4151647856384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89.073396215813716</v>
      </c>
      <c r="BB97" s="44">
        <f>$F97*'[1]INTERNAL PARAMETERS-2'!M97*(1-VLOOKUP(N$4,'[1]INTERNAL PARAMETERS-1'!$B$5:$J$44,4, FALSE))</f>
        <v>505.93360488443227</v>
      </c>
      <c r="BC97" s="44">
        <f>$F97*'[1]INTERNAL PARAMETERS-2'!N97*(1-VLOOKUP(O$4,'[1]INTERNAL PARAMETERS-1'!$B$5:$J$44,4, FALSE))</f>
        <v>146.26709136226557</v>
      </c>
      <c r="BD97" s="44">
        <f>$F97*'[1]INTERNAL PARAMETERS-2'!O97*(1-VLOOKUP(P$4,'[1]INTERNAL PARAMETERS-1'!$B$5:$J$44,4, FALSE))</f>
        <v>418.17335006707299</v>
      </c>
      <c r="BE97" s="44">
        <f>$F97*'[1]INTERNAL PARAMETERS-2'!P97*(1-VLOOKUP(Q$4,'[1]INTERNAL PARAMETERS-1'!$B$5:$J$44,4, FALSE))</f>
        <v>211.89938204793168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1644.0317839871523</v>
      </c>
      <c r="BH97" s="44">
        <f>$F97*'[1]INTERNAL PARAMETERS-2'!S97*(1-VLOOKUP(T$4,'[1]INTERNAL PARAMETERS-1'!$B$5:$J$44,4, FALSE))</f>
        <v>13.501309999782702</v>
      </c>
      <c r="BI97" s="44">
        <f>$F97*'[1]INTERNAL PARAMETERS-2'!T97*(1-VLOOKUP(U$4,'[1]INTERNAL PARAMETERS-1'!$B$5:$J$44,4, FALSE))</f>
        <v>21.002670438811318</v>
      </c>
      <c r="BJ97" s="44">
        <f>$F97*'[1]INTERNAL PARAMETERS-2'!U97*(1-VLOOKUP(V$4,'[1]INTERNAL PARAMETERS-1'!$B$5:$J$44,4, FALSE))</f>
        <v>306.03596722034257</v>
      </c>
      <c r="BK97" s="44">
        <f>$F97*'[1]INTERNAL PARAMETERS-2'!V97*(1-VLOOKUP(W$4,'[1]INTERNAL PARAMETERS-1'!$B$5:$J$44,4, FALSE))</f>
        <v>204.39918148808425</v>
      </c>
      <c r="BL97" s="44">
        <f>$F97*'[1]INTERNAL PARAMETERS-2'!W97*(1-VLOOKUP(X$4,'[1]INTERNAL PARAMETERS-1'!$B$5:$J$44,4, FALSE))</f>
        <v>136.89104983574185</v>
      </c>
      <c r="BM97" s="44">
        <f>$F97*'[1]INTERNAL PARAMETERS-2'!X97*(1-VLOOKUP(Y$4,'[1]INTERNAL PARAMETERS-1'!$B$5:$J$44,4, FALSE))</f>
        <v>15.001455555314113</v>
      </c>
      <c r="BN97" s="44">
        <f>$F97*'[1]INTERNAL PARAMETERS-2'!Y97*(1-VLOOKUP(Z$4,'[1]INTERNAL PARAMETERS-1'!$B$5:$J$44,4, FALSE))</f>
        <v>699.45670473402333</v>
      </c>
      <c r="BO97" s="44">
        <f>$F97*'[1]INTERNAL PARAMETERS-2'!Z97*(1-VLOOKUP(AA$4,'[1]INTERNAL PARAMETERS-1'!$B$5:$J$44,4, FALSE))</f>
        <v>1016.3683845403923</v>
      </c>
      <c r="BP97" s="44">
        <f>$F97*'[1]INTERNAL PARAMETERS-2'!AA97*(1-VLOOKUP(AB$4,'[1]INTERNAL PARAMETERS-1'!$B$5:$J$44,4, FALSE))</f>
        <v>150.01771885999892</v>
      </c>
      <c r="BQ97" s="44">
        <f>$F97*'[1]INTERNAL PARAMETERS-2'!AB97*(1-VLOOKUP(AC$4,'[1]INTERNAL PARAMETERS-1'!$B$5:$J$44,4, FALSE))</f>
        <v>1190.7636004822291</v>
      </c>
      <c r="BR97" s="44">
        <f>$F97*'[1]INTERNAL PARAMETERS-2'!AC97*(1-VLOOKUP(AD$4,'[1]INTERNAL PARAMETERS-1'!$B$5:$J$44,4, FALSE))</f>
        <v>95.636256231913592</v>
      </c>
      <c r="BS97" s="44">
        <f>$F97*'[1]INTERNAL PARAMETERS-2'!AD97*(1-VLOOKUP(AE$4,'[1]INTERNAL PARAMETERS-1'!$B$5:$J$44,4, FALSE))</f>
        <v>20.627924019723761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30.003965546247489</v>
      </c>
      <c r="CA97" s="44">
        <f>$F97*'[1]INTERNAL PARAMETERS-2'!AL97*(1-VLOOKUP(AM$4,'[1]INTERNAL PARAMETERS-1'!$B$5:$J$44,4, FALSE))</f>
        <v>15.001455555314113</v>
      </c>
      <c r="CB97" s="44">
        <f>$F97*'[1]INTERNAL PARAMETERS-2'!AM97*(1-VLOOKUP(AN$4,'[1]INTERNAL PARAMETERS-1'!$B$5:$J$44,4, FALSE))</f>
        <v>46.880207632618642</v>
      </c>
      <c r="CC97" s="44">
        <f>$F97*'[1]INTERNAL PARAMETERS-2'!AN97*(1-VLOOKUP(AO$4,'[1]INTERNAL PARAMETERS-1'!$B$5:$J$44,4, FALSE))</f>
        <v>129.38979484027516</v>
      </c>
      <c r="CD97" s="44">
        <f>$F97*'[1]INTERNAL PARAMETERS-2'!AO97*(1-VLOOKUP(AP$4,'[1]INTERNAL PARAMETERS-1'!$B$5:$J$44,4, FALSE))</f>
        <v>502.55877824140578</v>
      </c>
      <c r="CE97" s="44">
        <f>$F97*'[1]INTERNAL PARAMETERS-2'!AP97*(1-VLOOKUP(AQ$4,'[1]INTERNAL PARAMETERS-1'!$B$5:$J$44,4, FALSE))</f>
        <v>71.258759150075747</v>
      </c>
      <c r="CF97" s="44">
        <f>$F97*'[1]INTERNAL PARAMETERS-2'!AQ97*(1-VLOOKUP(AR$4,'[1]INTERNAL PARAMETERS-1'!$B$5:$J$44,4, FALSE))</f>
        <v>33.753538608361573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10544.356192671759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SDBeam!X98</f>
        <v>22034.138068221873</v>
      </c>
      <c r="G98" s="45">
        <f>$F98*'[1]INTERNAL PARAMETERS-2'!F98*VLOOKUP(G$4,'[1]INTERNAL PARAMETERS-1'!$B$5:$J$44,4, FALSE)</f>
        <v>103.08010471075558</v>
      </c>
      <c r="H98" s="44">
        <f>$F98*'[1]INTERNAL PARAMETERS-2'!G98*VLOOKUP(H$4,'[1]INTERNAL PARAMETERS-1'!$B$5:$J$44,4, FALSE)</f>
        <v>111.43765328003214</v>
      </c>
      <c r="I98" s="44">
        <f>$F98*'[1]INTERNAL PARAMETERS-2'!H98*VLOOKUP(I$4,'[1]INTERNAL PARAMETERS-1'!$B$5:$J$44,4, FALSE)</f>
        <v>298.90145586789566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2.785115051823245</v>
      </c>
      <c r="M98" s="44">
        <f>$F98*'[1]INTERNAL PARAMETERS-2'!L98*VLOOKUP(M$4,'[1]INTERNAL PARAMETERS-1'!$B$5:$J$44,4, FALSE)</f>
        <v>8.3578790813475798</v>
      </c>
      <c r="N98" s="44">
        <f>$F98*'[1]INTERNAL PARAMETERS-2'!M98*VLOOKUP(N$4,'[1]INTERNAL PARAMETERS-1'!$B$5:$J$44,4, FALSE)</f>
        <v>61.708917244552531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19.502415604183181</v>
      </c>
      <c r="S98" s="44">
        <f>$F98*'[1]INTERNAL PARAMETERS-2'!R98*VLOOKUP(S$4,'[1]INTERNAL PARAMETERS-1'!$B$5:$J$44,4, FALSE)</f>
        <v>137.24017981137166</v>
      </c>
      <c r="T98" s="44">
        <f>$F98*'[1]INTERNAL PARAMETERS-2'!S98*VLOOKUP(T$4,'[1]INTERNAL PARAMETERS-1'!$B$5:$J$44,4, FALSE)</f>
        <v>3.0645079225282981</v>
      </c>
      <c r="U98" s="44">
        <f>$F98*'[1]INTERNAL PARAMETERS-2'!T98*VLOOKUP(U$4,'[1]INTERNAL PARAMETERS-1'!$B$5:$J$44,4, FALSE)</f>
        <v>8.9150122624025698</v>
      </c>
      <c r="V98" s="44">
        <f>$F98*'[1]INTERNAL PARAMETERS-2'!U98*VLOOKUP(V$4,'[1]INTERNAL PARAMETERS-1'!$B$5:$J$44,4, FALSE)</f>
        <v>106.56304091519941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8.3575485692765561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5679.1276614900171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158.79970254560399</v>
      </c>
      <c r="BB98" s="44">
        <f>$F98*'[1]INTERNAL PARAMETERS-2'!M98*(1-VLOOKUP(N$4,'[1]INTERNAL PARAMETERS-1'!$B$5:$J$44,4, FALSE))</f>
        <v>1172.4694276464979</v>
      </c>
      <c r="BC98" s="44">
        <f>$F98*'[1]INTERNAL PARAMETERS-2'!N98*(1-VLOOKUP(O$4,'[1]INTERNAL PARAMETERS-1'!$B$5:$J$44,4, FALSE))</f>
        <v>476.39789575921827</v>
      </c>
      <c r="BD98" s="44">
        <f>$F98*'[1]INTERNAL PARAMETERS-2'!O98*(1-VLOOKUP(P$4,'[1]INTERNAL PARAMETERS-1'!$B$5:$J$44,4, FALSE))</f>
        <v>977.87064064007302</v>
      </c>
      <c r="BE98" s="44">
        <f>$F98*'[1]INTERNAL PARAMETERS-2'!P98*(1-VLOOKUP(Q$4,'[1]INTERNAL PARAMETERS-1'!$B$5:$J$44,4, FALSE))</f>
        <v>810.71305901312144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2607.563416416061</v>
      </c>
      <c r="BH98" s="44">
        <f>$F98*'[1]INTERNAL PARAMETERS-2'!S98*(1-VLOOKUP(T$4,'[1]INTERNAL PARAMETERS-1'!$B$5:$J$44,4, FALSE))</f>
        <v>27.580571302754684</v>
      </c>
      <c r="BI98" s="44">
        <f>$F98*'[1]INTERNAL PARAMETERS-2'!T98*(1-VLOOKUP(U$4,'[1]INTERNAL PARAMETERS-1'!$B$5:$J$44,4, FALSE))</f>
        <v>35.660049049610279</v>
      </c>
      <c r="BJ98" s="44">
        <f>$F98*'[1]INTERNAL PARAMETERS-2'!U98*(1-VLOOKUP(V$4,'[1]INTERNAL PARAMETERS-1'!$B$5:$J$44,4, FALSE))</f>
        <v>603.85723185279664</v>
      </c>
      <c r="BK98" s="44">
        <f>$F98*'[1]INTERNAL PARAMETERS-2'!V98*(1-VLOOKUP(W$4,'[1]INTERNAL PARAMETERS-1'!$B$5:$J$44,4, FALSE))</f>
        <v>629.62549529943999</v>
      </c>
      <c r="BL98" s="44">
        <f>$F98*'[1]INTERNAL PARAMETERS-2'!W98*(1-VLOOKUP(X$4,'[1]INTERNAL PARAMETERS-1'!$B$5:$J$44,4, FALSE))</f>
        <v>785.64041330529187</v>
      </c>
      <c r="BM98" s="44">
        <f>$F98*'[1]INTERNAL PARAMETERS-2'!X98*(1-VLOOKUP(Y$4,'[1]INTERNAL PARAMETERS-1'!$B$5:$J$44,4, FALSE))</f>
        <v>122.58252031493875</v>
      </c>
      <c r="BN98" s="44">
        <f>$F98*'[1]INTERNAL PARAMETERS-2'!Y98*(1-VLOOKUP(Z$4,'[1]INTERNAL PARAMETERS-1'!$B$5:$J$44,4, FALSE))</f>
        <v>894.29295153350074</v>
      </c>
      <c r="BO98" s="44">
        <f>$F98*'[1]INTERNAL PARAMETERS-2'!Z98*(1-VLOOKUP(AA$4,'[1]INTERNAL PARAMETERS-1'!$B$5:$J$44,4, FALSE))</f>
        <v>821.85792604802816</v>
      </c>
      <c r="BP98" s="44">
        <f>$F98*'[1]INTERNAL PARAMETERS-2'!AA98*(1-VLOOKUP(AB$4,'[1]INTERNAL PARAMETERS-1'!$B$5:$J$44,4, FALSE))</f>
        <v>337.10027830572642</v>
      </c>
      <c r="BQ98" s="44">
        <f>$F98*'[1]INTERNAL PARAMETERS-2'!AB98*(1-VLOOKUP(AC$4,'[1]INTERNAL PARAMETERS-1'!$B$5:$J$44,4, FALSE))</f>
        <v>2694.0215182216016</v>
      </c>
      <c r="BR98" s="44">
        <f>$F98*'[1]INTERNAL PARAMETERS-2'!AC98*(1-VLOOKUP(AD$4,'[1]INTERNAL PARAMETERS-1'!$B$5:$J$44,4, FALSE))</f>
        <v>239.59260711242419</v>
      </c>
      <c r="BS98" s="44">
        <f>$F98*'[1]INTERNAL PARAMETERS-2'!AD98*(1-VLOOKUP(AE$4,'[1]INTERNAL PARAMETERS-1'!$B$5:$J$44,4, FALSE))</f>
        <v>52.932609881289409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133.72518393603855</v>
      </c>
      <c r="CA98" s="44">
        <f>$F98*'[1]INTERNAL PARAMETERS-2'!AL98*(1-VLOOKUP(AM$4,'[1]INTERNAL PARAMETERS-1'!$B$5:$J$44,4, FALSE))</f>
        <v>58.505043398742714</v>
      </c>
      <c r="CB98" s="44">
        <f>$F98*'[1]INTERNAL PARAMETERS-2'!AM98*(1-VLOOKUP(AN$4,'[1]INTERNAL PARAMETERS-1'!$B$5:$J$44,4, FALSE))</f>
        <v>167.15758162695158</v>
      </c>
      <c r="CC98" s="44">
        <f>$F98*'[1]INTERNAL PARAMETERS-2'!AN98*(1-VLOOKUP(AO$4,'[1]INTERNAL PARAMETERS-1'!$B$5:$J$44,4, FALSE))</f>
        <v>325.95761468462666</v>
      </c>
      <c r="CD98" s="44">
        <f>$F98*'[1]INTERNAL PARAMETERS-2'!AO98*(1-VLOOKUP(AP$4,'[1]INTERNAL PARAMETERS-1'!$B$5:$J$44,4, FALSE))</f>
        <v>1108.8107095242885</v>
      </c>
      <c r="CE98" s="44">
        <f>$F98*'[1]INTERNAL PARAMETERS-2'!AP98*(1-VLOOKUP(AQ$4,'[1]INTERNAL PARAMETERS-1'!$B$5:$J$44,4, FALSE))</f>
        <v>117.01008679748543</v>
      </c>
      <c r="CF98" s="44">
        <f>$F98*'[1]INTERNAL PARAMETERS-2'!AQ98*(1-VLOOKUP(AR$4,'[1]INTERNAL PARAMETERS-1'!$B$5:$J$44,4, FALSE))</f>
        <v>117.01008679748543</v>
      </c>
      <c r="CG98" s="44">
        <f>$F98*'[1]INTERNAL PARAMETERS-2'!AR98*(1-VLOOKUP(AS$4,'[1]INTERNAL PARAMETERS-1'!$B$5:$J$44,4, FALSE))</f>
        <v>8.3575485692765561</v>
      </c>
      <c r="CH98" s="43">
        <f>$F98*'[1]INTERNAL PARAMETERS-2'!AS98*(1-VLOOKUP(AT$4,'[1]INTERNAL PARAMETERS-1'!$B$5:$J$44,4, FALSE))</f>
        <v>0</v>
      </c>
      <c r="CI98" s="42">
        <f t="shared" si="1"/>
        <v>22034.133661394259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SDBeam!X99</f>
        <v>26872.29512152819</v>
      </c>
      <c r="G99" s="45">
        <f>$F99*'[1]INTERNAL PARAMETERS-2'!F99*VLOOKUP(G$4,'[1]INTERNAL PARAMETERS-1'!$B$5:$J$44,4, FALSE)</f>
        <v>124.76000456071891</v>
      </c>
      <c r="H99" s="44">
        <f>$F99*'[1]INTERNAL PARAMETERS-2'!G99*VLOOKUP(H$4,'[1]INTERNAL PARAMETERS-1'!$B$5:$J$44,4, FALSE)</f>
        <v>227.24018923617882</v>
      </c>
      <c r="I99" s="44">
        <f>$F99*'[1]INTERNAL PARAMETERS-2'!H99*VLOOKUP(I$4,'[1]INTERNAL PARAMETERS-1'!$B$5:$J$44,4, FALSE)</f>
        <v>324.95161641937239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11.139238135251473</v>
      </c>
      <c r="N99" s="44">
        <f>$F99*'[1]INTERNAL PARAMETERS-2'!M99*VLOOKUP(N$4,'[1]INTERNAL PARAMETERS-1'!$B$5:$J$44,4, FALSE)</f>
        <v>60.59742858347289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40.101526009856521</v>
      </c>
      <c r="S99" s="44">
        <f>$F99*'[1]INTERNAL PARAMETERS-2'!R99*VLOOKUP(S$4,'[1]INTERNAL PARAMETERS-1'!$B$5:$J$44,4, FALSE)</f>
        <v>140.22299498102427</v>
      </c>
      <c r="T99" s="44">
        <f>$F99*'[1]INTERNAL PARAMETERS-2'!S99*VLOOKUP(T$4,'[1]INTERNAL PARAMETERS-1'!$B$5:$J$44,4, FALSE)</f>
        <v>8.0203052019713041</v>
      </c>
      <c r="U99" s="44">
        <f>$F99*'[1]INTERNAL PARAMETERS-2'!T99*VLOOKUP(U$4,'[1]INTERNAL PARAMETERS-1'!$B$5:$J$44,4, FALSE)</f>
        <v>15.149525097712734</v>
      </c>
      <c r="V99" s="44">
        <f>$F99*'[1]INTERNAL PARAMETERS-2'!U99*VLOOKUP(V$4,'[1]INTERNAL PARAMETERS-1'!$B$5:$J$44,4, FALSE)</f>
        <v>94.906228295457183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13.36627959344812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4.4554265311493735</v>
      </c>
      <c r="AJ99" s="44">
        <f>$F99*'[1]INTERNAL PARAMETERS-2'!AI99*VLOOKUP(AJ$4,'[1]INTERNAL PARAMETERS-1'!$B$5:$J$44,4, FALSE)</f>
        <v>22.277132655746868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6174.080711968074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211.64552456977796</v>
      </c>
      <c r="BB99" s="44">
        <f>$F99*'[1]INTERNAL PARAMETERS-2'!M99*(1-VLOOKUP(N$4,'[1]INTERNAL PARAMETERS-1'!$B$5:$J$44,4, FALSE))</f>
        <v>1151.3511430859849</v>
      </c>
      <c r="BC99" s="44">
        <f>$F99*'[1]INTERNAL PARAMETERS-2'!N99*(1-VLOOKUP(O$4,'[1]INTERNAL PARAMETERS-1'!$B$5:$J$44,4, FALSE))</f>
        <v>891.13905082011775</v>
      </c>
      <c r="BD99" s="44">
        <f>$F99*'[1]INTERNAL PARAMETERS-2'!O99*(1-VLOOKUP(P$4,'[1]INTERNAL PARAMETERS-1'!$B$5:$J$44,4, FALSE))</f>
        <v>989.16380896442831</v>
      </c>
      <c r="BE99" s="44">
        <f>$F99*'[1]INTERNAL PARAMETERS-2'!P99*(1-VLOOKUP(Q$4,'[1]INTERNAL PARAMETERS-1'!$B$5:$J$44,4, FALSE))</f>
        <v>1305.517903282619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2664.236904639461</v>
      </c>
      <c r="BH99" s="44">
        <f>$F99*'[1]INTERNAL PARAMETERS-2'!S99*(1-VLOOKUP(T$4,'[1]INTERNAL PARAMETERS-1'!$B$5:$J$44,4, FALSE))</f>
        <v>72.182746817741744</v>
      </c>
      <c r="BI99" s="44">
        <f>$F99*'[1]INTERNAL PARAMETERS-2'!T99*(1-VLOOKUP(U$4,'[1]INTERNAL PARAMETERS-1'!$B$5:$J$44,4, FALSE))</f>
        <v>60.598100390850938</v>
      </c>
      <c r="BJ99" s="44">
        <f>$F99*'[1]INTERNAL PARAMETERS-2'!U99*(1-VLOOKUP(V$4,'[1]INTERNAL PARAMETERS-1'!$B$5:$J$44,4, FALSE))</f>
        <v>537.80196034092398</v>
      </c>
      <c r="BK99" s="44">
        <f>$F99*'[1]INTERNAL PARAMETERS-2'!V99*(1-VLOOKUP(W$4,'[1]INTERNAL PARAMETERS-1'!$B$5:$J$44,4, FALSE))</f>
        <v>708.45581412494494</v>
      </c>
      <c r="BL99" s="44">
        <f>$F99*'[1]INTERNAL PARAMETERS-2'!W99*(1-VLOOKUP(X$4,'[1]INTERNAL PARAMETERS-1'!$B$5:$J$44,4, FALSE))</f>
        <v>1363.4438226465852</v>
      </c>
      <c r="BM99" s="44">
        <f>$F99*'[1]INTERNAL PARAMETERS-2'!X99*(1-VLOOKUP(Y$4,'[1]INTERNAL PARAMETERS-1'!$B$5:$J$44,4, FALSE))</f>
        <v>347.54476726574842</v>
      </c>
      <c r="BN99" s="44">
        <f>$F99*'[1]INTERNAL PARAMETERS-2'!Y99*(1-VLOOKUP(Z$4,'[1]INTERNAL PARAMETERS-1'!$B$5:$J$44,4, FALSE))</f>
        <v>1185.2160124825616</v>
      </c>
      <c r="BO99" s="44">
        <f>$F99*'[1]INTERNAL PARAMETERS-2'!Z99*(1-VLOOKUP(AA$4,'[1]INTERNAL PARAMETERS-1'!$B$5:$J$44,4, FALSE))</f>
        <v>1105.0129604628487</v>
      </c>
      <c r="BP99" s="44">
        <f>$F99*'[1]INTERNAL PARAMETERS-2'!AA99*(1-VLOOKUP(AB$4,'[1]INTERNAL PARAMETERS-1'!$B$5:$J$44,4, FALSE))</f>
        <v>387.64629327560493</v>
      </c>
      <c r="BQ99" s="44">
        <f>$F99*'[1]INTERNAL PARAMETERS-2'!AB99*(1-VLOOKUP(AC$4,'[1]INTERNAL PARAMETERS-1'!$B$5:$J$44,4, FALSE))</f>
        <v>3595.7468762280291</v>
      </c>
      <c r="BR99" s="44">
        <f>$F99*'[1]INTERNAL PARAMETERS-2'!AC99*(1-VLOOKUP(AD$4,'[1]INTERNAL PARAMETERS-1'!$B$5:$J$44,4, FALSE))</f>
        <v>360.91104685919646</v>
      </c>
      <c r="BS99" s="44">
        <f>$F99*'[1]INTERNAL PARAMETERS-2'!AD99*(1-VLOOKUP(AE$4,'[1]INTERNAL PARAMETERS-1'!$B$5:$J$44,4, FALSE))</f>
        <v>120.30457802956956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124.76000456071891</v>
      </c>
      <c r="CA99" s="44">
        <f>$F99*'[1]INTERNAL PARAMETERS-2'!AL99*(1-VLOOKUP(AM$4,'[1]INTERNAL PARAMETERS-1'!$B$5:$J$44,4, FALSE))</f>
        <v>129.21543109186831</v>
      </c>
      <c r="CB99" s="44">
        <f>$F99*'[1]INTERNAL PARAMETERS-2'!AM99*(1-VLOOKUP(AN$4,'[1]INTERNAL PARAMETERS-1'!$B$5:$J$44,4, FALSE))</f>
        <v>151.49256374761518</v>
      </c>
      <c r="CC99" s="44">
        <f>$F99*'[1]INTERNAL PARAMETERS-2'!AN99*(1-VLOOKUP(AO$4,'[1]INTERNAL PARAMETERS-1'!$B$5:$J$44,4, FALSE))</f>
        <v>485.67105141991544</v>
      </c>
      <c r="CD99" s="44">
        <f>$F99*'[1]INTERNAL PARAMETERS-2'!AO99*(1-VLOOKUP(AP$4,'[1]INTERNAL PARAMETERS-1'!$B$5:$J$44,4, FALSE))</f>
        <v>1412.4562017187404</v>
      </c>
      <c r="CE99" s="44">
        <f>$F99*'[1]INTERNAL PARAMETERS-2'!AP99*(1-VLOOKUP(AQ$4,'[1]INTERNAL PARAMETERS-1'!$B$5:$J$44,4, FALSE))</f>
        <v>196.04951628862108</v>
      </c>
      <c r="CF99" s="44">
        <f>$F99*'[1]INTERNAL PARAMETERS-2'!AQ99*(1-VLOOKUP(AR$4,'[1]INTERNAL PARAMETERS-1'!$B$5:$J$44,4, FALSE))</f>
        <v>49.012379072155269</v>
      </c>
      <c r="CG99" s="44">
        <f>$F99*'[1]INTERNAL PARAMETERS-2'!AR99*(1-VLOOKUP(AS$4,'[1]INTERNAL PARAMETERS-1'!$B$5:$J$44,4, FALSE))</f>
        <v>4.4554265311493735</v>
      </c>
      <c r="CH99" s="43">
        <f>$F99*'[1]INTERNAL PARAMETERS-2'!AS99*(1-VLOOKUP(AT$4,'[1]INTERNAL PARAMETERS-1'!$B$5:$J$44,4, FALSE))</f>
        <v>0</v>
      </c>
      <c r="CI99" s="42">
        <f t="shared" si="1"/>
        <v>26872.300495987212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SDBeam!X100</f>
        <v>22365.541732860729</v>
      </c>
      <c r="G100" s="45">
        <f>$F100*'[1]INTERNAL PARAMETERS-2'!F100*VLOOKUP(G$4,'[1]INTERNAL PARAMETERS-1'!$B$5:$J$44,4, FALSE)</f>
        <v>158.05951998030005</v>
      </c>
      <c r="H100" s="44">
        <f>$F100*'[1]INTERNAL PARAMETERS-2'!G100*VLOOKUP(H$4,'[1]INTERNAL PARAMETERS-1'!$B$5:$J$44,4, FALSE)</f>
        <v>130.16745288524945</v>
      </c>
      <c r="I100" s="44">
        <f>$F100*'[1]INTERNAL PARAMETERS-2'!H100*VLOOKUP(I$4,'[1]INTERNAL PARAMETERS-1'!$B$5:$J$44,4, FALSE)</f>
        <v>270.1420839926497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9.2973556983502057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11.389652127459327</v>
      </c>
      <c r="N100" s="44">
        <f>$F100*'[1]INTERNAL PARAMETERS-2'!M100*VLOOKUP(N$4,'[1]INTERNAL PARAMETERS-1'!$B$5:$J$44,4, FALSE)</f>
        <v>45.093740724919797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32.541863221312362</v>
      </c>
      <c r="S100" s="44">
        <f>$F100*'[1]INTERNAL PARAMETERS-2'!R100*VLOOKUP(S$4,'[1]INTERNAL PARAMETERS-1'!$B$5:$J$44,4, FALSE)</f>
        <v>108.97039888022204</v>
      </c>
      <c r="T100" s="44">
        <f>$F100*'[1]INTERNAL PARAMETERS-2'!S100*VLOOKUP(T$4,'[1]INTERNAL PARAMETERS-1'!$B$5:$J$44,4, FALSE)</f>
        <v>5.113657461801278</v>
      </c>
      <c r="U100" s="44">
        <f>$F100*'[1]INTERNAL PARAMETERS-2'!T100*VLOOKUP(U$4,'[1]INTERNAL PARAMETERS-1'!$B$5:$J$44,4, FALSE)</f>
        <v>10.227314923602556</v>
      </c>
      <c r="V100" s="44">
        <f>$F100*'[1]INTERNAL PARAMETERS-2'!U100*VLOOKUP(V$4,'[1]INTERNAL PARAMETERS-1'!$B$5:$J$44,4, FALSE)</f>
        <v>66.943309410003422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9.2973556983502057</v>
      </c>
      <c r="AG100" s="44">
        <f>$F100*'[1]INTERNAL PARAMETERS-2'!AF100*VLOOKUP(AG$4,'[1]INTERNAL PARAMETERS-1'!$B$5:$J$44,4, FALSE)</f>
        <v>4.6497961262617462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9.2973556983502057</v>
      </c>
      <c r="AJ100" s="44">
        <f>$F100*'[1]INTERNAL PARAMETERS-2'!AI100*VLOOKUP(AJ$4,'[1]INTERNAL PARAMETERS-1'!$B$5:$J$44,4, FALSE)</f>
        <v>18.594711396700411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5132.6995958603438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216.40339042172718</v>
      </c>
      <c r="BB100" s="44">
        <f>$F100*'[1]INTERNAL PARAMETERS-2'!M100*(1-VLOOKUP(N$4,'[1]INTERNAL PARAMETERS-1'!$B$5:$J$44,4, FALSE))</f>
        <v>856.78107377347612</v>
      </c>
      <c r="BC100" s="44">
        <f>$F100*'[1]INTERNAL PARAMETERS-2'!N100*(1-VLOOKUP(O$4,'[1]INTERNAL PARAMETERS-1'!$B$5:$J$44,4, FALSE))</f>
        <v>976.2558966393708</v>
      </c>
      <c r="BD100" s="44">
        <f>$F100*'[1]INTERNAL PARAMETERS-2'!O100*(1-VLOOKUP(P$4,'[1]INTERNAL PARAMETERS-1'!$B$5:$J$44,4, FALSE))</f>
        <v>841.43864762785961</v>
      </c>
      <c r="BE100" s="44">
        <f>$F100*'[1]INTERNAL PARAMETERS-2'!P100*(1-VLOOKUP(Q$4,'[1]INTERNAL PARAMETERS-1'!$B$5:$J$44,4, FALSE))</f>
        <v>901.87481449839595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2070.4375787242184</v>
      </c>
      <c r="BH100" s="44">
        <f>$F100*'[1]INTERNAL PARAMETERS-2'!S100*(1-VLOOKUP(T$4,'[1]INTERNAL PARAMETERS-1'!$B$5:$J$44,4, FALSE))</f>
        <v>46.022917156211498</v>
      </c>
      <c r="BI100" s="44">
        <f>$F100*'[1]INTERNAL PARAMETERS-2'!T100*(1-VLOOKUP(U$4,'[1]INTERNAL PARAMETERS-1'!$B$5:$J$44,4, FALSE))</f>
        <v>40.909259694410224</v>
      </c>
      <c r="BJ100" s="44">
        <f>$F100*'[1]INTERNAL PARAMETERS-2'!U100*(1-VLOOKUP(V$4,'[1]INTERNAL PARAMETERS-1'!$B$5:$J$44,4, FALSE))</f>
        <v>379.34541999001942</v>
      </c>
      <c r="BK100" s="44">
        <f>$F100*'[1]INTERNAL PARAMETERS-2'!V100*(1-VLOOKUP(W$4,'[1]INTERNAL PARAMETERS-1'!$B$5:$J$44,4, FALSE))</f>
        <v>595.05089368197264</v>
      </c>
      <c r="BL100" s="44">
        <f>$F100*'[1]INTERNAL PARAMETERS-2'!W100*(1-VLOOKUP(X$4,'[1]INTERNAL PARAMETERS-1'!$B$5:$J$44,4, FALSE))</f>
        <v>1022.7426751311218</v>
      </c>
      <c r="BM100" s="44">
        <f>$F100*'[1]INTERNAL PARAMETERS-2'!X100*(1-VLOOKUP(Y$4,'[1]INTERNAL PARAMETERS-1'!$B$5:$J$44,4, FALSE))</f>
        <v>241.74019437379846</v>
      </c>
      <c r="BN100" s="44">
        <f>$F100*'[1]INTERNAL PARAMETERS-2'!Y100*(1-VLOOKUP(Z$4,'[1]INTERNAL PARAMETERS-1'!$B$5:$J$44,4, FALSE))</f>
        <v>1032.0422673836454</v>
      </c>
      <c r="BO100" s="44">
        <f>$F100*'[1]INTERNAL PARAMETERS-2'!Z100*(1-VLOOKUP(AA$4,'[1]INTERNAL PARAMETERS-1'!$B$5:$J$44,4, FALSE))</f>
        <v>1166.8572798409832</v>
      </c>
      <c r="BP100" s="44">
        <f>$F100*'[1]INTERNAL PARAMETERS-2'!AA100*(1-VLOOKUP(AB$4,'[1]INTERNAL PARAMETERS-1'!$B$5:$J$44,4, FALSE))</f>
        <v>418.39442575079897</v>
      </c>
      <c r="BQ100" s="44">
        <f>$F100*'[1]INTERNAL PARAMETERS-2'!AB100*(1-VLOOKUP(AC$4,'[1]INTERNAL PARAMETERS-1'!$B$5:$J$44,4, FALSE))</f>
        <v>3207.6950705311383</v>
      </c>
      <c r="BR100" s="44">
        <f>$F100*'[1]INTERNAL PARAMETERS-2'!AC100*(1-VLOOKUP(AD$4,'[1]INTERNAL PARAMETERS-1'!$B$5:$J$44,4, FALSE))</f>
        <v>241.74019437379846</v>
      </c>
      <c r="BS100" s="44">
        <f>$F100*'[1]INTERNAL PARAMETERS-2'!AD100*(1-VLOOKUP(AE$4,'[1]INTERNAL PARAMETERS-1'!$B$5:$J$44,4, FALSE))</f>
        <v>55.786370744274521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83.678437839325142</v>
      </c>
      <c r="CA100" s="44">
        <f>$F100*'[1]INTERNAL PARAMETERS-2'!AL100*(1-VLOOKUP(AM$4,'[1]INTERNAL PARAMETERS-1'!$B$5:$J$44,4, FALSE))</f>
        <v>139.46480858359965</v>
      </c>
      <c r="CB100" s="44">
        <f>$F100*'[1]INTERNAL PARAMETERS-2'!AM100*(1-VLOOKUP(AN$4,'[1]INTERNAL PARAMETERS-1'!$B$5:$J$44,4, FALSE))</f>
        <v>148.76216428194985</v>
      </c>
      <c r="CC100" s="44">
        <f>$F100*'[1]INTERNAL PARAMETERS-2'!AN100*(1-VLOOKUP(AO$4,'[1]INTERNAL PARAMETERS-1'!$B$5:$J$44,4, FALSE))</f>
        <v>464.88344079672328</v>
      </c>
      <c r="CD100" s="44">
        <f>$F100*'[1]INTERNAL PARAMETERS-2'!AO100*(1-VLOOKUP(AP$4,'[1]INTERNAL PARAMETERS-1'!$B$5:$J$44,4, FALSE))</f>
        <v>1041.3396230819956</v>
      </c>
      <c r="CE100" s="44">
        <f>$F100*'[1]INTERNAL PARAMETERS-2'!AP100*(1-VLOOKUP(AQ$4,'[1]INTERNAL PARAMETERS-1'!$B$5:$J$44,4, FALSE))</f>
        <v>144.1146047098614</v>
      </c>
      <c r="CF100" s="44">
        <f>$F100*'[1]INTERNAL PARAMETERS-2'!AQ100*(1-VLOOKUP(AR$4,'[1]INTERNAL PARAMETERS-1'!$B$5:$J$44,4, FALSE))</f>
        <v>9.2973556983502057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22365.543969414899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SDBeam!X101</f>
        <v>19864.032853074048</v>
      </c>
      <c r="G101" s="45">
        <f>$F101*'[1]INTERNAL PARAMETERS-2'!F101*VLOOKUP(G$4,'[1]INTERNAL PARAMETERS-1'!$B$5:$J$44,4, FALSE)</f>
        <v>200.64659584890097</v>
      </c>
      <c r="H101" s="44">
        <f>$F101*'[1]INTERNAL PARAMETERS-2'!G101*VLOOKUP(H$4,'[1]INTERNAL PARAMETERS-1'!$B$5:$J$44,4, FALSE)</f>
        <v>157.6508967384222</v>
      </c>
      <c r="I101" s="44">
        <f>$F101*'[1]INTERNAL PARAMETERS-2'!H101*VLOOKUP(I$4,'[1]INTERNAL PARAMETERS-1'!$B$5:$J$44,4, FALSE)</f>
        <v>230.40152658050621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14.093034708434713</v>
      </c>
      <c r="N101" s="44">
        <f>$F101*'[1]INTERNAL PARAMETERS-2'!M101*VLOOKUP(N$4,'[1]INTERNAL PARAMETERS-1'!$B$5:$J$44,4, FALSE)</f>
        <v>37.024074234023395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23.886499505821543</v>
      </c>
      <c r="S101" s="44">
        <f>$F101*'[1]INTERNAL PARAMETERS-2'!R101*VLOOKUP(S$4,'[1]INTERNAL PARAMETERS-1'!$B$5:$J$44,4, FALSE)</f>
        <v>77.018020019909883</v>
      </c>
      <c r="T101" s="44">
        <f>$F101*'[1]INTERNAL PARAMETERS-2'!S101*VLOOKUP(T$4,'[1]INTERNAL PARAMETERS-1'!$B$5:$J$44,4, FALSE)</f>
        <v>5.2550298912807394</v>
      </c>
      <c r="U101" s="44">
        <f>$F101*'[1]INTERNAL PARAMETERS-2'!T101*VLOOKUP(U$4,'[1]INTERNAL PARAMETERS-1'!$B$5:$J$44,4, FALSE)</f>
        <v>13.376439723260066</v>
      </c>
      <c r="V101" s="44">
        <f>$F101*'[1]INTERNAL PARAMETERS-2'!U101*VLOOKUP(V$4,'[1]INTERNAL PARAMETERS-1'!$B$5:$J$44,4, FALSE)</f>
        <v>63.776953680543514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4.7772999011643087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19.109199604657235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4377.6290050296175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267.76765946025949</v>
      </c>
      <c r="BB101" s="44">
        <f>$F101*'[1]INTERNAL PARAMETERS-2'!M101*(1-VLOOKUP(N$4,'[1]INTERNAL PARAMETERS-1'!$B$5:$J$44,4, FALSE))</f>
        <v>703.45741044644444</v>
      </c>
      <c r="BC101" s="44">
        <f>$F101*'[1]INTERNAL PARAMETERS-2'!N101*(1-VLOOKUP(O$4,'[1]INTERNAL PARAMETERS-1'!$B$5:$J$44,4, FALSE))</f>
        <v>840.80478260491827</v>
      </c>
      <c r="BD101" s="44">
        <f>$F101*'[1]INTERNAL PARAMETERS-2'!O101*(1-VLOOKUP(P$4,'[1]INTERNAL PARAMETERS-1'!$B$5:$J$44,4, FALSE))</f>
        <v>764.36798418628939</v>
      </c>
      <c r="BE101" s="44">
        <f>$F101*'[1]INTERNAL PARAMETERS-2'!P101*(1-VLOOKUP(Q$4,'[1]INTERNAL PARAMETERS-1'!$B$5:$J$44,4, FALSE))</f>
        <v>783.47718379094658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1463.3423803782875</v>
      </c>
      <c r="BH101" s="44">
        <f>$F101*'[1]INTERNAL PARAMETERS-2'!S101*(1-VLOOKUP(T$4,'[1]INTERNAL PARAMETERS-1'!$B$5:$J$44,4, FALSE))</f>
        <v>47.295269021526657</v>
      </c>
      <c r="BI101" s="44">
        <f>$F101*'[1]INTERNAL PARAMETERS-2'!T101*(1-VLOOKUP(U$4,'[1]INTERNAL PARAMETERS-1'!$B$5:$J$44,4, FALSE))</f>
        <v>53.505758893040266</v>
      </c>
      <c r="BJ101" s="44">
        <f>$F101*'[1]INTERNAL PARAMETERS-2'!U101*(1-VLOOKUP(V$4,'[1]INTERNAL PARAMETERS-1'!$B$5:$J$44,4, FALSE))</f>
        <v>361.40273752307991</v>
      </c>
      <c r="BK101" s="44">
        <f>$F101*'[1]INTERNAL PARAMETERS-2'!V101*(1-VLOOKUP(W$4,'[1]INTERNAL PARAMETERS-1'!$B$5:$J$44,4, FALSE))</f>
        <v>535.05758893040263</v>
      </c>
      <c r="BL101" s="44">
        <f>$F101*'[1]INTERNAL PARAMETERS-2'!W101*(1-VLOOKUP(X$4,'[1]INTERNAL PARAMETERS-1'!$B$5:$J$44,4, FALSE))</f>
        <v>974.57116624080425</v>
      </c>
      <c r="BM101" s="44">
        <f>$F101*'[1]INTERNAL PARAMETERS-2'!X101*(1-VLOOKUP(Y$4,'[1]INTERNAL PARAMETERS-1'!$B$5:$J$44,4, FALSE))</f>
        <v>339.18829298266593</v>
      </c>
      <c r="BN101" s="44">
        <f>$F101*'[1]INTERNAL PARAMETERS-2'!Y101*(1-VLOOKUP(Z$4,'[1]INTERNAL PARAMETERS-1'!$B$5:$J$44,4, FALSE))</f>
        <v>931.57348072704019</v>
      </c>
      <c r="BO101" s="44">
        <f>$F101*'[1]INTERNAL PARAMETERS-2'!Z101*(1-VLOOKUP(AA$4,'[1]INTERNAL PARAMETERS-1'!$B$5:$J$44,4, FALSE))</f>
        <v>965.01458003519031</v>
      </c>
      <c r="BP101" s="44">
        <f>$F101*'[1]INTERNAL PARAMETERS-2'!AA101*(1-VLOOKUP(AB$4,'[1]INTERNAL PARAMETERS-1'!$B$5:$J$44,4, FALSE))</f>
        <v>324.85639327917301</v>
      </c>
      <c r="BQ101" s="44">
        <f>$F101*'[1]INTERNAL PARAMETERS-2'!AB101*(1-VLOOKUP(AC$4,'[1]INTERNAL PARAMETERS-1'!$B$5:$J$44,4, FALSE))</f>
        <v>3110.0262084645356</v>
      </c>
      <c r="BR101" s="44">
        <f>$F101*'[1]INTERNAL PARAMETERS-2'!AC101*(1-VLOOKUP(AD$4,'[1]INTERNAL PARAMETERS-1'!$B$5:$J$44,4, FALSE))</f>
        <v>229.31039525588682</v>
      </c>
      <c r="BS101" s="44">
        <f>$F101*'[1]INTERNAL PARAMETERS-2'!AD101*(1-VLOOKUP(AE$4,'[1]INTERNAL PARAMETERS-1'!$B$5:$J$44,4, FALSE))</f>
        <v>81.214098319793251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100.32329792445049</v>
      </c>
      <c r="CA101" s="44">
        <f>$F101*'[1]INTERNAL PARAMETERS-2'!AL101*(1-VLOOKUP(AM$4,'[1]INTERNAL PARAMETERS-1'!$B$5:$J$44,4, FALSE))</f>
        <v>100.32329792445049</v>
      </c>
      <c r="CB101" s="44">
        <f>$F101*'[1]INTERNAL PARAMETERS-2'!AM101*(1-VLOOKUP(AN$4,'[1]INTERNAL PARAMETERS-1'!$B$5:$J$44,4, FALSE))</f>
        <v>143.31899703492925</v>
      </c>
      <c r="CC101" s="44">
        <f>$F101*'[1]INTERNAL PARAMETERS-2'!AN101*(1-VLOOKUP(AO$4,'[1]INTERNAL PARAMETERS-1'!$B$5:$J$44,4, FALSE))</f>
        <v>515.94838932574532</v>
      </c>
      <c r="CD101" s="44">
        <f>$F101*'[1]INTERNAL PARAMETERS-2'!AO101*(1-VLOOKUP(AP$4,'[1]INTERNAL PARAMETERS-1'!$B$5:$J$44,4, FALSE))</f>
        <v>864.69128211073985</v>
      </c>
      <c r="CE101" s="44">
        <f>$F101*'[1]INTERNAL PARAMETERS-2'!AP101*(1-VLOOKUP(AQ$4,'[1]INTERNAL PARAMETERS-1'!$B$5:$J$44,4, FALSE))</f>
        <v>114.65519762794341</v>
      </c>
      <c r="CF101" s="44">
        <f>$F101*'[1]INTERNAL PARAMETERS-2'!AQ101*(1-VLOOKUP(AR$4,'[1]INTERNAL PARAMETERS-1'!$B$5:$J$44,4, FALSE))</f>
        <v>19.109199604657235</v>
      </c>
      <c r="CG101" s="44">
        <f>$F101*'[1]INTERNAL PARAMETERS-2'!AR101*(1-VLOOKUP(AS$4,'[1]INTERNAL PARAMETERS-1'!$B$5:$J$44,4, FALSE))</f>
        <v>4.7772999011643087</v>
      </c>
      <c r="CH101" s="43">
        <f>$F101*'[1]INTERNAL PARAMETERS-2'!AS101*(1-VLOOKUP(AT$4,'[1]INTERNAL PARAMETERS-1'!$B$5:$J$44,4, FALSE))</f>
        <v>0</v>
      </c>
      <c r="CI101" s="42">
        <f t="shared" si="1"/>
        <v>19864.024907460909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SDBeam!X102</f>
        <v>16933.5496865721</v>
      </c>
      <c r="G102" s="45">
        <f>$F102*'[1]INTERNAL PARAMETERS-2'!F102*VLOOKUP(G$4,'[1]INTERNAL PARAMETERS-1'!$B$5:$J$44,4, FALSE)</f>
        <v>155.80220395621259</v>
      </c>
      <c r="H102" s="44">
        <f>$F102*'[1]INTERNAL PARAMETERS-2'!G102*VLOOKUP(H$4,'[1]INTERNAL PARAMETERS-1'!$B$5:$J$44,4, FALSE)</f>
        <v>93.481661044721278</v>
      </c>
      <c r="I102" s="44">
        <f>$F102*'[1]INTERNAL PARAMETERS-2'!H102*VLOOKUP(I$4,'[1]INTERNAL PARAMETERS-1'!$B$5:$J$44,4, FALSE)</f>
        <v>175.94449197289325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10.683630500503638</v>
      </c>
      <c r="N102" s="44">
        <f>$F102*'[1]INTERNAL PARAMETERS-2'!M102*VLOOKUP(N$4,'[1]INTERNAL PARAMETERS-1'!$B$5:$J$44,4, FALSE)</f>
        <v>24.92847116784182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13.353797282830758</v>
      </c>
      <c r="S102" s="44">
        <f>$F102*'[1]INTERNAL PARAMETERS-2'!R102*VLOOKUP(S$4,'[1]INTERNAL PARAMETERS-1'!$B$5:$J$44,4, FALSE)</f>
        <v>75.565880808579564</v>
      </c>
      <c r="T102" s="44">
        <f>$F102*'[1]INTERNAL PARAMETERS-2'!S102*VLOOKUP(T$4,'[1]INTERNAL PARAMETERS-1'!$B$5:$J$44,4, FALSE)</f>
        <v>6.6772373124091109</v>
      </c>
      <c r="U102" s="44">
        <f>$F102*'[1]INTERNAL PARAMETERS-2'!T102*VLOOKUP(U$4,'[1]INTERNAL PARAMETERS-1'!$B$5:$J$44,4, FALSE)</f>
        <v>10.683715168252071</v>
      </c>
      <c r="V102" s="44">
        <f>$F102*'[1]INTERNAL PARAMETERS-2'!U102*VLOOKUP(V$4,'[1]INTERNAL PARAMETERS-1'!$B$5:$J$44,4, FALSE)</f>
        <v>51.415082910093567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4.4518302125998046</v>
      </c>
      <c r="AH102" s="44">
        <f>$F102*'[1]INTERNAL PARAMETERS-2'!AG102*VLOOKUP(AH$4,'[1]INTERNAL PARAMETERS-1'!$B$5:$J$44,4, FALSE)</f>
        <v>4.4518302125998046</v>
      </c>
      <c r="AI102" s="44">
        <f>$F102*'[1]INTERNAL PARAMETERS-2'!AH102*VLOOKUP(AI$4,'[1]INTERNAL PARAMETERS-1'!$B$5:$J$44,4, FALSE)</f>
        <v>17.80562749543056</v>
      </c>
      <c r="AJ102" s="44">
        <f>$F102*'[1]INTERNAL PARAMETERS-2'!AI102*VLOOKUP(AJ$4,'[1]INTERNAL PARAMETERS-1'!$B$5:$J$44,4, FALSE)</f>
        <v>8.9036604251996092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3342.9453474849711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202.98897950956908</v>
      </c>
      <c r="BB102" s="44">
        <f>$F102*'[1]INTERNAL PARAMETERS-2'!M102*(1-VLOOKUP(N$4,'[1]INTERNAL PARAMETERS-1'!$B$5:$J$44,4, FALSE))</f>
        <v>473.6409521889945</v>
      </c>
      <c r="BC102" s="44">
        <f>$F102*'[1]INTERNAL PARAMETERS-2'!N102*(1-VLOOKUP(O$4,'[1]INTERNAL PARAMETERS-1'!$B$5:$J$44,4, FALSE))</f>
        <v>899.20535545635175</v>
      </c>
      <c r="BD102" s="44">
        <f>$F102*'[1]INTERNAL PARAMETERS-2'!O102*(1-VLOOKUP(P$4,'[1]INTERNAL PARAMETERS-1'!$B$5:$J$44,4, FALSE))</f>
        <v>596.50291461415748</v>
      </c>
      <c r="BE102" s="44">
        <f>$F102*'[1]INTERNAL PARAMETERS-2'!P102*(1-VLOOKUP(Q$4,'[1]INTERNAL PARAMETERS-1'!$B$5:$J$44,4, FALSE))</f>
        <v>592.05108440155766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1435.7517353630117</v>
      </c>
      <c r="BH102" s="44">
        <f>$F102*'[1]INTERNAL PARAMETERS-2'!S102*(1-VLOOKUP(T$4,'[1]INTERNAL PARAMETERS-1'!$B$5:$J$44,4, FALSE))</f>
        <v>60.095135811681992</v>
      </c>
      <c r="BI102" s="44">
        <f>$F102*'[1]INTERNAL PARAMETERS-2'!T102*(1-VLOOKUP(U$4,'[1]INTERNAL PARAMETERS-1'!$B$5:$J$44,4, FALSE))</f>
        <v>42.734860673008285</v>
      </c>
      <c r="BJ102" s="44">
        <f>$F102*'[1]INTERNAL PARAMETERS-2'!U102*(1-VLOOKUP(V$4,'[1]INTERNAL PARAMETERS-1'!$B$5:$J$44,4, FALSE))</f>
        <v>291.3521364905302</v>
      </c>
      <c r="BK102" s="44">
        <f>$F102*'[1]INTERNAL PARAMETERS-2'!V102*(1-VLOOKUP(W$4,'[1]INTERNAL PARAMETERS-1'!$B$5:$J$44,4, FALSE))</f>
        <v>400.63593209951529</v>
      </c>
      <c r="BL102" s="44">
        <f>$F102*'[1]INTERNAL PARAMETERS-2'!W102*(1-VLOOKUP(X$4,'[1]INTERNAL PARAMETERS-1'!$B$5:$J$44,4, FALSE))</f>
        <v>890.30169503115201</v>
      </c>
      <c r="BM102" s="44">
        <f>$F102*'[1]INTERNAL PARAMETERS-2'!X102*(1-VLOOKUP(Y$4,'[1]INTERNAL PARAMETERS-1'!$B$5:$J$44,4, FALSE))</f>
        <v>333.86355897542416</v>
      </c>
      <c r="BN102" s="44">
        <f>$F102*'[1]INTERNAL PARAMETERS-2'!Y102*(1-VLOOKUP(Z$4,'[1]INTERNAL PARAMETERS-1'!$B$5:$J$44,4, FALSE))</f>
        <v>836.88481254486032</v>
      </c>
      <c r="BO102" s="44">
        <f>$F102*'[1]INTERNAL PARAMETERS-2'!Z102*(1-VLOOKUP(AA$4,'[1]INTERNAL PARAMETERS-1'!$B$5:$J$44,4, FALSE))</f>
        <v>943.72027087241236</v>
      </c>
      <c r="BP102" s="44">
        <f>$F102*'[1]INTERNAL PARAMETERS-2'!AA102*(1-VLOOKUP(AB$4,'[1]INTERNAL PARAMETERS-1'!$B$5:$J$44,4, FALSE))</f>
        <v>271.54301606393284</v>
      </c>
      <c r="BQ102" s="44">
        <f>$F102*'[1]INTERNAL PARAMETERS-2'!AB102*(1-VLOOKUP(AC$4,'[1]INTERNAL PARAMETERS-1'!$B$5:$J$44,4, FALSE))</f>
        <v>2777.743930130945</v>
      </c>
      <c r="BR102" s="44">
        <f>$F102*'[1]INTERNAL PARAMETERS-2'!AC102*(1-VLOOKUP(AD$4,'[1]INTERNAL PARAMETERS-1'!$B$5:$J$44,4, FALSE))</f>
        <v>227.02640729290349</v>
      </c>
      <c r="BS102" s="44">
        <f>$F102*'[1]INTERNAL PARAMETERS-2'!AD102*(1-VLOOKUP(AE$4,'[1]INTERNAL PARAMETERS-1'!$B$5:$J$44,4, FALSE))</f>
        <v>48.96674562866054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35.61125499086112</v>
      </c>
      <c r="CA102" s="44">
        <f>$F102*'[1]INTERNAL PARAMETERS-2'!AL102*(1-VLOOKUP(AM$4,'[1]INTERNAL PARAMETERS-1'!$B$5:$J$44,4, FALSE))</f>
        <v>133.54474624818221</v>
      </c>
      <c r="CB102" s="44">
        <f>$F102*'[1]INTERNAL PARAMETERS-2'!AM102*(1-VLOOKUP(AN$4,'[1]INTERNAL PARAMETERS-1'!$B$5:$J$44,4, FALSE))</f>
        <v>102.38532146992088</v>
      </c>
      <c r="CC102" s="44">
        <f>$F102*'[1]INTERNAL PARAMETERS-2'!AN102*(1-VLOOKUP(AO$4,'[1]INTERNAL PARAMETERS-1'!$B$5:$J$44,4, FALSE))</f>
        <v>413.98972938234607</v>
      </c>
      <c r="CD102" s="44">
        <f>$F102*'[1]INTERNAL PARAMETERS-2'!AO102*(1-VLOOKUP(AP$4,'[1]INTERNAL PARAMETERS-1'!$B$5:$J$44,4, FALSE))</f>
        <v>770.11074606580064</v>
      </c>
      <c r="CE102" s="44">
        <f>$F102*'[1]INTERNAL PARAMETERS-2'!AP102*(1-VLOOKUP(AQ$4,'[1]INTERNAL PARAMETERS-1'!$B$5:$J$44,4, FALSE))</f>
        <v>129.09460939055106</v>
      </c>
      <c r="CF102" s="44">
        <f>$F102*'[1]INTERNAL PARAMETERS-2'!AQ102*(1-VLOOKUP(AR$4,'[1]INTERNAL PARAMETERS-1'!$B$5:$J$44,4, FALSE))</f>
        <v>22.257457708030369</v>
      </c>
      <c r="CG102" s="44">
        <f>$F102*'[1]INTERNAL PARAMETERS-2'!AR102*(1-VLOOKUP(AS$4,'[1]INTERNAL PARAMETERS-1'!$B$5:$J$44,4, FALSE))</f>
        <v>4.4518302125998046</v>
      </c>
      <c r="CH102" s="43">
        <f>$F102*'[1]INTERNAL PARAMETERS-2'!AS102*(1-VLOOKUP(AT$4,'[1]INTERNAL PARAMETERS-1'!$B$5:$J$44,4, FALSE))</f>
        <v>0</v>
      </c>
      <c r="CI102" s="42">
        <f t="shared" si="1"/>
        <v>16933.549686572103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SDBeam!X103</f>
        <v>13764.186721193417</v>
      </c>
      <c r="G103" s="45">
        <f>$F103*'[1]INTERNAL PARAMETERS-2'!F103*VLOOKUP(G$4,'[1]INTERNAL PARAMETERS-1'!$B$5:$J$44,4, FALSE)</f>
        <v>80.922406571240344</v>
      </c>
      <c r="H103" s="44">
        <f>$F103*'[1]INTERNAL PARAMETERS-2'!G103*VLOOKUP(H$4,'[1]INTERNAL PARAMETERS-1'!$B$5:$J$44,4, FALSE)</f>
        <v>77.244615879337459</v>
      </c>
      <c r="I103" s="44">
        <f>$F103*'[1]INTERNAL PARAMETERS-2'!H103*VLOOKUP(I$4,'[1]INTERNAL PARAMETERS-1'!$B$5:$J$44,4, FALSE)</f>
        <v>141.34463990273602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3.6777906919028807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15.448854354933886</v>
      </c>
      <c r="N103" s="44">
        <f>$F103*'[1]INTERNAL PARAMETERS-2'!M103*VLOOKUP(N$4,'[1]INTERNAL PARAMETERS-1'!$B$5:$J$44,4, FALSE)</f>
        <v>21.518034847776914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3.6777906919028807</v>
      </c>
      <c r="S103" s="44">
        <f>$F103*'[1]INTERNAL PARAMETERS-2'!R103*VLOOKUP(S$4,'[1]INTERNAL PARAMETERS-1'!$B$5:$J$44,4, FALSE)</f>
        <v>57.099489836065985</v>
      </c>
      <c r="T103" s="44">
        <f>$F103*'[1]INTERNAL PARAMETERS-2'!S103*VLOOKUP(T$4,'[1]INTERNAL PARAMETERS-1'!$B$5:$J$44,4, FALSE)</f>
        <v>4.4138993977523056</v>
      </c>
      <c r="U103" s="44">
        <f>$F103*'[1]INTERNAL PARAMETERS-2'!T103*VLOOKUP(U$4,'[1]INTERNAL PARAMETERS-1'!$B$5:$J$44,4, FALSE)</f>
        <v>7.3566825187434581</v>
      </c>
      <c r="V103" s="44">
        <f>$F103*'[1]INTERNAL PARAMETERS-2'!U103*VLOOKUP(V$4,'[1]INTERNAL PARAMETERS-1'!$B$5:$J$44,4, FALSE)</f>
        <v>40.829051175744063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3.6777906919028807</v>
      </c>
      <c r="AI103" s="44">
        <f>$F103*'[1]INTERNAL PARAMETERS-2'!AH103*VLOOKUP(AI$4,'[1]INTERNAL PARAMETERS-1'!$B$5:$J$44,4, FALSE)</f>
        <v>3.6777906919028807</v>
      </c>
      <c r="AJ103" s="44">
        <f>$F103*'[1]INTERNAL PARAMETERS-2'!AI103*VLOOKUP(AJ$4,'[1]INTERNAL PARAMETERS-1'!$B$5:$J$44,4, FALSE)</f>
        <v>11.034748494380763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2685.5481581519839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293.52823274374384</v>
      </c>
      <c r="BB103" s="44">
        <f>$F103*'[1]INTERNAL PARAMETERS-2'!M103*(1-VLOOKUP(N$4,'[1]INTERNAL PARAMETERS-1'!$B$5:$J$44,4, FALSE))</f>
        <v>408.84266210776133</v>
      </c>
      <c r="BC103" s="44">
        <f>$F103*'[1]INTERNAL PARAMETERS-2'!N103*(1-VLOOKUP(O$4,'[1]INTERNAL PARAMETERS-1'!$B$5:$J$44,4, FALSE))</f>
        <v>794.51152652611972</v>
      </c>
      <c r="BD103" s="44">
        <f>$F103*'[1]INTERNAL PARAMETERS-2'!O103*(1-VLOOKUP(P$4,'[1]INTERNAL PARAMETERS-1'!$B$5:$J$44,4, FALSE))</f>
        <v>349.43829038429789</v>
      </c>
      <c r="BE103" s="44">
        <f>$F103*'[1]INTERNAL PARAMETERS-2'!P103*(1-VLOOKUP(Q$4,'[1]INTERNAL PARAMETERS-1'!$B$5:$J$44,4, FALSE))</f>
        <v>459.78715174677762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1084.8903068852535</v>
      </c>
      <c r="BH103" s="44">
        <f>$F103*'[1]INTERNAL PARAMETERS-2'!S103*(1-VLOOKUP(T$4,'[1]INTERNAL PARAMETERS-1'!$B$5:$J$44,4, FALSE))</f>
        <v>39.725094579770747</v>
      </c>
      <c r="BI103" s="44">
        <f>$F103*'[1]INTERNAL PARAMETERS-2'!T103*(1-VLOOKUP(U$4,'[1]INTERNAL PARAMETERS-1'!$B$5:$J$44,4, FALSE))</f>
        <v>29.426730074973833</v>
      </c>
      <c r="BJ103" s="44">
        <f>$F103*'[1]INTERNAL PARAMETERS-2'!U103*(1-VLOOKUP(V$4,'[1]INTERNAL PARAMETERS-1'!$B$5:$J$44,4, FALSE))</f>
        <v>231.36462332921636</v>
      </c>
      <c r="BK103" s="44">
        <f>$F103*'[1]INTERNAL PARAMETERS-2'!V103*(1-VLOOKUP(W$4,'[1]INTERNAL PARAMETERS-1'!$B$5:$J$44,4, FALSE))</f>
        <v>338.40354188991711</v>
      </c>
      <c r="BL103" s="44">
        <f>$F103*'[1]INTERNAL PARAMETERS-2'!W103*(1-VLOOKUP(X$4,'[1]INTERNAL PARAMETERS-1'!$B$5:$J$44,4, FALSE))</f>
        <v>713.58911995487938</v>
      </c>
      <c r="BM103" s="44">
        <f>$F103*'[1]INTERNAL PARAMETERS-2'!X103*(1-VLOOKUP(Y$4,'[1]INTERNAL PARAMETERS-1'!$B$5:$J$44,4, FALSE))</f>
        <v>334.7243747793421</v>
      </c>
      <c r="BN103" s="44">
        <f>$F103*'[1]INTERNAL PARAMETERS-2'!Y103*(1-VLOOKUP(Z$4,'[1]INTERNAL PARAMETERS-1'!$B$5:$J$44,4, FALSE))</f>
        <v>713.58911995487938</v>
      </c>
      <c r="BO103" s="44">
        <f>$F103*'[1]INTERNAL PARAMETERS-2'!Z103*(1-VLOOKUP(AA$4,'[1]INTERNAL PARAMETERS-1'!$B$5:$J$44,4, FALSE))</f>
        <v>853.36443610859851</v>
      </c>
      <c r="BP103" s="44">
        <f>$F103*'[1]INTERNAL PARAMETERS-2'!AA103*(1-VLOOKUP(AB$4,'[1]INTERNAL PARAMETERS-1'!$B$5:$J$44,4, FALSE))</f>
        <v>217.01993203305659</v>
      </c>
      <c r="BQ103" s="44">
        <f>$F103*'[1]INTERNAL PARAMETERS-2'!AB103*(1-VLOOKUP(AC$4,'[1]INTERNAL PARAMETERS-1'!$B$5:$J$44,4, FALSE))</f>
        <v>2361.4664590082698</v>
      </c>
      <c r="BR103" s="44">
        <f>$F103*'[1]INTERNAL PARAMETERS-2'!AC103*(1-VLOOKUP(AD$4,'[1]INTERNAL PARAMETERS-1'!$B$5:$J$44,4, FALSE))</f>
        <v>242.767219713721</v>
      </c>
      <c r="BS103" s="44">
        <f>$F103*'[1]INTERNAL PARAMETERS-2'!AD103*(1-VLOOKUP(AE$4,'[1]INTERNAL PARAMETERS-1'!$B$5:$J$44,4, FALSE))</f>
        <v>40.461203285620172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29.426454791239404</v>
      </c>
      <c r="CA103" s="44">
        <f>$F103*'[1]INTERNAL PARAMETERS-2'!AL103*(1-VLOOKUP(AM$4,'[1]INTERNAL PARAMETERS-1'!$B$5:$J$44,4, FALSE))</f>
        <v>114.02665205438262</v>
      </c>
      <c r="CB103" s="44">
        <f>$F103*'[1]INTERNAL PARAMETERS-2'!AM103*(1-VLOOKUP(AN$4,'[1]INTERNAL PARAMETERS-1'!$B$5:$J$44,4, FALSE))</f>
        <v>77.244615879337459</v>
      </c>
      <c r="CC103" s="44">
        <f>$F103*'[1]INTERNAL PARAMETERS-2'!AN103*(1-VLOOKUP(AO$4,'[1]INTERNAL PARAMETERS-1'!$B$5:$J$44,4, FALSE))</f>
        <v>268.51588381305754</v>
      </c>
      <c r="CD103" s="44">
        <f>$F103*'[1]INTERNAL PARAMETERS-2'!AO103*(1-VLOOKUP(AP$4,'[1]INTERNAL PARAMETERS-1'!$B$5:$J$44,4, FALSE))</f>
        <v>522.3178520211593</v>
      </c>
      <c r="CE103" s="44">
        <f>$F103*'[1]INTERNAL PARAMETERS-2'!AP103*(1-VLOOKUP(AQ$4,'[1]INTERNAL PARAMETERS-1'!$B$5:$J$44,4, FALSE))</f>
        <v>77.244615879337459</v>
      </c>
      <c r="CF103" s="44">
        <f>$F103*'[1]INTERNAL PARAMETERS-2'!AQ103*(1-VLOOKUP(AR$4,'[1]INTERNAL PARAMETERS-1'!$B$5:$J$44,4, FALSE))</f>
        <v>11.034748494380763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13764.182591937401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SDBeam!X104</f>
        <v>13247.735325030329</v>
      </c>
      <c r="G104" s="45">
        <f>$F104*'[1]INTERNAL PARAMETERS-2'!F104*VLOOKUP(G$4,'[1]INTERNAL PARAMETERS-1'!$B$5:$J$44,4, FALSE)</f>
        <v>55.787538227235217</v>
      </c>
      <c r="H104" s="44">
        <f>$F104*'[1]INTERNAL PARAMETERS-2'!G104*VLOOKUP(H$4,'[1]INTERNAL PARAMETERS-1'!$B$5:$J$44,4, FALSE)</f>
        <v>66.944780917975763</v>
      </c>
      <c r="I104" s="44">
        <f>$F104*'[1]INTERNAL PARAMETERS-2'!H104*VLOOKUP(I$4,'[1]INTERNAL PARAMETERS-1'!$B$5:$J$44,4, FALSE)</f>
        <v>132.25287037522068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13.760952591522006</v>
      </c>
      <c r="N104" s="44">
        <f>$F104*'[1]INTERNAL PARAMETERS-2'!M104*VLOOKUP(N$4,'[1]INTERNAL PARAMETERS-1'!$B$5:$J$44,4, FALSE)</f>
        <v>15.806535403059938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14.87720677000906</v>
      </c>
      <c r="S104" s="44">
        <f>$F104*'[1]INTERNAL PARAMETERS-2'!R104*VLOOKUP(S$4,'[1]INTERNAL PARAMETERS-1'!$B$5:$J$44,4, FALSE)</f>
        <v>53.520387042386155</v>
      </c>
      <c r="T104" s="44">
        <f>$F104*'[1]INTERNAL PARAMETERS-2'!S104*VLOOKUP(T$4,'[1]INTERNAL PARAMETERS-1'!$B$5:$J$44,4, FALSE)</f>
        <v>2.6034449460749602</v>
      </c>
      <c r="U104" s="44">
        <f>$F104*'[1]INTERNAL PARAMETERS-2'!T104*VLOOKUP(U$4,'[1]INTERNAL PARAMETERS-1'!$B$5:$J$44,4, FALSE)</f>
        <v>5.9506177532971236</v>
      </c>
      <c r="V104" s="44">
        <f>$F104*'[1]INTERNAL PARAMETERS-2'!U104*VLOOKUP(V$4,'[1]INTERNAL PARAMETERS-1'!$B$5:$J$44,4, FALSE)</f>
        <v>42.956642894206972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3.7186393057360134</v>
      </c>
      <c r="AJ104" s="44">
        <f>$F104*'[1]INTERNAL PARAMETERS-2'!AI104*VLOOKUP(AJ$4,'[1]INTERNAL PARAMETERS-1'!$B$5:$J$44,4, FALSE)</f>
        <v>18.595846075745072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2512.8045371291923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261.45809923891807</v>
      </c>
      <c r="BB104" s="44">
        <f>$F104*'[1]INTERNAL PARAMETERS-2'!M104*(1-VLOOKUP(N$4,'[1]INTERNAL PARAMETERS-1'!$B$5:$J$44,4, FALSE))</f>
        <v>300.32417265813876</v>
      </c>
      <c r="BC104" s="44">
        <f>$F104*'[1]INTERNAL PARAMETERS-2'!N104*(1-VLOOKUP(O$4,'[1]INTERNAL PARAMETERS-1'!$B$5:$J$44,4, FALSE))</f>
        <v>732.67924988612742</v>
      </c>
      <c r="BD104" s="44">
        <f>$F104*'[1]INTERNAL PARAMETERS-2'!O104*(1-VLOOKUP(P$4,'[1]INTERNAL PARAMETERS-1'!$B$5:$J$44,4, FALSE))</f>
        <v>383.07548897917451</v>
      </c>
      <c r="BE104" s="44">
        <f>$F104*'[1]INTERNAL PARAMETERS-2'!P104*(1-VLOOKUP(Q$4,'[1]INTERNAL PARAMETERS-1'!$B$5:$J$44,4, FALSE))</f>
        <v>632.26141612239746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1016.8873538053368</v>
      </c>
      <c r="BH104" s="44">
        <f>$F104*'[1]INTERNAL PARAMETERS-2'!S104*(1-VLOOKUP(T$4,'[1]INTERNAL PARAMETERS-1'!$B$5:$J$44,4, FALSE))</f>
        <v>23.431004514674644</v>
      </c>
      <c r="BI104" s="44">
        <f>$F104*'[1]INTERNAL PARAMETERS-2'!T104*(1-VLOOKUP(U$4,'[1]INTERNAL PARAMETERS-1'!$B$5:$J$44,4, FALSE))</f>
        <v>23.802471013188494</v>
      </c>
      <c r="BJ104" s="44">
        <f>$F104*'[1]INTERNAL PARAMETERS-2'!U104*(1-VLOOKUP(V$4,'[1]INTERNAL PARAMETERS-1'!$B$5:$J$44,4, FALSE))</f>
        <v>243.42097640050616</v>
      </c>
      <c r="BK104" s="44">
        <f>$F104*'[1]INTERNAL PARAMETERS-2'!V104*(1-VLOOKUP(W$4,'[1]INTERNAL PARAMETERS-1'!$B$5:$J$44,4, FALSE))</f>
        <v>308.69210467619422</v>
      </c>
      <c r="BL104" s="44">
        <f>$F104*'[1]INTERNAL PARAMETERS-2'!W104*(1-VLOOKUP(X$4,'[1]INTERNAL PARAMETERS-1'!$B$5:$J$44,4, FALSE))</f>
        <v>635.98005542813348</v>
      </c>
      <c r="BM104" s="44">
        <f>$F104*'[1]INTERNAL PARAMETERS-2'!X104*(1-VLOOKUP(Y$4,'[1]INTERNAL PARAMETERS-1'!$B$5:$J$44,4, FALSE))</f>
        <v>379.35684967343849</v>
      </c>
      <c r="BN104" s="44">
        <f>$F104*'[1]INTERNAL PARAMETERS-2'!Y104*(1-VLOOKUP(Z$4,'[1]INTERNAL PARAMETERS-1'!$B$5:$J$44,4, FALSE))</f>
        <v>684.33031504389669</v>
      </c>
      <c r="BO104" s="44">
        <f>$F104*'[1]INTERNAL PARAMETERS-2'!Z104*(1-VLOOKUP(AA$4,'[1]INTERNAL PARAMETERS-1'!$B$5:$J$44,4, FALSE))</f>
        <v>795.90539149836718</v>
      </c>
      <c r="BP104" s="44">
        <f>$F104*'[1]INTERNAL PARAMETERS-2'!AA104*(1-VLOOKUP(AB$4,'[1]INTERNAL PARAMETERS-1'!$B$5:$J$44,4, FALSE))</f>
        <v>204.5556316067283</v>
      </c>
      <c r="BQ104" s="44">
        <f>$F104*'[1]INTERNAL PARAMETERS-2'!AB104*(1-VLOOKUP(AC$4,'[1]INTERNAL PARAMETERS-1'!$B$5:$J$44,4, FALSE))</f>
        <v>2305.8941868071165</v>
      </c>
      <c r="BR104" s="44">
        <f>$F104*'[1]INTERNAL PARAMETERS-2'!AC104*(1-VLOOKUP(AD$4,'[1]INTERNAL PARAMETERS-1'!$B$5:$J$44,4, FALSE))</f>
        <v>208.27427091246432</v>
      </c>
      <c r="BS104" s="44">
        <f>$F104*'[1]INTERNAL PARAMETERS-2'!AD104*(1-VLOOKUP(AE$4,'[1]INTERNAL PARAMETERS-1'!$B$5:$J$44,4, FALSE))</f>
        <v>18.595846075745072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40.911656230758666</v>
      </c>
      <c r="CA104" s="44">
        <f>$F104*'[1]INTERNAL PARAMETERS-2'!AL104*(1-VLOOKUP(AM$4,'[1]INTERNAL PARAMETERS-1'!$B$5:$J$44,4, FALSE))</f>
        <v>122.7336439187435</v>
      </c>
      <c r="CB104" s="44">
        <f>$F104*'[1]INTERNAL PARAMETERS-2'!AM104*(1-VLOOKUP(AN$4,'[1]INTERNAL PARAMETERS-1'!$B$5:$J$44,4, FALSE))</f>
        <v>85.540626993720835</v>
      </c>
      <c r="CC104" s="44">
        <f>$F104*'[1]INTERNAL PARAMETERS-2'!AN104*(1-VLOOKUP(AO$4,'[1]INTERNAL PARAMETERS-1'!$B$5:$J$44,4, FALSE))</f>
        <v>290.09625860044912</v>
      </c>
      <c r="CD104" s="44">
        <f>$F104*'[1]INTERNAL PARAMETERS-2'!AO104*(1-VLOOKUP(AP$4,'[1]INTERNAL PARAMETERS-1'!$B$5:$J$44,4, FALSE))</f>
        <v>472.33608005216388</v>
      </c>
      <c r="CE104" s="44">
        <f>$F104*'[1]INTERNAL PARAMETERS-2'!AP104*(1-VLOOKUP(AQ$4,'[1]INTERNAL PARAMETERS-1'!$B$5:$J$44,4, FALSE))</f>
        <v>92.979230378725376</v>
      </c>
      <c r="CF104" s="44">
        <f>$F104*'[1]INTERNAL PARAMETERS-2'!AQ104*(1-VLOOKUP(AR$4,'[1]INTERNAL PARAMETERS-1'!$B$5:$J$44,4, FALSE))</f>
        <v>37.191692151490145</v>
      </c>
      <c r="CG104" s="44">
        <f>$F104*'[1]INTERNAL PARAMETERS-2'!AR104*(1-VLOOKUP(AS$4,'[1]INTERNAL PARAMETERS-1'!$B$5:$J$44,4, FALSE))</f>
        <v>7.4386033850045301</v>
      </c>
      <c r="CH104" s="43">
        <f>$F104*'[1]INTERNAL PARAMETERS-2'!AS104*(1-VLOOKUP(AT$4,'[1]INTERNAL PARAMETERS-1'!$B$5:$J$44,4, FALSE))</f>
        <v>0</v>
      </c>
      <c r="CI104" s="42">
        <f t="shared" si="1"/>
        <v>13247.732675483265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SDBeam!X105</f>
        <v>14825.687799300609</v>
      </c>
      <c r="G105" s="45">
        <f>$F105*'[1]INTERNAL PARAMETERS-2'!F105*VLOOKUP(G$4,'[1]INTERNAL PARAMETERS-1'!$B$5:$J$44,4, FALSE)</f>
        <v>54.16861551230464</v>
      </c>
      <c r="H105" s="44">
        <f>$F105*'[1]INTERNAL PARAMETERS-2'!G105*VLOOKUP(H$4,'[1]INTERNAL PARAMETERS-1'!$B$5:$J$44,4, FALSE)</f>
        <v>50.002597240701171</v>
      </c>
      <c r="I105" s="44">
        <f>$F105*'[1]INTERNAL PARAMETERS-2'!H105*VLOOKUP(I$4,'[1]INTERNAL PARAMETERS-1'!$B$5:$J$44,4, FALSE)</f>
        <v>143.95105348545522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25.626201361091105</v>
      </c>
      <c r="N105" s="44">
        <f>$F105*'[1]INTERNAL PARAMETERS-2'!M105*VLOOKUP(N$4,'[1]INTERNAL PARAMETERS-1'!$B$5:$J$44,4, FALSE)</f>
        <v>21.876043632258014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4.1675008403834015</v>
      </c>
      <c r="S105" s="44">
        <f>$F105*'[1]INTERNAL PARAMETERS-2'!R105*VLOOKUP(S$4,'[1]INTERNAL PARAMETERS-1'!$B$5:$J$44,4, FALSE)</f>
        <v>52.516366735511582</v>
      </c>
      <c r="T105" s="44">
        <f>$F105*'[1]INTERNAL PARAMETERS-2'!S105*VLOOKUP(T$4,'[1]INTERNAL PARAMETERS-1'!$B$5:$J$44,4, FALSE)</f>
        <v>3.3335559016727423</v>
      </c>
      <c r="U105" s="44">
        <f>$F105*'[1]INTERNAL PARAMETERS-2'!T105*VLOOKUP(U$4,'[1]INTERNAL PARAMETERS-1'!$B$5:$J$44,4, FALSE)</f>
        <v>4.166907812871429</v>
      </c>
      <c r="V105" s="44">
        <f>$F105*'[1]INTERNAL PARAMETERS-2'!U105*VLOOKUP(V$4,'[1]INTERNAL PARAMETERS-1'!$B$5:$J$44,4, FALSE)</f>
        <v>45.002115131314056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4.1675008403834015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4.1675008403834015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2735.070016223649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486.8978258607309</v>
      </c>
      <c r="BB105" s="44">
        <f>$F105*'[1]INTERNAL PARAMETERS-2'!M105*(1-VLOOKUP(N$4,'[1]INTERNAL PARAMETERS-1'!$B$5:$J$44,4, FALSE))</f>
        <v>415.64482901290222</v>
      </c>
      <c r="BC105" s="44">
        <f>$F105*'[1]INTERNAL PARAMETERS-2'!N105*(1-VLOOKUP(O$4,'[1]INTERNAL PARAMETERS-1'!$B$5:$J$44,4, FALSE))</f>
        <v>1041.7150926676179</v>
      </c>
      <c r="BD105" s="44">
        <f>$F105*'[1]INTERNAL PARAMETERS-2'!O105*(1-VLOOKUP(P$4,'[1]INTERNAL PARAMETERS-1'!$B$5:$J$44,4, FALSE))</f>
        <v>325.01465821138771</v>
      </c>
      <c r="BE105" s="44">
        <f>$F105*'[1]INTERNAL PARAMETERS-2'!P105*(1-VLOOKUP(Q$4,'[1]INTERNAL PARAMETERS-1'!$B$5:$J$44,4, FALSE))</f>
        <v>558.35912362213992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997.81096797471992</v>
      </c>
      <c r="BH105" s="44">
        <f>$F105*'[1]INTERNAL PARAMETERS-2'!S105*(1-VLOOKUP(T$4,'[1]INTERNAL PARAMETERS-1'!$B$5:$J$44,4, FALSE))</f>
        <v>30.002003115054681</v>
      </c>
      <c r="BI105" s="44">
        <f>$F105*'[1]INTERNAL PARAMETERS-2'!T105*(1-VLOOKUP(U$4,'[1]INTERNAL PARAMETERS-1'!$B$5:$J$44,4, FALSE))</f>
        <v>16.667631251485716</v>
      </c>
      <c r="BJ105" s="44">
        <f>$F105*'[1]INTERNAL PARAMETERS-2'!U105*(1-VLOOKUP(V$4,'[1]INTERNAL PARAMETERS-1'!$B$5:$J$44,4, FALSE))</f>
        <v>255.01198574411299</v>
      </c>
      <c r="BK105" s="44">
        <f>$F105*'[1]INTERNAL PARAMETERS-2'!V105*(1-VLOOKUP(W$4,'[1]INTERNAL PARAMETERS-1'!$B$5:$J$44,4, FALSE))</f>
        <v>350.01669811612823</v>
      </c>
      <c r="BL105" s="44">
        <f>$F105*'[1]INTERNAL PARAMETERS-2'!W105*(1-VLOOKUP(X$4,'[1]INTERNAL PARAMETERS-1'!$B$5:$J$44,4, FALSE))</f>
        <v>712.53293361584679</v>
      </c>
      <c r="BM105" s="44">
        <f>$F105*'[1]INTERNAL PARAMETERS-2'!X105*(1-VLOOKUP(Y$4,'[1]INTERNAL PARAMETERS-1'!$B$5:$J$44,4, FALSE))</f>
        <v>491.68948815746489</v>
      </c>
      <c r="BN105" s="44">
        <f>$F105*'[1]INTERNAL PARAMETERS-2'!Y105*(1-VLOOKUP(Z$4,'[1]INTERNAL PARAMETERS-1'!$B$5:$J$44,4, FALSE))</f>
        <v>758.36803001616454</v>
      </c>
      <c r="BO105" s="44">
        <f>$F105*'[1]INTERNAL PARAMETERS-2'!Z105*(1-VLOOKUP(AA$4,'[1]INTERNAL PARAMETERS-1'!$B$5:$J$44,4, FALSE))</f>
        <v>879.20776356192403</v>
      </c>
      <c r="BP105" s="44">
        <f>$F105*'[1]INTERNAL PARAMETERS-2'!AA105*(1-VLOOKUP(AB$4,'[1]INTERNAL PARAMETERS-1'!$B$5:$J$44,4, FALSE))</f>
        <v>308.34761998741391</v>
      </c>
      <c r="BQ105" s="44">
        <f>$F105*'[1]INTERNAL PARAMETERS-2'!AB105*(1-VLOOKUP(AC$4,'[1]INTERNAL PARAMETERS-1'!$B$5:$J$44,4, FALSE))</f>
        <v>2700.1254253100637</v>
      </c>
      <c r="BR105" s="44">
        <f>$F105*'[1]INTERNAL PARAMETERS-2'!AC105*(1-VLOOKUP(AD$4,'[1]INTERNAL PARAMETERS-1'!$B$5:$J$44,4, FALSE))</f>
        <v>179.17436732966758</v>
      </c>
      <c r="BS105" s="44">
        <f>$F105*'[1]INTERNAL PARAMETERS-2'!AD105*(1-VLOOKUP(AE$4,'[1]INTERNAL PARAMETERS-1'!$B$5:$J$44,4, FALSE))</f>
        <v>37.501577288330893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29.168058176344015</v>
      </c>
      <c r="CA105" s="44">
        <f>$F105*'[1]INTERNAL PARAMETERS-2'!AL105*(1-VLOOKUP(AM$4,'[1]INTERNAL PARAMETERS-1'!$B$5:$J$44,4, FALSE))</f>
        <v>100.00519448140234</v>
      </c>
      <c r="CB105" s="44">
        <f>$F105*'[1]INTERNAL PARAMETERS-2'!AM105*(1-VLOOKUP(AN$4,'[1]INTERNAL PARAMETERS-1'!$B$5:$J$44,4, FALSE))</f>
        <v>79.170655417045182</v>
      </c>
      <c r="CC105" s="44">
        <f>$F105*'[1]INTERNAL PARAMETERS-2'!AN105*(1-VLOOKUP(AO$4,'[1]INTERNAL PARAMETERS-1'!$B$5:$J$44,4, FALSE))</f>
        <v>241.67798452273905</v>
      </c>
      <c r="CD105" s="44">
        <f>$F105*'[1]INTERNAL PARAMETERS-2'!AO105*(1-VLOOKUP(AP$4,'[1]INTERNAL PARAMETERS-1'!$B$5:$J$44,4, FALSE))</f>
        <v>566.69264273412671</v>
      </c>
      <c r="CE105" s="44">
        <f>$F105*'[1]INTERNAL PARAMETERS-2'!AP105*(1-VLOOKUP(AQ$4,'[1]INTERNAL PARAMETERS-1'!$B$5:$J$44,4, FALSE))</f>
        <v>100.00519448140234</v>
      </c>
      <c r="CF105" s="44">
        <f>$F105*'[1]INTERNAL PARAMETERS-2'!AQ105*(1-VLOOKUP(AR$4,'[1]INTERNAL PARAMETERS-1'!$B$5:$J$44,4, FALSE))</f>
        <v>16.667038223973744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14825.690764438168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SDBeam!X106</f>
        <v>14137.646688451414</v>
      </c>
      <c r="G106" s="45">
        <f>$F106*'[1]INTERNAL PARAMETERS-2'!F106*VLOOKUP(G$4,'[1]INTERNAL PARAMETERS-1'!$B$5:$J$44,4, FALSE)</f>
        <v>45.820112917271032</v>
      </c>
      <c r="H106" s="44">
        <f>$F106*'[1]INTERNAL PARAMETERS-2'!G106*VLOOKUP(H$4,'[1]INTERNAL PARAMETERS-1'!$B$5:$J$44,4, FALSE)</f>
        <v>83.310324405706496</v>
      </c>
      <c r="I106" s="44">
        <f>$F106*'[1]INTERNAL PARAMETERS-2'!H106*VLOOKUP(I$4,'[1]INTERNAL PARAMETERS-1'!$B$5:$J$44,4, FALSE)</f>
        <v>117.18582238883869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34.57347360014105</v>
      </c>
      <c r="N106" s="44">
        <f>$F106*'[1]INTERNAL PARAMETERS-2'!M106*VLOOKUP(N$4,'[1]INTERNAL PARAMETERS-1'!$B$5:$J$44,4, FALSE)</f>
        <v>18.328115855141856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16.662630387008836</v>
      </c>
      <c r="S106" s="44">
        <f>$F106*'[1]INTERNAL PARAMETERS-2'!R106*VLOOKUP(S$4,'[1]INTERNAL PARAMETERS-1'!$B$5:$J$44,4, FALSE)</f>
        <v>41.102521593801683</v>
      </c>
      <c r="T106" s="44">
        <f>$F106*'[1]INTERNAL PARAMETERS-2'!S106*VLOOKUP(T$4,'[1]INTERNAL PARAMETERS-1'!$B$5:$J$44,4, FALSE)</f>
        <v>3.3323847009348828</v>
      </c>
      <c r="U106" s="44">
        <f>$F106*'[1]INTERNAL PARAMETERS-2'!T106*VLOOKUP(U$4,'[1]INTERNAL PARAMETERS-1'!$B$5:$J$44,4, FALSE)</f>
        <v>4.1655162202853253</v>
      </c>
      <c r="V106" s="44">
        <f>$F106*'[1]INTERNAL PARAMETERS-2'!U106*VLOOKUP(V$4,'[1]INTERNAL PARAMETERS-1'!$B$5:$J$44,4, FALSE)</f>
        <v>51.860210400211578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4.1649507144177864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4.1649507144177864</v>
      </c>
      <c r="AI106" s="44">
        <f>$F106*'[1]INTERNAL PARAMETERS-2'!AH106*VLOOKUP(AI$4,'[1]INTERNAL PARAMETERS-1'!$B$5:$J$44,4, FALSE)</f>
        <v>8.3313151935044178</v>
      </c>
      <c r="AJ106" s="44">
        <f>$F106*'[1]INTERNAL PARAMETERS-2'!AI106*VLOOKUP(AJ$4,'[1]INTERNAL PARAMETERS-1'!$B$5:$J$44,4, FALSE)</f>
        <v>8.3313151935044178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2226.5306253879348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656.89599840267999</v>
      </c>
      <c r="BB106" s="44">
        <f>$F106*'[1]INTERNAL PARAMETERS-2'!M106*(1-VLOOKUP(N$4,'[1]INTERNAL PARAMETERS-1'!$B$5:$J$44,4, FALSE))</f>
        <v>348.23420124769524</v>
      </c>
      <c r="BC106" s="44">
        <f>$F106*'[1]INTERNAL PARAMETERS-2'!N106*(1-VLOOKUP(O$4,'[1]INTERNAL PARAMETERS-1'!$B$5:$J$44,4, FALSE))</f>
        <v>916.40649963942712</v>
      </c>
      <c r="BD106" s="44">
        <f>$F106*'[1]INTERNAL PARAMETERS-2'!O106*(1-VLOOKUP(P$4,'[1]INTERNAL PARAMETERS-1'!$B$5:$J$44,4, FALSE))</f>
        <v>329.07351937907049</v>
      </c>
      <c r="BE106" s="44">
        <f>$F106*'[1]INTERNAL PARAMETERS-2'!P106*(1-VLOOKUP(Q$4,'[1]INTERNAL PARAMETERS-1'!$B$5:$J$44,4, FALSE))</f>
        <v>574.83671435243446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780.94791028223187</v>
      </c>
      <c r="BH106" s="44">
        <f>$F106*'[1]INTERNAL PARAMETERS-2'!S106*(1-VLOOKUP(T$4,'[1]INTERNAL PARAMETERS-1'!$B$5:$J$44,4, FALSE))</f>
        <v>29.991462308413944</v>
      </c>
      <c r="BI106" s="44">
        <f>$F106*'[1]INTERNAL PARAMETERS-2'!T106*(1-VLOOKUP(U$4,'[1]INTERNAL PARAMETERS-1'!$B$5:$J$44,4, FALSE))</f>
        <v>16.662064881141301</v>
      </c>
      <c r="BJ106" s="44">
        <f>$F106*'[1]INTERNAL PARAMETERS-2'!U106*(1-VLOOKUP(V$4,'[1]INTERNAL PARAMETERS-1'!$B$5:$J$44,4, FALSE))</f>
        <v>293.87452560119891</v>
      </c>
      <c r="BK106" s="44">
        <f>$F106*'[1]INTERNAL PARAMETERS-2'!V106*(1-VLOOKUP(W$4,'[1]INTERNAL PARAMETERS-1'!$B$5:$J$44,4, FALSE))</f>
        <v>266.5907760747906</v>
      </c>
      <c r="BL106" s="44">
        <f>$F106*'[1]INTERNAL PARAMETERS-2'!W106*(1-VLOOKUP(X$4,'[1]INTERNAL PARAMETERS-1'!$B$5:$J$44,4, FALSE))</f>
        <v>724.79331901216972</v>
      </c>
      <c r="BM106" s="44">
        <f>$F106*'[1]INTERNAL PARAMETERS-2'!X106*(1-VLOOKUP(Y$4,'[1]INTERNAL PARAMETERS-1'!$B$5:$J$44,4, FALSE))</f>
        <v>570.67034987334785</v>
      </c>
      <c r="BN106" s="44">
        <f>$F106*'[1]INTERNAL PARAMETERS-2'!Y106*(1-VLOOKUP(Z$4,'[1]INTERNAL PARAMETERS-1'!$B$5:$J$44,4, FALSE))</f>
        <v>870.58638672215613</v>
      </c>
      <c r="BO106" s="44">
        <f>$F106*'[1]INTERNAL PARAMETERS-2'!Z106*(1-VLOOKUP(AA$4,'[1]INTERNAL PARAMETERS-1'!$B$5:$J$44,4, FALSE))</f>
        <v>1162.1696946127911</v>
      </c>
      <c r="BP106" s="44">
        <f>$F106*'[1]INTERNAL PARAMETERS-2'!AA106*(1-VLOOKUP(AB$4,'[1]INTERNAL PARAMETERS-1'!$B$5:$J$44,4, FALSE))</f>
        <v>312.41088899206164</v>
      </c>
      <c r="BQ106" s="44">
        <f>$F106*'[1]INTERNAL PARAMETERS-2'!AB106*(1-VLOOKUP(AC$4,'[1]INTERNAL PARAMETERS-1'!$B$5:$J$44,4, FALSE))</f>
        <v>2595.0951160147911</v>
      </c>
      <c r="BR106" s="44">
        <f>$F106*'[1]INTERNAL PARAMETERS-2'!AC106*(1-VLOOKUP(AD$4,'[1]INTERNAL PARAMETERS-1'!$B$5:$J$44,4, FALSE))</f>
        <v>95.806590313628703</v>
      </c>
      <c r="BS106" s="44">
        <f>$F106*'[1]INTERNAL PARAMETERS-2'!AD106*(1-VLOOKUP(AE$4,'[1]INTERNAL PARAMETERS-1'!$B$5:$J$44,4, FALSE))</f>
        <v>74.979009212202072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33.323847009348825</v>
      </c>
      <c r="CA106" s="44">
        <f>$F106*'[1]INTERNAL PARAMETERS-2'!AL106*(1-VLOOKUP(AM$4,'[1]INTERNAL PARAMETERS-1'!$B$5:$J$44,4, FALSE))</f>
        <v>91.640225834542065</v>
      </c>
      <c r="CB106" s="44">
        <f>$F106*'[1]INTERNAL PARAMETERS-2'!AM106*(1-VLOOKUP(AN$4,'[1]INTERNAL PARAMETERS-1'!$B$5:$J$44,4, FALSE))</f>
        <v>58.316378825193233</v>
      </c>
      <c r="CC106" s="44">
        <f>$F106*'[1]INTERNAL PARAMETERS-2'!AN106*(1-VLOOKUP(AO$4,'[1]INTERNAL PARAMETERS-1'!$B$5:$J$44,4, FALSE))</f>
        <v>254.09451016686842</v>
      </c>
      <c r="CD106" s="44">
        <f>$F106*'[1]INTERNAL PARAMETERS-2'!AO106*(1-VLOOKUP(AP$4,'[1]INTERNAL PARAMETERS-1'!$B$5:$J$44,4, FALSE))</f>
        <v>337.40342080790606</v>
      </c>
      <c r="CE106" s="44">
        <f>$F106*'[1]INTERNAL PARAMETERS-2'!AP106*(1-VLOOKUP(AQ$4,'[1]INTERNAL PARAMETERS-1'!$B$5:$J$44,4, FALSE))</f>
        <v>62.482743304279872</v>
      </c>
      <c r="CF106" s="44">
        <f>$F106*'[1]INTERNAL PARAMETERS-2'!AQ106*(1-VLOOKUP(AR$4,'[1]INTERNAL PARAMETERS-1'!$B$5:$J$44,4, FALSE))</f>
        <v>8.3313151935044178</v>
      </c>
      <c r="CG106" s="44">
        <f>$F106*'[1]INTERNAL PARAMETERS-2'!AR106*(1-VLOOKUP(AS$4,'[1]INTERNAL PARAMETERS-1'!$B$5:$J$44,4, FALSE))</f>
        <v>4.1649507144177864</v>
      </c>
      <c r="CH106" s="43">
        <f>$F106*'[1]INTERNAL PARAMETERS-2'!AS106*(1-VLOOKUP(AT$4,'[1]INTERNAL PARAMETERS-1'!$B$5:$J$44,4, FALSE))</f>
        <v>0</v>
      </c>
      <c r="CI106" s="42">
        <f t="shared" si="1"/>
        <v>14137.64668845141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SDBeam!X107</f>
        <v>10202.85901540431</v>
      </c>
      <c r="G107" s="45">
        <f>$F107*'[1]INTERNAL PARAMETERS-2'!F107*VLOOKUP(G$4,'[1]INTERNAL PARAMETERS-1'!$B$5:$J$44,4, FALSE)</f>
        <v>41.099156685851646</v>
      </c>
      <c r="H107" s="44">
        <f>$F107*'[1]INTERNAL PARAMETERS-2'!G107*VLOOKUP(H$4,'[1]INTERNAL PARAMETERS-1'!$B$5:$J$44,4, FALSE)</f>
        <v>13.699378799983368</v>
      </c>
      <c r="I107" s="44">
        <f>$F107*'[1]INTERNAL PARAMETERS-2'!H107*VLOOKUP(I$4,'[1]INTERNAL PARAMETERS-1'!$B$5:$J$44,4, FALSE)</f>
        <v>94.832972819134142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33.735549277254044</v>
      </c>
      <c r="N107" s="44">
        <f>$F107*'[1]INTERNAL PARAMETERS-2'!M107*VLOOKUP(N$4,'[1]INTERNAL PARAMETERS-1'!$B$5:$J$44,4, FALSE)</f>
        <v>13.014715945754663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3.4250997714712268</v>
      </c>
      <c r="S107" s="44">
        <f>$F107*'[1]INTERNAL PARAMETERS-2'!R107*VLOOKUP(S$4,'[1]INTERNAL PARAMETERS-1'!$B$5:$J$44,4, FALSE)</f>
        <v>24.525785544114115</v>
      </c>
      <c r="T107" s="44">
        <f>$F107*'[1]INTERNAL PARAMETERS-2'!S107*VLOOKUP(T$4,'[1]INTERNAL PARAMETERS-1'!$B$5:$J$44,4, FALSE)</f>
        <v>1.0274279028512143</v>
      </c>
      <c r="U107" s="44">
        <f>$F107*'[1]INTERNAL PARAMETERS-2'!T107*VLOOKUP(U$4,'[1]INTERNAL PARAMETERS-1'!$B$5:$J$44,4, FALSE)</f>
        <v>0.68501995429424545</v>
      </c>
      <c r="V107" s="44">
        <f>$F107*'[1]INTERNAL PARAMETERS-2'!U107*VLOOKUP(V$4,'[1]INTERNAL PARAMETERS-1'!$B$5:$J$44,4, FALSE)</f>
        <v>28.255695728670542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3.4250997714712268</v>
      </c>
      <c r="AK107" s="44">
        <f>$F107*'[1]INTERNAL PARAMETERS-2'!AJ107*VLOOKUP(AK$4,'[1]INTERNAL PARAMETERS-1'!$B$5:$J$44,4, FALSE)</f>
        <v>3.4250997714712268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1801.8264835635484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640.97543626782669</v>
      </c>
      <c r="BB107" s="44">
        <f>$F107*'[1]INTERNAL PARAMETERS-2'!M107*(1-VLOOKUP(N$4,'[1]INTERNAL PARAMETERS-1'!$B$5:$J$44,4, FALSE))</f>
        <v>247.27960296933855</v>
      </c>
      <c r="BC107" s="44">
        <f>$F107*'[1]INTERNAL PARAMETERS-2'!N107*(1-VLOOKUP(O$4,'[1]INTERNAL PARAMETERS-1'!$B$5:$J$44,4, FALSE))</f>
        <v>760.33337840235379</v>
      </c>
      <c r="BD107" s="44">
        <f>$F107*'[1]INTERNAL PARAMETERS-2'!O107*(1-VLOOKUP(P$4,'[1]INTERNAL PARAMETERS-1'!$B$5:$J$44,4, FALSE))</f>
        <v>178.09600554338994</v>
      </c>
      <c r="BE107" s="44">
        <f>$F107*'[1]INTERNAL PARAMETERS-2'!P107*(1-VLOOKUP(Q$4,'[1]INTERNAL PARAMETERS-1'!$B$5:$J$44,4, FALSE))</f>
        <v>431.5411452014423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465.98992533816818</v>
      </c>
      <c r="BH107" s="44">
        <f>$F107*'[1]INTERNAL PARAMETERS-2'!S107*(1-VLOOKUP(T$4,'[1]INTERNAL PARAMETERS-1'!$B$5:$J$44,4, FALSE))</f>
        <v>9.2468511256609283</v>
      </c>
      <c r="BI107" s="44">
        <f>$F107*'[1]INTERNAL PARAMETERS-2'!T107*(1-VLOOKUP(U$4,'[1]INTERNAL PARAMETERS-1'!$B$5:$J$44,4, FALSE))</f>
        <v>2.7400798171769818</v>
      </c>
      <c r="BJ107" s="44">
        <f>$F107*'[1]INTERNAL PARAMETERS-2'!U107*(1-VLOOKUP(V$4,'[1]INTERNAL PARAMETERS-1'!$B$5:$J$44,4, FALSE))</f>
        <v>160.11560912913308</v>
      </c>
      <c r="BK107" s="44">
        <f>$F107*'[1]INTERNAL PARAMETERS-2'!V107*(1-VLOOKUP(W$4,'[1]INTERNAL PARAMETERS-1'!$B$5:$J$44,4, FALSE))</f>
        <v>195.22048411484451</v>
      </c>
      <c r="BL107" s="44">
        <f>$F107*'[1]INTERNAL PARAMETERS-2'!W107*(1-VLOOKUP(X$4,'[1]INTERNAL PARAMETERS-1'!$B$5:$J$44,4, FALSE))</f>
        <v>441.81542422995437</v>
      </c>
      <c r="BM107" s="44">
        <f>$F107*'[1]INTERNAL PARAMETERS-2'!X107*(1-VLOOKUP(Y$4,'[1]INTERNAL PARAMETERS-1'!$B$5:$J$44,4, FALSE))</f>
        <v>356.19201108677987</v>
      </c>
      <c r="BN107" s="44">
        <f>$F107*'[1]INTERNAL PARAMETERS-2'!Y107*(1-VLOOKUP(Z$4,'[1]INTERNAL PARAMETERS-1'!$B$5:$J$44,4, FALSE))</f>
        <v>609.63715074483218</v>
      </c>
      <c r="BO107" s="44">
        <f>$F107*'[1]INTERNAL PARAMETERS-2'!Z107*(1-VLOOKUP(AA$4,'[1]INTERNAL PARAMETERS-1'!$B$5:$J$44,4, FALSE))</f>
        <v>767.18357794529629</v>
      </c>
      <c r="BP107" s="44">
        <f>$F107*'[1]INTERNAL PARAMETERS-2'!AA107*(1-VLOOKUP(AB$4,'[1]INTERNAL PARAMETERS-1'!$B$5:$J$44,4, FALSE))</f>
        <v>164.39662674340659</v>
      </c>
      <c r="BQ107" s="44">
        <f>$F107*'[1]INTERNAL PARAMETERS-2'!AB107*(1-VLOOKUP(AC$4,'[1]INTERNAL PARAMETERS-1'!$B$5:$J$44,4, FALSE))</f>
        <v>2000.157258234944</v>
      </c>
      <c r="BR107" s="44">
        <f>$F107*'[1]INTERNAL PARAMETERS-2'!AC107*(1-VLOOKUP(AD$4,'[1]INTERNAL PARAMETERS-1'!$B$5:$J$44,4, FALSE))</f>
        <v>78.773213600232054</v>
      </c>
      <c r="BS107" s="44">
        <f>$F107*'[1]INTERNAL PARAMETERS-2'!AD107*(1-VLOOKUP(AE$4,'[1]INTERNAL PARAMETERS-1'!$B$5:$J$44,4, FALSE))</f>
        <v>17.124478571454596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13.699378799983368</v>
      </c>
      <c r="CA107" s="44">
        <f>$F107*'[1]INTERNAL PARAMETERS-2'!AL107*(1-VLOOKUP(AM$4,'[1]INTERNAL PARAMETERS-1'!$B$5:$J$44,4, FALSE))</f>
        <v>78.773213600232054</v>
      </c>
      <c r="CB107" s="44">
        <f>$F107*'[1]INTERNAL PARAMETERS-2'!AM107*(1-VLOOKUP(AN$4,'[1]INTERNAL PARAMETERS-1'!$B$5:$J$44,4, FALSE))</f>
        <v>37.674056914380415</v>
      </c>
      <c r="CC107" s="44">
        <f>$F107*'[1]INTERNAL PARAMETERS-2'!AN107*(1-VLOOKUP(AO$4,'[1]INTERNAL PARAMETERS-1'!$B$5:$J$44,4, FALSE))</f>
        <v>123.29747005755492</v>
      </c>
      <c r="CD107" s="44">
        <f>$F107*'[1]INTERNAL PARAMETERS-2'!AO107*(1-VLOOKUP(AP$4,'[1]INTERNAL PARAMETERS-1'!$B$5:$J$44,4, FALSE))</f>
        <v>267.14451845803569</v>
      </c>
      <c r="CE107" s="44">
        <f>$F107*'[1]INTERNAL PARAMETERS-2'!AP107*(1-VLOOKUP(AQ$4,'[1]INTERNAL PARAMETERS-1'!$B$5:$J$44,4, FALSE))</f>
        <v>82.198313371703293</v>
      </c>
      <c r="CF107" s="44">
        <f>$F107*'[1]INTERNAL PARAMETERS-2'!AQ107*(1-VLOOKUP(AR$4,'[1]INTERNAL PARAMETERS-1'!$B$5:$J$44,4, FALSE))</f>
        <v>3.4250997714712268</v>
      </c>
      <c r="CG107" s="44">
        <f>$F107*'[1]INTERNAL PARAMETERS-2'!AR107*(1-VLOOKUP(AS$4,'[1]INTERNAL PARAMETERS-1'!$B$5:$J$44,4, FALSE))</f>
        <v>6.8501995429424536</v>
      </c>
      <c r="CH107" s="43">
        <f>$F107*'[1]INTERNAL PARAMETERS-2'!AS107*(1-VLOOKUP(AT$4,'[1]INTERNAL PARAMETERS-1'!$B$5:$J$44,4, FALSE))</f>
        <v>0</v>
      </c>
      <c r="CI107" s="42">
        <f t="shared" si="1"/>
        <v>10202.857995118409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SDBeam!X108</f>
        <v>6841.7193100823306</v>
      </c>
      <c r="G108" s="45">
        <f>$F108*'[1]INTERNAL PARAMETERS-2'!F108*VLOOKUP(G$4,'[1]INTERNAL PARAMETERS-1'!$B$5:$J$44,4, FALSE)</f>
        <v>19.057609138234334</v>
      </c>
      <c r="H108" s="44">
        <f>$F108*'[1]INTERNAL PARAMETERS-2'!G108*VLOOKUP(H$4,'[1]INTERNAL PARAMETERS-1'!$B$5:$J$44,4, FALSE)</f>
        <v>14.293035810692997</v>
      </c>
      <c r="I108" s="44">
        <f>$F108*'[1]INTERNAL PARAMETERS-2'!H108*VLOOKUP(I$4,'[1]INTERNAL PARAMETERS-1'!$B$5:$J$44,4, FALSE)</f>
        <v>57.889702764013421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35.971433947847466</v>
      </c>
      <c r="N108" s="44">
        <f>$F108*'[1]INTERNAL PARAMETERS-2'!M108*VLOOKUP(N$4,'[1]INTERNAL PARAMETERS-1'!$B$5:$J$44,4, FALSE)</f>
        <v>8.575958320802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2.3822866637706674</v>
      </c>
      <c r="S108" s="44">
        <f>$F108*'[1]INTERNAL PARAMETERS-2'!R108*VLOOKUP(S$4,'[1]INTERNAL PARAMETERS-1'!$B$5:$J$44,4, FALSE)</f>
        <v>15.244274254970293</v>
      </c>
      <c r="T108" s="44">
        <f>$F108*'[1]INTERNAL PARAMETERS-2'!S108*VLOOKUP(T$4,'[1]INTERNAL PARAMETERS-1'!$B$5:$J$44,4, FALSE)</f>
        <v>1.4293035810692998</v>
      </c>
      <c r="U108" s="44">
        <f>$F108*'[1]INTERNAL PARAMETERS-2'!T108*VLOOKUP(U$4,'[1]INTERNAL PARAMETERS-1'!$B$5:$J$44,4, FALSE)</f>
        <v>1.905829331016534</v>
      </c>
      <c r="V108" s="44">
        <f>$F108*'[1]INTERNAL PARAMETERS-2'!U108*VLOOKUP(V$4,'[1]INTERNAL PARAMETERS-1'!$B$5:$J$44,4, FALSE)</f>
        <v>15.722578851938149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2.3822866637706674</v>
      </c>
      <c r="AJ108" s="44">
        <f>$F108*'[1]INTERNAL PARAMETERS-2'!AI108*VLOOKUP(AJ$4,'[1]INTERNAL PARAMETERS-1'!$B$5:$J$44,4, FALSE)</f>
        <v>11.910749146922329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1099.9043525162549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683.45724500910183</v>
      </c>
      <c r="BB108" s="44">
        <f>$F108*'[1]INTERNAL PARAMETERS-2'!M108*(1-VLOOKUP(N$4,'[1]INTERNAL PARAMETERS-1'!$B$5:$J$44,4, FALSE))</f>
        <v>162.94320809523799</v>
      </c>
      <c r="BC108" s="44">
        <f>$F108*'[1]INTERNAL PARAMETERS-2'!N108*(1-VLOOKUP(O$4,'[1]INTERNAL PARAMETERS-1'!$B$5:$J$44,4, FALSE))</f>
        <v>455.00306934157732</v>
      </c>
      <c r="BD108" s="44">
        <f>$F108*'[1]INTERNAL PARAMETERS-2'!O108*(1-VLOOKUP(P$4,'[1]INTERNAL PARAMETERS-1'!$B$5:$J$44,4, FALSE))</f>
        <v>88.141869871790661</v>
      </c>
      <c r="BE108" s="44">
        <f>$F108*'[1]INTERNAL PARAMETERS-2'!P108*(1-VLOOKUP(Q$4,'[1]INTERNAL PARAMETERS-1'!$B$5:$J$44,4, FALSE))</f>
        <v>316.8345478744647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289.64121084443553</v>
      </c>
      <c r="BH108" s="44">
        <f>$F108*'[1]INTERNAL PARAMETERS-2'!S108*(1-VLOOKUP(T$4,'[1]INTERNAL PARAMETERS-1'!$B$5:$J$44,4, FALSE))</f>
        <v>12.863732229623697</v>
      </c>
      <c r="BI108" s="44">
        <f>$F108*'[1]INTERNAL PARAMETERS-2'!T108*(1-VLOOKUP(U$4,'[1]INTERNAL PARAMETERS-1'!$B$5:$J$44,4, FALSE))</f>
        <v>7.6233173240661358</v>
      </c>
      <c r="BJ108" s="44">
        <f>$F108*'[1]INTERNAL PARAMETERS-2'!U108*(1-VLOOKUP(V$4,'[1]INTERNAL PARAMETERS-1'!$B$5:$J$44,4, FALSE))</f>
        <v>89.094613494316178</v>
      </c>
      <c r="BK108" s="44">
        <f>$F108*'[1]INTERNAL PARAMETERS-2'!V108*(1-VLOOKUP(W$4,'[1]INTERNAL PARAMETERS-1'!$B$5:$J$44,4, FALSE))</f>
        <v>123.87480148448864</v>
      </c>
      <c r="BL108" s="44">
        <f>$F108*'[1]INTERNAL PARAMETERS-2'!W108*(1-VLOOKUP(X$4,'[1]INTERNAL PARAMETERS-1'!$B$5:$J$44,4, FALSE))</f>
        <v>273.95475627045471</v>
      </c>
      <c r="BM108" s="44">
        <f>$F108*'[1]INTERNAL PARAMETERS-2'!X108*(1-VLOOKUP(Y$4,'[1]INTERNAL PARAMETERS-1'!$B$5:$J$44,4, FALSE))</f>
        <v>200.105922209357</v>
      </c>
      <c r="BN108" s="44">
        <f>$F108*'[1]INTERNAL PARAMETERS-2'!Y108*(1-VLOOKUP(Z$4,'[1]INTERNAL PARAMETERS-1'!$B$5:$J$44,4, FALSE))</f>
        <v>493.11828761804605</v>
      </c>
      <c r="BO108" s="44">
        <f>$F108*'[1]INTERNAL PARAMETERS-2'!Z108*(1-VLOOKUP(AA$4,'[1]INTERNAL PARAMETERS-1'!$B$5:$J$44,4, FALSE))</f>
        <v>578.87787082606599</v>
      </c>
      <c r="BP108" s="44">
        <f>$F108*'[1]INTERNAL PARAMETERS-2'!AA108*(1-VLOOKUP(AB$4,'[1]INTERNAL PARAMETERS-1'!$B$5:$J$44,4, FALSE))</f>
        <v>97.671016526873331</v>
      </c>
      <c r="BQ108" s="44">
        <f>$F108*'[1]INTERNAL PARAMETERS-2'!AB108*(1-VLOOKUP(AC$4,'[1]INTERNAL PARAMETERS-1'!$B$5:$J$44,4, FALSE))</f>
        <v>1231.6045757132297</v>
      </c>
      <c r="BR108" s="44">
        <f>$F108*'[1]INTERNAL PARAMETERS-2'!AC108*(1-VLOOKUP(AD$4,'[1]INTERNAL PARAMETERS-1'!$B$5:$J$44,4, FALSE))</f>
        <v>45.262078267780666</v>
      </c>
      <c r="BS108" s="44">
        <f>$F108*'[1]INTERNAL PARAMETERS-2'!AD108*(1-VLOOKUP(AE$4,'[1]INTERNAL PARAMETERS-1'!$B$5:$J$44,4, FALSE))</f>
        <v>14.293035810692997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9.5291466550826698</v>
      </c>
      <c r="CA108" s="44">
        <f>$F108*'[1]INTERNAL PARAMETERS-2'!AL108*(1-VLOOKUP(AM$4,'[1]INTERNAL PARAMETERS-1'!$B$5:$J$44,4, FALSE))</f>
        <v>61.937400742244321</v>
      </c>
      <c r="CB108" s="44">
        <f>$F108*'[1]INTERNAL PARAMETERS-2'!AM108*(1-VLOOKUP(AN$4,'[1]INTERNAL PARAMETERS-1'!$B$5:$J$44,4, FALSE))</f>
        <v>14.293035810692997</v>
      </c>
      <c r="CC108" s="44">
        <f>$F108*'[1]INTERNAL PARAMETERS-2'!AN108*(1-VLOOKUP(AO$4,'[1]INTERNAL PARAMETERS-1'!$B$5:$J$44,4, FALSE))</f>
        <v>61.937400742244321</v>
      </c>
      <c r="CD108" s="44">
        <f>$F108*'[1]INTERNAL PARAMETERS-2'!AO108*(1-VLOOKUP(AP$4,'[1]INTERNAL PARAMETERS-1'!$B$5:$J$44,4, FALSE))</f>
        <v>200.105922209357</v>
      </c>
      <c r="CE108" s="44">
        <f>$F108*'[1]INTERNAL PARAMETERS-2'!AP108*(1-VLOOKUP(AQ$4,'[1]INTERNAL PARAMETERS-1'!$B$5:$J$44,4, FALSE))</f>
        <v>40.497504940239331</v>
      </c>
      <c r="CF108" s="44">
        <f>$F108*'[1]INTERNAL PARAMETERS-2'!AQ108*(1-VLOOKUP(AR$4,'[1]INTERNAL PARAMETERS-1'!$B$5:$J$44,4, FALSE))</f>
        <v>2.3822866637706674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6841.7172575665372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SDBeam!X109</f>
        <v>4246.0043124287686</v>
      </c>
      <c r="G109" s="45">
        <f>$F109*'[1]INTERNAL PARAMETERS-2'!F109*VLOOKUP(G$4,'[1]INTERNAL PARAMETERS-1'!$B$5:$J$44,4, FALSE)</f>
        <v>10.252826613221748</v>
      </c>
      <c r="H109" s="44">
        <f>$F109*'[1]INTERNAL PARAMETERS-2'!G109*VLOOKUP(H$4,'[1]INTERNAL PARAMETERS-1'!$B$5:$J$44,4, FALSE)</f>
        <v>3.8447569049042496</v>
      </c>
      <c r="I109" s="44">
        <f>$F109*'[1]INTERNAL PARAMETERS-2'!H109*VLOOKUP(I$4,'[1]INTERNAL PARAMETERS-1'!$B$5:$J$44,4, FALSE)</f>
        <v>33.120340968475311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32.232713766962071</v>
      </c>
      <c r="N109" s="44">
        <f>$F109*'[1]INTERNAL PARAMETERS-2'!M109*VLOOKUP(N$4,'[1]INTERNAL PARAMETERS-1'!$B$5:$J$44,4, FALSE)</f>
        <v>7.3052291895121346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9.5575858671046614</v>
      </c>
      <c r="T109" s="44">
        <f>$F109*'[1]INTERNAL PARAMETERS-2'!S109*VLOOKUP(T$4,'[1]INTERNAL PARAMETERS-1'!$B$5:$J$44,4, FALSE)</f>
        <v>0.51266256068264948</v>
      </c>
      <c r="U109" s="44">
        <f>$F109*'[1]INTERNAL PARAMETERS-2'!T109*VLOOKUP(U$4,'[1]INTERNAL PARAMETERS-1'!$B$5:$J$44,4, FALSE)</f>
        <v>0.76895138098084992</v>
      </c>
      <c r="V109" s="44">
        <f>$F109*'[1]INTERNAL PARAMETERS-2'!U109*VLOOKUP(V$4,'[1]INTERNAL PARAMETERS-1'!$B$5:$J$44,4, FALSE)</f>
        <v>13.072513157019445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1.2814441014910025</v>
      </c>
      <c r="AJ109" s="44">
        <f>$F109*'[1]INTERNAL PARAMETERS-2'!AI109*VLOOKUP(AJ$4,'[1]INTERNAL PARAMETERS-1'!$B$5:$J$44,4, FALSE)</f>
        <v>2.5633128034132473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629.28647840103076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612.4215615722793</v>
      </c>
      <c r="BB109" s="44">
        <f>$F109*'[1]INTERNAL PARAMETERS-2'!M109*(1-VLOOKUP(N$4,'[1]INTERNAL PARAMETERS-1'!$B$5:$J$44,4, FALSE))</f>
        <v>138.79935460073054</v>
      </c>
      <c r="BC109" s="44">
        <f>$F109*'[1]INTERNAL PARAMETERS-2'!N109*(1-VLOOKUP(O$4,'[1]INTERNAL PARAMETERS-1'!$B$5:$J$44,4, FALSE))</f>
        <v>330.65758583039036</v>
      </c>
      <c r="BD109" s="44">
        <f>$F109*'[1]INTERNAL PARAMETERS-2'!O109*(1-VLOOKUP(P$4,'[1]INTERNAL PARAMETERS-1'!$B$5:$J$44,4, FALSE))</f>
        <v>62.799252981683971</v>
      </c>
      <c r="BE109" s="44">
        <f>$F109*'[1]INTERNAL PARAMETERS-2'!P109*(1-VLOOKUP(Q$4,'[1]INTERNAL PARAMETERS-1'!$B$5:$J$44,4, FALSE))</f>
        <v>251.19743652716716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181.59413147498856</v>
      </c>
      <c r="BH109" s="44">
        <f>$F109*'[1]INTERNAL PARAMETERS-2'!S109*(1-VLOOKUP(T$4,'[1]INTERNAL PARAMETERS-1'!$B$5:$J$44,4, FALSE))</f>
        <v>4.6139630461438452</v>
      </c>
      <c r="BI109" s="44">
        <f>$F109*'[1]INTERNAL PARAMETERS-2'!T109*(1-VLOOKUP(U$4,'[1]INTERNAL PARAMETERS-1'!$B$5:$J$44,4, FALSE))</f>
        <v>3.0758055239233997</v>
      </c>
      <c r="BJ109" s="44">
        <f>$F109*'[1]INTERNAL PARAMETERS-2'!U109*(1-VLOOKUP(V$4,'[1]INTERNAL PARAMETERS-1'!$B$5:$J$44,4, FALSE))</f>
        <v>74.077574556443523</v>
      </c>
      <c r="BK109" s="44">
        <f>$F109*'[1]INTERNAL PARAMETERS-2'!V109*(1-VLOOKUP(W$4,'[1]INTERNAL PARAMETERS-1'!$B$5:$J$44,4, FALSE))</f>
        <v>69.207322690001462</v>
      </c>
      <c r="BL109" s="44">
        <f>$F109*'[1]INTERNAL PARAMETERS-2'!W109*(1-VLOOKUP(X$4,'[1]INTERNAL PARAMETERS-1'!$B$5:$J$44,4, FALSE))</f>
        <v>140.97795818341621</v>
      </c>
      <c r="BM109" s="44">
        <f>$F109*'[1]INTERNAL PARAMETERS-2'!X109*(1-VLOOKUP(Y$4,'[1]INTERNAL PARAMETERS-1'!$B$5:$J$44,4, FALSE))</f>
        <v>128.16181876678118</v>
      </c>
      <c r="BN109" s="44">
        <f>$F109*'[1]INTERNAL PARAMETERS-2'!Y109*(1-VLOOKUP(Z$4,'[1]INTERNAL PARAMETERS-1'!$B$5:$J$44,4, FALSE))</f>
        <v>262.73213184231116</v>
      </c>
      <c r="BO109" s="44">
        <f>$F109*'[1]INTERNAL PARAMETERS-2'!Z109*(1-VLOOKUP(AA$4,'[1]INTERNAL PARAMETERS-1'!$B$5:$J$44,4, FALSE))</f>
        <v>243.50749811692739</v>
      </c>
      <c r="BP109" s="44">
        <f>$F109*'[1]INTERNAL PARAMETERS-2'!AA109*(1-VLOOKUP(AB$4,'[1]INTERNAL PARAMETERS-1'!$B$5:$J$44,4, FALSE))</f>
        <v>34.603661345000731</v>
      </c>
      <c r="BQ109" s="44">
        <f>$F109*'[1]INTERNAL PARAMETERS-2'!AB109*(1-VLOOKUP(AC$4,'[1]INTERNAL PARAMETERS-1'!$B$5:$J$44,4, FALSE))</f>
        <v>707.45395292135663</v>
      </c>
      <c r="BR109" s="44">
        <f>$F109*'[1]INTERNAL PARAMETERS-2'!AC109*(1-VLOOKUP(AD$4,'[1]INTERNAL PARAMETERS-1'!$B$5:$J$44,4, FALSE))</f>
        <v>41.011731053318229</v>
      </c>
      <c r="BS109" s="44">
        <f>$F109*'[1]INTERNAL PARAMETERS-2'!AD109*(1-VLOOKUP(AE$4,'[1]INTERNAL PARAMETERS-1'!$B$5:$J$44,4, FALSE))</f>
        <v>14.098008118557241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2.5633128034132473</v>
      </c>
      <c r="CA109" s="44">
        <f>$F109*'[1]INTERNAL PARAMETERS-2'!AL109*(1-VLOOKUP(AM$4,'[1]INTERNAL PARAMETERS-1'!$B$5:$J$44,4, FALSE))</f>
        <v>25.632278833269989</v>
      </c>
      <c r="CB109" s="44">
        <f>$F109*'[1]INTERNAL PARAMETERS-2'!AM109*(1-VLOOKUP(AN$4,'[1]INTERNAL PARAMETERS-1'!$B$5:$J$44,4, FALSE))</f>
        <v>7.6895138098084992</v>
      </c>
      <c r="CC109" s="44">
        <f>$F109*'[1]INTERNAL PARAMETERS-2'!AN109*(1-VLOOKUP(AO$4,'[1]INTERNAL PARAMETERS-1'!$B$5:$J$44,4, FALSE))</f>
        <v>37.166974148413985</v>
      </c>
      <c r="CD109" s="44">
        <f>$F109*'[1]INTERNAL PARAMETERS-2'!AO109*(1-VLOOKUP(AP$4,'[1]INTERNAL PARAMETERS-1'!$B$5:$J$44,4, FALSE))</f>
        <v>107.6561655403377</v>
      </c>
      <c r="CE109" s="44">
        <f>$F109*'[1]INTERNAL PARAMETERS-2'!AP109*(1-VLOOKUP(AQ$4,'[1]INTERNAL PARAMETERS-1'!$B$5:$J$44,4, FALSE))</f>
        <v>15.379452220048243</v>
      </c>
      <c r="CF109" s="44">
        <f>$F109*'[1]INTERNAL PARAMETERS-2'!AQ109*(1-VLOOKUP(AR$4,'[1]INTERNAL PARAMETERS-1'!$B$5:$J$44,4, FALSE))</f>
        <v>5.1266256068264946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4246.0038878283367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SDBeam!X110</f>
        <v>3793.4784962467802</v>
      </c>
      <c r="G110" s="45">
        <f>$F110*'[1]INTERNAL PARAMETERS-2'!F110*VLOOKUP(G$4,'[1]INTERNAL PARAMETERS-1'!$B$5:$J$44,4, FALSE)</f>
        <v>6.913993907259381</v>
      </c>
      <c r="H110" s="44">
        <f>$F110*'[1]INTERNAL PARAMETERS-2'!G110*VLOOKUP(H$4,'[1]INTERNAL PARAMETERS-1'!$B$5:$J$44,4, FALSE)</f>
        <v>4.6094557207894624</v>
      </c>
      <c r="I110" s="44">
        <f>$F110*'[1]INTERNAL PARAMETERS-2'!H110*VLOOKUP(I$4,'[1]INTERNAL PARAMETERS-1'!$B$5:$J$44,4, FALSE)</f>
        <v>32.066937587510878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38.660761909687032</v>
      </c>
      <c r="N110" s="44">
        <f>$F110*'[1]INTERNAL PARAMETERS-2'!M110*VLOOKUP(N$4,'[1]INTERNAL PARAMETERS-1'!$B$5:$J$44,4, FALSE)</f>
        <v>5.6464220351310015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7.5156964989415656</v>
      </c>
      <c r="T110" s="44">
        <f>$F110*'[1]INTERNAL PARAMETERS-2'!S110*VLOOKUP(T$4,'[1]INTERNAL PARAMETERS-1'!$B$5:$J$44,4, FALSE)</f>
        <v>1.4980446581678537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8.9882110468296776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1.1524587671597719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1.1524587671597719</v>
      </c>
      <c r="AJ110" s="44">
        <f>$F110*'[1]INTERNAL PARAMETERS-2'!AI110*VLOOKUP(AJ$4,'[1]INTERNAL PARAMETERS-1'!$B$5:$J$44,4, FALSE)</f>
        <v>3.4569969536296905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609.27181416270662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734.55447628405352</v>
      </c>
      <c r="BB110" s="44">
        <f>$F110*'[1]INTERNAL PARAMETERS-2'!M110*(1-VLOOKUP(N$4,'[1]INTERNAL PARAMETERS-1'!$B$5:$J$44,4, FALSE))</f>
        <v>107.28201866748901</v>
      </c>
      <c r="BC110" s="44">
        <f>$F110*'[1]INTERNAL PARAMETERS-2'!N110*(1-VLOOKUP(O$4,'[1]INTERNAL PARAMETERS-1'!$B$5:$J$44,4, FALSE))</f>
        <v>266.18876542948618</v>
      </c>
      <c r="BD110" s="44">
        <f>$F110*'[1]INTERNAL PARAMETERS-2'!O110*(1-VLOOKUP(P$4,'[1]INTERNAL PARAMETERS-1'!$B$5:$J$44,4, FALSE))</f>
        <v>39.179425257086372</v>
      </c>
      <c r="BE110" s="44">
        <f>$F110*'[1]INTERNAL PARAMETERS-2'!P110*(1-VLOOKUP(Q$4,'[1]INTERNAL PARAMETERS-1'!$B$5:$J$44,4, FALSE))</f>
        <v>229.31425770671936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142.79823347988975</v>
      </c>
      <c r="BH110" s="44">
        <f>$F110*'[1]INTERNAL PARAMETERS-2'!S110*(1-VLOOKUP(T$4,'[1]INTERNAL PARAMETERS-1'!$B$5:$J$44,4, FALSE))</f>
        <v>13.482401923510682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50.933195932034842</v>
      </c>
      <c r="BK110" s="44">
        <f>$F110*'[1]INTERNAL PARAMETERS-2'!V110*(1-VLOOKUP(W$4,'[1]INTERNAL PARAMETERS-1'!$B$5:$J$44,4, FALSE))</f>
        <v>51.854954304445357</v>
      </c>
      <c r="BL110" s="44">
        <f>$F110*'[1]INTERNAL PARAMETERS-2'!W110*(1-VLOOKUP(X$4,'[1]INTERNAL PARAMETERS-1'!$B$5:$J$44,4, FALSE))</f>
        <v>124.45189033066886</v>
      </c>
      <c r="BM110" s="44">
        <f>$F110*'[1]INTERNAL PARAMETERS-2'!X110*(1-VLOOKUP(Y$4,'[1]INTERNAL PARAMETERS-1'!$B$5:$J$44,4, FALSE))</f>
        <v>93.338917748001663</v>
      </c>
      <c r="BN110" s="44">
        <f>$F110*'[1]INTERNAL PARAMETERS-2'!Y110*(1-VLOOKUP(Z$4,'[1]INTERNAL PARAMETERS-1'!$B$5:$J$44,4, FALSE))</f>
        <v>232.77125466034906</v>
      </c>
      <c r="BO110" s="44">
        <f>$F110*'[1]INTERNAL PARAMETERS-2'!Z110*(1-VLOOKUP(AA$4,'[1]INTERNAL PARAMETERS-1'!$B$5:$J$44,4, FALSE))</f>
        <v>225.85726075308969</v>
      </c>
      <c r="BP110" s="44">
        <f>$F110*'[1]INTERNAL PARAMETERS-2'!AA110*(1-VLOOKUP(AB$4,'[1]INTERNAL PARAMETERS-1'!$B$5:$J$44,4, FALSE))</f>
        <v>24.198978675407837</v>
      </c>
      <c r="BQ110" s="44">
        <f>$F110*'[1]INTERNAL PARAMETERS-2'!AB110*(1-VLOOKUP(AC$4,'[1]INTERNAL PARAMETERS-1'!$B$5:$J$44,4, FALSE))</f>
        <v>486.28411169462669</v>
      </c>
      <c r="BR110" s="44">
        <f>$F110*'[1]INTERNAL PARAMETERS-2'!AC110*(1-VLOOKUP(AD$4,'[1]INTERNAL PARAMETERS-1'!$B$5:$J$44,4, FALSE))</f>
        <v>29.960513815507444</v>
      </c>
      <c r="BS110" s="44">
        <f>$F110*'[1]INTERNAL PARAMETERS-2'!AD110*(1-VLOOKUP(AE$4,'[1]INTERNAL PARAMETERS-1'!$B$5:$J$44,4, FALSE))</f>
        <v>12.675529047358991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3.4569969536296905</v>
      </c>
      <c r="CA110" s="44">
        <f>$F110*'[1]INTERNAL PARAMETERS-2'!AL110*(1-VLOOKUP(AM$4,'[1]INTERNAL PARAMETERS-1'!$B$5:$J$44,4, FALSE))</f>
        <v>29.960513815507444</v>
      </c>
      <c r="CB110" s="44">
        <f>$F110*'[1]INTERNAL PARAMETERS-2'!AM110*(1-VLOOKUP(AN$4,'[1]INTERNAL PARAMETERS-1'!$B$5:$J$44,4, FALSE))</f>
        <v>10.370990860889073</v>
      </c>
      <c r="CC110" s="44">
        <f>$F110*'[1]INTERNAL PARAMETERS-2'!AN110*(1-VLOOKUP(AO$4,'[1]INTERNAL PARAMETERS-1'!$B$5:$J$44,4, FALSE))</f>
        <v>20.741981721778146</v>
      </c>
      <c r="CD110" s="44">
        <f>$F110*'[1]INTERNAL PARAMETERS-2'!AO110*(1-VLOOKUP(AP$4,'[1]INTERNAL PARAMETERS-1'!$B$5:$J$44,4, FALSE))</f>
        <v>122.14735214419895</v>
      </c>
      <c r="CE110" s="44">
        <f>$F110*'[1]INTERNAL PARAMETERS-2'!AP110*(1-VLOOKUP(AQ$4,'[1]INTERNAL PARAMETERS-1'!$B$5:$J$44,4, FALSE))</f>
        <v>16.132526000988683</v>
      </c>
      <c r="CF110" s="44">
        <f>$F110*'[1]INTERNAL PARAMETERS-2'!AQ110*(1-VLOOKUP(AR$4,'[1]INTERNAL PARAMETERS-1'!$B$5:$J$44,4, FALSE))</f>
        <v>3.4569969536296905</v>
      </c>
      <c r="CG110" s="44">
        <f>$F110*'[1]INTERNAL PARAMETERS-2'!AR110*(1-VLOOKUP(AS$4,'[1]INTERNAL PARAMETERS-1'!$B$5:$J$44,4, FALSE))</f>
        <v>1.1524587671597719</v>
      </c>
      <c r="CH110" s="43">
        <f>$F110*'[1]INTERNAL PARAMETERS-2'!AS110*(1-VLOOKUP(AT$4,'[1]INTERNAL PARAMETERS-1'!$B$5:$J$44,4, FALSE))</f>
        <v>0</v>
      </c>
      <c r="CI110" s="42">
        <f t="shared" si="1"/>
        <v>3793.4792549424792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SDBeam!X111</f>
        <v>2927.1186622924156</v>
      </c>
      <c r="G111" s="45">
        <f>$F111*'[1]INTERNAL PARAMETERS-2'!F111*VLOOKUP(G$4,'[1]INTERNAL PARAMETERS-1'!$B$5:$J$44,4, FALSE)</f>
        <v>3.8564788375702577</v>
      </c>
      <c r="H111" s="44">
        <f>$F111*'[1]INTERNAL PARAMETERS-2'!G111*VLOOKUP(H$4,'[1]INTERNAL PARAMETERS-1'!$B$5:$J$44,4, FALSE)</f>
        <v>6.4276598705279158</v>
      </c>
      <c r="I111" s="44">
        <f>$F111*'[1]INTERNAL PARAMETERS-2'!H111*VLOOKUP(I$4,'[1]INTERNAL PARAMETERS-1'!$B$5:$J$44,4, FALSE)</f>
        <v>22.865933845756089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33.809054778296158</v>
      </c>
      <c r="N111" s="44">
        <f>$F111*'[1]INTERNAL PARAMETERS-2'!M111*VLOOKUP(N$4,'[1]INTERNAL PARAMETERS-1'!$B$5:$J$44,4, FALSE)</f>
        <v>4.6921273088748077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1.2855905164788288</v>
      </c>
      <c r="S111" s="44">
        <f>$F111*'[1]INTERNAL PARAMETERS-2'!R111*VLOOKUP(S$4,'[1]INTERNAL PARAMETERS-1'!$B$5:$J$44,4, FALSE)</f>
        <v>4.2584307722762524</v>
      </c>
      <c r="T111" s="44">
        <f>$F111*'[1]INTERNAL PARAMETERS-2'!S111*VLOOKUP(T$4,'[1]INTERNAL PARAMETERS-1'!$B$5:$J$44,4, FALSE)</f>
        <v>0.64276598705279164</v>
      </c>
      <c r="U111" s="44">
        <f>$F111*'[1]INTERNAL PARAMETERS-2'!T111*VLOOKUP(U$4,'[1]INTERNAL PARAMETERS-1'!$B$5:$J$44,4, FALSE)</f>
        <v>0.5141776642182857</v>
      </c>
      <c r="V111" s="44">
        <f>$F111*'[1]INTERNAL PARAMETERS-2'!U111*VLOOKUP(V$4,'[1]INTERNAL PARAMETERS-1'!$B$5:$J$44,4, FALSE)</f>
        <v>7.7131040310736285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1.2855905164788288</v>
      </c>
      <c r="AJ111" s="44">
        <f>$F111*'[1]INTERNAL PARAMETERS-2'!AI111*VLOOKUP(AJ$4,'[1]INTERNAL PARAMETERS-1'!$B$5:$J$44,4, FALSE)</f>
        <v>2.5708883210914286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434.45274306936562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642.37204078762693</v>
      </c>
      <c r="BB111" s="44">
        <f>$F111*'[1]INTERNAL PARAMETERS-2'!M111*(1-VLOOKUP(N$4,'[1]INTERNAL PARAMETERS-1'!$B$5:$J$44,4, FALSE))</f>
        <v>89.15041886862133</v>
      </c>
      <c r="BC111" s="44">
        <f>$F111*'[1]INTERNAL PARAMETERS-2'!N111*(1-VLOOKUP(O$4,'[1]INTERNAL PARAMETERS-1'!$B$5:$J$44,4, FALSE))</f>
        <v>213.39543912523777</v>
      </c>
      <c r="BD111" s="44">
        <f>$F111*'[1]INTERNAL PARAMETERS-2'!O111*(1-VLOOKUP(P$4,'[1]INTERNAL PARAMETERS-1'!$B$5:$J$44,4, FALSE))</f>
        <v>21.853867932675175</v>
      </c>
      <c r="BE111" s="44">
        <f>$F111*'[1]INTERNAL PARAMETERS-2'!P111*(1-VLOOKUP(Q$4,'[1]INTERNAL PARAMETERS-1'!$B$5:$J$44,4, FALSE))</f>
        <v>201.82600261252696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80.910184673248793</v>
      </c>
      <c r="BH111" s="44">
        <f>$F111*'[1]INTERNAL PARAMETERS-2'!S111*(1-VLOOKUP(T$4,'[1]INTERNAL PARAMETERS-1'!$B$5:$J$44,4, FALSE))</f>
        <v>5.7848938834751245</v>
      </c>
      <c r="BI111" s="44">
        <f>$F111*'[1]INTERNAL PARAMETERS-2'!T111*(1-VLOOKUP(U$4,'[1]INTERNAL PARAMETERS-1'!$B$5:$J$44,4, FALSE))</f>
        <v>2.0567106568731428</v>
      </c>
      <c r="BJ111" s="44">
        <f>$F111*'[1]INTERNAL PARAMETERS-2'!U111*(1-VLOOKUP(V$4,'[1]INTERNAL PARAMETERS-1'!$B$5:$J$44,4, FALSE))</f>
        <v>43.707589509417232</v>
      </c>
      <c r="BK111" s="44">
        <f>$F111*'[1]INTERNAL PARAMETERS-2'!V111*(1-VLOOKUP(W$4,'[1]INTERNAL PARAMETERS-1'!$B$5:$J$44,4, FALSE))</f>
        <v>35.994485478343606</v>
      </c>
      <c r="BL111" s="44">
        <f>$F111*'[1]INTERNAL PARAMETERS-2'!W111*(1-VLOOKUP(X$4,'[1]INTERNAL PARAMETERS-1'!$B$5:$J$44,4, FALSE))</f>
        <v>77.131040310736296</v>
      </c>
      <c r="BM111" s="44">
        <f>$F111*'[1]INTERNAL PARAMETERS-2'!X111*(1-VLOOKUP(Y$4,'[1]INTERNAL PARAMETERS-1'!$B$5:$J$44,4, FALSE))</f>
        <v>74.559859277778642</v>
      </c>
      <c r="BN111" s="44">
        <f>$F111*'[1]INTERNAL PARAMETERS-2'!Y111*(1-VLOOKUP(Z$4,'[1]INTERNAL PARAMETERS-1'!$B$5:$J$44,4, FALSE))</f>
        <v>178.68654416337296</v>
      </c>
      <c r="BO111" s="44">
        <f>$F111*'[1]INTERNAL PARAMETERS-2'!Z111*(1-VLOOKUP(AA$4,'[1]INTERNAL PARAMETERS-1'!$B$5:$J$44,4, FALSE))</f>
        <v>152.97649010499376</v>
      </c>
      <c r="BP111" s="44">
        <f>$F111*'[1]INTERNAL PARAMETERS-2'!AA111*(1-VLOOKUP(AB$4,'[1]INTERNAL PARAMETERS-1'!$B$5:$J$44,4, FALSE))</f>
        <v>33.423304445385945</v>
      </c>
      <c r="BQ111" s="44">
        <f>$F111*'[1]INTERNAL PARAMETERS-2'!AB111*(1-VLOOKUP(AC$4,'[1]INTERNAL PARAMETERS-1'!$B$5:$J$44,4, FALSE))</f>
        <v>362.51545039266125</v>
      </c>
      <c r="BR111" s="44">
        <f>$F111*'[1]INTERNAL PARAMETERS-2'!AC111*(1-VLOOKUP(AD$4,'[1]INTERNAL PARAMETERS-1'!$B$5:$J$44,4, FALSE))</f>
        <v>32.138006640773348</v>
      </c>
      <c r="BS111" s="44">
        <f>$F111*'[1]INTERNAL PARAMETERS-2'!AD111*(1-VLOOKUP(AE$4,'[1]INTERNAL PARAMETERS-1'!$B$5:$J$44,4, FALSE))</f>
        <v>11.569729224577001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1.2855905164788288</v>
      </c>
      <c r="CA111" s="44">
        <f>$F111*'[1]INTERNAL PARAMETERS-2'!AL111*(1-VLOOKUP(AM$4,'[1]INTERNAL PARAMETERS-1'!$B$5:$J$44,4, FALSE))</f>
        <v>14.14061754566843</v>
      </c>
      <c r="CB111" s="44">
        <f>$F111*'[1]INTERNAL PARAMETERS-2'!AM111*(1-VLOOKUP(AN$4,'[1]INTERNAL PARAMETERS-1'!$B$5:$J$44,4, FALSE))</f>
        <v>1.2855905164788288</v>
      </c>
      <c r="CC111" s="44">
        <f>$F111*'[1]INTERNAL PARAMETERS-2'!AN111*(1-VLOOKUP(AO$4,'[1]INTERNAL PARAMETERS-1'!$B$5:$J$44,4, FALSE))</f>
        <v>15.426208062147259</v>
      </c>
      <c r="CD111" s="44">
        <f>$F111*'[1]INTERNAL PARAMETERS-2'!AO111*(1-VLOOKUP(AP$4,'[1]INTERNAL PARAMETERS-1'!$B$5:$J$44,4, FALSE))</f>
        <v>96.413727210453814</v>
      </c>
      <c r="CE111" s="44">
        <f>$F111*'[1]INTERNAL PARAMETERS-2'!AP111*(1-VLOOKUP(AQ$4,'[1]INTERNAL PARAMETERS-1'!$B$5:$J$44,4, FALSE))</f>
        <v>11.569729224577001</v>
      </c>
      <c r="CF111" s="44">
        <f>$F111*'[1]INTERNAL PARAMETERS-2'!AQ111*(1-VLOOKUP(AR$4,'[1]INTERNAL PARAMETERS-1'!$B$5:$J$44,4, FALSE))</f>
        <v>1.2855905164788288</v>
      </c>
      <c r="CG111" s="44">
        <f>$F111*'[1]INTERNAL PARAMETERS-2'!AR111*(1-VLOOKUP(AS$4,'[1]INTERNAL PARAMETERS-1'!$B$5:$J$44,4, FALSE))</f>
        <v>1.2855905164788288</v>
      </c>
      <c r="CH111" s="43">
        <f>$F111*'[1]INTERNAL PARAMETERS-2'!AS111*(1-VLOOKUP(AT$4,'[1]INTERNAL PARAMETERS-1'!$B$5:$J$44,4, FALSE))</f>
        <v>0</v>
      </c>
      <c r="CI111" s="42">
        <f t="shared" si="1"/>
        <v>2927.1192477161485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SDBeam!X112</f>
        <v>1858.8885757661606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15.665671938954773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21.774230748880104</v>
      </c>
      <c r="N112" s="44">
        <f>$F112*'[1]INTERNAL PARAMETERS-2'!M112*VLOOKUP(N$4,'[1]INTERNAL PARAMETERS-1'!$B$5:$J$44,4, FALSE)</f>
        <v>4.2317412538459074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1.5387879630192276</v>
      </c>
      <c r="S112" s="44">
        <f>$F112*'[1]INTERNAL PARAMETERS-2'!R112*VLOOKUP(S$4,'[1]INTERNAL PARAMETERS-1'!$B$5:$J$44,4, FALSE)</f>
        <v>4.2619853709736217</v>
      </c>
      <c r="T112" s="44">
        <f>$F112*'[1]INTERNAL PARAMETERS-2'!S112*VLOOKUP(T$4,'[1]INTERNAL PARAMETERS-1'!$B$5:$J$44,4, FALSE)</f>
        <v>0.30775759260384555</v>
      </c>
      <c r="U112" s="44">
        <f>$F112*'[1]INTERNAL PARAMETERS-2'!T112*VLOOKUP(U$4,'[1]INTERNAL PARAMETERS-1'!$B$5:$J$44,4, FALSE)</f>
        <v>0.61551518520769111</v>
      </c>
      <c r="V112" s="44">
        <f>$F112*'[1]INTERNAL PARAMETERS-2'!U112*VLOOKUP(V$4,'[1]INTERNAL PARAMETERS-1'!$B$5:$J$44,4, FALSE)</f>
        <v>3.2315104889976509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4.6163638890576832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297.64776684014066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413.71038422872192</v>
      </c>
      <c r="BB112" s="44">
        <f>$F112*'[1]INTERNAL PARAMETERS-2'!M112*(1-VLOOKUP(N$4,'[1]INTERNAL PARAMETERS-1'!$B$5:$J$44,4, FALSE))</f>
        <v>80.403083823072237</v>
      </c>
      <c r="BC112" s="44">
        <f>$F112*'[1]INTERNAL PARAMETERS-2'!N112*(1-VLOOKUP(O$4,'[1]INTERNAL PARAMETERS-1'!$B$5:$J$44,4, FALSE))</f>
        <v>138.49333322687897</v>
      </c>
      <c r="BD112" s="44">
        <f>$F112*'[1]INTERNAL PARAMETERS-2'!O112*(1-VLOOKUP(P$4,'[1]INTERNAL PARAMETERS-1'!$B$5:$J$44,4, FALSE))</f>
        <v>7.6941257039537145</v>
      </c>
      <c r="BE112" s="44">
        <f>$F112*'[1]INTERNAL PARAMETERS-2'!P112*(1-VLOOKUP(Q$4,'[1]INTERNAL PARAMETERS-1'!$B$5:$J$44,4, FALSE))</f>
        <v>133.87696933782129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80.977722048498819</v>
      </c>
      <c r="BH112" s="44">
        <f>$F112*'[1]INTERNAL PARAMETERS-2'!S112*(1-VLOOKUP(T$4,'[1]INTERNAL PARAMETERS-1'!$B$5:$J$44,4, FALSE))</f>
        <v>2.7698183334346096</v>
      </c>
      <c r="BI112" s="44">
        <f>$F112*'[1]INTERNAL PARAMETERS-2'!T112*(1-VLOOKUP(U$4,'[1]INTERNAL PARAMETERS-1'!$B$5:$J$44,4, FALSE))</f>
        <v>2.4620607408307644</v>
      </c>
      <c r="BJ112" s="44">
        <f>$F112*'[1]INTERNAL PARAMETERS-2'!U112*(1-VLOOKUP(V$4,'[1]INTERNAL PARAMETERS-1'!$B$5:$J$44,4, FALSE))</f>
        <v>18.311892770986688</v>
      </c>
      <c r="BK112" s="44">
        <f>$F112*'[1]INTERNAL PARAMETERS-2'!V112*(1-VLOOKUP(W$4,'[1]INTERNAL PARAMETERS-1'!$B$5:$J$44,4, FALSE))</f>
        <v>27.698741000918826</v>
      </c>
      <c r="BL112" s="44">
        <f>$F112*'[1]INTERNAL PARAMETERS-2'!W112*(1-VLOOKUP(X$4,'[1]INTERNAL PARAMETERS-1'!$B$5:$J$44,4, FALSE))</f>
        <v>29.237528963938054</v>
      </c>
      <c r="BM112" s="44">
        <f>$F112*'[1]INTERNAL PARAMETERS-2'!X112*(1-VLOOKUP(Y$4,'[1]INTERNAL PARAMETERS-1'!$B$5:$J$44,4, FALSE))</f>
        <v>36.93165466789177</v>
      </c>
      <c r="BN112" s="44">
        <f>$F112*'[1]INTERNAL PARAMETERS-2'!Y112*(1-VLOOKUP(Z$4,'[1]INTERNAL PARAMETERS-1'!$B$5:$J$44,4, FALSE))</f>
        <v>95.406526706910313</v>
      </c>
      <c r="BO112" s="44">
        <f>$F112*'[1]INTERNAL PARAMETERS-2'!Z112*(1-VLOOKUP(AA$4,'[1]INTERNAL PARAMETERS-1'!$B$5:$J$44,4, FALSE))</f>
        <v>90.790162817852618</v>
      </c>
      <c r="BP112" s="44">
        <f>$F112*'[1]INTERNAL PARAMETERS-2'!AA112*(1-VLOOKUP(AB$4,'[1]INTERNAL PARAMETERS-1'!$B$5:$J$44,4, FALSE))</f>
        <v>16.927039370926657</v>
      </c>
      <c r="BQ112" s="44">
        <f>$F112*'[1]INTERNAL PARAMETERS-2'!AB112*(1-VLOOKUP(AC$4,'[1]INTERNAL PARAMETERS-1'!$B$5:$J$44,4, FALSE))</f>
        <v>206.20111893287046</v>
      </c>
      <c r="BR112" s="44">
        <f>$F112*'[1]INTERNAL PARAMETERS-2'!AC112*(1-VLOOKUP(AD$4,'[1]INTERNAL PARAMETERS-1'!$B$5:$J$44,4, FALSE))</f>
        <v>13.849277556030627</v>
      </c>
      <c r="BS112" s="44">
        <f>$F112*'[1]INTERNAL PARAMETERS-2'!AD112*(1-VLOOKUP(AE$4,'[1]INTERNAL PARAMETERS-1'!$B$5:$J$44,4, FALSE))</f>
        <v>1.5387879630192276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12.310489593011399</v>
      </c>
      <c r="CB112" s="44">
        <f>$F112*'[1]INTERNAL PARAMETERS-2'!AM112*(1-VLOOKUP(AN$4,'[1]INTERNAL PARAMETERS-1'!$B$5:$J$44,4, FALSE))</f>
        <v>1.5387879630192276</v>
      </c>
      <c r="CC112" s="44">
        <f>$F112*'[1]INTERNAL PARAMETERS-2'!AN112*(1-VLOOKUP(AO$4,'[1]INTERNAL PARAMETERS-1'!$B$5:$J$44,4, FALSE))</f>
        <v>18.465827333945885</v>
      </c>
      <c r="CD112" s="44">
        <f>$F112*'[1]INTERNAL PARAMETERS-2'!AO112*(1-VLOOKUP(AP$4,'[1]INTERNAL PARAMETERS-1'!$B$5:$J$44,4, FALSE))</f>
        <v>73.863123446925968</v>
      </c>
      <c r="CE112" s="44">
        <f>$F112*'[1]INTERNAL PARAMETERS-2'!AP112*(1-VLOOKUP(AQ$4,'[1]INTERNAL PARAMETERS-1'!$B$5:$J$44,4, FALSE))</f>
        <v>1.5387879630192276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1858.8885757661608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SDBeam!X113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SDBeam!X114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SDBeam!X115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SDBeam!X116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SDBeam!X117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SDBeam!X118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SDBeam!X119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SDBeam!X120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SDBeam!X121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SDBeam!X122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SDBeam!X123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SDBeam!X124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SDBeam!X125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SDBeam!X126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SDBeam!X127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SDBeam!X128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SDBeam!X129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SDBeam!X130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SDBeam!X131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SDBeam!X132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SDBeam!X133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SDBeam!X134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SDBeam!X135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SDBeam!X136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SDBeam!X137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SDBeam!X138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SDBeam!X139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SDBeam!X140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SDBeam!X141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SDBeam!X142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SDBeam!X143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SDBeam!X144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SDBeam!X145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SDBeam!X146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SDBeam!X147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SDBeam!X148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SDBeam!X149</f>
        <v>649.46476734291355</v>
      </c>
      <c r="G149" s="45">
        <f>$F149*'[1]INTERNAL PARAMETERS-2'!F149*VLOOKUP(G$4,'[1]INTERNAL PARAMETERS-1'!$B$5:$J$44,4, FALSE)</f>
        <v>0.90457452795520998</v>
      </c>
      <c r="H149" s="44">
        <f>$F149*'[1]INTERNAL PARAMETERS-2'!G149*VLOOKUP(H$4,'[1]INTERNAL PARAMETERS-1'!$B$5:$J$44,4, FALSE)</f>
        <v>1.0854504656602113</v>
      </c>
      <c r="I149" s="44">
        <f>$F149*'[1]INTERNAL PARAMETERS-2'!H149*VLOOKUP(I$4,'[1]INTERNAL PARAMETERS-1'!$B$5:$J$44,4, FALSE)</f>
        <v>7.6256613398422903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0.18094088418173571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0.29850050171847647</v>
      </c>
      <c r="N149" s="44">
        <f>$F149*'[1]INTERNAL PARAMETERS-2'!M149*VLOOKUP(N$4,'[1]INTERNAL PARAMETERS-1'!$B$5:$J$44,4, FALSE)</f>
        <v>2.5870032657855178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2.3518418155021585</v>
      </c>
      <c r="S149" s="44">
        <f>$F149*'[1]INTERNAL PARAMETERS-2'!R149*VLOOKUP(S$4,'[1]INTERNAL PARAMETERS-1'!$B$5:$J$44,4, FALSE)</f>
        <v>6.4219530820204431</v>
      </c>
      <c r="T149" s="44">
        <f>$F149*'[1]INTERNAL PARAMETERS-2'!S149*VLOOKUP(T$4,'[1]INTERNAL PARAMETERS-1'!$B$5:$J$44,4, FALSE)</f>
        <v>0.32563513969806346</v>
      </c>
      <c r="U149" s="44">
        <f>$F149*'[1]INTERNAL PARAMETERS-2'!T149*VLOOKUP(U$4,'[1]INTERNAL PARAMETERS-1'!$B$5:$J$44,4, FALSE)</f>
        <v>0.21709009313204228</v>
      </c>
      <c r="V149" s="44">
        <f>$F149*'[1]INTERNAL PARAMETERS-2'!U149*VLOOKUP(V$4,'[1]INTERNAL PARAMETERS-1'!$B$5:$J$44,4, FALSE)</f>
        <v>6.2956516687152666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0.36181682188673714</v>
      </c>
      <c r="AI149" s="44">
        <f>$F149*'[1]INTERNAL PARAMETERS-2'!AH149*VLOOKUP(AI$4,'[1]INTERNAL PARAMETERS-1'!$B$5:$J$44,4, FALSE)</f>
        <v>1.8090841094336858</v>
      </c>
      <c r="AJ149" s="44">
        <f>$F149*'[1]INTERNAL PARAMETERS-2'!AI149*VLOOKUP(AJ$4,'[1]INTERNAL PARAMETERS-1'!$B$5:$J$44,4, FALSE)</f>
        <v>0.18094088418173571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144.88756545700349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5.6715095326510534</v>
      </c>
      <c r="BB149" s="44">
        <f>$F149*'[1]INTERNAL PARAMETERS-2'!M149*(1-VLOOKUP(N$4,'[1]INTERNAL PARAMETERS-1'!$B$5:$J$44,4, FALSE))</f>
        <v>49.153062049924834</v>
      </c>
      <c r="BC149" s="44">
        <f>$F149*'[1]INTERNAL PARAMETERS-2'!N149*(1-VLOOKUP(O$4,'[1]INTERNAL PARAMETERS-1'!$B$5:$J$44,4, FALSE))</f>
        <v>10.130935959305374</v>
      </c>
      <c r="BD149" s="44">
        <f>$F149*'[1]INTERNAL PARAMETERS-2'!O149*(1-VLOOKUP(P$4,'[1]INTERNAL PARAMETERS-1'!$B$5:$J$44,4, FALSE))</f>
        <v>18.814604631063798</v>
      </c>
      <c r="BE149" s="44">
        <f>$F149*'[1]INTERNAL PARAMETERS-2'!P149*(1-VLOOKUP(Q$4,'[1]INTERNAL PARAMETERS-1'!$B$5:$J$44,4, FALSE))</f>
        <v>4.8845595687093182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122.0171085583884</v>
      </c>
      <c r="BH149" s="44">
        <f>$F149*'[1]INTERNAL PARAMETERS-2'!S149*(1-VLOOKUP(T$4,'[1]INTERNAL PARAMETERS-1'!$B$5:$J$44,4, FALSE))</f>
        <v>2.9307162572825707</v>
      </c>
      <c r="BI149" s="44">
        <f>$F149*'[1]INTERNAL PARAMETERS-2'!T149*(1-VLOOKUP(U$4,'[1]INTERNAL PARAMETERS-1'!$B$5:$J$44,4, FALSE))</f>
        <v>0.86836037252816911</v>
      </c>
      <c r="BJ149" s="44">
        <f>$F149*'[1]INTERNAL PARAMETERS-2'!U149*(1-VLOOKUP(V$4,'[1]INTERNAL PARAMETERS-1'!$B$5:$J$44,4, FALSE))</f>
        <v>35.675359456053179</v>
      </c>
      <c r="BK149" s="44">
        <f>$F149*'[1]INTERNAL PARAMETERS-2'!V149*(1-VLOOKUP(W$4,'[1]INTERNAL PARAMETERS-1'!$B$5:$J$44,4, FALSE))</f>
        <v>7.2364013842114776</v>
      </c>
      <c r="BL149" s="44">
        <f>$F149*'[1]INTERNAL PARAMETERS-2'!W149*(1-VLOOKUP(X$4,'[1]INTERNAL PARAMETERS-1'!$B$5:$J$44,4, FALSE))</f>
        <v>1.4472672875469486</v>
      </c>
      <c r="BM149" s="44">
        <f>$F149*'[1]INTERNAL PARAMETERS-2'!X149*(1-VLOOKUP(Y$4,'[1]INTERNAL PARAMETERS-1'!$B$5:$J$44,4, FALSE))</f>
        <v>0.36181682188673714</v>
      </c>
      <c r="BN149" s="44">
        <f>$F149*'[1]INTERNAL PARAMETERS-2'!Y149*(1-VLOOKUP(Z$4,'[1]INTERNAL PARAMETERS-1'!$B$5:$J$44,4, FALSE))</f>
        <v>40.704619774926499</v>
      </c>
      <c r="BO149" s="44">
        <f>$F149*'[1]INTERNAL PARAMETERS-2'!Z149*(1-VLOOKUP(AA$4,'[1]INTERNAL PARAMETERS-1'!$B$5:$J$44,4, FALSE))</f>
        <v>21.709139206157698</v>
      </c>
      <c r="BP149" s="44">
        <f>$F149*'[1]INTERNAL PARAMETERS-2'!AA149*(1-VLOOKUP(AB$4,'[1]INTERNAL PARAMETERS-1'!$B$5:$J$44,4, FALSE))</f>
        <v>3.7991091030491071</v>
      </c>
      <c r="BQ149" s="44">
        <f>$F149*'[1]INTERNAL PARAMETERS-2'!AB149*(1-VLOOKUP(AC$4,'[1]INTERNAL PARAMETERS-1'!$B$5:$J$44,4, FALSE))</f>
        <v>71.097427652842612</v>
      </c>
      <c r="BR149" s="44">
        <f>$F149*'[1]INTERNAL PARAMETERS-2'!AC149*(1-VLOOKUP(AD$4,'[1]INTERNAL PARAMETERS-1'!$B$5:$J$44,4, FALSE))</f>
        <v>2.8945345750938971</v>
      </c>
      <c r="BS149" s="44">
        <f>$F149*'[1]INTERNAL PARAMETERS-2'!AD149*(1-VLOOKUP(AE$4,'[1]INTERNAL PARAMETERS-1'!$B$5:$J$44,4, FALSE))</f>
        <v>3.2563513969806341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0.36181682188673714</v>
      </c>
      <c r="CA149" s="44">
        <f>$F149*'[1]INTERNAL PARAMETERS-2'!AL149*(1-VLOOKUP(AM$4,'[1]INTERNAL PARAMETERS-1'!$B$5:$J$44,4, FALSE))</f>
        <v>0.36181682188673714</v>
      </c>
      <c r="CB149" s="44">
        <f>$F149*'[1]INTERNAL PARAMETERS-2'!AM149*(1-VLOOKUP(AN$4,'[1]INTERNAL PARAMETERS-1'!$B$5:$J$44,4, FALSE))</f>
        <v>0.18094088418173571</v>
      </c>
      <c r="CC149" s="44">
        <f>$F149*'[1]INTERNAL PARAMETERS-2'!AN149*(1-VLOOKUP(AO$4,'[1]INTERNAL PARAMETERS-1'!$B$5:$J$44,4, FALSE))</f>
        <v>1.9900249936154215</v>
      </c>
      <c r="CD149" s="44">
        <f>$F149*'[1]INTERNAL PARAMETERS-2'!AO149*(1-VLOOKUP(AP$4,'[1]INTERNAL PARAMETERS-1'!$B$5:$J$44,4, FALSE))</f>
        <v>56.262808062532926</v>
      </c>
      <c r="CE149" s="44">
        <f>$F149*'[1]INTERNAL PARAMETERS-2'!AP149*(1-VLOOKUP(AQ$4,'[1]INTERNAL PARAMETERS-1'!$B$5:$J$44,4, FALSE))</f>
        <v>5.0654355064143202</v>
      </c>
      <c r="CF149" s="44">
        <f>$F149*'[1]INTERNAL PARAMETERS-2'!AQ149*(1-VLOOKUP(AR$4,'[1]INTERNAL PARAMETERS-1'!$B$5:$J$44,4, FALSE))</f>
        <v>6.6936436781430046</v>
      </c>
      <c r="CG149" s="44">
        <f>$F149*'[1]INTERNAL PARAMETERS-2'!AR149*(1-VLOOKUP(AS$4,'[1]INTERNAL PARAMETERS-1'!$B$5:$J$44,4, FALSE))</f>
        <v>0.36181682188673714</v>
      </c>
      <c r="CH149" s="43">
        <f>$F149*'[1]INTERNAL PARAMETERS-2'!AS149*(1-VLOOKUP(AT$4,'[1]INTERNAL PARAMETERS-1'!$B$5:$J$44,4, FALSE))</f>
        <v>0</v>
      </c>
      <c r="CI149" s="42">
        <f t="shared" si="2"/>
        <v>649.46489723586683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SDBeam!X150</f>
        <v>3051.7247985966733</v>
      </c>
      <c r="G150" s="45">
        <f>$F150*'[1]INTERNAL PARAMETERS-2'!F150*VLOOKUP(G$4,'[1]INTERNAL PARAMETERS-1'!$B$5:$J$44,4, FALSE)</f>
        <v>4.1881871135940747</v>
      </c>
      <c r="H150" s="44">
        <f>$F150*'[1]INTERNAL PARAMETERS-2'!G150*VLOOKUP(H$4,'[1]INTERNAL PARAMETERS-1'!$B$5:$J$44,4, FALSE)</f>
        <v>1.7449762398375779</v>
      </c>
      <c r="I150" s="44">
        <f>$F150*'[1]INTERNAL PARAMETERS-2'!H150*VLOOKUP(I$4,'[1]INTERNAL PARAMETERS-1'!$B$5:$J$44,4, FALSE)</f>
        <v>28.931617556487879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0.80272569102286906</v>
      </c>
      <c r="N150" s="44">
        <f>$F150*'[1]INTERNAL PARAMETERS-2'!M150*VLOOKUP(N$4,'[1]INTERNAL PARAMETERS-1'!$B$5:$J$44,4, FALSE)</f>
        <v>11.342757541792068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3.839069796634615</v>
      </c>
      <c r="S150" s="44">
        <f>$F150*'[1]INTERNAL PARAMETERS-2'!R150*VLOOKUP(S$4,'[1]INTERNAL PARAMETERS-1'!$B$5:$J$44,4, FALSE)</f>
        <v>26.089469958434833</v>
      </c>
      <c r="T150" s="44">
        <f>$F150*'[1]INTERNAL PARAMETERS-2'!S150*VLOOKUP(T$4,'[1]INTERNAL PARAMETERS-1'!$B$5:$J$44,4, FALSE)</f>
        <v>1.1866326706863306</v>
      </c>
      <c r="U150" s="44">
        <f>$F150*'[1]INTERNAL PARAMETERS-2'!T150*VLOOKUP(U$4,'[1]INTERNAL PARAMETERS-1'!$B$5:$J$44,4, FALSE)</f>
        <v>1.0470467783985187</v>
      </c>
      <c r="V150" s="44">
        <f>$F150*'[1]INTERNAL PARAMETERS-2'!U150*VLOOKUP(V$4,'[1]INTERNAL PARAMETERS-1'!$B$5:$J$44,4, FALSE)</f>
        <v>20.155207984075684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4.8861165750331335</v>
      </c>
      <c r="AJ150" s="44">
        <f>$F150*'[1]INTERNAL PARAMETERS-2'!AI150*VLOOKUP(AJ$4,'[1]INTERNAL PARAMETERS-1'!$B$5:$J$44,4, FALSE)</f>
        <v>0.34911731695945941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549.70073357326964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15.251788129434511</v>
      </c>
      <c r="BB150" s="44">
        <f>$F150*'[1]INTERNAL PARAMETERS-2'!M150*(1-VLOOKUP(N$4,'[1]INTERNAL PARAMETERS-1'!$B$5:$J$44,4, FALSE))</f>
        <v>215.51239329404925</v>
      </c>
      <c r="BC150" s="44">
        <f>$F150*'[1]INTERNAL PARAMETERS-2'!N150*(1-VLOOKUP(O$4,'[1]INTERNAL PARAMETERS-1'!$B$5:$J$44,4, FALSE))</f>
        <v>34.900745486670992</v>
      </c>
      <c r="BD150" s="44">
        <f>$F150*'[1]INTERNAL PARAMETERS-2'!O150*(1-VLOOKUP(P$4,'[1]INTERNAL PARAMETERS-1'!$B$5:$J$44,4, FALSE))</f>
        <v>137.8580057068464</v>
      </c>
      <c r="BE150" s="44">
        <f>$F150*'[1]INTERNAL PARAMETERS-2'!P150*(1-VLOOKUP(Q$4,'[1]INTERNAL PARAMETERS-1'!$B$5:$J$44,4, FALSE))</f>
        <v>27.920535354840826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495.69992921026176</v>
      </c>
      <c r="BH150" s="44">
        <f>$F150*'[1]INTERNAL PARAMETERS-2'!S150*(1-VLOOKUP(T$4,'[1]INTERNAL PARAMETERS-1'!$B$5:$J$44,4, FALSE))</f>
        <v>10.679694036176974</v>
      </c>
      <c r="BI150" s="44">
        <f>$F150*'[1]INTERNAL PARAMETERS-2'!T150*(1-VLOOKUP(U$4,'[1]INTERNAL PARAMETERS-1'!$B$5:$J$44,4, FALSE))</f>
        <v>4.1881871135940747</v>
      </c>
      <c r="BJ150" s="44">
        <f>$F150*'[1]INTERNAL PARAMETERS-2'!U150*(1-VLOOKUP(V$4,'[1]INTERNAL PARAMETERS-1'!$B$5:$J$44,4, FALSE))</f>
        <v>114.21284524309554</v>
      </c>
      <c r="BK150" s="44">
        <f>$F150*'[1]INTERNAL PARAMETERS-2'!V150*(1-VLOOKUP(W$4,'[1]INTERNAL PARAMETERS-1'!$B$5:$J$44,4, FALSE))</f>
        <v>58.284281583438144</v>
      </c>
      <c r="BL150" s="44">
        <f>$F150*'[1]INTERNAL PARAMETERS-2'!W150*(1-VLOOKUP(X$4,'[1]INTERNAL PARAMETERS-1'!$B$5:$J$44,4, FALSE))</f>
        <v>5.2352338919925927</v>
      </c>
      <c r="BM150" s="44">
        <f>$F150*'[1]INTERNAL PARAMETERS-2'!X150*(1-VLOOKUP(Y$4,'[1]INTERNAL PARAMETERS-1'!$B$5:$J$44,4, FALSE))</f>
        <v>3.1411403351955554</v>
      </c>
      <c r="BN150" s="44">
        <f>$F150*'[1]INTERNAL PARAMETERS-2'!Y150*(1-VLOOKUP(Z$4,'[1]INTERNAL PARAMETERS-1'!$B$5:$J$44,4, FALSE))</f>
        <v>304.33478140245251</v>
      </c>
      <c r="BO150" s="44">
        <f>$F150*'[1]INTERNAL PARAMETERS-2'!Z150*(1-VLOOKUP(AA$4,'[1]INTERNAL PARAMETERS-1'!$B$5:$J$44,4, FALSE))</f>
        <v>311.31499153428274</v>
      </c>
      <c r="BP150" s="44">
        <f>$F150*'[1]INTERNAL PARAMETERS-2'!AA150*(1-VLOOKUP(AB$4,'[1]INTERNAL PARAMETERS-1'!$B$5:$J$44,4, FALSE))</f>
        <v>38.391003138826008</v>
      </c>
      <c r="BQ150" s="44">
        <f>$F150*'[1]INTERNAL PARAMETERS-2'!AB150*(1-VLOOKUP(AC$4,'[1]INTERNAL PARAMETERS-1'!$B$5:$J$44,4, FALSE))</f>
        <v>328.06743481617912</v>
      </c>
      <c r="BR150" s="44">
        <f>$F150*'[1]INTERNAL PARAMETERS-2'!AC150*(1-VLOOKUP(AD$4,'[1]INTERNAL PARAMETERS-1'!$B$5:$J$44,4, FALSE))</f>
        <v>19.195348983173073</v>
      </c>
      <c r="BS150" s="44">
        <f>$F150*'[1]INTERNAL PARAMETERS-2'!AD150*(1-VLOOKUP(AE$4,'[1]INTERNAL PARAMETERS-1'!$B$5:$J$44,4, FALSE))</f>
        <v>10.121350467025726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3.839069796634615</v>
      </c>
      <c r="CA150" s="44">
        <f>$F150*'[1]INTERNAL PARAMETERS-2'!AL150*(1-VLOOKUP(AM$4,'[1]INTERNAL PARAMETERS-1'!$B$5:$J$44,4, FALSE))</f>
        <v>2.4429057012766369</v>
      </c>
      <c r="CB150" s="44">
        <f>$F150*'[1]INTERNAL PARAMETERS-2'!AM150*(1-VLOOKUP(AN$4,'[1]INTERNAL PARAMETERS-1'!$B$5:$J$44,4, FALSE))</f>
        <v>1.3961640953579781</v>
      </c>
      <c r="CC150" s="44">
        <f>$F150*'[1]INTERNAL PARAMETERS-2'!AN150*(1-VLOOKUP(AO$4,'[1]INTERNAL PARAMETERS-1'!$B$5:$J$44,4, FALSE))</f>
        <v>15.35627918653846</v>
      </c>
      <c r="CD150" s="44">
        <f>$F150*'[1]INTERNAL PARAMETERS-2'!AO150*(1-VLOOKUP(AP$4,'[1]INTERNAL PARAMETERS-1'!$B$5:$J$44,4, FALSE))</f>
        <v>218.47908178113303</v>
      </c>
      <c r="CE150" s="44">
        <f>$F150*'[1]INTERNAL PARAMETERS-2'!AP150*(1-VLOOKUP(AQ$4,'[1]INTERNAL PARAMETERS-1'!$B$5:$J$44,4, FALSE))</f>
        <v>18.846536838693474</v>
      </c>
      <c r="CF150" s="44">
        <f>$F150*'[1]INTERNAL PARAMETERS-2'!AQ150*(1-VLOOKUP(AR$4,'[1]INTERNAL PARAMETERS-1'!$B$5:$J$44,4, FALSE))</f>
        <v>2.4429057012766369</v>
      </c>
      <c r="CG150" s="44">
        <f>$F150*'[1]INTERNAL PARAMETERS-2'!AR150*(1-VLOOKUP(AS$4,'[1]INTERNAL PARAMETERS-1'!$B$5:$J$44,4, FALSE))</f>
        <v>0.34911731695945941</v>
      </c>
      <c r="CH150" s="43">
        <f>$F150*'[1]INTERNAL PARAMETERS-2'!AS150*(1-VLOOKUP(AT$4,'[1]INTERNAL PARAMETERS-1'!$B$5:$J$44,4, FALSE))</f>
        <v>0</v>
      </c>
      <c r="CI150" s="42">
        <f t="shared" si="2"/>
        <v>3051.7254089416333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SDBeam!X151</f>
        <v>6793.7432899686346</v>
      </c>
      <c r="G151" s="45">
        <f>$F151*'[1]INTERNAL PARAMETERS-2'!F151*VLOOKUP(G$4,'[1]INTERNAL PARAMETERS-1'!$B$5:$J$44,4, FALSE)</f>
        <v>4.1727171286987348</v>
      </c>
      <c r="H151" s="44">
        <f>$F151*'[1]INTERNAL PARAMETERS-2'!G151*VLOOKUP(H$4,'[1]INTERNAL PARAMETERS-1'!$B$5:$J$44,4, FALSE)</f>
        <v>6.7801558033886975</v>
      </c>
      <c r="I151" s="44">
        <f>$F151*'[1]INTERNAL PARAMETERS-2'!H151*VLOOKUP(I$4,'[1]INTERNAL PARAMETERS-1'!$B$5:$J$44,4, FALSE)</f>
        <v>64.56644541663681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2.9989281317744045</v>
      </c>
      <c r="N151" s="44">
        <f>$F151*'[1]INTERNAL PARAMETERS-2'!M151*VLOOKUP(N$4,'[1]INTERNAL PARAMETERS-1'!$B$5:$J$44,4, FALSE)</f>
        <v>19.349599951324166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3.1291981593595528</v>
      </c>
      <c r="S151" s="44">
        <f>$F151*'[1]INTERNAL PARAMETERS-2'!R151*VLOOKUP(S$4,'[1]INTERNAL PARAMETERS-1'!$B$5:$J$44,4, FALSE)</f>
        <v>52.678549595551004</v>
      </c>
      <c r="T151" s="44">
        <f>$F151*'[1]INTERNAL PARAMETERS-2'!S151*VLOOKUP(T$4,'[1]INTERNAL PARAMETERS-1'!$B$5:$J$44,4, FALSE)</f>
        <v>1.5646670171126764</v>
      </c>
      <c r="U151" s="44">
        <f>$F151*'[1]INTERNAL PARAMETERS-2'!T151*VLOOKUP(U$4,'[1]INTERNAL PARAMETERS-1'!$B$5:$J$44,4, FALSE)</f>
        <v>1.9818707925496502</v>
      </c>
      <c r="V151" s="44">
        <f>$F151*'[1]INTERNAL PARAMETERS-2'!U151*VLOOKUP(V$4,'[1]INTERNAL PARAMETERS-1'!$B$5:$J$44,4, FALSE)</f>
        <v>42.089277804342679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0.5217594846695911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1.0428395950101854</v>
      </c>
      <c r="AI151" s="44">
        <f>$F151*'[1]INTERNAL PARAMETERS-2'!AH151*VLOOKUP(AI$4,'[1]INTERNAL PARAMETERS-1'!$B$5:$J$44,4, FALSE)</f>
        <v>5.7373162083785116</v>
      </c>
      <c r="AJ151" s="44">
        <f>$F151*'[1]INTERNAL PARAMETERS-2'!AI151*VLOOKUP(AJ$4,'[1]INTERNAL PARAMETERS-1'!$B$5:$J$44,4, FALSE)</f>
        <v>0.5217594846695911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1226.7624629160991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56.979634503713683</v>
      </c>
      <c r="BB151" s="44">
        <f>$F151*'[1]INTERNAL PARAMETERS-2'!M151*(1-VLOOKUP(N$4,'[1]INTERNAL PARAMETERS-1'!$B$5:$J$44,4, FALSE))</f>
        <v>367.64239907515912</v>
      </c>
      <c r="BC151" s="44">
        <f>$F151*'[1]INTERNAL PARAMETERS-2'!N151*(1-VLOOKUP(O$4,'[1]INTERNAL PARAMETERS-1'!$B$5:$J$44,4, FALSE))</f>
        <v>69.887916598236345</v>
      </c>
      <c r="BD151" s="44">
        <f>$F151*'[1]INTERNAL PARAMETERS-2'!O151*(1-VLOOKUP(P$4,'[1]INTERNAL PARAMETERS-1'!$B$5:$J$44,4, FALSE))</f>
        <v>316.06056345890784</v>
      </c>
      <c r="BE151" s="44">
        <f>$F151*'[1]INTERNAL PARAMETERS-2'!P151*(1-VLOOKUP(Q$4,'[1]INTERNAL PARAMETERS-1'!$B$5:$J$44,4, FALSE))</f>
        <v>54.24124642710958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1000.8924423154689</v>
      </c>
      <c r="BH151" s="44">
        <f>$F151*'[1]INTERNAL PARAMETERS-2'!S151*(1-VLOOKUP(T$4,'[1]INTERNAL PARAMETERS-1'!$B$5:$J$44,4, FALSE))</f>
        <v>14.082003154014087</v>
      </c>
      <c r="BI151" s="44">
        <f>$F151*'[1]INTERNAL PARAMETERS-2'!T151*(1-VLOOKUP(U$4,'[1]INTERNAL PARAMETERS-1'!$B$5:$J$44,4, FALSE))</f>
        <v>7.9274831701986006</v>
      </c>
      <c r="BJ151" s="44">
        <f>$F151*'[1]INTERNAL PARAMETERS-2'!U151*(1-VLOOKUP(V$4,'[1]INTERNAL PARAMETERS-1'!$B$5:$J$44,4, FALSE))</f>
        <v>238.50590755794187</v>
      </c>
      <c r="BK151" s="44">
        <f>$F151*'[1]INTERNAL PARAMETERS-2'!V151*(1-VLOOKUP(W$4,'[1]INTERNAL PARAMETERS-1'!$B$5:$J$44,4, FALSE))</f>
        <v>145.51314940485119</v>
      </c>
      <c r="BL151" s="44">
        <f>$F151*'[1]INTERNAL PARAMETERS-2'!W151*(1-VLOOKUP(X$4,'[1]INTERNAL PARAMETERS-1'!$B$5:$J$44,4, FALSE))</f>
        <v>35.465378096623262</v>
      </c>
      <c r="BM151" s="44">
        <f>$F151*'[1]INTERNAL PARAMETERS-2'!X151*(1-VLOOKUP(Y$4,'[1]INTERNAL PARAMETERS-1'!$B$5:$J$44,4, FALSE))</f>
        <v>6.2583963187191056</v>
      </c>
      <c r="BN151" s="44">
        <f>$F151*'[1]INTERNAL PARAMETERS-2'!Y151*(1-VLOOKUP(Z$4,'[1]INTERNAL PARAMETERS-1'!$B$5:$J$44,4, FALSE))</f>
        <v>463.66007142810844</v>
      </c>
      <c r="BO151" s="44">
        <f>$F151*'[1]INTERNAL PARAMETERS-2'!Z151*(1-VLOOKUP(AA$4,'[1]INTERNAL PARAMETERS-1'!$B$5:$J$44,4, FALSE))</f>
        <v>1036.3250745694345</v>
      </c>
      <c r="BP151" s="44">
        <f>$F151*'[1]INTERNAL PARAMETERS-2'!AA151*(1-VLOOKUP(AB$4,'[1]INTERNAL PARAMETERS-1'!$B$5:$J$44,4, FALSE))</f>
        <v>141.86219176082204</v>
      </c>
      <c r="BQ151" s="44">
        <f>$F151*'[1]INTERNAL PARAMETERS-2'!AB151*(1-VLOOKUP(AC$4,'[1]INTERNAL PARAMETERS-1'!$B$5:$J$44,4, FALSE))</f>
        <v>766.16100265456782</v>
      </c>
      <c r="BR151" s="44">
        <f>$F151*'[1]INTERNAL PARAMETERS-2'!AC151*(1-VLOOKUP(AD$4,'[1]INTERNAL PARAMETERS-1'!$B$5:$J$44,4, FALSE))</f>
        <v>48.504609593060067</v>
      </c>
      <c r="BS151" s="44">
        <f>$F151*'[1]INTERNAL PARAMETERS-2'!AD151*(1-VLOOKUP(AE$4,'[1]INTERNAL PARAMETERS-1'!$B$5:$J$44,4, FALSE))</f>
        <v>15.646670171126763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8.3447548830684752</v>
      </c>
      <c r="CA151" s="44">
        <f>$F151*'[1]INTERNAL PARAMETERS-2'!AL151*(1-VLOOKUP(AM$4,'[1]INTERNAL PARAMETERS-1'!$B$5:$J$44,4, FALSE))</f>
        <v>7.3019152880582894</v>
      </c>
      <c r="CB151" s="44">
        <f>$F151*'[1]INTERNAL PARAMETERS-2'!AM151*(1-VLOOKUP(AN$4,'[1]INTERNAL PARAMETERS-1'!$B$5:$J$44,4, FALSE))</f>
        <v>22.94858545918505</v>
      </c>
      <c r="CC151" s="44">
        <f>$F151*'[1]INTERNAL PARAMETERS-2'!AN151*(1-VLOOKUP(AO$4,'[1]INTERNAL PARAMETERS-1'!$B$5:$J$44,4, FALSE))</f>
        <v>38.073496145642224</v>
      </c>
      <c r="CD151" s="44">
        <f>$F151*'[1]INTERNAL PARAMETERS-2'!AO151*(1-VLOOKUP(AP$4,'[1]INTERNAL PARAMETERS-1'!$B$5:$J$44,4, FALSE))</f>
        <v>454.27247695002973</v>
      </c>
      <c r="CE151" s="44">
        <f>$F151*'[1]INTERNAL PARAMETERS-2'!AP151*(1-VLOOKUP(AQ$4,'[1]INTERNAL PARAMETERS-1'!$B$5:$J$44,4, FALSE))</f>
        <v>38.073496145642224</v>
      </c>
      <c r="CF151" s="44">
        <f>$F151*'[1]INTERNAL PARAMETERS-2'!AQ151*(1-VLOOKUP(AR$4,'[1]INTERNAL PARAMETERS-1'!$B$5:$J$44,4, FALSE))</f>
        <v>4.6937972390393297</v>
      </c>
      <c r="CG151" s="44">
        <f>$F151*'[1]INTERNAL PARAMETERS-2'!AR151*(1-VLOOKUP(AS$4,'[1]INTERNAL PARAMETERS-1'!$B$5:$J$44,4, FALSE))</f>
        <v>0.5217594846695911</v>
      </c>
      <c r="CH151" s="43">
        <f>$F151*'[1]INTERNAL PARAMETERS-2'!AS151*(1-VLOOKUP(AT$4,'[1]INTERNAL PARAMETERS-1'!$B$5:$J$44,4, FALSE))</f>
        <v>0</v>
      </c>
      <c r="CI151" s="42">
        <f t="shared" si="2"/>
        <v>6793.7439693429624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SDBeam!X152</f>
        <v>22829.066376060924</v>
      </c>
      <c r="G152" s="45">
        <f>$F152*'[1]INTERNAL PARAMETERS-2'!F152*VLOOKUP(G$4,'[1]INTERNAL PARAMETERS-1'!$B$5:$J$44,4, FALSE)</f>
        <v>71.0463374689392</v>
      </c>
      <c r="H152" s="44">
        <f>$F152*'[1]INTERNAL PARAMETERS-2'!G152*VLOOKUP(H$4,'[1]INTERNAL PARAMETERS-1'!$B$5:$J$44,4, FALSE)</f>
        <v>105.0684950891828</v>
      </c>
      <c r="I152" s="44">
        <f>$F152*'[1]INTERNAL PARAMETERS-2'!H152*VLOOKUP(I$4,'[1]INTERNAL PARAMETERS-1'!$B$5:$J$44,4, FALSE)</f>
        <v>254.07483863371942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2.0021091211805433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13.408880426643144</v>
      </c>
      <c r="N152" s="44">
        <f>$F152*'[1]INTERNAL PARAMETERS-2'!M152*VLOOKUP(N$4,'[1]INTERNAL PARAMETERS-1'!$B$5:$J$44,4, FALSE)</f>
        <v>92.160826814826081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30.020222284520116</v>
      </c>
      <c r="S152" s="44">
        <f>$F152*'[1]INTERNAL PARAMETERS-2'!R152*VLOOKUP(S$4,'[1]INTERNAL PARAMETERS-1'!$B$5:$J$44,4, FALSE)</f>
        <v>92.35384657103566</v>
      </c>
      <c r="T152" s="44">
        <f>$F152*'[1]INTERNAL PARAMETERS-2'!S152*VLOOKUP(T$4,'[1]INTERNAL PARAMETERS-1'!$B$5:$J$44,4, FALSE)</f>
        <v>5.4036400112136214</v>
      </c>
      <c r="U152" s="44">
        <f>$F152*'[1]INTERNAL PARAMETERS-2'!T152*VLOOKUP(U$4,'[1]INTERNAL PARAMETERS-1'!$B$5:$J$44,4, FALSE)</f>
        <v>6.8044315240487201</v>
      </c>
      <c r="V152" s="44">
        <f>$F152*'[1]INTERNAL PARAMETERS-2'!U152*VLOOKUP(V$4,'[1]INTERNAL PARAMETERS-1'!$B$5:$J$44,4, FALSE)</f>
        <v>131.78683535840133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4.0019353357234797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4.0019353357234797</v>
      </c>
      <c r="AI152" s="44">
        <f>$F152*'[1]INTERNAL PARAMETERS-2'!AH152*VLOOKUP(AI$4,'[1]INTERNAL PARAMETERS-1'!$B$5:$J$44,4, FALSE)</f>
        <v>25.016090934887561</v>
      </c>
      <c r="AJ152" s="44">
        <f>$F152*'[1]INTERNAL PARAMETERS-2'!AI152*VLOOKUP(AJ$4,'[1]INTERNAL PARAMETERS-1'!$B$5:$J$44,4, FALSE)</f>
        <v>16.010024249531526</v>
      </c>
      <c r="AK152" s="44">
        <f>$F152*'[1]INTERNAL PARAMETERS-2'!AJ152*VLOOKUP(AK$4,'[1]INTERNAL PARAMETERS-1'!$B$5:$J$44,4, FALSE)</f>
        <v>2.0021091211805433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4827.421934040668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254.7687281062197</v>
      </c>
      <c r="BB152" s="44">
        <f>$F152*'[1]INTERNAL PARAMETERS-2'!M152*(1-VLOOKUP(N$4,'[1]INTERNAL PARAMETERS-1'!$B$5:$J$44,4, FALSE))</f>
        <v>1751.0557094816954</v>
      </c>
      <c r="BC152" s="44">
        <f>$F152*'[1]INTERNAL PARAMETERS-2'!N152*(1-VLOOKUP(O$4,'[1]INTERNAL PARAMETERS-1'!$B$5:$J$44,4, FALSE))</f>
        <v>640.42379904763709</v>
      </c>
      <c r="BD152" s="44">
        <f>$F152*'[1]INTERNAL PARAMETERS-2'!O152*(1-VLOOKUP(P$4,'[1]INTERNAL PARAMETERS-1'!$B$5:$J$44,4, FALSE))</f>
        <v>1136.7505311295777</v>
      </c>
      <c r="BE152" s="44">
        <f>$F152*'[1]INTERNAL PARAMETERS-2'!P152*(1-VLOOKUP(Q$4,'[1]INTERNAL PARAMETERS-1'!$B$5:$J$44,4, FALSE))</f>
        <v>352.23194802288157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1754.7230848496774</v>
      </c>
      <c r="BH152" s="44">
        <f>$F152*'[1]INTERNAL PARAMETERS-2'!S152*(1-VLOOKUP(T$4,'[1]INTERNAL PARAMETERS-1'!$B$5:$J$44,4, FALSE))</f>
        <v>48.632760100922596</v>
      </c>
      <c r="BI152" s="44">
        <f>$F152*'[1]INTERNAL PARAMETERS-2'!T152*(1-VLOOKUP(U$4,'[1]INTERNAL PARAMETERS-1'!$B$5:$J$44,4, FALSE))</f>
        <v>27.21772609619488</v>
      </c>
      <c r="BJ152" s="44">
        <f>$F152*'[1]INTERNAL PARAMETERS-2'!U152*(1-VLOOKUP(V$4,'[1]INTERNAL PARAMETERS-1'!$B$5:$J$44,4, FALSE))</f>
        <v>746.79206703094087</v>
      </c>
      <c r="BK152" s="44">
        <f>$F152*'[1]INTERNAL PARAMETERS-2'!V152*(1-VLOOKUP(W$4,'[1]INTERNAL PARAMETERS-1'!$B$5:$J$44,4, FALSE))</f>
        <v>727.48016076610793</v>
      </c>
      <c r="BL152" s="44">
        <f>$F152*'[1]INTERNAL PARAMETERS-2'!W152*(1-VLOOKUP(X$4,'[1]INTERNAL PARAMETERS-1'!$B$5:$J$44,4, FALSE))</f>
        <v>508.33482099574854</v>
      </c>
      <c r="BM152" s="44">
        <f>$F152*'[1]INTERNAL PARAMETERS-2'!X152*(1-VLOOKUP(Y$4,'[1]INTERNAL PARAMETERS-1'!$B$5:$J$44,4, FALSE))</f>
        <v>64.04237990476372</v>
      </c>
      <c r="BN152" s="44">
        <f>$F152*'[1]INTERNAL PARAMETERS-2'!Y152*(1-VLOOKUP(Z$4,'[1]INTERNAL PARAMETERS-1'!$B$5:$J$44,4, FALSE))</f>
        <v>967.63965613563118</v>
      </c>
      <c r="BO152" s="44">
        <f>$F152*'[1]INTERNAL PARAMETERS-2'!Z152*(1-VLOOKUP(AA$4,'[1]INTERNAL PARAMETERS-1'!$B$5:$J$44,4, FALSE))</f>
        <v>1450.9583861964923</v>
      </c>
      <c r="BP152" s="44">
        <f>$F152*'[1]INTERNAL PARAMETERS-2'!AA152*(1-VLOOKUP(AB$4,'[1]INTERNAL PARAMETERS-1'!$B$5:$J$44,4, FALSE))</f>
        <v>628.41571013382907</v>
      </c>
      <c r="BQ152" s="44">
        <f>$F152*'[1]INTERNAL PARAMETERS-2'!AB152*(1-VLOOKUP(AC$4,'[1]INTERNAL PARAMETERS-1'!$B$5:$J$44,4, FALSE))</f>
        <v>3422.2573993959036</v>
      </c>
      <c r="BR152" s="44">
        <f>$F152*'[1]INTERNAL PARAMETERS-2'!AC152*(1-VLOOKUP(AD$4,'[1]INTERNAL PARAMETERS-1'!$B$5:$J$44,4, FALSE))</f>
        <v>395.26017232848125</v>
      </c>
      <c r="BS152" s="44">
        <f>$F152*'[1]INTERNAL PARAMETERS-2'!AD152*(1-VLOOKUP(AE$4,'[1]INTERNAL PARAMETERS-1'!$B$5:$J$44,4, FALSE))</f>
        <v>71.0463374689392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111.07253954608682</v>
      </c>
      <c r="CA152" s="44">
        <f>$F152*'[1]INTERNAL PARAMETERS-2'!AL152*(1-VLOOKUP(AM$4,'[1]INTERNAL PARAMETERS-1'!$B$5:$J$44,4, FALSE))</f>
        <v>131.08678203797942</v>
      </c>
      <c r="CB152" s="44">
        <f>$F152*'[1]INTERNAL PARAMETERS-2'!AM152*(1-VLOOKUP(AN$4,'[1]INTERNAL PARAMETERS-1'!$B$5:$J$44,4, FALSE))</f>
        <v>148.09671939478244</v>
      </c>
      <c r="CC152" s="44">
        <f>$F152*'[1]INTERNAL PARAMETERS-2'!AN152*(1-VLOOKUP(AO$4,'[1]INTERNAL PARAMETERS-1'!$B$5:$J$44,4, FALSE))</f>
        <v>196.12907505001462</v>
      </c>
      <c r="CD152" s="44">
        <f>$F152*'[1]INTERNAL PARAMETERS-2'!AO152*(1-VLOOKUP(AP$4,'[1]INTERNAL PARAMETERS-1'!$B$5:$J$44,4, FALSE))</f>
        <v>1491.9845013809113</v>
      </c>
      <c r="CE152" s="44">
        <f>$F152*'[1]INTERNAL PARAMETERS-2'!AP152*(1-VLOOKUP(AQ$4,'[1]INTERNAL PARAMETERS-1'!$B$5:$J$44,4, FALSE))</f>
        <v>93.060406175374752</v>
      </c>
      <c r="CF152" s="44">
        <f>$F152*'[1]INTERNAL PARAMETERS-2'!AQ152*(1-VLOOKUP(AR$4,'[1]INTERNAL PARAMETERS-1'!$B$5:$J$44,4, FALSE))</f>
        <v>25.016090934887561</v>
      </c>
      <c r="CG152" s="44">
        <f>$F152*'[1]INTERNAL PARAMETERS-2'!AR152*(1-VLOOKUP(AS$4,'[1]INTERNAL PARAMETERS-1'!$B$5:$J$44,4, FALSE))</f>
        <v>2.0021091211805433</v>
      </c>
      <c r="CH152" s="43">
        <f>$F152*'[1]INTERNAL PARAMETERS-2'!AS152*(1-VLOOKUP(AT$4,'[1]INTERNAL PARAMETERS-1'!$B$5:$J$44,4, FALSE))</f>
        <v>0</v>
      </c>
      <c r="CI152" s="42">
        <f t="shared" si="2"/>
        <v>22829.064093154295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SDBeam!X153</f>
        <v>33104.662446506845</v>
      </c>
      <c r="G153" s="45">
        <f>$F153*'[1]INTERNAL PARAMETERS-2'!F153*VLOOKUP(G$4,'[1]INTERNAL PARAMETERS-1'!$B$5:$J$44,4, FALSE)</f>
        <v>205.61967938774333</v>
      </c>
      <c r="H153" s="44">
        <f>$F153*'[1]INTERNAL PARAMETERS-2'!G153*VLOOKUP(H$4,'[1]INTERNAL PARAMETERS-1'!$B$5:$J$44,4, FALSE)</f>
        <v>251.51598340358041</v>
      </c>
      <c r="I153" s="44">
        <f>$F153*'[1]INTERNAL PARAMETERS-2'!H153*VLOOKUP(I$4,'[1]INTERNAL PARAMETERS-1'!$B$5:$J$44,4, FALSE)</f>
        <v>382.79070157876873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3.6713070653176092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23.591044552629711</v>
      </c>
      <c r="N153" s="44">
        <f>$F153*'[1]INTERNAL PARAMETERS-2'!M153*VLOOKUP(N$4,'[1]INTERNAL PARAMETERS-1'!$B$5:$J$44,4, FALSE)</f>
        <v>110.79567741584252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25.702459923467917</v>
      </c>
      <c r="S153" s="44">
        <f>$F153*'[1]INTERNAL PARAMETERS-2'!R153*VLOOKUP(S$4,'[1]INTERNAL PARAMETERS-1'!$B$5:$J$44,4, FALSE)</f>
        <v>126.57551134090669</v>
      </c>
      <c r="T153" s="44">
        <f>$F153*'[1]INTERNAL PARAMETERS-2'!S153*VLOOKUP(T$4,'[1]INTERNAL PARAMETERS-1'!$B$5:$J$44,4, FALSE)</f>
        <v>7.1598763939305003</v>
      </c>
      <c r="U153" s="44">
        <f>$F153*'[1]INTERNAL PARAMETERS-2'!T153*VLOOKUP(U$4,'[1]INTERNAL PARAMETERS-1'!$B$5:$J$44,4, FALSE)</f>
        <v>13.952953127953705</v>
      </c>
      <c r="V153" s="44">
        <f>$F153*'[1]INTERNAL PARAMETERS-2'!U153*VLOOKUP(V$4,'[1]INTERNAL PARAMETERS-1'!$B$5:$J$44,4, FALSE)</f>
        <v>151.1851863570154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1.83730876578113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1.83730876578113</v>
      </c>
      <c r="AI153" s="44">
        <f>$F153*'[1]INTERNAL PARAMETERS-2'!AH153*VLOOKUP(AI$4,'[1]INTERNAL PARAMETERS-1'!$B$5:$J$44,4, FALSE)</f>
        <v>16.52253702705157</v>
      </c>
      <c r="AJ153" s="44">
        <f>$F153*'[1]INTERNAL PARAMETERS-2'!AI153*VLOOKUP(AJ$4,'[1]INTERNAL PARAMETERS-1'!$B$5:$J$44,4, FALSE)</f>
        <v>34.882382819884263</v>
      </c>
      <c r="AK153" s="44">
        <f>$F153*'[1]INTERNAL PARAMETERS-2'!AJ153*VLOOKUP(AK$4,'[1]INTERNAL PARAMETERS-1'!$B$5:$J$44,4, FALSE)</f>
        <v>1.83730876578113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7273.0233299966058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448.22984649996442</v>
      </c>
      <c r="BB153" s="44">
        <f>$F153*'[1]INTERNAL PARAMETERS-2'!M153*(1-VLOOKUP(N$4,'[1]INTERNAL PARAMETERS-1'!$B$5:$J$44,4, FALSE))</f>
        <v>2105.1178709010078</v>
      </c>
      <c r="BC153" s="44">
        <f>$F153*'[1]INTERNAL PARAMETERS-2'!N153*(1-VLOOKUP(O$4,'[1]INTERNAL PARAMETERS-1'!$B$5:$J$44,4, FALSE))</f>
        <v>1340.1959126194047</v>
      </c>
      <c r="BD153" s="44">
        <f>$F153*'[1]INTERNAL PARAMETERS-2'!O153*(1-VLOOKUP(P$4,'[1]INTERNAL PARAMETERS-1'!$B$5:$J$44,4, FALSE))</f>
        <v>1297.970915668885</v>
      </c>
      <c r="BE153" s="44">
        <f>$F153*'[1]INTERNAL PARAMETERS-2'!P153*(1-VLOOKUP(Q$4,'[1]INTERNAL PARAMETERS-1'!$B$5:$J$44,4, FALSE))</f>
        <v>728.84549028727326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2404.9347154772267</v>
      </c>
      <c r="BH153" s="44">
        <f>$F153*'[1]INTERNAL PARAMETERS-2'!S153*(1-VLOOKUP(T$4,'[1]INTERNAL PARAMETERS-1'!$B$5:$J$44,4, FALSE))</f>
        <v>64.438887545374499</v>
      </c>
      <c r="BI153" s="44">
        <f>$F153*'[1]INTERNAL PARAMETERS-2'!T153*(1-VLOOKUP(U$4,'[1]INTERNAL PARAMETERS-1'!$B$5:$J$44,4, FALSE))</f>
        <v>55.811812511814821</v>
      </c>
      <c r="BJ153" s="44">
        <f>$F153*'[1]INTERNAL PARAMETERS-2'!U153*(1-VLOOKUP(V$4,'[1]INTERNAL PARAMETERS-1'!$B$5:$J$44,4, FALSE))</f>
        <v>856.71605602308728</v>
      </c>
      <c r="BK153" s="44">
        <f>$F153*'[1]INTERNAL PARAMETERS-2'!V153*(1-VLOOKUP(W$4,'[1]INTERNAL PARAMETERS-1'!$B$5:$J$44,4, FALSE))</f>
        <v>967.51024372911979</v>
      </c>
      <c r="BL153" s="44">
        <f>$F153*'[1]INTERNAL PARAMETERS-2'!W153*(1-VLOOKUP(X$4,'[1]INTERNAL PARAMETERS-1'!$B$5:$J$44,4, FALSE))</f>
        <v>1253.9086099525844</v>
      </c>
      <c r="BM153" s="44">
        <f>$F153*'[1]INTERNAL PARAMETERS-2'!X153*(1-VLOOKUP(Y$4,'[1]INTERNAL PARAMETERS-1'!$B$5:$J$44,4, FALSE))</f>
        <v>205.61967938774333</v>
      </c>
      <c r="BN153" s="44">
        <f>$F153*'[1]INTERNAL PARAMETERS-2'!Y153*(1-VLOOKUP(Z$4,'[1]INTERNAL PARAMETERS-1'!$B$5:$J$44,4, FALSE))</f>
        <v>1477.8881351331604</v>
      </c>
      <c r="BO153" s="44">
        <f>$F153*'[1]INTERNAL PARAMETERS-2'!Z153*(1-VLOOKUP(AA$4,'[1]INTERNAL PARAMETERS-1'!$B$5:$J$44,4, FALSE))</f>
        <v>1700.0270410817106</v>
      </c>
      <c r="BP153" s="44">
        <f>$F153*'[1]INTERNAL PARAMETERS-2'!AA153*(1-VLOOKUP(AB$4,'[1]INTERNAL PARAMETERS-1'!$B$5:$J$44,4, FALSE))</f>
        <v>701.30903206426899</v>
      </c>
      <c r="BQ153" s="44">
        <f>$F153*'[1]INTERNAL PARAMETERS-2'!AB153*(1-VLOOKUP(AC$4,'[1]INTERNAL PARAMETERS-1'!$B$5:$J$44,4, FALSE))</f>
        <v>4551.1561628883792</v>
      </c>
      <c r="BR153" s="44">
        <f>$F153*'[1]INTERNAL PARAMETERS-2'!AC153*(1-VLOOKUP(AD$4,'[1]INTERNAL PARAMETERS-1'!$B$5:$J$44,4, FALSE))</f>
        <v>567.28811661583063</v>
      </c>
      <c r="BS153" s="44">
        <f>$F153*'[1]INTERNAL PARAMETERS-2'!AD153*(1-VLOOKUP(AE$4,'[1]INTERNAL PARAMETERS-1'!$B$5:$J$44,4, FALSE))</f>
        <v>143.19752787861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203.7823706219622</v>
      </c>
      <c r="CA153" s="44">
        <f>$F153*'[1]INTERNAL PARAMETERS-2'!AL153*(1-VLOOKUP(AM$4,'[1]INTERNAL PARAMETERS-1'!$B$5:$J$44,4, FALSE))</f>
        <v>414.91066584080426</v>
      </c>
      <c r="CB153" s="44">
        <f>$F153*'[1]INTERNAL PARAMETERS-2'!AM153*(1-VLOOKUP(AN$4,'[1]INTERNAL PARAMETERS-1'!$B$5:$J$44,4, FALSE))</f>
        <v>209.29098645306092</v>
      </c>
      <c r="CC153" s="44">
        <f>$F153*'[1]INTERNAL PARAMETERS-2'!AN153*(1-VLOOKUP(AO$4,'[1]INTERNAL PARAMETERS-1'!$B$5:$J$44,4, FALSE))</f>
        <v>414.91066584080426</v>
      </c>
      <c r="CD153" s="44">
        <f>$F153*'[1]INTERNAL PARAMETERS-2'!AO153*(1-VLOOKUP(AP$4,'[1]INTERNAL PARAMETERS-1'!$B$5:$J$44,4, FALSE))</f>
        <v>2125.9549385847126</v>
      </c>
      <c r="CE153" s="44">
        <f>$F153*'[1]INTERNAL PARAMETERS-2'!AP153*(1-VLOOKUP(AQ$4,'[1]INTERNAL PARAMETERS-1'!$B$5:$J$44,4, FALSE))</f>
        <v>200.11106355664458</v>
      </c>
      <c r="CF153" s="44">
        <f>$F153*'[1]INTERNAL PARAMETERS-2'!AQ153*(1-VLOOKUP(AR$4,'[1]INTERNAL PARAMETERS-1'!$B$5:$J$44,4, FALSE))</f>
        <v>27.539768689249044</v>
      </c>
      <c r="CG153" s="44">
        <f>$F153*'[1]INTERNAL PARAMETERS-2'!AR153*(1-VLOOKUP(AS$4,'[1]INTERNAL PARAMETERS-1'!$B$5:$J$44,4, FALSE))</f>
        <v>5.508615831098739</v>
      </c>
      <c r="CH153" s="43">
        <f>$F153*'[1]INTERNAL PARAMETERS-2'!AS153*(1-VLOOKUP(AT$4,'[1]INTERNAL PARAMETERS-1'!$B$5:$J$44,4, FALSE))</f>
        <v>0</v>
      </c>
      <c r="CI153" s="42">
        <f t="shared" si="2"/>
        <v>33104.675688371819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SDBeam!X154</f>
        <v>29570.586621871866</v>
      </c>
      <c r="G154" s="45">
        <f>$F154*'[1]INTERNAL PARAMETERS-2'!F154*VLOOKUP(G$4,'[1]INTERNAL PARAMETERS-1'!$B$5:$J$44,4, FALSE)</f>
        <v>161.98175939728969</v>
      </c>
      <c r="H154" s="44">
        <f>$F154*'[1]INTERNAL PARAMETERS-2'!G154*VLOOKUP(H$4,'[1]INTERNAL PARAMETERS-1'!$B$5:$J$44,4, FALSE)</f>
        <v>269.3200317760224</v>
      </c>
      <c r="I154" s="44">
        <f>$F154*'[1]INTERNAL PARAMETERS-2'!H154*VLOOKUP(I$4,'[1]INTERNAL PARAMETERS-1'!$B$5:$J$44,4, FALSE)</f>
        <v>319.54522959447246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3.9033174340870866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26.15133969078482</v>
      </c>
      <c r="N154" s="44">
        <f>$F154*'[1]INTERNAL PARAMETERS-2'!M154*VLOOKUP(N$4,'[1]INTERNAL PARAMETERS-1'!$B$5:$J$44,4, FALSE)</f>
        <v>77.966252246026698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33.178198189740229</v>
      </c>
      <c r="S154" s="44">
        <f>$F154*'[1]INTERNAL PARAMETERS-2'!R154*VLOOKUP(S$4,'[1]INTERNAL PARAMETERS-1'!$B$5:$J$44,4, FALSE)</f>
        <v>101.99945081708682</v>
      </c>
      <c r="T154" s="44">
        <f>$F154*'[1]INTERNAL PARAMETERS-2'!S154*VLOOKUP(T$4,'[1]INTERNAL PARAMETERS-1'!$B$5:$J$44,4, FALSE)</f>
        <v>9.9531637510558522</v>
      </c>
      <c r="U154" s="44">
        <f>$F154*'[1]INTERNAL PARAMETERS-2'!T154*VLOOKUP(U$4,'[1]INTERNAL PARAMETERS-1'!$B$5:$J$44,4, FALSE)</f>
        <v>16.393341811433327</v>
      </c>
      <c r="V154" s="44">
        <f>$F154*'[1]INTERNAL PARAMETERS-2'!U154*VLOOKUP(V$4,'[1]INTERNAL PARAMETERS-1'!$B$5:$J$44,4, FALSE)</f>
        <v>129.39098091079293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19.516587170435432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27.323222038609604</v>
      </c>
      <c r="AJ154" s="44">
        <f>$F154*'[1]INTERNAL PARAMETERS-2'!AI154*VLOOKUP(AJ$4,'[1]INTERNAL PARAMETERS-1'!$B$5:$J$44,4, FALSE)</f>
        <v>25.371563321566061</v>
      </c>
      <c r="AK154" s="44">
        <f>$F154*'[1]INTERNAL PARAMETERS-2'!AJ154*VLOOKUP(AK$4,'[1]INTERNAL PARAMETERS-1'!$B$5:$J$44,4, FALSE)</f>
        <v>3.9033174340870866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6071.3593622949766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496.87545412491153</v>
      </c>
      <c r="BB154" s="44">
        <f>$F154*'[1]INTERNAL PARAMETERS-2'!M154*(1-VLOOKUP(N$4,'[1]INTERNAL PARAMETERS-1'!$B$5:$J$44,4, FALSE))</f>
        <v>1481.3587926745072</v>
      </c>
      <c r="BC154" s="44">
        <f>$F154*'[1]INTERNAL PARAMETERS-2'!N154*(1-VLOOKUP(O$4,'[1]INTERNAL PARAMETERS-1'!$B$5:$J$44,4, FALSE))</f>
        <v>1391.4883093721135</v>
      </c>
      <c r="BD154" s="44">
        <f>$F154*'[1]INTERNAL PARAMETERS-2'!O154*(1-VLOOKUP(P$4,'[1]INTERNAL PARAMETERS-1'!$B$5:$J$44,4, FALSE))</f>
        <v>1073.3768096700026</v>
      </c>
      <c r="BE154" s="44">
        <f>$F154*'[1]INTERNAL PARAMETERS-2'!P154*(1-VLOOKUP(Q$4,'[1]INTERNAL PARAMETERS-1'!$B$5:$J$44,4, FALSE))</f>
        <v>659.63994695008228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1937.9895655246496</v>
      </c>
      <c r="BH154" s="44">
        <f>$F154*'[1]INTERNAL PARAMETERS-2'!S154*(1-VLOOKUP(T$4,'[1]INTERNAL PARAMETERS-1'!$B$5:$J$44,4, FALSE))</f>
        <v>89.578473759502657</v>
      </c>
      <c r="BI154" s="44">
        <f>$F154*'[1]INTERNAL PARAMETERS-2'!T154*(1-VLOOKUP(U$4,'[1]INTERNAL PARAMETERS-1'!$B$5:$J$44,4, FALSE))</f>
        <v>65.573367245733309</v>
      </c>
      <c r="BJ154" s="44">
        <f>$F154*'[1]INTERNAL PARAMETERS-2'!U154*(1-VLOOKUP(V$4,'[1]INTERNAL PARAMETERS-1'!$B$5:$J$44,4, FALSE))</f>
        <v>733.21555849449328</v>
      </c>
      <c r="BK154" s="44">
        <f>$F154*'[1]INTERNAL PARAMETERS-2'!V154*(1-VLOOKUP(W$4,'[1]INTERNAL PARAMETERS-1'!$B$5:$J$44,4, FALSE))</f>
        <v>952.37988333062719</v>
      </c>
      <c r="BL154" s="44">
        <f>$F154*'[1]INTERNAL PARAMETERS-2'!W154*(1-VLOOKUP(X$4,'[1]INTERNAL PARAMETERS-1'!$B$5:$J$44,4, FALSE))</f>
        <v>1305.6182828808599</v>
      </c>
      <c r="BM154" s="44">
        <f>$F154*'[1]INTERNAL PARAMETERS-2'!X154*(1-VLOOKUP(Y$4,'[1]INTERNAL PARAMETERS-1'!$B$5:$J$44,4, FALSE))</f>
        <v>224.43483834268309</v>
      </c>
      <c r="BN154" s="44">
        <f>$F154*'[1]INTERNAL PARAMETERS-2'!Y154*(1-VLOOKUP(Z$4,'[1]INTERNAL PARAMETERS-1'!$B$5:$J$44,4, FALSE))</f>
        <v>1434.4218440884092</v>
      </c>
      <c r="BO154" s="44">
        <f>$F154*'[1]INTERNAL PARAMETERS-2'!Z154*(1-VLOOKUP(AA$4,'[1]INTERNAL PARAMETERS-1'!$B$5:$J$44,4, FALSE))</f>
        <v>1631.5334603924828</v>
      </c>
      <c r="BP154" s="44">
        <f>$F154*'[1]INTERNAL PARAMETERS-2'!AA154*(1-VLOOKUP(AB$4,'[1]INTERNAL PARAMETERS-1'!$B$5:$J$44,4, FALSE))</f>
        <v>745.509973441336</v>
      </c>
      <c r="BQ154" s="44">
        <f>$F154*'[1]INTERNAL PARAMETERS-2'!AB154*(1-VLOOKUP(AC$4,'[1]INTERNAL PARAMETERS-1'!$B$5:$J$44,4, FALSE))</f>
        <v>4402.8001268344487</v>
      </c>
      <c r="BR154" s="44">
        <f>$F154*'[1]INTERNAL PARAMETERS-2'!AC154*(1-VLOOKUP(AD$4,'[1]INTERNAL PARAMETERS-1'!$B$5:$J$44,4, FALSE))</f>
        <v>548.39835713726245</v>
      </c>
      <c r="BS154" s="44">
        <f>$F154*'[1]INTERNAL PARAMETERS-2'!AD154*(1-VLOOKUP(AE$4,'[1]INTERNAL PARAMETERS-1'!$B$5:$J$44,4, FALSE))</f>
        <v>111.24158981281977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161.98175939728969</v>
      </c>
      <c r="CA154" s="44">
        <f>$F154*'[1]INTERNAL PARAMETERS-2'!AL154*(1-VLOOKUP(AM$4,'[1]INTERNAL PARAMETERS-1'!$B$5:$J$44,4, FALSE))</f>
        <v>439.10842604148627</v>
      </c>
      <c r="CB154" s="44">
        <f>$F154*'[1]INTERNAL PARAMETERS-2'!AM154*(1-VLOOKUP(AN$4,'[1]INTERNAL PARAMETERS-1'!$B$5:$J$44,4, FALSE))</f>
        <v>222.48317962563954</v>
      </c>
      <c r="CC154" s="44">
        <f>$F154*'[1]INTERNAL PARAMETERS-2'!AN154*(1-VLOOKUP(AO$4,'[1]INTERNAL PARAMETERS-1'!$B$5:$J$44,4, FALSE))</f>
        <v>351.28674083318901</v>
      </c>
      <c r="CD154" s="44">
        <f>$F154*'[1]INTERNAL PARAMETERS-2'!AO154*(1-VLOOKUP(AP$4,'[1]INTERNAL PARAMETERS-1'!$B$5:$J$44,4, FALSE))</f>
        <v>1604.2131954125352</v>
      </c>
      <c r="CE154" s="44">
        <f>$F154*'[1]INTERNAL PARAMETERS-2'!AP154*(1-VLOOKUP(AQ$4,'[1]INTERNAL PARAMETERS-1'!$B$5:$J$44,4, FALSE))</f>
        <v>199.06327502111702</v>
      </c>
      <c r="CF154" s="44">
        <f>$F154*'[1]INTERNAL PARAMETERS-2'!AQ154*(1-VLOOKUP(AR$4,'[1]INTERNAL PARAMETERS-1'!$B$5:$J$44,4, FALSE))</f>
        <v>9.7582935852177162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29570.586621871869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SDBeam!X155</f>
        <v>27208.206006156703</v>
      </c>
      <c r="G155" s="45">
        <f>$F155*'[1]INTERNAL PARAMETERS-2'!F155*VLOOKUP(G$4,'[1]INTERNAL PARAMETERS-1'!$B$5:$J$44,4, FALSE)</f>
        <v>153.69371408757797</v>
      </c>
      <c r="H155" s="44">
        <f>$F155*'[1]INTERNAL PARAMETERS-2'!G155*VLOOKUP(H$4,'[1]INTERNAL PARAMETERS-1'!$B$5:$J$44,4, FALSE)</f>
        <v>231.62345773041201</v>
      </c>
      <c r="I155" s="44">
        <f>$F155*'[1]INTERNAL PARAMETERS-2'!H155*VLOOKUP(I$4,'[1]INTERNAL PARAMETERS-1'!$B$5:$J$44,4, FALSE)</f>
        <v>259.94801642900131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6.4945987736696047</v>
      </c>
      <c r="L155" s="44">
        <f>$F155*'[1]INTERNAL PARAMETERS-2'!K155*VLOOKUP(L$4,'[1]INTERNAL PARAMETERS-1'!$B$5:$J$44,4, FALSE)</f>
        <v>2.1657731980900734</v>
      </c>
      <c r="M155" s="44">
        <f>$F155*'[1]INTERNAL PARAMETERS-2'!L155*VLOOKUP(M$4,'[1]INTERNAL PARAMETERS-1'!$B$5:$J$44,4, FALSE)</f>
        <v>30.305860259957644</v>
      </c>
      <c r="N155" s="44">
        <f>$F155*'[1]INTERNAL PARAMETERS-2'!M155*VLOOKUP(N$4,'[1]INTERNAL PARAMETERS-1'!$B$5:$J$44,4, FALSE)</f>
        <v>66.781181231811317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36.799098623326941</v>
      </c>
      <c r="S155" s="44">
        <f>$F155*'[1]INTERNAL PARAMETERS-2'!R155*VLOOKUP(S$4,'[1]INTERNAL PARAMETERS-1'!$B$5:$J$44,4, FALSE)</f>
        <v>83.699243726439562</v>
      </c>
      <c r="T155" s="44">
        <f>$F155*'[1]INTERNAL PARAMETERS-2'!S155*VLOOKUP(T$4,'[1]INTERNAL PARAMETERS-1'!$B$5:$J$44,4, FALSE)</f>
        <v>6.9269371671074342</v>
      </c>
      <c r="U155" s="44">
        <f>$F155*'[1]INTERNAL PARAMETERS-2'!T155*VLOOKUP(U$4,'[1]INTERNAL PARAMETERS-1'!$B$5:$J$44,4, FALSE)</f>
        <v>13.853874334214868</v>
      </c>
      <c r="V155" s="44">
        <f>$F155*'[1]INTERNAL PARAMETERS-2'!U155*VLOOKUP(V$4,'[1]INTERNAL PARAMETERS-1'!$B$5:$J$44,4, FALSE)</f>
        <v>108.45177309951059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8.6576511511590617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2.1657731980900734</v>
      </c>
      <c r="AI155" s="44">
        <f>$F155*'[1]INTERNAL PARAMETERS-2'!AH155*VLOOKUP(AI$4,'[1]INTERNAL PARAMETERS-1'!$B$5:$J$44,4, FALSE)</f>
        <v>23.812621896588347</v>
      </c>
      <c r="AJ155" s="44">
        <f>$F155*'[1]INTERNAL PARAMETERS-2'!AI155*VLOOKUP(AJ$4,'[1]INTERNAL PARAMETERS-1'!$B$5:$J$44,4, FALSE)</f>
        <v>36.799098623326941</v>
      </c>
      <c r="AK155" s="44">
        <f>$F155*'[1]INTERNAL PARAMETERS-2'!AJ155*VLOOKUP(AK$4,'[1]INTERNAL PARAMETERS-1'!$B$5:$J$44,4, FALSE)</f>
        <v>2.1657731980900734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4939.0123121510242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575.81134493919524</v>
      </c>
      <c r="BB155" s="44">
        <f>$F155*'[1]INTERNAL PARAMETERS-2'!M155*(1-VLOOKUP(N$4,'[1]INTERNAL PARAMETERS-1'!$B$5:$J$44,4, FALSE))</f>
        <v>1268.842443404415</v>
      </c>
      <c r="BC155" s="44">
        <f>$F155*'[1]INTERNAL PARAMETERS-2'!N155*(1-VLOOKUP(O$4,'[1]INTERNAL PARAMETERS-1'!$B$5:$J$44,4, FALSE))</f>
        <v>1591.0597042632266</v>
      </c>
      <c r="BD155" s="44">
        <f>$F155*'[1]INTERNAL PARAMETERS-2'!O155*(1-VLOOKUP(P$4,'[1]INTERNAL PARAMETERS-1'!$B$5:$J$44,4, FALSE))</f>
        <v>954.63527839381595</v>
      </c>
      <c r="BE155" s="44">
        <f>$F155*'[1]INTERNAL PARAMETERS-2'!P155*(1-VLOOKUP(Q$4,'[1]INTERNAL PARAMETERS-1'!$B$5:$J$44,4, FALSE))</f>
        <v>599.62260642548324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1590.2856308023515</v>
      </c>
      <c r="BH155" s="44">
        <f>$F155*'[1]INTERNAL PARAMETERS-2'!S155*(1-VLOOKUP(T$4,'[1]INTERNAL PARAMETERS-1'!$B$5:$J$44,4, FALSE))</f>
        <v>62.342434503966906</v>
      </c>
      <c r="BI155" s="44">
        <f>$F155*'[1]INTERNAL PARAMETERS-2'!T155*(1-VLOOKUP(U$4,'[1]INTERNAL PARAMETERS-1'!$B$5:$J$44,4, FALSE))</f>
        <v>55.415497336859474</v>
      </c>
      <c r="BJ155" s="44">
        <f>$F155*'[1]INTERNAL PARAMETERS-2'!U155*(1-VLOOKUP(V$4,'[1]INTERNAL PARAMETERS-1'!$B$5:$J$44,4, FALSE))</f>
        <v>614.56004756389336</v>
      </c>
      <c r="BK155" s="44">
        <f>$F155*'[1]INTERNAL PARAMETERS-2'!V155*(1-VLOOKUP(W$4,'[1]INTERNAL PARAMETERS-1'!$B$5:$J$44,4, FALSE))</f>
        <v>753.31904133366186</v>
      </c>
      <c r="BL155" s="44">
        <f>$F155*'[1]INTERNAL PARAMETERS-2'!W155*(1-VLOOKUP(X$4,'[1]INTERNAL PARAMETERS-1'!$B$5:$J$44,4, FALSE))</f>
        <v>1088.8479169809857</v>
      </c>
      <c r="BM155" s="44">
        <f>$F155*'[1]INTERNAL PARAMETERS-2'!X155*(1-VLOOKUP(Y$4,'[1]INTERNAL PARAMETERS-1'!$B$5:$J$44,4, FALSE))</f>
        <v>342.02347442099341</v>
      </c>
      <c r="BN155" s="44">
        <f>$F155*'[1]INTERNAL PARAMETERS-2'!Y155*(1-VLOOKUP(Z$4,'[1]INTERNAL PARAMETERS-1'!$B$5:$J$44,4, FALSE))</f>
        <v>1623.5299773109741</v>
      </c>
      <c r="BO155" s="44">
        <f>$F155*'[1]INTERNAL PARAMETERS-2'!Z155*(1-VLOOKUP(AA$4,'[1]INTERNAL PARAMETERS-1'!$B$5:$J$44,4, FALSE))</f>
        <v>1647.3425992075624</v>
      </c>
      <c r="BP155" s="44">
        <f>$F155*'[1]INTERNAL PARAMETERS-2'!AA155*(1-VLOOKUP(AB$4,'[1]INTERNAL PARAMETERS-1'!$B$5:$J$44,4, FALSE))</f>
        <v>662.40010014348854</v>
      </c>
      <c r="BQ155" s="44">
        <f>$F155*'[1]INTERNAL PARAMETERS-2'!AB155*(1-VLOOKUP(AC$4,'[1]INTERNAL PARAMETERS-1'!$B$5:$J$44,4, FALSE))</f>
        <v>4418.1664408213474</v>
      </c>
      <c r="BR155" s="44">
        <f>$F155*'[1]INTERNAL PARAMETERS-2'!AC155*(1-VLOOKUP(AD$4,'[1]INTERNAL PARAMETERS-1'!$B$5:$J$44,4, FALSE))</f>
        <v>467.57574103640349</v>
      </c>
      <c r="BS155" s="44">
        <f>$F155*'[1]INTERNAL PARAMETERS-2'!AD155*(1-VLOOKUP(AE$4,'[1]INTERNAL PARAMETERS-1'!$B$5:$J$44,4, FALSE))</f>
        <v>116.89461546425105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99.576592341332301</v>
      </c>
      <c r="CA155" s="44">
        <f>$F155*'[1]INTERNAL PARAMETERS-2'!AL155*(1-VLOOKUP(AM$4,'[1]INTERNAL PARAMETERS-1'!$B$5:$J$44,4, FALSE))</f>
        <v>480.56493858374279</v>
      </c>
      <c r="CB155" s="44">
        <f>$F155*'[1]INTERNAL PARAMETERS-2'!AM155*(1-VLOOKUP(AN$4,'[1]INTERNAL PARAMETERS-1'!$B$5:$J$44,4, FALSE))</f>
        <v>190.49553353150552</v>
      </c>
      <c r="CC155" s="44">
        <f>$F155*'[1]INTERNAL PARAMETERS-2'!AN155*(1-VLOOKUP(AO$4,'[1]INTERNAL PARAMETERS-1'!$B$5:$J$44,4, FALSE))</f>
        <v>348.51807319466303</v>
      </c>
      <c r="CD155" s="44">
        <f>$F155*'[1]INTERNAL PARAMETERS-2'!AO155*(1-VLOOKUP(AP$4,'[1]INTERNAL PARAMETERS-1'!$B$5:$J$44,4, FALSE))</f>
        <v>1437.3659901756487</v>
      </c>
      <c r="CE155" s="44">
        <f>$F155*'[1]INTERNAL PARAMETERS-2'!AP155*(1-VLOOKUP(AQ$4,'[1]INTERNAL PARAMETERS-1'!$B$5:$J$44,4, FALSE))</f>
        <v>166.68291163491719</v>
      </c>
      <c r="CF155" s="44">
        <f>$F155*'[1]INTERNAL PARAMETERS-2'!AQ155*(1-VLOOKUP(AR$4,'[1]INTERNAL PARAMETERS-1'!$B$5:$J$44,4, FALSE))</f>
        <v>34.636046245837484</v>
      </c>
      <c r="CG155" s="44">
        <f>$F155*'[1]INTERNAL PARAMETERS-2'!AR155*(1-VLOOKUP(AS$4,'[1]INTERNAL PARAMETERS-1'!$B$5:$J$44,4, FALSE))</f>
        <v>4.3288255755795308</v>
      </c>
      <c r="CH155" s="43">
        <f>$F155*'[1]INTERNAL PARAMETERS-2'!AS155*(1-VLOOKUP(AT$4,'[1]INTERNAL PARAMETERS-1'!$B$5:$J$44,4, FALSE))</f>
        <v>0</v>
      </c>
      <c r="CI155" s="42">
        <f t="shared" si="2"/>
        <v>27208.200564515493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SDBeam!X156</f>
        <v>27598.454572498718</v>
      </c>
      <c r="G156" s="45">
        <f>$F156*'[1]INTERNAL PARAMETERS-2'!F156*VLOOKUP(G$4,'[1]INTERNAL PARAMETERS-1'!$B$5:$J$44,4, FALSE)</f>
        <v>216.87969541252392</v>
      </c>
      <c r="H156" s="44">
        <f>$F156*'[1]INTERNAL PARAMETERS-2'!G156*VLOOKUP(H$4,'[1]INTERNAL PARAMETERS-1'!$B$5:$J$44,4, FALSE)</f>
        <v>227.33123015912921</v>
      </c>
      <c r="I156" s="44">
        <f>$F156*'[1]INTERNAL PARAMETERS-2'!H156*VLOOKUP(I$4,'[1]INTERNAL PARAMETERS-1'!$B$5:$J$44,4, FALSE)</f>
        <v>253.586881924403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2.6135736480156284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34.883480633728347</v>
      </c>
      <c r="N156" s="44">
        <f>$F156*'[1]INTERNAL PARAMETERS-2'!M156*VLOOKUP(N$4,'[1]INTERNAL PARAMETERS-1'!$B$5:$J$44,4, FALSE)</f>
        <v>56.832669547509433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36.581751535847054</v>
      </c>
      <c r="S156" s="44">
        <f>$F156*'[1]INTERNAL PARAMETERS-2'!R156*VLOOKUP(S$4,'[1]INTERNAL PARAMETERS-1'!$B$5:$J$44,4, FALSE)</f>
        <v>77.610166072415097</v>
      </c>
      <c r="T156" s="44">
        <f>$F156*'[1]INTERNAL PARAMETERS-2'!S156*VLOOKUP(T$4,'[1]INTERNAL PARAMETERS-1'!$B$5:$J$44,4, FALSE)</f>
        <v>8.1004224015740984</v>
      </c>
      <c r="U156" s="44">
        <f>$F156*'[1]INTERNAL PARAMETERS-2'!T156*VLOOKUP(U$4,'[1]INTERNAL PARAMETERS-1'!$B$5:$J$44,4, FALSE)</f>
        <v>15.155415343941947</v>
      </c>
      <c r="V156" s="44">
        <f>$F156*'[1]INTERNAL PARAMETERS-2'!U156*VLOOKUP(V$4,'[1]INTERNAL PARAMETERS-1'!$B$5:$J$44,4, FALSE)</f>
        <v>113.665201102746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15.678682042636522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7.8379610985896369</v>
      </c>
      <c r="AI156" s="44">
        <f>$F156*'[1]INTERNAL PARAMETERS-2'!AH156*VLOOKUP(AI$4,'[1]INTERNAL PARAMETERS-1'!$B$5:$J$44,4, FALSE)</f>
        <v>28.743790437257417</v>
      </c>
      <c r="AJ156" s="44">
        <f>$F156*'[1]INTERNAL PARAMETERS-2'!AI156*VLOOKUP(AJ$4,'[1]INTERNAL PARAMETERS-1'!$B$5:$J$44,4, FALSE)</f>
        <v>41.808898831878309</v>
      </c>
      <c r="AK156" s="44">
        <f>$F156*'[1]INTERNAL PARAMETERS-2'!AJ156*VLOOKUP(AK$4,'[1]INTERNAL PARAMETERS-1'!$B$5:$J$44,4, FALSE)</f>
        <v>7.8379610985896369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4818.1507565636566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662.78613204083854</v>
      </c>
      <c r="BB156" s="44">
        <f>$F156*'[1]INTERNAL PARAMETERS-2'!M156*(1-VLOOKUP(N$4,'[1]INTERNAL PARAMETERS-1'!$B$5:$J$44,4, FALSE))</f>
        <v>1079.8207214026791</v>
      </c>
      <c r="BC156" s="44">
        <f>$F156*'[1]INTERNAL PARAMETERS-2'!N156*(1-VLOOKUP(O$4,'[1]INTERNAL PARAMETERS-1'!$B$5:$J$44,4, FALSE))</f>
        <v>1951.9062193308864</v>
      </c>
      <c r="BD156" s="44">
        <f>$F156*'[1]INTERNAL PARAMETERS-2'!O156*(1-VLOOKUP(P$4,'[1]INTERNAL PARAMETERS-1'!$B$5:$J$44,4, FALSE))</f>
        <v>843.99661881795498</v>
      </c>
      <c r="BE156" s="44">
        <f>$F156*'[1]INTERNAL PARAMETERS-2'!P156*(1-VLOOKUP(Q$4,'[1]INTERNAL PARAMETERS-1'!$B$5:$J$44,4, FALSE))</f>
        <v>695.05603902655128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1474.5931553758867</v>
      </c>
      <c r="BH156" s="44">
        <f>$F156*'[1]INTERNAL PARAMETERS-2'!S156*(1-VLOOKUP(T$4,'[1]INTERNAL PARAMETERS-1'!$B$5:$J$44,4, FALSE))</f>
        <v>72.903801614166895</v>
      </c>
      <c r="BI156" s="44">
        <f>$F156*'[1]INTERNAL PARAMETERS-2'!T156*(1-VLOOKUP(U$4,'[1]INTERNAL PARAMETERS-1'!$B$5:$J$44,4, FALSE))</f>
        <v>60.621661375767786</v>
      </c>
      <c r="BJ156" s="44">
        <f>$F156*'[1]INTERNAL PARAMETERS-2'!U156*(1-VLOOKUP(V$4,'[1]INTERNAL PARAMETERS-1'!$B$5:$J$44,4, FALSE))</f>
        <v>644.10280624889401</v>
      </c>
      <c r="BK156" s="44">
        <f>$F156*'[1]INTERNAL PARAMETERS-2'!V156*(1-VLOOKUP(W$4,'[1]INTERNAL PARAMETERS-1'!$B$5:$J$44,4, FALSE))</f>
        <v>776.06026304229226</v>
      </c>
      <c r="BL156" s="44">
        <f>$F156*'[1]INTERNAL PARAMETERS-2'!W156*(1-VLOOKUP(X$4,'[1]INTERNAL PARAMETERS-1'!$B$5:$J$44,4, FALSE))</f>
        <v>1102.6852130623572</v>
      </c>
      <c r="BM156" s="44">
        <f>$F156*'[1]INTERNAL PARAMETERS-2'!X156*(1-VLOOKUP(Y$4,'[1]INTERNAL PARAMETERS-1'!$B$5:$J$44,4, FALSE))</f>
        <v>423.30509623298531</v>
      </c>
      <c r="BN156" s="44">
        <f>$F156*'[1]INTERNAL PARAMETERS-2'!Y156*(1-VLOOKUP(Z$4,'[1]INTERNAL PARAMETERS-1'!$B$5:$J$44,4, FALSE))</f>
        <v>1620.0568818602474</v>
      </c>
      <c r="BO156" s="44">
        <f>$F156*'[1]INTERNAL PARAMETERS-2'!Z156*(1-VLOOKUP(AA$4,'[1]INTERNAL PARAMETERS-1'!$B$5:$J$44,4, FALSE))</f>
        <v>1669.7037417907152</v>
      </c>
      <c r="BP156" s="44">
        <f>$F156*'[1]INTERNAL PARAMETERS-2'!AA156*(1-VLOOKUP(AB$4,'[1]INTERNAL PARAMETERS-1'!$B$5:$J$44,4, FALSE))</f>
        <v>681.99093063193027</v>
      </c>
      <c r="BQ156" s="44">
        <f>$F156*'[1]INTERNAL PARAMETERS-2'!AB156*(1-VLOOKUP(AC$4,'[1]INTERNAL PARAMETERS-1'!$B$5:$J$44,4, FALSE))</f>
        <v>4536.1592692086924</v>
      </c>
      <c r="BR156" s="44">
        <f>$F156*'[1]INTERNAL PARAMETERS-2'!AC156*(1-VLOOKUP(AD$4,'[1]INTERNAL PARAMETERS-1'!$B$5:$J$44,4, FALSE))</f>
        <v>446.82173937421146</v>
      </c>
      <c r="BS156" s="44">
        <f>$F156*'[1]INTERNAL PARAMETERS-2'!AD156*(1-VLOOKUP(AE$4,'[1]INTERNAL PARAMETERS-1'!$B$5:$J$44,4, FALSE))</f>
        <v>96.680146212920263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112.35882825555677</v>
      </c>
      <c r="CA156" s="44">
        <f>$F156*'[1]INTERNAL PARAMETERS-2'!AL156*(1-VLOOKUP(AM$4,'[1]INTERNAL PARAMETERS-1'!$B$5:$J$44,4, FALSE))</f>
        <v>574.85924967240487</v>
      </c>
      <c r="CB156" s="44">
        <f>$F156*'[1]INTERNAL PARAMETERS-2'!AM156*(1-VLOOKUP(AN$4,'[1]INTERNAL PARAMETERS-1'!$B$5:$J$44,4, FALSE))</f>
        <v>175.07079658064563</v>
      </c>
      <c r="CC156" s="44">
        <f>$F156*'[1]INTERNAL PARAMETERS-2'!AN156*(1-VLOOKUP(AO$4,'[1]INTERNAL PARAMETERS-1'!$B$5:$J$44,4, FALSE))</f>
        <v>368.43108900648616</v>
      </c>
      <c r="CD156" s="44">
        <f>$F156*'[1]INTERNAL PARAMETERS-2'!AO156*(1-VLOOKUP(AP$4,'[1]INTERNAL PARAMETERS-1'!$B$5:$J$44,4, FALSE))</f>
        <v>1408.4043337437547</v>
      </c>
      <c r="CE156" s="44">
        <f>$F156*'[1]INTERNAL PARAMETERS-2'!AP156*(1-VLOOKUP(AQ$4,'[1]INTERNAL PARAMETERS-1'!$B$5:$J$44,4, FALSE))</f>
        <v>143.71343249537256</v>
      </c>
      <c r="CF156" s="44">
        <f>$F156*'[1]INTERNAL PARAMETERS-2'!AQ156*(1-VLOOKUP(AR$4,'[1]INTERNAL PARAMETERS-1'!$B$5:$J$44,4, FALSE))</f>
        <v>13.065108394620893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27598.451812653264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SDBeam!X157</f>
        <v>26847.392246521755</v>
      </c>
      <c r="G157" s="45">
        <f>$F157*'[1]INTERNAL PARAMETERS-2'!F157*VLOOKUP(G$4,'[1]INTERNAL PARAMETERS-1'!$B$5:$J$44,4, FALSE)</f>
        <v>201.94608447833664</v>
      </c>
      <c r="H157" s="44">
        <f>$F157*'[1]INTERNAL PARAMETERS-2'!G157*VLOOKUP(H$4,'[1]INTERNAL PARAMETERS-1'!$B$5:$J$44,4, FALSE)</f>
        <v>193.41398322239203</v>
      </c>
      <c r="I157" s="44">
        <f>$F157*'[1]INTERNAL PARAMETERS-2'!H157*VLOOKUP(I$4,'[1]INTERNAL PARAMETERS-1'!$B$5:$J$44,4, FALSE)</f>
        <v>253.47468712796956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5.6889624170379598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38.255923107758711</v>
      </c>
      <c r="N157" s="44">
        <f>$F157*'[1]INTERNAL PARAMETERS-2'!M157*VLOOKUP(N$4,'[1]INTERNAL PARAMETERS-1'!$B$5:$J$44,4, FALSE)</f>
        <v>52.335232549679645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34.131089763003104</v>
      </c>
      <c r="S157" s="44">
        <f>$F157*'[1]INTERNAL PARAMETERS-2'!R157*VLOOKUP(S$4,'[1]INTERNAL PARAMETERS-1'!$B$5:$J$44,4, FALSE)</f>
        <v>68.642875548061895</v>
      </c>
      <c r="T157" s="44">
        <f>$F157*'[1]INTERNAL PARAMETERS-2'!S157*VLOOKUP(T$4,'[1]INTERNAL PARAMETERS-1'!$B$5:$J$44,4, FALSE)</f>
        <v>5.1197977014116987</v>
      </c>
      <c r="U157" s="44">
        <f>$F157*'[1]INTERNAL PARAMETERS-2'!T157*VLOOKUP(U$4,'[1]INTERNAL PARAMETERS-1'!$B$5:$J$44,4, FALSE)</f>
        <v>5.6884254691930298</v>
      </c>
      <c r="V157" s="44">
        <f>$F157*'[1]INTERNAL PARAMETERS-2'!U157*VLOOKUP(V$4,'[1]INTERNAL PARAMETERS-1'!$B$5:$J$44,4, FALSE)</f>
        <v>124.58062542634106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11.37792483407592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5.6889624170379598</v>
      </c>
      <c r="AI157" s="44">
        <f>$F157*'[1]INTERNAL PARAMETERS-2'!AH157*VLOOKUP(AI$4,'[1]INTERNAL PARAMETERS-1'!$B$5:$J$44,4, FALSE)</f>
        <v>22.753164928927184</v>
      </c>
      <c r="AJ157" s="44">
        <f>$F157*'[1]INTERNAL PARAMETERS-2'!AI157*VLOOKUP(AJ$4,'[1]INTERNAL PARAMETERS-1'!$B$5:$J$44,4, FALSE)</f>
        <v>17.066887251113879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4816.0190554314213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726.86253904741557</v>
      </c>
      <c r="BB157" s="44">
        <f>$F157*'[1]INTERNAL PARAMETERS-2'!M157*(1-VLOOKUP(N$4,'[1]INTERNAL PARAMETERS-1'!$B$5:$J$44,4, FALSE))</f>
        <v>994.3694184439131</v>
      </c>
      <c r="BC157" s="44">
        <f>$F157*'[1]INTERNAL PARAMETERS-2'!N157*(1-VLOOKUP(O$4,'[1]INTERNAL PARAMETERS-1'!$B$5:$J$44,4, FALSE))</f>
        <v>2264.0674355414262</v>
      </c>
      <c r="BD157" s="44">
        <f>$F157*'[1]INTERNAL PARAMETERS-2'!O157*(1-VLOOKUP(P$4,'[1]INTERNAL PARAMETERS-1'!$B$5:$J$44,4, FALSE))</f>
        <v>773.65056341111881</v>
      </c>
      <c r="BE157" s="44">
        <f>$F157*'[1]INTERNAL PARAMETERS-2'!P157*(1-VLOOKUP(Q$4,'[1]INTERNAL PARAMETERS-1'!$B$5:$J$44,4, FALSE))</f>
        <v>691.16732021212999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1304.214635413176</v>
      </c>
      <c r="BH157" s="44">
        <f>$F157*'[1]INTERNAL PARAMETERS-2'!S157*(1-VLOOKUP(T$4,'[1]INTERNAL PARAMETERS-1'!$B$5:$J$44,4, FALSE))</f>
        <v>46.078179312705288</v>
      </c>
      <c r="BI157" s="44">
        <f>$F157*'[1]INTERNAL PARAMETERS-2'!T157*(1-VLOOKUP(U$4,'[1]INTERNAL PARAMETERS-1'!$B$5:$J$44,4, FALSE))</f>
        <v>22.753701876772119</v>
      </c>
      <c r="BJ157" s="44">
        <f>$F157*'[1]INTERNAL PARAMETERS-2'!U157*(1-VLOOKUP(V$4,'[1]INTERNAL PARAMETERS-1'!$B$5:$J$44,4, FALSE))</f>
        <v>705.95687741593269</v>
      </c>
      <c r="BK157" s="44">
        <f>$F157*'[1]INTERNAL PARAMETERS-2'!V157*(1-VLOOKUP(W$4,'[1]INTERNAL PARAMETERS-1'!$B$5:$J$44,4, FALSE))</f>
        <v>839.06960409821829</v>
      </c>
      <c r="BL157" s="44">
        <f>$F157*'[1]INTERNAL PARAMETERS-2'!W157*(1-VLOOKUP(X$4,'[1]INTERNAL PARAMETERS-1'!$B$5:$J$44,4, FALSE))</f>
        <v>1151.9437438607335</v>
      </c>
      <c r="BM157" s="44">
        <f>$F157*'[1]INTERNAL PARAMETERS-2'!X157*(1-VLOOKUP(Y$4,'[1]INTERNAL PARAMETERS-1'!$B$5:$J$44,4, FALSE))</f>
        <v>492.06437457269999</v>
      </c>
      <c r="BN157" s="44">
        <f>$F157*'[1]INTERNAL PARAMETERS-2'!Y157*(1-VLOOKUP(Z$4,'[1]INTERNAL PARAMETERS-1'!$B$5:$J$44,4, FALSE))</f>
        <v>1547.3011268222376</v>
      </c>
      <c r="BO157" s="44">
        <f>$F157*'[1]INTERNAL PARAMETERS-2'!Z157*(1-VLOOKUP(AA$4,'[1]INTERNAL PARAMETERS-1'!$B$5:$J$44,4, FALSE))</f>
        <v>1461.9720600451176</v>
      </c>
      <c r="BP157" s="44">
        <f>$F157*'[1]INTERNAL PARAMETERS-2'!AA157*(1-VLOOKUP(AB$4,'[1]INTERNAL PARAMETERS-1'!$B$5:$J$44,4, FALSE))</f>
        <v>534.73025033087231</v>
      </c>
      <c r="BQ157" s="44">
        <f>$F157*'[1]INTERNAL PARAMETERS-2'!AB157*(1-VLOOKUP(AC$4,'[1]INTERNAL PARAMETERS-1'!$B$5:$J$44,4, FALSE))</f>
        <v>4536.6669723387968</v>
      </c>
      <c r="BR157" s="44">
        <f>$F157*'[1]INTERNAL PARAMETERS-2'!AC157*(1-VLOOKUP(AD$4,'[1]INTERNAL PARAMETERS-1'!$B$5:$J$44,4, FALSE))</f>
        <v>392.51424412259735</v>
      </c>
      <c r="BS157" s="44">
        <f>$F157*'[1]INTERNAL PARAMETERS-2'!AD157*(1-VLOOKUP(AE$4,'[1]INTERNAL PARAMETERS-1'!$B$5:$J$44,4, FALSE))</f>
        <v>71.108003104137524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99.550130450102671</v>
      </c>
      <c r="CA157" s="44">
        <f>$F157*'[1]INTERNAL PARAMETERS-2'!AL157*(1-VLOOKUP(AM$4,'[1]INTERNAL PARAMETERS-1'!$B$5:$J$44,4, FALSE))</f>
        <v>477.84331089971738</v>
      </c>
      <c r="CB157" s="44">
        <f>$F157*'[1]INTERNAL PARAMETERS-2'!AM157*(1-VLOOKUP(AN$4,'[1]INTERNAL PARAMETERS-1'!$B$5:$J$44,4, FALSE))</f>
        <v>125.14911895716115</v>
      </c>
      <c r="CC157" s="44">
        <f>$F157*'[1]INTERNAL PARAMETERS-2'!AN157*(1-VLOOKUP(AO$4,'[1]INTERNAL PARAMETERS-1'!$B$5:$J$44,4, FALSE))</f>
        <v>307.18517734547726</v>
      </c>
      <c r="CD157" s="44">
        <f>$F157*'[1]INTERNAL PARAMETERS-2'!AO157*(1-VLOOKUP(AP$4,'[1]INTERNAL PARAMETERS-1'!$B$5:$J$44,4, FALSE))</f>
        <v>1245.8049118937984</v>
      </c>
      <c r="CE157" s="44">
        <f>$F157*'[1]INTERNAL PARAMETERS-2'!AP157*(1-VLOOKUP(AQ$4,'[1]INTERNAL PARAMETERS-1'!$B$5:$J$44,4, FALSE))</f>
        <v>162.12603229829557</v>
      </c>
      <c r="CF157" s="44">
        <f>$F157*'[1]INTERNAL PARAMETERS-2'!AQ157*(1-VLOOKUP(AR$4,'[1]INTERNAL PARAMETERS-1'!$B$5:$J$44,4, FALSE))</f>
        <v>17.066887251113879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26847.40030073942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SDBeam!X158</f>
        <v>22768.297742859246</v>
      </c>
      <c r="G158" s="45">
        <f>$F158*'[1]INTERNAL PARAMETERS-2'!F158*VLOOKUP(G$4,'[1]INTERNAL PARAMETERS-1'!$B$5:$J$44,4, FALSE)</f>
        <v>205.66375668147327</v>
      </c>
      <c r="H158" s="44">
        <f>$F158*'[1]INTERNAL PARAMETERS-2'!G158*VLOOKUP(H$4,'[1]INTERNAL PARAMETERS-1'!$B$5:$J$44,4, FALSE)</f>
        <v>139.85199205573863</v>
      </c>
      <c r="I158" s="44">
        <f>$F158*'[1]INTERNAL PARAMETERS-2'!H158*VLOOKUP(I$4,'[1]INTERNAL PARAMETERS-1'!$B$5:$J$44,4, FALSE)</f>
        <v>210.1002733381581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2.7413030482402534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44.97171401871816</v>
      </c>
      <c r="N158" s="44">
        <f>$F158*'[1]INTERNAL PARAMETERS-2'!M158*VLOOKUP(N$4,'[1]INTERNAL PARAMETERS-1'!$B$5:$J$44,4, FALSE)</f>
        <v>37.019430666069709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27.422137801499677</v>
      </c>
      <c r="S158" s="44">
        <f>$F158*'[1]INTERNAL PARAMETERS-2'!R158*VLOOKUP(S$4,'[1]INTERNAL PARAMETERS-1'!$B$5:$J$44,4, FALSE)</f>
        <v>56.850618000100113</v>
      </c>
      <c r="T158" s="44">
        <f>$F158*'[1]INTERNAL PARAMETERS-2'!S158*VLOOKUP(T$4,'[1]INTERNAL PARAMETERS-1'!$B$5:$J$44,4, FALSE)</f>
        <v>7.6781530478244235</v>
      </c>
      <c r="U158" s="44">
        <f>$F158*'[1]INTERNAL PARAMETERS-2'!T158*VLOOKUP(U$4,'[1]INTERNAL PARAMETERS-1'!$B$5:$J$44,4, FALSE)</f>
        <v>9.8718785353489125</v>
      </c>
      <c r="V158" s="44">
        <f>$F158*'[1]INTERNAL PARAMETERS-2'!U158*VLOOKUP(V$4,'[1]INTERNAL PARAMETERS-1'!$B$5:$J$44,4, FALSE)</f>
        <v>90.080493189848326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5.4848829262547927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5.4848829262547927</v>
      </c>
      <c r="AI158" s="44">
        <f>$F158*'[1]INTERNAL PARAMETERS-2'!AH158*VLOOKUP(AI$4,'[1]INTERNAL PARAMETERS-1'!$B$5:$J$44,4, FALSE)</f>
        <v>10.969765852509585</v>
      </c>
      <c r="AJ158" s="44">
        <f>$F158*'[1]INTERNAL PARAMETERS-2'!AI158*VLOOKUP(AJ$4,'[1]INTERNAL PARAMETERS-1'!$B$5:$J$44,4, FALSE)</f>
        <v>21.937254875244882</v>
      </c>
      <c r="AK158" s="44">
        <f>$F158*'[1]INTERNAL PARAMETERS-2'!AJ158*VLOOKUP(AK$4,'[1]INTERNAL PARAMETERS-1'!$B$5:$J$44,4, FALSE)</f>
        <v>2.7413030482402534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3991.9051934250037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854.46256635564487</v>
      </c>
      <c r="BB158" s="44">
        <f>$F158*'[1]INTERNAL PARAMETERS-2'!M158*(1-VLOOKUP(N$4,'[1]INTERNAL PARAMETERS-1'!$B$5:$J$44,4, FALSE))</f>
        <v>703.36918265532438</v>
      </c>
      <c r="BC158" s="44">
        <f>$F158*'[1]INTERNAL PARAMETERS-2'!N158*(1-VLOOKUP(O$4,'[1]INTERNAL PARAMETERS-1'!$B$5:$J$44,4, FALSE))</f>
        <v>2210.1937972818982</v>
      </c>
      <c r="BD158" s="44">
        <f>$F158*'[1]INTERNAL PARAMETERS-2'!O158*(1-VLOOKUP(P$4,'[1]INTERNAL PARAMETERS-1'!$B$5:$J$44,4, FALSE))</f>
        <v>611.50638711816509</v>
      </c>
      <c r="BE158" s="44">
        <f>$F158*'[1]INTERNAL PARAMETERS-2'!P158*(1-VLOOKUP(Q$4,'[1]INTERNAL PARAMETERS-1'!$B$5:$J$44,4, FALSE))</f>
        <v>578.59936639041064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1080.161742001902</v>
      </c>
      <c r="BH158" s="44">
        <f>$F158*'[1]INTERNAL PARAMETERS-2'!S158*(1-VLOOKUP(T$4,'[1]INTERNAL PARAMETERS-1'!$B$5:$J$44,4, FALSE))</f>
        <v>69.103377430419812</v>
      </c>
      <c r="BI158" s="44">
        <f>$F158*'[1]INTERNAL PARAMETERS-2'!T158*(1-VLOOKUP(U$4,'[1]INTERNAL PARAMETERS-1'!$B$5:$J$44,4, FALSE))</f>
        <v>39.48751414139565</v>
      </c>
      <c r="BJ158" s="44">
        <f>$F158*'[1]INTERNAL PARAMETERS-2'!U158*(1-VLOOKUP(V$4,'[1]INTERNAL PARAMETERS-1'!$B$5:$J$44,4, FALSE))</f>
        <v>510.45612807580716</v>
      </c>
      <c r="BK158" s="44">
        <f>$F158*'[1]INTERNAL PARAMETERS-2'!V158*(1-VLOOKUP(W$4,'[1]INTERNAL PARAMETERS-1'!$B$5:$J$44,4, FALSE))</f>
        <v>778.77824014562907</v>
      </c>
      <c r="BL158" s="44">
        <f>$F158*'[1]INTERNAL PARAMETERS-2'!W158*(1-VLOOKUP(X$4,'[1]INTERNAL PARAMETERS-1'!$B$5:$J$44,4, FALSE))</f>
        <v>882.98190842537304</v>
      </c>
      <c r="BM158" s="44">
        <f>$F158*'[1]INTERNAL PARAMETERS-2'!X158*(1-VLOOKUP(Y$4,'[1]INTERNAL PARAMETERS-1'!$B$5:$J$44,4, FALSE))</f>
        <v>504.56141579018083</v>
      </c>
      <c r="BN158" s="44">
        <f>$F158*'[1]INTERNAL PARAMETERS-2'!Y158*(1-VLOOKUP(Z$4,'[1]INTERNAL PARAMETERS-1'!$B$5:$J$44,4, FALSE))</f>
        <v>1362.8624894622944</v>
      </c>
      <c r="BO158" s="44">
        <f>$F158*'[1]INTERNAL PARAMETERS-2'!Z158*(1-VLOOKUP(AA$4,'[1]INTERNAL PARAMETERS-1'!$B$5:$J$44,4, FALSE))</f>
        <v>1266.8850071570455</v>
      </c>
      <c r="BP158" s="44">
        <f>$F158*'[1]INTERNAL PARAMETERS-2'!AA158*(1-VLOOKUP(AB$4,'[1]INTERNAL PARAMETERS-1'!$B$5:$J$44,4, FALSE))</f>
        <v>471.65439506242637</v>
      </c>
      <c r="BQ158" s="44">
        <f>$F158*'[1]INTERNAL PARAMETERS-2'!AB158*(1-VLOOKUP(AC$4,'[1]INTERNAL PARAMETERS-1'!$B$5:$J$44,4, FALSE))</f>
        <v>3693.7123269729268</v>
      </c>
      <c r="BR158" s="44">
        <f>$F158*'[1]INTERNAL PARAMETERS-2'!AC158*(1-VLOOKUP(AD$4,'[1]INTERNAL PARAMETERS-1'!$B$5:$J$44,4, FALSE))</f>
        <v>246.79696338372281</v>
      </c>
      <c r="BS158" s="44">
        <f>$F158*'[1]INTERNAL PARAMETERS-2'!AD158*(1-VLOOKUP(AE$4,'[1]INTERNAL PARAMETERS-1'!$B$5:$J$44,4, FALSE))</f>
        <v>87.749019500979529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90.492599378994072</v>
      </c>
      <c r="CA158" s="44">
        <f>$F158*'[1]INTERNAL PARAMETERS-2'!AL158*(1-VLOOKUP(AM$4,'[1]INTERNAL PARAMETERS-1'!$B$5:$J$44,4, FALSE))</f>
        <v>293.41277618245283</v>
      </c>
      <c r="CB158" s="44">
        <f>$F158*'[1]INTERNAL PARAMETERS-2'!AM158*(1-VLOOKUP(AN$4,'[1]INTERNAL PARAMETERS-1'!$B$5:$J$44,4, FALSE))</f>
        <v>76.781530478244235</v>
      </c>
      <c r="CC158" s="44">
        <f>$F158*'[1]INTERNAL PARAMETERS-2'!AN158*(1-VLOOKUP(AO$4,'[1]INTERNAL PARAMETERS-1'!$B$5:$J$44,4, FALSE))</f>
        <v>329.06109995844753</v>
      </c>
      <c r="CD158" s="44">
        <f>$F158*'[1]INTERNAL PARAMETERS-2'!AO158*(1-VLOOKUP(AP$4,'[1]INTERNAL PARAMETERS-1'!$B$5:$J$44,4, FALSE))</f>
        <v>992.66818280159737</v>
      </c>
      <c r="CE158" s="44">
        <f>$F158*'[1]INTERNAL PARAMETERS-2'!AP158*(1-VLOOKUP(AQ$4,'[1]INTERNAL PARAMETERS-1'!$B$5:$J$44,4, FALSE))</f>
        <v>148.07817803023369</v>
      </c>
      <c r="CF158" s="44">
        <f>$F158*'[1]INTERNAL PARAMETERS-2'!AQ158*(1-VLOOKUP(AR$4,'[1]INTERNAL PARAMETERS-1'!$B$5:$J$44,4, FALSE))</f>
        <v>13.711068900749838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22768.302296518792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SDBeam!X159</f>
        <v>15455.172540995034</v>
      </c>
      <c r="G159" s="45">
        <f>$F159*'[1]INTERNAL PARAMETERS-2'!F159*VLOOKUP(G$4,'[1]INTERNAL PARAMETERS-1'!$B$5:$J$44,4, FALSE)</f>
        <v>123.69238239734555</v>
      </c>
      <c r="H159" s="44">
        <f>$F159*'[1]INTERNAL PARAMETERS-2'!G159*VLOOKUP(H$4,'[1]INTERNAL PARAMETERS-1'!$B$5:$J$44,4, FALSE)</f>
        <v>68.24385987201768</v>
      </c>
      <c r="I159" s="44">
        <f>$F159*'[1]INTERNAL PARAMETERS-2'!H159*VLOOKUP(I$4,'[1]INTERNAL PARAMETERS-1'!$B$5:$J$44,4, FALSE)</f>
        <v>145.06279040081833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34.442006559332839</v>
      </c>
      <c r="N159" s="44">
        <f>$F159*'[1]INTERNAL PARAMETERS-2'!M159*VLOOKUP(N$4,'[1]INTERNAL PARAMETERS-1'!$B$5:$J$44,4, FALSE)</f>
        <v>23.032379982668672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14.928151157347104</v>
      </c>
      <c r="S159" s="44">
        <f>$F159*'[1]INTERNAL PARAMETERS-2'!R159*VLOOKUP(S$4,'[1]INTERNAL PARAMETERS-1'!$B$5:$J$44,4, FALSE)</f>
        <v>42.075548104918404</v>
      </c>
      <c r="T159" s="44">
        <f>$F159*'[1]INTERNAL PARAMETERS-2'!S159*VLOOKUP(T$4,'[1]INTERNAL PARAMETERS-1'!$B$5:$J$44,4, FALSE)</f>
        <v>2.7723488504036893</v>
      </c>
      <c r="U159" s="44">
        <f>$F159*'[1]INTERNAL PARAMETERS-2'!T159*VLOOKUP(U$4,'[1]INTERNAL PARAMETERS-1'!$B$5:$J$44,4, FALSE)</f>
        <v>8.1040742735961562</v>
      </c>
      <c r="V159" s="44">
        <f>$F159*'[1]INTERNAL PARAMETERS-2'!U159*VLOOKUP(V$4,'[1]INTERNAL PARAMETERS-1'!$B$5:$J$44,4, FALSE)</f>
        <v>62.699393998798399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8.5312552426292587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14.928151157347104</v>
      </c>
      <c r="AJ159" s="44">
        <f>$F159*'[1]INTERNAL PARAMETERS-2'!AI159*VLOOKUP(AJ$4,'[1]INTERNAL PARAMETERS-1'!$B$5:$J$44,4, FALSE)</f>
        <v>14.928151157347104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2756.1930176155479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654.39812462732391</v>
      </c>
      <c r="BB159" s="44">
        <f>$F159*'[1]INTERNAL PARAMETERS-2'!M159*(1-VLOOKUP(N$4,'[1]INTERNAL PARAMETERS-1'!$B$5:$J$44,4, FALSE))</f>
        <v>437.61521967070468</v>
      </c>
      <c r="BC159" s="44">
        <f>$F159*'[1]INTERNAL PARAMETERS-2'!N159*(1-VLOOKUP(O$4,'[1]INTERNAL PARAMETERS-1'!$B$5:$J$44,4, FALSE))</f>
        <v>1514.1679821173491</v>
      </c>
      <c r="BD159" s="44">
        <f>$F159*'[1]INTERNAL PARAMETERS-2'!O159*(1-VLOOKUP(P$4,'[1]INTERNAL PARAMETERS-1'!$B$5:$J$44,4, FALSE))</f>
        <v>379.60840243466595</v>
      </c>
      <c r="BE159" s="44">
        <f>$F159*'[1]INTERNAL PARAMETERS-2'!P159*(1-VLOOKUP(Q$4,'[1]INTERNAL PARAMETERS-1'!$B$5:$J$44,4, FALSE))</f>
        <v>428.65848352802186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799.43541399344963</v>
      </c>
      <c r="BH159" s="44">
        <f>$F159*'[1]INTERNAL PARAMETERS-2'!S159*(1-VLOOKUP(T$4,'[1]INTERNAL PARAMETERS-1'!$B$5:$J$44,4, FALSE))</f>
        <v>24.951139653633202</v>
      </c>
      <c r="BI159" s="44">
        <f>$F159*'[1]INTERNAL PARAMETERS-2'!T159*(1-VLOOKUP(U$4,'[1]INTERNAL PARAMETERS-1'!$B$5:$J$44,4, FALSE))</f>
        <v>32.416297094384625</v>
      </c>
      <c r="BJ159" s="44">
        <f>$F159*'[1]INTERNAL PARAMETERS-2'!U159*(1-VLOOKUP(V$4,'[1]INTERNAL PARAMETERS-1'!$B$5:$J$44,4, FALSE))</f>
        <v>355.29656599319094</v>
      </c>
      <c r="BK159" s="44">
        <f>$F159*'[1]INTERNAL PARAMETERS-2'!V159*(1-VLOOKUP(W$4,'[1]INTERNAL PARAMETERS-1'!$B$5:$J$44,4, FALSE))</f>
        <v>417.99595999198937</v>
      </c>
      <c r="BL159" s="44">
        <f>$F159*'[1]INTERNAL PARAMETERS-2'!W159*(1-VLOOKUP(X$4,'[1]INTERNAL PARAMETERS-1'!$B$5:$J$44,4, FALSE))</f>
        <v>669.6463524079951</v>
      </c>
      <c r="BM159" s="44">
        <f>$F159*'[1]INTERNAL PARAMETERS-2'!X159*(1-VLOOKUP(Y$4,'[1]INTERNAL PARAMETERS-1'!$B$5:$J$44,4, FALSE))</f>
        <v>454.25070373865555</v>
      </c>
      <c r="BN159" s="44">
        <f>$F159*'[1]INTERNAL PARAMETERS-2'!Y159*(1-VLOOKUP(Z$4,'[1]INTERNAL PARAMETERS-1'!$B$5:$J$44,4, FALSE))</f>
        <v>910.63267577071429</v>
      </c>
      <c r="BO159" s="44">
        <f>$F159*'[1]INTERNAL PARAMETERS-2'!Z159*(1-VLOOKUP(AA$4,'[1]INTERNAL PARAMETERS-1'!$B$5:$J$44,4, FALSE))</f>
        <v>769.87932840536439</v>
      </c>
      <c r="BP159" s="44">
        <f>$F159*'[1]INTERNAL PARAMETERS-2'!AA159*(1-VLOOKUP(AB$4,'[1]INTERNAL PARAMETERS-1'!$B$5:$J$44,4, FALSE))</f>
        <v>302.833287320019</v>
      </c>
      <c r="BQ159" s="44">
        <f>$F159*'[1]INTERNAL PARAMETERS-2'!AB159*(1-VLOOKUP(AC$4,'[1]INTERNAL PARAMETERS-1'!$B$5:$J$44,4, FALSE))</f>
        <v>2475.9835527920764</v>
      </c>
      <c r="BR159" s="44">
        <f>$F159*'[1]INTERNAL PARAMETERS-2'!AC159*(1-VLOOKUP(AD$4,'[1]INTERNAL PARAMETERS-1'!$B$5:$J$44,4, FALSE))</f>
        <v>153.54868471203977</v>
      </c>
      <c r="BS159" s="44">
        <f>$F159*'[1]INTERNAL PARAMETERS-2'!AD159*(1-VLOOKUP(AE$4,'[1]INTERNAL PARAMETERS-1'!$B$5:$J$44,4, FALSE))</f>
        <v>63.978232250703044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23.459406399976363</v>
      </c>
      <c r="CA159" s="44">
        <f>$F159*'[1]INTERNAL PARAMETERS-2'!AL159*(1-VLOOKUP(AM$4,'[1]INTERNAL PARAMETERS-1'!$B$5:$J$44,4, FALSE))</f>
        <v>221.79409010131155</v>
      </c>
      <c r="CB159" s="44">
        <f>$F159*'[1]INTERNAL PARAMETERS-2'!AM159*(1-VLOOKUP(AN$4,'[1]INTERNAL PARAMETERS-1'!$B$5:$J$44,4, FALSE))</f>
        <v>95.96889389330866</v>
      </c>
      <c r="CC159" s="44">
        <f>$F159*'[1]INTERNAL PARAMETERS-2'!AN159*(1-VLOOKUP(AO$4,'[1]INTERNAL PARAMETERS-1'!$B$5:$J$44,4, FALSE))</f>
        <v>194.06905608002054</v>
      </c>
      <c r="CD159" s="44">
        <f>$F159*'[1]INTERNAL PARAMETERS-2'!AO159*(1-VLOOKUP(AP$4,'[1]INTERNAL PARAMETERS-1'!$B$5:$J$44,4, FALSE))</f>
        <v>644.05413219736147</v>
      </c>
      <c r="CE159" s="44">
        <f>$F159*'[1]INTERNAL PARAMETERS-2'!AP159*(1-VLOOKUP(AQ$4,'[1]INTERNAL PARAMETERS-1'!$B$5:$J$44,4, FALSE))</f>
        <v>89.570452461336728</v>
      </c>
      <c r="CF159" s="44">
        <f>$F159*'[1]INTERNAL PARAMETERS-2'!AQ159*(1-VLOOKUP(AR$4,'[1]INTERNAL PARAMETERS-1'!$B$5:$J$44,4, FALSE))</f>
        <v>21.326592589319048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15455.172540995034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SDBeam!X160</f>
        <v>10832.958378092546</v>
      </c>
      <c r="G160" s="45">
        <f>$F160*'[1]INTERNAL PARAMETERS-2'!F160*VLOOKUP(G$4,'[1]INTERNAL PARAMETERS-1'!$B$5:$J$44,4, FALSE)</f>
        <v>107.58210965283708</v>
      </c>
      <c r="H160" s="44">
        <f>$F160*'[1]INTERNAL PARAMETERS-2'!G160*VLOOKUP(H$4,'[1]INTERNAL PARAMETERS-1'!$B$5:$J$44,4, FALSE)</f>
        <v>60.172750606952853</v>
      </c>
      <c r="I160" s="44">
        <f>$F160*'[1]INTERNAL PARAMETERS-2'!H160*VLOOKUP(I$4,'[1]INTERNAL PARAMETERS-1'!$B$5:$J$44,4, FALSE)</f>
        <v>104.15342416137889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32.821643129152903</v>
      </c>
      <c r="N160" s="44">
        <f>$F160*'[1]INTERNAL PARAMETERS-2'!M160*VLOOKUP(N$4,'[1]INTERNAL PARAMETERS-1'!$B$5:$J$44,4, FALSE)</f>
        <v>14.313858728933134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14.587661751939423</v>
      </c>
      <c r="S160" s="44">
        <f>$F160*'[1]INTERNAL PARAMETERS-2'!R160*VLOOKUP(S$4,'[1]INTERNAL PARAMETERS-1'!$B$5:$J$44,4, FALSE)</f>
        <v>30.597582609338616</v>
      </c>
      <c r="T160" s="44">
        <f>$F160*'[1]INTERNAL PARAMETERS-2'!S160*VLOOKUP(T$4,'[1]INTERNAL PARAMETERS-1'!$B$5:$J$44,4, FALSE)</f>
        <v>3.829234127488153</v>
      </c>
      <c r="U160" s="44">
        <f>$F160*'[1]INTERNAL PARAMETERS-2'!T160*VLOOKUP(U$4,'[1]INTERNAL PARAMETERS-1'!$B$5:$J$44,4, FALSE)</f>
        <v>2.1880409332071324</v>
      </c>
      <c r="V160" s="44">
        <f>$F160*'[1]INTERNAL PARAMETERS-2'!U160*VLOOKUP(V$4,'[1]INTERNAL PARAMETERS-1'!$B$5:$J$44,4, FALSE)</f>
        <v>39.659514786988694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9.1170177710026863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1.8231868950329755</v>
      </c>
      <c r="AI160" s="44">
        <f>$F160*'[1]INTERNAL PARAMETERS-2'!AH160*VLOOKUP(AI$4,'[1]INTERNAL PARAMETERS-1'!$B$5:$J$44,4, FALSE)</f>
        <v>10.940204666035662</v>
      </c>
      <c r="AJ160" s="44">
        <f>$F160*'[1]INTERNAL PARAMETERS-2'!AI160*VLOOKUP(AJ$4,'[1]INTERNAL PARAMETERS-1'!$B$5:$J$44,4, FALSE)</f>
        <v>14.587661751939423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1978.9150590661989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623.61121945390516</v>
      </c>
      <c r="BB160" s="44">
        <f>$F160*'[1]INTERNAL PARAMETERS-2'!M160*(1-VLOOKUP(N$4,'[1]INTERNAL PARAMETERS-1'!$B$5:$J$44,4, FALSE))</f>
        <v>271.9633158497295</v>
      </c>
      <c r="BC160" s="44">
        <f>$F160*'[1]INTERNAL PARAMETERS-2'!N160*(1-VLOOKUP(O$4,'[1]INTERNAL PARAMETERS-1'!$B$5:$J$44,4, FALSE))</f>
        <v>1174.2851051143673</v>
      </c>
      <c r="BD160" s="44">
        <f>$F160*'[1]INTERNAL PARAMETERS-2'!O160*(1-VLOOKUP(P$4,'[1]INTERNAL PARAMETERS-1'!$B$5:$J$44,4, FALSE))</f>
        <v>211.51676221977038</v>
      </c>
      <c r="BE160" s="44">
        <f>$F160*'[1]INTERNAL PARAMETERS-2'!P160*(1-VLOOKUP(Q$4,'[1]INTERNAL PARAMETERS-1'!$B$5:$J$44,4, FALSE))</f>
        <v>258.92612126565461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581.35406957743373</v>
      </c>
      <c r="BH160" s="44">
        <f>$F160*'[1]INTERNAL PARAMETERS-2'!S160*(1-VLOOKUP(T$4,'[1]INTERNAL PARAMETERS-1'!$B$5:$J$44,4, FALSE))</f>
        <v>34.46310714739338</v>
      </c>
      <c r="BI160" s="44">
        <f>$F160*'[1]INTERNAL PARAMETERS-2'!T160*(1-VLOOKUP(U$4,'[1]INTERNAL PARAMETERS-1'!$B$5:$J$44,4, FALSE))</f>
        <v>8.7521637328285298</v>
      </c>
      <c r="BJ160" s="44">
        <f>$F160*'[1]INTERNAL PARAMETERS-2'!U160*(1-VLOOKUP(V$4,'[1]INTERNAL PARAMETERS-1'!$B$5:$J$44,4, FALSE))</f>
        <v>224.73725045960262</v>
      </c>
      <c r="BK160" s="44">
        <f>$F160*'[1]INTERNAL PARAMETERS-2'!V160*(1-VLOOKUP(W$4,'[1]INTERNAL PARAMETERS-1'!$B$5:$J$44,4, FALSE))</f>
        <v>295.39419234966533</v>
      </c>
      <c r="BL160" s="44">
        <f>$F160*'[1]INTERNAL PARAMETERS-2'!W160*(1-VLOOKUP(X$4,'[1]INTERNAL PARAMETERS-1'!$B$5:$J$44,4, FALSE))</f>
        <v>459.5026788193893</v>
      </c>
      <c r="BM160" s="44">
        <f>$F160*'[1]INTERNAL PARAMETERS-2'!X160*(1-VLOOKUP(Y$4,'[1]INTERNAL PARAMETERS-1'!$B$5:$J$44,4, FALSE))</f>
        <v>308.15866720657181</v>
      </c>
      <c r="BN160" s="44">
        <f>$F160*'[1]INTERNAL PARAMETERS-2'!Y160*(1-VLOOKUP(Z$4,'[1]INTERNAL PARAMETERS-1'!$B$5:$J$44,4, FALSE))</f>
        <v>557.96777070122369</v>
      </c>
      <c r="BO160" s="44">
        <f>$F160*'[1]INTERNAL PARAMETERS-2'!Z160*(1-VLOOKUP(AA$4,'[1]INTERNAL PARAMETERS-1'!$B$5:$J$44,4, FALSE))</f>
        <v>446.73820396248288</v>
      </c>
      <c r="BP160" s="44">
        <f>$F160*'[1]INTERNAL PARAMETERS-2'!AA160*(1-VLOOKUP(AB$4,'[1]INTERNAL PARAMETERS-1'!$B$5:$J$44,4, FALSE))</f>
        <v>200.57655755373474</v>
      </c>
      <c r="BQ160" s="44">
        <f>$F160*'[1]INTERNAL PARAMETERS-2'!AB160*(1-VLOOKUP(AC$4,'[1]INTERNAL PARAMETERS-1'!$B$5:$J$44,4, FALSE))</f>
        <v>1686.6667036647398</v>
      </c>
      <c r="BR160" s="44">
        <f>$F160*'[1]INTERNAL PARAMETERS-2'!AC160*(1-VLOOKUP(AD$4,'[1]INTERNAL PARAMETERS-1'!$B$5:$J$44,4, FALSE))</f>
        <v>131.28678917577918</v>
      </c>
      <c r="BS160" s="44">
        <f>$F160*'[1]INTERNAL PARAMETERS-2'!AD160*(1-VLOOKUP(AE$4,'[1]INTERNAL PARAMETERS-1'!$B$5:$J$44,4, FALSE))</f>
        <v>43.761901959980463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30.998510398911819</v>
      </c>
      <c r="CA160" s="44">
        <f>$F160*'[1]INTERNAL PARAMETERS-2'!AL160*(1-VLOOKUP(AM$4,'[1]INTERNAL PARAMETERS-1'!$B$5:$J$44,4, FALSE))</f>
        <v>189.63635288769908</v>
      </c>
      <c r="CB160" s="44">
        <f>$F160*'[1]INTERNAL PARAMETERS-2'!AM160*(1-VLOOKUP(AN$4,'[1]INTERNAL PARAMETERS-1'!$B$5:$J$44,4, FALSE))</f>
        <v>56.526376816886909</v>
      </c>
      <c r="CC160" s="44">
        <f>$F160*'[1]INTERNAL PARAMETERS-2'!AN160*(1-VLOOKUP(AO$4,'[1]INTERNAL PARAMETERS-1'!$B$5:$J$44,4, FALSE))</f>
        <v>114.87594052880679</v>
      </c>
      <c r="CD160" s="44">
        <f>$F160*'[1]INTERNAL PARAMETERS-2'!AO160*(1-VLOOKUP(AP$4,'[1]INTERNAL PARAMETERS-1'!$B$5:$J$44,4, FALSE))</f>
        <v>413.91758996437591</v>
      </c>
      <c r="CE160" s="44">
        <f>$F160*'[1]INTERNAL PARAMETERS-2'!AP160*(1-VLOOKUP(AQ$4,'[1]INTERNAL PARAMETERS-1'!$B$5:$J$44,4, FALSE))</f>
        <v>74.760412358892268</v>
      </c>
      <c r="CF160" s="44">
        <f>$F160*'[1]INTERNAL PARAMETERS-2'!AQ160*(1-VLOOKUP(AR$4,'[1]INTERNAL PARAMETERS-1'!$B$5:$J$44,4, FALSE))</f>
        <v>5.4706439809367362</v>
      </c>
      <c r="CG160" s="44">
        <f>$F160*'[1]INTERNAL PARAMETERS-2'!AR160*(1-VLOOKUP(AS$4,'[1]INTERNAL PARAMETERS-1'!$B$5:$J$44,4, FALSE))</f>
        <v>1.8231868950329755</v>
      </c>
      <c r="CH160" s="43">
        <f>$F160*'[1]INTERNAL PARAMETERS-2'!AS160*(1-VLOOKUP(AT$4,'[1]INTERNAL PARAMETERS-1'!$B$5:$J$44,4, FALSE))</f>
        <v>0</v>
      </c>
      <c r="CI160" s="42">
        <f t="shared" si="2"/>
        <v>10832.960544684218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SDBeam!X161</f>
        <v>6150.9250918821544</v>
      </c>
      <c r="G161" s="45">
        <f>$F161*'[1]INTERNAL PARAMETERS-2'!F161*VLOOKUP(G$4,'[1]INTERNAL PARAMETERS-1'!$B$5:$J$44,4, FALSE)</f>
        <v>57.372753794530801</v>
      </c>
      <c r="H161" s="44">
        <f>$F161*'[1]INTERNAL PARAMETERS-2'!G161*VLOOKUP(H$4,'[1]INTERNAL PARAMETERS-1'!$B$5:$J$44,4, FALSE)</f>
        <v>38.693624475503064</v>
      </c>
      <c r="I161" s="44">
        <f>$F161*'[1]INTERNAL PARAMETERS-2'!H161*VLOOKUP(I$4,'[1]INTERNAL PARAMETERS-1'!$B$5:$J$44,4, FALSE)</f>
        <v>63.809235583803584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1.3341356524292391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23.482909551911312</v>
      </c>
      <c r="N161" s="44">
        <f>$F161*'[1]INTERNAL PARAMETERS-2'!M161*VLOOKUP(N$4,'[1]INTERNAL PARAMETERS-1'!$B$5:$J$44,4, FALSE)</f>
        <v>6.6045865720339227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2.6682713048584783</v>
      </c>
      <c r="S161" s="44">
        <f>$F161*'[1]INTERNAL PARAMETERS-2'!R161*VLOOKUP(S$4,'[1]INTERNAL PARAMETERS-1'!$B$5:$J$44,4, FALSE)</f>
        <v>18.314287197202738</v>
      </c>
      <c r="T161" s="44">
        <f>$F161*'[1]INTERNAL PARAMETERS-2'!S161*VLOOKUP(T$4,'[1]INTERNAL PARAMETERS-1'!$B$5:$J$44,4, FALSE)</f>
        <v>1.8679744411536916</v>
      </c>
      <c r="U161" s="44">
        <f>$F161*'[1]INTERNAL PARAMETERS-2'!T161*VLOOKUP(U$4,'[1]INTERNAL PARAMETERS-1'!$B$5:$J$44,4, FALSE)</f>
        <v>3.2021716028338498</v>
      </c>
      <c r="V161" s="44">
        <f>$F161*'[1]INTERNAL PARAMETERS-2'!U161*VLOOKUP(V$4,'[1]INTERNAL PARAMETERS-1'!$B$5:$J$44,4, FALSE)</f>
        <v>32.422448798074619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2.6682713048584783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12.00845105688153</v>
      </c>
      <c r="AJ161" s="44">
        <f>$F161*'[1]INTERNAL PARAMETERS-2'!AI161*VLOOKUP(AJ$4,'[1]INTERNAL PARAMETERS-1'!$B$5:$J$44,4, FALSE)</f>
        <v>6.6712933546553845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1212.3754760922679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446.17528148631487</v>
      </c>
      <c r="BB161" s="44">
        <f>$F161*'[1]INTERNAL PARAMETERS-2'!M161*(1-VLOOKUP(N$4,'[1]INTERNAL PARAMETERS-1'!$B$5:$J$44,4, FALSE))</f>
        <v>125.48714486864452</v>
      </c>
      <c r="BC161" s="44">
        <f>$F161*'[1]INTERNAL PARAMETERS-2'!N161*(1-VLOOKUP(O$4,'[1]INTERNAL PARAMETERS-1'!$B$5:$J$44,4, FALSE))</f>
        <v>685.80784969205706</v>
      </c>
      <c r="BD161" s="44">
        <f>$F161*'[1]INTERNAL PARAMETERS-2'!O161*(1-VLOOKUP(P$4,'[1]INTERNAL PARAMETERS-1'!$B$5:$J$44,4, FALSE))</f>
        <v>116.08025833400002</v>
      </c>
      <c r="BE161" s="44">
        <f>$F161*'[1]INTERNAL PARAMETERS-2'!P161*(1-VLOOKUP(Q$4,'[1]INTERNAL PARAMETERS-1'!$B$5:$J$44,4, FALSE))</f>
        <v>174.78776287346923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347.97145674685197</v>
      </c>
      <c r="BH161" s="44">
        <f>$F161*'[1]INTERNAL PARAMETERS-2'!S161*(1-VLOOKUP(T$4,'[1]INTERNAL PARAMETERS-1'!$B$5:$J$44,4, FALSE))</f>
        <v>16.811769970383224</v>
      </c>
      <c r="BI161" s="44">
        <f>$F161*'[1]INTERNAL PARAMETERS-2'!T161*(1-VLOOKUP(U$4,'[1]INTERNAL PARAMETERS-1'!$B$5:$J$44,4, FALSE))</f>
        <v>12.808686411335399</v>
      </c>
      <c r="BJ161" s="44">
        <f>$F161*'[1]INTERNAL PARAMETERS-2'!U161*(1-VLOOKUP(V$4,'[1]INTERNAL PARAMETERS-1'!$B$5:$J$44,4, FALSE))</f>
        <v>183.72720985575617</v>
      </c>
      <c r="BK161" s="44">
        <f>$F161*'[1]INTERNAL PARAMETERS-2'!V161*(1-VLOOKUP(W$4,'[1]INTERNAL PARAMETERS-1'!$B$5:$J$44,4, FALSE))</f>
        <v>164.11344746901693</v>
      </c>
      <c r="BL161" s="44">
        <f>$F161*'[1]INTERNAL PARAMETERS-2'!W161*(1-VLOOKUP(X$4,'[1]INTERNAL PARAMETERS-1'!$B$5:$J$44,4, FALSE))</f>
        <v>213.48138734897231</v>
      </c>
      <c r="BM161" s="44">
        <f>$F161*'[1]INTERNAL PARAMETERS-2'!X161*(1-VLOOKUP(Y$4,'[1]INTERNAL PARAMETERS-1'!$B$5:$J$44,4, FALSE))</f>
        <v>192.13275654006773</v>
      </c>
      <c r="BN161" s="44">
        <f>$F161*'[1]INTERNAL PARAMETERS-2'!Y161*(1-VLOOKUP(Z$4,'[1]INTERNAL PARAMETERS-1'!$B$5:$J$44,4, FALSE))</f>
        <v>253.50914747690464</v>
      </c>
      <c r="BO161" s="44">
        <f>$F161*'[1]INTERNAL PARAMETERS-2'!Z161*(1-VLOOKUP(AA$4,'[1]INTERNAL PARAMETERS-1'!$B$5:$J$44,4, FALSE))</f>
        <v>178.79016983075698</v>
      </c>
      <c r="BP161" s="44">
        <f>$F161*'[1]INTERNAL PARAMETERS-2'!AA161*(1-VLOOKUP(AB$4,'[1]INTERNAL PARAMETERS-1'!$B$5:$J$44,4, FALSE))</f>
        <v>113.41198702914153</v>
      </c>
      <c r="BQ161" s="44">
        <f>$F161*'[1]INTERNAL PARAMETERS-2'!AB161*(1-VLOOKUP(AC$4,'[1]INTERNAL PARAMETERS-1'!$B$5:$J$44,4, FALSE))</f>
        <v>904.62639474325545</v>
      </c>
      <c r="BR161" s="44">
        <f>$F161*'[1]INTERNAL PARAMETERS-2'!AC161*(1-VLOOKUP(AD$4,'[1]INTERNAL PARAMETERS-1'!$B$5:$J$44,4, FALSE))</f>
        <v>48.033189135016933</v>
      </c>
      <c r="BS161" s="44">
        <f>$F161*'[1]INTERNAL PARAMETERS-2'!AD161*(1-VLOOKUP(AE$4,'[1]INTERNAL PARAMETERS-1'!$B$5:$J$44,4, FALSE))</f>
        <v>30.688195468418446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20.013880063966152</v>
      </c>
      <c r="CA161" s="44">
        <f>$F161*'[1]INTERNAL PARAMETERS-2'!AL161*(1-VLOOKUP(AM$4,'[1]INTERNAL PARAMETERS-1'!$B$5:$J$44,4, FALSE))</f>
        <v>82.723791560723086</v>
      </c>
      <c r="CB161" s="44">
        <f>$F161*'[1]INTERNAL PARAMETERS-2'!AM161*(1-VLOOKUP(AN$4,'[1]INTERNAL PARAMETERS-1'!$B$5:$J$44,4, FALSE))</f>
        <v>22.682151368824634</v>
      </c>
      <c r="CC161" s="44">
        <f>$F161*'[1]INTERNAL PARAMETERS-2'!AN161*(1-VLOOKUP(AO$4,'[1]INTERNAL PARAMETERS-1'!$B$5:$J$44,4, FALSE))</f>
        <v>64.044047149186184</v>
      </c>
      <c r="CD161" s="44">
        <f>$F161*'[1]INTERNAL PARAMETERS-2'!AO161*(1-VLOOKUP(AP$4,'[1]INTERNAL PARAMETERS-1'!$B$5:$J$44,4, FALSE))</f>
        <v>238.83181002265542</v>
      </c>
      <c r="CE161" s="44">
        <f>$F161*'[1]INTERNAL PARAMETERS-2'!AP161*(1-VLOOKUP(AQ$4,'[1]INTERNAL PARAMETERS-1'!$B$5:$J$44,4, FALSE))</f>
        <v>30.688195468418446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6150.9238616971352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SDBeam!X162</f>
        <v>2459.2306248803307</v>
      </c>
      <c r="G162" s="45">
        <f>$F162*'[1]INTERNAL PARAMETERS-2'!F162*VLOOKUP(G$4,'[1]INTERNAL PARAMETERS-1'!$B$5:$J$44,4, FALSE)</f>
        <v>32.093451500813288</v>
      </c>
      <c r="H162" s="44">
        <f>$F162*'[1]INTERNAL PARAMETERS-2'!G162*VLOOKUP(H$4,'[1]INTERNAL PARAMETERS-1'!$B$5:$J$44,4, FALSE)</f>
        <v>15.102627113515087</v>
      </c>
      <c r="I162" s="44">
        <f>$F162*'[1]INTERNAL PARAMETERS-2'!H162*VLOOKUP(I$4,'[1]INTERNAL PARAMETERS-1'!$B$5:$J$44,4, FALSE)</f>
        <v>25.588011840357979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0.62931711690687653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10.634856764223121</v>
      </c>
      <c r="N162" s="44">
        <f>$F162*'[1]INTERNAL PARAMETERS-2'!M162*VLOOKUP(N$4,'[1]INTERNAL PARAMETERS-1'!$B$5:$J$44,4, FALSE)</f>
        <v>3.523979116228519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0.62931711690687653</v>
      </c>
      <c r="S162" s="44">
        <f>$F162*'[1]INTERNAL PARAMETERS-2'!R162*VLOOKUP(S$4,'[1]INTERNAL PARAMETERS-1'!$B$5:$J$44,4, FALSE)</f>
        <v>6.4109437236942854</v>
      </c>
      <c r="T162" s="44">
        <f>$F162*'[1]INTERNAL PARAMETERS-2'!S162*VLOOKUP(T$4,'[1]INTERNAL PARAMETERS-1'!$B$5:$J$44,4, FALSE)</f>
        <v>0.7551313556757544</v>
      </c>
      <c r="U162" s="44">
        <f>$F162*'[1]INTERNAL PARAMETERS-2'!T162*VLOOKUP(U$4,'[1]INTERNAL PARAMETERS-1'!$B$5:$J$44,4, FALSE)</f>
        <v>0.62926793229437905</v>
      </c>
      <c r="V162" s="44">
        <f>$F162*'[1]INTERNAL PARAMETERS-2'!U162*VLOOKUP(V$4,'[1]INTERNAL PARAMETERS-1'!$B$5:$J$44,4, FALSE)</f>
        <v>10.288744646077461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1.2586342338137531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2.5170225445650187</v>
      </c>
      <c r="AJ162" s="44">
        <f>$F162*'[1]INTERNAL PARAMETERS-2'!AI162*VLOOKUP(AJ$4,'[1]INTERNAL PARAMETERS-1'!$B$5:$J$44,4, FALSE)</f>
        <v>1.8879513507206298</v>
      </c>
      <c r="AK162" s="44">
        <f>$F162*'[1]INTERNAL PARAMETERS-2'!AJ162*VLOOKUP(AK$4,'[1]INTERNAL PARAMETERS-1'!$B$5:$J$44,4, FALSE)</f>
        <v>1.2586342338137531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486.17222496680159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202.06227852023929</v>
      </c>
      <c r="BB162" s="44">
        <f>$F162*'[1]INTERNAL PARAMETERS-2'!M162*(1-VLOOKUP(N$4,'[1]INTERNAL PARAMETERS-1'!$B$5:$J$44,4, FALSE))</f>
        <v>66.955603208341856</v>
      </c>
      <c r="BC162" s="44">
        <f>$F162*'[1]INTERNAL PARAMETERS-2'!N162*(1-VLOOKUP(O$4,'[1]INTERNAL PARAMETERS-1'!$B$5:$J$44,4, FALSE))</f>
        <v>298.90841591639224</v>
      </c>
      <c r="BD162" s="44">
        <f>$F162*'[1]INTERNAL PARAMETERS-2'!O162*(1-VLOOKUP(P$4,'[1]INTERNAL PARAMETERS-1'!$B$5:$J$44,4, FALSE))</f>
        <v>56.006026404899671</v>
      </c>
      <c r="BE162" s="44">
        <f>$F162*'[1]INTERNAL PARAMETERS-2'!P162*(1-VLOOKUP(Q$4,'[1]INTERNAL PARAMETERS-1'!$B$5:$J$44,4, FALSE))</f>
        <v>67.332996740035995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121.80793075019142</v>
      </c>
      <c r="BH162" s="44">
        <f>$F162*'[1]INTERNAL PARAMETERS-2'!S162*(1-VLOOKUP(T$4,'[1]INTERNAL PARAMETERS-1'!$B$5:$J$44,4, FALSE))</f>
        <v>6.7961822010817894</v>
      </c>
      <c r="BI162" s="44">
        <f>$F162*'[1]INTERNAL PARAMETERS-2'!T162*(1-VLOOKUP(U$4,'[1]INTERNAL PARAMETERS-1'!$B$5:$J$44,4, FALSE))</f>
        <v>2.5170717291775162</v>
      </c>
      <c r="BJ162" s="44">
        <f>$F162*'[1]INTERNAL PARAMETERS-2'!U162*(1-VLOOKUP(V$4,'[1]INTERNAL PARAMETERS-1'!$B$5:$J$44,4, FALSE))</f>
        <v>58.302886327772285</v>
      </c>
      <c r="BK162" s="44">
        <f>$F162*'[1]INTERNAL PARAMETERS-2'!V162*(1-VLOOKUP(W$4,'[1]INTERNAL PARAMETERS-1'!$B$5:$J$44,4, FALSE))</f>
        <v>53.489003860334655</v>
      </c>
      <c r="BL162" s="44">
        <f>$F162*'[1]INTERNAL PARAMETERS-2'!W162*(1-VLOOKUP(X$4,'[1]INTERNAL PARAMETERS-1'!$B$5:$J$44,4, FALSE))</f>
        <v>103.83142213613492</v>
      </c>
      <c r="BM162" s="44">
        <f>$F162*'[1]INTERNAL PARAMETERS-2'!X162*(1-VLOOKUP(Y$4,'[1]INTERNAL PARAMETERS-1'!$B$5:$J$44,4, FALSE))</f>
        <v>70.479582324570373</v>
      </c>
      <c r="BN162" s="44">
        <f>$F162*'[1]INTERNAL PARAMETERS-2'!Y162*(1-VLOOKUP(Z$4,'[1]INTERNAL PARAMETERS-1'!$B$5:$J$44,4, FALSE))</f>
        <v>103.20210501922806</v>
      </c>
      <c r="BO162" s="44">
        <f>$F162*'[1]INTERNAL PARAMETERS-2'!Z162*(1-VLOOKUP(AA$4,'[1]INTERNAL PARAMETERS-1'!$B$5:$J$44,4, FALSE))</f>
        <v>71.737970635321631</v>
      </c>
      <c r="BP162" s="44">
        <f>$F162*'[1]INTERNAL PARAMETERS-2'!AA162*(1-VLOOKUP(AB$4,'[1]INTERNAL PARAMETERS-1'!$B$5:$J$44,4, FALSE))</f>
        <v>25.800526254807014</v>
      </c>
      <c r="BQ162" s="44">
        <f>$F162*'[1]INTERNAL PARAMETERS-2'!AB162*(1-VLOOKUP(AC$4,'[1]INTERNAL PARAMETERS-1'!$B$5:$J$44,4, FALSE))</f>
        <v>346.73381164762748</v>
      </c>
      <c r="BR162" s="44">
        <f>$F162*'[1]INTERNAL PARAMETERS-2'!AC162*(1-VLOOKUP(AD$4,'[1]INTERNAL PARAMETERS-1'!$B$5:$J$44,4, FALSE))</f>
        <v>20.136918125707613</v>
      </c>
      <c r="BS162" s="44">
        <f>$F162*'[1]INTERNAL PARAMETERS-2'!AD162*(1-VLOOKUP(AE$4,'[1]INTERNAL PARAMETERS-1'!$B$5:$J$44,4, FALSE))</f>
        <v>8.8099477905712966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4.4049738952856483</v>
      </c>
      <c r="CA162" s="44">
        <f>$F162*'[1]INTERNAL PARAMETERS-2'!AL162*(1-VLOOKUP(AM$4,'[1]INTERNAL PARAMETERS-1'!$B$5:$J$44,4, FALSE))</f>
        <v>27.688477605527641</v>
      </c>
      <c r="CB162" s="44">
        <f>$F162*'[1]INTERNAL PARAMETERS-2'!AM162*(1-VLOOKUP(AN$4,'[1]INTERNAL PARAMETERS-1'!$B$5:$J$44,4, FALSE))</f>
        <v>4.4049738952856483</v>
      </c>
      <c r="CC162" s="44">
        <f>$F162*'[1]INTERNAL PARAMETERS-2'!AN162*(1-VLOOKUP(AO$4,'[1]INTERNAL PARAMETERS-1'!$B$5:$J$44,4, FALSE))</f>
        <v>27.688477605527641</v>
      </c>
      <c r="CD162" s="44">
        <f>$F162*'[1]INTERNAL PARAMETERS-2'!AO162*(1-VLOOKUP(AP$4,'[1]INTERNAL PARAMETERS-1'!$B$5:$J$44,4, FALSE))</f>
        <v>93.762840111749881</v>
      </c>
      <c r="CE162" s="44">
        <f>$F162*'[1]INTERNAL PARAMETERS-2'!AP162*(1-VLOOKUP(AQ$4,'[1]INTERNAL PARAMETERS-1'!$B$5:$J$44,4, FALSE))</f>
        <v>15.731944230421963</v>
      </c>
      <c r="CF162" s="44">
        <f>$F162*'[1]INTERNAL PARAMETERS-2'!AQ162*(1-VLOOKUP(AR$4,'[1]INTERNAL PARAMETERS-1'!$B$5:$J$44,4, FALSE))</f>
        <v>0.62931711690687653</v>
      </c>
      <c r="CG162" s="44">
        <f>$F162*'[1]INTERNAL PARAMETERS-2'!AR162*(1-VLOOKUP(AS$4,'[1]INTERNAL PARAMETERS-1'!$B$5:$J$44,4, FALSE))</f>
        <v>0.62931711690687653</v>
      </c>
      <c r="CH162" s="43">
        <f>$F162*'[1]INTERNAL PARAMETERS-2'!AS162*(1-VLOOKUP(AT$4,'[1]INTERNAL PARAMETERS-1'!$B$5:$J$44,4, FALSE))</f>
        <v>0</v>
      </c>
      <c r="CI162" s="42">
        <f t="shared" si="2"/>
        <v>2459.2311167264556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SDBeam!X163</f>
        <v>1226.7667827588366</v>
      </c>
      <c r="G163" s="45">
        <f>$F163*'[1]INTERNAL PARAMETERS-2'!F163*VLOOKUP(G$4,'[1]INTERNAL PARAMETERS-1'!$B$5:$J$44,4, FALSE)</f>
        <v>6.7257488864753219</v>
      </c>
      <c r="H163" s="44">
        <f>$F163*'[1]INTERNAL PARAMETERS-2'!G163*VLOOKUP(H$4,'[1]INTERNAL PARAMETERS-1'!$B$5:$J$44,4, FALSE)</f>
        <v>4.3717061070393903</v>
      </c>
      <c r="I163" s="44">
        <f>$F163*'[1]INTERNAL PARAMETERS-2'!H163*VLOOKUP(I$4,'[1]INTERNAL PARAMETERS-1'!$B$5:$J$44,4, FALSE)</f>
        <v>12.972985121667731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7.2973792704035434</v>
      </c>
      <c r="N163" s="44">
        <f>$F163*'[1]INTERNAL PARAMETERS-2'!M163*VLOOKUP(N$4,'[1]INTERNAL PARAMETERS-1'!$B$5:$J$44,4, FALSE)</f>
        <v>1.4460268098413236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2.9669170626005053</v>
      </c>
      <c r="T163" s="44">
        <f>$F163*'[1]INTERNAL PARAMETERS-2'!S163*VLOOKUP(T$4,'[1]INTERNAL PARAMETERS-1'!$B$5:$J$44,4, FALSE)</f>
        <v>0.40354493318851931</v>
      </c>
      <c r="U163" s="44">
        <f>$F163*'[1]INTERNAL PARAMETERS-2'!T163*VLOOKUP(U$4,'[1]INTERNAL PARAMETERS-1'!$B$5:$J$44,4, FALSE)</f>
        <v>0.13450271006167885</v>
      </c>
      <c r="V163" s="44">
        <f>$F163*'[1]INTERNAL PARAMETERS-2'!U163*VLOOKUP(V$4,'[1]INTERNAL PARAMETERS-1'!$B$5:$J$44,4, FALSE)</f>
        <v>5.7504692941820466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0.67251355030839421</v>
      </c>
      <c r="AJ163" s="44">
        <f>$F163*'[1]INTERNAL PARAMETERS-2'!AI163*VLOOKUP(AJ$4,'[1]INTERNAL PARAMETERS-1'!$B$5:$J$44,4, FALSE)</f>
        <v>1.3451497772950645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246.48671731168687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138.65020613766731</v>
      </c>
      <c r="BB163" s="44">
        <f>$F163*'[1]INTERNAL PARAMETERS-2'!M163*(1-VLOOKUP(N$4,'[1]INTERNAL PARAMETERS-1'!$B$5:$J$44,4, FALSE))</f>
        <v>27.474509386985147</v>
      </c>
      <c r="BC163" s="44">
        <f>$F163*'[1]INTERNAL PARAMETERS-2'!N163*(1-VLOOKUP(O$4,'[1]INTERNAL PARAMETERS-1'!$B$5:$J$44,4, FALSE))</f>
        <v>151.32818451725112</v>
      </c>
      <c r="BD163" s="44">
        <f>$F163*'[1]INTERNAL PARAMETERS-2'!O163*(1-VLOOKUP(P$4,'[1]INTERNAL PARAMETERS-1'!$B$5:$J$44,4, FALSE))</f>
        <v>25.221343640095473</v>
      </c>
      <c r="BE163" s="44">
        <f>$F163*'[1]INTERNAL PARAMETERS-2'!P163*(1-VLOOKUP(Q$4,'[1]INTERNAL PARAMETERS-1'!$B$5:$J$44,4, FALSE))</f>
        <v>42.37191129309884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56.371424189409595</v>
      </c>
      <c r="BH163" s="44">
        <f>$F163*'[1]INTERNAL PARAMETERS-2'!S163*(1-VLOOKUP(T$4,'[1]INTERNAL PARAMETERS-1'!$B$5:$J$44,4, FALSE))</f>
        <v>3.6319043986966739</v>
      </c>
      <c r="BI163" s="44">
        <f>$F163*'[1]INTERNAL PARAMETERS-2'!T163*(1-VLOOKUP(U$4,'[1]INTERNAL PARAMETERS-1'!$B$5:$J$44,4, FALSE))</f>
        <v>0.53801084024671542</v>
      </c>
      <c r="BJ163" s="44">
        <f>$F163*'[1]INTERNAL PARAMETERS-2'!U163*(1-VLOOKUP(V$4,'[1]INTERNAL PARAMETERS-1'!$B$5:$J$44,4, FALSE))</f>
        <v>32.585992667031597</v>
      </c>
      <c r="BK163" s="44">
        <f>$F163*'[1]INTERNAL PARAMETERS-2'!V163*(1-VLOOKUP(W$4,'[1]INTERNAL PARAMETERS-1'!$B$5:$J$44,4, FALSE))</f>
        <v>24.885086864941275</v>
      </c>
      <c r="BL163" s="44">
        <f>$F163*'[1]INTERNAL PARAMETERS-2'!W163*(1-VLOOKUP(X$4,'[1]INTERNAL PARAMETERS-1'!$B$5:$J$44,4, FALSE))</f>
        <v>47.752387725600819</v>
      </c>
      <c r="BM163" s="44">
        <f>$F163*'[1]INTERNAL PARAMETERS-2'!X163*(1-VLOOKUP(Y$4,'[1]INTERNAL PARAMETERS-1'!$B$5:$J$44,4, FALSE))</f>
        <v>41.02676151580377</v>
      </c>
      <c r="BN163" s="44">
        <f>$F163*'[1]INTERNAL PARAMETERS-2'!Y163*(1-VLOOKUP(Z$4,'[1]INTERNAL PARAMETERS-1'!$B$5:$J$44,4, FALSE))</f>
        <v>41.02676151580377</v>
      </c>
      <c r="BO163" s="44">
        <f>$F163*'[1]INTERNAL PARAMETERS-2'!Z163*(1-VLOOKUP(AA$4,'[1]INTERNAL PARAMETERS-1'!$B$5:$J$44,4, FALSE))</f>
        <v>33.292242303865862</v>
      </c>
      <c r="BP163" s="44">
        <f>$F163*'[1]INTERNAL PARAMETERS-2'!AA163*(1-VLOOKUP(AB$4,'[1]INTERNAL PARAMETERS-1'!$B$5:$J$44,4, FALSE))</f>
        <v>10.088561991373846</v>
      </c>
      <c r="BQ163" s="44">
        <f>$F163*'[1]INTERNAL PARAMETERS-2'!AB163*(1-VLOOKUP(AC$4,'[1]INTERNAL PARAMETERS-1'!$B$5:$J$44,4, FALSE))</f>
        <v>174.19548537791067</v>
      </c>
      <c r="BR163" s="44">
        <f>$F163*'[1]INTERNAL PARAMETERS-2'!AC163*(1-VLOOKUP(AD$4,'[1]INTERNAL PARAMETERS-1'!$B$5:$J$44,4, FALSE))</f>
        <v>4.7079628821935868</v>
      </c>
      <c r="BS163" s="44">
        <f>$F163*'[1]INTERNAL PARAMETERS-2'!AD163*(1-VLOOKUP(AE$4,'[1]INTERNAL PARAMETERS-1'!$B$5:$J$44,4, FALSE))</f>
        <v>3.0265563297443254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2.0176633276034588</v>
      </c>
      <c r="CA163" s="44">
        <f>$F163*'[1]INTERNAL PARAMETERS-2'!AL163*(1-VLOOKUP(AM$4,'[1]INTERNAL PARAMETERS-1'!$B$5:$J$44,4, FALSE))</f>
        <v>13.787631871426566</v>
      </c>
      <c r="CB163" s="44">
        <f>$F163*'[1]INTERNAL PARAMETERS-2'!AM163*(1-VLOOKUP(AN$4,'[1]INTERNAL PARAMETERS-1'!$B$5:$J$44,4, FALSE))</f>
        <v>4.7079628821935868</v>
      </c>
      <c r="CC163" s="44">
        <f>$F163*'[1]INTERNAL PARAMETERS-2'!AN163*(1-VLOOKUP(AO$4,'[1]INTERNAL PARAMETERS-1'!$B$5:$J$44,4, FALSE))</f>
        <v>6.0531126594886508</v>
      </c>
      <c r="CD163" s="44">
        <f>$F163*'[1]INTERNAL PARAMETERS-2'!AO163*(1-VLOOKUP(AP$4,'[1]INTERNAL PARAMETERS-1'!$B$5:$J$44,4, FALSE))</f>
        <v>44.725831395856488</v>
      </c>
      <c r="CE163" s="44">
        <f>$F163*'[1]INTERNAL PARAMETERS-2'!AP163*(1-VLOOKUP(AQ$4,'[1]INTERNAL PARAMETERS-1'!$B$5:$J$44,4, FALSE))</f>
        <v>5.0442196573477842</v>
      </c>
      <c r="CF163" s="44">
        <f>$F163*'[1]INTERNAL PARAMETERS-2'!AQ163*(1-VLOOKUP(AR$4,'[1]INTERNAL PARAMETERS-1'!$B$5:$J$44,4, FALSE))</f>
        <v>0.67251355030839421</v>
      </c>
      <c r="CG163" s="44">
        <f>$F163*'[1]INTERNAL PARAMETERS-2'!AR163*(1-VLOOKUP(AS$4,'[1]INTERNAL PARAMETERS-1'!$B$5:$J$44,4, FALSE))</f>
        <v>1.0088930021408673</v>
      </c>
      <c r="CH163" s="43">
        <f>$F163*'[1]INTERNAL PARAMETERS-2'!AS163*(1-VLOOKUP(AT$4,'[1]INTERNAL PARAMETERS-1'!$B$5:$J$44,4, FALSE))</f>
        <v>0</v>
      </c>
      <c r="CI163" s="42">
        <f t="shared" si="2"/>
        <v>1226.7667827588368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SDBeam!X164</f>
        <v>888.74126057451338</v>
      </c>
      <c r="G164" s="45">
        <f>$F164*'[1]INTERNAL PARAMETERS-2'!F164*VLOOKUP(G$4,'[1]INTERNAL PARAMETERS-1'!$B$5:$J$44,4, FALSE)</f>
        <v>3.0146992299948066</v>
      </c>
      <c r="H164" s="44">
        <f>$F164*'[1]INTERNAL PARAMETERS-2'!G164*VLOOKUP(H$4,'[1]INTERNAL PARAMETERS-1'!$B$5:$J$44,4, FALSE)</f>
        <v>3.3161602655816815</v>
      </c>
      <c r="I164" s="44">
        <f>$F164*'[1]INTERNAL PARAMETERS-2'!H164*VLOOKUP(I$4,'[1]INTERNAL PARAMETERS-1'!$B$5:$J$44,4, FALSE)</f>
        <v>9.2546182760830078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7.355933665523132</v>
      </c>
      <c r="N164" s="44">
        <f>$F164*'[1]INTERNAL PARAMETERS-2'!M164*VLOOKUP(N$4,'[1]INTERNAL PARAMETERS-1'!$B$5:$J$44,4, FALSE)</f>
        <v>1.1305233205138097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2.201341003142224</v>
      </c>
      <c r="T164" s="44">
        <f>$F164*'[1]INTERNAL PARAMETERS-2'!S164*VLOOKUP(T$4,'[1]INTERNAL PARAMETERS-1'!$B$5:$J$44,4, FALSE)</f>
        <v>0.24117771588210571</v>
      </c>
      <c r="U164" s="44">
        <f>$F164*'[1]INTERNAL PARAMETERS-2'!T164*VLOOKUP(U$4,'[1]INTERNAL PARAMETERS-1'!$B$5:$J$44,4, FALSE)</f>
        <v>0.18087662135212498</v>
      </c>
      <c r="V164" s="44">
        <f>$F164*'[1]INTERNAL PARAMETERS-2'!U164*VLOOKUP(V$4,'[1]INTERNAL PARAMETERS-1'!$B$5:$J$44,4, FALSE)</f>
        <v>4.7481979461580002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0.90438310676062483</v>
      </c>
      <c r="AJ164" s="44">
        <f>$F164*'[1]INTERNAL PARAMETERS-2'!AI164*VLOOKUP(AJ$4,'[1]INTERNAL PARAMETERS-1'!$B$5:$J$44,4, FALSE)</f>
        <v>0.30146103558687493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175.83774724557713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139.7627396449395</v>
      </c>
      <c r="BB164" s="44">
        <f>$F164*'[1]INTERNAL PARAMETERS-2'!M164*(1-VLOOKUP(N$4,'[1]INTERNAL PARAMETERS-1'!$B$5:$J$44,4, FALSE))</f>
        <v>21.479943089762383</v>
      </c>
      <c r="BC164" s="44">
        <f>$F164*'[1]INTERNAL PARAMETERS-2'!N164*(1-VLOOKUP(O$4,'[1]INTERNAL PARAMETERS-1'!$B$5:$J$44,4, FALSE))</f>
        <v>99.787424366676078</v>
      </c>
      <c r="BD164" s="44">
        <f>$F164*'[1]INTERNAL PARAMETERS-2'!O164*(1-VLOOKUP(P$4,'[1]INTERNAL PARAMETERS-1'!$B$5:$J$44,4, FALSE))</f>
        <v>13.86774088175259</v>
      </c>
      <c r="BE164" s="44">
        <f>$F164*'[1]INTERNAL PARAMETERS-2'!P164*(1-VLOOKUP(Q$4,'[1]INTERNAL PARAMETERS-1'!$B$5:$J$44,4, FALSE))</f>
        <v>32.559036081147298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41.825479059702253</v>
      </c>
      <c r="BH164" s="44">
        <f>$F164*'[1]INTERNAL PARAMETERS-2'!S164*(1-VLOOKUP(T$4,'[1]INTERNAL PARAMETERS-1'!$B$5:$J$44,4, FALSE))</f>
        <v>2.1705994429389515</v>
      </c>
      <c r="BI164" s="44">
        <f>$F164*'[1]INTERNAL PARAMETERS-2'!T164*(1-VLOOKUP(U$4,'[1]INTERNAL PARAMETERS-1'!$B$5:$J$44,4, FALSE))</f>
        <v>0.72350648540849993</v>
      </c>
      <c r="BJ164" s="44">
        <f>$F164*'[1]INTERNAL PARAMETERS-2'!U164*(1-VLOOKUP(V$4,'[1]INTERNAL PARAMETERS-1'!$B$5:$J$44,4, FALSE))</f>
        <v>26.90645502822867</v>
      </c>
      <c r="BK164" s="44">
        <f>$F164*'[1]INTERNAL PARAMETERS-2'!V164*(1-VLOOKUP(W$4,'[1]INTERNAL PARAMETERS-1'!$B$5:$J$44,4, FALSE))</f>
        <v>18.088373128220958</v>
      </c>
      <c r="BL164" s="44">
        <f>$F164*'[1]INTERNAL PARAMETERS-2'!W164*(1-VLOOKUP(X$4,'[1]INTERNAL PARAMETERS-1'!$B$5:$J$44,4, FALSE))</f>
        <v>26.529548747031626</v>
      </c>
      <c r="BM164" s="44">
        <f>$F164*'[1]INTERNAL PARAMETERS-2'!X164*(1-VLOOKUP(Y$4,'[1]INTERNAL PARAMETERS-1'!$B$5:$J$44,4, FALSE))</f>
        <v>30.750180993499988</v>
      </c>
      <c r="BN164" s="44">
        <f>$F164*'[1]INTERNAL PARAMETERS-2'!Y164*(1-VLOOKUP(Z$4,'[1]INTERNAL PARAMETERS-1'!$B$5:$J$44,4, FALSE))</f>
        <v>31.051642029086867</v>
      </c>
      <c r="BO164" s="44">
        <f>$F164*'[1]INTERNAL PARAMETERS-2'!Z164*(1-VLOOKUP(AA$4,'[1]INTERNAL PARAMETERS-1'!$B$5:$J$44,4, FALSE))</f>
        <v>21.705994429389513</v>
      </c>
      <c r="BP164" s="44">
        <f>$F164*'[1]INTERNAL PARAMETERS-2'!AA164*(1-VLOOKUP(AB$4,'[1]INTERNAL PARAMETERS-1'!$B$5:$J$44,4, FALSE))</f>
        <v>8.4412644929367282</v>
      </c>
      <c r="BQ164" s="44">
        <f>$F164*'[1]INTERNAL PARAMETERS-2'!AB164*(1-VLOOKUP(AC$4,'[1]INTERNAL PARAMETERS-1'!$B$5:$J$44,4, FALSE))</f>
        <v>107.92722782402592</v>
      </c>
      <c r="BR164" s="44">
        <f>$F164*'[1]INTERNAL PARAMETERS-2'!AC164*(1-VLOOKUP(AD$4,'[1]INTERNAL PARAMETERS-1'!$B$5:$J$44,4, FALSE))</f>
        <v>6.0294873341156707</v>
      </c>
      <c r="BS164" s="44">
        <f>$F164*'[1]INTERNAL PARAMETERS-2'!AD164*(1-VLOOKUP(AE$4,'[1]INTERNAL PARAMETERS-1'!$B$5:$J$44,4, FALSE))</f>
        <v>1.8088550876473071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1.8088550876473071</v>
      </c>
      <c r="CA164" s="44">
        <f>$F164*'[1]INTERNAL PARAMETERS-2'!AL164*(1-VLOOKUP(AM$4,'[1]INTERNAL PARAMETERS-1'!$B$5:$J$44,4, FALSE))</f>
        <v>7.5367925120500452</v>
      </c>
      <c r="CB164" s="44">
        <f>$F164*'[1]INTERNAL PARAMETERS-2'!AM164*(1-VLOOKUP(AN$4,'[1]INTERNAL PARAMETERS-1'!$B$5:$J$44,4, FALSE))</f>
        <v>2.411777158821057</v>
      </c>
      <c r="CC164" s="44">
        <f>$F164*'[1]INTERNAL PARAMETERS-2'!AN164*(1-VLOOKUP(AO$4,'[1]INTERNAL PARAMETERS-1'!$B$5:$J$44,4, FALSE))</f>
        <v>6.0294873341156707</v>
      </c>
      <c r="CD164" s="44">
        <f>$F164*'[1]INTERNAL PARAMETERS-2'!AO164*(1-VLOOKUP(AP$4,'[1]INTERNAL PARAMETERS-1'!$B$5:$J$44,4, FALSE))</f>
        <v>27.132559692331434</v>
      </c>
      <c r="CE164" s="44">
        <f>$F164*'[1]INTERNAL PARAMETERS-2'!AP164*(1-VLOOKUP(AQ$4,'[1]INTERNAL PARAMETERS-1'!$B$5:$J$44,4, FALSE))</f>
        <v>3.6177101752946141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0.30146103558687493</v>
      </c>
      <c r="CH164" s="43">
        <f>$F164*'[1]INTERNAL PARAMETERS-2'!AS164*(1-VLOOKUP(AT$4,'[1]INTERNAL PARAMETERS-1'!$B$5:$J$44,4, FALSE))</f>
        <v>0</v>
      </c>
      <c r="CI164" s="42">
        <f t="shared" si="2"/>
        <v>888.74126057451349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SDBeam!X165</f>
        <v>503.24024370138045</v>
      </c>
      <c r="G165" s="45">
        <f>$F165*'[1]INTERNAL PARAMETERS-2'!F165*VLOOKUP(G$4,'[1]INTERNAL PARAMETERS-1'!$B$5:$J$44,4, FALSE)</f>
        <v>1.488131724649352</v>
      </c>
      <c r="H165" s="44">
        <f>$F165*'[1]INTERNAL PARAMETERS-2'!G165*VLOOKUP(H$4,'[1]INTERNAL PARAMETERS-1'!$B$5:$J$44,4, FALSE)</f>
        <v>0.49604390821645067</v>
      </c>
      <c r="I165" s="44">
        <f>$F165*'[1]INTERNAL PARAMETERS-2'!H165*VLOOKUP(I$4,'[1]INTERNAL PARAMETERS-1'!$B$5:$J$44,4, FALSE)</f>
        <v>5.622265423863503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5.6921453641038777</v>
      </c>
      <c r="N165" s="44">
        <f>$F165*'[1]INTERNAL PARAMETERS-2'!M165*VLOOKUP(N$4,'[1]INTERNAL PARAMETERS-1'!$B$5:$J$44,4, FALSE)</f>
        <v>0.42163983818520168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0.24804711612041042</v>
      </c>
      <c r="S165" s="44">
        <f>$F165*'[1]INTERNAL PARAMETERS-2'!R165*VLOOKUP(S$4,'[1]INTERNAL PARAMETERS-1'!$B$5:$J$44,4, FALSE)</f>
        <v>1.0123683982540672</v>
      </c>
      <c r="T165" s="44">
        <f>$F165*'[1]INTERNAL PARAMETERS-2'!S165*VLOOKUP(T$4,'[1]INTERNAL PARAMETERS-1'!$B$5:$J$44,4, FALSE)</f>
        <v>0.12401349325533118</v>
      </c>
      <c r="U165" s="44">
        <f>$F165*'[1]INTERNAL PARAMETERS-2'!T165*VLOOKUP(U$4,'[1]INTERNAL PARAMETERS-1'!$B$5:$J$44,4, FALSE)</f>
        <v>4.9609423224082086E-2</v>
      </c>
      <c r="V165" s="44">
        <f>$F165*'[1]INTERNAL PARAMETERS-2'!U165*VLOOKUP(V$4,'[1]INTERNAL PARAMETERS-1'!$B$5:$J$44,4, FALSE)</f>
        <v>1.5997529269035367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0.24804711612041042</v>
      </c>
      <c r="AJ165" s="44">
        <f>$F165*'[1]INTERNAL PARAMETERS-2'!AI165*VLOOKUP(AJ$4,'[1]INTERNAL PARAMETERS-1'!$B$5:$J$44,4, FALSE)</f>
        <v>0.24804711612041042</v>
      </c>
      <c r="AK165" s="44">
        <f>$F165*'[1]INTERNAL PARAMETERS-2'!AJ165*VLOOKUP(AK$4,'[1]INTERNAL PARAMETERS-1'!$B$5:$J$44,4, FALSE)</f>
        <v>0.24804711612041042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106.82304305340655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108.15076191797367</v>
      </c>
      <c r="BB165" s="44">
        <f>$F165*'[1]INTERNAL PARAMETERS-2'!M165*(1-VLOOKUP(N$4,'[1]INTERNAL PARAMETERS-1'!$B$5:$J$44,4, FALSE))</f>
        <v>8.0111569255188311</v>
      </c>
      <c r="BC165" s="44">
        <f>$F165*'[1]INTERNAL PARAMETERS-2'!N165*(1-VLOOKUP(O$4,'[1]INTERNAL PARAMETERS-1'!$B$5:$J$44,4, FALSE))</f>
        <v>45.388344707963647</v>
      </c>
      <c r="BD165" s="44">
        <f>$F165*'[1]INTERNAL PARAMETERS-2'!O165*(1-VLOOKUP(P$4,'[1]INTERNAL PARAMETERS-1'!$B$5:$J$44,4, FALSE))</f>
        <v>8.6808438798244421</v>
      </c>
      <c r="BE165" s="44">
        <f>$F165*'[1]INTERNAL PARAMETERS-2'!P165*(1-VLOOKUP(Q$4,'[1]INTERNAL PARAMETERS-1'!$B$5:$J$44,4, FALSE))</f>
        <v>20.33795120894759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19.234999566827273</v>
      </c>
      <c r="BH165" s="44">
        <f>$F165*'[1]INTERNAL PARAMETERS-2'!S165*(1-VLOOKUP(T$4,'[1]INTERNAL PARAMETERS-1'!$B$5:$J$44,4, FALSE))</f>
        <v>1.1161214392979806</v>
      </c>
      <c r="BI165" s="44">
        <f>$F165*'[1]INTERNAL PARAMETERS-2'!T165*(1-VLOOKUP(U$4,'[1]INTERNAL PARAMETERS-1'!$B$5:$J$44,4, FALSE))</f>
        <v>0.19843769289632834</v>
      </c>
      <c r="BJ165" s="44">
        <f>$F165*'[1]INTERNAL PARAMETERS-2'!U165*(1-VLOOKUP(V$4,'[1]INTERNAL PARAMETERS-1'!$B$5:$J$44,4, FALSE))</f>
        <v>9.0652665857867074</v>
      </c>
      <c r="BK165" s="44">
        <f>$F165*'[1]INTERNAL PARAMETERS-2'!V165*(1-VLOOKUP(W$4,'[1]INTERNAL PARAMETERS-1'!$B$5:$J$44,4, FALSE))</f>
        <v>11.409110537027106</v>
      </c>
      <c r="BL165" s="44">
        <f>$F165*'[1]INTERNAL PARAMETERS-2'!W165*(1-VLOOKUP(X$4,'[1]INTERNAL PARAMETERS-1'!$B$5:$J$44,4, FALSE))</f>
        <v>13.39328616989291</v>
      </c>
      <c r="BM165" s="44">
        <f>$F165*'[1]INTERNAL PARAMETERS-2'!X165*(1-VLOOKUP(Y$4,'[1]INTERNAL PARAMETERS-1'!$B$5:$J$44,4, FALSE))</f>
        <v>16.865593527408066</v>
      </c>
      <c r="BN165" s="44">
        <f>$F165*'[1]INTERNAL PARAMETERS-2'!Y165*(1-VLOOKUP(Z$4,'[1]INTERNAL PARAMETERS-1'!$B$5:$J$44,4, FALSE))</f>
        <v>18.849819484298237</v>
      </c>
      <c r="BO165" s="44">
        <f>$F165*'[1]INTERNAL PARAMETERS-2'!Z165*(1-VLOOKUP(AA$4,'[1]INTERNAL PARAMETERS-1'!$B$5:$J$44,4, FALSE))</f>
        <v>10.417022720594206</v>
      </c>
      <c r="BP165" s="44">
        <f>$F165*'[1]INTERNAL PARAMETERS-2'!AA165*(1-VLOOKUP(AB$4,'[1]INTERNAL PARAMETERS-1'!$B$5:$J$44,4, FALSE))</f>
        <v>2.4802195410822536</v>
      </c>
      <c r="BQ165" s="44">
        <f>$F165*'[1]INTERNAL PARAMETERS-2'!AB165*(1-VLOOKUP(AC$4,'[1]INTERNAL PARAMETERS-1'!$B$5:$J$44,4, FALSE))</f>
        <v>55.06127640422099</v>
      </c>
      <c r="BR165" s="44">
        <f>$F165*'[1]INTERNAL PARAMETERS-2'!AC165*(1-VLOOKUP(AD$4,'[1]INTERNAL PARAMETERS-1'!$B$5:$J$44,4, FALSE))</f>
        <v>2.2322227489862132</v>
      </c>
      <c r="BS165" s="44">
        <f>$F165*'[1]INTERNAL PARAMETERS-2'!AD165*(1-VLOOKUP(AE$4,'[1]INTERNAL PARAMETERS-1'!$B$5:$J$44,4, FALSE))</f>
        <v>1.488131724649352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0.49604390821645067</v>
      </c>
      <c r="CA165" s="44">
        <f>$F165*'[1]INTERNAL PARAMETERS-2'!AL165*(1-VLOOKUP(AM$4,'[1]INTERNAL PARAMETERS-1'!$B$5:$J$44,4, FALSE))</f>
        <v>1.7361788407697625</v>
      </c>
      <c r="CB165" s="44">
        <f>$F165*'[1]INTERNAL PARAMETERS-2'!AM165*(1-VLOOKUP(AN$4,'[1]INTERNAL PARAMETERS-1'!$B$5:$J$44,4, FALSE))</f>
        <v>1.7361788407697625</v>
      </c>
      <c r="CC165" s="44">
        <f>$F165*'[1]INTERNAL PARAMETERS-2'!AN165*(1-VLOOKUP(AO$4,'[1]INTERNAL PARAMETERS-1'!$B$5:$J$44,4, FALSE))</f>
        <v>3.9684015897559761</v>
      </c>
      <c r="CD165" s="44">
        <f>$F165*'[1]INTERNAL PARAMETERS-2'!AO165*(1-VLOOKUP(AP$4,'[1]INTERNAL PARAMETERS-1'!$B$5:$J$44,4, FALSE))</f>
        <v>17.113640643528473</v>
      </c>
      <c r="CE165" s="44">
        <f>$F165*'[1]INTERNAL PARAMETERS-2'!AP165*(1-VLOOKUP(AQ$4,'[1]INTERNAL PARAMETERS-1'!$B$5:$J$44,4, FALSE))</f>
        <v>1.2401349325533118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0.24804711612041042</v>
      </c>
      <c r="CH165" s="43">
        <f>$F165*'[1]INTERNAL PARAMETERS-2'!AS165*(1-VLOOKUP(AT$4,'[1]INTERNAL PARAMETERS-1'!$B$5:$J$44,4, FALSE))</f>
        <v>0</v>
      </c>
      <c r="CI165" s="42">
        <f t="shared" si="2"/>
        <v>503.24039467345358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SDBeam!X166</f>
        <v>238.32698333782355</v>
      </c>
      <c r="G166" s="45">
        <f>$F166*'[1]INTERNAL PARAMETERS-2'!F166*VLOOKUP(G$4,'[1]INTERNAL PARAMETERS-1'!$B$5:$J$44,4, FALSE)</f>
        <v>0.61266717606654297</v>
      </c>
      <c r="H166" s="44">
        <f>$F166*'[1]INTERNAL PARAMETERS-2'!G166*VLOOKUP(H$4,'[1]INTERNAL PARAMETERS-1'!$B$5:$J$44,4, FALSE)</f>
        <v>0.61266717606654297</v>
      </c>
      <c r="I166" s="44">
        <f>$F166*'[1]INTERNAL PARAMETERS-2'!H166*VLOOKUP(I$4,'[1]INTERNAL PARAMETERS-1'!$B$5:$J$44,4, FALSE)</f>
        <v>2.3631085622227723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2.5936184205071151</v>
      </c>
      <c r="N166" s="44">
        <f>$F166*'[1]INTERNAL PARAMETERS-2'!M166*VLOOKUP(N$4,'[1]INTERNAL PARAMETERS-1'!$B$5:$J$44,4, FALSE)</f>
        <v>0.21443351162329005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0.67979792909822445</v>
      </c>
      <c r="T166" s="44">
        <f>$F166*'[1]INTERNAL PARAMETERS-2'!S166*VLOOKUP(T$4,'[1]INTERNAL PARAMETERS-1'!$B$5:$J$44,4, FALSE)</f>
        <v>2.0422239202218098E-2</v>
      </c>
      <c r="U166" s="44">
        <f>$F166*'[1]INTERNAL PARAMETERS-2'!T166*VLOOKUP(U$4,'[1]INTERNAL PARAMETERS-1'!$B$5:$J$44,4, FALSE)</f>
        <v>4.0844478404436196E-2</v>
      </c>
      <c r="V166" s="44">
        <f>$F166*'[1]INTERNAL PARAMETERS-2'!U166*VLOOKUP(V$4,'[1]INTERNAL PARAMETERS-1'!$B$5:$J$44,4, FALSE)</f>
        <v>1.0108972656050459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0.20422239202218098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44.899062682232667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49.27874998963518</v>
      </c>
      <c r="BB166" s="44">
        <f>$F166*'[1]INTERNAL PARAMETERS-2'!M166*(1-VLOOKUP(N$4,'[1]INTERNAL PARAMETERS-1'!$B$5:$J$44,4, FALSE))</f>
        <v>4.074236720842511</v>
      </c>
      <c r="BC166" s="44">
        <f>$F166*'[1]INTERNAL PARAMETERS-2'!N166*(1-VLOOKUP(O$4,'[1]INTERNAL PARAMETERS-1'!$B$5:$J$44,4, FALSE))</f>
        <v>20.830636320865793</v>
      </c>
      <c r="BD166" s="44">
        <f>$F166*'[1]INTERNAL PARAMETERS-2'!O166*(1-VLOOKUP(P$4,'[1]INTERNAL PARAMETERS-1'!$B$5:$J$44,4, FALSE))</f>
        <v>3.4717806643770768</v>
      </c>
      <c r="BE166" s="44">
        <f>$F166*'[1]INTERNAL PARAMETERS-2'!P166*(1-VLOOKUP(Q$4,'[1]INTERNAL PARAMETERS-1'!$B$5:$J$44,4, FALSE))</f>
        <v>10.619540552455078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12.916160652866264</v>
      </c>
      <c r="BH166" s="44">
        <f>$F166*'[1]INTERNAL PARAMETERS-2'!S166*(1-VLOOKUP(T$4,'[1]INTERNAL PARAMETERS-1'!$B$5:$J$44,4, FALSE))</f>
        <v>0.1838001528199629</v>
      </c>
      <c r="BI166" s="44">
        <f>$F166*'[1]INTERNAL PARAMETERS-2'!T166*(1-VLOOKUP(U$4,'[1]INTERNAL PARAMETERS-1'!$B$5:$J$44,4, FALSE))</f>
        <v>0.16337791361774479</v>
      </c>
      <c r="BJ166" s="44">
        <f>$F166*'[1]INTERNAL PARAMETERS-2'!U166*(1-VLOOKUP(V$4,'[1]INTERNAL PARAMETERS-1'!$B$5:$J$44,4, FALSE))</f>
        <v>5.7284178384285926</v>
      </c>
      <c r="BK166" s="44">
        <f>$F166*'[1]INTERNAL PARAMETERS-2'!V166*(1-VLOOKUP(W$4,'[1]INTERNAL PARAMETERS-1'!$B$5:$J$44,4, FALSE))</f>
        <v>5.309758359878372</v>
      </c>
      <c r="BL166" s="44">
        <f>$F166*'[1]INTERNAL PARAMETERS-2'!W166*(1-VLOOKUP(X$4,'[1]INTERNAL PARAMETERS-1'!$B$5:$J$44,4, FALSE))</f>
        <v>5.309758359878372</v>
      </c>
      <c r="BM166" s="44">
        <f>$F166*'[1]INTERNAL PARAMETERS-2'!X166*(1-VLOOKUP(Y$4,'[1]INTERNAL PARAMETERS-1'!$B$5:$J$44,4, FALSE))</f>
        <v>6.739315104033639</v>
      </c>
      <c r="BN166" s="44">
        <f>$F166*'[1]INTERNAL PARAMETERS-2'!Y166*(1-VLOOKUP(Z$4,'[1]INTERNAL PARAMETERS-1'!$B$5:$J$44,4, FALSE))</f>
        <v>8.9857614162776311</v>
      </c>
      <c r="BO166" s="44">
        <f>$F166*'[1]INTERNAL PARAMETERS-2'!Z166*(1-VLOOKUP(AA$4,'[1]INTERNAL PARAMETERS-1'!$B$5:$J$44,4, FALSE))</f>
        <v>4.6971150165101632</v>
      </c>
      <c r="BP166" s="44">
        <f>$F166*'[1]INTERNAL PARAMETERS-2'!AA166*(1-VLOOKUP(AB$4,'[1]INTERNAL PARAMETERS-1'!$B$5:$J$44,4, FALSE))</f>
        <v>1.2253343521330859</v>
      </c>
      <c r="BQ166" s="44">
        <f>$F166*'[1]INTERNAL PARAMETERS-2'!AB166*(1-VLOOKUP(AC$4,'[1]INTERNAL PARAMETERS-1'!$B$5:$J$44,4, FALSE))</f>
        <v>28.182618600965974</v>
      </c>
      <c r="BR166" s="44">
        <f>$F166*'[1]INTERNAL PARAMETERS-2'!AC166*(1-VLOOKUP(AD$4,'[1]INTERNAL PARAMETERS-1'!$B$5:$J$44,4, FALSE))</f>
        <v>1.2253343521330859</v>
      </c>
      <c r="BS166" s="44">
        <f>$F166*'[1]INTERNAL PARAMETERS-2'!AD166*(1-VLOOKUP(AE$4,'[1]INTERNAL PARAMETERS-1'!$B$5:$J$44,4, FALSE))</f>
        <v>0.20422239202218098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0.40844478404436196</v>
      </c>
      <c r="CA166" s="44">
        <f>$F166*'[1]INTERNAL PARAMETERS-2'!AL166*(1-VLOOKUP(AM$4,'[1]INTERNAL PARAMETERS-1'!$B$5:$J$44,4, FALSE))</f>
        <v>0.81688956808872393</v>
      </c>
      <c r="CB166" s="44">
        <f>$F166*'[1]INTERNAL PARAMETERS-2'!AM166*(1-VLOOKUP(AN$4,'[1]INTERNAL PARAMETERS-1'!$B$5:$J$44,4, FALSE))</f>
        <v>1.0211119601109051</v>
      </c>
      <c r="CC166" s="44">
        <f>$F166*'[1]INTERNAL PARAMETERS-2'!AN166*(1-VLOOKUP(AO$4,'[1]INTERNAL PARAMETERS-1'!$B$5:$J$44,4, FALSE))</f>
        <v>1.6337791361774479</v>
      </c>
      <c r="CD166" s="44">
        <f>$F166*'[1]INTERNAL PARAMETERS-2'!AO166*(1-VLOOKUP(AP$4,'[1]INTERNAL PARAMETERS-1'!$B$5:$J$44,4, FALSE))</f>
        <v>11.027985336499441</v>
      </c>
      <c r="CE166" s="44">
        <f>$F166*'[1]INTERNAL PARAMETERS-2'!AP166*(1-VLOOKUP(AQ$4,'[1]INTERNAL PARAMETERS-1'!$B$5:$J$44,4, FALSE))</f>
        <v>0.81688956808872393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0.20422239202218098</v>
      </c>
      <c r="CH166" s="43">
        <f>$F166*'[1]INTERNAL PARAMETERS-2'!AS166*(1-VLOOKUP(AT$4,'[1]INTERNAL PARAMETERS-1'!$B$5:$J$44,4, FALSE))</f>
        <v>0</v>
      </c>
      <c r="CI166" s="42">
        <f t="shared" si="2"/>
        <v>238.32698333782352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SDBeam!X167</f>
        <v>857.40743407989908</v>
      </c>
      <c r="G167" s="45">
        <f>$F167*'[1]INTERNAL PARAMETERS-2'!F167*VLOOKUP(G$4,'[1]INTERNAL PARAMETERS-1'!$B$5:$J$44,4, FALSE)</f>
        <v>1.0803333669406729</v>
      </c>
      <c r="H167" s="44">
        <f>$F167*'[1]INTERNAL PARAMETERS-2'!G167*VLOOKUP(H$4,'[1]INTERNAL PARAMETERS-1'!$B$5:$J$44,4, FALSE)</f>
        <v>0.72022224462711526</v>
      </c>
      <c r="I167" s="44">
        <f>$F167*'[1]INTERNAL PARAMETERS-2'!H167*VLOOKUP(I$4,'[1]INTERNAL PARAMETERS-1'!$B$5:$J$44,4, FALSE)</f>
        <v>9.9684589026944508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0.43212477270192839</v>
      </c>
      <c r="N167" s="44">
        <f>$F167*'[1]INTERNAL PARAMETERS-2'!M167*VLOOKUP(N$4,'[1]INTERNAL PARAMETERS-1'!$B$5:$J$44,4, FALSE)</f>
        <v>3.6370494557350357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3.6010254823921684</v>
      </c>
      <c r="S167" s="44">
        <f>$F167*'[1]INTERNAL PARAMETERS-2'!R167*VLOOKUP(S$4,'[1]INTERNAL PARAMETERS-1'!$B$5:$J$44,4, FALSE)</f>
        <v>9.6752126991276128</v>
      </c>
      <c r="T167" s="44">
        <f>$F167*'[1]INTERNAL PARAMETERS-2'!S167*VLOOKUP(T$4,'[1]INTERNAL PARAMETERS-1'!$B$5:$J$44,4, FALSE)</f>
        <v>0.36010254823921684</v>
      </c>
      <c r="U167" s="44">
        <f>$F167*'[1]INTERNAL PARAMETERS-2'!T167*VLOOKUP(U$4,'[1]INTERNAL PARAMETERS-1'!$B$5:$J$44,4, FALSE)</f>
        <v>0.28808889785084613</v>
      </c>
      <c r="V167" s="44">
        <f>$F167*'[1]INTERNAL PARAMETERS-2'!U167*VLOOKUP(V$4,'[1]INTERNAL PARAMETERS-1'!$B$5:$J$44,4, FALSE)</f>
        <v>7.130058749581818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0.36011112231355763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189.40071915119452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8.2103706813366379</v>
      </c>
      <c r="BB167" s="44">
        <f>$F167*'[1]INTERNAL PARAMETERS-2'!M167*(1-VLOOKUP(N$4,'[1]INTERNAL PARAMETERS-1'!$B$5:$J$44,4, FALSE))</f>
        <v>69.103939658965672</v>
      </c>
      <c r="BC167" s="44">
        <f>$F167*'[1]INTERNAL PARAMETERS-2'!N167*(1-VLOOKUP(O$4,'[1]INTERNAL PARAMETERS-1'!$B$5:$J$44,4, FALSE))</f>
        <v>12.963743181057851</v>
      </c>
      <c r="BD167" s="44">
        <f>$F167*'[1]INTERNAL PARAMETERS-2'!O167*(1-VLOOKUP(P$4,'[1]INTERNAL PARAMETERS-1'!$B$5:$J$44,4, FALSE))</f>
        <v>20.886016390469301</v>
      </c>
      <c r="BE167" s="44">
        <f>$F167*'[1]INTERNAL PARAMETERS-2'!P167*(1-VLOOKUP(Q$4,'[1]INTERNAL PARAMETERS-1'!$B$5:$J$44,4, FALSE))</f>
        <v>7.2020509647843367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183.82904128342463</v>
      </c>
      <c r="BH167" s="44">
        <f>$F167*'[1]INTERNAL PARAMETERS-2'!S167*(1-VLOOKUP(T$4,'[1]INTERNAL PARAMETERS-1'!$B$5:$J$44,4, FALSE))</f>
        <v>3.2409229341529517</v>
      </c>
      <c r="BI167" s="44">
        <f>$F167*'[1]INTERNAL PARAMETERS-2'!T167*(1-VLOOKUP(U$4,'[1]INTERNAL PARAMETERS-1'!$B$5:$J$44,4, FALSE))</f>
        <v>1.1523555914033845</v>
      </c>
      <c r="BJ167" s="44">
        <f>$F167*'[1]INTERNAL PARAMETERS-2'!U167*(1-VLOOKUP(V$4,'[1]INTERNAL PARAMETERS-1'!$B$5:$J$44,4, FALSE))</f>
        <v>40.403666247630298</v>
      </c>
      <c r="BK167" s="44">
        <f>$F167*'[1]INTERNAL PARAMETERS-2'!V167*(1-VLOOKUP(W$4,'[1]INTERNAL PARAMETERS-1'!$B$5:$J$44,4, FALSE))</f>
        <v>11.523298691803619</v>
      </c>
      <c r="BL167" s="44">
        <f>$F167*'[1]INTERNAL PARAMETERS-2'!W167*(1-VLOOKUP(X$4,'[1]INTERNAL PARAMETERS-1'!$B$5:$J$44,4, FALSE))</f>
        <v>1.8005556115677879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61.577801545210633</v>
      </c>
      <c r="BO167" s="44">
        <f>$F167*'[1]INTERNAL PARAMETERS-2'!Z167*(1-VLOOKUP(AA$4,'[1]INTERNAL PARAMETERS-1'!$B$5:$J$44,4, FALSE))</f>
        <v>25.567375239802143</v>
      </c>
      <c r="BP167" s="44">
        <f>$F167*'[1]INTERNAL PARAMETERS-2'!AA167*(1-VLOOKUP(AB$4,'[1]INTERNAL PARAMETERS-1'!$B$5:$J$44,4, FALSE))</f>
        <v>6.121803338587072</v>
      </c>
      <c r="BQ167" s="44">
        <f>$F167*'[1]INTERNAL PARAMETERS-2'!AB167*(1-VLOOKUP(AC$4,'[1]INTERNAL PARAMETERS-1'!$B$5:$J$44,4, FALSE))</f>
        <v>79.582928957171475</v>
      </c>
      <c r="BR167" s="44">
        <f>$F167*'[1]INTERNAL PARAMETERS-2'!AC167*(1-VLOOKUP(AD$4,'[1]INTERNAL PARAMETERS-1'!$B$5:$J$44,4, FALSE))</f>
        <v>3.2409143600786106</v>
      </c>
      <c r="BS167" s="44">
        <f>$F167*'[1]INTERNAL PARAMETERS-2'!AD167*(1-VLOOKUP(AE$4,'[1]INTERNAL PARAMETERS-1'!$B$5:$J$44,4, FALSE))</f>
        <v>3.2409143600786106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1.4404444892542305</v>
      </c>
      <c r="CA167" s="44">
        <f>$F167*'[1]INTERNAL PARAMETERS-2'!AL167*(1-VLOOKUP(AM$4,'[1]INTERNAL PARAMETERS-1'!$B$5:$J$44,4, FALSE))</f>
        <v>0.36011112231355763</v>
      </c>
      <c r="CB167" s="44">
        <f>$F167*'[1]INTERNAL PARAMETERS-2'!AM167*(1-VLOOKUP(AN$4,'[1]INTERNAL PARAMETERS-1'!$B$5:$J$44,4, FALSE))</f>
        <v>1.4404444892542305</v>
      </c>
      <c r="CC167" s="44">
        <f>$F167*'[1]INTERNAL PARAMETERS-2'!AN167*(1-VLOOKUP(AO$4,'[1]INTERNAL PARAMETERS-1'!$B$5:$J$44,4, FALSE))</f>
        <v>5.7616922162735138</v>
      </c>
      <c r="CD167" s="44">
        <f>$F167*'[1]INTERNAL PARAMETERS-2'!AO167*(1-VLOOKUP(AP$4,'[1]INTERNAL PARAMETERS-1'!$B$5:$J$44,4, FALSE))</f>
        <v>64.458604782975684</v>
      </c>
      <c r="CE167" s="44">
        <f>$F167*'[1]INTERNAL PARAMETERS-2'!AP167*(1-VLOOKUP(AQ$4,'[1]INTERNAL PARAMETERS-1'!$B$5:$J$44,4, FALSE))</f>
        <v>8.642495454038567</v>
      </c>
      <c r="CF167" s="44">
        <f>$F167*'[1]INTERNAL PARAMETERS-2'!AQ167*(1-VLOOKUP(AR$4,'[1]INTERNAL PARAMETERS-1'!$B$5:$J$44,4, FALSE))</f>
        <v>8.642495454038567</v>
      </c>
      <c r="CG167" s="44">
        <f>$F167*'[1]INTERNAL PARAMETERS-2'!AR167*(1-VLOOKUP(AS$4,'[1]INTERNAL PARAMETERS-1'!$B$5:$J$44,4, FALSE))</f>
        <v>0.36011112231355763</v>
      </c>
      <c r="CH167" s="43">
        <f>$F167*'[1]INTERNAL PARAMETERS-2'!AS167*(1-VLOOKUP(AT$4,'[1]INTERNAL PARAMETERS-1'!$B$5:$J$44,4, FALSE))</f>
        <v>0</v>
      </c>
      <c r="CI167" s="42">
        <f t="shared" si="2"/>
        <v>857.40760556138594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SDBeam!X168</f>
        <v>3221.6870695826101</v>
      </c>
      <c r="G168" s="45">
        <f>$F168*'[1]INTERNAL PARAMETERS-2'!F168*VLOOKUP(G$4,'[1]INTERNAL PARAMETERS-1'!$B$5:$J$44,4, FALSE)</f>
        <v>4.9121062749926052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32.449879213133663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0.982437363433869</v>
      </c>
      <c r="N168" s="44">
        <f>$F168*'[1]INTERNAL PARAMETERS-2'!M168*VLOOKUP(N$4,'[1]INTERNAL PARAMETERS-1'!$B$5:$J$44,4, FALSE)</f>
        <v>10.10504701184073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4.2104228312375129</v>
      </c>
      <c r="S168" s="44">
        <f>$F168*'[1]INTERNAL PARAMETERS-2'!R168*VLOOKUP(S$4,'[1]INTERNAL PARAMETERS-1'!$B$5:$J$44,4, FALSE)</f>
        <v>25.127854359481177</v>
      </c>
      <c r="T168" s="44">
        <f>$F168*'[1]INTERNAL PARAMETERS-2'!S168*VLOOKUP(T$4,'[1]INTERNAL PARAMETERS-1'!$B$5:$J$44,4, FALSE)</f>
        <v>1.0526218162447261</v>
      </c>
      <c r="U168" s="44">
        <f>$F168*'[1]INTERNAL PARAMETERS-2'!T168*VLOOKUP(U$4,'[1]INTERNAL PARAMETERS-1'!$B$5:$J$44,4, FALSE)</f>
        <v>1.9648425099970421</v>
      </c>
      <c r="V168" s="44">
        <f>$F168*'[1]INTERNAL PARAMETERS-2'!U168*VLOOKUP(V$4,'[1]INTERNAL PARAMETERS-1'!$B$5:$J$44,4, FALSE)</f>
        <v>21.999563998045765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0.70168344375509251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0.70168344375509251</v>
      </c>
      <c r="AI168" s="44">
        <f>$F168*'[1]INTERNAL PARAMETERS-2'!AH168*VLOOKUP(AI$4,'[1]INTERNAL PARAMETERS-1'!$B$5:$J$44,4, FALSE)</f>
        <v>4.2104228312375129</v>
      </c>
      <c r="AJ168" s="44">
        <f>$F168*'[1]INTERNAL PARAMETERS-2'!AI168*VLOOKUP(AJ$4,'[1]INTERNAL PARAMETERS-1'!$B$5:$J$44,4, FALSE)</f>
        <v>0.70168344375509251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616.54770504953956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18.666309905243509</v>
      </c>
      <c r="BB168" s="44">
        <f>$F168*'[1]INTERNAL PARAMETERS-2'!M168*(1-VLOOKUP(N$4,'[1]INTERNAL PARAMETERS-1'!$B$5:$J$44,4, FALSE))</f>
        <v>191.99589322497386</v>
      </c>
      <c r="BC168" s="44">
        <f>$F168*'[1]INTERNAL PARAMETERS-2'!N168*(1-VLOOKUP(O$4,'[1]INTERNAL PARAMETERS-1'!$B$5:$J$44,4, FALSE))</f>
        <v>32.981699206145016</v>
      </c>
      <c r="BD168" s="44">
        <f>$F168*'[1]INTERNAL PARAMETERS-2'!O168*(1-VLOOKUP(P$4,'[1]INTERNAL PARAMETERS-1'!$B$5:$J$44,4, FALSE))</f>
        <v>122.80458988705689</v>
      </c>
      <c r="BE168" s="44">
        <f>$F168*'[1]INTERNAL PARAMETERS-2'!P168*(1-VLOOKUP(Q$4,'[1]INTERNAL PARAMETERS-1'!$B$5:$J$44,4, FALSE))</f>
        <v>35.788755149872344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477.42923283014233</v>
      </c>
      <c r="BH168" s="44">
        <f>$F168*'[1]INTERNAL PARAMETERS-2'!S168*(1-VLOOKUP(T$4,'[1]INTERNAL PARAMETERS-1'!$B$5:$J$44,4, FALSE))</f>
        <v>9.4735963462025357</v>
      </c>
      <c r="BI168" s="44">
        <f>$F168*'[1]INTERNAL PARAMETERS-2'!T168*(1-VLOOKUP(U$4,'[1]INTERNAL PARAMETERS-1'!$B$5:$J$44,4, FALSE))</f>
        <v>7.8593700399881685</v>
      </c>
      <c r="BJ168" s="44">
        <f>$F168*'[1]INTERNAL PARAMETERS-2'!U168*(1-VLOOKUP(V$4,'[1]INTERNAL PARAMETERS-1'!$B$5:$J$44,4, FALSE))</f>
        <v>124.664195988926</v>
      </c>
      <c r="BK168" s="44">
        <f>$F168*'[1]INTERNAL PARAMETERS-2'!V168*(1-VLOOKUP(W$4,'[1]INTERNAL PARAMETERS-1'!$B$5:$J$44,4, FALSE))</f>
        <v>70.875826855989587</v>
      </c>
      <c r="BL168" s="44">
        <f>$F168*'[1]INTERNAL PARAMETERS-2'!W168*(1-VLOOKUP(X$4,'[1]INTERNAL PARAMETERS-1'!$B$5:$J$44,4, FALSE))</f>
        <v>11.929585049957446</v>
      </c>
      <c r="BM168" s="44">
        <f>$F168*'[1]INTERNAL PARAMETERS-2'!X168*(1-VLOOKUP(Y$4,'[1]INTERNAL PARAMETERS-1'!$B$5:$J$44,4, FALSE))</f>
        <v>1.403366887510185</v>
      </c>
      <c r="BN168" s="44">
        <f>$F168*'[1]INTERNAL PARAMETERS-2'!Y168*(1-VLOOKUP(Z$4,'[1]INTERNAL PARAMETERS-1'!$B$5:$J$44,4, FALSE))</f>
        <v>339.64217111755619</v>
      </c>
      <c r="BO168" s="44">
        <f>$F168*'[1]INTERNAL PARAMETERS-2'!Z168*(1-VLOOKUP(AA$4,'[1]INTERNAL PARAMETERS-1'!$B$5:$J$44,4, FALSE))</f>
        <v>331.92300889883626</v>
      </c>
      <c r="BP168" s="44">
        <f>$F168*'[1]INTERNAL PARAMETERS-2'!AA168*(1-VLOOKUP(AB$4,'[1]INTERNAL PARAMETERS-1'!$B$5:$J$44,4, FALSE))</f>
        <v>31.578332318634825</v>
      </c>
      <c r="BQ168" s="44">
        <f>$F168*'[1]INTERNAL PARAMETERS-2'!AB168*(1-VLOOKUP(AC$4,'[1]INTERNAL PARAMETERS-1'!$B$5:$J$44,4, FALSE))</f>
        <v>359.9926018299887</v>
      </c>
      <c r="BR168" s="44">
        <f>$F168*'[1]INTERNAL PARAMETERS-2'!AC168*(1-VLOOKUP(AD$4,'[1]INTERNAL PARAMETERS-1'!$B$5:$J$44,4, FALSE))</f>
        <v>18.947063824922289</v>
      </c>
      <c r="BS168" s="44">
        <f>$F168*'[1]INTERNAL PARAMETERS-2'!AD168*(1-VLOOKUP(AE$4,'[1]INTERNAL PARAMETERS-1'!$B$5:$J$44,4, FALSE))</f>
        <v>5.6137897187476975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1.403366887510185</v>
      </c>
      <c r="CA168" s="44">
        <f>$F168*'[1]INTERNAL PARAMETERS-2'!AL168*(1-VLOOKUP(AM$4,'[1]INTERNAL PARAMETERS-1'!$B$5:$J$44,4, FALSE))</f>
        <v>2.1053724999722356</v>
      </c>
      <c r="CB168" s="44">
        <f>$F168*'[1]INTERNAL PARAMETERS-2'!AM168*(1-VLOOKUP(AN$4,'[1]INTERNAL PARAMETERS-1'!$B$5:$J$44,4, FALSE))</f>
        <v>7.7191622187199345</v>
      </c>
      <c r="CC168" s="44">
        <f>$F168*'[1]INTERNAL PARAMETERS-2'!AN168*(1-VLOOKUP(AO$4,'[1]INTERNAL PARAMETERS-1'!$B$5:$J$44,4, FALSE))</f>
        <v>20.350430712432473</v>
      </c>
      <c r="CD168" s="44">
        <f>$F168*'[1]INTERNAL PARAMETERS-2'!AO168*(1-VLOOKUP(AP$4,'[1]INTERNAL PARAMETERS-1'!$B$5:$J$44,4, FALSE))</f>
        <v>242.10011821792443</v>
      </c>
      <c r="CE168" s="44">
        <f>$F168*'[1]INTERNAL PARAMETERS-2'!AP168*(1-VLOOKUP(AQ$4,'[1]INTERNAL PARAMETERS-1'!$B$5:$J$44,4, FALSE))</f>
        <v>23.859170099914891</v>
      </c>
      <c r="CF168" s="44">
        <f>$F168*'[1]INTERNAL PARAMETERS-2'!AQ168*(1-VLOOKUP(AR$4,'[1]INTERNAL PARAMETERS-1'!$B$5:$J$44,4, FALSE))</f>
        <v>4.9121062749926052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3221.6870695826105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SDBeam!X169</f>
        <v>6388.302565326203</v>
      </c>
      <c r="G169" s="45">
        <f>$F169*'[1]INTERNAL PARAMETERS-2'!F169*VLOOKUP(G$4,'[1]INTERNAL PARAMETERS-1'!$B$5:$J$44,4, FALSE)</f>
        <v>19.313755145750708</v>
      </c>
      <c r="H169" s="44">
        <f>$F169*'[1]INTERNAL PARAMETERS-2'!G169*VLOOKUP(H$4,'[1]INTERNAL PARAMETERS-1'!$B$5:$J$44,4, FALSE)</f>
        <v>19.313755145750708</v>
      </c>
      <c r="I169" s="44">
        <f>$F169*'[1]INTERNAL PARAMETERS-2'!H169*VLOOKUP(I$4,'[1]INTERNAL PARAMETERS-1'!$B$5:$J$44,4, FALSE)</f>
        <v>77.944733669468292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2.8402712620568566</v>
      </c>
      <c r="N169" s="44">
        <f>$F169*'[1]INTERNAL PARAMETERS-2'!M169*VLOOKUP(N$4,'[1]INTERNAL PARAMETERS-1'!$B$5:$J$44,4, FALSE)</f>
        <v>16.132636000320872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4.544638444973061</v>
      </c>
      <c r="S169" s="44">
        <f>$F169*'[1]INTERNAL PARAMETERS-2'!R169*VLOOKUP(S$4,'[1]INTERNAL PARAMETERS-1'!$B$5:$J$44,4, FALSE)</f>
        <v>52.423017739810518</v>
      </c>
      <c r="T169" s="44">
        <f>$F169*'[1]INTERNAL PARAMETERS-2'!S169*VLOOKUP(T$4,'[1]INTERNAL PARAMETERS-1'!$B$5:$J$44,4, FALSE)</f>
        <v>0.90886380596895899</v>
      </c>
      <c r="U169" s="44">
        <f>$F169*'[1]INTERNAL PARAMETERS-2'!T169*VLOOKUP(U$4,'[1]INTERNAL PARAMETERS-1'!$B$5:$J$44,4, FALSE)</f>
        <v>3.181119145429836</v>
      </c>
      <c r="V169" s="44">
        <f>$F169*'[1]INTERNAL PARAMETERS-2'!U169*VLOOKUP(V$4,'[1]INTERNAL PARAMETERS-1'!$B$5:$J$44,4, FALSE)</f>
        <v>32.719767786651879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1.1358401961149989</v>
      </c>
      <c r="AG169" s="44">
        <f>$F169*'[1]INTERNAL PARAMETERS-2'!AF169*VLOOKUP(AG$4,'[1]INTERNAL PARAMETERS-1'!$B$5:$J$44,4, FALSE)</f>
        <v>2.2723192224865305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1.1358401961149989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1480.9499397198972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53.96515397908027</v>
      </c>
      <c r="BB169" s="44">
        <f>$F169*'[1]INTERNAL PARAMETERS-2'!M169*(1-VLOOKUP(N$4,'[1]INTERNAL PARAMETERS-1'!$B$5:$J$44,4, FALSE))</f>
        <v>306.52008400609657</v>
      </c>
      <c r="BC169" s="44">
        <f>$F169*'[1]INTERNAL PARAMETERS-2'!N169*(1-VLOOKUP(O$4,'[1]INTERNAL PARAMETERS-1'!$B$5:$J$44,4, FALSE))</f>
        <v>88.615977865178948</v>
      </c>
      <c r="BD169" s="44">
        <f>$F169*'[1]INTERNAL PARAMETERS-2'!O169*(1-VLOOKUP(P$4,'[1]INTERNAL PARAMETERS-1'!$B$5:$J$44,4, FALSE))</f>
        <v>253.35049728698922</v>
      </c>
      <c r="BE169" s="44">
        <f>$F169*'[1]INTERNAL PARAMETERS-2'!P169*(1-VLOOKUP(Q$4,'[1]INTERNAL PARAMETERS-1'!$B$5:$J$44,4, FALSE))</f>
        <v>128.37932835279537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996.03733705639979</v>
      </c>
      <c r="BH169" s="44">
        <f>$F169*'[1]INTERNAL PARAMETERS-2'!S169*(1-VLOOKUP(T$4,'[1]INTERNAL PARAMETERS-1'!$B$5:$J$44,4, FALSE))</f>
        <v>8.1797742537206304</v>
      </c>
      <c r="BI169" s="44">
        <f>$F169*'[1]INTERNAL PARAMETERS-2'!T169*(1-VLOOKUP(U$4,'[1]INTERNAL PARAMETERS-1'!$B$5:$J$44,4, FALSE))</f>
        <v>12.724476581719344</v>
      </c>
      <c r="BJ169" s="44">
        <f>$F169*'[1]INTERNAL PARAMETERS-2'!U169*(1-VLOOKUP(V$4,'[1]INTERNAL PARAMETERS-1'!$B$5:$J$44,4, FALSE))</f>
        <v>185.41201745769399</v>
      </c>
      <c r="BK169" s="44">
        <f>$F169*'[1]INTERNAL PARAMETERS-2'!V169*(1-VLOOKUP(W$4,'[1]INTERNAL PARAMETERS-1'!$B$5:$J$44,4, FALSE))</f>
        <v>123.83532873807886</v>
      </c>
      <c r="BL169" s="44">
        <f>$F169*'[1]INTERNAL PARAMETERS-2'!W169*(1-VLOOKUP(X$4,'[1]INTERNAL PARAMETERS-1'!$B$5:$J$44,4, FALSE))</f>
        <v>82.93549922409089</v>
      </c>
      <c r="BM169" s="44">
        <f>$F169*'[1]INTERNAL PARAMETERS-2'!X169*(1-VLOOKUP(Y$4,'[1]INTERNAL PARAMETERS-1'!$B$5:$J$44,4, FALSE))</f>
        <v>9.0886380596895897</v>
      </c>
      <c r="BN169" s="44">
        <f>$F169*'[1]INTERNAL PARAMETERS-2'!Y169*(1-VLOOKUP(Z$4,'[1]INTERNAL PARAMETERS-1'!$B$5:$J$44,4, FALSE))</f>
        <v>423.76613418014404</v>
      </c>
      <c r="BO169" s="44">
        <f>$F169*'[1]INTERNAL PARAMETERS-2'!Z169*(1-VLOOKUP(AA$4,'[1]INTERNAL PARAMETERS-1'!$B$5:$J$44,4, FALSE))</f>
        <v>615.76720661127968</v>
      </c>
      <c r="BP169" s="44">
        <f>$F169*'[1]INTERNAL PARAMETERS-2'!AA169*(1-VLOOKUP(AB$4,'[1]INTERNAL PARAMETERS-1'!$B$5:$J$44,4, FALSE))</f>
        <v>90.888297087665492</v>
      </c>
      <c r="BQ169" s="44">
        <f>$F169*'[1]INTERNAL PARAMETERS-2'!AB169*(1-VLOOKUP(AC$4,'[1]INTERNAL PARAMETERS-1'!$B$5:$J$44,4, FALSE))</f>
        <v>721.42462039972281</v>
      </c>
      <c r="BR169" s="44">
        <f>$F169*'[1]INTERNAL PARAMETERS-2'!AC169*(1-VLOOKUP(AD$4,'[1]INTERNAL PARAMETERS-1'!$B$5:$J$44,4, FALSE))</f>
        <v>57.941265437252135</v>
      </c>
      <c r="BS169" s="44">
        <f>$F169*'[1]INTERNAL PARAMETERS-2'!AD169*(1-VLOOKUP(AE$4,'[1]INTERNAL PARAMETERS-1'!$B$5:$J$44,4, FALSE))</f>
        <v>12.49743630854765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18.17791494963571</v>
      </c>
      <c r="CA169" s="44">
        <f>$F169*'[1]INTERNAL PARAMETERS-2'!AL169*(1-VLOOKUP(AM$4,'[1]INTERNAL PARAMETERS-1'!$B$5:$J$44,4, FALSE))</f>
        <v>9.0886380596895897</v>
      </c>
      <c r="CB169" s="44">
        <f>$F169*'[1]INTERNAL PARAMETERS-2'!AM169*(1-VLOOKUP(AN$4,'[1]INTERNAL PARAMETERS-1'!$B$5:$J$44,4, FALSE))</f>
        <v>28.402393205440301</v>
      </c>
      <c r="CC169" s="44">
        <f>$F169*'[1]INTERNAL PARAMETERS-2'!AN169*(1-VLOOKUP(AO$4,'[1]INTERNAL PARAMETERS-1'!$B$5:$J$44,4, FALSE))</f>
        <v>78.390860779117844</v>
      </c>
      <c r="CD169" s="44">
        <f>$F169*'[1]INTERNAL PARAMETERS-2'!AO169*(1-VLOOKUP(AP$4,'[1]INTERNAL PARAMETERS-1'!$B$5:$J$44,4, FALSE))</f>
        <v>304.4754438870383</v>
      </c>
      <c r="CE169" s="44">
        <f>$F169*'[1]INTERNAL PARAMETERS-2'!AP169*(1-VLOOKUP(AQ$4,'[1]INTERNAL PARAMETERS-1'!$B$5:$J$44,4, FALSE))</f>
        <v>43.172148736474483</v>
      </c>
      <c r="CF169" s="44">
        <f>$F169*'[1]INTERNAL PARAMETERS-2'!AQ169*(1-VLOOKUP(AR$4,'[1]INTERNAL PARAMETERS-1'!$B$5:$J$44,4, FALSE))</f>
        <v>20.449595341865709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6388.3025653262039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SDBeam!X170</f>
        <v>12743.372284370236</v>
      </c>
      <c r="G170" s="45">
        <f>$F170*'[1]INTERNAL PARAMETERS-2'!F170*VLOOKUP(G$4,'[1]INTERNAL PARAMETERS-1'!$B$5:$J$44,4, FALSE)</f>
        <v>59.616044220740847</v>
      </c>
      <c r="H170" s="44">
        <f>$F170*'[1]INTERNAL PARAMETERS-2'!G170*VLOOKUP(H$4,'[1]INTERNAL PARAMETERS-1'!$B$5:$J$44,4, FALSE)</f>
        <v>64.44960532820248</v>
      </c>
      <c r="I170" s="44">
        <f>$F170*'[1]INTERNAL PARAMETERS-2'!H170*VLOOKUP(I$4,'[1]INTERNAL PARAMETERS-1'!$B$5:$J$44,4, FALSE)</f>
        <v>172.86868751895031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1.610762256744398</v>
      </c>
      <c r="M170" s="44">
        <f>$F170*'[1]INTERNAL PARAMETERS-2'!L170*VLOOKUP(M$4,'[1]INTERNAL PARAMETERS-1'!$B$5:$J$44,4, FALSE)</f>
        <v>4.8337522580458963</v>
      </c>
      <c r="N170" s="44">
        <f>$F170*'[1]INTERNAL PARAMETERS-2'!M170*VLOOKUP(N$4,'[1]INTERNAL PARAMETERS-1'!$B$5:$J$44,4, FALSE)</f>
        <v>35.689152136468714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11.279158808896096</v>
      </c>
      <c r="S170" s="44">
        <f>$F170*'[1]INTERNAL PARAMETERS-2'!R170*VLOOKUP(S$4,'[1]INTERNAL PARAMETERS-1'!$B$5:$J$44,4, FALSE)</f>
        <v>79.372412857507129</v>
      </c>
      <c r="T170" s="44">
        <f>$F170*'[1]INTERNAL PARAMETERS-2'!S170*VLOOKUP(T$4,'[1]INTERNAL PARAMETERS-1'!$B$5:$J$44,4, FALSE)</f>
        <v>1.7723482173102125</v>
      </c>
      <c r="U170" s="44">
        <f>$F170*'[1]INTERNAL PARAMETERS-2'!T170*VLOOKUP(U$4,'[1]INTERNAL PARAMETERS-1'!$B$5:$J$44,4, FALSE)</f>
        <v>5.155968426256198</v>
      </c>
      <c r="V170" s="44">
        <f>$F170*'[1]INTERNAL PARAMETERS-2'!U170*VLOOKUP(V$4,'[1]INTERNAL PARAMETERS-1'!$B$5:$J$44,4, FALSE)</f>
        <v>61.630389077731245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4.8335611074616303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3284.5050628600557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91.841292902872013</v>
      </c>
      <c r="BB170" s="44">
        <f>$F170*'[1]INTERNAL PARAMETERS-2'!M170*(1-VLOOKUP(N$4,'[1]INTERNAL PARAMETERS-1'!$B$5:$J$44,4, FALSE))</f>
        <v>678.0938905929055</v>
      </c>
      <c r="BC170" s="44">
        <f>$F170*'[1]INTERNAL PARAMETERS-2'!N170*(1-VLOOKUP(O$4,'[1]INTERNAL PARAMETERS-1'!$B$5:$J$44,4, FALSE))</f>
        <v>275.52317782314043</v>
      </c>
      <c r="BD170" s="44">
        <f>$F170*'[1]INTERNAL PARAMETERS-2'!O170*(1-VLOOKUP(P$4,'[1]INTERNAL PARAMETERS-1'!$B$5:$J$44,4, FALSE))</f>
        <v>565.54831330589423</v>
      </c>
      <c r="BE170" s="44">
        <f>$F170*'[1]INTERNAL PARAMETERS-2'!P170*(1-VLOOKUP(Q$4,'[1]INTERNAL PARAMETERS-1'!$B$5:$J$44,4, FALSE))</f>
        <v>468.87326814497629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1508.0758442926353</v>
      </c>
      <c r="BH170" s="44">
        <f>$F170*'[1]INTERNAL PARAMETERS-2'!S170*(1-VLOOKUP(T$4,'[1]INTERNAL PARAMETERS-1'!$B$5:$J$44,4, FALSE))</f>
        <v>15.951133955791912</v>
      </c>
      <c r="BI170" s="44">
        <f>$F170*'[1]INTERNAL PARAMETERS-2'!T170*(1-VLOOKUP(U$4,'[1]INTERNAL PARAMETERS-1'!$B$5:$J$44,4, FALSE))</f>
        <v>20.623873705024792</v>
      </c>
      <c r="BJ170" s="44">
        <f>$F170*'[1]INTERNAL PARAMETERS-2'!U170*(1-VLOOKUP(V$4,'[1]INTERNAL PARAMETERS-1'!$B$5:$J$44,4, FALSE))</f>
        <v>349.23887144047706</v>
      </c>
      <c r="BK170" s="44">
        <f>$F170*'[1]INTERNAL PARAMETERS-2'!V170*(1-VLOOKUP(W$4,'[1]INTERNAL PARAMETERS-1'!$B$5:$J$44,4, FALSE))</f>
        <v>364.1418630258795</v>
      </c>
      <c r="BL170" s="44">
        <f>$F170*'[1]INTERNAL PARAMETERS-2'!W170*(1-VLOOKUP(X$4,'[1]INTERNAL PARAMETERS-1'!$B$5:$J$44,4, FALSE))</f>
        <v>454.37258482259142</v>
      </c>
      <c r="BM170" s="44">
        <f>$F170*'[1]INTERNAL PARAMETERS-2'!X170*(1-VLOOKUP(Y$4,'[1]INTERNAL PARAMETERS-1'!$B$5:$J$44,4, FALSE))</f>
        <v>70.895203029636932</v>
      </c>
      <c r="BN170" s="44">
        <f>$F170*'[1]INTERNAL PARAMETERS-2'!Y170*(1-VLOOKUP(Z$4,'[1]INTERNAL PARAMETERS-1'!$B$5:$J$44,4, FALSE))</f>
        <v>517.21142789404951</v>
      </c>
      <c r="BO170" s="44">
        <f>$F170*'[1]INTERNAL PARAMETERS-2'!Z170*(1-VLOOKUP(AA$4,'[1]INTERNAL PARAMETERS-1'!$B$5:$J$44,4, FALSE))</f>
        <v>475.31886584641074</v>
      </c>
      <c r="BP170" s="44">
        <f>$F170*'[1]INTERNAL PARAMETERS-2'!AA170*(1-VLOOKUP(AB$4,'[1]INTERNAL PARAMETERS-1'!$B$5:$J$44,4, FALSE))</f>
        <v>194.96085257858024</v>
      </c>
      <c r="BQ170" s="44">
        <f>$F170*'[1]INTERNAL PARAMETERS-2'!AB170*(1-VLOOKUP(AC$4,'[1]INTERNAL PARAMETERS-1'!$B$5:$J$44,4, FALSE))</f>
        <v>1558.0786070463544</v>
      </c>
      <c r="BR170" s="44">
        <f>$F170*'[1]INTERNAL PARAMETERS-2'!AC170*(1-VLOOKUP(AD$4,'[1]INTERNAL PARAMETERS-1'!$B$5:$J$44,4, FALSE))</f>
        <v>138.56760720855664</v>
      </c>
      <c r="BS170" s="44">
        <f>$F170*'[1]INTERNAL PARAMETERS-2'!AD170*(1-VLOOKUP(AE$4,'[1]INTERNAL PARAMETERS-1'!$B$5:$J$44,4, FALSE))</f>
        <v>30.61340323874262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77.339526393842959</v>
      </c>
      <c r="CA170" s="44">
        <f>$F170*'[1]INTERNAL PARAMETERS-2'!AL170*(1-VLOOKUP(AM$4,'[1]INTERNAL PARAMETERS-1'!$B$5:$J$44,4, FALSE))</f>
        <v>33.836202089459853</v>
      </c>
      <c r="CB170" s="44">
        <f>$F170*'[1]INTERNAL PARAMETERS-2'!AM170*(1-VLOOKUP(AN$4,'[1]INTERNAL PARAMETERS-1'!$B$5:$J$44,4, FALSE))</f>
        <v>96.675045160917918</v>
      </c>
      <c r="CC170" s="44">
        <f>$F170*'[1]INTERNAL PARAMETERS-2'!AN170*(1-VLOOKUP(AO$4,'[1]INTERNAL PARAMETERS-1'!$B$5:$J$44,4, FALSE))</f>
        <v>188.51652921437423</v>
      </c>
      <c r="CD170" s="44">
        <f>$F170*'[1]INTERNAL PARAMETERS-2'!AO170*(1-VLOOKUP(AP$4,'[1]INTERNAL PARAMETERS-1'!$B$5:$J$44,4, FALSE))</f>
        <v>641.27707744299278</v>
      </c>
      <c r="CE170" s="44">
        <f>$F170*'[1]INTERNAL PARAMETERS-2'!AP170*(1-VLOOKUP(AQ$4,'[1]INTERNAL PARAMETERS-1'!$B$5:$J$44,4, FALSE))</f>
        <v>67.672404178919706</v>
      </c>
      <c r="CF170" s="44">
        <f>$F170*'[1]INTERNAL PARAMETERS-2'!AQ170*(1-VLOOKUP(AR$4,'[1]INTERNAL PARAMETERS-1'!$B$5:$J$44,4, FALSE))</f>
        <v>67.672404178919706</v>
      </c>
      <c r="CG170" s="44">
        <f>$F170*'[1]INTERNAL PARAMETERS-2'!AR170*(1-VLOOKUP(AS$4,'[1]INTERNAL PARAMETERS-1'!$B$5:$J$44,4, FALSE))</f>
        <v>4.8335611074616303</v>
      </c>
      <c r="CH170" s="43">
        <f>$F170*'[1]INTERNAL PARAMETERS-2'!AS170*(1-VLOOKUP(AT$4,'[1]INTERNAL PARAMETERS-1'!$B$5:$J$44,4, FALSE))</f>
        <v>0</v>
      </c>
      <c r="CI170" s="42">
        <f t="shared" si="2"/>
        <v>12743.369735695782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SDBeam!X171</f>
        <v>14531.299414350804</v>
      </c>
      <c r="G171" s="45">
        <f>$F171*'[1]INTERNAL PARAMETERS-2'!F171*VLOOKUP(G$4,'[1]INTERNAL PARAMETERS-1'!$B$5:$J$44,4, FALSE)</f>
        <v>67.464463791006466</v>
      </c>
      <c r="H171" s="44">
        <f>$F171*'[1]INTERNAL PARAMETERS-2'!G171*VLOOKUP(H$4,'[1]INTERNAL PARAMETERS-1'!$B$5:$J$44,4, FALSE)</f>
        <v>122.8810272375747</v>
      </c>
      <c r="I171" s="44">
        <f>$F171*'[1]INTERNAL PARAMETERS-2'!H171*VLOOKUP(I$4,'[1]INTERNAL PARAMETERS-1'!$B$5:$J$44,4, FALSE)</f>
        <v>175.71886629007224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6.0235868897337674</v>
      </c>
      <c r="N171" s="44">
        <f>$F171*'[1]INTERNAL PARAMETERS-2'!M171*VLOOKUP(N$4,'[1]INTERNAL PARAMETERS-1'!$B$5:$J$44,4, FALSE)</f>
        <v>32.768298148852281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21.685058116035705</v>
      </c>
      <c r="S171" s="44">
        <f>$F171*'[1]INTERNAL PARAMETERS-2'!R171*VLOOKUP(S$4,'[1]INTERNAL PARAMETERS-1'!$B$5:$J$44,4, FALSE)</f>
        <v>75.826136756509285</v>
      </c>
      <c r="T171" s="44">
        <f>$F171*'[1]INTERNAL PARAMETERS-2'!S171*VLOOKUP(T$4,'[1]INTERNAL PARAMETERS-1'!$B$5:$J$44,4, FALSE)</f>
        <v>4.3370116232071414</v>
      </c>
      <c r="U171" s="44">
        <f>$F171*'[1]INTERNAL PARAMETERS-2'!T171*VLOOKUP(U$4,'[1]INTERNAL PARAMETERS-1'!$B$5:$J$44,4, FALSE)</f>
        <v>8.1921653578344102</v>
      </c>
      <c r="V171" s="44">
        <f>$F171*'[1]INTERNAL PARAMETERS-2'!U171*VLOOKUP(V$4,'[1]INTERNAL PARAMETERS-1'!$B$5:$J$44,4, FALSE)</f>
        <v>51.320916706633447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7.2278683286980892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2.4092894428993632</v>
      </c>
      <c r="AJ171" s="44">
        <f>$F171*'[1]INTERNAL PARAMETERS-2'!AI171*VLOOKUP(AJ$4,'[1]INTERNAL PARAMETERS-1'!$B$5:$J$44,4, FALSE)</f>
        <v>12.046447214496816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3338.6584595113723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114.44815090494156</v>
      </c>
      <c r="BB171" s="44">
        <f>$F171*'[1]INTERNAL PARAMETERS-2'!M171*(1-VLOOKUP(N$4,'[1]INTERNAL PARAMETERS-1'!$B$5:$J$44,4, FALSE))</f>
        <v>622.59766482819327</v>
      </c>
      <c r="BC171" s="44">
        <f>$F171*'[1]INTERNAL PARAMETERS-2'!N171*(1-VLOOKUP(O$4,'[1]INTERNAL PARAMETERS-1'!$B$5:$J$44,4, FALSE))</f>
        <v>481.88695117870134</v>
      </c>
      <c r="BD171" s="44">
        <f>$F171*'[1]INTERNAL PARAMETERS-2'!O171*(1-VLOOKUP(P$4,'[1]INTERNAL PARAMETERS-1'!$B$5:$J$44,4, FALSE))</f>
        <v>534.89422518237018</v>
      </c>
      <c r="BE171" s="44">
        <f>$F171*'[1]INTERNAL PARAMETERS-2'!P171*(1-VLOOKUP(Q$4,'[1]INTERNAL PARAMETERS-1'!$B$5:$J$44,4, FALSE))</f>
        <v>705.9639475378151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1440.6965983736764</v>
      </c>
      <c r="BH171" s="44">
        <f>$F171*'[1]INTERNAL PARAMETERS-2'!S171*(1-VLOOKUP(T$4,'[1]INTERNAL PARAMETERS-1'!$B$5:$J$44,4, FALSE))</f>
        <v>39.033104608864271</v>
      </c>
      <c r="BI171" s="44">
        <f>$F171*'[1]INTERNAL PARAMETERS-2'!T171*(1-VLOOKUP(U$4,'[1]INTERNAL PARAMETERS-1'!$B$5:$J$44,4, FALSE))</f>
        <v>32.768661431337641</v>
      </c>
      <c r="BJ171" s="44">
        <f>$F171*'[1]INTERNAL PARAMETERS-2'!U171*(1-VLOOKUP(V$4,'[1]INTERNAL PARAMETERS-1'!$B$5:$J$44,4, FALSE))</f>
        <v>290.81852800425622</v>
      </c>
      <c r="BK171" s="44">
        <f>$F171*'[1]INTERNAL PARAMETERS-2'!V171*(1-VLOOKUP(W$4,'[1]INTERNAL PARAMETERS-1'!$B$5:$J$44,4, FALSE))</f>
        <v>383.10027150006169</v>
      </c>
      <c r="BL171" s="44">
        <f>$F171*'[1]INTERNAL PARAMETERS-2'!W171*(1-VLOOKUP(X$4,'[1]INTERNAL PARAMETERS-1'!$B$5:$J$44,4, FALSE))</f>
        <v>737.28761655538972</v>
      </c>
      <c r="BM171" s="44">
        <f>$F171*'[1]INTERNAL PARAMETERS-2'!X171*(1-VLOOKUP(Y$4,'[1]INTERNAL PARAMETERS-1'!$B$5:$J$44,4, FALSE))</f>
        <v>187.93620158568183</v>
      </c>
      <c r="BN171" s="44">
        <f>$F171*'[1]INTERNAL PARAMETERS-2'!Y171*(1-VLOOKUP(Z$4,'[1]INTERNAL PARAMETERS-1'!$B$5:$J$44,4, FALSE))</f>
        <v>640.91022631964938</v>
      </c>
      <c r="BO171" s="44">
        <f>$F171*'[1]INTERNAL PARAMETERS-2'!Z171*(1-VLOOKUP(AA$4,'[1]INTERNAL PARAMETERS-1'!$B$5:$J$44,4, FALSE))</f>
        <v>597.540110087578</v>
      </c>
      <c r="BP171" s="44">
        <f>$F171*'[1]INTERNAL PARAMETERS-2'!AA171*(1-VLOOKUP(AB$4,'[1]INTERNAL PARAMETERS-1'!$B$5:$J$44,4, FALSE))</f>
        <v>209.62125970171755</v>
      </c>
      <c r="BQ171" s="44">
        <f>$F171*'[1]INTERNAL PARAMETERS-2'!AB171*(1-VLOOKUP(AC$4,'[1]INTERNAL PARAMETERS-1'!$B$5:$J$44,4, FALSE))</f>
        <v>1944.4142839450424</v>
      </c>
      <c r="BR171" s="44">
        <f>$F171*'[1]INTERNAL PARAMETERS-2'!AC171*(1-VLOOKUP(AD$4,'[1]INTERNAL PARAMETERS-1'!$B$5:$J$44,4, FALSE))</f>
        <v>195.16406991437989</v>
      </c>
      <c r="BS171" s="44">
        <f>$F171*'[1]INTERNAL PARAMETERS-2'!AD171*(1-VLOOKUP(AE$4,'[1]INTERNAL PARAMETERS-1'!$B$5:$J$44,4, FALSE))</f>
        <v>65.055174348107116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67.464463791006466</v>
      </c>
      <c r="CA171" s="44">
        <f>$F171*'[1]INTERNAL PARAMETERS-2'!AL171*(1-VLOOKUP(AM$4,'[1]INTERNAL PARAMETERS-1'!$B$5:$J$44,4, FALSE))</f>
        <v>69.873753233905845</v>
      </c>
      <c r="CB171" s="44">
        <f>$F171*'[1]INTERNAL PARAMETERS-2'!AM171*(1-VLOOKUP(AN$4,'[1]INTERNAL PARAMETERS-1'!$B$5:$J$44,4, FALSE))</f>
        <v>81.920200448402653</v>
      </c>
      <c r="CC171" s="44">
        <f>$F171*'[1]INTERNAL PARAMETERS-2'!AN171*(1-VLOOKUP(AO$4,'[1]INTERNAL PARAMETERS-1'!$B$5:$J$44,4, FALSE))</f>
        <v>262.62853370538642</v>
      </c>
      <c r="CD171" s="44">
        <f>$F171*'[1]INTERNAL PARAMETERS-2'!AO171*(1-VLOOKUP(AP$4,'[1]INTERNAL PARAMETERS-1'!$B$5:$J$44,4, FALSE))</f>
        <v>763.79125355722408</v>
      </c>
      <c r="CE171" s="44">
        <f>$F171*'[1]INTERNAL PARAMETERS-2'!AP171*(1-VLOOKUP(AQ$4,'[1]INTERNAL PARAMETERS-1'!$B$5:$J$44,4, FALSE))</f>
        <v>106.01454800733772</v>
      </c>
      <c r="CF171" s="44">
        <f>$F171*'[1]INTERNAL PARAMETERS-2'!AQ171*(1-VLOOKUP(AR$4,'[1]INTERNAL PARAMETERS-1'!$B$5:$J$44,4, FALSE))</f>
        <v>26.503637001834431</v>
      </c>
      <c r="CG171" s="44">
        <f>$F171*'[1]INTERNAL PARAMETERS-2'!AR171*(1-VLOOKUP(AS$4,'[1]INTERNAL PARAMETERS-1'!$B$5:$J$44,4, FALSE))</f>
        <v>2.4092894428993632</v>
      </c>
      <c r="CH171" s="43">
        <f>$F171*'[1]INTERNAL PARAMETERS-2'!AS171*(1-VLOOKUP(AT$4,'[1]INTERNAL PARAMETERS-1'!$B$5:$J$44,4, FALSE))</f>
        <v>0</v>
      </c>
      <c r="CI171" s="42">
        <f t="shared" si="2"/>
        <v>14531.302320610686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SDBeam!X172</f>
        <v>13061.458098785264</v>
      </c>
      <c r="G172" s="45">
        <f>$F172*'[1]INTERNAL PARAMETERS-2'!F172*VLOOKUP(G$4,'[1]INTERNAL PARAMETERS-1'!$B$5:$J$44,4, FALSE)</f>
        <v>92.306630529925343</v>
      </c>
      <c r="H172" s="44">
        <f>$F172*'[1]INTERNAL PARAMETERS-2'!G172*VLOOKUP(H$4,'[1]INTERNAL PARAMETERS-1'!$B$5:$J$44,4, FALSE)</f>
        <v>76.01768613493023</v>
      </c>
      <c r="I172" s="44">
        <f>$F172*'[1]INTERNAL PARAMETERS-2'!H172*VLOOKUP(I$4,'[1]INTERNAL PARAMETERS-1'!$B$5:$J$44,4, FALSE)</f>
        <v>157.76275633888733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5.4296481316650347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6.6515475368063965</v>
      </c>
      <c r="N172" s="44">
        <f>$F172*'[1]INTERNAL PARAMETERS-2'!M172*VLOOKUP(N$4,'[1]INTERNAL PARAMETERS-1'!$B$5:$J$44,4, FALSE)</f>
        <v>26.33470774064233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19.004421533732557</v>
      </c>
      <c r="S172" s="44">
        <f>$F172*'[1]INTERNAL PARAMETERS-2'!R172*VLOOKUP(S$4,'[1]INTERNAL PARAMETERS-1'!$B$5:$J$44,4, FALSE)</f>
        <v>63.63862391451601</v>
      </c>
      <c r="T172" s="44">
        <f>$F172*'[1]INTERNAL PARAMETERS-2'!S172*VLOOKUP(T$4,'[1]INTERNAL PARAMETERS-1'!$B$5:$J$44,4, FALSE)</f>
        <v>2.9863717797062632</v>
      </c>
      <c r="U172" s="44">
        <f>$F172*'[1]INTERNAL PARAMETERS-2'!T172*VLOOKUP(U$4,'[1]INTERNAL PARAMETERS-1'!$B$5:$J$44,4, FALSE)</f>
        <v>5.9727435594125264</v>
      </c>
      <c r="V172" s="44">
        <f>$F172*'[1]INTERNAL PARAMETERS-2'!U172*VLOOKUP(V$4,'[1]INTERNAL PARAMETERS-1'!$B$5:$J$44,4, FALSE)</f>
        <v>39.094838001088618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5.4296481316650347</v>
      </c>
      <c r="AG172" s="44">
        <f>$F172*'[1]INTERNAL PARAMETERS-2'!AF172*VLOOKUP(AG$4,'[1]INTERNAL PARAMETERS-1'!$B$5:$J$44,4, FALSE)</f>
        <v>2.7154771387374566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5.4296481316650347</v>
      </c>
      <c r="AJ172" s="44">
        <f>$F172*'[1]INTERNAL PARAMETERS-2'!AI172*VLOOKUP(AJ$4,'[1]INTERNAL PARAMETERS-1'!$B$5:$J$44,4, FALSE)</f>
        <v>10.859296263330069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2997.4923704388589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126.37940319932152</v>
      </c>
      <c r="BB172" s="44">
        <f>$F172*'[1]INTERNAL PARAMETERS-2'!M172*(1-VLOOKUP(N$4,'[1]INTERNAL PARAMETERS-1'!$B$5:$J$44,4, FALSE))</f>
        <v>500.35944707220426</v>
      </c>
      <c r="BC172" s="44">
        <f>$F172*'[1]INTERNAL PARAMETERS-2'!N172*(1-VLOOKUP(O$4,'[1]INTERNAL PARAMETERS-1'!$B$5:$J$44,4, FALSE))</f>
        <v>570.13264601197682</v>
      </c>
      <c r="BD172" s="44">
        <f>$F172*'[1]INTERNAL PARAMETERS-2'!O172*(1-VLOOKUP(P$4,'[1]INTERNAL PARAMETERS-1'!$B$5:$J$44,4, FALSE))</f>
        <v>491.39948273830908</v>
      </c>
      <c r="BE172" s="44">
        <f>$F172*'[1]INTERNAL PARAMETERS-2'!P172*(1-VLOOKUP(Q$4,'[1]INTERNAL PARAMETERS-1'!$B$5:$J$44,4, FALSE))</f>
        <v>526.69415481284659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1209.133854375804</v>
      </c>
      <c r="BH172" s="44">
        <f>$F172*'[1]INTERNAL PARAMETERS-2'!S172*(1-VLOOKUP(T$4,'[1]INTERNAL PARAMETERS-1'!$B$5:$J$44,4, FALSE))</f>
        <v>26.877346017356366</v>
      </c>
      <c r="BI172" s="44">
        <f>$F172*'[1]INTERNAL PARAMETERS-2'!T172*(1-VLOOKUP(U$4,'[1]INTERNAL PARAMETERS-1'!$B$5:$J$44,4, FALSE))</f>
        <v>23.890974237650106</v>
      </c>
      <c r="BJ172" s="44">
        <f>$F172*'[1]INTERNAL PARAMETERS-2'!U172*(1-VLOOKUP(V$4,'[1]INTERNAL PARAMETERS-1'!$B$5:$J$44,4, FALSE))</f>
        <v>221.53741533950219</v>
      </c>
      <c r="BK172" s="44">
        <f>$F172*'[1]INTERNAL PARAMETERS-2'!V172*(1-VLOOKUP(W$4,'[1]INTERNAL PARAMETERS-1'!$B$5:$J$44,4, FALSE))</f>
        <v>347.50923573885109</v>
      </c>
      <c r="BL172" s="44">
        <f>$F172*'[1]INTERNAL PARAMETERS-2'!W172*(1-VLOOKUP(X$4,'[1]INTERNAL PARAMETERS-1'!$B$5:$J$44,4, FALSE))</f>
        <v>597.28088667030192</v>
      </c>
      <c r="BM172" s="44">
        <f>$F172*'[1]INTERNAL PARAMETERS-2'!X172*(1-VLOOKUP(Y$4,'[1]INTERNAL PARAMETERS-1'!$B$5:$J$44,4, FALSE))</f>
        <v>141.17607600653039</v>
      </c>
      <c r="BN172" s="44">
        <f>$F172*'[1]INTERNAL PARAMETERS-2'!Y172*(1-VLOOKUP(Z$4,'[1]INTERNAL PARAMETERS-1'!$B$5:$J$44,4, FALSE))</f>
        <v>602.71184094777686</v>
      </c>
      <c r="BO172" s="44">
        <f>$F172*'[1]INTERNAL PARAMETERS-2'!Z172*(1-VLOOKUP(AA$4,'[1]INTERNAL PARAMETERS-1'!$B$5:$J$44,4, FALSE))</f>
        <v>681.44369807563464</v>
      </c>
      <c r="BP172" s="44">
        <f>$F172*'[1]INTERNAL PARAMETERS-2'!AA172*(1-VLOOKUP(AB$4,'[1]INTERNAL PARAMETERS-1'!$B$5:$J$44,4, FALSE))</f>
        <v>244.34200279978583</v>
      </c>
      <c r="BQ172" s="44">
        <f>$F172*'[1]INTERNAL PARAMETERS-2'!AB172*(1-VLOOKUP(AC$4,'[1]INTERNAL PARAMETERS-1'!$B$5:$J$44,4, FALSE))</f>
        <v>1873.291300423311</v>
      </c>
      <c r="BR172" s="44">
        <f>$F172*'[1]INTERNAL PARAMETERS-2'!AC172*(1-VLOOKUP(AD$4,'[1]INTERNAL PARAMETERS-1'!$B$5:$J$44,4, FALSE))</f>
        <v>141.17607600653039</v>
      </c>
      <c r="BS172" s="44">
        <f>$F172*'[1]INTERNAL PARAMETERS-2'!AD172*(1-VLOOKUP(AE$4,'[1]INTERNAL PARAMETERS-1'!$B$5:$J$44,4, FALSE))</f>
        <v>32.579194935800082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48.868139330795188</v>
      </c>
      <c r="CA172" s="44">
        <f>$F172*'[1]INTERNAL PARAMETERS-2'!AL172*(1-VLOOKUP(AM$4,'[1]INTERNAL PARAMETERS-1'!$B$5:$J$44,4, FALSE))</f>
        <v>81.447334266595277</v>
      </c>
      <c r="CB172" s="44">
        <f>$F172*'[1]INTERNAL PARAMETERS-2'!AM172*(1-VLOOKUP(AN$4,'[1]INTERNAL PARAMETERS-1'!$B$5:$J$44,4, FALSE))</f>
        <v>86.87698239826031</v>
      </c>
      <c r="CC172" s="44">
        <f>$F172*'[1]INTERNAL PARAMETERS-2'!AN172*(1-VLOOKUP(AO$4,'[1]INTERNAL PARAMETERS-1'!$B$5:$J$44,4, FALSE))</f>
        <v>271.49154960392087</v>
      </c>
      <c r="CD172" s="44">
        <f>$F172*'[1]INTERNAL PARAMETERS-2'!AO172*(1-VLOOKUP(AP$4,'[1]INTERNAL PARAMETERS-1'!$B$5:$J$44,4, FALSE))</f>
        <v>608.14148907944184</v>
      </c>
      <c r="CE172" s="44">
        <f>$F172*'[1]INTERNAL PARAMETERS-2'!AP172*(1-VLOOKUP(AQ$4,'[1]INTERNAL PARAMETERS-1'!$B$5:$J$44,4, FALSE))</f>
        <v>84.162811405332732</v>
      </c>
      <c r="CF172" s="44">
        <f>$F172*'[1]INTERNAL PARAMETERS-2'!AQ172*(1-VLOOKUP(AR$4,'[1]INTERNAL PARAMETERS-1'!$B$5:$J$44,4, FALSE))</f>
        <v>5.4296481316650347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13061.459404931073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SDBeam!X173</f>
        <v>14723.100412893593</v>
      </c>
      <c r="G173" s="45">
        <f>$F173*'[1]INTERNAL PARAMETERS-2'!F173*VLOOKUP(G$4,'[1]INTERNAL PARAMETERS-1'!$B$5:$J$44,4, FALSE)</f>
        <v>148.71803727063818</v>
      </c>
      <c r="H173" s="44">
        <f>$F173*'[1]INTERNAL PARAMETERS-2'!G173*VLOOKUP(H$4,'[1]INTERNAL PARAMETERS-1'!$B$5:$J$44,4, FALSE)</f>
        <v>116.84988642693001</v>
      </c>
      <c r="I173" s="44">
        <f>$F173*'[1]INTERNAL PARAMETERS-2'!H173*VLOOKUP(I$4,'[1]INTERNAL PARAMETERS-1'!$B$5:$J$44,4, FALSE)</f>
        <v>170.77221107212389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10.445671665437683</v>
      </c>
      <c r="N173" s="44">
        <f>$F173*'[1]INTERNAL PARAMETERS-2'!M173*VLOOKUP(N$4,'[1]INTERNAL PARAMETERS-1'!$B$5:$J$44,4, FALSE)</f>
        <v>27.442018782082044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17.704528246504545</v>
      </c>
      <c r="S173" s="44">
        <f>$F173*'[1]INTERNAL PARAMETERS-2'!R173*VLOOKUP(S$4,'[1]INTERNAL PARAMETERS-1'!$B$5:$J$44,4, FALSE)</f>
        <v>57.085288306895819</v>
      </c>
      <c r="T173" s="44">
        <f>$F173*'[1]INTERNAL PARAMETERS-2'!S173*VLOOKUP(T$4,'[1]INTERNAL PARAMETERS-1'!$B$5:$J$44,4, FALSE)</f>
        <v>3.894996214231</v>
      </c>
      <c r="U173" s="44">
        <f>$F173*'[1]INTERNAL PARAMETERS-2'!T173*VLOOKUP(U$4,'[1]INTERNAL PARAMETERS-1'!$B$5:$J$44,4, FALSE)</f>
        <v>9.9145358180425465</v>
      </c>
      <c r="V173" s="44">
        <f>$F173*'[1]INTERNAL PARAMETERS-2'!U173*VLOOKUP(V$4,'[1]INTERNAL PARAMETERS-1'!$B$5:$J$44,4, FALSE)</f>
        <v>47.271090418167134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3.540905649300909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14.163622597203636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3244.6720103703537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198.46776164331595</v>
      </c>
      <c r="BB173" s="44">
        <f>$F173*'[1]INTERNAL PARAMETERS-2'!M173*(1-VLOOKUP(N$4,'[1]INTERNAL PARAMETERS-1'!$B$5:$J$44,4, FALSE))</f>
        <v>521.39835685955882</v>
      </c>
      <c r="BC173" s="44">
        <f>$F173*'[1]INTERNAL PARAMETERS-2'!N173*(1-VLOOKUP(O$4,'[1]INTERNAL PARAMETERS-1'!$B$5:$J$44,4, FALSE))</f>
        <v>623.19939427695999</v>
      </c>
      <c r="BD173" s="44">
        <f>$F173*'[1]INTERNAL PARAMETERS-2'!O173*(1-VLOOKUP(P$4,'[1]INTERNAL PARAMETERS-1'!$B$5:$J$44,4, FALSE))</f>
        <v>566.54490388814543</v>
      </c>
      <c r="BE173" s="44">
        <f>$F173*'[1]INTERNAL PARAMETERS-2'!P173*(1-VLOOKUP(Q$4,'[1]INTERNAL PARAMETERS-1'!$B$5:$J$44,4, FALSE))</f>
        <v>580.70852648534901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1084.6204778310205</v>
      </c>
      <c r="BH173" s="44">
        <f>$F173*'[1]INTERNAL PARAMETERS-2'!S173*(1-VLOOKUP(T$4,'[1]INTERNAL PARAMETERS-1'!$B$5:$J$44,4, FALSE))</f>
        <v>35.054965928079</v>
      </c>
      <c r="BI173" s="44">
        <f>$F173*'[1]INTERNAL PARAMETERS-2'!T173*(1-VLOOKUP(U$4,'[1]INTERNAL PARAMETERS-1'!$B$5:$J$44,4, FALSE))</f>
        <v>39.658143272170186</v>
      </c>
      <c r="BJ173" s="44">
        <f>$F173*'[1]INTERNAL PARAMETERS-2'!U173*(1-VLOOKUP(V$4,'[1]INTERNAL PARAMETERS-1'!$B$5:$J$44,4, FALSE))</f>
        <v>267.86951236961374</v>
      </c>
      <c r="BK173" s="44">
        <f>$F173*'[1]INTERNAL PARAMETERS-2'!V173*(1-VLOOKUP(W$4,'[1]INTERNAL PARAMETERS-1'!$B$5:$J$44,4, FALSE))</f>
        <v>396.58143272170184</v>
      </c>
      <c r="BL173" s="44">
        <f>$F173*'[1]INTERNAL PARAMETERS-2'!W173*(1-VLOOKUP(X$4,'[1]INTERNAL PARAMETERS-1'!$B$5:$J$44,4, FALSE))</f>
        <v>722.34622476742675</v>
      </c>
      <c r="BM173" s="44">
        <f>$F173*'[1]INTERNAL PARAMETERS-2'!X173*(1-VLOOKUP(Y$4,'[1]INTERNAL PARAMETERS-1'!$B$5:$J$44,4, FALSE))</f>
        <v>251.40430110036456</v>
      </c>
      <c r="BN173" s="44">
        <f>$F173*'[1]INTERNAL PARAMETERS-2'!Y173*(1-VLOOKUP(Z$4,'[1]INTERNAL PARAMETERS-1'!$B$5:$J$44,4, FALSE))</f>
        <v>690.4766016136773</v>
      </c>
      <c r="BO173" s="44">
        <f>$F173*'[1]INTERNAL PARAMETERS-2'!Z173*(1-VLOOKUP(AA$4,'[1]INTERNAL PARAMETERS-1'!$B$5:$J$44,4, FALSE))</f>
        <v>715.26294115878363</v>
      </c>
      <c r="BP173" s="44">
        <f>$F173*'[1]INTERNAL PARAMETERS-2'!AA173*(1-VLOOKUP(AB$4,'[1]INTERNAL PARAMETERS-1'!$B$5:$J$44,4, FALSE))</f>
        <v>240.78158415246182</v>
      </c>
      <c r="BQ173" s="44">
        <f>$F173*'[1]INTERNAL PARAMETERS-2'!AB173*(1-VLOOKUP(AC$4,'[1]INTERNAL PARAMETERS-1'!$B$5:$J$44,4, FALSE))</f>
        <v>2305.1325223149743</v>
      </c>
      <c r="BR173" s="44">
        <f>$F173*'[1]INTERNAL PARAMETERS-2'!AC173*(1-VLOOKUP(AD$4,'[1]INTERNAL PARAMETERS-1'!$B$5:$J$44,4, FALSE))</f>
        <v>169.96347116644364</v>
      </c>
      <c r="BS173" s="44">
        <f>$F173*'[1]INTERNAL PARAMETERS-2'!AD173*(1-VLOOKUP(AE$4,'[1]INTERNAL PARAMETERS-1'!$B$5:$J$44,4, FALSE))</f>
        <v>60.195396038115454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74.359018635319089</v>
      </c>
      <c r="CA173" s="44">
        <f>$F173*'[1]INTERNAL PARAMETERS-2'!AL173*(1-VLOOKUP(AM$4,'[1]INTERNAL PARAMETERS-1'!$B$5:$J$44,4, FALSE))</f>
        <v>74.359018635319089</v>
      </c>
      <c r="CB173" s="44">
        <f>$F173*'[1]INTERNAL PARAMETERS-2'!AM173*(1-VLOOKUP(AN$4,'[1]INTERNAL PARAMETERS-1'!$B$5:$J$44,4, FALSE))</f>
        <v>106.22716947902727</v>
      </c>
      <c r="CC173" s="44">
        <f>$F173*'[1]INTERNAL PARAMETERS-2'!AN173*(1-VLOOKUP(AO$4,'[1]INTERNAL PARAMETERS-1'!$B$5:$J$44,4, FALSE))</f>
        <v>382.4178101244982</v>
      </c>
      <c r="CD173" s="44">
        <f>$F173*'[1]INTERNAL PARAMETERS-2'!AO173*(1-VLOOKUP(AP$4,'[1]INTERNAL PARAMETERS-1'!$B$5:$J$44,4, FALSE))</f>
        <v>640.90392252346453</v>
      </c>
      <c r="CE173" s="44">
        <f>$F173*'[1]INTERNAL PARAMETERS-2'!AP173*(1-VLOOKUP(AQ$4,'[1]INTERNAL PARAMETERS-1'!$B$5:$J$44,4, FALSE))</f>
        <v>84.98173558322182</v>
      </c>
      <c r="CF173" s="44">
        <f>$F173*'[1]INTERNAL PARAMETERS-2'!AQ173*(1-VLOOKUP(AR$4,'[1]INTERNAL PARAMETERS-1'!$B$5:$J$44,4, FALSE))</f>
        <v>14.163622597203636</v>
      </c>
      <c r="CG173" s="44">
        <f>$F173*'[1]INTERNAL PARAMETERS-2'!AR173*(1-VLOOKUP(AS$4,'[1]INTERNAL PARAMETERS-1'!$B$5:$J$44,4, FALSE))</f>
        <v>3.540905649300909</v>
      </c>
      <c r="CH173" s="43">
        <f>$F173*'[1]INTERNAL PARAMETERS-2'!AS173*(1-VLOOKUP(AT$4,'[1]INTERNAL PARAMETERS-1'!$B$5:$J$44,4, FALSE))</f>
        <v>0</v>
      </c>
      <c r="CI173" s="42">
        <f t="shared" si="2"/>
        <v>14723.094523653428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SDBeam!X174</f>
        <v>15956.513764908863</v>
      </c>
      <c r="G174" s="45">
        <f>$F174*'[1]INTERNAL PARAMETERS-2'!F174*VLOOKUP(G$4,'[1]INTERNAL PARAMETERS-1'!$B$5:$J$44,4, FALSE)</f>
        <v>146.81269184817347</v>
      </c>
      <c r="H174" s="44">
        <f>$F174*'[1]INTERNAL PARAMETERS-2'!G174*VLOOKUP(H$4,'[1]INTERNAL PARAMETERS-1'!$B$5:$J$44,4, FALSE)</f>
        <v>88.087934239179376</v>
      </c>
      <c r="I174" s="44">
        <f>$F174*'[1]INTERNAL PARAMETERS-2'!H174*VLOOKUP(I$4,'[1]INTERNAL PARAMETERS-1'!$B$5:$J$44,4, FALSE)</f>
        <v>165.79280540639493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10.067203881987476</v>
      </c>
      <c r="N174" s="44">
        <f>$F174*'[1]INTERNAL PARAMETERS-2'!M174*VLOOKUP(N$4,'[1]INTERNAL PARAMETERS-1'!$B$5:$J$44,4, FALSE)</f>
        <v>23.490142391304108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12.583306755007129</v>
      </c>
      <c r="S174" s="44">
        <f>$F174*'[1]INTERNAL PARAMETERS-2'!R174*VLOOKUP(S$4,'[1]INTERNAL PARAMETERS-1'!$B$5:$J$44,4, FALSE)</f>
        <v>71.20586289333697</v>
      </c>
      <c r="T174" s="44">
        <f>$F174*'[1]INTERNAL PARAMETERS-2'!S174*VLOOKUP(T$4,'[1]INTERNAL PARAMETERS-1'!$B$5:$J$44,4, FALSE)</f>
        <v>6.2919725077788629</v>
      </c>
      <c r="U174" s="44">
        <f>$F174*'[1]INTERNAL PARAMETERS-2'!T174*VLOOKUP(U$4,'[1]INTERNAL PARAMETERS-1'!$B$5:$J$44,4, FALSE)</f>
        <v>10.0672836645563</v>
      </c>
      <c r="V174" s="44">
        <f>$F174*'[1]INTERNAL PARAMETERS-2'!U174*VLOOKUP(V$4,'[1]INTERNAL PARAMETERS-1'!$B$5:$J$44,4, FALSE)</f>
        <v>48.448523396686305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4.1949674687945402</v>
      </c>
      <c r="AH174" s="44">
        <f>$F174*'[1]INTERNAL PARAMETERS-2'!AG174*VLOOKUP(AH$4,'[1]INTERNAL PARAMETERS-1'!$B$5:$J$44,4, FALSE)</f>
        <v>4.1949674687945402</v>
      </c>
      <c r="AI174" s="44">
        <f>$F174*'[1]INTERNAL PARAMETERS-2'!AH174*VLOOKUP(AI$4,'[1]INTERNAL PARAMETERS-1'!$B$5:$J$44,4, FALSE)</f>
        <v>16.778274223801667</v>
      </c>
      <c r="AJ174" s="44">
        <f>$F174*'[1]INTERNAL PARAMETERS-2'!AI174*VLOOKUP(AJ$4,'[1]INTERNAL PARAMETERS-1'!$B$5:$J$44,4, FALSE)</f>
        <v>8.3899349375890804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3150.0633027215035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191.27687375776202</v>
      </c>
      <c r="BB174" s="44">
        <f>$F174*'[1]INTERNAL PARAMETERS-2'!M174*(1-VLOOKUP(N$4,'[1]INTERNAL PARAMETERS-1'!$B$5:$J$44,4, FALSE))</f>
        <v>446.31270543477802</v>
      </c>
      <c r="BC174" s="44">
        <f>$F174*'[1]INTERNAL PARAMETERS-2'!N174*(1-VLOOKUP(O$4,'[1]INTERNAL PARAMETERS-1'!$B$5:$J$44,4, FALSE))</f>
        <v>847.32279394419049</v>
      </c>
      <c r="BD174" s="44">
        <f>$F174*'[1]INTERNAL PARAMETERS-2'!O174*(1-VLOOKUP(P$4,'[1]INTERNAL PARAMETERS-1'!$B$5:$J$44,4, FALSE))</f>
        <v>562.08574953405616</v>
      </c>
      <c r="BE174" s="44">
        <f>$F174*'[1]INTERNAL PARAMETERS-2'!P174*(1-VLOOKUP(Q$4,'[1]INTERNAL PARAMETERS-1'!$B$5:$J$44,4, FALSE))</f>
        <v>557.89078206526153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1352.9113949734024</v>
      </c>
      <c r="BH174" s="44">
        <f>$F174*'[1]INTERNAL PARAMETERS-2'!S174*(1-VLOOKUP(T$4,'[1]INTERNAL PARAMETERS-1'!$B$5:$J$44,4, FALSE))</f>
        <v>56.627752570009768</v>
      </c>
      <c r="BI174" s="44">
        <f>$F174*'[1]INTERNAL PARAMETERS-2'!T174*(1-VLOOKUP(U$4,'[1]INTERNAL PARAMETERS-1'!$B$5:$J$44,4, FALSE))</f>
        <v>40.269134658225198</v>
      </c>
      <c r="BJ174" s="44">
        <f>$F174*'[1]INTERNAL PARAMETERS-2'!U174*(1-VLOOKUP(V$4,'[1]INTERNAL PARAMETERS-1'!$B$5:$J$44,4, FALSE))</f>
        <v>274.54163258122242</v>
      </c>
      <c r="BK174" s="44">
        <f>$F174*'[1]INTERNAL PARAMETERS-2'!V174*(1-VLOOKUP(W$4,'[1]INTERNAL PARAMETERS-1'!$B$5:$J$44,4, FALSE))</f>
        <v>377.51994611810829</v>
      </c>
      <c r="BL174" s="44">
        <f>$F174*'[1]INTERNAL PARAMETERS-2'!W174*(1-VLOOKUP(X$4,'[1]INTERNAL PARAMETERS-1'!$B$5:$J$44,4, FALSE))</f>
        <v>838.93285900660135</v>
      </c>
      <c r="BM174" s="44">
        <f>$F174*'[1]INTERNAL PARAMETERS-2'!X174*(1-VLOOKUP(Y$4,'[1]INTERNAL PARAMETERS-1'!$B$5:$J$44,4, FALSE))</f>
        <v>314.60022104031964</v>
      </c>
      <c r="BN174" s="44">
        <f>$F174*'[1]INTERNAL PARAMETERS-2'!Y174*(1-VLOOKUP(Z$4,'[1]INTERNAL PARAMETERS-1'!$B$5:$J$44,4, FALSE))</f>
        <v>788.5980363351963</v>
      </c>
      <c r="BO174" s="44">
        <f>$F174*'[1]INTERNAL PARAMETERS-2'!Z174*(1-VLOOKUP(AA$4,'[1]INTERNAL PARAMETERS-1'!$B$5:$J$44,4, FALSE))</f>
        <v>889.26927732938282</v>
      </c>
      <c r="BP174" s="44">
        <f>$F174*'[1]INTERNAL PARAMETERS-2'!AA174*(1-VLOOKUP(AB$4,'[1]INTERNAL PARAMETERS-1'!$B$5:$J$44,4, FALSE))</f>
        <v>255.87546343132553</v>
      </c>
      <c r="BQ174" s="44">
        <f>$F174*'[1]INTERNAL PARAMETERS-2'!AB174*(1-VLOOKUP(AC$4,'[1]INTERNAL PARAMETERS-1'!$B$5:$J$44,4, FALSE))</f>
        <v>2617.4730093167432</v>
      </c>
      <c r="BR174" s="44">
        <f>$F174*'[1]INTERNAL PARAMETERS-2'!AC174*(1-VLOOKUP(AD$4,'[1]INTERNAL PARAMETERS-1'!$B$5:$J$44,4, FALSE))</f>
        <v>213.92738439475661</v>
      </c>
      <c r="BS174" s="44">
        <f>$F174*'[1]INTERNAL PARAMETERS-2'!AD174*(1-VLOOKUP(AE$4,'[1]INTERNAL PARAMETERS-1'!$B$5:$J$44,4, FALSE))</f>
        <v>46.14145085398696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33.556548447603333</v>
      </c>
      <c r="CA174" s="44">
        <f>$F174*'[1]INTERNAL PARAMETERS-2'!AL174*(1-VLOOKUP(AM$4,'[1]INTERNAL PARAMETERS-1'!$B$5:$J$44,4, FALSE))</f>
        <v>125.83945015557725</v>
      </c>
      <c r="CB174" s="44">
        <f>$F174*'[1]INTERNAL PARAMETERS-2'!AM174*(1-VLOOKUP(AN$4,'[1]INTERNAL PARAMETERS-1'!$B$5:$J$44,4, FALSE))</f>
        <v>96.477869176768465</v>
      </c>
      <c r="CC174" s="44">
        <f>$F174*'[1]INTERNAL PARAMETERS-2'!AN174*(1-VLOOKUP(AO$4,'[1]INTERNAL PARAMETERS-1'!$B$5:$J$44,4, FALSE))</f>
        <v>390.10325287311542</v>
      </c>
      <c r="CD174" s="44">
        <f>$F174*'[1]INTERNAL PARAMETERS-2'!AO174*(1-VLOOKUP(AP$4,'[1]INTERNAL PARAMETERS-1'!$B$5:$J$44,4, FALSE))</f>
        <v>725.67671560603128</v>
      </c>
      <c r="CE174" s="44">
        <f>$F174*'[1]INTERNAL PARAMETERS-2'!AP174*(1-VLOOKUP(AQ$4,'[1]INTERNAL PARAMETERS-1'!$B$5:$J$44,4, FALSE))</f>
        <v>121.64607833815921</v>
      </c>
      <c r="CF174" s="44">
        <f>$F174*'[1]INTERNAL PARAMETERS-2'!AQ174*(1-VLOOKUP(AR$4,'[1]INTERNAL PARAMETERS-1'!$B$5:$J$44,4, FALSE))</f>
        <v>20.973241692596211</v>
      </c>
      <c r="CG174" s="44">
        <f>$F174*'[1]INTERNAL PARAMETERS-2'!AR174*(1-VLOOKUP(AS$4,'[1]INTERNAL PARAMETERS-1'!$B$5:$J$44,4, FALSE))</f>
        <v>4.1949674687945402</v>
      </c>
      <c r="CH174" s="43">
        <f>$F174*'[1]INTERNAL PARAMETERS-2'!AS174*(1-VLOOKUP(AT$4,'[1]INTERNAL PARAMETERS-1'!$B$5:$J$44,4, FALSE))</f>
        <v>0</v>
      </c>
      <c r="CI174" s="42">
        <f t="shared" si="2"/>
        <v>15956.513764908861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SDBeam!X175</f>
        <v>14734.494531618908</v>
      </c>
      <c r="G175" s="45">
        <f>$F175*'[1]INTERNAL PARAMETERS-2'!F175*VLOOKUP(G$4,'[1]INTERNAL PARAMETERS-1'!$B$5:$J$44,4, FALSE)</f>
        <v>86.627040250293888</v>
      </c>
      <c r="H175" s="44">
        <f>$F175*'[1]INTERNAL PARAMETERS-2'!G175*VLOOKUP(H$4,'[1]INTERNAL PARAMETERS-1'!$B$5:$J$44,4, FALSE)</f>
        <v>82.689983311445303</v>
      </c>
      <c r="I175" s="44">
        <f>$F175*'[1]INTERNAL PARAMETERS-2'!H175*VLOOKUP(I$4,'[1]INTERNAL PARAMETERS-1'!$B$5:$J$44,4, FALSE)</f>
        <v>151.30874536261254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3.9370569388485719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16.537922989816405</v>
      </c>
      <c r="N175" s="44">
        <f>$F175*'[1]INTERNAL PARAMETERS-2'!M175*VLOOKUP(N$4,'[1]INTERNAL PARAMETERS-1'!$B$5:$J$44,4, FALSE)</f>
        <v>23.03495100858845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3.9370569388485719</v>
      </c>
      <c r="S175" s="44">
        <f>$F175*'[1]INTERNAL PARAMETERS-2'!R175*VLOOKUP(S$4,'[1]INTERNAL PARAMETERS-1'!$B$5:$J$44,4, FALSE)</f>
        <v>61.124724459913196</v>
      </c>
      <c r="T175" s="44">
        <f>$F175*'[1]INTERNAL PARAMETERS-2'!S175*VLOOKUP(T$4,'[1]INTERNAL PARAMETERS-1'!$B$5:$J$44,4, FALSE)</f>
        <v>4.7250577063995518</v>
      </c>
      <c r="U175" s="44">
        <f>$F175*'[1]INTERNAL PARAMETERS-2'!T175*VLOOKUP(U$4,'[1]INTERNAL PARAMETERS-1'!$B$5:$J$44,4, FALSE)</f>
        <v>7.8752926372596752</v>
      </c>
      <c r="V175" s="44">
        <f>$F175*'[1]INTERNAL PARAMETERS-2'!U175*VLOOKUP(V$4,'[1]INTERNAL PARAMETERS-1'!$B$5:$J$44,4, FALSE)</f>
        <v>43.707299491504457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3.9370569388485719</v>
      </c>
      <c r="AI175" s="44">
        <f>$F175*'[1]INTERNAL PARAMETERS-2'!AH175*VLOOKUP(AI$4,'[1]INTERNAL PARAMETERS-1'!$B$5:$J$44,4, FALSE)</f>
        <v>3.9370569388485719</v>
      </c>
      <c r="AJ175" s="44">
        <f>$F175*'[1]INTERNAL PARAMETERS-2'!AI175*VLOOKUP(AJ$4,'[1]INTERNAL PARAMETERS-1'!$B$5:$J$44,4, FALSE)</f>
        <v>11.812644265998879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2874.8661618896381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314.22053680651163</v>
      </c>
      <c r="BB175" s="44">
        <f>$F175*'[1]INTERNAL PARAMETERS-2'!M175*(1-VLOOKUP(N$4,'[1]INTERNAL PARAMETERS-1'!$B$5:$J$44,4, FALSE))</f>
        <v>437.6640691631805</v>
      </c>
      <c r="BC175" s="44">
        <f>$F175*'[1]INTERNAL PARAMETERS-2'!N175*(1-VLOOKUP(O$4,'[1]INTERNAL PARAMETERS-1'!$B$5:$J$44,4, FALSE))</f>
        <v>850.52070129809135</v>
      </c>
      <c r="BD175" s="44">
        <f>$F175*'[1]INTERNAL PARAMETERS-2'!O175*(1-VLOOKUP(P$4,'[1]INTERNAL PARAMETERS-1'!$B$5:$J$44,4, FALSE))</f>
        <v>374.07197992147502</v>
      </c>
      <c r="BE175" s="44">
        <f>$F175*'[1]INTERNAL PARAMETERS-2'!P175*(1-VLOOKUP(Q$4,'[1]INTERNAL PARAMETERS-1'!$B$5:$J$44,4, FALSE))</f>
        <v>492.19989603091699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1161.3697647383506</v>
      </c>
      <c r="BH175" s="44">
        <f>$F175*'[1]INTERNAL PARAMETERS-2'!S175*(1-VLOOKUP(T$4,'[1]INTERNAL PARAMETERS-1'!$B$5:$J$44,4, FALSE))</f>
        <v>42.525519357595961</v>
      </c>
      <c r="BI175" s="44">
        <f>$F175*'[1]INTERNAL PARAMETERS-2'!T175*(1-VLOOKUP(U$4,'[1]INTERNAL PARAMETERS-1'!$B$5:$J$44,4, FALSE))</f>
        <v>31.501170549038701</v>
      </c>
      <c r="BJ175" s="44">
        <f>$F175*'[1]INTERNAL PARAMETERS-2'!U175*(1-VLOOKUP(V$4,'[1]INTERNAL PARAMETERS-1'!$B$5:$J$44,4, FALSE))</f>
        <v>247.67469711852524</v>
      </c>
      <c r="BK175" s="44">
        <f>$F175*'[1]INTERNAL PARAMETERS-2'!V175*(1-VLOOKUP(W$4,'[1]INTERNAL PARAMETERS-1'!$B$5:$J$44,4, FALSE))</f>
        <v>362.25933565547615</v>
      </c>
      <c r="BL175" s="44">
        <f>$F175*'[1]INTERNAL PARAMETERS-2'!W175*(1-VLOOKUP(X$4,'[1]INTERNAL PARAMETERS-1'!$B$5:$J$44,4, FALSE))</f>
        <v>763.89366104779742</v>
      </c>
      <c r="BM175" s="44">
        <f>$F175*'[1]INTERNAL PARAMETERS-2'!X175*(1-VLOOKUP(Y$4,'[1]INTERNAL PARAMETERS-1'!$B$5:$J$44,4, FALSE))</f>
        <v>358.32080526717442</v>
      </c>
      <c r="BN175" s="44">
        <f>$F175*'[1]INTERNAL PARAMETERS-2'!Y175*(1-VLOOKUP(Z$4,'[1]INTERNAL PARAMETERS-1'!$B$5:$J$44,4, FALSE))</f>
        <v>763.89366104779742</v>
      </c>
      <c r="BO175" s="44">
        <f>$F175*'[1]INTERNAL PARAMETERS-2'!Z175*(1-VLOOKUP(AA$4,'[1]INTERNAL PARAMETERS-1'!$B$5:$J$44,4, FALSE))</f>
        <v>913.52245301638754</v>
      </c>
      <c r="BP175" s="44">
        <f>$F175*'[1]INTERNAL PARAMETERS-2'!AA175*(1-VLOOKUP(AB$4,'[1]INTERNAL PARAMETERS-1'!$B$5:$J$44,4, FALSE))</f>
        <v>232.31877528003531</v>
      </c>
      <c r="BQ175" s="44">
        <f>$F175*'[1]INTERNAL PARAMETERS-2'!AB175*(1-VLOOKUP(AC$4,'[1]INTERNAL PARAMETERS-1'!$B$5:$J$44,4, FALSE))</f>
        <v>2527.9382888117293</v>
      </c>
      <c r="BR175" s="44">
        <f>$F175*'[1]INTERNAL PARAMETERS-2'!AC175*(1-VLOOKUP(AD$4,'[1]INTERNAL PARAMETERS-1'!$B$5:$J$44,4, FALSE))</f>
        <v>259.88112075088162</v>
      </c>
      <c r="BS175" s="44">
        <f>$F175*'[1]INTERNAL PARAMETERS-2'!AD175*(1-VLOOKUP(AE$4,'[1]INTERNAL PARAMETERS-1'!$B$5:$J$44,4, FALSE))</f>
        <v>43.313520125146944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31.50087585914806</v>
      </c>
      <c r="CA175" s="44">
        <f>$F175*'[1]INTERNAL PARAMETERS-2'!AL175*(1-VLOOKUP(AM$4,'[1]INTERNAL PARAMETERS-1'!$B$5:$J$44,4, FALSE))</f>
        <v>122.06497304829051</v>
      </c>
      <c r="CB175" s="44">
        <f>$F175*'[1]INTERNAL PARAMETERS-2'!AM175*(1-VLOOKUP(AN$4,'[1]INTERNAL PARAMETERS-1'!$B$5:$J$44,4, FALSE))</f>
        <v>82.689983311445303</v>
      </c>
      <c r="CC175" s="44">
        <f>$F175*'[1]INTERNAL PARAMETERS-2'!AN175*(1-VLOOKUP(AO$4,'[1]INTERNAL PARAMETERS-1'!$B$5:$J$44,4, FALSE))</f>
        <v>287.44493967118115</v>
      </c>
      <c r="CD175" s="44">
        <f>$F175*'[1]INTERNAL PARAMETERS-2'!AO175*(1-VLOOKUP(AP$4,'[1]INTERNAL PARAMETERS-1'!$B$5:$J$44,4, FALSE))</f>
        <v>559.13870468806158</v>
      </c>
      <c r="CE175" s="44">
        <f>$F175*'[1]INTERNAL PARAMETERS-2'!AP175*(1-VLOOKUP(AQ$4,'[1]INTERNAL PARAMETERS-1'!$B$5:$J$44,4, FALSE))</f>
        <v>82.689983311445303</v>
      </c>
      <c r="CF175" s="44">
        <f>$F175*'[1]INTERNAL PARAMETERS-2'!AQ175*(1-VLOOKUP(AR$4,'[1]INTERNAL PARAMETERS-1'!$B$5:$J$44,4, FALSE))</f>
        <v>11.812644265998879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14734.490111270547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SDBeam!X176</f>
        <v>12374.012935691302</v>
      </c>
      <c r="G176" s="45">
        <f>$F176*'[1]INTERNAL PARAMETERS-2'!F176*VLOOKUP(G$4,'[1]INTERNAL PARAMETERS-1'!$B$5:$J$44,4, FALSE)</f>
        <v>52.108205873489638</v>
      </c>
      <c r="H176" s="44">
        <f>$F176*'[1]INTERNAL PARAMETERS-2'!G176*VLOOKUP(H$4,'[1]INTERNAL PARAMETERS-1'!$B$5:$J$44,4, FALSE)</f>
        <v>62.529599567928862</v>
      </c>
      <c r="I176" s="44">
        <f>$F176*'[1]INTERNAL PARAMETERS-2'!H176*VLOOKUP(I$4,'[1]INTERNAL PARAMETERS-1'!$B$5:$J$44,4, FALSE)</f>
        <v>123.53045170771776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12.853382196819982</v>
      </c>
      <c r="N176" s="44">
        <f>$F176*'[1]INTERNAL PARAMETERS-2'!M176*VLOOKUP(N$4,'[1]INTERNAL PARAMETERS-1'!$B$5:$J$44,4, FALSE)</f>
        <v>14.764053534220077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13.896016526781333</v>
      </c>
      <c r="S176" s="44">
        <f>$F176*'[1]INTERNAL PARAMETERS-2'!R176*VLOOKUP(S$4,'[1]INTERNAL PARAMETERS-1'!$B$5:$J$44,4, FALSE)</f>
        <v>49.990579169740116</v>
      </c>
      <c r="T176" s="44">
        <f>$F176*'[1]INTERNAL PARAMETERS-2'!S176*VLOOKUP(T$4,'[1]INTERNAL PARAMETERS-1'!$B$5:$J$44,4, FALSE)</f>
        <v>2.4317410221220546</v>
      </c>
      <c r="U176" s="44">
        <f>$F176*'[1]INTERNAL PARAMETERS-2'!T176*VLOOKUP(U$4,'[1]INTERNAL PARAMETERS-1'!$B$5:$J$44,4, FALSE)</f>
        <v>5.5581591304538192</v>
      </c>
      <c r="V176" s="44">
        <f>$F176*'[1]INTERNAL PARAMETERS-2'!U176*VLOOKUP(V$4,'[1]INTERNAL PARAMETERS-1'!$B$5:$J$44,4, FALSE)</f>
        <v>40.123541254819862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3.4733854310485484</v>
      </c>
      <c r="AJ176" s="44">
        <f>$F176*'[1]INTERNAL PARAMETERS-2'!AI176*VLOOKUP(AJ$4,'[1]INTERNAL PARAMETERS-1'!$B$5:$J$44,4, FALSE)</f>
        <v>17.369401957829879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2347.078582446637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244.21426173957963</v>
      </c>
      <c r="BB176" s="44">
        <f>$F176*'[1]INTERNAL PARAMETERS-2'!M176*(1-VLOOKUP(N$4,'[1]INTERNAL PARAMETERS-1'!$B$5:$J$44,4, FALSE))</f>
        <v>280.51701715018146</v>
      </c>
      <c r="BC176" s="44">
        <f>$F176*'[1]INTERNAL PARAMETERS-2'!N176*(1-VLOOKUP(O$4,'[1]INTERNAL PARAMETERS-1'!$B$5:$J$44,4, FALSE))</f>
        <v>684.35715942134311</v>
      </c>
      <c r="BD176" s="44">
        <f>$F176*'[1]INTERNAL PARAMETERS-2'!O176*(1-VLOOKUP(P$4,'[1]INTERNAL PARAMETERS-1'!$B$5:$J$44,4, FALSE))</f>
        <v>357.8106702523304</v>
      </c>
      <c r="BE176" s="44">
        <f>$F176*'[1]INTERNAL PARAMETERS-2'!P176*(1-VLOOKUP(Q$4,'[1]INTERNAL PARAMETERS-1'!$B$5:$J$44,4, FALSE))</f>
        <v>590.56214136880305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949.8210042250621</v>
      </c>
      <c r="BH176" s="44">
        <f>$F176*'[1]INTERNAL PARAMETERS-2'!S176*(1-VLOOKUP(T$4,'[1]INTERNAL PARAMETERS-1'!$B$5:$J$44,4, FALSE))</f>
        <v>21.885669199098491</v>
      </c>
      <c r="BI176" s="44">
        <f>$F176*'[1]INTERNAL PARAMETERS-2'!T176*(1-VLOOKUP(U$4,'[1]INTERNAL PARAMETERS-1'!$B$5:$J$44,4, FALSE))</f>
        <v>22.232636521815277</v>
      </c>
      <c r="BJ176" s="44">
        <f>$F176*'[1]INTERNAL PARAMETERS-2'!U176*(1-VLOOKUP(V$4,'[1]INTERNAL PARAMETERS-1'!$B$5:$J$44,4, FALSE))</f>
        <v>227.36673377731256</v>
      </c>
      <c r="BK176" s="44">
        <f>$F176*'[1]INTERNAL PARAMETERS-2'!V176*(1-VLOOKUP(W$4,'[1]INTERNAL PARAMETERS-1'!$B$5:$J$44,4, FALSE))</f>
        <v>288.33306242101088</v>
      </c>
      <c r="BL176" s="44">
        <f>$F176*'[1]INTERNAL PARAMETERS-2'!W176*(1-VLOOKUP(X$4,'[1]INTERNAL PARAMETERS-1'!$B$5:$J$44,4, FALSE))</f>
        <v>594.0355267998516</v>
      </c>
      <c r="BM176" s="44">
        <f>$F176*'[1]INTERNAL PARAMETERS-2'!X176*(1-VLOOKUP(Y$4,'[1]INTERNAL PARAMETERS-1'!$B$5:$J$44,4, FALSE))</f>
        <v>354.33728482128186</v>
      </c>
      <c r="BN176" s="44">
        <f>$F176*'[1]INTERNAL PARAMETERS-2'!Y176*(1-VLOOKUP(Z$4,'[1]INTERNAL PARAMETERS-1'!$B$5:$J$44,4, FALSE))</f>
        <v>639.19696181124414</v>
      </c>
      <c r="BO176" s="44">
        <f>$F176*'[1]INTERNAL PARAMETERS-2'!Z176*(1-VLOOKUP(AA$4,'[1]INTERNAL PARAMETERS-1'!$B$5:$J$44,4, FALSE))</f>
        <v>743.4133735582235</v>
      </c>
      <c r="BP176" s="44">
        <f>$F176*'[1]INTERNAL PARAMETERS-2'!AA176*(1-VLOOKUP(AB$4,'[1]INTERNAL PARAMETERS-1'!$B$5:$J$44,4, FALSE))</f>
        <v>191.06465893742225</v>
      </c>
      <c r="BQ176" s="44">
        <f>$F176*'[1]INTERNAL PARAMETERS-2'!AB176*(1-VLOOKUP(AC$4,'[1]INTERNAL PARAMETERS-1'!$B$5:$J$44,4, FALSE))</f>
        <v>2153.8145045799602</v>
      </c>
      <c r="BR176" s="44">
        <f>$F176*'[1]INTERNAL PARAMETERS-2'!AC176*(1-VLOOKUP(AD$4,'[1]INTERNAL PARAMETERS-1'!$B$5:$J$44,4, FALSE))</f>
        <v>194.53804436847079</v>
      </c>
      <c r="BS176" s="44">
        <f>$F176*'[1]INTERNAL PARAMETERS-2'!AD176*(1-VLOOKUP(AE$4,'[1]INTERNAL PARAMETERS-1'!$B$5:$J$44,4, FALSE))</f>
        <v>17.369401957829879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38.213426748001879</v>
      </c>
      <c r="CA176" s="44">
        <f>$F176*'[1]INTERNAL PARAMETERS-2'!AL176*(1-VLOOKUP(AM$4,'[1]INTERNAL PARAMETERS-1'!$B$5:$J$44,4, FALSE))</f>
        <v>114.63904284271207</v>
      </c>
      <c r="CB176" s="44">
        <f>$F176*'[1]INTERNAL PARAMETERS-2'!AM176*(1-VLOOKUP(AN$4,'[1]INTERNAL PARAMETERS-1'!$B$5:$J$44,4, FALSE))</f>
        <v>79.899001525758734</v>
      </c>
      <c r="CC176" s="44">
        <f>$F176*'[1]INTERNAL PARAMETERS-2'!AN176*(1-VLOOKUP(AO$4,'[1]INTERNAL PARAMETERS-1'!$B$5:$J$44,4, FALSE))</f>
        <v>270.96366046318099</v>
      </c>
      <c r="CD176" s="44">
        <f>$F176*'[1]INTERNAL PARAMETERS-2'!AO176*(1-VLOOKUP(AP$4,'[1]INTERNAL PARAMETERS-1'!$B$5:$J$44,4, FALSE))</f>
        <v>441.18429461043127</v>
      </c>
      <c r="CE176" s="44">
        <f>$F176*'[1]INTERNAL PARAMETERS-2'!AP176*(1-VLOOKUP(AQ$4,'[1]INTERNAL PARAMETERS-1'!$B$5:$J$44,4, FALSE))</f>
        <v>86.847009789149411</v>
      </c>
      <c r="CF176" s="44">
        <f>$F176*'[1]INTERNAL PARAMETERS-2'!AQ176*(1-VLOOKUP(AR$4,'[1]INTERNAL PARAMETERS-1'!$B$5:$J$44,4, FALSE))</f>
        <v>34.738803915659759</v>
      </c>
      <c r="CG176" s="44">
        <f>$F176*'[1]INTERNAL PARAMETERS-2'!AR176*(1-VLOOKUP(AS$4,'[1]INTERNAL PARAMETERS-1'!$B$5:$J$44,4, FALSE))</f>
        <v>6.9480082633906664</v>
      </c>
      <c r="CH176" s="43">
        <f>$F176*'[1]INTERNAL PARAMETERS-2'!AS176*(1-VLOOKUP(AT$4,'[1]INTERNAL PARAMETERS-1'!$B$5:$J$44,4, FALSE))</f>
        <v>0</v>
      </c>
      <c r="CI176" s="42">
        <f t="shared" si="2"/>
        <v>12374.010460888718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SDBeam!X177</f>
        <v>9807.4876928142603</v>
      </c>
      <c r="G177" s="45">
        <f>$F177*'[1]INTERNAL PARAMETERS-2'!F177*VLOOKUP(G$4,'[1]INTERNAL PARAMETERS-1'!$B$5:$J$44,4, FALSE)</f>
        <v>35.833617783235468</v>
      </c>
      <c r="H177" s="44">
        <f>$F177*'[1]INTERNAL PARAMETERS-2'!G177*VLOOKUP(H$4,'[1]INTERNAL PARAMETERS-1'!$B$5:$J$44,4, FALSE)</f>
        <v>33.07771374155466</v>
      </c>
      <c r="I177" s="44">
        <f>$F177*'[1]INTERNAL PARAMETERS-2'!H177*VLOOKUP(I$4,'[1]INTERNAL PARAMETERS-1'!$B$5:$J$44,4, FALSE)</f>
        <v>95.226488277518555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16.952242477029447</v>
      </c>
      <c r="N177" s="44">
        <f>$F177*'[1]INTERNAL PARAMETERS-2'!M177*VLOOKUP(N$4,'[1]INTERNAL PARAMETERS-1'!$B$5:$J$44,4, FALSE)</f>
        <v>14.471438465132081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2.7568847904500884</v>
      </c>
      <c r="S177" s="44">
        <f>$F177*'[1]INTERNAL PARAMETERS-2'!R177*VLOOKUP(S$4,'[1]INTERNAL PARAMETERS-1'!$B$5:$J$44,4, FALSE)</f>
        <v>34.740622317309779</v>
      </c>
      <c r="T177" s="44">
        <f>$F177*'[1]INTERNAL PARAMETERS-2'!S177*VLOOKUP(T$4,'[1]INTERNAL PARAMETERS-1'!$B$5:$J$44,4, FALSE)</f>
        <v>2.2052136077292865</v>
      </c>
      <c r="U177" s="44">
        <f>$F177*'[1]INTERNAL PARAMETERS-2'!T177*VLOOKUP(U$4,'[1]INTERNAL PARAMETERS-1'!$B$5:$J$44,4, FALSE)</f>
        <v>2.7564924909423763</v>
      </c>
      <c r="V177" s="44">
        <f>$F177*'[1]INTERNAL PARAMETERS-2'!U177*VLOOKUP(V$4,'[1]INTERNAL PARAMETERS-1'!$B$5:$J$44,4, FALSE)</f>
        <v>29.769795255083796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2.7568847904500884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2.7568847904500884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1809.3032772728523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322.09260706355946</v>
      </c>
      <c r="BB177" s="44">
        <f>$F177*'[1]INTERNAL PARAMETERS-2'!M177*(1-VLOOKUP(N$4,'[1]INTERNAL PARAMETERS-1'!$B$5:$J$44,4, FALSE))</f>
        <v>274.95733083750952</v>
      </c>
      <c r="BC177" s="44">
        <f>$F177*'[1]INTERNAL PARAMETERS-2'!N177*(1-VLOOKUP(O$4,'[1]INTERNAL PARAMETERS-1'!$B$5:$J$44,4, FALSE))</f>
        <v>689.1152767454397</v>
      </c>
      <c r="BD177" s="44">
        <f>$F177*'[1]INTERNAL PARAMETERS-2'!O177*(1-VLOOKUP(P$4,'[1]INTERNAL PARAMETERS-1'!$B$5:$J$44,4, FALSE))</f>
        <v>215.00366819695137</v>
      </c>
      <c r="BE177" s="44">
        <f>$F177*'[1]INTERNAL PARAMETERS-2'!P177*(1-VLOOKUP(Q$4,'[1]INTERNAL PARAMETERS-1'!$B$5:$J$44,4, FALSE))</f>
        <v>369.36567849169359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660.07182402888577</v>
      </c>
      <c r="BH177" s="44">
        <f>$F177*'[1]INTERNAL PARAMETERS-2'!S177*(1-VLOOKUP(T$4,'[1]INTERNAL PARAMETERS-1'!$B$5:$J$44,4, FALSE))</f>
        <v>19.84692246956358</v>
      </c>
      <c r="BI177" s="44">
        <f>$F177*'[1]INTERNAL PARAMETERS-2'!T177*(1-VLOOKUP(U$4,'[1]INTERNAL PARAMETERS-1'!$B$5:$J$44,4, FALSE))</f>
        <v>11.025969963769505</v>
      </c>
      <c r="BJ177" s="44">
        <f>$F177*'[1]INTERNAL PARAMETERS-2'!U177*(1-VLOOKUP(V$4,'[1]INTERNAL PARAMETERS-1'!$B$5:$J$44,4, FALSE))</f>
        <v>168.69550644547485</v>
      </c>
      <c r="BK177" s="44">
        <f>$F177*'[1]INTERNAL PARAMETERS-2'!V177*(1-VLOOKUP(W$4,'[1]INTERNAL PARAMETERS-1'!$B$5:$J$44,4, FALSE))</f>
        <v>231.5430154421133</v>
      </c>
      <c r="BL177" s="44">
        <f>$F177*'[1]INTERNAL PARAMETERS-2'!W177*(1-VLOOKUP(X$4,'[1]INTERNAL PARAMETERS-1'!$B$5:$J$44,4, FALSE))</f>
        <v>471.35472375803829</v>
      </c>
      <c r="BM177" s="44">
        <f>$F177*'[1]INTERNAL PARAMETERS-2'!X177*(1-VLOOKUP(Y$4,'[1]INTERNAL PARAMETERS-1'!$B$5:$J$44,4, FALSE))</f>
        <v>325.26238708587709</v>
      </c>
      <c r="BN177" s="44">
        <f>$F177*'[1]INTERNAL PARAMETERS-2'!Y177*(1-VLOOKUP(Z$4,'[1]INTERNAL PARAMETERS-1'!$B$5:$J$44,4, FALSE))</f>
        <v>501.67555270914289</v>
      </c>
      <c r="BO177" s="44">
        <f>$F177*'[1]INTERNAL PARAMETERS-2'!Z177*(1-VLOOKUP(AA$4,'[1]INTERNAL PARAMETERS-1'!$B$5:$J$44,4, FALSE))</f>
        <v>581.61344264696413</v>
      </c>
      <c r="BP177" s="44">
        <f>$F177*'[1]INTERNAL PARAMETERS-2'!AA177*(1-VLOOKUP(AB$4,'[1]INTERNAL PARAMETERS-1'!$B$5:$J$44,4, FALSE))</f>
        <v>203.97809053268955</v>
      </c>
      <c r="BQ177" s="44">
        <f>$F177*'[1]INTERNAL PARAMETERS-2'!AB177*(1-VLOOKUP(AC$4,'[1]INTERNAL PARAMETERS-1'!$B$5:$J$44,4, FALSE))</f>
        <v>1786.1867345562587</v>
      </c>
      <c r="BR177" s="44">
        <f>$F177*'[1]INTERNAL PARAMETERS-2'!AC177*(1-VLOOKUP(AD$4,'[1]INTERNAL PARAMETERS-1'!$B$5:$J$44,4, FALSE))</f>
        <v>118.52741176273746</v>
      </c>
      <c r="BS177" s="44">
        <f>$F177*'[1]INTERNAL PARAMETERS-2'!AD177*(1-VLOOKUP(AE$4,'[1]INTERNAL PARAMETERS-1'!$B$5:$J$44,4, FALSE))</f>
        <v>24.808040118973672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19.295251286842774</v>
      </c>
      <c r="CA177" s="44">
        <f>$F177*'[1]INTERNAL PARAMETERS-2'!AL177*(1-VLOOKUP(AM$4,'[1]INTERNAL PARAMETERS-1'!$B$5:$J$44,4, FALSE))</f>
        <v>66.155427483109321</v>
      </c>
      <c r="CB177" s="44">
        <f>$F177*'[1]INTERNAL PARAMETERS-2'!AM177*(1-VLOOKUP(AN$4,'[1]INTERNAL PARAMETERS-1'!$B$5:$J$44,4, FALSE))</f>
        <v>52.372965028397438</v>
      </c>
      <c r="CC177" s="44">
        <f>$F177*'[1]INTERNAL PARAMETERS-2'!AN177*(1-VLOOKUP(AO$4,'[1]INTERNAL PARAMETERS-1'!$B$5:$J$44,4, FALSE))</f>
        <v>159.87479912687311</v>
      </c>
      <c r="CD177" s="44">
        <f>$F177*'[1]INTERNAL PARAMETERS-2'!AO177*(1-VLOOKUP(AP$4,'[1]INTERNAL PARAMETERS-1'!$B$5:$J$44,4, FALSE))</f>
        <v>374.87846732382445</v>
      </c>
      <c r="CE177" s="44">
        <f>$F177*'[1]INTERNAL PARAMETERS-2'!AP177*(1-VLOOKUP(AQ$4,'[1]INTERNAL PARAMETERS-1'!$B$5:$J$44,4, FALSE))</f>
        <v>66.155427483109321</v>
      </c>
      <c r="CF177" s="44">
        <f>$F177*'[1]INTERNAL PARAMETERS-2'!AQ177*(1-VLOOKUP(AR$4,'[1]INTERNAL PARAMETERS-1'!$B$5:$J$44,4, FALSE))</f>
        <v>11.025577664261791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9807.4896543117993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SDBeam!X178</f>
        <v>8357.5860850180197</v>
      </c>
      <c r="G178" s="45">
        <f>$F178*'[1]INTERNAL PARAMETERS-2'!F178*VLOOKUP(G$4,'[1]INTERNAL PARAMETERS-1'!$B$5:$J$44,4, FALSE)</f>
        <v>27.086936501543402</v>
      </c>
      <c r="H178" s="44">
        <f>$F178*'[1]INTERNAL PARAMETERS-2'!G178*VLOOKUP(H$4,'[1]INTERNAL PARAMETERS-1'!$B$5:$J$44,4, FALSE)</f>
        <v>49.249583281794187</v>
      </c>
      <c r="I178" s="44">
        <f>$F178*'[1]INTERNAL PARAMETERS-2'!H178*VLOOKUP(I$4,'[1]INTERNAL PARAMETERS-1'!$B$5:$J$44,4, FALSE)</f>
        <v>69.275362451827561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20.438393195050722</v>
      </c>
      <c r="N178" s="44">
        <f>$F178*'[1]INTERNAL PARAMETERS-2'!M178*VLOOKUP(N$4,'[1]INTERNAL PARAMETERS-1'!$B$5:$J$44,4, FALSE)</f>
        <v>10.834816388547786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9.8502509598022367</v>
      </c>
      <c r="S178" s="44">
        <f>$F178*'[1]INTERNAL PARAMETERS-2'!R178*VLOOKUP(S$4,'[1]INTERNAL PARAMETERS-1'!$B$5:$J$44,4, FALSE)</f>
        <v>24.298093600833742</v>
      </c>
      <c r="T178" s="44">
        <f>$F178*'[1]INTERNAL PARAMETERS-2'!S178*VLOOKUP(T$4,'[1]INTERNAL PARAMETERS-1'!$B$5:$J$44,4, FALSE)</f>
        <v>1.9699666160995974</v>
      </c>
      <c r="U178" s="44">
        <f>$F178*'[1]INTERNAL PARAMETERS-2'!T178*VLOOKUP(U$4,'[1]INTERNAL PARAMETERS-1'!$B$5:$J$44,4, FALSE)</f>
        <v>2.4624791640897095</v>
      </c>
      <c r="V178" s="44">
        <f>$F178*'[1]INTERNAL PARAMETERS-2'!U178*VLOOKUP(V$4,'[1]INTERNAL PARAMETERS-1'!$B$5:$J$44,4, FALSE)</f>
        <v>30.657589792576076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2.4621448606463088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2.4621448606463088</v>
      </c>
      <c r="AI178" s="44">
        <f>$F178*'[1]INTERNAL PARAMETERS-2'!AH178*VLOOKUP(AI$4,'[1]INTERNAL PARAMETERS-1'!$B$5:$J$44,4, FALSE)</f>
        <v>4.9251254799011184</v>
      </c>
      <c r="AJ178" s="44">
        <f>$F178*'[1]INTERNAL PARAMETERS-2'!AI178*VLOOKUP(AJ$4,'[1]INTERNAL PARAMETERS-1'!$B$5:$J$44,4, FALSE)</f>
        <v>4.9251254799011184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1316.2318865847235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388.32947070596362</v>
      </c>
      <c r="BB178" s="44">
        <f>$F178*'[1]INTERNAL PARAMETERS-2'!M178*(1-VLOOKUP(N$4,'[1]INTERNAL PARAMETERS-1'!$B$5:$J$44,4, FALSE))</f>
        <v>205.86151138240791</v>
      </c>
      <c r="BC178" s="44">
        <f>$F178*'[1]INTERNAL PARAMETERS-2'!N178*(1-VLOOKUP(O$4,'[1]INTERNAL PARAMETERS-1'!$B$5:$J$44,4, FALSE))</f>
        <v>541.74123730669351</v>
      </c>
      <c r="BD178" s="44">
        <f>$F178*'[1]INTERNAL PARAMETERS-2'!O178*(1-VLOOKUP(P$4,'[1]INTERNAL PARAMETERS-1'!$B$5:$J$44,4, FALSE))</f>
        <v>194.53451674931344</v>
      </c>
      <c r="BE178" s="44">
        <f>$F178*'[1]INTERNAL PARAMETERS-2'!P178*(1-VLOOKUP(Q$4,'[1]INTERNAL PARAMETERS-1'!$B$5:$J$44,4, FALSE))</f>
        <v>339.81945021683271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461.66377841584108</v>
      </c>
      <c r="BH178" s="44">
        <f>$F178*'[1]INTERNAL PARAMETERS-2'!S178*(1-VLOOKUP(T$4,'[1]INTERNAL PARAMETERS-1'!$B$5:$J$44,4, FALSE))</f>
        <v>17.729699544896377</v>
      </c>
      <c r="BI178" s="44">
        <f>$F178*'[1]INTERNAL PARAMETERS-2'!T178*(1-VLOOKUP(U$4,'[1]INTERNAL PARAMETERS-1'!$B$5:$J$44,4, FALSE))</f>
        <v>9.8499166563588378</v>
      </c>
      <c r="BJ178" s="44">
        <f>$F178*'[1]INTERNAL PARAMETERS-2'!U178*(1-VLOOKUP(V$4,'[1]INTERNAL PARAMETERS-1'!$B$5:$J$44,4, FALSE))</f>
        <v>173.7263421579311</v>
      </c>
      <c r="BK178" s="44">
        <f>$F178*'[1]INTERNAL PARAMETERS-2'!V178*(1-VLOOKUP(W$4,'[1]INTERNAL PARAMETERS-1'!$B$5:$J$44,4, FALSE))</f>
        <v>157.5973292879678</v>
      </c>
      <c r="BL178" s="44">
        <f>$F178*'[1]INTERNAL PARAMETERS-2'!W178*(1-VLOOKUP(X$4,'[1]INTERNAL PARAMETERS-1'!$B$5:$J$44,4, FALSE))</f>
        <v>428.46753006201027</v>
      </c>
      <c r="BM178" s="44">
        <f>$F178*'[1]INTERNAL PARAMETERS-2'!X178*(1-VLOOKUP(Y$4,'[1]INTERNAL PARAMETERS-1'!$B$5:$J$44,4, FALSE))</f>
        <v>337.35646959757787</v>
      </c>
      <c r="BN178" s="44">
        <f>$F178*'[1]INTERNAL PARAMETERS-2'!Y178*(1-VLOOKUP(Z$4,'[1]INTERNAL PARAMETERS-1'!$B$5:$J$44,4, FALSE))</f>
        <v>514.65430080515011</v>
      </c>
      <c r="BO178" s="44">
        <f>$F178*'[1]INTERNAL PARAMETERS-2'!Z178*(1-VLOOKUP(AA$4,'[1]INTERNAL PARAMETERS-1'!$B$5:$J$44,4, FALSE))</f>
        <v>687.0261707742128</v>
      </c>
      <c r="BP178" s="44">
        <f>$F178*'[1]INTERNAL PARAMETERS-2'!AA178*(1-VLOOKUP(AB$4,'[1]INTERNAL PARAMETERS-1'!$B$5:$J$44,4, FALSE))</f>
        <v>184.68426578951122</v>
      </c>
      <c r="BQ178" s="44">
        <f>$F178*'[1]INTERNAL PARAMETERS-2'!AB178*(1-VLOOKUP(AC$4,'[1]INTERNAL PARAMETERS-1'!$B$5:$J$44,4, FALSE))</f>
        <v>1534.1118156970397</v>
      </c>
      <c r="BR178" s="44">
        <f>$F178*'[1]INTERNAL PARAMETERS-2'!AC178*(1-VLOOKUP(AD$4,'[1]INTERNAL PARAMETERS-1'!$B$5:$J$44,4, FALSE))</f>
        <v>56.636853622341611</v>
      </c>
      <c r="BS178" s="44">
        <f>$F178*'[1]INTERNAL PARAMETERS-2'!AD178*(1-VLOOKUP(AE$4,'[1]INTERNAL PARAMETERS-1'!$B$5:$J$44,4, FALSE))</f>
        <v>44.324457801893068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19.699666160995974</v>
      </c>
      <c r="CA178" s="44">
        <f>$F178*'[1]INTERNAL PARAMETERS-2'!AL178*(1-VLOOKUP(AM$4,'[1]INTERNAL PARAMETERS-1'!$B$5:$J$44,4, FALSE))</f>
        <v>54.173873003086804</v>
      </c>
      <c r="CB178" s="44">
        <f>$F178*'[1]INTERNAL PARAMETERS-2'!AM178*(1-VLOOKUP(AN$4,'[1]INTERNAL PARAMETERS-1'!$B$5:$J$44,4, FALSE))</f>
        <v>34.47420684209083</v>
      </c>
      <c r="CC178" s="44">
        <f>$F178*'[1]INTERNAL PARAMETERS-2'!AN178*(1-VLOOKUP(AO$4,'[1]INTERNAL PARAMETERS-1'!$B$5:$J$44,4, FALSE))</f>
        <v>150.21005894742038</v>
      </c>
      <c r="CD178" s="44">
        <f>$F178*'[1]INTERNAL PARAMETERS-2'!AO178*(1-VLOOKUP(AP$4,'[1]INTERNAL PARAMETERS-1'!$B$5:$J$44,4, FALSE))</f>
        <v>199.45880647060605</v>
      </c>
      <c r="CE178" s="44">
        <f>$F178*'[1]INTERNAL PARAMETERS-2'!AP178*(1-VLOOKUP(AQ$4,'[1]INTERNAL PARAMETERS-1'!$B$5:$J$44,4, FALSE))</f>
        <v>36.937187461345644</v>
      </c>
      <c r="CF178" s="44">
        <f>$F178*'[1]INTERNAL PARAMETERS-2'!AQ178*(1-VLOOKUP(AR$4,'[1]INTERNAL PARAMETERS-1'!$B$5:$J$44,4, FALSE))</f>
        <v>4.9251254799011184</v>
      </c>
      <c r="CG178" s="44">
        <f>$F178*'[1]INTERNAL PARAMETERS-2'!AR178*(1-VLOOKUP(AS$4,'[1]INTERNAL PARAMETERS-1'!$B$5:$J$44,4, FALSE))</f>
        <v>2.4621448606463088</v>
      </c>
      <c r="CH178" s="43">
        <f>$F178*'[1]INTERNAL PARAMETERS-2'!AS178*(1-VLOOKUP(AT$4,'[1]INTERNAL PARAMETERS-1'!$B$5:$J$44,4, FALSE))</f>
        <v>0</v>
      </c>
      <c r="CI178" s="42">
        <f t="shared" si="2"/>
        <v>8357.5860850180197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SDBeam!X179</f>
        <v>5980.0133110024408</v>
      </c>
      <c r="G179" s="45">
        <f>$F179*'[1]INTERNAL PARAMETERS-2'!F179*VLOOKUP(G$4,'[1]INTERNAL PARAMETERS-1'!$B$5:$J$44,4, FALSE)</f>
        <v>24.08868961938003</v>
      </c>
      <c r="H179" s="44">
        <f>$F179*'[1]INTERNAL PARAMETERS-2'!G179*VLOOKUP(H$4,'[1]INTERNAL PARAMETERS-1'!$B$5:$J$44,4, FALSE)</f>
        <v>8.0293638726829784</v>
      </c>
      <c r="I179" s="44">
        <f>$F179*'[1]INTERNAL PARAMETERS-2'!H179*VLOOKUP(I$4,'[1]INTERNAL PARAMETERS-1'!$B$5:$J$44,4, FALSE)</f>
        <v>55.582698822373381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19.77279441256335</v>
      </c>
      <c r="N179" s="44">
        <f>$F179*'[1]INTERNAL PARAMETERS-2'!M179*VLOOKUP(N$4,'[1]INTERNAL PARAMETERS-1'!$B$5:$J$44,4, FALSE)</f>
        <v>7.6280750794481591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2.0074904685035193</v>
      </c>
      <c r="S179" s="44">
        <f>$F179*'[1]INTERNAL PARAMETERS-2'!R179*VLOOKUP(S$4,'[1]INTERNAL PARAMETERS-1'!$B$5:$J$44,4, FALSE)</f>
        <v>14.374845697187334</v>
      </c>
      <c r="T179" s="44">
        <f>$F179*'[1]INTERNAL PARAMETERS-2'!S179*VLOOKUP(T$4,'[1]INTERNAL PARAMETERS-1'!$B$5:$J$44,4, FALSE)</f>
        <v>0.60218734041794586</v>
      </c>
      <c r="U179" s="44">
        <f>$F179*'[1]INTERNAL PARAMETERS-2'!T179*VLOOKUP(U$4,'[1]INTERNAL PARAMETERS-1'!$B$5:$J$44,4, FALSE)</f>
        <v>0.40149809370070388</v>
      </c>
      <c r="V179" s="44">
        <f>$F179*'[1]INTERNAL PARAMETERS-2'!U179*VLOOKUP(V$4,'[1]INTERNAL PARAMETERS-1'!$B$5:$J$44,4, FALSE)</f>
        <v>16.560989063357049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2.0074904685035193</v>
      </c>
      <c r="AK179" s="44">
        <f>$F179*'[1]INTERNAL PARAMETERS-2'!AJ179*VLOOKUP(AK$4,'[1]INTERNAL PARAMETERS-1'!$B$5:$J$44,4, FALSE)</f>
        <v>2.0074904685035193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1056.0712776250941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375.6830938387036</v>
      </c>
      <c r="BB179" s="44">
        <f>$F179*'[1]INTERNAL PARAMETERS-2'!M179*(1-VLOOKUP(N$4,'[1]INTERNAL PARAMETERS-1'!$B$5:$J$44,4, FALSE))</f>
        <v>144.93342650951502</v>
      </c>
      <c r="BC179" s="44">
        <f>$F179*'[1]INTERNAL PARAMETERS-2'!N179*(1-VLOOKUP(O$4,'[1]INTERNAL PARAMETERS-1'!$B$5:$J$44,4, FALSE))</f>
        <v>445.64015995719944</v>
      </c>
      <c r="BD179" s="44">
        <f>$F179*'[1]INTERNAL PARAMETERS-2'!O179*(1-VLOOKUP(P$4,'[1]INTERNAL PARAMETERS-1'!$B$5:$J$44,4, FALSE))</f>
        <v>104.3841223502031</v>
      </c>
      <c r="BE179" s="44">
        <f>$F179*'[1]INTERNAL PARAMETERS-2'!P179*(1-VLOOKUP(Q$4,'[1]INTERNAL PARAMETERS-1'!$B$5:$J$44,4, FALSE))</f>
        <v>252.93124100349036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273.12206824655931</v>
      </c>
      <c r="BH179" s="44">
        <f>$F179*'[1]INTERNAL PARAMETERS-2'!S179*(1-VLOOKUP(T$4,'[1]INTERNAL PARAMETERS-1'!$B$5:$J$44,4, FALSE))</f>
        <v>5.4196860637615121</v>
      </c>
      <c r="BI179" s="44">
        <f>$F179*'[1]INTERNAL PARAMETERS-2'!T179*(1-VLOOKUP(U$4,'[1]INTERNAL PARAMETERS-1'!$B$5:$J$44,4, FALSE))</f>
        <v>1.6059923748028155</v>
      </c>
      <c r="BJ179" s="44">
        <f>$F179*'[1]INTERNAL PARAMETERS-2'!U179*(1-VLOOKUP(V$4,'[1]INTERNAL PARAMETERS-1'!$B$5:$J$44,4, FALSE))</f>
        <v>93.845604692356602</v>
      </c>
      <c r="BK179" s="44">
        <f>$F179*'[1]INTERNAL PARAMETERS-2'!V179*(1-VLOOKUP(W$4,'[1]INTERNAL PARAMETERS-1'!$B$5:$J$44,4, FALSE))</f>
        <v>114.4209766913896</v>
      </c>
      <c r="BL179" s="44">
        <f>$F179*'[1]INTERNAL PARAMETERS-2'!W179*(1-VLOOKUP(X$4,'[1]INTERNAL PARAMETERS-1'!$B$5:$J$44,4, FALSE))</f>
        <v>258.95311440766977</v>
      </c>
      <c r="BM179" s="44">
        <f>$F179*'[1]INTERNAL PARAMETERS-2'!X179*(1-VLOOKUP(Y$4,'[1]INTERNAL PARAMETERS-1'!$B$5:$J$44,4, FALSE))</f>
        <v>208.7682447004062</v>
      </c>
      <c r="BN179" s="44">
        <f>$F179*'[1]INTERNAL PARAMETERS-2'!Y179*(1-VLOOKUP(Z$4,'[1]INTERNAL PARAMETERS-1'!$B$5:$J$44,4, FALSE))</f>
        <v>357.31536335369344</v>
      </c>
      <c r="BO179" s="44">
        <f>$F179*'[1]INTERNAL PARAMETERS-2'!Z179*(1-VLOOKUP(AA$4,'[1]INTERNAL PARAMETERS-1'!$B$5:$J$44,4, FALSE))</f>
        <v>449.65514089420651</v>
      </c>
      <c r="BP179" s="44">
        <f>$F179*'[1]INTERNAL PARAMETERS-2'!AA179*(1-VLOOKUP(AB$4,'[1]INTERNAL PARAMETERS-1'!$B$5:$J$44,4, FALSE))</f>
        <v>96.354758477520122</v>
      </c>
      <c r="BQ179" s="44">
        <f>$F179*'[1]INTERNAL PARAMETERS-2'!AB179*(1-VLOOKUP(AC$4,'[1]INTERNAL PARAMETERS-1'!$B$5:$J$44,4, FALSE))</f>
        <v>1172.3152314742763</v>
      </c>
      <c r="BR179" s="44">
        <f>$F179*'[1]INTERNAL PARAMETERS-2'!AC179*(1-VLOOKUP(AD$4,'[1]INTERNAL PARAMETERS-1'!$B$5:$J$44,4, FALSE))</f>
        <v>46.169888770256541</v>
      </c>
      <c r="BS179" s="44">
        <f>$F179*'[1]INTERNAL PARAMETERS-2'!AD179*(1-VLOOKUP(AE$4,'[1]INTERNAL PARAMETERS-1'!$B$5:$J$44,4, FALSE))</f>
        <v>10.036854341186498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8.0293638726829784</v>
      </c>
      <c r="CA179" s="44">
        <f>$F179*'[1]INTERNAL PARAMETERS-2'!AL179*(1-VLOOKUP(AM$4,'[1]INTERNAL PARAMETERS-1'!$B$5:$J$44,4, FALSE))</f>
        <v>46.169888770256541</v>
      </c>
      <c r="CB179" s="44">
        <f>$F179*'[1]INTERNAL PARAMETERS-2'!AM179*(1-VLOOKUP(AN$4,'[1]INTERNAL PARAMETERS-1'!$B$5:$J$44,4, FALSE))</f>
        <v>22.081199150876511</v>
      </c>
      <c r="CC179" s="44">
        <f>$F179*'[1]INTERNAL PARAMETERS-2'!AN179*(1-VLOOKUP(AO$4,'[1]INTERNAL PARAMETERS-1'!$B$5:$J$44,4, FALSE))</f>
        <v>72.266068858140088</v>
      </c>
      <c r="CD179" s="44">
        <f>$F179*'[1]INTERNAL PARAMETERS-2'!AO179*(1-VLOOKUP(AP$4,'[1]INTERNAL PARAMETERS-1'!$B$5:$J$44,4, FALSE))</f>
        <v>156.57648252597019</v>
      </c>
      <c r="CE179" s="44">
        <f>$F179*'[1]INTERNAL PARAMETERS-2'!AP179*(1-VLOOKUP(AQ$4,'[1]INTERNAL PARAMETERS-1'!$B$5:$J$44,4, FALSE))</f>
        <v>48.177379238760061</v>
      </c>
      <c r="CF179" s="44">
        <f>$F179*'[1]INTERNAL PARAMETERS-2'!AQ179*(1-VLOOKUP(AR$4,'[1]INTERNAL PARAMETERS-1'!$B$5:$J$44,4, FALSE))</f>
        <v>2.0074904685035193</v>
      </c>
      <c r="CG179" s="44">
        <f>$F179*'[1]INTERNAL PARAMETERS-2'!AR179*(1-VLOOKUP(AS$4,'[1]INTERNAL PARAMETERS-1'!$B$5:$J$44,4, FALSE))</f>
        <v>4.0149809370070386</v>
      </c>
      <c r="CH179" s="43">
        <f>$F179*'[1]INTERNAL PARAMETERS-2'!AS179*(1-VLOOKUP(AT$4,'[1]INTERNAL PARAMETERS-1'!$B$5:$J$44,4, FALSE))</f>
        <v>0</v>
      </c>
      <c r="CI179" s="42">
        <f t="shared" si="2"/>
        <v>5980.0127130011097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SDBeam!X180</f>
        <v>3549.2679829353956</v>
      </c>
      <c r="G180" s="45">
        <f>$F180*'[1]INTERNAL PARAMETERS-2'!F180*VLOOKUP(G$4,'[1]INTERNAL PARAMETERS-1'!$B$5:$J$44,4, FALSE)</f>
        <v>9.8864859664665445</v>
      </c>
      <c r="H180" s="44">
        <f>$F180*'[1]INTERNAL PARAMETERS-2'!G180*VLOOKUP(H$4,'[1]INTERNAL PARAMETERS-1'!$B$5:$J$44,4, FALSE)</f>
        <v>7.4147757431503347</v>
      </c>
      <c r="I180" s="44">
        <f>$F180*'[1]INTERNAL PARAMETERS-2'!H180*VLOOKUP(I$4,'[1]INTERNAL PARAMETERS-1'!$B$5:$J$44,4, FALSE)</f>
        <v>30.031350198651605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18.660844303160115</v>
      </c>
      <c r="N180" s="44">
        <f>$F180*'[1]INTERNAL PARAMETERS-2'!M180*VLOOKUP(N$4,'[1]INTERNAL PARAMETERS-1'!$B$5:$J$44,4, FALSE)</f>
        <v>4.4489364312498605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1.2358551116581047</v>
      </c>
      <c r="S180" s="44">
        <f>$F180*'[1]INTERNAL PARAMETERS-2'!R180*VLOOKUP(S$4,'[1]INTERNAL PARAMETERS-1'!$B$5:$J$44,4, FALSE)</f>
        <v>7.9082482171577571</v>
      </c>
      <c r="T180" s="44">
        <f>$F180*'[1]INTERNAL PARAMETERS-2'!S180*VLOOKUP(T$4,'[1]INTERNAL PARAMETERS-1'!$B$5:$J$44,4, FALSE)</f>
        <v>0.74147757431503347</v>
      </c>
      <c r="U180" s="44">
        <f>$F180*'[1]INTERNAL PARAMETERS-2'!T180*VLOOKUP(U$4,'[1]INTERNAL PARAMETERS-1'!$B$5:$J$44,4, FALSE)</f>
        <v>0.98868408932648377</v>
      </c>
      <c r="V180" s="44">
        <f>$F180*'[1]INTERNAL PARAMETERS-2'!U180*VLOOKUP(V$4,'[1]INTERNAL PARAMETERS-1'!$B$5:$J$44,4, FALSE)</f>
        <v>8.1563775418447708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1.2358551116581047</v>
      </c>
      <c r="AJ180" s="44">
        <f>$F180*'[1]INTERNAL PARAMETERS-2'!AI180*VLOOKUP(AJ$4,'[1]INTERNAL PARAMETERS-1'!$B$5:$J$44,4, FALSE)</f>
        <v>6.1789206314922307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570.59565377438048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354.55604176004215</v>
      </c>
      <c r="BB180" s="44">
        <f>$F180*'[1]INTERNAL PARAMETERS-2'!M180*(1-VLOOKUP(N$4,'[1]INTERNAL PARAMETERS-1'!$B$5:$J$44,4, FALSE))</f>
        <v>84.52979219374734</v>
      </c>
      <c r="BC180" s="44">
        <f>$F180*'[1]INTERNAL PARAMETERS-2'!N180*(1-VLOOKUP(O$4,'[1]INTERNAL PARAMETERS-1'!$B$5:$J$44,4, FALSE))</f>
        <v>236.04122779073214</v>
      </c>
      <c r="BD180" s="44">
        <f>$F180*'[1]INTERNAL PARAMETERS-2'!O180*(1-VLOOKUP(P$4,'[1]INTERNAL PARAMETERS-1'!$B$5:$J$44,4, FALSE))</f>
        <v>45.725219424156705</v>
      </c>
      <c r="BE180" s="44">
        <f>$F180*'[1]INTERNAL PARAMETERS-2'!P180*(1-VLOOKUP(Q$4,'[1]INTERNAL PARAMETERS-1'!$B$5:$J$44,4, FALSE))</f>
        <v>164.36376087535183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150.25671612599737</v>
      </c>
      <c r="BH180" s="44">
        <f>$F180*'[1]INTERNAL PARAMETERS-2'!S180*(1-VLOOKUP(T$4,'[1]INTERNAL PARAMETERS-1'!$B$5:$J$44,4, FALSE))</f>
        <v>6.6732981688353012</v>
      </c>
      <c r="BI180" s="44">
        <f>$F180*'[1]INTERNAL PARAMETERS-2'!T180*(1-VLOOKUP(U$4,'[1]INTERNAL PARAMETERS-1'!$B$5:$J$44,4, FALSE))</f>
        <v>3.9547363573059351</v>
      </c>
      <c r="BJ180" s="44">
        <f>$F180*'[1]INTERNAL PARAMETERS-2'!U180*(1-VLOOKUP(V$4,'[1]INTERNAL PARAMETERS-1'!$B$5:$J$44,4, FALSE))</f>
        <v>46.21947273712037</v>
      </c>
      <c r="BK180" s="44">
        <f>$F180*'[1]INTERNAL PARAMETERS-2'!V180*(1-VLOOKUP(W$4,'[1]INTERNAL PARAMETERS-1'!$B$5:$J$44,4, FALSE))</f>
        <v>64.262336245431683</v>
      </c>
      <c r="BL180" s="44">
        <f>$F180*'[1]INTERNAL PARAMETERS-2'!W180*(1-VLOOKUP(X$4,'[1]INTERNAL PARAMETERS-1'!$B$5:$J$44,4, FALSE))</f>
        <v>142.11907871910253</v>
      </c>
      <c r="BM180" s="44">
        <f>$F180*'[1]INTERNAL PARAMETERS-2'!X180*(1-VLOOKUP(Y$4,'[1]INTERNAL PARAMETERS-1'!$B$5:$J$44,4, FALSE))</f>
        <v>103.80863503809616</v>
      </c>
      <c r="BN180" s="44">
        <f>$F180*'[1]INTERNAL PARAMETERS-2'!Y180*(1-VLOOKUP(Z$4,'[1]INTERNAL PARAMETERS-1'!$B$5:$J$44,4, FALSE))</f>
        <v>255.81419972366524</v>
      </c>
      <c r="BO180" s="44">
        <f>$F180*'[1]INTERNAL PARAMETERS-2'!Z180*(1-VLOOKUP(AA$4,'[1]INTERNAL PARAMETERS-1'!$B$5:$J$44,4, FALSE))</f>
        <v>300.30356403616383</v>
      </c>
      <c r="BP180" s="44">
        <f>$F180*'[1]INTERNAL PARAMETERS-2'!AA180*(1-VLOOKUP(AB$4,'[1]INTERNAL PARAMETERS-1'!$B$5:$J$44,4, FALSE))</f>
        <v>50.668639870789121</v>
      </c>
      <c r="BQ180" s="44">
        <f>$F180*'[1]INTERNAL PARAMETERS-2'!AB180*(1-VLOOKUP(AC$4,'[1]INTERNAL PARAMETERS-1'!$B$5:$J$44,4, FALSE))</f>
        <v>638.91757175333407</v>
      </c>
      <c r="BR180" s="44">
        <f>$F180*'[1]INTERNAL PARAMETERS-2'!AC180*(1-VLOOKUP(AD$4,'[1]INTERNAL PARAMETERS-1'!$B$5:$J$44,4, FALSE))</f>
        <v>23.480537267907405</v>
      </c>
      <c r="BS180" s="44">
        <f>$F180*'[1]INTERNAL PARAMETERS-2'!AD180*(1-VLOOKUP(AE$4,'[1]INTERNAL PARAMETERS-1'!$B$5:$J$44,4, FALSE))</f>
        <v>7.4147757431503347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4.9434204466324188</v>
      </c>
      <c r="CA180" s="44">
        <f>$F180*'[1]INTERNAL PARAMETERS-2'!AL180*(1-VLOOKUP(AM$4,'[1]INTERNAL PARAMETERS-1'!$B$5:$J$44,4, FALSE))</f>
        <v>32.131168122715842</v>
      </c>
      <c r="CB180" s="44">
        <f>$F180*'[1]INTERNAL PARAMETERS-2'!AM180*(1-VLOOKUP(AN$4,'[1]INTERNAL PARAMETERS-1'!$B$5:$J$44,4, FALSE))</f>
        <v>7.4147757431503347</v>
      </c>
      <c r="CC180" s="44">
        <f>$F180*'[1]INTERNAL PARAMETERS-2'!AN180*(1-VLOOKUP(AO$4,'[1]INTERNAL PARAMETERS-1'!$B$5:$J$44,4, FALSE))</f>
        <v>32.131168122715842</v>
      </c>
      <c r="CD180" s="44">
        <f>$F180*'[1]INTERNAL PARAMETERS-2'!AO180*(1-VLOOKUP(AP$4,'[1]INTERNAL PARAMETERS-1'!$B$5:$J$44,4, FALSE))</f>
        <v>103.80863503809616</v>
      </c>
      <c r="CE180" s="44">
        <f>$F180*'[1]INTERNAL PARAMETERS-2'!AP180*(1-VLOOKUP(AQ$4,'[1]INTERNAL PARAMETERS-1'!$B$5:$J$44,4, FALSE))</f>
        <v>21.008827044591193</v>
      </c>
      <c r="CF180" s="44">
        <f>$F180*'[1]INTERNAL PARAMETERS-2'!AQ180*(1-VLOOKUP(AR$4,'[1]INTERNAL PARAMETERS-1'!$B$5:$J$44,4, FALSE))</f>
        <v>1.2358551116581047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3549.2669181550013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SDBeam!X181</f>
        <v>2082.2751970511831</v>
      </c>
      <c r="G181" s="45">
        <f>$F181*'[1]INTERNAL PARAMETERS-2'!F181*VLOOKUP(G$4,'[1]INTERNAL PARAMETERS-1'!$B$5:$J$44,4, FALSE)</f>
        <v>5.0280699183194919</v>
      </c>
      <c r="H181" s="44">
        <f>$F181*'[1]INTERNAL PARAMETERS-2'!G181*VLOOKUP(H$4,'[1]INTERNAL PARAMETERS-1'!$B$5:$J$44,4, FALSE)</f>
        <v>1.8855001909298461</v>
      </c>
      <c r="I181" s="44">
        <f>$F181*'[1]INTERNAL PARAMETERS-2'!H181*VLOOKUP(I$4,'[1]INTERNAL PARAMETERS-1'!$B$5:$J$44,4, FALSE)</f>
        <v>16.242485744694182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15.80718611475063</v>
      </c>
      <c r="N181" s="44">
        <f>$F181*'[1]INTERNAL PARAMETERS-2'!M181*VLOOKUP(N$4,'[1]INTERNAL PARAMETERS-1'!$B$5:$J$44,4, FALSE)</f>
        <v>3.5825440651505751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4.6871181775543311</v>
      </c>
      <c r="T181" s="44">
        <f>$F181*'[1]INTERNAL PARAMETERS-2'!S181*VLOOKUP(T$4,'[1]INTERNAL PARAMETERS-1'!$B$5:$J$44,4, FALSE)</f>
        <v>0.25141390729195984</v>
      </c>
      <c r="U181" s="44">
        <f>$F181*'[1]INTERNAL PARAMETERS-2'!T181*VLOOKUP(U$4,'[1]INTERNAL PARAMETERS-1'!$B$5:$J$44,4, FALSE)</f>
        <v>0.37710003818596927</v>
      </c>
      <c r="V181" s="44">
        <f>$F181*'[1]INTERNAL PARAMETERS-2'!U181*VLOOKUP(V$4,'[1]INTERNAL PARAMETERS-1'!$B$5:$J$44,4, FALSE)</f>
        <v>6.4108672311772414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0.62843065447004709</v>
      </c>
      <c r="AJ181" s="44">
        <f>$F181*'[1]INTERNAL PARAMETERS-2'!AI181*VLOOKUP(AJ$4,'[1]INTERNAL PARAMETERS-1'!$B$5:$J$44,4, FALSE)</f>
        <v>1.2570695364597992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308.60722914918944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300.33653618026193</v>
      </c>
      <c r="BB181" s="44">
        <f>$F181*'[1]INTERNAL PARAMETERS-2'!M181*(1-VLOOKUP(N$4,'[1]INTERNAL PARAMETERS-1'!$B$5:$J$44,4, FALSE))</f>
        <v>68.068337237860931</v>
      </c>
      <c r="BC181" s="44">
        <f>$F181*'[1]INTERNAL PARAMETERS-2'!N181*(1-VLOOKUP(O$4,'[1]INTERNAL PARAMETERS-1'!$B$5:$J$44,4, FALSE))</f>
        <v>162.15718097036088</v>
      </c>
      <c r="BD181" s="44">
        <f>$F181*'[1]INTERNAL PARAMETERS-2'!O181*(1-VLOOKUP(P$4,'[1]INTERNAL PARAMETERS-1'!$B$5:$J$44,4, FALSE))</f>
        <v>30.797266619426409</v>
      </c>
      <c r="BE181" s="44">
        <f>$F181*'[1]INTERNAL PARAMETERS-2'!P181*(1-VLOOKUP(Q$4,'[1]INTERNAL PARAMETERS-1'!$B$5:$J$44,4, FALSE))</f>
        <v>123.18927470522534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89.055245373532287</v>
      </c>
      <c r="BH181" s="44">
        <f>$F181*'[1]INTERNAL PARAMETERS-2'!S181*(1-VLOOKUP(T$4,'[1]INTERNAL PARAMETERS-1'!$B$5:$J$44,4, FALSE))</f>
        <v>2.2627251656276388</v>
      </c>
      <c r="BI181" s="44">
        <f>$F181*'[1]INTERNAL PARAMETERS-2'!T181*(1-VLOOKUP(U$4,'[1]INTERNAL PARAMETERS-1'!$B$5:$J$44,4, FALSE))</f>
        <v>1.5084001527438771</v>
      </c>
      <c r="BJ181" s="44">
        <f>$F181*'[1]INTERNAL PARAMETERS-2'!U181*(1-VLOOKUP(V$4,'[1]INTERNAL PARAMETERS-1'!$B$5:$J$44,4, FALSE))</f>
        <v>36.328247643337704</v>
      </c>
      <c r="BK181" s="44">
        <f>$F181*'[1]INTERNAL PARAMETERS-2'!V181*(1-VLOOKUP(W$4,'[1]INTERNAL PARAMETERS-1'!$B$5:$J$44,4, FALSE))</f>
        <v>33.939836346816051</v>
      </c>
      <c r="BL181" s="44">
        <f>$F181*'[1]INTERNAL PARAMETERS-2'!W181*(1-VLOOKUP(X$4,'[1]INTERNAL PARAMETERS-1'!$B$5:$J$44,4, FALSE))</f>
        <v>69.136742230091912</v>
      </c>
      <c r="BM181" s="44">
        <f>$F181*'[1]INTERNAL PARAMETERS-2'!X181*(1-VLOOKUP(Y$4,'[1]INTERNAL PARAMETERS-1'!$B$5:$J$44,4, FALSE))</f>
        <v>62.851602775312614</v>
      </c>
      <c r="BN181" s="44">
        <f>$F181*'[1]INTERNAL PARAMETERS-2'!Y181*(1-VLOOKUP(Z$4,'[1]INTERNAL PARAMETERS-1'!$B$5:$J$44,4, FALSE))</f>
        <v>128.84598350553458</v>
      </c>
      <c r="BO181" s="44">
        <f>$F181*'[1]INTERNAL PARAMETERS-2'!Z181*(1-VLOOKUP(AA$4,'[1]INTERNAL PARAMETERS-1'!$B$5:$J$44,4, FALSE))</f>
        <v>119.41806609584594</v>
      </c>
      <c r="BP181" s="44">
        <f>$F181*'[1]INTERNAL PARAMETERS-2'!AA181*(1-VLOOKUP(AB$4,'[1]INTERNAL PARAMETERS-1'!$B$5:$J$44,4, FALSE))</f>
        <v>16.969918173408026</v>
      </c>
      <c r="BQ181" s="44">
        <f>$F181*'[1]INTERNAL PARAMETERS-2'!AB181*(1-VLOOKUP(AC$4,'[1]INTERNAL PARAMETERS-1'!$B$5:$J$44,4, FALSE))</f>
        <v>346.94119714195875</v>
      </c>
      <c r="BR181" s="44">
        <f>$F181*'[1]INTERNAL PARAMETERS-2'!AC181*(1-VLOOKUP(AD$4,'[1]INTERNAL PARAMETERS-1'!$B$5:$J$44,4, FALSE))</f>
        <v>20.112487900797671</v>
      </c>
      <c r="BS181" s="44">
        <f>$F181*'[1]INTERNAL PARAMETERS-2'!AD181*(1-VLOOKUP(AE$4,'[1]INTERNAL PARAMETERS-1'!$B$5:$J$44,4, FALSE))</f>
        <v>6.9137783367690435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1.2570695364597992</v>
      </c>
      <c r="CA181" s="44">
        <f>$F181*'[1]INTERNAL PARAMETERS-2'!AL181*(1-VLOOKUP(AM$4,'[1]INTERNAL PARAMETERS-1'!$B$5:$J$44,4, FALSE))</f>
        <v>12.570278909558583</v>
      </c>
      <c r="CB181" s="44">
        <f>$F181*'[1]INTERNAL PARAMETERS-2'!AM181*(1-VLOOKUP(AN$4,'[1]INTERNAL PARAMETERS-1'!$B$5:$J$44,4, FALSE))</f>
        <v>3.7710003818596922</v>
      </c>
      <c r="CC181" s="44">
        <f>$F181*'[1]INTERNAL PARAMETERS-2'!AN181*(1-VLOOKUP(AO$4,'[1]INTERNAL PARAMETERS-1'!$B$5:$J$44,4, FALSE))</f>
        <v>18.226987709867824</v>
      </c>
      <c r="CD181" s="44">
        <f>$F181*'[1]INTERNAL PARAMETERS-2'!AO181*(1-VLOOKUP(AP$4,'[1]INTERNAL PARAMETERS-1'!$B$5:$J$44,4, FALSE))</f>
        <v>52.795462938673637</v>
      </c>
      <c r="CE181" s="44">
        <f>$F181*'[1]INTERNAL PARAMETERS-2'!AP181*(1-VLOOKUP(AQ$4,'[1]INTERNAL PARAMETERS-1'!$B$5:$J$44,4, FALSE))</f>
        <v>7.5422089912390904</v>
      </c>
      <c r="CF181" s="44">
        <f>$F181*'[1]INTERNAL PARAMETERS-2'!AQ181*(1-VLOOKUP(AR$4,'[1]INTERNAL PARAMETERS-1'!$B$5:$J$44,4, FALSE))</f>
        <v>2.5141390729195985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2082.2749888236635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SDBeam!X182</f>
        <v>1379.6378756568033</v>
      </c>
      <c r="G182" s="45">
        <f>$F182*'[1]INTERNAL PARAMETERS-2'!F182*VLOOKUP(G$4,'[1]INTERNAL PARAMETERS-1'!$B$5:$J$44,4, FALSE)</f>
        <v>2.5145279921720896</v>
      </c>
      <c r="H182" s="44">
        <f>$F182*'[1]INTERNAL PARAMETERS-2'!G182*VLOOKUP(H$4,'[1]INTERNAL PARAMETERS-1'!$B$5:$J$44,4, FALSE)</f>
        <v>1.6763979827105817</v>
      </c>
      <c r="I182" s="44">
        <f>$F182*'[1]INTERNAL PARAMETERS-2'!H182*VLOOKUP(I$4,'[1]INTERNAL PARAMETERS-1'!$B$5:$J$44,4, FALSE)</f>
        <v>11.662320399555199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14.060406955021854</v>
      </c>
      <c r="N182" s="44">
        <f>$F182*'[1]INTERNAL PARAMETERS-2'!M182*VLOOKUP(N$4,'[1]INTERNAL PARAMETERS-1'!$B$5:$J$44,4, FALSE)</f>
        <v>2.0535288942107472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2.733359253819394</v>
      </c>
      <c r="T182" s="44">
        <f>$F182*'[1]INTERNAL PARAMETERS-2'!S182*VLOOKUP(T$4,'[1]INTERNAL PARAMETERS-1'!$B$5:$J$44,4, FALSE)</f>
        <v>0.54481899709687165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3.2688932880130954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0.41913398662453688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0.41913398662453688</v>
      </c>
      <c r="AJ182" s="44">
        <f>$F182*'[1]INTERNAL PARAMETERS-2'!AI182*VLOOKUP(AJ$4,'[1]INTERNAL PARAMETERS-1'!$B$5:$J$44,4, FALSE)</f>
        <v>1.2572639960860448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221.58408759154878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267.1477321454152</v>
      </c>
      <c r="BB182" s="44">
        <f>$F182*'[1]INTERNAL PARAMETERS-2'!M182*(1-VLOOKUP(N$4,'[1]INTERNAL PARAMETERS-1'!$B$5:$J$44,4, FALSE))</f>
        <v>39.017048990004191</v>
      </c>
      <c r="BC182" s="44">
        <f>$F182*'[1]INTERNAL PARAMETERS-2'!N182*(1-VLOOKUP(O$4,'[1]INTERNAL PARAMETERS-1'!$B$5:$J$44,4, FALSE))</f>
        <v>96.809327698625452</v>
      </c>
      <c r="BD182" s="44">
        <f>$F182*'[1]INTERNAL PARAMETERS-2'!O182*(1-VLOOKUP(P$4,'[1]INTERNAL PARAMETERS-1'!$B$5:$J$44,4, FALSE))</f>
        <v>14.249037943571031</v>
      </c>
      <c r="BE182" s="44">
        <f>$F182*'[1]INTERNAL PARAMETERS-2'!P182*(1-VLOOKUP(Q$4,'[1]INTERNAL PARAMETERS-1'!$B$5:$J$44,4, FALSE))</f>
        <v>83.398557728303501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51.93382582256848</v>
      </c>
      <c r="BH182" s="44">
        <f>$F182*'[1]INTERNAL PARAMETERS-2'!S182*(1-VLOOKUP(T$4,'[1]INTERNAL PARAMETERS-1'!$B$5:$J$44,4, FALSE))</f>
        <v>4.9033709738718452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18.523728632074207</v>
      </c>
      <c r="BK182" s="44">
        <f>$F182*'[1]INTERNAL PARAMETERS-2'!V182*(1-VLOOKUP(W$4,'[1]INTERNAL PARAMETERS-1'!$B$5:$J$44,4, FALSE))</f>
        <v>18.858959941290671</v>
      </c>
      <c r="BL182" s="44">
        <f>$F182*'[1]INTERNAL PARAMETERS-2'!W182*(1-VLOOKUP(X$4,'[1]INTERNAL PARAMETERS-1'!$B$5:$J$44,4, FALSE))</f>
        <v>45.261503859097608</v>
      </c>
      <c r="BM182" s="44">
        <f>$F182*'[1]INTERNAL PARAMETERS-2'!X182*(1-VLOOKUP(Y$4,'[1]INTERNAL PARAMETERS-1'!$B$5:$J$44,4, FALSE))</f>
        <v>33.946127894323212</v>
      </c>
      <c r="BN182" s="44">
        <f>$F182*'[1]INTERNAL PARAMETERS-2'!Y182*(1-VLOOKUP(Z$4,'[1]INTERNAL PARAMETERS-1'!$B$5:$J$44,4, FALSE))</f>
        <v>84.65582172438954</v>
      </c>
      <c r="BO182" s="44">
        <f>$F182*'[1]INTERNAL PARAMETERS-2'!Z182*(1-VLOOKUP(AA$4,'[1]INTERNAL PARAMETERS-1'!$B$5:$J$44,4, FALSE))</f>
        <v>82.141293732217463</v>
      </c>
      <c r="BP182" s="44">
        <f>$F182*'[1]INTERNAL PARAMETERS-2'!AA182*(1-VLOOKUP(AB$4,'[1]INTERNAL PARAMETERS-1'!$B$5:$J$44,4, FALSE))</f>
        <v>8.8008479726023143</v>
      </c>
      <c r="BQ182" s="44">
        <f>$F182*'[1]INTERNAL PARAMETERS-2'!AB182*(1-VLOOKUP(AC$4,'[1]INTERNAL PARAMETERS-1'!$B$5:$J$44,4, FALSE))</f>
        <v>176.85508946150782</v>
      </c>
      <c r="BR182" s="44">
        <f>$F182*'[1]INTERNAL PARAMETERS-2'!AC182*(1-VLOOKUP(AD$4,'[1]INTERNAL PARAMETERS-1'!$B$5:$J$44,4, FALSE))</f>
        <v>10.896241978149867</v>
      </c>
      <c r="BS182" s="44">
        <f>$F182*'[1]INTERNAL PARAMETERS-2'!AD182*(1-VLOOKUP(AE$4,'[1]INTERNAL PARAMETERS-1'!$B$5:$J$44,4, FALSE))</f>
        <v>4.6099219977196428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1.2572639960860448</v>
      </c>
      <c r="CA182" s="44">
        <f>$F182*'[1]INTERNAL PARAMETERS-2'!AL182*(1-VLOOKUP(AM$4,'[1]INTERNAL PARAMETERS-1'!$B$5:$J$44,4, FALSE))</f>
        <v>10.896241978149867</v>
      </c>
      <c r="CB182" s="44">
        <f>$F182*'[1]INTERNAL PARAMETERS-2'!AM182*(1-VLOOKUP(AN$4,'[1]INTERNAL PARAMETERS-1'!$B$5:$J$44,4, FALSE))</f>
        <v>3.7717919882581348</v>
      </c>
      <c r="CC182" s="44">
        <f>$F182*'[1]INTERNAL PARAMETERS-2'!AN182*(1-VLOOKUP(AO$4,'[1]INTERNAL PARAMETERS-1'!$B$5:$J$44,4, FALSE))</f>
        <v>7.5435839765162696</v>
      </c>
      <c r="CD182" s="44">
        <f>$F182*'[1]INTERNAL PARAMETERS-2'!AO182*(1-VLOOKUP(AP$4,'[1]INTERNAL PARAMETERS-1'!$B$5:$J$44,4, FALSE))</f>
        <v>44.423373849636107</v>
      </c>
      <c r="CE182" s="44">
        <f>$F182*'[1]INTERNAL PARAMETERS-2'!AP182*(1-VLOOKUP(AQ$4,'[1]INTERNAL PARAMETERS-1'!$B$5:$J$44,4, FALSE))</f>
        <v>5.8671859938056876</v>
      </c>
      <c r="CF182" s="44">
        <f>$F182*'[1]INTERNAL PARAMETERS-2'!AQ182*(1-VLOOKUP(AR$4,'[1]INTERNAL PARAMETERS-1'!$B$5:$J$44,4, FALSE))</f>
        <v>1.2572639960860448</v>
      </c>
      <c r="CG182" s="44">
        <f>$F182*'[1]INTERNAL PARAMETERS-2'!AR182*(1-VLOOKUP(AS$4,'[1]INTERNAL PARAMETERS-1'!$B$5:$J$44,4, FALSE))</f>
        <v>0.41913398662453688</v>
      </c>
      <c r="CH182" s="43">
        <f>$F182*'[1]INTERNAL PARAMETERS-2'!AS182*(1-VLOOKUP(AT$4,'[1]INTERNAL PARAMETERS-1'!$B$5:$J$44,4, FALSE))</f>
        <v>0</v>
      </c>
      <c r="CI182" s="42">
        <f t="shared" si="2"/>
        <v>1379.638151584378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SDBeam!X183</f>
        <v>666.55594543088489</v>
      </c>
      <c r="G183" s="45">
        <f>$F183*'[1]INTERNAL PARAMETERS-2'!F183*VLOOKUP(G$4,'[1]INTERNAL PARAMETERS-1'!$B$5:$J$44,4, FALSE)</f>
        <v>0.87818745810519094</v>
      </c>
      <c r="H183" s="44">
        <f>$F183*'[1]INTERNAL PARAMETERS-2'!G183*VLOOKUP(H$4,'[1]INTERNAL PARAMETERS-1'!$B$5:$J$44,4, FALSE)</f>
        <v>1.4636902005716803</v>
      </c>
      <c r="I183" s="44">
        <f>$F183*'[1]INTERNAL PARAMETERS-2'!H183*VLOOKUP(I$4,'[1]INTERNAL PARAMETERS-1'!$B$5:$J$44,4, FALSE)</f>
        <v>5.2069717394994424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7.6989111381711686</v>
      </c>
      <c r="N183" s="44">
        <f>$F183*'[1]INTERNAL PARAMETERS-2'!M183*VLOOKUP(N$4,'[1]INTERNAL PARAMETERS-1'!$B$5:$J$44,4, FALSE)</f>
        <v>1.0684791821865269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0.29275137123324463</v>
      </c>
      <c r="S183" s="44">
        <f>$F183*'[1]INTERNAL PARAMETERS-2'!R183*VLOOKUP(S$4,'[1]INTERNAL PARAMETERS-1'!$B$5:$J$44,4, FALSE)</f>
        <v>0.96971892053176001</v>
      </c>
      <c r="T183" s="44">
        <f>$F183*'[1]INTERNAL PARAMETERS-2'!S183*VLOOKUP(T$4,'[1]INTERNAL PARAMETERS-1'!$B$5:$J$44,4, FALSE)</f>
        <v>0.14636902005716804</v>
      </c>
      <c r="U183" s="44">
        <f>$F183*'[1]INTERNAL PARAMETERS-2'!T183*VLOOKUP(U$4,'[1]INTERNAL PARAMETERS-1'!$B$5:$J$44,4, FALSE)</f>
        <v>0.11708721737438926</v>
      </c>
      <c r="V183" s="44">
        <f>$F183*'[1]INTERNAL PARAMETERS-2'!U183*VLOOKUP(V$4,'[1]INTERNAL PARAMETERS-1'!$B$5:$J$44,4, FALSE)</f>
        <v>1.7564082440076529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0.29275137123324463</v>
      </c>
      <c r="AJ183" s="44">
        <f>$F183*'[1]INTERNAL PARAMETERS-2'!AI183*VLOOKUP(AJ$4,'[1]INTERNAL PARAMETERS-1'!$B$5:$J$44,4, FALSE)</f>
        <v>0.58543608687194626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98.932463050489389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146.27931162525218</v>
      </c>
      <c r="BB183" s="44">
        <f>$F183*'[1]INTERNAL PARAMETERS-2'!M183*(1-VLOOKUP(N$4,'[1]INTERNAL PARAMETERS-1'!$B$5:$J$44,4, FALSE))</f>
        <v>20.301104461544011</v>
      </c>
      <c r="BC183" s="44">
        <f>$F183*'[1]INTERNAL PARAMETERS-2'!N183*(1-VLOOKUP(O$4,'[1]INTERNAL PARAMETERS-1'!$B$5:$J$44,4, FALSE))</f>
        <v>48.593861434153261</v>
      </c>
      <c r="BD183" s="44">
        <f>$F183*'[1]INTERNAL PARAMETERS-2'!O183*(1-VLOOKUP(P$4,'[1]INTERNAL PARAMETERS-1'!$B$5:$J$44,4, FALSE))</f>
        <v>4.9765066885869871</v>
      </c>
      <c r="BE183" s="44">
        <f>$F183*'[1]INTERNAL PARAMETERS-2'!P183*(1-VLOOKUP(Q$4,'[1]INTERNAL PARAMETERS-1'!$B$5:$J$44,4, FALSE))</f>
        <v>45.959299059837683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18.424659490103437</v>
      </c>
      <c r="BH183" s="44">
        <f>$F183*'[1]INTERNAL PARAMETERS-2'!S183*(1-VLOOKUP(T$4,'[1]INTERNAL PARAMETERS-1'!$B$5:$J$44,4, FALSE))</f>
        <v>1.3173211805145124</v>
      </c>
      <c r="BI183" s="44">
        <f>$F183*'[1]INTERNAL PARAMETERS-2'!T183*(1-VLOOKUP(U$4,'[1]INTERNAL PARAMETERS-1'!$B$5:$J$44,4, FALSE))</f>
        <v>0.46834886949755705</v>
      </c>
      <c r="BJ183" s="44">
        <f>$F183*'[1]INTERNAL PARAMETERS-2'!U183*(1-VLOOKUP(V$4,'[1]INTERNAL PARAMETERS-1'!$B$5:$J$44,4, FALSE))</f>
        <v>9.9529800493767002</v>
      </c>
      <c r="BK183" s="44">
        <f>$F183*'[1]INTERNAL PARAMETERS-2'!V183*(1-VLOOKUP(W$4,'[1]INTERNAL PARAMETERS-1'!$B$5:$J$44,4, FALSE))</f>
        <v>8.1965718053690484</v>
      </c>
      <c r="BL183" s="44">
        <f>$F183*'[1]INTERNAL PARAMETERS-2'!W183*(1-VLOOKUP(X$4,'[1]INTERNAL PARAMETERS-1'!$B$5:$J$44,4, FALSE))</f>
        <v>17.564082440076533</v>
      </c>
      <c r="BM183" s="44">
        <f>$F183*'[1]INTERNAL PARAMETERS-2'!X183*(1-VLOOKUP(Y$4,'[1]INTERNAL PARAMETERS-1'!$B$5:$J$44,4, FALSE))</f>
        <v>16.978579697610044</v>
      </c>
      <c r="BN183" s="44">
        <f>$F183*'[1]INTERNAL PARAMETERS-2'!Y183*(1-VLOOKUP(Z$4,'[1]INTERNAL PARAMETERS-1'!$B$5:$J$44,4, FALSE))</f>
        <v>40.690041000017452</v>
      </c>
      <c r="BO183" s="44">
        <f>$F183*'[1]INTERNAL PARAMETERS-2'!Z183*(1-VLOOKUP(AA$4,'[1]INTERNAL PARAMETERS-1'!$B$5:$J$44,4, FALSE))</f>
        <v>34.835413508919821</v>
      </c>
      <c r="BP183" s="44">
        <f>$F183*'[1]INTERNAL PARAMETERS-2'!AA183*(1-VLOOKUP(AB$4,'[1]INTERNAL PARAMETERS-1'!$B$5:$J$44,4, FALSE))</f>
        <v>7.6110690629025592</v>
      </c>
      <c r="BQ183" s="44">
        <f>$F183*'[1]INTERNAL PARAMETERS-2'!AB183*(1-VLOOKUP(AC$4,'[1]INTERNAL PARAMETERS-1'!$B$5:$J$44,4, FALSE))</f>
        <v>82.551087484967894</v>
      </c>
      <c r="BR183" s="44">
        <f>$F183*'[1]INTERNAL PARAMETERS-2'!AC183*(1-VLOOKUP(AD$4,'[1]INTERNAL PARAMETERS-1'!$B$5:$J$44,4, FALSE))</f>
        <v>7.3183843472638577</v>
      </c>
      <c r="BS183" s="44">
        <f>$F183*'[1]INTERNAL PARAMETERS-2'!AD183*(1-VLOOKUP(AE$4,'[1]INTERNAL PARAMETERS-1'!$B$5:$J$44,4, FALSE))</f>
        <v>2.6346290299101156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0.29275137123324463</v>
      </c>
      <c r="CA183" s="44">
        <f>$F183*'[1]INTERNAL PARAMETERS-2'!AL183*(1-VLOOKUP(AM$4,'[1]INTERNAL PARAMETERS-1'!$B$5:$J$44,4, FALSE))</f>
        <v>3.2200651167820618</v>
      </c>
      <c r="CB183" s="44">
        <f>$F183*'[1]INTERNAL PARAMETERS-2'!AM183*(1-VLOOKUP(AN$4,'[1]INTERNAL PARAMETERS-1'!$B$5:$J$44,4, FALSE))</f>
        <v>0.29275137123324463</v>
      </c>
      <c r="CC183" s="44">
        <f>$F183*'[1]INTERNAL PARAMETERS-2'!AN183*(1-VLOOKUP(AO$4,'[1]INTERNAL PARAMETERS-1'!$B$5:$J$44,4, FALSE))</f>
        <v>3.5128164880153063</v>
      </c>
      <c r="CD183" s="44">
        <f>$F183*'[1]INTERNAL PARAMETERS-2'!AO183*(1-VLOOKUP(AP$4,'[1]INTERNAL PARAMETERS-1'!$B$5:$J$44,4, FALSE))</f>
        <v>21.955086386197028</v>
      </c>
      <c r="CE183" s="44">
        <f>$F183*'[1]INTERNAL PARAMETERS-2'!AP183*(1-VLOOKUP(AQ$4,'[1]INTERNAL PARAMETERS-1'!$B$5:$J$44,4, FALSE))</f>
        <v>2.6346290299101156</v>
      </c>
      <c r="CF183" s="44">
        <f>$F183*'[1]INTERNAL PARAMETERS-2'!AQ183*(1-VLOOKUP(AR$4,'[1]INTERNAL PARAMETERS-1'!$B$5:$J$44,4, FALSE))</f>
        <v>0.29275137123324463</v>
      </c>
      <c r="CG183" s="44">
        <f>$F183*'[1]INTERNAL PARAMETERS-2'!AR183*(1-VLOOKUP(AS$4,'[1]INTERNAL PARAMETERS-1'!$B$5:$J$44,4, FALSE))</f>
        <v>0.29275137123324463</v>
      </c>
      <c r="CH183" s="43">
        <f>$F183*'[1]INTERNAL PARAMETERS-2'!AS183*(1-VLOOKUP(AT$4,'[1]INTERNAL PARAMETERS-1'!$B$5:$J$44,4, FALSE))</f>
        <v>0</v>
      </c>
      <c r="CI183" s="42">
        <f t="shared" si="2"/>
        <v>666.55607874207431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SDBeam!X184</f>
        <v>278.20639887642352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2.3445677341471267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3.2587915187189029</v>
      </c>
      <c r="N184" s="44">
        <f>$F184*'[1]INTERNAL PARAMETERS-2'!M184*VLOOKUP(N$4,'[1]INTERNAL PARAMETERS-1'!$B$5:$J$44,4, FALSE)</f>
        <v>0.63333408497818944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0.23029925698990339</v>
      </c>
      <c r="S184" s="44">
        <f>$F184*'[1]INTERNAL PARAMETERS-2'!R184*VLOOKUP(S$4,'[1]INTERNAL PARAMETERS-1'!$B$5:$J$44,4, FALSE)</f>
        <v>0.63786050308790887</v>
      </c>
      <c r="T184" s="44">
        <f>$F184*'[1]INTERNAL PARAMETERS-2'!S184*VLOOKUP(T$4,'[1]INTERNAL PARAMETERS-1'!$B$5:$J$44,4, FALSE)</f>
        <v>4.6059851397980682E-2</v>
      </c>
      <c r="U184" s="44">
        <f>$F184*'[1]INTERNAL PARAMETERS-2'!T184*VLOOKUP(U$4,'[1]INTERNAL PARAMETERS-1'!$B$5:$J$44,4, FALSE)</f>
        <v>9.2119702795961364E-2</v>
      </c>
      <c r="V184" s="44">
        <f>$F184*'[1]INTERNAL PARAMETERS-2'!U184*VLOOKUP(V$4,'[1]INTERNAL PARAMETERS-1'!$B$5:$J$44,4, FALSE)</f>
        <v>0.48363678587076336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0.69089777096971028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44.546786948795408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61.917038855659143</v>
      </c>
      <c r="BB184" s="44">
        <f>$F184*'[1]INTERNAL PARAMETERS-2'!M184*(1-VLOOKUP(N$4,'[1]INTERNAL PARAMETERS-1'!$B$5:$J$44,4, FALSE))</f>
        <v>12.033347614585599</v>
      </c>
      <c r="BC184" s="44">
        <f>$F184*'[1]INTERNAL PARAMETERS-2'!N184*(1-VLOOKUP(O$4,'[1]INTERNAL PARAMETERS-1'!$B$5:$J$44,4, FALSE))</f>
        <v>20.727294797409844</v>
      </c>
      <c r="BD184" s="44">
        <f>$F184*'[1]INTERNAL PARAMETERS-2'!O184*(1-VLOOKUP(P$4,'[1]INTERNAL PARAMETERS-1'!$B$5:$J$44,4, FALSE))</f>
        <v>1.1515241055894045</v>
      </c>
      <c r="BE184" s="44">
        <f>$F184*'[1]INTERNAL PARAMETERS-2'!P184*(1-VLOOKUP(Q$4,'[1]INTERNAL PARAMETERS-1'!$B$5:$J$44,4, FALSE))</f>
        <v>20.036397026440135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12.119349558670267</v>
      </c>
      <c r="BH184" s="44">
        <f>$F184*'[1]INTERNAL PARAMETERS-2'!S184*(1-VLOOKUP(T$4,'[1]INTERNAL PARAMETERS-1'!$B$5:$J$44,4, FALSE))</f>
        <v>0.41453866258182609</v>
      </c>
      <c r="BI184" s="44">
        <f>$F184*'[1]INTERNAL PARAMETERS-2'!T184*(1-VLOOKUP(U$4,'[1]INTERNAL PARAMETERS-1'!$B$5:$J$44,4, FALSE))</f>
        <v>0.36847881118384546</v>
      </c>
      <c r="BJ184" s="44">
        <f>$F184*'[1]INTERNAL PARAMETERS-2'!U184*(1-VLOOKUP(V$4,'[1]INTERNAL PARAMETERS-1'!$B$5:$J$44,4, FALSE))</f>
        <v>2.7406084532676593</v>
      </c>
      <c r="BK184" s="44">
        <f>$F184*'[1]INTERNAL PARAMETERS-2'!V184*(1-VLOOKUP(W$4,'[1]INTERNAL PARAMETERS-1'!$B$5:$J$44,4, FALSE))</f>
        <v>4.145470087737924</v>
      </c>
      <c r="BL184" s="44">
        <f>$F184*'[1]INTERNAL PARAMETERS-2'!W184*(1-VLOOKUP(X$4,'[1]INTERNAL PARAMETERS-1'!$B$5:$J$44,4, FALSE))</f>
        <v>4.3757693447278267</v>
      </c>
      <c r="BM184" s="44">
        <f>$F184*'[1]INTERNAL PARAMETERS-2'!X184*(1-VLOOKUP(Y$4,'[1]INTERNAL PARAMETERS-1'!$B$5:$J$44,4, FALSE))</f>
        <v>5.5272934503172317</v>
      </c>
      <c r="BN184" s="44">
        <f>$F184*'[1]INTERNAL PARAMETERS-2'!Y184*(1-VLOOKUP(Z$4,'[1]INTERNAL PARAMETERS-1'!$B$5:$J$44,4, FALSE))</f>
        <v>14.278804319133</v>
      </c>
      <c r="BO184" s="44">
        <f>$F184*'[1]INTERNAL PARAMETERS-2'!Z184*(1-VLOOKUP(AA$4,'[1]INTERNAL PARAMETERS-1'!$B$5:$J$44,4, FALSE))</f>
        <v>13.587906548163289</v>
      </c>
      <c r="BP184" s="44">
        <f>$F184*'[1]INTERNAL PARAMETERS-2'!AA184*(1-VLOOKUP(AB$4,'[1]INTERNAL PARAMETERS-1'!$B$5:$J$44,4, FALSE))</f>
        <v>2.5333474681687123</v>
      </c>
      <c r="BQ184" s="44">
        <f>$F184*'[1]INTERNAL PARAMETERS-2'!AB184*(1-VLOOKUP(AC$4,'[1]INTERNAL PARAMETERS-1'!$B$5:$J$44,4, FALSE))</f>
        <v>30.860629028804919</v>
      </c>
      <c r="BR184" s="44">
        <f>$F184*'[1]INTERNAL PARAMETERS-2'!AC184*(1-VLOOKUP(AD$4,'[1]INTERNAL PARAMETERS-1'!$B$5:$J$44,4, FALSE))</f>
        <v>2.0727211335490181</v>
      </c>
      <c r="BS184" s="44">
        <f>$F184*'[1]INTERNAL PARAMETERS-2'!AD184*(1-VLOOKUP(AE$4,'[1]INTERNAL PARAMETERS-1'!$B$5:$J$44,4, FALSE))</f>
        <v>0.23029925698990339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1.8424218765591147</v>
      </c>
      <c r="CB184" s="44">
        <f>$F184*'[1]INTERNAL PARAMETERS-2'!AM184*(1-VLOOKUP(AN$4,'[1]INTERNAL PARAMETERS-1'!$B$5:$J$44,4, FALSE))</f>
        <v>0.23029925698990339</v>
      </c>
      <c r="CC184" s="44">
        <f>$F184*'[1]INTERNAL PARAMETERS-2'!AN184*(1-VLOOKUP(AO$4,'[1]INTERNAL PARAMETERS-1'!$B$5:$J$44,4, FALSE))</f>
        <v>2.7636467251586159</v>
      </c>
      <c r="CD184" s="44">
        <f>$F184*'[1]INTERNAL PARAMETERS-2'!AO184*(1-VLOOKUP(AP$4,'[1]INTERNAL PARAMETERS-1'!$B$5:$J$44,4, FALSE))</f>
        <v>11.054559079994577</v>
      </c>
      <c r="CE184" s="44">
        <f>$F184*'[1]INTERNAL PARAMETERS-2'!AP184*(1-VLOOKUP(AQ$4,'[1]INTERNAL PARAMETERS-1'!$B$5:$J$44,4, FALSE))</f>
        <v>0.23029925698990339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278.20639887642352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SDBeam!X185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SDBeam!X186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SDBeam!X187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SDBeam!X188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SDBeam!X189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SDBeam!X190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SDBeam!X191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SDBeam!X192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SDBeam!X193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SDBeam!X194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SDBeam!X195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SDBeam!X196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SDBeam!X197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SDBeam!X198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SDBeam!X199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SDBeam!X200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SDBeam!X201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SDBeam!X202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SDBeam!X203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SDBeam!X204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SDBeam!X205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SDBeam!X206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SDBeam!X207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SDBeam!X208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SDBeam!X209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SDBeam!X210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SDBeam!X211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SDBeam!X212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SDBeam!X213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SDBeam!X214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SDBeam!X215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SDBeam!X216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SDBeam!X217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SDBeam!X218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SDBeam!X219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SDBeam!X220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SDBeam!X221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SDBeam!X222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SDBeam!X223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SDBeam!X224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SDBeam!X225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SDBeam!X226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SDBeam!X227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SDBeam!X228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SDBeam!X229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SDBeam!X230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SDBeam!X231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SDBeam!X232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SDBeam!X233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SDBeam!X234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SDBeam!X235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SDBeam!X236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SDBeam!X237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SDBeam!X238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SDBeam!X239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SDBeam!X240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SDBeam!X241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SDBeam!X242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SDBeam!X243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SDBeam!X244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SDBeam!X245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SDBeam!X246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SDBeam!X247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SDBeam!X248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SDBeam!X249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SDBeam!X250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SDBeam!X251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SDBeam!X252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SDBeam!X253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SDBeam!X254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SDBeam!X255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SDBeam!X256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SDBeam!X257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SDBeam!X258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SDBeam!X259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SDBeam!X260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SDBeam!X261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SDBeam!X262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SDBeam!X263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SDBeam!X264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SDBeam!X265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SDBeam!X266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SDBeam!X267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SDBeam!X268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SDBeam!X269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SDBeam!X270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SDBeam!X271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SDBeam!X272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SDBeam!X273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SDBeam!X274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SDBeam!X275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SDBeam!X276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SDBeam!X277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SDBeam!X278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SDBeam!X279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SDBeam!X280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SDBeam!X281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SDBeam!X282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SDBeam!X283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SDBeam!X284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SDBeam!X285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SDBeam!X286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SDBeam!X287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SDBeam!X288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SDBeam!X289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SDBeam!X290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SDBeam!X291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SDBeam!X292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7891.1306601613815</v>
      </c>
      <c r="H294" s="41">
        <f t="shared" si="5"/>
        <v>7986.484224987079</v>
      </c>
      <c r="I294" s="41">
        <f t="shared" si="5"/>
        <v>13514.298213353126</v>
      </c>
      <c r="J294" s="41">
        <f t="shared" si="5"/>
        <v>0</v>
      </c>
      <c r="K294" s="41">
        <f t="shared" si="5"/>
        <v>130.37355816299325</v>
      </c>
      <c r="L294" s="41">
        <f t="shared" si="5"/>
        <v>12.774613964333902</v>
      </c>
      <c r="M294" s="41">
        <f t="shared" si="5"/>
        <v>1977.5689722354982</v>
      </c>
      <c r="N294" s="41">
        <f t="shared" si="5"/>
        <v>2956.0494921171771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1366.3376833730067</v>
      </c>
      <c r="S294" s="41">
        <f t="shared" si="5"/>
        <v>4950.5885052191825</v>
      </c>
      <c r="T294" s="41">
        <f t="shared" si="5"/>
        <v>340.57886141532714</v>
      </c>
      <c r="U294" s="41">
        <f t="shared" si="5"/>
        <v>554.48854414094251</v>
      </c>
      <c r="V294" s="41">
        <f t="shared" si="5"/>
        <v>5517.4395388353605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399.94636605633019</v>
      </c>
      <c r="AG294" s="41">
        <f t="shared" si="5"/>
        <v>25.980064140026951</v>
      </c>
      <c r="AH294" s="41">
        <f t="shared" si="5"/>
        <v>132.29965278948836</v>
      </c>
      <c r="AI294" s="41">
        <f t="shared" si="5"/>
        <v>979.47584057656252</v>
      </c>
      <c r="AJ294" s="41">
        <f t="shared" si="5"/>
        <v>1097.9531180174208</v>
      </c>
      <c r="AK294" s="41">
        <f t="shared" si="5"/>
        <v>85.312050699467775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256771.66605370952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37573.810472474484</v>
      </c>
      <c r="BB294" s="41">
        <f t="shared" si="6"/>
        <v>56164.940350226352</v>
      </c>
      <c r="BC294" s="41">
        <f t="shared" si="6"/>
        <v>76454.593491506108</v>
      </c>
      <c r="BD294" s="41">
        <f t="shared" si="6"/>
        <v>42736.746109954853</v>
      </c>
      <c r="BE294" s="41">
        <f t="shared" si="6"/>
        <v>36521.577075861373</v>
      </c>
      <c r="BF294" s="41">
        <f t="shared" si="6"/>
        <v>0</v>
      </c>
      <c r="BG294" s="41">
        <f t="shared" si="6"/>
        <v>94061.181599164396</v>
      </c>
      <c r="BH294" s="41">
        <f t="shared" si="6"/>
        <v>3065.2097527379442</v>
      </c>
      <c r="BI294" s="41">
        <f t="shared" si="6"/>
        <v>2217.95417656377</v>
      </c>
      <c r="BJ294" s="41">
        <f t="shared" si="6"/>
        <v>31265.490720067042</v>
      </c>
      <c r="BK294" s="41">
        <f t="shared" si="6"/>
        <v>35487.995089130469</v>
      </c>
      <c r="BL294" s="41">
        <f t="shared" si="6"/>
        <v>50367.941932287526</v>
      </c>
      <c r="BM294" s="41">
        <f t="shared" si="6"/>
        <v>20592.55412709076</v>
      </c>
      <c r="BN294" s="41">
        <f t="shared" si="6"/>
        <v>69126.680078717516</v>
      </c>
      <c r="BO294" s="41">
        <f t="shared" si="6"/>
        <v>75132.128593661444</v>
      </c>
      <c r="BP294" s="41">
        <f t="shared" si="6"/>
        <v>25943.879053860848</v>
      </c>
      <c r="BQ294" s="41">
        <f t="shared" si="6"/>
        <v>197962.04882767619</v>
      </c>
      <c r="BR294" s="41">
        <f t="shared" si="6"/>
        <v>17593.523792806489</v>
      </c>
      <c r="BS294" s="41">
        <f t="shared" ref="BS294:CH294" si="7">SUM(BS5:BS292)</f>
        <v>4545.2604441194026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4896.5188789590275</v>
      </c>
      <c r="CA294" s="41">
        <f t="shared" si="7"/>
        <v>14522.057695400757</v>
      </c>
      <c r="CB294" s="41">
        <f t="shared" si="7"/>
        <v>7296.5549101394654</v>
      </c>
      <c r="CC294" s="41">
        <f t="shared" si="7"/>
        <v>17565.126742236669</v>
      </c>
      <c r="CD294" s="41">
        <f t="shared" si="7"/>
        <v>64559.013954327558</v>
      </c>
      <c r="CE294" s="41">
        <f t="shared" si="7"/>
        <v>7829.7264446281542</v>
      </c>
      <c r="CF294" s="41">
        <f t="shared" si="7"/>
        <v>1441.3243874108093</v>
      </c>
      <c r="CG294" s="41">
        <f t="shared" si="7"/>
        <v>161.69912599768634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19" sqref="F19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8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5" t="s">
        <v>132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131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130</v>
      </c>
      <c r="CK3" s="137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SDBeam!X5</f>
        <v>273.3451244330958</v>
      </c>
      <c r="F5" s="59">
        <f>'[1]INTERNAL PARAMETERS-1'!M5</f>
        <v>85.012</v>
      </c>
      <c r="G5" s="45">
        <f>SDBYLD1!G5*VLOOKUP(SDBYLD2!G$4,'[1]INTERNAL PARAMETERS-1'!$B$5:$J$44,5,FALSE)*VLOOKUP(SDBYLD2!G$4,'[1]INTERNAL PARAMETERS-1'!$B$5:$J$44,7,FALSE)*SDBYLD2!$F5 + SDBYLD1!G5*(1-VLOOKUP(SDBYLD2!G$4,'[1]INTERNAL PARAMETERS-1'!$B$5:$J$44,5,FALSE))*VLOOKUP(SDBYLD2!G$4,'[1]INTERNAL PARAMETERS-1'!$B$5:$J$44,9,FALSE)*SDBYLD2!$F5</f>
        <v>19.063191840577215</v>
      </c>
      <c r="H5" s="44">
        <f>SDBYLD1!H5*VLOOKUP(SDBYLD2!H$4,'[1]INTERNAL PARAMETERS-1'!$B$5:$J$44,5,FALSE)*VLOOKUP(SDBYLD2!H$4,'[1]INTERNAL PARAMETERS-1'!$B$5:$J$44,7,FALSE)*SDBYLD2!$F5 + SDBYLD1!H5*(1-VLOOKUP(SDBYLD2!H$4,'[1]INTERNAL PARAMETERS-1'!$B$5:$J$44,5,FALSE))*VLOOKUP(SDBYLD2!H$4,'[1]INTERNAL PARAMETERS-1'!$B$5:$J$44,9,FALSE)*SDBYLD2!$F5</f>
        <v>11.495760036401592</v>
      </c>
      <c r="I5" s="44">
        <f>SDBYLD1!I5*VLOOKUP(SDBYLD2!I$4,'[1]INTERNAL PARAMETERS-1'!$B$5:$J$44,5,FALSE)*VLOOKUP(SDBYLD2!I$4,'[1]INTERNAL PARAMETERS-1'!$B$5:$J$44,7,FALSE)*SDBYLD2!$F5 + SDBYLD1!I5*(1-VLOOKUP(SDBYLD2!I$4,'[1]INTERNAL PARAMETERS-1'!$B$5:$J$44,5,FALSE))*VLOOKUP(SDBYLD2!I$4,'[1]INTERNAL PARAMETERS-1'!$B$5:$J$44,9,FALSE)*SDBYLD2!$F5</f>
        <v>63.026829849934714</v>
      </c>
      <c r="J5" s="44">
        <f>SDBYLD1!J5*VLOOKUP(SDBYLD2!J$4,'[1]INTERNAL PARAMETERS-1'!$B$5:$J$44,5,FALSE)*VLOOKUP(SDBYLD2!J$4,'[1]INTERNAL PARAMETERS-1'!$B$5:$J$44,7,FALSE)*SDBYLD2!$F5 + SDBYLD1!J5*(1-VLOOKUP(SDBYLD2!J$4,'[1]INTERNAL PARAMETERS-1'!$B$5:$J$44,5,FALSE))*VLOOKUP(SDBYLD2!J$4,'[1]INTERNAL PARAMETERS-1'!$B$5:$J$44,9,FALSE)*SDBYLD2!$F5</f>
        <v>0</v>
      </c>
      <c r="K5" s="44">
        <f>SDBYLD1!K5*VLOOKUP(SDBYLD2!K$4,'[1]INTERNAL PARAMETERS-1'!$B$5:$J$44,5,FALSE)*VLOOKUP(SDBYLD2!K$4,'[1]INTERNAL PARAMETERS-1'!$B$5:$J$44,7,FALSE)*SDBYLD2!$F5 + SDBYLD1!K5*(1-VLOOKUP(SDBYLD2!K$4,'[1]INTERNAL PARAMETERS-1'!$B$5:$J$44,5,FALSE))*VLOOKUP(SDBYLD2!K$4,'[1]INTERNAL PARAMETERS-1'!$B$5:$J$44,9,FALSE)*SDBYLD2!$F5</f>
        <v>0.87398996478121982</v>
      </c>
      <c r="L5" s="44">
        <f>SDBYLD1!L5*VLOOKUP(SDBYLD2!L$4,'[1]INTERNAL PARAMETERS-1'!$B$5:$J$44,5,FALSE)*VLOOKUP(SDBYLD2!L$4,'[1]INTERNAL PARAMETERS-1'!$B$5:$J$44,7,FALSE)*SDBYLD2!$F5 + SDBYLD1!L5*(1-VLOOKUP(SDBYLD2!L$4,'[1]INTERNAL PARAMETERS-1'!$B$5:$J$44,5,FALSE))*VLOOKUP(SDBYLD2!L$4,'[1]INTERNAL PARAMETERS-1'!$B$5:$J$44,9,FALSE)*SDBYLD2!$F5</f>
        <v>0</v>
      </c>
      <c r="M5" s="44">
        <f>SDBYLD1!M5*VLOOKUP(SDBYLD2!M$4,'[1]INTERNAL PARAMETERS-1'!$B$5:$J$44,5,FALSE)*VLOOKUP(SDBYLD2!M$4,'[1]INTERNAL PARAMETERS-1'!$B$5:$J$44,7,FALSE)*SDBYLD2!$F5 + SDBYLD1!M5*(1-VLOOKUP(SDBYLD2!M$4,'[1]INTERNAL PARAMETERS-1'!$B$5:$J$44,5,FALSE))*VLOOKUP(SDBYLD2!M$4,'[1]INTERNAL PARAMETERS-1'!$B$5:$J$44,9,FALSE)*SDBYLD2!$F5</f>
        <v>0.61945395249686508</v>
      </c>
      <c r="N5" s="44">
        <f>SDBYLD1!N5*VLOOKUP(SDBYLD2!N$4,'[1]INTERNAL PARAMETERS-1'!$B$5:$J$44,5,FALSE)*VLOOKUP(SDBYLD2!N$4,'[1]INTERNAL PARAMETERS-1'!$B$5:$J$44,7,FALSE)*SDBYLD2!$F5 + SDBYLD1!N5*(1-VLOOKUP(SDBYLD2!N$4,'[1]INTERNAL PARAMETERS-1'!$B$5:$J$44,5,FALSE))*VLOOKUP(SDBYLD2!N$4,'[1]INTERNAL PARAMETERS-1'!$B$5:$J$44,9,FALSE)*SDBYLD2!$F5</f>
        <v>0.4628102306324694</v>
      </c>
      <c r="O5" s="44">
        <f>SDBYLD1!O5*VLOOKUP(SDBYLD2!O$4,'[1]INTERNAL PARAMETERS-1'!$B$5:$J$44,5,FALSE)*VLOOKUP(SDBYLD2!O$4,'[1]INTERNAL PARAMETERS-1'!$B$5:$J$44,7,FALSE)*SDBYLD2!$F5 + SDBYLD1!O5*(1-VLOOKUP(SDBYLD2!O$4,'[1]INTERNAL PARAMETERS-1'!$B$5:$J$44,5,FALSE))*VLOOKUP(SDBYLD2!O$4,'[1]INTERNAL PARAMETERS-1'!$B$5:$J$44,9,FALSE)*SDBYLD2!$F5</f>
        <v>0</v>
      </c>
      <c r="P5" s="44">
        <f>SDBYLD1!P5*VLOOKUP(SDBYLD2!P$4,'[1]INTERNAL PARAMETERS-1'!$B$5:$J$44,5,FALSE)*VLOOKUP(SDBYLD2!P$4,'[1]INTERNAL PARAMETERS-1'!$B$5:$J$44,7,FALSE)*SDBYLD2!$F5 + SDBYLD1!P5*(1-VLOOKUP(SDBYLD2!P$4,'[1]INTERNAL PARAMETERS-1'!$B$5:$J$44,5,FALSE))*VLOOKUP(SDBYLD2!P$4,'[1]INTERNAL PARAMETERS-1'!$B$5:$J$44,9,FALSE)*SDBYLD2!$F5</f>
        <v>0</v>
      </c>
      <c r="Q5" s="44">
        <f>SDBYLD1!Q5*VLOOKUP(SDBYLD2!Q$4,'[1]INTERNAL PARAMETERS-1'!$B$5:$J$44,5,FALSE)*VLOOKUP(SDBYLD2!Q$4,'[1]INTERNAL PARAMETERS-1'!$B$5:$J$44,7,FALSE)*SDBYLD2!$F5 + SDBYLD1!Q5*(1-VLOOKUP(SDBYLD2!Q$4,'[1]INTERNAL PARAMETERS-1'!$B$5:$J$44,5,FALSE))*VLOOKUP(SDBYLD2!Q$4,'[1]INTERNAL PARAMETERS-1'!$B$5:$J$44,9,FALSE)*SDBYLD2!$F5</f>
        <v>0</v>
      </c>
      <c r="R5" s="44">
        <f>SDBYLD1!R5*VLOOKUP(SDBYLD2!R$4,'[1]INTERNAL PARAMETERS-1'!$B$5:$J$44,5,FALSE)*VLOOKUP(SDBYLD2!R$4,'[1]INTERNAL PARAMETERS-1'!$B$5:$J$44,7,FALSE)*SDBYLD2!$F5 + SDBYLD1!R5*(1-VLOOKUP(SDBYLD2!R$4,'[1]INTERNAL PARAMETERS-1'!$B$5:$J$44,5,FALSE))*VLOOKUP(SDBYLD2!R$4,'[1]INTERNAL PARAMETERS-1'!$B$5:$J$44,9,FALSE)*SDBYLD2!$F5</f>
        <v>1.3463688646260947</v>
      </c>
      <c r="S5" s="44">
        <f>SDBYLD1!S5*VLOOKUP(SDBYLD2!S$4,'[1]INTERNAL PARAMETERS-1'!$B$5:$J$44,5,FALSE)*VLOOKUP(SDBYLD2!S$4,'[1]INTERNAL PARAMETERS-1'!$B$5:$J$44,7,FALSE)*SDBYLD2!$F5 + SDBYLD1!S5*(1-VLOOKUP(SDBYLD2!S$4,'[1]INTERNAL PARAMETERS-1'!$B$5:$J$44,5,FALSE))*VLOOKUP(SDBYLD2!S$4,'[1]INTERNAL PARAMETERS-1'!$B$5:$J$44,9,FALSE)*SDBYLD2!$F5</f>
        <v>21.598866060437061</v>
      </c>
      <c r="T5" s="44">
        <f>SDBYLD1!T5*VLOOKUP(SDBYLD2!T$4,'[1]INTERNAL PARAMETERS-1'!$B$5:$J$44,5,FALSE)*VLOOKUP(SDBYLD2!T$4,'[1]INTERNAL PARAMETERS-1'!$B$5:$J$44,7,FALSE)*SDBYLD2!$F5 + SDBYLD1!T5*(1-VLOOKUP(SDBYLD2!T$4,'[1]INTERNAL PARAMETERS-1'!$B$5:$J$44,5,FALSE))*VLOOKUP(SDBYLD2!T$4,'[1]INTERNAL PARAMETERS-1'!$B$5:$J$44,9,FALSE)*SDBYLD2!$F5</f>
        <v>3.4953324435004856</v>
      </c>
      <c r="U5" s="44">
        <f>SDBYLD1!U5*VLOOKUP(SDBYLD2!U$4,'[1]INTERNAL PARAMETERS-1'!$B$5:$J$44,5,FALSE)*VLOOKUP(SDBYLD2!U$4,'[1]INTERNAL PARAMETERS-1'!$B$5:$J$44,7,FALSE)*SDBYLD2!$F5 + SDBYLD1!U5*(1-VLOOKUP(SDBYLD2!U$4,'[1]INTERNAL PARAMETERS-1'!$B$5:$J$44,5,FALSE))*VLOOKUP(SDBYLD2!U$4,'[1]INTERNAL PARAMETERS-1'!$B$5:$J$44,9,FALSE)*SDBYLD2!$F5</f>
        <v>0.87771681359012177</v>
      </c>
      <c r="V5" s="44">
        <f>SDBYLD1!V5*VLOOKUP(SDBYLD2!V$4,'[1]INTERNAL PARAMETERS-1'!$B$5:$J$44,5,FALSE)*VLOOKUP(SDBYLD2!V$4,'[1]INTERNAL PARAMETERS-1'!$B$5:$J$44,7,FALSE)*SDBYLD2!$F5 + SDBYLD1!V5*(1-VLOOKUP(SDBYLD2!V$4,'[1]INTERNAL PARAMETERS-1'!$B$5:$J$44,5,FALSE))*VLOOKUP(SDBYLD2!V$4,'[1]INTERNAL PARAMETERS-1'!$B$5:$J$44,9,FALSE)*SDBYLD2!$F5</f>
        <v>15.993186772615175</v>
      </c>
      <c r="W5" s="44">
        <f>SDBYLD1!W5*VLOOKUP(SDBYLD2!W$4,'[1]INTERNAL PARAMETERS-1'!$B$5:$J$44,5,FALSE)*VLOOKUP(SDBYLD2!W$4,'[1]INTERNAL PARAMETERS-1'!$B$5:$J$44,7,FALSE)*SDBYLD2!$F5 + SDBYLD1!W5*(1-VLOOKUP(SDBYLD2!W$4,'[1]INTERNAL PARAMETERS-1'!$B$5:$J$44,5,FALSE))*VLOOKUP(SDBYLD2!W$4,'[1]INTERNAL PARAMETERS-1'!$B$5:$J$44,9,FALSE)*SDBYLD2!$F5</f>
        <v>0</v>
      </c>
      <c r="X5" s="44">
        <f>SDBYLD1!X5*VLOOKUP(SDBYLD2!X$4,'[1]INTERNAL PARAMETERS-1'!$B$5:$J$44,5,FALSE)*VLOOKUP(SDBYLD2!X$4,'[1]INTERNAL PARAMETERS-1'!$B$5:$J$44,7,FALSE)*SDBYLD2!$F5 + SDBYLD1!X5*(1-VLOOKUP(SDBYLD2!X$4,'[1]INTERNAL PARAMETERS-1'!$B$5:$J$44,5,FALSE))*VLOOKUP(SDBYLD2!X$4,'[1]INTERNAL PARAMETERS-1'!$B$5:$J$44,9,FALSE)*SDBYLD2!$F5</f>
        <v>0</v>
      </c>
      <c r="Y5" s="44">
        <f>SDBYLD1!Y5*VLOOKUP(SDBYLD2!Y$4,'[1]INTERNAL PARAMETERS-1'!$B$5:$J$44,5,FALSE)*VLOOKUP(SDBYLD2!Y$4,'[1]INTERNAL PARAMETERS-1'!$B$5:$J$44,7,FALSE)*SDBYLD2!$F5 + SDBYLD1!Y5*(1-VLOOKUP(SDBYLD2!Y$4,'[1]INTERNAL PARAMETERS-1'!$B$5:$J$44,5,FALSE))*VLOOKUP(SDBYLD2!Y$4,'[1]INTERNAL PARAMETERS-1'!$B$5:$J$44,9,FALSE)*SDBYLD2!$F5</f>
        <v>0</v>
      </c>
      <c r="Z5" s="44">
        <f>SDBYLD1!Z5*VLOOKUP(SDBYLD2!Z$4,'[1]INTERNAL PARAMETERS-1'!$B$5:$J$44,5,FALSE)*VLOOKUP(SDBYLD2!Z$4,'[1]INTERNAL PARAMETERS-1'!$B$5:$J$44,7,FALSE)*SDBYLD2!$F5 + SDBYLD1!Z5*(1-VLOOKUP(SDBYLD2!Z$4,'[1]INTERNAL PARAMETERS-1'!$B$5:$J$44,5,FALSE))*VLOOKUP(SDBYLD2!Z$4,'[1]INTERNAL PARAMETERS-1'!$B$5:$J$44,9,FALSE)*SDBYLD2!$F5</f>
        <v>0</v>
      </c>
      <c r="AA5" s="44">
        <f>SDBYLD1!AA5*VLOOKUP(SDBYLD2!AA$4,'[1]INTERNAL PARAMETERS-1'!$B$5:$J$44,5,FALSE)*VLOOKUP(SDBYLD2!AA$4,'[1]INTERNAL PARAMETERS-1'!$B$5:$J$44,7,FALSE)*SDBYLD2!$F5 + SDBYLD1!AA5*(1-VLOOKUP(SDBYLD2!AA$4,'[1]INTERNAL PARAMETERS-1'!$B$5:$J$44,5,FALSE))*VLOOKUP(SDBYLD2!AA$4,'[1]INTERNAL PARAMETERS-1'!$B$5:$J$44,9,FALSE)*SDBYLD2!$F5</f>
        <v>0</v>
      </c>
      <c r="AB5" s="44">
        <f>SDBYLD1!AB5*VLOOKUP(SDBYLD2!AB$4,'[1]INTERNAL PARAMETERS-1'!$B$5:$J$44,5,FALSE)*VLOOKUP(SDBYLD2!AB$4,'[1]INTERNAL PARAMETERS-1'!$B$5:$J$44,7,FALSE)*SDBYLD2!$F5 + SDBYLD1!AB5*(1-VLOOKUP(SDBYLD2!AB$4,'[1]INTERNAL PARAMETERS-1'!$B$5:$J$44,5,FALSE))*VLOOKUP(SDBYLD2!AB$4,'[1]INTERNAL PARAMETERS-1'!$B$5:$J$44,9,FALSE)*SDBYLD2!$F5</f>
        <v>0</v>
      </c>
      <c r="AC5" s="44">
        <f>SDBYLD1!AC5*VLOOKUP(SDBYLD2!AC$4,'[1]INTERNAL PARAMETERS-1'!$B$5:$J$44,5,FALSE)*VLOOKUP(SDBYLD2!AC$4,'[1]INTERNAL PARAMETERS-1'!$B$5:$J$44,7,FALSE)*SDBYLD2!$F5 + SDBYLD1!AC5*(1-VLOOKUP(SDBYLD2!AC$4,'[1]INTERNAL PARAMETERS-1'!$B$5:$J$44,5,FALSE))*VLOOKUP(SDBYLD2!AC$4,'[1]INTERNAL PARAMETERS-1'!$B$5:$J$44,9,FALSE)*SDBYLD2!$F5</f>
        <v>0</v>
      </c>
      <c r="AD5" s="44">
        <f>SDBYLD1!AD5*VLOOKUP(SDBYLD2!AD$4,'[1]INTERNAL PARAMETERS-1'!$B$5:$J$44,5,FALSE)*VLOOKUP(SDBYLD2!AD$4,'[1]INTERNAL PARAMETERS-1'!$B$5:$J$44,7,FALSE)*SDBYLD2!$F5 + SDBYLD1!AD5*(1-VLOOKUP(SDBYLD2!AD$4,'[1]INTERNAL PARAMETERS-1'!$B$5:$J$44,5,FALSE))*VLOOKUP(SDBYLD2!AD$4,'[1]INTERNAL PARAMETERS-1'!$B$5:$J$44,9,FALSE)*SDBYLD2!$F5</f>
        <v>0</v>
      </c>
      <c r="AE5" s="44">
        <f>SDBYLD1!AE5*VLOOKUP(SDBYLD2!AE$4,'[1]INTERNAL PARAMETERS-1'!$B$5:$J$44,5,FALSE)*VLOOKUP(SDBYLD2!AE$4,'[1]INTERNAL PARAMETERS-1'!$B$5:$J$44,7,FALSE)*SDBYLD2!$F5 + SDBYLD1!AE5*(1-VLOOKUP(SDBYLD2!AE$4,'[1]INTERNAL PARAMETERS-1'!$B$5:$J$44,5,FALSE))*VLOOKUP(SDBYLD2!AE$4,'[1]INTERNAL PARAMETERS-1'!$B$5:$J$44,9,FALSE)*SDBYLD2!$F5</f>
        <v>0</v>
      </c>
      <c r="AF5" s="44">
        <f>SDBYLD1!AF5*VLOOKUP(SDBYLD2!AF$4,'[1]INTERNAL PARAMETERS-1'!$B$5:$J$44,5,FALSE)*VLOOKUP(SDBYLD2!AF$4,'[1]INTERNAL PARAMETERS-1'!$B$5:$J$44,7,FALSE)*SDBYLD2!$F5 + SDBYLD1!AF5*(1-VLOOKUP(SDBYLD2!AF$4,'[1]INTERNAL PARAMETERS-1'!$B$5:$J$44,5,FALSE))*VLOOKUP(SDBYLD2!AF$4,'[1]INTERNAL PARAMETERS-1'!$B$5:$J$44,9,FALSE)*SDBYLD2!$F5</f>
        <v>0</v>
      </c>
      <c r="AG5" s="44">
        <f>SDBYLD1!AG5*VLOOKUP(SDBYLD2!AG$4,'[1]INTERNAL PARAMETERS-1'!$B$5:$J$44,5,FALSE)*VLOOKUP(SDBYLD2!AG$4,'[1]INTERNAL PARAMETERS-1'!$B$5:$J$44,7,FALSE)*SDBYLD2!$F5 + SDBYLD1!AG5*(1-VLOOKUP(SDBYLD2!AG$4,'[1]INTERNAL PARAMETERS-1'!$B$5:$J$44,5,FALSE))*VLOOKUP(SDBYLD2!AG$4,'[1]INTERNAL PARAMETERS-1'!$B$5:$J$44,9,FALSE)*SDBYLD2!$F5</f>
        <v>0</v>
      </c>
      <c r="AH5" s="44">
        <f>SDBYLD1!AH5*VLOOKUP(SDBYLD2!AH$4,'[1]INTERNAL PARAMETERS-1'!$B$5:$J$44,5,FALSE)*VLOOKUP(SDBYLD2!AH$4,'[1]INTERNAL PARAMETERS-1'!$B$5:$J$44,7,FALSE)*SDBYLD2!$F5 + SDBYLD1!AH5*(1-VLOOKUP(SDBYLD2!AH$4,'[1]INTERNAL PARAMETERS-1'!$B$5:$J$44,5,FALSE))*VLOOKUP(SDBYLD2!AH$4,'[1]INTERNAL PARAMETERS-1'!$B$5:$J$44,9,FALSE)*SDBYLD2!$F5</f>
        <v>0.14240243288335308</v>
      </c>
      <c r="AI5" s="44">
        <f>SDBYLD1!AI5*VLOOKUP(SDBYLD2!AI$4,'[1]INTERNAL PARAMETERS-1'!$B$5:$J$44,5,FALSE)*VLOOKUP(SDBYLD2!AI$4,'[1]INTERNAL PARAMETERS-1'!$B$5:$J$44,7,FALSE)*SDBYLD2!$F5 + SDBYLD1!AI5*(1-VLOOKUP(SDBYLD2!AI$4,'[1]INTERNAL PARAMETERS-1'!$B$5:$J$44,5,FALSE))*VLOOKUP(SDBYLD2!AI$4,'[1]INTERNAL PARAMETERS-1'!$B$5:$J$44,9,FALSE)*SDBYLD2!$F5</f>
        <v>0.32364189291671158</v>
      </c>
      <c r="AJ5" s="44">
        <f>SDBYLD1!AJ5*VLOOKUP(SDBYLD2!AJ$4,'[1]INTERNAL PARAMETERS-1'!$B$5:$J$44,5,FALSE)*VLOOKUP(SDBYLD2!AJ$4,'[1]INTERNAL PARAMETERS-1'!$B$5:$J$44,7,FALSE)*SDBYLD2!$F5 + SDBYLD1!AJ5*(1-VLOOKUP(SDBYLD2!AJ$4,'[1]INTERNAL PARAMETERS-1'!$B$5:$J$44,5,FALSE))*VLOOKUP(SDBYLD2!AJ$4,'[1]INTERNAL PARAMETERS-1'!$B$5:$J$44,9,FALSE)*SDBYLD2!$F5</f>
        <v>0.25248598982568571</v>
      </c>
      <c r="AK5" s="44">
        <f>SDBYLD1!AK5*VLOOKUP(SDBYLD2!AK$4,'[1]INTERNAL PARAMETERS-1'!$B$5:$J$44,5,FALSE)*VLOOKUP(SDBYLD2!AK$4,'[1]INTERNAL PARAMETERS-1'!$B$5:$J$44,7,FALSE)*SDBYLD2!$F5 + SDBYLD1!AK5*(1-VLOOKUP(SDBYLD2!AK$4,'[1]INTERNAL PARAMETERS-1'!$B$5:$J$44,5,FALSE))*VLOOKUP(SDBYLD2!AK$4,'[1]INTERNAL PARAMETERS-1'!$B$5:$J$44,9,FALSE)*SDBYLD2!$F5</f>
        <v>0</v>
      </c>
      <c r="AL5" s="44">
        <f>SDBYLD1!AL5*VLOOKUP(SDBYLD2!AL$4,'[1]INTERNAL PARAMETERS-1'!$B$5:$J$44,5,FALSE)*VLOOKUP(SDBYLD2!AL$4,'[1]INTERNAL PARAMETERS-1'!$B$5:$J$44,7,FALSE)*SDBYLD2!$F5 + SDBYLD1!AL5*(1-VLOOKUP(SDBYLD2!AL$4,'[1]INTERNAL PARAMETERS-1'!$B$5:$J$44,5,FALSE))*VLOOKUP(SDBYLD2!AL$4,'[1]INTERNAL PARAMETERS-1'!$B$5:$J$44,9,FALSE)*SDBYLD2!$F5</f>
        <v>0</v>
      </c>
      <c r="AM5" s="44">
        <f>SDBYLD1!AM5*VLOOKUP(SDBYLD2!AM$4,'[1]INTERNAL PARAMETERS-1'!$B$5:$J$44,5,FALSE)*VLOOKUP(SDBYLD2!AM$4,'[1]INTERNAL PARAMETERS-1'!$B$5:$J$44,7,FALSE)*SDBYLD2!$F5 + SDBYLD1!AM5*(1-VLOOKUP(SDBYLD2!AM$4,'[1]INTERNAL PARAMETERS-1'!$B$5:$J$44,5,FALSE))*VLOOKUP(SDBYLD2!AM$4,'[1]INTERNAL PARAMETERS-1'!$B$5:$J$44,9,FALSE)*SDBYLD2!$F5</f>
        <v>0</v>
      </c>
      <c r="AN5" s="44">
        <f>SDBYLD1!AN5*VLOOKUP(SDBYLD2!AN$4,'[1]INTERNAL PARAMETERS-1'!$B$5:$J$44,5,FALSE)*VLOOKUP(SDBYLD2!AN$4,'[1]INTERNAL PARAMETERS-1'!$B$5:$J$44,7,FALSE)*SDBYLD2!$F5 + SDBYLD1!AN5*(1-VLOOKUP(SDBYLD2!AN$4,'[1]INTERNAL PARAMETERS-1'!$B$5:$J$44,5,FALSE))*VLOOKUP(SDBYLD2!AN$4,'[1]INTERNAL PARAMETERS-1'!$B$5:$J$44,9,FALSE)*SDBYLD2!$F5</f>
        <v>0</v>
      </c>
      <c r="AO5" s="44">
        <f>SDBYLD1!AO5*VLOOKUP(SDBYLD2!AO$4,'[1]INTERNAL PARAMETERS-1'!$B$5:$J$44,5,FALSE)*VLOOKUP(SDBYLD2!AO$4,'[1]INTERNAL PARAMETERS-1'!$B$5:$J$44,7,FALSE)*SDBYLD2!$F5 + SDBYLD1!AO5*(1-VLOOKUP(SDBYLD2!AO$4,'[1]INTERNAL PARAMETERS-1'!$B$5:$J$44,5,FALSE))*VLOOKUP(SDBYLD2!AO$4,'[1]INTERNAL PARAMETERS-1'!$B$5:$J$44,9,FALSE)*SDBYLD2!$F5</f>
        <v>0</v>
      </c>
      <c r="AP5" s="44">
        <f>SDBYLD1!AP5*VLOOKUP(SDBYLD2!AP$4,'[1]INTERNAL PARAMETERS-1'!$B$5:$J$44,5,FALSE)*VLOOKUP(SDBYLD2!AP$4,'[1]INTERNAL PARAMETERS-1'!$B$5:$J$44,7,FALSE)*SDBYLD2!$F5 + SDBYLD1!AP5*(1-VLOOKUP(SDBYLD2!AP$4,'[1]INTERNAL PARAMETERS-1'!$B$5:$J$44,5,FALSE))*VLOOKUP(SDBYLD2!AP$4,'[1]INTERNAL PARAMETERS-1'!$B$5:$J$44,9,FALSE)*SDBYLD2!$F5</f>
        <v>0</v>
      </c>
      <c r="AQ5" s="44">
        <f>SDBYLD1!AQ5*VLOOKUP(SDBYLD2!AQ$4,'[1]INTERNAL PARAMETERS-1'!$B$5:$J$44,5,FALSE)*VLOOKUP(SDBYLD2!AQ$4,'[1]INTERNAL PARAMETERS-1'!$B$5:$J$44,7,FALSE)*SDBYLD2!$F5 + SDBYLD1!AQ5*(1-VLOOKUP(SDBYLD2!AQ$4,'[1]INTERNAL PARAMETERS-1'!$B$5:$J$44,5,FALSE))*VLOOKUP(SDBYLD2!AQ$4,'[1]INTERNAL PARAMETERS-1'!$B$5:$J$44,9,FALSE)*SDBYLD2!$F5</f>
        <v>0</v>
      </c>
      <c r="AR5" s="44">
        <f>SDBYLD1!AR5*VLOOKUP(SDBYLD2!AR$4,'[1]INTERNAL PARAMETERS-1'!$B$5:$J$44,5,FALSE)*VLOOKUP(SDBYLD2!AR$4,'[1]INTERNAL PARAMETERS-1'!$B$5:$J$44,7,FALSE)*SDBYLD2!$F5 + SDBYLD1!AR5*(1-VLOOKUP(SDBYLD2!AR$4,'[1]INTERNAL PARAMETERS-1'!$B$5:$J$44,5,FALSE))*VLOOKUP(SDBYLD2!AR$4,'[1]INTERNAL PARAMETERS-1'!$B$5:$J$44,9,FALSE)*SDBYLD2!$F5</f>
        <v>0</v>
      </c>
      <c r="AS5" s="44">
        <f>SDBYLD1!AS5*VLOOKUP(SDBYLD2!AS$4,'[1]INTERNAL PARAMETERS-1'!$B$5:$J$44,5,FALSE)*VLOOKUP(SDBYLD2!AS$4,'[1]INTERNAL PARAMETERS-1'!$B$5:$J$44,7,FALSE)*SDBYLD2!$F5 + SDBYLD1!AS5*(1-VLOOKUP(SDBYLD2!AS$4,'[1]INTERNAL PARAMETERS-1'!$B$5:$J$44,5,FALSE))*VLOOKUP(SDBYLD2!AS$4,'[1]INTERNAL PARAMETERS-1'!$B$5:$J$44,9,FALSE)*SDBYLD2!$F5</f>
        <v>0</v>
      </c>
      <c r="AT5" s="43">
        <f>SDBYLD1!AT5*VLOOKUP(SDBYLD2!AT$4,'[1]INTERNAL PARAMETERS-1'!$B$5:$J$44,5,FALSE)*VLOOKUP(SDBYLD2!AT$4,'[1]INTERNAL PARAMETERS-1'!$B$5:$J$44,7,FALSE)*SDBYLD2!$F5 + SDBYLD1!AT5*(1-VLOOKUP(SDBYLD2!AT$4,'[1]INTERNAL PARAMETERS-1'!$B$5:$J$44,5,FALSE))*VLOOKUP(SDBYLD2!AT$4,'[1]INTERNAL PARAMETERS-1'!$B$5:$J$44,9,FALSE)*SDBYLD2!$F5</f>
        <v>0</v>
      </c>
      <c r="AU5" s="45">
        <f>SDBYLD1!AU5*VLOOKUP(SDBYLD2!AU$4,'[1]INTERNAL PARAMETERS-1'!$B$5:$J$44,5,FALSE)*VLOOKUP(SDBYLD2!AU$4,'[1]INTERNAL PARAMETERS-1'!$B$5:$J$44,6,FALSE)*VLOOKUP(SDBYLD2!AU$4,'[1]INTERNAL PARAMETERS-1'!$B$5:$J$44,3,FALSE) + SDBYLD1!AU5*(1-VLOOKUP(SDBYLD2!AU$4,'[1]INTERNAL PARAMETERS-1'!$B$5:$J$44,5,FALSE))*VLOOKUP(SDBYLD2!AU$4,'[1]INTERNAL PARAMETERS-1'!$B$5:$J$44,8,FALSE)*VLOOKUP(SDBYLD2!AU$4,'[1]INTERNAL PARAMETERS-1'!$B$5:$J$44,3,FALSE)</f>
        <v>0</v>
      </c>
      <c r="AV5" s="44">
        <f>SDBYLD1!AV5*VLOOKUP(SDBYLD2!AV$4,'[1]INTERNAL PARAMETERS-1'!$B$5:$J$44,5,FALSE)*VLOOKUP(SDBYLD2!AV$4,'[1]INTERNAL PARAMETERS-1'!$B$5:$J$44,6,FALSE)*VLOOKUP(SDBYLD2!AV$4,'[1]INTERNAL PARAMETERS-1'!$B$5:$J$44,3,FALSE) + SDBYLD1!AV5*(1-VLOOKUP(SDBYLD2!AV$4,'[1]INTERNAL PARAMETERS-1'!$B$5:$J$44,5,FALSE))*VLOOKUP(SDBYLD2!AV$4,'[1]INTERNAL PARAMETERS-1'!$B$5:$J$44,8,FALSE)*VLOOKUP(SDBYLD2!AV$4,'[1]INTERNAL PARAMETERS-1'!$B$5:$J$44,3,FALSE)</f>
        <v>0</v>
      </c>
      <c r="AW5" s="44">
        <f>SDBYLD1!AW5*VLOOKUP(SDBYLD2!AW$4,'[1]INTERNAL PARAMETERS-1'!$B$5:$J$44,5,FALSE)*VLOOKUP(SDBYLD2!AW$4,'[1]INTERNAL PARAMETERS-1'!$B$5:$J$44,6,FALSE)*VLOOKUP(SDBYLD2!AW$4,'[1]INTERNAL PARAMETERS-1'!$B$5:$J$44,3,FALSE) + SDBYLD1!AW5*(1-VLOOKUP(SDBYLD2!AW$4,'[1]INTERNAL PARAMETERS-1'!$B$5:$J$44,5,FALSE))*VLOOKUP(SDBYLD2!AW$4,'[1]INTERNAL PARAMETERS-1'!$B$5:$J$44,8,FALSE)*VLOOKUP(SDBYLD2!AW$4,'[1]INTERNAL PARAMETERS-1'!$B$5:$J$44,3,FALSE)</f>
        <v>0.8753394140725127</v>
      </c>
      <c r="AX5" s="44">
        <f>SDBYLD1!AX5*VLOOKUP(SDBYLD2!AX$4,'[1]INTERNAL PARAMETERS-1'!$B$5:$J$44,5,FALSE)*VLOOKUP(SDBYLD2!AX$4,'[1]INTERNAL PARAMETERS-1'!$B$5:$J$44,6,FALSE)*VLOOKUP(SDBYLD2!AX$4,'[1]INTERNAL PARAMETERS-1'!$B$5:$J$44,3,FALSE) + SDBYLD1!AX5*(1-VLOOKUP(SDBYLD2!AX$4,'[1]INTERNAL PARAMETERS-1'!$B$5:$J$44,5,FALSE))*VLOOKUP(SDBYLD2!AX$4,'[1]INTERNAL PARAMETERS-1'!$B$5:$J$44,8,FALSE)*VLOOKUP(SDBYLD2!AX$4,'[1]INTERNAL PARAMETERS-1'!$B$5:$J$44,3,FALSE)</f>
        <v>0</v>
      </c>
      <c r="AY5" s="44">
        <f>SDBYLD1!AY5*VLOOKUP(SDBYLD2!AY$4,'[1]INTERNAL PARAMETERS-1'!$B$5:$J$44,5,FALSE)*VLOOKUP(SDBYLD2!AY$4,'[1]INTERNAL PARAMETERS-1'!$B$5:$J$44,6,FALSE)*VLOOKUP(SDBYLD2!AY$4,'[1]INTERNAL PARAMETERS-1'!$B$5:$J$44,3,FALSE) + SDBYLD1!AY5*(1-VLOOKUP(SDBYLD2!AY$4,'[1]INTERNAL PARAMETERS-1'!$B$5:$J$44,5,FALSE))*VLOOKUP(SDBYLD2!AY$4,'[1]INTERNAL PARAMETERS-1'!$B$5:$J$44,8,FALSE)*VLOOKUP(SDBYLD2!AY$4,'[1]INTERNAL PARAMETERS-1'!$B$5:$J$44,3,FALSE)</f>
        <v>0</v>
      </c>
      <c r="AZ5" s="44">
        <f>SDBYLD1!AZ5*VLOOKUP(SDBYLD2!AZ$4,'[1]INTERNAL PARAMETERS-1'!$B$5:$J$44,5,FALSE)*VLOOKUP(SDBYLD2!AZ$4,'[1]INTERNAL PARAMETERS-1'!$B$5:$J$44,6,FALSE)*VLOOKUP(SDBYLD2!AZ$4,'[1]INTERNAL PARAMETERS-1'!$B$5:$J$44,3,FALSE) + SDBYLD1!AZ5*(1-VLOOKUP(SDBYLD2!AZ$4,'[1]INTERNAL PARAMETERS-1'!$B$5:$J$44,5,FALSE))*VLOOKUP(SDBYLD2!AZ$4,'[1]INTERNAL PARAMETERS-1'!$B$5:$J$44,8,FALSE)*VLOOKUP(SDBYLD2!AZ$4,'[1]INTERNAL PARAMETERS-1'!$B$5:$J$44,3,FALSE)</f>
        <v>0</v>
      </c>
      <c r="BA5" s="44">
        <f>SDBYLD1!BA5*VLOOKUP(SDBYLD2!BA$4,'[1]INTERNAL PARAMETERS-1'!$B$5:$J$44,5,FALSE)*VLOOKUP(SDBYLD2!BA$4,'[1]INTERNAL PARAMETERS-1'!$B$5:$J$44,6,FALSE)*VLOOKUP(SDBYLD2!BA$4,'[1]INTERNAL PARAMETERS-1'!$B$5:$J$44,3,FALSE) + SDBYLD1!BA5*(1-VLOOKUP(SDBYLD2!BA$4,'[1]INTERNAL PARAMETERS-1'!$B$5:$J$44,5,FALSE))*VLOOKUP(SDBYLD2!BA$4,'[1]INTERNAL PARAMETERS-1'!$B$5:$J$44,8,FALSE)*VLOOKUP(SDBYLD2!BA$4,'[1]INTERNAL PARAMETERS-1'!$B$5:$J$44,3,FALSE)</f>
        <v>8.5991209923282866E-2</v>
      </c>
      <c r="BB5" s="44">
        <f>SDBYLD1!BB5*VLOOKUP(SDBYLD2!BB$4,'[1]INTERNAL PARAMETERS-1'!$B$5:$J$44,5,FALSE)*VLOOKUP(SDBYLD2!BB$4,'[1]INTERNAL PARAMETERS-1'!$B$5:$J$44,6,FALSE)*VLOOKUP(SDBYLD2!BB$4,'[1]INTERNAL PARAMETERS-1'!$B$5:$J$44,3,FALSE) + SDBYLD1!BB5*(1-VLOOKUP(SDBYLD2!BB$4,'[1]INTERNAL PARAMETERS-1'!$B$5:$J$44,5,FALSE))*VLOOKUP(SDBYLD2!BB$4,'[1]INTERNAL PARAMETERS-1'!$B$5:$J$44,8,FALSE)*VLOOKUP(SDBYLD2!BB$4,'[1]INTERNAL PARAMETERS-1'!$B$5:$J$44,3,FALSE)</f>
        <v>0.32063375710632225</v>
      </c>
      <c r="BC5" s="44">
        <f>SDBYLD1!BC5*VLOOKUP(SDBYLD2!BC$4,'[1]INTERNAL PARAMETERS-1'!$B$5:$J$44,5,FALSE)*VLOOKUP(SDBYLD2!BC$4,'[1]INTERNAL PARAMETERS-1'!$B$5:$J$44,6,FALSE)*VLOOKUP(SDBYLD2!BC$4,'[1]INTERNAL PARAMETERS-1'!$B$5:$J$44,3,FALSE) + SDBYLD1!BC5*(1-VLOOKUP(SDBYLD2!BC$4,'[1]INTERNAL PARAMETERS-1'!$B$5:$J$44,5,FALSE))*VLOOKUP(SDBYLD2!BC$4,'[1]INTERNAL PARAMETERS-1'!$B$5:$J$44,8,FALSE)*VLOOKUP(SDBYLD2!BC$4,'[1]INTERNAL PARAMETERS-1'!$B$5:$J$44,3,FALSE)</f>
        <v>6.6768734604408811E-2</v>
      </c>
      <c r="BD5" s="44">
        <f>SDBYLD1!BD5*VLOOKUP(SDBYLD2!BD$4,'[1]INTERNAL PARAMETERS-1'!$B$5:$J$44,5,FALSE)*VLOOKUP(SDBYLD2!BD$4,'[1]INTERNAL PARAMETERS-1'!$B$5:$J$44,6,FALSE)*VLOOKUP(SDBYLD2!BD$4,'[1]INTERNAL PARAMETERS-1'!$B$5:$J$44,3,FALSE) + SDBYLD1!BD5*(1-VLOOKUP(SDBYLD2!BD$4,'[1]INTERNAL PARAMETERS-1'!$B$5:$J$44,5,FALSE))*VLOOKUP(SDBYLD2!BD$4,'[1]INTERNAL PARAMETERS-1'!$B$5:$J$44,8,FALSE)*VLOOKUP(SDBYLD2!BD$4,'[1]INTERNAL PARAMETERS-1'!$B$5:$J$44,3,FALSE)</f>
        <v>0.12399913969888646</v>
      </c>
      <c r="BE5" s="44">
        <f>SDBYLD1!BE5*VLOOKUP(SDBYLD2!BE$4,'[1]INTERNAL PARAMETERS-1'!$B$5:$J$44,5,FALSE)*VLOOKUP(SDBYLD2!BE$4,'[1]INTERNAL PARAMETERS-1'!$B$5:$J$44,6,FALSE)*VLOOKUP(SDBYLD2!BE$4,'[1]INTERNAL PARAMETERS-1'!$B$5:$J$44,3,FALSE) + SDBYLD1!BE5*(1-VLOOKUP(SDBYLD2!BE$4,'[1]INTERNAL PARAMETERS-1'!$B$5:$J$44,5,FALSE))*VLOOKUP(SDBYLD2!BE$4,'[1]INTERNAL PARAMETERS-1'!$B$5:$J$44,8,FALSE)*VLOOKUP(SDBYLD2!BE$4,'[1]INTERNAL PARAMETERS-1'!$B$5:$J$44,3,FALSE)</f>
        <v>7.2235878108258461E-2</v>
      </c>
      <c r="BF5" s="44">
        <f>SDBYLD1!BF5*VLOOKUP(SDBYLD2!BF$4,'[1]INTERNAL PARAMETERS-1'!$B$5:$J$44,5,FALSE)*VLOOKUP(SDBYLD2!BF$4,'[1]INTERNAL PARAMETERS-1'!$B$5:$J$44,6,FALSE)*VLOOKUP(SDBYLD2!BF$4,'[1]INTERNAL PARAMETERS-1'!$B$5:$J$44,3,FALSE) + SDBYLD1!BF5*(1-VLOOKUP(SDBYLD2!BF$4,'[1]INTERNAL PARAMETERS-1'!$B$5:$J$44,5,FALSE))*VLOOKUP(SDBYLD2!BF$4,'[1]INTERNAL PARAMETERS-1'!$B$5:$J$44,8,FALSE)*VLOOKUP(SDBYLD2!BF$4,'[1]INTERNAL PARAMETERS-1'!$B$5:$J$44,3,FALSE)</f>
        <v>0</v>
      </c>
      <c r="BG5" s="44">
        <f>SDBYLD1!BG5*VLOOKUP(SDBYLD2!BG$4,'[1]INTERNAL PARAMETERS-1'!$B$5:$J$44,5,FALSE)*VLOOKUP(SDBYLD2!BG$4,'[1]INTERNAL PARAMETERS-1'!$B$5:$J$44,6,FALSE)*VLOOKUP(SDBYLD2!BG$4,'[1]INTERNAL PARAMETERS-1'!$B$5:$J$44,3,FALSE) + SDBYLD1!BG5*(1-VLOOKUP(SDBYLD2!BG$4,'[1]INTERNAL PARAMETERS-1'!$B$5:$J$44,5,FALSE))*VLOOKUP(SDBYLD2!BG$4,'[1]INTERNAL PARAMETERS-1'!$B$5:$J$44,8,FALSE)*VLOOKUP(SDBYLD2!BG$4,'[1]INTERNAL PARAMETERS-1'!$B$5:$J$44,3,FALSE)</f>
        <v>0.37891780253455065</v>
      </c>
      <c r="BH5" s="44">
        <f>SDBYLD1!BH5*VLOOKUP(SDBYLD2!BH$4,'[1]INTERNAL PARAMETERS-1'!$B$5:$J$44,5,FALSE)*VLOOKUP(SDBYLD2!BH$4,'[1]INTERNAL PARAMETERS-1'!$B$5:$J$44,6,FALSE)*VLOOKUP(SDBYLD2!BH$4,'[1]INTERNAL PARAMETERS-1'!$B$5:$J$44,3,FALSE) + SDBYLD1!BH5*(1-VLOOKUP(SDBYLD2!BH$4,'[1]INTERNAL PARAMETERS-1'!$B$5:$J$44,5,FALSE))*VLOOKUP(SDBYLD2!BH$4,'[1]INTERNAL PARAMETERS-1'!$B$5:$J$44,8,FALSE)*VLOOKUP(SDBYLD2!BH$4,'[1]INTERNAL PARAMETERS-1'!$B$5:$J$44,3,FALSE)</f>
        <v>1.2765301728082483E-3</v>
      </c>
      <c r="BI5" s="44">
        <f>SDBYLD1!BI5*VLOOKUP(SDBYLD2!BI$4,'[1]INTERNAL PARAMETERS-1'!$B$5:$J$44,5,FALSE)*VLOOKUP(SDBYLD2!BI$4,'[1]INTERNAL PARAMETERS-1'!$B$5:$J$44,6,FALSE)*VLOOKUP(SDBYLD2!BI$4,'[1]INTERNAL PARAMETERS-1'!$B$5:$J$44,3,FALSE) + SDBYLD1!BI5*(1-VLOOKUP(SDBYLD2!BI$4,'[1]INTERNAL PARAMETERS-1'!$B$5:$J$44,5,FALSE))*VLOOKUP(SDBYLD2!BI$4,'[1]INTERNAL PARAMETERS-1'!$B$5:$J$44,8,FALSE)*VLOOKUP(SDBYLD2!BI$4,'[1]INTERNAL PARAMETERS-1'!$B$5:$J$44,3,FALSE)</f>
        <v>0</v>
      </c>
      <c r="BJ5" s="44">
        <f>SDBYLD1!BJ5*VLOOKUP(SDBYLD2!BJ$4,'[1]INTERNAL PARAMETERS-1'!$B$5:$J$44,5,FALSE)*VLOOKUP(SDBYLD2!BJ$4,'[1]INTERNAL PARAMETERS-1'!$B$5:$J$44,6,FALSE)*VLOOKUP(SDBYLD2!BJ$4,'[1]INTERNAL PARAMETERS-1'!$B$5:$J$44,3,FALSE) + SDBYLD1!BJ5*(1-VLOOKUP(SDBYLD2!BJ$4,'[1]INTERNAL PARAMETERS-1'!$B$5:$J$44,5,FALSE))*VLOOKUP(SDBYLD2!BJ$4,'[1]INTERNAL PARAMETERS-1'!$B$5:$J$44,8,FALSE)*VLOOKUP(SDBYLD2!BJ$4,'[1]INTERNAL PARAMETERS-1'!$B$5:$J$44,3,FALSE)</f>
        <v>0.11383002326387207</v>
      </c>
      <c r="BK5" s="44">
        <f>SDBYLD1!BK5*VLOOKUP(SDBYLD2!BK$4,'[1]INTERNAL PARAMETERS-1'!$B$5:$J$44,5,FALSE)*VLOOKUP(SDBYLD2!BK$4,'[1]INTERNAL PARAMETERS-1'!$B$5:$J$44,6,FALSE)*VLOOKUP(SDBYLD2!BK$4,'[1]INTERNAL PARAMETERS-1'!$B$5:$J$44,3,FALSE) + SDBYLD1!BK5*(1-VLOOKUP(SDBYLD2!BK$4,'[1]INTERNAL PARAMETERS-1'!$B$5:$J$44,5,FALSE))*VLOOKUP(SDBYLD2!BK$4,'[1]INTERNAL PARAMETERS-1'!$B$5:$J$44,8,FALSE)*VLOOKUP(SDBYLD2!BK$4,'[1]INTERNAL PARAMETERS-1'!$B$5:$J$44,3,FALSE)</f>
        <v>2.4023231009542553E-2</v>
      </c>
      <c r="BL5" s="44">
        <f>SDBYLD1!BL5*VLOOKUP(SDBYLD2!BL$4,'[1]INTERNAL PARAMETERS-1'!$B$5:$J$44,5,FALSE)*VLOOKUP(SDBYLD2!BL$4,'[1]INTERNAL PARAMETERS-1'!$B$5:$J$44,6,FALSE)*VLOOKUP(SDBYLD2!BL$4,'[1]INTERNAL PARAMETERS-1'!$B$5:$J$44,3,FALSE) + SDBYLD1!BL5*(1-VLOOKUP(SDBYLD2!BL$4,'[1]INTERNAL PARAMETERS-1'!$B$5:$J$44,5,FALSE))*VLOOKUP(SDBYLD2!BL$4,'[1]INTERNAL PARAMETERS-1'!$B$5:$J$44,8,FALSE)*VLOOKUP(SDBYLD2!BL$4,'[1]INTERNAL PARAMETERS-1'!$B$5:$J$44,3,FALSE)</f>
        <v>9.4407698847311945E-3</v>
      </c>
      <c r="BM5" s="44">
        <f>SDBYLD1!BM5*VLOOKUP(SDBYLD2!BM$4,'[1]INTERNAL PARAMETERS-1'!$B$5:$J$44,5,FALSE)*VLOOKUP(SDBYLD2!BM$4,'[1]INTERNAL PARAMETERS-1'!$B$5:$J$44,6,FALSE)*VLOOKUP(SDBYLD2!BM$4,'[1]INTERNAL PARAMETERS-1'!$B$5:$J$44,3,FALSE) + SDBYLD1!BM5*(1-VLOOKUP(SDBYLD2!BM$4,'[1]INTERNAL PARAMETERS-1'!$B$5:$J$44,5,FALSE))*VLOOKUP(SDBYLD2!BM$4,'[1]INTERNAL PARAMETERS-1'!$B$5:$J$44,8,FALSE)*VLOOKUP(SDBYLD2!BM$4,'[1]INTERNAL PARAMETERS-1'!$B$5:$J$44,3,FALSE)</f>
        <v>1.803602301772971E-3</v>
      </c>
      <c r="BN5" s="44">
        <f>SDBYLD1!BN5*VLOOKUP(SDBYLD2!BN$4,'[1]INTERNAL PARAMETERS-1'!$B$5:$J$44,5,FALSE)*VLOOKUP(SDBYLD2!BN$4,'[1]INTERNAL PARAMETERS-1'!$B$5:$J$44,6,FALSE)*VLOOKUP(SDBYLD2!BN$4,'[1]INTERNAL PARAMETERS-1'!$B$5:$J$44,3,FALSE) + SDBYLD1!BN5*(1-VLOOKUP(SDBYLD2!BN$4,'[1]INTERNAL PARAMETERS-1'!$B$5:$J$44,5,FALSE))*VLOOKUP(SDBYLD2!BN$4,'[1]INTERNAL PARAMETERS-1'!$B$5:$J$44,8,FALSE)*VLOOKUP(SDBYLD2!BN$4,'[1]INTERNAL PARAMETERS-1'!$B$5:$J$44,3,FALSE)</f>
        <v>6.7307136527688813E-2</v>
      </c>
      <c r="BO5" s="44">
        <f>SDBYLD1!BO5*VLOOKUP(SDBYLD2!BO$4,'[1]INTERNAL PARAMETERS-1'!$B$5:$J$44,5,FALSE)*VLOOKUP(SDBYLD2!BO$4,'[1]INTERNAL PARAMETERS-1'!$B$5:$J$44,6,FALSE)*VLOOKUP(SDBYLD2!BO$4,'[1]INTERNAL PARAMETERS-1'!$B$5:$J$44,3,FALSE) + SDBYLD1!BO5*(1-VLOOKUP(SDBYLD2!BO$4,'[1]INTERNAL PARAMETERS-1'!$B$5:$J$44,5,FALSE))*VLOOKUP(SDBYLD2!BO$4,'[1]INTERNAL PARAMETERS-1'!$B$5:$J$44,8,FALSE)*VLOOKUP(SDBYLD2!BO$4,'[1]INTERNAL PARAMETERS-1'!$B$5:$J$44,3,FALSE)</f>
        <v>2.8717723040322326E-2</v>
      </c>
      <c r="BP5" s="44">
        <f>SDBYLD1!BP5*VLOOKUP(SDBYLD2!BP$4,'[1]INTERNAL PARAMETERS-1'!$B$5:$J$44,5,FALSE)*VLOOKUP(SDBYLD2!BP$4,'[1]INTERNAL PARAMETERS-1'!$B$5:$J$44,6,FALSE)*VLOOKUP(SDBYLD2!BP$4,'[1]INTERNAL PARAMETERS-1'!$B$5:$J$44,3,FALSE) + SDBYLD1!BP5*(1-VLOOKUP(SDBYLD2!BP$4,'[1]INTERNAL PARAMETERS-1'!$B$5:$J$44,5,FALSE))*VLOOKUP(SDBYLD2!BP$4,'[1]INTERNAL PARAMETERS-1'!$B$5:$J$44,8,FALSE)*VLOOKUP(SDBYLD2!BP$4,'[1]INTERNAL PARAMETERS-1'!$B$5:$J$44,3,FALSE)</f>
        <v>1.1163167917053484E-3</v>
      </c>
      <c r="BQ5" s="44">
        <f>SDBYLD1!BQ5*VLOOKUP(SDBYLD2!BQ$4,'[1]INTERNAL PARAMETERS-1'!$B$5:$J$44,5,FALSE)*VLOOKUP(SDBYLD2!BQ$4,'[1]INTERNAL PARAMETERS-1'!$B$5:$J$44,6,FALSE)*VLOOKUP(SDBYLD2!BQ$4,'[1]INTERNAL PARAMETERS-1'!$B$5:$J$44,3,FALSE) + SDBYLD1!BQ5*(1-VLOOKUP(SDBYLD2!BQ$4,'[1]INTERNAL PARAMETERS-1'!$B$5:$J$44,5,FALSE))*VLOOKUP(SDBYLD2!BQ$4,'[1]INTERNAL PARAMETERS-1'!$B$5:$J$44,8,FALSE)*VLOOKUP(SDBYLD2!BQ$4,'[1]INTERNAL PARAMETERS-1'!$B$5:$J$44,3,FALSE)</f>
        <v>0.13517716793663082</v>
      </c>
      <c r="BR5" s="44">
        <f>SDBYLD1!BR5*VLOOKUP(SDBYLD2!BR$4,'[1]INTERNAL PARAMETERS-1'!$B$5:$J$44,5,FALSE)*VLOOKUP(SDBYLD2!BR$4,'[1]INTERNAL PARAMETERS-1'!$B$5:$J$44,6,FALSE)*VLOOKUP(SDBYLD2!BR$4,'[1]INTERNAL PARAMETERS-1'!$B$5:$J$44,3,FALSE) + SDBYLD1!BR5*(1-VLOOKUP(SDBYLD2!BR$4,'[1]INTERNAL PARAMETERS-1'!$B$5:$J$44,5,FALSE))*VLOOKUP(SDBYLD2!BR$4,'[1]INTERNAL PARAMETERS-1'!$B$5:$J$44,8,FALSE)*VLOOKUP(SDBYLD2!BR$4,'[1]INTERNAL PARAMETERS-1'!$B$5:$J$44,3,FALSE)</f>
        <v>2.2980711713760089E-3</v>
      </c>
      <c r="BS5" s="44">
        <f>SDBYLD1!BS5*VLOOKUP(SDBYLD2!BS$4,'[1]INTERNAL PARAMETERS-1'!$B$5:$J$44,5,FALSE)*VLOOKUP(SDBYLD2!BS$4,'[1]INTERNAL PARAMETERS-1'!$B$5:$J$44,6,FALSE)*VLOOKUP(SDBYLD2!BS$4,'[1]INTERNAL PARAMETERS-1'!$B$5:$J$44,3,FALSE) + SDBYLD1!BS5*(1-VLOOKUP(SDBYLD2!BS$4,'[1]INTERNAL PARAMETERS-1'!$B$5:$J$44,5,FALSE))*VLOOKUP(SDBYLD2!BS$4,'[1]INTERNAL PARAMETERS-1'!$B$5:$J$44,8,FALSE)*VLOOKUP(SDBYLD2!BS$4,'[1]INTERNAL PARAMETERS-1'!$B$5:$J$44,3,FALSE)</f>
        <v>7.6922012176863883E-4</v>
      </c>
      <c r="BT5" s="44">
        <f>SDBYLD1!BT5*VLOOKUP(SDBYLD2!BT$4,'[1]INTERNAL PARAMETERS-1'!$B$5:$J$44,5,FALSE)*VLOOKUP(SDBYLD2!BT$4,'[1]INTERNAL PARAMETERS-1'!$B$5:$J$44,6,FALSE)*VLOOKUP(SDBYLD2!BT$4,'[1]INTERNAL PARAMETERS-1'!$B$5:$J$44,3,FALSE) + SDBYLD1!BT5*(1-VLOOKUP(SDBYLD2!BT$4,'[1]INTERNAL PARAMETERS-1'!$B$5:$J$44,5,FALSE))*VLOOKUP(SDBYLD2!BT$4,'[1]INTERNAL PARAMETERS-1'!$B$5:$J$44,8,FALSE)*VLOOKUP(SDBYLD2!BT$4,'[1]INTERNAL PARAMETERS-1'!$B$5:$J$44,3,FALSE)</f>
        <v>0</v>
      </c>
      <c r="BU5" s="44">
        <f>SDBYLD1!BU5*VLOOKUP(SDBYLD2!BU$4,'[1]INTERNAL PARAMETERS-1'!$B$5:$J$44,5,FALSE)*VLOOKUP(SDBYLD2!BU$4,'[1]INTERNAL PARAMETERS-1'!$B$5:$J$44,6,FALSE)*VLOOKUP(SDBYLD2!BU$4,'[1]INTERNAL PARAMETERS-1'!$B$5:$J$44,3,FALSE) + SDBYLD1!BU5*(1-VLOOKUP(SDBYLD2!BU$4,'[1]INTERNAL PARAMETERS-1'!$B$5:$J$44,5,FALSE))*VLOOKUP(SDBYLD2!BU$4,'[1]INTERNAL PARAMETERS-1'!$B$5:$J$44,8,FALSE)*VLOOKUP(SDBYLD2!BU$4,'[1]INTERNAL PARAMETERS-1'!$B$5:$J$44,3,FALSE)</f>
        <v>0</v>
      </c>
      <c r="BV5" s="44">
        <f>SDBYLD1!BV5*VLOOKUP(SDBYLD2!BV$4,'[1]INTERNAL PARAMETERS-1'!$B$5:$J$44,5,FALSE)*VLOOKUP(SDBYLD2!BV$4,'[1]INTERNAL PARAMETERS-1'!$B$5:$J$44,6,FALSE)*VLOOKUP(SDBYLD2!BV$4,'[1]INTERNAL PARAMETERS-1'!$B$5:$J$44,3,FALSE) + SDBYLD1!BV5*(1-VLOOKUP(SDBYLD2!BV$4,'[1]INTERNAL PARAMETERS-1'!$B$5:$J$44,5,FALSE))*VLOOKUP(SDBYLD2!BV$4,'[1]INTERNAL PARAMETERS-1'!$B$5:$J$44,8,FALSE)*VLOOKUP(SDBYLD2!BV$4,'[1]INTERNAL PARAMETERS-1'!$B$5:$J$44,3,FALSE)</f>
        <v>0</v>
      </c>
      <c r="BW5" s="44">
        <f>SDBYLD1!BW5*VLOOKUP(SDBYLD2!BW$4,'[1]INTERNAL PARAMETERS-1'!$B$5:$J$44,5,FALSE)*VLOOKUP(SDBYLD2!BW$4,'[1]INTERNAL PARAMETERS-1'!$B$5:$J$44,6,FALSE)*VLOOKUP(SDBYLD2!BW$4,'[1]INTERNAL PARAMETERS-1'!$B$5:$J$44,3,FALSE) + SDBYLD1!BW5*(1-VLOOKUP(SDBYLD2!BW$4,'[1]INTERNAL PARAMETERS-1'!$B$5:$J$44,5,FALSE))*VLOOKUP(SDBYLD2!BW$4,'[1]INTERNAL PARAMETERS-1'!$B$5:$J$44,8,FALSE)*VLOOKUP(SDBYLD2!BW$4,'[1]INTERNAL PARAMETERS-1'!$B$5:$J$44,3,FALSE)</f>
        <v>0</v>
      </c>
      <c r="BX5" s="44">
        <f>SDBYLD1!BX5*VLOOKUP(SDBYLD2!BX$4,'[1]INTERNAL PARAMETERS-1'!$B$5:$J$44,5,FALSE)*VLOOKUP(SDBYLD2!BX$4,'[1]INTERNAL PARAMETERS-1'!$B$5:$J$44,6,FALSE)*VLOOKUP(SDBYLD2!BX$4,'[1]INTERNAL PARAMETERS-1'!$B$5:$J$44,3,FALSE) + SDBYLD1!BX5*(1-VLOOKUP(SDBYLD2!BX$4,'[1]INTERNAL PARAMETERS-1'!$B$5:$J$44,5,FALSE))*VLOOKUP(SDBYLD2!BX$4,'[1]INTERNAL PARAMETERS-1'!$B$5:$J$44,8,FALSE)*VLOOKUP(SDBYLD2!BX$4,'[1]INTERNAL PARAMETERS-1'!$B$5:$J$44,3,FALSE)</f>
        <v>0</v>
      </c>
      <c r="BY5" s="44">
        <f>SDBYLD1!BY5*VLOOKUP(SDBYLD2!BY$4,'[1]INTERNAL PARAMETERS-1'!$B$5:$J$44,5,FALSE)*VLOOKUP(SDBYLD2!BY$4,'[1]INTERNAL PARAMETERS-1'!$B$5:$J$44,6,FALSE)*VLOOKUP(SDBYLD2!BY$4,'[1]INTERNAL PARAMETERS-1'!$B$5:$J$44,3,FALSE) + SDBYLD1!BY5*(1-VLOOKUP(SDBYLD2!BY$4,'[1]INTERNAL PARAMETERS-1'!$B$5:$J$44,5,FALSE))*VLOOKUP(SDBYLD2!BY$4,'[1]INTERNAL PARAMETERS-1'!$B$5:$J$44,8,FALSE)*VLOOKUP(SDBYLD2!BY$4,'[1]INTERNAL PARAMETERS-1'!$B$5:$J$44,3,FALSE)</f>
        <v>0</v>
      </c>
      <c r="BZ5" s="44">
        <f>SDBYLD1!BZ5*VLOOKUP(SDBYLD2!BZ$4,'[1]INTERNAL PARAMETERS-1'!$B$5:$J$44,5,FALSE)*VLOOKUP(SDBYLD2!BZ$4,'[1]INTERNAL PARAMETERS-1'!$B$5:$J$44,6,FALSE)*VLOOKUP(SDBYLD2!BZ$4,'[1]INTERNAL PARAMETERS-1'!$B$5:$J$44,3,FALSE) + SDBYLD1!BZ5*(1-VLOOKUP(SDBYLD2!BZ$4,'[1]INTERNAL PARAMETERS-1'!$B$5:$J$44,5,FALSE))*VLOOKUP(SDBYLD2!BZ$4,'[1]INTERNAL PARAMETERS-1'!$B$5:$J$44,8,FALSE)*VLOOKUP(SDBYLD2!BZ$4,'[1]INTERNAL PARAMETERS-1'!$B$5:$J$44,3,FALSE)</f>
        <v>8.405136940301222E-5</v>
      </c>
      <c r="CA5" s="44">
        <f>SDBYLD1!CA5*VLOOKUP(SDBYLD2!CA$4,'[1]INTERNAL PARAMETERS-1'!$B$5:$J$44,5,FALSE)*VLOOKUP(SDBYLD2!CA$4,'[1]INTERNAL PARAMETERS-1'!$B$5:$J$44,6,FALSE)*VLOOKUP(SDBYLD2!CA$4,'[1]INTERNAL PARAMETERS-1'!$B$5:$J$44,3,FALSE) + SDBYLD1!CA5*(1-VLOOKUP(SDBYLD2!CA$4,'[1]INTERNAL PARAMETERS-1'!$B$5:$J$44,5,FALSE))*VLOOKUP(SDBYLD2!CA$4,'[1]INTERNAL PARAMETERS-1'!$B$5:$J$44,8,FALSE)*VLOOKUP(SDBYLD2!CA$4,'[1]INTERNAL PARAMETERS-1'!$B$5:$J$44,3,FALSE)</f>
        <v>0</v>
      </c>
      <c r="CB5" s="44">
        <f>SDBYLD1!CB5*VLOOKUP(SDBYLD2!CB$4,'[1]INTERNAL PARAMETERS-1'!$B$5:$J$44,5,FALSE)*VLOOKUP(SDBYLD2!CB$4,'[1]INTERNAL PARAMETERS-1'!$B$5:$J$44,6,FALSE)*VLOOKUP(SDBYLD2!CB$4,'[1]INTERNAL PARAMETERS-1'!$B$5:$J$44,3,FALSE) + SDBYLD1!CB5*(1-VLOOKUP(SDBYLD2!CB$4,'[1]INTERNAL PARAMETERS-1'!$B$5:$J$44,5,FALSE))*VLOOKUP(SDBYLD2!CB$4,'[1]INTERNAL PARAMETERS-1'!$B$5:$J$44,8,FALSE)*VLOOKUP(SDBYLD2!CB$4,'[1]INTERNAL PARAMETERS-1'!$B$5:$J$44,3,FALSE)</f>
        <v>0</v>
      </c>
      <c r="CC5" s="44">
        <f>SDBYLD1!CC5*VLOOKUP(SDBYLD2!CC$4,'[1]INTERNAL PARAMETERS-1'!$B$5:$J$44,5,FALSE)*VLOOKUP(SDBYLD2!CC$4,'[1]INTERNAL PARAMETERS-1'!$B$5:$J$44,6,FALSE)*VLOOKUP(SDBYLD2!CC$4,'[1]INTERNAL PARAMETERS-1'!$B$5:$J$44,3,FALSE) + SDBYLD1!CC5*(1-VLOOKUP(SDBYLD2!CC$4,'[1]INTERNAL PARAMETERS-1'!$B$5:$J$44,5,FALSE))*VLOOKUP(SDBYLD2!CC$4,'[1]INTERNAL PARAMETERS-1'!$B$5:$J$44,8,FALSE)*VLOOKUP(SDBYLD2!CC$4,'[1]INTERNAL PARAMETERS-1'!$B$5:$J$44,3,FALSE)</f>
        <v>2.5682781964914516E-4</v>
      </c>
      <c r="CD5" s="44">
        <f>SDBYLD1!CD5*VLOOKUP(SDBYLD2!CD$4,'[1]INTERNAL PARAMETERS-1'!$B$5:$J$44,5,FALSE)*VLOOKUP(SDBYLD2!CD$4,'[1]INTERNAL PARAMETERS-1'!$B$5:$J$44,6,FALSE)*VLOOKUP(SDBYLD2!CD$4,'[1]INTERNAL PARAMETERS-1'!$B$5:$J$44,3,FALSE) + SDBYLD1!CD5*(1-VLOOKUP(SDBYLD2!CD$4,'[1]INTERNAL PARAMETERS-1'!$B$5:$J$44,5,FALSE))*VLOOKUP(SDBYLD2!CD$4,'[1]INTERNAL PARAMETERS-1'!$B$5:$J$44,8,FALSE)*VLOOKUP(SDBYLD2!CD$4,'[1]INTERNAL PARAMETERS-1'!$B$5:$J$44,3,FALSE)</f>
        <v>5.4458565979314359E-3</v>
      </c>
      <c r="CE5" s="44">
        <f>SDBYLD1!CE5*VLOOKUP(SDBYLD2!CE$4,'[1]INTERNAL PARAMETERS-1'!$B$5:$J$44,5,FALSE)*VLOOKUP(SDBYLD2!CE$4,'[1]INTERNAL PARAMETERS-1'!$B$5:$J$44,6,FALSE)*VLOOKUP(SDBYLD2!CE$4,'[1]INTERNAL PARAMETERS-1'!$B$5:$J$44,3,FALSE) + SDBYLD1!CE5*(1-VLOOKUP(SDBYLD2!CE$4,'[1]INTERNAL PARAMETERS-1'!$B$5:$J$44,5,FALSE))*VLOOKUP(SDBYLD2!CE$4,'[1]INTERNAL PARAMETERS-1'!$B$5:$J$44,8,FALSE)*VLOOKUP(SDBYLD2!CE$4,'[1]INTERNAL PARAMETERS-1'!$B$5:$J$44,3,FALSE)</f>
        <v>6.7801437985096549E-3</v>
      </c>
      <c r="CF5" s="44">
        <f>SDBYLD1!CF5*VLOOKUP(SDBYLD2!CF$4,'[1]INTERNAL PARAMETERS-1'!$B$5:$J$44,5,FALSE)*VLOOKUP(SDBYLD2!CF$4,'[1]INTERNAL PARAMETERS-1'!$B$5:$J$44,6,FALSE)*VLOOKUP(SDBYLD2!CF$4,'[1]INTERNAL PARAMETERS-1'!$B$5:$J$44,3,FALSE) + SDBYLD1!CF5*(1-VLOOKUP(SDBYLD2!CF$4,'[1]INTERNAL PARAMETERS-1'!$B$5:$J$44,5,FALSE))*VLOOKUP(SDBYLD2!CF$4,'[1]INTERNAL PARAMETERS-1'!$B$5:$J$44,8,FALSE)*VLOOKUP(SDBYLD2!CF$4,'[1]INTERNAL PARAMETERS-1'!$B$5:$J$44,3,FALSE)</f>
        <v>4.312308530712522E-2</v>
      </c>
      <c r="CG5" s="44">
        <f>SDBYLD1!CG5*VLOOKUP(SDBYLD2!CG$4,'[1]INTERNAL PARAMETERS-1'!$B$5:$J$44,5,FALSE)*VLOOKUP(SDBYLD2!CG$4,'[1]INTERNAL PARAMETERS-1'!$B$5:$J$44,6,FALSE)*VLOOKUP(SDBYLD2!CG$4,'[1]INTERNAL PARAMETERS-1'!$B$5:$J$44,3,FALSE) + SDBYLD1!CG5*(1-VLOOKUP(SDBYLD2!CG$4,'[1]INTERNAL PARAMETERS-1'!$B$5:$J$44,5,FALSE))*VLOOKUP(SDBYLD2!CG$4,'[1]INTERNAL PARAMETERS-1'!$B$5:$J$44,8,FALSE)*VLOOKUP(SDBYLD2!CG$4,'[1]INTERNAL PARAMETERS-1'!$B$5:$J$44,3,FALSE)</f>
        <v>3.0893881313309561E-4</v>
      </c>
      <c r="CH5" s="43">
        <f>SDBYLD1!CH5*VLOOKUP(SDBYLD2!CH$4,'[1]INTERNAL PARAMETERS-1'!$B$5:$J$44,5,FALSE)*VLOOKUP(SDBYLD2!CH$4,'[1]INTERNAL PARAMETERS-1'!$B$5:$J$44,6,FALSE)*VLOOKUP(SDBYLD2!CH$4,'[1]INTERNAL PARAMETERS-1'!$B$5:$J$44,3,FALSE) + SDBYLD1!CH5*(1-VLOOKUP(SDBYLD2!CH$4,'[1]INTERNAL PARAMETERS-1'!$B$5:$J$44,5,FALSE))*VLOOKUP(SDBYLD2!CH$4,'[1]INTERNAL PARAMETERS-1'!$B$5:$J$44,8,FALSE)*VLOOKUP(SDBYLD2!CH$4,'[1]INTERNAL PARAMETERS-1'!$B$5:$J$44,3,FALSE)</f>
        <v>0</v>
      </c>
      <c r="CJ5" s="45">
        <f t="shared" ref="CJ5:CJ68" si="0">SUM(G5:AT5)</f>
        <v>139.57203714521879</v>
      </c>
      <c r="CK5" s="43">
        <f t="shared" ref="CK5:CK68" si="1">SUM(AU5:CH5)</f>
        <v>2.3656446319761932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SDBeam!X6</f>
        <v>1252.5638349022449</v>
      </c>
      <c r="F6" s="59">
        <f>'[1]INTERNAL PARAMETERS-1'!M6</f>
        <v>78.760000000000005</v>
      </c>
      <c r="G6" s="45">
        <f>SDBYLD1!G6*VLOOKUP(SDBYLD2!G$4,'[1]INTERNAL PARAMETERS-1'!$B$5:$J$44,5,FALSE)*VLOOKUP(SDBYLD2!G$4,'[1]INTERNAL PARAMETERS-1'!$B$5:$J$44,7,FALSE)*SDBYLD2!$F6 + SDBYLD1!G6*(1-VLOOKUP(SDBYLD2!G$4,'[1]INTERNAL PARAMETERS-1'!$B$5:$J$44,5,FALSE))*VLOOKUP(SDBYLD2!G$4,'[1]INTERNAL PARAMETERS-1'!$B$5:$J$44,9,FALSE)*SDBYLD2!$F6</f>
        <v>79.744654332951896</v>
      </c>
      <c r="H6" s="44">
        <f>SDBYLD1!H6*VLOOKUP(SDBYLD2!H$4,'[1]INTERNAL PARAMETERS-1'!$B$5:$J$44,5,FALSE)*VLOOKUP(SDBYLD2!H$4,'[1]INTERNAL PARAMETERS-1'!$B$5:$J$44,7,FALSE)*SDBYLD2!$F6 + SDBYLD1!H6*(1-VLOOKUP(SDBYLD2!H$4,'[1]INTERNAL PARAMETERS-1'!$B$5:$J$44,5,FALSE))*VLOOKUP(SDBYLD2!H$4,'[1]INTERNAL PARAMETERS-1'!$B$5:$J$44,9,FALSE)*SDBYLD2!$F6</f>
        <v>16.697114977942846</v>
      </c>
      <c r="I6" s="44">
        <f>SDBYLD1!I6*VLOOKUP(SDBYLD2!I$4,'[1]INTERNAL PARAMETERS-1'!$B$5:$J$44,5,FALSE)*VLOOKUP(SDBYLD2!I$4,'[1]INTERNAL PARAMETERS-1'!$B$5:$J$44,7,FALSE)*SDBYLD2!$F6 + SDBYLD1!I6*(1-VLOOKUP(SDBYLD2!I$4,'[1]INTERNAL PARAMETERS-1'!$B$5:$J$44,5,FALSE))*VLOOKUP(SDBYLD2!I$4,'[1]INTERNAL PARAMETERS-1'!$B$5:$J$44,9,FALSE)*SDBYLD2!$F6</f>
        <v>216.04534056053933</v>
      </c>
      <c r="J6" s="44">
        <f>SDBYLD1!J6*VLOOKUP(SDBYLD2!J$4,'[1]INTERNAL PARAMETERS-1'!$B$5:$J$44,5,FALSE)*VLOOKUP(SDBYLD2!J$4,'[1]INTERNAL PARAMETERS-1'!$B$5:$J$44,7,FALSE)*SDBYLD2!$F6 + SDBYLD1!J6*(1-VLOOKUP(SDBYLD2!J$4,'[1]INTERNAL PARAMETERS-1'!$B$5:$J$44,5,FALSE))*VLOOKUP(SDBYLD2!J$4,'[1]INTERNAL PARAMETERS-1'!$B$5:$J$44,9,FALSE)*SDBYLD2!$F6</f>
        <v>0</v>
      </c>
      <c r="K6" s="44">
        <f>SDBYLD1!K6*VLOOKUP(SDBYLD2!K$4,'[1]INTERNAL PARAMETERS-1'!$B$5:$J$44,5,FALSE)*VLOOKUP(SDBYLD2!K$4,'[1]INTERNAL PARAMETERS-1'!$B$5:$J$44,7,FALSE)*SDBYLD2!$F6 + SDBYLD1!K6*(1-VLOOKUP(SDBYLD2!K$4,'[1]INTERNAL PARAMETERS-1'!$B$5:$J$44,5,FALSE))*VLOOKUP(SDBYLD2!K$4,'[1]INTERNAL PARAMETERS-1'!$B$5:$J$44,9,FALSE)*SDBYLD2!$F6</f>
        <v>0</v>
      </c>
      <c r="L6" s="44">
        <f>SDBYLD1!L6*VLOOKUP(SDBYLD2!L$4,'[1]INTERNAL PARAMETERS-1'!$B$5:$J$44,5,FALSE)*VLOOKUP(SDBYLD2!L$4,'[1]INTERNAL PARAMETERS-1'!$B$5:$J$44,7,FALSE)*SDBYLD2!$F6 + SDBYLD1!L6*(1-VLOOKUP(SDBYLD2!L$4,'[1]INTERNAL PARAMETERS-1'!$B$5:$J$44,5,FALSE))*VLOOKUP(SDBYLD2!L$4,'[1]INTERNAL PARAMETERS-1'!$B$5:$J$44,9,FALSE)*SDBYLD2!$F6</f>
        <v>0</v>
      </c>
      <c r="M6" s="44">
        <f>SDBYLD1!M6*VLOOKUP(SDBYLD2!M$4,'[1]INTERNAL PARAMETERS-1'!$B$5:$J$44,5,FALSE)*VLOOKUP(SDBYLD2!M$4,'[1]INTERNAL PARAMETERS-1'!$B$5:$J$44,7,FALSE)*SDBYLD2!$F6 + SDBYLD1!M6*(1-VLOOKUP(SDBYLD2!M$4,'[1]INTERNAL PARAMETERS-1'!$B$5:$J$44,5,FALSE))*VLOOKUP(SDBYLD2!M$4,'[1]INTERNAL PARAMETERS-1'!$B$5:$J$44,9,FALSE)*SDBYLD2!$F6</f>
        <v>1.505065376645403</v>
      </c>
      <c r="N6" s="44">
        <f>SDBYLD1!N6*VLOOKUP(SDBYLD2!N$4,'[1]INTERNAL PARAMETERS-1'!$B$5:$J$44,5,FALSE)*VLOOKUP(SDBYLD2!N$4,'[1]INTERNAL PARAMETERS-1'!$B$5:$J$44,7,FALSE)*SDBYLD2!$F6 + SDBYLD1!N6*(1-VLOOKUP(SDBYLD2!N$4,'[1]INTERNAL PARAMETERS-1'!$B$5:$J$44,5,FALSE))*VLOOKUP(SDBYLD2!N$4,'[1]INTERNAL PARAMETERS-1'!$B$5:$J$44,9,FALSE)*SDBYLD2!$F6</f>
        <v>1.8333646872915015</v>
      </c>
      <c r="O6" s="44">
        <f>SDBYLD1!O6*VLOOKUP(SDBYLD2!O$4,'[1]INTERNAL PARAMETERS-1'!$B$5:$J$44,5,FALSE)*VLOOKUP(SDBYLD2!O$4,'[1]INTERNAL PARAMETERS-1'!$B$5:$J$44,7,FALSE)*SDBYLD2!$F6 + SDBYLD1!O6*(1-VLOOKUP(SDBYLD2!O$4,'[1]INTERNAL PARAMETERS-1'!$B$5:$J$44,5,FALSE))*VLOOKUP(SDBYLD2!O$4,'[1]INTERNAL PARAMETERS-1'!$B$5:$J$44,9,FALSE)*SDBYLD2!$F6</f>
        <v>0</v>
      </c>
      <c r="P6" s="44">
        <f>SDBYLD1!P6*VLOOKUP(SDBYLD2!P$4,'[1]INTERNAL PARAMETERS-1'!$B$5:$J$44,5,FALSE)*VLOOKUP(SDBYLD2!P$4,'[1]INTERNAL PARAMETERS-1'!$B$5:$J$44,7,FALSE)*SDBYLD2!$F6 + SDBYLD1!P6*(1-VLOOKUP(SDBYLD2!P$4,'[1]INTERNAL PARAMETERS-1'!$B$5:$J$44,5,FALSE))*VLOOKUP(SDBYLD2!P$4,'[1]INTERNAL PARAMETERS-1'!$B$5:$J$44,9,FALSE)*SDBYLD2!$F6</f>
        <v>0</v>
      </c>
      <c r="Q6" s="44">
        <f>SDBYLD1!Q6*VLOOKUP(SDBYLD2!Q$4,'[1]INTERNAL PARAMETERS-1'!$B$5:$J$44,5,FALSE)*VLOOKUP(SDBYLD2!Q$4,'[1]INTERNAL PARAMETERS-1'!$B$5:$J$44,7,FALSE)*SDBYLD2!$F6 + SDBYLD1!Q6*(1-VLOOKUP(SDBYLD2!Q$4,'[1]INTERNAL PARAMETERS-1'!$B$5:$J$44,5,FALSE))*VLOOKUP(SDBYLD2!Q$4,'[1]INTERNAL PARAMETERS-1'!$B$5:$J$44,9,FALSE)*SDBYLD2!$F6</f>
        <v>0</v>
      </c>
      <c r="R6" s="44">
        <f>SDBYLD1!R6*VLOOKUP(SDBYLD2!R$4,'[1]INTERNAL PARAMETERS-1'!$B$5:$J$44,5,FALSE)*VLOOKUP(SDBYLD2!R$4,'[1]INTERNAL PARAMETERS-1'!$B$5:$J$44,7,FALSE)*SDBYLD2!$F6 + SDBYLD1!R6*(1-VLOOKUP(SDBYLD2!R$4,'[1]INTERNAL PARAMETERS-1'!$B$5:$J$44,5,FALSE))*VLOOKUP(SDBYLD2!R$4,'[1]INTERNAL PARAMETERS-1'!$B$5:$J$44,9,FALSE)*SDBYLD2!$F6</f>
        <v>1.9856659994755397</v>
      </c>
      <c r="S6" s="44">
        <f>SDBYLD1!S6*VLOOKUP(SDBYLD2!S$4,'[1]INTERNAL PARAMETERS-1'!$B$5:$J$44,5,FALSE)*VLOOKUP(SDBYLD2!S$4,'[1]INTERNAL PARAMETERS-1'!$B$5:$J$44,7,FALSE)*SDBYLD2!$F6 + SDBYLD1!S6*(1-VLOOKUP(SDBYLD2!S$4,'[1]INTERNAL PARAMETERS-1'!$B$5:$J$44,5,FALSE))*VLOOKUP(SDBYLD2!S$4,'[1]INTERNAL PARAMETERS-1'!$B$5:$J$44,9,FALSE)*SDBYLD2!$F6</f>
        <v>79.278115555887112</v>
      </c>
      <c r="T6" s="44">
        <f>SDBYLD1!T6*VLOOKUP(SDBYLD2!T$4,'[1]INTERNAL PARAMETERS-1'!$B$5:$J$44,5,FALSE)*VLOOKUP(SDBYLD2!T$4,'[1]INTERNAL PARAMETERS-1'!$B$5:$J$44,7,FALSE)*SDBYLD2!$F6 + SDBYLD1!T6*(1-VLOOKUP(SDBYLD2!T$4,'[1]INTERNAL PARAMETERS-1'!$B$5:$J$44,5,FALSE))*VLOOKUP(SDBYLD2!T$4,'[1]INTERNAL PARAMETERS-1'!$B$5:$J$44,9,FALSE)*SDBYLD2!$F6</f>
        <v>11.507944662699757</v>
      </c>
      <c r="U6" s="44">
        <f>SDBYLD1!U6*VLOOKUP(SDBYLD2!U$4,'[1]INTERNAL PARAMETERS-1'!$B$5:$J$44,5,FALSE)*VLOOKUP(SDBYLD2!U$4,'[1]INTERNAL PARAMETERS-1'!$B$5:$J$44,7,FALSE)*SDBYLD2!$F6 + SDBYLD1!U6*(1-VLOOKUP(SDBYLD2!U$4,'[1]INTERNAL PARAMETERS-1'!$B$5:$J$44,5,FALSE))*VLOOKUP(SDBYLD2!U$4,'[1]INTERNAL PARAMETERS-1'!$B$5:$J$44,9,FALSE)*SDBYLD2!$F6</f>
        <v>3.8247648300609365</v>
      </c>
      <c r="V6" s="44">
        <f>SDBYLD1!V6*VLOOKUP(SDBYLD2!V$4,'[1]INTERNAL PARAMETERS-1'!$B$5:$J$44,5,FALSE)*VLOOKUP(SDBYLD2!V$4,'[1]INTERNAL PARAMETERS-1'!$B$5:$J$44,7,FALSE)*SDBYLD2!$F6 + SDBYLD1!V6*(1-VLOOKUP(SDBYLD2!V$4,'[1]INTERNAL PARAMETERS-1'!$B$5:$J$44,5,FALSE))*VLOOKUP(SDBYLD2!V$4,'[1]INTERNAL PARAMETERS-1'!$B$5:$J$44,9,FALSE)*SDBYLD2!$F6</f>
        <v>46.260022710137569</v>
      </c>
      <c r="W6" s="44">
        <f>SDBYLD1!W6*VLOOKUP(SDBYLD2!W$4,'[1]INTERNAL PARAMETERS-1'!$B$5:$J$44,5,FALSE)*VLOOKUP(SDBYLD2!W$4,'[1]INTERNAL PARAMETERS-1'!$B$5:$J$44,7,FALSE)*SDBYLD2!$F6 + SDBYLD1!W6*(1-VLOOKUP(SDBYLD2!W$4,'[1]INTERNAL PARAMETERS-1'!$B$5:$J$44,5,FALSE))*VLOOKUP(SDBYLD2!W$4,'[1]INTERNAL PARAMETERS-1'!$B$5:$J$44,9,FALSE)*SDBYLD2!$F6</f>
        <v>0</v>
      </c>
      <c r="X6" s="44">
        <f>SDBYLD1!X6*VLOOKUP(SDBYLD2!X$4,'[1]INTERNAL PARAMETERS-1'!$B$5:$J$44,5,FALSE)*VLOOKUP(SDBYLD2!X$4,'[1]INTERNAL PARAMETERS-1'!$B$5:$J$44,7,FALSE)*SDBYLD2!$F6 + SDBYLD1!X6*(1-VLOOKUP(SDBYLD2!X$4,'[1]INTERNAL PARAMETERS-1'!$B$5:$J$44,5,FALSE))*VLOOKUP(SDBYLD2!X$4,'[1]INTERNAL PARAMETERS-1'!$B$5:$J$44,9,FALSE)*SDBYLD2!$F6</f>
        <v>0</v>
      </c>
      <c r="Y6" s="44">
        <f>SDBYLD1!Y6*VLOOKUP(SDBYLD2!Y$4,'[1]INTERNAL PARAMETERS-1'!$B$5:$J$44,5,FALSE)*VLOOKUP(SDBYLD2!Y$4,'[1]INTERNAL PARAMETERS-1'!$B$5:$J$44,7,FALSE)*SDBYLD2!$F6 + SDBYLD1!Y6*(1-VLOOKUP(SDBYLD2!Y$4,'[1]INTERNAL PARAMETERS-1'!$B$5:$J$44,5,FALSE))*VLOOKUP(SDBYLD2!Y$4,'[1]INTERNAL PARAMETERS-1'!$B$5:$J$44,9,FALSE)*SDBYLD2!$F6</f>
        <v>0</v>
      </c>
      <c r="Z6" s="44">
        <f>SDBYLD1!Z6*VLOOKUP(SDBYLD2!Z$4,'[1]INTERNAL PARAMETERS-1'!$B$5:$J$44,5,FALSE)*VLOOKUP(SDBYLD2!Z$4,'[1]INTERNAL PARAMETERS-1'!$B$5:$J$44,7,FALSE)*SDBYLD2!$F6 + SDBYLD1!Z6*(1-VLOOKUP(SDBYLD2!Z$4,'[1]INTERNAL PARAMETERS-1'!$B$5:$J$44,5,FALSE))*VLOOKUP(SDBYLD2!Z$4,'[1]INTERNAL PARAMETERS-1'!$B$5:$J$44,9,FALSE)*SDBYLD2!$F6</f>
        <v>0</v>
      </c>
      <c r="AA6" s="44">
        <f>SDBYLD1!AA6*VLOOKUP(SDBYLD2!AA$4,'[1]INTERNAL PARAMETERS-1'!$B$5:$J$44,5,FALSE)*VLOOKUP(SDBYLD2!AA$4,'[1]INTERNAL PARAMETERS-1'!$B$5:$J$44,7,FALSE)*SDBYLD2!$F6 + SDBYLD1!AA6*(1-VLOOKUP(SDBYLD2!AA$4,'[1]INTERNAL PARAMETERS-1'!$B$5:$J$44,5,FALSE))*VLOOKUP(SDBYLD2!AA$4,'[1]INTERNAL PARAMETERS-1'!$B$5:$J$44,9,FALSE)*SDBYLD2!$F6</f>
        <v>0</v>
      </c>
      <c r="AB6" s="44">
        <f>SDBYLD1!AB6*VLOOKUP(SDBYLD2!AB$4,'[1]INTERNAL PARAMETERS-1'!$B$5:$J$44,5,FALSE)*VLOOKUP(SDBYLD2!AB$4,'[1]INTERNAL PARAMETERS-1'!$B$5:$J$44,7,FALSE)*SDBYLD2!$F6 + SDBYLD1!AB6*(1-VLOOKUP(SDBYLD2!AB$4,'[1]INTERNAL PARAMETERS-1'!$B$5:$J$44,5,FALSE))*VLOOKUP(SDBYLD2!AB$4,'[1]INTERNAL PARAMETERS-1'!$B$5:$J$44,9,FALSE)*SDBYLD2!$F6</f>
        <v>0</v>
      </c>
      <c r="AC6" s="44">
        <f>SDBYLD1!AC6*VLOOKUP(SDBYLD2!AC$4,'[1]INTERNAL PARAMETERS-1'!$B$5:$J$44,5,FALSE)*VLOOKUP(SDBYLD2!AC$4,'[1]INTERNAL PARAMETERS-1'!$B$5:$J$44,7,FALSE)*SDBYLD2!$F6 + SDBYLD1!AC6*(1-VLOOKUP(SDBYLD2!AC$4,'[1]INTERNAL PARAMETERS-1'!$B$5:$J$44,5,FALSE))*VLOOKUP(SDBYLD2!AC$4,'[1]INTERNAL PARAMETERS-1'!$B$5:$J$44,9,FALSE)*SDBYLD2!$F6</f>
        <v>0</v>
      </c>
      <c r="AD6" s="44">
        <f>SDBYLD1!AD6*VLOOKUP(SDBYLD2!AD$4,'[1]INTERNAL PARAMETERS-1'!$B$5:$J$44,5,FALSE)*VLOOKUP(SDBYLD2!AD$4,'[1]INTERNAL PARAMETERS-1'!$B$5:$J$44,7,FALSE)*SDBYLD2!$F6 + SDBYLD1!AD6*(1-VLOOKUP(SDBYLD2!AD$4,'[1]INTERNAL PARAMETERS-1'!$B$5:$J$44,5,FALSE))*VLOOKUP(SDBYLD2!AD$4,'[1]INTERNAL PARAMETERS-1'!$B$5:$J$44,9,FALSE)*SDBYLD2!$F6</f>
        <v>0</v>
      </c>
      <c r="AE6" s="44">
        <f>SDBYLD1!AE6*VLOOKUP(SDBYLD2!AE$4,'[1]INTERNAL PARAMETERS-1'!$B$5:$J$44,5,FALSE)*VLOOKUP(SDBYLD2!AE$4,'[1]INTERNAL PARAMETERS-1'!$B$5:$J$44,7,FALSE)*SDBYLD2!$F6 + SDBYLD1!AE6*(1-VLOOKUP(SDBYLD2!AE$4,'[1]INTERNAL PARAMETERS-1'!$B$5:$J$44,5,FALSE))*VLOOKUP(SDBYLD2!AE$4,'[1]INTERNAL PARAMETERS-1'!$B$5:$J$44,9,FALSE)*SDBYLD2!$F6</f>
        <v>0</v>
      </c>
      <c r="AF6" s="44">
        <f>SDBYLD1!AF6*VLOOKUP(SDBYLD2!AF$4,'[1]INTERNAL PARAMETERS-1'!$B$5:$J$44,5,FALSE)*VLOOKUP(SDBYLD2!AF$4,'[1]INTERNAL PARAMETERS-1'!$B$5:$J$44,7,FALSE)*SDBYLD2!$F6 + SDBYLD1!AF6*(1-VLOOKUP(SDBYLD2!AF$4,'[1]INTERNAL PARAMETERS-1'!$B$5:$J$44,5,FALSE))*VLOOKUP(SDBYLD2!AF$4,'[1]INTERNAL PARAMETERS-1'!$B$5:$J$44,9,FALSE)*SDBYLD2!$F6</f>
        <v>0</v>
      </c>
      <c r="AG6" s="44">
        <f>SDBYLD1!AG6*VLOOKUP(SDBYLD2!AG$4,'[1]INTERNAL PARAMETERS-1'!$B$5:$J$44,5,FALSE)*VLOOKUP(SDBYLD2!AG$4,'[1]INTERNAL PARAMETERS-1'!$B$5:$J$44,7,FALSE)*SDBYLD2!$F6 + SDBYLD1!AG6*(1-VLOOKUP(SDBYLD2!AG$4,'[1]INTERNAL PARAMETERS-1'!$B$5:$J$44,5,FALSE))*VLOOKUP(SDBYLD2!AG$4,'[1]INTERNAL PARAMETERS-1'!$B$5:$J$44,9,FALSE)*SDBYLD2!$F6</f>
        <v>0</v>
      </c>
      <c r="AH6" s="44">
        <f>SDBYLD1!AH6*VLOOKUP(SDBYLD2!AH$4,'[1]INTERNAL PARAMETERS-1'!$B$5:$J$44,5,FALSE)*VLOOKUP(SDBYLD2!AH$4,'[1]INTERNAL PARAMETERS-1'!$B$5:$J$44,7,FALSE)*SDBYLD2!$F6 + SDBYLD1!AH6*(1-VLOOKUP(SDBYLD2!AH$4,'[1]INTERNAL PARAMETERS-1'!$B$5:$J$44,5,FALSE))*VLOOKUP(SDBYLD2!AH$4,'[1]INTERNAL PARAMETERS-1'!$B$5:$J$44,9,FALSE)*SDBYLD2!$F6</f>
        <v>0</v>
      </c>
      <c r="AI6" s="44">
        <f>SDBYLD1!AI6*VLOOKUP(SDBYLD2!AI$4,'[1]INTERNAL PARAMETERS-1'!$B$5:$J$44,5,FALSE)*VLOOKUP(SDBYLD2!AI$4,'[1]INTERNAL PARAMETERS-1'!$B$5:$J$44,7,FALSE)*SDBYLD2!$F6 + SDBYLD1!AI6*(1-VLOOKUP(SDBYLD2!AI$4,'[1]INTERNAL PARAMETERS-1'!$B$5:$J$44,5,FALSE))*VLOOKUP(SDBYLD2!AI$4,'[1]INTERNAL PARAMETERS-1'!$B$5:$J$44,9,FALSE)*SDBYLD2!$F6</f>
        <v>0.78975800669720952</v>
      </c>
      <c r="AJ6" s="44">
        <f>SDBYLD1!AJ6*VLOOKUP(SDBYLD2!AJ$4,'[1]INTERNAL PARAMETERS-1'!$B$5:$J$44,5,FALSE)*VLOOKUP(SDBYLD2!AJ$4,'[1]INTERNAL PARAMETERS-1'!$B$5:$J$44,7,FALSE)*SDBYLD2!$F6 + SDBYLD1!AJ6*(1-VLOOKUP(SDBYLD2!AJ$4,'[1]INTERNAL PARAMETERS-1'!$B$5:$J$44,5,FALSE))*VLOOKUP(SDBYLD2!AJ$4,'[1]INTERNAL PARAMETERS-1'!$B$5:$J$44,9,FALSE)*SDBYLD2!$F6</f>
        <v>0.44014544034479669</v>
      </c>
      <c r="AK6" s="44">
        <f>SDBYLD1!AK6*VLOOKUP(SDBYLD2!AK$4,'[1]INTERNAL PARAMETERS-1'!$B$5:$J$44,5,FALSE)*VLOOKUP(SDBYLD2!AK$4,'[1]INTERNAL PARAMETERS-1'!$B$5:$J$44,7,FALSE)*SDBYLD2!$F6 + SDBYLD1!AK6*(1-VLOOKUP(SDBYLD2!AK$4,'[1]INTERNAL PARAMETERS-1'!$B$5:$J$44,5,FALSE))*VLOOKUP(SDBYLD2!AK$4,'[1]INTERNAL PARAMETERS-1'!$B$5:$J$44,9,FALSE)*SDBYLD2!$F6</f>
        <v>0</v>
      </c>
      <c r="AL6" s="44">
        <f>SDBYLD1!AL6*VLOOKUP(SDBYLD2!AL$4,'[1]INTERNAL PARAMETERS-1'!$B$5:$J$44,5,FALSE)*VLOOKUP(SDBYLD2!AL$4,'[1]INTERNAL PARAMETERS-1'!$B$5:$J$44,7,FALSE)*SDBYLD2!$F6 + SDBYLD1!AL6*(1-VLOOKUP(SDBYLD2!AL$4,'[1]INTERNAL PARAMETERS-1'!$B$5:$J$44,5,FALSE))*VLOOKUP(SDBYLD2!AL$4,'[1]INTERNAL PARAMETERS-1'!$B$5:$J$44,9,FALSE)*SDBYLD2!$F6</f>
        <v>0</v>
      </c>
      <c r="AM6" s="44">
        <f>SDBYLD1!AM6*VLOOKUP(SDBYLD2!AM$4,'[1]INTERNAL PARAMETERS-1'!$B$5:$J$44,5,FALSE)*VLOOKUP(SDBYLD2!AM$4,'[1]INTERNAL PARAMETERS-1'!$B$5:$J$44,7,FALSE)*SDBYLD2!$F6 + SDBYLD1!AM6*(1-VLOOKUP(SDBYLD2!AM$4,'[1]INTERNAL PARAMETERS-1'!$B$5:$J$44,5,FALSE))*VLOOKUP(SDBYLD2!AM$4,'[1]INTERNAL PARAMETERS-1'!$B$5:$J$44,9,FALSE)*SDBYLD2!$F6</f>
        <v>0</v>
      </c>
      <c r="AN6" s="44">
        <f>SDBYLD1!AN6*VLOOKUP(SDBYLD2!AN$4,'[1]INTERNAL PARAMETERS-1'!$B$5:$J$44,5,FALSE)*VLOOKUP(SDBYLD2!AN$4,'[1]INTERNAL PARAMETERS-1'!$B$5:$J$44,7,FALSE)*SDBYLD2!$F6 + SDBYLD1!AN6*(1-VLOOKUP(SDBYLD2!AN$4,'[1]INTERNAL PARAMETERS-1'!$B$5:$J$44,5,FALSE))*VLOOKUP(SDBYLD2!AN$4,'[1]INTERNAL PARAMETERS-1'!$B$5:$J$44,9,FALSE)*SDBYLD2!$F6</f>
        <v>0</v>
      </c>
      <c r="AO6" s="44">
        <f>SDBYLD1!AO6*VLOOKUP(SDBYLD2!AO$4,'[1]INTERNAL PARAMETERS-1'!$B$5:$J$44,5,FALSE)*VLOOKUP(SDBYLD2!AO$4,'[1]INTERNAL PARAMETERS-1'!$B$5:$J$44,7,FALSE)*SDBYLD2!$F6 + SDBYLD1!AO6*(1-VLOOKUP(SDBYLD2!AO$4,'[1]INTERNAL PARAMETERS-1'!$B$5:$J$44,5,FALSE))*VLOOKUP(SDBYLD2!AO$4,'[1]INTERNAL PARAMETERS-1'!$B$5:$J$44,9,FALSE)*SDBYLD2!$F6</f>
        <v>0</v>
      </c>
      <c r="AP6" s="44">
        <f>SDBYLD1!AP6*VLOOKUP(SDBYLD2!AP$4,'[1]INTERNAL PARAMETERS-1'!$B$5:$J$44,5,FALSE)*VLOOKUP(SDBYLD2!AP$4,'[1]INTERNAL PARAMETERS-1'!$B$5:$J$44,7,FALSE)*SDBYLD2!$F6 + SDBYLD1!AP6*(1-VLOOKUP(SDBYLD2!AP$4,'[1]INTERNAL PARAMETERS-1'!$B$5:$J$44,5,FALSE))*VLOOKUP(SDBYLD2!AP$4,'[1]INTERNAL PARAMETERS-1'!$B$5:$J$44,9,FALSE)*SDBYLD2!$F6</f>
        <v>0</v>
      </c>
      <c r="AQ6" s="44">
        <f>SDBYLD1!AQ6*VLOOKUP(SDBYLD2!AQ$4,'[1]INTERNAL PARAMETERS-1'!$B$5:$J$44,5,FALSE)*VLOOKUP(SDBYLD2!AQ$4,'[1]INTERNAL PARAMETERS-1'!$B$5:$J$44,7,FALSE)*SDBYLD2!$F6 + SDBYLD1!AQ6*(1-VLOOKUP(SDBYLD2!AQ$4,'[1]INTERNAL PARAMETERS-1'!$B$5:$J$44,5,FALSE))*VLOOKUP(SDBYLD2!AQ$4,'[1]INTERNAL PARAMETERS-1'!$B$5:$J$44,9,FALSE)*SDBYLD2!$F6</f>
        <v>0</v>
      </c>
      <c r="AR6" s="44">
        <f>SDBYLD1!AR6*VLOOKUP(SDBYLD2!AR$4,'[1]INTERNAL PARAMETERS-1'!$B$5:$J$44,5,FALSE)*VLOOKUP(SDBYLD2!AR$4,'[1]INTERNAL PARAMETERS-1'!$B$5:$J$44,7,FALSE)*SDBYLD2!$F6 + SDBYLD1!AR6*(1-VLOOKUP(SDBYLD2!AR$4,'[1]INTERNAL PARAMETERS-1'!$B$5:$J$44,5,FALSE))*VLOOKUP(SDBYLD2!AR$4,'[1]INTERNAL PARAMETERS-1'!$B$5:$J$44,9,FALSE)*SDBYLD2!$F6</f>
        <v>0</v>
      </c>
      <c r="AS6" s="44">
        <f>SDBYLD1!AS6*VLOOKUP(SDBYLD2!AS$4,'[1]INTERNAL PARAMETERS-1'!$B$5:$J$44,5,FALSE)*VLOOKUP(SDBYLD2!AS$4,'[1]INTERNAL PARAMETERS-1'!$B$5:$J$44,7,FALSE)*SDBYLD2!$F6 + SDBYLD1!AS6*(1-VLOOKUP(SDBYLD2!AS$4,'[1]INTERNAL PARAMETERS-1'!$B$5:$J$44,5,FALSE))*VLOOKUP(SDBYLD2!AS$4,'[1]INTERNAL PARAMETERS-1'!$B$5:$J$44,9,FALSE)*SDBYLD2!$F6</f>
        <v>0</v>
      </c>
      <c r="AT6" s="43">
        <f>SDBYLD1!AT6*VLOOKUP(SDBYLD2!AT$4,'[1]INTERNAL PARAMETERS-1'!$B$5:$J$44,5,FALSE)*VLOOKUP(SDBYLD2!AT$4,'[1]INTERNAL PARAMETERS-1'!$B$5:$J$44,7,FALSE)*SDBYLD2!$F6 + SDBYLD1!AT6*(1-VLOOKUP(SDBYLD2!AT$4,'[1]INTERNAL PARAMETERS-1'!$B$5:$J$44,5,FALSE))*VLOOKUP(SDBYLD2!AT$4,'[1]INTERNAL PARAMETERS-1'!$B$5:$J$44,9,FALSE)*SDBYLD2!$F6</f>
        <v>0</v>
      </c>
      <c r="AU6" s="45">
        <f>SDBYLD1!AU6*VLOOKUP(SDBYLD2!AU$4,'[1]INTERNAL PARAMETERS-1'!$B$5:$J$44,5,FALSE)*VLOOKUP(SDBYLD2!AU$4,'[1]INTERNAL PARAMETERS-1'!$B$5:$J$44,6,FALSE)*VLOOKUP(SDBYLD2!AU$4,'[1]INTERNAL PARAMETERS-1'!$B$5:$J$44,3,FALSE) + SDBYLD1!AU6*(1-VLOOKUP(SDBYLD2!AU$4,'[1]INTERNAL PARAMETERS-1'!$B$5:$J$44,5,FALSE))*VLOOKUP(SDBYLD2!AU$4,'[1]INTERNAL PARAMETERS-1'!$B$5:$J$44,8,FALSE)*VLOOKUP(SDBYLD2!AU$4,'[1]INTERNAL PARAMETERS-1'!$B$5:$J$44,3,FALSE)</f>
        <v>0</v>
      </c>
      <c r="AV6" s="44">
        <f>SDBYLD1!AV6*VLOOKUP(SDBYLD2!AV$4,'[1]INTERNAL PARAMETERS-1'!$B$5:$J$44,5,FALSE)*VLOOKUP(SDBYLD2!AV$4,'[1]INTERNAL PARAMETERS-1'!$B$5:$J$44,6,FALSE)*VLOOKUP(SDBYLD2!AV$4,'[1]INTERNAL PARAMETERS-1'!$B$5:$J$44,3,FALSE) + SDBYLD1!AV6*(1-VLOOKUP(SDBYLD2!AV$4,'[1]INTERNAL PARAMETERS-1'!$B$5:$J$44,5,FALSE))*VLOOKUP(SDBYLD2!AV$4,'[1]INTERNAL PARAMETERS-1'!$B$5:$J$44,8,FALSE)*VLOOKUP(SDBYLD2!AV$4,'[1]INTERNAL PARAMETERS-1'!$B$5:$J$44,3,FALSE)</f>
        <v>0</v>
      </c>
      <c r="AW6" s="44">
        <f>SDBYLD1!AW6*VLOOKUP(SDBYLD2!AW$4,'[1]INTERNAL PARAMETERS-1'!$B$5:$J$44,5,FALSE)*VLOOKUP(SDBYLD2!AW$4,'[1]INTERNAL PARAMETERS-1'!$B$5:$J$44,6,FALSE)*VLOOKUP(SDBYLD2!AW$4,'[1]INTERNAL PARAMETERS-1'!$B$5:$J$44,3,FALSE) + SDBYLD1!AW6*(1-VLOOKUP(SDBYLD2!AW$4,'[1]INTERNAL PARAMETERS-1'!$B$5:$J$44,5,FALSE))*VLOOKUP(SDBYLD2!AW$4,'[1]INTERNAL PARAMETERS-1'!$B$5:$J$44,8,FALSE)*VLOOKUP(SDBYLD2!AW$4,'[1]INTERNAL PARAMETERS-1'!$B$5:$J$44,3,FALSE)</f>
        <v>3.2386979847321054</v>
      </c>
      <c r="AX6" s="44">
        <f>SDBYLD1!AX6*VLOOKUP(SDBYLD2!AX$4,'[1]INTERNAL PARAMETERS-1'!$B$5:$J$44,5,FALSE)*VLOOKUP(SDBYLD2!AX$4,'[1]INTERNAL PARAMETERS-1'!$B$5:$J$44,6,FALSE)*VLOOKUP(SDBYLD2!AX$4,'[1]INTERNAL PARAMETERS-1'!$B$5:$J$44,3,FALSE) + SDBYLD1!AX6*(1-VLOOKUP(SDBYLD2!AX$4,'[1]INTERNAL PARAMETERS-1'!$B$5:$J$44,5,FALSE))*VLOOKUP(SDBYLD2!AX$4,'[1]INTERNAL PARAMETERS-1'!$B$5:$J$44,8,FALSE)*VLOOKUP(SDBYLD2!AX$4,'[1]INTERNAL PARAMETERS-1'!$B$5:$J$44,3,FALSE)</f>
        <v>0</v>
      </c>
      <c r="AY6" s="44">
        <f>SDBYLD1!AY6*VLOOKUP(SDBYLD2!AY$4,'[1]INTERNAL PARAMETERS-1'!$B$5:$J$44,5,FALSE)*VLOOKUP(SDBYLD2!AY$4,'[1]INTERNAL PARAMETERS-1'!$B$5:$J$44,6,FALSE)*VLOOKUP(SDBYLD2!AY$4,'[1]INTERNAL PARAMETERS-1'!$B$5:$J$44,3,FALSE) + SDBYLD1!AY6*(1-VLOOKUP(SDBYLD2!AY$4,'[1]INTERNAL PARAMETERS-1'!$B$5:$J$44,5,FALSE))*VLOOKUP(SDBYLD2!AY$4,'[1]INTERNAL PARAMETERS-1'!$B$5:$J$44,8,FALSE)*VLOOKUP(SDBYLD2!AY$4,'[1]INTERNAL PARAMETERS-1'!$B$5:$J$44,3,FALSE)</f>
        <v>0</v>
      </c>
      <c r="AZ6" s="44">
        <f>SDBYLD1!AZ6*VLOOKUP(SDBYLD2!AZ$4,'[1]INTERNAL PARAMETERS-1'!$B$5:$J$44,5,FALSE)*VLOOKUP(SDBYLD2!AZ$4,'[1]INTERNAL PARAMETERS-1'!$B$5:$J$44,6,FALSE)*VLOOKUP(SDBYLD2!AZ$4,'[1]INTERNAL PARAMETERS-1'!$B$5:$J$44,3,FALSE) + SDBYLD1!AZ6*(1-VLOOKUP(SDBYLD2!AZ$4,'[1]INTERNAL PARAMETERS-1'!$B$5:$J$44,5,FALSE))*VLOOKUP(SDBYLD2!AZ$4,'[1]INTERNAL PARAMETERS-1'!$B$5:$J$44,8,FALSE)*VLOOKUP(SDBYLD2!AZ$4,'[1]INTERNAL PARAMETERS-1'!$B$5:$J$44,3,FALSE)</f>
        <v>0</v>
      </c>
      <c r="BA6" s="44">
        <f>SDBYLD1!BA6*VLOOKUP(SDBYLD2!BA$4,'[1]INTERNAL PARAMETERS-1'!$B$5:$J$44,5,FALSE)*VLOOKUP(SDBYLD2!BA$4,'[1]INTERNAL PARAMETERS-1'!$B$5:$J$44,6,FALSE)*VLOOKUP(SDBYLD2!BA$4,'[1]INTERNAL PARAMETERS-1'!$B$5:$J$44,3,FALSE) + SDBYLD1!BA6*(1-VLOOKUP(SDBYLD2!BA$4,'[1]INTERNAL PARAMETERS-1'!$B$5:$J$44,5,FALSE))*VLOOKUP(SDBYLD2!BA$4,'[1]INTERNAL PARAMETERS-1'!$B$5:$J$44,8,FALSE)*VLOOKUP(SDBYLD2!BA$4,'[1]INTERNAL PARAMETERS-1'!$B$5:$J$44,3,FALSE)</f>
        <v>0.22551473437906611</v>
      </c>
      <c r="BB6" s="44">
        <f>SDBYLD1!BB6*VLOOKUP(SDBYLD2!BB$4,'[1]INTERNAL PARAMETERS-1'!$B$5:$J$44,5,FALSE)*VLOOKUP(SDBYLD2!BB$4,'[1]INTERNAL PARAMETERS-1'!$B$5:$J$44,6,FALSE)*VLOOKUP(SDBYLD2!BB$4,'[1]INTERNAL PARAMETERS-1'!$B$5:$J$44,3,FALSE) + SDBYLD1!BB6*(1-VLOOKUP(SDBYLD2!BB$4,'[1]INTERNAL PARAMETERS-1'!$B$5:$J$44,5,FALSE))*VLOOKUP(SDBYLD2!BB$4,'[1]INTERNAL PARAMETERS-1'!$B$5:$J$44,8,FALSE)*VLOOKUP(SDBYLD2!BB$4,'[1]INTERNAL PARAMETERS-1'!$B$5:$J$44,3,FALSE)</f>
        <v>1.3709754611981022</v>
      </c>
      <c r="BC6" s="44">
        <f>SDBYLD1!BC6*VLOOKUP(SDBYLD2!BC$4,'[1]INTERNAL PARAMETERS-1'!$B$5:$J$44,5,FALSE)*VLOOKUP(SDBYLD2!BC$4,'[1]INTERNAL PARAMETERS-1'!$B$5:$J$44,6,FALSE)*VLOOKUP(SDBYLD2!BC$4,'[1]INTERNAL PARAMETERS-1'!$B$5:$J$44,3,FALSE) + SDBYLD1!BC6*(1-VLOOKUP(SDBYLD2!BC$4,'[1]INTERNAL PARAMETERS-1'!$B$5:$J$44,5,FALSE))*VLOOKUP(SDBYLD2!BC$4,'[1]INTERNAL PARAMETERS-1'!$B$5:$J$44,8,FALSE)*VLOOKUP(SDBYLD2!BC$4,'[1]INTERNAL PARAMETERS-1'!$B$5:$J$44,3,FALSE)</f>
        <v>0.22431434345440704</v>
      </c>
      <c r="BD6" s="44">
        <f>SDBYLD1!BD6*VLOOKUP(SDBYLD2!BD$4,'[1]INTERNAL PARAMETERS-1'!$B$5:$J$44,5,FALSE)*VLOOKUP(SDBYLD2!BD$4,'[1]INTERNAL PARAMETERS-1'!$B$5:$J$44,6,FALSE)*VLOOKUP(SDBYLD2!BD$4,'[1]INTERNAL PARAMETERS-1'!$B$5:$J$44,3,FALSE) + SDBYLD1!BD6*(1-VLOOKUP(SDBYLD2!BD$4,'[1]INTERNAL PARAMETERS-1'!$B$5:$J$44,5,FALSE))*VLOOKUP(SDBYLD2!BD$4,'[1]INTERNAL PARAMETERS-1'!$B$5:$J$44,8,FALSE)*VLOOKUP(SDBYLD2!BD$4,'[1]INTERNAL PARAMETERS-1'!$B$5:$J$44,3,FALSE)</f>
        <v>0.88604204892629612</v>
      </c>
      <c r="BE6" s="44">
        <f>SDBYLD1!BE6*VLOOKUP(SDBYLD2!BE$4,'[1]INTERNAL PARAMETERS-1'!$B$5:$J$44,5,FALSE)*VLOOKUP(SDBYLD2!BE$4,'[1]INTERNAL PARAMETERS-1'!$B$5:$J$44,6,FALSE)*VLOOKUP(SDBYLD2!BE$4,'[1]INTERNAL PARAMETERS-1'!$B$5:$J$44,3,FALSE) + SDBYLD1!BE6*(1-VLOOKUP(SDBYLD2!BE$4,'[1]INTERNAL PARAMETERS-1'!$B$5:$J$44,5,FALSE))*VLOOKUP(SDBYLD2!BE$4,'[1]INTERNAL PARAMETERS-1'!$B$5:$J$44,8,FALSE)*VLOOKUP(SDBYLD2!BE$4,'[1]INTERNAL PARAMETERS-1'!$B$5:$J$44,3,FALSE)</f>
        <v>0.40267072166723505</v>
      </c>
      <c r="BF6" s="44">
        <f>SDBYLD1!BF6*VLOOKUP(SDBYLD2!BF$4,'[1]INTERNAL PARAMETERS-1'!$B$5:$J$44,5,FALSE)*VLOOKUP(SDBYLD2!BF$4,'[1]INTERNAL PARAMETERS-1'!$B$5:$J$44,6,FALSE)*VLOOKUP(SDBYLD2!BF$4,'[1]INTERNAL PARAMETERS-1'!$B$5:$J$44,3,FALSE) + SDBYLD1!BF6*(1-VLOOKUP(SDBYLD2!BF$4,'[1]INTERNAL PARAMETERS-1'!$B$5:$J$44,5,FALSE))*VLOOKUP(SDBYLD2!BF$4,'[1]INTERNAL PARAMETERS-1'!$B$5:$J$44,8,FALSE)*VLOOKUP(SDBYLD2!BF$4,'[1]INTERNAL PARAMETERS-1'!$B$5:$J$44,3,FALSE)</f>
        <v>0</v>
      </c>
      <c r="BG6" s="44">
        <f>SDBYLD1!BG6*VLOOKUP(SDBYLD2!BG$4,'[1]INTERNAL PARAMETERS-1'!$B$5:$J$44,5,FALSE)*VLOOKUP(SDBYLD2!BG$4,'[1]INTERNAL PARAMETERS-1'!$B$5:$J$44,6,FALSE)*VLOOKUP(SDBYLD2!BG$4,'[1]INTERNAL PARAMETERS-1'!$B$5:$J$44,3,FALSE) + SDBYLD1!BG6*(1-VLOOKUP(SDBYLD2!BG$4,'[1]INTERNAL PARAMETERS-1'!$B$5:$J$44,5,FALSE))*VLOOKUP(SDBYLD2!BG$4,'[1]INTERNAL PARAMETERS-1'!$B$5:$J$44,8,FALSE)*VLOOKUP(SDBYLD2!BG$4,'[1]INTERNAL PARAMETERS-1'!$B$5:$J$44,3,FALSE)</f>
        <v>1.5012115710263862</v>
      </c>
      <c r="BH6" s="44">
        <f>SDBYLD1!BH6*VLOOKUP(SDBYLD2!BH$4,'[1]INTERNAL PARAMETERS-1'!$B$5:$J$44,5,FALSE)*VLOOKUP(SDBYLD2!BH$4,'[1]INTERNAL PARAMETERS-1'!$B$5:$J$44,6,FALSE)*VLOOKUP(SDBYLD2!BH$4,'[1]INTERNAL PARAMETERS-1'!$B$5:$J$44,3,FALSE) + SDBYLD1!BH6*(1-VLOOKUP(SDBYLD2!BH$4,'[1]INTERNAL PARAMETERS-1'!$B$5:$J$44,5,FALSE))*VLOOKUP(SDBYLD2!BH$4,'[1]INTERNAL PARAMETERS-1'!$B$5:$J$44,8,FALSE)*VLOOKUP(SDBYLD2!BH$4,'[1]INTERNAL PARAMETERS-1'!$B$5:$J$44,3,FALSE)</f>
        <v>4.5364370353419559E-3</v>
      </c>
      <c r="BI6" s="44">
        <f>SDBYLD1!BI6*VLOOKUP(SDBYLD2!BI$4,'[1]INTERNAL PARAMETERS-1'!$B$5:$J$44,5,FALSE)*VLOOKUP(SDBYLD2!BI$4,'[1]INTERNAL PARAMETERS-1'!$B$5:$J$44,6,FALSE)*VLOOKUP(SDBYLD2!BI$4,'[1]INTERNAL PARAMETERS-1'!$B$5:$J$44,3,FALSE) + SDBYLD1!BI6*(1-VLOOKUP(SDBYLD2!BI$4,'[1]INTERNAL PARAMETERS-1'!$B$5:$J$44,5,FALSE))*VLOOKUP(SDBYLD2!BI$4,'[1]INTERNAL PARAMETERS-1'!$B$5:$J$44,8,FALSE)*VLOOKUP(SDBYLD2!BI$4,'[1]INTERNAL PARAMETERS-1'!$B$5:$J$44,3,FALSE)</f>
        <v>0</v>
      </c>
      <c r="BJ6" s="44">
        <f>SDBYLD1!BJ6*VLOOKUP(SDBYLD2!BJ$4,'[1]INTERNAL PARAMETERS-1'!$B$5:$J$44,5,FALSE)*VLOOKUP(SDBYLD2!BJ$4,'[1]INTERNAL PARAMETERS-1'!$B$5:$J$44,6,FALSE)*VLOOKUP(SDBYLD2!BJ$4,'[1]INTERNAL PARAMETERS-1'!$B$5:$J$44,3,FALSE) + SDBYLD1!BJ6*(1-VLOOKUP(SDBYLD2!BJ$4,'[1]INTERNAL PARAMETERS-1'!$B$5:$J$44,5,FALSE))*VLOOKUP(SDBYLD2!BJ$4,'[1]INTERNAL PARAMETERS-1'!$B$5:$J$44,8,FALSE)*VLOOKUP(SDBYLD2!BJ$4,'[1]INTERNAL PARAMETERS-1'!$B$5:$J$44,3,FALSE)</f>
        <v>0.35538752855921135</v>
      </c>
      <c r="BK6" s="44">
        <f>SDBYLD1!BK6*VLOOKUP(SDBYLD2!BK$4,'[1]INTERNAL PARAMETERS-1'!$B$5:$J$44,5,FALSE)*VLOOKUP(SDBYLD2!BK$4,'[1]INTERNAL PARAMETERS-1'!$B$5:$J$44,6,FALSE)*VLOOKUP(SDBYLD2!BK$4,'[1]INTERNAL PARAMETERS-1'!$B$5:$J$44,3,FALSE) + SDBYLD1!BK6*(1-VLOOKUP(SDBYLD2!BK$4,'[1]INTERNAL PARAMETERS-1'!$B$5:$J$44,5,FALSE))*VLOOKUP(SDBYLD2!BK$4,'[1]INTERNAL PARAMETERS-1'!$B$5:$J$44,8,FALSE)*VLOOKUP(SDBYLD2!BK$4,'[1]INTERNAL PARAMETERS-1'!$B$5:$J$44,3,FALSE)</f>
        <v>0.18869438750406378</v>
      </c>
      <c r="BL6" s="44">
        <f>SDBYLD1!BL6*VLOOKUP(SDBYLD2!BL$4,'[1]INTERNAL PARAMETERS-1'!$B$5:$J$44,5,FALSE)*VLOOKUP(SDBYLD2!BL$4,'[1]INTERNAL PARAMETERS-1'!$B$5:$J$44,6,FALSE)*VLOOKUP(SDBYLD2!BL$4,'[1]INTERNAL PARAMETERS-1'!$B$5:$J$44,3,FALSE) + SDBYLD1!BL6*(1-VLOOKUP(SDBYLD2!BL$4,'[1]INTERNAL PARAMETERS-1'!$B$5:$J$44,5,FALSE))*VLOOKUP(SDBYLD2!BL$4,'[1]INTERNAL PARAMETERS-1'!$B$5:$J$44,8,FALSE)*VLOOKUP(SDBYLD2!BL$4,'[1]INTERNAL PARAMETERS-1'!$B$5:$J$44,3,FALSE)</f>
        <v>3.3303779378300202E-2</v>
      </c>
      <c r="BM6" s="44">
        <f>SDBYLD1!BM6*VLOOKUP(SDBYLD2!BM$4,'[1]INTERNAL PARAMETERS-1'!$B$5:$J$44,5,FALSE)*VLOOKUP(SDBYLD2!BM$4,'[1]INTERNAL PARAMETERS-1'!$B$5:$J$44,6,FALSE)*VLOOKUP(SDBYLD2!BM$4,'[1]INTERNAL PARAMETERS-1'!$B$5:$J$44,3,FALSE) + SDBYLD1!BM6*(1-VLOOKUP(SDBYLD2!BM$4,'[1]INTERNAL PARAMETERS-1'!$B$5:$J$44,5,FALSE))*VLOOKUP(SDBYLD2!BM$4,'[1]INTERNAL PARAMETERS-1'!$B$5:$J$44,8,FALSE)*VLOOKUP(SDBYLD2!BM$4,'[1]INTERNAL PARAMETERS-1'!$B$5:$J$44,3,FALSE)</f>
        <v>1.5269968160098214E-2</v>
      </c>
      <c r="BN6" s="44">
        <f>SDBYLD1!BN6*VLOOKUP(SDBYLD2!BN$4,'[1]INTERNAL PARAMETERS-1'!$B$5:$J$44,5,FALSE)*VLOOKUP(SDBYLD2!BN$4,'[1]INTERNAL PARAMETERS-1'!$B$5:$J$44,6,FALSE)*VLOOKUP(SDBYLD2!BN$4,'[1]INTERNAL PARAMETERS-1'!$B$5:$J$44,3,FALSE) + SDBYLD1!BN6*(1-VLOOKUP(SDBYLD2!BN$4,'[1]INTERNAL PARAMETERS-1'!$B$5:$J$44,5,FALSE))*VLOOKUP(SDBYLD2!BN$4,'[1]INTERNAL PARAMETERS-1'!$B$5:$J$44,8,FALSE)*VLOOKUP(SDBYLD2!BN$4,'[1]INTERNAL PARAMETERS-1'!$B$5:$J$44,3,FALSE)</f>
        <v>0.4907584285275165</v>
      </c>
      <c r="BO6" s="44">
        <f>SDBYLD1!BO6*VLOOKUP(SDBYLD2!BO$4,'[1]INTERNAL PARAMETERS-1'!$B$5:$J$44,5,FALSE)*VLOOKUP(SDBYLD2!BO$4,'[1]INTERNAL PARAMETERS-1'!$B$5:$J$44,6,FALSE)*VLOOKUP(SDBYLD2!BO$4,'[1]INTERNAL PARAMETERS-1'!$B$5:$J$44,3,FALSE) + SDBYLD1!BO6*(1-VLOOKUP(SDBYLD2!BO$4,'[1]INTERNAL PARAMETERS-1'!$B$5:$J$44,5,FALSE))*VLOOKUP(SDBYLD2!BO$4,'[1]INTERNAL PARAMETERS-1'!$B$5:$J$44,8,FALSE)*VLOOKUP(SDBYLD2!BO$4,'[1]INTERNAL PARAMETERS-1'!$B$5:$J$44,3,FALSE)</f>
        <v>0.40161155506017487</v>
      </c>
      <c r="BP6" s="44">
        <f>SDBYLD1!BP6*VLOOKUP(SDBYLD2!BP$4,'[1]INTERNAL PARAMETERS-1'!$B$5:$J$44,5,FALSE)*VLOOKUP(SDBYLD2!BP$4,'[1]INTERNAL PARAMETERS-1'!$B$5:$J$44,6,FALSE)*VLOOKUP(SDBYLD2!BP$4,'[1]INTERNAL PARAMETERS-1'!$B$5:$J$44,3,FALSE) + SDBYLD1!BP6*(1-VLOOKUP(SDBYLD2!BP$4,'[1]INTERNAL PARAMETERS-1'!$B$5:$J$44,5,FALSE))*VLOOKUP(SDBYLD2!BP$4,'[1]INTERNAL PARAMETERS-1'!$B$5:$J$44,8,FALSE)*VLOOKUP(SDBYLD2!BP$4,'[1]INTERNAL PARAMETERS-1'!$B$5:$J$44,3,FALSE)</f>
        <v>1.1001044397975912E-2</v>
      </c>
      <c r="BQ6" s="44">
        <f>SDBYLD1!BQ6*VLOOKUP(SDBYLD2!BQ$4,'[1]INTERNAL PARAMETERS-1'!$B$5:$J$44,5,FALSE)*VLOOKUP(SDBYLD2!BQ$4,'[1]INTERNAL PARAMETERS-1'!$B$5:$J$44,6,FALSE)*VLOOKUP(SDBYLD2!BQ$4,'[1]INTERNAL PARAMETERS-1'!$B$5:$J$44,3,FALSE) + SDBYLD1!BQ6*(1-VLOOKUP(SDBYLD2!BQ$4,'[1]INTERNAL PARAMETERS-1'!$B$5:$J$44,5,FALSE))*VLOOKUP(SDBYLD2!BQ$4,'[1]INTERNAL PARAMETERS-1'!$B$5:$J$44,8,FALSE)*VLOOKUP(SDBYLD2!BQ$4,'[1]INTERNAL PARAMETERS-1'!$B$5:$J$44,3,FALSE)</f>
        <v>0.60829093414247548</v>
      </c>
      <c r="BR6" s="44">
        <f>SDBYLD1!BR6*VLOOKUP(SDBYLD2!BR$4,'[1]INTERNAL PARAMETERS-1'!$B$5:$J$44,5,FALSE)*VLOOKUP(SDBYLD2!BR$4,'[1]INTERNAL PARAMETERS-1'!$B$5:$J$44,6,FALSE)*VLOOKUP(SDBYLD2!BR$4,'[1]INTERNAL PARAMETERS-1'!$B$5:$J$44,3,FALSE) + SDBYLD1!BR6*(1-VLOOKUP(SDBYLD2!BR$4,'[1]INTERNAL PARAMETERS-1'!$B$5:$J$44,5,FALSE))*VLOOKUP(SDBYLD2!BR$4,'[1]INTERNAL PARAMETERS-1'!$B$5:$J$44,8,FALSE)*VLOOKUP(SDBYLD2!BR$4,'[1]INTERNAL PARAMETERS-1'!$B$5:$J$44,3,FALSE)</f>
        <v>1.4862077134394793E-2</v>
      </c>
      <c r="BS6" s="44">
        <f>SDBYLD1!BS6*VLOOKUP(SDBYLD2!BS$4,'[1]INTERNAL PARAMETERS-1'!$B$5:$J$44,5,FALSE)*VLOOKUP(SDBYLD2!BS$4,'[1]INTERNAL PARAMETERS-1'!$B$5:$J$44,6,FALSE)*VLOOKUP(SDBYLD2!BS$4,'[1]INTERNAL PARAMETERS-1'!$B$5:$J$44,3,FALSE) + SDBYLD1!BS6*(1-VLOOKUP(SDBYLD2!BS$4,'[1]INTERNAL PARAMETERS-1'!$B$5:$J$44,5,FALSE))*VLOOKUP(SDBYLD2!BS$4,'[1]INTERNAL PARAMETERS-1'!$B$5:$J$44,8,FALSE)*VLOOKUP(SDBYLD2!BS$4,'[1]INTERNAL PARAMETERS-1'!$B$5:$J$44,3,FALSE)</f>
        <v>2.3316137140083257E-3</v>
      </c>
      <c r="BT6" s="44">
        <f>SDBYLD1!BT6*VLOOKUP(SDBYLD2!BT$4,'[1]INTERNAL PARAMETERS-1'!$B$5:$J$44,5,FALSE)*VLOOKUP(SDBYLD2!BT$4,'[1]INTERNAL PARAMETERS-1'!$B$5:$J$44,6,FALSE)*VLOOKUP(SDBYLD2!BT$4,'[1]INTERNAL PARAMETERS-1'!$B$5:$J$44,3,FALSE) + SDBYLD1!BT6*(1-VLOOKUP(SDBYLD2!BT$4,'[1]INTERNAL PARAMETERS-1'!$B$5:$J$44,5,FALSE))*VLOOKUP(SDBYLD2!BT$4,'[1]INTERNAL PARAMETERS-1'!$B$5:$J$44,8,FALSE)*VLOOKUP(SDBYLD2!BT$4,'[1]INTERNAL PARAMETERS-1'!$B$5:$J$44,3,FALSE)</f>
        <v>0</v>
      </c>
      <c r="BU6" s="44">
        <f>SDBYLD1!BU6*VLOOKUP(SDBYLD2!BU$4,'[1]INTERNAL PARAMETERS-1'!$B$5:$J$44,5,FALSE)*VLOOKUP(SDBYLD2!BU$4,'[1]INTERNAL PARAMETERS-1'!$B$5:$J$44,6,FALSE)*VLOOKUP(SDBYLD2!BU$4,'[1]INTERNAL PARAMETERS-1'!$B$5:$J$44,3,FALSE) + SDBYLD1!BU6*(1-VLOOKUP(SDBYLD2!BU$4,'[1]INTERNAL PARAMETERS-1'!$B$5:$J$44,5,FALSE))*VLOOKUP(SDBYLD2!BU$4,'[1]INTERNAL PARAMETERS-1'!$B$5:$J$44,8,FALSE)*VLOOKUP(SDBYLD2!BU$4,'[1]INTERNAL PARAMETERS-1'!$B$5:$J$44,3,FALSE)</f>
        <v>0</v>
      </c>
      <c r="BV6" s="44">
        <f>SDBYLD1!BV6*VLOOKUP(SDBYLD2!BV$4,'[1]INTERNAL PARAMETERS-1'!$B$5:$J$44,5,FALSE)*VLOOKUP(SDBYLD2!BV$4,'[1]INTERNAL PARAMETERS-1'!$B$5:$J$44,6,FALSE)*VLOOKUP(SDBYLD2!BV$4,'[1]INTERNAL PARAMETERS-1'!$B$5:$J$44,3,FALSE) + SDBYLD1!BV6*(1-VLOOKUP(SDBYLD2!BV$4,'[1]INTERNAL PARAMETERS-1'!$B$5:$J$44,5,FALSE))*VLOOKUP(SDBYLD2!BV$4,'[1]INTERNAL PARAMETERS-1'!$B$5:$J$44,8,FALSE)*VLOOKUP(SDBYLD2!BV$4,'[1]INTERNAL PARAMETERS-1'!$B$5:$J$44,3,FALSE)</f>
        <v>0</v>
      </c>
      <c r="BW6" s="44">
        <f>SDBYLD1!BW6*VLOOKUP(SDBYLD2!BW$4,'[1]INTERNAL PARAMETERS-1'!$B$5:$J$44,5,FALSE)*VLOOKUP(SDBYLD2!BW$4,'[1]INTERNAL PARAMETERS-1'!$B$5:$J$44,6,FALSE)*VLOOKUP(SDBYLD2!BW$4,'[1]INTERNAL PARAMETERS-1'!$B$5:$J$44,3,FALSE) + SDBYLD1!BW6*(1-VLOOKUP(SDBYLD2!BW$4,'[1]INTERNAL PARAMETERS-1'!$B$5:$J$44,5,FALSE))*VLOOKUP(SDBYLD2!BW$4,'[1]INTERNAL PARAMETERS-1'!$B$5:$J$44,8,FALSE)*VLOOKUP(SDBYLD2!BW$4,'[1]INTERNAL PARAMETERS-1'!$B$5:$J$44,3,FALSE)</f>
        <v>0</v>
      </c>
      <c r="BX6" s="44">
        <f>SDBYLD1!BX6*VLOOKUP(SDBYLD2!BX$4,'[1]INTERNAL PARAMETERS-1'!$B$5:$J$44,5,FALSE)*VLOOKUP(SDBYLD2!BX$4,'[1]INTERNAL PARAMETERS-1'!$B$5:$J$44,6,FALSE)*VLOOKUP(SDBYLD2!BX$4,'[1]INTERNAL PARAMETERS-1'!$B$5:$J$44,3,FALSE) + SDBYLD1!BX6*(1-VLOOKUP(SDBYLD2!BX$4,'[1]INTERNAL PARAMETERS-1'!$B$5:$J$44,5,FALSE))*VLOOKUP(SDBYLD2!BX$4,'[1]INTERNAL PARAMETERS-1'!$B$5:$J$44,8,FALSE)*VLOOKUP(SDBYLD2!BX$4,'[1]INTERNAL PARAMETERS-1'!$B$5:$J$44,3,FALSE)</f>
        <v>0</v>
      </c>
      <c r="BY6" s="44">
        <f>SDBYLD1!BY6*VLOOKUP(SDBYLD2!BY$4,'[1]INTERNAL PARAMETERS-1'!$B$5:$J$44,5,FALSE)*VLOOKUP(SDBYLD2!BY$4,'[1]INTERNAL PARAMETERS-1'!$B$5:$J$44,6,FALSE)*VLOOKUP(SDBYLD2!BY$4,'[1]INTERNAL PARAMETERS-1'!$B$5:$J$44,3,FALSE) + SDBYLD1!BY6*(1-VLOOKUP(SDBYLD2!BY$4,'[1]INTERNAL PARAMETERS-1'!$B$5:$J$44,5,FALSE))*VLOOKUP(SDBYLD2!BY$4,'[1]INTERNAL PARAMETERS-1'!$B$5:$J$44,8,FALSE)*VLOOKUP(SDBYLD2!BY$4,'[1]INTERNAL PARAMETERS-1'!$B$5:$J$44,3,FALSE)</f>
        <v>0</v>
      </c>
      <c r="BZ6" s="44">
        <f>SDBYLD1!BZ6*VLOOKUP(SDBYLD2!BZ$4,'[1]INTERNAL PARAMETERS-1'!$B$5:$J$44,5,FALSE)*VLOOKUP(SDBYLD2!BZ$4,'[1]INTERNAL PARAMETERS-1'!$B$5:$J$44,6,FALSE)*VLOOKUP(SDBYLD2!BZ$4,'[1]INTERNAL PARAMETERS-1'!$B$5:$J$44,3,FALSE) + SDBYLD1!BZ6*(1-VLOOKUP(SDBYLD2!BZ$4,'[1]INTERNAL PARAMETERS-1'!$B$5:$J$44,5,FALSE))*VLOOKUP(SDBYLD2!BZ$4,'[1]INTERNAL PARAMETERS-1'!$B$5:$J$44,8,FALSE)*VLOOKUP(SDBYLD2!BZ$4,'[1]INTERNAL PARAMETERS-1'!$B$5:$J$44,3,FALSE)</f>
        <v>8.6972271416371262E-4</v>
      </c>
      <c r="CA6" s="44">
        <f>SDBYLD1!CA6*VLOOKUP(SDBYLD2!CA$4,'[1]INTERNAL PARAMETERS-1'!$B$5:$J$44,5,FALSE)*VLOOKUP(SDBYLD2!CA$4,'[1]INTERNAL PARAMETERS-1'!$B$5:$J$44,6,FALSE)*VLOOKUP(SDBYLD2!CA$4,'[1]INTERNAL PARAMETERS-1'!$B$5:$J$44,3,FALSE) + SDBYLD1!CA6*(1-VLOOKUP(SDBYLD2!CA$4,'[1]INTERNAL PARAMETERS-1'!$B$5:$J$44,5,FALSE))*VLOOKUP(SDBYLD2!CA$4,'[1]INTERNAL PARAMETERS-1'!$B$5:$J$44,8,FALSE)*VLOOKUP(SDBYLD2!CA$4,'[1]INTERNAL PARAMETERS-1'!$B$5:$J$44,3,FALSE)</f>
        <v>0</v>
      </c>
      <c r="CB6" s="44">
        <f>SDBYLD1!CB6*VLOOKUP(SDBYLD2!CB$4,'[1]INTERNAL PARAMETERS-1'!$B$5:$J$44,5,FALSE)*VLOOKUP(SDBYLD2!CB$4,'[1]INTERNAL PARAMETERS-1'!$B$5:$J$44,6,FALSE)*VLOOKUP(SDBYLD2!CB$4,'[1]INTERNAL PARAMETERS-1'!$B$5:$J$44,3,FALSE) + SDBYLD1!CB6*(1-VLOOKUP(SDBYLD2!CB$4,'[1]INTERNAL PARAMETERS-1'!$B$5:$J$44,5,FALSE))*VLOOKUP(SDBYLD2!CB$4,'[1]INTERNAL PARAMETERS-1'!$B$5:$J$44,8,FALSE)*VLOOKUP(SDBYLD2!CB$4,'[1]INTERNAL PARAMETERS-1'!$B$5:$J$44,3,FALSE)</f>
        <v>0</v>
      </c>
      <c r="CC6" s="44">
        <f>SDBYLD1!CC6*VLOOKUP(SDBYLD2!CC$4,'[1]INTERNAL PARAMETERS-1'!$B$5:$J$44,5,FALSE)*VLOOKUP(SDBYLD2!CC$4,'[1]INTERNAL PARAMETERS-1'!$B$5:$J$44,6,FALSE)*VLOOKUP(SDBYLD2!CC$4,'[1]INTERNAL PARAMETERS-1'!$B$5:$J$44,3,FALSE) + SDBYLD1!CC6*(1-VLOOKUP(SDBYLD2!CC$4,'[1]INTERNAL PARAMETERS-1'!$B$5:$J$44,5,FALSE))*VLOOKUP(SDBYLD2!CC$4,'[1]INTERNAL PARAMETERS-1'!$B$5:$J$44,8,FALSE)*VLOOKUP(SDBYLD2!CC$4,'[1]INTERNAL PARAMETERS-1'!$B$5:$J$44,3,FALSE)</f>
        <v>1.9327171425860281E-3</v>
      </c>
      <c r="CD6" s="44">
        <f>SDBYLD1!CD6*VLOOKUP(SDBYLD2!CD$4,'[1]INTERNAL PARAMETERS-1'!$B$5:$J$44,5,FALSE)*VLOOKUP(SDBYLD2!CD$4,'[1]INTERNAL PARAMETERS-1'!$B$5:$J$44,6,FALSE)*VLOOKUP(SDBYLD2!CD$4,'[1]INTERNAL PARAMETERS-1'!$B$5:$J$44,3,FALSE) + SDBYLD1!CD6*(1-VLOOKUP(SDBYLD2!CD$4,'[1]INTERNAL PARAMETERS-1'!$B$5:$J$44,5,FALSE))*VLOOKUP(SDBYLD2!CD$4,'[1]INTERNAL PARAMETERS-1'!$B$5:$J$44,8,FALSE)*VLOOKUP(SDBYLD2!CD$4,'[1]INTERNAL PARAMETERS-1'!$B$5:$J$44,3,FALSE)</f>
        <v>2.0623075169716652E-2</v>
      </c>
      <c r="CE6" s="44">
        <f>SDBYLD1!CE6*VLOOKUP(SDBYLD2!CE$4,'[1]INTERNAL PARAMETERS-1'!$B$5:$J$44,5,FALSE)*VLOOKUP(SDBYLD2!CE$4,'[1]INTERNAL PARAMETERS-1'!$B$5:$J$44,6,FALSE)*VLOOKUP(SDBYLD2!CE$4,'[1]INTERNAL PARAMETERS-1'!$B$5:$J$44,3,FALSE) + SDBYLD1!CE6*(1-VLOOKUP(SDBYLD2!CE$4,'[1]INTERNAL PARAMETERS-1'!$B$5:$J$44,5,FALSE))*VLOOKUP(SDBYLD2!CE$4,'[1]INTERNAL PARAMETERS-1'!$B$5:$J$44,8,FALSE)*VLOOKUP(SDBYLD2!CE$4,'[1]INTERNAL PARAMETERS-1'!$B$5:$J$44,3,FALSE)</f>
        <v>2.4600981696917323E-2</v>
      </c>
      <c r="CF6" s="44">
        <f>SDBYLD1!CF6*VLOOKUP(SDBYLD2!CF$4,'[1]INTERNAL PARAMETERS-1'!$B$5:$J$44,5,FALSE)*VLOOKUP(SDBYLD2!CF$4,'[1]INTERNAL PARAMETERS-1'!$B$5:$J$44,6,FALSE)*VLOOKUP(SDBYLD2!CF$4,'[1]INTERNAL PARAMETERS-1'!$B$5:$J$44,3,FALSE) + SDBYLD1!CF6*(1-VLOOKUP(SDBYLD2!CF$4,'[1]INTERNAL PARAMETERS-1'!$B$5:$J$44,5,FALSE))*VLOOKUP(SDBYLD2!CF$4,'[1]INTERNAL PARAMETERS-1'!$B$5:$J$44,8,FALSE)*VLOOKUP(SDBYLD2!CF$4,'[1]INTERNAL PARAMETERS-1'!$B$5:$J$44,3,FALSE)</f>
        <v>1.5348032293542086E-2</v>
      </c>
      <c r="CG6" s="44">
        <f>SDBYLD1!CG6*VLOOKUP(SDBYLD2!CG$4,'[1]INTERNAL PARAMETERS-1'!$B$5:$J$44,5,FALSE)*VLOOKUP(SDBYLD2!CG$4,'[1]INTERNAL PARAMETERS-1'!$B$5:$J$44,6,FALSE)*VLOOKUP(SDBYLD2!CG$4,'[1]INTERNAL PARAMETERS-1'!$B$5:$J$44,3,FALSE) + SDBYLD1!CG6*(1-VLOOKUP(SDBYLD2!CG$4,'[1]INTERNAL PARAMETERS-1'!$B$5:$J$44,5,FALSE))*VLOOKUP(SDBYLD2!CG$4,'[1]INTERNAL PARAMETERS-1'!$B$5:$J$44,8,FALSE)*VLOOKUP(SDBYLD2!CG$4,'[1]INTERNAL PARAMETERS-1'!$B$5:$J$44,3,FALSE)</f>
        <v>2.9070592008267562E-4</v>
      </c>
      <c r="CH6" s="43">
        <f>SDBYLD1!CH6*VLOOKUP(SDBYLD2!CH$4,'[1]INTERNAL PARAMETERS-1'!$B$5:$J$44,5,FALSE)*VLOOKUP(SDBYLD2!CH$4,'[1]INTERNAL PARAMETERS-1'!$B$5:$J$44,6,FALSE)*VLOOKUP(SDBYLD2!CH$4,'[1]INTERNAL PARAMETERS-1'!$B$5:$J$44,3,FALSE) + SDBYLD1!CH6*(1-VLOOKUP(SDBYLD2!CH$4,'[1]INTERNAL PARAMETERS-1'!$B$5:$J$44,5,FALSE))*VLOOKUP(SDBYLD2!CH$4,'[1]INTERNAL PARAMETERS-1'!$B$5:$J$44,8,FALSE)*VLOOKUP(SDBYLD2!CH$4,'[1]INTERNAL PARAMETERS-1'!$B$5:$J$44,3,FALSE)</f>
        <v>0</v>
      </c>
      <c r="CJ6" s="45">
        <f t="shared" si="0"/>
        <v>459.91195714067385</v>
      </c>
      <c r="CK6" s="43">
        <f t="shared" si="1"/>
        <v>10.039139853934167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SDBeam!X7</f>
        <v>2312.1781702046574</v>
      </c>
      <c r="F7" s="59">
        <f>'[1]INTERNAL PARAMETERS-1'!M7</f>
        <v>73.784999999999997</v>
      </c>
      <c r="G7" s="45">
        <f>SDBYLD1!G7*VLOOKUP(SDBYLD2!G$4,'[1]INTERNAL PARAMETERS-1'!$B$5:$J$44,5,FALSE)*VLOOKUP(SDBYLD2!G$4,'[1]INTERNAL PARAMETERS-1'!$B$5:$J$44,7,FALSE)*SDBYLD2!$F7 + SDBYLD1!G7*(1-VLOOKUP(SDBYLD2!G$4,'[1]INTERNAL PARAMETERS-1'!$B$5:$J$44,5,FALSE))*VLOOKUP(SDBYLD2!G$4,'[1]INTERNAL PARAMETERS-1'!$B$5:$J$44,9,FALSE)*SDBYLD2!$F7</f>
        <v>61.718375315997974</v>
      </c>
      <c r="H7" s="44">
        <f>SDBYLD1!H7*VLOOKUP(SDBYLD2!H$4,'[1]INTERNAL PARAMETERS-1'!$B$5:$J$44,5,FALSE)*VLOOKUP(SDBYLD2!H$4,'[1]INTERNAL PARAMETERS-1'!$B$5:$J$44,7,FALSE)*SDBYLD2!$F7 + SDBYLD1!H7*(1-VLOOKUP(SDBYLD2!H$4,'[1]INTERNAL PARAMETERS-1'!$B$5:$J$44,5,FALSE))*VLOOKUP(SDBYLD2!H$4,'[1]INTERNAL PARAMETERS-1'!$B$5:$J$44,9,FALSE)*SDBYLD2!$F7</f>
        <v>50.397806014168161</v>
      </c>
      <c r="I7" s="44">
        <f>SDBYLD1!I7*VLOOKUP(SDBYLD2!I$4,'[1]INTERNAL PARAMETERS-1'!$B$5:$J$44,5,FALSE)*VLOOKUP(SDBYLD2!I$4,'[1]INTERNAL PARAMETERS-1'!$B$5:$J$44,7,FALSE)*SDBYLD2!$F7 + SDBYLD1!I7*(1-VLOOKUP(SDBYLD2!I$4,'[1]INTERNAL PARAMETERS-1'!$B$5:$J$44,5,FALSE))*VLOOKUP(SDBYLD2!I$4,'[1]INTERNAL PARAMETERS-1'!$B$5:$J$44,9,FALSE)*SDBYLD2!$F7</f>
        <v>374.54077381500565</v>
      </c>
      <c r="J7" s="44">
        <f>SDBYLD1!J7*VLOOKUP(SDBYLD2!J$4,'[1]INTERNAL PARAMETERS-1'!$B$5:$J$44,5,FALSE)*VLOOKUP(SDBYLD2!J$4,'[1]INTERNAL PARAMETERS-1'!$B$5:$J$44,7,FALSE)*SDBYLD2!$F7 + SDBYLD1!J7*(1-VLOOKUP(SDBYLD2!J$4,'[1]INTERNAL PARAMETERS-1'!$B$5:$J$44,5,FALSE))*VLOOKUP(SDBYLD2!J$4,'[1]INTERNAL PARAMETERS-1'!$B$5:$J$44,9,FALSE)*SDBYLD2!$F7</f>
        <v>0</v>
      </c>
      <c r="K7" s="44">
        <f>SDBYLD1!K7*VLOOKUP(SDBYLD2!K$4,'[1]INTERNAL PARAMETERS-1'!$B$5:$J$44,5,FALSE)*VLOOKUP(SDBYLD2!K$4,'[1]INTERNAL PARAMETERS-1'!$B$5:$J$44,7,FALSE)*SDBYLD2!$F7 + SDBYLD1!K7*(1-VLOOKUP(SDBYLD2!K$4,'[1]INTERNAL PARAMETERS-1'!$B$5:$J$44,5,FALSE))*VLOOKUP(SDBYLD2!K$4,'[1]INTERNAL PARAMETERS-1'!$B$5:$J$44,9,FALSE)*SDBYLD2!$F7</f>
        <v>0</v>
      </c>
      <c r="L7" s="44">
        <f>SDBYLD1!L7*VLOOKUP(SDBYLD2!L$4,'[1]INTERNAL PARAMETERS-1'!$B$5:$J$44,5,FALSE)*VLOOKUP(SDBYLD2!L$4,'[1]INTERNAL PARAMETERS-1'!$B$5:$J$44,7,FALSE)*SDBYLD2!$F7 + SDBYLD1!L7*(1-VLOOKUP(SDBYLD2!L$4,'[1]INTERNAL PARAMETERS-1'!$B$5:$J$44,5,FALSE))*VLOOKUP(SDBYLD2!L$4,'[1]INTERNAL PARAMETERS-1'!$B$5:$J$44,9,FALSE)*SDBYLD2!$F7</f>
        <v>0</v>
      </c>
      <c r="M7" s="44">
        <f>SDBYLD1!M7*VLOOKUP(SDBYLD2!M$4,'[1]INTERNAL PARAMETERS-1'!$B$5:$J$44,5,FALSE)*VLOOKUP(SDBYLD2!M$4,'[1]INTERNAL PARAMETERS-1'!$B$5:$J$44,7,FALSE)*SDBYLD2!$F7 + SDBYLD1!M7*(1-VLOOKUP(SDBYLD2!M$4,'[1]INTERNAL PARAMETERS-1'!$B$5:$J$44,5,FALSE))*VLOOKUP(SDBYLD2!M$4,'[1]INTERNAL PARAMETERS-1'!$B$5:$J$44,9,FALSE)*SDBYLD2!$F7</f>
        <v>4.367916197762562</v>
      </c>
      <c r="N7" s="44">
        <f>SDBYLD1!N7*VLOOKUP(SDBYLD2!N$4,'[1]INTERNAL PARAMETERS-1'!$B$5:$J$44,5,FALSE)*VLOOKUP(SDBYLD2!N$4,'[1]INTERNAL PARAMETERS-1'!$B$5:$J$44,7,FALSE)*SDBYLD2!$F7 + SDBYLD1!N7*(1-VLOOKUP(SDBYLD2!N$4,'[1]INTERNAL PARAMETERS-1'!$B$5:$J$44,5,FALSE))*VLOOKUP(SDBYLD2!N$4,'[1]INTERNAL PARAMETERS-1'!$B$5:$J$44,9,FALSE)*SDBYLD2!$F7</f>
        <v>2.4295298569986779</v>
      </c>
      <c r="O7" s="44">
        <f>SDBYLD1!O7*VLOOKUP(SDBYLD2!O$4,'[1]INTERNAL PARAMETERS-1'!$B$5:$J$44,5,FALSE)*VLOOKUP(SDBYLD2!O$4,'[1]INTERNAL PARAMETERS-1'!$B$5:$J$44,7,FALSE)*SDBYLD2!$F7 + SDBYLD1!O7*(1-VLOOKUP(SDBYLD2!O$4,'[1]INTERNAL PARAMETERS-1'!$B$5:$J$44,5,FALSE))*VLOOKUP(SDBYLD2!O$4,'[1]INTERNAL PARAMETERS-1'!$B$5:$J$44,9,FALSE)*SDBYLD2!$F7</f>
        <v>0</v>
      </c>
      <c r="P7" s="44">
        <f>SDBYLD1!P7*VLOOKUP(SDBYLD2!P$4,'[1]INTERNAL PARAMETERS-1'!$B$5:$J$44,5,FALSE)*VLOOKUP(SDBYLD2!P$4,'[1]INTERNAL PARAMETERS-1'!$B$5:$J$44,7,FALSE)*SDBYLD2!$F7 + SDBYLD1!P7*(1-VLOOKUP(SDBYLD2!P$4,'[1]INTERNAL PARAMETERS-1'!$B$5:$J$44,5,FALSE))*VLOOKUP(SDBYLD2!P$4,'[1]INTERNAL PARAMETERS-1'!$B$5:$J$44,9,FALSE)*SDBYLD2!$F7</f>
        <v>0</v>
      </c>
      <c r="Q7" s="44">
        <f>SDBYLD1!Q7*VLOOKUP(SDBYLD2!Q$4,'[1]INTERNAL PARAMETERS-1'!$B$5:$J$44,5,FALSE)*VLOOKUP(SDBYLD2!Q$4,'[1]INTERNAL PARAMETERS-1'!$B$5:$J$44,7,FALSE)*SDBYLD2!$F7 + SDBYLD1!Q7*(1-VLOOKUP(SDBYLD2!Q$4,'[1]INTERNAL PARAMETERS-1'!$B$5:$J$44,5,FALSE))*VLOOKUP(SDBYLD2!Q$4,'[1]INTERNAL PARAMETERS-1'!$B$5:$J$44,9,FALSE)*SDBYLD2!$F7</f>
        <v>0</v>
      </c>
      <c r="R7" s="44">
        <f>SDBYLD1!R7*VLOOKUP(SDBYLD2!R$4,'[1]INTERNAL PARAMETERS-1'!$B$5:$J$44,5,FALSE)*VLOOKUP(SDBYLD2!R$4,'[1]INTERNAL PARAMETERS-1'!$B$5:$J$44,7,FALSE)*SDBYLD2!$F7 + SDBYLD1!R7*(1-VLOOKUP(SDBYLD2!R$4,'[1]INTERNAL PARAMETERS-1'!$B$5:$J$44,5,FALSE))*VLOOKUP(SDBYLD2!R$4,'[1]INTERNAL PARAMETERS-1'!$B$5:$J$44,9,FALSE)*SDBYLD2!$F7</f>
        <v>1.2572837269201029</v>
      </c>
      <c r="S7" s="44">
        <f>SDBYLD1!S7*VLOOKUP(SDBYLD2!S$4,'[1]INTERNAL PARAMETERS-1'!$B$5:$J$44,5,FALSE)*VLOOKUP(SDBYLD2!S$4,'[1]INTERNAL PARAMETERS-1'!$B$5:$J$44,7,FALSE)*SDBYLD2!$F7 + SDBYLD1!S7*(1-VLOOKUP(SDBYLD2!S$4,'[1]INTERNAL PARAMETERS-1'!$B$5:$J$44,5,FALSE))*VLOOKUP(SDBYLD2!S$4,'[1]INTERNAL PARAMETERS-1'!$B$5:$J$44,9,FALSE)*SDBYLD2!$F7</f>
        <v>124.34888868448901</v>
      </c>
      <c r="T7" s="44">
        <f>SDBYLD1!T7*VLOOKUP(SDBYLD2!T$4,'[1]INTERNAL PARAMETERS-1'!$B$5:$J$44,5,FALSE)*VLOOKUP(SDBYLD2!T$4,'[1]INTERNAL PARAMETERS-1'!$B$5:$J$44,7,FALSE)*SDBYLD2!$F7 + SDBYLD1!T7*(1-VLOOKUP(SDBYLD2!T$4,'[1]INTERNAL PARAMETERS-1'!$B$5:$J$44,5,FALSE))*VLOOKUP(SDBYLD2!T$4,'[1]INTERNAL PARAMETERS-1'!$B$5:$J$44,9,FALSE)*SDBYLD2!$F7</f>
        <v>11.787546752074832</v>
      </c>
      <c r="U7" s="44">
        <f>SDBYLD1!U7*VLOOKUP(SDBYLD2!U$4,'[1]INTERNAL PARAMETERS-1'!$B$5:$J$44,5,FALSE)*VLOOKUP(SDBYLD2!U$4,'[1]INTERNAL PARAMETERS-1'!$B$5:$J$44,7,FALSE)*SDBYLD2!$F7 + SDBYLD1!U7*(1-VLOOKUP(SDBYLD2!U$4,'[1]INTERNAL PARAMETERS-1'!$B$5:$J$44,5,FALSE))*VLOOKUP(SDBYLD2!U$4,'[1]INTERNAL PARAMETERS-1'!$B$5:$J$44,9,FALSE)*SDBYLD2!$F7</f>
        <v>5.6238538585996469</v>
      </c>
      <c r="V7" s="44">
        <f>SDBYLD1!V7*VLOOKUP(SDBYLD2!V$4,'[1]INTERNAL PARAMETERS-1'!$B$5:$J$44,5,FALSE)*VLOOKUP(SDBYLD2!V$4,'[1]INTERNAL PARAMETERS-1'!$B$5:$J$44,7,FALSE)*SDBYLD2!$F7 + SDBYLD1!V7*(1-VLOOKUP(SDBYLD2!V$4,'[1]INTERNAL PARAMETERS-1'!$B$5:$J$44,5,FALSE))*VLOOKUP(SDBYLD2!V$4,'[1]INTERNAL PARAMETERS-1'!$B$5:$J$44,9,FALSE)*SDBYLD2!$F7</f>
        <v>75.042979403299498</v>
      </c>
      <c r="W7" s="44">
        <f>SDBYLD1!W7*VLOOKUP(SDBYLD2!W$4,'[1]INTERNAL PARAMETERS-1'!$B$5:$J$44,5,FALSE)*VLOOKUP(SDBYLD2!W$4,'[1]INTERNAL PARAMETERS-1'!$B$5:$J$44,7,FALSE)*SDBYLD2!$F7 + SDBYLD1!W7*(1-VLOOKUP(SDBYLD2!W$4,'[1]INTERNAL PARAMETERS-1'!$B$5:$J$44,5,FALSE))*VLOOKUP(SDBYLD2!W$4,'[1]INTERNAL PARAMETERS-1'!$B$5:$J$44,9,FALSE)*SDBYLD2!$F7</f>
        <v>0</v>
      </c>
      <c r="X7" s="44">
        <f>SDBYLD1!X7*VLOOKUP(SDBYLD2!X$4,'[1]INTERNAL PARAMETERS-1'!$B$5:$J$44,5,FALSE)*VLOOKUP(SDBYLD2!X$4,'[1]INTERNAL PARAMETERS-1'!$B$5:$J$44,7,FALSE)*SDBYLD2!$F7 + SDBYLD1!X7*(1-VLOOKUP(SDBYLD2!X$4,'[1]INTERNAL PARAMETERS-1'!$B$5:$J$44,5,FALSE))*VLOOKUP(SDBYLD2!X$4,'[1]INTERNAL PARAMETERS-1'!$B$5:$J$44,9,FALSE)*SDBYLD2!$F7</f>
        <v>0</v>
      </c>
      <c r="Y7" s="44">
        <f>SDBYLD1!Y7*VLOOKUP(SDBYLD2!Y$4,'[1]INTERNAL PARAMETERS-1'!$B$5:$J$44,5,FALSE)*VLOOKUP(SDBYLD2!Y$4,'[1]INTERNAL PARAMETERS-1'!$B$5:$J$44,7,FALSE)*SDBYLD2!$F7 + SDBYLD1!Y7*(1-VLOOKUP(SDBYLD2!Y$4,'[1]INTERNAL PARAMETERS-1'!$B$5:$J$44,5,FALSE))*VLOOKUP(SDBYLD2!Y$4,'[1]INTERNAL PARAMETERS-1'!$B$5:$J$44,9,FALSE)*SDBYLD2!$F7</f>
        <v>0</v>
      </c>
      <c r="Z7" s="44">
        <f>SDBYLD1!Z7*VLOOKUP(SDBYLD2!Z$4,'[1]INTERNAL PARAMETERS-1'!$B$5:$J$44,5,FALSE)*VLOOKUP(SDBYLD2!Z$4,'[1]INTERNAL PARAMETERS-1'!$B$5:$J$44,7,FALSE)*SDBYLD2!$F7 + SDBYLD1!Z7*(1-VLOOKUP(SDBYLD2!Z$4,'[1]INTERNAL PARAMETERS-1'!$B$5:$J$44,5,FALSE))*VLOOKUP(SDBYLD2!Z$4,'[1]INTERNAL PARAMETERS-1'!$B$5:$J$44,9,FALSE)*SDBYLD2!$F7</f>
        <v>0</v>
      </c>
      <c r="AA7" s="44">
        <f>SDBYLD1!AA7*VLOOKUP(SDBYLD2!AA$4,'[1]INTERNAL PARAMETERS-1'!$B$5:$J$44,5,FALSE)*VLOOKUP(SDBYLD2!AA$4,'[1]INTERNAL PARAMETERS-1'!$B$5:$J$44,7,FALSE)*SDBYLD2!$F7 + SDBYLD1!AA7*(1-VLOOKUP(SDBYLD2!AA$4,'[1]INTERNAL PARAMETERS-1'!$B$5:$J$44,5,FALSE))*VLOOKUP(SDBYLD2!AA$4,'[1]INTERNAL PARAMETERS-1'!$B$5:$J$44,9,FALSE)*SDBYLD2!$F7</f>
        <v>0</v>
      </c>
      <c r="AB7" s="44">
        <f>SDBYLD1!AB7*VLOOKUP(SDBYLD2!AB$4,'[1]INTERNAL PARAMETERS-1'!$B$5:$J$44,5,FALSE)*VLOOKUP(SDBYLD2!AB$4,'[1]INTERNAL PARAMETERS-1'!$B$5:$J$44,7,FALSE)*SDBYLD2!$F7 + SDBYLD1!AB7*(1-VLOOKUP(SDBYLD2!AB$4,'[1]INTERNAL PARAMETERS-1'!$B$5:$J$44,5,FALSE))*VLOOKUP(SDBYLD2!AB$4,'[1]INTERNAL PARAMETERS-1'!$B$5:$J$44,9,FALSE)*SDBYLD2!$F7</f>
        <v>0</v>
      </c>
      <c r="AC7" s="44">
        <f>SDBYLD1!AC7*VLOOKUP(SDBYLD2!AC$4,'[1]INTERNAL PARAMETERS-1'!$B$5:$J$44,5,FALSE)*VLOOKUP(SDBYLD2!AC$4,'[1]INTERNAL PARAMETERS-1'!$B$5:$J$44,7,FALSE)*SDBYLD2!$F7 + SDBYLD1!AC7*(1-VLOOKUP(SDBYLD2!AC$4,'[1]INTERNAL PARAMETERS-1'!$B$5:$J$44,5,FALSE))*VLOOKUP(SDBYLD2!AC$4,'[1]INTERNAL PARAMETERS-1'!$B$5:$J$44,9,FALSE)*SDBYLD2!$F7</f>
        <v>0</v>
      </c>
      <c r="AD7" s="44">
        <f>SDBYLD1!AD7*VLOOKUP(SDBYLD2!AD$4,'[1]INTERNAL PARAMETERS-1'!$B$5:$J$44,5,FALSE)*VLOOKUP(SDBYLD2!AD$4,'[1]INTERNAL PARAMETERS-1'!$B$5:$J$44,7,FALSE)*SDBYLD2!$F7 + SDBYLD1!AD7*(1-VLOOKUP(SDBYLD2!AD$4,'[1]INTERNAL PARAMETERS-1'!$B$5:$J$44,5,FALSE))*VLOOKUP(SDBYLD2!AD$4,'[1]INTERNAL PARAMETERS-1'!$B$5:$J$44,9,FALSE)*SDBYLD2!$F7</f>
        <v>0</v>
      </c>
      <c r="AE7" s="44">
        <f>SDBYLD1!AE7*VLOOKUP(SDBYLD2!AE$4,'[1]INTERNAL PARAMETERS-1'!$B$5:$J$44,5,FALSE)*VLOOKUP(SDBYLD2!AE$4,'[1]INTERNAL PARAMETERS-1'!$B$5:$J$44,7,FALSE)*SDBYLD2!$F7 + SDBYLD1!AE7*(1-VLOOKUP(SDBYLD2!AE$4,'[1]INTERNAL PARAMETERS-1'!$B$5:$J$44,5,FALSE))*VLOOKUP(SDBYLD2!AE$4,'[1]INTERNAL PARAMETERS-1'!$B$5:$J$44,9,FALSE)*SDBYLD2!$F7</f>
        <v>0</v>
      </c>
      <c r="AF7" s="44">
        <f>SDBYLD1!AF7*VLOOKUP(SDBYLD2!AF$4,'[1]INTERNAL PARAMETERS-1'!$B$5:$J$44,5,FALSE)*VLOOKUP(SDBYLD2!AF$4,'[1]INTERNAL PARAMETERS-1'!$B$5:$J$44,7,FALSE)*SDBYLD2!$F7 + SDBYLD1!AF7*(1-VLOOKUP(SDBYLD2!AF$4,'[1]INTERNAL PARAMETERS-1'!$B$5:$J$44,5,FALSE))*VLOOKUP(SDBYLD2!AF$4,'[1]INTERNAL PARAMETERS-1'!$B$5:$J$44,9,FALSE)*SDBYLD2!$F7</f>
        <v>0.51099329934746685</v>
      </c>
      <c r="AG7" s="44">
        <f>SDBYLD1!AG7*VLOOKUP(SDBYLD2!AG$4,'[1]INTERNAL PARAMETERS-1'!$B$5:$J$44,5,FALSE)*VLOOKUP(SDBYLD2!AG$4,'[1]INTERNAL PARAMETERS-1'!$B$5:$J$44,7,FALSE)*SDBYLD2!$F7 + SDBYLD1!AG7*(1-VLOOKUP(SDBYLD2!AG$4,'[1]INTERNAL PARAMETERS-1'!$B$5:$J$44,5,FALSE))*VLOOKUP(SDBYLD2!AG$4,'[1]INTERNAL PARAMETERS-1'!$B$5:$J$44,9,FALSE)*SDBYLD2!$F7</f>
        <v>0</v>
      </c>
      <c r="AH7" s="44">
        <f>SDBYLD1!AH7*VLOOKUP(SDBYLD2!AH$4,'[1]INTERNAL PARAMETERS-1'!$B$5:$J$44,5,FALSE)*VLOOKUP(SDBYLD2!AH$4,'[1]INTERNAL PARAMETERS-1'!$B$5:$J$44,7,FALSE)*SDBYLD2!$F7 + SDBYLD1!AH7*(1-VLOOKUP(SDBYLD2!AH$4,'[1]INTERNAL PARAMETERS-1'!$B$5:$J$44,5,FALSE))*VLOOKUP(SDBYLD2!AH$4,'[1]INTERNAL PARAMETERS-1'!$B$5:$J$44,9,FALSE)*SDBYLD2!$F7</f>
        <v>0.28806496592821773</v>
      </c>
      <c r="AI7" s="44">
        <f>SDBYLD1!AI7*VLOOKUP(SDBYLD2!AI$4,'[1]INTERNAL PARAMETERS-1'!$B$5:$J$44,5,FALSE)*VLOOKUP(SDBYLD2!AI$4,'[1]INTERNAL PARAMETERS-1'!$B$5:$J$44,7,FALSE)*SDBYLD2!$F7 + SDBYLD1!AI7*(1-VLOOKUP(SDBYLD2!AI$4,'[1]INTERNAL PARAMETERS-1'!$B$5:$J$44,5,FALSE))*VLOOKUP(SDBYLD2!AI$4,'[1]INTERNAL PARAMETERS-1'!$B$5:$J$44,9,FALSE)*SDBYLD2!$F7</f>
        <v>0.72037566990340507</v>
      </c>
      <c r="AJ7" s="44">
        <f>SDBYLD1!AJ7*VLOOKUP(SDBYLD2!AJ$4,'[1]INTERNAL PARAMETERS-1'!$B$5:$J$44,5,FALSE)*VLOOKUP(SDBYLD2!AJ$4,'[1]INTERNAL PARAMETERS-1'!$B$5:$J$44,7,FALSE)*SDBYLD2!$F7 + SDBYLD1!AJ7*(1-VLOOKUP(SDBYLD2!AJ$4,'[1]INTERNAL PARAMETERS-1'!$B$5:$J$44,5,FALSE))*VLOOKUP(SDBYLD2!AJ$4,'[1]INTERNAL PARAMETERS-1'!$B$5:$J$44,9,FALSE)*SDBYLD2!$F7</f>
        <v>0.51099329934746685</v>
      </c>
      <c r="AK7" s="44">
        <f>SDBYLD1!AK7*VLOOKUP(SDBYLD2!AK$4,'[1]INTERNAL PARAMETERS-1'!$B$5:$J$44,5,FALSE)*VLOOKUP(SDBYLD2!AK$4,'[1]INTERNAL PARAMETERS-1'!$B$5:$J$44,7,FALSE)*SDBYLD2!$F7 + SDBYLD1!AK7*(1-VLOOKUP(SDBYLD2!AK$4,'[1]INTERNAL PARAMETERS-1'!$B$5:$J$44,5,FALSE))*VLOOKUP(SDBYLD2!AK$4,'[1]INTERNAL PARAMETERS-1'!$B$5:$J$44,9,FALSE)*SDBYLD2!$F7</f>
        <v>0</v>
      </c>
      <c r="AL7" s="44">
        <f>SDBYLD1!AL7*VLOOKUP(SDBYLD2!AL$4,'[1]INTERNAL PARAMETERS-1'!$B$5:$J$44,5,FALSE)*VLOOKUP(SDBYLD2!AL$4,'[1]INTERNAL PARAMETERS-1'!$B$5:$J$44,7,FALSE)*SDBYLD2!$F7 + SDBYLD1!AL7*(1-VLOOKUP(SDBYLD2!AL$4,'[1]INTERNAL PARAMETERS-1'!$B$5:$J$44,5,FALSE))*VLOOKUP(SDBYLD2!AL$4,'[1]INTERNAL PARAMETERS-1'!$B$5:$J$44,9,FALSE)*SDBYLD2!$F7</f>
        <v>0</v>
      </c>
      <c r="AM7" s="44">
        <f>SDBYLD1!AM7*VLOOKUP(SDBYLD2!AM$4,'[1]INTERNAL PARAMETERS-1'!$B$5:$J$44,5,FALSE)*VLOOKUP(SDBYLD2!AM$4,'[1]INTERNAL PARAMETERS-1'!$B$5:$J$44,7,FALSE)*SDBYLD2!$F7 + SDBYLD1!AM7*(1-VLOOKUP(SDBYLD2!AM$4,'[1]INTERNAL PARAMETERS-1'!$B$5:$J$44,5,FALSE))*VLOOKUP(SDBYLD2!AM$4,'[1]INTERNAL PARAMETERS-1'!$B$5:$J$44,9,FALSE)*SDBYLD2!$F7</f>
        <v>0</v>
      </c>
      <c r="AN7" s="44">
        <f>SDBYLD1!AN7*VLOOKUP(SDBYLD2!AN$4,'[1]INTERNAL PARAMETERS-1'!$B$5:$J$44,5,FALSE)*VLOOKUP(SDBYLD2!AN$4,'[1]INTERNAL PARAMETERS-1'!$B$5:$J$44,7,FALSE)*SDBYLD2!$F7 + SDBYLD1!AN7*(1-VLOOKUP(SDBYLD2!AN$4,'[1]INTERNAL PARAMETERS-1'!$B$5:$J$44,5,FALSE))*VLOOKUP(SDBYLD2!AN$4,'[1]INTERNAL PARAMETERS-1'!$B$5:$J$44,9,FALSE)*SDBYLD2!$F7</f>
        <v>0</v>
      </c>
      <c r="AO7" s="44">
        <f>SDBYLD1!AO7*VLOOKUP(SDBYLD2!AO$4,'[1]INTERNAL PARAMETERS-1'!$B$5:$J$44,5,FALSE)*VLOOKUP(SDBYLD2!AO$4,'[1]INTERNAL PARAMETERS-1'!$B$5:$J$44,7,FALSE)*SDBYLD2!$F7 + SDBYLD1!AO7*(1-VLOOKUP(SDBYLD2!AO$4,'[1]INTERNAL PARAMETERS-1'!$B$5:$J$44,5,FALSE))*VLOOKUP(SDBYLD2!AO$4,'[1]INTERNAL PARAMETERS-1'!$B$5:$J$44,9,FALSE)*SDBYLD2!$F7</f>
        <v>0</v>
      </c>
      <c r="AP7" s="44">
        <f>SDBYLD1!AP7*VLOOKUP(SDBYLD2!AP$4,'[1]INTERNAL PARAMETERS-1'!$B$5:$J$44,5,FALSE)*VLOOKUP(SDBYLD2!AP$4,'[1]INTERNAL PARAMETERS-1'!$B$5:$J$44,7,FALSE)*SDBYLD2!$F7 + SDBYLD1!AP7*(1-VLOOKUP(SDBYLD2!AP$4,'[1]INTERNAL PARAMETERS-1'!$B$5:$J$44,5,FALSE))*VLOOKUP(SDBYLD2!AP$4,'[1]INTERNAL PARAMETERS-1'!$B$5:$J$44,9,FALSE)*SDBYLD2!$F7</f>
        <v>0</v>
      </c>
      <c r="AQ7" s="44">
        <f>SDBYLD1!AQ7*VLOOKUP(SDBYLD2!AQ$4,'[1]INTERNAL PARAMETERS-1'!$B$5:$J$44,5,FALSE)*VLOOKUP(SDBYLD2!AQ$4,'[1]INTERNAL PARAMETERS-1'!$B$5:$J$44,7,FALSE)*SDBYLD2!$F7 + SDBYLD1!AQ7*(1-VLOOKUP(SDBYLD2!AQ$4,'[1]INTERNAL PARAMETERS-1'!$B$5:$J$44,5,FALSE))*VLOOKUP(SDBYLD2!AQ$4,'[1]INTERNAL PARAMETERS-1'!$B$5:$J$44,9,FALSE)*SDBYLD2!$F7</f>
        <v>0</v>
      </c>
      <c r="AR7" s="44">
        <f>SDBYLD1!AR7*VLOOKUP(SDBYLD2!AR$4,'[1]INTERNAL PARAMETERS-1'!$B$5:$J$44,5,FALSE)*VLOOKUP(SDBYLD2!AR$4,'[1]INTERNAL PARAMETERS-1'!$B$5:$J$44,7,FALSE)*SDBYLD2!$F7 + SDBYLD1!AR7*(1-VLOOKUP(SDBYLD2!AR$4,'[1]INTERNAL PARAMETERS-1'!$B$5:$J$44,5,FALSE))*VLOOKUP(SDBYLD2!AR$4,'[1]INTERNAL PARAMETERS-1'!$B$5:$J$44,9,FALSE)*SDBYLD2!$F7</f>
        <v>0</v>
      </c>
      <c r="AS7" s="44">
        <f>SDBYLD1!AS7*VLOOKUP(SDBYLD2!AS$4,'[1]INTERNAL PARAMETERS-1'!$B$5:$J$44,5,FALSE)*VLOOKUP(SDBYLD2!AS$4,'[1]INTERNAL PARAMETERS-1'!$B$5:$J$44,7,FALSE)*SDBYLD2!$F7 + SDBYLD1!AS7*(1-VLOOKUP(SDBYLD2!AS$4,'[1]INTERNAL PARAMETERS-1'!$B$5:$J$44,5,FALSE))*VLOOKUP(SDBYLD2!AS$4,'[1]INTERNAL PARAMETERS-1'!$B$5:$J$44,9,FALSE)*SDBYLD2!$F7</f>
        <v>0</v>
      </c>
      <c r="AT7" s="43">
        <f>SDBYLD1!AT7*VLOOKUP(SDBYLD2!AT$4,'[1]INTERNAL PARAMETERS-1'!$B$5:$J$44,5,FALSE)*VLOOKUP(SDBYLD2!AT$4,'[1]INTERNAL PARAMETERS-1'!$B$5:$J$44,7,FALSE)*SDBYLD2!$F7 + SDBYLD1!AT7*(1-VLOOKUP(SDBYLD2!AT$4,'[1]INTERNAL PARAMETERS-1'!$B$5:$J$44,5,FALSE))*VLOOKUP(SDBYLD2!AT$4,'[1]INTERNAL PARAMETERS-1'!$B$5:$J$44,9,FALSE)*SDBYLD2!$F7</f>
        <v>0</v>
      </c>
      <c r="AU7" s="45">
        <f>SDBYLD1!AU7*VLOOKUP(SDBYLD2!AU$4,'[1]INTERNAL PARAMETERS-1'!$B$5:$J$44,5,FALSE)*VLOOKUP(SDBYLD2!AU$4,'[1]INTERNAL PARAMETERS-1'!$B$5:$J$44,6,FALSE)*VLOOKUP(SDBYLD2!AU$4,'[1]INTERNAL PARAMETERS-1'!$B$5:$J$44,3,FALSE) + SDBYLD1!AU7*(1-VLOOKUP(SDBYLD2!AU$4,'[1]INTERNAL PARAMETERS-1'!$B$5:$J$44,5,FALSE))*VLOOKUP(SDBYLD2!AU$4,'[1]INTERNAL PARAMETERS-1'!$B$5:$J$44,8,FALSE)*VLOOKUP(SDBYLD2!AU$4,'[1]INTERNAL PARAMETERS-1'!$B$5:$J$44,3,FALSE)</f>
        <v>0</v>
      </c>
      <c r="AV7" s="44">
        <f>SDBYLD1!AV7*VLOOKUP(SDBYLD2!AV$4,'[1]INTERNAL PARAMETERS-1'!$B$5:$J$44,5,FALSE)*VLOOKUP(SDBYLD2!AV$4,'[1]INTERNAL PARAMETERS-1'!$B$5:$J$44,6,FALSE)*VLOOKUP(SDBYLD2!AV$4,'[1]INTERNAL PARAMETERS-1'!$B$5:$J$44,3,FALSE) + SDBYLD1!AV7*(1-VLOOKUP(SDBYLD2!AV$4,'[1]INTERNAL PARAMETERS-1'!$B$5:$J$44,5,FALSE))*VLOOKUP(SDBYLD2!AV$4,'[1]INTERNAL PARAMETERS-1'!$B$5:$J$44,8,FALSE)*VLOOKUP(SDBYLD2!AV$4,'[1]INTERNAL PARAMETERS-1'!$B$5:$J$44,3,FALSE)</f>
        <v>0</v>
      </c>
      <c r="AW7" s="44">
        <f>SDBYLD1!AW7*VLOOKUP(SDBYLD2!AW$4,'[1]INTERNAL PARAMETERS-1'!$B$5:$J$44,5,FALSE)*VLOOKUP(SDBYLD2!AW$4,'[1]INTERNAL PARAMETERS-1'!$B$5:$J$44,6,FALSE)*VLOOKUP(SDBYLD2!AW$4,'[1]INTERNAL PARAMETERS-1'!$B$5:$J$44,3,FALSE) + SDBYLD1!AW7*(1-VLOOKUP(SDBYLD2!AW$4,'[1]INTERNAL PARAMETERS-1'!$B$5:$J$44,5,FALSE))*VLOOKUP(SDBYLD2!AW$4,'[1]INTERNAL PARAMETERS-1'!$B$5:$J$44,8,FALSE)*VLOOKUP(SDBYLD2!AW$4,'[1]INTERNAL PARAMETERS-1'!$B$5:$J$44,3,FALSE)</f>
        <v>5.9932483704455342</v>
      </c>
      <c r="AX7" s="44">
        <f>SDBYLD1!AX7*VLOOKUP(SDBYLD2!AX$4,'[1]INTERNAL PARAMETERS-1'!$B$5:$J$44,5,FALSE)*VLOOKUP(SDBYLD2!AX$4,'[1]INTERNAL PARAMETERS-1'!$B$5:$J$44,6,FALSE)*VLOOKUP(SDBYLD2!AX$4,'[1]INTERNAL PARAMETERS-1'!$B$5:$J$44,3,FALSE) + SDBYLD1!AX7*(1-VLOOKUP(SDBYLD2!AX$4,'[1]INTERNAL PARAMETERS-1'!$B$5:$J$44,5,FALSE))*VLOOKUP(SDBYLD2!AX$4,'[1]INTERNAL PARAMETERS-1'!$B$5:$J$44,8,FALSE)*VLOOKUP(SDBYLD2!AX$4,'[1]INTERNAL PARAMETERS-1'!$B$5:$J$44,3,FALSE)</f>
        <v>0</v>
      </c>
      <c r="AY7" s="44">
        <f>SDBYLD1!AY7*VLOOKUP(SDBYLD2!AY$4,'[1]INTERNAL PARAMETERS-1'!$B$5:$J$44,5,FALSE)*VLOOKUP(SDBYLD2!AY$4,'[1]INTERNAL PARAMETERS-1'!$B$5:$J$44,6,FALSE)*VLOOKUP(SDBYLD2!AY$4,'[1]INTERNAL PARAMETERS-1'!$B$5:$J$44,3,FALSE) + SDBYLD1!AY7*(1-VLOOKUP(SDBYLD2!AY$4,'[1]INTERNAL PARAMETERS-1'!$B$5:$J$44,5,FALSE))*VLOOKUP(SDBYLD2!AY$4,'[1]INTERNAL PARAMETERS-1'!$B$5:$J$44,8,FALSE)*VLOOKUP(SDBYLD2!AY$4,'[1]INTERNAL PARAMETERS-1'!$B$5:$J$44,3,FALSE)</f>
        <v>0</v>
      </c>
      <c r="AZ7" s="44">
        <f>SDBYLD1!AZ7*VLOOKUP(SDBYLD2!AZ$4,'[1]INTERNAL PARAMETERS-1'!$B$5:$J$44,5,FALSE)*VLOOKUP(SDBYLD2!AZ$4,'[1]INTERNAL PARAMETERS-1'!$B$5:$J$44,6,FALSE)*VLOOKUP(SDBYLD2!AZ$4,'[1]INTERNAL PARAMETERS-1'!$B$5:$J$44,3,FALSE) + SDBYLD1!AZ7*(1-VLOOKUP(SDBYLD2!AZ$4,'[1]INTERNAL PARAMETERS-1'!$B$5:$J$44,5,FALSE))*VLOOKUP(SDBYLD2!AZ$4,'[1]INTERNAL PARAMETERS-1'!$B$5:$J$44,8,FALSE)*VLOOKUP(SDBYLD2!AZ$4,'[1]INTERNAL PARAMETERS-1'!$B$5:$J$44,3,FALSE)</f>
        <v>0</v>
      </c>
      <c r="BA7" s="44">
        <f>SDBYLD1!BA7*VLOOKUP(SDBYLD2!BA$4,'[1]INTERNAL PARAMETERS-1'!$B$5:$J$44,5,FALSE)*VLOOKUP(SDBYLD2!BA$4,'[1]INTERNAL PARAMETERS-1'!$B$5:$J$44,6,FALSE)*VLOOKUP(SDBYLD2!BA$4,'[1]INTERNAL PARAMETERS-1'!$B$5:$J$44,3,FALSE) + SDBYLD1!BA7*(1-VLOOKUP(SDBYLD2!BA$4,'[1]INTERNAL PARAMETERS-1'!$B$5:$J$44,5,FALSE))*VLOOKUP(SDBYLD2!BA$4,'[1]INTERNAL PARAMETERS-1'!$B$5:$J$44,8,FALSE)*VLOOKUP(SDBYLD2!BA$4,'[1]INTERNAL PARAMETERS-1'!$B$5:$J$44,3,FALSE)</f>
        <v>0.69860466393468934</v>
      </c>
      <c r="BB7" s="44">
        <f>SDBYLD1!BB7*VLOOKUP(SDBYLD2!BB$4,'[1]INTERNAL PARAMETERS-1'!$B$5:$J$44,5,FALSE)*VLOOKUP(SDBYLD2!BB$4,'[1]INTERNAL PARAMETERS-1'!$B$5:$J$44,6,FALSE)*VLOOKUP(SDBYLD2!BB$4,'[1]INTERNAL PARAMETERS-1'!$B$5:$J$44,3,FALSE) + SDBYLD1!BB7*(1-VLOOKUP(SDBYLD2!BB$4,'[1]INTERNAL PARAMETERS-1'!$B$5:$J$44,5,FALSE))*VLOOKUP(SDBYLD2!BB$4,'[1]INTERNAL PARAMETERS-1'!$B$5:$J$44,8,FALSE)*VLOOKUP(SDBYLD2!BB$4,'[1]INTERNAL PARAMETERS-1'!$B$5:$J$44,3,FALSE)</f>
        <v>1.9392807470169064</v>
      </c>
      <c r="BC7" s="44">
        <f>SDBYLD1!BC7*VLOOKUP(SDBYLD2!BC$4,'[1]INTERNAL PARAMETERS-1'!$B$5:$J$44,5,FALSE)*VLOOKUP(SDBYLD2!BC$4,'[1]INTERNAL PARAMETERS-1'!$B$5:$J$44,6,FALSE)*VLOOKUP(SDBYLD2!BC$4,'[1]INTERNAL PARAMETERS-1'!$B$5:$J$44,3,FALSE) + SDBYLD1!BC7*(1-VLOOKUP(SDBYLD2!BC$4,'[1]INTERNAL PARAMETERS-1'!$B$5:$J$44,5,FALSE))*VLOOKUP(SDBYLD2!BC$4,'[1]INTERNAL PARAMETERS-1'!$B$5:$J$44,8,FALSE)*VLOOKUP(SDBYLD2!BC$4,'[1]INTERNAL PARAMETERS-1'!$B$5:$J$44,3,FALSE)</f>
        <v>0.37246210888138853</v>
      </c>
      <c r="BD7" s="44">
        <f>SDBYLD1!BD7*VLOOKUP(SDBYLD2!BD$4,'[1]INTERNAL PARAMETERS-1'!$B$5:$J$44,5,FALSE)*VLOOKUP(SDBYLD2!BD$4,'[1]INTERNAL PARAMETERS-1'!$B$5:$J$44,6,FALSE)*VLOOKUP(SDBYLD2!BD$4,'[1]INTERNAL PARAMETERS-1'!$B$5:$J$44,3,FALSE) + SDBYLD1!BD7*(1-VLOOKUP(SDBYLD2!BD$4,'[1]INTERNAL PARAMETERS-1'!$B$5:$J$44,5,FALSE))*VLOOKUP(SDBYLD2!BD$4,'[1]INTERNAL PARAMETERS-1'!$B$5:$J$44,8,FALSE)*VLOOKUP(SDBYLD2!BD$4,'[1]INTERNAL PARAMETERS-1'!$B$5:$J$44,3,FALSE)</f>
        <v>1.6844197070129214</v>
      </c>
      <c r="BE7" s="44">
        <f>SDBYLD1!BE7*VLOOKUP(SDBYLD2!BE$4,'[1]INTERNAL PARAMETERS-1'!$B$5:$J$44,5,FALSE)*VLOOKUP(SDBYLD2!BE$4,'[1]INTERNAL PARAMETERS-1'!$B$5:$J$44,6,FALSE)*VLOOKUP(SDBYLD2!BE$4,'[1]INTERNAL PARAMETERS-1'!$B$5:$J$44,3,FALSE) + SDBYLD1!BE7*(1-VLOOKUP(SDBYLD2!BE$4,'[1]INTERNAL PARAMETERS-1'!$B$5:$J$44,5,FALSE))*VLOOKUP(SDBYLD2!BE$4,'[1]INTERNAL PARAMETERS-1'!$B$5:$J$44,8,FALSE)*VLOOKUP(SDBYLD2!BE$4,'[1]INTERNAL PARAMETERS-1'!$B$5:$J$44,3,FALSE)</f>
        <v>0.64865479856829578</v>
      </c>
      <c r="BF7" s="44">
        <f>SDBYLD1!BF7*VLOOKUP(SDBYLD2!BF$4,'[1]INTERNAL PARAMETERS-1'!$B$5:$J$44,5,FALSE)*VLOOKUP(SDBYLD2!BF$4,'[1]INTERNAL PARAMETERS-1'!$B$5:$J$44,6,FALSE)*VLOOKUP(SDBYLD2!BF$4,'[1]INTERNAL PARAMETERS-1'!$B$5:$J$44,3,FALSE) + SDBYLD1!BF7*(1-VLOOKUP(SDBYLD2!BF$4,'[1]INTERNAL PARAMETERS-1'!$B$5:$J$44,5,FALSE))*VLOOKUP(SDBYLD2!BF$4,'[1]INTERNAL PARAMETERS-1'!$B$5:$J$44,8,FALSE)*VLOOKUP(SDBYLD2!BF$4,'[1]INTERNAL PARAMETERS-1'!$B$5:$J$44,3,FALSE)</f>
        <v>0</v>
      </c>
      <c r="BG7" s="44">
        <f>SDBYLD1!BG7*VLOOKUP(SDBYLD2!BG$4,'[1]INTERNAL PARAMETERS-1'!$B$5:$J$44,5,FALSE)*VLOOKUP(SDBYLD2!BG$4,'[1]INTERNAL PARAMETERS-1'!$B$5:$J$44,6,FALSE)*VLOOKUP(SDBYLD2!BG$4,'[1]INTERNAL PARAMETERS-1'!$B$5:$J$44,3,FALSE) + SDBYLD1!BG7*(1-VLOOKUP(SDBYLD2!BG$4,'[1]INTERNAL PARAMETERS-1'!$B$5:$J$44,5,FALSE))*VLOOKUP(SDBYLD2!BG$4,'[1]INTERNAL PARAMETERS-1'!$B$5:$J$44,8,FALSE)*VLOOKUP(SDBYLD2!BG$4,'[1]INTERNAL PARAMETERS-1'!$B$5:$J$44,3,FALSE)</f>
        <v>2.513437665359235</v>
      </c>
      <c r="BH7" s="44">
        <f>SDBYLD1!BH7*VLOOKUP(SDBYLD2!BH$4,'[1]INTERNAL PARAMETERS-1'!$B$5:$J$44,5,FALSE)*VLOOKUP(SDBYLD2!BH$4,'[1]INTERNAL PARAMETERS-1'!$B$5:$J$44,6,FALSE)*VLOOKUP(SDBYLD2!BH$4,'[1]INTERNAL PARAMETERS-1'!$B$5:$J$44,3,FALSE) + SDBYLD1!BH7*(1-VLOOKUP(SDBYLD2!BH$4,'[1]INTERNAL PARAMETERS-1'!$B$5:$J$44,5,FALSE))*VLOOKUP(SDBYLD2!BH$4,'[1]INTERNAL PARAMETERS-1'!$B$5:$J$44,8,FALSE)*VLOOKUP(SDBYLD2!BH$4,'[1]INTERNAL PARAMETERS-1'!$B$5:$J$44,3,FALSE)</f>
        <v>4.9599600284741894E-3</v>
      </c>
      <c r="BI7" s="44">
        <f>SDBYLD1!BI7*VLOOKUP(SDBYLD2!BI$4,'[1]INTERNAL PARAMETERS-1'!$B$5:$J$44,5,FALSE)*VLOOKUP(SDBYLD2!BI$4,'[1]INTERNAL PARAMETERS-1'!$B$5:$J$44,6,FALSE)*VLOOKUP(SDBYLD2!BI$4,'[1]INTERNAL PARAMETERS-1'!$B$5:$J$44,3,FALSE) + SDBYLD1!BI7*(1-VLOOKUP(SDBYLD2!BI$4,'[1]INTERNAL PARAMETERS-1'!$B$5:$J$44,5,FALSE))*VLOOKUP(SDBYLD2!BI$4,'[1]INTERNAL PARAMETERS-1'!$B$5:$J$44,8,FALSE)*VLOOKUP(SDBYLD2!BI$4,'[1]INTERNAL PARAMETERS-1'!$B$5:$J$44,3,FALSE)</f>
        <v>0</v>
      </c>
      <c r="BJ7" s="44">
        <f>SDBYLD1!BJ7*VLOOKUP(SDBYLD2!BJ$4,'[1]INTERNAL PARAMETERS-1'!$B$5:$J$44,5,FALSE)*VLOOKUP(SDBYLD2!BJ$4,'[1]INTERNAL PARAMETERS-1'!$B$5:$J$44,6,FALSE)*VLOOKUP(SDBYLD2!BJ$4,'[1]INTERNAL PARAMETERS-1'!$B$5:$J$44,3,FALSE) + SDBYLD1!BJ7*(1-VLOOKUP(SDBYLD2!BJ$4,'[1]INTERNAL PARAMETERS-1'!$B$5:$J$44,5,FALSE))*VLOOKUP(SDBYLD2!BJ$4,'[1]INTERNAL PARAMETERS-1'!$B$5:$J$44,8,FALSE)*VLOOKUP(SDBYLD2!BJ$4,'[1]INTERNAL PARAMETERS-1'!$B$5:$J$44,3,FALSE)</f>
        <v>0.61538093285087236</v>
      </c>
      <c r="BK7" s="44">
        <f>SDBYLD1!BK7*VLOOKUP(SDBYLD2!BK$4,'[1]INTERNAL PARAMETERS-1'!$B$5:$J$44,5,FALSE)*VLOOKUP(SDBYLD2!BK$4,'[1]INTERNAL PARAMETERS-1'!$B$5:$J$44,6,FALSE)*VLOOKUP(SDBYLD2!BK$4,'[1]INTERNAL PARAMETERS-1'!$B$5:$J$44,3,FALSE) + SDBYLD1!BK7*(1-VLOOKUP(SDBYLD2!BK$4,'[1]INTERNAL PARAMETERS-1'!$B$5:$J$44,5,FALSE))*VLOOKUP(SDBYLD2!BK$4,'[1]INTERNAL PARAMETERS-1'!$B$5:$J$44,8,FALSE)*VLOOKUP(SDBYLD2!BK$4,'[1]INTERNAL PARAMETERS-1'!$B$5:$J$44,3,FALSE)</f>
        <v>0.39063165914897241</v>
      </c>
      <c r="BL7" s="44">
        <f>SDBYLD1!BL7*VLOOKUP(SDBYLD2!BL$4,'[1]INTERNAL PARAMETERS-1'!$B$5:$J$44,5,FALSE)*VLOOKUP(SDBYLD2!BL$4,'[1]INTERNAL PARAMETERS-1'!$B$5:$J$44,6,FALSE)*VLOOKUP(SDBYLD2!BL$4,'[1]INTERNAL PARAMETERS-1'!$B$5:$J$44,3,FALSE) + SDBYLD1!BL7*(1-VLOOKUP(SDBYLD2!BL$4,'[1]INTERNAL PARAMETERS-1'!$B$5:$J$44,5,FALSE))*VLOOKUP(SDBYLD2!BL$4,'[1]INTERNAL PARAMETERS-1'!$B$5:$J$44,8,FALSE)*VLOOKUP(SDBYLD2!BL$4,'[1]INTERNAL PARAMETERS-1'!$B$5:$J$44,3,FALSE)</f>
        <v>0.18707669491188381</v>
      </c>
      <c r="BM7" s="44">
        <f>SDBYLD1!BM7*VLOOKUP(SDBYLD2!BM$4,'[1]INTERNAL PARAMETERS-1'!$B$5:$J$44,5,FALSE)*VLOOKUP(SDBYLD2!BM$4,'[1]INTERNAL PARAMETERS-1'!$B$5:$J$44,6,FALSE)*VLOOKUP(SDBYLD2!BM$4,'[1]INTERNAL PARAMETERS-1'!$B$5:$J$44,3,FALSE) + SDBYLD1!BM7*(1-VLOOKUP(SDBYLD2!BM$4,'[1]INTERNAL PARAMETERS-1'!$B$5:$J$44,5,FALSE))*VLOOKUP(SDBYLD2!BM$4,'[1]INTERNAL PARAMETERS-1'!$B$5:$J$44,8,FALSE)*VLOOKUP(SDBYLD2!BM$4,'[1]INTERNAL PARAMETERS-1'!$B$5:$J$44,3,FALSE)</f>
        <v>2.5227343251137808E-2</v>
      </c>
      <c r="BN7" s="44">
        <f>SDBYLD1!BN7*VLOOKUP(SDBYLD2!BN$4,'[1]INTERNAL PARAMETERS-1'!$B$5:$J$44,5,FALSE)*VLOOKUP(SDBYLD2!BN$4,'[1]INTERNAL PARAMETERS-1'!$B$5:$J$44,6,FALSE)*VLOOKUP(SDBYLD2!BN$4,'[1]INTERNAL PARAMETERS-1'!$B$5:$J$44,3,FALSE) + SDBYLD1!BN7*(1-VLOOKUP(SDBYLD2!BN$4,'[1]INTERNAL PARAMETERS-1'!$B$5:$J$44,5,FALSE))*VLOOKUP(SDBYLD2!BN$4,'[1]INTERNAL PARAMETERS-1'!$B$5:$J$44,8,FALSE)*VLOOKUP(SDBYLD2!BN$4,'[1]INTERNAL PARAMETERS-1'!$B$5:$J$44,3,FALSE)</f>
        <v>0.61997408792156161</v>
      </c>
      <c r="BO7" s="44">
        <f>SDBYLD1!BO7*VLOOKUP(SDBYLD2!BO$4,'[1]INTERNAL PARAMETERS-1'!$B$5:$J$44,5,FALSE)*VLOOKUP(SDBYLD2!BO$4,'[1]INTERNAL PARAMETERS-1'!$B$5:$J$44,6,FALSE)*VLOOKUP(SDBYLD2!BO$4,'[1]INTERNAL PARAMETERS-1'!$B$5:$J$44,3,FALSE) + SDBYLD1!BO7*(1-VLOOKUP(SDBYLD2!BO$4,'[1]INTERNAL PARAMETERS-1'!$B$5:$J$44,5,FALSE))*VLOOKUP(SDBYLD2!BO$4,'[1]INTERNAL PARAMETERS-1'!$B$5:$J$44,8,FALSE)*VLOOKUP(SDBYLD2!BO$4,'[1]INTERNAL PARAMETERS-1'!$B$5:$J$44,3,FALSE)</f>
        <v>1.1085616079340139</v>
      </c>
      <c r="BP7" s="44">
        <f>SDBYLD1!BP7*VLOOKUP(SDBYLD2!BP$4,'[1]INTERNAL PARAMETERS-1'!$B$5:$J$44,5,FALSE)*VLOOKUP(SDBYLD2!BP$4,'[1]INTERNAL PARAMETERS-1'!$B$5:$J$44,6,FALSE)*VLOOKUP(SDBYLD2!BP$4,'[1]INTERNAL PARAMETERS-1'!$B$5:$J$44,3,FALSE) + SDBYLD1!BP7*(1-VLOOKUP(SDBYLD2!BP$4,'[1]INTERNAL PARAMETERS-1'!$B$5:$J$44,5,FALSE))*VLOOKUP(SDBYLD2!BP$4,'[1]INTERNAL PARAMETERS-1'!$B$5:$J$44,8,FALSE)*VLOOKUP(SDBYLD2!BP$4,'[1]INTERNAL PARAMETERS-1'!$B$5:$J$44,3,FALSE)</f>
        <v>3.3707674021905817E-2</v>
      </c>
      <c r="BQ7" s="44">
        <f>SDBYLD1!BQ7*VLOOKUP(SDBYLD2!BQ$4,'[1]INTERNAL PARAMETERS-1'!$B$5:$J$44,5,FALSE)*VLOOKUP(SDBYLD2!BQ$4,'[1]INTERNAL PARAMETERS-1'!$B$5:$J$44,6,FALSE)*VLOOKUP(SDBYLD2!BQ$4,'[1]INTERNAL PARAMETERS-1'!$B$5:$J$44,3,FALSE) + SDBYLD1!BQ7*(1-VLOOKUP(SDBYLD2!BQ$4,'[1]INTERNAL PARAMETERS-1'!$B$5:$J$44,5,FALSE))*VLOOKUP(SDBYLD2!BQ$4,'[1]INTERNAL PARAMETERS-1'!$B$5:$J$44,8,FALSE)*VLOOKUP(SDBYLD2!BQ$4,'[1]INTERNAL PARAMETERS-1'!$B$5:$J$44,3,FALSE)</f>
        <v>1.1779474774592182</v>
      </c>
      <c r="BR7" s="44">
        <f>SDBYLD1!BR7*VLOOKUP(SDBYLD2!BR$4,'[1]INTERNAL PARAMETERS-1'!$B$5:$J$44,5,FALSE)*VLOOKUP(SDBYLD2!BR$4,'[1]INTERNAL PARAMETERS-1'!$B$5:$J$44,6,FALSE)*VLOOKUP(SDBYLD2!BR$4,'[1]INTERNAL PARAMETERS-1'!$B$5:$J$44,3,FALSE) + SDBYLD1!BR7*(1-VLOOKUP(SDBYLD2!BR$4,'[1]INTERNAL PARAMETERS-1'!$B$5:$J$44,5,FALSE))*VLOOKUP(SDBYLD2!BR$4,'[1]INTERNAL PARAMETERS-1'!$B$5:$J$44,8,FALSE)*VLOOKUP(SDBYLD2!BR$4,'[1]INTERNAL PARAMETERS-1'!$B$5:$J$44,3,FALSE)</f>
        <v>3.1140399137279381E-2</v>
      </c>
      <c r="BS7" s="44">
        <f>SDBYLD1!BS7*VLOOKUP(SDBYLD2!BS$4,'[1]INTERNAL PARAMETERS-1'!$B$5:$J$44,5,FALSE)*VLOOKUP(SDBYLD2!BS$4,'[1]INTERNAL PARAMETERS-1'!$B$5:$J$44,6,FALSE)*VLOOKUP(SDBYLD2!BS$4,'[1]INTERNAL PARAMETERS-1'!$B$5:$J$44,3,FALSE) + SDBYLD1!BS7*(1-VLOOKUP(SDBYLD2!BS$4,'[1]INTERNAL PARAMETERS-1'!$B$5:$J$44,5,FALSE))*VLOOKUP(SDBYLD2!BS$4,'[1]INTERNAL PARAMETERS-1'!$B$5:$J$44,8,FALSE)*VLOOKUP(SDBYLD2!BS$4,'[1]INTERNAL PARAMETERS-1'!$B$5:$J$44,3,FALSE)</f>
        <v>2.9888060136308314E-3</v>
      </c>
      <c r="BT7" s="44">
        <f>SDBYLD1!BT7*VLOOKUP(SDBYLD2!BT$4,'[1]INTERNAL PARAMETERS-1'!$B$5:$J$44,5,FALSE)*VLOOKUP(SDBYLD2!BT$4,'[1]INTERNAL PARAMETERS-1'!$B$5:$J$44,6,FALSE)*VLOOKUP(SDBYLD2!BT$4,'[1]INTERNAL PARAMETERS-1'!$B$5:$J$44,3,FALSE) + SDBYLD1!BT7*(1-VLOOKUP(SDBYLD2!BT$4,'[1]INTERNAL PARAMETERS-1'!$B$5:$J$44,5,FALSE))*VLOOKUP(SDBYLD2!BT$4,'[1]INTERNAL PARAMETERS-1'!$B$5:$J$44,8,FALSE)*VLOOKUP(SDBYLD2!BT$4,'[1]INTERNAL PARAMETERS-1'!$B$5:$J$44,3,FALSE)</f>
        <v>0</v>
      </c>
      <c r="BU7" s="44">
        <f>SDBYLD1!BU7*VLOOKUP(SDBYLD2!BU$4,'[1]INTERNAL PARAMETERS-1'!$B$5:$J$44,5,FALSE)*VLOOKUP(SDBYLD2!BU$4,'[1]INTERNAL PARAMETERS-1'!$B$5:$J$44,6,FALSE)*VLOOKUP(SDBYLD2!BU$4,'[1]INTERNAL PARAMETERS-1'!$B$5:$J$44,3,FALSE) + SDBYLD1!BU7*(1-VLOOKUP(SDBYLD2!BU$4,'[1]INTERNAL PARAMETERS-1'!$B$5:$J$44,5,FALSE))*VLOOKUP(SDBYLD2!BU$4,'[1]INTERNAL PARAMETERS-1'!$B$5:$J$44,8,FALSE)*VLOOKUP(SDBYLD2!BU$4,'[1]INTERNAL PARAMETERS-1'!$B$5:$J$44,3,FALSE)</f>
        <v>0</v>
      </c>
      <c r="BV7" s="44">
        <f>SDBYLD1!BV7*VLOOKUP(SDBYLD2!BV$4,'[1]INTERNAL PARAMETERS-1'!$B$5:$J$44,5,FALSE)*VLOOKUP(SDBYLD2!BV$4,'[1]INTERNAL PARAMETERS-1'!$B$5:$J$44,6,FALSE)*VLOOKUP(SDBYLD2!BV$4,'[1]INTERNAL PARAMETERS-1'!$B$5:$J$44,3,FALSE) + SDBYLD1!BV7*(1-VLOOKUP(SDBYLD2!BV$4,'[1]INTERNAL PARAMETERS-1'!$B$5:$J$44,5,FALSE))*VLOOKUP(SDBYLD2!BV$4,'[1]INTERNAL PARAMETERS-1'!$B$5:$J$44,8,FALSE)*VLOOKUP(SDBYLD2!BV$4,'[1]INTERNAL PARAMETERS-1'!$B$5:$J$44,3,FALSE)</f>
        <v>0</v>
      </c>
      <c r="BW7" s="44">
        <f>SDBYLD1!BW7*VLOOKUP(SDBYLD2!BW$4,'[1]INTERNAL PARAMETERS-1'!$B$5:$J$44,5,FALSE)*VLOOKUP(SDBYLD2!BW$4,'[1]INTERNAL PARAMETERS-1'!$B$5:$J$44,6,FALSE)*VLOOKUP(SDBYLD2!BW$4,'[1]INTERNAL PARAMETERS-1'!$B$5:$J$44,3,FALSE) + SDBYLD1!BW7*(1-VLOOKUP(SDBYLD2!BW$4,'[1]INTERNAL PARAMETERS-1'!$B$5:$J$44,5,FALSE))*VLOOKUP(SDBYLD2!BW$4,'[1]INTERNAL PARAMETERS-1'!$B$5:$J$44,8,FALSE)*VLOOKUP(SDBYLD2!BW$4,'[1]INTERNAL PARAMETERS-1'!$B$5:$J$44,3,FALSE)</f>
        <v>0</v>
      </c>
      <c r="BX7" s="44">
        <f>SDBYLD1!BX7*VLOOKUP(SDBYLD2!BX$4,'[1]INTERNAL PARAMETERS-1'!$B$5:$J$44,5,FALSE)*VLOOKUP(SDBYLD2!BX$4,'[1]INTERNAL PARAMETERS-1'!$B$5:$J$44,6,FALSE)*VLOOKUP(SDBYLD2!BX$4,'[1]INTERNAL PARAMETERS-1'!$B$5:$J$44,3,FALSE) + SDBYLD1!BX7*(1-VLOOKUP(SDBYLD2!BX$4,'[1]INTERNAL PARAMETERS-1'!$B$5:$J$44,5,FALSE))*VLOOKUP(SDBYLD2!BX$4,'[1]INTERNAL PARAMETERS-1'!$B$5:$J$44,8,FALSE)*VLOOKUP(SDBYLD2!BX$4,'[1]INTERNAL PARAMETERS-1'!$B$5:$J$44,3,FALSE)</f>
        <v>0</v>
      </c>
      <c r="BY7" s="44">
        <f>SDBYLD1!BY7*VLOOKUP(SDBYLD2!BY$4,'[1]INTERNAL PARAMETERS-1'!$B$5:$J$44,5,FALSE)*VLOOKUP(SDBYLD2!BY$4,'[1]INTERNAL PARAMETERS-1'!$B$5:$J$44,6,FALSE)*VLOOKUP(SDBYLD2!BY$4,'[1]INTERNAL PARAMETERS-1'!$B$5:$J$44,3,FALSE) + SDBYLD1!BY7*(1-VLOOKUP(SDBYLD2!BY$4,'[1]INTERNAL PARAMETERS-1'!$B$5:$J$44,5,FALSE))*VLOOKUP(SDBYLD2!BY$4,'[1]INTERNAL PARAMETERS-1'!$B$5:$J$44,8,FALSE)*VLOOKUP(SDBYLD2!BY$4,'[1]INTERNAL PARAMETERS-1'!$B$5:$J$44,3,FALSE)</f>
        <v>0</v>
      </c>
      <c r="BZ7" s="44">
        <f>SDBYLD1!BZ7*VLOOKUP(SDBYLD2!BZ$4,'[1]INTERNAL PARAMETERS-1'!$B$5:$J$44,5,FALSE)*VLOOKUP(SDBYLD2!BZ$4,'[1]INTERNAL PARAMETERS-1'!$B$5:$J$44,6,FALSE)*VLOOKUP(SDBYLD2!BZ$4,'[1]INTERNAL PARAMETERS-1'!$B$5:$J$44,3,FALSE) + SDBYLD1!BZ7*(1-VLOOKUP(SDBYLD2!BZ$4,'[1]INTERNAL PARAMETERS-1'!$B$5:$J$44,5,FALSE))*VLOOKUP(SDBYLD2!BZ$4,'[1]INTERNAL PARAMETERS-1'!$B$5:$J$44,8,FALSE)*VLOOKUP(SDBYLD2!BZ$4,'[1]INTERNAL PARAMETERS-1'!$B$5:$J$44,3,FALSE)</f>
        <v>1.5675667811274907E-3</v>
      </c>
      <c r="CA7" s="44">
        <f>SDBYLD1!CA7*VLOOKUP(SDBYLD2!CA$4,'[1]INTERNAL PARAMETERS-1'!$B$5:$J$44,5,FALSE)*VLOOKUP(SDBYLD2!CA$4,'[1]INTERNAL PARAMETERS-1'!$B$5:$J$44,6,FALSE)*VLOOKUP(SDBYLD2!CA$4,'[1]INTERNAL PARAMETERS-1'!$B$5:$J$44,3,FALSE) + SDBYLD1!CA7*(1-VLOOKUP(SDBYLD2!CA$4,'[1]INTERNAL PARAMETERS-1'!$B$5:$J$44,5,FALSE))*VLOOKUP(SDBYLD2!CA$4,'[1]INTERNAL PARAMETERS-1'!$B$5:$J$44,8,FALSE)*VLOOKUP(SDBYLD2!CA$4,'[1]INTERNAL PARAMETERS-1'!$B$5:$J$44,3,FALSE)</f>
        <v>0</v>
      </c>
      <c r="CB7" s="44">
        <f>SDBYLD1!CB7*VLOOKUP(SDBYLD2!CB$4,'[1]INTERNAL PARAMETERS-1'!$B$5:$J$44,5,FALSE)*VLOOKUP(SDBYLD2!CB$4,'[1]INTERNAL PARAMETERS-1'!$B$5:$J$44,6,FALSE)*VLOOKUP(SDBYLD2!CB$4,'[1]INTERNAL PARAMETERS-1'!$B$5:$J$44,3,FALSE) + SDBYLD1!CB7*(1-VLOOKUP(SDBYLD2!CB$4,'[1]INTERNAL PARAMETERS-1'!$B$5:$J$44,5,FALSE))*VLOOKUP(SDBYLD2!CB$4,'[1]INTERNAL PARAMETERS-1'!$B$5:$J$44,8,FALSE)*VLOOKUP(SDBYLD2!CB$4,'[1]INTERNAL PARAMETERS-1'!$B$5:$J$44,3,FALSE)</f>
        <v>0</v>
      </c>
      <c r="CC7" s="44">
        <f>SDBYLD1!CC7*VLOOKUP(SDBYLD2!CC$4,'[1]INTERNAL PARAMETERS-1'!$B$5:$J$44,5,FALSE)*VLOOKUP(SDBYLD2!CC$4,'[1]INTERNAL PARAMETERS-1'!$B$5:$J$44,6,FALSE)*VLOOKUP(SDBYLD2!CC$4,'[1]INTERNAL PARAMETERS-1'!$B$5:$J$44,3,FALSE) + SDBYLD1!CC7*(1-VLOOKUP(SDBYLD2!CC$4,'[1]INTERNAL PARAMETERS-1'!$B$5:$J$44,5,FALSE))*VLOOKUP(SDBYLD2!CC$4,'[1]INTERNAL PARAMETERS-1'!$B$5:$J$44,8,FALSE)*VLOOKUP(SDBYLD2!CC$4,'[1]INTERNAL PARAMETERS-1'!$B$5:$J$44,3,FALSE)</f>
        <v>3.9734039615705007E-3</v>
      </c>
      <c r="CD7" s="44">
        <f>SDBYLD1!CD7*VLOOKUP(SDBYLD2!CD$4,'[1]INTERNAL PARAMETERS-1'!$B$5:$J$44,5,FALSE)*VLOOKUP(SDBYLD2!CD$4,'[1]INTERNAL PARAMETERS-1'!$B$5:$J$44,6,FALSE)*VLOOKUP(SDBYLD2!CD$4,'[1]INTERNAL PARAMETERS-1'!$B$5:$J$44,3,FALSE) + SDBYLD1!CD7*(1-VLOOKUP(SDBYLD2!CD$4,'[1]INTERNAL PARAMETERS-1'!$B$5:$J$44,5,FALSE))*VLOOKUP(SDBYLD2!CD$4,'[1]INTERNAL PARAMETERS-1'!$B$5:$J$44,8,FALSE)*VLOOKUP(SDBYLD2!CD$4,'[1]INTERNAL PARAMETERS-1'!$B$5:$J$44,3,FALSE)</f>
        <v>3.5556389134340526E-2</v>
      </c>
      <c r="CE7" s="44">
        <f>SDBYLD1!CE7*VLOOKUP(SDBYLD2!CE$4,'[1]INTERNAL PARAMETERS-1'!$B$5:$J$44,5,FALSE)*VLOOKUP(SDBYLD2!CE$4,'[1]INTERNAL PARAMETERS-1'!$B$5:$J$44,6,FALSE)*VLOOKUP(SDBYLD2!CE$4,'[1]INTERNAL PARAMETERS-1'!$B$5:$J$44,3,FALSE) + SDBYLD1!CE7*(1-VLOOKUP(SDBYLD2!CE$4,'[1]INTERNAL PARAMETERS-1'!$B$5:$J$44,5,FALSE))*VLOOKUP(SDBYLD2!CE$4,'[1]INTERNAL PARAMETERS-1'!$B$5:$J$44,8,FALSE)*VLOOKUP(SDBYLD2!CE$4,'[1]INTERNAL PARAMETERS-1'!$B$5:$J$44,3,FALSE)</f>
        <v>4.1209875372859771E-2</v>
      </c>
      <c r="CF7" s="44">
        <f>SDBYLD1!CF7*VLOOKUP(SDBYLD2!CF$4,'[1]INTERNAL PARAMETERS-1'!$B$5:$J$44,5,FALSE)*VLOOKUP(SDBYLD2!CF$4,'[1]INTERNAL PARAMETERS-1'!$B$5:$J$44,6,FALSE)*VLOOKUP(SDBYLD2!CF$4,'[1]INTERNAL PARAMETERS-1'!$B$5:$J$44,3,FALSE) + SDBYLD1!CF7*(1-VLOOKUP(SDBYLD2!CF$4,'[1]INTERNAL PARAMETERS-1'!$B$5:$J$44,5,FALSE))*VLOOKUP(SDBYLD2!CF$4,'[1]INTERNAL PARAMETERS-1'!$B$5:$J$44,8,FALSE)*VLOOKUP(SDBYLD2!CF$4,'[1]INTERNAL PARAMETERS-1'!$B$5:$J$44,3,FALSE)</f>
        <v>2.4452765843062829E-2</v>
      </c>
      <c r="CG7" s="44">
        <f>SDBYLD1!CG7*VLOOKUP(SDBYLD2!CG$4,'[1]INTERNAL PARAMETERS-1'!$B$5:$J$44,5,FALSE)*VLOOKUP(SDBYLD2!CG$4,'[1]INTERNAL PARAMETERS-1'!$B$5:$J$44,6,FALSE)*VLOOKUP(SDBYLD2!CG$4,'[1]INTERNAL PARAMETERS-1'!$B$5:$J$44,3,FALSE) + SDBYLD1!CG7*(1-VLOOKUP(SDBYLD2!CG$4,'[1]INTERNAL PARAMETERS-1'!$B$5:$J$44,5,FALSE))*VLOOKUP(SDBYLD2!CG$4,'[1]INTERNAL PARAMETERS-1'!$B$5:$J$44,8,FALSE)*VLOOKUP(SDBYLD2!CG$4,'[1]INTERNAL PARAMETERS-1'!$B$5:$J$44,3,FALSE)</f>
        <v>3.6025540055453195E-4</v>
      </c>
      <c r="CH7" s="43">
        <f>SDBYLD1!CH7*VLOOKUP(SDBYLD2!CH$4,'[1]INTERNAL PARAMETERS-1'!$B$5:$J$44,5,FALSE)*VLOOKUP(SDBYLD2!CH$4,'[1]INTERNAL PARAMETERS-1'!$B$5:$J$44,6,FALSE)*VLOOKUP(SDBYLD2!CH$4,'[1]INTERNAL PARAMETERS-1'!$B$5:$J$44,3,FALSE) + SDBYLD1!CH7*(1-VLOOKUP(SDBYLD2!CH$4,'[1]INTERNAL PARAMETERS-1'!$B$5:$J$44,5,FALSE))*VLOOKUP(SDBYLD2!CH$4,'[1]INTERNAL PARAMETERS-1'!$B$5:$J$44,8,FALSE)*VLOOKUP(SDBYLD2!CH$4,'[1]INTERNAL PARAMETERS-1'!$B$5:$J$44,3,FALSE)</f>
        <v>0</v>
      </c>
      <c r="CJ7" s="45">
        <f t="shared" si="0"/>
        <v>713.54538085984257</v>
      </c>
      <c r="CK7" s="43">
        <f t="shared" si="1"/>
        <v>18.154824960391434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SDBeam!X8</f>
        <v>4668.57393406761</v>
      </c>
      <c r="F8" s="59">
        <f>'[1]INTERNAL PARAMETERS-1'!M8</f>
        <v>68.824999999999989</v>
      </c>
      <c r="G8" s="45">
        <f>SDBYLD1!G8*VLOOKUP(SDBYLD2!G$4,'[1]INTERNAL PARAMETERS-1'!$B$5:$J$44,5,FALSE)*VLOOKUP(SDBYLD2!G$4,'[1]INTERNAL PARAMETERS-1'!$B$5:$J$44,7,FALSE)*SDBYLD2!$F8 + SDBYLD1!G8*(1-VLOOKUP(SDBYLD2!G$4,'[1]INTERNAL PARAMETERS-1'!$B$5:$J$44,5,FALSE))*VLOOKUP(SDBYLD2!G$4,'[1]INTERNAL PARAMETERS-1'!$B$5:$J$44,9,FALSE)*SDBYLD2!$F8</f>
        <v>588.97830701813564</v>
      </c>
      <c r="H8" s="44">
        <f>SDBYLD1!H8*VLOOKUP(SDBYLD2!H$4,'[1]INTERNAL PARAMETERS-1'!$B$5:$J$44,5,FALSE)*VLOOKUP(SDBYLD2!H$4,'[1]INTERNAL PARAMETERS-1'!$B$5:$J$44,7,FALSE)*SDBYLD2!$F8 + SDBYLD1!H8*(1-VLOOKUP(SDBYLD2!H$4,'[1]INTERNAL PARAMETERS-1'!$B$5:$J$44,5,FALSE))*VLOOKUP(SDBYLD2!H$4,'[1]INTERNAL PARAMETERS-1'!$B$5:$J$44,9,FALSE)*SDBYLD2!$F8</f>
        <v>437.73022263077496</v>
      </c>
      <c r="I8" s="44">
        <f>SDBYLD1!I8*VLOOKUP(SDBYLD2!I$4,'[1]INTERNAL PARAMETERS-1'!$B$5:$J$44,5,FALSE)*VLOOKUP(SDBYLD2!I$4,'[1]INTERNAL PARAMETERS-1'!$B$5:$J$44,7,FALSE)*SDBYLD2!$F8 + SDBYLD1!I8*(1-VLOOKUP(SDBYLD2!I$4,'[1]INTERNAL PARAMETERS-1'!$B$5:$J$44,5,FALSE))*VLOOKUP(SDBYLD2!I$4,'[1]INTERNAL PARAMETERS-1'!$B$5:$J$44,9,FALSE)*SDBYLD2!$F8</f>
        <v>826.06828450198202</v>
      </c>
      <c r="J8" s="44">
        <f>SDBYLD1!J8*VLOOKUP(SDBYLD2!J$4,'[1]INTERNAL PARAMETERS-1'!$B$5:$J$44,5,FALSE)*VLOOKUP(SDBYLD2!J$4,'[1]INTERNAL PARAMETERS-1'!$B$5:$J$44,7,FALSE)*SDBYLD2!$F8 + SDBYLD1!J8*(1-VLOOKUP(SDBYLD2!J$4,'[1]INTERNAL PARAMETERS-1'!$B$5:$J$44,5,FALSE))*VLOOKUP(SDBYLD2!J$4,'[1]INTERNAL PARAMETERS-1'!$B$5:$J$44,9,FALSE)*SDBYLD2!$F8</f>
        <v>0</v>
      </c>
      <c r="K8" s="44">
        <f>SDBYLD1!K8*VLOOKUP(SDBYLD2!K$4,'[1]INTERNAL PARAMETERS-1'!$B$5:$J$44,5,FALSE)*VLOOKUP(SDBYLD2!K$4,'[1]INTERNAL PARAMETERS-1'!$B$5:$J$44,7,FALSE)*SDBYLD2!$F8 + SDBYLD1!K8*(1-VLOOKUP(SDBYLD2!K$4,'[1]INTERNAL PARAMETERS-1'!$B$5:$J$44,5,FALSE))*VLOOKUP(SDBYLD2!K$4,'[1]INTERNAL PARAMETERS-1'!$B$5:$J$44,9,FALSE)*SDBYLD2!$F8</f>
        <v>3.8042042186839806</v>
      </c>
      <c r="L8" s="44">
        <f>SDBYLD1!L8*VLOOKUP(SDBYLD2!L$4,'[1]INTERNAL PARAMETERS-1'!$B$5:$J$44,5,FALSE)*VLOOKUP(SDBYLD2!L$4,'[1]INTERNAL PARAMETERS-1'!$B$5:$J$44,7,FALSE)*SDBYLD2!$F8 + SDBYLD1!L8*(1-VLOOKUP(SDBYLD2!L$4,'[1]INTERNAL PARAMETERS-1'!$B$5:$J$44,5,FALSE))*VLOOKUP(SDBYLD2!L$4,'[1]INTERNAL PARAMETERS-1'!$B$5:$J$44,9,FALSE)*SDBYLD2!$F8</f>
        <v>0</v>
      </c>
      <c r="M8" s="44">
        <f>SDBYLD1!M8*VLOOKUP(SDBYLD2!M$4,'[1]INTERNAL PARAMETERS-1'!$B$5:$J$44,5,FALSE)*VLOOKUP(SDBYLD2!M$4,'[1]INTERNAL PARAMETERS-1'!$B$5:$J$44,7,FALSE)*SDBYLD2!$F8 + SDBYLD1!M8*(1-VLOOKUP(SDBYLD2!M$4,'[1]INTERNAL PARAMETERS-1'!$B$5:$J$44,5,FALSE))*VLOOKUP(SDBYLD2!M$4,'[1]INTERNAL PARAMETERS-1'!$B$5:$J$44,9,FALSE)*SDBYLD2!$F8</f>
        <v>10.946185954930606</v>
      </c>
      <c r="N8" s="44">
        <f>SDBYLD1!N8*VLOOKUP(SDBYLD2!N$4,'[1]INTERNAL PARAMETERS-1'!$B$5:$J$44,5,FALSE)*VLOOKUP(SDBYLD2!N$4,'[1]INTERNAL PARAMETERS-1'!$B$5:$J$44,7,FALSE)*SDBYLD2!$F8 + SDBYLD1!N8*(1-VLOOKUP(SDBYLD2!N$4,'[1]INTERNAL PARAMETERS-1'!$B$5:$J$44,5,FALSE))*VLOOKUP(SDBYLD2!N$4,'[1]INTERNAL PARAMETERS-1'!$B$5:$J$44,9,FALSE)*SDBYLD2!$F8</f>
        <v>6.4857271885662957</v>
      </c>
      <c r="O8" s="44">
        <f>SDBYLD1!O8*VLOOKUP(SDBYLD2!O$4,'[1]INTERNAL PARAMETERS-1'!$B$5:$J$44,5,FALSE)*VLOOKUP(SDBYLD2!O$4,'[1]INTERNAL PARAMETERS-1'!$B$5:$J$44,7,FALSE)*SDBYLD2!$F8 + SDBYLD1!O8*(1-VLOOKUP(SDBYLD2!O$4,'[1]INTERNAL PARAMETERS-1'!$B$5:$J$44,5,FALSE))*VLOOKUP(SDBYLD2!O$4,'[1]INTERNAL PARAMETERS-1'!$B$5:$J$44,9,FALSE)*SDBYLD2!$F8</f>
        <v>0</v>
      </c>
      <c r="P8" s="44">
        <f>SDBYLD1!P8*VLOOKUP(SDBYLD2!P$4,'[1]INTERNAL PARAMETERS-1'!$B$5:$J$44,5,FALSE)*VLOOKUP(SDBYLD2!P$4,'[1]INTERNAL PARAMETERS-1'!$B$5:$J$44,7,FALSE)*SDBYLD2!$F8 + SDBYLD1!P8*(1-VLOOKUP(SDBYLD2!P$4,'[1]INTERNAL PARAMETERS-1'!$B$5:$J$44,5,FALSE))*VLOOKUP(SDBYLD2!P$4,'[1]INTERNAL PARAMETERS-1'!$B$5:$J$44,9,FALSE)*SDBYLD2!$F8</f>
        <v>0</v>
      </c>
      <c r="Q8" s="44">
        <f>SDBYLD1!Q8*VLOOKUP(SDBYLD2!Q$4,'[1]INTERNAL PARAMETERS-1'!$B$5:$J$44,5,FALSE)*VLOOKUP(SDBYLD2!Q$4,'[1]INTERNAL PARAMETERS-1'!$B$5:$J$44,7,FALSE)*SDBYLD2!$F8 + SDBYLD1!Q8*(1-VLOOKUP(SDBYLD2!Q$4,'[1]INTERNAL PARAMETERS-1'!$B$5:$J$44,5,FALSE))*VLOOKUP(SDBYLD2!Q$4,'[1]INTERNAL PARAMETERS-1'!$B$5:$J$44,9,FALSE)*SDBYLD2!$F8</f>
        <v>0</v>
      </c>
      <c r="R8" s="44">
        <f>SDBYLD1!R8*VLOOKUP(SDBYLD2!R$4,'[1]INTERNAL PARAMETERS-1'!$B$5:$J$44,5,FALSE)*VLOOKUP(SDBYLD2!R$4,'[1]INTERNAL PARAMETERS-1'!$B$5:$J$44,7,FALSE)*SDBYLD2!$F8 + SDBYLD1!R8*(1-VLOOKUP(SDBYLD2!R$4,'[1]INTERNAL PARAMETERS-1'!$B$5:$J$44,5,FALSE))*VLOOKUP(SDBYLD2!R$4,'[1]INTERNAL PARAMETERS-1'!$B$5:$J$44,9,FALSE)*SDBYLD2!$F8</f>
        <v>6.7604592052967547</v>
      </c>
      <c r="S8" s="44">
        <f>SDBYLD1!S8*VLOOKUP(SDBYLD2!S$4,'[1]INTERNAL PARAMETERS-1'!$B$5:$J$44,5,FALSE)*VLOOKUP(SDBYLD2!S$4,'[1]INTERNAL PARAMETERS-1'!$B$5:$J$44,7,FALSE)*SDBYLD2!$F8 + SDBYLD1!S8*(1-VLOOKUP(SDBYLD2!S$4,'[1]INTERNAL PARAMETERS-1'!$B$5:$J$44,5,FALSE))*VLOOKUP(SDBYLD2!S$4,'[1]INTERNAL PARAMETERS-1'!$B$5:$J$44,9,FALSE)*SDBYLD2!$F8</f>
        <v>122.18704235049283</v>
      </c>
      <c r="T8" s="44">
        <f>SDBYLD1!T8*VLOOKUP(SDBYLD2!T$4,'[1]INTERNAL PARAMETERS-1'!$B$5:$J$44,5,FALSE)*VLOOKUP(SDBYLD2!T$4,'[1]INTERNAL PARAMETERS-1'!$B$5:$J$44,7,FALSE)*SDBYLD2!$F8 + SDBYLD1!T8*(1-VLOOKUP(SDBYLD2!T$4,'[1]INTERNAL PARAMETERS-1'!$B$5:$J$44,5,FALSE))*VLOOKUP(SDBYLD2!T$4,'[1]INTERNAL PARAMETERS-1'!$B$5:$J$44,9,FALSE)*SDBYLD2!$F8</f>
        <v>22.816549817876552</v>
      </c>
      <c r="U8" s="44">
        <f>SDBYLD1!U8*VLOOKUP(SDBYLD2!U$4,'[1]INTERNAL PARAMETERS-1'!$B$5:$J$44,5,FALSE)*VLOOKUP(SDBYLD2!U$4,'[1]INTERNAL PARAMETERS-1'!$B$5:$J$44,7,FALSE)*SDBYLD2!$F8 + SDBYLD1!U8*(1-VLOOKUP(SDBYLD2!U$4,'[1]INTERNAL PARAMETERS-1'!$B$5:$J$44,5,FALSE))*VLOOKUP(SDBYLD2!U$4,'[1]INTERNAL PARAMETERS-1'!$B$5:$J$44,9,FALSE)*SDBYLD2!$F8</f>
        <v>10.822126387479795</v>
      </c>
      <c r="V8" s="44">
        <f>SDBYLD1!V8*VLOOKUP(SDBYLD2!V$4,'[1]INTERNAL PARAMETERS-1'!$B$5:$J$44,5,FALSE)*VLOOKUP(SDBYLD2!V$4,'[1]INTERNAL PARAMETERS-1'!$B$5:$J$44,7,FALSE)*SDBYLD2!$F8 + SDBYLD1!V8*(1-VLOOKUP(SDBYLD2!V$4,'[1]INTERNAL PARAMETERS-1'!$B$5:$J$44,5,FALSE))*VLOOKUP(SDBYLD2!V$4,'[1]INTERNAL PARAMETERS-1'!$B$5:$J$44,9,FALSE)*SDBYLD2!$F8</f>
        <v>131.696031472567</v>
      </c>
      <c r="W8" s="44">
        <f>SDBYLD1!W8*VLOOKUP(SDBYLD2!W$4,'[1]INTERNAL PARAMETERS-1'!$B$5:$J$44,5,FALSE)*VLOOKUP(SDBYLD2!W$4,'[1]INTERNAL PARAMETERS-1'!$B$5:$J$44,7,FALSE)*SDBYLD2!$F8 + SDBYLD1!W8*(1-VLOOKUP(SDBYLD2!W$4,'[1]INTERNAL PARAMETERS-1'!$B$5:$J$44,5,FALSE))*VLOOKUP(SDBYLD2!W$4,'[1]INTERNAL PARAMETERS-1'!$B$5:$J$44,9,FALSE)*SDBYLD2!$F8</f>
        <v>0</v>
      </c>
      <c r="X8" s="44">
        <f>SDBYLD1!X8*VLOOKUP(SDBYLD2!X$4,'[1]INTERNAL PARAMETERS-1'!$B$5:$J$44,5,FALSE)*VLOOKUP(SDBYLD2!X$4,'[1]INTERNAL PARAMETERS-1'!$B$5:$J$44,7,FALSE)*SDBYLD2!$F8 + SDBYLD1!X8*(1-VLOOKUP(SDBYLD2!X$4,'[1]INTERNAL PARAMETERS-1'!$B$5:$J$44,5,FALSE))*VLOOKUP(SDBYLD2!X$4,'[1]INTERNAL PARAMETERS-1'!$B$5:$J$44,9,FALSE)*SDBYLD2!$F8</f>
        <v>0</v>
      </c>
      <c r="Y8" s="44">
        <f>SDBYLD1!Y8*VLOOKUP(SDBYLD2!Y$4,'[1]INTERNAL PARAMETERS-1'!$B$5:$J$44,5,FALSE)*VLOOKUP(SDBYLD2!Y$4,'[1]INTERNAL PARAMETERS-1'!$B$5:$J$44,7,FALSE)*SDBYLD2!$F8 + SDBYLD1!Y8*(1-VLOOKUP(SDBYLD2!Y$4,'[1]INTERNAL PARAMETERS-1'!$B$5:$J$44,5,FALSE))*VLOOKUP(SDBYLD2!Y$4,'[1]INTERNAL PARAMETERS-1'!$B$5:$J$44,9,FALSE)*SDBYLD2!$F8</f>
        <v>0</v>
      </c>
      <c r="Z8" s="44">
        <f>SDBYLD1!Z8*VLOOKUP(SDBYLD2!Z$4,'[1]INTERNAL PARAMETERS-1'!$B$5:$J$44,5,FALSE)*VLOOKUP(SDBYLD2!Z$4,'[1]INTERNAL PARAMETERS-1'!$B$5:$J$44,7,FALSE)*SDBYLD2!$F8 + SDBYLD1!Z8*(1-VLOOKUP(SDBYLD2!Z$4,'[1]INTERNAL PARAMETERS-1'!$B$5:$J$44,5,FALSE))*VLOOKUP(SDBYLD2!Z$4,'[1]INTERNAL PARAMETERS-1'!$B$5:$J$44,9,FALSE)*SDBYLD2!$F8</f>
        <v>0</v>
      </c>
      <c r="AA8" s="44">
        <f>SDBYLD1!AA8*VLOOKUP(SDBYLD2!AA$4,'[1]INTERNAL PARAMETERS-1'!$B$5:$J$44,5,FALSE)*VLOOKUP(SDBYLD2!AA$4,'[1]INTERNAL PARAMETERS-1'!$B$5:$J$44,7,FALSE)*SDBYLD2!$F8 + SDBYLD1!AA8*(1-VLOOKUP(SDBYLD2!AA$4,'[1]INTERNAL PARAMETERS-1'!$B$5:$J$44,5,FALSE))*VLOOKUP(SDBYLD2!AA$4,'[1]INTERNAL PARAMETERS-1'!$B$5:$J$44,9,FALSE)*SDBYLD2!$F8</f>
        <v>0</v>
      </c>
      <c r="AB8" s="44">
        <f>SDBYLD1!AB8*VLOOKUP(SDBYLD2!AB$4,'[1]INTERNAL PARAMETERS-1'!$B$5:$J$44,5,FALSE)*VLOOKUP(SDBYLD2!AB$4,'[1]INTERNAL PARAMETERS-1'!$B$5:$J$44,7,FALSE)*SDBYLD2!$F8 + SDBYLD1!AB8*(1-VLOOKUP(SDBYLD2!AB$4,'[1]INTERNAL PARAMETERS-1'!$B$5:$J$44,5,FALSE))*VLOOKUP(SDBYLD2!AB$4,'[1]INTERNAL PARAMETERS-1'!$B$5:$J$44,9,FALSE)*SDBYLD2!$F8</f>
        <v>0</v>
      </c>
      <c r="AC8" s="44">
        <f>SDBYLD1!AC8*VLOOKUP(SDBYLD2!AC$4,'[1]INTERNAL PARAMETERS-1'!$B$5:$J$44,5,FALSE)*VLOOKUP(SDBYLD2!AC$4,'[1]INTERNAL PARAMETERS-1'!$B$5:$J$44,7,FALSE)*SDBYLD2!$F8 + SDBYLD1!AC8*(1-VLOOKUP(SDBYLD2!AC$4,'[1]INTERNAL PARAMETERS-1'!$B$5:$J$44,5,FALSE))*VLOOKUP(SDBYLD2!AC$4,'[1]INTERNAL PARAMETERS-1'!$B$5:$J$44,9,FALSE)*SDBYLD2!$F8</f>
        <v>0</v>
      </c>
      <c r="AD8" s="44">
        <f>SDBYLD1!AD8*VLOOKUP(SDBYLD2!AD$4,'[1]INTERNAL PARAMETERS-1'!$B$5:$J$44,5,FALSE)*VLOOKUP(SDBYLD2!AD$4,'[1]INTERNAL PARAMETERS-1'!$B$5:$J$44,7,FALSE)*SDBYLD2!$F8 + SDBYLD1!AD8*(1-VLOOKUP(SDBYLD2!AD$4,'[1]INTERNAL PARAMETERS-1'!$B$5:$J$44,5,FALSE))*VLOOKUP(SDBYLD2!AD$4,'[1]INTERNAL PARAMETERS-1'!$B$5:$J$44,9,FALSE)*SDBYLD2!$F8</f>
        <v>0</v>
      </c>
      <c r="AE8" s="44">
        <f>SDBYLD1!AE8*VLOOKUP(SDBYLD2!AE$4,'[1]INTERNAL PARAMETERS-1'!$B$5:$J$44,5,FALSE)*VLOOKUP(SDBYLD2!AE$4,'[1]INTERNAL PARAMETERS-1'!$B$5:$J$44,7,FALSE)*SDBYLD2!$F8 + SDBYLD1!AE8*(1-VLOOKUP(SDBYLD2!AE$4,'[1]INTERNAL PARAMETERS-1'!$B$5:$J$44,5,FALSE))*VLOOKUP(SDBYLD2!AE$4,'[1]INTERNAL PARAMETERS-1'!$B$5:$J$44,9,FALSE)*SDBYLD2!$F8</f>
        <v>0</v>
      </c>
      <c r="AF8" s="44">
        <f>SDBYLD1!AF8*VLOOKUP(SDBYLD2!AF$4,'[1]INTERNAL PARAMETERS-1'!$B$5:$J$44,5,FALSE)*VLOOKUP(SDBYLD2!AF$4,'[1]INTERNAL PARAMETERS-1'!$B$5:$J$44,7,FALSE)*SDBYLD2!$F8 + SDBYLD1!AF8*(1-VLOOKUP(SDBYLD2!AF$4,'[1]INTERNAL PARAMETERS-1'!$B$5:$J$44,5,FALSE))*VLOOKUP(SDBYLD2!AF$4,'[1]INTERNAL PARAMETERS-1'!$B$5:$J$44,9,FALSE)*SDBYLD2!$F8</f>
        <v>2.1967315327401296</v>
      </c>
      <c r="AG8" s="44">
        <f>SDBYLD1!AG8*VLOOKUP(SDBYLD2!AG$4,'[1]INTERNAL PARAMETERS-1'!$B$5:$J$44,5,FALSE)*VLOOKUP(SDBYLD2!AG$4,'[1]INTERNAL PARAMETERS-1'!$B$5:$J$44,7,FALSE)*SDBYLD2!$F8 + SDBYLD1!AG8*(1-VLOOKUP(SDBYLD2!AG$4,'[1]INTERNAL PARAMETERS-1'!$B$5:$J$44,5,FALSE))*VLOOKUP(SDBYLD2!AG$4,'[1]INTERNAL PARAMETERS-1'!$B$5:$J$44,9,FALSE)*SDBYLD2!$F8</f>
        <v>0</v>
      </c>
      <c r="AH8" s="44">
        <f>SDBYLD1!AH8*VLOOKUP(SDBYLD2!AH$4,'[1]INTERNAL PARAMETERS-1'!$B$5:$J$44,5,FALSE)*VLOOKUP(SDBYLD2!AH$4,'[1]INTERNAL PARAMETERS-1'!$B$5:$J$44,7,FALSE)*SDBYLD2!$F8 + SDBYLD1!AH8*(1-VLOOKUP(SDBYLD2!AH$4,'[1]INTERNAL PARAMETERS-1'!$B$5:$J$44,5,FALSE))*VLOOKUP(SDBYLD2!AH$4,'[1]INTERNAL PARAMETERS-1'!$B$5:$J$44,9,FALSE)*SDBYLD2!$F8</f>
        <v>0.61959094513183144</v>
      </c>
      <c r="AI8" s="44">
        <f>SDBYLD1!AI8*VLOOKUP(SDBYLD2!AI$4,'[1]INTERNAL PARAMETERS-1'!$B$5:$J$44,5,FALSE)*VLOOKUP(SDBYLD2!AI$4,'[1]INTERNAL PARAMETERS-1'!$B$5:$J$44,7,FALSE)*SDBYLD2!$F8 + SDBYLD1!AI8*(1-VLOOKUP(SDBYLD2!AI$4,'[1]INTERNAL PARAMETERS-1'!$B$5:$J$44,5,FALSE))*VLOOKUP(SDBYLD2!AI$4,'[1]INTERNAL PARAMETERS-1'!$B$5:$J$44,9,FALSE)*SDBYLD2!$F8</f>
        <v>1.7604826989458615</v>
      </c>
      <c r="AJ8" s="44">
        <f>SDBYLD1!AJ8*VLOOKUP(SDBYLD2!AJ$4,'[1]INTERNAL PARAMETERS-1'!$B$5:$J$44,5,FALSE)*VLOOKUP(SDBYLD2!AJ$4,'[1]INTERNAL PARAMETERS-1'!$B$5:$J$44,7,FALSE)*SDBYLD2!$F8 + SDBYLD1!AJ8*(1-VLOOKUP(SDBYLD2!AJ$4,'[1]INTERNAL PARAMETERS-1'!$B$5:$J$44,5,FALSE))*VLOOKUP(SDBYLD2!AJ$4,'[1]INTERNAL PARAMETERS-1'!$B$5:$J$44,9,FALSE)*SDBYLD2!$F8</f>
        <v>8.7881792579044653</v>
      </c>
      <c r="AK8" s="44">
        <f>SDBYLD1!AK8*VLOOKUP(SDBYLD2!AK$4,'[1]INTERNAL PARAMETERS-1'!$B$5:$J$44,5,FALSE)*VLOOKUP(SDBYLD2!AK$4,'[1]INTERNAL PARAMETERS-1'!$B$5:$J$44,7,FALSE)*SDBYLD2!$F8 + SDBYLD1!AK8*(1-VLOOKUP(SDBYLD2!AK$4,'[1]INTERNAL PARAMETERS-1'!$B$5:$J$44,5,FALSE))*VLOOKUP(SDBYLD2!AK$4,'[1]INTERNAL PARAMETERS-1'!$B$5:$J$44,9,FALSE)*SDBYLD2!$F8</f>
        <v>2.4797775647717795</v>
      </c>
      <c r="AL8" s="44">
        <f>SDBYLD1!AL8*VLOOKUP(SDBYLD2!AL$4,'[1]INTERNAL PARAMETERS-1'!$B$5:$J$44,5,FALSE)*VLOOKUP(SDBYLD2!AL$4,'[1]INTERNAL PARAMETERS-1'!$B$5:$J$44,7,FALSE)*SDBYLD2!$F8 + SDBYLD1!AL8*(1-VLOOKUP(SDBYLD2!AL$4,'[1]INTERNAL PARAMETERS-1'!$B$5:$J$44,5,FALSE))*VLOOKUP(SDBYLD2!AL$4,'[1]INTERNAL PARAMETERS-1'!$B$5:$J$44,9,FALSE)*SDBYLD2!$F8</f>
        <v>0</v>
      </c>
      <c r="AM8" s="44">
        <f>SDBYLD1!AM8*VLOOKUP(SDBYLD2!AM$4,'[1]INTERNAL PARAMETERS-1'!$B$5:$J$44,5,FALSE)*VLOOKUP(SDBYLD2!AM$4,'[1]INTERNAL PARAMETERS-1'!$B$5:$J$44,7,FALSE)*SDBYLD2!$F8 + SDBYLD1!AM8*(1-VLOOKUP(SDBYLD2!AM$4,'[1]INTERNAL PARAMETERS-1'!$B$5:$J$44,5,FALSE))*VLOOKUP(SDBYLD2!AM$4,'[1]INTERNAL PARAMETERS-1'!$B$5:$J$44,9,FALSE)*SDBYLD2!$F8</f>
        <v>0</v>
      </c>
      <c r="AN8" s="44">
        <f>SDBYLD1!AN8*VLOOKUP(SDBYLD2!AN$4,'[1]INTERNAL PARAMETERS-1'!$B$5:$J$44,5,FALSE)*VLOOKUP(SDBYLD2!AN$4,'[1]INTERNAL PARAMETERS-1'!$B$5:$J$44,7,FALSE)*SDBYLD2!$F8 + SDBYLD1!AN8*(1-VLOOKUP(SDBYLD2!AN$4,'[1]INTERNAL PARAMETERS-1'!$B$5:$J$44,5,FALSE))*VLOOKUP(SDBYLD2!AN$4,'[1]INTERNAL PARAMETERS-1'!$B$5:$J$44,9,FALSE)*SDBYLD2!$F8</f>
        <v>0</v>
      </c>
      <c r="AO8" s="44">
        <f>SDBYLD1!AO8*VLOOKUP(SDBYLD2!AO$4,'[1]INTERNAL PARAMETERS-1'!$B$5:$J$44,5,FALSE)*VLOOKUP(SDBYLD2!AO$4,'[1]INTERNAL PARAMETERS-1'!$B$5:$J$44,7,FALSE)*SDBYLD2!$F8 + SDBYLD1!AO8*(1-VLOOKUP(SDBYLD2!AO$4,'[1]INTERNAL PARAMETERS-1'!$B$5:$J$44,5,FALSE))*VLOOKUP(SDBYLD2!AO$4,'[1]INTERNAL PARAMETERS-1'!$B$5:$J$44,9,FALSE)*SDBYLD2!$F8</f>
        <v>0</v>
      </c>
      <c r="AP8" s="44">
        <f>SDBYLD1!AP8*VLOOKUP(SDBYLD2!AP$4,'[1]INTERNAL PARAMETERS-1'!$B$5:$J$44,5,FALSE)*VLOOKUP(SDBYLD2!AP$4,'[1]INTERNAL PARAMETERS-1'!$B$5:$J$44,7,FALSE)*SDBYLD2!$F8 + SDBYLD1!AP8*(1-VLOOKUP(SDBYLD2!AP$4,'[1]INTERNAL PARAMETERS-1'!$B$5:$J$44,5,FALSE))*VLOOKUP(SDBYLD2!AP$4,'[1]INTERNAL PARAMETERS-1'!$B$5:$J$44,9,FALSE)*SDBYLD2!$F8</f>
        <v>0</v>
      </c>
      <c r="AQ8" s="44">
        <f>SDBYLD1!AQ8*VLOOKUP(SDBYLD2!AQ$4,'[1]INTERNAL PARAMETERS-1'!$B$5:$J$44,5,FALSE)*VLOOKUP(SDBYLD2!AQ$4,'[1]INTERNAL PARAMETERS-1'!$B$5:$J$44,7,FALSE)*SDBYLD2!$F8 + SDBYLD1!AQ8*(1-VLOOKUP(SDBYLD2!AQ$4,'[1]INTERNAL PARAMETERS-1'!$B$5:$J$44,5,FALSE))*VLOOKUP(SDBYLD2!AQ$4,'[1]INTERNAL PARAMETERS-1'!$B$5:$J$44,9,FALSE)*SDBYLD2!$F8</f>
        <v>0</v>
      </c>
      <c r="AR8" s="44">
        <f>SDBYLD1!AR8*VLOOKUP(SDBYLD2!AR$4,'[1]INTERNAL PARAMETERS-1'!$B$5:$J$44,5,FALSE)*VLOOKUP(SDBYLD2!AR$4,'[1]INTERNAL PARAMETERS-1'!$B$5:$J$44,7,FALSE)*SDBYLD2!$F8 + SDBYLD1!AR8*(1-VLOOKUP(SDBYLD2!AR$4,'[1]INTERNAL PARAMETERS-1'!$B$5:$J$44,5,FALSE))*VLOOKUP(SDBYLD2!AR$4,'[1]INTERNAL PARAMETERS-1'!$B$5:$J$44,9,FALSE)*SDBYLD2!$F8</f>
        <v>0</v>
      </c>
      <c r="AS8" s="44">
        <f>SDBYLD1!AS8*VLOOKUP(SDBYLD2!AS$4,'[1]INTERNAL PARAMETERS-1'!$B$5:$J$44,5,FALSE)*VLOOKUP(SDBYLD2!AS$4,'[1]INTERNAL PARAMETERS-1'!$B$5:$J$44,7,FALSE)*SDBYLD2!$F8 + SDBYLD1!AS8*(1-VLOOKUP(SDBYLD2!AS$4,'[1]INTERNAL PARAMETERS-1'!$B$5:$J$44,5,FALSE))*VLOOKUP(SDBYLD2!AS$4,'[1]INTERNAL PARAMETERS-1'!$B$5:$J$44,9,FALSE)*SDBYLD2!$F8</f>
        <v>0</v>
      </c>
      <c r="AT8" s="43">
        <f>SDBYLD1!AT8*VLOOKUP(SDBYLD2!AT$4,'[1]INTERNAL PARAMETERS-1'!$B$5:$J$44,5,FALSE)*VLOOKUP(SDBYLD2!AT$4,'[1]INTERNAL PARAMETERS-1'!$B$5:$J$44,7,FALSE)*SDBYLD2!$F8 + SDBYLD1!AT8*(1-VLOOKUP(SDBYLD2!AT$4,'[1]INTERNAL PARAMETERS-1'!$B$5:$J$44,5,FALSE))*VLOOKUP(SDBYLD2!AT$4,'[1]INTERNAL PARAMETERS-1'!$B$5:$J$44,9,FALSE)*SDBYLD2!$F8</f>
        <v>0</v>
      </c>
      <c r="AU8" s="45">
        <f>SDBYLD1!AU8*VLOOKUP(SDBYLD2!AU$4,'[1]INTERNAL PARAMETERS-1'!$B$5:$J$44,5,FALSE)*VLOOKUP(SDBYLD2!AU$4,'[1]INTERNAL PARAMETERS-1'!$B$5:$J$44,6,FALSE)*VLOOKUP(SDBYLD2!AU$4,'[1]INTERNAL PARAMETERS-1'!$B$5:$J$44,3,FALSE) + SDBYLD1!AU8*(1-VLOOKUP(SDBYLD2!AU$4,'[1]INTERNAL PARAMETERS-1'!$B$5:$J$44,5,FALSE))*VLOOKUP(SDBYLD2!AU$4,'[1]INTERNAL PARAMETERS-1'!$B$5:$J$44,8,FALSE)*VLOOKUP(SDBYLD2!AU$4,'[1]INTERNAL PARAMETERS-1'!$B$5:$J$44,3,FALSE)</f>
        <v>0</v>
      </c>
      <c r="AV8" s="44">
        <f>SDBYLD1!AV8*VLOOKUP(SDBYLD2!AV$4,'[1]INTERNAL PARAMETERS-1'!$B$5:$J$44,5,FALSE)*VLOOKUP(SDBYLD2!AV$4,'[1]INTERNAL PARAMETERS-1'!$B$5:$J$44,6,FALSE)*VLOOKUP(SDBYLD2!AV$4,'[1]INTERNAL PARAMETERS-1'!$B$5:$J$44,3,FALSE) + SDBYLD1!AV8*(1-VLOOKUP(SDBYLD2!AV$4,'[1]INTERNAL PARAMETERS-1'!$B$5:$J$44,5,FALSE))*VLOOKUP(SDBYLD2!AV$4,'[1]INTERNAL PARAMETERS-1'!$B$5:$J$44,8,FALSE)*VLOOKUP(SDBYLD2!AV$4,'[1]INTERNAL PARAMETERS-1'!$B$5:$J$44,3,FALSE)</f>
        <v>0</v>
      </c>
      <c r="AW8" s="44">
        <f>SDBYLD1!AW8*VLOOKUP(SDBYLD2!AW$4,'[1]INTERNAL PARAMETERS-1'!$B$5:$J$44,5,FALSE)*VLOOKUP(SDBYLD2!AW$4,'[1]INTERNAL PARAMETERS-1'!$B$5:$J$44,6,FALSE)*VLOOKUP(SDBYLD2!AW$4,'[1]INTERNAL PARAMETERS-1'!$B$5:$J$44,3,FALSE) + SDBYLD1!AW8*(1-VLOOKUP(SDBYLD2!AW$4,'[1]INTERNAL PARAMETERS-1'!$B$5:$J$44,5,FALSE))*VLOOKUP(SDBYLD2!AW$4,'[1]INTERNAL PARAMETERS-1'!$B$5:$J$44,8,FALSE)*VLOOKUP(SDBYLD2!AW$4,'[1]INTERNAL PARAMETERS-1'!$B$5:$J$44,3,FALSE)</f>
        <v>14.171015810702048</v>
      </c>
      <c r="AX8" s="44">
        <f>SDBYLD1!AX8*VLOOKUP(SDBYLD2!AX$4,'[1]INTERNAL PARAMETERS-1'!$B$5:$J$44,5,FALSE)*VLOOKUP(SDBYLD2!AX$4,'[1]INTERNAL PARAMETERS-1'!$B$5:$J$44,6,FALSE)*VLOOKUP(SDBYLD2!AX$4,'[1]INTERNAL PARAMETERS-1'!$B$5:$J$44,3,FALSE) + SDBYLD1!AX8*(1-VLOOKUP(SDBYLD2!AX$4,'[1]INTERNAL PARAMETERS-1'!$B$5:$J$44,5,FALSE))*VLOOKUP(SDBYLD2!AX$4,'[1]INTERNAL PARAMETERS-1'!$B$5:$J$44,8,FALSE)*VLOOKUP(SDBYLD2!AX$4,'[1]INTERNAL PARAMETERS-1'!$B$5:$J$44,3,FALSE)</f>
        <v>0</v>
      </c>
      <c r="AY8" s="44">
        <f>SDBYLD1!AY8*VLOOKUP(SDBYLD2!AY$4,'[1]INTERNAL PARAMETERS-1'!$B$5:$J$44,5,FALSE)*VLOOKUP(SDBYLD2!AY$4,'[1]INTERNAL PARAMETERS-1'!$B$5:$J$44,6,FALSE)*VLOOKUP(SDBYLD2!AY$4,'[1]INTERNAL PARAMETERS-1'!$B$5:$J$44,3,FALSE) + SDBYLD1!AY8*(1-VLOOKUP(SDBYLD2!AY$4,'[1]INTERNAL PARAMETERS-1'!$B$5:$J$44,5,FALSE))*VLOOKUP(SDBYLD2!AY$4,'[1]INTERNAL PARAMETERS-1'!$B$5:$J$44,8,FALSE)*VLOOKUP(SDBYLD2!AY$4,'[1]INTERNAL PARAMETERS-1'!$B$5:$J$44,3,FALSE)</f>
        <v>0</v>
      </c>
      <c r="AZ8" s="44">
        <f>SDBYLD1!AZ8*VLOOKUP(SDBYLD2!AZ$4,'[1]INTERNAL PARAMETERS-1'!$B$5:$J$44,5,FALSE)*VLOOKUP(SDBYLD2!AZ$4,'[1]INTERNAL PARAMETERS-1'!$B$5:$J$44,6,FALSE)*VLOOKUP(SDBYLD2!AZ$4,'[1]INTERNAL PARAMETERS-1'!$B$5:$J$44,3,FALSE) + SDBYLD1!AZ8*(1-VLOOKUP(SDBYLD2!AZ$4,'[1]INTERNAL PARAMETERS-1'!$B$5:$J$44,5,FALSE))*VLOOKUP(SDBYLD2!AZ$4,'[1]INTERNAL PARAMETERS-1'!$B$5:$J$44,8,FALSE)*VLOOKUP(SDBYLD2!AZ$4,'[1]INTERNAL PARAMETERS-1'!$B$5:$J$44,3,FALSE)</f>
        <v>0</v>
      </c>
      <c r="BA8" s="44">
        <f>SDBYLD1!BA8*VLOOKUP(SDBYLD2!BA$4,'[1]INTERNAL PARAMETERS-1'!$B$5:$J$44,5,FALSE)*VLOOKUP(SDBYLD2!BA$4,'[1]INTERNAL PARAMETERS-1'!$B$5:$J$44,6,FALSE)*VLOOKUP(SDBYLD2!BA$4,'[1]INTERNAL PARAMETERS-1'!$B$5:$J$44,3,FALSE) + SDBYLD1!BA8*(1-VLOOKUP(SDBYLD2!BA$4,'[1]INTERNAL PARAMETERS-1'!$B$5:$J$44,5,FALSE))*VLOOKUP(SDBYLD2!BA$4,'[1]INTERNAL PARAMETERS-1'!$B$5:$J$44,8,FALSE)*VLOOKUP(SDBYLD2!BA$4,'[1]INTERNAL PARAMETERS-1'!$B$5:$J$44,3,FALSE)</f>
        <v>1.8769031642591638</v>
      </c>
      <c r="BB8" s="44">
        <f>SDBYLD1!BB8*VLOOKUP(SDBYLD2!BB$4,'[1]INTERNAL PARAMETERS-1'!$B$5:$J$44,5,FALSE)*VLOOKUP(SDBYLD2!BB$4,'[1]INTERNAL PARAMETERS-1'!$B$5:$J$44,6,FALSE)*VLOOKUP(SDBYLD2!BB$4,'[1]INTERNAL PARAMETERS-1'!$B$5:$J$44,3,FALSE) + SDBYLD1!BB8*(1-VLOOKUP(SDBYLD2!BB$4,'[1]INTERNAL PARAMETERS-1'!$B$5:$J$44,5,FALSE))*VLOOKUP(SDBYLD2!BB$4,'[1]INTERNAL PARAMETERS-1'!$B$5:$J$44,8,FALSE)*VLOOKUP(SDBYLD2!BB$4,'[1]INTERNAL PARAMETERS-1'!$B$5:$J$44,3,FALSE)</f>
        <v>5.5500766835905404</v>
      </c>
      <c r="BC8" s="44">
        <f>SDBYLD1!BC8*VLOOKUP(SDBYLD2!BC$4,'[1]INTERNAL PARAMETERS-1'!$B$5:$J$44,5,FALSE)*VLOOKUP(SDBYLD2!BC$4,'[1]INTERNAL PARAMETERS-1'!$B$5:$J$44,6,FALSE)*VLOOKUP(SDBYLD2!BC$4,'[1]INTERNAL PARAMETERS-1'!$B$5:$J$44,3,FALSE) + SDBYLD1!BC8*(1-VLOOKUP(SDBYLD2!BC$4,'[1]INTERNAL PARAMETERS-1'!$B$5:$J$44,5,FALSE))*VLOOKUP(SDBYLD2!BC$4,'[1]INTERNAL PARAMETERS-1'!$B$5:$J$44,8,FALSE)*VLOOKUP(SDBYLD2!BC$4,'[1]INTERNAL PARAMETERS-1'!$B$5:$J$44,3,FALSE)</f>
        <v>2.050838172215836</v>
      </c>
      <c r="BD8" s="44">
        <f>SDBYLD1!BD8*VLOOKUP(SDBYLD2!BD$4,'[1]INTERNAL PARAMETERS-1'!$B$5:$J$44,5,FALSE)*VLOOKUP(SDBYLD2!BD$4,'[1]INTERNAL PARAMETERS-1'!$B$5:$J$44,6,FALSE)*VLOOKUP(SDBYLD2!BD$4,'[1]INTERNAL PARAMETERS-1'!$B$5:$J$44,3,FALSE) + SDBYLD1!BD8*(1-VLOOKUP(SDBYLD2!BD$4,'[1]INTERNAL PARAMETERS-1'!$B$5:$J$44,5,FALSE))*VLOOKUP(SDBYLD2!BD$4,'[1]INTERNAL PARAMETERS-1'!$B$5:$J$44,8,FALSE)*VLOOKUP(SDBYLD2!BD$4,'[1]INTERNAL PARAMETERS-1'!$B$5:$J$44,3,FALSE)</f>
        <v>3.6402322727449952</v>
      </c>
      <c r="BE8" s="44">
        <f>SDBYLD1!BE8*VLOOKUP(SDBYLD2!BE$4,'[1]INTERNAL PARAMETERS-1'!$B$5:$J$44,5,FALSE)*VLOOKUP(SDBYLD2!BE$4,'[1]INTERNAL PARAMETERS-1'!$B$5:$J$44,6,FALSE)*VLOOKUP(SDBYLD2!BE$4,'[1]INTERNAL PARAMETERS-1'!$B$5:$J$44,3,FALSE) + SDBYLD1!BE8*(1-VLOOKUP(SDBYLD2!BE$4,'[1]INTERNAL PARAMETERS-1'!$B$5:$J$44,5,FALSE))*VLOOKUP(SDBYLD2!BE$4,'[1]INTERNAL PARAMETERS-1'!$B$5:$J$44,8,FALSE)*VLOOKUP(SDBYLD2!BE$4,'[1]INTERNAL PARAMETERS-1'!$B$5:$J$44,3,FALSE)</f>
        <v>2.5310262250548856</v>
      </c>
      <c r="BF8" s="44">
        <f>SDBYLD1!BF8*VLOOKUP(SDBYLD2!BF$4,'[1]INTERNAL PARAMETERS-1'!$B$5:$J$44,5,FALSE)*VLOOKUP(SDBYLD2!BF$4,'[1]INTERNAL PARAMETERS-1'!$B$5:$J$44,6,FALSE)*VLOOKUP(SDBYLD2!BF$4,'[1]INTERNAL PARAMETERS-1'!$B$5:$J$44,3,FALSE) + SDBYLD1!BF8*(1-VLOOKUP(SDBYLD2!BF$4,'[1]INTERNAL PARAMETERS-1'!$B$5:$J$44,5,FALSE))*VLOOKUP(SDBYLD2!BF$4,'[1]INTERNAL PARAMETERS-1'!$B$5:$J$44,8,FALSE)*VLOOKUP(SDBYLD2!BF$4,'[1]INTERNAL PARAMETERS-1'!$B$5:$J$44,3,FALSE)</f>
        <v>0</v>
      </c>
      <c r="BG8" s="44">
        <f>SDBYLD1!BG8*VLOOKUP(SDBYLD2!BG$4,'[1]INTERNAL PARAMETERS-1'!$B$5:$J$44,5,FALSE)*VLOOKUP(SDBYLD2!BG$4,'[1]INTERNAL PARAMETERS-1'!$B$5:$J$44,6,FALSE)*VLOOKUP(SDBYLD2!BG$4,'[1]INTERNAL PARAMETERS-1'!$B$5:$J$44,3,FALSE) + SDBYLD1!BG8*(1-VLOOKUP(SDBYLD2!BG$4,'[1]INTERNAL PARAMETERS-1'!$B$5:$J$44,5,FALSE))*VLOOKUP(SDBYLD2!BG$4,'[1]INTERNAL PARAMETERS-1'!$B$5:$J$44,8,FALSE)*VLOOKUP(SDBYLD2!BG$4,'[1]INTERNAL PARAMETERS-1'!$B$5:$J$44,3,FALSE)</f>
        <v>2.6477271249738177</v>
      </c>
      <c r="BH8" s="44">
        <f>SDBYLD1!BH8*VLOOKUP(SDBYLD2!BH$4,'[1]INTERNAL PARAMETERS-1'!$B$5:$J$44,5,FALSE)*VLOOKUP(SDBYLD2!BH$4,'[1]INTERNAL PARAMETERS-1'!$B$5:$J$44,6,FALSE)*VLOOKUP(SDBYLD2!BH$4,'[1]INTERNAL PARAMETERS-1'!$B$5:$J$44,3,FALSE) + SDBYLD1!BH8*(1-VLOOKUP(SDBYLD2!BH$4,'[1]INTERNAL PARAMETERS-1'!$B$5:$J$44,5,FALSE))*VLOOKUP(SDBYLD2!BH$4,'[1]INTERNAL PARAMETERS-1'!$B$5:$J$44,8,FALSE)*VLOOKUP(SDBYLD2!BH$4,'[1]INTERNAL PARAMETERS-1'!$B$5:$J$44,3,FALSE)</f>
        <v>1.0292635273263021E-2</v>
      </c>
      <c r="BI8" s="44">
        <f>SDBYLD1!BI8*VLOOKUP(SDBYLD2!BI$4,'[1]INTERNAL PARAMETERS-1'!$B$5:$J$44,5,FALSE)*VLOOKUP(SDBYLD2!BI$4,'[1]INTERNAL PARAMETERS-1'!$B$5:$J$44,6,FALSE)*VLOOKUP(SDBYLD2!BI$4,'[1]INTERNAL PARAMETERS-1'!$B$5:$J$44,3,FALSE) + SDBYLD1!BI8*(1-VLOOKUP(SDBYLD2!BI$4,'[1]INTERNAL PARAMETERS-1'!$B$5:$J$44,5,FALSE))*VLOOKUP(SDBYLD2!BI$4,'[1]INTERNAL PARAMETERS-1'!$B$5:$J$44,8,FALSE)*VLOOKUP(SDBYLD2!BI$4,'[1]INTERNAL PARAMETERS-1'!$B$5:$J$44,3,FALSE)</f>
        <v>0</v>
      </c>
      <c r="BJ8" s="44">
        <f>SDBYLD1!BJ8*VLOOKUP(SDBYLD2!BJ$4,'[1]INTERNAL PARAMETERS-1'!$B$5:$J$44,5,FALSE)*VLOOKUP(SDBYLD2!BJ$4,'[1]INTERNAL PARAMETERS-1'!$B$5:$J$44,6,FALSE)*VLOOKUP(SDBYLD2!BJ$4,'[1]INTERNAL PARAMETERS-1'!$B$5:$J$44,3,FALSE) + SDBYLD1!BJ8*(1-VLOOKUP(SDBYLD2!BJ$4,'[1]INTERNAL PARAMETERS-1'!$B$5:$J$44,5,FALSE))*VLOOKUP(SDBYLD2!BJ$4,'[1]INTERNAL PARAMETERS-1'!$B$5:$J$44,8,FALSE)*VLOOKUP(SDBYLD2!BJ$4,'[1]INTERNAL PARAMETERS-1'!$B$5:$J$44,3,FALSE)</f>
        <v>1.1577865955377333</v>
      </c>
      <c r="BK8" s="44">
        <f>SDBYLD1!BK8*VLOOKUP(SDBYLD2!BK$4,'[1]INTERNAL PARAMETERS-1'!$B$5:$J$44,5,FALSE)*VLOOKUP(SDBYLD2!BK$4,'[1]INTERNAL PARAMETERS-1'!$B$5:$J$44,6,FALSE)*VLOOKUP(SDBYLD2!BK$4,'[1]INTERNAL PARAMETERS-1'!$B$5:$J$44,3,FALSE) + SDBYLD1!BK8*(1-VLOOKUP(SDBYLD2!BK$4,'[1]INTERNAL PARAMETERS-1'!$B$5:$J$44,5,FALSE))*VLOOKUP(SDBYLD2!BK$4,'[1]INTERNAL PARAMETERS-1'!$B$5:$J$44,8,FALSE)*VLOOKUP(SDBYLD2!BK$4,'[1]INTERNAL PARAMETERS-1'!$B$5:$J$44,3,FALSE)</f>
        <v>1.1734653704383853</v>
      </c>
      <c r="BL8" s="44">
        <f>SDBYLD1!BL8*VLOOKUP(SDBYLD2!BL$4,'[1]INTERNAL PARAMETERS-1'!$B$5:$J$44,5,FALSE)*VLOOKUP(SDBYLD2!BL$4,'[1]INTERNAL PARAMETERS-1'!$B$5:$J$44,6,FALSE)*VLOOKUP(SDBYLD2!BL$4,'[1]INTERNAL PARAMETERS-1'!$B$5:$J$44,3,FALSE) + SDBYLD1!BL8*(1-VLOOKUP(SDBYLD2!BL$4,'[1]INTERNAL PARAMETERS-1'!$B$5:$J$44,5,FALSE))*VLOOKUP(SDBYLD2!BL$4,'[1]INTERNAL PARAMETERS-1'!$B$5:$J$44,8,FALSE)*VLOOKUP(SDBYLD2!BL$4,'[1]INTERNAL PARAMETERS-1'!$B$5:$J$44,3,FALSE)</f>
        <v>1.6111978746243127</v>
      </c>
      <c r="BM8" s="44">
        <f>SDBYLD1!BM8*VLOOKUP(SDBYLD2!BM$4,'[1]INTERNAL PARAMETERS-1'!$B$5:$J$44,5,FALSE)*VLOOKUP(SDBYLD2!BM$4,'[1]INTERNAL PARAMETERS-1'!$B$5:$J$44,6,FALSE)*VLOOKUP(SDBYLD2!BM$4,'[1]INTERNAL PARAMETERS-1'!$B$5:$J$44,3,FALSE) + SDBYLD1!BM8*(1-VLOOKUP(SDBYLD2!BM$4,'[1]INTERNAL PARAMETERS-1'!$B$5:$J$44,5,FALSE))*VLOOKUP(SDBYLD2!BM$4,'[1]INTERNAL PARAMETERS-1'!$B$5:$J$44,8,FALSE)*VLOOKUP(SDBYLD2!BM$4,'[1]INTERNAL PARAMETERS-1'!$B$5:$J$44,3,FALSE)</f>
        <v>0.15511715941962945</v>
      </c>
      <c r="BN8" s="44">
        <f>SDBYLD1!BN8*VLOOKUP(SDBYLD2!BN$4,'[1]INTERNAL PARAMETERS-1'!$B$5:$J$44,5,FALSE)*VLOOKUP(SDBYLD2!BN$4,'[1]INTERNAL PARAMETERS-1'!$B$5:$J$44,6,FALSE)*VLOOKUP(SDBYLD2!BN$4,'[1]INTERNAL PARAMETERS-1'!$B$5:$J$44,3,FALSE) + SDBYLD1!BN8*(1-VLOOKUP(SDBYLD2!BN$4,'[1]INTERNAL PARAMETERS-1'!$B$5:$J$44,5,FALSE))*VLOOKUP(SDBYLD2!BN$4,'[1]INTERNAL PARAMETERS-1'!$B$5:$J$44,8,FALSE)*VLOOKUP(SDBYLD2!BN$4,'[1]INTERNAL PARAMETERS-1'!$B$5:$J$44,3,FALSE)</f>
        <v>0.77744813310103467</v>
      </c>
      <c r="BO8" s="44">
        <f>SDBYLD1!BO8*VLOOKUP(SDBYLD2!BO$4,'[1]INTERNAL PARAMETERS-1'!$B$5:$J$44,5,FALSE)*VLOOKUP(SDBYLD2!BO$4,'[1]INTERNAL PARAMETERS-1'!$B$5:$J$44,6,FALSE)*VLOOKUP(SDBYLD2!BO$4,'[1]INTERNAL PARAMETERS-1'!$B$5:$J$44,3,FALSE) + SDBYLD1!BO8*(1-VLOOKUP(SDBYLD2!BO$4,'[1]INTERNAL PARAMETERS-1'!$B$5:$J$44,5,FALSE))*VLOOKUP(SDBYLD2!BO$4,'[1]INTERNAL PARAMETERS-1'!$B$5:$J$44,8,FALSE)*VLOOKUP(SDBYLD2!BO$4,'[1]INTERNAL PARAMETERS-1'!$B$5:$J$44,3,FALSE)</f>
        <v>0.93261567477357565</v>
      </c>
      <c r="BP8" s="44">
        <f>SDBYLD1!BP8*VLOOKUP(SDBYLD2!BP$4,'[1]INTERNAL PARAMETERS-1'!$B$5:$J$44,5,FALSE)*VLOOKUP(SDBYLD2!BP$4,'[1]INTERNAL PARAMETERS-1'!$B$5:$J$44,6,FALSE)*VLOOKUP(SDBYLD2!BP$4,'[1]INTERNAL PARAMETERS-1'!$B$5:$J$44,3,FALSE) + SDBYLD1!BP8*(1-VLOOKUP(SDBYLD2!BP$4,'[1]INTERNAL PARAMETERS-1'!$B$5:$J$44,5,FALSE))*VLOOKUP(SDBYLD2!BP$4,'[1]INTERNAL PARAMETERS-1'!$B$5:$J$44,8,FALSE)*VLOOKUP(SDBYLD2!BP$4,'[1]INTERNAL PARAMETERS-1'!$B$5:$J$44,3,FALSE)</f>
        <v>8.9720788074428931E-2</v>
      </c>
      <c r="BQ8" s="44">
        <f>SDBYLD1!BQ8*VLOOKUP(SDBYLD2!BQ$4,'[1]INTERNAL PARAMETERS-1'!$B$5:$J$44,5,FALSE)*VLOOKUP(SDBYLD2!BQ$4,'[1]INTERNAL PARAMETERS-1'!$B$5:$J$44,6,FALSE)*VLOOKUP(SDBYLD2!BQ$4,'[1]INTERNAL PARAMETERS-1'!$B$5:$J$44,3,FALSE) + SDBYLD1!BQ8*(1-VLOOKUP(SDBYLD2!BQ$4,'[1]INTERNAL PARAMETERS-1'!$B$5:$J$44,5,FALSE))*VLOOKUP(SDBYLD2!BQ$4,'[1]INTERNAL PARAMETERS-1'!$B$5:$J$44,8,FALSE)*VLOOKUP(SDBYLD2!BQ$4,'[1]INTERNAL PARAMETERS-1'!$B$5:$J$44,3,FALSE)</f>
        <v>3.1615676628168194</v>
      </c>
      <c r="BR8" s="44">
        <f>SDBYLD1!BR8*VLOOKUP(SDBYLD2!BR$4,'[1]INTERNAL PARAMETERS-1'!$B$5:$J$44,5,FALSE)*VLOOKUP(SDBYLD2!BR$4,'[1]INTERNAL PARAMETERS-1'!$B$5:$J$44,6,FALSE)*VLOOKUP(SDBYLD2!BR$4,'[1]INTERNAL PARAMETERS-1'!$B$5:$J$44,3,FALSE) + SDBYLD1!BR8*(1-VLOOKUP(SDBYLD2!BR$4,'[1]INTERNAL PARAMETERS-1'!$B$5:$J$44,5,FALSE))*VLOOKUP(SDBYLD2!BR$4,'[1]INTERNAL PARAMETERS-1'!$B$5:$J$44,8,FALSE)*VLOOKUP(SDBYLD2!BR$4,'[1]INTERNAL PARAMETERS-1'!$B$5:$J$44,3,FALSE)</f>
        <v>0.15247833571890393</v>
      </c>
      <c r="BS8" s="44">
        <f>SDBYLD1!BS8*VLOOKUP(SDBYLD2!BS$4,'[1]INTERNAL PARAMETERS-1'!$B$5:$J$44,5,FALSE)*VLOOKUP(SDBYLD2!BS$4,'[1]INTERNAL PARAMETERS-1'!$B$5:$J$44,6,FALSE)*VLOOKUP(SDBYLD2!BS$4,'[1]INTERNAL PARAMETERS-1'!$B$5:$J$44,3,FALSE) + SDBYLD1!BS8*(1-VLOOKUP(SDBYLD2!BS$4,'[1]INTERNAL PARAMETERS-1'!$B$5:$J$44,5,FALSE))*VLOOKUP(SDBYLD2!BS$4,'[1]INTERNAL PARAMETERS-1'!$B$5:$J$44,8,FALSE)*VLOOKUP(SDBYLD2!BS$4,'[1]INTERNAL PARAMETERS-1'!$B$5:$J$44,3,FALSE)</f>
        <v>8.1545766810223706E-3</v>
      </c>
      <c r="BT8" s="44">
        <f>SDBYLD1!BT8*VLOOKUP(SDBYLD2!BT$4,'[1]INTERNAL PARAMETERS-1'!$B$5:$J$44,5,FALSE)*VLOOKUP(SDBYLD2!BT$4,'[1]INTERNAL PARAMETERS-1'!$B$5:$J$44,6,FALSE)*VLOOKUP(SDBYLD2!BT$4,'[1]INTERNAL PARAMETERS-1'!$B$5:$J$44,3,FALSE) + SDBYLD1!BT8*(1-VLOOKUP(SDBYLD2!BT$4,'[1]INTERNAL PARAMETERS-1'!$B$5:$J$44,5,FALSE))*VLOOKUP(SDBYLD2!BT$4,'[1]INTERNAL PARAMETERS-1'!$B$5:$J$44,8,FALSE)*VLOOKUP(SDBYLD2!BT$4,'[1]INTERNAL PARAMETERS-1'!$B$5:$J$44,3,FALSE)</f>
        <v>0</v>
      </c>
      <c r="BU8" s="44">
        <f>SDBYLD1!BU8*VLOOKUP(SDBYLD2!BU$4,'[1]INTERNAL PARAMETERS-1'!$B$5:$J$44,5,FALSE)*VLOOKUP(SDBYLD2!BU$4,'[1]INTERNAL PARAMETERS-1'!$B$5:$J$44,6,FALSE)*VLOOKUP(SDBYLD2!BU$4,'[1]INTERNAL PARAMETERS-1'!$B$5:$J$44,3,FALSE) + SDBYLD1!BU8*(1-VLOOKUP(SDBYLD2!BU$4,'[1]INTERNAL PARAMETERS-1'!$B$5:$J$44,5,FALSE))*VLOOKUP(SDBYLD2!BU$4,'[1]INTERNAL PARAMETERS-1'!$B$5:$J$44,8,FALSE)*VLOOKUP(SDBYLD2!BU$4,'[1]INTERNAL PARAMETERS-1'!$B$5:$J$44,3,FALSE)</f>
        <v>0</v>
      </c>
      <c r="BV8" s="44">
        <f>SDBYLD1!BV8*VLOOKUP(SDBYLD2!BV$4,'[1]INTERNAL PARAMETERS-1'!$B$5:$J$44,5,FALSE)*VLOOKUP(SDBYLD2!BV$4,'[1]INTERNAL PARAMETERS-1'!$B$5:$J$44,6,FALSE)*VLOOKUP(SDBYLD2!BV$4,'[1]INTERNAL PARAMETERS-1'!$B$5:$J$44,3,FALSE) + SDBYLD1!BV8*(1-VLOOKUP(SDBYLD2!BV$4,'[1]INTERNAL PARAMETERS-1'!$B$5:$J$44,5,FALSE))*VLOOKUP(SDBYLD2!BV$4,'[1]INTERNAL PARAMETERS-1'!$B$5:$J$44,8,FALSE)*VLOOKUP(SDBYLD2!BV$4,'[1]INTERNAL PARAMETERS-1'!$B$5:$J$44,3,FALSE)</f>
        <v>0</v>
      </c>
      <c r="BW8" s="44">
        <f>SDBYLD1!BW8*VLOOKUP(SDBYLD2!BW$4,'[1]INTERNAL PARAMETERS-1'!$B$5:$J$44,5,FALSE)*VLOOKUP(SDBYLD2!BW$4,'[1]INTERNAL PARAMETERS-1'!$B$5:$J$44,6,FALSE)*VLOOKUP(SDBYLD2!BW$4,'[1]INTERNAL PARAMETERS-1'!$B$5:$J$44,3,FALSE) + SDBYLD1!BW8*(1-VLOOKUP(SDBYLD2!BW$4,'[1]INTERNAL PARAMETERS-1'!$B$5:$J$44,5,FALSE))*VLOOKUP(SDBYLD2!BW$4,'[1]INTERNAL PARAMETERS-1'!$B$5:$J$44,8,FALSE)*VLOOKUP(SDBYLD2!BW$4,'[1]INTERNAL PARAMETERS-1'!$B$5:$J$44,3,FALSE)</f>
        <v>0</v>
      </c>
      <c r="BX8" s="44">
        <f>SDBYLD1!BX8*VLOOKUP(SDBYLD2!BX$4,'[1]INTERNAL PARAMETERS-1'!$B$5:$J$44,5,FALSE)*VLOOKUP(SDBYLD2!BX$4,'[1]INTERNAL PARAMETERS-1'!$B$5:$J$44,6,FALSE)*VLOOKUP(SDBYLD2!BX$4,'[1]INTERNAL PARAMETERS-1'!$B$5:$J$44,3,FALSE) + SDBYLD1!BX8*(1-VLOOKUP(SDBYLD2!BX$4,'[1]INTERNAL PARAMETERS-1'!$B$5:$J$44,5,FALSE))*VLOOKUP(SDBYLD2!BX$4,'[1]INTERNAL PARAMETERS-1'!$B$5:$J$44,8,FALSE)*VLOOKUP(SDBYLD2!BX$4,'[1]INTERNAL PARAMETERS-1'!$B$5:$J$44,3,FALSE)</f>
        <v>0</v>
      </c>
      <c r="BY8" s="44">
        <f>SDBYLD1!BY8*VLOOKUP(SDBYLD2!BY$4,'[1]INTERNAL PARAMETERS-1'!$B$5:$J$44,5,FALSE)*VLOOKUP(SDBYLD2!BY$4,'[1]INTERNAL PARAMETERS-1'!$B$5:$J$44,6,FALSE)*VLOOKUP(SDBYLD2!BY$4,'[1]INTERNAL PARAMETERS-1'!$B$5:$J$44,3,FALSE) + SDBYLD1!BY8*(1-VLOOKUP(SDBYLD2!BY$4,'[1]INTERNAL PARAMETERS-1'!$B$5:$J$44,5,FALSE))*VLOOKUP(SDBYLD2!BY$4,'[1]INTERNAL PARAMETERS-1'!$B$5:$J$44,8,FALSE)*VLOOKUP(SDBYLD2!BY$4,'[1]INTERNAL PARAMETERS-1'!$B$5:$J$44,3,FALSE)</f>
        <v>0</v>
      </c>
      <c r="BZ8" s="44">
        <f>SDBYLD1!BZ8*VLOOKUP(SDBYLD2!BZ$4,'[1]INTERNAL PARAMETERS-1'!$B$5:$J$44,5,FALSE)*VLOOKUP(SDBYLD2!BZ$4,'[1]INTERNAL PARAMETERS-1'!$B$5:$J$44,6,FALSE)*VLOOKUP(SDBYLD2!BZ$4,'[1]INTERNAL PARAMETERS-1'!$B$5:$J$44,3,FALSE) + SDBYLD1!BZ8*(1-VLOOKUP(SDBYLD2!BZ$4,'[1]INTERNAL PARAMETERS-1'!$B$5:$J$44,5,FALSE))*VLOOKUP(SDBYLD2!BZ$4,'[1]INTERNAL PARAMETERS-1'!$B$5:$J$44,8,FALSE)*VLOOKUP(SDBYLD2!BZ$4,'[1]INTERNAL PARAMETERS-1'!$B$5:$J$44,3,FALSE)</f>
        <v>1.2537273350178261E-2</v>
      </c>
      <c r="CA8" s="44">
        <f>SDBYLD1!CA8*VLOOKUP(SDBYLD2!CA$4,'[1]INTERNAL PARAMETERS-1'!$B$5:$J$44,5,FALSE)*VLOOKUP(SDBYLD2!CA$4,'[1]INTERNAL PARAMETERS-1'!$B$5:$J$44,6,FALSE)*VLOOKUP(SDBYLD2!CA$4,'[1]INTERNAL PARAMETERS-1'!$B$5:$J$44,3,FALSE) + SDBYLD1!CA8*(1-VLOOKUP(SDBYLD2!CA$4,'[1]INTERNAL PARAMETERS-1'!$B$5:$J$44,5,FALSE))*VLOOKUP(SDBYLD2!CA$4,'[1]INTERNAL PARAMETERS-1'!$B$5:$J$44,8,FALSE)*VLOOKUP(SDBYLD2!CA$4,'[1]INTERNAL PARAMETERS-1'!$B$5:$J$44,3,FALSE)</f>
        <v>0</v>
      </c>
      <c r="CB8" s="44">
        <f>SDBYLD1!CB8*VLOOKUP(SDBYLD2!CB$4,'[1]INTERNAL PARAMETERS-1'!$B$5:$J$44,5,FALSE)*VLOOKUP(SDBYLD2!CB$4,'[1]INTERNAL PARAMETERS-1'!$B$5:$J$44,6,FALSE)*VLOOKUP(SDBYLD2!CB$4,'[1]INTERNAL PARAMETERS-1'!$B$5:$J$44,3,FALSE) + SDBYLD1!CB8*(1-VLOOKUP(SDBYLD2!CB$4,'[1]INTERNAL PARAMETERS-1'!$B$5:$J$44,5,FALSE))*VLOOKUP(SDBYLD2!CB$4,'[1]INTERNAL PARAMETERS-1'!$B$5:$J$44,8,FALSE)*VLOOKUP(SDBYLD2!CB$4,'[1]INTERNAL PARAMETERS-1'!$B$5:$J$44,3,FALSE)</f>
        <v>0</v>
      </c>
      <c r="CC8" s="44">
        <f>SDBYLD1!CC8*VLOOKUP(SDBYLD2!CC$4,'[1]INTERNAL PARAMETERS-1'!$B$5:$J$44,5,FALSE)*VLOOKUP(SDBYLD2!CC$4,'[1]INTERNAL PARAMETERS-1'!$B$5:$J$44,6,FALSE)*VLOOKUP(SDBYLD2!CC$4,'[1]INTERNAL PARAMETERS-1'!$B$5:$J$44,3,FALSE) + SDBYLD1!CC8*(1-VLOOKUP(SDBYLD2!CC$4,'[1]INTERNAL PARAMETERS-1'!$B$5:$J$44,5,FALSE))*VLOOKUP(SDBYLD2!CC$4,'[1]INTERNAL PARAMETERS-1'!$B$5:$J$44,8,FALSE)*VLOOKUP(SDBYLD2!CC$4,'[1]INTERNAL PARAMETERS-1'!$B$5:$J$44,3,FALSE)</f>
        <v>1.2298888615535949E-2</v>
      </c>
      <c r="CD8" s="44">
        <f>SDBYLD1!CD8*VLOOKUP(SDBYLD2!CD$4,'[1]INTERNAL PARAMETERS-1'!$B$5:$J$44,5,FALSE)*VLOOKUP(SDBYLD2!CD$4,'[1]INTERNAL PARAMETERS-1'!$B$5:$J$44,6,FALSE)*VLOOKUP(SDBYLD2!CD$4,'[1]INTERNAL PARAMETERS-1'!$B$5:$J$44,3,FALSE) + SDBYLD1!CD8*(1-VLOOKUP(SDBYLD2!CD$4,'[1]INTERNAL PARAMETERS-1'!$B$5:$J$44,5,FALSE))*VLOOKUP(SDBYLD2!CD$4,'[1]INTERNAL PARAMETERS-1'!$B$5:$J$44,8,FALSE)*VLOOKUP(SDBYLD2!CD$4,'[1]INTERNAL PARAMETERS-1'!$B$5:$J$44,3,FALSE)</f>
        <v>7.0169674717697084E-2</v>
      </c>
      <c r="CE8" s="44">
        <f>SDBYLD1!CE8*VLOOKUP(SDBYLD2!CE$4,'[1]INTERNAL PARAMETERS-1'!$B$5:$J$44,5,FALSE)*VLOOKUP(SDBYLD2!CE$4,'[1]INTERNAL PARAMETERS-1'!$B$5:$J$44,6,FALSE)*VLOOKUP(SDBYLD2!CE$4,'[1]INTERNAL PARAMETERS-1'!$B$5:$J$44,3,FALSE) + SDBYLD1!CE8*(1-VLOOKUP(SDBYLD2!CE$4,'[1]INTERNAL PARAMETERS-1'!$B$5:$J$44,5,FALSE))*VLOOKUP(SDBYLD2!CE$4,'[1]INTERNAL PARAMETERS-1'!$B$5:$J$44,8,FALSE)*VLOOKUP(SDBYLD2!CE$4,'[1]INTERNAL PARAMETERS-1'!$B$5:$J$44,3,FALSE)</f>
        <v>6.0523970732545528E-2</v>
      </c>
      <c r="CF8" s="44">
        <f>SDBYLD1!CF8*VLOOKUP(SDBYLD2!CF$4,'[1]INTERNAL PARAMETERS-1'!$B$5:$J$44,5,FALSE)*VLOOKUP(SDBYLD2!CF$4,'[1]INTERNAL PARAMETERS-1'!$B$5:$J$44,6,FALSE)*VLOOKUP(SDBYLD2!CF$4,'[1]INTERNAL PARAMETERS-1'!$B$5:$J$44,3,FALSE) + SDBYLD1!CF8*(1-VLOOKUP(SDBYLD2!CF$4,'[1]INTERNAL PARAMETERS-1'!$B$5:$J$44,5,FALSE))*VLOOKUP(SDBYLD2!CF$4,'[1]INTERNAL PARAMETERS-1'!$B$5:$J$44,8,FALSE)*VLOOKUP(SDBYLD2!CF$4,'[1]INTERNAL PARAMETERS-1'!$B$5:$J$44,3,FALSE)</f>
        <v>7.830816312865968E-2</v>
      </c>
      <c r="CG8" s="44">
        <f>SDBYLD1!CG8*VLOOKUP(SDBYLD2!CG$4,'[1]INTERNAL PARAMETERS-1'!$B$5:$J$44,5,FALSE)*VLOOKUP(SDBYLD2!CG$4,'[1]INTERNAL PARAMETERS-1'!$B$5:$J$44,6,FALSE)*VLOOKUP(SDBYLD2!CG$4,'[1]INTERNAL PARAMETERS-1'!$B$5:$J$44,3,FALSE) + SDBYLD1!CG8*(1-VLOOKUP(SDBYLD2!CG$4,'[1]INTERNAL PARAMETERS-1'!$B$5:$J$44,5,FALSE))*VLOOKUP(SDBYLD2!CG$4,'[1]INTERNAL PARAMETERS-1'!$B$5:$J$44,8,FALSE)*VLOOKUP(SDBYLD2!CG$4,'[1]INTERNAL PARAMETERS-1'!$B$5:$J$44,3,FALSE)</f>
        <v>8.3063804273001373E-4</v>
      </c>
      <c r="CH8" s="43">
        <f>SDBYLD1!CH8*VLOOKUP(SDBYLD2!CH$4,'[1]INTERNAL PARAMETERS-1'!$B$5:$J$44,5,FALSE)*VLOOKUP(SDBYLD2!CH$4,'[1]INTERNAL PARAMETERS-1'!$B$5:$J$44,6,FALSE)*VLOOKUP(SDBYLD2!CH$4,'[1]INTERNAL PARAMETERS-1'!$B$5:$J$44,3,FALSE) + SDBYLD1!CH8*(1-VLOOKUP(SDBYLD2!CH$4,'[1]INTERNAL PARAMETERS-1'!$B$5:$J$44,5,FALSE))*VLOOKUP(SDBYLD2!CH$4,'[1]INTERNAL PARAMETERS-1'!$B$5:$J$44,8,FALSE)*VLOOKUP(SDBYLD2!CH$4,'[1]INTERNAL PARAMETERS-1'!$B$5:$J$44,3,FALSE)</f>
        <v>0</v>
      </c>
      <c r="CJ8" s="45">
        <f t="shared" si="0"/>
        <v>2184.1399027462803</v>
      </c>
      <c r="CK8" s="43">
        <f t="shared" si="1"/>
        <v>41.932332868587736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SDBeam!X9</f>
        <v>6459.7884553527201</v>
      </c>
      <c r="F9" s="59">
        <f>'[1]INTERNAL PARAMETERS-1'!M9</f>
        <v>63.875</v>
      </c>
      <c r="G9" s="45">
        <f>SDBYLD1!G9*VLOOKUP(SDBYLD2!G$4,'[1]INTERNAL PARAMETERS-1'!$B$5:$J$44,5,FALSE)*VLOOKUP(SDBYLD2!G$4,'[1]INTERNAL PARAMETERS-1'!$B$5:$J$44,7,FALSE)*SDBYLD2!$F9 + SDBYLD1!G9*(1-VLOOKUP(SDBYLD2!G$4,'[1]INTERNAL PARAMETERS-1'!$B$5:$J$44,5,FALSE))*VLOOKUP(SDBYLD2!G$4,'[1]INTERNAL PARAMETERS-1'!$B$5:$J$44,9,FALSE)*SDBYLD2!$F9</f>
        <v>1509.5239838025998</v>
      </c>
      <c r="H9" s="44">
        <f>SDBYLD1!H9*VLOOKUP(SDBYLD2!H$4,'[1]INTERNAL PARAMETERS-1'!$B$5:$J$44,5,FALSE)*VLOOKUP(SDBYLD2!H$4,'[1]INTERNAL PARAMETERS-1'!$B$5:$J$44,7,FALSE)*SDBYLD2!$F9 + SDBYLD1!H9*(1-VLOOKUP(SDBYLD2!H$4,'[1]INTERNAL PARAMETERS-1'!$B$5:$J$44,5,FALSE))*VLOOKUP(SDBYLD2!H$4,'[1]INTERNAL PARAMETERS-1'!$B$5:$J$44,9,FALSE)*SDBYLD2!$F9</f>
        <v>927.93454994390856</v>
      </c>
      <c r="I9" s="44">
        <f>SDBYLD1!I9*VLOOKUP(SDBYLD2!I$4,'[1]INTERNAL PARAMETERS-1'!$B$5:$J$44,5,FALSE)*VLOOKUP(SDBYLD2!I$4,'[1]INTERNAL PARAMETERS-1'!$B$5:$J$44,7,FALSE)*SDBYLD2!$F9 + SDBYLD1!I9*(1-VLOOKUP(SDBYLD2!I$4,'[1]INTERNAL PARAMETERS-1'!$B$5:$J$44,5,FALSE))*VLOOKUP(SDBYLD2!I$4,'[1]INTERNAL PARAMETERS-1'!$B$5:$J$44,9,FALSE)*SDBYLD2!$F9</f>
        <v>1102.1314738220026</v>
      </c>
      <c r="J9" s="44">
        <f>SDBYLD1!J9*VLOOKUP(SDBYLD2!J$4,'[1]INTERNAL PARAMETERS-1'!$B$5:$J$44,5,FALSE)*VLOOKUP(SDBYLD2!J$4,'[1]INTERNAL PARAMETERS-1'!$B$5:$J$44,7,FALSE)*SDBYLD2!$F9 + SDBYLD1!J9*(1-VLOOKUP(SDBYLD2!J$4,'[1]INTERNAL PARAMETERS-1'!$B$5:$J$44,5,FALSE))*VLOOKUP(SDBYLD2!J$4,'[1]INTERNAL PARAMETERS-1'!$B$5:$J$44,9,FALSE)*SDBYLD2!$F9</f>
        <v>0</v>
      </c>
      <c r="K9" s="44">
        <f>SDBYLD1!K9*VLOOKUP(SDBYLD2!K$4,'[1]INTERNAL PARAMETERS-1'!$B$5:$J$44,5,FALSE)*VLOOKUP(SDBYLD2!K$4,'[1]INTERNAL PARAMETERS-1'!$B$5:$J$44,7,FALSE)*SDBYLD2!$F9 + SDBYLD1!K9*(1-VLOOKUP(SDBYLD2!K$4,'[1]INTERNAL PARAMETERS-1'!$B$5:$J$44,5,FALSE))*VLOOKUP(SDBYLD2!K$4,'[1]INTERNAL PARAMETERS-1'!$B$5:$J$44,9,FALSE)*SDBYLD2!$F9</f>
        <v>6.1775251726386342</v>
      </c>
      <c r="L9" s="44">
        <f>SDBYLD1!L9*VLOOKUP(SDBYLD2!L$4,'[1]INTERNAL PARAMETERS-1'!$B$5:$J$44,5,FALSE)*VLOOKUP(SDBYLD2!L$4,'[1]INTERNAL PARAMETERS-1'!$B$5:$J$44,7,FALSE)*SDBYLD2!$F9 + SDBYLD1!L9*(1-VLOOKUP(SDBYLD2!L$4,'[1]INTERNAL PARAMETERS-1'!$B$5:$J$44,5,FALSE))*VLOOKUP(SDBYLD2!L$4,'[1]INTERNAL PARAMETERS-1'!$B$5:$J$44,9,FALSE)*SDBYLD2!$F9</f>
        <v>0</v>
      </c>
      <c r="M9" s="44">
        <f>SDBYLD1!M9*VLOOKUP(SDBYLD2!M$4,'[1]INTERNAL PARAMETERS-1'!$B$5:$J$44,5,FALSE)*VLOOKUP(SDBYLD2!M$4,'[1]INTERNAL PARAMETERS-1'!$B$5:$J$44,7,FALSE)*SDBYLD2!$F9 + SDBYLD1!M9*(1-VLOOKUP(SDBYLD2!M$4,'[1]INTERNAL PARAMETERS-1'!$B$5:$J$44,5,FALSE))*VLOOKUP(SDBYLD2!M$4,'[1]INTERNAL PARAMETERS-1'!$B$5:$J$44,9,FALSE)*SDBYLD2!$F9</f>
        <v>17.054351490130788</v>
      </c>
      <c r="N9" s="44">
        <f>SDBYLD1!N9*VLOOKUP(SDBYLD2!N$4,'[1]INTERNAL PARAMETERS-1'!$B$5:$J$44,5,FALSE)*VLOOKUP(SDBYLD2!N$4,'[1]INTERNAL PARAMETERS-1'!$B$5:$J$44,7,FALSE)*SDBYLD2!$F9 + SDBYLD1!N9*(1-VLOOKUP(SDBYLD2!N$4,'[1]INTERNAL PARAMETERS-1'!$B$5:$J$44,5,FALSE))*VLOOKUP(SDBYLD2!N$4,'[1]INTERNAL PARAMETERS-1'!$B$5:$J$44,9,FALSE)*SDBYLD2!$F9</f>
        <v>6.9048280311064891</v>
      </c>
      <c r="O9" s="44">
        <f>SDBYLD1!O9*VLOOKUP(SDBYLD2!O$4,'[1]INTERNAL PARAMETERS-1'!$B$5:$J$44,5,FALSE)*VLOOKUP(SDBYLD2!O$4,'[1]INTERNAL PARAMETERS-1'!$B$5:$J$44,7,FALSE)*SDBYLD2!$F9 + SDBYLD1!O9*(1-VLOOKUP(SDBYLD2!O$4,'[1]INTERNAL PARAMETERS-1'!$B$5:$J$44,5,FALSE))*VLOOKUP(SDBYLD2!O$4,'[1]INTERNAL PARAMETERS-1'!$B$5:$J$44,9,FALSE)*SDBYLD2!$F9</f>
        <v>0</v>
      </c>
      <c r="P9" s="44">
        <f>SDBYLD1!P9*VLOOKUP(SDBYLD2!P$4,'[1]INTERNAL PARAMETERS-1'!$B$5:$J$44,5,FALSE)*VLOOKUP(SDBYLD2!P$4,'[1]INTERNAL PARAMETERS-1'!$B$5:$J$44,7,FALSE)*SDBYLD2!$F9 + SDBYLD1!P9*(1-VLOOKUP(SDBYLD2!P$4,'[1]INTERNAL PARAMETERS-1'!$B$5:$J$44,5,FALSE))*VLOOKUP(SDBYLD2!P$4,'[1]INTERNAL PARAMETERS-1'!$B$5:$J$44,9,FALSE)*SDBYLD2!$F9</f>
        <v>0</v>
      </c>
      <c r="Q9" s="44">
        <f>SDBYLD1!Q9*VLOOKUP(SDBYLD2!Q$4,'[1]INTERNAL PARAMETERS-1'!$B$5:$J$44,5,FALSE)*VLOOKUP(SDBYLD2!Q$4,'[1]INTERNAL PARAMETERS-1'!$B$5:$J$44,7,FALSE)*SDBYLD2!$F9 + SDBYLD1!Q9*(1-VLOOKUP(SDBYLD2!Q$4,'[1]INTERNAL PARAMETERS-1'!$B$5:$J$44,5,FALSE))*VLOOKUP(SDBYLD2!Q$4,'[1]INTERNAL PARAMETERS-1'!$B$5:$J$44,9,FALSE)*SDBYLD2!$F9</f>
        <v>0</v>
      </c>
      <c r="R9" s="44">
        <f>SDBYLD1!R9*VLOOKUP(SDBYLD2!R$4,'[1]INTERNAL PARAMETERS-1'!$B$5:$J$44,5,FALSE)*VLOOKUP(SDBYLD2!R$4,'[1]INTERNAL PARAMETERS-1'!$B$5:$J$44,7,FALSE)*SDBYLD2!$F9 + SDBYLD1!R9*(1-VLOOKUP(SDBYLD2!R$4,'[1]INTERNAL PARAMETERS-1'!$B$5:$J$44,5,FALSE))*VLOOKUP(SDBYLD2!R$4,'[1]INTERNAL PARAMETERS-1'!$B$5:$J$44,9,FALSE)*SDBYLD2!$F9</f>
        <v>5.1257181113840407</v>
      </c>
      <c r="S9" s="44">
        <f>SDBYLD1!S9*VLOOKUP(SDBYLD2!S$4,'[1]INTERNAL PARAMETERS-1'!$B$5:$J$44,5,FALSE)*VLOOKUP(SDBYLD2!S$4,'[1]INTERNAL PARAMETERS-1'!$B$5:$J$44,7,FALSE)*SDBYLD2!$F9 + SDBYLD1!S9*(1-VLOOKUP(SDBYLD2!S$4,'[1]INTERNAL PARAMETERS-1'!$B$5:$J$44,5,FALSE))*VLOOKUP(SDBYLD2!S$4,'[1]INTERNAL PARAMETERS-1'!$B$5:$J$44,9,FALSE)*SDBYLD2!$F9</f>
        <v>148.29878377824852</v>
      </c>
      <c r="T9" s="44">
        <f>SDBYLD1!T9*VLOOKUP(SDBYLD2!T$4,'[1]INTERNAL PARAMETERS-1'!$B$5:$J$44,5,FALSE)*VLOOKUP(SDBYLD2!T$4,'[1]INTERNAL PARAMETERS-1'!$B$5:$J$44,7,FALSE)*SDBYLD2!$F9 + SDBYLD1!T9*(1-VLOOKUP(SDBYLD2!T$4,'[1]INTERNAL PARAMETERS-1'!$B$5:$J$44,5,FALSE))*VLOOKUP(SDBYLD2!T$4,'[1]INTERNAL PARAMETERS-1'!$B$5:$J$44,9,FALSE)*SDBYLD2!$F9</f>
        <v>26.772370390507639</v>
      </c>
      <c r="U9" s="44">
        <f>SDBYLD1!U9*VLOOKUP(SDBYLD2!U$4,'[1]INTERNAL PARAMETERS-1'!$B$5:$J$44,5,FALSE)*VLOOKUP(SDBYLD2!U$4,'[1]INTERNAL PARAMETERS-1'!$B$5:$J$44,7,FALSE)*SDBYLD2!$F9 + SDBYLD1!U9*(1-VLOOKUP(SDBYLD2!U$4,'[1]INTERNAL PARAMETERS-1'!$B$5:$J$44,5,FALSE))*VLOOKUP(SDBYLD2!U$4,'[1]INTERNAL PARAMETERS-1'!$B$5:$J$44,9,FALSE)*SDBYLD2!$F9</f>
        <v>19.651903550299014</v>
      </c>
      <c r="V9" s="44">
        <f>SDBYLD1!V9*VLOOKUP(SDBYLD2!V$4,'[1]INTERNAL PARAMETERS-1'!$B$5:$J$44,5,FALSE)*VLOOKUP(SDBYLD2!V$4,'[1]INTERNAL PARAMETERS-1'!$B$5:$J$44,7,FALSE)*SDBYLD2!$F9 + SDBYLD1!V9*(1-VLOOKUP(SDBYLD2!V$4,'[1]INTERNAL PARAMETERS-1'!$B$5:$J$44,5,FALSE))*VLOOKUP(SDBYLD2!V$4,'[1]INTERNAL PARAMETERS-1'!$B$5:$J$44,9,FALSE)*SDBYLD2!$F9</f>
        <v>133.79122602352808</v>
      </c>
      <c r="W9" s="44">
        <f>SDBYLD1!W9*VLOOKUP(SDBYLD2!W$4,'[1]INTERNAL PARAMETERS-1'!$B$5:$J$44,5,FALSE)*VLOOKUP(SDBYLD2!W$4,'[1]INTERNAL PARAMETERS-1'!$B$5:$J$44,7,FALSE)*SDBYLD2!$F9 + SDBYLD1!W9*(1-VLOOKUP(SDBYLD2!W$4,'[1]INTERNAL PARAMETERS-1'!$B$5:$J$44,5,FALSE))*VLOOKUP(SDBYLD2!W$4,'[1]INTERNAL PARAMETERS-1'!$B$5:$J$44,9,FALSE)*SDBYLD2!$F9</f>
        <v>0</v>
      </c>
      <c r="X9" s="44">
        <f>SDBYLD1!X9*VLOOKUP(SDBYLD2!X$4,'[1]INTERNAL PARAMETERS-1'!$B$5:$J$44,5,FALSE)*VLOOKUP(SDBYLD2!X$4,'[1]INTERNAL PARAMETERS-1'!$B$5:$J$44,7,FALSE)*SDBYLD2!$F9 + SDBYLD1!X9*(1-VLOOKUP(SDBYLD2!X$4,'[1]INTERNAL PARAMETERS-1'!$B$5:$J$44,5,FALSE))*VLOOKUP(SDBYLD2!X$4,'[1]INTERNAL PARAMETERS-1'!$B$5:$J$44,9,FALSE)*SDBYLD2!$F9</f>
        <v>0</v>
      </c>
      <c r="Y9" s="44">
        <f>SDBYLD1!Y9*VLOOKUP(SDBYLD2!Y$4,'[1]INTERNAL PARAMETERS-1'!$B$5:$J$44,5,FALSE)*VLOOKUP(SDBYLD2!Y$4,'[1]INTERNAL PARAMETERS-1'!$B$5:$J$44,7,FALSE)*SDBYLD2!$F9 + SDBYLD1!Y9*(1-VLOOKUP(SDBYLD2!Y$4,'[1]INTERNAL PARAMETERS-1'!$B$5:$J$44,5,FALSE))*VLOOKUP(SDBYLD2!Y$4,'[1]INTERNAL PARAMETERS-1'!$B$5:$J$44,9,FALSE)*SDBYLD2!$F9</f>
        <v>0</v>
      </c>
      <c r="Z9" s="44">
        <f>SDBYLD1!Z9*VLOOKUP(SDBYLD2!Z$4,'[1]INTERNAL PARAMETERS-1'!$B$5:$J$44,5,FALSE)*VLOOKUP(SDBYLD2!Z$4,'[1]INTERNAL PARAMETERS-1'!$B$5:$J$44,7,FALSE)*SDBYLD2!$F9 + SDBYLD1!Z9*(1-VLOOKUP(SDBYLD2!Z$4,'[1]INTERNAL PARAMETERS-1'!$B$5:$J$44,5,FALSE))*VLOOKUP(SDBYLD2!Z$4,'[1]INTERNAL PARAMETERS-1'!$B$5:$J$44,9,FALSE)*SDBYLD2!$F9</f>
        <v>0</v>
      </c>
      <c r="AA9" s="44">
        <f>SDBYLD1!AA9*VLOOKUP(SDBYLD2!AA$4,'[1]INTERNAL PARAMETERS-1'!$B$5:$J$44,5,FALSE)*VLOOKUP(SDBYLD2!AA$4,'[1]INTERNAL PARAMETERS-1'!$B$5:$J$44,7,FALSE)*SDBYLD2!$F9 + SDBYLD1!AA9*(1-VLOOKUP(SDBYLD2!AA$4,'[1]INTERNAL PARAMETERS-1'!$B$5:$J$44,5,FALSE))*VLOOKUP(SDBYLD2!AA$4,'[1]INTERNAL PARAMETERS-1'!$B$5:$J$44,9,FALSE)*SDBYLD2!$F9</f>
        <v>0</v>
      </c>
      <c r="AB9" s="44">
        <f>SDBYLD1!AB9*VLOOKUP(SDBYLD2!AB$4,'[1]INTERNAL PARAMETERS-1'!$B$5:$J$44,5,FALSE)*VLOOKUP(SDBYLD2!AB$4,'[1]INTERNAL PARAMETERS-1'!$B$5:$J$44,7,FALSE)*SDBYLD2!$F9 + SDBYLD1!AB9*(1-VLOOKUP(SDBYLD2!AB$4,'[1]INTERNAL PARAMETERS-1'!$B$5:$J$44,5,FALSE))*VLOOKUP(SDBYLD2!AB$4,'[1]INTERNAL PARAMETERS-1'!$B$5:$J$44,9,FALSE)*SDBYLD2!$F9</f>
        <v>0</v>
      </c>
      <c r="AC9" s="44">
        <f>SDBYLD1!AC9*VLOOKUP(SDBYLD2!AC$4,'[1]INTERNAL PARAMETERS-1'!$B$5:$J$44,5,FALSE)*VLOOKUP(SDBYLD2!AC$4,'[1]INTERNAL PARAMETERS-1'!$B$5:$J$44,7,FALSE)*SDBYLD2!$F9 + SDBYLD1!AC9*(1-VLOOKUP(SDBYLD2!AC$4,'[1]INTERNAL PARAMETERS-1'!$B$5:$J$44,5,FALSE))*VLOOKUP(SDBYLD2!AC$4,'[1]INTERNAL PARAMETERS-1'!$B$5:$J$44,9,FALSE)*SDBYLD2!$F9</f>
        <v>0</v>
      </c>
      <c r="AD9" s="44">
        <f>SDBYLD1!AD9*VLOOKUP(SDBYLD2!AD$4,'[1]INTERNAL PARAMETERS-1'!$B$5:$J$44,5,FALSE)*VLOOKUP(SDBYLD2!AD$4,'[1]INTERNAL PARAMETERS-1'!$B$5:$J$44,7,FALSE)*SDBYLD2!$F9 + SDBYLD1!AD9*(1-VLOOKUP(SDBYLD2!AD$4,'[1]INTERNAL PARAMETERS-1'!$B$5:$J$44,5,FALSE))*VLOOKUP(SDBYLD2!AD$4,'[1]INTERNAL PARAMETERS-1'!$B$5:$J$44,9,FALSE)*SDBYLD2!$F9</f>
        <v>0</v>
      </c>
      <c r="AE9" s="44">
        <f>SDBYLD1!AE9*VLOOKUP(SDBYLD2!AE$4,'[1]INTERNAL PARAMETERS-1'!$B$5:$J$44,5,FALSE)*VLOOKUP(SDBYLD2!AE$4,'[1]INTERNAL PARAMETERS-1'!$B$5:$J$44,7,FALSE)*SDBYLD2!$F9 + SDBYLD1!AE9*(1-VLOOKUP(SDBYLD2!AE$4,'[1]INTERNAL PARAMETERS-1'!$B$5:$J$44,5,FALSE))*VLOOKUP(SDBYLD2!AE$4,'[1]INTERNAL PARAMETERS-1'!$B$5:$J$44,9,FALSE)*SDBYLD2!$F9</f>
        <v>0</v>
      </c>
      <c r="AF9" s="44">
        <f>SDBYLD1!AF9*VLOOKUP(SDBYLD2!AF$4,'[1]INTERNAL PARAMETERS-1'!$B$5:$J$44,5,FALSE)*VLOOKUP(SDBYLD2!AF$4,'[1]INTERNAL PARAMETERS-1'!$B$5:$J$44,7,FALSE)*SDBYLD2!$F9 + SDBYLD1!AF9*(1-VLOOKUP(SDBYLD2!AF$4,'[1]INTERNAL PARAMETERS-1'!$B$5:$J$44,5,FALSE))*VLOOKUP(SDBYLD2!AF$4,'[1]INTERNAL PARAMETERS-1'!$B$5:$J$44,9,FALSE)*SDBYLD2!$F9</f>
        <v>0.89311379862915019</v>
      </c>
      <c r="AG9" s="44">
        <f>SDBYLD1!AG9*VLOOKUP(SDBYLD2!AG$4,'[1]INTERNAL PARAMETERS-1'!$B$5:$J$44,5,FALSE)*VLOOKUP(SDBYLD2!AG$4,'[1]INTERNAL PARAMETERS-1'!$B$5:$J$44,7,FALSE)*SDBYLD2!$F9 + SDBYLD1!AG9*(1-VLOOKUP(SDBYLD2!AG$4,'[1]INTERNAL PARAMETERS-1'!$B$5:$J$44,5,FALSE))*VLOOKUP(SDBYLD2!AG$4,'[1]INTERNAL PARAMETERS-1'!$B$5:$J$44,9,FALSE)*SDBYLD2!$F9</f>
        <v>0</v>
      </c>
      <c r="AH9" s="44">
        <f>SDBYLD1!AH9*VLOOKUP(SDBYLD2!AH$4,'[1]INTERNAL PARAMETERS-1'!$B$5:$J$44,5,FALSE)*VLOOKUP(SDBYLD2!AH$4,'[1]INTERNAL PARAMETERS-1'!$B$5:$J$44,7,FALSE)*SDBYLD2!$F9 + SDBYLD1!AH9*(1-VLOOKUP(SDBYLD2!AH$4,'[1]INTERNAL PARAMETERS-1'!$B$5:$J$44,5,FALSE))*VLOOKUP(SDBYLD2!AH$4,'[1]INTERNAL PARAMETERS-1'!$B$5:$J$44,9,FALSE)*SDBYLD2!$F9</f>
        <v>0.25190389192104234</v>
      </c>
      <c r="AI9" s="44">
        <f>SDBYLD1!AI9*VLOOKUP(SDBYLD2!AI$4,'[1]INTERNAL PARAMETERS-1'!$B$5:$J$44,5,FALSE)*VLOOKUP(SDBYLD2!AI$4,'[1]INTERNAL PARAMETERS-1'!$B$5:$J$44,7,FALSE)*SDBYLD2!$F9 + SDBYLD1!AI9*(1-VLOOKUP(SDBYLD2!AI$4,'[1]INTERNAL PARAMETERS-1'!$B$5:$J$44,5,FALSE))*VLOOKUP(SDBYLD2!AI$4,'[1]INTERNAL PARAMETERS-1'!$B$5:$J$44,9,FALSE)*SDBYLD2!$F9</f>
        <v>1.0296906835200021</v>
      </c>
      <c r="AJ9" s="44">
        <f>SDBYLD1!AJ9*VLOOKUP(SDBYLD2!AJ$4,'[1]INTERNAL PARAMETERS-1'!$B$5:$J$44,5,FALSE)*VLOOKUP(SDBYLD2!AJ$4,'[1]INTERNAL PARAMETERS-1'!$B$5:$J$44,7,FALSE)*SDBYLD2!$F9 + SDBYLD1!AJ9*(1-VLOOKUP(SDBYLD2!AJ$4,'[1]INTERNAL PARAMETERS-1'!$B$5:$J$44,5,FALSE))*VLOOKUP(SDBYLD2!AJ$4,'[1]INTERNAL PARAMETERS-1'!$B$5:$J$44,9,FALSE)*SDBYLD2!$F9</f>
        <v>16.956288461541185</v>
      </c>
      <c r="AK9" s="44">
        <f>SDBYLD1!AK9*VLOOKUP(SDBYLD2!AK$4,'[1]INTERNAL PARAMETERS-1'!$B$5:$J$44,5,FALSE)*VLOOKUP(SDBYLD2!AK$4,'[1]INTERNAL PARAMETERS-1'!$B$5:$J$44,7,FALSE)*SDBYLD2!$F9 + SDBYLD1!AK9*(1-VLOOKUP(SDBYLD2!AK$4,'[1]INTERNAL PARAMETERS-1'!$B$5:$J$44,5,FALSE))*VLOOKUP(SDBYLD2!AK$4,'[1]INTERNAL PARAMETERS-1'!$B$5:$J$44,9,FALSE)*SDBYLD2!$F9</f>
        <v>2.0152311353683388</v>
      </c>
      <c r="AL9" s="44">
        <f>SDBYLD1!AL9*VLOOKUP(SDBYLD2!AL$4,'[1]INTERNAL PARAMETERS-1'!$B$5:$J$44,5,FALSE)*VLOOKUP(SDBYLD2!AL$4,'[1]INTERNAL PARAMETERS-1'!$B$5:$J$44,7,FALSE)*SDBYLD2!$F9 + SDBYLD1!AL9*(1-VLOOKUP(SDBYLD2!AL$4,'[1]INTERNAL PARAMETERS-1'!$B$5:$J$44,5,FALSE))*VLOOKUP(SDBYLD2!AL$4,'[1]INTERNAL PARAMETERS-1'!$B$5:$J$44,9,FALSE)*SDBYLD2!$F9</f>
        <v>0</v>
      </c>
      <c r="AM9" s="44">
        <f>SDBYLD1!AM9*VLOOKUP(SDBYLD2!AM$4,'[1]INTERNAL PARAMETERS-1'!$B$5:$J$44,5,FALSE)*VLOOKUP(SDBYLD2!AM$4,'[1]INTERNAL PARAMETERS-1'!$B$5:$J$44,7,FALSE)*SDBYLD2!$F9 + SDBYLD1!AM9*(1-VLOOKUP(SDBYLD2!AM$4,'[1]INTERNAL PARAMETERS-1'!$B$5:$J$44,5,FALSE))*VLOOKUP(SDBYLD2!AM$4,'[1]INTERNAL PARAMETERS-1'!$B$5:$J$44,9,FALSE)*SDBYLD2!$F9</f>
        <v>0</v>
      </c>
      <c r="AN9" s="44">
        <f>SDBYLD1!AN9*VLOOKUP(SDBYLD2!AN$4,'[1]INTERNAL PARAMETERS-1'!$B$5:$J$44,5,FALSE)*VLOOKUP(SDBYLD2!AN$4,'[1]INTERNAL PARAMETERS-1'!$B$5:$J$44,7,FALSE)*SDBYLD2!$F9 + SDBYLD1!AN9*(1-VLOOKUP(SDBYLD2!AN$4,'[1]INTERNAL PARAMETERS-1'!$B$5:$J$44,5,FALSE))*VLOOKUP(SDBYLD2!AN$4,'[1]INTERNAL PARAMETERS-1'!$B$5:$J$44,9,FALSE)*SDBYLD2!$F9</f>
        <v>0</v>
      </c>
      <c r="AO9" s="44">
        <f>SDBYLD1!AO9*VLOOKUP(SDBYLD2!AO$4,'[1]INTERNAL PARAMETERS-1'!$B$5:$J$44,5,FALSE)*VLOOKUP(SDBYLD2!AO$4,'[1]INTERNAL PARAMETERS-1'!$B$5:$J$44,7,FALSE)*SDBYLD2!$F9 + SDBYLD1!AO9*(1-VLOOKUP(SDBYLD2!AO$4,'[1]INTERNAL PARAMETERS-1'!$B$5:$J$44,5,FALSE))*VLOOKUP(SDBYLD2!AO$4,'[1]INTERNAL PARAMETERS-1'!$B$5:$J$44,9,FALSE)*SDBYLD2!$F9</f>
        <v>0</v>
      </c>
      <c r="AP9" s="44">
        <f>SDBYLD1!AP9*VLOOKUP(SDBYLD2!AP$4,'[1]INTERNAL PARAMETERS-1'!$B$5:$J$44,5,FALSE)*VLOOKUP(SDBYLD2!AP$4,'[1]INTERNAL PARAMETERS-1'!$B$5:$J$44,7,FALSE)*SDBYLD2!$F9 + SDBYLD1!AP9*(1-VLOOKUP(SDBYLD2!AP$4,'[1]INTERNAL PARAMETERS-1'!$B$5:$J$44,5,FALSE))*VLOOKUP(SDBYLD2!AP$4,'[1]INTERNAL PARAMETERS-1'!$B$5:$J$44,9,FALSE)*SDBYLD2!$F9</f>
        <v>0</v>
      </c>
      <c r="AQ9" s="44">
        <f>SDBYLD1!AQ9*VLOOKUP(SDBYLD2!AQ$4,'[1]INTERNAL PARAMETERS-1'!$B$5:$J$44,5,FALSE)*VLOOKUP(SDBYLD2!AQ$4,'[1]INTERNAL PARAMETERS-1'!$B$5:$J$44,7,FALSE)*SDBYLD2!$F9 + SDBYLD1!AQ9*(1-VLOOKUP(SDBYLD2!AQ$4,'[1]INTERNAL PARAMETERS-1'!$B$5:$J$44,5,FALSE))*VLOOKUP(SDBYLD2!AQ$4,'[1]INTERNAL PARAMETERS-1'!$B$5:$J$44,9,FALSE)*SDBYLD2!$F9</f>
        <v>0</v>
      </c>
      <c r="AR9" s="44">
        <f>SDBYLD1!AR9*VLOOKUP(SDBYLD2!AR$4,'[1]INTERNAL PARAMETERS-1'!$B$5:$J$44,5,FALSE)*VLOOKUP(SDBYLD2!AR$4,'[1]INTERNAL PARAMETERS-1'!$B$5:$J$44,7,FALSE)*SDBYLD2!$F9 + SDBYLD1!AR9*(1-VLOOKUP(SDBYLD2!AR$4,'[1]INTERNAL PARAMETERS-1'!$B$5:$J$44,5,FALSE))*VLOOKUP(SDBYLD2!AR$4,'[1]INTERNAL PARAMETERS-1'!$B$5:$J$44,9,FALSE)*SDBYLD2!$F9</f>
        <v>0</v>
      </c>
      <c r="AS9" s="44">
        <f>SDBYLD1!AS9*VLOOKUP(SDBYLD2!AS$4,'[1]INTERNAL PARAMETERS-1'!$B$5:$J$44,5,FALSE)*VLOOKUP(SDBYLD2!AS$4,'[1]INTERNAL PARAMETERS-1'!$B$5:$J$44,7,FALSE)*SDBYLD2!$F9 + SDBYLD1!AS9*(1-VLOOKUP(SDBYLD2!AS$4,'[1]INTERNAL PARAMETERS-1'!$B$5:$J$44,5,FALSE))*VLOOKUP(SDBYLD2!AS$4,'[1]INTERNAL PARAMETERS-1'!$B$5:$J$44,9,FALSE)*SDBYLD2!$F9</f>
        <v>0</v>
      </c>
      <c r="AT9" s="43">
        <f>SDBYLD1!AT9*VLOOKUP(SDBYLD2!AT$4,'[1]INTERNAL PARAMETERS-1'!$B$5:$J$44,5,FALSE)*VLOOKUP(SDBYLD2!AT$4,'[1]INTERNAL PARAMETERS-1'!$B$5:$J$44,7,FALSE)*SDBYLD2!$F9 + SDBYLD1!AT9*(1-VLOOKUP(SDBYLD2!AT$4,'[1]INTERNAL PARAMETERS-1'!$B$5:$J$44,5,FALSE))*VLOOKUP(SDBYLD2!AT$4,'[1]INTERNAL PARAMETERS-1'!$B$5:$J$44,9,FALSE)*SDBYLD2!$F9</f>
        <v>0</v>
      </c>
      <c r="AU9" s="45">
        <f>SDBYLD1!AU9*VLOOKUP(SDBYLD2!AU$4,'[1]INTERNAL PARAMETERS-1'!$B$5:$J$44,5,FALSE)*VLOOKUP(SDBYLD2!AU$4,'[1]INTERNAL PARAMETERS-1'!$B$5:$J$44,6,FALSE)*VLOOKUP(SDBYLD2!AU$4,'[1]INTERNAL PARAMETERS-1'!$B$5:$J$44,3,FALSE) + SDBYLD1!AU9*(1-VLOOKUP(SDBYLD2!AU$4,'[1]INTERNAL PARAMETERS-1'!$B$5:$J$44,5,FALSE))*VLOOKUP(SDBYLD2!AU$4,'[1]INTERNAL PARAMETERS-1'!$B$5:$J$44,8,FALSE)*VLOOKUP(SDBYLD2!AU$4,'[1]INTERNAL PARAMETERS-1'!$B$5:$J$44,3,FALSE)</f>
        <v>0</v>
      </c>
      <c r="AV9" s="44">
        <f>SDBYLD1!AV9*VLOOKUP(SDBYLD2!AV$4,'[1]INTERNAL PARAMETERS-1'!$B$5:$J$44,5,FALSE)*VLOOKUP(SDBYLD2!AV$4,'[1]INTERNAL PARAMETERS-1'!$B$5:$J$44,6,FALSE)*VLOOKUP(SDBYLD2!AV$4,'[1]INTERNAL PARAMETERS-1'!$B$5:$J$44,3,FALSE) + SDBYLD1!AV9*(1-VLOOKUP(SDBYLD2!AV$4,'[1]INTERNAL PARAMETERS-1'!$B$5:$J$44,5,FALSE))*VLOOKUP(SDBYLD2!AV$4,'[1]INTERNAL PARAMETERS-1'!$B$5:$J$44,8,FALSE)*VLOOKUP(SDBYLD2!AV$4,'[1]INTERNAL PARAMETERS-1'!$B$5:$J$44,3,FALSE)</f>
        <v>0</v>
      </c>
      <c r="AW9" s="44">
        <f>SDBYLD1!AW9*VLOOKUP(SDBYLD2!AW$4,'[1]INTERNAL PARAMETERS-1'!$B$5:$J$44,5,FALSE)*VLOOKUP(SDBYLD2!AW$4,'[1]INTERNAL PARAMETERS-1'!$B$5:$J$44,6,FALSE)*VLOOKUP(SDBYLD2!AW$4,'[1]INTERNAL PARAMETERS-1'!$B$5:$J$44,3,FALSE) + SDBYLD1!AW9*(1-VLOOKUP(SDBYLD2!AW$4,'[1]INTERNAL PARAMETERS-1'!$B$5:$J$44,5,FALSE))*VLOOKUP(SDBYLD2!AW$4,'[1]INTERNAL PARAMETERS-1'!$B$5:$J$44,8,FALSE)*VLOOKUP(SDBYLD2!AW$4,'[1]INTERNAL PARAMETERS-1'!$B$5:$J$44,3,FALSE)</f>
        <v>20.372003674608361</v>
      </c>
      <c r="AX9" s="44">
        <f>SDBYLD1!AX9*VLOOKUP(SDBYLD2!AX$4,'[1]INTERNAL PARAMETERS-1'!$B$5:$J$44,5,FALSE)*VLOOKUP(SDBYLD2!AX$4,'[1]INTERNAL PARAMETERS-1'!$B$5:$J$44,6,FALSE)*VLOOKUP(SDBYLD2!AX$4,'[1]INTERNAL PARAMETERS-1'!$B$5:$J$44,3,FALSE) + SDBYLD1!AX9*(1-VLOOKUP(SDBYLD2!AX$4,'[1]INTERNAL PARAMETERS-1'!$B$5:$J$44,5,FALSE))*VLOOKUP(SDBYLD2!AX$4,'[1]INTERNAL PARAMETERS-1'!$B$5:$J$44,8,FALSE)*VLOOKUP(SDBYLD2!AX$4,'[1]INTERNAL PARAMETERS-1'!$B$5:$J$44,3,FALSE)</f>
        <v>0</v>
      </c>
      <c r="AY9" s="44">
        <f>SDBYLD1!AY9*VLOOKUP(SDBYLD2!AY$4,'[1]INTERNAL PARAMETERS-1'!$B$5:$J$44,5,FALSE)*VLOOKUP(SDBYLD2!AY$4,'[1]INTERNAL PARAMETERS-1'!$B$5:$J$44,6,FALSE)*VLOOKUP(SDBYLD2!AY$4,'[1]INTERNAL PARAMETERS-1'!$B$5:$J$44,3,FALSE) + SDBYLD1!AY9*(1-VLOOKUP(SDBYLD2!AY$4,'[1]INTERNAL PARAMETERS-1'!$B$5:$J$44,5,FALSE))*VLOOKUP(SDBYLD2!AY$4,'[1]INTERNAL PARAMETERS-1'!$B$5:$J$44,8,FALSE)*VLOOKUP(SDBYLD2!AY$4,'[1]INTERNAL PARAMETERS-1'!$B$5:$J$44,3,FALSE)</f>
        <v>0</v>
      </c>
      <c r="AZ9" s="44">
        <f>SDBYLD1!AZ9*VLOOKUP(SDBYLD2!AZ$4,'[1]INTERNAL PARAMETERS-1'!$B$5:$J$44,5,FALSE)*VLOOKUP(SDBYLD2!AZ$4,'[1]INTERNAL PARAMETERS-1'!$B$5:$J$44,6,FALSE)*VLOOKUP(SDBYLD2!AZ$4,'[1]INTERNAL PARAMETERS-1'!$B$5:$J$44,3,FALSE) + SDBYLD1!AZ9*(1-VLOOKUP(SDBYLD2!AZ$4,'[1]INTERNAL PARAMETERS-1'!$B$5:$J$44,5,FALSE))*VLOOKUP(SDBYLD2!AZ$4,'[1]INTERNAL PARAMETERS-1'!$B$5:$J$44,8,FALSE)*VLOOKUP(SDBYLD2!AZ$4,'[1]INTERNAL PARAMETERS-1'!$B$5:$J$44,3,FALSE)</f>
        <v>0</v>
      </c>
      <c r="BA9" s="44">
        <f>SDBYLD1!BA9*VLOOKUP(SDBYLD2!BA$4,'[1]INTERNAL PARAMETERS-1'!$B$5:$J$44,5,FALSE)*VLOOKUP(SDBYLD2!BA$4,'[1]INTERNAL PARAMETERS-1'!$B$5:$J$44,6,FALSE)*VLOOKUP(SDBYLD2!BA$4,'[1]INTERNAL PARAMETERS-1'!$B$5:$J$44,3,FALSE) + SDBYLD1!BA9*(1-VLOOKUP(SDBYLD2!BA$4,'[1]INTERNAL PARAMETERS-1'!$B$5:$J$44,5,FALSE))*VLOOKUP(SDBYLD2!BA$4,'[1]INTERNAL PARAMETERS-1'!$B$5:$J$44,8,FALSE)*VLOOKUP(SDBYLD2!BA$4,'[1]INTERNAL PARAMETERS-1'!$B$5:$J$44,3,FALSE)</f>
        <v>3.1508632964059187</v>
      </c>
      <c r="BB9" s="44">
        <f>SDBYLD1!BB9*VLOOKUP(SDBYLD2!BB$4,'[1]INTERNAL PARAMETERS-1'!$B$5:$J$44,5,FALSE)*VLOOKUP(SDBYLD2!BB$4,'[1]INTERNAL PARAMETERS-1'!$B$5:$J$44,6,FALSE)*VLOOKUP(SDBYLD2!BB$4,'[1]INTERNAL PARAMETERS-1'!$B$5:$J$44,3,FALSE) + SDBYLD1!BB9*(1-VLOOKUP(SDBYLD2!BB$4,'[1]INTERNAL PARAMETERS-1'!$B$5:$J$44,5,FALSE))*VLOOKUP(SDBYLD2!BB$4,'[1]INTERNAL PARAMETERS-1'!$B$5:$J$44,8,FALSE)*VLOOKUP(SDBYLD2!BB$4,'[1]INTERNAL PARAMETERS-1'!$B$5:$J$44,3,FALSE)</f>
        <v>6.366613421182727</v>
      </c>
      <c r="BC9" s="44">
        <f>SDBYLD1!BC9*VLOOKUP(SDBYLD2!BC$4,'[1]INTERNAL PARAMETERS-1'!$B$5:$J$44,5,FALSE)*VLOOKUP(SDBYLD2!BC$4,'[1]INTERNAL PARAMETERS-1'!$B$5:$J$44,6,FALSE)*VLOOKUP(SDBYLD2!BC$4,'[1]INTERNAL PARAMETERS-1'!$B$5:$J$44,3,FALSE) + SDBYLD1!BC9*(1-VLOOKUP(SDBYLD2!BC$4,'[1]INTERNAL PARAMETERS-1'!$B$5:$J$44,5,FALSE))*VLOOKUP(SDBYLD2!BC$4,'[1]INTERNAL PARAMETERS-1'!$B$5:$J$44,8,FALSE)*VLOOKUP(SDBYLD2!BC$4,'[1]INTERNAL PARAMETERS-1'!$B$5:$J$44,3,FALSE)</f>
        <v>4.0951070663535551</v>
      </c>
      <c r="BD9" s="44">
        <f>SDBYLD1!BD9*VLOOKUP(SDBYLD2!BD$4,'[1]INTERNAL PARAMETERS-1'!$B$5:$J$44,5,FALSE)*VLOOKUP(SDBYLD2!BD$4,'[1]INTERNAL PARAMETERS-1'!$B$5:$J$44,6,FALSE)*VLOOKUP(SDBYLD2!BD$4,'[1]INTERNAL PARAMETERS-1'!$B$5:$J$44,3,FALSE) + SDBYLD1!BD9*(1-VLOOKUP(SDBYLD2!BD$4,'[1]INTERNAL PARAMETERS-1'!$B$5:$J$44,5,FALSE))*VLOOKUP(SDBYLD2!BD$4,'[1]INTERNAL PARAMETERS-1'!$B$5:$J$44,8,FALSE)*VLOOKUP(SDBYLD2!BD$4,'[1]INTERNAL PARAMETERS-1'!$B$5:$J$44,3,FALSE)</f>
        <v>3.9660842259160951</v>
      </c>
      <c r="BE9" s="44">
        <f>SDBYLD1!BE9*VLOOKUP(SDBYLD2!BE$4,'[1]INTERNAL PARAMETERS-1'!$B$5:$J$44,5,FALSE)*VLOOKUP(SDBYLD2!BE$4,'[1]INTERNAL PARAMETERS-1'!$B$5:$J$44,6,FALSE)*VLOOKUP(SDBYLD2!BE$4,'[1]INTERNAL PARAMETERS-1'!$B$5:$J$44,3,FALSE) + SDBYLD1!BE9*(1-VLOOKUP(SDBYLD2!BE$4,'[1]INTERNAL PARAMETERS-1'!$B$5:$J$44,5,FALSE))*VLOOKUP(SDBYLD2!BE$4,'[1]INTERNAL PARAMETERS-1'!$B$5:$J$44,8,FALSE)*VLOOKUP(SDBYLD2!BE$4,'[1]INTERNAL PARAMETERS-1'!$B$5:$J$44,3,FALSE)</f>
        <v>4.9973114074264755</v>
      </c>
      <c r="BF9" s="44">
        <f>SDBYLD1!BF9*VLOOKUP(SDBYLD2!BF$4,'[1]INTERNAL PARAMETERS-1'!$B$5:$J$44,5,FALSE)*VLOOKUP(SDBYLD2!BF$4,'[1]INTERNAL PARAMETERS-1'!$B$5:$J$44,6,FALSE)*VLOOKUP(SDBYLD2!BF$4,'[1]INTERNAL PARAMETERS-1'!$B$5:$J$44,3,FALSE) + SDBYLD1!BF9*(1-VLOOKUP(SDBYLD2!BF$4,'[1]INTERNAL PARAMETERS-1'!$B$5:$J$44,5,FALSE))*VLOOKUP(SDBYLD2!BF$4,'[1]INTERNAL PARAMETERS-1'!$B$5:$J$44,8,FALSE)*VLOOKUP(SDBYLD2!BF$4,'[1]INTERNAL PARAMETERS-1'!$B$5:$J$44,3,FALSE)</f>
        <v>0</v>
      </c>
      <c r="BG9" s="44">
        <f>SDBYLD1!BG9*VLOOKUP(SDBYLD2!BG$4,'[1]INTERNAL PARAMETERS-1'!$B$5:$J$44,5,FALSE)*VLOOKUP(SDBYLD2!BG$4,'[1]INTERNAL PARAMETERS-1'!$B$5:$J$44,6,FALSE)*VLOOKUP(SDBYLD2!BG$4,'[1]INTERNAL PARAMETERS-1'!$B$5:$J$44,3,FALSE) + SDBYLD1!BG9*(1-VLOOKUP(SDBYLD2!BG$4,'[1]INTERNAL PARAMETERS-1'!$B$5:$J$44,5,FALSE))*VLOOKUP(SDBYLD2!BG$4,'[1]INTERNAL PARAMETERS-1'!$B$5:$J$44,8,FALSE)*VLOOKUP(SDBYLD2!BG$4,'[1]INTERNAL PARAMETERS-1'!$B$5:$J$44,3,FALSE)</f>
        <v>3.4625891868072864</v>
      </c>
      <c r="BH9" s="44">
        <f>SDBYLD1!BH9*VLOOKUP(SDBYLD2!BH$4,'[1]INTERNAL PARAMETERS-1'!$B$5:$J$44,5,FALSE)*VLOOKUP(SDBYLD2!BH$4,'[1]INTERNAL PARAMETERS-1'!$B$5:$J$44,6,FALSE)*VLOOKUP(SDBYLD2!BH$4,'[1]INTERNAL PARAMETERS-1'!$B$5:$J$44,3,FALSE) + SDBYLD1!BH9*(1-VLOOKUP(SDBYLD2!BH$4,'[1]INTERNAL PARAMETERS-1'!$B$5:$J$44,5,FALSE))*VLOOKUP(SDBYLD2!BH$4,'[1]INTERNAL PARAMETERS-1'!$B$5:$J$44,8,FALSE)*VLOOKUP(SDBYLD2!BH$4,'[1]INTERNAL PARAMETERS-1'!$B$5:$J$44,3,FALSE)</f>
        <v>1.3013039305447721E-2</v>
      </c>
      <c r="BI9" s="44">
        <f>SDBYLD1!BI9*VLOOKUP(SDBYLD2!BI$4,'[1]INTERNAL PARAMETERS-1'!$B$5:$J$44,5,FALSE)*VLOOKUP(SDBYLD2!BI$4,'[1]INTERNAL PARAMETERS-1'!$B$5:$J$44,6,FALSE)*VLOOKUP(SDBYLD2!BI$4,'[1]INTERNAL PARAMETERS-1'!$B$5:$J$44,3,FALSE) + SDBYLD1!BI9*(1-VLOOKUP(SDBYLD2!BI$4,'[1]INTERNAL PARAMETERS-1'!$B$5:$J$44,5,FALSE))*VLOOKUP(SDBYLD2!BI$4,'[1]INTERNAL PARAMETERS-1'!$B$5:$J$44,8,FALSE)*VLOOKUP(SDBYLD2!BI$4,'[1]INTERNAL PARAMETERS-1'!$B$5:$J$44,3,FALSE)</f>
        <v>0</v>
      </c>
      <c r="BJ9" s="44">
        <f>SDBYLD1!BJ9*VLOOKUP(SDBYLD2!BJ$4,'[1]INTERNAL PARAMETERS-1'!$B$5:$J$44,5,FALSE)*VLOOKUP(SDBYLD2!BJ$4,'[1]INTERNAL PARAMETERS-1'!$B$5:$J$44,6,FALSE)*VLOOKUP(SDBYLD2!BJ$4,'[1]INTERNAL PARAMETERS-1'!$B$5:$J$44,3,FALSE) + SDBYLD1!BJ9*(1-VLOOKUP(SDBYLD2!BJ$4,'[1]INTERNAL PARAMETERS-1'!$B$5:$J$44,5,FALSE))*VLOOKUP(SDBYLD2!BJ$4,'[1]INTERNAL PARAMETERS-1'!$B$5:$J$44,8,FALSE)*VLOOKUP(SDBYLD2!BJ$4,'[1]INTERNAL PARAMETERS-1'!$B$5:$J$44,3,FALSE)</f>
        <v>1.2673564208071175</v>
      </c>
      <c r="BK9" s="44">
        <f>SDBYLD1!BK9*VLOOKUP(SDBYLD2!BK$4,'[1]INTERNAL PARAMETERS-1'!$B$5:$J$44,5,FALSE)*VLOOKUP(SDBYLD2!BK$4,'[1]INTERNAL PARAMETERS-1'!$B$5:$J$44,6,FALSE)*VLOOKUP(SDBYLD2!BK$4,'[1]INTERNAL PARAMETERS-1'!$B$5:$J$44,3,FALSE) + SDBYLD1!BK9*(1-VLOOKUP(SDBYLD2!BK$4,'[1]INTERNAL PARAMETERS-1'!$B$5:$J$44,5,FALSE))*VLOOKUP(SDBYLD2!BK$4,'[1]INTERNAL PARAMETERS-1'!$B$5:$J$44,8,FALSE)*VLOOKUP(SDBYLD2!BK$4,'[1]INTERNAL PARAMETERS-1'!$B$5:$J$44,3,FALSE)</f>
        <v>1.4891475716582268</v>
      </c>
      <c r="BL9" s="44">
        <f>SDBYLD1!BL9*VLOOKUP(SDBYLD2!BL$4,'[1]INTERNAL PARAMETERS-1'!$B$5:$J$44,5,FALSE)*VLOOKUP(SDBYLD2!BL$4,'[1]INTERNAL PARAMETERS-1'!$B$5:$J$44,6,FALSE)*VLOOKUP(SDBYLD2!BL$4,'[1]INTERNAL PARAMETERS-1'!$B$5:$J$44,3,FALSE) + SDBYLD1!BL9*(1-VLOOKUP(SDBYLD2!BL$4,'[1]INTERNAL PARAMETERS-1'!$B$5:$J$44,5,FALSE))*VLOOKUP(SDBYLD2!BL$4,'[1]INTERNAL PARAMETERS-1'!$B$5:$J$44,8,FALSE)*VLOOKUP(SDBYLD2!BL$4,'[1]INTERNAL PARAMETERS-1'!$B$5:$J$44,3,FALSE)</f>
        <v>3.7922586166844172</v>
      </c>
      <c r="BM9" s="44">
        <f>SDBYLD1!BM9*VLOOKUP(SDBYLD2!BM$4,'[1]INTERNAL PARAMETERS-1'!$B$5:$J$44,5,FALSE)*VLOOKUP(SDBYLD2!BM$4,'[1]INTERNAL PARAMETERS-1'!$B$5:$J$44,6,FALSE)*VLOOKUP(SDBYLD2!BM$4,'[1]INTERNAL PARAMETERS-1'!$B$5:$J$44,3,FALSE) + SDBYLD1!BM9*(1-VLOOKUP(SDBYLD2!BM$4,'[1]INTERNAL PARAMETERS-1'!$B$5:$J$44,5,FALSE))*VLOOKUP(SDBYLD2!BM$4,'[1]INTERNAL PARAMETERS-1'!$B$5:$J$44,8,FALSE)*VLOOKUP(SDBYLD2!BM$4,'[1]INTERNAL PARAMETERS-1'!$B$5:$J$44,3,FALSE)</f>
        <v>0.47521495584151774</v>
      </c>
      <c r="BN9" s="44">
        <f>SDBYLD1!BN9*VLOOKUP(SDBYLD2!BN$4,'[1]INTERNAL PARAMETERS-1'!$B$5:$J$44,5,FALSE)*VLOOKUP(SDBYLD2!BN$4,'[1]INTERNAL PARAMETERS-1'!$B$5:$J$44,6,FALSE)*VLOOKUP(SDBYLD2!BN$4,'[1]INTERNAL PARAMETERS-1'!$B$5:$J$44,3,FALSE) + SDBYLD1!BN9*(1-VLOOKUP(SDBYLD2!BN$4,'[1]INTERNAL PARAMETERS-1'!$B$5:$J$44,5,FALSE))*VLOOKUP(SDBYLD2!BN$4,'[1]INTERNAL PARAMETERS-1'!$B$5:$J$44,8,FALSE)*VLOOKUP(SDBYLD2!BN$4,'[1]INTERNAL PARAMETERS-1'!$B$5:$J$44,3,FALSE)</f>
        <v>1.133006420802255</v>
      </c>
      <c r="BO9" s="44">
        <f>SDBYLD1!BO9*VLOOKUP(SDBYLD2!BO$4,'[1]INTERNAL PARAMETERS-1'!$B$5:$J$44,5,FALSE)*VLOOKUP(SDBYLD2!BO$4,'[1]INTERNAL PARAMETERS-1'!$B$5:$J$44,6,FALSE)*VLOOKUP(SDBYLD2!BO$4,'[1]INTERNAL PARAMETERS-1'!$B$5:$J$44,3,FALSE) + SDBYLD1!BO9*(1-VLOOKUP(SDBYLD2!BO$4,'[1]INTERNAL PARAMETERS-1'!$B$5:$J$44,5,FALSE))*VLOOKUP(SDBYLD2!BO$4,'[1]INTERNAL PARAMETERS-1'!$B$5:$J$44,8,FALSE)*VLOOKUP(SDBYLD2!BO$4,'[1]INTERNAL PARAMETERS-1'!$B$5:$J$44,3,FALSE)</f>
        <v>1.0426453842039882</v>
      </c>
      <c r="BP9" s="44">
        <f>SDBYLD1!BP9*VLOOKUP(SDBYLD2!BP$4,'[1]INTERNAL PARAMETERS-1'!$B$5:$J$44,5,FALSE)*VLOOKUP(SDBYLD2!BP$4,'[1]INTERNAL PARAMETERS-1'!$B$5:$J$44,6,FALSE)*VLOOKUP(SDBYLD2!BP$4,'[1]INTERNAL PARAMETERS-1'!$B$5:$J$44,3,FALSE) + SDBYLD1!BP9*(1-VLOOKUP(SDBYLD2!BP$4,'[1]INTERNAL PARAMETERS-1'!$B$5:$J$44,5,FALSE))*VLOOKUP(SDBYLD2!BP$4,'[1]INTERNAL PARAMETERS-1'!$B$5:$J$44,8,FALSE)*VLOOKUP(SDBYLD2!BP$4,'[1]INTERNAL PARAMETERS-1'!$B$5:$J$44,3,FALSE)</f>
        <v>9.5540722246057863E-2</v>
      </c>
      <c r="BQ9" s="44">
        <f>SDBYLD1!BQ9*VLOOKUP(SDBYLD2!BQ$4,'[1]INTERNAL PARAMETERS-1'!$B$5:$J$44,5,FALSE)*VLOOKUP(SDBYLD2!BQ$4,'[1]INTERNAL PARAMETERS-1'!$B$5:$J$44,6,FALSE)*VLOOKUP(SDBYLD2!BQ$4,'[1]INTERNAL PARAMETERS-1'!$B$5:$J$44,3,FALSE) + SDBYLD1!BQ9*(1-VLOOKUP(SDBYLD2!BQ$4,'[1]INTERNAL PARAMETERS-1'!$B$5:$J$44,5,FALSE))*VLOOKUP(SDBYLD2!BQ$4,'[1]INTERNAL PARAMETERS-1'!$B$5:$J$44,8,FALSE)*VLOOKUP(SDBYLD2!BQ$4,'[1]INTERNAL PARAMETERS-1'!$B$5:$J$44,3,FALSE)</f>
        <v>4.0118490999507985</v>
      </c>
      <c r="BR9" s="44">
        <f>SDBYLD1!BR9*VLOOKUP(SDBYLD2!BR$4,'[1]INTERNAL PARAMETERS-1'!$B$5:$J$44,5,FALSE)*VLOOKUP(SDBYLD2!BR$4,'[1]INTERNAL PARAMETERS-1'!$B$5:$J$44,6,FALSE)*VLOOKUP(SDBYLD2!BR$4,'[1]INTERNAL PARAMETERS-1'!$B$5:$J$44,3,FALSE) + SDBYLD1!BR9*(1-VLOOKUP(SDBYLD2!BR$4,'[1]INTERNAL PARAMETERS-1'!$B$5:$J$44,5,FALSE))*VLOOKUP(SDBYLD2!BR$4,'[1]INTERNAL PARAMETERS-1'!$B$5:$J$44,8,FALSE)*VLOOKUP(SDBYLD2!BR$4,'[1]INTERNAL PARAMETERS-1'!$B$5:$J$44,3,FALSE)</f>
        <v>0.20881505914802448</v>
      </c>
      <c r="BS9" s="44">
        <f>SDBYLD1!BS9*VLOOKUP(SDBYLD2!BS$4,'[1]INTERNAL PARAMETERS-1'!$B$5:$J$44,5,FALSE)*VLOOKUP(SDBYLD2!BS$4,'[1]INTERNAL PARAMETERS-1'!$B$5:$J$44,6,FALSE)*VLOOKUP(SDBYLD2!BS$4,'[1]INTERNAL PARAMETERS-1'!$B$5:$J$44,3,FALSE) + SDBYLD1!BS9*(1-VLOOKUP(SDBYLD2!BS$4,'[1]INTERNAL PARAMETERS-1'!$B$5:$J$44,5,FALSE))*VLOOKUP(SDBYLD2!BS$4,'[1]INTERNAL PARAMETERS-1'!$B$5:$J$44,8,FALSE)*VLOOKUP(SDBYLD2!BS$4,'[1]INTERNAL PARAMETERS-1'!$B$5:$J$44,3,FALSE)</f>
        <v>1.5682969180580739E-2</v>
      </c>
      <c r="BT9" s="44">
        <f>SDBYLD1!BT9*VLOOKUP(SDBYLD2!BT$4,'[1]INTERNAL PARAMETERS-1'!$B$5:$J$44,5,FALSE)*VLOOKUP(SDBYLD2!BT$4,'[1]INTERNAL PARAMETERS-1'!$B$5:$J$44,6,FALSE)*VLOOKUP(SDBYLD2!BT$4,'[1]INTERNAL PARAMETERS-1'!$B$5:$J$44,3,FALSE) + SDBYLD1!BT9*(1-VLOOKUP(SDBYLD2!BT$4,'[1]INTERNAL PARAMETERS-1'!$B$5:$J$44,5,FALSE))*VLOOKUP(SDBYLD2!BT$4,'[1]INTERNAL PARAMETERS-1'!$B$5:$J$44,8,FALSE)*VLOOKUP(SDBYLD2!BT$4,'[1]INTERNAL PARAMETERS-1'!$B$5:$J$44,3,FALSE)</f>
        <v>0</v>
      </c>
      <c r="BU9" s="44">
        <f>SDBYLD1!BU9*VLOOKUP(SDBYLD2!BU$4,'[1]INTERNAL PARAMETERS-1'!$B$5:$J$44,5,FALSE)*VLOOKUP(SDBYLD2!BU$4,'[1]INTERNAL PARAMETERS-1'!$B$5:$J$44,6,FALSE)*VLOOKUP(SDBYLD2!BU$4,'[1]INTERNAL PARAMETERS-1'!$B$5:$J$44,3,FALSE) + SDBYLD1!BU9*(1-VLOOKUP(SDBYLD2!BU$4,'[1]INTERNAL PARAMETERS-1'!$B$5:$J$44,5,FALSE))*VLOOKUP(SDBYLD2!BU$4,'[1]INTERNAL PARAMETERS-1'!$B$5:$J$44,8,FALSE)*VLOOKUP(SDBYLD2!BU$4,'[1]INTERNAL PARAMETERS-1'!$B$5:$J$44,3,FALSE)</f>
        <v>0</v>
      </c>
      <c r="BV9" s="44">
        <f>SDBYLD1!BV9*VLOOKUP(SDBYLD2!BV$4,'[1]INTERNAL PARAMETERS-1'!$B$5:$J$44,5,FALSE)*VLOOKUP(SDBYLD2!BV$4,'[1]INTERNAL PARAMETERS-1'!$B$5:$J$44,6,FALSE)*VLOOKUP(SDBYLD2!BV$4,'[1]INTERNAL PARAMETERS-1'!$B$5:$J$44,3,FALSE) + SDBYLD1!BV9*(1-VLOOKUP(SDBYLD2!BV$4,'[1]INTERNAL PARAMETERS-1'!$B$5:$J$44,5,FALSE))*VLOOKUP(SDBYLD2!BV$4,'[1]INTERNAL PARAMETERS-1'!$B$5:$J$44,8,FALSE)*VLOOKUP(SDBYLD2!BV$4,'[1]INTERNAL PARAMETERS-1'!$B$5:$J$44,3,FALSE)</f>
        <v>0</v>
      </c>
      <c r="BW9" s="44">
        <f>SDBYLD1!BW9*VLOOKUP(SDBYLD2!BW$4,'[1]INTERNAL PARAMETERS-1'!$B$5:$J$44,5,FALSE)*VLOOKUP(SDBYLD2!BW$4,'[1]INTERNAL PARAMETERS-1'!$B$5:$J$44,6,FALSE)*VLOOKUP(SDBYLD2!BW$4,'[1]INTERNAL PARAMETERS-1'!$B$5:$J$44,3,FALSE) + SDBYLD1!BW9*(1-VLOOKUP(SDBYLD2!BW$4,'[1]INTERNAL PARAMETERS-1'!$B$5:$J$44,5,FALSE))*VLOOKUP(SDBYLD2!BW$4,'[1]INTERNAL PARAMETERS-1'!$B$5:$J$44,8,FALSE)*VLOOKUP(SDBYLD2!BW$4,'[1]INTERNAL PARAMETERS-1'!$B$5:$J$44,3,FALSE)</f>
        <v>0</v>
      </c>
      <c r="BX9" s="44">
        <f>SDBYLD1!BX9*VLOOKUP(SDBYLD2!BX$4,'[1]INTERNAL PARAMETERS-1'!$B$5:$J$44,5,FALSE)*VLOOKUP(SDBYLD2!BX$4,'[1]INTERNAL PARAMETERS-1'!$B$5:$J$44,6,FALSE)*VLOOKUP(SDBYLD2!BX$4,'[1]INTERNAL PARAMETERS-1'!$B$5:$J$44,3,FALSE) + SDBYLD1!BX9*(1-VLOOKUP(SDBYLD2!BX$4,'[1]INTERNAL PARAMETERS-1'!$B$5:$J$44,5,FALSE))*VLOOKUP(SDBYLD2!BX$4,'[1]INTERNAL PARAMETERS-1'!$B$5:$J$44,8,FALSE)*VLOOKUP(SDBYLD2!BX$4,'[1]INTERNAL PARAMETERS-1'!$B$5:$J$44,3,FALSE)</f>
        <v>0</v>
      </c>
      <c r="BY9" s="44">
        <f>SDBYLD1!BY9*VLOOKUP(SDBYLD2!BY$4,'[1]INTERNAL PARAMETERS-1'!$B$5:$J$44,5,FALSE)*VLOOKUP(SDBYLD2!BY$4,'[1]INTERNAL PARAMETERS-1'!$B$5:$J$44,6,FALSE)*VLOOKUP(SDBYLD2!BY$4,'[1]INTERNAL PARAMETERS-1'!$B$5:$J$44,3,FALSE) + SDBYLD1!BY9*(1-VLOOKUP(SDBYLD2!BY$4,'[1]INTERNAL PARAMETERS-1'!$B$5:$J$44,5,FALSE))*VLOOKUP(SDBYLD2!BY$4,'[1]INTERNAL PARAMETERS-1'!$B$5:$J$44,8,FALSE)*VLOOKUP(SDBYLD2!BY$4,'[1]INTERNAL PARAMETERS-1'!$B$5:$J$44,3,FALSE)</f>
        <v>0</v>
      </c>
      <c r="BZ9" s="44">
        <f>SDBYLD1!BZ9*VLOOKUP(SDBYLD2!BZ$4,'[1]INTERNAL PARAMETERS-1'!$B$5:$J$44,5,FALSE)*VLOOKUP(SDBYLD2!BZ$4,'[1]INTERNAL PARAMETERS-1'!$B$5:$J$44,6,FALSE)*VLOOKUP(SDBYLD2!BZ$4,'[1]INTERNAL PARAMETERS-1'!$B$5:$J$44,3,FALSE) + SDBYLD1!BZ9*(1-VLOOKUP(SDBYLD2!BZ$4,'[1]INTERNAL PARAMETERS-1'!$B$5:$J$44,5,FALSE))*VLOOKUP(SDBYLD2!BZ$4,'[1]INTERNAL PARAMETERS-1'!$B$5:$J$44,8,FALSE)*VLOOKUP(SDBYLD2!BZ$4,'[1]INTERNAL PARAMETERS-1'!$B$5:$J$44,3,FALSE)</f>
        <v>2.1948055278834581E-2</v>
      </c>
      <c r="CA9" s="44">
        <f>SDBYLD1!CA9*VLOOKUP(SDBYLD2!CA$4,'[1]INTERNAL PARAMETERS-1'!$B$5:$J$44,5,FALSE)*VLOOKUP(SDBYLD2!CA$4,'[1]INTERNAL PARAMETERS-1'!$B$5:$J$44,6,FALSE)*VLOOKUP(SDBYLD2!CA$4,'[1]INTERNAL PARAMETERS-1'!$B$5:$J$44,3,FALSE) + SDBYLD1!CA9*(1-VLOOKUP(SDBYLD2!CA$4,'[1]INTERNAL PARAMETERS-1'!$B$5:$J$44,5,FALSE))*VLOOKUP(SDBYLD2!CA$4,'[1]INTERNAL PARAMETERS-1'!$B$5:$J$44,8,FALSE)*VLOOKUP(SDBYLD2!CA$4,'[1]INTERNAL PARAMETERS-1'!$B$5:$J$44,3,FALSE)</f>
        <v>0</v>
      </c>
      <c r="CB9" s="44">
        <f>SDBYLD1!CB9*VLOOKUP(SDBYLD2!CB$4,'[1]INTERNAL PARAMETERS-1'!$B$5:$J$44,5,FALSE)*VLOOKUP(SDBYLD2!CB$4,'[1]INTERNAL PARAMETERS-1'!$B$5:$J$44,6,FALSE)*VLOOKUP(SDBYLD2!CB$4,'[1]INTERNAL PARAMETERS-1'!$B$5:$J$44,3,FALSE) + SDBYLD1!CB9*(1-VLOOKUP(SDBYLD2!CB$4,'[1]INTERNAL PARAMETERS-1'!$B$5:$J$44,5,FALSE))*VLOOKUP(SDBYLD2!CB$4,'[1]INTERNAL PARAMETERS-1'!$B$5:$J$44,8,FALSE)*VLOOKUP(SDBYLD2!CB$4,'[1]INTERNAL PARAMETERS-1'!$B$5:$J$44,3,FALSE)</f>
        <v>0</v>
      </c>
      <c r="CC9" s="44">
        <f>SDBYLD1!CC9*VLOOKUP(SDBYLD2!CC$4,'[1]INTERNAL PARAMETERS-1'!$B$5:$J$44,5,FALSE)*VLOOKUP(SDBYLD2!CC$4,'[1]INTERNAL PARAMETERS-1'!$B$5:$J$44,6,FALSE)*VLOOKUP(SDBYLD2!CC$4,'[1]INTERNAL PARAMETERS-1'!$B$5:$J$44,3,FALSE) + SDBYLD1!CC9*(1-VLOOKUP(SDBYLD2!CC$4,'[1]INTERNAL PARAMETERS-1'!$B$5:$J$44,5,FALSE))*VLOOKUP(SDBYLD2!CC$4,'[1]INTERNAL PARAMETERS-1'!$B$5:$J$44,8,FALSE)*VLOOKUP(SDBYLD2!CC$4,'[1]INTERNAL PARAMETERS-1'!$B$5:$J$44,3,FALSE)</f>
        <v>2.4826273140361101E-2</v>
      </c>
      <c r="CD9" s="44">
        <f>SDBYLD1!CD9*VLOOKUP(SDBYLD2!CD$4,'[1]INTERNAL PARAMETERS-1'!$B$5:$J$44,5,FALSE)*VLOOKUP(SDBYLD2!CD$4,'[1]INTERNAL PARAMETERS-1'!$B$5:$J$44,6,FALSE)*VLOOKUP(SDBYLD2!CD$4,'[1]INTERNAL PARAMETERS-1'!$B$5:$J$44,3,FALSE) + SDBYLD1!CD9*(1-VLOOKUP(SDBYLD2!CD$4,'[1]INTERNAL PARAMETERS-1'!$B$5:$J$44,5,FALSE))*VLOOKUP(SDBYLD2!CD$4,'[1]INTERNAL PARAMETERS-1'!$B$5:$J$44,8,FALSE)*VLOOKUP(SDBYLD2!CD$4,'[1]INTERNAL PARAMETERS-1'!$B$5:$J$44,3,FALSE)</f>
        <v>9.540524443216139E-2</v>
      </c>
      <c r="CE9" s="44">
        <f>SDBYLD1!CE9*VLOOKUP(SDBYLD2!CE$4,'[1]INTERNAL PARAMETERS-1'!$B$5:$J$44,5,FALSE)*VLOOKUP(SDBYLD2!CE$4,'[1]INTERNAL PARAMETERS-1'!$B$5:$J$44,6,FALSE)*VLOOKUP(SDBYLD2!CE$4,'[1]INTERNAL PARAMETERS-1'!$B$5:$J$44,3,FALSE) + SDBYLD1!CE9*(1-VLOOKUP(SDBYLD2!CE$4,'[1]INTERNAL PARAMETERS-1'!$B$5:$J$44,5,FALSE))*VLOOKUP(SDBYLD2!CE$4,'[1]INTERNAL PARAMETERS-1'!$B$5:$J$44,8,FALSE)*VLOOKUP(SDBYLD2!CE$4,'[1]INTERNAL PARAMETERS-1'!$B$5:$J$44,3,FALSE)</f>
        <v>0.12418427636553205</v>
      </c>
      <c r="CF9" s="44">
        <f>SDBYLD1!CF9*VLOOKUP(SDBYLD2!CF$4,'[1]INTERNAL PARAMETERS-1'!$B$5:$J$44,5,FALSE)*VLOOKUP(SDBYLD2!CF$4,'[1]INTERNAL PARAMETERS-1'!$B$5:$J$44,6,FALSE)*VLOOKUP(SDBYLD2!CF$4,'[1]INTERNAL PARAMETERS-1'!$B$5:$J$44,3,FALSE) + SDBYLD1!CF9*(1-VLOOKUP(SDBYLD2!CF$4,'[1]INTERNAL PARAMETERS-1'!$B$5:$J$44,5,FALSE))*VLOOKUP(SDBYLD2!CF$4,'[1]INTERNAL PARAMETERS-1'!$B$5:$J$44,8,FALSE)*VLOOKUP(SDBYLD2!CF$4,'[1]INTERNAL PARAMETERS-1'!$B$5:$J$44,3,FALSE)</f>
        <v>8.2258525442022515E-2</v>
      </c>
      <c r="CG9" s="44">
        <f>SDBYLD1!CG9*VLOOKUP(SDBYLD2!CG$4,'[1]INTERNAL PARAMETERS-1'!$B$5:$J$44,5,FALSE)*VLOOKUP(SDBYLD2!CG$4,'[1]INTERNAL PARAMETERS-1'!$B$5:$J$44,6,FALSE)*VLOOKUP(SDBYLD2!CG$4,'[1]INTERNAL PARAMETERS-1'!$B$5:$J$44,3,FALSE) + SDBYLD1!CG9*(1-VLOOKUP(SDBYLD2!CG$4,'[1]INTERNAL PARAMETERS-1'!$B$5:$J$44,5,FALSE))*VLOOKUP(SDBYLD2!CG$4,'[1]INTERNAL PARAMETERS-1'!$B$5:$J$44,8,FALSE)*VLOOKUP(SDBYLD2!CG$4,'[1]INTERNAL PARAMETERS-1'!$B$5:$J$44,3,FALSE)</f>
        <v>2.1807184669056356E-3</v>
      </c>
      <c r="CH9" s="43">
        <f>SDBYLD1!CH9*VLOOKUP(SDBYLD2!CH$4,'[1]INTERNAL PARAMETERS-1'!$B$5:$J$44,5,FALSE)*VLOOKUP(SDBYLD2!CH$4,'[1]INTERNAL PARAMETERS-1'!$B$5:$J$44,6,FALSE)*VLOOKUP(SDBYLD2!CH$4,'[1]INTERNAL PARAMETERS-1'!$B$5:$J$44,3,FALSE) + SDBYLD1!CH9*(1-VLOOKUP(SDBYLD2!CH$4,'[1]INTERNAL PARAMETERS-1'!$B$5:$J$44,5,FALSE))*VLOOKUP(SDBYLD2!CH$4,'[1]INTERNAL PARAMETERS-1'!$B$5:$J$44,8,FALSE)*VLOOKUP(SDBYLD2!CH$4,'[1]INTERNAL PARAMETERS-1'!$B$5:$J$44,3,FALSE)</f>
        <v>0</v>
      </c>
      <c r="CJ9" s="45">
        <f t="shared" si="0"/>
        <v>3924.5129420873332</v>
      </c>
      <c r="CK9" s="43">
        <f t="shared" si="1"/>
        <v>60.30590563165466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SDBeam!X10</f>
        <v>7077.2268540721834</v>
      </c>
      <c r="F10" s="59">
        <f>'[1]INTERNAL PARAMETERS-1'!M10</f>
        <v>58.935000000000002</v>
      </c>
      <c r="G10" s="45">
        <f>SDBYLD1!G10*VLOOKUP(SDBYLD2!G$4,'[1]INTERNAL PARAMETERS-1'!$B$5:$J$44,5,FALSE)*VLOOKUP(SDBYLD2!G$4,'[1]INTERNAL PARAMETERS-1'!$B$5:$J$44,7,FALSE)*SDBYLD2!$F10 + SDBYLD1!G10*(1-VLOOKUP(SDBYLD2!G$4,'[1]INTERNAL PARAMETERS-1'!$B$5:$J$44,5,FALSE))*VLOOKUP(SDBYLD2!G$4,'[1]INTERNAL PARAMETERS-1'!$B$5:$J$44,9,FALSE)*SDBYLD2!$F10</f>
        <v>1345.7298046218268</v>
      </c>
      <c r="H10" s="44">
        <f>SDBYLD1!H10*VLOOKUP(SDBYLD2!H$4,'[1]INTERNAL PARAMETERS-1'!$B$5:$J$44,5,FALSE)*VLOOKUP(SDBYLD2!H$4,'[1]INTERNAL PARAMETERS-1'!$B$5:$J$44,7,FALSE)*SDBYLD2!$F10 + SDBYLD1!H10*(1-VLOOKUP(SDBYLD2!H$4,'[1]INTERNAL PARAMETERS-1'!$B$5:$J$44,5,FALSE))*VLOOKUP(SDBYLD2!H$4,'[1]INTERNAL PARAMETERS-1'!$B$5:$J$44,9,FALSE)*SDBYLD2!$F10</f>
        <v>1124.4414138413811</v>
      </c>
      <c r="I10" s="44">
        <f>SDBYLD1!I10*VLOOKUP(SDBYLD2!I$4,'[1]INTERNAL PARAMETERS-1'!$B$5:$J$44,5,FALSE)*VLOOKUP(SDBYLD2!I$4,'[1]INTERNAL PARAMETERS-1'!$B$5:$J$44,7,FALSE)*SDBYLD2!$F10 + SDBYLD1!I10*(1-VLOOKUP(SDBYLD2!I$4,'[1]INTERNAL PARAMETERS-1'!$B$5:$J$44,5,FALSE))*VLOOKUP(SDBYLD2!I$4,'[1]INTERNAL PARAMETERS-1'!$B$5:$J$44,9,FALSE)*SDBYLD2!$F10</f>
        <v>1041.1679306902483</v>
      </c>
      <c r="J10" s="44">
        <f>SDBYLD1!J10*VLOOKUP(SDBYLD2!J$4,'[1]INTERNAL PARAMETERS-1'!$B$5:$J$44,5,FALSE)*VLOOKUP(SDBYLD2!J$4,'[1]INTERNAL PARAMETERS-1'!$B$5:$J$44,7,FALSE)*SDBYLD2!$F10 + SDBYLD1!J10*(1-VLOOKUP(SDBYLD2!J$4,'[1]INTERNAL PARAMETERS-1'!$B$5:$J$44,5,FALSE))*VLOOKUP(SDBYLD2!J$4,'[1]INTERNAL PARAMETERS-1'!$B$5:$J$44,9,FALSE)*SDBYLD2!$F10</f>
        <v>0</v>
      </c>
      <c r="K10" s="44">
        <f>SDBYLD1!K10*VLOOKUP(SDBYLD2!K$4,'[1]INTERNAL PARAMETERS-1'!$B$5:$J$44,5,FALSE)*VLOOKUP(SDBYLD2!K$4,'[1]INTERNAL PARAMETERS-1'!$B$5:$J$44,7,FALSE)*SDBYLD2!$F10 + SDBYLD1!K10*(1-VLOOKUP(SDBYLD2!K$4,'[1]INTERNAL PARAMETERS-1'!$B$5:$J$44,5,FALSE))*VLOOKUP(SDBYLD2!K$4,'[1]INTERNAL PARAMETERS-1'!$B$5:$J$44,9,FALSE)*SDBYLD2!$F10</f>
        <v>7.432657217969342</v>
      </c>
      <c r="L10" s="44">
        <f>SDBYLD1!L10*VLOOKUP(SDBYLD2!L$4,'[1]INTERNAL PARAMETERS-1'!$B$5:$J$44,5,FALSE)*VLOOKUP(SDBYLD2!L$4,'[1]INTERNAL PARAMETERS-1'!$B$5:$J$44,7,FALSE)*SDBYLD2!$F10 + SDBYLD1!L10*(1-VLOOKUP(SDBYLD2!L$4,'[1]INTERNAL PARAMETERS-1'!$B$5:$J$44,5,FALSE))*VLOOKUP(SDBYLD2!L$4,'[1]INTERNAL PARAMETERS-1'!$B$5:$J$44,9,FALSE)*SDBYLD2!$F10</f>
        <v>0</v>
      </c>
      <c r="M10" s="44">
        <f>SDBYLD1!M10*VLOOKUP(SDBYLD2!M$4,'[1]INTERNAL PARAMETERS-1'!$B$5:$J$44,5,FALSE)*VLOOKUP(SDBYLD2!M$4,'[1]INTERNAL PARAMETERS-1'!$B$5:$J$44,7,FALSE)*SDBYLD2!$F10 + SDBYLD1!M10*(1-VLOOKUP(SDBYLD2!M$4,'[1]INTERNAL PARAMETERS-1'!$B$5:$J$44,5,FALSE))*VLOOKUP(SDBYLD2!M$4,'[1]INTERNAL PARAMETERS-1'!$B$5:$J$44,9,FALSE)*SDBYLD2!$F10</f>
        <v>21.394315696050597</v>
      </c>
      <c r="N10" s="44">
        <f>SDBYLD1!N10*VLOOKUP(SDBYLD2!N$4,'[1]INTERNAL PARAMETERS-1'!$B$5:$J$44,5,FALSE)*VLOOKUP(SDBYLD2!N$4,'[1]INTERNAL PARAMETERS-1'!$B$5:$J$44,7,FALSE)*SDBYLD2!$F10 + SDBYLD1!N10*(1-VLOOKUP(SDBYLD2!N$4,'[1]INTERNAL PARAMETERS-1'!$B$5:$J$44,5,FALSE))*VLOOKUP(SDBYLD2!N$4,'[1]INTERNAL PARAMETERS-1'!$B$5:$J$44,9,FALSE)*SDBYLD2!$F10</f>
        <v>5.4986126573390104</v>
      </c>
      <c r="O10" s="44">
        <f>SDBYLD1!O10*VLOOKUP(SDBYLD2!O$4,'[1]INTERNAL PARAMETERS-1'!$B$5:$J$44,5,FALSE)*VLOOKUP(SDBYLD2!O$4,'[1]INTERNAL PARAMETERS-1'!$B$5:$J$44,7,FALSE)*SDBYLD2!$F10 + SDBYLD1!O10*(1-VLOOKUP(SDBYLD2!O$4,'[1]INTERNAL PARAMETERS-1'!$B$5:$J$44,5,FALSE))*VLOOKUP(SDBYLD2!O$4,'[1]INTERNAL PARAMETERS-1'!$B$5:$J$44,9,FALSE)*SDBYLD2!$F10</f>
        <v>0</v>
      </c>
      <c r="P10" s="44">
        <f>SDBYLD1!P10*VLOOKUP(SDBYLD2!P$4,'[1]INTERNAL PARAMETERS-1'!$B$5:$J$44,5,FALSE)*VLOOKUP(SDBYLD2!P$4,'[1]INTERNAL PARAMETERS-1'!$B$5:$J$44,7,FALSE)*SDBYLD2!$F10 + SDBYLD1!P10*(1-VLOOKUP(SDBYLD2!P$4,'[1]INTERNAL PARAMETERS-1'!$B$5:$J$44,5,FALSE))*VLOOKUP(SDBYLD2!P$4,'[1]INTERNAL PARAMETERS-1'!$B$5:$J$44,9,FALSE)*SDBYLD2!$F10</f>
        <v>0</v>
      </c>
      <c r="Q10" s="44">
        <f>SDBYLD1!Q10*VLOOKUP(SDBYLD2!Q$4,'[1]INTERNAL PARAMETERS-1'!$B$5:$J$44,5,FALSE)*VLOOKUP(SDBYLD2!Q$4,'[1]INTERNAL PARAMETERS-1'!$B$5:$J$44,7,FALSE)*SDBYLD2!$F10 + SDBYLD1!Q10*(1-VLOOKUP(SDBYLD2!Q$4,'[1]INTERNAL PARAMETERS-1'!$B$5:$J$44,5,FALSE))*VLOOKUP(SDBYLD2!Q$4,'[1]INTERNAL PARAMETERS-1'!$B$5:$J$44,9,FALSE)*SDBYLD2!$F10</f>
        <v>0</v>
      </c>
      <c r="R10" s="44">
        <f>SDBYLD1!R10*VLOOKUP(SDBYLD2!R$4,'[1]INTERNAL PARAMETERS-1'!$B$5:$J$44,5,FALSE)*VLOOKUP(SDBYLD2!R$4,'[1]INTERNAL PARAMETERS-1'!$B$5:$J$44,7,FALSE)*SDBYLD2!$F10 + SDBYLD1!R10*(1-VLOOKUP(SDBYLD2!R$4,'[1]INTERNAL PARAMETERS-1'!$B$5:$J$44,5,FALSE))*VLOOKUP(SDBYLD2!R$4,'[1]INTERNAL PARAMETERS-1'!$B$5:$J$44,9,FALSE)*SDBYLD2!$F10</f>
        <v>7.4877139381024467</v>
      </c>
      <c r="S10" s="44">
        <f>SDBYLD1!S10*VLOOKUP(SDBYLD2!S$4,'[1]INTERNAL PARAMETERS-1'!$B$5:$J$44,5,FALSE)*VLOOKUP(SDBYLD2!S$4,'[1]INTERNAL PARAMETERS-1'!$B$5:$J$44,7,FALSE)*SDBYLD2!$F10 + SDBYLD1!S10*(1-VLOOKUP(SDBYLD2!S$4,'[1]INTERNAL PARAMETERS-1'!$B$5:$J$44,5,FALSE))*VLOOKUP(SDBYLD2!S$4,'[1]INTERNAL PARAMETERS-1'!$B$5:$J$44,9,FALSE)*SDBYLD2!$F10</f>
        <v>135.23906250170211</v>
      </c>
      <c r="T10" s="44">
        <f>SDBYLD1!T10*VLOOKUP(SDBYLD2!T$4,'[1]INTERNAL PARAMETERS-1'!$B$5:$J$44,5,FALSE)*VLOOKUP(SDBYLD2!T$4,'[1]INTERNAL PARAMETERS-1'!$B$5:$J$44,7,FALSE)*SDBYLD2!$F10 + SDBYLD1!T10*(1-VLOOKUP(SDBYLD2!T$4,'[1]INTERNAL PARAMETERS-1'!$B$5:$J$44,5,FALSE))*VLOOKUP(SDBYLD2!T$4,'[1]INTERNAL PARAMETERS-1'!$B$5:$J$44,9,FALSE)*SDBYLD2!$F10</f>
        <v>42.117139612732331</v>
      </c>
      <c r="U10" s="44">
        <f>SDBYLD1!U10*VLOOKUP(SDBYLD2!U$4,'[1]INTERNAL PARAMETERS-1'!$B$5:$J$44,5,FALSE)*VLOOKUP(SDBYLD2!U$4,'[1]INTERNAL PARAMETERS-1'!$B$5:$J$44,7,FALSE)*SDBYLD2!$F10 + SDBYLD1!U10*(1-VLOOKUP(SDBYLD2!U$4,'[1]INTERNAL PARAMETERS-1'!$B$5:$J$44,5,FALSE))*VLOOKUP(SDBYLD2!U$4,'[1]INTERNAL PARAMETERS-1'!$B$5:$J$44,9,FALSE)*SDBYLD2!$F10</f>
        <v>26.128976737388118</v>
      </c>
      <c r="V10" s="44">
        <f>SDBYLD1!V10*VLOOKUP(SDBYLD2!V$4,'[1]INTERNAL PARAMETERS-1'!$B$5:$J$44,5,FALSE)*VLOOKUP(SDBYLD2!V$4,'[1]INTERNAL PARAMETERS-1'!$B$5:$J$44,7,FALSE)*SDBYLD2!$F10 + SDBYLD1!V10*(1-VLOOKUP(SDBYLD2!V$4,'[1]INTERNAL PARAMETERS-1'!$B$5:$J$44,5,FALSE))*VLOOKUP(SDBYLD2!V$4,'[1]INTERNAL PARAMETERS-1'!$B$5:$J$44,9,FALSE)*SDBYLD2!$F10</f>
        <v>129.58025147263032</v>
      </c>
      <c r="W10" s="44">
        <f>SDBYLD1!W10*VLOOKUP(SDBYLD2!W$4,'[1]INTERNAL PARAMETERS-1'!$B$5:$J$44,5,FALSE)*VLOOKUP(SDBYLD2!W$4,'[1]INTERNAL PARAMETERS-1'!$B$5:$J$44,7,FALSE)*SDBYLD2!$F10 + SDBYLD1!W10*(1-VLOOKUP(SDBYLD2!W$4,'[1]INTERNAL PARAMETERS-1'!$B$5:$J$44,5,FALSE))*VLOOKUP(SDBYLD2!W$4,'[1]INTERNAL PARAMETERS-1'!$B$5:$J$44,9,FALSE)*SDBYLD2!$F10</f>
        <v>0</v>
      </c>
      <c r="X10" s="44">
        <f>SDBYLD1!X10*VLOOKUP(SDBYLD2!X$4,'[1]INTERNAL PARAMETERS-1'!$B$5:$J$44,5,FALSE)*VLOOKUP(SDBYLD2!X$4,'[1]INTERNAL PARAMETERS-1'!$B$5:$J$44,7,FALSE)*SDBYLD2!$F10 + SDBYLD1!X10*(1-VLOOKUP(SDBYLD2!X$4,'[1]INTERNAL PARAMETERS-1'!$B$5:$J$44,5,FALSE))*VLOOKUP(SDBYLD2!X$4,'[1]INTERNAL PARAMETERS-1'!$B$5:$J$44,9,FALSE)*SDBYLD2!$F10</f>
        <v>0</v>
      </c>
      <c r="Y10" s="44">
        <f>SDBYLD1!Y10*VLOOKUP(SDBYLD2!Y$4,'[1]INTERNAL PARAMETERS-1'!$B$5:$J$44,5,FALSE)*VLOOKUP(SDBYLD2!Y$4,'[1]INTERNAL PARAMETERS-1'!$B$5:$J$44,7,FALSE)*SDBYLD2!$F10 + SDBYLD1!Y10*(1-VLOOKUP(SDBYLD2!Y$4,'[1]INTERNAL PARAMETERS-1'!$B$5:$J$44,5,FALSE))*VLOOKUP(SDBYLD2!Y$4,'[1]INTERNAL PARAMETERS-1'!$B$5:$J$44,9,FALSE)*SDBYLD2!$F10</f>
        <v>0</v>
      </c>
      <c r="Z10" s="44">
        <f>SDBYLD1!Z10*VLOOKUP(SDBYLD2!Z$4,'[1]INTERNAL PARAMETERS-1'!$B$5:$J$44,5,FALSE)*VLOOKUP(SDBYLD2!Z$4,'[1]INTERNAL PARAMETERS-1'!$B$5:$J$44,7,FALSE)*SDBYLD2!$F10 + SDBYLD1!Z10*(1-VLOOKUP(SDBYLD2!Z$4,'[1]INTERNAL PARAMETERS-1'!$B$5:$J$44,5,FALSE))*VLOOKUP(SDBYLD2!Z$4,'[1]INTERNAL PARAMETERS-1'!$B$5:$J$44,9,FALSE)*SDBYLD2!$F10</f>
        <v>0</v>
      </c>
      <c r="AA10" s="44">
        <f>SDBYLD1!AA10*VLOOKUP(SDBYLD2!AA$4,'[1]INTERNAL PARAMETERS-1'!$B$5:$J$44,5,FALSE)*VLOOKUP(SDBYLD2!AA$4,'[1]INTERNAL PARAMETERS-1'!$B$5:$J$44,7,FALSE)*SDBYLD2!$F10 + SDBYLD1!AA10*(1-VLOOKUP(SDBYLD2!AA$4,'[1]INTERNAL PARAMETERS-1'!$B$5:$J$44,5,FALSE))*VLOOKUP(SDBYLD2!AA$4,'[1]INTERNAL PARAMETERS-1'!$B$5:$J$44,9,FALSE)*SDBYLD2!$F10</f>
        <v>0</v>
      </c>
      <c r="AB10" s="44">
        <f>SDBYLD1!AB10*VLOOKUP(SDBYLD2!AB$4,'[1]INTERNAL PARAMETERS-1'!$B$5:$J$44,5,FALSE)*VLOOKUP(SDBYLD2!AB$4,'[1]INTERNAL PARAMETERS-1'!$B$5:$J$44,7,FALSE)*SDBYLD2!$F10 + SDBYLD1!AB10*(1-VLOOKUP(SDBYLD2!AB$4,'[1]INTERNAL PARAMETERS-1'!$B$5:$J$44,5,FALSE))*VLOOKUP(SDBYLD2!AB$4,'[1]INTERNAL PARAMETERS-1'!$B$5:$J$44,9,FALSE)*SDBYLD2!$F10</f>
        <v>0</v>
      </c>
      <c r="AC10" s="44">
        <f>SDBYLD1!AC10*VLOOKUP(SDBYLD2!AC$4,'[1]INTERNAL PARAMETERS-1'!$B$5:$J$44,5,FALSE)*VLOOKUP(SDBYLD2!AC$4,'[1]INTERNAL PARAMETERS-1'!$B$5:$J$44,7,FALSE)*SDBYLD2!$F10 + SDBYLD1!AC10*(1-VLOOKUP(SDBYLD2!AC$4,'[1]INTERNAL PARAMETERS-1'!$B$5:$J$44,5,FALSE))*VLOOKUP(SDBYLD2!AC$4,'[1]INTERNAL PARAMETERS-1'!$B$5:$J$44,9,FALSE)*SDBYLD2!$F10</f>
        <v>0</v>
      </c>
      <c r="AD10" s="44">
        <f>SDBYLD1!AD10*VLOOKUP(SDBYLD2!AD$4,'[1]INTERNAL PARAMETERS-1'!$B$5:$J$44,5,FALSE)*VLOOKUP(SDBYLD2!AD$4,'[1]INTERNAL PARAMETERS-1'!$B$5:$J$44,7,FALSE)*SDBYLD2!$F10 + SDBYLD1!AD10*(1-VLOOKUP(SDBYLD2!AD$4,'[1]INTERNAL PARAMETERS-1'!$B$5:$J$44,5,FALSE))*VLOOKUP(SDBYLD2!AD$4,'[1]INTERNAL PARAMETERS-1'!$B$5:$J$44,9,FALSE)*SDBYLD2!$F10</f>
        <v>0</v>
      </c>
      <c r="AE10" s="44">
        <f>SDBYLD1!AE10*VLOOKUP(SDBYLD2!AE$4,'[1]INTERNAL PARAMETERS-1'!$B$5:$J$44,5,FALSE)*VLOOKUP(SDBYLD2!AE$4,'[1]INTERNAL PARAMETERS-1'!$B$5:$J$44,7,FALSE)*SDBYLD2!$F10 + SDBYLD1!AE10*(1-VLOOKUP(SDBYLD2!AE$4,'[1]INTERNAL PARAMETERS-1'!$B$5:$J$44,5,FALSE))*VLOOKUP(SDBYLD2!AE$4,'[1]INTERNAL PARAMETERS-1'!$B$5:$J$44,9,FALSE)*SDBYLD2!$F10</f>
        <v>0</v>
      </c>
      <c r="AF10" s="44">
        <f>SDBYLD1!AF10*VLOOKUP(SDBYLD2!AF$4,'[1]INTERNAL PARAMETERS-1'!$B$5:$J$44,5,FALSE)*VLOOKUP(SDBYLD2!AF$4,'[1]INTERNAL PARAMETERS-1'!$B$5:$J$44,7,FALSE)*SDBYLD2!$F10 + SDBYLD1!AF10*(1-VLOOKUP(SDBYLD2!AF$4,'[1]INTERNAL PARAMETERS-1'!$B$5:$J$44,5,FALSE))*VLOOKUP(SDBYLD2!AF$4,'[1]INTERNAL PARAMETERS-1'!$B$5:$J$44,9,FALSE)*SDBYLD2!$F10</f>
        <v>10.736060425955714</v>
      </c>
      <c r="AG10" s="44">
        <f>SDBYLD1!AG10*VLOOKUP(SDBYLD2!AG$4,'[1]INTERNAL PARAMETERS-1'!$B$5:$J$44,5,FALSE)*VLOOKUP(SDBYLD2!AG$4,'[1]INTERNAL PARAMETERS-1'!$B$5:$J$44,7,FALSE)*SDBYLD2!$F10 + SDBYLD1!AG10*(1-VLOOKUP(SDBYLD2!AG$4,'[1]INTERNAL PARAMETERS-1'!$B$5:$J$44,5,FALSE))*VLOOKUP(SDBYLD2!AG$4,'[1]INTERNAL PARAMETERS-1'!$B$5:$J$44,9,FALSE)*SDBYLD2!$F10</f>
        <v>0</v>
      </c>
      <c r="AH10" s="44">
        <f>SDBYLD1!AH10*VLOOKUP(SDBYLD2!AH$4,'[1]INTERNAL PARAMETERS-1'!$B$5:$J$44,5,FALSE)*VLOOKUP(SDBYLD2!AH$4,'[1]INTERNAL PARAMETERS-1'!$B$5:$J$44,7,FALSE)*SDBYLD2!$F10 + SDBYLD1!AH10*(1-VLOOKUP(SDBYLD2!AH$4,'[1]INTERNAL PARAMETERS-1'!$B$5:$J$44,5,FALSE))*VLOOKUP(SDBYLD2!AH$4,'[1]INTERNAL PARAMETERS-1'!$B$5:$J$44,9,FALSE)*SDBYLD2!$F10</f>
        <v>0</v>
      </c>
      <c r="AI10" s="44">
        <f>SDBYLD1!AI10*VLOOKUP(SDBYLD2!AI$4,'[1]INTERNAL PARAMETERS-1'!$B$5:$J$44,5,FALSE)*VLOOKUP(SDBYLD2!AI$4,'[1]INTERNAL PARAMETERS-1'!$B$5:$J$44,7,FALSE)*SDBYLD2!$F10 + SDBYLD1!AI10*(1-VLOOKUP(SDBYLD2!AI$4,'[1]INTERNAL PARAMETERS-1'!$B$5:$J$44,5,FALSE))*VLOOKUP(SDBYLD2!AI$4,'[1]INTERNAL PARAMETERS-1'!$B$5:$J$44,9,FALSE)*SDBYLD2!$F10</f>
        <v>1.9269852046587177</v>
      </c>
      <c r="AJ10" s="44">
        <f>SDBYLD1!AJ10*VLOOKUP(SDBYLD2!AJ$4,'[1]INTERNAL PARAMETERS-1'!$B$5:$J$44,5,FALSE)*VLOOKUP(SDBYLD2!AJ$4,'[1]INTERNAL PARAMETERS-1'!$B$5:$J$44,7,FALSE)*SDBYLD2!$F10 + SDBYLD1!AJ10*(1-VLOOKUP(SDBYLD2!AJ$4,'[1]INTERNAL PARAMETERS-1'!$B$5:$J$44,5,FALSE))*VLOOKUP(SDBYLD2!AJ$4,'[1]INTERNAL PARAMETERS-1'!$B$5:$J$44,9,FALSE)*SDBYLD2!$F10</f>
        <v>13.956878553742428</v>
      </c>
      <c r="AK10" s="44">
        <f>SDBYLD1!AK10*VLOOKUP(SDBYLD2!AK$4,'[1]INTERNAL PARAMETERS-1'!$B$5:$J$44,5,FALSE)*VLOOKUP(SDBYLD2!AK$4,'[1]INTERNAL PARAMETERS-1'!$B$5:$J$44,7,FALSE)*SDBYLD2!$F10 + SDBYLD1!AK10*(1-VLOOKUP(SDBYLD2!AK$4,'[1]INTERNAL PARAMETERS-1'!$B$5:$J$44,5,FALSE))*VLOOKUP(SDBYLD2!AK$4,'[1]INTERNAL PARAMETERS-1'!$B$5:$J$44,9,FALSE)*SDBYLD2!$F10</f>
        <v>4.8449913717133484</v>
      </c>
      <c r="AL10" s="44">
        <f>SDBYLD1!AL10*VLOOKUP(SDBYLD2!AL$4,'[1]INTERNAL PARAMETERS-1'!$B$5:$J$44,5,FALSE)*VLOOKUP(SDBYLD2!AL$4,'[1]INTERNAL PARAMETERS-1'!$B$5:$J$44,7,FALSE)*SDBYLD2!$F10 + SDBYLD1!AL10*(1-VLOOKUP(SDBYLD2!AL$4,'[1]INTERNAL PARAMETERS-1'!$B$5:$J$44,5,FALSE))*VLOOKUP(SDBYLD2!AL$4,'[1]INTERNAL PARAMETERS-1'!$B$5:$J$44,9,FALSE)*SDBYLD2!$F10</f>
        <v>0</v>
      </c>
      <c r="AM10" s="44">
        <f>SDBYLD1!AM10*VLOOKUP(SDBYLD2!AM$4,'[1]INTERNAL PARAMETERS-1'!$B$5:$J$44,5,FALSE)*VLOOKUP(SDBYLD2!AM$4,'[1]INTERNAL PARAMETERS-1'!$B$5:$J$44,7,FALSE)*SDBYLD2!$F10 + SDBYLD1!AM10*(1-VLOOKUP(SDBYLD2!AM$4,'[1]INTERNAL PARAMETERS-1'!$B$5:$J$44,5,FALSE))*VLOOKUP(SDBYLD2!AM$4,'[1]INTERNAL PARAMETERS-1'!$B$5:$J$44,9,FALSE)*SDBYLD2!$F10</f>
        <v>0</v>
      </c>
      <c r="AN10" s="44">
        <f>SDBYLD1!AN10*VLOOKUP(SDBYLD2!AN$4,'[1]INTERNAL PARAMETERS-1'!$B$5:$J$44,5,FALSE)*VLOOKUP(SDBYLD2!AN$4,'[1]INTERNAL PARAMETERS-1'!$B$5:$J$44,7,FALSE)*SDBYLD2!$F10 + SDBYLD1!AN10*(1-VLOOKUP(SDBYLD2!AN$4,'[1]INTERNAL PARAMETERS-1'!$B$5:$J$44,5,FALSE))*VLOOKUP(SDBYLD2!AN$4,'[1]INTERNAL PARAMETERS-1'!$B$5:$J$44,9,FALSE)*SDBYLD2!$F10</f>
        <v>0</v>
      </c>
      <c r="AO10" s="44">
        <f>SDBYLD1!AO10*VLOOKUP(SDBYLD2!AO$4,'[1]INTERNAL PARAMETERS-1'!$B$5:$J$44,5,FALSE)*VLOOKUP(SDBYLD2!AO$4,'[1]INTERNAL PARAMETERS-1'!$B$5:$J$44,7,FALSE)*SDBYLD2!$F10 + SDBYLD1!AO10*(1-VLOOKUP(SDBYLD2!AO$4,'[1]INTERNAL PARAMETERS-1'!$B$5:$J$44,5,FALSE))*VLOOKUP(SDBYLD2!AO$4,'[1]INTERNAL PARAMETERS-1'!$B$5:$J$44,9,FALSE)*SDBYLD2!$F10</f>
        <v>0</v>
      </c>
      <c r="AP10" s="44">
        <f>SDBYLD1!AP10*VLOOKUP(SDBYLD2!AP$4,'[1]INTERNAL PARAMETERS-1'!$B$5:$J$44,5,FALSE)*VLOOKUP(SDBYLD2!AP$4,'[1]INTERNAL PARAMETERS-1'!$B$5:$J$44,7,FALSE)*SDBYLD2!$F10 + SDBYLD1!AP10*(1-VLOOKUP(SDBYLD2!AP$4,'[1]INTERNAL PARAMETERS-1'!$B$5:$J$44,5,FALSE))*VLOOKUP(SDBYLD2!AP$4,'[1]INTERNAL PARAMETERS-1'!$B$5:$J$44,9,FALSE)*SDBYLD2!$F10</f>
        <v>0</v>
      </c>
      <c r="AQ10" s="44">
        <f>SDBYLD1!AQ10*VLOOKUP(SDBYLD2!AQ$4,'[1]INTERNAL PARAMETERS-1'!$B$5:$J$44,5,FALSE)*VLOOKUP(SDBYLD2!AQ$4,'[1]INTERNAL PARAMETERS-1'!$B$5:$J$44,7,FALSE)*SDBYLD2!$F10 + SDBYLD1!AQ10*(1-VLOOKUP(SDBYLD2!AQ$4,'[1]INTERNAL PARAMETERS-1'!$B$5:$J$44,5,FALSE))*VLOOKUP(SDBYLD2!AQ$4,'[1]INTERNAL PARAMETERS-1'!$B$5:$J$44,9,FALSE)*SDBYLD2!$F10</f>
        <v>0</v>
      </c>
      <c r="AR10" s="44">
        <f>SDBYLD1!AR10*VLOOKUP(SDBYLD2!AR$4,'[1]INTERNAL PARAMETERS-1'!$B$5:$J$44,5,FALSE)*VLOOKUP(SDBYLD2!AR$4,'[1]INTERNAL PARAMETERS-1'!$B$5:$J$44,7,FALSE)*SDBYLD2!$F10 + SDBYLD1!AR10*(1-VLOOKUP(SDBYLD2!AR$4,'[1]INTERNAL PARAMETERS-1'!$B$5:$J$44,5,FALSE))*VLOOKUP(SDBYLD2!AR$4,'[1]INTERNAL PARAMETERS-1'!$B$5:$J$44,9,FALSE)*SDBYLD2!$F10</f>
        <v>0</v>
      </c>
      <c r="AS10" s="44">
        <f>SDBYLD1!AS10*VLOOKUP(SDBYLD2!AS$4,'[1]INTERNAL PARAMETERS-1'!$B$5:$J$44,5,FALSE)*VLOOKUP(SDBYLD2!AS$4,'[1]INTERNAL PARAMETERS-1'!$B$5:$J$44,7,FALSE)*SDBYLD2!$F10 + SDBYLD1!AS10*(1-VLOOKUP(SDBYLD2!AS$4,'[1]INTERNAL PARAMETERS-1'!$B$5:$J$44,5,FALSE))*VLOOKUP(SDBYLD2!AS$4,'[1]INTERNAL PARAMETERS-1'!$B$5:$J$44,9,FALSE)*SDBYLD2!$F10</f>
        <v>0</v>
      </c>
      <c r="AT10" s="43">
        <f>SDBYLD1!AT10*VLOOKUP(SDBYLD2!AT$4,'[1]INTERNAL PARAMETERS-1'!$B$5:$J$44,5,FALSE)*VLOOKUP(SDBYLD2!AT$4,'[1]INTERNAL PARAMETERS-1'!$B$5:$J$44,7,FALSE)*SDBYLD2!$F10 + SDBYLD1!AT10*(1-VLOOKUP(SDBYLD2!AT$4,'[1]INTERNAL PARAMETERS-1'!$B$5:$J$44,5,FALSE))*VLOOKUP(SDBYLD2!AT$4,'[1]INTERNAL PARAMETERS-1'!$B$5:$J$44,9,FALSE)*SDBYLD2!$F10</f>
        <v>0</v>
      </c>
      <c r="AU10" s="45">
        <f>SDBYLD1!AU10*VLOOKUP(SDBYLD2!AU$4,'[1]INTERNAL PARAMETERS-1'!$B$5:$J$44,5,FALSE)*VLOOKUP(SDBYLD2!AU$4,'[1]INTERNAL PARAMETERS-1'!$B$5:$J$44,6,FALSE)*VLOOKUP(SDBYLD2!AU$4,'[1]INTERNAL PARAMETERS-1'!$B$5:$J$44,3,FALSE) + SDBYLD1!AU10*(1-VLOOKUP(SDBYLD2!AU$4,'[1]INTERNAL PARAMETERS-1'!$B$5:$J$44,5,FALSE))*VLOOKUP(SDBYLD2!AU$4,'[1]INTERNAL PARAMETERS-1'!$B$5:$J$44,8,FALSE)*VLOOKUP(SDBYLD2!AU$4,'[1]INTERNAL PARAMETERS-1'!$B$5:$J$44,3,FALSE)</f>
        <v>0</v>
      </c>
      <c r="AV10" s="44">
        <f>SDBYLD1!AV10*VLOOKUP(SDBYLD2!AV$4,'[1]INTERNAL PARAMETERS-1'!$B$5:$J$44,5,FALSE)*VLOOKUP(SDBYLD2!AV$4,'[1]INTERNAL PARAMETERS-1'!$B$5:$J$44,6,FALSE)*VLOOKUP(SDBYLD2!AV$4,'[1]INTERNAL PARAMETERS-1'!$B$5:$J$44,3,FALSE) + SDBYLD1!AV10*(1-VLOOKUP(SDBYLD2!AV$4,'[1]INTERNAL PARAMETERS-1'!$B$5:$J$44,5,FALSE))*VLOOKUP(SDBYLD2!AV$4,'[1]INTERNAL PARAMETERS-1'!$B$5:$J$44,8,FALSE)*VLOOKUP(SDBYLD2!AV$4,'[1]INTERNAL PARAMETERS-1'!$B$5:$J$44,3,FALSE)</f>
        <v>0</v>
      </c>
      <c r="AW10" s="44">
        <f>SDBYLD1!AW10*VLOOKUP(SDBYLD2!AW$4,'[1]INTERNAL PARAMETERS-1'!$B$5:$J$44,5,FALSE)*VLOOKUP(SDBYLD2!AW$4,'[1]INTERNAL PARAMETERS-1'!$B$5:$J$44,6,FALSE)*VLOOKUP(SDBYLD2!AW$4,'[1]INTERNAL PARAMETERS-1'!$B$5:$J$44,3,FALSE) + SDBYLD1!AW10*(1-VLOOKUP(SDBYLD2!AW$4,'[1]INTERNAL PARAMETERS-1'!$B$5:$J$44,5,FALSE))*VLOOKUP(SDBYLD2!AW$4,'[1]INTERNAL PARAMETERS-1'!$B$5:$J$44,8,FALSE)*VLOOKUP(SDBYLD2!AW$4,'[1]INTERNAL PARAMETERS-1'!$B$5:$J$44,3,FALSE)</f>
        <v>20.858292296026825</v>
      </c>
      <c r="AX10" s="44">
        <f>SDBYLD1!AX10*VLOOKUP(SDBYLD2!AX$4,'[1]INTERNAL PARAMETERS-1'!$B$5:$J$44,5,FALSE)*VLOOKUP(SDBYLD2!AX$4,'[1]INTERNAL PARAMETERS-1'!$B$5:$J$44,6,FALSE)*VLOOKUP(SDBYLD2!AX$4,'[1]INTERNAL PARAMETERS-1'!$B$5:$J$44,3,FALSE) + SDBYLD1!AX10*(1-VLOOKUP(SDBYLD2!AX$4,'[1]INTERNAL PARAMETERS-1'!$B$5:$J$44,5,FALSE))*VLOOKUP(SDBYLD2!AX$4,'[1]INTERNAL PARAMETERS-1'!$B$5:$J$44,8,FALSE)*VLOOKUP(SDBYLD2!AX$4,'[1]INTERNAL PARAMETERS-1'!$B$5:$J$44,3,FALSE)</f>
        <v>0</v>
      </c>
      <c r="AY10" s="44">
        <f>SDBYLD1!AY10*VLOOKUP(SDBYLD2!AY$4,'[1]INTERNAL PARAMETERS-1'!$B$5:$J$44,5,FALSE)*VLOOKUP(SDBYLD2!AY$4,'[1]INTERNAL PARAMETERS-1'!$B$5:$J$44,6,FALSE)*VLOOKUP(SDBYLD2!AY$4,'[1]INTERNAL PARAMETERS-1'!$B$5:$J$44,3,FALSE) + SDBYLD1!AY10*(1-VLOOKUP(SDBYLD2!AY$4,'[1]INTERNAL PARAMETERS-1'!$B$5:$J$44,5,FALSE))*VLOOKUP(SDBYLD2!AY$4,'[1]INTERNAL PARAMETERS-1'!$B$5:$J$44,8,FALSE)*VLOOKUP(SDBYLD2!AY$4,'[1]INTERNAL PARAMETERS-1'!$B$5:$J$44,3,FALSE)</f>
        <v>0</v>
      </c>
      <c r="AZ10" s="44">
        <f>SDBYLD1!AZ10*VLOOKUP(SDBYLD2!AZ$4,'[1]INTERNAL PARAMETERS-1'!$B$5:$J$44,5,FALSE)*VLOOKUP(SDBYLD2!AZ$4,'[1]INTERNAL PARAMETERS-1'!$B$5:$J$44,6,FALSE)*VLOOKUP(SDBYLD2!AZ$4,'[1]INTERNAL PARAMETERS-1'!$B$5:$J$44,3,FALSE) + SDBYLD1!AZ10*(1-VLOOKUP(SDBYLD2!AZ$4,'[1]INTERNAL PARAMETERS-1'!$B$5:$J$44,5,FALSE))*VLOOKUP(SDBYLD2!AZ$4,'[1]INTERNAL PARAMETERS-1'!$B$5:$J$44,8,FALSE)*VLOOKUP(SDBYLD2!AZ$4,'[1]INTERNAL PARAMETERS-1'!$B$5:$J$44,3,FALSE)</f>
        <v>0</v>
      </c>
      <c r="BA10" s="44">
        <f>SDBYLD1!BA10*VLOOKUP(SDBYLD2!BA$4,'[1]INTERNAL PARAMETERS-1'!$B$5:$J$44,5,FALSE)*VLOOKUP(SDBYLD2!BA$4,'[1]INTERNAL PARAMETERS-1'!$B$5:$J$44,6,FALSE)*VLOOKUP(SDBYLD2!BA$4,'[1]INTERNAL PARAMETERS-1'!$B$5:$J$44,3,FALSE) + SDBYLD1!BA10*(1-VLOOKUP(SDBYLD2!BA$4,'[1]INTERNAL PARAMETERS-1'!$B$5:$J$44,5,FALSE))*VLOOKUP(SDBYLD2!BA$4,'[1]INTERNAL PARAMETERS-1'!$B$5:$J$44,8,FALSE)*VLOOKUP(SDBYLD2!BA$4,'[1]INTERNAL PARAMETERS-1'!$B$5:$J$44,3,FALSE)</f>
        <v>4.28400902397859</v>
      </c>
      <c r="BB10" s="44">
        <f>SDBYLD1!BB10*VLOOKUP(SDBYLD2!BB$4,'[1]INTERNAL PARAMETERS-1'!$B$5:$J$44,5,FALSE)*VLOOKUP(SDBYLD2!BB$4,'[1]INTERNAL PARAMETERS-1'!$B$5:$J$44,6,FALSE)*VLOOKUP(SDBYLD2!BB$4,'[1]INTERNAL PARAMETERS-1'!$B$5:$J$44,3,FALSE) + SDBYLD1!BB10*(1-VLOOKUP(SDBYLD2!BB$4,'[1]INTERNAL PARAMETERS-1'!$B$5:$J$44,5,FALSE))*VLOOKUP(SDBYLD2!BB$4,'[1]INTERNAL PARAMETERS-1'!$B$5:$J$44,8,FALSE)*VLOOKUP(SDBYLD2!BB$4,'[1]INTERNAL PARAMETERS-1'!$B$5:$J$44,3,FALSE)</f>
        <v>5.4949831683100712</v>
      </c>
      <c r="BC10" s="44">
        <f>SDBYLD1!BC10*VLOOKUP(SDBYLD2!BC$4,'[1]INTERNAL PARAMETERS-1'!$B$5:$J$44,5,FALSE)*VLOOKUP(SDBYLD2!BC$4,'[1]INTERNAL PARAMETERS-1'!$B$5:$J$44,6,FALSE)*VLOOKUP(SDBYLD2!BC$4,'[1]INTERNAL PARAMETERS-1'!$B$5:$J$44,3,FALSE) + SDBYLD1!BC10*(1-VLOOKUP(SDBYLD2!BC$4,'[1]INTERNAL PARAMETERS-1'!$B$5:$J$44,5,FALSE))*VLOOKUP(SDBYLD2!BC$4,'[1]INTERNAL PARAMETERS-1'!$B$5:$J$44,8,FALSE)*VLOOKUP(SDBYLD2!BC$4,'[1]INTERNAL PARAMETERS-1'!$B$5:$J$44,3,FALSE)</f>
        <v>5.2149551563606726</v>
      </c>
      <c r="BD10" s="44">
        <f>SDBYLD1!BD10*VLOOKUP(SDBYLD2!BD$4,'[1]INTERNAL PARAMETERS-1'!$B$5:$J$44,5,FALSE)*VLOOKUP(SDBYLD2!BD$4,'[1]INTERNAL PARAMETERS-1'!$B$5:$J$44,6,FALSE)*VLOOKUP(SDBYLD2!BD$4,'[1]INTERNAL PARAMETERS-1'!$B$5:$J$44,3,FALSE) + SDBYLD1!BD10*(1-VLOOKUP(SDBYLD2!BD$4,'[1]INTERNAL PARAMETERS-1'!$B$5:$J$44,5,FALSE))*VLOOKUP(SDBYLD2!BD$4,'[1]INTERNAL PARAMETERS-1'!$B$5:$J$44,8,FALSE)*VLOOKUP(SDBYLD2!BD$4,'[1]INTERNAL PARAMETERS-1'!$B$5:$J$44,3,FALSE)</f>
        <v>4.0227516757452157</v>
      </c>
      <c r="BE10" s="44">
        <f>SDBYLD1!BE10*VLOOKUP(SDBYLD2!BE$4,'[1]INTERNAL PARAMETERS-1'!$B$5:$J$44,5,FALSE)*VLOOKUP(SDBYLD2!BE$4,'[1]INTERNAL PARAMETERS-1'!$B$5:$J$44,6,FALSE)*VLOOKUP(SDBYLD2!BE$4,'[1]INTERNAL PARAMETERS-1'!$B$5:$J$44,3,FALSE) + SDBYLD1!BE10*(1-VLOOKUP(SDBYLD2!BE$4,'[1]INTERNAL PARAMETERS-1'!$B$5:$J$44,5,FALSE))*VLOOKUP(SDBYLD2!BE$4,'[1]INTERNAL PARAMETERS-1'!$B$5:$J$44,8,FALSE)*VLOOKUP(SDBYLD2!BE$4,'[1]INTERNAL PARAMETERS-1'!$B$5:$J$44,3,FALSE)</f>
        <v>5.5473035982808243</v>
      </c>
      <c r="BF10" s="44">
        <f>SDBYLD1!BF10*VLOOKUP(SDBYLD2!BF$4,'[1]INTERNAL PARAMETERS-1'!$B$5:$J$44,5,FALSE)*VLOOKUP(SDBYLD2!BF$4,'[1]INTERNAL PARAMETERS-1'!$B$5:$J$44,6,FALSE)*VLOOKUP(SDBYLD2!BF$4,'[1]INTERNAL PARAMETERS-1'!$B$5:$J$44,3,FALSE) + SDBYLD1!BF10*(1-VLOOKUP(SDBYLD2!BF$4,'[1]INTERNAL PARAMETERS-1'!$B$5:$J$44,5,FALSE))*VLOOKUP(SDBYLD2!BF$4,'[1]INTERNAL PARAMETERS-1'!$B$5:$J$44,8,FALSE)*VLOOKUP(SDBYLD2!BF$4,'[1]INTERNAL PARAMETERS-1'!$B$5:$J$44,3,FALSE)</f>
        <v>0</v>
      </c>
      <c r="BG10" s="44">
        <f>SDBYLD1!BG10*VLOOKUP(SDBYLD2!BG$4,'[1]INTERNAL PARAMETERS-1'!$B$5:$J$44,5,FALSE)*VLOOKUP(SDBYLD2!BG$4,'[1]INTERNAL PARAMETERS-1'!$B$5:$J$44,6,FALSE)*VLOOKUP(SDBYLD2!BG$4,'[1]INTERNAL PARAMETERS-1'!$B$5:$J$44,3,FALSE) + SDBYLD1!BG10*(1-VLOOKUP(SDBYLD2!BG$4,'[1]INTERNAL PARAMETERS-1'!$B$5:$J$44,5,FALSE))*VLOOKUP(SDBYLD2!BG$4,'[1]INTERNAL PARAMETERS-1'!$B$5:$J$44,8,FALSE)*VLOOKUP(SDBYLD2!BG$4,'[1]INTERNAL PARAMETERS-1'!$B$5:$J$44,3,FALSE)</f>
        <v>3.4223400205417045</v>
      </c>
      <c r="BH10" s="44">
        <f>SDBYLD1!BH10*VLOOKUP(SDBYLD2!BH$4,'[1]INTERNAL PARAMETERS-1'!$B$5:$J$44,5,FALSE)*VLOOKUP(SDBYLD2!BH$4,'[1]INTERNAL PARAMETERS-1'!$B$5:$J$44,6,FALSE)*VLOOKUP(SDBYLD2!BH$4,'[1]INTERNAL PARAMETERS-1'!$B$5:$J$44,3,FALSE) + SDBYLD1!BH10*(1-VLOOKUP(SDBYLD2!BH$4,'[1]INTERNAL PARAMETERS-1'!$B$5:$J$44,5,FALSE))*VLOOKUP(SDBYLD2!BH$4,'[1]INTERNAL PARAMETERS-1'!$B$5:$J$44,8,FALSE)*VLOOKUP(SDBYLD2!BH$4,'[1]INTERNAL PARAMETERS-1'!$B$5:$J$44,3,FALSE)</f>
        <v>2.2187502047186735E-2</v>
      </c>
      <c r="BI10" s="44">
        <f>SDBYLD1!BI10*VLOOKUP(SDBYLD2!BI$4,'[1]INTERNAL PARAMETERS-1'!$B$5:$J$44,5,FALSE)*VLOOKUP(SDBYLD2!BI$4,'[1]INTERNAL PARAMETERS-1'!$B$5:$J$44,6,FALSE)*VLOOKUP(SDBYLD2!BI$4,'[1]INTERNAL PARAMETERS-1'!$B$5:$J$44,3,FALSE) + SDBYLD1!BI10*(1-VLOOKUP(SDBYLD2!BI$4,'[1]INTERNAL PARAMETERS-1'!$B$5:$J$44,5,FALSE))*VLOOKUP(SDBYLD2!BI$4,'[1]INTERNAL PARAMETERS-1'!$B$5:$J$44,8,FALSE)*VLOOKUP(SDBYLD2!BI$4,'[1]INTERNAL PARAMETERS-1'!$B$5:$J$44,3,FALSE)</f>
        <v>0</v>
      </c>
      <c r="BJ10" s="44">
        <f>SDBYLD1!BJ10*VLOOKUP(SDBYLD2!BJ$4,'[1]INTERNAL PARAMETERS-1'!$B$5:$J$44,5,FALSE)*VLOOKUP(SDBYLD2!BJ$4,'[1]INTERNAL PARAMETERS-1'!$B$5:$J$44,6,FALSE)*VLOOKUP(SDBYLD2!BJ$4,'[1]INTERNAL PARAMETERS-1'!$B$5:$J$44,3,FALSE) + SDBYLD1!BJ10*(1-VLOOKUP(SDBYLD2!BJ$4,'[1]INTERNAL PARAMETERS-1'!$B$5:$J$44,5,FALSE))*VLOOKUP(SDBYLD2!BJ$4,'[1]INTERNAL PARAMETERS-1'!$B$5:$J$44,8,FALSE)*VLOOKUP(SDBYLD2!BJ$4,'[1]INTERNAL PARAMETERS-1'!$B$5:$J$44,3,FALSE)</f>
        <v>1.3303551024270257</v>
      </c>
      <c r="BK10" s="44">
        <f>SDBYLD1!BK10*VLOOKUP(SDBYLD2!BK$4,'[1]INTERNAL PARAMETERS-1'!$B$5:$J$44,5,FALSE)*VLOOKUP(SDBYLD2!BK$4,'[1]INTERNAL PARAMETERS-1'!$B$5:$J$44,6,FALSE)*VLOOKUP(SDBYLD2!BK$4,'[1]INTERNAL PARAMETERS-1'!$B$5:$J$44,3,FALSE) + SDBYLD1!BK10*(1-VLOOKUP(SDBYLD2!BK$4,'[1]INTERNAL PARAMETERS-1'!$B$5:$J$44,5,FALSE))*VLOOKUP(SDBYLD2!BK$4,'[1]INTERNAL PARAMETERS-1'!$B$5:$J$44,8,FALSE)*VLOOKUP(SDBYLD2!BK$4,'[1]INTERNAL PARAMETERS-1'!$B$5:$J$44,3,FALSE)</f>
        <v>1.7979036897410137</v>
      </c>
      <c r="BL10" s="44">
        <f>SDBYLD1!BL10*VLOOKUP(SDBYLD2!BL$4,'[1]INTERNAL PARAMETERS-1'!$B$5:$J$44,5,FALSE)*VLOOKUP(SDBYLD2!BL$4,'[1]INTERNAL PARAMETERS-1'!$B$5:$J$44,6,FALSE)*VLOOKUP(SDBYLD2!BL$4,'[1]INTERNAL PARAMETERS-1'!$B$5:$J$44,3,FALSE) + SDBYLD1!BL10*(1-VLOOKUP(SDBYLD2!BL$4,'[1]INTERNAL PARAMETERS-1'!$B$5:$J$44,5,FALSE))*VLOOKUP(SDBYLD2!BL$4,'[1]INTERNAL PARAMETERS-1'!$B$5:$J$44,8,FALSE)*VLOOKUP(SDBYLD2!BL$4,'[1]INTERNAL PARAMETERS-1'!$B$5:$J$44,3,FALSE)</f>
        <v>4.843087659887817</v>
      </c>
      <c r="BM10" s="44">
        <f>SDBYLD1!BM10*VLOOKUP(SDBYLD2!BM$4,'[1]INTERNAL PARAMETERS-1'!$B$5:$J$44,5,FALSE)*VLOOKUP(SDBYLD2!BM$4,'[1]INTERNAL PARAMETERS-1'!$B$5:$J$44,6,FALSE)*VLOOKUP(SDBYLD2!BM$4,'[1]INTERNAL PARAMETERS-1'!$B$5:$J$44,3,FALSE) + SDBYLD1!BM10*(1-VLOOKUP(SDBYLD2!BM$4,'[1]INTERNAL PARAMETERS-1'!$B$5:$J$44,5,FALSE))*VLOOKUP(SDBYLD2!BM$4,'[1]INTERNAL PARAMETERS-1'!$B$5:$J$44,8,FALSE)*VLOOKUP(SDBYLD2!BM$4,'[1]INTERNAL PARAMETERS-1'!$B$5:$J$44,3,FALSE)</f>
        <v>0.63619424932802815</v>
      </c>
      <c r="BN10" s="44">
        <f>SDBYLD1!BN10*VLOOKUP(SDBYLD2!BN$4,'[1]INTERNAL PARAMETERS-1'!$B$5:$J$44,5,FALSE)*VLOOKUP(SDBYLD2!BN$4,'[1]INTERNAL PARAMETERS-1'!$B$5:$J$44,6,FALSE)*VLOOKUP(SDBYLD2!BN$4,'[1]INTERNAL PARAMETERS-1'!$B$5:$J$44,3,FALSE) + SDBYLD1!BN10*(1-VLOOKUP(SDBYLD2!BN$4,'[1]INTERNAL PARAMETERS-1'!$B$5:$J$44,5,FALSE))*VLOOKUP(SDBYLD2!BN$4,'[1]INTERNAL PARAMETERS-1'!$B$5:$J$44,8,FALSE)*VLOOKUP(SDBYLD2!BN$4,'[1]INTERNAL PARAMETERS-1'!$B$5:$J$44,3,FALSE)</f>
        <v>1.3487819435148194</v>
      </c>
      <c r="BO10" s="44">
        <f>SDBYLD1!BO10*VLOOKUP(SDBYLD2!BO$4,'[1]INTERNAL PARAMETERS-1'!$B$5:$J$44,5,FALSE)*VLOOKUP(SDBYLD2!BO$4,'[1]INTERNAL PARAMETERS-1'!$B$5:$J$44,6,FALSE)*VLOOKUP(SDBYLD2!BO$4,'[1]INTERNAL PARAMETERS-1'!$B$5:$J$44,3,FALSE) + SDBYLD1!BO10*(1-VLOOKUP(SDBYLD2!BO$4,'[1]INTERNAL PARAMETERS-1'!$B$5:$J$44,5,FALSE))*VLOOKUP(SDBYLD2!BO$4,'[1]INTERNAL PARAMETERS-1'!$B$5:$J$44,8,FALSE)*VLOOKUP(SDBYLD2!BO$4,'[1]INTERNAL PARAMETERS-1'!$B$5:$J$44,3,FALSE)</f>
        <v>1.2273002565803095</v>
      </c>
      <c r="BP10" s="44">
        <f>SDBYLD1!BP10*VLOOKUP(SDBYLD2!BP$4,'[1]INTERNAL PARAMETERS-1'!$B$5:$J$44,5,FALSE)*VLOOKUP(SDBYLD2!BP$4,'[1]INTERNAL PARAMETERS-1'!$B$5:$J$44,6,FALSE)*VLOOKUP(SDBYLD2!BP$4,'[1]INTERNAL PARAMETERS-1'!$B$5:$J$44,3,FALSE) + SDBYLD1!BP10*(1-VLOOKUP(SDBYLD2!BP$4,'[1]INTERNAL PARAMETERS-1'!$B$5:$J$44,5,FALSE))*VLOOKUP(SDBYLD2!BP$4,'[1]INTERNAL PARAMETERS-1'!$B$5:$J$44,8,FALSE)*VLOOKUP(SDBYLD2!BP$4,'[1]INTERNAL PARAMETERS-1'!$B$5:$J$44,3,FALSE)</f>
        <v>0.12456802826601801</v>
      </c>
      <c r="BQ10" s="44">
        <f>SDBYLD1!BQ10*VLOOKUP(SDBYLD2!BQ$4,'[1]INTERNAL PARAMETERS-1'!$B$5:$J$44,5,FALSE)*VLOOKUP(SDBYLD2!BQ$4,'[1]INTERNAL PARAMETERS-1'!$B$5:$J$44,6,FALSE)*VLOOKUP(SDBYLD2!BQ$4,'[1]INTERNAL PARAMETERS-1'!$B$5:$J$44,3,FALSE) + SDBYLD1!BQ10*(1-VLOOKUP(SDBYLD2!BQ$4,'[1]INTERNAL PARAMETERS-1'!$B$5:$J$44,5,FALSE))*VLOOKUP(SDBYLD2!BQ$4,'[1]INTERNAL PARAMETERS-1'!$B$5:$J$44,8,FALSE)*VLOOKUP(SDBYLD2!BQ$4,'[1]INTERNAL PARAMETERS-1'!$B$5:$J$44,3,FALSE)</f>
        <v>4.7602073054313578</v>
      </c>
      <c r="BR10" s="44">
        <f>SDBYLD1!BR10*VLOOKUP(SDBYLD2!BR$4,'[1]INTERNAL PARAMETERS-1'!$B$5:$J$44,5,FALSE)*VLOOKUP(SDBYLD2!BR$4,'[1]INTERNAL PARAMETERS-1'!$B$5:$J$44,6,FALSE)*VLOOKUP(SDBYLD2!BR$4,'[1]INTERNAL PARAMETERS-1'!$B$5:$J$44,3,FALSE) + SDBYLD1!BR10*(1-VLOOKUP(SDBYLD2!BR$4,'[1]INTERNAL PARAMETERS-1'!$B$5:$J$44,5,FALSE))*VLOOKUP(SDBYLD2!BR$4,'[1]INTERNAL PARAMETERS-1'!$B$5:$J$44,8,FALSE)*VLOOKUP(SDBYLD2!BR$4,'[1]INTERNAL PARAMETERS-1'!$B$5:$J$44,3,FALSE)</f>
        <v>0.24758727446341566</v>
      </c>
      <c r="BS10" s="44">
        <f>SDBYLD1!BS10*VLOOKUP(SDBYLD2!BS$4,'[1]INTERNAL PARAMETERS-1'!$B$5:$J$44,5,FALSE)*VLOOKUP(SDBYLD2!BS$4,'[1]INTERNAL PARAMETERS-1'!$B$5:$J$44,6,FALSE)*VLOOKUP(SDBYLD2!BS$4,'[1]INTERNAL PARAMETERS-1'!$B$5:$J$44,3,FALSE) + SDBYLD1!BS10*(1-VLOOKUP(SDBYLD2!BS$4,'[1]INTERNAL PARAMETERS-1'!$B$5:$J$44,5,FALSE))*VLOOKUP(SDBYLD2!BS$4,'[1]INTERNAL PARAMETERS-1'!$B$5:$J$44,8,FALSE)*VLOOKUP(SDBYLD2!BS$4,'[1]INTERNAL PARAMETERS-1'!$B$5:$J$44,3,FALSE)</f>
        <v>1.4942869374342232E-2</v>
      </c>
      <c r="BT10" s="44">
        <f>SDBYLD1!BT10*VLOOKUP(SDBYLD2!BT$4,'[1]INTERNAL PARAMETERS-1'!$B$5:$J$44,5,FALSE)*VLOOKUP(SDBYLD2!BT$4,'[1]INTERNAL PARAMETERS-1'!$B$5:$J$44,6,FALSE)*VLOOKUP(SDBYLD2!BT$4,'[1]INTERNAL PARAMETERS-1'!$B$5:$J$44,3,FALSE) + SDBYLD1!BT10*(1-VLOOKUP(SDBYLD2!BT$4,'[1]INTERNAL PARAMETERS-1'!$B$5:$J$44,5,FALSE))*VLOOKUP(SDBYLD2!BT$4,'[1]INTERNAL PARAMETERS-1'!$B$5:$J$44,8,FALSE)*VLOOKUP(SDBYLD2!BT$4,'[1]INTERNAL PARAMETERS-1'!$B$5:$J$44,3,FALSE)</f>
        <v>0</v>
      </c>
      <c r="BU10" s="44">
        <f>SDBYLD1!BU10*VLOOKUP(SDBYLD2!BU$4,'[1]INTERNAL PARAMETERS-1'!$B$5:$J$44,5,FALSE)*VLOOKUP(SDBYLD2!BU$4,'[1]INTERNAL PARAMETERS-1'!$B$5:$J$44,6,FALSE)*VLOOKUP(SDBYLD2!BU$4,'[1]INTERNAL PARAMETERS-1'!$B$5:$J$44,3,FALSE) + SDBYLD1!BU10*(1-VLOOKUP(SDBYLD2!BU$4,'[1]INTERNAL PARAMETERS-1'!$B$5:$J$44,5,FALSE))*VLOOKUP(SDBYLD2!BU$4,'[1]INTERNAL PARAMETERS-1'!$B$5:$J$44,8,FALSE)*VLOOKUP(SDBYLD2!BU$4,'[1]INTERNAL PARAMETERS-1'!$B$5:$J$44,3,FALSE)</f>
        <v>0</v>
      </c>
      <c r="BV10" s="44">
        <f>SDBYLD1!BV10*VLOOKUP(SDBYLD2!BV$4,'[1]INTERNAL PARAMETERS-1'!$B$5:$J$44,5,FALSE)*VLOOKUP(SDBYLD2!BV$4,'[1]INTERNAL PARAMETERS-1'!$B$5:$J$44,6,FALSE)*VLOOKUP(SDBYLD2!BV$4,'[1]INTERNAL PARAMETERS-1'!$B$5:$J$44,3,FALSE) + SDBYLD1!BV10*(1-VLOOKUP(SDBYLD2!BV$4,'[1]INTERNAL PARAMETERS-1'!$B$5:$J$44,5,FALSE))*VLOOKUP(SDBYLD2!BV$4,'[1]INTERNAL PARAMETERS-1'!$B$5:$J$44,8,FALSE)*VLOOKUP(SDBYLD2!BV$4,'[1]INTERNAL PARAMETERS-1'!$B$5:$J$44,3,FALSE)</f>
        <v>0</v>
      </c>
      <c r="BW10" s="44">
        <f>SDBYLD1!BW10*VLOOKUP(SDBYLD2!BW$4,'[1]INTERNAL PARAMETERS-1'!$B$5:$J$44,5,FALSE)*VLOOKUP(SDBYLD2!BW$4,'[1]INTERNAL PARAMETERS-1'!$B$5:$J$44,6,FALSE)*VLOOKUP(SDBYLD2!BW$4,'[1]INTERNAL PARAMETERS-1'!$B$5:$J$44,3,FALSE) + SDBYLD1!BW10*(1-VLOOKUP(SDBYLD2!BW$4,'[1]INTERNAL PARAMETERS-1'!$B$5:$J$44,5,FALSE))*VLOOKUP(SDBYLD2!BW$4,'[1]INTERNAL PARAMETERS-1'!$B$5:$J$44,8,FALSE)*VLOOKUP(SDBYLD2!BW$4,'[1]INTERNAL PARAMETERS-1'!$B$5:$J$44,3,FALSE)</f>
        <v>0</v>
      </c>
      <c r="BX10" s="44">
        <f>SDBYLD1!BX10*VLOOKUP(SDBYLD2!BX$4,'[1]INTERNAL PARAMETERS-1'!$B$5:$J$44,5,FALSE)*VLOOKUP(SDBYLD2!BX$4,'[1]INTERNAL PARAMETERS-1'!$B$5:$J$44,6,FALSE)*VLOOKUP(SDBYLD2!BX$4,'[1]INTERNAL PARAMETERS-1'!$B$5:$J$44,3,FALSE) + SDBYLD1!BX10*(1-VLOOKUP(SDBYLD2!BX$4,'[1]INTERNAL PARAMETERS-1'!$B$5:$J$44,5,FALSE))*VLOOKUP(SDBYLD2!BX$4,'[1]INTERNAL PARAMETERS-1'!$B$5:$J$44,8,FALSE)*VLOOKUP(SDBYLD2!BX$4,'[1]INTERNAL PARAMETERS-1'!$B$5:$J$44,3,FALSE)</f>
        <v>0</v>
      </c>
      <c r="BY10" s="44">
        <f>SDBYLD1!BY10*VLOOKUP(SDBYLD2!BY$4,'[1]INTERNAL PARAMETERS-1'!$B$5:$J$44,5,FALSE)*VLOOKUP(SDBYLD2!BY$4,'[1]INTERNAL PARAMETERS-1'!$B$5:$J$44,6,FALSE)*VLOOKUP(SDBYLD2!BY$4,'[1]INTERNAL PARAMETERS-1'!$B$5:$J$44,3,FALSE) + SDBYLD1!BY10*(1-VLOOKUP(SDBYLD2!BY$4,'[1]INTERNAL PARAMETERS-1'!$B$5:$J$44,5,FALSE))*VLOOKUP(SDBYLD2!BY$4,'[1]INTERNAL PARAMETERS-1'!$B$5:$J$44,8,FALSE)*VLOOKUP(SDBYLD2!BY$4,'[1]INTERNAL PARAMETERS-1'!$B$5:$J$44,3,FALSE)</f>
        <v>0</v>
      </c>
      <c r="BZ10" s="44">
        <f>SDBYLD1!BZ10*VLOOKUP(SDBYLD2!BZ$4,'[1]INTERNAL PARAMETERS-1'!$B$5:$J$44,5,FALSE)*VLOOKUP(SDBYLD2!BZ$4,'[1]INTERNAL PARAMETERS-1'!$B$5:$J$44,6,FALSE)*VLOOKUP(SDBYLD2!BZ$4,'[1]INTERNAL PARAMETERS-1'!$B$5:$J$44,3,FALSE) + SDBYLD1!BZ10*(1-VLOOKUP(SDBYLD2!BZ$4,'[1]INTERNAL PARAMETERS-1'!$B$5:$J$44,5,FALSE))*VLOOKUP(SDBYLD2!BZ$4,'[1]INTERNAL PARAMETERS-1'!$B$5:$J$44,8,FALSE)*VLOOKUP(SDBYLD2!BZ$4,'[1]INTERNAL PARAMETERS-1'!$B$5:$J$44,3,FALSE)</f>
        <v>2.1397823040288293E-2</v>
      </c>
      <c r="CA10" s="44">
        <f>SDBYLD1!CA10*VLOOKUP(SDBYLD2!CA$4,'[1]INTERNAL PARAMETERS-1'!$B$5:$J$44,5,FALSE)*VLOOKUP(SDBYLD2!CA$4,'[1]INTERNAL PARAMETERS-1'!$B$5:$J$44,6,FALSE)*VLOOKUP(SDBYLD2!CA$4,'[1]INTERNAL PARAMETERS-1'!$B$5:$J$44,3,FALSE) + SDBYLD1!CA10*(1-VLOOKUP(SDBYLD2!CA$4,'[1]INTERNAL PARAMETERS-1'!$B$5:$J$44,5,FALSE))*VLOOKUP(SDBYLD2!CA$4,'[1]INTERNAL PARAMETERS-1'!$B$5:$J$44,8,FALSE)*VLOOKUP(SDBYLD2!CA$4,'[1]INTERNAL PARAMETERS-1'!$B$5:$J$44,3,FALSE)</f>
        <v>0</v>
      </c>
      <c r="CB10" s="44">
        <f>SDBYLD1!CB10*VLOOKUP(SDBYLD2!CB$4,'[1]INTERNAL PARAMETERS-1'!$B$5:$J$44,5,FALSE)*VLOOKUP(SDBYLD2!CB$4,'[1]INTERNAL PARAMETERS-1'!$B$5:$J$44,6,FALSE)*VLOOKUP(SDBYLD2!CB$4,'[1]INTERNAL PARAMETERS-1'!$B$5:$J$44,3,FALSE) + SDBYLD1!CB10*(1-VLOOKUP(SDBYLD2!CB$4,'[1]INTERNAL PARAMETERS-1'!$B$5:$J$44,5,FALSE))*VLOOKUP(SDBYLD2!CB$4,'[1]INTERNAL PARAMETERS-1'!$B$5:$J$44,8,FALSE)*VLOOKUP(SDBYLD2!CB$4,'[1]INTERNAL PARAMETERS-1'!$B$5:$J$44,3,FALSE)</f>
        <v>0</v>
      </c>
      <c r="CC10" s="44">
        <f>SDBYLD1!CC10*VLOOKUP(SDBYLD2!CC$4,'[1]INTERNAL PARAMETERS-1'!$B$5:$J$44,5,FALSE)*VLOOKUP(SDBYLD2!CC$4,'[1]INTERNAL PARAMETERS-1'!$B$5:$J$44,6,FALSE)*VLOOKUP(SDBYLD2!CC$4,'[1]INTERNAL PARAMETERS-1'!$B$5:$J$44,3,FALSE) + SDBYLD1!CC10*(1-VLOOKUP(SDBYLD2!CC$4,'[1]INTERNAL PARAMETERS-1'!$B$5:$J$44,5,FALSE))*VLOOKUP(SDBYLD2!CC$4,'[1]INTERNAL PARAMETERS-1'!$B$5:$J$44,8,FALSE)*VLOOKUP(SDBYLD2!CC$4,'[1]INTERNAL PARAMETERS-1'!$B$5:$J$44,3,FALSE)</f>
        <v>2.5780582897169672E-2</v>
      </c>
      <c r="CD10" s="44">
        <f>SDBYLD1!CD10*VLOOKUP(SDBYLD2!CD$4,'[1]INTERNAL PARAMETERS-1'!$B$5:$J$44,5,FALSE)*VLOOKUP(SDBYLD2!CD$4,'[1]INTERNAL PARAMETERS-1'!$B$5:$J$44,6,FALSE)*VLOOKUP(SDBYLD2!CD$4,'[1]INTERNAL PARAMETERS-1'!$B$5:$J$44,3,FALSE) + SDBYLD1!CD10*(1-VLOOKUP(SDBYLD2!CD$4,'[1]INTERNAL PARAMETERS-1'!$B$5:$J$44,5,FALSE))*VLOOKUP(SDBYLD2!CD$4,'[1]INTERNAL PARAMETERS-1'!$B$5:$J$44,8,FALSE)*VLOOKUP(SDBYLD2!CD$4,'[1]INTERNAL PARAMETERS-1'!$B$5:$J$44,3,FALSE)</f>
        <v>8.8298702587607553E-2</v>
      </c>
      <c r="CE10" s="44">
        <f>SDBYLD1!CE10*VLOOKUP(SDBYLD2!CE$4,'[1]INTERNAL PARAMETERS-1'!$B$5:$J$44,5,FALSE)*VLOOKUP(SDBYLD2!CE$4,'[1]INTERNAL PARAMETERS-1'!$B$5:$J$44,6,FALSE)*VLOOKUP(SDBYLD2!CE$4,'[1]INTERNAL PARAMETERS-1'!$B$5:$J$44,3,FALSE) + SDBYLD1!CE10*(1-VLOOKUP(SDBYLD2!CE$4,'[1]INTERNAL PARAMETERS-1'!$B$5:$J$44,5,FALSE))*VLOOKUP(SDBYLD2!CE$4,'[1]INTERNAL PARAMETERS-1'!$B$5:$J$44,8,FALSE)*VLOOKUP(SDBYLD2!CE$4,'[1]INTERNAL PARAMETERS-1'!$B$5:$J$44,3,FALSE)</f>
        <v>0.15151676883017115</v>
      </c>
      <c r="CF10" s="44">
        <f>SDBYLD1!CF10*VLOOKUP(SDBYLD2!CF$4,'[1]INTERNAL PARAMETERS-1'!$B$5:$J$44,5,FALSE)*VLOOKUP(SDBYLD2!CF$4,'[1]INTERNAL PARAMETERS-1'!$B$5:$J$44,6,FALSE)*VLOOKUP(SDBYLD2!CF$4,'[1]INTERNAL PARAMETERS-1'!$B$5:$J$44,3,FALSE) + SDBYLD1!CF10*(1-VLOOKUP(SDBYLD2!CF$4,'[1]INTERNAL PARAMETERS-1'!$B$5:$J$44,5,FALSE))*VLOOKUP(SDBYLD2!CF$4,'[1]INTERNAL PARAMETERS-1'!$B$5:$J$44,8,FALSE)*VLOOKUP(SDBYLD2!CF$4,'[1]INTERNAL PARAMETERS-1'!$B$5:$J$44,3,FALSE)</f>
        <v>3.5749383474558832E-2</v>
      </c>
      <c r="CG10" s="44">
        <f>SDBYLD1!CG10*VLOOKUP(SDBYLD2!CG$4,'[1]INTERNAL PARAMETERS-1'!$B$5:$J$44,5,FALSE)*VLOOKUP(SDBYLD2!CG$4,'[1]INTERNAL PARAMETERS-1'!$B$5:$J$44,6,FALSE)*VLOOKUP(SDBYLD2!CG$4,'[1]INTERNAL PARAMETERS-1'!$B$5:$J$44,3,FALSE) + SDBYLD1!CG10*(1-VLOOKUP(SDBYLD2!CG$4,'[1]INTERNAL PARAMETERS-1'!$B$5:$J$44,5,FALSE))*VLOOKUP(SDBYLD2!CG$4,'[1]INTERNAL PARAMETERS-1'!$B$5:$J$44,8,FALSE)*VLOOKUP(SDBYLD2!CG$4,'[1]INTERNAL PARAMETERS-1'!$B$5:$J$44,3,FALSE)</f>
        <v>0</v>
      </c>
      <c r="CH10" s="43">
        <f>SDBYLD1!CH10*VLOOKUP(SDBYLD2!CH$4,'[1]INTERNAL PARAMETERS-1'!$B$5:$J$44,5,FALSE)*VLOOKUP(SDBYLD2!CH$4,'[1]INTERNAL PARAMETERS-1'!$B$5:$J$44,6,FALSE)*VLOOKUP(SDBYLD2!CH$4,'[1]INTERNAL PARAMETERS-1'!$B$5:$J$44,3,FALSE) + SDBYLD1!CH10*(1-VLOOKUP(SDBYLD2!CH$4,'[1]INTERNAL PARAMETERS-1'!$B$5:$J$44,5,FALSE))*VLOOKUP(SDBYLD2!CH$4,'[1]INTERNAL PARAMETERS-1'!$B$5:$J$44,8,FALSE)*VLOOKUP(SDBYLD2!CH$4,'[1]INTERNAL PARAMETERS-1'!$B$5:$J$44,3,FALSE)</f>
        <v>0</v>
      </c>
      <c r="CJ10" s="45">
        <f t="shared" si="0"/>
        <v>3917.6827945434402</v>
      </c>
      <c r="CK10" s="43">
        <f t="shared" si="1"/>
        <v>65.520494081135027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SDBeam!X11</f>
        <v>6153.4811247379857</v>
      </c>
      <c r="F11" s="59">
        <f>'[1]INTERNAL PARAMETERS-1'!M11</f>
        <v>53.995000000000005</v>
      </c>
      <c r="G11" s="45">
        <f>SDBYLD1!G11*VLOOKUP(SDBYLD2!G$4,'[1]INTERNAL PARAMETERS-1'!$B$5:$J$44,5,FALSE)*VLOOKUP(SDBYLD2!G$4,'[1]INTERNAL PARAMETERS-1'!$B$5:$J$44,7,FALSE)*SDBYLD2!$F11 + SDBYLD1!G11*(1-VLOOKUP(SDBYLD2!G$4,'[1]INTERNAL PARAMETERS-1'!$B$5:$J$44,5,FALSE))*VLOOKUP(SDBYLD2!G$4,'[1]INTERNAL PARAMETERS-1'!$B$5:$J$44,9,FALSE)*SDBYLD2!$F11</f>
        <v>1105.4673279826159</v>
      </c>
      <c r="H11" s="44">
        <f>SDBYLD1!H11*VLOOKUP(SDBYLD2!H$4,'[1]INTERNAL PARAMETERS-1'!$B$5:$J$44,5,FALSE)*VLOOKUP(SDBYLD2!H$4,'[1]INTERNAL PARAMETERS-1'!$B$5:$J$44,7,FALSE)*SDBYLD2!$F11 + SDBYLD1!H11*(1-VLOOKUP(SDBYLD2!H$4,'[1]INTERNAL PARAMETERS-1'!$B$5:$J$44,5,FALSE))*VLOOKUP(SDBYLD2!H$4,'[1]INTERNAL PARAMETERS-1'!$B$5:$J$44,9,FALSE)*SDBYLD2!$F11</f>
        <v>837.23767449574723</v>
      </c>
      <c r="I11" s="44">
        <f>SDBYLD1!I11*VLOOKUP(SDBYLD2!I$4,'[1]INTERNAL PARAMETERS-1'!$B$5:$J$44,5,FALSE)*VLOOKUP(SDBYLD2!I$4,'[1]INTERNAL PARAMETERS-1'!$B$5:$J$44,7,FALSE)*SDBYLD2!$F11 + SDBYLD1!I11*(1-VLOOKUP(SDBYLD2!I$4,'[1]INTERNAL PARAMETERS-1'!$B$5:$J$44,5,FALSE))*VLOOKUP(SDBYLD2!I$4,'[1]INTERNAL PARAMETERS-1'!$B$5:$J$44,9,FALSE)*SDBYLD2!$F11</f>
        <v>733.28533367475404</v>
      </c>
      <c r="J11" s="44">
        <f>SDBYLD1!J11*VLOOKUP(SDBYLD2!J$4,'[1]INTERNAL PARAMETERS-1'!$B$5:$J$44,5,FALSE)*VLOOKUP(SDBYLD2!J$4,'[1]INTERNAL PARAMETERS-1'!$B$5:$J$44,7,FALSE)*SDBYLD2!$F11 + SDBYLD1!J11*(1-VLOOKUP(SDBYLD2!J$4,'[1]INTERNAL PARAMETERS-1'!$B$5:$J$44,5,FALSE))*VLOOKUP(SDBYLD2!J$4,'[1]INTERNAL PARAMETERS-1'!$B$5:$J$44,9,FALSE)*SDBYLD2!$F11</f>
        <v>0</v>
      </c>
      <c r="K11" s="44">
        <f>SDBYLD1!K11*VLOOKUP(SDBYLD2!K$4,'[1]INTERNAL PARAMETERS-1'!$B$5:$J$44,5,FALSE)*VLOOKUP(SDBYLD2!K$4,'[1]INTERNAL PARAMETERS-1'!$B$5:$J$44,7,FALSE)*SDBYLD2!$F11 + SDBYLD1!K11*(1-VLOOKUP(SDBYLD2!K$4,'[1]INTERNAL PARAMETERS-1'!$B$5:$J$44,5,FALSE))*VLOOKUP(SDBYLD2!K$4,'[1]INTERNAL PARAMETERS-1'!$B$5:$J$44,9,FALSE)*SDBYLD2!$F11</f>
        <v>10.706822570959918</v>
      </c>
      <c r="L11" s="44">
        <f>SDBYLD1!L11*VLOOKUP(SDBYLD2!L$4,'[1]INTERNAL PARAMETERS-1'!$B$5:$J$44,5,FALSE)*VLOOKUP(SDBYLD2!L$4,'[1]INTERNAL PARAMETERS-1'!$B$5:$J$44,7,FALSE)*SDBYLD2!$F11 + SDBYLD1!L11*(1-VLOOKUP(SDBYLD2!L$4,'[1]INTERNAL PARAMETERS-1'!$B$5:$J$44,5,FALSE))*VLOOKUP(SDBYLD2!L$4,'[1]INTERNAL PARAMETERS-1'!$B$5:$J$44,9,FALSE)*SDBYLD2!$F11</f>
        <v>3.5704360144466256</v>
      </c>
      <c r="M11" s="44">
        <f>SDBYLD1!M11*VLOOKUP(SDBYLD2!M$4,'[1]INTERNAL PARAMETERS-1'!$B$5:$J$44,5,FALSE)*VLOOKUP(SDBYLD2!M$4,'[1]INTERNAL PARAMETERS-1'!$B$5:$J$44,7,FALSE)*SDBYLD2!$F11 + SDBYLD1!M11*(1-VLOOKUP(SDBYLD2!M$4,'[1]INTERNAL PARAMETERS-1'!$B$5:$J$44,5,FALSE))*VLOOKUP(SDBYLD2!M$4,'[1]INTERNAL PARAMETERS-1'!$B$5:$J$44,9,FALSE)*SDBYLD2!$F11</f>
        <v>21.464912429936692</v>
      </c>
      <c r="N11" s="44">
        <f>SDBYLD1!N11*VLOOKUP(SDBYLD2!N$4,'[1]INTERNAL PARAMETERS-1'!$B$5:$J$44,5,FALSE)*VLOOKUP(SDBYLD2!N$4,'[1]INTERNAL PARAMETERS-1'!$B$5:$J$44,7,FALSE)*SDBYLD2!$F11 + SDBYLD1!N11*(1-VLOOKUP(SDBYLD2!N$4,'[1]INTERNAL PARAMETERS-1'!$B$5:$J$44,5,FALSE))*VLOOKUP(SDBYLD2!N$4,'[1]INTERNAL PARAMETERS-1'!$B$5:$J$44,9,FALSE)*SDBYLD2!$F11</f>
        <v>4.0775435862918856</v>
      </c>
      <c r="O11" s="44">
        <f>SDBYLD1!O11*VLOOKUP(SDBYLD2!O$4,'[1]INTERNAL PARAMETERS-1'!$B$5:$J$44,5,FALSE)*VLOOKUP(SDBYLD2!O$4,'[1]INTERNAL PARAMETERS-1'!$B$5:$J$44,7,FALSE)*SDBYLD2!$F11 + SDBYLD1!O11*(1-VLOOKUP(SDBYLD2!O$4,'[1]INTERNAL PARAMETERS-1'!$B$5:$J$44,5,FALSE))*VLOOKUP(SDBYLD2!O$4,'[1]INTERNAL PARAMETERS-1'!$B$5:$J$44,9,FALSE)*SDBYLD2!$F11</f>
        <v>0</v>
      </c>
      <c r="P11" s="44">
        <f>SDBYLD1!P11*VLOOKUP(SDBYLD2!P$4,'[1]INTERNAL PARAMETERS-1'!$B$5:$J$44,5,FALSE)*VLOOKUP(SDBYLD2!P$4,'[1]INTERNAL PARAMETERS-1'!$B$5:$J$44,7,FALSE)*SDBYLD2!$F11 + SDBYLD1!P11*(1-VLOOKUP(SDBYLD2!P$4,'[1]INTERNAL PARAMETERS-1'!$B$5:$J$44,5,FALSE))*VLOOKUP(SDBYLD2!P$4,'[1]INTERNAL PARAMETERS-1'!$B$5:$J$44,9,FALSE)*SDBYLD2!$F11</f>
        <v>0</v>
      </c>
      <c r="Q11" s="44">
        <f>SDBYLD1!Q11*VLOOKUP(SDBYLD2!Q$4,'[1]INTERNAL PARAMETERS-1'!$B$5:$J$44,5,FALSE)*VLOOKUP(SDBYLD2!Q$4,'[1]INTERNAL PARAMETERS-1'!$B$5:$J$44,7,FALSE)*SDBYLD2!$F11 + SDBYLD1!Q11*(1-VLOOKUP(SDBYLD2!Q$4,'[1]INTERNAL PARAMETERS-1'!$B$5:$J$44,5,FALSE))*VLOOKUP(SDBYLD2!Q$4,'[1]INTERNAL PARAMETERS-1'!$B$5:$J$44,9,FALSE)*SDBYLD2!$F11</f>
        <v>0</v>
      </c>
      <c r="R11" s="44">
        <f>SDBYLD1!R11*VLOOKUP(SDBYLD2!R$4,'[1]INTERNAL PARAMETERS-1'!$B$5:$J$44,5,FALSE)*VLOOKUP(SDBYLD2!R$4,'[1]INTERNAL PARAMETERS-1'!$B$5:$J$44,7,FALSE)*SDBYLD2!$F11 + SDBYLD1!R11*(1-VLOOKUP(SDBYLD2!R$4,'[1]INTERNAL PARAMETERS-1'!$B$5:$J$44,5,FALSE))*VLOOKUP(SDBYLD2!R$4,'[1]INTERNAL PARAMETERS-1'!$B$5:$J$44,9,FALSE)*SDBYLD2!$F11</f>
        <v>7.1900460964661246</v>
      </c>
      <c r="S11" s="44">
        <f>SDBYLD1!S11*VLOOKUP(SDBYLD2!S$4,'[1]INTERNAL PARAMETERS-1'!$B$5:$J$44,5,FALSE)*VLOOKUP(SDBYLD2!S$4,'[1]INTERNAL PARAMETERS-1'!$B$5:$J$44,7,FALSE)*SDBYLD2!$F11 + SDBYLD1!S11*(1-VLOOKUP(SDBYLD2!S$4,'[1]INTERNAL PARAMETERS-1'!$B$5:$J$44,5,FALSE))*VLOOKUP(SDBYLD2!S$4,'[1]INTERNAL PARAMETERS-1'!$B$5:$J$44,9,FALSE)*SDBYLD2!$F11</f>
        <v>96.077987735668586</v>
      </c>
      <c r="T11" s="44">
        <f>SDBYLD1!T11*VLOOKUP(SDBYLD2!T$4,'[1]INTERNAL PARAMETERS-1'!$B$5:$J$44,5,FALSE)*VLOOKUP(SDBYLD2!T$4,'[1]INTERNAL PARAMETERS-1'!$B$5:$J$44,7,FALSE)*SDBYLD2!$F11 + SDBYLD1!T11*(1-VLOOKUP(SDBYLD2!T$4,'[1]INTERNAL PARAMETERS-1'!$B$5:$J$44,5,FALSE))*VLOOKUP(SDBYLD2!T$4,'[1]INTERNAL PARAMETERS-1'!$B$5:$J$44,9,FALSE)*SDBYLD2!$F11</f>
        <v>25.376809182522788</v>
      </c>
      <c r="U11" s="44">
        <f>SDBYLD1!U11*VLOOKUP(SDBYLD2!U$4,'[1]INTERNAL PARAMETERS-1'!$B$5:$J$44,5,FALSE)*VLOOKUP(SDBYLD2!U$4,'[1]INTERNAL PARAMETERS-1'!$B$5:$J$44,7,FALSE)*SDBYLD2!$F11 + SDBYLD1!U11*(1-VLOOKUP(SDBYLD2!U$4,'[1]INTERNAL PARAMETERS-1'!$B$5:$J$44,5,FALSE))*VLOOKUP(SDBYLD2!U$4,'[1]INTERNAL PARAMETERS-1'!$B$5:$J$44,9,FALSE)*SDBYLD2!$F11</f>
        <v>19.117196250833832</v>
      </c>
      <c r="V11" s="44">
        <f>SDBYLD1!V11*VLOOKUP(SDBYLD2!V$4,'[1]INTERNAL PARAMETERS-1'!$B$5:$J$44,5,FALSE)*VLOOKUP(SDBYLD2!V$4,'[1]INTERNAL PARAMETERS-1'!$B$5:$J$44,7,FALSE)*SDBYLD2!$F11 + SDBYLD1!V11*(1-VLOOKUP(SDBYLD2!V$4,'[1]INTERNAL PARAMETERS-1'!$B$5:$J$44,5,FALSE))*VLOOKUP(SDBYLD2!V$4,'[1]INTERNAL PARAMETERS-1'!$B$5:$J$44,9,FALSE)*SDBYLD2!$F11</f>
        <v>94.030666964423645</v>
      </c>
      <c r="W11" s="44">
        <f>SDBYLD1!W11*VLOOKUP(SDBYLD2!W$4,'[1]INTERNAL PARAMETERS-1'!$B$5:$J$44,5,FALSE)*VLOOKUP(SDBYLD2!W$4,'[1]INTERNAL PARAMETERS-1'!$B$5:$J$44,7,FALSE)*SDBYLD2!$F11 + SDBYLD1!W11*(1-VLOOKUP(SDBYLD2!W$4,'[1]INTERNAL PARAMETERS-1'!$B$5:$J$44,5,FALSE))*VLOOKUP(SDBYLD2!W$4,'[1]INTERNAL PARAMETERS-1'!$B$5:$J$44,9,FALSE)*SDBYLD2!$F11</f>
        <v>0</v>
      </c>
      <c r="X11" s="44">
        <f>SDBYLD1!X11*VLOOKUP(SDBYLD2!X$4,'[1]INTERNAL PARAMETERS-1'!$B$5:$J$44,5,FALSE)*VLOOKUP(SDBYLD2!X$4,'[1]INTERNAL PARAMETERS-1'!$B$5:$J$44,7,FALSE)*SDBYLD2!$F11 + SDBYLD1!X11*(1-VLOOKUP(SDBYLD2!X$4,'[1]INTERNAL PARAMETERS-1'!$B$5:$J$44,5,FALSE))*VLOOKUP(SDBYLD2!X$4,'[1]INTERNAL PARAMETERS-1'!$B$5:$J$44,9,FALSE)*SDBYLD2!$F11</f>
        <v>0</v>
      </c>
      <c r="Y11" s="44">
        <f>SDBYLD1!Y11*VLOOKUP(SDBYLD2!Y$4,'[1]INTERNAL PARAMETERS-1'!$B$5:$J$44,5,FALSE)*VLOOKUP(SDBYLD2!Y$4,'[1]INTERNAL PARAMETERS-1'!$B$5:$J$44,7,FALSE)*SDBYLD2!$F11 + SDBYLD1!Y11*(1-VLOOKUP(SDBYLD2!Y$4,'[1]INTERNAL PARAMETERS-1'!$B$5:$J$44,5,FALSE))*VLOOKUP(SDBYLD2!Y$4,'[1]INTERNAL PARAMETERS-1'!$B$5:$J$44,9,FALSE)*SDBYLD2!$F11</f>
        <v>0</v>
      </c>
      <c r="Z11" s="44">
        <f>SDBYLD1!Z11*VLOOKUP(SDBYLD2!Z$4,'[1]INTERNAL PARAMETERS-1'!$B$5:$J$44,5,FALSE)*VLOOKUP(SDBYLD2!Z$4,'[1]INTERNAL PARAMETERS-1'!$B$5:$J$44,7,FALSE)*SDBYLD2!$F11 + SDBYLD1!Z11*(1-VLOOKUP(SDBYLD2!Z$4,'[1]INTERNAL PARAMETERS-1'!$B$5:$J$44,5,FALSE))*VLOOKUP(SDBYLD2!Z$4,'[1]INTERNAL PARAMETERS-1'!$B$5:$J$44,9,FALSE)*SDBYLD2!$F11</f>
        <v>0</v>
      </c>
      <c r="AA11" s="44">
        <f>SDBYLD1!AA11*VLOOKUP(SDBYLD2!AA$4,'[1]INTERNAL PARAMETERS-1'!$B$5:$J$44,5,FALSE)*VLOOKUP(SDBYLD2!AA$4,'[1]INTERNAL PARAMETERS-1'!$B$5:$J$44,7,FALSE)*SDBYLD2!$F11 + SDBYLD1!AA11*(1-VLOOKUP(SDBYLD2!AA$4,'[1]INTERNAL PARAMETERS-1'!$B$5:$J$44,5,FALSE))*VLOOKUP(SDBYLD2!AA$4,'[1]INTERNAL PARAMETERS-1'!$B$5:$J$44,9,FALSE)*SDBYLD2!$F11</f>
        <v>0</v>
      </c>
      <c r="AB11" s="44">
        <f>SDBYLD1!AB11*VLOOKUP(SDBYLD2!AB$4,'[1]INTERNAL PARAMETERS-1'!$B$5:$J$44,5,FALSE)*VLOOKUP(SDBYLD2!AB$4,'[1]INTERNAL PARAMETERS-1'!$B$5:$J$44,7,FALSE)*SDBYLD2!$F11 + SDBYLD1!AB11*(1-VLOOKUP(SDBYLD2!AB$4,'[1]INTERNAL PARAMETERS-1'!$B$5:$J$44,5,FALSE))*VLOOKUP(SDBYLD2!AB$4,'[1]INTERNAL PARAMETERS-1'!$B$5:$J$44,9,FALSE)*SDBYLD2!$F11</f>
        <v>0</v>
      </c>
      <c r="AC11" s="44">
        <f>SDBYLD1!AC11*VLOOKUP(SDBYLD2!AC$4,'[1]INTERNAL PARAMETERS-1'!$B$5:$J$44,5,FALSE)*VLOOKUP(SDBYLD2!AC$4,'[1]INTERNAL PARAMETERS-1'!$B$5:$J$44,7,FALSE)*SDBYLD2!$F11 + SDBYLD1!AC11*(1-VLOOKUP(SDBYLD2!AC$4,'[1]INTERNAL PARAMETERS-1'!$B$5:$J$44,5,FALSE))*VLOOKUP(SDBYLD2!AC$4,'[1]INTERNAL PARAMETERS-1'!$B$5:$J$44,9,FALSE)*SDBYLD2!$F11</f>
        <v>0</v>
      </c>
      <c r="AD11" s="44">
        <f>SDBYLD1!AD11*VLOOKUP(SDBYLD2!AD$4,'[1]INTERNAL PARAMETERS-1'!$B$5:$J$44,5,FALSE)*VLOOKUP(SDBYLD2!AD$4,'[1]INTERNAL PARAMETERS-1'!$B$5:$J$44,7,FALSE)*SDBYLD2!$F11 + SDBYLD1!AD11*(1-VLOOKUP(SDBYLD2!AD$4,'[1]INTERNAL PARAMETERS-1'!$B$5:$J$44,5,FALSE))*VLOOKUP(SDBYLD2!AD$4,'[1]INTERNAL PARAMETERS-1'!$B$5:$J$44,9,FALSE)*SDBYLD2!$F11</f>
        <v>0</v>
      </c>
      <c r="AE11" s="44">
        <f>SDBYLD1!AE11*VLOOKUP(SDBYLD2!AE$4,'[1]INTERNAL PARAMETERS-1'!$B$5:$J$44,5,FALSE)*VLOOKUP(SDBYLD2!AE$4,'[1]INTERNAL PARAMETERS-1'!$B$5:$J$44,7,FALSE)*SDBYLD2!$F11 + SDBYLD1!AE11*(1-VLOOKUP(SDBYLD2!AE$4,'[1]INTERNAL PARAMETERS-1'!$B$5:$J$44,5,FALSE))*VLOOKUP(SDBYLD2!AE$4,'[1]INTERNAL PARAMETERS-1'!$B$5:$J$44,9,FALSE)*SDBYLD2!$F11</f>
        <v>0</v>
      </c>
      <c r="AF11" s="44">
        <f>SDBYLD1!AF11*VLOOKUP(SDBYLD2!AF$4,'[1]INTERNAL PARAMETERS-1'!$B$5:$J$44,5,FALSE)*VLOOKUP(SDBYLD2!AF$4,'[1]INTERNAL PARAMETERS-1'!$B$5:$J$44,7,FALSE)*SDBYLD2!$F11 + SDBYLD1!AF11*(1-VLOOKUP(SDBYLD2!AF$4,'[1]INTERNAL PARAMETERS-1'!$B$5:$J$44,5,FALSE))*VLOOKUP(SDBYLD2!AF$4,'[1]INTERNAL PARAMETERS-1'!$B$5:$J$44,9,FALSE)*SDBYLD2!$F11</f>
        <v>4.1232455659854574</v>
      </c>
      <c r="AG11" s="44">
        <f>SDBYLD1!AG11*VLOOKUP(SDBYLD2!AG$4,'[1]INTERNAL PARAMETERS-1'!$B$5:$J$44,5,FALSE)*VLOOKUP(SDBYLD2!AG$4,'[1]INTERNAL PARAMETERS-1'!$B$5:$J$44,7,FALSE)*SDBYLD2!$F11 + SDBYLD1!AG11*(1-VLOOKUP(SDBYLD2!AG$4,'[1]INTERNAL PARAMETERS-1'!$B$5:$J$44,5,FALSE))*VLOOKUP(SDBYLD2!AG$4,'[1]INTERNAL PARAMETERS-1'!$B$5:$J$44,9,FALSE)*SDBYLD2!$F11</f>
        <v>0</v>
      </c>
      <c r="AH11" s="44">
        <f>SDBYLD1!AH11*VLOOKUP(SDBYLD2!AH$4,'[1]INTERNAL PARAMETERS-1'!$B$5:$J$44,5,FALSE)*VLOOKUP(SDBYLD2!AH$4,'[1]INTERNAL PARAMETERS-1'!$B$5:$J$44,7,FALSE)*SDBYLD2!$F11 + SDBYLD1!AH11*(1-VLOOKUP(SDBYLD2!AH$4,'[1]INTERNAL PARAMETERS-1'!$B$5:$J$44,5,FALSE))*VLOOKUP(SDBYLD2!AH$4,'[1]INTERNAL PARAMETERS-1'!$B$5:$J$44,9,FALSE)*SDBYLD2!$F11</f>
        <v>0.29092441599194724</v>
      </c>
      <c r="AI11" s="44">
        <f>SDBYLD1!AI11*VLOOKUP(SDBYLD2!AI$4,'[1]INTERNAL PARAMETERS-1'!$B$5:$J$44,5,FALSE)*VLOOKUP(SDBYLD2!AI$4,'[1]INTERNAL PARAMETERS-1'!$B$5:$J$44,7,FALSE)*SDBYLD2!$F11 + SDBYLD1!AI11*(1-VLOOKUP(SDBYLD2!AI$4,'[1]INTERNAL PARAMETERS-1'!$B$5:$J$44,5,FALSE))*VLOOKUP(SDBYLD2!AI$4,'[1]INTERNAL PARAMETERS-1'!$B$5:$J$44,9,FALSE)*SDBYLD2!$F11</f>
        <v>1.4539575655330761</v>
      </c>
      <c r="AJ11" s="44">
        <f>SDBYLD1!AJ11*VLOOKUP(SDBYLD2!AJ$4,'[1]INTERNAL PARAMETERS-1'!$B$5:$J$44,5,FALSE)*VLOOKUP(SDBYLD2!AJ$4,'[1]INTERNAL PARAMETERS-1'!$B$5:$J$44,7,FALSE)*SDBYLD2!$F11 + SDBYLD1!AJ11*(1-VLOOKUP(SDBYLD2!AJ$4,'[1]INTERNAL PARAMETERS-1'!$B$5:$J$44,5,FALSE))*VLOOKUP(SDBYLD2!AJ$4,'[1]INTERNAL PARAMETERS-1'!$B$5:$J$44,9,FALSE)*SDBYLD2!$F11</f>
        <v>17.52573736013618</v>
      </c>
      <c r="AK11" s="44">
        <f>SDBYLD1!AK11*VLOOKUP(SDBYLD2!AK$4,'[1]INTERNAL PARAMETERS-1'!$B$5:$J$44,5,FALSE)*VLOOKUP(SDBYLD2!AK$4,'[1]INTERNAL PARAMETERS-1'!$B$5:$J$44,7,FALSE)*SDBYLD2!$F11 + SDBYLD1!AK11*(1-VLOOKUP(SDBYLD2!AK$4,'[1]INTERNAL PARAMETERS-1'!$B$5:$J$44,5,FALSE))*VLOOKUP(SDBYLD2!AK$4,'[1]INTERNAL PARAMETERS-1'!$B$5:$J$44,9,FALSE)*SDBYLD2!$F11</f>
        <v>2.3273953279355779</v>
      </c>
      <c r="AL11" s="44">
        <f>SDBYLD1!AL11*VLOOKUP(SDBYLD2!AL$4,'[1]INTERNAL PARAMETERS-1'!$B$5:$J$44,5,FALSE)*VLOOKUP(SDBYLD2!AL$4,'[1]INTERNAL PARAMETERS-1'!$B$5:$J$44,7,FALSE)*SDBYLD2!$F11 + SDBYLD1!AL11*(1-VLOOKUP(SDBYLD2!AL$4,'[1]INTERNAL PARAMETERS-1'!$B$5:$J$44,5,FALSE))*VLOOKUP(SDBYLD2!AL$4,'[1]INTERNAL PARAMETERS-1'!$B$5:$J$44,9,FALSE)*SDBYLD2!$F11</f>
        <v>0</v>
      </c>
      <c r="AM11" s="44">
        <f>SDBYLD1!AM11*VLOOKUP(SDBYLD2!AM$4,'[1]INTERNAL PARAMETERS-1'!$B$5:$J$44,5,FALSE)*VLOOKUP(SDBYLD2!AM$4,'[1]INTERNAL PARAMETERS-1'!$B$5:$J$44,7,FALSE)*SDBYLD2!$F11 + SDBYLD1!AM11*(1-VLOOKUP(SDBYLD2!AM$4,'[1]INTERNAL PARAMETERS-1'!$B$5:$J$44,5,FALSE))*VLOOKUP(SDBYLD2!AM$4,'[1]INTERNAL PARAMETERS-1'!$B$5:$J$44,9,FALSE)*SDBYLD2!$F11</f>
        <v>0</v>
      </c>
      <c r="AN11" s="44">
        <f>SDBYLD1!AN11*VLOOKUP(SDBYLD2!AN$4,'[1]INTERNAL PARAMETERS-1'!$B$5:$J$44,5,FALSE)*VLOOKUP(SDBYLD2!AN$4,'[1]INTERNAL PARAMETERS-1'!$B$5:$J$44,7,FALSE)*SDBYLD2!$F11 + SDBYLD1!AN11*(1-VLOOKUP(SDBYLD2!AN$4,'[1]INTERNAL PARAMETERS-1'!$B$5:$J$44,5,FALSE))*VLOOKUP(SDBYLD2!AN$4,'[1]INTERNAL PARAMETERS-1'!$B$5:$J$44,9,FALSE)*SDBYLD2!$F11</f>
        <v>0</v>
      </c>
      <c r="AO11" s="44">
        <f>SDBYLD1!AO11*VLOOKUP(SDBYLD2!AO$4,'[1]INTERNAL PARAMETERS-1'!$B$5:$J$44,5,FALSE)*VLOOKUP(SDBYLD2!AO$4,'[1]INTERNAL PARAMETERS-1'!$B$5:$J$44,7,FALSE)*SDBYLD2!$F11 + SDBYLD1!AO11*(1-VLOOKUP(SDBYLD2!AO$4,'[1]INTERNAL PARAMETERS-1'!$B$5:$J$44,5,FALSE))*VLOOKUP(SDBYLD2!AO$4,'[1]INTERNAL PARAMETERS-1'!$B$5:$J$44,9,FALSE)*SDBYLD2!$F11</f>
        <v>0</v>
      </c>
      <c r="AP11" s="44">
        <f>SDBYLD1!AP11*VLOOKUP(SDBYLD2!AP$4,'[1]INTERNAL PARAMETERS-1'!$B$5:$J$44,5,FALSE)*VLOOKUP(SDBYLD2!AP$4,'[1]INTERNAL PARAMETERS-1'!$B$5:$J$44,7,FALSE)*SDBYLD2!$F11 + SDBYLD1!AP11*(1-VLOOKUP(SDBYLD2!AP$4,'[1]INTERNAL PARAMETERS-1'!$B$5:$J$44,5,FALSE))*VLOOKUP(SDBYLD2!AP$4,'[1]INTERNAL PARAMETERS-1'!$B$5:$J$44,9,FALSE)*SDBYLD2!$F11</f>
        <v>0</v>
      </c>
      <c r="AQ11" s="44">
        <f>SDBYLD1!AQ11*VLOOKUP(SDBYLD2!AQ$4,'[1]INTERNAL PARAMETERS-1'!$B$5:$J$44,5,FALSE)*VLOOKUP(SDBYLD2!AQ$4,'[1]INTERNAL PARAMETERS-1'!$B$5:$J$44,7,FALSE)*SDBYLD2!$F11 + SDBYLD1!AQ11*(1-VLOOKUP(SDBYLD2!AQ$4,'[1]INTERNAL PARAMETERS-1'!$B$5:$J$44,5,FALSE))*VLOOKUP(SDBYLD2!AQ$4,'[1]INTERNAL PARAMETERS-1'!$B$5:$J$44,9,FALSE)*SDBYLD2!$F11</f>
        <v>0</v>
      </c>
      <c r="AR11" s="44">
        <f>SDBYLD1!AR11*VLOOKUP(SDBYLD2!AR$4,'[1]INTERNAL PARAMETERS-1'!$B$5:$J$44,5,FALSE)*VLOOKUP(SDBYLD2!AR$4,'[1]INTERNAL PARAMETERS-1'!$B$5:$J$44,7,FALSE)*SDBYLD2!$F11 + SDBYLD1!AR11*(1-VLOOKUP(SDBYLD2!AR$4,'[1]INTERNAL PARAMETERS-1'!$B$5:$J$44,5,FALSE))*VLOOKUP(SDBYLD2!AR$4,'[1]INTERNAL PARAMETERS-1'!$B$5:$J$44,9,FALSE)*SDBYLD2!$F11</f>
        <v>0</v>
      </c>
      <c r="AS11" s="44">
        <f>SDBYLD1!AS11*VLOOKUP(SDBYLD2!AS$4,'[1]INTERNAL PARAMETERS-1'!$B$5:$J$44,5,FALSE)*VLOOKUP(SDBYLD2!AS$4,'[1]INTERNAL PARAMETERS-1'!$B$5:$J$44,7,FALSE)*SDBYLD2!$F11 + SDBYLD1!AS11*(1-VLOOKUP(SDBYLD2!AS$4,'[1]INTERNAL PARAMETERS-1'!$B$5:$J$44,5,FALSE))*VLOOKUP(SDBYLD2!AS$4,'[1]INTERNAL PARAMETERS-1'!$B$5:$J$44,9,FALSE)*SDBYLD2!$F11</f>
        <v>0</v>
      </c>
      <c r="AT11" s="43">
        <f>SDBYLD1!AT11*VLOOKUP(SDBYLD2!AT$4,'[1]INTERNAL PARAMETERS-1'!$B$5:$J$44,5,FALSE)*VLOOKUP(SDBYLD2!AT$4,'[1]INTERNAL PARAMETERS-1'!$B$5:$J$44,7,FALSE)*SDBYLD2!$F11 + SDBYLD1!AT11*(1-VLOOKUP(SDBYLD2!AT$4,'[1]INTERNAL PARAMETERS-1'!$B$5:$J$44,5,FALSE))*VLOOKUP(SDBYLD2!AT$4,'[1]INTERNAL PARAMETERS-1'!$B$5:$J$44,9,FALSE)*SDBYLD2!$F11</f>
        <v>0</v>
      </c>
      <c r="AU11" s="45">
        <f>SDBYLD1!AU11*VLOOKUP(SDBYLD2!AU$4,'[1]INTERNAL PARAMETERS-1'!$B$5:$J$44,5,FALSE)*VLOOKUP(SDBYLD2!AU$4,'[1]INTERNAL PARAMETERS-1'!$B$5:$J$44,6,FALSE)*VLOOKUP(SDBYLD2!AU$4,'[1]INTERNAL PARAMETERS-1'!$B$5:$J$44,3,FALSE) + SDBYLD1!AU11*(1-VLOOKUP(SDBYLD2!AU$4,'[1]INTERNAL PARAMETERS-1'!$B$5:$J$44,5,FALSE))*VLOOKUP(SDBYLD2!AU$4,'[1]INTERNAL PARAMETERS-1'!$B$5:$J$44,8,FALSE)*VLOOKUP(SDBYLD2!AU$4,'[1]INTERNAL PARAMETERS-1'!$B$5:$J$44,3,FALSE)</f>
        <v>0</v>
      </c>
      <c r="AV11" s="44">
        <f>SDBYLD1!AV11*VLOOKUP(SDBYLD2!AV$4,'[1]INTERNAL PARAMETERS-1'!$B$5:$J$44,5,FALSE)*VLOOKUP(SDBYLD2!AV$4,'[1]INTERNAL PARAMETERS-1'!$B$5:$J$44,6,FALSE)*VLOOKUP(SDBYLD2!AV$4,'[1]INTERNAL PARAMETERS-1'!$B$5:$J$44,3,FALSE) + SDBYLD1!AV11*(1-VLOOKUP(SDBYLD2!AV$4,'[1]INTERNAL PARAMETERS-1'!$B$5:$J$44,5,FALSE))*VLOOKUP(SDBYLD2!AV$4,'[1]INTERNAL PARAMETERS-1'!$B$5:$J$44,8,FALSE)*VLOOKUP(SDBYLD2!AV$4,'[1]INTERNAL PARAMETERS-1'!$B$5:$J$44,3,FALSE)</f>
        <v>0</v>
      </c>
      <c r="AW11" s="44">
        <f>SDBYLD1!AW11*VLOOKUP(SDBYLD2!AW$4,'[1]INTERNAL PARAMETERS-1'!$B$5:$J$44,5,FALSE)*VLOOKUP(SDBYLD2!AW$4,'[1]INTERNAL PARAMETERS-1'!$B$5:$J$44,6,FALSE)*VLOOKUP(SDBYLD2!AW$4,'[1]INTERNAL PARAMETERS-1'!$B$5:$J$44,3,FALSE) + SDBYLD1!AW11*(1-VLOOKUP(SDBYLD2!AW$4,'[1]INTERNAL PARAMETERS-1'!$B$5:$J$44,5,FALSE))*VLOOKUP(SDBYLD2!AW$4,'[1]INTERNAL PARAMETERS-1'!$B$5:$J$44,8,FALSE)*VLOOKUP(SDBYLD2!AW$4,'[1]INTERNAL PARAMETERS-1'!$B$5:$J$44,3,FALSE)</f>
        <v>16.034325938249328</v>
      </c>
      <c r="AX11" s="44">
        <f>SDBYLD1!AX11*VLOOKUP(SDBYLD2!AX$4,'[1]INTERNAL PARAMETERS-1'!$B$5:$J$44,5,FALSE)*VLOOKUP(SDBYLD2!AX$4,'[1]INTERNAL PARAMETERS-1'!$B$5:$J$44,6,FALSE)*VLOOKUP(SDBYLD2!AX$4,'[1]INTERNAL PARAMETERS-1'!$B$5:$J$44,3,FALSE) + SDBYLD1!AX11*(1-VLOOKUP(SDBYLD2!AX$4,'[1]INTERNAL PARAMETERS-1'!$B$5:$J$44,5,FALSE))*VLOOKUP(SDBYLD2!AX$4,'[1]INTERNAL PARAMETERS-1'!$B$5:$J$44,8,FALSE)*VLOOKUP(SDBYLD2!AX$4,'[1]INTERNAL PARAMETERS-1'!$B$5:$J$44,3,FALSE)</f>
        <v>0</v>
      </c>
      <c r="AY11" s="44">
        <f>SDBYLD1!AY11*VLOOKUP(SDBYLD2!AY$4,'[1]INTERNAL PARAMETERS-1'!$B$5:$J$44,5,FALSE)*VLOOKUP(SDBYLD2!AY$4,'[1]INTERNAL PARAMETERS-1'!$B$5:$J$44,6,FALSE)*VLOOKUP(SDBYLD2!AY$4,'[1]INTERNAL PARAMETERS-1'!$B$5:$J$44,3,FALSE) + SDBYLD1!AY11*(1-VLOOKUP(SDBYLD2!AY$4,'[1]INTERNAL PARAMETERS-1'!$B$5:$J$44,5,FALSE))*VLOOKUP(SDBYLD2!AY$4,'[1]INTERNAL PARAMETERS-1'!$B$5:$J$44,8,FALSE)*VLOOKUP(SDBYLD2!AY$4,'[1]INTERNAL PARAMETERS-1'!$B$5:$J$44,3,FALSE)</f>
        <v>0</v>
      </c>
      <c r="AZ11" s="44">
        <f>SDBYLD1!AZ11*VLOOKUP(SDBYLD2!AZ$4,'[1]INTERNAL PARAMETERS-1'!$B$5:$J$44,5,FALSE)*VLOOKUP(SDBYLD2!AZ$4,'[1]INTERNAL PARAMETERS-1'!$B$5:$J$44,6,FALSE)*VLOOKUP(SDBYLD2!AZ$4,'[1]INTERNAL PARAMETERS-1'!$B$5:$J$44,3,FALSE) + SDBYLD1!AZ11*(1-VLOOKUP(SDBYLD2!AZ$4,'[1]INTERNAL PARAMETERS-1'!$B$5:$J$44,5,FALSE))*VLOOKUP(SDBYLD2!AZ$4,'[1]INTERNAL PARAMETERS-1'!$B$5:$J$44,8,FALSE)*VLOOKUP(SDBYLD2!AZ$4,'[1]INTERNAL PARAMETERS-1'!$B$5:$J$44,3,FALSE)</f>
        <v>0</v>
      </c>
      <c r="BA11" s="44">
        <f>SDBYLD1!BA11*VLOOKUP(SDBYLD2!BA$4,'[1]INTERNAL PARAMETERS-1'!$B$5:$J$44,5,FALSE)*VLOOKUP(SDBYLD2!BA$4,'[1]INTERNAL PARAMETERS-1'!$B$5:$J$44,6,FALSE)*VLOOKUP(SDBYLD2!BA$4,'[1]INTERNAL PARAMETERS-1'!$B$5:$J$44,3,FALSE) + SDBYLD1!BA11*(1-VLOOKUP(SDBYLD2!BA$4,'[1]INTERNAL PARAMETERS-1'!$B$5:$J$44,5,FALSE))*VLOOKUP(SDBYLD2!BA$4,'[1]INTERNAL PARAMETERS-1'!$B$5:$J$44,8,FALSE)*VLOOKUP(SDBYLD2!BA$4,'[1]INTERNAL PARAMETERS-1'!$B$5:$J$44,3,FALSE)</f>
        <v>4.6913824662758454</v>
      </c>
      <c r="BB11" s="44">
        <f>SDBYLD1!BB11*VLOOKUP(SDBYLD2!BB$4,'[1]INTERNAL PARAMETERS-1'!$B$5:$J$44,5,FALSE)*VLOOKUP(SDBYLD2!BB$4,'[1]INTERNAL PARAMETERS-1'!$B$5:$J$44,6,FALSE)*VLOOKUP(SDBYLD2!BB$4,'[1]INTERNAL PARAMETERS-1'!$B$5:$J$44,3,FALSE) + SDBYLD1!BB11*(1-VLOOKUP(SDBYLD2!BB$4,'[1]INTERNAL PARAMETERS-1'!$B$5:$J$44,5,FALSE))*VLOOKUP(SDBYLD2!BB$4,'[1]INTERNAL PARAMETERS-1'!$B$5:$J$44,8,FALSE)*VLOOKUP(SDBYLD2!BB$4,'[1]INTERNAL PARAMETERS-1'!$B$5:$J$44,3,FALSE)</f>
        <v>4.4476601343024331</v>
      </c>
      <c r="BC11" s="44">
        <f>SDBYLD1!BC11*VLOOKUP(SDBYLD2!BC$4,'[1]INTERNAL PARAMETERS-1'!$B$5:$J$44,5,FALSE)*VLOOKUP(SDBYLD2!BC$4,'[1]INTERNAL PARAMETERS-1'!$B$5:$J$44,6,FALSE)*VLOOKUP(SDBYLD2!BC$4,'[1]INTERNAL PARAMETERS-1'!$B$5:$J$44,3,FALSE) + SDBYLD1!BC11*(1-VLOOKUP(SDBYLD2!BC$4,'[1]INTERNAL PARAMETERS-1'!$B$5:$J$44,5,FALSE))*VLOOKUP(SDBYLD2!BC$4,'[1]INTERNAL PARAMETERS-1'!$B$5:$J$44,8,FALSE)*VLOOKUP(SDBYLD2!BC$4,'[1]INTERNAL PARAMETERS-1'!$B$5:$J$44,3,FALSE)</f>
        <v>5.6347581721895894</v>
      </c>
      <c r="BD11" s="44">
        <f>SDBYLD1!BD11*VLOOKUP(SDBYLD2!BD$4,'[1]INTERNAL PARAMETERS-1'!$B$5:$J$44,5,FALSE)*VLOOKUP(SDBYLD2!BD$4,'[1]INTERNAL PARAMETERS-1'!$B$5:$J$44,6,FALSE)*VLOOKUP(SDBYLD2!BD$4,'[1]INTERNAL PARAMETERS-1'!$B$5:$J$44,3,FALSE) + SDBYLD1!BD11*(1-VLOOKUP(SDBYLD2!BD$4,'[1]INTERNAL PARAMETERS-1'!$B$5:$J$44,5,FALSE))*VLOOKUP(SDBYLD2!BD$4,'[1]INTERNAL PARAMETERS-1'!$B$5:$J$44,8,FALSE)*VLOOKUP(SDBYLD2!BD$4,'[1]INTERNAL PARAMETERS-1'!$B$5:$J$44,3,FALSE)</f>
        <v>3.3808529761496033</v>
      </c>
      <c r="BE11" s="44">
        <f>SDBYLD1!BE11*VLOOKUP(SDBYLD2!BE$4,'[1]INTERNAL PARAMETERS-1'!$B$5:$J$44,5,FALSE)*VLOOKUP(SDBYLD2!BE$4,'[1]INTERNAL PARAMETERS-1'!$B$5:$J$44,6,FALSE)*VLOOKUP(SDBYLD2!BE$4,'[1]INTERNAL PARAMETERS-1'!$B$5:$J$44,3,FALSE) + SDBYLD1!BE11*(1-VLOOKUP(SDBYLD2!BE$4,'[1]INTERNAL PARAMETERS-1'!$B$5:$J$44,5,FALSE))*VLOOKUP(SDBYLD2!BE$4,'[1]INTERNAL PARAMETERS-1'!$B$5:$J$44,8,FALSE)*VLOOKUP(SDBYLD2!BE$4,'[1]INTERNAL PARAMETERS-1'!$B$5:$J$44,3,FALSE)</f>
        <v>4.7650863360909863</v>
      </c>
      <c r="BF11" s="44">
        <f>SDBYLD1!BF11*VLOOKUP(SDBYLD2!BF$4,'[1]INTERNAL PARAMETERS-1'!$B$5:$J$44,5,FALSE)*VLOOKUP(SDBYLD2!BF$4,'[1]INTERNAL PARAMETERS-1'!$B$5:$J$44,6,FALSE)*VLOOKUP(SDBYLD2!BF$4,'[1]INTERNAL PARAMETERS-1'!$B$5:$J$44,3,FALSE) + SDBYLD1!BF11*(1-VLOOKUP(SDBYLD2!BF$4,'[1]INTERNAL PARAMETERS-1'!$B$5:$J$44,5,FALSE))*VLOOKUP(SDBYLD2!BF$4,'[1]INTERNAL PARAMETERS-1'!$B$5:$J$44,8,FALSE)*VLOOKUP(SDBYLD2!BF$4,'[1]INTERNAL PARAMETERS-1'!$B$5:$J$44,3,FALSE)</f>
        <v>0</v>
      </c>
      <c r="BG11" s="44">
        <f>SDBYLD1!BG11*VLOOKUP(SDBYLD2!BG$4,'[1]INTERNAL PARAMETERS-1'!$B$5:$J$44,5,FALSE)*VLOOKUP(SDBYLD2!BG$4,'[1]INTERNAL PARAMETERS-1'!$B$5:$J$44,6,FALSE)*VLOOKUP(SDBYLD2!BG$4,'[1]INTERNAL PARAMETERS-1'!$B$5:$J$44,3,FALSE) + SDBYLD1!BG11*(1-VLOOKUP(SDBYLD2!BG$4,'[1]INTERNAL PARAMETERS-1'!$B$5:$J$44,5,FALSE))*VLOOKUP(SDBYLD2!BG$4,'[1]INTERNAL PARAMETERS-1'!$B$5:$J$44,8,FALSE)*VLOOKUP(SDBYLD2!BG$4,'[1]INTERNAL PARAMETERS-1'!$B$5:$J$44,3,FALSE)</f>
        <v>2.6537783416900247</v>
      </c>
      <c r="BH11" s="44">
        <f>SDBYLD1!BH11*VLOOKUP(SDBYLD2!BH$4,'[1]INTERNAL PARAMETERS-1'!$B$5:$J$44,5,FALSE)*VLOOKUP(SDBYLD2!BH$4,'[1]INTERNAL PARAMETERS-1'!$B$5:$J$44,6,FALSE)*VLOOKUP(SDBYLD2!BH$4,'[1]INTERNAL PARAMETERS-1'!$B$5:$J$44,3,FALSE) + SDBYLD1!BH11*(1-VLOOKUP(SDBYLD2!BH$4,'[1]INTERNAL PARAMETERS-1'!$B$5:$J$44,5,FALSE))*VLOOKUP(SDBYLD2!BH$4,'[1]INTERNAL PARAMETERS-1'!$B$5:$J$44,8,FALSE)*VLOOKUP(SDBYLD2!BH$4,'[1]INTERNAL PARAMETERS-1'!$B$5:$J$44,3,FALSE)</f>
        <v>1.4591713653604496E-2</v>
      </c>
      <c r="BI11" s="44">
        <f>SDBYLD1!BI11*VLOOKUP(SDBYLD2!BI$4,'[1]INTERNAL PARAMETERS-1'!$B$5:$J$44,5,FALSE)*VLOOKUP(SDBYLD2!BI$4,'[1]INTERNAL PARAMETERS-1'!$B$5:$J$44,6,FALSE)*VLOOKUP(SDBYLD2!BI$4,'[1]INTERNAL PARAMETERS-1'!$B$5:$J$44,3,FALSE) + SDBYLD1!BI11*(1-VLOOKUP(SDBYLD2!BI$4,'[1]INTERNAL PARAMETERS-1'!$B$5:$J$44,5,FALSE))*VLOOKUP(SDBYLD2!BI$4,'[1]INTERNAL PARAMETERS-1'!$B$5:$J$44,8,FALSE)*VLOOKUP(SDBYLD2!BI$4,'[1]INTERNAL PARAMETERS-1'!$B$5:$J$44,3,FALSE)</f>
        <v>0</v>
      </c>
      <c r="BJ11" s="44">
        <f>SDBYLD1!BJ11*VLOOKUP(SDBYLD2!BJ$4,'[1]INTERNAL PARAMETERS-1'!$B$5:$J$44,5,FALSE)*VLOOKUP(SDBYLD2!BJ$4,'[1]INTERNAL PARAMETERS-1'!$B$5:$J$44,6,FALSE)*VLOOKUP(SDBYLD2!BJ$4,'[1]INTERNAL PARAMETERS-1'!$B$5:$J$44,3,FALSE) + SDBYLD1!BJ11*(1-VLOOKUP(SDBYLD2!BJ$4,'[1]INTERNAL PARAMETERS-1'!$B$5:$J$44,5,FALSE))*VLOOKUP(SDBYLD2!BJ$4,'[1]INTERNAL PARAMETERS-1'!$B$5:$J$44,8,FALSE)*VLOOKUP(SDBYLD2!BJ$4,'[1]INTERNAL PARAMETERS-1'!$B$5:$J$44,3,FALSE)</f>
        <v>1.0537025235567354</v>
      </c>
      <c r="BK11" s="44">
        <f>SDBYLD1!BK11*VLOOKUP(SDBYLD2!BK$4,'[1]INTERNAL PARAMETERS-1'!$B$5:$J$44,5,FALSE)*VLOOKUP(SDBYLD2!BK$4,'[1]INTERNAL PARAMETERS-1'!$B$5:$J$44,6,FALSE)*VLOOKUP(SDBYLD2!BK$4,'[1]INTERNAL PARAMETERS-1'!$B$5:$J$44,3,FALSE) + SDBYLD1!BK11*(1-VLOOKUP(SDBYLD2!BK$4,'[1]INTERNAL PARAMETERS-1'!$B$5:$J$44,5,FALSE))*VLOOKUP(SDBYLD2!BK$4,'[1]INTERNAL PARAMETERS-1'!$B$5:$J$44,8,FALSE)*VLOOKUP(SDBYLD2!BK$4,'[1]INTERNAL PARAMETERS-1'!$B$5:$J$44,3,FALSE)</f>
        <v>1.3438566487105053</v>
      </c>
      <c r="BL11" s="44">
        <f>SDBYLD1!BL11*VLOOKUP(SDBYLD2!BL$4,'[1]INTERNAL PARAMETERS-1'!$B$5:$J$44,5,FALSE)*VLOOKUP(SDBYLD2!BL$4,'[1]INTERNAL PARAMETERS-1'!$B$5:$J$44,6,FALSE)*VLOOKUP(SDBYLD2!BL$4,'[1]INTERNAL PARAMETERS-1'!$B$5:$J$44,3,FALSE) + SDBYLD1!BL11*(1-VLOOKUP(SDBYLD2!BL$4,'[1]INTERNAL PARAMETERS-1'!$B$5:$J$44,5,FALSE))*VLOOKUP(SDBYLD2!BL$4,'[1]INTERNAL PARAMETERS-1'!$B$5:$J$44,8,FALSE)*VLOOKUP(SDBYLD2!BL$4,'[1]INTERNAL PARAMETERS-1'!$B$5:$J$44,3,FALSE)</f>
        <v>3.8167272050585348</v>
      </c>
      <c r="BM11" s="44">
        <f>SDBYLD1!BM11*VLOOKUP(SDBYLD2!BM$4,'[1]INTERNAL PARAMETERS-1'!$B$5:$J$44,5,FALSE)*VLOOKUP(SDBYLD2!BM$4,'[1]INTERNAL PARAMETERS-1'!$B$5:$J$44,6,FALSE)*VLOOKUP(SDBYLD2!BM$4,'[1]INTERNAL PARAMETERS-1'!$B$5:$J$44,3,FALSE) + SDBYLD1!BM11*(1-VLOOKUP(SDBYLD2!BM$4,'[1]INTERNAL PARAMETERS-1'!$B$5:$J$44,5,FALSE))*VLOOKUP(SDBYLD2!BM$4,'[1]INTERNAL PARAMETERS-1'!$B$5:$J$44,8,FALSE)*VLOOKUP(SDBYLD2!BM$4,'[1]INTERNAL PARAMETERS-1'!$B$5:$J$44,3,FALSE)</f>
        <v>0.91616389034909529</v>
      </c>
      <c r="BN11" s="44">
        <f>SDBYLD1!BN11*VLOOKUP(SDBYLD2!BN$4,'[1]INTERNAL PARAMETERS-1'!$B$5:$J$44,5,FALSE)*VLOOKUP(SDBYLD2!BN$4,'[1]INTERNAL PARAMETERS-1'!$B$5:$J$44,6,FALSE)*VLOOKUP(SDBYLD2!BN$4,'[1]INTERNAL PARAMETERS-1'!$B$5:$J$44,3,FALSE) + SDBYLD1!BN11*(1-VLOOKUP(SDBYLD2!BN$4,'[1]INTERNAL PARAMETERS-1'!$B$5:$J$44,5,FALSE))*VLOOKUP(SDBYLD2!BN$4,'[1]INTERNAL PARAMETERS-1'!$B$5:$J$44,8,FALSE)*VLOOKUP(SDBYLD2!BN$4,'[1]INTERNAL PARAMETERS-1'!$B$5:$J$44,3,FALSE)</f>
        <v>1.4425901218359187</v>
      </c>
      <c r="BO11" s="44">
        <f>SDBYLD1!BO11*VLOOKUP(SDBYLD2!BO$4,'[1]INTERNAL PARAMETERS-1'!$B$5:$J$44,5,FALSE)*VLOOKUP(SDBYLD2!BO$4,'[1]INTERNAL PARAMETERS-1'!$B$5:$J$44,6,FALSE)*VLOOKUP(SDBYLD2!BO$4,'[1]INTERNAL PARAMETERS-1'!$B$5:$J$44,3,FALSE) + SDBYLD1!BO11*(1-VLOOKUP(SDBYLD2!BO$4,'[1]INTERNAL PARAMETERS-1'!$B$5:$J$44,5,FALSE))*VLOOKUP(SDBYLD2!BO$4,'[1]INTERNAL PARAMETERS-1'!$B$5:$J$44,8,FALSE)*VLOOKUP(SDBYLD2!BO$4,'[1]INTERNAL PARAMETERS-1'!$B$5:$J$44,3,FALSE)</f>
        <v>1.1709990916619328</v>
      </c>
      <c r="BP11" s="44">
        <f>SDBYLD1!BP11*VLOOKUP(SDBYLD2!BP$4,'[1]INTERNAL PARAMETERS-1'!$B$5:$J$44,5,FALSE)*VLOOKUP(SDBYLD2!BP$4,'[1]INTERNAL PARAMETERS-1'!$B$5:$J$44,6,FALSE)*VLOOKUP(SDBYLD2!BP$4,'[1]INTERNAL PARAMETERS-1'!$B$5:$J$44,3,FALSE) + SDBYLD1!BP11*(1-VLOOKUP(SDBYLD2!BP$4,'[1]INTERNAL PARAMETERS-1'!$B$5:$J$44,5,FALSE))*VLOOKUP(SDBYLD2!BP$4,'[1]INTERNAL PARAMETERS-1'!$B$5:$J$44,8,FALSE)*VLOOKUP(SDBYLD2!BP$4,'[1]INTERNAL PARAMETERS-1'!$B$5:$J$44,3,FALSE)</f>
        <v>0.10459027643520159</v>
      </c>
      <c r="BQ11" s="44">
        <f>SDBYLD1!BQ11*VLOOKUP(SDBYLD2!BQ$4,'[1]INTERNAL PARAMETERS-1'!$B$5:$J$44,5,FALSE)*VLOOKUP(SDBYLD2!BQ$4,'[1]INTERNAL PARAMETERS-1'!$B$5:$J$44,6,FALSE)*VLOOKUP(SDBYLD2!BQ$4,'[1]INTERNAL PARAMETERS-1'!$B$5:$J$44,3,FALSE) + SDBYLD1!BQ11*(1-VLOOKUP(SDBYLD2!BQ$4,'[1]INTERNAL PARAMETERS-1'!$B$5:$J$44,5,FALSE))*VLOOKUP(SDBYLD2!BQ$4,'[1]INTERNAL PARAMETERS-1'!$B$5:$J$44,8,FALSE)*VLOOKUP(SDBYLD2!BQ$4,'[1]INTERNAL PARAMETERS-1'!$B$5:$J$44,3,FALSE)</f>
        <v>4.5139501409597687</v>
      </c>
      <c r="BR11" s="44">
        <f>SDBYLD1!BR11*VLOOKUP(SDBYLD2!BR$4,'[1]INTERNAL PARAMETERS-1'!$B$5:$J$44,5,FALSE)*VLOOKUP(SDBYLD2!BR$4,'[1]INTERNAL PARAMETERS-1'!$B$5:$J$44,6,FALSE)*VLOOKUP(SDBYLD2!BR$4,'[1]INTERNAL PARAMETERS-1'!$B$5:$J$44,3,FALSE) + SDBYLD1!BR11*(1-VLOOKUP(SDBYLD2!BR$4,'[1]INTERNAL PARAMETERS-1'!$B$5:$J$44,5,FALSE))*VLOOKUP(SDBYLD2!BR$4,'[1]INTERNAL PARAMETERS-1'!$B$5:$J$44,8,FALSE)*VLOOKUP(SDBYLD2!BR$4,'[1]INTERNAL PARAMETERS-1'!$B$5:$J$44,3,FALSE)</f>
        <v>0.19948118236952839</v>
      </c>
      <c r="BS11" s="44">
        <f>SDBYLD1!BS11*VLOOKUP(SDBYLD2!BS$4,'[1]INTERNAL PARAMETERS-1'!$B$5:$J$44,5,FALSE)*VLOOKUP(SDBYLD2!BS$4,'[1]INTERNAL PARAMETERS-1'!$B$5:$J$44,6,FALSE)*VLOOKUP(SDBYLD2!BS$4,'[1]INTERNAL PARAMETERS-1'!$B$5:$J$44,3,FALSE) + SDBYLD1!BS11*(1-VLOOKUP(SDBYLD2!BS$4,'[1]INTERNAL PARAMETERS-1'!$B$5:$J$44,5,FALSE))*VLOOKUP(SDBYLD2!BS$4,'[1]INTERNAL PARAMETERS-1'!$B$5:$J$44,8,FALSE)*VLOOKUP(SDBYLD2!BS$4,'[1]INTERNAL PARAMETERS-1'!$B$5:$J$44,3,FALSE)</f>
        <v>1.483812784674448E-2</v>
      </c>
      <c r="BT11" s="44">
        <f>SDBYLD1!BT11*VLOOKUP(SDBYLD2!BT$4,'[1]INTERNAL PARAMETERS-1'!$B$5:$J$44,5,FALSE)*VLOOKUP(SDBYLD2!BT$4,'[1]INTERNAL PARAMETERS-1'!$B$5:$J$44,6,FALSE)*VLOOKUP(SDBYLD2!BT$4,'[1]INTERNAL PARAMETERS-1'!$B$5:$J$44,3,FALSE) + SDBYLD1!BT11*(1-VLOOKUP(SDBYLD2!BT$4,'[1]INTERNAL PARAMETERS-1'!$B$5:$J$44,5,FALSE))*VLOOKUP(SDBYLD2!BT$4,'[1]INTERNAL PARAMETERS-1'!$B$5:$J$44,8,FALSE)*VLOOKUP(SDBYLD2!BT$4,'[1]INTERNAL PARAMETERS-1'!$B$5:$J$44,3,FALSE)</f>
        <v>0</v>
      </c>
      <c r="BU11" s="44">
        <f>SDBYLD1!BU11*VLOOKUP(SDBYLD2!BU$4,'[1]INTERNAL PARAMETERS-1'!$B$5:$J$44,5,FALSE)*VLOOKUP(SDBYLD2!BU$4,'[1]INTERNAL PARAMETERS-1'!$B$5:$J$44,6,FALSE)*VLOOKUP(SDBYLD2!BU$4,'[1]INTERNAL PARAMETERS-1'!$B$5:$J$44,3,FALSE) + SDBYLD1!BU11*(1-VLOOKUP(SDBYLD2!BU$4,'[1]INTERNAL PARAMETERS-1'!$B$5:$J$44,5,FALSE))*VLOOKUP(SDBYLD2!BU$4,'[1]INTERNAL PARAMETERS-1'!$B$5:$J$44,8,FALSE)*VLOOKUP(SDBYLD2!BU$4,'[1]INTERNAL PARAMETERS-1'!$B$5:$J$44,3,FALSE)</f>
        <v>0</v>
      </c>
      <c r="BV11" s="44">
        <f>SDBYLD1!BV11*VLOOKUP(SDBYLD2!BV$4,'[1]INTERNAL PARAMETERS-1'!$B$5:$J$44,5,FALSE)*VLOOKUP(SDBYLD2!BV$4,'[1]INTERNAL PARAMETERS-1'!$B$5:$J$44,6,FALSE)*VLOOKUP(SDBYLD2!BV$4,'[1]INTERNAL PARAMETERS-1'!$B$5:$J$44,3,FALSE) + SDBYLD1!BV11*(1-VLOOKUP(SDBYLD2!BV$4,'[1]INTERNAL PARAMETERS-1'!$B$5:$J$44,5,FALSE))*VLOOKUP(SDBYLD2!BV$4,'[1]INTERNAL PARAMETERS-1'!$B$5:$J$44,8,FALSE)*VLOOKUP(SDBYLD2!BV$4,'[1]INTERNAL PARAMETERS-1'!$B$5:$J$44,3,FALSE)</f>
        <v>0</v>
      </c>
      <c r="BW11" s="44">
        <f>SDBYLD1!BW11*VLOOKUP(SDBYLD2!BW$4,'[1]INTERNAL PARAMETERS-1'!$B$5:$J$44,5,FALSE)*VLOOKUP(SDBYLD2!BW$4,'[1]INTERNAL PARAMETERS-1'!$B$5:$J$44,6,FALSE)*VLOOKUP(SDBYLD2!BW$4,'[1]INTERNAL PARAMETERS-1'!$B$5:$J$44,3,FALSE) + SDBYLD1!BW11*(1-VLOOKUP(SDBYLD2!BW$4,'[1]INTERNAL PARAMETERS-1'!$B$5:$J$44,5,FALSE))*VLOOKUP(SDBYLD2!BW$4,'[1]INTERNAL PARAMETERS-1'!$B$5:$J$44,8,FALSE)*VLOOKUP(SDBYLD2!BW$4,'[1]INTERNAL PARAMETERS-1'!$B$5:$J$44,3,FALSE)</f>
        <v>0</v>
      </c>
      <c r="BX11" s="44">
        <f>SDBYLD1!BX11*VLOOKUP(SDBYLD2!BX$4,'[1]INTERNAL PARAMETERS-1'!$B$5:$J$44,5,FALSE)*VLOOKUP(SDBYLD2!BX$4,'[1]INTERNAL PARAMETERS-1'!$B$5:$J$44,6,FALSE)*VLOOKUP(SDBYLD2!BX$4,'[1]INTERNAL PARAMETERS-1'!$B$5:$J$44,3,FALSE) + SDBYLD1!BX11*(1-VLOOKUP(SDBYLD2!BX$4,'[1]INTERNAL PARAMETERS-1'!$B$5:$J$44,5,FALSE))*VLOOKUP(SDBYLD2!BX$4,'[1]INTERNAL PARAMETERS-1'!$B$5:$J$44,8,FALSE)*VLOOKUP(SDBYLD2!BX$4,'[1]INTERNAL PARAMETERS-1'!$B$5:$J$44,3,FALSE)</f>
        <v>0</v>
      </c>
      <c r="BY11" s="44">
        <f>SDBYLD1!BY11*VLOOKUP(SDBYLD2!BY$4,'[1]INTERNAL PARAMETERS-1'!$B$5:$J$44,5,FALSE)*VLOOKUP(SDBYLD2!BY$4,'[1]INTERNAL PARAMETERS-1'!$B$5:$J$44,6,FALSE)*VLOOKUP(SDBYLD2!BY$4,'[1]INTERNAL PARAMETERS-1'!$B$5:$J$44,3,FALSE) + SDBYLD1!BY11*(1-VLOOKUP(SDBYLD2!BY$4,'[1]INTERNAL PARAMETERS-1'!$B$5:$J$44,5,FALSE))*VLOOKUP(SDBYLD2!BY$4,'[1]INTERNAL PARAMETERS-1'!$B$5:$J$44,8,FALSE)*VLOOKUP(SDBYLD2!BY$4,'[1]INTERNAL PARAMETERS-1'!$B$5:$J$44,3,FALSE)</f>
        <v>0</v>
      </c>
      <c r="BZ11" s="44">
        <f>SDBYLD1!BZ11*VLOOKUP(SDBYLD2!BZ$4,'[1]INTERNAL PARAMETERS-1'!$B$5:$J$44,5,FALSE)*VLOOKUP(SDBYLD2!BZ$4,'[1]INTERNAL PARAMETERS-1'!$B$5:$J$44,6,FALSE)*VLOOKUP(SDBYLD2!BZ$4,'[1]INTERNAL PARAMETERS-1'!$B$5:$J$44,3,FALSE) + SDBYLD1!BZ11*(1-VLOOKUP(SDBYLD2!BZ$4,'[1]INTERNAL PARAMETERS-1'!$B$5:$J$44,5,FALSE))*VLOOKUP(SDBYLD2!BZ$4,'[1]INTERNAL PARAMETERS-1'!$B$5:$J$44,8,FALSE)*VLOOKUP(SDBYLD2!BZ$4,'[1]INTERNAL PARAMETERS-1'!$B$5:$J$44,3,FALSE)</f>
        <v>1.2430211801275076E-2</v>
      </c>
      <c r="CA11" s="44">
        <f>SDBYLD1!CA11*VLOOKUP(SDBYLD2!CA$4,'[1]INTERNAL PARAMETERS-1'!$B$5:$J$44,5,FALSE)*VLOOKUP(SDBYLD2!CA$4,'[1]INTERNAL PARAMETERS-1'!$B$5:$J$44,6,FALSE)*VLOOKUP(SDBYLD2!CA$4,'[1]INTERNAL PARAMETERS-1'!$B$5:$J$44,3,FALSE) + SDBYLD1!CA11*(1-VLOOKUP(SDBYLD2!CA$4,'[1]INTERNAL PARAMETERS-1'!$B$5:$J$44,5,FALSE))*VLOOKUP(SDBYLD2!CA$4,'[1]INTERNAL PARAMETERS-1'!$B$5:$J$44,8,FALSE)*VLOOKUP(SDBYLD2!CA$4,'[1]INTERNAL PARAMETERS-1'!$B$5:$J$44,3,FALSE)</f>
        <v>0</v>
      </c>
      <c r="CB11" s="44">
        <f>SDBYLD1!CB11*VLOOKUP(SDBYLD2!CB$4,'[1]INTERNAL PARAMETERS-1'!$B$5:$J$44,5,FALSE)*VLOOKUP(SDBYLD2!CB$4,'[1]INTERNAL PARAMETERS-1'!$B$5:$J$44,6,FALSE)*VLOOKUP(SDBYLD2!CB$4,'[1]INTERNAL PARAMETERS-1'!$B$5:$J$44,3,FALSE) + SDBYLD1!CB11*(1-VLOOKUP(SDBYLD2!CB$4,'[1]INTERNAL PARAMETERS-1'!$B$5:$J$44,5,FALSE))*VLOOKUP(SDBYLD2!CB$4,'[1]INTERNAL PARAMETERS-1'!$B$5:$J$44,8,FALSE)*VLOOKUP(SDBYLD2!CB$4,'[1]INTERNAL PARAMETERS-1'!$B$5:$J$44,3,FALSE)</f>
        <v>0</v>
      </c>
      <c r="CC11" s="44">
        <f>SDBYLD1!CC11*VLOOKUP(SDBYLD2!CC$4,'[1]INTERNAL PARAMETERS-1'!$B$5:$J$44,5,FALSE)*VLOOKUP(SDBYLD2!CC$4,'[1]INTERNAL PARAMETERS-1'!$B$5:$J$44,6,FALSE)*VLOOKUP(SDBYLD2!CC$4,'[1]INTERNAL PARAMETERS-1'!$B$5:$J$44,3,FALSE) + SDBYLD1!CC11*(1-VLOOKUP(SDBYLD2!CC$4,'[1]INTERNAL PARAMETERS-1'!$B$5:$J$44,5,FALSE))*VLOOKUP(SDBYLD2!CC$4,'[1]INTERNAL PARAMETERS-1'!$B$5:$J$44,8,FALSE)*VLOOKUP(SDBYLD2!CC$4,'[1]INTERNAL PARAMETERS-1'!$B$5:$J$44,3,FALSE)</f>
        <v>2.4169856280257092E-2</v>
      </c>
      <c r="CD11" s="44">
        <f>SDBYLD1!CD11*VLOOKUP(SDBYLD2!CD$4,'[1]INTERNAL PARAMETERS-1'!$B$5:$J$44,5,FALSE)*VLOOKUP(SDBYLD2!CD$4,'[1]INTERNAL PARAMETERS-1'!$B$5:$J$44,6,FALSE)*VLOOKUP(SDBYLD2!CD$4,'[1]INTERNAL PARAMETERS-1'!$B$5:$J$44,3,FALSE) + SDBYLD1!CD11*(1-VLOOKUP(SDBYLD2!CD$4,'[1]INTERNAL PARAMETERS-1'!$B$5:$J$44,5,FALSE))*VLOOKUP(SDBYLD2!CD$4,'[1]INTERNAL PARAMETERS-1'!$B$5:$J$44,8,FALSE)*VLOOKUP(SDBYLD2!CD$4,'[1]INTERNAL PARAMETERS-1'!$B$5:$J$44,3,FALSE)</f>
        <v>7.4761394193043354E-2</v>
      </c>
      <c r="CE11" s="44">
        <f>SDBYLD1!CE11*VLOOKUP(SDBYLD2!CE$4,'[1]INTERNAL PARAMETERS-1'!$B$5:$J$44,5,FALSE)*VLOOKUP(SDBYLD2!CE$4,'[1]INTERNAL PARAMETERS-1'!$B$5:$J$44,6,FALSE)*VLOOKUP(SDBYLD2!CE$4,'[1]INTERNAL PARAMETERS-1'!$B$5:$J$44,3,FALSE) + SDBYLD1!CE11*(1-VLOOKUP(SDBYLD2!CE$4,'[1]INTERNAL PARAMETERS-1'!$B$5:$J$44,5,FALSE))*VLOOKUP(SDBYLD2!CE$4,'[1]INTERNAL PARAMETERS-1'!$B$5:$J$44,8,FALSE)*VLOOKUP(SDBYLD2!CE$4,'[1]INTERNAL PARAMETERS-1'!$B$5:$J$44,3,FALSE)</f>
        <v>0.11988874734208135</v>
      </c>
      <c r="CF11" s="44">
        <f>SDBYLD1!CF11*VLOOKUP(SDBYLD2!CF$4,'[1]INTERNAL PARAMETERS-1'!$B$5:$J$44,5,FALSE)*VLOOKUP(SDBYLD2!CF$4,'[1]INTERNAL PARAMETERS-1'!$B$5:$J$44,6,FALSE)*VLOOKUP(SDBYLD2!CF$4,'[1]INTERNAL PARAMETERS-1'!$B$5:$J$44,3,FALSE) + SDBYLD1!CF11*(1-VLOOKUP(SDBYLD2!CF$4,'[1]INTERNAL PARAMETERS-1'!$B$5:$J$44,5,FALSE))*VLOOKUP(SDBYLD2!CF$4,'[1]INTERNAL PARAMETERS-1'!$B$5:$J$44,8,FALSE)*VLOOKUP(SDBYLD2!CF$4,'[1]INTERNAL PARAMETERS-1'!$B$5:$J$44,3,FALSE)</f>
        <v>0.11990596158970253</v>
      </c>
      <c r="CG11" s="44">
        <f>SDBYLD1!CG11*VLOOKUP(SDBYLD2!CG$4,'[1]INTERNAL PARAMETERS-1'!$B$5:$J$44,5,FALSE)*VLOOKUP(SDBYLD2!CG$4,'[1]INTERNAL PARAMETERS-1'!$B$5:$J$44,6,FALSE)*VLOOKUP(SDBYLD2!CG$4,'[1]INTERNAL PARAMETERS-1'!$B$5:$J$44,3,FALSE) + SDBYLD1!CG11*(1-VLOOKUP(SDBYLD2!CG$4,'[1]INTERNAL PARAMETERS-1'!$B$5:$J$44,5,FALSE))*VLOOKUP(SDBYLD2!CG$4,'[1]INTERNAL PARAMETERS-1'!$B$5:$J$44,8,FALSE)*VLOOKUP(SDBYLD2!CG$4,'[1]INTERNAL PARAMETERS-1'!$B$5:$J$44,3,FALSE)</f>
        <v>1.9861819728592685E-3</v>
      </c>
      <c r="CH11" s="43">
        <f>SDBYLD1!CH11*VLOOKUP(SDBYLD2!CH$4,'[1]INTERNAL PARAMETERS-1'!$B$5:$J$44,5,FALSE)*VLOOKUP(SDBYLD2!CH$4,'[1]INTERNAL PARAMETERS-1'!$B$5:$J$44,6,FALSE)*VLOOKUP(SDBYLD2!CH$4,'[1]INTERNAL PARAMETERS-1'!$B$5:$J$44,3,FALSE) + SDBYLD1!CH11*(1-VLOOKUP(SDBYLD2!CH$4,'[1]INTERNAL PARAMETERS-1'!$B$5:$J$44,5,FALSE))*VLOOKUP(SDBYLD2!CH$4,'[1]INTERNAL PARAMETERS-1'!$B$5:$J$44,8,FALSE)*VLOOKUP(SDBYLD2!CH$4,'[1]INTERNAL PARAMETERS-1'!$B$5:$J$44,3,FALSE)</f>
        <v>0</v>
      </c>
      <c r="CJ11" s="45">
        <f t="shared" si="0"/>
        <v>2983.3240172202495</v>
      </c>
      <c r="CK11" s="43">
        <f t="shared" si="1"/>
        <v>56.552477640564611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SDBeam!X12</f>
        <v>5359.1723513853431</v>
      </c>
      <c r="F12" s="59">
        <f>'[1]INTERNAL PARAMETERS-1'!M12</f>
        <v>49.09</v>
      </c>
      <c r="G12" s="45">
        <f>SDBYLD1!G12*VLOOKUP(SDBYLD2!G$4,'[1]INTERNAL PARAMETERS-1'!$B$5:$J$44,5,FALSE)*VLOOKUP(SDBYLD2!G$4,'[1]INTERNAL PARAMETERS-1'!$B$5:$J$44,7,FALSE)*SDBYLD2!$F12 + SDBYLD1!G12*(1-VLOOKUP(SDBYLD2!G$4,'[1]INTERNAL PARAMETERS-1'!$B$5:$J$44,5,FALSE))*VLOOKUP(SDBYLD2!G$4,'[1]INTERNAL PARAMETERS-1'!$B$5:$J$44,9,FALSE)*SDBYLD2!$F12</f>
        <v>1217.699652602344</v>
      </c>
      <c r="H12" s="44">
        <f>SDBYLD1!H12*VLOOKUP(SDBYLD2!H$4,'[1]INTERNAL PARAMETERS-1'!$B$5:$J$44,5,FALSE)*VLOOKUP(SDBYLD2!H$4,'[1]INTERNAL PARAMETERS-1'!$B$5:$J$44,7,FALSE)*SDBYLD2!$F12 + SDBYLD1!H12*(1-VLOOKUP(SDBYLD2!H$4,'[1]INTERNAL PARAMETERS-1'!$B$5:$J$44,5,FALSE))*VLOOKUP(SDBYLD2!H$4,'[1]INTERNAL PARAMETERS-1'!$B$5:$J$44,9,FALSE)*SDBYLD2!$F12</f>
        <v>641.44113268810133</v>
      </c>
      <c r="I12" s="44">
        <f>SDBYLD1!I12*VLOOKUP(SDBYLD2!I$4,'[1]INTERNAL PARAMETERS-1'!$B$5:$J$44,5,FALSE)*VLOOKUP(SDBYLD2!I$4,'[1]INTERNAL PARAMETERS-1'!$B$5:$J$44,7,FALSE)*SDBYLD2!$F12 + SDBYLD1!I12*(1-VLOOKUP(SDBYLD2!I$4,'[1]INTERNAL PARAMETERS-1'!$B$5:$J$44,5,FALSE))*VLOOKUP(SDBYLD2!I$4,'[1]INTERNAL PARAMETERS-1'!$B$5:$J$44,9,FALSE)*SDBYLD2!$F12</f>
        <v>558.39915997650735</v>
      </c>
      <c r="J12" s="44">
        <f>SDBYLD1!J12*VLOOKUP(SDBYLD2!J$4,'[1]INTERNAL PARAMETERS-1'!$B$5:$J$44,5,FALSE)*VLOOKUP(SDBYLD2!J$4,'[1]INTERNAL PARAMETERS-1'!$B$5:$J$44,7,FALSE)*SDBYLD2!$F12 + SDBYLD1!J12*(1-VLOOKUP(SDBYLD2!J$4,'[1]INTERNAL PARAMETERS-1'!$B$5:$J$44,5,FALSE))*VLOOKUP(SDBYLD2!J$4,'[1]INTERNAL PARAMETERS-1'!$B$5:$J$44,9,FALSE)*SDBYLD2!$F12</f>
        <v>0</v>
      </c>
      <c r="K12" s="44">
        <f>SDBYLD1!K12*VLOOKUP(SDBYLD2!K$4,'[1]INTERNAL PARAMETERS-1'!$B$5:$J$44,5,FALSE)*VLOOKUP(SDBYLD2!K$4,'[1]INTERNAL PARAMETERS-1'!$B$5:$J$44,7,FALSE)*SDBYLD2!$F12 + SDBYLD1!K12*(1-VLOOKUP(SDBYLD2!K$4,'[1]INTERNAL PARAMETERS-1'!$B$5:$J$44,5,FALSE))*VLOOKUP(SDBYLD2!K$4,'[1]INTERNAL PARAMETERS-1'!$B$5:$J$44,9,FALSE)*SDBYLD2!$F12</f>
        <v>3.3633688978913758</v>
      </c>
      <c r="L12" s="44">
        <f>SDBYLD1!L12*VLOOKUP(SDBYLD2!L$4,'[1]INTERNAL PARAMETERS-1'!$B$5:$J$44,5,FALSE)*VLOOKUP(SDBYLD2!L$4,'[1]INTERNAL PARAMETERS-1'!$B$5:$J$44,7,FALSE)*SDBYLD2!$F12 + SDBYLD1!L12*(1-VLOOKUP(SDBYLD2!L$4,'[1]INTERNAL PARAMETERS-1'!$B$5:$J$44,5,FALSE))*VLOOKUP(SDBYLD2!L$4,'[1]INTERNAL PARAMETERS-1'!$B$5:$J$44,9,FALSE)*SDBYLD2!$F12</f>
        <v>0</v>
      </c>
      <c r="M12" s="44">
        <f>SDBYLD1!M12*VLOOKUP(SDBYLD2!M$4,'[1]INTERNAL PARAMETERS-1'!$B$5:$J$44,5,FALSE)*VLOOKUP(SDBYLD2!M$4,'[1]INTERNAL PARAMETERS-1'!$B$5:$J$44,7,FALSE)*SDBYLD2!$F12 + SDBYLD1!M12*(1-VLOOKUP(SDBYLD2!M$4,'[1]INTERNAL PARAMETERS-1'!$B$5:$J$44,5,FALSE))*VLOOKUP(SDBYLD2!M$4,'[1]INTERNAL PARAMETERS-1'!$B$5:$J$44,9,FALSE)*SDBYLD2!$F12</f>
        <v>19.286516719727004</v>
      </c>
      <c r="N12" s="44">
        <f>SDBYLD1!N12*VLOOKUP(SDBYLD2!N$4,'[1]INTERNAL PARAMETERS-1'!$B$5:$J$44,5,FALSE)*VLOOKUP(SDBYLD2!N$4,'[1]INTERNAL PARAMETERS-1'!$B$5:$J$44,7,FALSE)*SDBYLD2!$F12 + SDBYLD1!N12*(1-VLOOKUP(SDBYLD2!N$4,'[1]INTERNAL PARAMETERS-1'!$B$5:$J$44,5,FALSE))*VLOOKUP(SDBYLD2!N$4,'[1]INTERNAL PARAMETERS-1'!$B$5:$J$44,9,FALSE)*SDBYLD2!$F12</f>
        <v>2.7087819900507539</v>
      </c>
      <c r="O12" s="44">
        <f>SDBYLD1!O12*VLOOKUP(SDBYLD2!O$4,'[1]INTERNAL PARAMETERS-1'!$B$5:$J$44,5,FALSE)*VLOOKUP(SDBYLD2!O$4,'[1]INTERNAL PARAMETERS-1'!$B$5:$J$44,7,FALSE)*SDBYLD2!$F12 + SDBYLD1!O12*(1-VLOOKUP(SDBYLD2!O$4,'[1]INTERNAL PARAMETERS-1'!$B$5:$J$44,5,FALSE))*VLOOKUP(SDBYLD2!O$4,'[1]INTERNAL PARAMETERS-1'!$B$5:$J$44,9,FALSE)*SDBYLD2!$F12</f>
        <v>0</v>
      </c>
      <c r="P12" s="44">
        <f>SDBYLD1!P12*VLOOKUP(SDBYLD2!P$4,'[1]INTERNAL PARAMETERS-1'!$B$5:$J$44,5,FALSE)*VLOOKUP(SDBYLD2!P$4,'[1]INTERNAL PARAMETERS-1'!$B$5:$J$44,7,FALSE)*SDBYLD2!$F12 + SDBYLD1!P12*(1-VLOOKUP(SDBYLD2!P$4,'[1]INTERNAL PARAMETERS-1'!$B$5:$J$44,5,FALSE))*VLOOKUP(SDBYLD2!P$4,'[1]INTERNAL PARAMETERS-1'!$B$5:$J$44,9,FALSE)*SDBYLD2!$F12</f>
        <v>0</v>
      </c>
      <c r="Q12" s="44">
        <f>SDBYLD1!Q12*VLOOKUP(SDBYLD2!Q$4,'[1]INTERNAL PARAMETERS-1'!$B$5:$J$44,5,FALSE)*VLOOKUP(SDBYLD2!Q$4,'[1]INTERNAL PARAMETERS-1'!$B$5:$J$44,7,FALSE)*SDBYLD2!$F12 + SDBYLD1!Q12*(1-VLOOKUP(SDBYLD2!Q$4,'[1]INTERNAL PARAMETERS-1'!$B$5:$J$44,5,FALSE))*VLOOKUP(SDBYLD2!Q$4,'[1]INTERNAL PARAMETERS-1'!$B$5:$J$44,9,FALSE)*SDBYLD2!$F12</f>
        <v>0</v>
      </c>
      <c r="R12" s="44">
        <f>SDBYLD1!R12*VLOOKUP(SDBYLD2!R$4,'[1]INTERNAL PARAMETERS-1'!$B$5:$J$44,5,FALSE)*VLOOKUP(SDBYLD2!R$4,'[1]INTERNAL PARAMETERS-1'!$B$5:$J$44,7,FALSE)*SDBYLD2!$F12 + SDBYLD1!R12*(1-VLOOKUP(SDBYLD2!R$4,'[1]INTERNAL PARAMETERS-1'!$B$5:$J$44,5,FALSE))*VLOOKUP(SDBYLD2!R$4,'[1]INTERNAL PARAMETERS-1'!$B$5:$J$44,9,FALSE)*SDBYLD2!$F12</f>
        <v>5.5794381936313746</v>
      </c>
      <c r="S12" s="44">
        <f>SDBYLD1!S12*VLOOKUP(SDBYLD2!S$4,'[1]INTERNAL PARAMETERS-1'!$B$5:$J$44,5,FALSE)*VLOOKUP(SDBYLD2!S$4,'[1]INTERNAL PARAMETERS-1'!$B$5:$J$44,7,FALSE)*SDBYLD2!$F12 + SDBYLD1!S12*(1-VLOOKUP(SDBYLD2!S$4,'[1]INTERNAL PARAMETERS-1'!$B$5:$J$44,5,FALSE))*VLOOKUP(SDBYLD2!S$4,'[1]INTERNAL PARAMETERS-1'!$B$5:$J$44,9,FALSE)*SDBYLD2!$F12</f>
        <v>69.54284585576282</v>
      </c>
      <c r="T12" s="44">
        <f>SDBYLD1!T12*VLOOKUP(SDBYLD2!T$4,'[1]INTERNAL PARAMETERS-1'!$B$5:$J$44,5,FALSE)*VLOOKUP(SDBYLD2!T$4,'[1]INTERNAL PARAMETERS-1'!$B$5:$J$44,7,FALSE)*SDBYLD2!$F12 + SDBYLD1!T12*(1-VLOOKUP(SDBYLD2!T$4,'[1]INTERNAL PARAMETERS-1'!$B$5:$J$44,5,FALSE))*VLOOKUP(SDBYLD2!T$4,'[1]INTERNAL PARAMETERS-1'!$B$5:$J$44,9,FALSE)*SDBYLD2!$F12</f>
        <v>23.165139158045239</v>
      </c>
      <c r="U12" s="44">
        <f>SDBYLD1!U12*VLOOKUP(SDBYLD2!U$4,'[1]INTERNAL PARAMETERS-1'!$B$5:$J$44,5,FALSE)*VLOOKUP(SDBYLD2!U$4,'[1]INTERNAL PARAMETERS-1'!$B$5:$J$44,7,FALSE)*SDBYLD2!$F12 + SDBYLD1!U12*(1-VLOOKUP(SDBYLD2!U$4,'[1]INTERNAL PARAMETERS-1'!$B$5:$J$44,5,FALSE))*VLOOKUP(SDBYLD2!U$4,'[1]INTERNAL PARAMETERS-1'!$B$5:$J$44,9,FALSE)*SDBYLD2!$F12</f>
        <v>16.324965764359337</v>
      </c>
      <c r="V12" s="44">
        <f>SDBYLD1!V12*VLOOKUP(SDBYLD2!V$4,'[1]INTERNAL PARAMETERS-1'!$B$5:$J$44,5,FALSE)*VLOOKUP(SDBYLD2!V$4,'[1]INTERNAL PARAMETERS-1'!$B$5:$J$44,7,FALSE)*SDBYLD2!$F12 + SDBYLD1!V12*(1-VLOOKUP(SDBYLD2!V$4,'[1]INTERNAL PARAMETERS-1'!$B$5:$J$44,5,FALSE))*VLOOKUP(SDBYLD2!V$4,'[1]INTERNAL PARAMETERS-1'!$B$5:$J$44,9,FALSE)*SDBYLD2!$F12</f>
        <v>76.929315123412806</v>
      </c>
      <c r="W12" s="44">
        <f>SDBYLD1!W12*VLOOKUP(SDBYLD2!W$4,'[1]INTERNAL PARAMETERS-1'!$B$5:$J$44,5,FALSE)*VLOOKUP(SDBYLD2!W$4,'[1]INTERNAL PARAMETERS-1'!$B$5:$J$44,7,FALSE)*SDBYLD2!$F12 + SDBYLD1!W12*(1-VLOOKUP(SDBYLD2!W$4,'[1]INTERNAL PARAMETERS-1'!$B$5:$J$44,5,FALSE))*VLOOKUP(SDBYLD2!W$4,'[1]INTERNAL PARAMETERS-1'!$B$5:$J$44,9,FALSE)*SDBYLD2!$F12</f>
        <v>0</v>
      </c>
      <c r="X12" s="44">
        <f>SDBYLD1!X12*VLOOKUP(SDBYLD2!X$4,'[1]INTERNAL PARAMETERS-1'!$B$5:$J$44,5,FALSE)*VLOOKUP(SDBYLD2!X$4,'[1]INTERNAL PARAMETERS-1'!$B$5:$J$44,7,FALSE)*SDBYLD2!$F12 + SDBYLD1!X12*(1-VLOOKUP(SDBYLD2!X$4,'[1]INTERNAL PARAMETERS-1'!$B$5:$J$44,5,FALSE))*VLOOKUP(SDBYLD2!X$4,'[1]INTERNAL PARAMETERS-1'!$B$5:$J$44,9,FALSE)*SDBYLD2!$F12</f>
        <v>0</v>
      </c>
      <c r="Y12" s="44">
        <f>SDBYLD1!Y12*VLOOKUP(SDBYLD2!Y$4,'[1]INTERNAL PARAMETERS-1'!$B$5:$J$44,5,FALSE)*VLOOKUP(SDBYLD2!Y$4,'[1]INTERNAL PARAMETERS-1'!$B$5:$J$44,7,FALSE)*SDBYLD2!$F12 + SDBYLD1!Y12*(1-VLOOKUP(SDBYLD2!Y$4,'[1]INTERNAL PARAMETERS-1'!$B$5:$J$44,5,FALSE))*VLOOKUP(SDBYLD2!Y$4,'[1]INTERNAL PARAMETERS-1'!$B$5:$J$44,9,FALSE)*SDBYLD2!$F12</f>
        <v>0</v>
      </c>
      <c r="Z12" s="44">
        <f>SDBYLD1!Z12*VLOOKUP(SDBYLD2!Z$4,'[1]INTERNAL PARAMETERS-1'!$B$5:$J$44,5,FALSE)*VLOOKUP(SDBYLD2!Z$4,'[1]INTERNAL PARAMETERS-1'!$B$5:$J$44,7,FALSE)*SDBYLD2!$F12 + SDBYLD1!Z12*(1-VLOOKUP(SDBYLD2!Z$4,'[1]INTERNAL PARAMETERS-1'!$B$5:$J$44,5,FALSE))*VLOOKUP(SDBYLD2!Z$4,'[1]INTERNAL PARAMETERS-1'!$B$5:$J$44,9,FALSE)*SDBYLD2!$F12</f>
        <v>0</v>
      </c>
      <c r="AA12" s="44">
        <f>SDBYLD1!AA12*VLOOKUP(SDBYLD2!AA$4,'[1]INTERNAL PARAMETERS-1'!$B$5:$J$44,5,FALSE)*VLOOKUP(SDBYLD2!AA$4,'[1]INTERNAL PARAMETERS-1'!$B$5:$J$44,7,FALSE)*SDBYLD2!$F12 + SDBYLD1!AA12*(1-VLOOKUP(SDBYLD2!AA$4,'[1]INTERNAL PARAMETERS-1'!$B$5:$J$44,5,FALSE))*VLOOKUP(SDBYLD2!AA$4,'[1]INTERNAL PARAMETERS-1'!$B$5:$J$44,9,FALSE)*SDBYLD2!$F12</f>
        <v>0</v>
      </c>
      <c r="AB12" s="44">
        <f>SDBYLD1!AB12*VLOOKUP(SDBYLD2!AB$4,'[1]INTERNAL PARAMETERS-1'!$B$5:$J$44,5,FALSE)*VLOOKUP(SDBYLD2!AB$4,'[1]INTERNAL PARAMETERS-1'!$B$5:$J$44,7,FALSE)*SDBYLD2!$F12 + SDBYLD1!AB12*(1-VLOOKUP(SDBYLD2!AB$4,'[1]INTERNAL PARAMETERS-1'!$B$5:$J$44,5,FALSE))*VLOOKUP(SDBYLD2!AB$4,'[1]INTERNAL PARAMETERS-1'!$B$5:$J$44,9,FALSE)*SDBYLD2!$F12</f>
        <v>0</v>
      </c>
      <c r="AC12" s="44">
        <f>SDBYLD1!AC12*VLOOKUP(SDBYLD2!AC$4,'[1]INTERNAL PARAMETERS-1'!$B$5:$J$44,5,FALSE)*VLOOKUP(SDBYLD2!AC$4,'[1]INTERNAL PARAMETERS-1'!$B$5:$J$44,7,FALSE)*SDBYLD2!$F12 + SDBYLD1!AC12*(1-VLOOKUP(SDBYLD2!AC$4,'[1]INTERNAL PARAMETERS-1'!$B$5:$J$44,5,FALSE))*VLOOKUP(SDBYLD2!AC$4,'[1]INTERNAL PARAMETERS-1'!$B$5:$J$44,9,FALSE)*SDBYLD2!$F12</f>
        <v>0</v>
      </c>
      <c r="AD12" s="44">
        <f>SDBYLD1!AD12*VLOOKUP(SDBYLD2!AD$4,'[1]INTERNAL PARAMETERS-1'!$B$5:$J$44,5,FALSE)*VLOOKUP(SDBYLD2!AD$4,'[1]INTERNAL PARAMETERS-1'!$B$5:$J$44,7,FALSE)*SDBYLD2!$F12 + SDBYLD1!AD12*(1-VLOOKUP(SDBYLD2!AD$4,'[1]INTERNAL PARAMETERS-1'!$B$5:$J$44,5,FALSE))*VLOOKUP(SDBYLD2!AD$4,'[1]INTERNAL PARAMETERS-1'!$B$5:$J$44,9,FALSE)*SDBYLD2!$F12</f>
        <v>0</v>
      </c>
      <c r="AE12" s="44">
        <f>SDBYLD1!AE12*VLOOKUP(SDBYLD2!AE$4,'[1]INTERNAL PARAMETERS-1'!$B$5:$J$44,5,FALSE)*VLOOKUP(SDBYLD2!AE$4,'[1]INTERNAL PARAMETERS-1'!$B$5:$J$44,7,FALSE)*SDBYLD2!$F12 + SDBYLD1!AE12*(1-VLOOKUP(SDBYLD2!AE$4,'[1]INTERNAL PARAMETERS-1'!$B$5:$J$44,5,FALSE))*VLOOKUP(SDBYLD2!AE$4,'[1]INTERNAL PARAMETERS-1'!$B$5:$J$44,9,FALSE)*SDBYLD2!$F12</f>
        <v>0</v>
      </c>
      <c r="AF12" s="44">
        <f>SDBYLD1!AF12*VLOOKUP(SDBYLD2!AF$4,'[1]INTERNAL PARAMETERS-1'!$B$5:$J$44,5,FALSE)*VLOOKUP(SDBYLD2!AF$4,'[1]INTERNAL PARAMETERS-1'!$B$5:$J$44,7,FALSE)*SDBYLD2!$F12 + SDBYLD1!AF12*(1-VLOOKUP(SDBYLD2!AF$4,'[1]INTERNAL PARAMETERS-1'!$B$5:$J$44,5,FALSE))*VLOOKUP(SDBYLD2!AF$4,'[1]INTERNAL PARAMETERS-1'!$B$5:$J$44,9,FALSE)*SDBYLD2!$F12</f>
        <v>5.8288134041058735</v>
      </c>
      <c r="AG12" s="44">
        <f>SDBYLD1!AG12*VLOOKUP(SDBYLD2!AG$4,'[1]INTERNAL PARAMETERS-1'!$B$5:$J$44,5,FALSE)*VLOOKUP(SDBYLD2!AG$4,'[1]INTERNAL PARAMETERS-1'!$B$5:$J$44,7,FALSE)*SDBYLD2!$F12 + SDBYLD1!AG12*(1-VLOOKUP(SDBYLD2!AG$4,'[1]INTERNAL PARAMETERS-1'!$B$5:$J$44,5,FALSE))*VLOOKUP(SDBYLD2!AG$4,'[1]INTERNAL PARAMETERS-1'!$B$5:$J$44,9,FALSE)*SDBYLD2!$F12</f>
        <v>0</v>
      </c>
      <c r="AH12" s="44">
        <f>SDBYLD1!AH12*VLOOKUP(SDBYLD2!AH$4,'[1]INTERNAL PARAMETERS-1'!$B$5:$J$44,5,FALSE)*VLOOKUP(SDBYLD2!AH$4,'[1]INTERNAL PARAMETERS-1'!$B$5:$J$44,7,FALSE)*SDBYLD2!$F12 + SDBYLD1!AH12*(1-VLOOKUP(SDBYLD2!AH$4,'[1]INTERNAL PARAMETERS-1'!$B$5:$J$44,5,FALSE))*VLOOKUP(SDBYLD2!AH$4,'[1]INTERNAL PARAMETERS-1'!$B$5:$J$44,9,FALSE)*SDBYLD2!$F12</f>
        <v>0.82186745175897824</v>
      </c>
      <c r="AI12" s="44">
        <f>SDBYLD1!AI12*VLOOKUP(SDBYLD2!AI$4,'[1]INTERNAL PARAMETERS-1'!$B$5:$J$44,5,FALSE)*VLOOKUP(SDBYLD2!AI$4,'[1]INTERNAL PARAMETERS-1'!$B$5:$J$44,7,FALSE)*SDBYLD2!$F12 + SDBYLD1!AI12*(1-VLOOKUP(SDBYLD2!AI$4,'[1]INTERNAL PARAMETERS-1'!$B$5:$J$44,5,FALSE))*VLOOKUP(SDBYLD2!AI$4,'[1]INTERNAL PARAMETERS-1'!$B$5:$J$44,9,FALSE)*SDBYLD2!$F12</f>
        <v>1.3699983210739053</v>
      </c>
      <c r="AJ12" s="44">
        <f>SDBYLD1!AJ12*VLOOKUP(SDBYLD2!AJ$4,'[1]INTERNAL PARAMETERS-1'!$B$5:$J$44,5,FALSE)*VLOOKUP(SDBYLD2!AJ$4,'[1]INTERNAL PARAMETERS-1'!$B$5:$J$44,7,FALSE)*SDBYLD2!$F12 + SDBYLD1!AJ12*(1-VLOOKUP(SDBYLD2!AJ$4,'[1]INTERNAL PARAMETERS-1'!$B$5:$J$44,5,FALSE))*VLOOKUP(SDBYLD2!AJ$4,'[1]INTERNAL PARAMETERS-1'!$B$5:$J$44,9,FALSE)*SDBYLD2!$F12</f>
        <v>15.543160404647047</v>
      </c>
      <c r="AK12" s="44">
        <f>SDBYLD1!AK12*VLOOKUP(SDBYLD2!AK$4,'[1]INTERNAL PARAMETERS-1'!$B$5:$J$44,5,FALSE)*VLOOKUP(SDBYLD2!AK$4,'[1]INTERNAL PARAMETERS-1'!$B$5:$J$44,7,FALSE)*SDBYLD2!$F12 + SDBYLD1!AK12*(1-VLOOKUP(SDBYLD2!AK$4,'[1]INTERNAL PARAMETERS-1'!$B$5:$J$44,5,FALSE))*VLOOKUP(SDBYLD2!AK$4,'[1]INTERNAL PARAMETERS-1'!$B$5:$J$44,9,FALSE)*SDBYLD2!$F12</f>
        <v>6.5749396140718259</v>
      </c>
      <c r="AL12" s="44">
        <f>SDBYLD1!AL12*VLOOKUP(SDBYLD2!AL$4,'[1]INTERNAL PARAMETERS-1'!$B$5:$J$44,5,FALSE)*VLOOKUP(SDBYLD2!AL$4,'[1]INTERNAL PARAMETERS-1'!$B$5:$J$44,7,FALSE)*SDBYLD2!$F12 + SDBYLD1!AL12*(1-VLOOKUP(SDBYLD2!AL$4,'[1]INTERNAL PARAMETERS-1'!$B$5:$J$44,5,FALSE))*VLOOKUP(SDBYLD2!AL$4,'[1]INTERNAL PARAMETERS-1'!$B$5:$J$44,9,FALSE)*SDBYLD2!$F12</f>
        <v>0</v>
      </c>
      <c r="AM12" s="44">
        <f>SDBYLD1!AM12*VLOOKUP(SDBYLD2!AM$4,'[1]INTERNAL PARAMETERS-1'!$B$5:$J$44,5,FALSE)*VLOOKUP(SDBYLD2!AM$4,'[1]INTERNAL PARAMETERS-1'!$B$5:$J$44,7,FALSE)*SDBYLD2!$F12 + SDBYLD1!AM12*(1-VLOOKUP(SDBYLD2!AM$4,'[1]INTERNAL PARAMETERS-1'!$B$5:$J$44,5,FALSE))*VLOOKUP(SDBYLD2!AM$4,'[1]INTERNAL PARAMETERS-1'!$B$5:$J$44,9,FALSE)*SDBYLD2!$F12</f>
        <v>0</v>
      </c>
      <c r="AN12" s="44">
        <f>SDBYLD1!AN12*VLOOKUP(SDBYLD2!AN$4,'[1]INTERNAL PARAMETERS-1'!$B$5:$J$44,5,FALSE)*VLOOKUP(SDBYLD2!AN$4,'[1]INTERNAL PARAMETERS-1'!$B$5:$J$44,7,FALSE)*SDBYLD2!$F12 + SDBYLD1!AN12*(1-VLOOKUP(SDBYLD2!AN$4,'[1]INTERNAL PARAMETERS-1'!$B$5:$J$44,5,FALSE))*VLOOKUP(SDBYLD2!AN$4,'[1]INTERNAL PARAMETERS-1'!$B$5:$J$44,9,FALSE)*SDBYLD2!$F12</f>
        <v>0</v>
      </c>
      <c r="AO12" s="44">
        <f>SDBYLD1!AO12*VLOOKUP(SDBYLD2!AO$4,'[1]INTERNAL PARAMETERS-1'!$B$5:$J$44,5,FALSE)*VLOOKUP(SDBYLD2!AO$4,'[1]INTERNAL PARAMETERS-1'!$B$5:$J$44,7,FALSE)*SDBYLD2!$F12 + SDBYLD1!AO12*(1-VLOOKUP(SDBYLD2!AO$4,'[1]INTERNAL PARAMETERS-1'!$B$5:$J$44,5,FALSE))*VLOOKUP(SDBYLD2!AO$4,'[1]INTERNAL PARAMETERS-1'!$B$5:$J$44,9,FALSE)*SDBYLD2!$F12</f>
        <v>0</v>
      </c>
      <c r="AP12" s="44">
        <f>SDBYLD1!AP12*VLOOKUP(SDBYLD2!AP$4,'[1]INTERNAL PARAMETERS-1'!$B$5:$J$44,5,FALSE)*VLOOKUP(SDBYLD2!AP$4,'[1]INTERNAL PARAMETERS-1'!$B$5:$J$44,7,FALSE)*SDBYLD2!$F12 + SDBYLD1!AP12*(1-VLOOKUP(SDBYLD2!AP$4,'[1]INTERNAL PARAMETERS-1'!$B$5:$J$44,5,FALSE))*VLOOKUP(SDBYLD2!AP$4,'[1]INTERNAL PARAMETERS-1'!$B$5:$J$44,9,FALSE)*SDBYLD2!$F12</f>
        <v>0</v>
      </c>
      <c r="AQ12" s="44">
        <f>SDBYLD1!AQ12*VLOOKUP(SDBYLD2!AQ$4,'[1]INTERNAL PARAMETERS-1'!$B$5:$J$44,5,FALSE)*VLOOKUP(SDBYLD2!AQ$4,'[1]INTERNAL PARAMETERS-1'!$B$5:$J$44,7,FALSE)*SDBYLD2!$F12 + SDBYLD1!AQ12*(1-VLOOKUP(SDBYLD2!AQ$4,'[1]INTERNAL PARAMETERS-1'!$B$5:$J$44,5,FALSE))*VLOOKUP(SDBYLD2!AQ$4,'[1]INTERNAL PARAMETERS-1'!$B$5:$J$44,9,FALSE)*SDBYLD2!$F12</f>
        <v>0</v>
      </c>
      <c r="AR12" s="44">
        <f>SDBYLD1!AR12*VLOOKUP(SDBYLD2!AR$4,'[1]INTERNAL PARAMETERS-1'!$B$5:$J$44,5,FALSE)*VLOOKUP(SDBYLD2!AR$4,'[1]INTERNAL PARAMETERS-1'!$B$5:$J$44,7,FALSE)*SDBYLD2!$F12 + SDBYLD1!AR12*(1-VLOOKUP(SDBYLD2!AR$4,'[1]INTERNAL PARAMETERS-1'!$B$5:$J$44,5,FALSE))*VLOOKUP(SDBYLD2!AR$4,'[1]INTERNAL PARAMETERS-1'!$B$5:$J$44,9,FALSE)*SDBYLD2!$F12</f>
        <v>0</v>
      </c>
      <c r="AS12" s="44">
        <f>SDBYLD1!AS12*VLOOKUP(SDBYLD2!AS$4,'[1]INTERNAL PARAMETERS-1'!$B$5:$J$44,5,FALSE)*VLOOKUP(SDBYLD2!AS$4,'[1]INTERNAL PARAMETERS-1'!$B$5:$J$44,7,FALSE)*SDBYLD2!$F12 + SDBYLD1!AS12*(1-VLOOKUP(SDBYLD2!AS$4,'[1]INTERNAL PARAMETERS-1'!$B$5:$J$44,5,FALSE))*VLOOKUP(SDBYLD2!AS$4,'[1]INTERNAL PARAMETERS-1'!$B$5:$J$44,9,FALSE)*SDBYLD2!$F12</f>
        <v>0</v>
      </c>
      <c r="AT12" s="43">
        <f>SDBYLD1!AT12*VLOOKUP(SDBYLD2!AT$4,'[1]INTERNAL PARAMETERS-1'!$B$5:$J$44,5,FALSE)*VLOOKUP(SDBYLD2!AT$4,'[1]INTERNAL PARAMETERS-1'!$B$5:$J$44,7,FALSE)*SDBYLD2!$F12 + SDBYLD1!AT12*(1-VLOOKUP(SDBYLD2!AT$4,'[1]INTERNAL PARAMETERS-1'!$B$5:$J$44,5,FALSE))*VLOOKUP(SDBYLD2!AT$4,'[1]INTERNAL PARAMETERS-1'!$B$5:$J$44,9,FALSE)*SDBYLD2!$F12</f>
        <v>0</v>
      </c>
      <c r="AU12" s="45">
        <f>SDBYLD1!AU12*VLOOKUP(SDBYLD2!AU$4,'[1]INTERNAL PARAMETERS-1'!$B$5:$J$44,5,FALSE)*VLOOKUP(SDBYLD2!AU$4,'[1]INTERNAL PARAMETERS-1'!$B$5:$J$44,6,FALSE)*VLOOKUP(SDBYLD2!AU$4,'[1]INTERNAL PARAMETERS-1'!$B$5:$J$44,3,FALSE) + SDBYLD1!AU12*(1-VLOOKUP(SDBYLD2!AU$4,'[1]INTERNAL PARAMETERS-1'!$B$5:$J$44,5,FALSE))*VLOOKUP(SDBYLD2!AU$4,'[1]INTERNAL PARAMETERS-1'!$B$5:$J$44,8,FALSE)*VLOOKUP(SDBYLD2!AU$4,'[1]INTERNAL PARAMETERS-1'!$B$5:$J$44,3,FALSE)</f>
        <v>0</v>
      </c>
      <c r="AV12" s="44">
        <f>SDBYLD1!AV12*VLOOKUP(SDBYLD2!AV$4,'[1]INTERNAL PARAMETERS-1'!$B$5:$J$44,5,FALSE)*VLOOKUP(SDBYLD2!AV$4,'[1]INTERNAL PARAMETERS-1'!$B$5:$J$44,6,FALSE)*VLOOKUP(SDBYLD2!AV$4,'[1]INTERNAL PARAMETERS-1'!$B$5:$J$44,3,FALSE) + SDBYLD1!AV12*(1-VLOOKUP(SDBYLD2!AV$4,'[1]INTERNAL PARAMETERS-1'!$B$5:$J$44,5,FALSE))*VLOOKUP(SDBYLD2!AV$4,'[1]INTERNAL PARAMETERS-1'!$B$5:$J$44,8,FALSE)*VLOOKUP(SDBYLD2!AV$4,'[1]INTERNAL PARAMETERS-1'!$B$5:$J$44,3,FALSE)</f>
        <v>0</v>
      </c>
      <c r="AW12" s="44">
        <f>SDBYLD1!AW12*VLOOKUP(SDBYLD2!AW$4,'[1]INTERNAL PARAMETERS-1'!$B$5:$J$44,5,FALSE)*VLOOKUP(SDBYLD2!AW$4,'[1]INTERNAL PARAMETERS-1'!$B$5:$J$44,6,FALSE)*VLOOKUP(SDBYLD2!AW$4,'[1]INTERNAL PARAMETERS-1'!$B$5:$J$44,3,FALSE) + SDBYLD1!AW12*(1-VLOOKUP(SDBYLD2!AW$4,'[1]INTERNAL PARAMETERS-1'!$B$5:$J$44,5,FALSE))*VLOOKUP(SDBYLD2!AW$4,'[1]INTERNAL PARAMETERS-1'!$B$5:$J$44,8,FALSE)*VLOOKUP(SDBYLD2!AW$4,'[1]INTERNAL PARAMETERS-1'!$B$5:$J$44,3,FALSE)</f>
        <v>13.43021540668237</v>
      </c>
      <c r="AX12" s="44">
        <f>SDBYLD1!AX12*VLOOKUP(SDBYLD2!AX$4,'[1]INTERNAL PARAMETERS-1'!$B$5:$J$44,5,FALSE)*VLOOKUP(SDBYLD2!AX$4,'[1]INTERNAL PARAMETERS-1'!$B$5:$J$44,6,FALSE)*VLOOKUP(SDBYLD2!AX$4,'[1]INTERNAL PARAMETERS-1'!$B$5:$J$44,3,FALSE) + SDBYLD1!AX12*(1-VLOOKUP(SDBYLD2!AX$4,'[1]INTERNAL PARAMETERS-1'!$B$5:$J$44,5,FALSE))*VLOOKUP(SDBYLD2!AX$4,'[1]INTERNAL PARAMETERS-1'!$B$5:$J$44,8,FALSE)*VLOOKUP(SDBYLD2!AX$4,'[1]INTERNAL PARAMETERS-1'!$B$5:$J$44,3,FALSE)</f>
        <v>0</v>
      </c>
      <c r="AY12" s="44">
        <f>SDBYLD1!AY12*VLOOKUP(SDBYLD2!AY$4,'[1]INTERNAL PARAMETERS-1'!$B$5:$J$44,5,FALSE)*VLOOKUP(SDBYLD2!AY$4,'[1]INTERNAL PARAMETERS-1'!$B$5:$J$44,6,FALSE)*VLOOKUP(SDBYLD2!AY$4,'[1]INTERNAL PARAMETERS-1'!$B$5:$J$44,3,FALSE) + SDBYLD1!AY12*(1-VLOOKUP(SDBYLD2!AY$4,'[1]INTERNAL PARAMETERS-1'!$B$5:$J$44,5,FALSE))*VLOOKUP(SDBYLD2!AY$4,'[1]INTERNAL PARAMETERS-1'!$B$5:$J$44,8,FALSE)*VLOOKUP(SDBYLD2!AY$4,'[1]INTERNAL PARAMETERS-1'!$B$5:$J$44,3,FALSE)</f>
        <v>0</v>
      </c>
      <c r="AZ12" s="44">
        <f>SDBYLD1!AZ12*VLOOKUP(SDBYLD2!AZ$4,'[1]INTERNAL PARAMETERS-1'!$B$5:$J$44,5,FALSE)*VLOOKUP(SDBYLD2!AZ$4,'[1]INTERNAL PARAMETERS-1'!$B$5:$J$44,6,FALSE)*VLOOKUP(SDBYLD2!AZ$4,'[1]INTERNAL PARAMETERS-1'!$B$5:$J$44,3,FALSE) + SDBYLD1!AZ12*(1-VLOOKUP(SDBYLD2!AZ$4,'[1]INTERNAL PARAMETERS-1'!$B$5:$J$44,5,FALSE))*VLOOKUP(SDBYLD2!AZ$4,'[1]INTERNAL PARAMETERS-1'!$B$5:$J$44,8,FALSE)*VLOOKUP(SDBYLD2!AZ$4,'[1]INTERNAL PARAMETERS-1'!$B$5:$J$44,3,FALSE)</f>
        <v>0</v>
      </c>
      <c r="BA12" s="44">
        <f>SDBYLD1!BA12*VLOOKUP(SDBYLD2!BA$4,'[1]INTERNAL PARAMETERS-1'!$B$5:$J$44,5,FALSE)*VLOOKUP(SDBYLD2!BA$4,'[1]INTERNAL PARAMETERS-1'!$B$5:$J$44,6,FALSE)*VLOOKUP(SDBYLD2!BA$4,'[1]INTERNAL PARAMETERS-1'!$B$5:$J$44,3,FALSE) + SDBYLD1!BA12*(1-VLOOKUP(SDBYLD2!BA$4,'[1]INTERNAL PARAMETERS-1'!$B$5:$J$44,5,FALSE))*VLOOKUP(SDBYLD2!BA$4,'[1]INTERNAL PARAMETERS-1'!$B$5:$J$44,8,FALSE)*VLOOKUP(SDBYLD2!BA$4,'[1]INTERNAL PARAMETERS-1'!$B$5:$J$44,3,FALSE)</f>
        <v>4.6364548060020701</v>
      </c>
      <c r="BB12" s="44">
        <f>SDBYLD1!BB12*VLOOKUP(SDBYLD2!BB$4,'[1]INTERNAL PARAMETERS-1'!$B$5:$J$44,5,FALSE)*VLOOKUP(SDBYLD2!BB$4,'[1]INTERNAL PARAMETERS-1'!$B$5:$J$44,6,FALSE)*VLOOKUP(SDBYLD2!BB$4,'[1]INTERNAL PARAMETERS-1'!$B$5:$J$44,3,FALSE) + SDBYLD1!BB12*(1-VLOOKUP(SDBYLD2!BB$4,'[1]INTERNAL PARAMETERS-1'!$B$5:$J$44,5,FALSE))*VLOOKUP(SDBYLD2!BB$4,'[1]INTERNAL PARAMETERS-1'!$B$5:$J$44,8,FALSE)*VLOOKUP(SDBYLD2!BB$4,'[1]INTERNAL PARAMETERS-1'!$B$5:$J$44,3,FALSE)</f>
        <v>3.2498816677674012</v>
      </c>
      <c r="BC12" s="44">
        <f>SDBYLD1!BC12*VLOOKUP(SDBYLD2!BC$4,'[1]INTERNAL PARAMETERS-1'!$B$5:$J$44,5,FALSE)*VLOOKUP(SDBYLD2!BC$4,'[1]INTERNAL PARAMETERS-1'!$B$5:$J$44,6,FALSE)*VLOOKUP(SDBYLD2!BC$4,'[1]INTERNAL PARAMETERS-1'!$B$5:$J$44,3,FALSE) + SDBYLD1!BC12*(1-VLOOKUP(SDBYLD2!BC$4,'[1]INTERNAL PARAMETERS-1'!$B$5:$J$44,5,FALSE))*VLOOKUP(SDBYLD2!BC$4,'[1]INTERNAL PARAMETERS-1'!$B$5:$J$44,8,FALSE)*VLOOKUP(SDBYLD2!BC$4,'[1]INTERNAL PARAMETERS-1'!$B$5:$J$44,3,FALSE)</f>
        <v>5.9352599968812134</v>
      </c>
      <c r="BD12" s="44">
        <f>SDBYLD1!BD12*VLOOKUP(SDBYLD2!BD$4,'[1]INTERNAL PARAMETERS-1'!$B$5:$J$44,5,FALSE)*VLOOKUP(SDBYLD2!BD$4,'[1]INTERNAL PARAMETERS-1'!$B$5:$J$44,6,FALSE)*VLOOKUP(SDBYLD2!BD$4,'[1]INTERNAL PARAMETERS-1'!$B$5:$J$44,3,FALSE) + SDBYLD1!BD12*(1-VLOOKUP(SDBYLD2!BD$4,'[1]INTERNAL PARAMETERS-1'!$B$5:$J$44,5,FALSE))*VLOOKUP(SDBYLD2!BD$4,'[1]INTERNAL PARAMETERS-1'!$B$5:$J$44,8,FALSE)*VLOOKUP(SDBYLD2!BD$4,'[1]INTERNAL PARAMETERS-1'!$B$5:$J$44,3,FALSE)</f>
        <v>2.5663832204450956</v>
      </c>
      <c r="BE12" s="44">
        <f>SDBYLD1!BE12*VLOOKUP(SDBYLD2!BE$4,'[1]INTERNAL PARAMETERS-1'!$B$5:$J$44,5,FALSE)*VLOOKUP(SDBYLD2!BE$4,'[1]INTERNAL PARAMETERS-1'!$B$5:$J$44,6,FALSE)*VLOOKUP(SDBYLD2!BE$4,'[1]INTERNAL PARAMETERS-1'!$B$5:$J$44,3,FALSE) + SDBYLD1!BE12*(1-VLOOKUP(SDBYLD2!BE$4,'[1]INTERNAL PARAMETERS-1'!$B$5:$J$44,5,FALSE))*VLOOKUP(SDBYLD2!BE$4,'[1]INTERNAL PARAMETERS-1'!$B$5:$J$44,8,FALSE)*VLOOKUP(SDBYLD2!BE$4,'[1]INTERNAL PARAMETERS-1'!$B$5:$J$44,3,FALSE)</f>
        <v>4.7424699970348394</v>
      </c>
      <c r="BF12" s="44">
        <f>SDBYLD1!BF12*VLOOKUP(SDBYLD2!BF$4,'[1]INTERNAL PARAMETERS-1'!$B$5:$J$44,5,FALSE)*VLOOKUP(SDBYLD2!BF$4,'[1]INTERNAL PARAMETERS-1'!$B$5:$J$44,6,FALSE)*VLOOKUP(SDBYLD2!BF$4,'[1]INTERNAL PARAMETERS-1'!$B$5:$J$44,3,FALSE) + SDBYLD1!BF12*(1-VLOOKUP(SDBYLD2!BF$4,'[1]INTERNAL PARAMETERS-1'!$B$5:$J$44,5,FALSE))*VLOOKUP(SDBYLD2!BF$4,'[1]INTERNAL PARAMETERS-1'!$B$5:$J$44,8,FALSE)*VLOOKUP(SDBYLD2!BF$4,'[1]INTERNAL PARAMETERS-1'!$B$5:$J$44,3,FALSE)</f>
        <v>0</v>
      </c>
      <c r="BG12" s="44">
        <f>SDBYLD1!BG12*VLOOKUP(SDBYLD2!BG$4,'[1]INTERNAL PARAMETERS-1'!$B$5:$J$44,5,FALSE)*VLOOKUP(SDBYLD2!BG$4,'[1]INTERNAL PARAMETERS-1'!$B$5:$J$44,6,FALSE)*VLOOKUP(SDBYLD2!BG$4,'[1]INTERNAL PARAMETERS-1'!$B$5:$J$44,3,FALSE) + SDBYLD1!BG12*(1-VLOOKUP(SDBYLD2!BG$4,'[1]INTERNAL PARAMETERS-1'!$B$5:$J$44,5,FALSE))*VLOOKUP(SDBYLD2!BG$4,'[1]INTERNAL PARAMETERS-1'!$B$5:$J$44,8,FALSE)*VLOOKUP(SDBYLD2!BG$4,'[1]INTERNAL PARAMETERS-1'!$B$5:$J$44,3,FALSE)</f>
        <v>2.1127772860259677</v>
      </c>
      <c r="BH12" s="44">
        <f>SDBYLD1!BH12*VLOOKUP(SDBYLD2!BH$4,'[1]INTERNAL PARAMETERS-1'!$B$5:$J$44,5,FALSE)*VLOOKUP(SDBYLD2!BH$4,'[1]INTERNAL PARAMETERS-1'!$B$5:$J$44,6,FALSE)*VLOOKUP(SDBYLD2!BH$4,'[1]INTERNAL PARAMETERS-1'!$B$5:$J$44,3,FALSE) + SDBYLD1!BH12*(1-VLOOKUP(SDBYLD2!BH$4,'[1]INTERNAL PARAMETERS-1'!$B$5:$J$44,5,FALSE))*VLOOKUP(SDBYLD2!BH$4,'[1]INTERNAL PARAMETERS-1'!$B$5:$J$44,8,FALSE)*VLOOKUP(SDBYLD2!BH$4,'[1]INTERNAL PARAMETERS-1'!$B$5:$J$44,3,FALSE)</f>
        <v>1.4650913737607366E-2</v>
      </c>
      <c r="BI12" s="44">
        <f>SDBYLD1!BI12*VLOOKUP(SDBYLD2!BI$4,'[1]INTERNAL PARAMETERS-1'!$B$5:$J$44,5,FALSE)*VLOOKUP(SDBYLD2!BI$4,'[1]INTERNAL PARAMETERS-1'!$B$5:$J$44,6,FALSE)*VLOOKUP(SDBYLD2!BI$4,'[1]INTERNAL PARAMETERS-1'!$B$5:$J$44,3,FALSE) + SDBYLD1!BI12*(1-VLOOKUP(SDBYLD2!BI$4,'[1]INTERNAL PARAMETERS-1'!$B$5:$J$44,5,FALSE))*VLOOKUP(SDBYLD2!BI$4,'[1]INTERNAL PARAMETERS-1'!$B$5:$J$44,8,FALSE)*VLOOKUP(SDBYLD2!BI$4,'[1]INTERNAL PARAMETERS-1'!$B$5:$J$44,3,FALSE)</f>
        <v>0</v>
      </c>
      <c r="BJ12" s="44">
        <f>SDBYLD1!BJ12*VLOOKUP(SDBYLD2!BJ$4,'[1]INTERNAL PARAMETERS-1'!$B$5:$J$44,5,FALSE)*VLOOKUP(SDBYLD2!BJ$4,'[1]INTERNAL PARAMETERS-1'!$B$5:$J$44,6,FALSE)*VLOOKUP(SDBYLD2!BJ$4,'[1]INTERNAL PARAMETERS-1'!$B$5:$J$44,3,FALSE) + SDBYLD1!BJ12*(1-VLOOKUP(SDBYLD2!BJ$4,'[1]INTERNAL PARAMETERS-1'!$B$5:$J$44,5,FALSE))*VLOOKUP(SDBYLD2!BJ$4,'[1]INTERNAL PARAMETERS-1'!$B$5:$J$44,8,FALSE)*VLOOKUP(SDBYLD2!BJ$4,'[1]INTERNAL PARAMETERS-1'!$B$5:$J$44,3,FALSE)</f>
        <v>0.94820203499860223</v>
      </c>
      <c r="BK12" s="44">
        <f>SDBYLD1!BK12*VLOOKUP(SDBYLD2!BK$4,'[1]INTERNAL PARAMETERS-1'!$B$5:$J$44,5,FALSE)*VLOOKUP(SDBYLD2!BK$4,'[1]INTERNAL PARAMETERS-1'!$B$5:$J$44,6,FALSE)*VLOOKUP(SDBYLD2!BK$4,'[1]INTERNAL PARAMETERS-1'!$B$5:$J$44,3,FALSE) + SDBYLD1!BK12*(1-VLOOKUP(SDBYLD2!BK$4,'[1]INTERNAL PARAMETERS-1'!$B$5:$J$44,5,FALSE))*VLOOKUP(SDBYLD2!BK$4,'[1]INTERNAL PARAMETERS-1'!$B$5:$J$44,8,FALSE)*VLOOKUP(SDBYLD2!BK$4,'[1]INTERNAL PARAMETERS-1'!$B$5:$J$44,3,FALSE)</f>
        <v>1.1886703802168668</v>
      </c>
      <c r="BL12" s="44">
        <f>SDBYLD1!BL12*VLOOKUP(SDBYLD2!BL$4,'[1]INTERNAL PARAMETERS-1'!$B$5:$J$44,5,FALSE)*VLOOKUP(SDBYLD2!BL$4,'[1]INTERNAL PARAMETERS-1'!$B$5:$J$44,6,FALSE)*VLOOKUP(SDBYLD2!BL$4,'[1]INTERNAL PARAMETERS-1'!$B$5:$J$44,3,FALSE) + SDBYLD1!BL12*(1-VLOOKUP(SDBYLD2!BL$4,'[1]INTERNAL PARAMETERS-1'!$B$5:$J$44,5,FALSE))*VLOOKUP(SDBYLD2!BL$4,'[1]INTERNAL PARAMETERS-1'!$B$5:$J$44,8,FALSE)*VLOOKUP(SDBYLD2!BL$4,'[1]INTERNAL PARAMETERS-1'!$B$5:$J$44,3,FALSE)</f>
        <v>3.3186957688628911</v>
      </c>
      <c r="BM12" s="44">
        <f>SDBYLD1!BM12*VLOOKUP(SDBYLD2!BM$4,'[1]INTERNAL PARAMETERS-1'!$B$5:$J$44,5,FALSE)*VLOOKUP(SDBYLD2!BM$4,'[1]INTERNAL PARAMETERS-1'!$B$5:$J$44,6,FALSE)*VLOOKUP(SDBYLD2!BM$4,'[1]INTERNAL PARAMETERS-1'!$B$5:$J$44,3,FALSE) + SDBYLD1!BM12*(1-VLOOKUP(SDBYLD2!BM$4,'[1]INTERNAL PARAMETERS-1'!$B$5:$J$44,5,FALSE))*VLOOKUP(SDBYLD2!BM$4,'[1]INTERNAL PARAMETERS-1'!$B$5:$J$44,8,FALSE)*VLOOKUP(SDBYLD2!BM$4,'[1]INTERNAL PARAMETERS-1'!$B$5:$J$44,3,FALSE)</f>
        <v>0.97356005854489336</v>
      </c>
      <c r="BN12" s="44">
        <f>SDBYLD1!BN12*VLOOKUP(SDBYLD2!BN$4,'[1]INTERNAL PARAMETERS-1'!$B$5:$J$44,5,FALSE)*VLOOKUP(SDBYLD2!BN$4,'[1]INTERNAL PARAMETERS-1'!$B$5:$J$44,6,FALSE)*VLOOKUP(SDBYLD2!BN$4,'[1]INTERNAL PARAMETERS-1'!$B$5:$J$44,3,FALSE) + SDBYLD1!BN12*(1-VLOOKUP(SDBYLD2!BN$4,'[1]INTERNAL PARAMETERS-1'!$B$5:$J$44,5,FALSE))*VLOOKUP(SDBYLD2!BN$4,'[1]INTERNAL PARAMETERS-1'!$B$5:$J$44,8,FALSE)*VLOOKUP(SDBYLD2!BN$4,'[1]INTERNAL PARAMETERS-1'!$B$5:$J$44,3,FALSE)</f>
        <v>1.2359613794526845</v>
      </c>
      <c r="BO12" s="44">
        <f>SDBYLD1!BO12*VLOOKUP(SDBYLD2!BO$4,'[1]INTERNAL PARAMETERS-1'!$B$5:$J$44,5,FALSE)*VLOOKUP(SDBYLD2!BO$4,'[1]INTERNAL PARAMETERS-1'!$B$5:$J$44,6,FALSE)*VLOOKUP(SDBYLD2!BO$4,'[1]INTERNAL PARAMETERS-1'!$B$5:$J$44,3,FALSE) + SDBYLD1!BO12*(1-VLOOKUP(SDBYLD2!BO$4,'[1]INTERNAL PARAMETERS-1'!$B$5:$J$44,5,FALSE))*VLOOKUP(SDBYLD2!BO$4,'[1]INTERNAL PARAMETERS-1'!$B$5:$J$44,8,FALSE)*VLOOKUP(SDBYLD2!BO$4,'[1]INTERNAL PARAMETERS-1'!$B$5:$J$44,3,FALSE)</f>
        <v>1.0190700650516953</v>
      </c>
      <c r="BP12" s="44">
        <f>SDBYLD1!BP12*VLOOKUP(SDBYLD2!BP$4,'[1]INTERNAL PARAMETERS-1'!$B$5:$J$44,5,FALSE)*VLOOKUP(SDBYLD2!BP$4,'[1]INTERNAL PARAMETERS-1'!$B$5:$J$44,6,FALSE)*VLOOKUP(SDBYLD2!BP$4,'[1]INTERNAL PARAMETERS-1'!$B$5:$J$44,3,FALSE) + SDBYLD1!BP12*(1-VLOOKUP(SDBYLD2!BP$4,'[1]INTERNAL PARAMETERS-1'!$B$5:$J$44,5,FALSE))*VLOOKUP(SDBYLD2!BP$4,'[1]INTERNAL PARAMETERS-1'!$B$5:$J$44,8,FALSE)*VLOOKUP(SDBYLD2!BP$4,'[1]INTERNAL PARAMETERS-1'!$B$5:$J$44,3,FALSE)</f>
        <v>9.2457365780797093E-2</v>
      </c>
      <c r="BQ12" s="44">
        <f>SDBYLD1!BQ12*VLOOKUP(SDBYLD2!BQ$4,'[1]INTERNAL PARAMETERS-1'!$B$5:$J$44,5,FALSE)*VLOOKUP(SDBYLD2!BQ$4,'[1]INTERNAL PARAMETERS-1'!$B$5:$J$44,6,FALSE)*VLOOKUP(SDBYLD2!BQ$4,'[1]INTERNAL PARAMETERS-1'!$B$5:$J$44,3,FALSE) + SDBYLD1!BQ12*(1-VLOOKUP(SDBYLD2!BQ$4,'[1]INTERNAL PARAMETERS-1'!$B$5:$J$44,5,FALSE))*VLOOKUP(SDBYLD2!BQ$4,'[1]INTERNAL PARAMETERS-1'!$B$5:$J$44,8,FALSE)*VLOOKUP(SDBYLD2!BQ$4,'[1]INTERNAL PARAMETERS-1'!$B$5:$J$44,3,FALSE)</f>
        <v>3.9791927338476665</v>
      </c>
      <c r="BR12" s="44">
        <f>SDBYLD1!BR12*VLOOKUP(SDBYLD2!BR$4,'[1]INTERNAL PARAMETERS-1'!$B$5:$J$44,5,FALSE)*VLOOKUP(SDBYLD2!BR$4,'[1]INTERNAL PARAMETERS-1'!$B$5:$J$44,6,FALSE)*VLOOKUP(SDBYLD2!BR$4,'[1]INTERNAL PARAMETERS-1'!$B$5:$J$44,3,FALSE) + SDBYLD1!BR12*(1-VLOOKUP(SDBYLD2!BR$4,'[1]INTERNAL PARAMETERS-1'!$B$5:$J$44,5,FALSE))*VLOOKUP(SDBYLD2!BR$4,'[1]INTERNAL PARAMETERS-1'!$B$5:$J$44,8,FALSE)*VLOOKUP(SDBYLD2!BR$4,'[1]INTERNAL PARAMETERS-1'!$B$5:$J$44,3,FALSE)</f>
        <v>0.16367270226192165</v>
      </c>
      <c r="BS12" s="44">
        <f>SDBYLD1!BS12*VLOOKUP(SDBYLD2!BS$4,'[1]INTERNAL PARAMETERS-1'!$B$5:$J$44,5,FALSE)*VLOOKUP(SDBYLD2!BS$4,'[1]INTERNAL PARAMETERS-1'!$B$5:$J$44,6,FALSE)*VLOOKUP(SDBYLD2!BS$4,'[1]INTERNAL PARAMETERS-1'!$B$5:$J$44,3,FALSE) + SDBYLD1!BS12*(1-VLOOKUP(SDBYLD2!BS$4,'[1]INTERNAL PARAMETERS-1'!$B$5:$J$44,5,FALSE))*VLOOKUP(SDBYLD2!BS$4,'[1]INTERNAL PARAMETERS-1'!$B$5:$J$44,8,FALSE)*VLOOKUP(SDBYLD2!BS$4,'[1]INTERNAL PARAMETERS-1'!$B$5:$J$44,3,FALSE)</f>
        <v>1.0536925163992577E-2</v>
      </c>
      <c r="BT12" s="44">
        <f>SDBYLD1!BT12*VLOOKUP(SDBYLD2!BT$4,'[1]INTERNAL PARAMETERS-1'!$B$5:$J$44,5,FALSE)*VLOOKUP(SDBYLD2!BT$4,'[1]INTERNAL PARAMETERS-1'!$B$5:$J$44,6,FALSE)*VLOOKUP(SDBYLD2!BT$4,'[1]INTERNAL PARAMETERS-1'!$B$5:$J$44,3,FALSE) + SDBYLD1!BT12*(1-VLOOKUP(SDBYLD2!BT$4,'[1]INTERNAL PARAMETERS-1'!$B$5:$J$44,5,FALSE))*VLOOKUP(SDBYLD2!BT$4,'[1]INTERNAL PARAMETERS-1'!$B$5:$J$44,8,FALSE)*VLOOKUP(SDBYLD2!BT$4,'[1]INTERNAL PARAMETERS-1'!$B$5:$J$44,3,FALSE)</f>
        <v>0</v>
      </c>
      <c r="BU12" s="44">
        <f>SDBYLD1!BU12*VLOOKUP(SDBYLD2!BU$4,'[1]INTERNAL PARAMETERS-1'!$B$5:$J$44,5,FALSE)*VLOOKUP(SDBYLD2!BU$4,'[1]INTERNAL PARAMETERS-1'!$B$5:$J$44,6,FALSE)*VLOOKUP(SDBYLD2!BU$4,'[1]INTERNAL PARAMETERS-1'!$B$5:$J$44,3,FALSE) + SDBYLD1!BU12*(1-VLOOKUP(SDBYLD2!BU$4,'[1]INTERNAL PARAMETERS-1'!$B$5:$J$44,5,FALSE))*VLOOKUP(SDBYLD2!BU$4,'[1]INTERNAL PARAMETERS-1'!$B$5:$J$44,8,FALSE)*VLOOKUP(SDBYLD2!BU$4,'[1]INTERNAL PARAMETERS-1'!$B$5:$J$44,3,FALSE)</f>
        <v>0</v>
      </c>
      <c r="BV12" s="44">
        <f>SDBYLD1!BV12*VLOOKUP(SDBYLD2!BV$4,'[1]INTERNAL PARAMETERS-1'!$B$5:$J$44,5,FALSE)*VLOOKUP(SDBYLD2!BV$4,'[1]INTERNAL PARAMETERS-1'!$B$5:$J$44,6,FALSE)*VLOOKUP(SDBYLD2!BV$4,'[1]INTERNAL PARAMETERS-1'!$B$5:$J$44,3,FALSE) + SDBYLD1!BV12*(1-VLOOKUP(SDBYLD2!BV$4,'[1]INTERNAL PARAMETERS-1'!$B$5:$J$44,5,FALSE))*VLOOKUP(SDBYLD2!BV$4,'[1]INTERNAL PARAMETERS-1'!$B$5:$J$44,8,FALSE)*VLOOKUP(SDBYLD2!BV$4,'[1]INTERNAL PARAMETERS-1'!$B$5:$J$44,3,FALSE)</f>
        <v>0</v>
      </c>
      <c r="BW12" s="44">
        <f>SDBYLD1!BW12*VLOOKUP(SDBYLD2!BW$4,'[1]INTERNAL PARAMETERS-1'!$B$5:$J$44,5,FALSE)*VLOOKUP(SDBYLD2!BW$4,'[1]INTERNAL PARAMETERS-1'!$B$5:$J$44,6,FALSE)*VLOOKUP(SDBYLD2!BW$4,'[1]INTERNAL PARAMETERS-1'!$B$5:$J$44,3,FALSE) + SDBYLD1!BW12*(1-VLOOKUP(SDBYLD2!BW$4,'[1]INTERNAL PARAMETERS-1'!$B$5:$J$44,5,FALSE))*VLOOKUP(SDBYLD2!BW$4,'[1]INTERNAL PARAMETERS-1'!$B$5:$J$44,8,FALSE)*VLOOKUP(SDBYLD2!BW$4,'[1]INTERNAL PARAMETERS-1'!$B$5:$J$44,3,FALSE)</f>
        <v>0</v>
      </c>
      <c r="BX12" s="44">
        <f>SDBYLD1!BX12*VLOOKUP(SDBYLD2!BX$4,'[1]INTERNAL PARAMETERS-1'!$B$5:$J$44,5,FALSE)*VLOOKUP(SDBYLD2!BX$4,'[1]INTERNAL PARAMETERS-1'!$B$5:$J$44,6,FALSE)*VLOOKUP(SDBYLD2!BX$4,'[1]INTERNAL PARAMETERS-1'!$B$5:$J$44,3,FALSE) + SDBYLD1!BX12*(1-VLOOKUP(SDBYLD2!BX$4,'[1]INTERNAL PARAMETERS-1'!$B$5:$J$44,5,FALSE))*VLOOKUP(SDBYLD2!BX$4,'[1]INTERNAL PARAMETERS-1'!$B$5:$J$44,8,FALSE)*VLOOKUP(SDBYLD2!BX$4,'[1]INTERNAL PARAMETERS-1'!$B$5:$J$44,3,FALSE)</f>
        <v>0</v>
      </c>
      <c r="BY12" s="44">
        <f>SDBYLD1!BY12*VLOOKUP(SDBYLD2!BY$4,'[1]INTERNAL PARAMETERS-1'!$B$5:$J$44,5,FALSE)*VLOOKUP(SDBYLD2!BY$4,'[1]INTERNAL PARAMETERS-1'!$B$5:$J$44,6,FALSE)*VLOOKUP(SDBYLD2!BY$4,'[1]INTERNAL PARAMETERS-1'!$B$5:$J$44,3,FALSE) + SDBYLD1!BY12*(1-VLOOKUP(SDBYLD2!BY$4,'[1]INTERNAL PARAMETERS-1'!$B$5:$J$44,5,FALSE))*VLOOKUP(SDBYLD2!BY$4,'[1]INTERNAL PARAMETERS-1'!$B$5:$J$44,8,FALSE)*VLOOKUP(SDBYLD2!BY$4,'[1]INTERNAL PARAMETERS-1'!$B$5:$J$44,3,FALSE)</f>
        <v>0</v>
      </c>
      <c r="BZ12" s="44">
        <f>SDBYLD1!BZ12*VLOOKUP(SDBYLD2!BZ$4,'[1]INTERNAL PARAMETERS-1'!$B$5:$J$44,5,FALSE)*VLOOKUP(SDBYLD2!BZ$4,'[1]INTERNAL PARAMETERS-1'!$B$5:$J$44,6,FALSE)*VLOOKUP(SDBYLD2!BZ$4,'[1]INTERNAL PARAMETERS-1'!$B$5:$J$44,3,FALSE) + SDBYLD1!BZ12*(1-VLOOKUP(SDBYLD2!BZ$4,'[1]INTERNAL PARAMETERS-1'!$B$5:$J$44,5,FALSE))*VLOOKUP(SDBYLD2!BZ$4,'[1]INTERNAL PARAMETERS-1'!$B$5:$J$44,8,FALSE)*VLOOKUP(SDBYLD2!BZ$4,'[1]INTERNAL PARAMETERS-1'!$B$5:$J$44,3,FALSE)</f>
        <v>1.2042605654634189E-2</v>
      </c>
      <c r="CA12" s="44">
        <f>SDBYLD1!CA12*VLOOKUP(SDBYLD2!CA$4,'[1]INTERNAL PARAMETERS-1'!$B$5:$J$44,5,FALSE)*VLOOKUP(SDBYLD2!CA$4,'[1]INTERNAL PARAMETERS-1'!$B$5:$J$44,6,FALSE)*VLOOKUP(SDBYLD2!CA$4,'[1]INTERNAL PARAMETERS-1'!$B$5:$J$44,3,FALSE) + SDBYLD1!CA12*(1-VLOOKUP(SDBYLD2!CA$4,'[1]INTERNAL PARAMETERS-1'!$B$5:$J$44,5,FALSE))*VLOOKUP(SDBYLD2!CA$4,'[1]INTERNAL PARAMETERS-1'!$B$5:$J$44,8,FALSE)*VLOOKUP(SDBYLD2!CA$4,'[1]INTERNAL PARAMETERS-1'!$B$5:$J$44,3,FALSE)</f>
        <v>0</v>
      </c>
      <c r="CB12" s="44">
        <f>SDBYLD1!CB12*VLOOKUP(SDBYLD2!CB$4,'[1]INTERNAL PARAMETERS-1'!$B$5:$J$44,5,FALSE)*VLOOKUP(SDBYLD2!CB$4,'[1]INTERNAL PARAMETERS-1'!$B$5:$J$44,6,FALSE)*VLOOKUP(SDBYLD2!CB$4,'[1]INTERNAL PARAMETERS-1'!$B$5:$J$44,3,FALSE) + SDBYLD1!CB12*(1-VLOOKUP(SDBYLD2!CB$4,'[1]INTERNAL PARAMETERS-1'!$B$5:$J$44,5,FALSE))*VLOOKUP(SDBYLD2!CB$4,'[1]INTERNAL PARAMETERS-1'!$B$5:$J$44,8,FALSE)*VLOOKUP(SDBYLD2!CB$4,'[1]INTERNAL PARAMETERS-1'!$B$5:$J$44,3,FALSE)</f>
        <v>0</v>
      </c>
      <c r="CC12" s="44">
        <f>SDBYLD1!CC12*VLOOKUP(SDBYLD2!CC$4,'[1]INTERNAL PARAMETERS-1'!$B$5:$J$44,5,FALSE)*VLOOKUP(SDBYLD2!CC$4,'[1]INTERNAL PARAMETERS-1'!$B$5:$J$44,6,FALSE)*VLOOKUP(SDBYLD2!CC$4,'[1]INTERNAL PARAMETERS-1'!$B$5:$J$44,3,FALSE) + SDBYLD1!CC12*(1-VLOOKUP(SDBYLD2!CC$4,'[1]INTERNAL PARAMETERS-1'!$B$5:$J$44,5,FALSE))*VLOOKUP(SDBYLD2!CC$4,'[1]INTERNAL PARAMETERS-1'!$B$5:$J$44,8,FALSE)*VLOOKUP(SDBYLD2!CC$4,'[1]INTERNAL PARAMETERS-1'!$B$5:$J$44,3,FALSE)</f>
        <v>2.1937999812731989E-2</v>
      </c>
      <c r="CD12" s="44">
        <f>SDBYLD1!CD12*VLOOKUP(SDBYLD2!CD$4,'[1]INTERNAL PARAMETERS-1'!$B$5:$J$44,5,FALSE)*VLOOKUP(SDBYLD2!CD$4,'[1]INTERNAL PARAMETERS-1'!$B$5:$J$44,6,FALSE)*VLOOKUP(SDBYLD2!CD$4,'[1]INTERNAL PARAMETERS-1'!$B$5:$J$44,3,FALSE) + SDBYLD1!CD12*(1-VLOOKUP(SDBYLD2!CD$4,'[1]INTERNAL PARAMETERS-1'!$B$5:$J$44,5,FALSE))*VLOOKUP(SDBYLD2!CD$4,'[1]INTERNAL PARAMETERS-1'!$B$5:$J$44,8,FALSE)*VLOOKUP(SDBYLD2!CD$4,'[1]INTERNAL PARAMETERS-1'!$B$5:$J$44,3,FALSE)</f>
        <v>6.2896919393881812E-2</v>
      </c>
      <c r="CE12" s="44">
        <f>SDBYLD1!CE12*VLOOKUP(SDBYLD2!CE$4,'[1]INTERNAL PARAMETERS-1'!$B$5:$J$44,5,FALSE)*VLOOKUP(SDBYLD2!CE$4,'[1]INTERNAL PARAMETERS-1'!$B$5:$J$44,6,FALSE)*VLOOKUP(SDBYLD2!CE$4,'[1]INTERNAL PARAMETERS-1'!$B$5:$J$44,3,FALSE) + SDBYLD1!CE12*(1-VLOOKUP(SDBYLD2!CE$4,'[1]INTERNAL PARAMETERS-1'!$B$5:$J$44,5,FALSE))*VLOOKUP(SDBYLD2!CE$4,'[1]INTERNAL PARAMETERS-1'!$B$5:$J$44,8,FALSE)*VLOOKUP(SDBYLD2!CE$4,'[1]INTERNAL PARAMETERS-1'!$B$5:$J$44,3,FALSE)</f>
        <v>8.8751704323407288E-2</v>
      </c>
      <c r="CF12" s="44">
        <f>SDBYLD1!CF12*VLOOKUP(SDBYLD2!CF$4,'[1]INTERNAL PARAMETERS-1'!$B$5:$J$44,5,FALSE)*VLOOKUP(SDBYLD2!CF$4,'[1]INTERNAL PARAMETERS-1'!$B$5:$J$44,6,FALSE)*VLOOKUP(SDBYLD2!CF$4,'[1]INTERNAL PARAMETERS-1'!$B$5:$J$44,3,FALSE) + SDBYLD1!CF12*(1-VLOOKUP(SDBYLD2!CF$4,'[1]INTERNAL PARAMETERS-1'!$B$5:$J$44,5,FALSE))*VLOOKUP(SDBYLD2!CF$4,'[1]INTERNAL PARAMETERS-1'!$B$5:$J$44,8,FALSE)*VLOOKUP(SDBYLD2!CF$4,'[1]INTERNAL PARAMETERS-1'!$B$5:$J$44,3,FALSE)</f>
        <v>3.8834478514653444E-2</v>
      </c>
      <c r="CG12" s="44">
        <f>SDBYLD1!CG12*VLOOKUP(SDBYLD2!CG$4,'[1]INTERNAL PARAMETERS-1'!$B$5:$J$44,5,FALSE)*VLOOKUP(SDBYLD2!CG$4,'[1]INTERNAL PARAMETERS-1'!$B$5:$J$44,6,FALSE)*VLOOKUP(SDBYLD2!CG$4,'[1]INTERNAL PARAMETERS-1'!$B$5:$J$44,3,FALSE) + SDBYLD1!CG12*(1-VLOOKUP(SDBYLD2!CG$4,'[1]INTERNAL PARAMETERS-1'!$B$5:$J$44,5,FALSE))*VLOOKUP(SDBYLD2!CG$4,'[1]INTERNAL PARAMETERS-1'!$B$5:$J$44,8,FALSE)*VLOOKUP(SDBYLD2!CG$4,'[1]INTERNAL PARAMETERS-1'!$B$5:$J$44,3,FALSE)</f>
        <v>0</v>
      </c>
      <c r="CH12" s="43">
        <f>SDBYLD1!CH12*VLOOKUP(SDBYLD2!CH$4,'[1]INTERNAL PARAMETERS-1'!$B$5:$J$44,5,FALSE)*VLOOKUP(SDBYLD2!CH$4,'[1]INTERNAL PARAMETERS-1'!$B$5:$J$44,6,FALSE)*VLOOKUP(SDBYLD2!CH$4,'[1]INTERNAL PARAMETERS-1'!$B$5:$J$44,3,FALSE) + SDBYLD1!CH12*(1-VLOOKUP(SDBYLD2!CH$4,'[1]INTERNAL PARAMETERS-1'!$B$5:$J$44,5,FALSE))*VLOOKUP(SDBYLD2!CH$4,'[1]INTERNAL PARAMETERS-1'!$B$5:$J$44,8,FALSE)*VLOOKUP(SDBYLD2!CH$4,'[1]INTERNAL PARAMETERS-1'!$B$5:$J$44,3,FALSE)</f>
        <v>0</v>
      </c>
      <c r="CJ12" s="45">
        <f t="shared" si="0"/>
        <v>2664.5790961654902</v>
      </c>
      <c r="CK12" s="43">
        <f t="shared" si="1"/>
        <v>49.842576416457867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SDBeam!X13</f>
        <v>4848.6601336941194</v>
      </c>
      <c r="F13" s="59">
        <f>'[1]INTERNAL PARAMETERS-1'!M13</f>
        <v>44.225000000000001</v>
      </c>
      <c r="G13" s="45">
        <f>SDBYLD1!G13*VLOOKUP(SDBYLD2!G$4,'[1]INTERNAL PARAMETERS-1'!$B$5:$J$44,5,FALSE)*VLOOKUP(SDBYLD2!G$4,'[1]INTERNAL PARAMETERS-1'!$B$5:$J$44,7,FALSE)*SDBYLD2!$F13 + SDBYLD1!G13*(1-VLOOKUP(SDBYLD2!G$4,'[1]INTERNAL PARAMETERS-1'!$B$5:$J$44,5,FALSE))*VLOOKUP(SDBYLD2!G$4,'[1]INTERNAL PARAMETERS-1'!$B$5:$J$44,9,FALSE)*SDBYLD2!$F13</f>
        <v>950.03194510135836</v>
      </c>
      <c r="H13" s="44">
        <f>SDBYLD1!H13*VLOOKUP(SDBYLD2!H$4,'[1]INTERNAL PARAMETERS-1'!$B$5:$J$44,5,FALSE)*VLOOKUP(SDBYLD2!H$4,'[1]INTERNAL PARAMETERS-1'!$B$5:$J$44,7,FALSE)*SDBYLD2!$F13 + SDBYLD1!H13*(1-VLOOKUP(SDBYLD2!H$4,'[1]INTERNAL PARAMETERS-1'!$B$5:$J$44,5,FALSE))*VLOOKUP(SDBYLD2!H$4,'[1]INTERNAL PARAMETERS-1'!$B$5:$J$44,9,FALSE)*SDBYLD2!$F13</f>
        <v>457.26404834763468</v>
      </c>
      <c r="I13" s="44">
        <f>SDBYLD1!I13*VLOOKUP(SDBYLD2!I$4,'[1]INTERNAL PARAMETERS-1'!$B$5:$J$44,5,FALSE)*VLOOKUP(SDBYLD2!I$4,'[1]INTERNAL PARAMETERS-1'!$B$5:$J$44,7,FALSE)*SDBYLD2!$F13 + SDBYLD1!I13*(1-VLOOKUP(SDBYLD2!I$4,'[1]INTERNAL PARAMETERS-1'!$B$5:$J$44,5,FALSE))*VLOOKUP(SDBYLD2!I$4,'[1]INTERNAL PARAMETERS-1'!$B$5:$J$44,9,FALSE)*SDBYLD2!$F13</f>
        <v>467.66412123072382</v>
      </c>
      <c r="J13" s="44">
        <f>SDBYLD1!J13*VLOOKUP(SDBYLD2!J$4,'[1]INTERNAL PARAMETERS-1'!$B$5:$J$44,5,FALSE)*VLOOKUP(SDBYLD2!J$4,'[1]INTERNAL PARAMETERS-1'!$B$5:$J$44,7,FALSE)*SDBYLD2!$F13 + SDBYLD1!J13*(1-VLOOKUP(SDBYLD2!J$4,'[1]INTERNAL PARAMETERS-1'!$B$5:$J$44,5,FALSE))*VLOOKUP(SDBYLD2!J$4,'[1]INTERNAL PARAMETERS-1'!$B$5:$J$44,9,FALSE)*SDBYLD2!$F13</f>
        <v>0</v>
      </c>
      <c r="K13" s="44">
        <f>SDBYLD1!K13*VLOOKUP(SDBYLD2!K$4,'[1]INTERNAL PARAMETERS-1'!$B$5:$J$44,5,FALSE)*VLOOKUP(SDBYLD2!K$4,'[1]INTERNAL PARAMETERS-1'!$B$5:$J$44,7,FALSE)*SDBYLD2!$F13 + SDBYLD1!K13*(1-VLOOKUP(SDBYLD2!K$4,'[1]INTERNAL PARAMETERS-1'!$B$5:$J$44,5,FALSE))*VLOOKUP(SDBYLD2!K$4,'[1]INTERNAL PARAMETERS-1'!$B$5:$J$44,9,FALSE)*SDBYLD2!$F13</f>
        <v>6.134148848164684</v>
      </c>
      <c r="L13" s="44">
        <f>SDBYLD1!L13*VLOOKUP(SDBYLD2!L$4,'[1]INTERNAL PARAMETERS-1'!$B$5:$J$44,5,FALSE)*VLOOKUP(SDBYLD2!L$4,'[1]INTERNAL PARAMETERS-1'!$B$5:$J$44,7,FALSE)*SDBYLD2!$F13 + SDBYLD1!L13*(1-VLOOKUP(SDBYLD2!L$4,'[1]INTERNAL PARAMETERS-1'!$B$5:$J$44,5,FALSE))*VLOOKUP(SDBYLD2!L$4,'[1]INTERNAL PARAMETERS-1'!$B$5:$J$44,9,FALSE)*SDBYLD2!$F13</f>
        <v>0</v>
      </c>
      <c r="M13" s="44">
        <f>SDBYLD1!M13*VLOOKUP(SDBYLD2!M$4,'[1]INTERNAL PARAMETERS-1'!$B$5:$J$44,5,FALSE)*VLOOKUP(SDBYLD2!M$4,'[1]INTERNAL PARAMETERS-1'!$B$5:$J$44,7,FALSE)*SDBYLD2!$F13 + SDBYLD1!M13*(1-VLOOKUP(SDBYLD2!M$4,'[1]INTERNAL PARAMETERS-1'!$B$5:$J$44,5,FALSE))*VLOOKUP(SDBYLD2!M$4,'[1]INTERNAL PARAMETERS-1'!$B$5:$J$44,9,FALSE)*SDBYLD2!$F13</f>
        <v>17.722058114862691</v>
      </c>
      <c r="N13" s="44">
        <f>SDBYLD1!N13*VLOOKUP(SDBYLD2!N$4,'[1]INTERNAL PARAMETERS-1'!$B$5:$J$44,5,FALSE)*VLOOKUP(SDBYLD2!N$4,'[1]INTERNAL PARAMETERS-1'!$B$5:$J$44,7,FALSE)*SDBYLD2!$F13 + SDBYLD1!N13*(1-VLOOKUP(SDBYLD2!N$4,'[1]INTERNAL PARAMETERS-1'!$B$5:$J$44,5,FALSE))*VLOOKUP(SDBYLD2!N$4,'[1]INTERNAL PARAMETERS-1'!$B$5:$J$44,9,FALSE)*SDBYLD2!$F13</f>
        <v>2.0900257631409485</v>
      </c>
      <c r="O13" s="44">
        <f>SDBYLD1!O13*VLOOKUP(SDBYLD2!O$4,'[1]INTERNAL PARAMETERS-1'!$B$5:$J$44,5,FALSE)*VLOOKUP(SDBYLD2!O$4,'[1]INTERNAL PARAMETERS-1'!$B$5:$J$44,7,FALSE)*SDBYLD2!$F13 + SDBYLD1!O13*(1-VLOOKUP(SDBYLD2!O$4,'[1]INTERNAL PARAMETERS-1'!$B$5:$J$44,5,FALSE))*VLOOKUP(SDBYLD2!O$4,'[1]INTERNAL PARAMETERS-1'!$B$5:$J$44,9,FALSE)*SDBYLD2!$F13</f>
        <v>0</v>
      </c>
      <c r="P13" s="44">
        <f>SDBYLD1!P13*VLOOKUP(SDBYLD2!P$4,'[1]INTERNAL PARAMETERS-1'!$B$5:$J$44,5,FALSE)*VLOOKUP(SDBYLD2!P$4,'[1]INTERNAL PARAMETERS-1'!$B$5:$J$44,7,FALSE)*SDBYLD2!$F13 + SDBYLD1!P13*(1-VLOOKUP(SDBYLD2!P$4,'[1]INTERNAL PARAMETERS-1'!$B$5:$J$44,5,FALSE))*VLOOKUP(SDBYLD2!P$4,'[1]INTERNAL PARAMETERS-1'!$B$5:$J$44,9,FALSE)*SDBYLD2!$F13</f>
        <v>0</v>
      </c>
      <c r="Q13" s="44">
        <f>SDBYLD1!Q13*VLOOKUP(SDBYLD2!Q$4,'[1]INTERNAL PARAMETERS-1'!$B$5:$J$44,5,FALSE)*VLOOKUP(SDBYLD2!Q$4,'[1]INTERNAL PARAMETERS-1'!$B$5:$J$44,7,FALSE)*SDBYLD2!$F13 + SDBYLD1!Q13*(1-VLOOKUP(SDBYLD2!Q$4,'[1]INTERNAL PARAMETERS-1'!$B$5:$J$44,5,FALSE))*VLOOKUP(SDBYLD2!Q$4,'[1]INTERNAL PARAMETERS-1'!$B$5:$J$44,9,FALSE)*SDBYLD2!$F13</f>
        <v>0</v>
      </c>
      <c r="R13" s="44">
        <f>SDBYLD1!R13*VLOOKUP(SDBYLD2!R$4,'[1]INTERNAL PARAMETERS-1'!$B$5:$J$44,5,FALSE)*VLOOKUP(SDBYLD2!R$4,'[1]INTERNAL PARAMETERS-1'!$B$5:$J$44,7,FALSE)*SDBYLD2!$F13 + SDBYLD1!R13*(1-VLOOKUP(SDBYLD2!R$4,'[1]INTERNAL PARAMETERS-1'!$B$5:$J$44,5,FALSE))*VLOOKUP(SDBYLD2!R$4,'[1]INTERNAL PARAMETERS-1'!$B$5:$J$44,9,FALSE)*SDBYLD2!$F13</f>
        <v>4.3617183119482696</v>
      </c>
      <c r="S13" s="44">
        <f>SDBYLD1!S13*VLOOKUP(SDBYLD2!S$4,'[1]INTERNAL PARAMETERS-1'!$B$5:$J$44,5,FALSE)*VLOOKUP(SDBYLD2!S$4,'[1]INTERNAL PARAMETERS-1'!$B$5:$J$44,7,FALSE)*SDBYLD2!$F13 + SDBYLD1!S13*(1-VLOOKUP(SDBYLD2!S$4,'[1]INTERNAL PARAMETERS-1'!$B$5:$J$44,5,FALSE))*VLOOKUP(SDBYLD2!S$4,'[1]INTERNAL PARAMETERS-1'!$B$5:$J$44,9,FALSE)*SDBYLD2!$F13</f>
        <v>51.536010859384653</v>
      </c>
      <c r="T13" s="44">
        <f>SDBYLD1!T13*VLOOKUP(SDBYLD2!T$4,'[1]INTERNAL PARAMETERS-1'!$B$5:$J$44,5,FALSE)*VLOOKUP(SDBYLD2!T$4,'[1]INTERNAL PARAMETERS-1'!$B$5:$J$44,7,FALSE)*SDBYLD2!$F13 + SDBYLD1!T13*(1-VLOOKUP(SDBYLD2!T$4,'[1]INTERNAL PARAMETERS-1'!$B$5:$J$44,5,FALSE))*VLOOKUP(SDBYLD2!T$4,'[1]INTERNAL PARAMETERS-1'!$B$5:$J$44,9,FALSE)*SDBYLD2!$F13</f>
        <v>12.267654400346128</v>
      </c>
      <c r="U13" s="44">
        <f>SDBYLD1!U13*VLOOKUP(SDBYLD2!U$4,'[1]INTERNAL PARAMETERS-1'!$B$5:$J$44,5,FALSE)*VLOOKUP(SDBYLD2!U$4,'[1]INTERNAL PARAMETERS-1'!$B$5:$J$44,7,FALSE)*SDBYLD2!$F13 + SDBYLD1!U13*(1-VLOOKUP(SDBYLD2!U$4,'[1]INTERNAL PARAMETERS-1'!$B$5:$J$44,5,FALSE))*VLOOKUP(SDBYLD2!U$4,'[1]INTERNAL PARAMETERS-1'!$B$5:$J$44,9,FALSE)*SDBYLD2!$F13</f>
        <v>5.1340251603045486</v>
      </c>
      <c r="V13" s="44">
        <f>SDBYLD1!V13*VLOOKUP(SDBYLD2!V$4,'[1]INTERNAL PARAMETERS-1'!$B$5:$J$44,5,FALSE)*VLOOKUP(SDBYLD2!V$4,'[1]INTERNAL PARAMETERS-1'!$B$5:$J$44,7,FALSE)*SDBYLD2!$F13 + SDBYLD1!V13*(1-VLOOKUP(SDBYLD2!V$4,'[1]INTERNAL PARAMETERS-1'!$B$5:$J$44,5,FALSE))*VLOOKUP(SDBYLD2!V$4,'[1]INTERNAL PARAMETERS-1'!$B$5:$J$44,9,FALSE)*SDBYLD2!$F13</f>
        <v>70.647424257565405</v>
      </c>
      <c r="W13" s="44">
        <f>SDBYLD1!W13*VLOOKUP(SDBYLD2!W$4,'[1]INTERNAL PARAMETERS-1'!$B$5:$J$44,5,FALSE)*VLOOKUP(SDBYLD2!W$4,'[1]INTERNAL PARAMETERS-1'!$B$5:$J$44,7,FALSE)*SDBYLD2!$F13 + SDBYLD1!W13*(1-VLOOKUP(SDBYLD2!W$4,'[1]INTERNAL PARAMETERS-1'!$B$5:$J$44,5,FALSE))*VLOOKUP(SDBYLD2!W$4,'[1]INTERNAL PARAMETERS-1'!$B$5:$J$44,9,FALSE)*SDBYLD2!$F13</f>
        <v>0</v>
      </c>
      <c r="X13" s="44">
        <f>SDBYLD1!X13*VLOOKUP(SDBYLD2!X$4,'[1]INTERNAL PARAMETERS-1'!$B$5:$J$44,5,FALSE)*VLOOKUP(SDBYLD2!X$4,'[1]INTERNAL PARAMETERS-1'!$B$5:$J$44,7,FALSE)*SDBYLD2!$F13 + SDBYLD1!X13*(1-VLOOKUP(SDBYLD2!X$4,'[1]INTERNAL PARAMETERS-1'!$B$5:$J$44,5,FALSE))*VLOOKUP(SDBYLD2!X$4,'[1]INTERNAL PARAMETERS-1'!$B$5:$J$44,9,FALSE)*SDBYLD2!$F13</f>
        <v>0</v>
      </c>
      <c r="Y13" s="44">
        <f>SDBYLD1!Y13*VLOOKUP(SDBYLD2!Y$4,'[1]INTERNAL PARAMETERS-1'!$B$5:$J$44,5,FALSE)*VLOOKUP(SDBYLD2!Y$4,'[1]INTERNAL PARAMETERS-1'!$B$5:$J$44,7,FALSE)*SDBYLD2!$F13 + SDBYLD1!Y13*(1-VLOOKUP(SDBYLD2!Y$4,'[1]INTERNAL PARAMETERS-1'!$B$5:$J$44,5,FALSE))*VLOOKUP(SDBYLD2!Y$4,'[1]INTERNAL PARAMETERS-1'!$B$5:$J$44,9,FALSE)*SDBYLD2!$F13</f>
        <v>0</v>
      </c>
      <c r="Z13" s="44">
        <f>SDBYLD1!Z13*VLOOKUP(SDBYLD2!Z$4,'[1]INTERNAL PARAMETERS-1'!$B$5:$J$44,5,FALSE)*VLOOKUP(SDBYLD2!Z$4,'[1]INTERNAL PARAMETERS-1'!$B$5:$J$44,7,FALSE)*SDBYLD2!$F13 + SDBYLD1!Z13*(1-VLOOKUP(SDBYLD2!Z$4,'[1]INTERNAL PARAMETERS-1'!$B$5:$J$44,5,FALSE))*VLOOKUP(SDBYLD2!Z$4,'[1]INTERNAL PARAMETERS-1'!$B$5:$J$44,9,FALSE)*SDBYLD2!$F13</f>
        <v>0</v>
      </c>
      <c r="AA13" s="44">
        <f>SDBYLD1!AA13*VLOOKUP(SDBYLD2!AA$4,'[1]INTERNAL PARAMETERS-1'!$B$5:$J$44,5,FALSE)*VLOOKUP(SDBYLD2!AA$4,'[1]INTERNAL PARAMETERS-1'!$B$5:$J$44,7,FALSE)*SDBYLD2!$F13 + SDBYLD1!AA13*(1-VLOOKUP(SDBYLD2!AA$4,'[1]INTERNAL PARAMETERS-1'!$B$5:$J$44,5,FALSE))*VLOOKUP(SDBYLD2!AA$4,'[1]INTERNAL PARAMETERS-1'!$B$5:$J$44,9,FALSE)*SDBYLD2!$F13</f>
        <v>0</v>
      </c>
      <c r="AB13" s="44">
        <f>SDBYLD1!AB13*VLOOKUP(SDBYLD2!AB$4,'[1]INTERNAL PARAMETERS-1'!$B$5:$J$44,5,FALSE)*VLOOKUP(SDBYLD2!AB$4,'[1]INTERNAL PARAMETERS-1'!$B$5:$J$44,7,FALSE)*SDBYLD2!$F13 + SDBYLD1!AB13*(1-VLOOKUP(SDBYLD2!AB$4,'[1]INTERNAL PARAMETERS-1'!$B$5:$J$44,5,FALSE))*VLOOKUP(SDBYLD2!AB$4,'[1]INTERNAL PARAMETERS-1'!$B$5:$J$44,9,FALSE)*SDBYLD2!$F13</f>
        <v>0</v>
      </c>
      <c r="AC13" s="44">
        <f>SDBYLD1!AC13*VLOOKUP(SDBYLD2!AC$4,'[1]INTERNAL PARAMETERS-1'!$B$5:$J$44,5,FALSE)*VLOOKUP(SDBYLD2!AC$4,'[1]INTERNAL PARAMETERS-1'!$B$5:$J$44,7,FALSE)*SDBYLD2!$F13 + SDBYLD1!AC13*(1-VLOOKUP(SDBYLD2!AC$4,'[1]INTERNAL PARAMETERS-1'!$B$5:$J$44,5,FALSE))*VLOOKUP(SDBYLD2!AC$4,'[1]INTERNAL PARAMETERS-1'!$B$5:$J$44,9,FALSE)*SDBYLD2!$F13</f>
        <v>0</v>
      </c>
      <c r="AD13" s="44">
        <f>SDBYLD1!AD13*VLOOKUP(SDBYLD2!AD$4,'[1]INTERNAL PARAMETERS-1'!$B$5:$J$44,5,FALSE)*VLOOKUP(SDBYLD2!AD$4,'[1]INTERNAL PARAMETERS-1'!$B$5:$J$44,7,FALSE)*SDBYLD2!$F13 + SDBYLD1!AD13*(1-VLOOKUP(SDBYLD2!AD$4,'[1]INTERNAL PARAMETERS-1'!$B$5:$J$44,5,FALSE))*VLOOKUP(SDBYLD2!AD$4,'[1]INTERNAL PARAMETERS-1'!$B$5:$J$44,9,FALSE)*SDBYLD2!$F13</f>
        <v>0</v>
      </c>
      <c r="AE13" s="44">
        <f>SDBYLD1!AE13*VLOOKUP(SDBYLD2!AE$4,'[1]INTERNAL PARAMETERS-1'!$B$5:$J$44,5,FALSE)*VLOOKUP(SDBYLD2!AE$4,'[1]INTERNAL PARAMETERS-1'!$B$5:$J$44,7,FALSE)*SDBYLD2!$F13 + SDBYLD1!AE13*(1-VLOOKUP(SDBYLD2!AE$4,'[1]INTERNAL PARAMETERS-1'!$B$5:$J$44,5,FALSE))*VLOOKUP(SDBYLD2!AE$4,'[1]INTERNAL PARAMETERS-1'!$B$5:$J$44,9,FALSE)*SDBYLD2!$F13</f>
        <v>0</v>
      </c>
      <c r="AF13" s="44">
        <f>SDBYLD1!AF13*VLOOKUP(SDBYLD2!AF$4,'[1]INTERNAL PARAMETERS-1'!$B$5:$J$44,5,FALSE)*VLOOKUP(SDBYLD2!AF$4,'[1]INTERNAL PARAMETERS-1'!$B$5:$J$44,7,FALSE)*SDBYLD2!$F13 + SDBYLD1!AF13*(1-VLOOKUP(SDBYLD2!AF$4,'[1]INTERNAL PARAMETERS-1'!$B$5:$J$44,5,FALSE))*VLOOKUP(SDBYLD2!AF$4,'[1]INTERNAL PARAMETERS-1'!$B$5:$J$44,9,FALSE)*SDBYLD2!$F13</f>
        <v>3.544174890050706</v>
      </c>
      <c r="AG13" s="44">
        <f>SDBYLD1!AG13*VLOOKUP(SDBYLD2!AG$4,'[1]INTERNAL PARAMETERS-1'!$B$5:$J$44,5,FALSE)*VLOOKUP(SDBYLD2!AG$4,'[1]INTERNAL PARAMETERS-1'!$B$5:$J$44,7,FALSE)*SDBYLD2!$F13 + SDBYLD1!AG13*(1-VLOOKUP(SDBYLD2!AG$4,'[1]INTERNAL PARAMETERS-1'!$B$5:$J$44,5,FALSE))*VLOOKUP(SDBYLD2!AG$4,'[1]INTERNAL PARAMETERS-1'!$B$5:$J$44,9,FALSE)*SDBYLD2!$F13</f>
        <v>0</v>
      </c>
      <c r="AH13" s="44">
        <f>SDBYLD1!AH13*VLOOKUP(SDBYLD2!AH$4,'[1]INTERNAL PARAMETERS-1'!$B$5:$J$44,5,FALSE)*VLOOKUP(SDBYLD2!AH$4,'[1]INTERNAL PARAMETERS-1'!$B$5:$J$44,7,FALSE)*SDBYLD2!$F13 + SDBYLD1!AH13*(1-VLOOKUP(SDBYLD2!AH$4,'[1]INTERNAL PARAMETERS-1'!$B$5:$J$44,5,FALSE))*VLOOKUP(SDBYLD2!AH$4,'[1]INTERNAL PARAMETERS-1'!$B$5:$J$44,9,FALSE)*SDBYLD2!$F13</f>
        <v>0.49981953577638161</v>
      </c>
      <c r="AI13" s="44">
        <f>SDBYLD1!AI13*VLOOKUP(SDBYLD2!AI$4,'[1]INTERNAL PARAMETERS-1'!$B$5:$J$44,5,FALSE)*VLOOKUP(SDBYLD2!AI$4,'[1]INTERNAL PARAMETERS-1'!$B$5:$J$44,7,FALSE)*SDBYLD2!$F13 + SDBYLD1!AI13*(1-VLOOKUP(SDBYLD2!AI$4,'[1]INTERNAL PARAMETERS-1'!$B$5:$J$44,5,FALSE))*VLOOKUP(SDBYLD2!AI$4,'[1]INTERNAL PARAMETERS-1'!$B$5:$J$44,9,FALSE)*SDBYLD2!$F13</f>
        <v>0.90865557632348748</v>
      </c>
      <c r="AJ13" s="44">
        <f>SDBYLD1!AJ13*VLOOKUP(SDBYLD2!AJ$4,'[1]INTERNAL PARAMETERS-1'!$B$5:$J$44,5,FALSE)*VLOOKUP(SDBYLD2!AJ$4,'[1]INTERNAL PARAMETERS-1'!$B$5:$J$44,7,FALSE)*SDBYLD2!$F13 + SDBYLD1!AJ13*(1-VLOOKUP(SDBYLD2!AJ$4,'[1]INTERNAL PARAMETERS-1'!$B$5:$J$44,5,FALSE))*VLOOKUP(SDBYLD2!AJ$4,'[1]INTERNAL PARAMETERS-1'!$B$5:$J$44,9,FALSE)*SDBYLD2!$F13</f>
        <v>5.3162623350760594</v>
      </c>
      <c r="AK13" s="44">
        <f>SDBYLD1!AK13*VLOOKUP(SDBYLD2!AK$4,'[1]INTERNAL PARAMETERS-1'!$B$5:$J$44,5,FALSE)*VLOOKUP(SDBYLD2!AK$4,'[1]INTERNAL PARAMETERS-1'!$B$5:$J$44,7,FALSE)*SDBYLD2!$F13 + SDBYLD1!AK13*(1-VLOOKUP(SDBYLD2!AK$4,'[1]INTERNAL PARAMETERS-1'!$B$5:$J$44,5,FALSE))*VLOOKUP(SDBYLD2!AK$4,'[1]INTERNAL PARAMETERS-1'!$B$5:$J$44,9,FALSE)*SDBYLD2!$F13</f>
        <v>0</v>
      </c>
      <c r="AL13" s="44">
        <f>SDBYLD1!AL13*VLOOKUP(SDBYLD2!AL$4,'[1]INTERNAL PARAMETERS-1'!$B$5:$J$44,5,FALSE)*VLOOKUP(SDBYLD2!AL$4,'[1]INTERNAL PARAMETERS-1'!$B$5:$J$44,7,FALSE)*SDBYLD2!$F13 + SDBYLD1!AL13*(1-VLOOKUP(SDBYLD2!AL$4,'[1]INTERNAL PARAMETERS-1'!$B$5:$J$44,5,FALSE))*VLOOKUP(SDBYLD2!AL$4,'[1]INTERNAL PARAMETERS-1'!$B$5:$J$44,9,FALSE)*SDBYLD2!$F13</f>
        <v>0</v>
      </c>
      <c r="AM13" s="44">
        <f>SDBYLD1!AM13*VLOOKUP(SDBYLD2!AM$4,'[1]INTERNAL PARAMETERS-1'!$B$5:$J$44,5,FALSE)*VLOOKUP(SDBYLD2!AM$4,'[1]INTERNAL PARAMETERS-1'!$B$5:$J$44,7,FALSE)*SDBYLD2!$F13 + SDBYLD1!AM13*(1-VLOOKUP(SDBYLD2!AM$4,'[1]INTERNAL PARAMETERS-1'!$B$5:$J$44,5,FALSE))*VLOOKUP(SDBYLD2!AM$4,'[1]INTERNAL PARAMETERS-1'!$B$5:$J$44,9,FALSE)*SDBYLD2!$F13</f>
        <v>0</v>
      </c>
      <c r="AN13" s="44">
        <f>SDBYLD1!AN13*VLOOKUP(SDBYLD2!AN$4,'[1]INTERNAL PARAMETERS-1'!$B$5:$J$44,5,FALSE)*VLOOKUP(SDBYLD2!AN$4,'[1]INTERNAL PARAMETERS-1'!$B$5:$J$44,7,FALSE)*SDBYLD2!$F13 + SDBYLD1!AN13*(1-VLOOKUP(SDBYLD2!AN$4,'[1]INTERNAL PARAMETERS-1'!$B$5:$J$44,5,FALSE))*VLOOKUP(SDBYLD2!AN$4,'[1]INTERNAL PARAMETERS-1'!$B$5:$J$44,9,FALSE)*SDBYLD2!$F13</f>
        <v>0</v>
      </c>
      <c r="AO13" s="44">
        <f>SDBYLD1!AO13*VLOOKUP(SDBYLD2!AO$4,'[1]INTERNAL PARAMETERS-1'!$B$5:$J$44,5,FALSE)*VLOOKUP(SDBYLD2!AO$4,'[1]INTERNAL PARAMETERS-1'!$B$5:$J$44,7,FALSE)*SDBYLD2!$F13 + SDBYLD1!AO13*(1-VLOOKUP(SDBYLD2!AO$4,'[1]INTERNAL PARAMETERS-1'!$B$5:$J$44,5,FALSE))*VLOOKUP(SDBYLD2!AO$4,'[1]INTERNAL PARAMETERS-1'!$B$5:$J$44,9,FALSE)*SDBYLD2!$F13</f>
        <v>0</v>
      </c>
      <c r="AP13" s="44">
        <f>SDBYLD1!AP13*VLOOKUP(SDBYLD2!AP$4,'[1]INTERNAL PARAMETERS-1'!$B$5:$J$44,5,FALSE)*VLOOKUP(SDBYLD2!AP$4,'[1]INTERNAL PARAMETERS-1'!$B$5:$J$44,7,FALSE)*SDBYLD2!$F13 + SDBYLD1!AP13*(1-VLOOKUP(SDBYLD2!AP$4,'[1]INTERNAL PARAMETERS-1'!$B$5:$J$44,5,FALSE))*VLOOKUP(SDBYLD2!AP$4,'[1]INTERNAL PARAMETERS-1'!$B$5:$J$44,9,FALSE)*SDBYLD2!$F13</f>
        <v>0</v>
      </c>
      <c r="AQ13" s="44">
        <f>SDBYLD1!AQ13*VLOOKUP(SDBYLD2!AQ$4,'[1]INTERNAL PARAMETERS-1'!$B$5:$J$44,5,FALSE)*VLOOKUP(SDBYLD2!AQ$4,'[1]INTERNAL PARAMETERS-1'!$B$5:$J$44,7,FALSE)*SDBYLD2!$F13 + SDBYLD1!AQ13*(1-VLOOKUP(SDBYLD2!AQ$4,'[1]INTERNAL PARAMETERS-1'!$B$5:$J$44,5,FALSE))*VLOOKUP(SDBYLD2!AQ$4,'[1]INTERNAL PARAMETERS-1'!$B$5:$J$44,9,FALSE)*SDBYLD2!$F13</f>
        <v>0</v>
      </c>
      <c r="AR13" s="44">
        <f>SDBYLD1!AR13*VLOOKUP(SDBYLD2!AR$4,'[1]INTERNAL PARAMETERS-1'!$B$5:$J$44,5,FALSE)*VLOOKUP(SDBYLD2!AR$4,'[1]INTERNAL PARAMETERS-1'!$B$5:$J$44,7,FALSE)*SDBYLD2!$F13 + SDBYLD1!AR13*(1-VLOOKUP(SDBYLD2!AR$4,'[1]INTERNAL PARAMETERS-1'!$B$5:$J$44,5,FALSE))*VLOOKUP(SDBYLD2!AR$4,'[1]INTERNAL PARAMETERS-1'!$B$5:$J$44,9,FALSE)*SDBYLD2!$F13</f>
        <v>0</v>
      </c>
      <c r="AS13" s="44">
        <f>SDBYLD1!AS13*VLOOKUP(SDBYLD2!AS$4,'[1]INTERNAL PARAMETERS-1'!$B$5:$J$44,5,FALSE)*VLOOKUP(SDBYLD2!AS$4,'[1]INTERNAL PARAMETERS-1'!$B$5:$J$44,7,FALSE)*SDBYLD2!$F13 + SDBYLD1!AS13*(1-VLOOKUP(SDBYLD2!AS$4,'[1]INTERNAL PARAMETERS-1'!$B$5:$J$44,5,FALSE))*VLOOKUP(SDBYLD2!AS$4,'[1]INTERNAL PARAMETERS-1'!$B$5:$J$44,9,FALSE)*SDBYLD2!$F13</f>
        <v>0</v>
      </c>
      <c r="AT13" s="43">
        <f>SDBYLD1!AT13*VLOOKUP(SDBYLD2!AT$4,'[1]INTERNAL PARAMETERS-1'!$B$5:$J$44,5,FALSE)*VLOOKUP(SDBYLD2!AT$4,'[1]INTERNAL PARAMETERS-1'!$B$5:$J$44,7,FALSE)*SDBYLD2!$F13 + SDBYLD1!AT13*(1-VLOOKUP(SDBYLD2!AT$4,'[1]INTERNAL PARAMETERS-1'!$B$5:$J$44,5,FALSE))*VLOOKUP(SDBYLD2!AT$4,'[1]INTERNAL PARAMETERS-1'!$B$5:$J$44,9,FALSE)*SDBYLD2!$F13</f>
        <v>0</v>
      </c>
      <c r="AU13" s="45">
        <f>SDBYLD1!AU13*VLOOKUP(SDBYLD2!AU$4,'[1]INTERNAL PARAMETERS-1'!$B$5:$J$44,5,FALSE)*VLOOKUP(SDBYLD2!AU$4,'[1]INTERNAL PARAMETERS-1'!$B$5:$J$44,6,FALSE)*VLOOKUP(SDBYLD2!AU$4,'[1]INTERNAL PARAMETERS-1'!$B$5:$J$44,3,FALSE) + SDBYLD1!AU13*(1-VLOOKUP(SDBYLD2!AU$4,'[1]INTERNAL PARAMETERS-1'!$B$5:$J$44,5,FALSE))*VLOOKUP(SDBYLD2!AU$4,'[1]INTERNAL PARAMETERS-1'!$B$5:$J$44,8,FALSE)*VLOOKUP(SDBYLD2!AU$4,'[1]INTERNAL PARAMETERS-1'!$B$5:$J$44,3,FALSE)</f>
        <v>0</v>
      </c>
      <c r="AV13" s="44">
        <f>SDBYLD1!AV13*VLOOKUP(SDBYLD2!AV$4,'[1]INTERNAL PARAMETERS-1'!$B$5:$J$44,5,FALSE)*VLOOKUP(SDBYLD2!AV$4,'[1]INTERNAL PARAMETERS-1'!$B$5:$J$44,6,FALSE)*VLOOKUP(SDBYLD2!AV$4,'[1]INTERNAL PARAMETERS-1'!$B$5:$J$44,3,FALSE) + SDBYLD1!AV13*(1-VLOOKUP(SDBYLD2!AV$4,'[1]INTERNAL PARAMETERS-1'!$B$5:$J$44,5,FALSE))*VLOOKUP(SDBYLD2!AV$4,'[1]INTERNAL PARAMETERS-1'!$B$5:$J$44,8,FALSE)*VLOOKUP(SDBYLD2!AV$4,'[1]INTERNAL PARAMETERS-1'!$B$5:$J$44,3,FALSE)</f>
        <v>0</v>
      </c>
      <c r="AW13" s="44">
        <f>SDBYLD1!AW13*VLOOKUP(SDBYLD2!AW$4,'[1]INTERNAL PARAMETERS-1'!$B$5:$J$44,5,FALSE)*VLOOKUP(SDBYLD2!AW$4,'[1]INTERNAL PARAMETERS-1'!$B$5:$J$44,6,FALSE)*VLOOKUP(SDBYLD2!AW$4,'[1]INTERNAL PARAMETERS-1'!$B$5:$J$44,3,FALSE) + SDBYLD1!AW13*(1-VLOOKUP(SDBYLD2!AW$4,'[1]INTERNAL PARAMETERS-1'!$B$5:$J$44,5,FALSE))*VLOOKUP(SDBYLD2!AW$4,'[1]INTERNAL PARAMETERS-1'!$B$5:$J$44,8,FALSE)*VLOOKUP(SDBYLD2!AW$4,'[1]INTERNAL PARAMETERS-1'!$B$5:$J$44,3,FALSE)</f>
        <v>12.485256386926276</v>
      </c>
      <c r="AX13" s="44">
        <f>SDBYLD1!AX13*VLOOKUP(SDBYLD2!AX$4,'[1]INTERNAL PARAMETERS-1'!$B$5:$J$44,5,FALSE)*VLOOKUP(SDBYLD2!AX$4,'[1]INTERNAL PARAMETERS-1'!$B$5:$J$44,6,FALSE)*VLOOKUP(SDBYLD2!AX$4,'[1]INTERNAL PARAMETERS-1'!$B$5:$J$44,3,FALSE) + SDBYLD1!AX13*(1-VLOOKUP(SDBYLD2!AX$4,'[1]INTERNAL PARAMETERS-1'!$B$5:$J$44,5,FALSE))*VLOOKUP(SDBYLD2!AX$4,'[1]INTERNAL PARAMETERS-1'!$B$5:$J$44,8,FALSE)*VLOOKUP(SDBYLD2!AX$4,'[1]INTERNAL PARAMETERS-1'!$B$5:$J$44,3,FALSE)</f>
        <v>0</v>
      </c>
      <c r="AY13" s="44">
        <f>SDBYLD1!AY13*VLOOKUP(SDBYLD2!AY$4,'[1]INTERNAL PARAMETERS-1'!$B$5:$J$44,5,FALSE)*VLOOKUP(SDBYLD2!AY$4,'[1]INTERNAL PARAMETERS-1'!$B$5:$J$44,6,FALSE)*VLOOKUP(SDBYLD2!AY$4,'[1]INTERNAL PARAMETERS-1'!$B$5:$J$44,3,FALSE) + SDBYLD1!AY13*(1-VLOOKUP(SDBYLD2!AY$4,'[1]INTERNAL PARAMETERS-1'!$B$5:$J$44,5,FALSE))*VLOOKUP(SDBYLD2!AY$4,'[1]INTERNAL PARAMETERS-1'!$B$5:$J$44,8,FALSE)*VLOOKUP(SDBYLD2!AY$4,'[1]INTERNAL PARAMETERS-1'!$B$5:$J$44,3,FALSE)</f>
        <v>0</v>
      </c>
      <c r="AZ13" s="44">
        <f>SDBYLD1!AZ13*VLOOKUP(SDBYLD2!AZ$4,'[1]INTERNAL PARAMETERS-1'!$B$5:$J$44,5,FALSE)*VLOOKUP(SDBYLD2!AZ$4,'[1]INTERNAL PARAMETERS-1'!$B$5:$J$44,6,FALSE)*VLOOKUP(SDBYLD2!AZ$4,'[1]INTERNAL PARAMETERS-1'!$B$5:$J$44,3,FALSE) + SDBYLD1!AZ13*(1-VLOOKUP(SDBYLD2!AZ$4,'[1]INTERNAL PARAMETERS-1'!$B$5:$J$44,5,FALSE))*VLOOKUP(SDBYLD2!AZ$4,'[1]INTERNAL PARAMETERS-1'!$B$5:$J$44,8,FALSE)*VLOOKUP(SDBYLD2!AZ$4,'[1]INTERNAL PARAMETERS-1'!$B$5:$J$44,3,FALSE)</f>
        <v>0</v>
      </c>
      <c r="BA13" s="44">
        <f>SDBYLD1!BA13*VLOOKUP(SDBYLD2!BA$4,'[1]INTERNAL PARAMETERS-1'!$B$5:$J$44,5,FALSE)*VLOOKUP(SDBYLD2!BA$4,'[1]INTERNAL PARAMETERS-1'!$B$5:$J$44,6,FALSE)*VLOOKUP(SDBYLD2!BA$4,'[1]INTERNAL PARAMETERS-1'!$B$5:$J$44,3,FALSE) + SDBYLD1!BA13*(1-VLOOKUP(SDBYLD2!BA$4,'[1]INTERNAL PARAMETERS-1'!$B$5:$J$44,5,FALSE))*VLOOKUP(SDBYLD2!BA$4,'[1]INTERNAL PARAMETERS-1'!$B$5:$J$44,8,FALSE)*VLOOKUP(SDBYLD2!BA$4,'[1]INTERNAL PARAMETERS-1'!$B$5:$J$44,3,FALSE)</f>
        <v>4.7290246702972372</v>
      </c>
      <c r="BB13" s="44">
        <f>SDBYLD1!BB13*VLOOKUP(SDBYLD2!BB$4,'[1]INTERNAL PARAMETERS-1'!$B$5:$J$44,5,FALSE)*VLOOKUP(SDBYLD2!BB$4,'[1]INTERNAL PARAMETERS-1'!$B$5:$J$44,6,FALSE)*VLOOKUP(SDBYLD2!BB$4,'[1]INTERNAL PARAMETERS-1'!$B$5:$J$44,3,FALSE) + SDBYLD1!BB13*(1-VLOOKUP(SDBYLD2!BB$4,'[1]INTERNAL PARAMETERS-1'!$B$5:$J$44,5,FALSE))*VLOOKUP(SDBYLD2!BB$4,'[1]INTERNAL PARAMETERS-1'!$B$5:$J$44,8,FALSE)*VLOOKUP(SDBYLD2!BB$4,'[1]INTERNAL PARAMETERS-1'!$B$5:$J$44,3,FALSE)</f>
        <v>2.783366045096253</v>
      </c>
      <c r="BC13" s="44">
        <f>SDBYLD1!BC13*VLOOKUP(SDBYLD2!BC$4,'[1]INTERNAL PARAMETERS-1'!$B$5:$J$44,5,FALSE)*VLOOKUP(SDBYLD2!BC$4,'[1]INTERNAL PARAMETERS-1'!$B$5:$J$44,6,FALSE)*VLOOKUP(SDBYLD2!BC$4,'[1]INTERNAL PARAMETERS-1'!$B$5:$J$44,3,FALSE) + SDBYLD1!BC13*(1-VLOOKUP(SDBYLD2!BC$4,'[1]INTERNAL PARAMETERS-1'!$B$5:$J$44,5,FALSE))*VLOOKUP(SDBYLD2!BC$4,'[1]INTERNAL PARAMETERS-1'!$B$5:$J$44,8,FALSE)*VLOOKUP(SDBYLD2!BC$4,'[1]INTERNAL PARAMETERS-1'!$B$5:$J$44,3,FALSE)</f>
        <v>6.402901683950196</v>
      </c>
      <c r="BD13" s="44">
        <f>SDBYLD1!BD13*VLOOKUP(SDBYLD2!BD$4,'[1]INTERNAL PARAMETERS-1'!$B$5:$J$44,5,FALSE)*VLOOKUP(SDBYLD2!BD$4,'[1]INTERNAL PARAMETERS-1'!$B$5:$J$44,6,FALSE)*VLOOKUP(SDBYLD2!BD$4,'[1]INTERNAL PARAMETERS-1'!$B$5:$J$44,3,FALSE) + SDBYLD1!BD13*(1-VLOOKUP(SDBYLD2!BD$4,'[1]INTERNAL PARAMETERS-1'!$B$5:$J$44,5,FALSE))*VLOOKUP(SDBYLD2!BD$4,'[1]INTERNAL PARAMETERS-1'!$B$5:$J$44,8,FALSE)*VLOOKUP(SDBYLD2!BD$4,'[1]INTERNAL PARAMETERS-1'!$B$5:$J$44,3,FALSE)</f>
        <v>2.1879244484912928</v>
      </c>
      <c r="BE13" s="44">
        <f>SDBYLD1!BE13*VLOOKUP(SDBYLD2!BE$4,'[1]INTERNAL PARAMETERS-1'!$B$5:$J$44,5,FALSE)*VLOOKUP(SDBYLD2!BE$4,'[1]INTERNAL PARAMETERS-1'!$B$5:$J$44,6,FALSE)*VLOOKUP(SDBYLD2!BE$4,'[1]INTERNAL PARAMETERS-1'!$B$5:$J$44,3,FALSE) + SDBYLD1!BE13*(1-VLOOKUP(SDBYLD2!BE$4,'[1]INTERNAL PARAMETERS-1'!$B$5:$J$44,5,FALSE))*VLOOKUP(SDBYLD2!BE$4,'[1]INTERNAL PARAMETERS-1'!$B$5:$J$44,8,FALSE)*VLOOKUP(SDBYLD2!BE$4,'[1]INTERNAL PARAMETERS-1'!$B$5:$J$44,3,FALSE)</f>
        <v>4.3860607367527527</v>
      </c>
      <c r="BF13" s="44">
        <f>SDBYLD1!BF13*VLOOKUP(SDBYLD2!BF$4,'[1]INTERNAL PARAMETERS-1'!$B$5:$J$44,5,FALSE)*VLOOKUP(SDBYLD2!BF$4,'[1]INTERNAL PARAMETERS-1'!$B$5:$J$44,6,FALSE)*VLOOKUP(SDBYLD2!BF$4,'[1]INTERNAL PARAMETERS-1'!$B$5:$J$44,3,FALSE) + SDBYLD1!BF13*(1-VLOOKUP(SDBYLD2!BF$4,'[1]INTERNAL PARAMETERS-1'!$B$5:$J$44,5,FALSE))*VLOOKUP(SDBYLD2!BF$4,'[1]INTERNAL PARAMETERS-1'!$B$5:$J$44,8,FALSE)*VLOOKUP(SDBYLD2!BF$4,'[1]INTERNAL PARAMETERS-1'!$B$5:$J$44,3,FALSE)</f>
        <v>0</v>
      </c>
      <c r="BG13" s="44">
        <f>SDBYLD1!BG13*VLOOKUP(SDBYLD2!BG$4,'[1]INTERNAL PARAMETERS-1'!$B$5:$J$44,5,FALSE)*VLOOKUP(SDBYLD2!BG$4,'[1]INTERNAL PARAMETERS-1'!$B$5:$J$44,6,FALSE)*VLOOKUP(SDBYLD2!BG$4,'[1]INTERNAL PARAMETERS-1'!$B$5:$J$44,3,FALSE) + SDBYLD1!BG13*(1-VLOOKUP(SDBYLD2!BG$4,'[1]INTERNAL PARAMETERS-1'!$B$5:$J$44,5,FALSE))*VLOOKUP(SDBYLD2!BG$4,'[1]INTERNAL PARAMETERS-1'!$B$5:$J$44,8,FALSE)*VLOOKUP(SDBYLD2!BG$4,'[1]INTERNAL PARAMETERS-1'!$B$5:$J$44,3,FALSE)</f>
        <v>1.7379498872705199</v>
      </c>
      <c r="BH13" s="44">
        <f>SDBYLD1!BH13*VLOOKUP(SDBYLD2!BH$4,'[1]INTERNAL PARAMETERS-1'!$B$5:$J$44,5,FALSE)*VLOOKUP(SDBYLD2!BH$4,'[1]INTERNAL PARAMETERS-1'!$B$5:$J$44,6,FALSE)*VLOOKUP(SDBYLD2!BH$4,'[1]INTERNAL PARAMETERS-1'!$B$5:$J$44,3,FALSE) + SDBYLD1!BH13*(1-VLOOKUP(SDBYLD2!BH$4,'[1]INTERNAL PARAMETERS-1'!$B$5:$J$44,5,FALSE))*VLOOKUP(SDBYLD2!BH$4,'[1]INTERNAL PARAMETERS-1'!$B$5:$J$44,8,FALSE)*VLOOKUP(SDBYLD2!BH$4,'[1]INTERNAL PARAMETERS-1'!$B$5:$J$44,3,FALSE)</f>
        <v>8.6122478753171347E-3</v>
      </c>
      <c r="BI13" s="44">
        <f>SDBYLD1!BI13*VLOOKUP(SDBYLD2!BI$4,'[1]INTERNAL PARAMETERS-1'!$B$5:$J$44,5,FALSE)*VLOOKUP(SDBYLD2!BI$4,'[1]INTERNAL PARAMETERS-1'!$B$5:$J$44,6,FALSE)*VLOOKUP(SDBYLD2!BI$4,'[1]INTERNAL PARAMETERS-1'!$B$5:$J$44,3,FALSE) + SDBYLD1!BI13*(1-VLOOKUP(SDBYLD2!BI$4,'[1]INTERNAL PARAMETERS-1'!$B$5:$J$44,5,FALSE))*VLOOKUP(SDBYLD2!BI$4,'[1]INTERNAL PARAMETERS-1'!$B$5:$J$44,8,FALSE)*VLOOKUP(SDBYLD2!BI$4,'[1]INTERNAL PARAMETERS-1'!$B$5:$J$44,3,FALSE)</f>
        <v>0</v>
      </c>
      <c r="BJ13" s="44">
        <f>SDBYLD1!BJ13*VLOOKUP(SDBYLD2!BJ$4,'[1]INTERNAL PARAMETERS-1'!$B$5:$J$44,5,FALSE)*VLOOKUP(SDBYLD2!BJ$4,'[1]INTERNAL PARAMETERS-1'!$B$5:$J$44,6,FALSE)*VLOOKUP(SDBYLD2!BJ$4,'[1]INTERNAL PARAMETERS-1'!$B$5:$J$44,3,FALSE) + SDBYLD1!BJ13*(1-VLOOKUP(SDBYLD2!BJ$4,'[1]INTERNAL PARAMETERS-1'!$B$5:$J$44,5,FALSE))*VLOOKUP(SDBYLD2!BJ$4,'[1]INTERNAL PARAMETERS-1'!$B$5:$J$44,8,FALSE)*VLOOKUP(SDBYLD2!BJ$4,'[1]INTERNAL PARAMETERS-1'!$B$5:$J$44,3,FALSE)</f>
        <v>0.96656383156240211</v>
      </c>
      <c r="BK13" s="44">
        <f>SDBYLD1!BK13*VLOOKUP(SDBYLD2!BK$4,'[1]INTERNAL PARAMETERS-1'!$B$5:$J$44,5,FALSE)*VLOOKUP(SDBYLD2!BK$4,'[1]INTERNAL PARAMETERS-1'!$B$5:$J$44,6,FALSE)*VLOOKUP(SDBYLD2!BK$4,'[1]INTERNAL PARAMETERS-1'!$B$5:$J$44,3,FALSE) + SDBYLD1!BK13*(1-VLOOKUP(SDBYLD2!BK$4,'[1]INTERNAL PARAMETERS-1'!$B$5:$J$44,5,FALSE))*VLOOKUP(SDBYLD2!BK$4,'[1]INTERNAL PARAMETERS-1'!$B$5:$J$44,8,FALSE)*VLOOKUP(SDBYLD2!BK$4,'[1]INTERNAL PARAMETERS-1'!$B$5:$J$44,3,FALSE)</f>
        <v>1.1952827661276872</v>
      </c>
      <c r="BL13" s="44">
        <f>SDBYLD1!BL13*VLOOKUP(SDBYLD2!BL$4,'[1]INTERNAL PARAMETERS-1'!$B$5:$J$44,5,FALSE)*VLOOKUP(SDBYLD2!BL$4,'[1]INTERNAL PARAMETERS-1'!$B$5:$J$44,6,FALSE)*VLOOKUP(SDBYLD2!BL$4,'[1]INTERNAL PARAMETERS-1'!$B$5:$J$44,3,FALSE) + SDBYLD1!BL13*(1-VLOOKUP(SDBYLD2!BL$4,'[1]INTERNAL PARAMETERS-1'!$B$5:$J$44,5,FALSE))*VLOOKUP(SDBYLD2!BL$4,'[1]INTERNAL PARAMETERS-1'!$B$5:$J$44,8,FALSE)*VLOOKUP(SDBYLD2!BL$4,'[1]INTERNAL PARAMETERS-1'!$B$5:$J$44,3,FALSE)</f>
        <v>3.2244365555213106</v>
      </c>
      <c r="BM13" s="44">
        <f>SDBYLD1!BM13*VLOOKUP(SDBYLD2!BM$4,'[1]INTERNAL PARAMETERS-1'!$B$5:$J$44,5,FALSE)*VLOOKUP(SDBYLD2!BM$4,'[1]INTERNAL PARAMETERS-1'!$B$5:$J$44,6,FALSE)*VLOOKUP(SDBYLD2!BM$4,'[1]INTERNAL PARAMETERS-1'!$B$5:$J$44,3,FALSE) + SDBYLD1!BM13*(1-VLOOKUP(SDBYLD2!BM$4,'[1]INTERNAL PARAMETERS-1'!$B$5:$J$44,5,FALSE))*VLOOKUP(SDBYLD2!BM$4,'[1]INTERNAL PARAMETERS-1'!$B$5:$J$44,8,FALSE)*VLOOKUP(SDBYLD2!BM$4,'[1]INTERNAL PARAMETERS-1'!$B$5:$J$44,3,FALSE)</f>
        <v>1.0525381573646095</v>
      </c>
      <c r="BN13" s="44">
        <f>SDBYLD1!BN13*VLOOKUP(SDBYLD2!BN$4,'[1]INTERNAL PARAMETERS-1'!$B$5:$J$44,5,FALSE)*VLOOKUP(SDBYLD2!BN$4,'[1]INTERNAL PARAMETERS-1'!$B$5:$J$44,6,FALSE)*VLOOKUP(SDBYLD2!BN$4,'[1]INTERNAL PARAMETERS-1'!$B$5:$J$44,3,FALSE) + SDBYLD1!BN13*(1-VLOOKUP(SDBYLD2!BN$4,'[1]INTERNAL PARAMETERS-1'!$B$5:$J$44,5,FALSE))*VLOOKUP(SDBYLD2!BN$4,'[1]INTERNAL PARAMETERS-1'!$B$5:$J$44,8,FALSE)*VLOOKUP(SDBYLD2!BN$4,'[1]INTERNAL PARAMETERS-1'!$B$5:$J$44,3,FALSE)</f>
        <v>1.0978832358020825</v>
      </c>
      <c r="BO13" s="44">
        <f>SDBYLD1!BO13*VLOOKUP(SDBYLD2!BO$4,'[1]INTERNAL PARAMETERS-1'!$B$5:$J$44,5,FALSE)*VLOOKUP(SDBYLD2!BO$4,'[1]INTERNAL PARAMETERS-1'!$B$5:$J$44,6,FALSE)*VLOOKUP(SDBYLD2!BO$4,'[1]INTERNAL PARAMETERS-1'!$B$5:$J$44,3,FALSE) + SDBYLD1!BO13*(1-VLOOKUP(SDBYLD2!BO$4,'[1]INTERNAL PARAMETERS-1'!$B$5:$J$44,5,FALSE))*VLOOKUP(SDBYLD2!BO$4,'[1]INTERNAL PARAMETERS-1'!$B$5:$J$44,8,FALSE)*VLOOKUP(SDBYLD2!BO$4,'[1]INTERNAL PARAMETERS-1'!$B$5:$J$44,3,FALSE)</f>
        <v>0.82987058594391871</v>
      </c>
      <c r="BP13" s="44">
        <f>SDBYLD1!BP13*VLOOKUP(SDBYLD2!BP$4,'[1]INTERNAL PARAMETERS-1'!$B$5:$J$44,5,FALSE)*VLOOKUP(SDBYLD2!BP$4,'[1]INTERNAL PARAMETERS-1'!$B$5:$J$44,6,FALSE)*VLOOKUP(SDBYLD2!BP$4,'[1]INTERNAL PARAMETERS-1'!$B$5:$J$44,3,FALSE) + SDBYLD1!BP13*(1-VLOOKUP(SDBYLD2!BP$4,'[1]INTERNAL PARAMETERS-1'!$B$5:$J$44,5,FALSE))*VLOOKUP(SDBYLD2!BP$4,'[1]INTERNAL PARAMETERS-1'!$B$5:$J$44,8,FALSE)*VLOOKUP(SDBYLD2!BP$4,'[1]INTERNAL PARAMETERS-1'!$B$5:$J$44,3,FALSE)</f>
        <v>6.7422421227772783E-2</v>
      </c>
      <c r="BQ13" s="44">
        <f>SDBYLD1!BQ13*VLOOKUP(SDBYLD2!BQ$4,'[1]INTERNAL PARAMETERS-1'!$B$5:$J$44,5,FALSE)*VLOOKUP(SDBYLD2!BQ$4,'[1]INTERNAL PARAMETERS-1'!$B$5:$J$44,6,FALSE)*VLOOKUP(SDBYLD2!BQ$4,'[1]INTERNAL PARAMETERS-1'!$B$5:$J$44,3,FALSE) + SDBYLD1!BQ13*(1-VLOOKUP(SDBYLD2!BQ$4,'[1]INTERNAL PARAMETERS-1'!$B$5:$J$44,5,FALSE))*VLOOKUP(SDBYLD2!BQ$4,'[1]INTERNAL PARAMETERS-1'!$B$5:$J$44,8,FALSE)*VLOOKUP(SDBYLD2!BQ$4,'[1]INTERNAL PARAMETERS-1'!$B$5:$J$44,3,FALSE)</f>
        <v>3.7012656329592049</v>
      </c>
      <c r="BR13" s="44">
        <f>SDBYLD1!BR13*VLOOKUP(SDBYLD2!BR$4,'[1]INTERNAL PARAMETERS-1'!$B$5:$J$44,5,FALSE)*VLOOKUP(SDBYLD2!BR$4,'[1]INTERNAL PARAMETERS-1'!$B$5:$J$44,6,FALSE)*VLOOKUP(SDBYLD2!BR$4,'[1]INTERNAL PARAMETERS-1'!$B$5:$J$44,3,FALSE) + SDBYLD1!BR13*(1-VLOOKUP(SDBYLD2!BR$4,'[1]INTERNAL PARAMETERS-1'!$B$5:$J$44,5,FALSE))*VLOOKUP(SDBYLD2!BR$4,'[1]INTERNAL PARAMETERS-1'!$B$5:$J$44,8,FALSE)*VLOOKUP(SDBYLD2!BR$4,'[1]INTERNAL PARAMETERS-1'!$B$5:$J$44,3,FALSE)</f>
        <v>0.13372236668279633</v>
      </c>
      <c r="BS13" s="44">
        <f>SDBYLD1!BS13*VLOOKUP(SDBYLD2!BS$4,'[1]INTERNAL PARAMETERS-1'!$B$5:$J$44,5,FALSE)*VLOOKUP(SDBYLD2!BS$4,'[1]INTERNAL PARAMETERS-1'!$B$5:$J$44,6,FALSE)*VLOOKUP(SDBYLD2!BS$4,'[1]INTERNAL PARAMETERS-1'!$B$5:$J$44,3,FALSE) + SDBYLD1!BS13*(1-VLOOKUP(SDBYLD2!BS$4,'[1]INTERNAL PARAMETERS-1'!$B$5:$J$44,5,FALSE))*VLOOKUP(SDBYLD2!BS$4,'[1]INTERNAL PARAMETERS-1'!$B$5:$J$44,8,FALSE)*VLOOKUP(SDBYLD2!BS$4,'[1]INTERNAL PARAMETERS-1'!$B$5:$J$44,3,FALSE)</f>
        <v>7.2077838526241212E-3</v>
      </c>
      <c r="BT13" s="44">
        <f>SDBYLD1!BT13*VLOOKUP(SDBYLD2!BT$4,'[1]INTERNAL PARAMETERS-1'!$B$5:$J$44,5,FALSE)*VLOOKUP(SDBYLD2!BT$4,'[1]INTERNAL PARAMETERS-1'!$B$5:$J$44,6,FALSE)*VLOOKUP(SDBYLD2!BT$4,'[1]INTERNAL PARAMETERS-1'!$B$5:$J$44,3,FALSE) + SDBYLD1!BT13*(1-VLOOKUP(SDBYLD2!BT$4,'[1]INTERNAL PARAMETERS-1'!$B$5:$J$44,5,FALSE))*VLOOKUP(SDBYLD2!BT$4,'[1]INTERNAL PARAMETERS-1'!$B$5:$J$44,8,FALSE)*VLOOKUP(SDBYLD2!BT$4,'[1]INTERNAL PARAMETERS-1'!$B$5:$J$44,3,FALSE)</f>
        <v>0</v>
      </c>
      <c r="BU13" s="44">
        <f>SDBYLD1!BU13*VLOOKUP(SDBYLD2!BU$4,'[1]INTERNAL PARAMETERS-1'!$B$5:$J$44,5,FALSE)*VLOOKUP(SDBYLD2!BU$4,'[1]INTERNAL PARAMETERS-1'!$B$5:$J$44,6,FALSE)*VLOOKUP(SDBYLD2!BU$4,'[1]INTERNAL PARAMETERS-1'!$B$5:$J$44,3,FALSE) + SDBYLD1!BU13*(1-VLOOKUP(SDBYLD2!BU$4,'[1]INTERNAL PARAMETERS-1'!$B$5:$J$44,5,FALSE))*VLOOKUP(SDBYLD2!BU$4,'[1]INTERNAL PARAMETERS-1'!$B$5:$J$44,8,FALSE)*VLOOKUP(SDBYLD2!BU$4,'[1]INTERNAL PARAMETERS-1'!$B$5:$J$44,3,FALSE)</f>
        <v>0</v>
      </c>
      <c r="BV13" s="44">
        <f>SDBYLD1!BV13*VLOOKUP(SDBYLD2!BV$4,'[1]INTERNAL PARAMETERS-1'!$B$5:$J$44,5,FALSE)*VLOOKUP(SDBYLD2!BV$4,'[1]INTERNAL PARAMETERS-1'!$B$5:$J$44,6,FALSE)*VLOOKUP(SDBYLD2!BV$4,'[1]INTERNAL PARAMETERS-1'!$B$5:$J$44,3,FALSE) + SDBYLD1!BV13*(1-VLOOKUP(SDBYLD2!BV$4,'[1]INTERNAL PARAMETERS-1'!$B$5:$J$44,5,FALSE))*VLOOKUP(SDBYLD2!BV$4,'[1]INTERNAL PARAMETERS-1'!$B$5:$J$44,8,FALSE)*VLOOKUP(SDBYLD2!BV$4,'[1]INTERNAL PARAMETERS-1'!$B$5:$J$44,3,FALSE)</f>
        <v>0</v>
      </c>
      <c r="BW13" s="44">
        <f>SDBYLD1!BW13*VLOOKUP(SDBYLD2!BW$4,'[1]INTERNAL PARAMETERS-1'!$B$5:$J$44,5,FALSE)*VLOOKUP(SDBYLD2!BW$4,'[1]INTERNAL PARAMETERS-1'!$B$5:$J$44,6,FALSE)*VLOOKUP(SDBYLD2!BW$4,'[1]INTERNAL PARAMETERS-1'!$B$5:$J$44,3,FALSE) + SDBYLD1!BW13*(1-VLOOKUP(SDBYLD2!BW$4,'[1]INTERNAL PARAMETERS-1'!$B$5:$J$44,5,FALSE))*VLOOKUP(SDBYLD2!BW$4,'[1]INTERNAL PARAMETERS-1'!$B$5:$J$44,8,FALSE)*VLOOKUP(SDBYLD2!BW$4,'[1]INTERNAL PARAMETERS-1'!$B$5:$J$44,3,FALSE)</f>
        <v>0</v>
      </c>
      <c r="BX13" s="44">
        <f>SDBYLD1!BX13*VLOOKUP(SDBYLD2!BX$4,'[1]INTERNAL PARAMETERS-1'!$B$5:$J$44,5,FALSE)*VLOOKUP(SDBYLD2!BX$4,'[1]INTERNAL PARAMETERS-1'!$B$5:$J$44,6,FALSE)*VLOOKUP(SDBYLD2!BX$4,'[1]INTERNAL PARAMETERS-1'!$B$5:$J$44,3,FALSE) + SDBYLD1!BX13*(1-VLOOKUP(SDBYLD2!BX$4,'[1]INTERNAL PARAMETERS-1'!$B$5:$J$44,5,FALSE))*VLOOKUP(SDBYLD2!BX$4,'[1]INTERNAL PARAMETERS-1'!$B$5:$J$44,8,FALSE)*VLOOKUP(SDBYLD2!BX$4,'[1]INTERNAL PARAMETERS-1'!$B$5:$J$44,3,FALSE)</f>
        <v>0</v>
      </c>
      <c r="BY13" s="44">
        <f>SDBYLD1!BY13*VLOOKUP(SDBYLD2!BY$4,'[1]INTERNAL PARAMETERS-1'!$B$5:$J$44,5,FALSE)*VLOOKUP(SDBYLD2!BY$4,'[1]INTERNAL PARAMETERS-1'!$B$5:$J$44,6,FALSE)*VLOOKUP(SDBYLD2!BY$4,'[1]INTERNAL PARAMETERS-1'!$B$5:$J$44,3,FALSE) + SDBYLD1!BY13*(1-VLOOKUP(SDBYLD2!BY$4,'[1]INTERNAL PARAMETERS-1'!$B$5:$J$44,5,FALSE))*VLOOKUP(SDBYLD2!BY$4,'[1]INTERNAL PARAMETERS-1'!$B$5:$J$44,8,FALSE)*VLOOKUP(SDBYLD2!BY$4,'[1]INTERNAL PARAMETERS-1'!$B$5:$J$44,3,FALSE)</f>
        <v>0</v>
      </c>
      <c r="BZ13" s="44">
        <f>SDBYLD1!BZ13*VLOOKUP(SDBYLD2!BZ$4,'[1]INTERNAL PARAMETERS-1'!$B$5:$J$44,5,FALSE)*VLOOKUP(SDBYLD2!BZ$4,'[1]INTERNAL PARAMETERS-1'!$B$5:$J$44,6,FALSE)*VLOOKUP(SDBYLD2!BZ$4,'[1]INTERNAL PARAMETERS-1'!$B$5:$J$44,3,FALSE) + SDBYLD1!BZ13*(1-VLOOKUP(SDBYLD2!BZ$4,'[1]INTERNAL PARAMETERS-1'!$B$5:$J$44,5,FALSE))*VLOOKUP(SDBYLD2!BZ$4,'[1]INTERNAL PARAMETERS-1'!$B$5:$J$44,8,FALSE)*VLOOKUP(SDBYLD2!BZ$4,'[1]INTERNAL PARAMETERS-1'!$B$5:$J$44,3,FALSE)</f>
        <v>9.9234291197501413E-3</v>
      </c>
      <c r="CA13" s="44">
        <f>SDBYLD1!CA13*VLOOKUP(SDBYLD2!CA$4,'[1]INTERNAL PARAMETERS-1'!$B$5:$J$44,5,FALSE)*VLOOKUP(SDBYLD2!CA$4,'[1]INTERNAL PARAMETERS-1'!$B$5:$J$44,6,FALSE)*VLOOKUP(SDBYLD2!CA$4,'[1]INTERNAL PARAMETERS-1'!$B$5:$J$44,3,FALSE) + SDBYLD1!CA13*(1-VLOOKUP(SDBYLD2!CA$4,'[1]INTERNAL PARAMETERS-1'!$B$5:$J$44,5,FALSE))*VLOOKUP(SDBYLD2!CA$4,'[1]INTERNAL PARAMETERS-1'!$B$5:$J$44,8,FALSE)*VLOOKUP(SDBYLD2!CA$4,'[1]INTERNAL PARAMETERS-1'!$B$5:$J$44,3,FALSE)</f>
        <v>0</v>
      </c>
      <c r="CB13" s="44">
        <f>SDBYLD1!CB13*VLOOKUP(SDBYLD2!CB$4,'[1]INTERNAL PARAMETERS-1'!$B$5:$J$44,5,FALSE)*VLOOKUP(SDBYLD2!CB$4,'[1]INTERNAL PARAMETERS-1'!$B$5:$J$44,6,FALSE)*VLOOKUP(SDBYLD2!CB$4,'[1]INTERNAL PARAMETERS-1'!$B$5:$J$44,3,FALSE) + SDBYLD1!CB13*(1-VLOOKUP(SDBYLD2!CB$4,'[1]INTERNAL PARAMETERS-1'!$B$5:$J$44,5,FALSE))*VLOOKUP(SDBYLD2!CB$4,'[1]INTERNAL PARAMETERS-1'!$B$5:$J$44,8,FALSE)*VLOOKUP(SDBYLD2!CB$4,'[1]INTERNAL PARAMETERS-1'!$B$5:$J$44,3,FALSE)</f>
        <v>0</v>
      </c>
      <c r="CC13" s="44">
        <f>SDBYLD1!CC13*VLOOKUP(SDBYLD2!CC$4,'[1]INTERNAL PARAMETERS-1'!$B$5:$J$44,5,FALSE)*VLOOKUP(SDBYLD2!CC$4,'[1]INTERNAL PARAMETERS-1'!$B$5:$J$44,6,FALSE)*VLOOKUP(SDBYLD2!CC$4,'[1]INTERNAL PARAMETERS-1'!$B$5:$J$44,3,FALSE) + SDBYLD1!CC13*(1-VLOOKUP(SDBYLD2!CC$4,'[1]INTERNAL PARAMETERS-1'!$B$5:$J$44,5,FALSE))*VLOOKUP(SDBYLD2!CC$4,'[1]INTERNAL PARAMETERS-1'!$B$5:$J$44,8,FALSE)*VLOOKUP(SDBYLD2!CC$4,'[1]INTERNAL PARAMETERS-1'!$B$5:$J$44,3,FALSE)</f>
        <v>1.7011698975978238E-2</v>
      </c>
      <c r="CD13" s="44">
        <f>SDBYLD1!CD13*VLOOKUP(SDBYLD2!CD$4,'[1]INTERNAL PARAMETERS-1'!$B$5:$J$44,5,FALSE)*VLOOKUP(SDBYLD2!CD$4,'[1]INTERNAL PARAMETERS-1'!$B$5:$J$44,6,FALSE)*VLOOKUP(SDBYLD2!CD$4,'[1]INTERNAL PARAMETERS-1'!$B$5:$J$44,3,FALSE) + SDBYLD1!CD13*(1-VLOOKUP(SDBYLD2!CD$4,'[1]INTERNAL PARAMETERS-1'!$B$5:$J$44,5,FALSE))*VLOOKUP(SDBYLD2!CD$4,'[1]INTERNAL PARAMETERS-1'!$B$5:$J$44,8,FALSE)*VLOOKUP(SDBYLD2!CD$4,'[1]INTERNAL PARAMETERS-1'!$B$5:$J$44,3,FALSE)</f>
        <v>5.174384957407293E-2</v>
      </c>
      <c r="CE13" s="44">
        <f>SDBYLD1!CE13*VLOOKUP(SDBYLD2!CE$4,'[1]INTERNAL PARAMETERS-1'!$B$5:$J$44,5,FALSE)*VLOOKUP(SDBYLD2!CE$4,'[1]INTERNAL PARAMETERS-1'!$B$5:$J$44,6,FALSE)*VLOOKUP(SDBYLD2!CE$4,'[1]INTERNAL PARAMETERS-1'!$B$5:$J$44,3,FALSE) + SDBYLD1!CE13*(1-VLOOKUP(SDBYLD2!CE$4,'[1]INTERNAL PARAMETERS-1'!$B$5:$J$44,5,FALSE))*VLOOKUP(SDBYLD2!CE$4,'[1]INTERNAL PARAMETERS-1'!$B$5:$J$44,8,FALSE)*VLOOKUP(SDBYLD2!CE$4,'[1]INTERNAL PARAMETERS-1'!$B$5:$J$44,3,FALSE)</f>
        <v>9.311909970681162E-2</v>
      </c>
      <c r="CF13" s="44">
        <f>SDBYLD1!CF13*VLOOKUP(SDBYLD2!CF$4,'[1]INTERNAL PARAMETERS-1'!$B$5:$J$44,5,FALSE)*VLOOKUP(SDBYLD2!CF$4,'[1]INTERNAL PARAMETERS-1'!$B$5:$J$44,6,FALSE)*VLOOKUP(SDBYLD2!CF$4,'[1]INTERNAL PARAMETERS-1'!$B$5:$J$44,3,FALSE) + SDBYLD1!CF13*(1-VLOOKUP(SDBYLD2!CF$4,'[1]INTERNAL PARAMETERS-1'!$B$5:$J$44,5,FALSE))*VLOOKUP(SDBYLD2!CF$4,'[1]INTERNAL PARAMETERS-1'!$B$5:$J$44,8,FALSE)*VLOOKUP(SDBYLD2!CF$4,'[1]INTERNAL PARAMETERS-1'!$B$5:$J$44,3,FALSE)</f>
        <v>4.718081674084261E-2</v>
      </c>
      <c r="CG13" s="44">
        <f>SDBYLD1!CG13*VLOOKUP(SDBYLD2!CG$4,'[1]INTERNAL PARAMETERS-1'!$B$5:$J$44,5,FALSE)*VLOOKUP(SDBYLD2!CG$4,'[1]INTERNAL PARAMETERS-1'!$B$5:$J$44,6,FALSE)*VLOOKUP(SDBYLD2!CG$4,'[1]INTERNAL PARAMETERS-1'!$B$5:$J$44,3,FALSE) + SDBYLD1!CG13*(1-VLOOKUP(SDBYLD2!CG$4,'[1]INTERNAL PARAMETERS-1'!$B$5:$J$44,5,FALSE))*VLOOKUP(SDBYLD2!CG$4,'[1]INTERNAL PARAMETERS-1'!$B$5:$J$44,8,FALSE)*VLOOKUP(SDBYLD2!CG$4,'[1]INTERNAL PARAMETERS-1'!$B$5:$J$44,3,FALSE)</f>
        <v>0</v>
      </c>
      <c r="CH13" s="43">
        <f>SDBYLD1!CH13*VLOOKUP(SDBYLD2!CH$4,'[1]INTERNAL PARAMETERS-1'!$B$5:$J$44,5,FALSE)*VLOOKUP(SDBYLD2!CH$4,'[1]INTERNAL PARAMETERS-1'!$B$5:$J$44,6,FALSE)*VLOOKUP(SDBYLD2!CH$4,'[1]INTERNAL PARAMETERS-1'!$B$5:$J$44,3,FALSE) + SDBYLD1!CH13*(1-VLOOKUP(SDBYLD2!CH$4,'[1]INTERNAL PARAMETERS-1'!$B$5:$J$44,5,FALSE))*VLOOKUP(SDBYLD2!CH$4,'[1]INTERNAL PARAMETERS-1'!$B$5:$J$44,8,FALSE)*VLOOKUP(SDBYLD2!CH$4,'[1]INTERNAL PARAMETERS-1'!$B$5:$J$44,3,FALSE)</f>
        <v>0</v>
      </c>
      <c r="CJ13" s="45">
        <f t="shared" si="0"/>
        <v>2055.1220927326608</v>
      </c>
      <c r="CK13" s="43">
        <f t="shared" si="1"/>
        <v>47.21626833782171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SDBeam!X14</f>
        <v>4507.7826844010824</v>
      </c>
      <c r="F14" s="59">
        <f>'[1]INTERNAL PARAMETERS-1'!M14</f>
        <v>39.424999999999997</v>
      </c>
      <c r="G14" s="45">
        <f>SDBYLD1!G14*VLOOKUP(SDBYLD2!G$4,'[1]INTERNAL PARAMETERS-1'!$B$5:$J$44,5,FALSE)*VLOOKUP(SDBYLD2!G$4,'[1]INTERNAL PARAMETERS-1'!$B$5:$J$44,7,FALSE)*SDBYLD2!$F14 + SDBYLD1!G14*(1-VLOOKUP(SDBYLD2!G$4,'[1]INTERNAL PARAMETERS-1'!$B$5:$J$44,5,FALSE))*VLOOKUP(SDBYLD2!G$4,'[1]INTERNAL PARAMETERS-1'!$B$5:$J$44,9,FALSE)*SDBYLD2!$F14</f>
        <v>945.53404368852216</v>
      </c>
      <c r="H14" s="44">
        <f>SDBYLD1!H14*VLOOKUP(SDBYLD2!H$4,'[1]INTERNAL PARAMETERS-1'!$B$5:$J$44,5,FALSE)*VLOOKUP(SDBYLD2!H$4,'[1]INTERNAL PARAMETERS-1'!$B$5:$J$44,7,FALSE)*SDBYLD2!$F14 + SDBYLD1!H14*(1-VLOOKUP(SDBYLD2!H$4,'[1]INTERNAL PARAMETERS-1'!$B$5:$J$44,5,FALSE))*VLOOKUP(SDBYLD2!H$4,'[1]INTERNAL PARAMETERS-1'!$B$5:$J$44,9,FALSE)*SDBYLD2!$F14</f>
        <v>323.12047516809082</v>
      </c>
      <c r="I14" s="44">
        <f>SDBYLD1!I14*VLOOKUP(SDBYLD2!I$4,'[1]INTERNAL PARAMETERS-1'!$B$5:$J$44,5,FALSE)*VLOOKUP(SDBYLD2!I$4,'[1]INTERNAL PARAMETERS-1'!$B$5:$J$44,7,FALSE)*SDBYLD2!$F14 + SDBYLD1!I14*(1-VLOOKUP(SDBYLD2!I$4,'[1]INTERNAL PARAMETERS-1'!$B$5:$J$44,5,FALSE))*VLOOKUP(SDBYLD2!I$4,'[1]INTERNAL PARAMETERS-1'!$B$5:$J$44,9,FALSE)*SDBYLD2!$F14</f>
        <v>378.82855568896929</v>
      </c>
      <c r="J14" s="44">
        <f>SDBYLD1!J14*VLOOKUP(SDBYLD2!J$4,'[1]INTERNAL PARAMETERS-1'!$B$5:$J$44,5,FALSE)*VLOOKUP(SDBYLD2!J$4,'[1]INTERNAL PARAMETERS-1'!$B$5:$J$44,7,FALSE)*SDBYLD2!$F14 + SDBYLD1!J14*(1-VLOOKUP(SDBYLD2!J$4,'[1]INTERNAL PARAMETERS-1'!$B$5:$J$44,5,FALSE))*VLOOKUP(SDBYLD2!J$4,'[1]INTERNAL PARAMETERS-1'!$B$5:$J$44,9,FALSE)*SDBYLD2!$F14</f>
        <v>0</v>
      </c>
      <c r="K14" s="44">
        <f>SDBYLD1!K14*VLOOKUP(SDBYLD2!K$4,'[1]INTERNAL PARAMETERS-1'!$B$5:$J$44,5,FALSE)*VLOOKUP(SDBYLD2!K$4,'[1]INTERNAL PARAMETERS-1'!$B$5:$J$44,7,FALSE)*SDBYLD2!$F14 + SDBYLD1!K14*(1-VLOOKUP(SDBYLD2!K$4,'[1]INTERNAL PARAMETERS-1'!$B$5:$J$44,5,FALSE))*VLOOKUP(SDBYLD2!K$4,'[1]INTERNAL PARAMETERS-1'!$B$5:$J$44,9,FALSE)*SDBYLD2!$F14</f>
        <v>2.8886500277326612</v>
      </c>
      <c r="L14" s="44">
        <f>SDBYLD1!L14*VLOOKUP(SDBYLD2!L$4,'[1]INTERNAL PARAMETERS-1'!$B$5:$J$44,5,FALSE)*VLOOKUP(SDBYLD2!L$4,'[1]INTERNAL PARAMETERS-1'!$B$5:$J$44,7,FALSE)*SDBYLD2!$F14 + SDBYLD1!L14*(1-VLOOKUP(SDBYLD2!L$4,'[1]INTERNAL PARAMETERS-1'!$B$5:$J$44,5,FALSE))*VLOOKUP(SDBYLD2!L$4,'[1]INTERNAL PARAMETERS-1'!$B$5:$J$44,9,FALSE)*SDBYLD2!$F14</f>
        <v>0</v>
      </c>
      <c r="M14" s="44">
        <f>SDBYLD1!M14*VLOOKUP(SDBYLD2!M$4,'[1]INTERNAL PARAMETERS-1'!$B$5:$J$44,5,FALSE)*VLOOKUP(SDBYLD2!M$4,'[1]INTERNAL PARAMETERS-1'!$B$5:$J$44,7,FALSE)*SDBYLD2!$F14 + SDBYLD1!M14*(1-VLOOKUP(SDBYLD2!M$4,'[1]INTERNAL PARAMETERS-1'!$B$5:$J$44,5,FALSE))*VLOOKUP(SDBYLD2!M$4,'[1]INTERNAL PARAMETERS-1'!$B$5:$J$44,9,FALSE)*SDBYLD2!$F14</f>
        <v>20.359707985731628</v>
      </c>
      <c r="N14" s="44">
        <f>SDBYLD1!N14*VLOOKUP(SDBYLD2!N$4,'[1]INTERNAL PARAMETERS-1'!$B$5:$J$44,5,FALSE)*VLOOKUP(SDBYLD2!N$4,'[1]INTERNAL PARAMETERS-1'!$B$5:$J$44,7,FALSE)*SDBYLD2!$F14 + SDBYLD1!N14*(1-VLOOKUP(SDBYLD2!N$4,'[1]INTERNAL PARAMETERS-1'!$B$5:$J$44,5,FALSE))*VLOOKUP(SDBYLD2!N$4,'[1]INTERNAL PARAMETERS-1'!$B$5:$J$44,9,FALSE)*SDBYLD2!$F14</f>
        <v>1.4447870841303951</v>
      </c>
      <c r="O14" s="44">
        <f>SDBYLD1!O14*VLOOKUP(SDBYLD2!O$4,'[1]INTERNAL PARAMETERS-1'!$B$5:$J$44,5,FALSE)*VLOOKUP(SDBYLD2!O$4,'[1]INTERNAL PARAMETERS-1'!$B$5:$J$44,7,FALSE)*SDBYLD2!$F14 + SDBYLD1!O14*(1-VLOOKUP(SDBYLD2!O$4,'[1]INTERNAL PARAMETERS-1'!$B$5:$J$44,5,FALSE))*VLOOKUP(SDBYLD2!O$4,'[1]INTERNAL PARAMETERS-1'!$B$5:$J$44,9,FALSE)*SDBYLD2!$F14</f>
        <v>0</v>
      </c>
      <c r="P14" s="44">
        <f>SDBYLD1!P14*VLOOKUP(SDBYLD2!P$4,'[1]INTERNAL PARAMETERS-1'!$B$5:$J$44,5,FALSE)*VLOOKUP(SDBYLD2!P$4,'[1]INTERNAL PARAMETERS-1'!$B$5:$J$44,7,FALSE)*SDBYLD2!$F14 + SDBYLD1!P14*(1-VLOOKUP(SDBYLD2!P$4,'[1]INTERNAL PARAMETERS-1'!$B$5:$J$44,5,FALSE))*VLOOKUP(SDBYLD2!P$4,'[1]INTERNAL PARAMETERS-1'!$B$5:$J$44,9,FALSE)*SDBYLD2!$F14</f>
        <v>0</v>
      </c>
      <c r="Q14" s="44">
        <f>SDBYLD1!Q14*VLOOKUP(SDBYLD2!Q$4,'[1]INTERNAL PARAMETERS-1'!$B$5:$J$44,5,FALSE)*VLOOKUP(SDBYLD2!Q$4,'[1]INTERNAL PARAMETERS-1'!$B$5:$J$44,7,FALSE)*SDBYLD2!$F14 + SDBYLD1!Q14*(1-VLOOKUP(SDBYLD2!Q$4,'[1]INTERNAL PARAMETERS-1'!$B$5:$J$44,5,FALSE))*VLOOKUP(SDBYLD2!Q$4,'[1]INTERNAL PARAMETERS-1'!$B$5:$J$44,9,FALSE)*SDBYLD2!$F14</f>
        <v>0</v>
      </c>
      <c r="R14" s="44">
        <f>SDBYLD1!R14*VLOOKUP(SDBYLD2!R$4,'[1]INTERNAL PARAMETERS-1'!$B$5:$J$44,5,FALSE)*VLOOKUP(SDBYLD2!R$4,'[1]INTERNAL PARAMETERS-1'!$B$5:$J$44,7,FALSE)*SDBYLD2!$F14 + SDBYLD1!R14*(1-VLOOKUP(SDBYLD2!R$4,'[1]INTERNAL PARAMETERS-1'!$B$5:$J$44,5,FALSE))*VLOOKUP(SDBYLD2!R$4,'[1]INTERNAL PARAMETERS-1'!$B$5:$J$44,9,FALSE)*SDBYLD2!$F14</f>
        <v>3.4247226217804521</v>
      </c>
      <c r="S14" s="44">
        <f>SDBYLD1!S14*VLOOKUP(SDBYLD2!S$4,'[1]INTERNAL PARAMETERS-1'!$B$5:$J$44,5,FALSE)*VLOOKUP(SDBYLD2!S$4,'[1]INTERNAL PARAMETERS-1'!$B$5:$J$44,7,FALSE)*SDBYLD2!$F14 + SDBYLD1!S14*(1-VLOOKUP(SDBYLD2!S$4,'[1]INTERNAL PARAMETERS-1'!$B$5:$J$44,5,FALSE))*VLOOKUP(SDBYLD2!S$4,'[1]INTERNAL PARAMETERS-1'!$B$5:$J$44,9,FALSE)*SDBYLD2!$F14</f>
        <v>41.712589797043563</v>
      </c>
      <c r="T14" s="44">
        <f>SDBYLD1!T14*VLOOKUP(SDBYLD2!T$4,'[1]INTERNAL PARAMETERS-1'!$B$5:$J$44,5,FALSE)*VLOOKUP(SDBYLD2!T$4,'[1]INTERNAL PARAMETERS-1'!$B$5:$J$44,7,FALSE)*SDBYLD2!$F14 + SDBYLD1!T14*(1-VLOOKUP(SDBYLD2!T$4,'[1]INTERNAL PARAMETERS-1'!$B$5:$J$44,5,FALSE))*VLOOKUP(SDBYLD2!T$4,'[1]INTERNAL PARAMETERS-1'!$B$5:$J$44,9,FALSE)*SDBYLD2!$F14</f>
        <v>17.979687132747973</v>
      </c>
      <c r="U14" s="44">
        <f>SDBYLD1!U14*VLOOKUP(SDBYLD2!U$4,'[1]INTERNAL PARAMETERS-1'!$B$5:$J$44,5,FALSE)*VLOOKUP(SDBYLD2!U$4,'[1]INTERNAL PARAMETERS-1'!$B$5:$J$44,7,FALSE)*SDBYLD2!$F14 + SDBYLD1!U14*(1-VLOOKUP(SDBYLD2!U$4,'[1]INTERNAL PARAMETERS-1'!$B$5:$J$44,5,FALSE))*VLOOKUP(SDBYLD2!U$4,'[1]INTERNAL PARAMETERS-1'!$B$5:$J$44,9,FALSE)*SDBYLD2!$F14</f>
        <v>8.7072769367385856</v>
      </c>
      <c r="V14" s="44">
        <f>SDBYLD1!V14*VLOOKUP(SDBYLD2!V$4,'[1]INTERNAL PARAMETERS-1'!$B$5:$J$44,5,FALSE)*VLOOKUP(SDBYLD2!V$4,'[1]INTERNAL PARAMETERS-1'!$B$5:$J$44,7,FALSE)*SDBYLD2!$F14 + SDBYLD1!V14*(1-VLOOKUP(SDBYLD2!V$4,'[1]INTERNAL PARAMETERS-1'!$B$5:$J$44,5,FALSE))*VLOOKUP(SDBYLD2!V$4,'[1]INTERNAL PARAMETERS-1'!$B$5:$J$44,9,FALSE)*SDBYLD2!$F14</f>
        <v>49.922142417265064</v>
      </c>
      <c r="W14" s="44">
        <f>SDBYLD1!W14*VLOOKUP(SDBYLD2!W$4,'[1]INTERNAL PARAMETERS-1'!$B$5:$J$44,5,FALSE)*VLOOKUP(SDBYLD2!W$4,'[1]INTERNAL PARAMETERS-1'!$B$5:$J$44,7,FALSE)*SDBYLD2!$F14 + SDBYLD1!W14*(1-VLOOKUP(SDBYLD2!W$4,'[1]INTERNAL PARAMETERS-1'!$B$5:$J$44,5,FALSE))*VLOOKUP(SDBYLD2!W$4,'[1]INTERNAL PARAMETERS-1'!$B$5:$J$44,9,FALSE)*SDBYLD2!$F14</f>
        <v>0</v>
      </c>
      <c r="X14" s="44">
        <f>SDBYLD1!X14*VLOOKUP(SDBYLD2!X$4,'[1]INTERNAL PARAMETERS-1'!$B$5:$J$44,5,FALSE)*VLOOKUP(SDBYLD2!X$4,'[1]INTERNAL PARAMETERS-1'!$B$5:$J$44,7,FALSE)*SDBYLD2!$F14 + SDBYLD1!X14*(1-VLOOKUP(SDBYLD2!X$4,'[1]INTERNAL PARAMETERS-1'!$B$5:$J$44,5,FALSE))*VLOOKUP(SDBYLD2!X$4,'[1]INTERNAL PARAMETERS-1'!$B$5:$J$44,9,FALSE)*SDBYLD2!$F14</f>
        <v>0</v>
      </c>
      <c r="Y14" s="44">
        <f>SDBYLD1!Y14*VLOOKUP(SDBYLD2!Y$4,'[1]INTERNAL PARAMETERS-1'!$B$5:$J$44,5,FALSE)*VLOOKUP(SDBYLD2!Y$4,'[1]INTERNAL PARAMETERS-1'!$B$5:$J$44,7,FALSE)*SDBYLD2!$F14 + SDBYLD1!Y14*(1-VLOOKUP(SDBYLD2!Y$4,'[1]INTERNAL PARAMETERS-1'!$B$5:$J$44,5,FALSE))*VLOOKUP(SDBYLD2!Y$4,'[1]INTERNAL PARAMETERS-1'!$B$5:$J$44,9,FALSE)*SDBYLD2!$F14</f>
        <v>0</v>
      </c>
      <c r="Z14" s="44">
        <f>SDBYLD1!Z14*VLOOKUP(SDBYLD2!Z$4,'[1]INTERNAL PARAMETERS-1'!$B$5:$J$44,5,FALSE)*VLOOKUP(SDBYLD2!Z$4,'[1]INTERNAL PARAMETERS-1'!$B$5:$J$44,7,FALSE)*SDBYLD2!$F14 + SDBYLD1!Z14*(1-VLOOKUP(SDBYLD2!Z$4,'[1]INTERNAL PARAMETERS-1'!$B$5:$J$44,5,FALSE))*VLOOKUP(SDBYLD2!Z$4,'[1]INTERNAL PARAMETERS-1'!$B$5:$J$44,9,FALSE)*SDBYLD2!$F14</f>
        <v>0</v>
      </c>
      <c r="AA14" s="44">
        <f>SDBYLD1!AA14*VLOOKUP(SDBYLD2!AA$4,'[1]INTERNAL PARAMETERS-1'!$B$5:$J$44,5,FALSE)*VLOOKUP(SDBYLD2!AA$4,'[1]INTERNAL PARAMETERS-1'!$B$5:$J$44,7,FALSE)*SDBYLD2!$F14 + SDBYLD1!AA14*(1-VLOOKUP(SDBYLD2!AA$4,'[1]INTERNAL PARAMETERS-1'!$B$5:$J$44,5,FALSE))*VLOOKUP(SDBYLD2!AA$4,'[1]INTERNAL PARAMETERS-1'!$B$5:$J$44,9,FALSE)*SDBYLD2!$F14</f>
        <v>0</v>
      </c>
      <c r="AB14" s="44">
        <f>SDBYLD1!AB14*VLOOKUP(SDBYLD2!AB$4,'[1]INTERNAL PARAMETERS-1'!$B$5:$J$44,5,FALSE)*VLOOKUP(SDBYLD2!AB$4,'[1]INTERNAL PARAMETERS-1'!$B$5:$J$44,7,FALSE)*SDBYLD2!$F14 + SDBYLD1!AB14*(1-VLOOKUP(SDBYLD2!AB$4,'[1]INTERNAL PARAMETERS-1'!$B$5:$J$44,5,FALSE))*VLOOKUP(SDBYLD2!AB$4,'[1]INTERNAL PARAMETERS-1'!$B$5:$J$44,9,FALSE)*SDBYLD2!$F14</f>
        <v>0</v>
      </c>
      <c r="AC14" s="44">
        <f>SDBYLD1!AC14*VLOOKUP(SDBYLD2!AC$4,'[1]INTERNAL PARAMETERS-1'!$B$5:$J$44,5,FALSE)*VLOOKUP(SDBYLD2!AC$4,'[1]INTERNAL PARAMETERS-1'!$B$5:$J$44,7,FALSE)*SDBYLD2!$F14 + SDBYLD1!AC14*(1-VLOOKUP(SDBYLD2!AC$4,'[1]INTERNAL PARAMETERS-1'!$B$5:$J$44,5,FALSE))*VLOOKUP(SDBYLD2!AC$4,'[1]INTERNAL PARAMETERS-1'!$B$5:$J$44,9,FALSE)*SDBYLD2!$F14</f>
        <v>0</v>
      </c>
      <c r="AD14" s="44">
        <f>SDBYLD1!AD14*VLOOKUP(SDBYLD2!AD$4,'[1]INTERNAL PARAMETERS-1'!$B$5:$J$44,5,FALSE)*VLOOKUP(SDBYLD2!AD$4,'[1]INTERNAL PARAMETERS-1'!$B$5:$J$44,7,FALSE)*SDBYLD2!$F14 + SDBYLD1!AD14*(1-VLOOKUP(SDBYLD2!AD$4,'[1]INTERNAL PARAMETERS-1'!$B$5:$J$44,5,FALSE))*VLOOKUP(SDBYLD2!AD$4,'[1]INTERNAL PARAMETERS-1'!$B$5:$J$44,9,FALSE)*SDBYLD2!$F14</f>
        <v>0</v>
      </c>
      <c r="AE14" s="44">
        <f>SDBYLD1!AE14*VLOOKUP(SDBYLD2!AE$4,'[1]INTERNAL PARAMETERS-1'!$B$5:$J$44,5,FALSE)*VLOOKUP(SDBYLD2!AE$4,'[1]INTERNAL PARAMETERS-1'!$B$5:$J$44,7,FALSE)*SDBYLD2!$F14 + SDBYLD1!AE14*(1-VLOOKUP(SDBYLD2!AE$4,'[1]INTERNAL PARAMETERS-1'!$B$5:$J$44,5,FALSE))*VLOOKUP(SDBYLD2!AE$4,'[1]INTERNAL PARAMETERS-1'!$B$5:$J$44,9,FALSE)*SDBYLD2!$F14</f>
        <v>0</v>
      </c>
      <c r="AF14" s="44">
        <f>SDBYLD1!AF14*VLOOKUP(SDBYLD2!AF$4,'[1]INTERNAL PARAMETERS-1'!$B$5:$J$44,5,FALSE)*VLOOKUP(SDBYLD2!AF$4,'[1]INTERNAL PARAMETERS-1'!$B$5:$J$44,7,FALSE)*SDBYLD2!$F14 + SDBYLD1!AF14*(1-VLOOKUP(SDBYLD2!AF$4,'[1]INTERNAL PARAMETERS-1'!$B$5:$J$44,5,FALSE))*VLOOKUP(SDBYLD2!AF$4,'[1]INTERNAL PARAMETERS-1'!$B$5:$J$44,9,FALSE)*SDBYLD2!$F14</f>
        <v>1.6696908991971899</v>
      </c>
      <c r="AG14" s="44">
        <f>SDBYLD1!AG14*VLOOKUP(SDBYLD2!AG$4,'[1]INTERNAL PARAMETERS-1'!$B$5:$J$44,5,FALSE)*VLOOKUP(SDBYLD2!AG$4,'[1]INTERNAL PARAMETERS-1'!$B$5:$J$44,7,FALSE)*SDBYLD2!$F14 + SDBYLD1!AG14*(1-VLOOKUP(SDBYLD2!AG$4,'[1]INTERNAL PARAMETERS-1'!$B$5:$J$44,5,FALSE))*VLOOKUP(SDBYLD2!AG$4,'[1]INTERNAL PARAMETERS-1'!$B$5:$J$44,9,FALSE)*SDBYLD2!$F14</f>
        <v>0</v>
      </c>
      <c r="AH14" s="44">
        <f>SDBYLD1!AH14*VLOOKUP(SDBYLD2!AH$4,'[1]INTERNAL PARAMETERS-1'!$B$5:$J$44,5,FALSE)*VLOOKUP(SDBYLD2!AH$4,'[1]INTERNAL PARAMETERS-1'!$B$5:$J$44,7,FALSE)*SDBYLD2!$F14 + SDBYLD1!AH14*(1-VLOOKUP(SDBYLD2!AH$4,'[1]INTERNAL PARAMETERS-1'!$B$5:$J$44,5,FALSE))*VLOOKUP(SDBYLD2!AH$4,'[1]INTERNAL PARAMETERS-1'!$B$5:$J$44,9,FALSE)*SDBYLD2!$F14</f>
        <v>0.47093845874792534</v>
      </c>
      <c r="AI14" s="44">
        <f>SDBYLD1!AI14*VLOOKUP(SDBYLD2!AI$4,'[1]INTERNAL PARAMETERS-1'!$B$5:$J$44,5,FALSE)*VLOOKUP(SDBYLD2!AI$4,'[1]INTERNAL PARAMETERS-1'!$B$5:$J$44,7,FALSE)*SDBYLD2!$F14 + SDBYLD1!AI14*(1-VLOOKUP(SDBYLD2!AI$4,'[1]INTERNAL PARAMETERS-1'!$B$5:$J$44,5,FALSE))*VLOOKUP(SDBYLD2!AI$4,'[1]INTERNAL PARAMETERS-1'!$B$5:$J$44,9,FALSE)*SDBYLD2!$F14</f>
        <v>0.42812587158902299</v>
      </c>
      <c r="AJ14" s="44">
        <f>SDBYLD1!AJ14*VLOOKUP(SDBYLD2!AJ$4,'[1]INTERNAL PARAMETERS-1'!$B$5:$J$44,5,FALSE)*VLOOKUP(SDBYLD2!AJ$4,'[1]INTERNAL PARAMETERS-1'!$B$5:$J$44,7,FALSE)*SDBYLD2!$F14 + SDBYLD1!AJ14*(1-VLOOKUP(SDBYLD2!AJ$4,'[1]INTERNAL PARAMETERS-1'!$B$5:$J$44,5,FALSE))*VLOOKUP(SDBYLD2!AJ$4,'[1]INTERNAL PARAMETERS-1'!$B$5:$J$44,9,FALSE)*SDBYLD2!$F14</f>
        <v>6.6780704913926616</v>
      </c>
      <c r="AK14" s="44">
        <f>SDBYLD1!AK14*VLOOKUP(SDBYLD2!AK$4,'[1]INTERNAL PARAMETERS-1'!$B$5:$J$44,5,FALSE)*VLOOKUP(SDBYLD2!AK$4,'[1]INTERNAL PARAMETERS-1'!$B$5:$J$44,7,FALSE)*SDBYLD2!$F14 + SDBYLD1!AK14*(1-VLOOKUP(SDBYLD2!AK$4,'[1]INTERNAL PARAMETERS-1'!$B$5:$J$44,5,FALSE))*VLOOKUP(SDBYLD2!AK$4,'[1]INTERNAL PARAMETERS-1'!$B$5:$J$44,9,FALSE)*SDBYLD2!$F14</f>
        <v>1.882971869929438</v>
      </c>
      <c r="AL14" s="44">
        <f>SDBYLD1!AL14*VLOOKUP(SDBYLD2!AL$4,'[1]INTERNAL PARAMETERS-1'!$B$5:$J$44,5,FALSE)*VLOOKUP(SDBYLD2!AL$4,'[1]INTERNAL PARAMETERS-1'!$B$5:$J$44,7,FALSE)*SDBYLD2!$F14 + SDBYLD1!AL14*(1-VLOOKUP(SDBYLD2!AL$4,'[1]INTERNAL PARAMETERS-1'!$B$5:$J$44,5,FALSE))*VLOOKUP(SDBYLD2!AL$4,'[1]INTERNAL PARAMETERS-1'!$B$5:$J$44,9,FALSE)*SDBYLD2!$F14</f>
        <v>0</v>
      </c>
      <c r="AM14" s="44">
        <f>SDBYLD1!AM14*VLOOKUP(SDBYLD2!AM$4,'[1]INTERNAL PARAMETERS-1'!$B$5:$J$44,5,FALSE)*VLOOKUP(SDBYLD2!AM$4,'[1]INTERNAL PARAMETERS-1'!$B$5:$J$44,7,FALSE)*SDBYLD2!$F14 + SDBYLD1!AM14*(1-VLOOKUP(SDBYLD2!AM$4,'[1]INTERNAL PARAMETERS-1'!$B$5:$J$44,5,FALSE))*VLOOKUP(SDBYLD2!AM$4,'[1]INTERNAL PARAMETERS-1'!$B$5:$J$44,9,FALSE)*SDBYLD2!$F14</f>
        <v>0</v>
      </c>
      <c r="AN14" s="44">
        <f>SDBYLD1!AN14*VLOOKUP(SDBYLD2!AN$4,'[1]INTERNAL PARAMETERS-1'!$B$5:$J$44,5,FALSE)*VLOOKUP(SDBYLD2!AN$4,'[1]INTERNAL PARAMETERS-1'!$B$5:$J$44,7,FALSE)*SDBYLD2!$F14 + SDBYLD1!AN14*(1-VLOOKUP(SDBYLD2!AN$4,'[1]INTERNAL PARAMETERS-1'!$B$5:$J$44,5,FALSE))*VLOOKUP(SDBYLD2!AN$4,'[1]INTERNAL PARAMETERS-1'!$B$5:$J$44,9,FALSE)*SDBYLD2!$F14</f>
        <v>0</v>
      </c>
      <c r="AO14" s="44">
        <f>SDBYLD1!AO14*VLOOKUP(SDBYLD2!AO$4,'[1]INTERNAL PARAMETERS-1'!$B$5:$J$44,5,FALSE)*VLOOKUP(SDBYLD2!AO$4,'[1]INTERNAL PARAMETERS-1'!$B$5:$J$44,7,FALSE)*SDBYLD2!$F14 + SDBYLD1!AO14*(1-VLOOKUP(SDBYLD2!AO$4,'[1]INTERNAL PARAMETERS-1'!$B$5:$J$44,5,FALSE))*VLOOKUP(SDBYLD2!AO$4,'[1]INTERNAL PARAMETERS-1'!$B$5:$J$44,9,FALSE)*SDBYLD2!$F14</f>
        <v>0</v>
      </c>
      <c r="AP14" s="44">
        <f>SDBYLD1!AP14*VLOOKUP(SDBYLD2!AP$4,'[1]INTERNAL PARAMETERS-1'!$B$5:$J$44,5,FALSE)*VLOOKUP(SDBYLD2!AP$4,'[1]INTERNAL PARAMETERS-1'!$B$5:$J$44,7,FALSE)*SDBYLD2!$F14 + SDBYLD1!AP14*(1-VLOOKUP(SDBYLD2!AP$4,'[1]INTERNAL PARAMETERS-1'!$B$5:$J$44,5,FALSE))*VLOOKUP(SDBYLD2!AP$4,'[1]INTERNAL PARAMETERS-1'!$B$5:$J$44,9,FALSE)*SDBYLD2!$F14</f>
        <v>0</v>
      </c>
      <c r="AQ14" s="44">
        <f>SDBYLD1!AQ14*VLOOKUP(SDBYLD2!AQ$4,'[1]INTERNAL PARAMETERS-1'!$B$5:$J$44,5,FALSE)*VLOOKUP(SDBYLD2!AQ$4,'[1]INTERNAL PARAMETERS-1'!$B$5:$J$44,7,FALSE)*SDBYLD2!$F14 + SDBYLD1!AQ14*(1-VLOOKUP(SDBYLD2!AQ$4,'[1]INTERNAL PARAMETERS-1'!$B$5:$J$44,5,FALSE))*VLOOKUP(SDBYLD2!AQ$4,'[1]INTERNAL PARAMETERS-1'!$B$5:$J$44,9,FALSE)*SDBYLD2!$F14</f>
        <v>0</v>
      </c>
      <c r="AR14" s="44">
        <f>SDBYLD1!AR14*VLOOKUP(SDBYLD2!AR$4,'[1]INTERNAL PARAMETERS-1'!$B$5:$J$44,5,FALSE)*VLOOKUP(SDBYLD2!AR$4,'[1]INTERNAL PARAMETERS-1'!$B$5:$J$44,7,FALSE)*SDBYLD2!$F14 + SDBYLD1!AR14*(1-VLOOKUP(SDBYLD2!AR$4,'[1]INTERNAL PARAMETERS-1'!$B$5:$J$44,5,FALSE))*VLOOKUP(SDBYLD2!AR$4,'[1]INTERNAL PARAMETERS-1'!$B$5:$J$44,9,FALSE)*SDBYLD2!$F14</f>
        <v>0</v>
      </c>
      <c r="AS14" s="44">
        <f>SDBYLD1!AS14*VLOOKUP(SDBYLD2!AS$4,'[1]INTERNAL PARAMETERS-1'!$B$5:$J$44,5,FALSE)*VLOOKUP(SDBYLD2!AS$4,'[1]INTERNAL PARAMETERS-1'!$B$5:$J$44,7,FALSE)*SDBYLD2!$F14 + SDBYLD1!AS14*(1-VLOOKUP(SDBYLD2!AS$4,'[1]INTERNAL PARAMETERS-1'!$B$5:$J$44,5,FALSE))*VLOOKUP(SDBYLD2!AS$4,'[1]INTERNAL PARAMETERS-1'!$B$5:$J$44,9,FALSE)*SDBYLD2!$F14</f>
        <v>0</v>
      </c>
      <c r="AT14" s="43">
        <f>SDBYLD1!AT14*VLOOKUP(SDBYLD2!AT$4,'[1]INTERNAL PARAMETERS-1'!$B$5:$J$44,5,FALSE)*VLOOKUP(SDBYLD2!AT$4,'[1]INTERNAL PARAMETERS-1'!$B$5:$J$44,7,FALSE)*SDBYLD2!$F14 + SDBYLD1!AT14*(1-VLOOKUP(SDBYLD2!AT$4,'[1]INTERNAL PARAMETERS-1'!$B$5:$J$44,5,FALSE))*VLOOKUP(SDBYLD2!AT$4,'[1]INTERNAL PARAMETERS-1'!$B$5:$J$44,9,FALSE)*SDBYLD2!$F14</f>
        <v>0</v>
      </c>
      <c r="AU14" s="45">
        <f>SDBYLD1!AU14*VLOOKUP(SDBYLD2!AU$4,'[1]INTERNAL PARAMETERS-1'!$B$5:$J$44,5,FALSE)*VLOOKUP(SDBYLD2!AU$4,'[1]INTERNAL PARAMETERS-1'!$B$5:$J$44,6,FALSE)*VLOOKUP(SDBYLD2!AU$4,'[1]INTERNAL PARAMETERS-1'!$B$5:$J$44,3,FALSE) + SDBYLD1!AU14*(1-VLOOKUP(SDBYLD2!AU$4,'[1]INTERNAL PARAMETERS-1'!$B$5:$J$44,5,FALSE))*VLOOKUP(SDBYLD2!AU$4,'[1]INTERNAL PARAMETERS-1'!$B$5:$J$44,8,FALSE)*VLOOKUP(SDBYLD2!AU$4,'[1]INTERNAL PARAMETERS-1'!$B$5:$J$44,3,FALSE)</f>
        <v>0</v>
      </c>
      <c r="AV14" s="44">
        <f>SDBYLD1!AV14*VLOOKUP(SDBYLD2!AV$4,'[1]INTERNAL PARAMETERS-1'!$B$5:$J$44,5,FALSE)*VLOOKUP(SDBYLD2!AV$4,'[1]INTERNAL PARAMETERS-1'!$B$5:$J$44,6,FALSE)*VLOOKUP(SDBYLD2!AV$4,'[1]INTERNAL PARAMETERS-1'!$B$5:$J$44,3,FALSE) + SDBYLD1!AV14*(1-VLOOKUP(SDBYLD2!AV$4,'[1]INTERNAL PARAMETERS-1'!$B$5:$J$44,5,FALSE))*VLOOKUP(SDBYLD2!AV$4,'[1]INTERNAL PARAMETERS-1'!$B$5:$J$44,8,FALSE)*VLOOKUP(SDBYLD2!AV$4,'[1]INTERNAL PARAMETERS-1'!$B$5:$J$44,3,FALSE)</f>
        <v>0</v>
      </c>
      <c r="AW14" s="44">
        <f>SDBYLD1!AW14*VLOOKUP(SDBYLD2!AW$4,'[1]INTERNAL PARAMETERS-1'!$B$5:$J$44,5,FALSE)*VLOOKUP(SDBYLD2!AW$4,'[1]INTERNAL PARAMETERS-1'!$B$5:$J$44,6,FALSE)*VLOOKUP(SDBYLD2!AW$4,'[1]INTERNAL PARAMETERS-1'!$B$5:$J$44,3,FALSE) + SDBYLD1!AW14*(1-VLOOKUP(SDBYLD2!AW$4,'[1]INTERNAL PARAMETERS-1'!$B$5:$J$44,5,FALSE))*VLOOKUP(SDBYLD2!AW$4,'[1]INTERNAL PARAMETERS-1'!$B$5:$J$44,8,FALSE)*VLOOKUP(SDBYLD2!AW$4,'[1]INTERNAL PARAMETERS-1'!$B$5:$J$44,3,FALSE)</f>
        <v>11.344941489251404</v>
      </c>
      <c r="AX14" s="44">
        <f>SDBYLD1!AX14*VLOOKUP(SDBYLD2!AX$4,'[1]INTERNAL PARAMETERS-1'!$B$5:$J$44,5,FALSE)*VLOOKUP(SDBYLD2!AX$4,'[1]INTERNAL PARAMETERS-1'!$B$5:$J$44,6,FALSE)*VLOOKUP(SDBYLD2!AX$4,'[1]INTERNAL PARAMETERS-1'!$B$5:$J$44,3,FALSE) + SDBYLD1!AX14*(1-VLOOKUP(SDBYLD2!AX$4,'[1]INTERNAL PARAMETERS-1'!$B$5:$J$44,5,FALSE))*VLOOKUP(SDBYLD2!AX$4,'[1]INTERNAL PARAMETERS-1'!$B$5:$J$44,8,FALSE)*VLOOKUP(SDBYLD2!AX$4,'[1]INTERNAL PARAMETERS-1'!$B$5:$J$44,3,FALSE)</f>
        <v>0</v>
      </c>
      <c r="AY14" s="44">
        <f>SDBYLD1!AY14*VLOOKUP(SDBYLD2!AY$4,'[1]INTERNAL PARAMETERS-1'!$B$5:$J$44,5,FALSE)*VLOOKUP(SDBYLD2!AY$4,'[1]INTERNAL PARAMETERS-1'!$B$5:$J$44,6,FALSE)*VLOOKUP(SDBYLD2!AY$4,'[1]INTERNAL PARAMETERS-1'!$B$5:$J$44,3,FALSE) + SDBYLD1!AY14*(1-VLOOKUP(SDBYLD2!AY$4,'[1]INTERNAL PARAMETERS-1'!$B$5:$J$44,5,FALSE))*VLOOKUP(SDBYLD2!AY$4,'[1]INTERNAL PARAMETERS-1'!$B$5:$J$44,8,FALSE)*VLOOKUP(SDBYLD2!AY$4,'[1]INTERNAL PARAMETERS-1'!$B$5:$J$44,3,FALSE)</f>
        <v>0</v>
      </c>
      <c r="AZ14" s="44">
        <f>SDBYLD1!AZ14*VLOOKUP(SDBYLD2!AZ$4,'[1]INTERNAL PARAMETERS-1'!$B$5:$J$44,5,FALSE)*VLOOKUP(SDBYLD2!AZ$4,'[1]INTERNAL PARAMETERS-1'!$B$5:$J$44,6,FALSE)*VLOOKUP(SDBYLD2!AZ$4,'[1]INTERNAL PARAMETERS-1'!$B$5:$J$44,3,FALSE) + SDBYLD1!AZ14*(1-VLOOKUP(SDBYLD2!AZ$4,'[1]INTERNAL PARAMETERS-1'!$B$5:$J$44,5,FALSE))*VLOOKUP(SDBYLD2!AZ$4,'[1]INTERNAL PARAMETERS-1'!$B$5:$J$44,8,FALSE)*VLOOKUP(SDBYLD2!AZ$4,'[1]INTERNAL PARAMETERS-1'!$B$5:$J$44,3,FALSE)</f>
        <v>0</v>
      </c>
      <c r="BA14" s="44">
        <f>SDBYLD1!BA14*VLOOKUP(SDBYLD2!BA$4,'[1]INTERNAL PARAMETERS-1'!$B$5:$J$44,5,FALSE)*VLOOKUP(SDBYLD2!BA$4,'[1]INTERNAL PARAMETERS-1'!$B$5:$J$44,6,FALSE)*VLOOKUP(SDBYLD2!BA$4,'[1]INTERNAL PARAMETERS-1'!$B$5:$J$44,3,FALSE) + SDBYLD1!BA14*(1-VLOOKUP(SDBYLD2!BA$4,'[1]INTERNAL PARAMETERS-1'!$B$5:$J$44,5,FALSE))*VLOOKUP(SDBYLD2!BA$4,'[1]INTERNAL PARAMETERS-1'!$B$5:$J$44,8,FALSE)*VLOOKUP(SDBYLD2!BA$4,'[1]INTERNAL PARAMETERS-1'!$B$5:$J$44,3,FALSE)</f>
        <v>6.0943179399181489</v>
      </c>
      <c r="BB14" s="44">
        <f>SDBYLD1!BB14*VLOOKUP(SDBYLD2!BB$4,'[1]INTERNAL PARAMETERS-1'!$B$5:$J$44,5,FALSE)*VLOOKUP(SDBYLD2!BB$4,'[1]INTERNAL PARAMETERS-1'!$B$5:$J$44,6,FALSE)*VLOOKUP(SDBYLD2!BB$4,'[1]INTERNAL PARAMETERS-1'!$B$5:$J$44,3,FALSE) + SDBYLD1!BB14*(1-VLOOKUP(SDBYLD2!BB$4,'[1]INTERNAL PARAMETERS-1'!$B$5:$J$44,5,FALSE))*VLOOKUP(SDBYLD2!BB$4,'[1]INTERNAL PARAMETERS-1'!$B$5:$J$44,8,FALSE)*VLOOKUP(SDBYLD2!BB$4,'[1]INTERNAL PARAMETERS-1'!$B$5:$J$44,3,FALSE)</f>
        <v>2.1583341156361735</v>
      </c>
      <c r="BC14" s="44">
        <f>SDBYLD1!BC14*VLOOKUP(SDBYLD2!BC$4,'[1]INTERNAL PARAMETERS-1'!$B$5:$J$44,5,FALSE)*VLOOKUP(SDBYLD2!BC$4,'[1]INTERNAL PARAMETERS-1'!$B$5:$J$44,6,FALSE)*VLOOKUP(SDBYLD2!BC$4,'[1]INTERNAL PARAMETERS-1'!$B$5:$J$44,3,FALSE) + SDBYLD1!BC14*(1-VLOOKUP(SDBYLD2!BC$4,'[1]INTERNAL PARAMETERS-1'!$B$5:$J$44,5,FALSE))*VLOOKUP(SDBYLD2!BC$4,'[1]INTERNAL PARAMETERS-1'!$B$5:$J$44,8,FALSE)*VLOOKUP(SDBYLD2!BC$4,'[1]INTERNAL PARAMETERS-1'!$B$5:$J$44,3,FALSE)</f>
        <v>6.8522090541696175</v>
      </c>
      <c r="BD14" s="44">
        <f>SDBYLD1!BD14*VLOOKUP(SDBYLD2!BD$4,'[1]INTERNAL PARAMETERS-1'!$B$5:$J$44,5,FALSE)*VLOOKUP(SDBYLD2!BD$4,'[1]INTERNAL PARAMETERS-1'!$B$5:$J$44,6,FALSE)*VLOOKUP(SDBYLD2!BD$4,'[1]INTERNAL PARAMETERS-1'!$B$5:$J$44,3,FALSE) + SDBYLD1!BD14*(1-VLOOKUP(SDBYLD2!BD$4,'[1]INTERNAL PARAMETERS-1'!$B$5:$J$44,5,FALSE))*VLOOKUP(SDBYLD2!BD$4,'[1]INTERNAL PARAMETERS-1'!$B$5:$J$44,8,FALSE)*VLOOKUP(SDBYLD2!BD$4,'[1]INTERNAL PARAMETERS-1'!$B$5:$J$44,3,FALSE)</f>
        <v>1.8958380969337272</v>
      </c>
      <c r="BE14" s="44">
        <f>SDBYLD1!BE14*VLOOKUP(SDBYLD2!BE$4,'[1]INTERNAL PARAMETERS-1'!$B$5:$J$44,5,FALSE)*VLOOKUP(SDBYLD2!BE$4,'[1]INTERNAL PARAMETERS-1'!$B$5:$J$44,6,FALSE)*VLOOKUP(SDBYLD2!BE$4,'[1]INTERNAL PARAMETERS-1'!$B$5:$J$44,3,FALSE) + SDBYLD1!BE14*(1-VLOOKUP(SDBYLD2!BE$4,'[1]INTERNAL PARAMETERS-1'!$B$5:$J$44,5,FALSE))*VLOOKUP(SDBYLD2!BE$4,'[1]INTERNAL PARAMETERS-1'!$B$5:$J$44,8,FALSE)*VLOOKUP(SDBYLD2!BE$4,'[1]INTERNAL PARAMETERS-1'!$B$5:$J$44,3,FALSE)</f>
        <v>4.0251509610290865</v>
      </c>
      <c r="BF14" s="44">
        <f>SDBYLD1!BF14*VLOOKUP(SDBYLD2!BF$4,'[1]INTERNAL PARAMETERS-1'!$B$5:$J$44,5,FALSE)*VLOOKUP(SDBYLD2!BF$4,'[1]INTERNAL PARAMETERS-1'!$B$5:$J$44,6,FALSE)*VLOOKUP(SDBYLD2!BF$4,'[1]INTERNAL PARAMETERS-1'!$B$5:$J$44,3,FALSE) + SDBYLD1!BF14*(1-VLOOKUP(SDBYLD2!BF$4,'[1]INTERNAL PARAMETERS-1'!$B$5:$J$44,5,FALSE))*VLOOKUP(SDBYLD2!BF$4,'[1]INTERNAL PARAMETERS-1'!$B$5:$J$44,8,FALSE)*VLOOKUP(SDBYLD2!BF$4,'[1]INTERNAL PARAMETERS-1'!$B$5:$J$44,3,FALSE)</f>
        <v>0</v>
      </c>
      <c r="BG14" s="44">
        <f>SDBYLD1!BG14*VLOOKUP(SDBYLD2!BG$4,'[1]INTERNAL PARAMETERS-1'!$B$5:$J$44,5,FALSE)*VLOOKUP(SDBYLD2!BG$4,'[1]INTERNAL PARAMETERS-1'!$B$5:$J$44,6,FALSE)*VLOOKUP(SDBYLD2!BG$4,'[1]INTERNAL PARAMETERS-1'!$B$5:$J$44,3,FALSE) + SDBYLD1!BG14*(1-VLOOKUP(SDBYLD2!BG$4,'[1]INTERNAL PARAMETERS-1'!$B$5:$J$44,5,FALSE))*VLOOKUP(SDBYLD2!BG$4,'[1]INTERNAL PARAMETERS-1'!$B$5:$J$44,8,FALSE)*VLOOKUP(SDBYLD2!BG$4,'[1]INTERNAL PARAMETERS-1'!$B$5:$J$44,3,FALSE)</f>
        <v>1.5779373091549374</v>
      </c>
      <c r="BH14" s="44">
        <f>SDBYLD1!BH14*VLOOKUP(SDBYLD2!BH$4,'[1]INTERNAL PARAMETERS-1'!$B$5:$J$44,5,FALSE)*VLOOKUP(SDBYLD2!BH$4,'[1]INTERNAL PARAMETERS-1'!$B$5:$J$44,6,FALSE)*VLOOKUP(SDBYLD2!BH$4,'[1]INTERNAL PARAMETERS-1'!$B$5:$J$44,3,FALSE) + SDBYLD1!BH14*(1-VLOOKUP(SDBYLD2!BH$4,'[1]INTERNAL PARAMETERS-1'!$B$5:$J$44,5,FALSE))*VLOOKUP(SDBYLD2!BH$4,'[1]INTERNAL PARAMETERS-1'!$B$5:$J$44,8,FALSE)*VLOOKUP(SDBYLD2!BH$4,'[1]INTERNAL PARAMETERS-1'!$B$5:$J$44,3,FALSE)</f>
        <v>1.4159022053265661E-2</v>
      </c>
      <c r="BI14" s="44">
        <f>SDBYLD1!BI14*VLOOKUP(SDBYLD2!BI$4,'[1]INTERNAL PARAMETERS-1'!$B$5:$J$44,5,FALSE)*VLOOKUP(SDBYLD2!BI$4,'[1]INTERNAL PARAMETERS-1'!$B$5:$J$44,6,FALSE)*VLOOKUP(SDBYLD2!BI$4,'[1]INTERNAL PARAMETERS-1'!$B$5:$J$44,3,FALSE) + SDBYLD1!BI14*(1-VLOOKUP(SDBYLD2!BI$4,'[1]INTERNAL PARAMETERS-1'!$B$5:$J$44,5,FALSE))*VLOOKUP(SDBYLD2!BI$4,'[1]INTERNAL PARAMETERS-1'!$B$5:$J$44,8,FALSE)*VLOOKUP(SDBYLD2!BI$4,'[1]INTERNAL PARAMETERS-1'!$B$5:$J$44,3,FALSE)</f>
        <v>0</v>
      </c>
      <c r="BJ14" s="44">
        <f>SDBYLD1!BJ14*VLOOKUP(SDBYLD2!BJ$4,'[1]INTERNAL PARAMETERS-1'!$B$5:$J$44,5,FALSE)*VLOOKUP(SDBYLD2!BJ$4,'[1]INTERNAL PARAMETERS-1'!$B$5:$J$44,6,FALSE)*VLOOKUP(SDBYLD2!BJ$4,'[1]INTERNAL PARAMETERS-1'!$B$5:$J$44,3,FALSE) + SDBYLD1!BJ14*(1-VLOOKUP(SDBYLD2!BJ$4,'[1]INTERNAL PARAMETERS-1'!$B$5:$J$44,5,FALSE))*VLOOKUP(SDBYLD2!BJ$4,'[1]INTERNAL PARAMETERS-1'!$B$5:$J$44,8,FALSE)*VLOOKUP(SDBYLD2!BJ$4,'[1]INTERNAL PARAMETERS-1'!$B$5:$J$44,3,FALSE)</f>
        <v>0.76616721110074915</v>
      </c>
      <c r="BK14" s="44">
        <f>SDBYLD1!BK14*VLOOKUP(SDBYLD2!BK$4,'[1]INTERNAL PARAMETERS-1'!$B$5:$J$44,5,FALSE)*VLOOKUP(SDBYLD2!BK$4,'[1]INTERNAL PARAMETERS-1'!$B$5:$J$44,6,FALSE)*VLOOKUP(SDBYLD2!BK$4,'[1]INTERNAL PARAMETERS-1'!$B$5:$J$44,3,FALSE) + SDBYLD1!BK14*(1-VLOOKUP(SDBYLD2!BK$4,'[1]INTERNAL PARAMETERS-1'!$B$5:$J$44,5,FALSE))*VLOOKUP(SDBYLD2!BK$4,'[1]INTERNAL PARAMETERS-1'!$B$5:$J$44,8,FALSE)*VLOOKUP(SDBYLD2!BK$4,'[1]INTERNAL PARAMETERS-1'!$B$5:$J$44,3,FALSE)</f>
        <v>1.2161839030778576</v>
      </c>
      <c r="BL14" s="44">
        <f>SDBYLD1!BL14*VLOOKUP(SDBYLD2!BL$4,'[1]INTERNAL PARAMETERS-1'!$B$5:$J$44,5,FALSE)*VLOOKUP(SDBYLD2!BL$4,'[1]INTERNAL PARAMETERS-1'!$B$5:$J$44,6,FALSE)*VLOOKUP(SDBYLD2!BL$4,'[1]INTERNAL PARAMETERS-1'!$B$5:$J$44,3,FALSE) + SDBYLD1!BL14*(1-VLOOKUP(SDBYLD2!BL$4,'[1]INTERNAL PARAMETERS-1'!$B$5:$J$44,5,FALSE))*VLOOKUP(SDBYLD2!BL$4,'[1]INTERNAL PARAMETERS-1'!$B$5:$J$44,8,FALSE)*VLOOKUP(SDBYLD2!BL$4,'[1]INTERNAL PARAMETERS-1'!$B$5:$J$44,3,FALSE)</f>
        <v>2.7094874547239192</v>
      </c>
      <c r="BM14" s="44">
        <f>SDBYLD1!BM14*VLOOKUP(SDBYLD2!BM$4,'[1]INTERNAL PARAMETERS-1'!$B$5:$J$44,5,FALSE)*VLOOKUP(SDBYLD2!BM$4,'[1]INTERNAL PARAMETERS-1'!$B$5:$J$44,6,FALSE)*VLOOKUP(SDBYLD2!BM$4,'[1]INTERNAL PARAMETERS-1'!$B$5:$J$44,3,FALSE) + SDBYLD1!BM14*(1-VLOOKUP(SDBYLD2!BM$4,'[1]INTERNAL PARAMETERS-1'!$B$5:$J$44,5,FALSE))*VLOOKUP(SDBYLD2!BM$4,'[1]INTERNAL PARAMETERS-1'!$B$5:$J$44,8,FALSE)*VLOOKUP(SDBYLD2!BM$4,'[1]INTERNAL PARAMETERS-1'!$B$5:$J$44,3,FALSE)</f>
        <v>1.1831579766466249</v>
      </c>
      <c r="BN14" s="44">
        <f>SDBYLD1!BN14*VLOOKUP(SDBYLD2!BN$4,'[1]INTERNAL PARAMETERS-1'!$B$5:$J$44,5,FALSE)*VLOOKUP(SDBYLD2!BN$4,'[1]INTERNAL PARAMETERS-1'!$B$5:$J$44,6,FALSE)*VLOOKUP(SDBYLD2!BN$4,'[1]INTERNAL PARAMETERS-1'!$B$5:$J$44,3,FALSE) + SDBYLD1!BN14*(1-VLOOKUP(SDBYLD2!BN$4,'[1]INTERNAL PARAMETERS-1'!$B$5:$J$44,5,FALSE))*VLOOKUP(SDBYLD2!BN$4,'[1]INTERNAL PARAMETERS-1'!$B$5:$J$44,8,FALSE)*VLOOKUP(SDBYLD2!BN$4,'[1]INTERNAL PARAMETERS-1'!$B$5:$J$44,3,FALSE)</f>
        <v>1.0600982652498772</v>
      </c>
      <c r="BO14" s="44">
        <f>SDBYLD1!BO14*VLOOKUP(SDBYLD2!BO$4,'[1]INTERNAL PARAMETERS-1'!$B$5:$J$44,5,FALSE)*VLOOKUP(SDBYLD2!BO$4,'[1]INTERNAL PARAMETERS-1'!$B$5:$J$44,6,FALSE)*VLOOKUP(SDBYLD2!BO$4,'[1]INTERNAL PARAMETERS-1'!$B$5:$J$44,3,FALSE) + SDBYLD1!BO14*(1-VLOOKUP(SDBYLD2!BO$4,'[1]INTERNAL PARAMETERS-1'!$B$5:$J$44,5,FALSE))*VLOOKUP(SDBYLD2!BO$4,'[1]INTERNAL PARAMETERS-1'!$B$5:$J$44,8,FALSE)*VLOOKUP(SDBYLD2!BO$4,'[1]INTERNAL PARAMETERS-1'!$B$5:$J$44,3,FALSE)</f>
        <v>0.78835398801717105</v>
      </c>
      <c r="BP14" s="44">
        <f>SDBYLD1!BP14*VLOOKUP(SDBYLD2!BP$4,'[1]INTERNAL PARAMETERS-1'!$B$5:$J$44,5,FALSE)*VLOOKUP(SDBYLD2!BP$4,'[1]INTERNAL PARAMETERS-1'!$B$5:$J$44,6,FALSE)*VLOOKUP(SDBYLD2!BP$4,'[1]INTERNAL PARAMETERS-1'!$B$5:$J$44,3,FALSE) + SDBYLD1!BP14*(1-VLOOKUP(SDBYLD2!BP$4,'[1]INTERNAL PARAMETERS-1'!$B$5:$J$44,5,FALSE))*VLOOKUP(SDBYLD2!BP$4,'[1]INTERNAL PARAMETERS-1'!$B$5:$J$44,8,FALSE)*VLOOKUP(SDBYLD2!BP$4,'[1]INTERNAL PARAMETERS-1'!$B$5:$J$44,3,FALSE)</f>
        <v>6.5193793188809732E-2</v>
      </c>
      <c r="BQ14" s="44">
        <f>SDBYLD1!BQ14*VLOOKUP(SDBYLD2!BQ$4,'[1]INTERNAL PARAMETERS-1'!$B$5:$J$44,5,FALSE)*VLOOKUP(SDBYLD2!BQ$4,'[1]INTERNAL PARAMETERS-1'!$B$5:$J$44,6,FALSE)*VLOOKUP(SDBYLD2!BQ$4,'[1]INTERNAL PARAMETERS-1'!$B$5:$J$44,3,FALSE) + SDBYLD1!BQ14*(1-VLOOKUP(SDBYLD2!BQ$4,'[1]INTERNAL PARAMETERS-1'!$B$5:$J$44,5,FALSE))*VLOOKUP(SDBYLD2!BQ$4,'[1]INTERNAL PARAMETERS-1'!$B$5:$J$44,8,FALSE)*VLOOKUP(SDBYLD2!BQ$4,'[1]INTERNAL PARAMETERS-1'!$B$5:$J$44,3,FALSE)</f>
        <v>3.3036132347429272</v>
      </c>
      <c r="BR14" s="44">
        <f>SDBYLD1!BR14*VLOOKUP(SDBYLD2!BR$4,'[1]INTERNAL PARAMETERS-1'!$B$5:$J$44,5,FALSE)*VLOOKUP(SDBYLD2!BR$4,'[1]INTERNAL PARAMETERS-1'!$B$5:$J$44,6,FALSE)*VLOOKUP(SDBYLD2!BR$4,'[1]INTERNAL PARAMETERS-1'!$B$5:$J$44,3,FALSE) + SDBYLD1!BR14*(1-VLOOKUP(SDBYLD2!BR$4,'[1]INTERNAL PARAMETERS-1'!$B$5:$J$44,5,FALSE))*VLOOKUP(SDBYLD2!BR$4,'[1]INTERNAL PARAMETERS-1'!$B$5:$J$44,8,FALSE)*VLOOKUP(SDBYLD2!BR$4,'[1]INTERNAL PARAMETERS-1'!$B$5:$J$44,3,FALSE)</f>
        <v>9.2172468366359075E-2</v>
      </c>
      <c r="BS14" s="44">
        <f>SDBYLD1!BS14*VLOOKUP(SDBYLD2!BS$4,'[1]INTERNAL PARAMETERS-1'!$B$5:$J$44,5,FALSE)*VLOOKUP(SDBYLD2!BS$4,'[1]INTERNAL PARAMETERS-1'!$B$5:$J$44,6,FALSE)*VLOOKUP(SDBYLD2!BS$4,'[1]INTERNAL PARAMETERS-1'!$B$5:$J$44,3,FALSE) + SDBYLD1!BS14*(1-VLOOKUP(SDBYLD2!BS$4,'[1]INTERNAL PARAMETERS-1'!$B$5:$J$44,5,FALSE))*VLOOKUP(SDBYLD2!BS$4,'[1]INTERNAL PARAMETERS-1'!$B$5:$J$44,8,FALSE)*VLOOKUP(SDBYLD2!BS$4,'[1]INTERNAL PARAMETERS-1'!$B$5:$J$44,3,FALSE)</f>
        <v>9.7507566474052381E-3</v>
      </c>
      <c r="BT14" s="44">
        <f>SDBYLD1!BT14*VLOOKUP(SDBYLD2!BT$4,'[1]INTERNAL PARAMETERS-1'!$B$5:$J$44,5,FALSE)*VLOOKUP(SDBYLD2!BT$4,'[1]INTERNAL PARAMETERS-1'!$B$5:$J$44,6,FALSE)*VLOOKUP(SDBYLD2!BT$4,'[1]INTERNAL PARAMETERS-1'!$B$5:$J$44,3,FALSE) + SDBYLD1!BT14*(1-VLOOKUP(SDBYLD2!BT$4,'[1]INTERNAL PARAMETERS-1'!$B$5:$J$44,5,FALSE))*VLOOKUP(SDBYLD2!BT$4,'[1]INTERNAL PARAMETERS-1'!$B$5:$J$44,8,FALSE)*VLOOKUP(SDBYLD2!BT$4,'[1]INTERNAL PARAMETERS-1'!$B$5:$J$44,3,FALSE)</f>
        <v>0</v>
      </c>
      <c r="BU14" s="44">
        <f>SDBYLD1!BU14*VLOOKUP(SDBYLD2!BU$4,'[1]INTERNAL PARAMETERS-1'!$B$5:$J$44,5,FALSE)*VLOOKUP(SDBYLD2!BU$4,'[1]INTERNAL PARAMETERS-1'!$B$5:$J$44,6,FALSE)*VLOOKUP(SDBYLD2!BU$4,'[1]INTERNAL PARAMETERS-1'!$B$5:$J$44,3,FALSE) + SDBYLD1!BU14*(1-VLOOKUP(SDBYLD2!BU$4,'[1]INTERNAL PARAMETERS-1'!$B$5:$J$44,5,FALSE))*VLOOKUP(SDBYLD2!BU$4,'[1]INTERNAL PARAMETERS-1'!$B$5:$J$44,8,FALSE)*VLOOKUP(SDBYLD2!BU$4,'[1]INTERNAL PARAMETERS-1'!$B$5:$J$44,3,FALSE)</f>
        <v>0</v>
      </c>
      <c r="BV14" s="44">
        <f>SDBYLD1!BV14*VLOOKUP(SDBYLD2!BV$4,'[1]INTERNAL PARAMETERS-1'!$B$5:$J$44,5,FALSE)*VLOOKUP(SDBYLD2!BV$4,'[1]INTERNAL PARAMETERS-1'!$B$5:$J$44,6,FALSE)*VLOOKUP(SDBYLD2!BV$4,'[1]INTERNAL PARAMETERS-1'!$B$5:$J$44,3,FALSE) + SDBYLD1!BV14*(1-VLOOKUP(SDBYLD2!BV$4,'[1]INTERNAL PARAMETERS-1'!$B$5:$J$44,5,FALSE))*VLOOKUP(SDBYLD2!BV$4,'[1]INTERNAL PARAMETERS-1'!$B$5:$J$44,8,FALSE)*VLOOKUP(SDBYLD2!BV$4,'[1]INTERNAL PARAMETERS-1'!$B$5:$J$44,3,FALSE)</f>
        <v>0</v>
      </c>
      <c r="BW14" s="44">
        <f>SDBYLD1!BW14*VLOOKUP(SDBYLD2!BW$4,'[1]INTERNAL PARAMETERS-1'!$B$5:$J$44,5,FALSE)*VLOOKUP(SDBYLD2!BW$4,'[1]INTERNAL PARAMETERS-1'!$B$5:$J$44,6,FALSE)*VLOOKUP(SDBYLD2!BW$4,'[1]INTERNAL PARAMETERS-1'!$B$5:$J$44,3,FALSE) + SDBYLD1!BW14*(1-VLOOKUP(SDBYLD2!BW$4,'[1]INTERNAL PARAMETERS-1'!$B$5:$J$44,5,FALSE))*VLOOKUP(SDBYLD2!BW$4,'[1]INTERNAL PARAMETERS-1'!$B$5:$J$44,8,FALSE)*VLOOKUP(SDBYLD2!BW$4,'[1]INTERNAL PARAMETERS-1'!$B$5:$J$44,3,FALSE)</f>
        <v>0</v>
      </c>
      <c r="BX14" s="44">
        <f>SDBYLD1!BX14*VLOOKUP(SDBYLD2!BX$4,'[1]INTERNAL PARAMETERS-1'!$B$5:$J$44,5,FALSE)*VLOOKUP(SDBYLD2!BX$4,'[1]INTERNAL PARAMETERS-1'!$B$5:$J$44,6,FALSE)*VLOOKUP(SDBYLD2!BX$4,'[1]INTERNAL PARAMETERS-1'!$B$5:$J$44,3,FALSE) + SDBYLD1!BX14*(1-VLOOKUP(SDBYLD2!BX$4,'[1]INTERNAL PARAMETERS-1'!$B$5:$J$44,5,FALSE))*VLOOKUP(SDBYLD2!BX$4,'[1]INTERNAL PARAMETERS-1'!$B$5:$J$44,8,FALSE)*VLOOKUP(SDBYLD2!BX$4,'[1]INTERNAL PARAMETERS-1'!$B$5:$J$44,3,FALSE)</f>
        <v>0</v>
      </c>
      <c r="BY14" s="44">
        <f>SDBYLD1!BY14*VLOOKUP(SDBYLD2!BY$4,'[1]INTERNAL PARAMETERS-1'!$B$5:$J$44,5,FALSE)*VLOOKUP(SDBYLD2!BY$4,'[1]INTERNAL PARAMETERS-1'!$B$5:$J$44,6,FALSE)*VLOOKUP(SDBYLD2!BY$4,'[1]INTERNAL PARAMETERS-1'!$B$5:$J$44,3,FALSE) + SDBYLD1!BY14*(1-VLOOKUP(SDBYLD2!BY$4,'[1]INTERNAL PARAMETERS-1'!$B$5:$J$44,5,FALSE))*VLOOKUP(SDBYLD2!BY$4,'[1]INTERNAL PARAMETERS-1'!$B$5:$J$44,8,FALSE)*VLOOKUP(SDBYLD2!BY$4,'[1]INTERNAL PARAMETERS-1'!$B$5:$J$44,3,FALSE)</f>
        <v>0</v>
      </c>
      <c r="BZ14" s="44">
        <f>SDBYLD1!BZ14*VLOOKUP(SDBYLD2!BZ$4,'[1]INTERNAL PARAMETERS-1'!$B$5:$J$44,5,FALSE)*VLOOKUP(SDBYLD2!BZ$4,'[1]INTERNAL PARAMETERS-1'!$B$5:$J$44,6,FALSE)*VLOOKUP(SDBYLD2!BZ$4,'[1]INTERNAL PARAMETERS-1'!$B$5:$J$44,3,FALSE) + SDBYLD1!BZ14*(1-VLOOKUP(SDBYLD2!BZ$4,'[1]INTERNAL PARAMETERS-1'!$B$5:$J$44,5,FALSE))*VLOOKUP(SDBYLD2!BZ$4,'[1]INTERNAL PARAMETERS-1'!$B$5:$J$44,8,FALSE)*VLOOKUP(SDBYLD2!BZ$4,'[1]INTERNAL PARAMETERS-1'!$B$5:$J$44,3,FALSE)</f>
        <v>9.8888496850843607E-3</v>
      </c>
      <c r="CA14" s="44">
        <f>SDBYLD1!CA14*VLOOKUP(SDBYLD2!CA$4,'[1]INTERNAL PARAMETERS-1'!$B$5:$J$44,5,FALSE)*VLOOKUP(SDBYLD2!CA$4,'[1]INTERNAL PARAMETERS-1'!$B$5:$J$44,6,FALSE)*VLOOKUP(SDBYLD2!CA$4,'[1]INTERNAL PARAMETERS-1'!$B$5:$J$44,3,FALSE) + SDBYLD1!CA14*(1-VLOOKUP(SDBYLD2!CA$4,'[1]INTERNAL PARAMETERS-1'!$B$5:$J$44,5,FALSE))*VLOOKUP(SDBYLD2!CA$4,'[1]INTERNAL PARAMETERS-1'!$B$5:$J$44,8,FALSE)*VLOOKUP(SDBYLD2!CA$4,'[1]INTERNAL PARAMETERS-1'!$B$5:$J$44,3,FALSE)</f>
        <v>0</v>
      </c>
      <c r="CB14" s="44">
        <f>SDBYLD1!CB14*VLOOKUP(SDBYLD2!CB$4,'[1]INTERNAL PARAMETERS-1'!$B$5:$J$44,5,FALSE)*VLOOKUP(SDBYLD2!CB$4,'[1]INTERNAL PARAMETERS-1'!$B$5:$J$44,6,FALSE)*VLOOKUP(SDBYLD2!CB$4,'[1]INTERNAL PARAMETERS-1'!$B$5:$J$44,3,FALSE) + SDBYLD1!CB14*(1-VLOOKUP(SDBYLD2!CB$4,'[1]INTERNAL PARAMETERS-1'!$B$5:$J$44,5,FALSE))*VLOOKUP(SDBYLD2!CB$4,'[1]INTERNAL PARAMETERS-1'!$B$5:$J$44,8,FALSE)*VLOOKUP(SDBYLD2!CB$4,'[1]INTERNAL PARAMETERS-1'!$B$5:$J$44,3,FALSE)</f>
        <v>0</v>
      </c>
      <c r="CC14" s="44">
        <f>SDBYLD1!CC14*VLOOKUP(SDBYLD2!CC$4,'[1]INTERNAL PARAMETERS-1'!$B$5:$J$44,5,FALSE)*VLOOKUP(SDBYLD2!CC$4,'[1]INTERNAL PARAMETERS-1'!$B$5:$J$44,6,FALSE)*VLOOKUP(SDBYLD2!CC$4,'[1]INTERNAL PARAMETERS-1'!$B$5:$J$44,3,FALSE) + SDBYLD1!CC14*(1-VLOOKUP(SDBYLD2!CC$4,'[1]INTERNAL PARAMETERS-1'!$B$5:$J$44,5,FALSE))*VLOOKUP(SDBYLD2!CC$4,'[1]INTERNAL PARAMETERS-1'!$B$5:$J$44,8,FALSE)*VLOOKUP(SDBYLD2!CC$4,'[1]INTERNAL PARAMETERS-1'!$B$5:$J$44,3,FALSE)</f>
        <v>1.9977298186864913E-2</v>
      </c>
      <c r="CD14" s="44">
        <f>SDBYLD1!CD14*VLOOKUP(SDBYLD2!CD$4,'[1]INTERNAL PARAMETERS-1'!$B$5:$J$44,5,FALSE)*VLOOKUP(SDBYLD2!CD$4,'[1]INTERNAL PARAMETERS-1'!$B$5:$J$44,6,FALSE)*VLOOKUP(SDBYLD2!CD$4,'[1]INTERNAL PARAMETERS-1'!$B$5:$J$44,3,FALSE) + SDBYLD1!CD14*(1-VLOOKUP(SDBYLD2!CD$4,'[1]INTERNAL PARAMETERS-1'!$B$5:$J$44,5,FALSE))*VLOOKUP(SDBYLD2!CD$4,'[1]INTERNAL PARAMETERS-1'!$B$5:$J$44,8,FALSE)*VLOOKUP(SDBYLD2!CD$4,'[1]INTERNAL PARAMETERS-1'!$B$5:$J$44,3,FALSE)</f>
        <v>4.5198661337389145E-2</v>
      </c>
      <c r="CE14" s="44">
        <f>SDBYLD1!CE14*VLOOKUP(SDBYLD2!CE$4,'[1]INTERNAL PARAMETERS-1'!$B$5:$J$44,5,FALSE)*VLOOKUP(SDBYLD2!CE$4,'[1]INTERNAL PARAMETERS-1'!$B$5:$J$44,6,FALSE)*VLOOKUP(SDBYLD2!CE$4,'[1]INTERNAL PARAMETERS-1'!$B$5:$J$44,3,FALSE) + SDBYLD1!CE14*(1-VLOOKUP(SDBYLD2!CE$4,'[1]INTERNAL PARAMETERS-1'!$B$5:$J$44,5,FALSE))*VLOOKUP(SDBYLD2!CE$4,'[1]INTERNAL PARAMETERS-1'!$B$5:$J$44,8,FALSE)*VLOOKUP(SDBYLD2!CE$4,'[1]INTERNAL PARAMETERS-1'!$B$5:$J$44,3,FALSE)</f>
        <v>9.3237334619183793E-2</v>
      </c>
      <c r="CF14" s="44">
        <f>SDBYLD1!CF14*VLOOKUP(SDBYLD2!CF$4,'[1]INTERNAL PARAMETERS-1'!$B$5:$J$44,5,FALSE)*VLOOKUP(SDBYLD2!CF$4,'[1]INTERNAL PARAMETERS-1'!$B$5:$J$44,6,FALSE)*VLOOKUP(SDBYLD2!CF$4,'[1]INTERNAL PARAMETERS-1'!$B$5:$J$44,3,FALSE) + SDBYLD1!CF14*(1-VLOOKUP(SDBYLD2!CF$4,'[1]INTERNAL PARAMETERS-1'!$B$5:$J$44,5,FALSE))*VLOOKUP(SDBYLD2!CF$4,'[1]INTERNAL PARAMETERS-1'!$B$5:$J$44,8,FALSE)*VLOOKUP(SDBYLD2!CF$4,'[1]INTERNAL PARAMETERS-1'!$B$5:$J$44,3,FALSE)</f>
        <v>4.1552314751521657E-2</v>
      </c>
      <c r="CG14" s="44">
        <f>SDBYLD1!CG14*VLOOKUP(SDBYLD2!CG$4,'[1]INTERNAL PARAMETERS-1'!$B$5:$J$44,5,FALSE)*VLOOKUP(SDBYLD2!CG$4,'[1]INTERNAL PARAMETERS-1'!$B$5:$J$44,6,FALSE)*VLOOKUP(SDBYLD2!CG$4,'[1]INTERNAL PARAMETERS-1'!$B$5:$J$44,3,FALSE) + SDBYLD1!CG14*(1-VLOOKUP(SDBYLD2!CG$4,'[1]INTERNAL PARAMETERS-1'!$B$5:$J$44,5,FALSE))*VLOOKUP(SDBYLD2!CG$4,'[1]INTERNAL PARAMETERS-1'!$B$5:$J$44,8,FALSE)*VLOOKUP(SDBYLD2!CG$4,'[1]INTERNAL PARAMETERS-1'!$B$5:$J$44,3,FALSE)</f>
        <v>0</v>
      </c>
      <c r="CH14" s="43">
        <f>SDBYLD1!CH14*VLOOKUP(SDBYLD2!CH$4,'[1]INTERNAL PARAMETERS-1'!$B$5:$J$44,5,FALSE)*VLOOKUP(SDBYLD2!CH$4,'[1]INTERNAL PARAMETERS-1'!$B$5:$J$44,6,FALSE)*VLOOKUP(SDBYLD2!CH$4,'[1]INTERNAL PARAMETERS-1'!$B$5:$J$44,3,FALSE) + SDBYLD1!CH14*(1-VLOOKUP(SDBYLD2!CH$4,'[1]INTERNAL PARAMETERS-1'!$B$5:$J$44,5,FALSE))*VLOOKUP(SDBYLD2!CH$4,'[1]INTERNAL PARAMETERS-1'!$B$5:$J$44,8,FALSE)*VLOOKUP(SDBYLD2!CH$4,'[1]INTERNAL PARAMETERS-1'!$B$5:$J$44,3,FALSE)</f>
        <v>0</v>
      </c>
      <c r="CJ14" s="45">
        <f t="shared" si="0"/>
        <v>1805.0524361396085</v>
      </c>
      <c r="CK14" s="43">
        <f t="shared" si="1"/>
        <v>45.366921498488097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SDBeam!X15</f>
        <v>3764.9271109417282</v>
      </c>
      <c r="F15" s="59">
        <f>'[1]INTERNAL PARAMETERS-1'!M15</f>
        <v>34.72</v>
      </c>
      <c r="G15" s="45">
        <f>SDBYLD1!G15*VLOOKUP(SDBYLD2!G$4,'[1]INTERNAL PARAMETERS-1'!$B$5:$J$44,5,FALSE)*VLOOKUP(SDBYLD2!G$4,'[1]INTERNAL PARAMETERS-1'!$B$5:$J$44,7,FALSE)*SDBYLD2!$F15 + SDBYLD1!G15*(1-VLOOKUP(SDBYLD2!G$4,'[1]INTERNAL PARAMETERS-1'!$B$5:$J$44,5,FALSE))*VLOOKUP(SDBYLD2!G$4,'[1]INTERNAL PARAMETERS-1'!$B$5:$J$44,9,FALSE)*SDBYLD2!$F15</f>
        <v>616.19856200344032</v>
      </c>
      <c r="H15" s="44">
        <f>SDBYLD1!H15*VLOOKUP(SDBYLD2!H$4,'[1]INTERNAL PARAMETERS-1'!$B$5:$J$44,5,FALSE)*VLOOKUP(SDBYLD2!H$4,'[1]INTERNAL PARAMETERS-1'!$B$5:$J$44,7,FALSE)*SDBYLD2!$F15 + SDBYLD1!H15*(1-VLOOKUP(SDBYLD2!H$4,'[1]INTERNAL PARAMETERS-1'!$B$5:$J$44,5,FALSE))*VLOOKUP(SDBYLD2!H$4,'[1]INTERNAL PARAMETERS-1'!$B$5:$J$44,9,FALSE)*SDBYLD2!$F15</f>
        <v>170.85107860604865</v>
      </c>
      <c r="I15" s="44">
        <f>SDBYLD1!I15*VLOOKUP(SDBYLD2!I$4,'[1]INTERNAL PARAMETERS-1'!$B$5:$J$44,5,FALSE)*VLOOKUP(SDBYLD2!I$4,'[1]INTERNAL PARAMETERS-1'!$B$5:$J$44,7,FALSE)*SDBYLD2!$F15 + SDBYLD1!I15*(1-VLOOKUP(SDBYLD2!I$4,'[1]INTERNAL PARAMETERS-1'!$B$5:$J$44,5,FALSE))*VLOOKUP(SDBYLD2!I$4,'[1]INTERNAL PARAMETERS-1'!$B$5:$J$44,9,FALSE)*SDBYLD2!$F15</f>
        <v>283.41996391474191</v>
      </c>
      <c r="J15" s="44">
        <f>SDBYLD1!J15*VLOOKUP(SDBYLD2!J$4,'[1]INTERNAL PARAMETERS-1'!$B$5:$J$44,5,FALSE)*VLOOKUP(SDBYLD2!J$4,'[1]INTERNAL PARAMETERS-1'!$B$5:$J$44,7,FALSE)*SDBYLD2!$F15 + SDBYLD1!J15*(1-VLOOKUP(SDBYLD2!J$4,'[1]INTERNAL PARAMETERS-1'!$B$5:$J$44,5,FALSE))*VLOOKUP(SDBYLD2!J$4,'[1]INTERNAL PARAMETERS-1'!$B$5:$J$44,9,FALSE)*SDBYLD2!$F15</f>
        <v>0</v>
      </c>
      <c r="K15" s="44">
        <f>SDBYLD1!K15*VLOOKUP(SDBYLD2!K$4,'[1]INTERNAL PARAMETERS-1'!$B$5:$J$44,5,FALSE)*VLOOKUP(SDBYLD2!K$4,'[1]INTERNAL PARAMETERS-1'!$B$5:$J$44,7,FALSE)*SDBYLD2!$F15 + SDBYLD1!K15*(1-VLOOKUP(SDBYLD2!K$4,'[1]INTERNAL PARAMETERS-1'!$B$5:$J$44,5,FALSE))*VLOOKUP(SDBYLD2!K$4,'[1]INTERNAL PARAMETERS-1'!$B$5:$J$44,9,FALSE)*SDBYLD2!$F15</f>
        <v>0</v>
      </c>
      <c r="L15" s="44">
        <f>SDBYLD1!L15*VLOOKUP(SDBYLD2!L$4,'[1]INTERNAL PARAMETERS-1'!$B$5:$J$44,5,FALSE)*VLOOKUP(SDBYLD2!L$4,'[1]INTERNAL PARAMETERS-1'!$B$5:$J$44,7,FALSE)*SDBYLD2!$F15 + SDBYLD1!L15*(1-VLOOKUP(SDBYLD2!L$4,'[1]INTERNAL PARAMETERS-1'!$B$5:$J$44,5,FALSE))*VLOOKUP(SDBYLD2!L$4,'[1]INTERNAL PARAMETERS-1'!$B$5:$J$44,9,FALSE)*SDBYLD2!$F15</f>
        <v>0</v>
      </c>
      <c r="M15" s="44">
        <f>SDBYLD1!M15*VLOOKUP(SDBYLD2!M$4,'[1]INTERNAL PARAMETERS-1'!$B$5:$J$44,5,FALSE)*VLOOKUP(SDBYLD2!M$4,'[1]INTERNAL PARAMETERS-1'!$B$5:$J$44,7,FALSE)*SDBYLD2!$F15 + SDBYLD1!M15*(1-VLOOKUP(SDBYLD2!M$4,'[1]INTERNAL PARAMETERS-1'!$B$5:$J$44,5,FALSE))*VLOOKUP(SDBYLD2!M$4,'[1]INTERNAL PARAMETERS-1'!$B$5:$J$44,9,FALSE)*SDBYLD2!$F15</f>
        <v>16.895804277381725</v>
      </c>
      <c r="N15" s="44">
        <f>SDBYLD1!N15*VLOOKUP(SDBYLD2!N$4,'[1]INTERNAL PARAMETERS-1'!$B$5:$J$44,5,FALSE)*VLOOKUP(SDBYLD2!N$4,'[1]INTERNAL PARAMETERS-1'!$B$5:$J$44,7,FALSE)*SDBYLD2!$F15 + SDBYLD1!N15*(1-VLOOKUP(SDBYLD2!N$4,'[1]INTERNAL PARAMETERS-1'!$B$5:$J$44,5,FALSE))*VLOOKUP(SDBYLD2!N$4,'[1]INTERNAL PARAMETERS-1'!$B$5:$J$44,9,FALSE)*SDBYLD2!$F15</f>
        <v>0.97402757588817535</v>
      </c>
      <c r="O15" s="44">
        <f>SDBYLD1!O15*VLOOKUP(SDBYLD2!O$4,'[1]INTERNAL PARAMETERS-1'!$B$5:$J$44,5,FALSE)*VLOOKUP(SDBYLD2!O$4,'[1]INTERNAL PARAMETERS-1'!$B$5:$J$44,7,FALSE)*SDBYLD2!$F15 + SDBYLD1!O15*(1-VLOOKUP(SDBYLD2!O$4,'[1]INTERNAL PARAMETERS-1'!$B$5:$J$44,5,FALSE))*VLOOKUP(SDBYLD2!O$4,'[1]INTERNAL PARAMETERS-1'!$B$5:$J$44,9,FALSE)*SDBYLD2!$F15</f>
        <v>0</v>
      </c>
      <c r="P15" s="44">
        <f>SDBYLD1!P15*VLOOKUP(SDBYLD2!P$4,'[1]INTERNAL PARAMETERS-1'!$B$5:$J$44,5,FALSE)*VLOOKUP(SDBYLD2!P$4,'[1]INTERNAL PARAMETERS-1'!$B$5:$J$44,7,FALSE)*SDBYLD2!$F15 + SDBYLD1!P15*(1-VLOOKUP(SDBYLD2!P$4,'[1]INTERNAL PARAMETERS-1'!$B$5:$J$44,5,FALSE))*VLOOKUP(SDBYLD2!P$4,'[1]INTERNAL PARAMETERS-1'!$B$5:$J$44,9,FALSE)*SDBYLD2!$F15</f>
        <v>0</v>
      </c>
      <c r="Q15" s="44">
        <f>SDBYLD1!Q15*VLOOKUP(SDBYLD2!Q$4,'[1]INTERNAL PARAMETERS-1'!$B$5:$J$44,5,FALSE)*VLOOKUP(SDBYLD2!Q$4,'[1]INTERNAL PARAMETERS-1'!$B$5:$J$44,7,FALSE)*SDBYLD2!$F15 + SDBYLD1!Q15*(1-VLOOKUP(SDBYLD2!Q$4,'[1]INTERNAL PARAMETERS-1'!$B$5:$J$44,5,FALSE))*VLOOKUP(SDBYLD2!Q$4,'[1]INTERNAL PARAMETERS-1'!$B$5:$J$44,9,FALSE)*SDBYLD2!$F15</f>
        <v>0</v>
      </c>
      <c r="R15" s="44">
        <f>SDBYLD1!R15*VLOOKUP(SDBYLD2!R$4,'[1]INTERNAL PARAMETERS-1'!$B$5:$J$44,5,FALSE)*VLOOKUP(SDBYLD2!R$4,'[1]INTERNAL PARAMETERS-1'!$B$5:$J$44,7,FALSE)*SDBYLD2!$F15 + SDBYLD1!R15*(1-VLOOKUP(SDBYLD2!R$4,'[1]INTERNAL PARAMETERS-1'!$B$5:$J$44,5,FALSE))*VLOOKUP(SDBYLD2!R$4,'[1]INTERNAL PARAMETERS-1'!$B$5:$J$44,9,FALSE)*SDBYLD2!$F15</f>
        <v>2.0201724209446899</v>
      </c>
      <c r="S15" s="44">
        <f>SDBYLD1!S15*VLOOKUP(SDBYLD2!S$4,'[1]INTERNAL PARAMETERS-1'!$B$5:$J$44,5,FALSE)*VLOOKUP(SDBYLD2!S$4,'[1]INTERNAL PARAMETERS-1'!$B$5:$J$44,7,FALSE)*SDBYLD2!$F15 + SDBYLD1!S15*(1-VLOOKUP(SDBYLD2!S$4,'[1]INTERNAL PARAMETERS-1'!$B$5:$J$44,5,FALSE))*VLOOKUP(SDBYLD2!S$4,'[1]INTERNAL PARAMETERS-1'!$B$5:$J$44,9,FALSE)*SDBYLD2!$F15</f>
        <v>33.45184432203726</v>
      </c>
      <c r="T15" s="44">
        <f>SDBYLD1!T15*VLOOKUP(SDBYLD2!T$4,'[1]INTERNAL PARAMETERS-1'!$B$5:$J$44,5,FALSE)*VLOOKUP(SDBYLD2!T$4,'[1]INTERNAL PARAMETERS-1'!$B$5:$J$44,7,FALSE)*SDBYLD2!$F15 + SDBYLD1!T15*(1-VLOOKUP(SDBYLD2!T$4,'[1]INTERNAL PARAMETERS-1'!$B$5:$J$44,5,FALSE))*VLOOKUP(SDBYLD2!T$4,'[1]INTERNAL PARAMETERS-1'!$B$5:$J$44,9,FALSE)*SDBYLD2!$F15</f>
        <v>7.0344729436741344</v>
      </c>
      <c r="U15" s="44">
        <f>SDBYLD1!U15*VLOOKUP(SDBYLD2!U$4,'[1]INTERNAL PARAMETERS-1'!$B$5:$J$44,5,FALSE)*VLOOKUP(SDBYLD2!U$4,'[1]INTERNAL PARAMETERS-1'!$B$5:$J$44,7,FALSE)*SDBYLD2!$F15 + SDBYLD1!U15*(1-VLOOKUP(SDBYLD2!U$4,'[1]INTERNAL PARAMETERS-1'!$B$5:$J$44,5,FALSE))*VLOOKUP(SDBYLD2!U$4,'[1]INTERNAL PARAMETERS-1'!$B$5:$J$44,9,FALSE)*SDBYLD2!$F15</f>
        <v>7.7454077805065884</v>
      </c>
      <c r="V15" s="44">
        <f>SDBYLD1!V15*VLOOKUP(SDBYLD2!V$4,'[1]INTERNAL PARAMETERS-1'!$B$5:$J$44,5,FALSE)*VLOOKUP(SDBYLD2!V$4,'[1]INTERNAL PARAMETERS-1'!$B$5:$J$44,7,FALSE)*SDBYLD2!$F15 + SDBYLD1!V15*(1-VLOOKUP(SDBYLD2!V$4,'[1]INTERNAL PARAMETERS-1'!$B$5:$J$44,5,FALSE))*VLOOKUP(SDBYLD2!V$4,'[1]INTERNAL PARAMETERS-1'!$B$5:$J$44,9,FALSE)*SDBYLD2!$F15</f>
        <v>37.65165957014063</v>
      </c>
      <c r="W15" s="44">
        <f>SDBYLD1!W15*VLOOKUP(SDBYLD2!W$4,'[1]INTERNAL PARAMETERS-1'!$B$5:$J$44,5,FALSE)*VLOOKUP(SDBYLD2!W$4,'[1]INTERNAL PARAMETERS-1'!$B$5:$J$44,7,FALSE)*SDBYLD2!$F15 + SDBYLD1!W15*(1-VLOOKUP(SDBYLD2!W$4,'[1]INTERNAL PARAMETERS-1'!$B$5:$J$44,5,FALSE))*VLOOKUP(SDBYLD2!W$4,'[1]INTERNAL PARAMETERS-1'!$B$5:$J$44,9,FALSE)*SDBYLD2!$F15</f>
        <v>0</v>
      </c>
      <c r="X15" s="44">
        <f>SDBYLD1!X15*VLOOKUP(SDBYLD2!X$4,'[1]INTERNAL PARAMETERS-1'!$B$5:$J$44,5,FALSE)*VLOOKUP(SDBYLD2!X$4,'[1]INTERNAL PARAMETERS-1'!$B$5:$J$44,7,FALSE)*SDBYLD2!$F15 + SDBYLD1!X15*(1-VLOOKUP(SDBYLD2!X$4,'[1]INTERNAL PARAMETERS-1'!$B$5:$J$44,5,FALSE))*VLOOKUP(SDBYLD2!X$4,'[1]INTERNAL PARAMETERS-1'!$B$5:$J$44,9,FALSE)*SDBYLD2!$F15</f>
        <v>0</v>
      </c>
      <c r="Y15" s="44">
        <f>SDBYLD1!Y15*VLOOKUP(SDBYLD2!Y$4,'[1]INTERNAL PARAMETERS-1'!$B$5:$J$44,5,FALSE)*VLOOKUP(SDBYLD2!Y$4,'[1]INTERNAL PARAMETERS-1'!$B$5:$J$44,7,FALSE)*SDBYLD2!$F15 + SDBYLD1!Y15*(1-VLOOKUP(SDBYLD2!Y$4,'[1]INTERNAL PARAMETERS-1'!$B$5:$J$44,5,FALSE))*VLOOKUP(SDBYLD2!Y$4,'[1]INTERNAL PARAMETERS-1'!$B$5:$J$44,9,FALSE)*SDBYLD2!$F15</f>
        <v>0</v>
      </c>
      <c r="Z15" s="44">
        <f>SDBYLD1!Z15*VLOOKUP(SDBYLD2!Z$4,'[1]INTERNAL PARAMETERS-1'!$B$5:$J$44,5,FALSE)*VLOOKUP(SDBYLD2!Z$4,'[1]INTERNAL PARAMETERS-1'!$B$5:$J$44,7,FALSE)*SDBYLD2!$F15 + SDBYLD1!Z15*(1-VLOOKUP(SDBYLD2!Z$4,'[1]INTERNAL PARAMETERS-1'!$B$5:$J$44,5,FALSE))*VLOOKUP(SDBYLD2!Z$4,'[1]INTERNAL PARAMETERS-1'!$B$5:$J$44,9,FALSE)*SDBYLD2!$F15</f>
        <v>0</v>
      </c>
      <c r="AA15" s="44">
        <f>SDBYLD1!AA15*VLOOKUP(SDBYLD2!AA$4,'[1]INTERNAL PARAMETERS-1'!$B$5:$J$44,5,FALSE)*VLOOKUP(SDBYLD2!AA$4,'[1]INTERNAL PARAMETERS-1'!$B$5:$J$44,7,FALSE)*SDBYLD2!$F15 + SDBYLD1!AA15*(1-VLOOKUP(SDBYLD2!AA$4,'[1]INTERNAL PARAMETERS-1'!$B$5:$J$44,5,FALSE))*VLOOKUP(SDBYLD2!AA$4,'[1]INTERNAL PARAMETERS-1'!$B$5:$J$44,9,FALSE)*SDBYLD2!$F15</f>
        <v>0</v>
      </c>
      <c r="AB15" s="44">
        <f>SDBYLD1!AB15*VLOOKUP(SDBYLD2!AB$4,'[1]INTERNAL PARAMETERS-1'!$B$5:$J$44,5,FALSE)*VLOOKUP(SDBYLD2!AB$4,'[1]INTERNAL PARAMETERS-1'!$B$5:$J$44,7,FALSE)*SDBYLD2!$F15 + SDBYLD1!AB15*(1-VLOOKUP(SDBYLD2!AB$4,'[1]INTERNAL PARAMETERS-1'!$B$5:$J$44,5,FALSE))*VLOOKUP(SDBYLD2!AB$4,'[1]INTERNAL PARAMETERS-1'!$B$5:$J$44,9,FALSE)*SDBYLD2!$F15</f>
        <v>0</v>
      </c>
      <c r="AC15" s="44">
        <f>SDBYLD1!AC15*VLOOKUP(SDBYLD2!AC$4,'[1]INTERNAL PARAMETERS-1'!$B$5:$J$44,5,FALSE)*VLOOKUP(SDBYLD2!AC$4,'[1]INTERNAL PARAMETERS-1'!$B$5:$J$44,7,FALSE)*SDBYLD2!$F15 + SDBYLD1!AC15*(1-VLOOKUP(SDBYLD2!AC$4,'[1]INTERNAL PARAMETERS-1'!$B$5:$J$44,5,FALSE))*VLOOKUP(SDBYLD2!AC$4,'[1]INTERNAL PARAMETERS-1'!$B$5:$J$44,9,FALSE)*SDBYLD2!$F15</f>
        <v>0</v>
      </c>
      <c r="AD15" s="44">
        <f>SDBYLD1!AD15*VLOOKUP(SDBYLD2!AD$4,'[1]INTERNAL PARAMETERS-1'!$B$5:$J$44,5,FALSE)*VLOOKUP(SDBYLD2!AD$4,'[1]INTERNAL PARAMETERS-1'!$B$5:$J$44,7,FALSE)*SDBYLD2!$F15 + SDBYLD1!AD15*(1-VLOOKUP(SDBYLD2!AD$4,'[1]INTERNAL PARAMETERS-1'!$B$5:$J$44,5,FALSE))*VLOOKUP(SDBYLD2!AD$4,'[1]INTERNAL PARAMETERS-1'!$B$5:$J$44,9,FALSE)*SDBYLD2!$F15</f>
        <v>0</v>
      </c>
      <c r="AE15" s="44">
        <f>SDBYLD1!AE15*VLOOKUP(SDBYLD2!AE$4,'[1]INTERNAL PARAMETERS-1'!$B$5:$J$44,5,FALSE)*VLOOKUP(SDBYLD2!AE$4,'[1]INTERNAL PARAMETERS-1'!$B$5:$J$44,7,FALSE)*SDBYLD2!$F15 + SDBYLD1!AE15*(1-VLOOKUP(SDBYLD2!AE$4,'[1]INTERNAL PARAMETERS-1'!$B$5:$J$44,5,FALSE))*VLOOKUP(SDBYLD2!AE$4,'[1]INTERNAL PARAMETERS-1'!$B$5:$J$44,9,FALSE)*SDBYLD2!$F15</f>
        <v>0</v>
      </c>
      <c r="AF15" s="44">
        <f>SDBYLD1!AF15*VLOOKUP(SDBYLD2!AF$4,'[1]INTERNAL PARAMETERS-1'!$B$5:$J$44,5,FALSE)*VLOOKUP(SDBYLD2!AF$4,'[1]INTERNAL PARAMETERS-1'!$B$5:$J$44,7,FALSE)*SDBYLD2!$F15 + SDBYLD1!AF15*(1-VLOOKUP(SDBYLD2!AF$4,'[1]INTERNAL PARAMETERS-1'!$B$5:$J$44,5,FALSE))*VLOOKUP(SDBYLD2!AF$4,'[1]INTERNAL PARAMETERS-1'!$B$5:$J$44,9,FALSE)*SDBYLD2!$F15</f>
        <v>2.814102901315954</v>
      </c>
      <c r="AG15" s="44">
        <f>SDBYLD1!AG15*VLOOKUP(SDBYLD2!AG$4,'[1]INTERNAL PARAMETERS-1'!$B$5:$J$44,5,FALSE)*VLOOKUP(SDBYLD2!AG$4,'[1]INTERNAL PARAMETERS-1'!$B$5:$J$44,7,FALSE)*SDBYLD2!$F15 + SDBYLD1!AG15*(1-VLOOKUP(SDBYLD2!AG$4,'[1]INTERNAL PARAMETERS-1'!$B$5:$J$44,5,FALSE))*VLOOKUP(SDBYLD2!AG$4,'[1]INTERNAL PARAMETERS-1'!$B$5:$J$44,9,FALSE)*SDBYLD2!$F15</f>
        <v>0</v>
      </c>
      <c r="AH15" s="44">
        <f>SDBYLD1!AH15*VLOOKUP(SDBYLD2!AH$4,'[1]INTERNAL PARAMETERS-1'!$B$5:$J$44,5,FALSE)*VLOOKUP(SDBYLD2!AH$4,'[1]INTERNAL PARAMETERS-1'!$B$5:$J$44,7,FALSE)*SDBYLD2!$F15 + SDBYLD1!AH15*(1-VLOOKUP(SDBYLD2!AH$4,'[1]INTERNAL PARAMETERS-1'!$B$5:$J$44,5,FALSE))*VLOOKUP(SDBYLD2!AH$4,'[1]INTERNAL PARAMETERS-1'!$B$5:$J$44,9,FALSE)*SDBYLD2!$F15</f>
        <v>0</v>
      </c>
      <c r="AI15" s="44">
        <f>SDBYLD1!AI15*VLOOKUP(SDBYLD2!AI$4,'[1]INTERNAL PARAMETERS-1'!$B$5:$J$44,5,FALSE)*VLOOKUP(SDBYLD2!AI$4,'[1]INTERNAL PARAMETERS-1'!$B$5:$J$44,7,FALSE)*SDBYLD2!$F15 + SDBYLD1!AI15*(1-VLOOKUP(SDBYLD2!AI$4,'[1]INTERNAL PARAMETERS-1'!$B$5:$J$44,5,FALSE))*VLOOKUP(SDBYLD2!AI$4,'[1]INTERNAL PARAMETERS-1'!$B$5:$J$44,9,FALSE)*SDBYLD2!$F15</f>
        <v>0.63130388154521566</v>
      </c>
      <c r="AJ15" s="44">
        <f>SDBYLD1!AJ15*VLOOKUP(SDBYLD2!AJ$4,'[1]INTERNAL PARAMETERS-1'!$B$5:$J$44,5,FALSE)*VLOOKUP(SDBYLD2!AJ$4,'[1]INTERNAL PARAMETERS-1'!$B$5:$J$44,7,FALSE)*SDBYLD2!$F15 + SDBYLD1!AJ15*(1-VLOOKUP(SDBYLD2!AJ$4,'[1]INTERNAL PARAMETERS-1'!$B$5:$J$44,5,FALSE))*VLOOKUP(SDBYLD2!AJ$4,'[1]INTERNAL PARAMETERS-1'!$B$5:$J$44,9,FALSE)*SDBYLD2!$F15</f>
        <v>4.9241702760526813</v>
      </c>
      <c r="AK15" s="44">
        <f>SDBYLD1!AK15*VLOOKUP(SDBYLD2!AK$4,'[1]INTERNAL PARAMETERS-1'!$B$5:$J$44,5,FALSE)*VLOOKUP(SDBYLD2!AK$4,'[1]INTERNAL PARAMETERS-1'!$B$5:$J$44,7,FALSE)*SDBYLD2!$F15 + SDBYLD1!AK15*(1-VLOOKUP(SDBYLD2!AK$4,'[1]INTERNAL PARAMETERS-1'!$B$5:$J$44,5,FALSE))*VLOOKUP(SDBYLD2!AK$4,'[1]INTERNAL PARAMETERS-1'!$B$5:$J$44,9,FALSE)*SDBYLD2!$F15</f>
        <v>0</v>
      </c>
      <c r="AL15" s="44">
        <f>SDBYLD1!AL15*VLOOKUP(SDBYLD2!AL$4,'[1]INTERNAL PARAMETERS-1'!$B$5:$J$44,5,FALSE)*VLOOKUP(SDBYLD2!AL$4,'[1]INTERNAL PARAMETERS-1'!$B$5:$J$44,7,FALSE)*SDBYLD2!$F15 + SDBYLD1!AL15*(1-VLOOKUP(SDBYLD2!AL$4,'[1]INTERNAL PARAMETERS-1'!$B$5:$J$44,5,FALSE))*VLOOKUP(SDBYLD2!AL$4,'[1]INTERNAL PARAMETERS-1'!$B$5:$J$44,9,FALSE)*SDBYLD2!$F15</f>
        <v>0</v>
      </c>
      <c r="AM15" s="44">
        <f>SDBYLD1!AM15*VLOOKUP(SDBYLD2!AM$4,'[1]INTERNAL PARAMETERS-1'!$B$5:$J$44,5,FALSE)*VLOOKUP(SDBYLD2!AM$4,'[1]INTERNAL PARAMETERS-1'!$B$5:$J$44,7,FALSE)*SDBYLD2!$F15 + SDBYLD1!AM15*(1-VLOOKUP(SDBYLD2!AM$4,'[1]INTERNAL PARAMETERS-1'!$B$5:$J$44,5,FALSE))*VLOOKUP(SDBYLD2!AM$4,'[1]INTERNAL PARAMETERS-1'!$B$5:$J$44,9,FALSE)*SDBYLD2!$F15</f>
        <v>0</v>
      </c>
      <c r="AN15" s="44">
        <f>SDBYLD1!AN15*VLOOKUP(SDBYLD2!AN$4,'[1]INTERNAL PARAMETERS-1'!$B$5:$J$44,5,FALSE)*VLOOKUP(SDBYLD2!AN$4,'[1]INTERNAL PARAMETERS-1'!$B$5:$J$44,7,FALSE)*SDBYLD2!$F15 + SDBYLD1!AN15*(1-VLOOKUP(SDBYLD2!AN$4,'[1]INTERNAL PARAMETERS-1'!$B$5:$J$44,5,FALSE))*VLOOKUP(SDBYLD2!AN$4,'[1]INTERNAL PARAMETERS-1'!$B$5:$J$44,9,FALSE)*SDBYLD2!$F15</f>
        <v>0</v>
      </c>
      <c r="AO15" s="44">
        <f>SDBYLD1!AO15*VLOOKUP(SDBYLD2!AO$4,'[1]INTERNAL PARAMETERS-1'!$B$5:$J$44,5,FALSE)*VLOOKUP(SDBYLD2!AO$4,'[1]INTERNAL PARAMETERS-1'!$B$5:$J$44,7,FALSE)*SDBYLD2!$F15 + SDBYLD1!AO15*(1-VLOOKUP(SDBYLD2!AO$4,'[1]INTERNAL PARAMETERS-1'!$B$5:$J$44,5,FALSE))*VLOOKUP(SDBYLD2!AO$4,'[1]INTERNAL PARAMETERS-1'!$B$5:$J$44,9,FALSE)*SDBYLD2!$F15</f>
        <v>0</v>
      </c>
      <c r="AP15" s="44">
        <f>SDBYLD1!AP15*VLOOKUP(SDBYLD2!AP$4,'[1]INTERNAL PARAMETERS-1'!$B$5:$J$44,5,FALSE)*VLOOKUP(SDBYLD2!AP$4,'[1]INTERNAL PARAMETERS-1'!$B$5:$J$44,7,FALSE)*SDBYLD2!$F15 + SDBYLD1!AP15*(1-VLOOKUP(SDBYLD2!AP$4,'[1]INTERNAL PARAMETERS-1'!$B$5:$J$44,5,FALSE))*VLOOKUP(SDBYLD2!AP$4,'[1]INTERNAL PARAMETERS-1'!$B$5:$J$44,9,FALSE)*SDBYLD2!$F15</f>
        <v>0</v>
      </c>
      <c r="AQ15" s="44">
        <f>SDBYLD1!AQ15*VLOOKUP(SDBYLD2!AQ$4,'[1]INTERNAL PARAMETERS-1'!$B$5:$J$44,5,FALSE)*VLOOKUP(SDBYLD2!AQ$4,'[1]INTERNAL PARAMETERS-1'!$B$5:$J$44,7,FALSE)*SDBYLD2!$F15 + SDBYLD1!AQ15*(1-VLOOKUP(SDBYLD2!AQ$4,'[1]INTERNAL PARAMETERS-1'!$B$5:$J$44,5,FALSE))*VLOOKUP(SDBYLD2!AQ$4,'[1]INTERNAL PARAMETERS-1'!$B$5:$J$44,9,FALSE)*SDBYLD2!$F15</f>
        <v>0</v>
      </c>
      <c r="AR15" s="44">
        <f>SDBYLD1!AR15*VLOOKUP(SDBYLD2!AR$4,'[1]INTERNAL PARAMETERS-1'!$B$5:$J$44,5,FALSE)*VLOOKUP(SDBYLD2!AR$4,'[1]INTERNAL PARAMETERS-1'!$B$5:$J$44,7,FALSE)*SDBYLD2!$F15 + SDBYLD1!AR15*(1-VLOOKUP(SDBYLD2!AR$4,'[1]INTERNAL PARAMETERS-1'!$B$5:$J$44,5,FALSE))*VLOOKUP(SDBYLD2!AR$4,'[1]INTERNAL PARAMETERS-1'!$B$5:$J$44,9,FALSE)*SDBYLD2!$F15</f>
        <v>0</v>
      </c>
      <c r="AS15" s="44">
        <f>SDBYLD1!AS15*VLOOKUP(SDBYLD2!AS$4,'[1]INTERNAL PARAMETERS-1'!$B$5:$J$44,5,FALSE)*VLOOKUP(SDBYLD2!AS$4,'[1]INTERNAL PARAMETERS-1'!$B$5:$J$44,7,FALSE)*SDBYLD2!$F15 + SDBYLD1!AS15*(1-VLOOKUP(SDBYLD2!AS$4,'[1]INTERNAL PARAMETERS-1'!$B$5:$J$44,5,FALSE))*VLOOKUP(SDBYLD2!AS$4,'[1]INTERNAL PARAMETERS-1'!$B$5:$J$44,9,FALSE)*SDBYLD2!$F15</f>
        <v>0</v>
      </c>
      <c r="AT15" s="43">
        <f>SDBYLD1!AT15*VLOOKUP(SDBYLD2!AT$4,'[1]INTERNAL PARAMETERS-1'!$B$5:$J$44,5,FALSE)*VLOOKUP(SDBYLD2!AT$4,'[1]INTERNAL PARAMETERS-1'!$B$5:$J$44,7,FALSE)*SDBYLD2!$F15 + SDBYLD1!AT15*(1-VLOOKUP(SDBYLD2!AT$4,'[1]INTERNAL PARAMETERS-1'!$B$5:$J$44,5,FALSE))*VLOOKUP(SDBYLD2!AT$4,'[1]INTERNAL PARAMETERS-1'!$B$5:$J$44,9,FALSE)*SDBYLD2!$F15</f>
        <v>0</v>
      </c>
      <c r="AU15" s="45">
        <f>SDBYLD1!AU15*VLOOKUP(SDBYLD2!AU$4,'[1]INTERNAL PARAMETERS-1'!$B$5:$J$44,5,FALSE)*VLOOKUP(SDBYLD2!AU$4,'[1]INTERNAL PARAMETERS-1'!$B$5:$J$44,6,FALSE)*VLOOKUP(SDBYLD2!AU$4,'[1]INTERNAL PARAMETERS-1'!$B$5:$J$44,3,FALSE) + SDBYLD1!AU15*(1-VLOOKUP(SDBYLD2!AU$4,'[1]INTERNAL PARAMETERS-1'!$B$5:$J$44,5,FALSE))*VLOOKUP(SDBYLD2!AU$4,'[1]INTERNAL PARAMETERS-1'!$B$5:$J$44,8,FALSE)*VLOOKUP(SDBYLD2!AU$4,'[1]INTERNAL PARAMETERS-1'!$B$5:$J$44,3,FALSE)</f>
        <v>0</v>
      </c>
      <c r="AV15" s="44">
        <f>SDBYLD1!AV15*VLOOKUP(SDBYLD2!AV$4,'[1]INTERNAL PARAMETERS-1'!$B$5:$J$44,5,FALSE)*VLOOKUP(SDBYLD2!AV$4,'[1]INTERNAL PARAMETERS-1'!$B$5:$J$44,6,FALSE)*VLOOKUP(SDBYLD2!AV$4,'[1]INTERNAL PARAMETERS-1'!$B$5:$J$44,3,FALSE) + SDBYLD1!AV15*(1-VLOOKUP(SDBYLD2!AV$4,'[1]INTERNAL PARAMETERS-1'!$B$5:$J$44,5,FALSE))*VLOOKUP(SDBYLD2!AV$4,'[1]INTERNAL PARAMETERS-1'!$B$5:$J$44,8,FALSE)*VLOOKUP(SDBYLD2!AV$4,'[1]INTERNAL PARAMETERS-1'!$B$5:$J$44,3,FALSE)</f>
        <v>0</v>
      </c>
      <c r="AW15" s="44">
        <f>SDBYLD1!AW15*VLOOKUP(SDBYLD2!AW$4,'[1]INTERNAL PARAMETERS-1'!$B$5:$J$44,5,FALSE)*VLOOKUP(SDBYLD2!AW$4,'[1]INTERNAL PARAMETERS-1'!$B$5:$J$44,6,FALSE)*VLOOKUP(SDBYLD2!AW$4,'[1]INTERNAL PARAMETERS-1'!$B$5:$J$44,3,FALSE) + SDBYLD1!AW15*(1-VLOOKUP(SDBYLD2!AW$4,'[1]INTERNAL PARAMETERS-1'!$B$5:$J$44,5,FALSE))*VLOOKUP(SDBYLD2!AW$4,'[1]INTERNAL PARAMETERS-1'!$B$5:$J$44,8,FALSE)*VLOOKUP(SDBYLD2!AW$4,'[1]INTERNAL PARAMETERS-1'!$B$5:$J$44,3,FALSE)</f>
        <v>9.6378902397270423</v>
      </c>
      <c r="AX15" s="44">
        <f>SDBYLD1!AX15*VLOOKUP(SDBYLD2!AX$4,'[1]INTERNAL PARAMETERS-1'!$B$5:$J$44,5,FALSE)*VLOOKUP(SDBYLD2!AX$4,'[1]INTERNAL PARAMETERS-1'!$B$5:$J$44,6,FALSE)*VLOOKUP(SDBYLD2!AX$4,'[1]INTERNAL PARAMETERS-1'!$B$5:$J$44,3,FALSE) + SDBYLD1!AX15*(1-VLOOKUP(SDBYLD2!AX$4,'[1]INTERNAL PARAMETERS-1'!$B$5:$J$44,5,FALSE))*VLOOKUP(SDBYLD2!AX$4,'[1]INTERNAL PARAMETERS-1'!$B$5:$J$44,8,FALSE)*VLOOKUP(SDBYLD2!AX$4,'[1]INTERNAL PARAMETERS-1'!$B$5:$J$44,3,FALSE)</f>
        <v>0</v>
      </c>
      <c r="AY15" s="44">
        <f>SDBYLD1!AY15*VLOOKUP(SDBYLD2!AY$4,'[1]INTERNAL PARAMETERS-1'!$B$5:$J$44,5,FALSE)*VLOOKUP(SDBYLD2!AY$4,'[1]INTERNAL PARAMETERS-1'!$B$5:$J$44,6,FALSE)*VLOOKUP(SDBYLD2!AY$4,'[1]INTERNAL PARAMETERS-1'!$B$5:$J$44,3,FALSE) + SDBYLD1!AY15*(1-VLOOKUP(SDBYLD2!AY$4,'[1]INTERNAL PARAMETERS-1'!$B$5:$J$44,5,FALSE))*VLOOKUP(SDBYLD2!AY$4,'[1]INTERNAL PARAMETERS-1'!$B$5:$J$44,8,FALSE)*VLOOKUP(SDBYLD2!AY$4,'[1]INTERNAL PARAMETERS-1'!$B$5:$J$44,3,FALSE)</f>
        <v>0</v>
      </c>
      <c r="AZ15" s="44">
        <f>SDBYLD1!AZ15*VLOOKUP(SDBYLD2!AZ$4,'[1]INTERNAL PARAMETERS-1'!$B$5:$J$44,5,FALSE)*VLOOKUP(SDBYLD2!AZ$4,'[1]INTERNAL PARAMETERS-1'!$B$5:$J$44,6,FALSE)*VLOOKUP(SDBYLD2!AZ$4,'[1]INTERNAL PARAMETERS-1'!$B$5:$J$44,3,FALSE) + SDBYLD1!AZ15*(1-VLOOKUP(SDBYLD2!AZ$4,'[1]INTERNAL PARAMETERS-1'!$B$5:$J$44,5,FALSE))*VLOOKUP(SDBYLD2!AZ$4,'[1]INTERNAL PARAMETERS-1'!$B$5:$J$44,8,FALSE)*VLOOKUP(SDBYLD2!AZ$4,'[1]INTERNAL PARAMETERS-1'!$B$5:$J$44,3,FALSE)</f>
        <v>0</v>
      </c>
      <c r="BA15" s="44">
        <f>SDBYLD1!BA15*VLOOKUP(SDBYLD2!BA$4,'[1]INTERNAL PARAMETERS-1'!$B$5:$J$44,5,FALSE)*VLOOKUP(SDBYLD2!BA$4,'[1]INTERNAL PARAMETERS-1'!$B$5:$J$44,6,FALSE)*VLOOKUP(SDBYLD2!BA$4,'[1]INTERNAL PARAMETERS-1'!$B$5:$J$44,3,FALSE) + SDBYLD1!BA15*(1-VLOOKUP(SDBYLD2!BA$4,'[1]INTERNAL PARAMETERS-1'!$B$5:$J$44,5,FALSE))*VLOOKUP(SDBYLD2!BA$4,'[1]INTERNAL PARAMETERS-1'!$B$5:$J$44,8,FALSE)*VLOOKUP(SDBYLD2!BA$4,'[1]INTERNAL PARAMETERS-1'!$B$5:$J$44,3,FALSE)</f>
        <v>5.7428096080947828</v>
      </c>
      <c r="BB15" s="44">
        <f>SDBYLD1!BB15*VLOOKUP(SDBYLD2!BB$4,'[1]INTERNAL PARAMETERS-1'!$B$5:$J$44,5,FALSE)*VLOOKUP(SDBYLD2!BB$4,'[1]INTERNAL PARAMETERS-1'!$B$5:$J$44,6,FALSE)*VLOOKUP(SDBYLD2!BB$4,'[1]INTERNAL PARAMETERS-1'!$B$5:$J$44,3,FALSE) + SDBYLD1!BB15*(1-VLOOKUP(SDBYLD2!BB$4,'[1]INTERNAL PARAMETERS-1'!$B$5:$J$44,5,FALSE))*VLOOKUP(SDBYLD2!BB$4,'[1]INTERNAL PARAMETERS-1'!$B$5:$J$44,8,FALSE)*VLOOKUP(SDBYLD2!BB$4,'[1]INTERNAL PARAMETERS-1'!$B$5:$J$44,3,FALSE)</f>
        <v>1.6522587589927393</v>
      </c>
      <c r="BC15" s="44">
        <f>SDBYLD1!BC15*VLOOKUP(SDBYLD2!BC$4,'[1]INTERNAL PARAMETERS-1'!$B$5:$J$44,5,FALSE)*VLOOKUP(SDBYLD2!BC$4,'[1]INTERNAL PARAMETERS-1'!$B$5:$J$44,6,FALSE)*VLOOKUP(SDBYLD2!BC$4,'[1]INTERNAL PARAMETERS-1'!$B$5:$J$44,3,FALSE) + SDBYLD1!BC15*(1-VLOOKUP(SDBYLD2!BC$4,'[1]INTERNAL PARAMETERS-1'!$B$5:$J$44,5,FALSE))*VLOOKUP(SDBYLD2!BC$4,'[1]INTERNAL PARAMETERS-1'!$B$5:$J$44,8,FALSE)*VLOOKUP(SDBYLD2!BC$4,'[1]INTERNAL PARAMETERS-1'!$B$5:$J$44,3,FALSE)</f>
        <v>5.7759658000375245</v>
      </c>
      <c r="BD15" s="44">
        <f>SDBYLD1!BD15*VLOOKUP(SDBYLD2!BD$4,'[1]INTERNAL PARAMETERS-1'!$B$5:$J$44,5,FALSE)*VLOOKUP(SDBYLD2!BD$4,'[1]INTERNAL PARAMETERS-1'!$B$5:$J$44,6,FALSE)*VLOOKUP(SDBYLD2!BD$4,'[1]INTERNAL PARAMETERS-1'!$B$5:$J$44,3,FALSE) + SDBYLD1!BD15*(1-VLOOKUP(SDBYLD2!BD$4,'[1]INTERNAL PARAMETERS-1'!$B$5:$J$44,5,FALSE))*VLOOKUP(SDBYLD2!BD$4,'[1]INTERNAL PARAMETERS-1'!$B$5:$J$44,8,FALSE)*VLOOKUP(SDBYLD2!BD$4,'[1]INTERNAL PARAMETERS-1'!$B$5:$J$44,3,FALSE)</f>
        <v>1.4480593803096171</v>
      </c>
      <c r="BE15" s="44">
        <f>SDBYLD1!BE15*VLOOKUP(SDBYLD2!BE$4,'[1]INTERNAL PARAMETERS-1'!$B$5:$J$44,5,FALSE)*VLOOKUP(SDBYLD2!BE$4,'[1]INTERNAL PARAMETERS-1'!$B$5:$J$44,6,FALSE)*VLOOKUP(SDBYLD2!BE$4,'[1]INTERNAL PARAMETERS-1'!$B$5:$J$44,3,FALSE) + SDBYLD1!BE15*(1-VLOOKUP(SDBYLD2!BE$4,'[1]INTERNAL PARAMETERS-1'!$B$5:$J$44,5,FALSE))*VLOOKUP(SDBYLD2!BE$4,'[1]INTERNAL PARAMETERS-1'!$B$5:$J$44,8,FALSE)*VLOOKUP(SDBYLD2!BE$4,'[1]INTERNAL PARAMETERS-1'!$B$5:$J$44,3,FALSE)</f>
        <v>3.6691540694381195</v>
      </c>
      <c r="BF15" s="44">
        <f>SDBYLD1!BF15*VLOOKUP(SDBYLD2!BF$4,'[1]INTERNAL PARAMETERS-1'!$B$5:$J$44,5,FALSE)*VLOOKUP(SDBYLD2!BF$4,'[1]INTERNAL PARAMETERS-1'!$B$5:$J$44,6,FALSE)*VLOOKUP(SDBYLD2!BF$4,'[1]INTERNAL PARAMETERS-1'!$B$5:$J$44,3,FALSE) + SDBYLD1!BF15*(1-VLOOKUP(SDBYLD2!BF$4,'[1]INTERNAL PARAMETERS-1'!$B$5:$J$44,5,FALSE))*VLOOKUP(SDBYLD2!BF$4,'[1]INTERNAL PARAMETERS-1'!$B$5:$J$44,8,FALSE)*VLOOKUP(SDBYLD2!BF$4,'[1]INTERNAL PARAMETERS-1'!$B$5:$J$44,3,FALSE)</f>
        <v>0</v>
      </c>
      <c r="BG15" s="44">
        <f>SDBYLD1!BG15*VLOOKUP(SDBYLD2!BG$4,'[1]INTERNAL PARAMETERS-1'!$B$5:$J$44,5,FALSE)*VLOOKUP(SDBYLD2!BG$4,'[1]INTERNAL PARAMETERS-1'!$B$5:$J$44,6,FALSE)*VLOOKUP(SDBYLD2!BG$4,'[1]INTERNAL PARAMETERS-1'!$B$5:$J$44,3,FALSE) + SDBYLD1!BG15*(1-VLOOKUP(SDBYLD2!BG$4,'[1]INTERNAL PARAMETERS-1'!$B$5:$J$44,5,FALSE))*VLOOKUP(SDBYLD2!BG$4,'[1]INTERNAL PARAMETERS-1'!$B$5:$J$44,8,FALSE)*VLOOKUP(SDBYLD2!BG$4,'[1]INTERNAL PARAMETERS-1'!$B$5:$J$44,3,FALSE)</f>
        <v>1.436926793119051</v>
      </c>
      <c r="BH15" s="44">
        <f>SDBYLD1!BH15*VLOOKUP(SDBYLD2!BH$4,'[1]INTERNAL PARAMETERS-1'!$B$5:$J$44,5,FALSE)*VLOOKUP(SDBYLD2!BH$4,'[1]INTERNAL PARAMETERS-1'!$B$5:$J$44,6,FALSE)*VLOOKUP(SDBYLD2!BH$4,'[1]INTERNAL PARAMETERS-1'!$B$5:$J$44,3,FALSE) + SDBYLD1!BH15*(1-VLOOKUP(SDBYLD2!BH$4,'[1]INTERNAL PARAMETERS-1'!$B$5:$J$44,5,FALSE))*VLOOKUP(SDBYLD2!BH$4,'[1]INTERNAL PARAMETERS-1'!$B$5:$J$44,8,FALSE)*VLOOKUP(SDBYLD2!BH$4,'[1]INTERNAL PARAMETERS-1'!$B$5:$J$44,3,FALSE)</f>
        <v>6.2903480651520707E-3</v>
      </c>
      <c r="BI15" s="44">
        <f>SDBYLD1!BI15*VLOOKUP(SDBYLD2!BI$4,'[1]INTERNAL PARAMETERS-1'!$B$5:$J$44,5,FALSE)*VLOOKUP(SDBYLD2!BI$4,'[1]INTERNAL PARAMETERS-1'!$B$5:$J$44,6,FALSE)*VLOOKUP(SDBYLD2!BI$4,'[1]INTERNAL PARAMETERS-1'!$B$5:$J$44,3,FALSE) + SDBYLD1!BI15*(1-VLOOKUP(SDBYLD2!BI$4,'[1]INTERNAL PARAMETERS-1'!$B$5:$J$44,5,FALSE))*VLOOKUP(SDBYLD2!BI$4,'[1]INTERNAL PARAMETERS-1'!$B$5:$J$44,8,FALSE)*VLOOKUP(SDBYLD2!BI$4,'[1]INTERNAL PARAMETERS-1'!$B$5:$J$44,3,FALSE)</f>
        <v>0</v>
      </c>
      <c r="BJ15" s="44">
        <f>SDBYLD1!BJ15*VLOOKUP(SDBYLD2!BJ$4,'[1]INTERNAL PARAMETERS-1'!$B$5:$J$44,5,FALSE)*VLOOKUP(SDBYLD2!BJ$4,'[1]INTERNAL PARAMETERS-1'!$B$5:$J$44,6,FALSE)*VLOOKUP(SDBYLD2!BJ$4,'[1]INTERNAL PARAMETERS-1'!$B$5:$J$44,3,FALSE) + SDBYLD1!BJ15*(1-VLOOKUP(SDBYLD2!BJ$4,'[1]INTERNAL PARAMETERS-1'!$B$5:$J$44,5,FALSE))*VLOOKUP(SDBYLD2!BJ$4,'[1]INTERNAL PARAMETERS-1'!$B$5:$J$44,8,FALSE)*VLOOKUP(SDBYLD2!BJ$4,'[1]INTERNAL PARAMETERS-1'!$B$5:$J$44,3,FALSE)</f>
        <v>0.65615502015546134</v>
      </c>
      <c r="BK15" s="44">
        <f>SDBYLD1!BK15*VLOOKUP(SDBYLD2!BK$4,'[1]INTERNAL PARAMETERS-1'!$B$5:$J$44,5,FALSE)*VLOOKUP(SDBYLD2!BK$4,'[1]INTERNAL PARAMETERS-1'!$B$5:$J$44,6,FALSE)*VLOOKUP(SDBYLD2!BK$4,'[1]INTERNAL PARAMETERS-1'!$B$5:$J$44,3,FALSE) + SDBYLD1!BK15*(1-VLOOKUP(SDBYLD2!BK$4,'[1]INTERNAL PARAMETERS-1'!$B$5:$J$44,5,FALSE))*VLOOKUP(SDBYLD2!BK$4,'[1]INTERNAL PARAMETERS-1'!$B$5:$J$44,8,FALSE)*VLOOKUP(SDBYLD2!BK$4,'[1]INTERNAL PARAMETERS-1'!$B$5:$J$44,3,FALSE)</f>
        <v>0.80317065539391352</v>
      </c>
      <c r="BL15" s="44">
        <f>SDBYLD1!BL15*VLOOKUP(SDBYLD2!BL$4,'[1]INTERNAL PARAMETERS-1'!$B$5:$J$44,5,FALSE)*VLOOKUP(SDBYLD2!BL$4,'[1]INTERNAL PARAMETERS-1'!$B$5:$J$44,6,FALSE)*VLOOKUP(SDBYLD2!BL$4,'[1]INTERNAL PARAMETERS-1'!$B$5:$J$44,3,FALSE) + SDBYLD1!BL15*(1-VLOOKUP(SDBYLD2!BL$4,'[1]INTERNAL PARAMETERS-1'!$B$5:$J$44,5,FALSE))*VLOOKUP(SDBYLD2!BL$4,'[1]INTERNAL PARAMETERS-1'!$B$5:$J$44,8,FALSE)*VLOOKUP(SDBYLD2!BL$4,'[1]INTERNAL PARAMETERS-1'!$B$5:$J$44,3,FALSE)</f>
        <v>2.5283148333511138</v>
      </c>
      <c r="BM15" s="44">
        <f>SDBYLD1!BM15*VLOOKUP(SDBYLD2!BM$4,'[1]INTERNAL PARAMETERS-1'!$B$5:$J$44,5,FALSE)*VLOOKUP(SDBYLD2!BM$4,'[1]INTERNAL PARAMETERS-1'!$B$5:$J$44,6,FALSE)*VLOOKUP(SDBYLD2!BM$4,'[1]INTERNAL PARAMETERS-1'!$B$5:$J$44,3,FALSE) + SDBYLD1!BM15*(1-VLOOKUP(SDBYLD2!BM$4,'[1]INTERNAL PARAMETERS-1'!$B$5:$J$44,5,FALSE))*VLOOKUP(SDBYLD2!BM$4,'[1]INTERNAL PARAMETERS-1'!$B$5:$J$44,8,FALSE)*VLOOKUP(SDBYLD2!BM$4,'[1]INTERNAL PARAMETERS-1'!$B$5:$J$44,3,FALSE)</f>
        <v>1.3106134305655324</v>
      </c>
      <c r="BN15" s="44">
        <f>SDBYLD1!BN15*VLOOKUP(SDBYLD2!BN$4,'[1]INTERNAL PARAMETERS-1'!$B$5:$J$44,5,FALSE)*VLOOKUP(SDBYLD2!BN$4,'[1]INTERNAL PARAMETERS-1'!$B$5:$J$44,6,FALSE)*VLOOKUP(SDBYLD2!BN$4,'[1]INTERNAL PARAMETERS-1'!$B$5:$J$44,3,FALSE) + SDBYLD1!BN15*(1-VLOOKUP(SDBYLD2!BN$4,'[1]INTERNAL PARAMETERS-1'!$B$5:$J$44,5,FALSE))*VLOOKUP(SDBYLD2!BN$4,'[1]INTERNAL PARAMETERS-1'!$B$5:$J$44,8,FALSE)*VLOOKUP(SDBYLD2!BN$4,'[1]INTERNAL PARAMETERS-1'!$B$5:$J$44,3,FALSE)</f>
        <v>0.87154059580810173</v>
      </c>
      <c r="BO15" s="44">
        <f>SDBYLD1!BO15*VLOOKUP(SDBYLD2!BO$4,'[1]INTERNAL PARAMETERS-1'!$B$5:$J$44,5,FALSE)*VLOOKUP(SDBYLD2!BO$4,'[1]INTERNAL PARAMETERS-1'!$B$5:$J$44,6,FALSE)*VLOOKUP(SDBYLD2!BO$4,'[1]INTERNAL PARAMETERS-1'!$B$5:$J$44,3,FALSE) + SDBYLD1!BO15*(1-VLOOKUP(SDBYLD2!BO$4,'[1]INTERNAL PARAMETERS-1'!$B$5:$J$44,5,FALSE))*VLOOKUP(SDBYLD2!BO$4,'[1]INTERNAL PARAMETERS-1'!$B$5:$J$44,8,FALSE)*VLOOKUP(SDBYLD2!BO$4,'[1]INTERNAL PARAMETERS-1'!$B$5:$J$44,3,FALSE)</f>
        <v>0.58946366097471059</v>
      </c>
      <c r="BP15" s="44">
        <f>SDBYLD1!BP15*VLOOKUP(SDBYLD2!BP$4,'[1]INTERNAL PARAMETERS-1'!$B$5:$J$44,5,FALSE)*VLOOKUP(SDBYLD2!BP$4,'[1]INTERNAL PARAMETERS-1'!$B$5:$J$44,6,FALSE)*VLOOKUP(SDBYLD2!BP$4,'[1]INTERNAL PARAMETERS-1'!$B$5:$J$44,3,FALSE) + SDBYLD1!BP15*(1-VLOOKUP(SDBYLD2!BP$4,'[1]INTERNAL PARAMETERS-1'!$B$5:$J$44,5,FALSE))*VLOOKUP(SDBYLD2!BP$4,'[1]INTERNAL PARAMETERS-1'!$B$5:$J$44,8,FALSE)*VLOOKUP(SDBYLD2!BP$4,'[1]INTERNAL PARAMETERS-1'!$B$5:$J$44,3,FALSE)</f>
        <v>5.1503445253746755E-2</v>
      </c>
      <c r="BQ15" s="44">
        <f>SDBYLD1!BQ15*VLOOKUP(SDBYLD2!BQ$4,'[1]INTERNAL PARAMETERS-1'!$B$5:$J$44,5,FALSE)*VLOOKUP(SDBYLD2!BQ$4,'[1]INTERNAL PARAMETERS-1'!$B$5:$J$44,6,FALSE)*VLOOKUP(SDBYLD2!BQ$4,'[1]INTERNAL PARAMETERS-1'!$B$5:$J$44,3,FALSE) + SDBYLD1!BQ15*(1-VLOOKUP(SDBYLD2!BQ$4,'[1]INTERNAL PARAMETERS-1'!$B$5:$J$44,5,FALSE))*VLOOKUP(SDBYLD2!BQ$4,'[1]INTERNAL PARAMETERS-1'!$B$5:$J$44,8,FALSE)*VLOOKUP(SDBYLD2!BQ$4,'[1]INTERNAL PARAMETERS-1'!$B$5:$J$44,3,FALSE)</f>
        <v>2.7247344946751699</v>
      </c>
      <c r="BR15" s="44">
        <f>SDBYLD1!BR15*VLOOKUP(SDBYLD2!BR$4,'[1]INTERNAL PARAMETERS-1'!$B$5:$J$44,5,FALSE)*VLOOKUP(SDBYLD2!BR$4,'[1]INTERNAL PARAMETERS-1'!$B$5:$J$44,6,FALSE)*VLOOKUP(SDBYLD2!BR$4,'[1]INTERNAL PARAMETERS-1'!$B$5:$J$44,3,FALSE) + SDBYLD1!BR15*(1-VLOOKUP(SDBYLD2!BR$4,'[1]INTERNAL PARAMETERS-1'!$B$5:$J$44,5,FALSE))*VLOOKUP(SDBYLD2!BR$4,'[1]INTERNAL PARAMETERS-1'!$B$5:$J$44,8,FALSE)*VLOOKUP(SDBYLD2!BR$4,'[1]INTERNAL PARAMETERS-1'!$B$5:$J$44,3,FALSE)</f>
        <v>7.0559876624785564E-2</v>
      </c>
      <c r="BS15" s="44">
        <f>SDBYLD1!BS15*VLOOKUP(SDBYLD2!BS$4,'[1]INTERNAL PARAMETERS-1'!$B$5:$J$44,5,FALSE)*VLOOKUP(SDBYLD2!BS$4,'[1]INTERNAL PARAMETERS-1'!$B$5:$J$44,6,FALSE)*VLOOKUP(SDBYLD2!BS$4,'[1]INTERNAL PARAMETERS-1'!$B$5:$J$44,3,FALSE) + SDBYLD1!BS15*(1-VLOOKUP(SDBYLD2!BS$4,'[1]INTERNAL PARAMETERS-1'!$B$5:$J$44,5,FALSE))*VLOOKUP(SDBYLD2!BS$4,'[1]INTERNAL PARAMETERS-1'!$B$5:$J$44,8,FALSE)*VLOOKUP(SDBYLD2!BS$4,'[1]INTERNAL PARAMETERS-1'!$B$5:$J$44,3,FALSE)</f>
        <v>8.7473919644986929E-3</v>
      </c>
      <c r="BT15" s="44">
        <f>SDBYLD1!BT15*VLOOKUP(SDBYLD2!BT$4,'[1]INTERNAL PARAMETERS-1'!$B$5:$J$44,5,FALSE)*VLOOKUP(SDBYLD2!BT$4,'[1]INTERNAL PARAMETERS-1'!$B$5:$J$44,6,FALSE)*VLOOKUP(SDBYLD2!BT$4,'[1]INTERNAL PARAMETERS-1'!$B$5:$J$44,3,FALSE) + SDBYLD1!BT15*(1-VLOOKUP(SDBYLD2!BT$4,'[1]INTERNAL PARAMETERS-1'!$B$5:$J$44,5,FALSE))*VLOOKUP(SDBYLD2!BT$4,'[1]INTERNAL PARAMETERS-1'!$B$5:$J$44,8,FALSE)*VLOOKUP(SDBYLD2!BT$4,'[1]INTERNAL PARAMETERS-1'!$B$5:$J$44,3,FALSE)</f>
        <v>0</v>
      </c>
      <c r="BU15" s="44">
        <f>SDBYLD1!BU15*VLOOKUP(SDBYLD2!BU$4,'[1]INTERNAL PARAMETERS-1'!$B$5:$J$44,5,FALSE)*VLOOKUP(SDBYLD2!BU$4,'[1]INTERNAL PARAMETERS-1'!$B$5:$J$44,6,FALSE)*VLOOKUP(SDBYLD2!BU$4,'[1]INTERNAL PARAMETERS-1'!$B$5:$J$44,3,FALSE) + SDBYLD1!BU15*(1-VLOOKUP(SDBYLD2!BU$4,'[1]INTERNAL PARAMETERS-1'!$B$5:$J$44,5,FALSE))*VLOOKUP(SDBYLD2!BU$4,'[1]INTERNAL PARAMETERS-1'!$B$5:$J$44,8,FALSE)*VLOOKUP(SDBYLD2!BU$4,'[1]INTERNAL PARAMETERS-1'!$B$5:$J$44,3,FALSE)</f>
        <v>0</v>
      </c>
      <c r="BV15" s="44">
        <f>SDBYLD1!BV15*VLOOKUP(SDBYLD2!BV$4,'[1]INTERNAL PARAMETERS-1'!$B$5:$J$44,5,FALSE)*VLOOKUP(SDBYLD2!BV$4,'[1]INTERNAL PARAMETERS-1'!$B$5:$J$44,6,FALSE)*VLOOKUP(SDBYLD2!BV$4,'[1]INTERNAL PARAMETERS-1'!$B$5:$J$44,3,FALSE) + SDBYLD1!BV15*(1-VLOOKUP(SDBYLD2!BV$4,'[1]INTERNAL PARAMETERS-1'!$B$5:$J$44,5,FALSE))*VLOOKUP(SDBYLD2!BV$4,'[1]INTERNAL PARAMETERS-1'!$B$5:$J$44,8,FALSE)*VLOOKUP(SDBYLD2!BV$4,'[1]INTERNAL PARAMETERS-1'!$B$5:$J$44,3,FALSE)</f>
        <v>0</v>
      </c>
      <c r="BW15" s="44">
        <f>SDBYLD1!BW15*VLOOKUP(SDBYLD2!BW$4,'[1]INTERNAL PARAMETERS-1'!$B$5:$J$44,5,FALSE)*VLOOKUP(SDBYLD2!BW$4,'[1]INTERNAL PARAMETERS-1'!$B$5:$J$44,6,FALSE)*VLOOKUP(SDBYLD2!BW$4,'[1]INTERNAL PARAMETERS-1'!$B$5:$J$44,3,FALSE) + SDBYLD1!BW15*(1-VLOOKUP(SDBYLD2!BW$4,'[1]INTERNAL PARAMETERS-1'!$B$5:$J$44,5,FALSE))*VLOOKUP(SDBYLD2!BW$4,'[1]INTERNAL PARAMETERS-1'!$B$5:$J$44,8,FALSE)*VLOOKUP(SDBYLD2!BW$4,'[1]INTERNAL PARAMETERS-1'!$B$5:$J$44,3,FALSE)</f>
        <v>0</v>
      </c>
      <c r="BX15" s="44">
        <f>SDBYLD1!BX15*VLOOKUP(SDBYLD2!BX$4,'[1]INTERNAL PARAMETERS-1'!$B$5:$J$44,5,FALSE)*VLOOKUP(SDBYLD2!BX$4,'[1]INTERNAL PARAMETERS-1'!$B$5:$J$44,6,FALSE)*VLOOKUP(SDBYLD2!BX$4,'[1]INTERNAL PARAMETERS-1'!$B$5:$J$44,3,FALSE) + SDBYLD1!BX15*(1-VLOOKUP(SDBYLD2!BX$4,'[1]INTERNAL PARAMETERS-1'!$B$5:$J$44,5,FALSE))*VLOOKUP(SDBYLD2!BX$4,'[1]INTERNAL PARAMETERS-1'!$B$5:$J$44,8,FALSE)*VLOOKUP(SDBYLD2!BX$4,'[1]INTERNAL PARAMETERS-1'!$B$5:$J$44,3,FALSE)</f>
        <v>0</v>
      </c>
      <c r="BY15" s="44">
        <f>SDBYLD1!BY15*VLOOKUP(SDBYLD2!BY$4,'[1]INTERNAL PARAMETERS-1'!$B$5:$J$44,5,FALSE)*VLOOKUP(SDBYLD2!BY$4,'[1]INTERNAL PARAMETERS-1'!$B$5:$J$44,6,FALSE)*VLOOKUP(SDBYLD2!BY$4,'[1]INTERNAL PARAMETERS-1'!$B$5:$J$44,3,FALSE) + SDBYLD1!BY15*(1-VLOOKUP(SDBYLD2!BY$4,'[1]INTERNAL PARAMETERS-1'!$B$5:$J$44,5,FALSE))*VLOOKUP(SDBYLD2!BY$4,'[1]INTERNAL PARAMETERS-1'!$B$5:$J$44,8,FALSE)*VLOOKUP(SDBYLD2!BY$4,'[1]INTERNAL PARAMETERS-1'!$B$5:$J$44,3,FALSE)</f>
        <v>0</v>
      </c>
      <c r="BZ15" s="44">
        <f>SDBYLD1!BZ15*VLOOKUP(SDBYLD2!BZ$4,'[1]INTERNAL PARAMETERS-1'!$B$5:$J$44,5,FALSE)*VLOOKUP(SDBYLD2!BZ$4,'[1]INTERNAL PARAMETERS-1'!$B$5:$J$44,6,FALSE)*VLOOKUP(SDBYLD2!BZ$4,'[1]INTERNAL PARAMETERS-1'!$B$5:$J$44,3,FALSE) + SDBYLD1!BZ15*(1-VLOOKUP(SDBYLD2!BZ$4,'[1]INTERNAL PARAMETERS-1'!$B$5:$J$44,5,FALSE))*VLOOKUP(SDBYLD2!BZ$4,'[1]INTERNAL PARAMETERS-1'!$B$5:$J$44,8,FALSE)*VLOOKUP(SDBYLD2!BZ$4,'[1]INTERNAL PARAMETERS-1'!$B$5:$J$44,3,FALSE)</f>
        <v>3.1542785076479323E-3</v>
      </c>
      <c r="CA15" s="44">
        <f>SDBYLD1!CA15*VLOOKUP(SDBYLD2!CA$4,'[1]INTERNAL PARAMETERS-1'!$B$5:$J$44,5,FALSE)*VLOOKUP(SDBYLD2!CA$4,'[1]INTERNAL PARAMETERS-1'!$B$5:$J$44,6,FALSE)*VLOOKUP(SDBYLD2!CA$4,'[1]INTERNAL PARAMETERS-1'!$B$5:$J$44,3,FALSE) + SDBYLD1!CA15*(1-VLOOKUP(SDBYLD2!CA$4,'[1]INTERNAL PARAMETERS-1'!$B$5:$J$44,5,FALSE))*VLOOKUP(SDBYLD2!CA$4,'[1]INTERNAL PARAMETERS-1'!$B$5:$J$44,8,FALSE)*VLOOKUP(SDBYLD2!CA$4,'[1]INTERNAL PARAMETERS-1'!$B$5:$J$44,3,FALSE)</f>
        <v>0</v>
      </c>
      <c r="CB15" s="44">
        <f>SDBYLD1!CB15*VLOOKUP(SDBYLD2!CB$4,'[1]INTERNAL PARAMETERS-1'!$B$5:$J$44,5,FALSE)*VLOOKUP(SDBYLD2!CB$4,'[1]INTERNAL PARAMETERS-1'!$B$5:$J$44,6,FALSE)*VLOOKUP(SDBYLD2!CB$4,'[1]INTERNAL PARAMETERS-1'!$B$5:$J$44,3,FALSE) + SDBYLD1!CB15*(1-VLOOKUP(SDBYLD2!CB$4,'[1]INTERNAL PARAMETERS-1'!$B$5:$J$44,5,FALSE))*VLOOKUP(SDBYLD2!CB$4,'[1]INTERNAL PARAMETERS-1'!$B$5:$J$44,8,FALSE)*VLOOKUP(SDBYLD2!CB$4,'[1]INTERNAL PARAMETERS-1'!$B$5:$J$44,3,FALSE)</f>
        <v>0</v>
      </c>
      <c r="CC15" s="44">
        <f>SDBYLD1!CC15*VLOOKUP(SDBYLD2!CC$4,'[1]INTERNAL PARAMETERS-1'!$B$5:$J$44,5,FALSE)*VLOOKUP(SDBYLD2!CC$4,'[1]INTERNAL PARAMETERS-1'!$B$5:$J$44,6,FALSE)*VLOOKUP(SDBYLD2!CC$4,'[1]INTERNAL PARAMETERS-1'!$B$5:$J$44,3,FALSE) + SDBYLD1!CC15*(1-VLOOKUP(SDBYLD2!CC$4,'[1]INTERNAL PARAMETERS-1'!$B$5:$J$44,5,FALSE))*VLOOKUP(SDBYLD2!CC$4,'[1]INTERNAL PARAMETERS-1'!$B$5:$J$44,8,FALSE)*VLOOKUP(SDBYLD2!CC$4,'[1]INTERNAL PARAMETERS-1'!$B$5:$J$44,3,FALSE)</f>
        <v>1.4496621718852918E-2</v>
      </c>
      <c r="CD15" s="44">
        <f>SDBYLD1!CD15*VLOOKUP(SDBYLD2!CD$4,'[1]INTERNAL PARAMETERS-1'!$B$5:$J$44,5,FALSE)*VLOOKUP(SDBYLD2!CD$4,'[1]INTERNAL PARAMETERS-1'!$B$5:$J$44,6,FALSE)*VLOOKUP(SDBYLD2!CD$4,'[1]INTERNAL PARAMETERS-1'!$B$5:$J$44,3,FALSE) + SDBYLD1!CD15*(1-VLOOKUP(SDBYLD2!CD$4,'[1]INTERNAL PARAMETERS-1'!$B$5:$J$44,5,FALSE))*VLOOKUP(SDBYLD2!CD$4,'[1]INTERNAL PARAMETERS-1'!$B$5:$J$44,8,FALSE)*VLOOKUP(SDBYLD2!CD$4,'[1]INTERNAL PARAMETERS-1'!$B$5:$J$44,3,FALSE)</f>
        <v>3.6082294530301651E-2</v>
      </c>
      <c r="CE15" s="44">
        <f>SDBYLD1!CE15*VLOOKUP(SDBYLD2!CE$4,'[1]INTERNAL PARAMETERS-1'!$B$5:$J$44,5,FALSE)*VLOOKUP(SDBYLD2!CE$4,'[1]INTERNAL PARAMETERS-1'!$B$5:$J$44,6,FALSE)*VLOOKUP(SDBYLD2!CE$4,'[1]INTERNAL PARAMETERS-1'!$B$5:$J$44,3,FALSE) + SDBYLD1!CE15*(1-VLOOKUP(SDBYLD2!CE$4,'[1]INTERNAL PARAMETERS-1'!$B$5:$J$44,5,FALSE))*VLOOKUP(SDBYLD2!CE$4,'[1]INTERNAL PARAMETERS-1'!$B$5:$J$44,8,FALSE)*VLOOKUP(SDBYLD2!CE$4,'[1]INTERNAL PARAMETERS-1'!$B$5:$J$44,3,FALSE)</f>
        <v>6.9392712112282484E-2</v>
      </c>
      <c r="CF15" s="44">
        <f>SDBYLD1!CF15*VLOOKUP(SDBYLD2!CF$4,'[1]INTERNAL PARAMETERS-1'!$B$5:$J$44,5,FALSE)*VLOOKUP(SDBYLD2!CF$4,'[1]INTERNAL PARAMETERS-1'!$B$5:$J$44,6,FALSE)*VLOOKUP(SDBYLD2!CF$4,'[1]INTERNAL PARAMETERS-1'!$B$5:$J$44,3,FALSE) + SDBYLD1!CF15*(1-VLOOKUP(SDBYLD2!CF$4,'[1]INTERNAL PARAMETERS-1'!$B$5:$J$44,5,FALSE))*VLOOKUP(SDBYLD2!CF$4,'[1]INTERNAL PARAMETERS-1'!$B$5:$J$44,8,FALSE)*VLOOKUP(SDBYLD2!CF$4,'[1]INTERNAL PARAMETERS-1'!$B$5:$J$44,3,FALSE)</f>
        <v>7.9523536825735833E-2</v>
      </c>
      <c r="CG15" s="44">
        <f>SDBYLD1!CG15*VLOOKUP(SDBYLD2!CG$4,'[1]INTERNAL PARAMETERS-1'!$B$5:$J$44,5,FALSE)*VLOOKUP(SDBYLD2!CG$4,'[1]INTERNAL PARAMETERS-1'!$B$5:$J$44,6,FALSE)*VLOOKUP(SDBYLD2!CG$4,'[1]INTERNAL PARAMETERS-1'!$B$5:$J$44,3,FALSE) + SDBYLD1!CG15*(1-VLOOKUP(SDBYLD2!CG$4,'[1]INTERNAL PARAMETERS-1'!$B$5:$J$44,5,FALSE))*VLOOKUP(SDBYLD2!CG$4,'[1]INTERNAL PARAMETERS-1'!$B$5:$J$44,8,FALSE)*VLOOKUP(SDBYLD2!CG$4,'[1]INTERNAL PARAMETERS-1'!$B$5:$J$44,3,FALSE)</f>
        <v>0</v>
      </c>
      <c r="CH15" s="43">
        <f>SDBYLD1!CH15*VLOOKUP(SDBYLD2!CH$4,'[1]INTERNAL PARAMETERS-1'!$B$5:$J$44,5,FALSE)*VLOOKUP(SDBYLD2!CH$4,'[1]INTERNAL PARAMETERS-1'!$B$5:$J$44,6,FALSE)*VLOOKUP(SDBYLD2!CH$4,'[1]INTERNAL PARAMETERS-1'!$B$5:$J$44,3,FALSE) + SDBYLD1!CH15*(1-VLOOKUP(SDBYLD2!CH$4,'[1]INTERNAL PARAMETERS-1'!$B$5:$J$44,5,FALSE))*VLOOKUP(SDBYLD2!CH$4,'[1]INTERNAL PARAMETERS-1'!$B$5:$J$44,8,FALSE)*VLOOKUP(SDBYLD2!CH$4,'[1]INTERNAL PARAMETERS-1'!$B$5:$J$44,3,FALSE)</f>
        <v>0</v>
      </c>
      <c r="CJ15" s="45">
        <f t="shared" si="0"/>
        <v>1184.6125704737181</v>
      </c>
      <c r="CK15" s="43">
        <f t="shared" si="1"/>
        <v>39.18680784624587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SDBeam!X16</f>
        <v>3174.8232246655743</v>
      </c>
      <c r="F16" s="59">
        <f>'[1]INTERNAL PARAMETERS-1'!M16</f>
        <v>30.094999999999999</v>
      </c>
      <c r="G16" s="45">
        <f>SDBYLD1!G16*VLOOKUP(SDBYLD2!G$4,'[1]INTERNAL PARAMETERS-1'!$B$5:$J$44,5,FALSE)*VLOOKUP(SDBYLD2!G$4,'[1]INTERNAL PARAMETERS-1'!$B$5:$J$44,7,FALSE)*SDBYLD2!$F16 + SDBYLD1!G16*(1-VLOOKUP(SDBYLD2!G$4,'[1]INTERNAL PARAMETERS-1'!$B$5:$J$44,5,FALSE))*VLOOKUP(SDBYLD2!G$4,'[1]INTERNAL PARAMETERS-1'!$B$5:$J$44,9,FALSE)*SDBYLD2!$F16</f>
        <v>558.88463875444563</v>
      </c>
      <c r="H16" s="44">
        <f>SDBYLD1!H16*VLOOKUP(SDBYLD2!H$4,'[1]INTERNAL PARAMETERS-1'!$B$5:$J$44,5,FALSE)*VLOOKUP(SDBYLD2!H$4,'[1]INTERNAL PARAMETERS-1'!$B$5:$J$44,7,FALSE)*SDBYLD2!$F16 + SDBYLD1!H16*(1-VLOOKUP(SDBYLD2!H$4,'[1]INTERNAL PARAMETERS-1'!$B$5:$J$44,5,FALSE))*VLOOKUP(SDBYLD2!H$4,'[1]INTERNAL PARAMETERS-1'!$B$5:$J$44,9,FALSE)*SDBYLD2!$F16</f>
        <v>157.09356561461371</v>
      </c>
      <c r="I16" s="44">
        <f>SDBYLD1!I16*VLOOKUP(SDBYLD2!I$4,'[1]INTERNAL PARAMETERS-1'!$B$5:$J$44,5,FALSE)*VLOOKUP(SDBYLD2!I$4,'[1]INTERNAL PARAMETERS-1'!$B$5:$J$44,7,FALSE)*SDBYLD2!$F16 + SDBYLD1!I16*(1-VLOOKUP(SDBYLD2!I$4,'[1]INTERNAL PARAMETERS-1'!$B$5:$J$44,5,FALSE))*VLOOKUP(SDBYLD2!I$4,'[1]INTERNAL PARAMETERS-1'!$B$5:$J$44,9,FALSE)*SDBYLD2!$F16</f>
        <v>212.20340784137355</v>
      </c>
      <c r="J16" s="44">
        <f>SDBYLD1!J16*VLOOKUP(SDBYLD2!J$4,'[1]INTERNAL PARAMETERS-1'!$B$5:$J$44,5,FALSE)*VLOOKUP(SDBYLD2!J$4,'[1]INTERNAL PARAMETERS-1'!$B$5:$J$44,7,FALSE)*SDBYLD2!$F16 + SDBYLD1!J16*(1-VLOOKUP(SDBYLD2!J$4,'[1]INTERNAL PARAMETERS-1'!$B$5:$J$44,5,FALSE))*VLOOKUP(SDBYLD2!J$4,'[1]INTERNAL PARAMETERS-1'!$B$5:$J$44,9,FALSE)*SDBYLD2!$F16</f>
        <v>0</v>
      </c>
      <c r="K16" s="44">
        <f>SDBYLD1!K16*VLOOKUP(SDBYLD2!K$4,'[1]INTERNAL PARAMETERS-1'!$B$5:$J$44,5,FALSE)*VLOOKUP(SDBYLD2!K$4,'[1]INTERNAL PARAMETERS-1'!$B$5:$J$44,7,FALSE)*SDBYLD2!$F16 + SDBYLD1!K16*(1-VLOOKUP(SDBYLD2!K$4,'[1]INTERNAL PARAMETERS-1'!$B$5:$J$44,5,FALSE))*VLOOKUP(SDBYLD2!K$4,'[1]INTERNAL PARAMETERS-1'!$B$5:$J$44,9,FALSE)*SDBYLD2!$F16</f>
        <v>0</v>
      </c>
      <c r="L16" s="44">
        <f>SDBYLD1!L16*VLOOKUP(SDBYLD2!L$4,'[1]INTERNAL PARAMETERS-1'!$B$5:$J$44,5,FALSE)*VLOOKUP(SDBYLD2!L$4,'[1]INTERNAL PARAMETERS-1'!$B$5:$J$44,7,FALSE)*SDBYLD2!$F16 + SDBYLD1!L16*(1-VLOOKUP(SDBYLD2!L$4,'[1]INTERNAL PARAMETERS-1'!$B$5:$J$44,5,FALSE))*VLOOKUP(SDBYLD2!L$4,'[1]INTERNAL PARAMETERS-1'!$B$5:$J$44,9,FALSE)*SDBYLD2!$F16</f>
        <v>0</v>
      </c>
      <c r="M16" s="44">
        <f>SDBYLD1!M16*VLOOKUP(SDBYLD2!M$4,'[1]INTERNAL PARAMETERS-1'!$B$5:$J$44,5,FALSE)*VLOOKUP(SDBYLD2!M$4,'[1]INTERNAL PARAMETERS-1'!$B$5:$J$44,7,FALSE)*SDBYLD2!$F16 + SDBYLD1!M16*(1-VLOOKUP(SDBYLD2!M$4,'[1]INTERNAL PARAMETERS-1'!$B$5:$J$44,5,FALSE))*VLOOKUP(SDBYLD2!M$4,'[1]INTERNAL PARAMETERS-1'!$B$5:$J$44,9,FALSE)*SDBYLD2!$F16</f>
        <v>16.79017158569879</v>
      </c>
      <c r="N16" s="44">
        <f>SDBYLD1!N16*VLOOKUP(SDBYLD2!N$4,'[1]INTERNAL PARAMETERS-1'!$B$5:$J$44,5,FALSE)*VLOOKUP(SDBYLD2!N$4,'[1]INTERNAL PARAMETERS-1'!$B$5:$J$44,7,FALSE)*SDBYLD2!$F16 + SDBYLD1!N16*(1-VLOOKUP(SDBYLD2!N$4,'[1]INTERNAL PARAMETERS-1'!$B$5:$J$44,5,FALSE))*VLOOKUP(SDBYLD2!N$4,'[1]INTERNAL PARAMETERS-1'!$B$5:$J$44,9,FALSE)*SDBYLD2!$F16</f>
        <v>0.63123860691591838</v>
      </c>
      <c r="O16" s="44">
        <f>SDBYLD1!O16*VLOOKUP(SDBYLD2!O$4,'[1]INTERNAL PARAMETERS-1'!$B$5:$J$44,5,FALSE)*VLOOKUP(SDBYLD2!O$4,'[1]INTERNAL PARAMETERS-1'!$B$5:$J$44,7,FALSE)*SDBYLD2!$F16 + SDBYLD1!O16*(1-VLOOKUP(SDBYLD2!O$4,'[1]INTERNAL PARAMETERS-1'!$B$5:$J$44,5,FALSE))*VLOOKUP(SDBYLD2!O$4,'[1]INTERNAL PARAMETERS-1'!$B$5:$J$44,9,FALSE)*SDBYLD2!$F16</f>
        <v>0</v>
      </c>
      <c r="P16" s="44">
        <f>SDBYLD1!P16*VLOOKUP(SDBYLD2!P$4,'[1]INTERNAL PARAMETERS-1'!$B$5:$J$44,5,FALSE)*VLOOKUP(SDBYLD2!P$4,'[1]INTERNAL PARAMETERS-1'!$B$5:$J$44,7,FALSE)*SDBYLD2!$F16 + SDBYLD1!P16*(1-VLOOKUP(SDBYLD2!P$4,'[1]INTERNAL PARAMETERS-1'!$B$5:$J$44,5,FALSE))*VLOOKUP(SDBYLD2!P$4,'[1]INTERNAL PARAMETERS-1'!$B$5:$J$44,9,FALSE)*SDBYLD2!$F16</f>
        <v>0</v>
      </c>
      <c r="Q16" s="44">
        <f>SDBYLD1!Q16*VLOOKUP(SDBYLD2!Q$4,'[1]INTERNAL PARAMETERS-1'!$B$5:$J$44,5,FALSE)*VLOOKUP(SDBYLD2!Q$4,'[1]INTERNAL PARAMETERS-1'!$B$5:$J$44,7,FALSE)*SDBYLD2!$F16 + SDBYLD1!Q16*(1-VLOOKUP(SDBYLD2!Q$4,'[1]INTERNAL PARAMETERS-1'!$B$5:$J$44,5,FALSE))*VLOOKUP(SDBYLD2!Q$4,'[1]INTERNAL PARAMETERS-1'!$B$5:$J$44,9,FALSE)*SDBYLD2!$F16</f>
        <v>0</v>
      </c>
      <c r="R16" s="44">
        <f>SDBYLD1!R16*VLOOKUP(SDBYLD2!R$4,'[1]INTERNAL PARAMETERS-1'!$B$5:$J$44,5,FALSE)*VLOOKUP(SDBYLD2!R$4,'[1]INTERNAL PARAMETERS-1'!$B$5:$J$44,7,FALSE)*SDBYLD2!$F16 + SDBYLD1!R16*(1-VLOOKUP(SDBYLD2!R$4,'[1]INTERNAL PARAMETERS-1'!$B$5:$J$44,5,FALSE))*VLOOKUP(SDBYLD2!R$4,'[1]INTERNAL PARAMETERS-1'!$B$5:$J$44,9,FALSE)*SDBYLD2!$F16</f>
        <v>2.0586024678512267</v>
      </c>
      <c r="S16" s="44">
        <f>SDBYLD1!S16*VLOOKUP(SDBYLD2!S$4,'[1]INTERNAL PARAMETERS-1'!$B$5:$J$44,5,FALSE)*VLOOKUP(SDBYLD2!S$4,'[1]INTERNAL PARAMETERS-1'!$B$5:$J$44,7,FALSE)*SDBYLD2!$F16 + SDBYLD1!S16*(1-VLOOKUP(SDBYLD2!S$4,'[1]INTERNAL PARAMETERS-1'!$B$5:$J$44,5,FALSE))*VLOOKUP(SDBYLD2!S$4,'[1]INTERNAL PARAMETERS-1'!$B$5:$J$44,9,FALSE)*SDBYLD2!$F16</f>
        <v>25.367740788633615</v>
      </c>
      <c r="T16" s="44">
        <f>SDBYLD1!T16*VLOOKUP(SDBYLD2!T$4,'[1]INTERNAL PARAMETERS-1'!$B$5:$J$44,5,FALSE)*VLOOKUP(SDBYLD2!T$4,'[1]INTERNAL PARAMETERS-1'!$B$5:$J$44,7,FALSE)*SDBYLD2!$F16 + SDBYLD1!T16*(1-VLOOKUP(SDBYLD2!T$4,'[1]INTERNAL PARAMETERS-1'!$B$5:$J$44,5,FALSE))*VLOOKUP(SDBYLD2!T$4,'[1]INTERNAL PARAMETERS-1'!$B$5:$J$44,9,FALSE)*SDBYLD2!$F16</f>
        <v>10.132112361726545</v>
      </c>
      <c r="U16" s="44">
        <f>SDBYLD1!U16*VLOOKUP(SDBYLD2!U$4,'[1]INTERNAL PARAMETERS-1'!$B$5:$J$44,5,FALSE)*VLOOKUP(SDBYLD2!U$4,'[1]INTERNAL PARAMETERS-1'!$B$5:$J$44,7,FALSE)*SDBYLD2!$F16 + SDBYLD1!U16*(1-VLOOKUP(SDBYLD2!U$4,'[1]INTERNAL PARAMETERS-1'!$B$5:$J$44,5,FALSE))*VLOOKUP(SDBYLD2!U$4,'[1]INTERNAL PARAMETERS-1'!$B$5:$J$44,9,FALSE)*SDBYLD2!$F16</f>
        <v>2.1807240220553039</v>
      </c>
      <c r="V16" s="44">
        <f>SDBYLD1!V16*VLOOKUP(SDBYLD2!V$4,'[1]INTERNAL PARAMETERS-1'!$B$5:$J$44,5,FALSE)*VLOOKUP(SDBYLD2!V$4,'[1]INTERNAL PARAMETERS-1'!$B$5:$J$44,7,FALSE)*SDBYLD2!$F16 + SDBYLD1!V16*(1-VLOOKUP(SDBYLD2!V$4,'[1]INTERNAL PARAMETERS-1'!$B$5:$J$44,5,FALSE))*VLOOKUP(SDBYLD2!V$4,'[1]INTERNAL PARAMETERS-1'!$B$5:$J$44,9,FALSE)*SDBYLD2!$F16</f>
        <v>24.835480509937675</v>
      </c>
      <c r="W16" s="44">
        <f>SDBYLD1!W16*VLOOKUP(SDBYLD2!W$4,'[1]INTERNAL PARAMETERS-1'!$B$5:$J$44,5,FALSE)*VLOOKUP(SDBYLD2!W$4,'[1]INTERNAL PARAMETERS-1'!$B$5:$J$44,7,FALSE)*SDBYLD2!$F16 + SDBYLD1!W16*(1-VLOOKUP(SDBYLD2!W$4,'[1]INTERNAL PARAMETERS-1'!$B$5:$J$44,5,FALSE))*VLOOKUP(SDBYLD2!W$4,'[1]INTERNAL PARAMETERS-1'!$B$5:$J$44,9,FALSE)*SDBYLD2!$F16</f>
        <v>0</v>
      </c>
      <c r="X16" s="44">
        <f>SDBYLD1!X16*VLOOKUP(SDBYLD2!X$4,'[1]INTERNAL PARAMETERS-1'!$B$5:$J$44,5,FALSE)*VLOOKUP(SDBYLD2!X$4,'[1]INTERNAL PARAMETERS-1'!$B$5:$J$44,7,FALSE)*SDBYLD2!$F16 + SDBYLD1!X16*(1-VLOOKUP(SDBYLD2!X$4,'[1]INTERNAL PARAMETERS-1'!$B$5:$J$44,5,FALSE))*VLOOKUP(SDBYLD2!X$4,'[1]INTERNAL PARAMETERS-1'!$B$5:$J$44,9,FALSE)*SDBYLD2!$F16</f>
        <v>0</v>
      </c>
      <c r="Y16" s="44">
        <f>SDBYLD1!Y16*VLOOKUP(SDBYLD2!Y$4,'[1]INTERNAL PARAMETERS-1'!$B$5:$J$44,5,FALSE)*VLOOKUP(SDBYLD2!Y$4,'[1]INTERNAL PARAMETERS-1'!$B$5:$J$44,7,FALSE)*SDBYLD2!$F16 + SDBYLD1!Y16*(1-VLOOKUP(SDBYLD2!Y$4,'[1]INTERNAL PARAMETERS-1'!$B$5:$J$44,5,FALSE))*VLOOKUP(SDBYLD2!Y$4,'[1]INTERNAL PARAMETERS-1'!$B$5:$J$44,9,FALSE)*SDBYLD2!$F16</f>
        <v>0</v>
      </c>
      <c r="Z16" s="44">
        <f>SDBYLD1!Z16*VLOOKUP(SDBYLD2!Z$4,'[1]INTERNAL PARAMETERS-1'!$B$5:$J$44,5,FALSE)*VLOOKUP(SDBYLD2!Z$4,'[1]INTERNAL PARAMETERS-1'!$B$5:$J$44,7,FALSE)*SDBYLD2!$F16 + SDBYLD1!Z16*(1-VLOOKUP(SDBYLD2!Z$4,'[1]INTERNAL PARAMETERS-1'!$B$5:$J$44,5,FALSE))*VLOOKUP(SDBYLD2!Z$4,'[1]INTERNAL PARAMETERS-1'!$B$5:$J$44,9,FALSE)*SDBYLD2!$F16</f>
        <v>0</v>
      </c>
      <c r="AA16" s="44">
        <f>SDBYLD1!AA16*VLOOKUP(SDBYLD2!AA$4,'[1]INTERNAL PARAMETERS-1'!$B$5:$J$44,5,FALSE)*VLOOKUP(SDBYLD2!AA$4,'[1]INTERNAL PARAMETERS-1'!$B$5:$J$44,7,FALSE)*SDBYLD2!$F16 + SDBYLD1!AA16*(1-VLOOKUP(SDBYLD2!AA$4,'[1]INTERNAL PARAMETERS-1'!$B$5:$J$44,5,FALSE))*VLOOKUP(SDBYLD2!AA$4,'[1]INTERNAL PARAMETERS-1'!$B$5:$J$44,9,FALSE)*SDBYLD2!$F16</f>
        <v>0</v>
      </c>
      <c r="AB16" s="44">
        <f>SDBYLD1!AB16*VLOOKUP(SDBYLD2!AB$4,'[1]INTERNAL PARAMETERS-1'!$B$5:$J$44,5,FALSE)*VLOOKUP(SDBYLD2!AB$4,'[1]INTERNAL PARAMETERS-1'!$B$5:$J$44,7,FALSE)*SDBYLD2!$F16 + SDBYLD1!AB16*(1-VLOOKUP(SDBYLD2!AB$4,'[1]INTERNAL PARAMETERS-1'!$B$5:$J$44,5,FALSE))*VLOOKUP(SDBYLD2!AB$4,'[1]INTERNAL PARAMETERS-1'!$B$5:$J$44,9,FALSE)*SDBYLD2!$F16</f>
        <v>0</v>
      </c>
      <c r="AC16" s="44">
        <f>SDBYLD1!AC16*VLOOKUP(SDBYLD2!AC$4,'[1]INTERNAL PARAMETERS-1'!$B$5:$J$44,5,FALSE)*VLOOKUP(SDBYLD2!AC$4,'[1]INTERNAL PARAMETERS-1'!$B$5:$J$44,7,FALSE)*SDBYLD2!$F16 + SDBYLD1!AC16*(1-VLOOKUP(SDBYLD2!AC$4,'[1]INTERNAL PARAMETERS-1'!$B$5:$J$44,5,FALSE))*VLOOKUP(SDBYLD2!AC$4,'[1]INTERNAL PARAMETERS-1'!$B$5:$J$44,9,FALSE)*SDBYLD2!$F16</f>
        <v>0</v>
      </c>
      <c r="AD16" s="44">
        <f>SDBYLD1!AD16*VLOOKUP(SDBYLD2!AD$4,'[1]INTERNAL PARAMETERS-1'!$B$5:$J$44,5,FALSE)*VLOOKUP(SDBYLD2!AD$4,'[1]INTERNAL PARAMETERS-1'!$B$5:$J$44,7,FALSE)*SDBYLD2!$F16 + SDBYLD1!AD16*(1-VLOOKUP(SDBYLD2!AD$4,'[1]INTERNAL PARAMETERS-1'!$B$5:$J$44,5,FALSE))*VLOOKUP(SDBYLD2!AD$4,'[1]INTERNAL PARAMETERS-1'!$B$5:$J$44,9,FALSE)*SDBYLD2!$F16</f>
        <v>0</v>
      </c>
      <c r="AE16" s="44">
        <f>SDBYLD1!AE16*VLOOKUP(SDBYLD2!AE$4,'[1]INTERNAL PARAMETERS-1'!$B$5:$J$44,5,FALSE)*VLOOKUP(SDBYLD2!AE$4,'[1]INTERNAL PARAMETERS-1'!$B$5:$J$44,7,FALSE)*SDBYLD2!$F16 + SDBYLD1!AE16*(1-VLOOKUP(SDBYLD2!AE$4,'[1]INTERNAL PARAMETERS-1'!$B$5:$J$44,5,FALSE))*VLOOKUP(SDBYLD2!AE$4,'[1]INTERNAL PARAMETERS-1'!$B$5:$J$44,9,FALSE)*SDBYLD2!$F16</f>
        <v>0</v>
      </c>
      <c r="AF16" s="44">
        <f>SDBYLD1!AF16*VLOOKUP(SDBYLD2!AF$4,'[1]INTERNAL PARAMETERS-1'!$B$5:$J$44,5,FALSE)*VLOOKUP(SDBYLD2!AF$4,'[1]INTERNAL PARAMETERS-1'!$B$5:$J$44,7,FALSE)*SDBYLD2!$F16 + SDBYLD1!AF16*(1-VLOOKUP(SDBYLD2!AF$4,'[1]INTERNAL PARAMETERS-1'!$B$5:$J$44,5,FALSE))*VLOOKUP(SDBYLD2!AF$4,'[1]INTERNAL PARAMETERS-1'!$B$5:$J$44,9,FALSE)*SDBYLD2!$F16</f>
        <v>3.1360590394697803</v>
      </c>
      <c r="AG16" s="44">
        <f>SDBYLD1!AG16*VLOOKUP(SDBYLD2!AG$4,'[1]INTERNAL PARAMETERS-1'!$B$5:$J$44,5,FALSE)*VLOOKUP(SDBYLD2!AG$4,'[1]INTERNAL PARAMETERS-1'!$B$5:$J$44,7,FALSE)*SDBYLD2!$F16 + SDBYLD1!AG16*(1-VLOOKUP(SDBYLD2!AG$4,'[1]INTERNAL PARAMETERS-1'!$B$5:$J$44,5,FALSE))*VLOOKUP(SDBYLD2!AG$4,'[1]INTERNAL PARAMETERS-1'!$B$5:$J$44,9,FALSE)*SDBYLD2!$F16</f>
        <v>0</v>
      </c>
      <c r="AH16" s="44">
        <f>SDBYLD1!AH16*VLOOKUP(SDBYLD2!AH$4,'[1]INTERNAL PARAMETERS-1'!$B$5:$J$44,5,FALSE)*VLOOKUP(SDBYLD2!AH$4,'[1]INTERNAL PARAMETERS-1'!$B$5:$J$44,7,FALSE)*SDBYLD2!$F16 + SDBYLD1!AH16*(1-VLOOKUP(SDBYLD2!AH$4,'[1]INTERNAL PARAMETERS-1'!$B$5:$J$44,5,FALSE))*VLOOKUP(SDBYLD2!AH$4,'[1]INTERNAL PARAMETERS-1'!$B$5:$J$44,9,FALSE)*SDBYLD2!$F16</f>
        <v>0.17688487434710454</v>
      </c>
      <c r="AI16" s="44">
        <f>SDBYLD1!AI16*VLOOKUP(SDBYLD2!AI$4,'[1]INTERNAL PARAMETERS-1'!$B$5:$J$44,5,FALSE)*VLOOKUP(SDBYLD2!AI$4,'[1]INTERNAL PARAMETERS-1'!$B$5:$J$44,7,FALSE)*SDBYLD2!$F16 + SDBYLD1!AI16*(1-VLOOKUP(SDBYLD2!AI$4,'[1]INTERNAL PARAMETERS-1'!$B$5:$J$44,5,FALSE))*VLOOKUP(SDBYLD2!AI$4,'[1]INTERNAL PARAMETERS-1'!$B$5:$J$44,9,FALSE)*SDBYLD2!$F16</f>
        <v>0.48246106682639467</v>
      </c>
      <c r="AJ16" s="44">
        <f>SDBYLD1!AJ16*VLOOKUP(SDBYLD2!AJ$4,'[1]INTERNAL PARAMETERS-1'!$B$5:$J$44,5,FALSE)*VLOOKUP(SDBYLD2!AJ$4,'[1]INTERNAL PARAMETERS-1'!$B$5:$J$44,7,FALSE)*SDBYLD2!$F16 + SDBYLD1!AJ16*(1-VLOOKUP(SDBYLD2!AJ$4,'[1]INTERNAL PARAMETERS-1'!$B$5:$J$44,5,FALSE))*VLOOKUP(SDBYLD2!AJ$4,'[1]INTERNAL PARAMETERS-1'!$B$5:$J$44,9,FALSE)*SDBYLD2!$F16</f>
        <v>5.0178435153873648</v>
      </c>
      <c r="AK16" s="44">
        <f>SDBYLD1!AK16*VLOOKUP(SDBYLD2!AK$4,'[1]INTERNAL PARAMETERS-1'!$B$5:$J$44,5,FALSE)*VLOOKUP(SDBYLD2!AK$4,'[1]INTERNAL PARAMETERS-1'!$B$5:$J$44,7,FALSE)*SDBYLD2!$F16 + SDBYLD1!AK16*(1-VLOOKUP(SDBYLD2!AK$4,'[1]INTERNAL PARAMETERS-1'!$B$5:$J$44,5,FALSE))*VLOOKUP(SDBYLD2!AK$4,'[1]INTERNAL PARAMETERS-1'!$B$5:$J$44,9,FALSE)*SDBYLD2!$F16</f>
        <v>0</v>
      </c>
      <c r="AL16" s="44">
        <f>SDBYLD1!AL16*VLOOKUP(SDBYLD2!AL$4,'[1]INTERNAL PARAMETERS-1'!$B$5:$J$44,5,FALSE)*VLOOKUP(SDBYLD2!AL$4,'[1]INTERNAL PARAMETERS-1'!$B$5:$J$44,7,FALSE)*SDBYLD2!$F16 + SDBYLD1!AL16*(1-VLOOKUP(SDBYLD2!AL$4,'[1]INTERNAL PARAMETERS-1'!$B$5:$J$44,5,FALSE))*VLOOKUP(SDBYLD2!AL$4,'[1]INTERNAL PARAMETERS-1'!$B$5:$J$44,9,FALSE)*SDBYLD2!$F16</f>
        <v>0</v>
      </c>
      <c r="AM16" s="44">
        <f>SDBYLD1!AM16*VLOOKUP(SDBYLD2!AM$4,'[1]INTERNAL PARAMETERS-1'!$B$5:$J$44,5,FALSE)*VLOOKUP(SDBYLD2!AM$4,'[1]INTERNAL PARAMETERS-1'!$B$5:$J$44,7,FALSE)*SDBYLD2!$F16 + SDBYLD1!AM16*(1-VLOOKUP(SDBYLD2!AM$4,'[1]INTERNAL PARAMETERS-1'!$B$5:$J$44,5,FALSE))*VLOOKUP(SDBYLD2!AM$4,'[1]INTERNAL PARAMETERS-1'!$B$5:$J$44,9,FALSE)*SDBYLD2!$F16</f>
        <v>0</v>
      </c>
      <c r="AN16" s="44">
        <f>SDBYLD1!AN16*VLOOKUP(SDBYLD2!AN$4,'[1]INTERNAL PARAMETERS-1'!$B$5:$J$44,5,FALSE)*VLOOKUP(SDBYLD2!AN$4,'[1]INTERNAL PARAMETERS-1'!$B$5:$J$44,7,FALSE)*SDBYLD2!$F16 + SDBYLD1!AN16*(1-VLOOKUP(SDBYLD2!AN$4,'[1]INTERNAL PARAMETERS-1'!$B$5:$J$44,5,FALSE))*VLOOKUP(SDBYLD2!AN$4,'[1]INTERNAL PARAMETERS-1'!$B$5:$J$44,9,FALSE)*SDBYLD2!$F16</f>
        <v>0</v>
      </c>
      <c r="AO16" s="44">
        <f>SDBYLD1!AO16*VLOOKUP(SDBYLD2!AO$4,'[1]INTERNAL PARAMETERS-1'!$B$5:$J$44,5,FALSE)*VLOOKUP(SDBYLD2!AO$4,'[1]INTERNAL PARAMETERS-1'!$B$5:$J$44,7,FALSE)*SDBYLD2!$F16 + SDBYLD1!AO16*(1-VLOOKUP(SDBYLD2!AO$4,'[1]INTERNAL PARAMETERS-1'!$B$5:$J$44,5,FALSE))*VLOOKUP(SDBYLD2!AO$4,'[1]INTERNAL PARAMETERS-1'!$B$5:$J$44,9,FALSE)*SDBYLD2!$F16</f>
        <v>0</v>
      </c>
      <c r="AP16" s="44">
        <f>SDBYLD1!AP16*VLOOKUP(SDBYLD2!AP$4,'[1]INTERNAL PARAMETERS-1'!$B$5:$J$44,5,FALSE)*VLOOKUP(SDBYLD2!AP$4,'[1]INTERNAL PARAMETERS-1'!$B$5:$J$44,7,FALSE)*SDBYLD2!$F16 + SDBYLD1!AP16*(1-VLOOKUP(SDBYLD2!AP$4,'[1]INTERNAL PARAMETERS-1'!$B$5:$J$44,5,FALSE))*VLOOKUP(SDBYLD2!AP$4,'[1]INTERNAL PARAMETERS-1'!$B$5:$J$44,9,FALSE)*SDBYLD2!$F16</f>
        <v>0</v>
      </c>
      <c r="AQ16" s="44">
        <f>SDBYLD1!AQ16*VLOOKUP(SDBYLD2!AQ$4,'[1]INTERNAL PARAMETERS-1'!$B$5:$J$44,5,FALSE)*VLOOKUP(SDBYLD2!AQ$4,'[1]INTERNAL PARAMETERS-1'!$B$5:$J$44,7,FALSE)*SDBYLD2!$F16 + SDBYLD1!AQ16*(1-VLOOKUP(SDBYLD2!AQ$4,'[1]INTERNAL PARAMETERS-1'!$B$5:$J$44,5,FALSE))*VLOOKUP(SDBYLD2!AQ$4,'[1]INTERNAL PARAMETERS-1'!$B$5:$J$44,9,FALSE)*SDBYLD2!$F16</f>
        <v>0</v>
      </c>
      <c r="AR16" s="44">
        <f>SDBYLD1!AR16*VLOOKUP(SDBYLD2!AR$4,'[1]INTERNAL PARAMETERS-1'!$B$5:$J$44,5,FALSE)*VLOOKUP(SDBYLD2!AR$4,'[1]INTERNAL PARAMETERS-1'!$B$5:$J$44,7,FALSE)*SDBYLD2!$F16 + SDBYLD1!AR16*(1-VLOOKUP(SDBYLD2!AR$4,'[1]INTERNAL PARAMETERS-1'!$B$5:$J$44,5,FALSE))*VLOOKUP(SDBYLD2!AR$4,'[1]INTERNAL PARAMETERS-1'!$B$5:$J$44,9,FALSE)*SDBYLD2!$F16</f>
        <v>0</v>
      </c>
      <c r="AS16" s="44">
        <f>SDBYLD1!AS16*VLOOKUP(SDBYLD2!AS$4,'[1]INTERNAL PARAMETERS-1'!$B$5:$J$44,5,FALSE)*VLOOKUP(SDBYLD2!AS$4,'[1]INTERNAL PARAMETERS-1'!$B$5:$J$44,7,FALSE)*SDBYLD2!$F16 + SDBYLD1!AS16*(1-VLOOKUP(SDBYLD2!AS$4,'[1]INTERNAL PARAMETERS-1'!$B$5:$J$44,5,FALSE))*VLOOKUP(SDBYLD2!AS$4,'[1]INTERNAL PARAMETERS-1'!$B$5:$J$44,9,FALSE)*SDBYLD2!$F16</f>
        <v>0</v>
      </c>
      <c r="AT16" s="43">
        <f>SDBYLD1!AT16*VLOOKUP(SDBYLD2!AT$4,'[1]INTERNAL PARAMETERS-1'!$B$5:$J$44,5,FALSE)*VLOOKUP(SDBYLD2!AT$4,'[1]INTERNAL PARAMETERS-1'!$B$5:$J$44,7,FALSE)*SDBYLD2!$F16 + SDBYLD1!AT16*(1-VLOOKUP(SDBYLD2!AT$4,'[1]INTERNAL PARAMETERS-1'!$B$5:$J$44,5,FALSE))*VLOOKUP(SDBYLD2!AT$4,'[1]INTERNAL PARAMETERS-1'!$B$5:$J$44,9,FALSE)*SDBYLD2!$F16</f>
        <v>0</v>
      </c>
      <c r="AU16" s="45">
        <f>SDBYLD1!AU16*VLOOKUP(SDBYLD2!AU$4,'[1]INTERNAL PARAMETERS-1'!$B$5:$J$44,5,FALSE)*VLOOKUP(SDBYLD2!AU$4,'[1]INTERNAL PARAMETERS-1'!$B$5:$J$44,6,FALSE)*VLOOKUP(SDBYLD2!AU$4,'[1]INTERNAL PARAMETERS-1'!$B$5:$J$44,3,FALSE) + SDBYLD1!AU16*(1-VLOOKUP(SDBYLD2!AU$4,'[1]INTERNAL PARAMETERS-1'!$B$5:$J$44,5,FALSE))*VLOOKUP(SDBYLD2!AU$4,'[1]INTERNAL PARAMETERS-1'!$B$5:$J$44,8,FALSE)*VLOOKUP(SDBYLD2!AU$4,'[1]INTERNAL PARAMETERS-1'!$B$5:$J$44,3,FALSE)</f>
        <v>0</v>
      </c>
      <c r="AV16" s="44">
        <f>SDBYLD1!AV16*VLOOKUP(SDBYLD2!AV$4,'[1]INTERNAL PARAMETERS-1'!$B$5:$J$44,5,FALSE)*VLOOKUP(SDBYLD2!AV$4,'[1]INTERNAL PARAMETERS-1'!$B$5:$J$44,6,FALSE)*VLOOKUP(SDBYLD2!AV$4,'[1]INTERNAL PARAMETERS-1'!$B$5:$J$44,3,FALSE) + SDBYLD1!AV16*(1-VLOOKUP(SDBYLD2!AV$4,'[1]INTERNAL PARAMETERS-1'!$B$5:$J$44,5,FALSE))*VLOOKUP(SDBYLD2!AV$4,'[1]INTERNAL PARAMETERS-1'!$B$5:$J$44,8,FALSE)*VLOOKUP(SDBYLD2!AV$4,'[1]INTERNAL PARAMETERS-1'!$B$5:$J$44,3,FALSE)</f>
        <v>0</v>
      </c>
      <c r="AW16" s="44">
        <f>SDBYLD1!AW16*VLOOKUP(SDBYLD2!AW$4,'[1]INTERNAL PARAMETERS-1'!$B$5:$J$44,5,FALSE)*VLOOKUP(SDBYLD2!AW$4,'[1]INTERNAL PARAMETERS-1'!$B$5:$J$44,6,FALSE)*VLOOKUP(SDBYLD2!AW$4,'[1]INTERNAL PARAMETERS-1'!$B$5:$J$44,3,FALSE) + SDBYLD1!AW16*(1-VLOOKUP(SDBYLD2!AW$4,'[1]INTERNAL PARAMETERS-1'!$B$5:$J$44,5,FALSE))*VLOOKUP(SDBYLD2!AW$4,'[1]INTERNAL PARAMETERS-1'!$B$5:$J$44,8,FALSE)*VLOOKUP(SDBYLD2!AW$4,'[1]INTERNAL PARAMETERS-1'!$B$5:$J$44,3,FALSE)</f>
        <v>8.3250961987944194</v>
      </c>
      <c r="AX16" s="44">
        <f>SDBYLD1!AX16*VLOOKUP(SDBYLD2!AX$4,'[1]INTERNAL PARAMETERS-1'!$B$5:$J$44,5,FALSE)*VLOOKUP(SDBYLD2!AX$4,'[1]INTERNAL PARAMETERS-1'!$B$5:$J$44,6,FALSE)*VLOOKUP(SDBYLD2!AX$4,'[1]INTERNAL PARAMETERS-1'!$B$5:$J$44,3,FALSE) + SDBYLD1!AX16*(1-VLOOKUP(SDBYLD2!AX$4,'[1]INTERNAL PARAMETERS-1'!$B$5:$J$44,5,FALSE))*VLOOKUP(SDBYLD2!AX$4,'[1]INTERNAL PARAMETERS-1'!$B$5:$J$44,8,FALSE)*VLOOKUP(SDBYLD2!AX$4,'[1]INTERNAL PARAMETERS-1'!$B$5:$J$44,3,FALSE)</f>
        <v>0</v>
      </c>
      <c r="AY16" s="44">
        <f>SDBYLD1!AY16*VLOOKUP(SDBYLD2!AY$4,'[1]INTERNAL PARAMETERS-1'!$B$5:$J$44,5,FALSE)*VLOOKUP(SDBYLD2!AY$4,'[1]INTERNAL PARAMETERS-1'!$B$5:$J$44,6,FALSE)*VLOOKUP(SDBYLD2!AY$4,'[1]INTERNAL PARAMETERS-1'!$B$5:$J$44,3,FALSE) + SDBYLD1!AY16*(1-VLOOKUP(SDBYLD2!AY$4,'[1]INTERNAL PARAMETERS-1'!$B$5:$J$44,5,FALSE))*VLOOKUP(SDBYLD2!AY$4,'[1]INTERNAL PARAMETERS-1'!$B$5:$J$44,8,FALSE)*VLOOKUP(SDBYLD2!AY$4,'[1]INTERNAL PARAMETERS-1'!$B$5:$J$44,3,FALSE)</f>
        <v>0</v>
      </c>
      <c r="AZ16" s="44">
        <f>SDBYLD1!AZ16*VLOOKUP(SDBYLD2!AZ$4,'[1]INTERNAL PARAMETERS-1'!$B$5:$J$44,5,FALSE)*VLOOKUP(SDBYLD2!AZ$4,'[1]INTERNAL PARAMETERS-1'!$B$5:$J$44,6,FALSE)*VLOOKUP(SDBYLD2!AZ$4,'[1]INTERNAL PARAMETERS-1'!$B$5:$J$44,3,FALSE) + SDBYLD1!AZ16*(1-VLOOKUP(SDBYLD2!AZ$4,'[1]INTERNAL PARAMETERS-1'!$B$5:$J$44,5,FALSE))*VLOOKUP(SDBYLD2!AZ$4,'[1]INTERNAL PARAMETERS-1'!$B$5:$J$44,8,FALSE)*VLOOKUP(SDBYLD2!AZ$4,'[1]INTERNAL PARAMETERS-1'!$B$5:$J$44,3,FALSE)</f>
        <v>0</v>
      </c>
      <c r="BA16" s="44">
        <f>SDBYLD1!BA16*VLOOKUP(SDBYLD2!BA$4,'[1]INTERNAL PARAMETERS-1'!$B$5:$J$44,5,FALSE)*VLOOKUP(SDBYLD2!BA$4,'[1]INTERNAL PARAMETERS-1'!$B$5:$J$44,6,FALSE)*VLOOKUP(SDBYLD2!BA$4,'[1]INTERNAL PARAMETERS-1'!$B$5:$J$44,3,FALSE) + SDBYLD1!BA16*(1-VLOOKUP(SDBYLD2!BA$4,'[1]INTERNAL PARAMETERS-1'!$B$5:$J$44,5,FALSE))*VLOOKUP(SDBYLD2!BA$4,'[1]INTERNAL PARAMETERS-1'!$B$5:$J$44,8,FALSE)*VLOOKUP(SDBYLD2!BA$4,'[1]INTERNAL PARAMETERS-1'!$B$5:$J$44,3,FALSE)</f>
        <v>6.583942836744618</v>
      </c>
      <c r="BB16" s="44">
        <f>SDBYLD1!BB16*VLOOKUP(SDBYLD2!BB$4,'[1]INTERNAL PARAMETERS-1'!$B$5:$J$44,5,FALSE)*VLOOKUP(SDBYLD2!BB$4,'[1]INTERNAL PARAMETERS-1'!$B$5:$J$44,6,FALSE)*VLOOKUP(SDBYLD2!BB$4,'[1]INTERNAL PARAMETERS-1'!$B$5:$J$44,3,FALSE) + SDBYLD1!BB16*(1-VLOOKUP(SDBYLD2!BB$4,'[1]INTERNAL PARAMETERS-1'!$B$5:$J$44,5,FALSE))*VLOOKUP(SDBYLD2!BB$4,'[1]INTERNAL PARAMETERS-1'!$B$5:$J$44,8,FALSE)*VLOOKUP(SDBYLD2!BB$4,'[1]INTERNAL PARAMETERS-1'!$B$5:$J$44,3,FALSE)</f>
        <v>1.2353378039360732</v>
      </c>
      <c r="BC16" s="44">
        <f>SDBYLD1!BC16*VLOOKUP(SDBYLD2!BC$4,'[1]INTERNAL PARAMETERS-1'!$B$5:$J$44,5,FALSE)*VLOOKUP(SDBYLD2!BC$4,'[1]INTERNAL PARAMETERS-1'!$B$5:$J$44,6,FALSE)*VLOOKUP(SDBYLD2!BC$4,'[1]INTERNAL PARAMETERS-1'!$B$5:$J$44,3,FALSE) + SDBYLD1!BC16*(1-VLOOKUP(SDBYLD2!BC$4,'[1]INTERNAL PARAMETERS-1'!$B$5:$J$44,5,FALSE))*VLOOKUP(SDBYLD2!BC$4,'[1]INTERNAL PARAMETERS-1'!$B$5:$J$44,8,FALSE)*VLOOKUP(SDBYLD2!BC$4,'[1]INTERNAL PARAMETERS-1'!$B$5:$J$44,3,FALSE)</f>
        <v>5.3890705119990692</v>
      </c>
      <c r="BD16" s="44">
        <f>SDBYLD1!BD16*VLOOKUP(SDBYLD2!BD$4,'[1]INTERNAL PARAMETERS-1'!$B$5:$J$44,5,FALSE)*VLOOKUP(SDBYLD2!BD$4,'[1]INTERNAL PARAMETERS-1'!$B$5:$J$44,6,FALSE)*VLOOKUP(SDBYLD2!BD$4,'[1]INTERNAL PARAMETERS-1'!$B$5:$J$44,3,FALSE) + SDBYLD1!BD16*(1-VLOOKUP(SDBYLD2!BD$4,'[1]INTERNAL PARAMETERS-1'!$B$5:$J$44,5,FALSE))*VLOOKUP(SDBYLD2!BD$4,'[1]INTERNAL PARAMETERS-1'!$B$5:$J$44,8,FALSE)*VLOOKUP(SDBYLD2!BD$4,'[1]INTERNAL PARAMETERS-1'!$B$5:$J$44,3,FALSE)</f>
        <v>0.97070016566468065</v>
      </c>
      <c r="BE16" s="44">
        <f>SDBYLD1!BE16*VLOOKUP(SDBYLD2!BE$4,'[1]INTERNAL PARAMETERS-1'!$B$5:$J$44,5,FALSE)*VLOOKUP(SDBYLD2!BE$4,'[1]INTERNAL PARAMETERS-1'!$B$5:$J$44,6,FALSE)*VLOOKUP(SDBYLD2!BE$4,'[1]INTERNAL PARAMETERS-1'!$B$5:$J$44,3,FALSE) + SDBYLD1!BE16*(1-VLOOKUP(SDBYLD2!BE$4,'[1]INTERNAL PARAMETERS-1'!$B$5:$J$44,5,FALSE))*VLOOKUP(SDBYLD2!BE$4,'[1]INTERNAL PARAMETERS-1'!$B$5:$J$44,8,FALSE)*VLOOKUP(SDBYLD2!BE$4,'[1]INTERNAL PARAMETERS-1'!$B$5:$J$44,3,FALSE)</f>
        <v>2.6663683775501901</v>
      </c>
      <c r="BF16" s="44">
        <f>SDBYLD1!BF16*VLOOKUP(SDBYLD2!BF$4,'[1]INTERNAL PARAMETERS-1'!$B$5:$J$44,5,FALSE)*VLOOKUP(SDBYLD2!BF$4,'[1]INTERNAL PARAMETERS-1'!$B$5:$J$44,6,FALSE)*VLOOKUP(SDBYLD2!BF$4,'[1]INTERNAL PARAMETERS-1'!$B$5:$J$44,3,FALSE) + SDBYLD1!BF16*(1-VLOOKUP(SDBYLD2!BF$4,'[1]INTERNAL PARAMETERS-1'!$B$5:$J$44,5,FALSE))*VLOOKUP(SDBYLD2!BF$4,'[1]INTERNAL PARAMETERS-1'!$B$5:$J$44,8,FALSE)*VLOOKUP(SDBYLD2!BF$4,'[1]INTERNAL PARAMETERS-1'!$B$5:$J$44,3,FALSE)</f>
        <v>0</v>
      </c>
      <c r="BG16" s="44">
        <f>SDBYLD1!BG16*VLOOKUP(SDBYLD2!BG$4,'[1]INTERNAL PARAMETERS-1'!$B$5:$J$44,5,FALSE)*VLOOKUP(SDBYLD2!BG$4,'[1]INTERNAL PARAMETERS-1'!$B$5:$J$44,6,FALSE)*VLOOKUP(SDBYLD2!BG$4,'[1]INTERNAL PARAMETERS-1'!$B$5:$J$44,3,FALSE) + SDBYLD1!BG16*(1-VLOOKUP(SDBYLD2!BG$4,'[1]INTERNAL PARAMETERS-1'!$B$5:$J$44,5,FALSE))*VLOOKUP(SDBYLD2!BG$4,'[1]INTERNAL PARAMETERS-1'!$B$5:$J$44,8,FALSE)*VLOOKUP(SDBYLD2!BG$4,'[1]INTERNAL PARAMETERS-1'!$B$5:$J$44,3,FALSE)</f>
        <v>1.2571344736860652</v>
      </c>
      <c r="BH16" s="44">
        <f>SDBYLD1!BH16*VLOOKUP(SDBYLD2!BH$4,'[1]INTERNAL PARAMETERS-1'!$B$5:$J$44,5,FALSE)*VLOOKUP(SDBYLD2!BH$4,'[1]INTERNAL PARAMETERS-1'!$B$5:$J$44,6,FALSE)*VLOOKUP(SDBYLD2!BH$4,'[1]INTERNAL PARAMETERS-1'!$B$5:$J$44,3,FALSE) + SDBYLD1!BH16*(1-VLOOKUP(SDBYLD2!BH$4,'[1]INTERNAL PARAMETERS-1'!$B$5:$J$44,5,FALSE))*VLOOKUP(SDBYLD2!BH$4,'[1]INTERNAL PARAMETERS-1'!$B$5:$J$44,8,FALSE)*VLOOKUP(SDBYLD2!BH$4,'[1]INTERNAL PARAMETERS-1'!$B$5:$J$44,3,FALSE)</f>
        <v>1.0452699846059373E-2</v>
      </c>
      <c r="BI16" s="44">
        <f>SDBYLD1!BI16*VLOOKUP(SDBYLD2!BI$4,'[1]INTERNAL PARAMETERS-1'!$B$5:$J$44,5,FALSE)*VLOOKUP(SDBYLD2!BI$4,'[1]INTERNAL PARAMETERS-1'!$B$5:$J$44,6,FALSE)*VLOOKUP(SDBYLD2!BI$4,'[1]INTERNAL PARAMETERS-1'!$B$5:$J$44,3,FALSE) + SDBYLD1!BI16*(1-VLOOKUP(SDBYLD2!BI$4,'[1]INTERNAL PARAMETERS-1'!$B$5:$J$44,5,FALSE))*VLOOKUP(SDBYLD2!BI$4,'[1]INTERNAL PARAMETERS-1'!$B$5:$J$44,8,FALSE)*VLOOKUP(SDBYLD2!BI$4,'[1]INTERNAL PARAMETERS-1'!$B$5:$J$44,3,FALSE)</f>
        <v>0</v>
      </c>
      <c r="BJ16" s="44">
        <f>SDBYLD1!BJ16*VLOOKUP(SDBYLD2!BJ$4,'[1]INTERNAL PARAMETERS-1'!$B$5:$J$44,5,FALSE)*VLOOKUP(SDBYLD2!BJ$4,'[1]INTERNAL PARAMETERS-1'!$B$5:$J$44,6,FALSE)*VLOOKUP(SDBYLD2!BJ$4,'[1]INTERNAL PARAMETERS-1'!$B$5:$J$44,3,FALSE) + SDBYLD1!BJ16*(1-VLOOKUP(SDBYLD2!BJ$4,'[1]INTERNAL PARAMETERS-1'!$B$5:$J$44,5,FALSE))*VLOOKUP(SDBYLD2!BJ$4,'[1]INTERNAL PARAMETERS-1'!$B$5:$J$44,8,FALSE)*VLOOKUP(SDBYLD2!BJ$4,'[1]INTERNAL PARAMETERS-1'!$B$5:$J$44,3,FALSE)</f>
        <v>0.49932150223322952</v>
      </c>
      <c r="BK16" s="44">
        <f>SDBYLD1!BK16*VLOOKUP(SDBYLD2!BK$4,'[1]INTERNAL PARAMETERS-1'!$B$5:$J$44,5,FALSE)*VLOOKUP(SDBYLD2!BK$4,'[1]INTERNAL PARAMETERS-1'!$B$5:$J$44,6,FALSE)*VLOOKUP(SDBYLD2!BK$4,'[1]INTERNAL PARAMETERS-1'!$B$5:$J$44,3,FALSE) + SDBYLD1!BK16*(1-VLOOKUP(SDBYLD2!BK$4,'[1]INTERNAL PARAMETERS-1'!$B$5:$J$44,5,FALSE))*VLOOKUP(SDBYLD2!BK$4,'[1]INTERNAL PARAMETERS-1'!$B$5:$J$44,8,FALSE)*VLOOKUP(SDBYLD2!BK$4,'[1]INTERNAL PARAMETERS-1'!$B$5:$J$44,3,FALSE)</f>
        <v>0.68285337509646038</v>
      </c>
      <c r="BL16" s="44">
        <f>SDBYLD1!BL16*VLOOKUP(SDBYLD2!BL$4,'[1]INTERNAL PARAMETERS-1'!$B$5:$J$44,5,FALSE)*VLOOKUP(SDBYLD2!BL$4,'[1]INTERNAL PARAMETERS-1'!$B$5:$J$44,6,FALSE)*VLOOKUP(SDBYLD2!BL$4,'[1]INTERNAL PARAMETERS-1'!$B$5:$J$44,3,FALSE) + SDBYLD1!BL16*(1-VLOOKUP(SDBYLD2!BL$4,'[1]INTERNAL PARAMETERS-1'!$B$5:$J$44,5,FALSE))*VLOOKUP(SDBYLD2!BL$4,'[1]INTERNAL PARAMETERS-1'!$B$5:$J$44,8,FALSE)*VLOOKUP(SDBYLD2!BL$4,'[1]INTERNAL PARAMETERS-1'!$B$5:$J$44,3,FALSE)</f>
        <v>2.0871970485502223</v>
      </c>
      <c r="BM16" s="44">
        <f>SDBYLD1!BM16*VLOOKUP(SDBYLD2!BM$4,'[1]INTERNAL PARAMETERS-1'!$B$5:$J$44,5,FALSE)*VLOOKUP(SDBYLD2!BM$4,'[1]INTERNAL PARAMETERS-1'!$B$5:$J$44,6,FALSE)*VLOOKUP(SDBYLD2!BM$4,'[1]INTERNAL PARAMETERS-1'!$B$5:$J$44,3,FALSE) + SDBYLD1!BM16*(1-VLOOKUP(SDBYLD2!BM$4,'[1]INTERNAL PARAMETERS-1'!$B$5:$J$44,5,FALSE))*VLOOKUP(SDBYLD2!BM$4,'[1]INTERNAL PARAMETERS-1'!$B$5:$J$44,8,FALSE)*VLOOKUP(SDBYLD2!BM$4,'[1]INTERNAL PARAMETERS-1'!$B$5:$J$44,3,FALSE)</f>
        <v>1.069653586589395</v>
      </c>
      <c r="BN16" s="44">
        <f>SDBYLD1!BN16*VLOOKUP(SDBYLD2!BN$4,'[1]INTERNAL PARAMETERS-1'!$B$5:$J$44,5,FALSE)*VLOOKUP(SDBYLD2!BN$4,'[1]INTERNAL PARAMETERS-1'!$B$5:$J$44,6,FALSE)*VLOOKUP(SDBYLD2!BN$4,'[1]INTERNAL PARAMETERS-1'!$B$5:$J$44,3,FALSE) + SDBYLD1!BN16*(1-VLOOKUP(SDBYLD2!BN$4,'[1]INTERNAL PARAMETERS-1'!$B$5:$J$44,5,FALSE))*VLOOKUP(SDBYLD2!BN$4,'[1]INTERNAL PARAMETERS-1'!$B$5:$J$44,8,FALSE)*VLOOKUP(SDBYLD2!BN$4,'[1]INTERNAL PARAMETERS-1'!$B$5:$J$44,3,FALSE)</f>
        <v>0.64245581526208262</v>
      </c>
      <c r="BO16" s="44">
        <f>SDBYLD1!BO16*VLOOKUP(SDBYLD2!BO$4,'[1]INTERNAL PARAMETERS-1'!$B$5:$J$44,5,FALSE)*VLOOKUP(SDBYLD2!BO$4,'[1]INTERNAL PARAMETERS-1'!$B$5:$J$44,6,FALSE)*VLOOKUP(SDBYLD2!BO$4,'[1]INTERNAL PARAMETERS-1'!$B$5:$J$44,3,FALSE) + SDBYLD1!BO16*(1-VLOOKUP(SDBYLD2!BO$4,'[1]INTERNAL PARAMETERS-1'!$B$5:$J$44,5,FALSE))*VLOOKUP(SDBYLD2!BO$4,'[1]INTERNAL PARAMETERS-1'!$B$5:$J$44,8,FALSE)*VLOOKUP(SDBYLD2!BO$4,'[1]INTERNAL PARAMETERS-1'!$B$5:$J$44,3,FALSE)</f>
        <v>0.41150700396151901</v>
      </c>
      <c r="BP16" s="44">
        <f>SDBYLD1!BP16*VLOOKUP(SDBYLD2!BP$4,'[1]INTERNAL PARAMETERS-1'!$B$5:$J$44,5,FALSE)*VLOOKUP(SDBYLD2!BP$4,'[1]INTERNAL PARAMETERS-1'!$B$5:$J$44,6,FALSE)*VLOOKUP(SDBYLD2!BP$4,'[1]INTERNAL PARAMETERS-1'!$B$5:$J$44,3,FALSE) + SDBYLD1!BP16*(1-VLOOKUP(SDBYLD2!BP$4,'[1]INTERNAL PARAMETERS-1'!$B$5:$J$44,5,FALSE))*VLOOKUP(SDBYLD2!BP$4,'[1]INTERNAL PARAMETERS-1'!$B$5:$J$44,8,FALSE)*VLOOKUP(SDBYLD2!BP$4,'[1]INTERNAL PARAMETERS-1'!$B$5:$J$44,3,FALSE)</f>
        <v>4.1039551247537602E-2</v>
      </c>
      <c r="BQ16" s="44">
        <f>SDBYLD1!BQ16*VLOOKUP(SDBYLD2!BQ$4,'[1]INTERNAL PARAMETERS-1'!$B$5:$J$44,5,FALSE)*VLOOKUP(SDBYLD2!BQ$4,'[1]INTERNAL PARAMETERS-1'!$B$5:$J$44,6,FALSE)*VLOOKUP(SDBYLD2!BQ$4,'[1]INTERNAL PARAMETERS-1'!$B$5:$J$44,3,FALSE) + SDBYLD1!BQ16*(1-VLOOKUP(SDBYLD2!BQ$4,'[1]INTERNAL PARAMETERS-1'!$B$5:$J$44,5,FALSE))*VLOOKUP(SDBYLD2!BQ$4,'[1]INTERNAL PARAMETERS-1'!$B$5:$J$44,8,FALSE)*VLOOKUP(SDBYLD2!BQ$4,'[1]INTERNAL PARAMETERS-1'!$B$5:$J$44,3,FALSE)</f>
        <v>2.2330346668817849</v>
      </c>
      <c r="BR16" s="44">
        <f>SDBYLD1!BR16*VLOOKUP(SDBYLD2!BR$4,'[1]INTERNAL PARAMETERS-1'!$B$5:$J$44,5,FALSE)*VLOOKUP(SDBYLD2!BR$4,'[1]INTERNAL PARAMETERS-1'!$B$5:$J$44,6,FALSE)*VLOOKUP(SDBYLD2!BR$4,'[1]INTERNAL PARAMETERS-1'!$B$5:$J$44,3,FALSE) + SDBYLD1!BR16*(1-VLOOKUP(SDBYLD2!BR$4,'[1]INTERNAL PARAMETERS-1'!$B$5:$J$44,5,FALSE))*VLOOKUP(SDBYLD2!BR$4,'[1]INTERNAL PARAMETERS-1'!$B$5:$J$44,8,FALSE)*VLOOKUP(SDBYLD2!BR$4,'[1]INTERNAL PARAMETERS-1'!$B$5:$J$44,3,FALSE)</f>
        <v>7.2580924964240609E-2</v>
      </c>
      <c r="BS16" s="44">
        <f>SDBYLD1!BS16*VLOOKUP(SDBYLD2!BS$4,'[1]INTERNAL PARAMETERS-1'!$B$5:$J$44,5,FALSE)*VLOOKUP(SDBYLD2!BS$4,'[1]INTERNAL PARAMETERS-1'!$B$5:$J$44,6,FALSE)*VLOOKUP(SDBYLD2!BS$4,'[1]INTERNAL PARAMETERS-1'!$B$5:$J$44,3,FALSE) + SDBYLD1!BS16*(1-VLOOKUP(SDBYLD2!BS$4,'[1]INTERNAL PARAMETERS-1'!$B$5:$J$44,5,FALSE))*VLOOKUP(SDBYLD2!BS$4,'[1]INTERNAL PARAMETERS-1'!$B$5:$J$44,8,FALSE)*VLOOKUP(SDBYLD2!BS$4,'[1]INTERNAL PARAMETERS-1'!$B$5:$J$44,3,FALSE)</f>
        <v>7.1983390637637553E-3</v>
      </c>
      <c r="BT16" s="44">
        <f>SDBYLD1!BT16*VLOOKUP(SDBYLD2!BT$4,'[1]INTERNAL PARAMETERS-1'!$B$5:$J$44,5,FALSE)*VLOOKUP(SDBYLD2!BT$4,'[1]INTERNAL PARAMETERS-1'!$B$5:$J$44,6,FALSE)*VLOOKUP(SDBYLD2!BT$4,'[1]INTERNAL PARAMETERS-1'!$B$5:$J$44,3,FALSE) + SDBYLD1!BT16*(1-VLOOKUP(SDBYLD2!BT$4,'[1]INTERNAL PARAMETERS-1'!$B$5:$J$44,5,FALSE))*VLOOKUP(SDBYLD2!BT$4,'[1]INTERNAL PARAMETERS-1'!$B$5:$J$44,8,FALSE)*VLOOKUP(SDBYLD2!BT$4,'[1]INTERNAL PARAMETERS-1'!$B$5:$J$44,3,FALSE)</f>
        <v>0</v>
      </c>
      <c r="BU16" s="44">
        <f>SDBYLD1!BU16*VLOOKUP(SDBYLD2!BU$4,'[1]INTERNAL PARAMETERS-1'!$B$5:$J$44,5,FALSE)*VLOOKUP(SDBYLD2!BU$4,'[1]INTERNAL PARAMETERS-1'!$B$5:$J$44,6,FALSE)*VLOOKUP(SDBYLD2!BU$4,'[1]INTERNAL PARAMETERS-1'!$B$5:$J$44,3,FALSE) + SDBYLD1!BU16*(1-VLOOKUP(SDBYLD2!BU$4,'[1]INTERNAL PARAMETERS-1'!$B$5:$J$44,5,FALSE))*VLOOKUP(SDBYLD2!BU$4,'[1]INTERNAL PARAMETERS-1'!$B$5:$J$44,8,FALSE)*VLOOKUP(SDBYLD2!BU$4,'[1]INTERNAL PARAMETERS-1'!$B$5:$J$44,3,FALSE)</f>
        <v>0</v>
      </c>
      <c r="BV16" s="44">
        <f>SDBYLD1!BV16*VLOOKUP(SDBYLD2!BV$4,'[1]INTERNAL PARAMETERS-1'!$B$5:$J$44,5,FALSE)*VLOOKUP(SDBYLD2!BV$4,'[1]INTERNAL PARAMETERS-1'!$B$5:$J$44,6,FALSE)*VLOOKUP(SDBYLD2!BV$4,'[1]INTERNAL PARAMETERS-1'!$B$5:$J$44,3,FALSE) + SDBYLD1!BV16*(1-VLOOKUP(SDBYLD2!BV$4,'[1]INTERNAL PARAMETERS-1'!$B$5:$J$44,5,FALSE))*VLOOKUP(SDBYLD2!BV$4,'[1]INTERNAL PARAMETERS-1'!$B$5:$J$44,8,FALSE)*VLOOKUP(SDBYLD2!BV$4,'[1]INTERNAL PARAMETERS-1'!$B$5:$J$44,3,FALSE)</f>
        <v>0</v>
      </c>
      <c r="BW16" s="44">
        <f>SDBYLD1!BW16*VLOOKUP(SDBYLD2!BW$4,'[1]INTERNAL PARAMETERS-1'!$B$5:$J$44,5,FALSE)*VLOOKUP(SDBYLD2!BW$4,'[1]INTERNAL PARAMETERS-1'!$B$5:$J$44,6,FALSE)*VLOOKUP(SDBYLD2!BW$4,'[1]INTERNAL PARAMETERS-1'!$B$5:$J$44,3,FALSE) + SDBYLD1!BW16*(1-VLOOKUP(SDBYLD2!BW$4,'[1]INTERNAL PARAMETERS-1'!$B$5:$J$44,5,FALSE))*VLOOKUP(SDBYLD2!BW$4,'[1]INTERNAL PARAMETERS-1'!$B$5:$J$44,8,FALSE)*VLOOKUP(SDBYLD2!BW$4,'[1]INTERNAL PARAMETERS-1'!$B$5:$J$44,3,FALSE)</f>
        <v>0</v>
      </c>
      <c r="BX16" s="44">
        <f>SDBYLD1!BX16*VLOOKUP(SDBYLD2!BX$4,'[1]INTERNAL PARAMETERS-1'!$B$5:$J$44,5,FALSE)*VLOOKUP(SDBYLD2!BX$4,'[1]INTERNAL PARAMETERS-1'!$B$5:$J$44,6,FALSE)*VLOOKUP(SDBYLD2!BX$4,'[1]INTERNAL PARAMETERS-1'!$B$5:$J$44,3,FALSE) + SDBYLD1!BX16*(1-VLOOKUP(SDBYLD2!BX$4,'[1]INTERNAL PARAMETERS-1'!$B$5:$J$44,5,FALSE))*VLOOKUP(SDBYLD2!BX$4,'[1]INTERNAL PARAMETERS-1'!$B$5:$J$44,8,FALSE)*VLOOKUP(SDBYLD2!BX$4,'[1]INTERNAL PARAMETERS-1'!$B$5:$J$44,3,FALSE)</f>
        <v>0</v>
      </c>
      <c r="BY16" s="44">
        <f>SDBYLD1!BY16*VLOOKUP(SDBYLD2!BY$4,'[1]INTERNAL PARAMETERS-1'!$B$5:$J$44,5,FALSE)*VLOOKUP(SDBYLD2!BY$4,'[1]INTERNAL PARAMETERS-1'!$B$5:$J$44,6,FALSE)*VLOOKUP(SDBYLD2!BY$4,'[1]INTERNAL PARAMETERS-1'!$B$5:$J$44,3,FALSE) + SDBYLD1!BY16*(1-VLOOKUP(SDBYLD2!BY$4,'[1]INTERNAL PARAMETERS-1'!$B$5:$J$44,5,FALSE))*VLOOKUP(SDBYLD2!BY$4,'[1]INTERNAL PARAMETERS-1'!$B$5:$J$44,8,FALSE)*VLOOKUP(SDBYLD2!BY$4,'[1]INTERNAL PARAMETERS-1'!$B$5:$J$44,3,FALSE)</f>
        <v>0</v>
      </c>
      <c r="BZ16" s="44">
        <f>SDBYLD1!BZ16*VLOOKUP(SDBYLD2!BZ$4,'[1]INTERNAL PARAMETERS-1'!$B$5:$J$44,5,FALSE)*VLOOKUP(SDBYLD2!BZ$4,'[1]INTERNAL PARAMETERS-1'!$B$5:$J$44,6,FALSE)*VLOOKUP(SDBYLD2!BZ$4,'[1]INTERNAL PARAMETERS-1'!$B$5:$J$44,3,FALSE) + SDBYLD1!BZ16*(1-VLOOKUP(SDBYLD2!BZ$4,'[1]INTERNAL PARAMETERS-1'!$B$5:$J$44,5,FALSE))*VLOOKUP(SDBYLD2!BZ$4,'[1]INTERNAL PARAMETERS-1'!$B$5:$J$44,8,FALSE)*VLOOKUP(SDBYLD2!BZ$4,'[1]INTERNAL PARAMETERS-1'!$B$5:$J$44,3,FALSE)</f>
        <v>5.0143379661270818E-3</v>
      </c>
      <c r="CA16" s="44">
        <f>SDBYLD1!CA16*VLOOKUP(SDBYLD2!CA$4,'[1]INTERNAL PARAMETERS-1'!$B$5:$J$44,5,FALSE)*VLOOKUP(SDBYLD2!CA$4,'[1]INTERNAL PARAMETERS-1'!$B$5:$J$44,6,FALSE)*VLOOKUP(SDBYLD2!CA$4,'[1]INTERNAL PARAMETERS-1'!$B$5:$J$44,3,FALSE) + SDBYLD1!CA16*(1-VLOOKUP(SDBYLD2!CA$4,'[1]INTERNAL PARAMETERS-1'!$B$5:$J$44,5,FALSE))*VLOOKUP(SDBYLD2!CA$4,'[1]INTERNAL PARAMETERS-1'!$B$5:$J$44,8,FALSE)*VLOOKUP(SDBYLD2!CA$4,'[1]INTERNAL PARAMETERS-1'!$B$5:$J$44,3,FALSE)</f>
        <v>0</v>
      </c>
      <c r="CB16" s="44">
        <f>SDBYLD1!CB16*VLOOKUP(SDBYLD2!CB$4,'[1]INTERNAL PARAMETERS-1'!$B$5:$J$44,5,FALSE)*VLOOKUP(SDBYLD2!CB$4,'[1]INTERNAL PARAMETERS-1'!$B$5:$J$44,6,FALSE)*VLOOKUP(SDBYLD2!CB$4,'[1]INTERNAL PARAMETERS-1'!$B$5:$J$44,3,FALSE) + SDBYLD1!CB16*(1-VLOOKUP(SDBYLD2!CB$4,'[1]INTERNAL PARAMETERS-1'!$B$5:$J$44,5,FALSE))*VLOOKUP(SDBYLD2!CB$4,'[1]INTERNAL PARAMETERS-1'!$B$5:$J$44,8,FALSE)*VLOOKUP(SDBYLD2!CB$4,'[1]INTERNAL PARAMETERS-1'!$B$5:$J$44,3,FALSE)</f>
        <v>0</v>
      </c>
      <c r="CC16" s="44">
        <f>SDBYLD1!CC16*VLOOKUP(SDBYLD2!CC$4,'[1]INTERNAL PARAMETERS-1'!$B$5:$J$44,5,FALSE)*VLOOKUP(SDBYLD2!CC$4,'[1]INTERNAL PARAMETERS-1'!$B$5:$J$44,6,FALSE)*VLOOKUP(SDBYLD2!CC$4,'[1]INTERNAL PARAMETERS-1'!$B$5:$J$44,3,FALSE) + SDBYLD1!CC16*(1-VLOOKUP(SDBYLD2!CC$4,'[1]INTERNAL PARAMETERS-1'!$B$5:$J$44,5,FALSE))*VLOOKUP(SDBYLD2!CC$4,'[1]INTERNAL PARAMETERS-1'!$B$5:$J$44,8,FALSE)*VLOOKUP(SDBYLD2!CC$4,'[1]INTERNAL PARAMETERS-1'!$B$5:$J$44,3,FALSE)</f>
        <v>1.0323556816394163E-2</v>
      </c>
      <c r="CD16" s="44">
        <f>SDBYLD1!CD16*VLOOKUP(SDBYLD2!CD$4,'[1]INTERNAL PARAMETERS-1'!$B$5:$J$44,5,FALSE)*VLOOKUP(SDBYLD2!CD$4,'[1]INTERNAL PARAMETERS-1'!$B$5:$J$44,6,FALSE)*VLOOKUP(SDBYLD2!CD$4,'[1]INTERNAL PARAMETERS-1'!$B$5:$J$44,3,FALSE) + SDBYLD1!CD16*(1-VLOOKUP(SDBYLD2!CD$4,'[1]INTERNAL PARAMETERS-1'!$B$5:$J$44,5,FALSE))*VLOOKUP(SDBYLD2!CD$4,'[1]INTERNAL PARAMETERS-1'!$B$5:$J$44,8,FALSE)*VLOOKUP(SDBYLD2!CD$4,'[1]INTERNAL PARAMETERS-1'!$B$5:$J$44,3,FALSE)</f>
        <v>2.7898150850595015E-2</v>
      </c>
      <c r="CE16" s="44">
        <f>SDBYLD1!CE16*VLOOKUP(SDBYLD2!CE$4,'[1]INTERNAL PARAMETERS-1'!$B$5:$J$44,5,FALSE)*VLOOKUP(SDBYLD2!CE$4,'[1]INTERNAL PARAMETERS-1'!$B$5:$J$44,6,FALSE)*VLOOKUP(SDBYLD2!CE$4,'[1]INTERNAL PARAMETERS-1'!$B$5:$J$44,3,FALSE) + SDBYLD1!CE16*(1-VLOOKUP(SDBYLD2!CE$4,'[1]INTERNAL PARAMETERS-1'!$B$5:$J$44,5,FALSE))*VLOOKUP(SDBYLD2!CE$4,'[1]INTERNAL PARAMETERS-1'!$B$5:$J$44,8,FALSE)*VLOOKUP(SDBYLD2!CE$4,'[1]INTERNAL PARAMETERS-1'!$B$5:$J$44,3,FALSE)</f>
        <v>6.9680384909549323E-2</v>
      </c>
      <c r="CF16" s="44">
        <f>SDBYLD1!CF16*VLOOKUP(SDBYLD2!CF$4,'[1]INTERNAL PARAMETERS-1'!$B$5:$J$44,5,FALSE)*VLOOKUP(SDBYLD2!CF$4,'[1]INTERNAL PARAMETERS-1'!$B$5:$J$44,6,FALSE)*VLOOKUP(SDBYLD2!CF$4,'[1]INTERNAL PARAMETERS-1'!$B$5:$J$44,3,FALSE) + SDBYLD1!CF16*(1-VLOOKUP(SDBYLD2!CF$4,'[1]INTERNAL PARAMETERS-1'!$B$5:$J$44,5,FALSE))*VLOOKUP(SDBYLD2!CF$4,'[1]INTERNAL PARAMETERS-1'!$B$5:$J$44,8,FALSE)*VLOOKUP(SDBYLD2!CF$4,'[1]INTERNAL PARAMETERS-1'!$B$5:$J$44,3,FALSE)</f>
        <v>2.4541574754894709E-2</v>
      </c>
      <c r="CG16" s="44">
        <f>SDBYLD1!CG16*VLOOKUP(SDBYLD2!CG$4,'[1]INTERNAL PARAMETERS-1'!$B$5:$J$44,5,FALSE)*VLOOKUP(SDBYLD2!CG$4,'[1]INTERNAL PARAMETERS-1'!$B$5:$J$44,6,FALSE)*VLOOKUP(SDBYLD2!CG$4,'[1]INTERNAL PARAMETERS-1'!$B$5:$J$44,3,FALSE) + SDBYLD1!CG16*(1-VLOOKUP(SDBYLD2!CG$4,'[1]INTERNAL PARAMETERS-1'!$B$5:$J$44,5,FALSE))*VLOOKUP(SDBYLD2!CG$4,'[1]INTERNAL PARAMETERS-1'!$B$5:$J$44,8,FALSE)*VLOOKUP(SDBYLD2!CG$4,'[1]INTERNAL PARAMETERS-1'!$B$5:$J$44,3,FALSE)</f>
        <v>1.0840059049829192E-3</v>
      </c>
      <c r="CH16" s="43">
        <f>SDBYLD1!CH16*VLOOKUP(SDBYLD2!CH$4,'[1]INTERNAL PARAMETERS-1'!$B$5:$J$44,5,FALSE)*VLOOKUP(SDBYLD2!CH$4,'[1]INTERNAL PARAMETERS-1'!$B$5:$J$44,6,FALSE)*VLOOKUP(SDBYLD2!CH$4,'[1]INTERNAL PARAMETERS-1'!$B$5:$J$44,3,FALSE) + SDBYLD1!CH16*(1-VLOOKUP(SDBYLD2!CH$4,'[1]INTERNAL PARAMETERS-1'!$B$5:$J$44,5,FALSE))*VLOOKUP(SDBYLD2!CH$4,'[1]INTERNAL PARAMETERS-1'!$B$5:$J$44,8,FALSE)*VLOOKUP(SDBYLD2!CH$4,'[1]INTERNAL PARAMETERS-1'!$B$5:$J$44,3,FALSE)</f>
        <v>0</v>
      </c>
      <c r="CJ16" s="45">
        <f t="shared" si="0"/>
        <v>1018.9909310492824</v>
      </c>
      <c r="CK16" s="43">
        <f t="shared" si="1"/>
        <v>34.323486893273945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SDBeam!X17</f>
        <v>2082.2466831815236</v>
      </c>
      <c r="F17" s="59">
        <f>'[1]INTERNAL PARAMETERS-1'!M17</f>
        <v>25.55</v>
      </c>
      <c r="G17" s="45">
        <f>SDBYLD1!G17*VLOOKUP(SDBYLD2!G$4,'[1]INTERNAL PARAMETERS-1'!$B$5:$J$44,5,FALSE)*VLOOKUP(SDBYLD2!G$4,'[1]INTERNAL PARAMETERS-1'!$B$5:$J$44,7,FALSE)*SDBYLD2!$F17 + SDBYLD1!G17*(1-VLOOKUP(SDBYLD2!G$4,'[1]INTERNAL PARAMETERS-1'!$B$5:$J$44,5,FALSE))*VLOOKUP(SDBYLD2!G$4,'[1]INTERNAL PARAMETERS-1'!$B$5:$J$44,9,FALSE)*SDBYLD2!$F17</f>
        <v>292.28305359376947</v>
      </c>
      <c r="H17" s="44">
        <f>SDBYLD1!H17*VLOOKUP(SDBYLD2!H$4,'[1]INTERNAL PARAMETERS-1'!$B$5:$J$44,5,FALSE)*VLOOKUP(SDBYLD2!H$4,'[1]INTERNAL PARAMETERS-1'!$B$5:$J$44,7,FALSE)*SDBYLD2!$F17 + SDBYLD1!H17*(1-VLOOKUP(SDBYLD2!H$4,'[1]INTERNAL PARAMETERS-1'!$B$5:$J$44,5,FALSE))*VLOOKUP(SDBYLD2!H$4,'[1]INTERNAL PARAMETERS-1'!$B$5:$J$44,9,FALSE)*SDBYLD2!$F17</f>
        <v>99.063523036556163</v>
      </c>
      <c r="I17" s="44">
        <f>SDBYLD1!I17*VLOOKUP(SDBYLD2!I$4,'[1]INTERNAL PARAMETERS-1'!$B$5:$J$44,5,FALSE)*VLOOKUP(SDBYLD2!I$4,'[1]INTERNAL PARAMETERS-1'!$B$5:$J$44,7,FALSE)*SDBYLD2!$F17 + SDBYLD1!I17*(1-VLOOKUP(SDBYLD2!I$4,'[1]INTERNAL PARAMETERS-1'!$B$5:$J$44,5,FALSE))*VLOOKUP(SDBYLD2!I$4,'[1]INTERNAL PARAMETERS-1'!$B$5:$J$44,9,FALSE)*SDBYLD2!$F17</f>
        <v>127.49060064005275</v>
      </c>
      <c r="J17" s="44">
        <f>SDBYLD1!J17*VLOOKUP(SDBYLD2!J$4,'[1]INTERNAL PARAMETERS-1'!$B$5:$J$44,5,FALSE)*VLOOKUP(SDBYLD2!J$4,'[1]INTERNAL PARAMETERS-1'!$B$5:$J$44,7,FALSE)*SDBYLD2!$F17 + SDBYLD1!J17*(1-VLOOKUP(SDBYLD2!J$4,'[1]INTERNAL PARAMETERS-1'!$B$5:$J$44,5,FALSE))*VLOOKUP(SDBYLD2!J$4,'[1]INTERNAL PARAMETERS-1'!$B$5:$J$44,9,FALSE)*SDBYLD2!$F17</f>
        <v>0</v>
      </c>
      <c r="K17" s="44">
        <f>SDBYLD1!K17*VLOOKUP(SDBYLD2!K$4,'[1]INTERNAL PARAMETERS-1'!$B$5:$J$44,5,FALSE)*VLOOKUP(SDBYLD2!K$4,'[1]INTERNAL PARAMETERS-1'!$B$5:$J$44,7,FALSE)*SDBYLD2!$F17 + SDBYLD1!K17*(1-VLOOKUP(SDBYLD2!K$4,'[1]INTERNAL PARAMETERS-1'!$B$5:$J$44,5,FALSE))*VLOOKUP(SDBYLD2!K$4,'[1]INTERNAL PARAMETERS-1'!$B$5:$J$44,9,FALSE)*SDBYLD2!$F17</f>
        <v>1.5578168747789636</v>
      </c>
      <c r="L17" s="44">
        <f>SDBYLD1!L17*VLOOKUP(SDBYLD2!L$4,'[1]INTERNAL PARAMETERS-1'!$B$5:$J$44,5,FALSE)*VLOOKUP(SDBYLD2!L$4,'[1]INTERNAL PARAMETERS-1'!$B$5:$J$44,7,FALSE)*SDBYLD2!$F17 + SDBYLD1!L17*(1-VLOOKUP(SDBYLD2!L$4,'[1]INTERNAL PARAMETERS-1'!$B$5:$J$44,5,FALSE))*VLOOKUP(SDBYLD2!L$4,'[1]INTERNAL PARAMETERS-1'!$B$5:$J$44,9,FALSE)*SDBYLD2!$F17</f>
        <v>0</v>
      </c>
      <c r="M17" s="44">
        <f>SDBYLD1!M17*VLOOKUP(SDBYLD2!M$4,'[1]INTERNAL PARAMETERS-1'!$B$5:$J$44,5,FALSE)*VLOOKUP(SDBYLD2!M$4,'[1]INTERNAL PARAMETERS-1'!$B$5:$J$44,7,FALSE)*SDBYLD2!$F17 + SDBYLD1!M17*(1-VLOOKUP(SDBYLD2!M$4,'[1]INTERNAL PARAMETERS-1'!$B$5:$J$44,5,FALSE))*VLOOKUP(SDBYLD2!M$4,'[1]INTERNAL PARAMETERS-1'!$B$5:$J$44,9,FALSE)*SDBYLD2!$F17</f>
        <v>11.780468010249622</v>
      </c>
      <c r="N17" s="44">
        <f>SDBYLD1!N17*VLOOKUP(SDBYLD2!N$4,'[1]INTERNAL PARAMETERS-1'!$B$5:$J$44,5,FALSE)*VLOOKUP(SDBYLD2!N$4,'[1]INTERNAL PARAMETERS-1'!$B$5:$J$44,7,FALSE)*SDBYLD2!$F17 + SDBYLD1!N17*(1-VLOOKUP(SDBYLD2!N$4,'[1]INTERNAL PARAMETERS-1'!$B$5:$J$44,5,FALSE))*VLOOKUP(SDBYLD2!N$4,'[1]INTERNAL PARAMETERS-1'!$B$5:$J$44,9,FALSE)*SDBYLD2!$F17</f>
        <v>0.28562636107752093</v>
      </c>
      <c r="O17" s="44">
        <f>SDBYLD1!O17*VLOOKUP(SDBYLD2!O$4,'[1]INTERNAL PARAMETERS-1'!$B$5:$J$44,5,FALSE)*VLOOKUP(SDBYLD2!O$4,'[1]INTERNAL PARAMETERS-1'!$B$5:$J$44,7,FALSE)*SDBYLD2!$F17 + SDBYLD1!O17*(1-VLOOKUP(SDBYLD2!O$4,'[1]INTERNAL PARAMETERS-1'!$B$5:$J$44,5,FALSE))*VLOOKUP(SDBYLD2!O$4,'[1]INTERNAL PARAMETERS-1'!$B$5:$J$44,9,FALSE)*SDBYLD2!$F17</f>
        <v>0</v>
      </c>
      <c r="P17" s="44">
        <f>SDBYLD1!P17*VLOOKUP(SDBYLD2!P$4,'[1]INTERNAL PARAMETERS-1'!$B$5:$J$44,5,FALSE)*VLOOKUP(SDBYLD2!P$4,'[1]INTERNAL PARAMETERS-1'!$B$5:$J$44,7,FALSE)*SDBYLD2!$F17 + SDBYLD1!P17*(1-VLOOKUP(SDBYLD2!P$4,'[1]INTERNAL PARAMETERS-1'!$B$5:$J$44,5,FALSE))*VLOOKUP(SDBYLD2!P$4,'[1]INTERNAL PARAMETERS-1'!$B$5:$J$44,9,FALSE)*SDBYLD2!$F17</f>
        <v>0</v>
      </c>
      <c r="Q17" s="44">
        <f>SDBYLD1!Q17*VLOOKUP(SDBYLD2!Q$4,'[1]INTERNAL PARAMETERS-1'!$B$5:$J$44,5,FALSE)*VLOOKUP(SDBYLD2!Q$4,'[1]INTERNAL PARAMETERS-1'!$B$5:$J$44,7,FALSE)*SDBYLD2!$F17 + SDBYLD1!Q17*(1-VLOOKUP(SDBYLD2!Q$4,'[1]INTERNAL PARAMETERS-1'!$B$5:$J$44,5,FALSE))*VLOOKUP(SDBYLD2!Q$4,'[1]INTERNAL PARAMETERS-1'!$B$5:$J$44,9,FALSE)*SDBYLD2!$F17</f>
        <v>0</v>
      </c>
      <c r="R17" s="44">
        <f>SDBYLD1!R17*VLOOKUP(SDBYLD2!R$4,'[1]INTERNAL PARAMETERS-1'!$B$5:$J$44,5,FALSE)*VLOOKUP(SDBYLD2!R$4,'[1]INTERNAL PARAMETERS-1'!$B$5:$J$44,7,FALSE)*SDBYLD2!$F17 + SDBYLD1!R17*(1-VLOOKUP(SDBYLD2!R$4,'[1]INTERNAL PARAMETERS-1'!$B$5:$J$44,5,FALSE))*VLOOKUP(SDBYLD2!R$4,'[1]INTERNAL PARAMETERS-1'!$B$5:$J$44,9,FALSE)*SDBYLD2!$F17</f>
        <v>0.36926029624390244</v>
      </c>
      <c r="S17" s="44">
        <f>SDBYLD1!S17*VLOOKUP(SDBYLD2!S$4,'[1]INTERNAL PARAMETERS-1'!$B$5:$J$44,5,FALSE)*VLOOKUP(SDBYLD2!S$4,'[1]INTERNAL PARAMETERS-1'!$B$5:$J$44,7,FALSE)*SDBYLD2!$F17 + SDBYLD1!S17*(1-VLOOKUP(SDBYLD2!S$4,'[1]INTERNAL PARAMETERS-1'!$B$5:$J$44,5,FALSE))*VLOOKUP(SDBYLD2!S$4,'[1]INTERNAL PARAMETERS-1'!$B$5:$J$44,9,FALSE)*SDBYLD2!$F17</f>
        <v>14.890199596185877</v>
      </c>
      <c r="T17" s="44">
        <f>SDBYLD1!T17*VLOOKUP(SDBYLD2!T$4,'[1]INTERNAL PARAMETERS-1'!$B$5:$J$44,5,FALSE)*VLOOKUP(SDBYLD2!T$4,'[1]INTERNAL PARAMETERS-1'!$B$5:$J$44,7,FALSE)*SDBYLD2!$F17 + SDBYLD1!T17*(1-VLOOKUP(SDBYLD2!T$4,'[1]INTERNAL PARAMETERS-1'!$B$5:$J$44,5,FALSE))*VLOOKUP(SDBYLD2!T$4,'[1]INTERNAL PARAMETERS-1'!$B$5:$J$44,9,FALSE)*SDBYLD2!$F17</f>
        <v>4.8470202008260177</v>
      </c>
      <c r="U17" s="44">
        <f>SDBYLD1!U17*VLOOKUP(SDBYLD2!U$4,'[1]INTERNAL PARAMETERS-1'!$B$5:$J$44,5,FALSE)*VLOOKUP(SDBYLD2!U$4,'[1]INTERNAL PARAMETERS-1'!$B$5:$J$44,7,FALSE)*SDBYLD2!$F17 + SDBYLD1!U17*(1-VLOOKUP(SDBYLD2!U$4,'[1]INTERNAL PARAMETERS-1'!$B$5:$J$44,5,FALSE))*VLOOKUP(SDBYLD2!U$4,'[1]INTERNAL PARAMETERS-1'!$B$5:$J$44,9,FALSE)*SDBYLD2!$F17</f>
        <v>3.1297214810075276</v>
      </c>
      <c r="V17" s="44">
        <f>SDBYLD1!V17*VLOOKUP(SDBYLD2!V$4,'[1]INTERNAL PARAMETERS-1'!$B$5:$J$44,5,FALSE)*VLOOKUP(SDBYLD2!V$4,'[1]INTERNAL PARAMETERS-1'!$B$5:$J$44,7,FALSE)*SDBYLD2!$F17 + SDBYLD1!V17*(1-VLOOKUP(SDBYLD2!V$4,'[1]INTERNAL PARAMETERS-1'!$B$5:$J$44,5,FALSE))*VLOOKUP(SDBYLD2!V$4,'[1]INTERNAL PARAMETERS-1'!$B$5:$J$44,9,FALSE)*SDBYLD2!$F17</f>
        <v>19.910712763481051</v>
      </c>
      <c r="W17" s="44">
        <f>SDBYLD1!W17*VLOOKUP(SDBYLD2!W$4,'[1]INTERNAL PARAMETERS-1'!$B$5:$J$44,5,FALSE)*VLOOKUP(SDBYLD2!W$4,'[1]INTERNAL PARAMETERS-1'!$B$5:$J$44,7,FALSE)*SDBYLD2!$F17 + SDBYLD1!W17*(1-VLOOKUP(SDBYLD2!W$4,'[1]INTERNAL PARAMETERS-1'!$B$5:$J$44,5,FALSE))*VLOOKUP(SDBYLD2!W$4,'[1]INTERNAL PARAMETERS-1'!$B$5:$J$44,9,FALSE)*SDBYLD2!$F17</f>
        <v>0</v>
      </c>
      <c r="X17" s="44">
        <f>SDBYLD1!X17*VLOOKUP(SDBYLD2!X$4,'[1]INTERNAL PARAMETERS-1'!$B$5:$J$44,5,FALSE)*VLOOKUP(SDBYLD2!X$4,'[1]INTERNAL PARAMETERS-1'!$B$5:$J$44,7,FALSE)*SDBYLD2!$F17 + SDBYLD1!X17*(1-VLOOKUP(SDBYLD2!X$4,'[1]INTERNAL PARAMETERS-1'!$B$5:$J$44,5,FALSE))*VLOOKUP(SDBYLD2!X$4,'[1]INTERNAL PARAMETERS-1'!$B$5:$J$44,9,FALSE)*SDBYLD2!$F17</f>
        <v>0</v>
      </c>
      <c r="Y17" s="44">
        <f>SDBYLD1!Y17*VLOOKUP(SDBYLD2!Y$4,'[1]INTERNAL PARAMETERS-1'!$B$5:$J$44,5,FALSE)*VLOOKUP(SDBYLD2!Y$4,'[1]INTERNAL PARAMETERS-1'!$B$5:$J$44,7,FALSE)*SDBYLD2!$F17 + SDBYLD1!Y17*(1-VLOOKUP(SDBYLD2!Y$4,'[1]INTERNAL PARAMETERS-1'!$B$5:$J$44,5,FALSE))*VLOOKUP(SDBYLD2!Y$4,'[1]INTERNAL PARAMETERS-1'!$B$5:$J$44,9,FALSE)*SDBYLD2!$F17</f>
        <v>0</v>
      </c>
      <c r="Z17" s="44">
        <f>SDBYLD1!Z17*VLOOKUP(SDBYLD2!Z$4,'[1]INTERNAL PARAMETERS-1'!$B$5:$J$44,5,FALSE)*VLOOKUP(SDBYLD2!Z$4,'[1]INTERNAL PARAMETERS-1'!$B$5:$J$44,7,FALSE)*SDBYLD2!$F17 + SDBYLD1!Z17*(1-VLOOKUP(SDBYLD2!Z$4,'[1]INTERNAL PARAMETERS-1'!$B$5:$J$44,5,FALSE))*VLOOKUP(SDBYLD2!Z$4,'[1]INTERNAL PARAMETERS-1'!$B$5:$J$44,9,FALSE)*SDBYLD2!$F17</f>
        <v>0</v>
      </c>
      <c r="AA17" s="44">
        <f>SDBYLD1!AA17*VLOOKUP(SDBYLD2!AA$4,'[1]INTERNAL PARAMETERS-1'!$B$5:$J$44,5,FALSE)*VLOOKUP(SDBYLD2!AA$4,'[1]INTERNAL PARAMETERS-1'!$B$5:$J$44,7,FALSE)*SDBYLD2!$F17 + SDBYLD1!AA17*(1-VLOOKUP(SDBYLD2!AA$4,'[1]INTERNAL PARAMETERS-1'!$B$5:$J$44,5,FALSE))*VLOOKUP(SDBYLD2!AA$4,'[1]INTERNAL PARAMETERS-1'!$B$5:$J$44,9,FALSE)*SDBYLD2!$F17</f>
        <v>0</v>
      </c>
      <c r="AB17" s="44">
        <f>SDBYLD1!AB17*VLOOKUP(SDBYLD2!AB$4,'[1]INTERNAL PARAMETERS-1'!$B$5:$J$44,5,FALSE)*VLOOKUP(SDBYLD2!AB$4,'[1]INTERNAL PARAMETERS-1'!$B$5:$J$44,7,FALSE)*SDBYLD2!$F17 + SDBYLD1!AB17*(1-VLOOKUP(SDBYLD2!AB$4,'[1]INTERNAL PARAMETERS-1'!$B$5:$J$44,5,FALSE))*VLOOKUP(SDBYLD2!AB$4,'[1]INTERNAL PARAMETERS-1'!$B$5:$J$44,9,FALSE)*SDBYLD2!$F17</f>
        <v>0</v>
      </c>
      <c r="AC17" s="44">
        <f>SDBYLD1!AC17*VLOOKUP(SDBYLD2!AC$4,'[1]INTERNAL PARAMETERS-1'!$B$5:$J$44,5,FALSE)*VLOOKUP(SDBYLD2!AC$4,'[1]INTERNAL PARAMETERS-1'!$B$5:$J$44,7,FALSE)*SDBYLD2!$F17 + SDBYLD1!AC17*(1-VLOOKUP(SDBYLD2!AC$4,'[1]INTERNAL PARAMETERS-1'!$B$5:$J$44,5,FALSE))*VLOOKUP(SDBYLD2!AC$4,'[1]INTERNAL PARAMETERS-1'!$B$5:$J$44,9,FALSE)*SDBYLD2!$F17</f>
        <v>0</v>
      </c>
      <c r="AD17" s="44">
        <f>SDBYLD1!AD17*VLOOKUP(SDBYLD2!AD$4,'[1]INTERNAL PARAMETERS-1'!$B$5:$J$44,5,FALSE)*VLOOKUP(SDBYLD2!AD$4,'[1]INTERNAL PARAMETERS-1'!$B$5:$J$44,7,FALSE)*SDBYLD2!$F17 + SDBYLD1!AD17*(1-VLOOKUP(SDBYLD2!AD$4,'[1]INTERNAL PARAMETERS-1'!$B$5:$J$44,5,FALSE))*VLOOKUP(SDBYLD2!AD$4,'[1]INTERNAL PARAMETERS-1'!$B$5:$J$44,9,FALSE)*SDBYLD2!$F17</f>
        <v>0</v>
      </c>
      <c r="AE17" s="44">
        <f>SDBYLD1!AE17*VLOOKUP(SDBYLD2!AE$4,'[1]INTERNAL PARAMETERS-1'!$B$5:$J$44,5,FALSE)*VLOOKUP(SDBYLD2!AE$4,'[1]INTERNAL PARAMETERS-1'!$B$5:$J$44,7,FALSE)*SDBYLD2!$F17 + SDBYLD1!AE17*(1-VLOOKUP(SDBYLD2!AE$4,'[1]INTERNAL PARAMETERS-1'!$B$5:$J$44,5,FALSE))*VLOOKUP(SDBYLD2!AE$4,'[1]INTERNAL PARAMETERS-1'!$B$5:$J$44,9,FALSE)*SDBYLD2!$F17</f>
        <v>0</v>
      </c>
      <c r="AF17" s="44">
        <f>SDBYLD1!AF17*VLOOKUP(SDBYLD2!AF$4,'[1]INTERNAL PARAMETERS-1'!$B$5:$J$44,5,FALSE)*VLOOKUP(SDBYLD2!AF$4,'[1]INTERNAL PARAMETERS-1'!$B$5:$J$44,7,FALSE)*SDBYLD2!$F17 + SDBYLD1!AF17*(1-VLOOKUP(SDBYLD2!AF$4,'[1]INTERNAL PARAMETERS-1'!$B$5:$J$44,5,FALSE))*VLOOKUP(SDBYLD2!AF$4,'[1]INTERNAL PARAMETERS-1'!$B$5:$J$44,9,FALSE)*SDBYLD2!$F17</f>
        <v>0.90007197209451217</v>
      </c>
      <c r="AG17" s="44">
        <f>SDBYLD1!AG17*VLOOKUP(SDBYLD2!AG$4,'[1]INTERNAL PARAMETERS-1'!$B$5:$J$44,5,FALSE)*VLOOKUP(SDBYLD2!AG$4,'[1]INTERNAL PARAMETERS-1'!$B$5:$J$44,7,FALSE)*SDBYLD2!$F17 + SDBYLD1!AG17*(1-VLOOKUP(SDBYLD2!AG$4,'[1]INTERNAL PARAMETERS-1'!$B$5:$J$44,5,FALSE))*VLOOKUP(SDBYLD2!AG$4,'[1]INTERNAL PARAMETERS-1'!$B$5:$J$44,9,FALSE)*SDBYLD2!$F17</f>
        <v>0</v>
      </c>
      <c r="AH17" s="44">
        <f>SDBYLD1!AH17*VLOOKUP(SDBYLD2!AH$4,'[1]INTERNAL PARAMETERS-1'!$B$5:$J$44,5,FALSE)*VLOOKUP(SDBYLD2!AH$4,'[1]INTERNAL PARAMETERS-1'!$B$5:$J$44,7,FALSE)*SDBYLD2!$F17 + SDBYLD1!AH17*(1-VLOOKUP(SDBYLD2!AH$4,'[1]INTERNAL PARAMETERS-1'!$B$5:$J$44,5,FALSE))*VLOOKUP(SDBYLD2!AH$4,'[1]INTERNAL PARAMETERS-1'!$B$5:$J$44,9,FALSE)*SDBYLD2!$F17</f>
        <v>0</v>
      </c>
      <c r="AI17" s="44">
        <f>SDBYLD1!AI17*VLOOKUP(SDBYLD2!AI$4,'[1]INTERNAL PARAMETERS-1'!$B$5:$J$44,5,FALSE)*VLOOKUP(SDBYLD2!AI$4,'[1]INTERNAL PARAMETERS-1'!$B$5:$J$44,7,FALSE)*SDBYLD2!$F17 + SDBYLD1!AI17*(1-VLOOKUP(SDBYLD2!AI$4,'[1]INTERNAL PARAMETERS-1'!$B$5:$J$44,5,FALSE))*VLOOKUP(SDBYLD2!AI$4,'[1]INTERNAL PARAMETERS-1'!$B$5:$J$44,9,FALSE)*SDBYLD2!$F17</f>
        <v>0.51932549299574304</v>
      </c>
      <c r="AJ17" s="44">
        <f>SDBYLD1!AJ17*VLOOKUP(SDBYLD2!AJ$4,'[1]INTERNAL PARAMETERS-1'!$B$5:$J$44,5,FALSE)*VLOOKUP(SDBYLD2!AJ$4,'[1]INTERNAL PARAMETERS-1'!$B$5:$J$44,7,FALSE)*SDBYLD2!$F17 + SDBYLD1!AJ17*(1-VLOOKUP(SDBYLD2!AJ$4,'[1]INTERNAL PARAMETERS-1'!$B$5:$J$44,5,FALSE))*VLOOKUP(SDBYLD2!AJ$4,'[1]INTERNAL PARAMETERS-1'!$B$5:$J$44,9,FALSE)*SDBYLD2!$F17</f>
        <v>2.2503874157070261</v>
      </c>
      <c r="AK17" s="44">
        <f>SDBYLD1!AK17*VLOOKUP(SDBYLD2!AK$4,'[1]INTERNAL PARAMETERS-1'!$B$5:$J$44,5,FALSE)*VLOOKUP(SDBYLD2!AK$4,'[1]INTERNAL PARAMETERS-1'!$B$5:$J$44,7,FALSE)*SDBYLD2!$F17 + SDBYLD1!AK17*(1-VLOOKUP(SDBYLD2!AK$4,'[1]INTERNAL PARAMETERS-1'!$B$5:$J$44,5,FALSE))*VLOOKUP(SDBYLD2!AK$4,'[1]INTERNAL PARAMETERS-1'!$B$5:$J$44,9,FALSE)*SDBYLD2!$F17</f>
        <v>0</v>
      </c>
      <c r="AL17" s="44">
        <f>SDBYLD1!AL17*VLOOKUP(SDBYLD2!AL$4,'[1]INTERNAL PARAMETERS-1'!$B$5:$J$44,5,FALSE)*VLOOKUP(SDBYLD2!AL$4,'[1]INTERNAL PARAMETERS-1'!$B$5:$J$44,7,FALSE)*SDBYLD2!$F17 + SDBYLD1!AL17*(1-VLOOKUP(SDBYLD2!AL$4,'[1]INTERNAL PARAMETERS-1'!$B$5:$J$44,5,FALSE))*VLOOKUP(SDBYLD2!AL$4,'[1]INTERNAL PARAMETERS-1'!$B$5:$J$44,9,FALSE)*SDBYLD2!$F17</f>
        <v>0</v>
      </c>
      <c r="AM17" s="44">
        <f>SDBYLD1!AM17*VLOOKUP(SDBYLD2!AM$4,'[1]INTERNAL PARAMETERS-1'!$B$5:$J$44,5,FALSE)*VLOOKUP(SDBYLD2!AM$4,'[1]INTERNAL PARAMETERS-1'!$B$5:$J$44,7,FALSE)*SDBYLD2!$F17 + SDBYLD1!AM17*(1-VLOOKUP(SDBYLD2!AM$4,'[1]INTERNAL PARAMETERS-1'!$B$5:$J$44,5,FALSE))*VLOOKUP(SDBYLD2!AM$4,'[1]INTERNAL PARAMETERS-1'!$B$5:$J$44,9,FALSE)*SDBYLD2!$F17</f>
        <v>0</v>
      </c>
      <c r="AN17" s="44">
        <f>SDBYLD1!AN17*VLOOKUP(SDBYLD2!AN$4,'[1]INTERNAL PARAMETERS-1'!$B$5:$J$44,5,FALSE)*VLOOKUP(SDBYLD2!AN$4,'[1]INTERNAL PARAMETERS-1'!$B$5:$J$44,7,FALSE)*SDBYLD2!$F17 + SDBYLD1!AN17*(1-VLOOKUP(SDBYLD2!AN$4,'[1]INTERNAL PARAMETERS-1'!$B$5:$J$44,5,FALSE))*VLOOKUP(SDBYLD2!AN$4,'[1]INTERNAL PARAMETERS-1'!$B$5:$J$44,9,FALSE)*SDBYLD2!$F17</f>
        <v>0</v>
      </c>
      <c r="AO17" s="44">
        <f>SDBYLD1!AO17*VLOOKUP(SDBYLD2!AO$4,'[1]INTERNAL PARAMETERS-1'!$B$5:$J$44,5,FALSE)*VLOOKUP(SDBYLD2!AO$4,'[1]INTERNAL PARAMETERS-1'!$B$5:$J$44,7,FALSE)*SDBYLD2!$F17 + SDBYLD1!AO17*(1-VLOOKUP(SDBYLD2!AO$4,'[1]INTERNAL PARAMETERS-1'!$B$5:$J$44,5,FALSE))*VLOOKUP(SDBYLD2!AO$4,'[1]INTERNAL PARAMETERS-1'!$B$5:$J$44,9,FALSE)*SDBYLD2!$F17</f>
        <v>0</v>
      </c>
      <c r="AP17" s="44">
        <f>SDBYLD1!AP17*VLOOKUP(SDBYLD2!AP$4,'[1]INTERNAL PARAMETERS-1'!$B$5:$J$44,5,FALSE)*VLOOKUP(SDBYLD2!AP$4,'[1]INTERNAL PARAMETERS-1'!$B$5:$J$44,7,FALSE)*SDBYLD2!$F17 + SDBYLD1!AP17*(1-VLOOKUP(SDBYLD2!AP$4,'[1]INTERNAL PARAMETERS-1'!$B$5:$J$44,5,FALSE))*VLOOKUP(SDBYLD2!AP$4,'[1]INTERNAL PARAMETERS-1'!$B$5:$J$44,9,FALSE)*SDBYLD2!$F17</f>
        <v>0</v>
      </c>
      <c r="AQ17" s="44">
        <f>SDBYLD1!AQ17*VLOOKUP(SDBYLD2!AQ$4,'[1]INTERNAL PARAMETERS-1'!$B$5:$J$44,5,FALSE)*VLOOKUP(SDBYLD2!AQ$4,'[1]INTERNAL PARAMETERS-1'!$B$5:$J$44,7,FALSE)*SDBYLD2!$F17 + SDBYLD1!AQ17*(1-VLOOKUP(SDBYLD2!AQ$4,'[1]INTERNAL PARAMETERS-1'!$B$5:$J$44,5,FALSE))*VLOOKUP(SDBYLD2!AQ$4,'[1]INTERNAL PARAMETERS-1'!$B$5:$J$44,9,FALSE)*SDBYLD2!$F17</f>
        <v>0</v>
      </c>
      <c r="AR17" s="44">
        <f>SDBYLD1!AR17*VLOOKUP(SDBYLD2!AR$4,'[1]INTERNAL PARAMETERS-1'!$B$5:$J$44,5,FALSE)*VLOOKUP(SDBYLD2!AR$4,'[1]INTERNAL PARAMETERS-1'!$B$5:$J$44,7,FALSE)*SDBYLD2!$F17 + SDBYLD1!AR17*(1-VLOOKUP(SDBYLD2!AR$4,'[1]INTERNAL PARAMETERS-1'!$B$5:$J$44,5,FALSE))*VLOOKUP(SDBYLD2!AR$4,'[1]INTERNAL PARAMETERS-1'!$B$5:$J$44,9,FALSE)*SDBYLD2!$F17</f>
        <v>0</v>
      </c>
      <c r="AS17" s="44">
        <f>SDBYLD1!AS17*VLOOKUP(SDBYLD2!AS$4,'[1]INTERNAL PARAMETERS-1'!$B$5:$J$44,5,FALSE)*VLOOKUP(SDBYLD2!AS$4,'[1]INTERNAL PARAMETERS-1'!$B$5:$J$44,7,FALSE)*SDBYLD2!$F17 + SDBYLD1!AS17*(1-VLOOKUP(SDBYLD2!AS$4,'[1]INTERNAL PARAMETERS-1'!$B$5:$J$44,5,FALSE))*VLOOKUP(SDBYLD2!AS$4,'[1]INTERNAL PARAMETERS-1'!$B$5:$J$44,9,FALSE)*SDBYLD2!$F17</f>
        <v>0</v>
      </c>
      <c r="AT17" s="43">
        <f>SDBYLD1!AT17*VLOOKUP(SDBYLD2!AT$4,'[1]INTERNAL PARAMETERS-1'!$B$5:$J$44,5,FALSE)*VLOOKUP(SDBYLD2!AT$4,'[1]INTERNAL PARAMETERS-1'!$B$5:$J$44,7,FALSE)*SDBYLD2!$F17 + SDBYLD1!AT17*(1-VLOOKUP(SDBYLD2!AT$4,'[1]INTERNAL PARAMETERS-1'!$B$5:$J$44,5,FALSE))*VLOOKUP(SDBYLD2!AT$4,'[1]INTERNAL PARAMETERS-1'!$B$5:$J$44,9,FALSE)*SDBYLD2!$F17</f>
        <v>0</v>
      </c>
      <c r="AU17" s="45">
        <f>SDBYLD1!AU17*VLOOKUP(SDBYLD2!AU$4,'[1]INTERNAL PARAMETERS-1'!$B$5:$J$44,5,FALSE)*VLOOKUP(SDBYLD2!AU$4,'[1]INTERNAL PARAMETERS-1'!$B$5:$J$44,6,FALSE)*VLOOKUP(SDBYLD2!AU$4,'[1]INTERNAL PARAMETERS-1'!$B$5:$J$44,3,FALSE) + SDBYLD1!AU17*(1-VLOOKUP(SDBYLD2!AU$4,'[1]INTERNAL PARAMETERS-1'!$B$5:$J$44,5,FALSE))*VLOOKUP(SDBYLD2!AU$4,'[1]INTERNAL PARAMETERS-1'!$B$5:$J$44,8,FALSE)*VLOOKUP(SDBYLD2!AU$4,'[1]INTERNAL PARAMETERS-1'!$B$5:$J$44,3,FALSE)</f>
        <v>0</v>
      </c>
      <c r="AV17" s="44">
        <f>SDBYLD1!AV17*VLOOKUP(SDBYLD2!AV$4,'[1]INTERNAL PARAMETERS-1'!$B$5:$J$44,5,FALSE)*VLOOKUP(SDBYLD2!AV$4,'[1]INTERNAL PARAMETERS-1'!$B$5:$J$44,6,FALSE)*VLOOKUP(SDBYLD2!AV$4,'[1]INTERNAL PARAMETERS-1'!$B$5:$J$44,3,FALSE) + SDBYLD1!AV17*(1-VLOOKUP(SDBYLD2!AV$4,'[1]INTERNAL PARAMETERS-1'!$B$5:$J$44,5,FALSE))*VLOOKUP(SDBYLD2!AV$4,'[1]INTERNAL PARAMETERS-1'!$B$5:$J$44,8,FALSE)*VLOOKUP(SDBYLD2!AV$4,'[1]INTERNAL PARAMETERS-1'!$B$5:$J$44,3,FALSE)</f>
        <v>0</v>
      </c>
      <c r="AW17" s="44">
        <f>SDBYLD1!AW17*VLOOKUP(SDBYLD2!AW$4,'[1]INTERNAL PARAMETERS-1'!$B$5:$J$44,5,FALSE)*VLOOKUP(SDBYLD2!AW$4,'[1]INTERNAL PARAMETERS-1'!$B$5:$J$44,6,FALSE)*VLOOKUP(SDBYLD2!AW$4,'[1]INTERNAL PARAMETERS-1'!$B$5:$J$44,3,FALSE) + SDBYLD1!AW17*(1-VLOOKUP(SDBYLD2!AW$4,'[1]INTERNAL PARAMETERS-1'!$B$5:$J$44,5,FALSE))*VLOOKUP(SDBYLD2!AW$4,'[1]INTERNAL PARAMETERS-1'!$B$5:$J$44,8,FALSE)*VLOOKUP(SDBYLD2!AW$4,'[1]INTERNAL PARAMETERS-1'!$B$5:$J$44,3,FALSE)</f>
        <v>5.8914000879368844</v>
      </c>
      <c r="AX17" s="44">
        <f>SDBYLD1!AX17*VLOOKUP(SDBYLD2!AX$4,'[1]INTERNAL PARAMETERS-1'!$B$5:$J$44,5,FALSE)*VLOOKUP(SDBYLD2!AX$4,'[1]INTERNAL PARAMETERS-1'!$B$5:$J$44,6,FALSE)*VLOOKUP(SDBYLD2!AX$4,'[1]INTERNAL PARAMETERS-1'!$B$5:$J$44,3,FALSE) + SDBYLD1!AX17*(1-VLOOKUP(SDBYLD2!AX$4,'[1]INTERNAL PARAMETERS-1'!$B$5:$J$44,5,FALSE))*VLOOKUP(SDBYLD2!AX$4,'[1]INTERNAL PARAMETERS-1'!$B$5:$J$44,8,FALSE)*VLOOKUP(SDBYLD2!AX$4,'[1]INTERNAL PARAMETERS-1'!$B$5:$J$44,3,FALSE)</f>
        <v>0</v>
      </c>
      <c r="AY17" s="44">
        <f>SDBYLD1!AY17*VLOOKUP(SDBYLD2!AY$4,'[1]INTERNAL PARAMETERS-1'!$B$5:$J$44,5,FALSE)*VLOOKUP(SDBYLD2!AY$4,'[1]INTERNAL PARAMETERS-1'!$B$5:$J$44,6,FALSE)*VLOOKUP(SDBYLD2!AY$4,'[1]INTERNAL PARAMETERS-1'!$B$5:$J$44,3,FALSE) + SDBYLD1!AY17*(1-VLOOKUP(SDBYLD2!AY$4,'[1]INTERNAL PARAMETERS-1'!$B$5:$J$44,5,FALSE))*VLOOKUP(SDBYLD2!AY$4,'[1]INTERNAL PARAMETERS-1'!$B$5:$J$44,8,FALSE)*VLOOKUP(SDBYLD2!AY$4,'[1]INTERNAL PARAMETERS-1'!$B$5:$J$44,3,FALSE)</f>
        <v>0</v>
      </c>
      <c r="AZ17" s="44">
        <f>SDBYLD1!AZ17*VLOOKUP(SDBYLD2!AZ$4,'[1]INTERNAL PARAMETERS-1'!$B$5:$J$44,5,FALSE)*VLOOKUP(SDBYLD2!AZ$4,'[1]INTERNAL PARAMETERS-1'!$B$5:$J$44,6,FALSE)*VLOOKUP(SDBYLD2!AZ$4,'[1]INTERNAL PARAMETERS-1'!$B$5:$J$44,3,FALSE) + SDBYLD1!AZ17*(1-VLOOKUP(SDBYLD2!AZ$4,'[1]INTERNAL PARAMETERS-1'!$B$5:$J$44,5,FALSE))*VLOOKUP(SDBYLD2!AZ$4,'[1]INTERNAL PARAMETERS-1'!$B$5:$J$44,8,FALSE)*VLOOKUP(SDBYLD2!AZ$4,'[1]INTERNAL PARAMETERS-1'!$B$5:$J$44,3,FALSE)</f>
        <v>0</v>
      </c>
      <c r="BA17" s="44">
        <f>SDBYLD1!BA17*VLOOKUP(SDBYLD2!BA$4,'[1]INTERNAL PARAMETERS-1'!$B$5:$J$44,5,FALSE)*VLOOKUP(SDBYLD2!BA$4,'[1]INTERNAL PARAMETERS-1'!$B$5:$J$44,6,FALSE)*VLOOKUP(SDBYLD2!BA$4,'[1]INTERNAL PARAMETERS-1'!$B$5:$J$44,3,FALSE) + SDBYLD1!BA17*(1-VLOOKUP(SDBYLD2!BA$4,'[1]INTERNAL PARAMETERS-1'!$B$5:$J$44,5,FALSE))*VLOOKUP(SDBYLD2!BA$4,'[1]INTERNAL PARAMETERS-1'!$B$5:$J$44,8,FALSE)*VLOOKUP(SDBYLD2!BA$4,'[1]INTERNAL PARAMETERS-1'!$B$5:$J$44,3,FALSE)</f>
        <v>5.4412277549017105</v>
      </c>
      <c r="BB17" s="44">
        <f>SDBYLD1!BB17*VLOOKUP(SDBYLD2!BB$4,'[1]INTERNAL PARAMETERS-1'!$B$5:$J$44,5,FALSE)*VLOOKUP(SDBYLD2!BB$4,'[1]INTERNAL PARAMETERS-1'!$B$5:$J$44,6,FALSE)*VLOOKUP(SDBYLD2!BB$4,'[1]INTERNAL PARAMETERS-1'!$B$5:$J$44,3,FALSE) + SDBYLD1!BB17*(1-VLOOKUP(SDBYLD2!BB$4,'[1]INTERNAL PARAMETERS-1'!$B$5:$J$44,5,FALSE))*VLOOKUP(SDBYLD2!BB$4,'[1]INTERNAL PARAMETERS-1'!$B$5:$J$44,8,FALSE)*VLOOKUP(SDBYLD2!BB$4,'[1]INTERNAL PARAMETERS-1'!$B$5:$J$44,3,FALSE)</f>
        <v>0.65840619624683139</v>
      </c>
      <c r="BC17" s="44">
        <f>SDBYLD1!BC17*VLOOKUP(SDBYLD2!BC$4,'[1]INTERNAL PARAMETERS-1'!$B$5:$J$44,5,FALSE)*VLOOKUP(SDBYLD2!BC$4,'[1]INTERNAL PARAMETERS-1'!$B$5:$J$44,6,FALSE)*VLOOKUP(SDBYLD2!BC$4,'[1]INTERNAL PARAMETERS-1'!$B$5:$J$44,3,FALSE) + SDBYLD1!BC17*(1-VLOOKUP(SDBYLD2!BC$4,'[1]INTERNAL PARAMETERS-1'!$B$5:$J$44,5,FALSE))*VLOOKUP(SDBYLD2!BC$4,'[1]INTERNAL PARAMETERS-1'!$B$5:$J$44,8,FALSE)*VLOOKUP(SDBYLD2!BC$4,'[1]INTERNAL PARAMETERS-1'!$B$5:$J$44,3,FALSE)</f>
        <v>3.6354822814352912</v>
      </c>
      <c r="BD17" s="44">
        <f>SDBYLD1!BD17*VLOOKUP(SDBYLD2!BD$4,'[1]INTERNAL PARAMETERS-1'!$B$5:$J$44,5,FALSE)*VLOOKUP(SDBYLD2!BD$4,'[1]INTERNAL PARAMETERS-1'!$B$5:$J$44,6,FALSE)*VLOOKUP(SDBYLD2!BD$4,'[1]INTERNAL PARAMETERS-1'!$B$5:$J$44,3,FALSE) + SDBYLD1!BD17*(1-VLOOKUP(SDBYLD2!BD$4,'[1]INTERNAL PARAMETERS-1'!$B$5:$J$44,5,FALSE))*VLOOKUP(SDBYLD2!BD$4,'[1]INTERNAL PARAMETERS-1'!$B$5:$J$44,8,FALSE)*VLOOKUP(SDBYLD2!BD$4,'[1]INTERNAL PARAMETERS-1'!$B$5:$J$44,3,FALSE)</f>
        <v>0.61534396637072508</v>
      </c>
      <c r="BE17" s="44">
        <f>SDBYLD1!BE17*VLOOKUP(SDBYLD2!BE$4,'[1]INTERNAL PARAMETERS-1'!$B$5:$J$44,5,FALSE)*VLOOKUP(SDBYLD2!BE$4,'[1]INTERNAL PARAMETERS-1'!$B$5:$J$44,6,FALSE)*VLOOKUP(SDBYLD2!BE$4,'[1]INTERNAL PARAMETERS-1'!$B$5:$J$44,3,FALSE) + SDBYLD1!BE17*(1-VLOOKUP(SDBYLD2!BE$4,'[1]INTERNAL PARAMETERS-1'!$B$5:$J$44,5,FALSE))*VLOOKUP(SDBYLD2!BE$4,'[1]INTERNAL PARAMETERS-1'!$B$5:$J$44,8,FALSE)*VLOOKUP(SDBYLD2!BE$4,'[1]INTERNAL PARAMETERS-1'!$B$5:$J$44,3,FALSE)</f>
        <v>2.0790961541609989</v>
      </c>
      <c r="BF17" s="44">
        <f>SDBYLD1!BF17*VLOOKUP(SDBYLD2!BF$4,'[1]INTERNAL PARAMETERS-1'!$B$5:$J$44,5,FALSE)*VLOOKUP(SDBYLD2!BF$4,'[1]INTERNAL PARAMETERS-1'!$B$5:$J$44,6,FALSE)*VLOOKUP(SDBYLD2!BF$4,'[1]INTERNAL PARAMETERS-1'!$B$5:$J$44,3,FALSE) + SDBYLD1!BF17*(1-VLOOKUP(SDBYLD2!BF$4,'[1]INTERNAL PARAMETERS-1'!$B$5:$J$44,5,FALSE))*VLOOKUP(SDBYLD2!BF$4,'[1]INTERNAL PARAMETERS-1'!$B$5:$J$44,8,FALSE)*VLOOKUP(SDBYLD2!BF$4,'[1]INTERNAL PARAMETERS-1'!$B$5:$J$44,3,FALSE)</f>
        <v>0</v>
      </c>
      <c r="BG17" s="44">
        <f>SDBYLD1!BG17*VLOOKUP(SDBYLD2!BG$4,'[1]INTERNAL PARAMETERS-1'!$B$5:$J$44,5,FALSE)*VLOOKUP(SDBYLD2!BG$4,'[1]INTERNAL PARAMETERS-1'!$B$5:$J$44,6,FALSE)*VLOOKUP(SDBYLD2!BG$4,'[1]INTERNAL PARAMETERS-1'!$B$5:$J$44,3,FALSE) + SDBYLD1!BG17*(1-VLOOKUP(SDBYLD2!BG$4,'[1]INTERNAL PARAMETERS-1'!$B$5:$J$44,5,FALSE))*VLOOKUP(SDBYLD2!BG$4,'[1]INTERNAL PARAMETERS-1'!$B$5:$J$44,8,FALSE)*VLOOKUP(SDBYLD2!BG$4,'[1]INTERNAL PARAMETERS-1'!$B$5:$J$44,3,FALSE)</f>
        <v>0.86916835724443964</v>
      </c>
      <c r="BH17" s="44">
        <f>SDBYLD1!BH17*VLOOKUP(SDBYLD2!BH$4,'[1]INTERNAL PARAMETERS-1'!$B$5:$J$44,5,FALSE)*VLOOKUP(SDBYLD2!BH$4,'[1]INTERNAL PARAMETERS-1'!$B$5:$J$44,6,FALSE)*VLOOKUP(SDBYLD2!BH$4,'[1]INTERNAL PARAMETERS-1'!$B$5:$J$44,3,FALSE) + SDBYLD1!BH17*(1-VLOOKUP(SDBYLD2!BH$4,'[1]INTERNAL PARAMETERS-1'!$B$5:$J$44,5,FALSE))*VLOOKUP(SDBYLD2!BH$4,'[1]INTERNAL PARAMETERS-1'!$B$5:$J$44,8,FALSE)*VLOOKUP(SDBYLD2!BH$4,'[1]INTERNAL PARAMETERS-1'!$B$5:$J$44,3,FALSE)</f>
        <v>5.8898841854148664E-3</v>
      </c>
      <c r="BI17" s="44">
        <f>SDBYLD1!BI17*VLOOKUP(SDBYLD2!BI$4,'[1]INTERNAL PARAMETERS-1'!$B$5:$J$44,5,FALSE)*VLOOKUP(SDBYLD2!BI$4,'[1]INTERNAL PARAMETERS-1'!$B$5:$J$44,6,FALSE)*VLOOKUP(SDBYLD2!BI$4,'[1]INTERNAL PARAMETERS-1'!$B$5:$J$44,3,FALSE) + SDBYLD1!BI17*(1-VLOOKUP(SDBYLD2!BI$4,'[1]INTERNAL PARAMETERS-1'!$B$5:$J$44,5,FALSE))*VLOOKUP(SDBYLD2!BI$4,'[1]INTERNAL PARAMETERS-1'!$B$5:$J$44,8,FALSE)*VLOOKUP(SDBYLD2!BI$4,'[1]INTERNAL PARAMETERS-1'!$B$5:$J$44,3,FALSE)</f>
        <v>0</v>
      </c>
      <c r="BJ17" s="44">
        <f>SDBYLD1!BJ17*VLOOKUP(SDBYLD2!BJ$4,'[1]INTERNAL PARAMETERS-1'!$B$5:$J$44,5,FALSE)*VLOOKUP(SDBYLD2!BJ$4,'[1]INTERNAL PARAMETERS-1'!$B$5:$J$44,6,FALSE)*VLOOKUP(SDBYLD2!BJ$4,'[1]INTERNAL PARAMETERS-1'!$B$5:$J$44,3,FALSE) + SDBYLD1!BJ17*(1-VLOOKUP(SDBYLD2!BJ$4,'[1]INTERNAL PARAMETERS-1'!$B$5:$J$44,5,FALSE))*VLOOKUP(SDBYLD2!BJ$4,'[1]INTERNAL PARAMETERS-1'!$B$5:$J$44,8,FALSE)*VLOOKUP(SDBYLD2!BJ$4,'[1]INTERNAL PARAMETERS-1'!$B$5:$J$44,3,FALSE)</f>
        <v>0.47151764756244885</v>
      </c>
      <c r="BK17" s="44">
        <f>SDBYLD1!BK17*VLOOKUP(SDBYLD2!BK$4,'[1]INTERNAL PARAMETERS-1'!$B$5:$J$44,5,FALSE)*VLOOKUP(SDBYLD2!BK$4,'[1]INTERNAL PARAMETERS-1'!$B$5:$J$44,6,FALSE)*VLOOKUP(SDBYLD2!BK$4,'[1]INTERNAL PARAMETERS-1'!$B$5:$J$44,3,FALSE) + SDBYLD1!BK17*(1-VLOOKUP(SDBYLD2!BK$4,'[1]INTERNAL PARAMETERS-1'!$B$5:$J$44,5,FALSE))*VLOOKUP(SDBYLD2!BK$4,'[1]INTERNAL PARAMETERS-1'!$B$5:$J$44,8,FALSE)*VLOOKUP(SDBYLD2!BK$4,'[1]INTERNAL PARAMETERS-1'!$B$5:$J$44,3,FALSE)</f>
        <v>0.43821671931675882</v>
      </c>
      <c r="BL17" s="44">
        <f>SDBYLD1!BL17*VLOOKUP(SDBYLD2!BL$4,'[1]INTERNAL PARAMETERS-1'!$B$5:$J$44,5,FALSE)*VLOOKUP(SDBYLD2!BL$4,'[1]INTERNAL PARAMETERS-1'!$B$5:$J$44,6,FALSE)*VLOOKUP(SDBYLD2!BL$4,'[1]INTERNAL PARAMETERS-1'!$B$5:$J$44,3,FALSE) + SDBYLD1!BL17*(1-VLOOKUP(SDBYLD2!BL$4,'[1]INTERNAL PARAMETERS-1'!$B$5:$J$44,5,FALSE))*VLOOKUP(SDBYLD2!BL$4,'[1]INTERNAL PARAMETERS-1'!$B$5:$J$44,8,FALSE)*VLOOKUP(SDBYLD2!BL$4,'[1]INTERNAL PARAMETERS-1'!$B$5:$J$44,3,FALSE)</f>
        <v>1.1200945591762712</v>
      </c>
      <c r="BM17" s="44">
        <f>SDBYLD1!BM17*VLOOKUP(SDBYLD2!BM$4,'[1]INTERNAL PARAMETERS-1'!$B$5:$J$44,5,FALSE)*VLOOKUP(SDBYLD2!BM$4,'[1]INTERNAL PARAMETERS-1'!$B$5:$J$44,6,FALSE)*VLOOKUP(SDBYLD2!BM$4,'[1]INTERNAL PARAMETERS-1'!$B$5:$J$44,3,FALSE) + SDBYLD1!BM17*(1-VLOOKUP(SDBYLD2!BM$4,'[1]INTERNAL PARAMETERS-1'!$B$5:$J$44,5,FALSE))*VLOOKUP(SDBYLD2!BM$4,'[1]INTERNAL PARAMETERS-1'!$B$5:$J$44,8,FALSE)*VLOOKUP(SDBYLD2!BM$4,'[1]INTERNAL PARAMETERS-1'!$B$5:$J$44,3,FALSE)</f>
        <v>0.77035240907362779</v>
      </c>
      <c r="BN17" s="44">
        <f>SDBYLD1!BN17*VLOOKUP(SDBYLD2!BN$4,'[1]INTERNAL PARAMETERS-1'!$B$5:$J$44,5,FALSE)*VLOOKUP(SDBYLD2!BN$4,'[1]INTERNAL PARAMETERS-1'!$B$5:$J$44,6,FALSE)*VLOOKUP(SDBYLD2!BN$4,'[1]INTERNAL PARAMETERS-1'!$B$5:$J$44,3,FALSE) + SDBYLD1!BN17*(1-VLOOKUP(SDBYLD2!BN$4,'[1]INTERNAL PARAMETERS-1'!$B$5:$J$44,5,FALSE))*VLOOKUP(SDBYLD2!BN$4,'[1]INTERNAL PARAMETERS-1'!$B$5:$J$44,8,FALSE)*VLOOKUP(SDBYLD2!BN$4,'[1]INTERNAL PARAMETERS-1'!$B$5:$J$44,3,FALSE)</f>
        <v>0.33716854526520318</v>
      </c>
      <c r="BO17" s="44">
        <f>SDBYLD1!BO17*VLOOKUP(SDBYLD2!BO$4,'[1]INTERNAL PARAMETERS-1'!$B$5:$J$44,5,FALSE)*VLOOKUP(SDBYLD2!BO$4,'[1]INTERNAL PARAMETERS-1'!$B$5:$J$44,6,FALSE)*VLOOKUP(SDBYLD2!BO$4,'[1]INTERNAL PARAMETERS-1'!$B$5:$J$44,3,FALSE) + SDBYLD1!BO17*(1-VLOOKUP(SDBYLD2!BO$4,'[1]INTERNAL PARAMETERS-1'!$B$5:$J$44,5,FALSE))*VLOOKUP(SDBYLD2!BO$4,'[1]INTERNAL PARAMETERS-1'!$B$5:$J$44,8,FALSE)*VLOOKUP(SDBYLD2!BO$4,'[1]INTERNAL PARAMETERS-1'!$B$5:$J$44,3,FALSE)</f>
        <v>0.190233518812324</v>
      </c>
      <c r="BP17" s="44">
        <f>SDBYLD1!BP17*VLOOKUP(SDBYLD2!BP$4,'[1]INTERNAL PARAMETERS-1'!$B$5:$J$44,5,FALSE)*VLOOKUP(SDBYLD2!BP$4,'[1]INTERNAL PARAMETERS-1'!$B$5:$J$44,6,FALSE)*VLOOKUP(SDBYLD2!BP$4,'[1]INTERNAL PARAMETERS-1'!$B$5:$J$44,3,FALSE) + SDBYLD1!BP17*(1-VLOOKUP(SDBYLD2!BP$4,'[1]INTERNAL PARAMETERS-1'!$B$5:$J$44,5,FALSE))*VLOOKUP(SDBYLD2!BP$4,'[1]INTERNAL PARAMETERS-1'!$B$5:$J$44,8,FALSE)*VLOOKUP(SDBYLD2!BP$4,'[1]INTERNAL PARAMETERS-1'!$B$5:$J$44,3,FALSE)</f>
        <v>2.680406461992766E-2</v>
      </c>
      <c r="BQ17" s="44">
        <f>SDBYLD1!BQ17*VLOOKUP(SDBYLD2!BQ$4,'[1]INTERNAL PARAMETERS-1'!$B$5:$J$44,5,FALSE)*VLOOKUP(SDBYLD2!BQ$4,'[1]INTERNAL PARAMETERS-1'!$B$5:$J$44,6,FALSE)*VLOOKUP(SDBYLD2!BQ$4,'[1]INTERNAL PARAMETERS-1'!$B$5:$J$44,3,FALSE) + SDBYLD1!BQ17*(1-VLOOKUP(SDBYLD2!BQ$4,'[1]INTERNAL PARAMETERS-1'!$B$5:$J$44,5,FALSE))*VLOOKUP(SDBYLD2!BQ$4,'[1]INTERNAL PARAMETERS-1'!$B$5:$J$44,8,FALSE)*VLOOKUP(SDBYLD2!BQ$4,'[1]INTERNAL PARAMETERS-1'!$B$5:$J$44,3,FALSE)</f>
        <v>1.383422120818151</v>
      </c>
      <c r="BR17" s="44">
        <f>SDBYLD1!BR17*VLOOKUP(SDBYLD2!BR$4,'[1]INTERNAL PARAMETERS-1'!$B$5:$J$44,5,FALSE)*VLOOKUP(SDBYLD2!BR$4,'[1]INTERNAL PARAMETERS-1'!$B$5:$J$44,6,FALSE)*VLOOKUP(SDBYLD2!BR$4,'[1]INTERNAL PARAMETERS-1'!$B$5:$J$44,3,FALSE) + SDBYLD1!BR17*(1-VLOOKUP(SDBYLD2!BR$4,'[1]INTERNAL PARAMETERS-1'!$B$5:$J$44,5,FALSE))*VLOOKUP(SDBYLD2!BR$4,'[1]INTERNAL PARAMETERS-1'!$B$5:$J$44,8,FALSE)*VLOOKUP(SDBYLD2!BR$4,'[1]INTERNAL PARAMETERS-1'!$B$5:$J$44,3,FALSE)</f>
        <v>3.0673417120418954E-2</v>
      </c>
      <c r="BS17" s="44">
        <f>SDBYLD1!BS17*VLOOKUP(SDBYLD2!BS$4,'[1]INTERNAL PARAMETERS-1'!$B$5:$J$44,5,FALSE)*VLOOKUP(SDBYLD2!BS$4,'[1]INTERNAL PARAMETERS-1'!$B$5:$J$44,6,FALSE)*VLOOKUP(SDBYLD2!BS$4,'[1]INTERNAL PARAMETERS-1'!$B$5:$J$44,3,FALSE) + SDBYLD1!BS17*(1-VLOOKUP(SDBYLD2!BS$4,'[1]INTERNAL PARAMETERS-1'!$B$5:$J$44,5,FALSE))*VLOOKUP(SDBYLD2!BS$4,'[1]INTERNAL PARAMETERS-1'!$B$5:$J$44,8,FALSE)*VLOOKUP(SDBYLD2!BS$4,'[1]INTERNAL PARAMETERS-1'!$B$5:$J$44,3,FALSE)</f>
        <v>5.8307809886502344E-3</v>
      </c>
      <c r="BT17" s="44">
        <f>SDBYLD1!BT17*VLOOKUP(SDBYLD2!BT$4,'[1]INTERNAL PARAMETERS-1'!$B$5:$J$44,5,FALSE)*VLOOKUP(SDBYLD2!BT$4,'[1]INTERNAL PARAMETERS-1'!$B$5:$J$44,6,FALSE)*VLOOKUP(SDBYLD2!BT$4,'[1]INTERNAL PARAMETERS-1'!$B$5:$J$44,3,FALSE) + SDBYLD1!BT17*(1-VLOOKUP(SDBYLD2!BT$4,'[1]INTERNAL PARAMETERS-1'!$B$5:$J$44,5,FALSE))*VLOOKUP(SDBYLD2!BT$4,'[1]INTERNAL PARAMETERS-1'!$B$5:$J$44,8,FALSE)*VLOOKUP(SDBYLD2!BT$4,'[1]INTERNAL PARAMETERS-1'!$B$5:$J$44,3,FALSE)</f>
        <v>0</v>
      </c>
      <c r="BU17" s="44">
        <f>SDBYLD1!BU17*VLOOKUP(SDBYLD2!BU$4,'[1]INTERNAL PARAMETERS-1'!$B$5:$J$44,5,FALSE)*VLOOKUP(SDBYLD2!BU$4,'[1]INTERNAL PARAMETERS-1'!$B$5:$J$44,6,FALSE)*VLOOKUP(SDBYLD2!BU$4,'[1]INTERNAL PARAMETERS-1'!$B$5:$J$44,3,FALSE) + SDBYLD1!BU17*(1-VLOOKUP(SDBYLD2!BU$4,'[1]INTERNAL PARAMETERS-1'!$B$5:$J$44,5,FALSE))*VLOOKUP(SDBYLD2!BU$4,'[1]INTERNAL PARAMETERS-1'!$B$5:$J$44,8,FALSE)*VLOOKUP(SDBYLD2!BU$4,'[1]INTERNAL PARAMETERS-1'!$B$5:$J$44,3,FALSE)</f>
        <v>0</v>
      </c>
      <c r="BV17" s="44">
        <f>SDBYLD1!BV17*VLOOKUP(SDBYLD2!BV$4,'[1]INTERNAL PARAMETERS-1'!$B$5:$J$44,5,FALSE)*VLOOKUP(SDBYLD2!BV$4,'[1]INTERNAL PARAMETERS-1'!$B$5:$J$44,6,FALSE)*VLOOKUP(SDBYLD2!BV$4,'[1]INTERNAL PARAMETERS-1'!$B$5:$J$44,3,FALSE) + SDBYLD1!BV17*(1-VLOOKUP(SDBYLD2!BV$4,'[1]INTERNAL PARAMETERS-1'!$B$5:$J$44,5,FALSE))*VLOOKUP(SDBYLD2!BV$4,'[1]INTERNAL PARAMETERS-1'!$B$5:$J$44,8,FALSE)*VLOOKUP(SDBYLD2!BV$4,'[1]INTERNAL PARAMETERS-1'!$B$5:$J$44,3,FALSE)</f>
        <v>0</v>
      </c>
      <c r="BW17" s="44">
        <f>SDBYLD1!BW17*VLOOKUP(SDBYLD2!BW$4,'[1]INTERNAL PARAMETERS-1'!$B$5:$J$44,5,FALSE)*VLOOKUP(SDBYLD2!BW$4,'[1]INTERNAL PARAMETERS-1'!$B$5:$J$44,6,FALSE)*VLOOKUP(SDBYLD2!BW$4,'[1]INTERNAL PARAMETERS-1'!$B$5:$J$44,3,FALSE) + SDBYLD1!BW17*(1-VLOOKUP(SDBYLD2!BW$4,'[1]INTERNAL PARAMETERS-1'!$B$5:$J$44,5,FALSE))*VLOOKUP(SDBYLD2!BW$4,'[1]INTERNAL PARAMETERS-1'!$B$5:$J$44,8,FALSE)*VLOOKUP(SDBYLD2!BW$4,'[1]INTERNAL PARAMETERS-1'!$B$5:$J$44,3,FALSE)</f>
        <v>0</v>
      </c>
      <c r="BX17" s="44">
        <f>SDBYLD1!BX17*VLOOKUP(SDBYLD2!BX$4,'[1]INTERNAL PARAMETERS-1'!$B$5:$J$44,5,FALSE)*VLOOKUP(SDBYLD2!BX$4,'[1]INTERNAL PARAMETERS-1'!$B$5:$J$44,6,FALSE)*VLOOKUP(SDBYLD2!BX$4,'[1]INTERNAL PARAMETERS-1'!$B$5:$J$44,3,FALSE) + SDBYLD1!BX17*(1-VLOOKUP(SDBYLD2!BX$4,'[1]INTERNAL PARAMETERS-1'!$B$5:$J$44,5,FALSE))*VLOOKUP(SDBYLD2!BX$4,'[1]INTERNAL PARAMETERS-1'!$B$5:$J$44,8,FALSE)*VLOOKUP(SDBYLD2!BX$4,'[1]INTERNAL PARAMETERS-1'!$B$5:$J$44,3,FALSE)</f>
        <v>0</v>
      </c>
      <c r="BY17" s="44">
        <f>SDBYLD1!BY17*VLOOKUP(SDBYLD2!BY$4,'[1]INTERNAL PARAMETERS-1'!$B$5:$J$44,5,FALSE)*VLOOKUP(SDBYLD2!BY$4,'[1]INTERNAL PARAMETERS-1'!$B$5:$J$44,6,FALSE)*VLOOKUP(SDBYLD2!BY$4,'[1]INTERNAL PARAMETERS-1'!$B$5:$J$44,3,FALSE) + SDBYLD1!BY17*(1-VLOOKUP(SDBYLD2!BY$4,'[1]INTERNAL PARAMETERS-1'!$B$5:$J$44,5,FALSE))*VLOOKUP(SDBYLD2!BY$4,'[1]INTERNAL PARAMETERS-1'!$B$5:$J$44,8,FALSE)*VLOOKUP(SDBYLD2!BY$4,'[1]INTERNAL PARAMETERS-1'!$B$5:$J$44,3,FALSE)</f>
        <v>0</v>
      </c>
      <c r="BZ17" s="44">
        <f>SDBYLD1!BZ17*VLOOKUP(SDBYLD2!BZ$4,'[1]INTERNAL PARAMETERS-1'!$B$5:$J$44,5,FALSE)*VLOOKUP(SDBYLD2!BZ$4,'[1]INTERNAL PARAMETERS-1'!$B$5:$J$44,6,FALSE)*VLOOKUP(SDBYLD2!BZ$4,'[1]INTERNAL PARAMETERS-1'!$B$5:$J$44,3,FALSE) + SDBYLD1!BZ17*(1-VLOOKUP(SDBYLD2!BZ$4,'[1]INTERNAL PARAMETERS-1'!$B$5:$J$44,5,FALSE))*VLOOKUP(SDBYLD2!BZ$4,'[1]INTERNAL PARAMETERS-1'!$B$5:$J$44,8,FALSE)*VLOOKUP(SDBYLD2!BZ$4,'[1]INTERNAL PARAMETERS-1'!$B$5:$J$44,3,FALSE)</f>
        <v>3.7395843788079011E-3</v>
      </c>
      <c r="CA17" s="44">
        <f>SDBYLD1!CA17*VLOOKUP(SDBYLD2!CA$4,'[1]INTERNAL PARAMETERS-1'!$B$5:$J$44,5,FALSE)*VLOOKUP(SDBYLD2!CA$4,'[1]INTERNAL PARAMETERS-1'!$B$5:$J$44,6,FALSE)*VLOOKUP(SDBYLD2!CA$4,'[1]INTERNAL PARAMETERS-1'!$B$5:$J$44,3,FALSE) + SDBYLD1!CA17*(1-VLOOKUP(SDBYLD2!CA$4,'[1]INTERNAL PARAMETERS-1'!$B$5:$J$44,5,FALSE))*VLOOKUP(SDBYLD2!CA$4,'[1]INTERNAL PARAMETERS-1'!$B$5:$J$44,8,FALSE)*VLOOKUP(SDBYLD2!CA$4,'[1]INTERNAL PARAMETERS-1'!$B$5:$J$44,3,FALSE)</f>
        <v>0</v>
      </c>
      <c r="CB17" s="44">
        <f>SDBYLD1!CB17*VLOOKUP(SDBYLD2!CB$4,'[1]INTERNAL PARAMETERS-1'!$B$5:$J$44,5,FALSE)*VLOOKUP(SDBYLD2!CB$4,'[1]INTERNAL PARAMETERS-1'!$B$5:$J$44,6,FALSE)*VLOOKUP(SDBYLD2!CB$4,'[1]INTERNAL PARAMETERS-1'!$B$5:$J$44,3,FALSE) + SDBYLD1!CB17*(1-VLOOKUP(SDBYLD2!CB$4,'[1]INTERNAL PARAMETERS-1'!$B$5:$J$44,5,FALSE))*VLOOKUP(SDBYLD2!CB$4,'[1]INTERNAL PARAMETERS-1'!$B$5:$J$44,8,FALSE)*VLOOKUP(SDBYLD2!CB$4,'[1]INTERNAL PARAMETERS-1'!$B$5:$J$44,3,FALSE)</f>
        <v>0</v>
      </c>
      <c r="CC17" s="44">
        <f>SDBYLD1!CC17*VLOOKUP(SDBYLD2!CC$4,'[1]INTERNAL PARAMETERS-1'!$B$5:$J$44,5,FALSE)*VLOOKUP(SDBYLD2!CC$4,'[1]INTERNAL PARAMETERS-1'!$B$5:$J$44,6,FALSE)*VLOOKUP(SDBYLD2!CC$4,'[1]INTERNAL PARAMETERS-1'!$B$5:$J$44,3,FALSE) + SDBYLD1!CC17*(1-VLOOKUP(SDBYLD2!CC$4,'[1]INTERNAL PARAMETERS-1'!$B$5:$J$44,5,FALSE))*VLOOKUP(SDBYLD2!CC$4,'[1]INTERNAL PARAMETERS-1'!$B$5:$J$44,8,FALSE)*VLOOKUP(SDBYLD2!CC$4,'[1]INTERNAL PARAMETERS-1'!$B$5:$J$44,3,FALSE)</f>
        <v>6.6481116968511609E-3</v>
      </c>
      <c r="CD17" s="44">
        <f>SDBYLD1!CD17*VLOOKUP(SDBYLD2!CD$4,'[1]INTERNAL PARAMETERS-1'!$B$5:$J$44,5,FALSE)*VLOOKUP(SDBYLD2!CD$4,'[1]INTERNAL PARAMETERS-1'!$B$5:$J$44,6,FALSE)*VLOOKUP(SDBYLD2!CD$4,'[1]INTERNAL PARAMETERS-1'!$B$5:$J$44,3,FALSE) + SDBYLD1!CD17*(1-VLOOKUP(SDBYLD2!CD$4,'[1]INTERNAL PARAMETERS-1'!$B$5:$J$44,5,FALSE))*VLOOKUP(SDBYLD2!CD$4,'[1]INTERNAL PARAMETERS-1'!$B$5:$J$44,8,FALSE)*VLOOKUP(SDBYLD2!CD$4,'[1]INTERNAL PARAMETERS-1'!$B$5:$J$44,3,FALSE)</f>
        <v>1.8594006240265287E-2</v>
      </c>
      <c r="CE17" s="44">
        <f>SDBYLD1!CE17*VLOOKUP(SDBYLD2!CE$4,'[1]INTERNAL PARAMETERS-1'!$B$5:$J$44,5,FALSE)*VLOOKUP(SDBYLD2!CE$4,'[1]INTERNAL PARAMETERS-1'!$B$5:$J$44,6,FALSE)*VLOOKUP(SDBYLD2!CE$4,'[1]INTERNAL PARAMETERS-1'!$B$5:$J$44,3,FALSE) + SDBYLD1!CE17*(1-VLOOKUP(SDBYLD2!CE$4,'[1]INTERNAL PARAMETERS-1'!$B$5:$J$44,5,FALSE))*VLOOKUP(SDBYLD2!CE$4,'[1]INTERNAL PARAMETERS-1'!$B$5:$J$44,8,FALSE)*VLOOKUP(SDBYLD2!CE$4,'[1]INTERNAL PARAMETERS-1'!$B$5:$J$44,3,FALSE)</f>
        <v>3.3039196080078596E-2</v>
      </c>
      <c r="CF17" s="44">
        <f>SDBYLD1!CF17*VLOOKUP(SDBYLD2!CF$4,'[1]INTERNAL PARAMETERS-1'!$B$5:$J$44,5,FALSE)*VLOOKUP(SDBYLD2!CF$4,'[1]INTERNAL PARAMETERS-1'!$B$5:$J$44,6,FALSE)*VLOOKUP(SDBYLD2!CF$4,'[1]INTERNAL PARAMETERS-1'!$B$5:$J$44,3,FALSE) + SDBYLD1!CF17*(1-VLOOKUP(SDBYLD2!CF$4,'[1]INTERNAL PARAMETERS-1'!$B$5:$J$44,5,FALSE))*VLOOKUP(SDBYLD2!CF$4,'[1]INTERNAL PARAMETERS-1'!$B$5:$J$44,8,FALSE)*VLOOKUP(SDBYLD2!CF$4,'[1]INTERNAL PARAMETERS-1'!$B$5:$J$44,3,FALSE)</f>
        <v>0</v>
      </c>
      <c r="CG17" s="44">
        <f>SDBYLD1!CG17*VLOOKUP(SDBYLD2!CG$4,'[1]INTERNAL PARAMETERS-1'!$B$5:$J$44,5,FALSE)*VLOOKUP(SDBYLD2!CG$4,'[1]INTERNAL PARAMETERS-1'!$B$5:$J$44,6,FALSE)*VLOOKUP(SDBYLD2!CG$4,'[1]INTERNAL PARAMETERS-1'!$B$5:$J$44,3,FALSE) + SDBYLD1!CG17*(1-VLOOKUP(SDBYLD2!CG$4,'[1]INTERNAL PARAMETERS-1'!$B$5:$J$44,5,FALSE))*VLOOKUP(SDBYLD2!CG$4,'[1]INTERNAL PARAMETERS-1'!$B$5:$J$44,8,FALSE)*VLOOKUP(SDBYLD2!CG$4,'[1]INTERNAL PARAMETERS-1'!$B$5:$J$44,3,FALSE)</f>
        <v>0</v>
      </c>
      <c r="CH17" s="43">
        <f>SDBYLD1!CH17*VLOOKUP(SDBYLD2!CH$4,'[1]INTERNAL PARAMETERS-1'!$B$5:$J$44,5,FALSE)*VLOOKUP(SDBYLD2!CH$4,'[1]INTERNAL PARAMETERS-1'!$B$5:$J$44,6,FALSE)*VLOOKUP(SDBYLD2!CH$4,'[1]INTERNAL PARAMETERS-1'!$B$5:$J$44,3,FALSE) + SDBYLD1!CH17*(1-VLOOKUP(SDBYLD2!CH$4,'[1]INTERNAL PARAMETERS-1'!$B$5:$J$44,5,FALSE))*VLOOKUP(SDBYLD2!CH$4,'[1]INTERNAL PARAMETERS-1'!$B$5:$J$44,8,FALSE)*VLOOKUP(SDBYLD2!CH$4,'[1]INTERNAL PARAMETERS-1'!$B$5:$J$44,3,FALSE)</f>
        <v>0</v>
      </c>
      <c r="CJ17" s="45">
        <f t="shared" si="0"/>
        <v>579.2777877350261</v>
      </c>
      <c r="CK17" s="43">
        <f t="shared" si="1"/>
        <v>24.032349363632076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SDBeam!X18</f>
        <v>877.11626693090443</v>
      </c>
      <c r="F18" s="59">
        <f>'[1]INTERNAL PARAMETERS-1'!M18</f>
        <v>21.115000000000002</v>
      </c>
      <c r="G18" s="45">
        <f>SDBYLD1!G18*VLOOKUP(SDBYLD2!G$4,'[1]INTERNAL PARAMETERS-1'!$B$5:$J$44,5,FALSE)*VLOOKUP(SDBYLD2!G$4,'[1]INTERNAL PARAMETERS-1'!$B$5:$J$44,7,FALSE)*SDBYLD2!$F18 + SDBYLD1!G18*(1-VLOOKUP(SDBYLD2!G$4,'[1]INTERNAL PARAMETERS-1'!$B$5:$J$44,5,FALSE))*VLOOKUP(SDBYLD2!G$4,'[1]INTERNAL PARAMETERS-1'!$B$5:$J$44,9,FALSE)*SDBYLD2!$F18</f>
        <v>142.35761830943161</v>
      </c>
      <c r="H18" s="44">
        <f>SDBYLD1!H18*VLOOKUP(SDBYLD2!H$4,'[1]INTERNAL PARAMETERS-1'!$B$5:$J$44,5,FALSE)*VLOOKUP(SDBYLD2!H$4,'[1]INTERNAL PARAMETERS-1'!$B$5:$J$44,7,FALSE)*SDBYLD2!$F18 + SDBYLD1!H18*(1-VLOOKUP(SDBYLD2!H$4,'[1]INTERNAL PARAMETERS-1'!$B$5:$J$44,5,FALSE))*VLOOKUP(SDBYLD2!H$4,'[1]INTERNAL PARAMETERS-1'!$B$5:$J$44,9,FALSE)*SDBYLD2!$F18</f>
        <v>33.666130577332183</v>
      </c>
      <c r="I18" s="44">
        <f>SDBYLD1!I18*VLOOKUP(SDBYLD2!I$4,'[1]INTERNAL PARAMETERS-1'!$B$5:$J$44,5,FALSE)*VLOOKUP(SDBYLD2!I$4,'[1]INTERNAL PARAMETERS-1'!$B$5:$J$44,7,FALSE)*SDBYLD2!$F18 + SDBYLD1!I18*(1-VLOOKUP(SDBYLD2!I$4,'[1]INTERNAL PARAMETERS-1'!$B$5:$J$44,5,FALSE))*VLOOKUP(SDBYLD2!I$4,'[1]INTERNAL PARAMETERS-1'!$B$5:$J$44,9,FALSE)*SDBYLD2!$F18</f>
        <v>44.514091652921557</v>
      </c>
      <c r="J18" s="44">
        <f>SDBYLD1!J18*VLOOKUP(SDBYLD2!J$4,'[1]INTERNAL PARAMETERS-1'!$B$5:$J$44,5,FALSE)*VLOOKUP(SDBYLD2!J$4,'[1]INTERNAL PARAMETERS-1'!$B$5:$J$44,7,FALSE)*SDBYLD2!$F18 + SDBYLD1!J18*(1-VLOOKUP(SDBYLD2!J$4,'[1]INTERNAL PARAMETERS-1'!$B$5:$J$44,5,FALSE))*VLOOKUP(SDBYLD2!J$4,'[1]INTERNAL PARAMETERS-1'!$B$5:$J$44,9,FALSE)*SDBYLD2!$F18</f>
        <v>0</v>
      </c>
      <c r="K18" s="44">
        <f>SDBYLD1!K18*VLOOKUP(SDBYLD2!K$4,'[1]INTERNAL PARAMETERS-1'!$B$5:$J$44,5,FALSE)*VLOOKUP(SDBYLD2!K$4,'[1]INTERNAL PARAMETERS-1'!$B$5:$J$44,7,FALSE)*SDBYLD2!$F18 + SDBYLD1!K18*(1-VLOOKUP(SDBYLD2!K$4,'[1]INTERNAL PARAMETERS-1'!$B$5:$J$44,5,FALSE))*VLOOKUP(SDBYLD2!K$4,'[1]INTERNAL PARAMETERS-1'!$B$5:$J$44,9,FALSE)*SDBYLD2!$F18</f>
        <v>0.63981188859438409</v>
      </c>
      <c r="L18" s="44">
        <f>SDBYLD1!L18*VLOOKUP(SDBYLD2!L$4,'[1]INTERNAL PARAMETERS-1'!$B$5:$J$44,5,FALSE)*VLOOKUP(SDBYLD2!L$4,'[1]INTERNAL PARAMETERS-1'!$B$5:$J$44,7,FALSE)*SDBYLD2!$F18 + SDBYLD1!L18*(1-VLOOKUP(SDBYLD2!L$4,'[1]INTERNAL PARAMETERS-1'!$B$5:$J$44,5,FALSE))*VLOOKUP(SDBYLD2!L$4,'[1]INTERNAL PARAMETERS-1'!$B$5:$J$44,9,FALSE)*SDBYLD2!$F18</f>
        <v>0</v>
      </c>
      <c r="M18" s="44">
        <f>SDBYLD1!M18*VLOOKUP(SDBYLD2!M$4,'[1]INTERNAL PARAMETERS-1'!$B$5:$J$44,5,FALSE)*VLOOKUP(SDBYLD2!M$4,'[1]INTERNAL PARAMETERS-1'!$B$5:$J$44,7,FALSE)*SDBYLD2!$F18 + SDBYLD1!M18*(1-VLOOKUP(SDBYLD2!M$4,'[1]INTERNAL PARAMETERS-1'!$B$5:$J$44,5,FALSE))*VLOOKUP(SDBYLD2!M$4,'[1]INTERNAL PARAMETERS-1'!$B$5:$J$44,9,FALSE)*SDBYLD2!$F18</f>
        <v>4.6452450723227594</v>
      </c>
      <c r="N18" s="44">
        <f>SDBYLD1!N18*VLOOKUP(SDBYLD2!N$4,'[1]INTERNAL PARAMETERS-1'!$B$5:$J$44,5,FALSE)*VLOOKUP(SDBYLD2!N$4,'[1]INTERNAL PARAMETERS-1'!$B$5:$J$44,7,FALSE)*SDBYLD2!$F18 + SDBYLD1!N18*(1-VLOOKUP(SDBYLD2!N$4,'[1]INTERNAL PARAMETERS-1'!$B$5:$J$44,5,FALSE))*VLOOKUP(SDBYLD2!N$4,'[1]INTERNAL PARAMETERS-1'!$B$5:$J$44,9,FALSE)*SDBYLD2!$F18</f>
        <v>0.13269431691780767</v>
      </c>
      <c r="O18" s="44">
        <f>SDBYLD1!O18*VLOOKUP(SDBYLD2!O$4,'[1]INTERNAL PARAMETERS-1'!$B$5:$J$44,5,FALSE)*VLOOKUP(SDBYLD2!O$4,'[1]INTERNAL PARAMETERS-1'!$B$5:$J$44,7,FALSE)*SDBYLD2!$F18 + SDBYLD1!O18*(1-VLOOKUP(SDBYLD2!O$4,'[1]INTERNAL PARAMETERS-1'!$B$5:$J$44,5,FALSE))*VLOOKUP(SDBYLD2!O$4,'[1]INTERNAL PARAMETERS-1'!$B$5:$J$44,9,FALSE)*SDBYLD2!$F18</f>
        <v>0</v>
      </c>
      <c r="P18" s="44">
        <f>SDBYLD1!P18*VLOOKUP(SDBYLD2!P$4,'[1]INTERNAL PARAMETERS-1'!$B$5:$J$44,5,FALSE)*VLOOKUP(SDBYLD2!P$4,'[1]INTERNAL PARAMETERS-1'!$B$5:$J$44,7,FALSE)*SDBYLD2!$F18 + SDBYLD1!P18*(1-VLOOKUP(SDBYLD2!P$4,'[1]INTERNAL PARAMETERS-1'!$B$5:$J$44,5,FALSE))*VLOOKUP(SDBYLD2!P$4,'[1]INTERNAL PARAMETERS-1'!$B$5:$J$44,9,FALSE)*SDBYLD2!$F18</f>
        <v>0</v>
      </c>
      <c r="Q18" s="44">
        <f>SDBYLD1!Q18*VLOOKUP(SDBYLD2!Q$4,'[1]INTERNAL PARAMETERS-1'!$B$5:$J$44,5,FALSE)*VLOOKUP(SDBYLD2!Q$4,'[1]INTERNAL PARAMETERS-1'!$B$5:$J$44,7,FALSE)*SDBYLD2!$F18 + SDBYLD1!Q18*(1-VLOOKUP(SDBYLD2!Q$4,'[1]INTERNAL PARAMETERS-1'!$B$5:$J$44,5,FALSE))*VLOOKUP(SDBYLD2!Q$4,'[1]INTERNAL PARAMETERS-1'!$B$5:$J$44,9,FALSE)*SDBYLD2!$F18</f>
        <v>0</v>
      </c>
      <c r="R18" s="44">
        <f>SDBYLD1!R18*VLOOKUP(SDBYLD2!R$4,'[1]INTERNAL PARAMETERS-1'!$B$5:$J$44,5,FALSE)*VLOOKUP(SDBYLD2!R$4,'[1]INTERNAL PARAMETERS-1'!$B$5:$J$44,7,FALSE)*SDBYLD2!$F18 + SDBYLD1!R18*(1-VLOOKUP(SDBYLD2!R$4,'[1]INTERNAL PARAMETERS-1'!$B$5:$J$44,5,FALSE))*VLOOKUP(SDBYLD2!R$4,'[1]INTERNAL PARAMETERS-1'!$B$5:$J$44,9,FALSE)*SDBYLD2!$F18</f>
        <v>7.5829557166741821E-2</v>
      </c>
      <c r="S18" s="44">
        <f>SDBYLD1!S18*VLOOKUP(SDBYLD2!S$4,'[1]INTERNAL PARAMETERS-1'!$B$5:$J$44,5,FALSE)*VLOOKUP(SDBYLD2!S$4,'[1]INTERNAL PARAMETERS-1'!$B$5:$J$44,7,FALSE)*SDBYLD2!$F18 + SDBYLD1!S18*(1-VLOOKUP(SDBYLD2!S$4,'[1]INTERNAL PARAMETERS-1'!$B$5:$J$44,5,FALSE))*VLOOKUP(SDBYLD2!S$4,'[1]INTERNAL PARAMETERS-1'!$B$5:$J$44,9,FALSE)*SDBYLD2!$F18</f>
        <v>4.5383586221537495</v>
      </c>
      <c r="T18" s="44">
        <f>SDBYLD1!T18*VLOOKUP(SDBYLD2!T$4,'[1]INTERNAL PARAMETERS-1'!$B$5:$J$44,5,FALSE)*VLOOKUP(SDBYLD2!T$4,'[1]INTERNAL PARAMETERS-1'!$B$5:$J$44,7,FALSE)*SDBYLD2!$F18 + SDBYLD1!T18*(1-VLOOKUP(SDBYLD2!T$4,'[1]INTERNAL PARAMETERS-1'!$B$5:$J$44,5,FALSE))*VLOOKUP(SDBYLD2!T$4,'[1]INTERNAL PARAMETERS-1'!$B$5:$J$44,9,FALSE)*SDBYLD2!$F18</f>
        <v>1.7060539143918336</v>
      </c>
      <c r="U18" s="44">
        <f>SDBYLD1!U18*VLOOKUP(SDBYLD2!U$4,'[1]INTERNAL PARAMETERS-1'!$B$5:$J$44,5,FALSE)*VLOOKUP(SDBYLD2!U$4,'[1]INTERNAL PARAMETERS-1'!$B$5:$J$44,7,FALSE)*SDBYLD2!$F18 + SDBYLD1!U18*(1-VLOOKUP(SDBYLD2!U$4,'[1]INTERNAL PARAMETERS-1'!$B$5:$J$44,5,FALSE))*VLOOKUP(SDBYLD2!U$4,'[1]INTERNAL PARAMETERS-1'!$B$5:$J$44,9,FALSE)*SDBYLD2!$F18</f>
        <v>0.53550439158956775</v>
      </c>
      <c r="V18" s="44">
        <f>SDBYLD1!V18*VLOOKUP(SDBYLD2!V$4,'[1]INTERNAL PARAMETERS-1'!$B$5:$J$44,5,FALSE)*VLOOKUP(SDBYLD2!V$4,'[1]INTERNAL PARAMETERS-1'!$B$5:$J$44,7,FALSE)*SDBYLD2!$F18 + SDBYLD1!V18*(1-VLOOKUP(SDBYLD2!V$4,'[1]INTERNAL PARAMETERS-1'!$B$5:$J$44,5,FALSE))*VLOOKUP(SDBYLD2!V$4,'[1]INTERNAL PARAMETERS-1'!$B$5:$J$44,9,FALSE)*SDBYLD2!$F18</f>
        <v>5.5013557537312696</v>
      </c>
      <c r="W18" s="44">
        <f>SDBYLD1!W18*VLOOKUP(SDBYLD2!W$4,'[1]INTERNAL PARAMETERS-1'!$B$5:$J$44,5,FALSE)*VLOOKUP(SDBYLD2!W$4,'[1]INTERNAL PARAMETERS-1'!$B$5:$J$44,7,FALSE)*SDBYLD2!$F18 + SDBYLD1!W18*(1-VLOOKUP(SDBYLD2!W$4,'[1]INTERNAL PARAMETERS-1'!$B$5:$J$44,5,FALSE))*VLOOKUP(SDBYLD2!W$4,'[1]INTERNAL PARAMETERS-1'!$B$5:$J$44,9,FALSE)*SDBYLD2!$F18</f>
        <v>0</v>
      </c>
      <c r="X18" s="44">
        <f>SDBYLD1!X18*VLOOKUP(SDBYLD2!X$4,'[1]INTERNAL PARAMETERS-1'!$B$5:$J$44,5,FALSE)*VLOOKUP(SDBYLD2!X$4,'[1]INTERNAL PARAMETERS-1'!$B$5:$J$44,7,FALSE)*SDBYLD2!$F18 + SDBYLD1!X18*(1-VLOOKUP(SDBYLD2!X$4,'[1]INTERNAL PARAMETERS-1'!$B$5:$J$44,5,FALSE))*VLOOKUP(SDBYLD2!X$4,'[1]INTERNAL PARAMETERS-1'!$B$5:$J$44,9,FALSE)*SDBYLD2!$F18</f>
        <v>0</v>
      </c>
      <c r="Y18" s="44">
        <f>SDBYLD1!Y18*VLOOKUP(SDBYLD2!Y$4,'[1]INTERNAL PARAMETERS-1'!$B$5:$J$44,5,FALSE)*VLOOKUP(SDBYLD2!Y$4,'[1]INTERNAL PARAMETERS-1'!$B$5:$J$44,7,FALSE)*SDBYLD2!$F18 + SDBYLD1!Y18*(1-VLOOKUP(SDBYLD2!Y$4,'[1]INTERNAL PARAMETERS-1'!$B$5:$J$44,5,FALSE))*VLOOKUP(SDBYLD2!Y$4,'[1]INTERNAL PARAMETERS-1'!$B$5:$J$44,9,FALSE)*SDBYLD2!$F18</f>
        <v>0</v>
      </c>
      <c r="Z18" s="44">
        <f>SDBYLD1!Z18*VLOOKUP(SDBYLD2!Z$4,'[1]INTERNAL PARAMETERS-1'!$B$5:$J$44,5,FALSE)*VLOOKUP(SDBYLD2!Z$4,'[1]INTERNAL PARAMETERS-1'!$B$5:$J$44,7,FALSE)*SDBYLD2!$F18 + SDBYLD1!Z18*(1-VLOOKUP(SDBYLD2!Z$4,'[1]INTERNAL PARAMETERS-1'!$B$5:$J$44,5,FALSE))*VLOOKUP(SDBYLD2!Z$4,'[1]INTERNAL PARAMETERS-1'!$B$5:$J$44,9,FALSE)*SDBYLD2!$F18</f>
        <v>0</v>
      </c>
      <c r="AA18" s="44">
        <f>SDBYLD1!AA18*VLOOKUP(SDBYLD2!AA$4,'[1]INTERNAL PARAMETERS-1'!$B$5:$J$44,5,FALSE)*VLOOKUP(SDBYLD2!AA$4,'[1]INTERNAL PARAMETERS-1'!$B$5:$J$44,7,FALSE)*SDBYLD2!$F18 + SDBYLD1!AA18*(1-VLOOKUP(SDBYLD2!AA$4,'[1]INTERNAL PARAMETERS-1'!$B$5:$J$44,5,FALSE))*VLOOKUP(SDBYLD2!AA$4,'[1]INTERNAL PARAMETERS-1'!$B$5:$J$44,9,FALSE)*SDBYLD2!$F18</f>
        <v>0</v>
      </c>
      <c r="AB18" s="44">
        <f>SDBYLD1!AB18*VLOOKUP(SDBYLD2!AB$4,'[1]INTERNAL PARAMETERS-1'!$B$5:$J$44,5,FALSE)*VLOOKUP(SDBYLD2!AB$4,'[1]INTERNAL PARAMETERS-1'!$B$5:$J$44,7,FALSE)*SDBYLD2!$F18 + SDBYLD1!AB18*(1-VLOOKUP(SDBYLD2!AB$4,'[1]INTERNAL PARAMETERS-1'!$B$5:$J$44,5,FALSE))*VLOOKUP(SDBYLD2!AB$4,'[1]INTERNAL PARAMETERS-1'!$B$5:$J$44,9,FALSE)*SDBYLD2!$F18</f>
        <v>0</v>
      </c>
      <c r="AC18" s="44">
        <f>SDBYLD1!AC18*VLOOKUP(SDBYLD2!AC$4,'[1]INTERNAL PARAMETERS-1'!$B$5:$J$44,5,FALSE)*VLOOKUP(SDBYLD2!AC$4,'[1]INTERNAL PARAMETERS-1'!$B$5:$J$44,7,FALSE)*SDBYLD2!$F18 + SDBYLD1!AC18*(1-VLOOKUP(SDBYLD2!AC$4,'[1]INTERNAL PARAMETERS-1'!$B$5:$J$44,5,FALSE))*VLOOKUP(SDBYLD2!AC$4,'[1]INTERNAL PARAMETERS-1'!$B$5:$J$44,9,FALSE)*SDBYLD2!$F18</f>
        <v>0</v>
      </c>
      <c r="AD18" s="44">
        <f>SDBYLD1!AD18*VLOOKUP(SDBYLD2!AD$4,'[1]INTERNAL PARAMETERS-1'!$B$5:$J$44,5,FALSE)*VLOOKUP(SDBYLD2!AD$4,'[1]INTERNAL PARAMETERS-1'!$B$5:$J$44,7,FALSE)*SDBYLD2!$F18 + SDBYLD1!AD18*(1-VLOOKUP(SDBYLD2!AD$4,'[1]INTERNAL PARAMETERS-1'!$B$5:$J$44,5,FALSE))*VLOOKUP(SDBYLD2!AD$4,'[1]INTERNAL PARAMETERS-1'!$B$5:$J$44,9,FALSE)*SDBYLD2!$F18</f>
        <v>0</v>
      </c>
      <c r="AE18" s="44">
        <f>SDBYLD1!AE18*VLOOKUP(SDBYLD2!AE$4,'[1]INTERNAL PARAMETERS-1'!$B$5:$J$44,5,FALSE)*VLOOKUP(SDBYLD2!AE$4,'[1]INTERNAL PARAMETERS-1'!$B$5:$J$44,7,FALSE)*SDBYLD2!$F18 + SDBYLD1!AE18*(1-VLOOKUP(SDBYLD2!AE$4,'[1]INTERNAL PARAMETERS-1'!$B$5:$J$44,5,FALSE))*VLOOKUP(SDBYLD2!AE$4,'[1]INTERNAL PARAMETERS-1'!$B$5:$J$44,9,FALSE)*SDBYLD2!$F18</f>
        <v>0</v>
      </c>
      <c r="AF18" s="44">
        <f>SDBYLD1!AF18*VLOOKUP(SDBYLD2!AF$4,'[1]INTERNAL PARAMETERS-1'!$B$5:$J$44,5,FALSE)*VLOOKUP(SDBYLD2!AF$4,'[1]INTERNAL PARAMETERS-1'!$B$5:$J$44,7,FALSE)*SDBYLD2!$F18 + SDBYLD1!AF18*(1-VLOOKUP(SDBYLD2!AF$4,'[1]INTERNAL PARAMETERS-1'!$B$5:$J$44,5,FALSE))*VLOOKUP(SDBYLD2!AF$4,'[1]INTERNAL PARAMETERS-1'!$B$5:$J$44,9,FALSE)*SDBYLD2!$F18</f>
        <v>0.36966909118786634</v>
      </c>
      <c r="AG18" s="44">
        <f>SDBYLD1!AG18*VLOOKUP(SDBYLD2!AG$4,'[1]INTERNAL PARAMETERS-1'!$B$5:$J$44,5,FALSE)*VLOOKUP(SDBYLD2!AG$4,'[1]INTERNAL PARAMETERS-1'!$B$5:$J$44,7,FALSE)*SDBYLD2!$F18 + SDBYLD1!AG18*(1-VLOOKUP(SDBYLD2!AG$4,'[1]INTERNAL PARAMETERS-1'!$B$5:$J$44,5,FALSE))*VLOOKUP(SDBYLD2!AG$4,'[1]INTERNAL PARAMETERS-1'!$B$5:$J$44,9,FALSE)*SDBYLD2!$F18</f>
        <v>0</v>
      </c>
      <c r="AH18" s="44">
        <f>SDBYLD1!AH18*VLOOKUP(SDBYLD2!AH$4,'[1]INTERNAL PARAMETERS-1'!$B$5:$J$44,5,FALSE)*VLOOKUP(SDBYLD2!AH$4,'[1]INTERNAL PARAMETERS-1'!$B$5:$J$44,7,FALSE)*SDBYLD2!$F18 + SDBYLD1!AH18*(1-VLOOKUP(SDBYLD2!AH$4,'[1]INTERNAL PARAMETERS-1'!$B$5:$J$44,5,FALSE))*VLOOKUP(SDBYLD2!AH$4,'[1]INTERNAL PARAMETERS-1'!$B$5:$J$44,9,FALSE)*SDBYLD2!$F18</f>
        <v>0</v>
      </c>
      <c r="AI18" s="44">
        <f>SDBYLD1!AI18*VLOOKUP(SDBYLD2!AI$4,'[1]INTERNAL PARAMETERS-1'!$B$5:$J$44,5,FALSE)*VLOOKUP(SDBYLD2!AI$4,'[1]INTERNAL PARAMETERS-1'!$B$5:$J$44,7,FALSE)*SDBYLD2!$F18 + SDBYLD1!AI18*(1-VLOOKUP(SDBYLD2!AI$4,'[1]INTERNAL PARAMETERS-1'!$B$5:$J$44,5,FALSE))*VLOOKUP(SDBYLD2!AI$4,'[1]INTERNAL PARAMETERS-1'!$B$5:$J$44,9,FALSE)*SDBYLD2!$F18</f>
        <v>9.4777686303439163E-2</v>
      </c>
      <c r="AJ18" s="44">
        <f>SDBYLD1!AJ18*VLOOKUP(SDBYLD2!AJ$4,'[1]INTERNAL PARAMETERS-1'!$B$5:$J$44,5,FALSE)*VLOOKUP(SDBYLD2!AJ$4,'[1]INTERNAL PARAMETERS-1'!$B$5:$J$44,7,FALSE)*SDBYLD2!$F18 + SDBYLD1!AJ18*(1-VLOOKUP(SDBYLD2!AJ$4,'[1]INTERNAL PARAMETERS-1'!$B$5:$J$44,5,FALSE))*VLOOKUP(SDBYLD2!AJ$4,'[1]INTERNAL PARAMETERS-1'!$B$5:$J$44,9,FALSE)*SDBYLD2!$F18</f>
        <v>0.55450363678179948</v>
      </c>
      <c r="AK18" s="44">
        <f>SDBYLD1!AK18*VLOOKUP(SDBYLD2!AK$4,'[1]INTERNAL PARAMETERS-1'!$B$5:$J$44,5,FALSE)*VLOOKUP(SDBYLD2!AK$4,'[1]INTERNAL PARAMETERS-1'!$B$5:$J$44,7,FALSE)*SDBYLD2!$F18 + SDBYLD1!AK18*(1-VLOOKUP(SDBYLD2!AK$4,'[1]INTERNAL PARAMETERS-1'!$B$5:$J$44,5,FALSE))*VLOOKUP(SDBYLD2!AK$4,'[1]INTERNAL PARAMETERS-1'!$B$5:$J$44,9,FALSE)*SDBYLD2!$F18</f>
        <v>0.8341251288341599</v>
      </c>
      <c r="AL18" s="44">
        <f>SDBYLD1!AL18*VLOOKUP(SDBYLD2!AL$4,'[1]INTERNAL PARAMETERS-1'!$B$5:$J$44,5,FALSE)*VLOOKUP(SDBYLD2!AL$4,'[1]INTERNAL PARAMETERS-1'!$B$5:$J$44,7,FALSE)*SDBYLD2!$F18 + SDBYLD1!AL18*(1-VLOOKUP(SDBYLD2!AL$4,'[1]INTERNAL PARAMETERS-1'!$B$5:$J$44,5,FALSE))*VLOOKUP(SDBYLD2!AL$4,'[1]INTERNAL PARAMETERS-1'!$B$5:$J$44,9,FALSE)*SDBYLD2!$F18</f>
        <v>0</v>
      </c>
      <c r="AM18" s="44">
        <f>SDBYLD1!AM18*VLOOKUP(SDBYLD2!AM$4,'[1]INTERNAL PARAMETERS-1'!$B$5:$J$44,5,FALSE)*VLOOKUP(SDBYLD2!AM$4,'[1]INTERNAL PARAMETERS-1'!$B$5:$J$44,7,FALSE)*SDBYLD2!$F18 + SDBYLD1!AM18*(1-VLOOKUP(SDBYLD2!AM$4,'[1]INTERNAL PARAMETERS-1'!$B$5:$J$44,5,FALSE))*VLOOKUP(SDBYLD2!AM$4,'[1]INTERNAL PARAMETERS-1'!$B$5:$J$44,9,FALSE)*SDBYLD2!$F18</f>
        <v>0</v>
      </c>
      <c r="AN18" s="44">
        <f>SDBYLD1!AN18*VLOOKUP(SDBYLD2!AN$4,'[1]INTERNAL PARAMETERS-1'!$B$5:$J$44,5,FALSE)*VLOOKUP(SDBYLD2!AN$4,'[1]INTERNAL PARAMETERS-1'!$B$5:$J$44,7,FALSE)*SDBYLD2!$F18 + SDBYLD1!AN18*(1-VLOOKUP(SDBYLD2!AN$4,'[1]INTERNAL PARAMETERS-1'!$B$5:$J$44,5,FALSE))*VLOOKUP(SDBYLD2!AN$4,'[1]INTERNAL PARAMETERS-1'!$B$5:$J$44,9,FALSE)*SDBYLD2!$F18</f>
        <v>0</v>
      </c>
      <c r="AO18" s="44">
        <f>SDBYLD1!AO18*VLOOKUP(SDBYLD2!AO$4,'[1]INTERNAL PARAMETERS-1'!$B$5:$J$44,5,FALSE)*VLOOKUP(SDBYLD2!AO$4,'[1]INTERNAL PARAMETERS-1'!$B$5:$J$44,7,FALSE)*SDBYLD2!$F18 + SDBYLD1!AO18*(1-VLOOKUP(SDBYLD2!AO$4,'[1]INTERNAL PARAMETERS-1'!$B$5:$J$44,5,FALSE))*VLOOKUP(SDBYLD2!AO$4,'[1]INTERNAL PARAMETERS-1'!$B$5:$J$44,9,FALSE)*SDBYLD2!$F18</f>
        <v>0</v>
      </c>
      <c r="AP18" s="44">
        <f>SDBYLD1!AP18*VLOOKUP(SDBYLD2!AP$4,'[1]INTERNAL PARAMETERS-1'!$B$5:$J$44,5,FALSE)*VLOOKUP(SDBYLD2!AP$4,'[1]INTERNAL PARAMETERS-1'!$B$5:$J$44,7,FALSE)*SDBYLD2!$F18 + SDBYLD1!AP18*(1-VLOOKUP(SDBYLD2!AP$4,'[1]INTERNAL PARAMETERS-1'!$B$5:$J$44,5,FALSE))*VLOOKUP(SDBYLD2!AP$4,'[1]INTERNAL PARAMETERS-1'!$B$5:$J$44,9,FALSE)*SDBYLD2!$F18</f>
        <v>0</v>
      </c>
      <c r="AQ18" s="44">
        <f>SDBYLD1!AQ18*VLOOKUP(SDBYLD2!AQ$4,'[1]INTERNAL PARAMETERS-1'!$B$5:$J$44,5,FALSE)*VLOOKUP(SDBYLD2!AQ$4,'[1]INTERNAL PARAMETERS-1'!$B$5:$J$44,7,FALSE)*SDBYLD2!$F18 + SDBYLD1!AQ18*(1-VLOOKUP(SDBYLD2!AQ$4,'[1]INTERNAL PARAMETERS-1'!$B$5:$J$44,5,FALSE))*VLOOKUP(SDBYLD2!AQ$4,'[1]INTERNAL PARAMETERS-1'!$B$5:$J$44,9,FALSE)*SDBYLD2!$F18</f>
        <v>0</v>
      </c>
      <c r="AR18" s="44">
        <f>SDBYLD1!AR18*VLOOKUP(SDBYLD2!AR$4,'[1]INTERNAL PARAMETERS-1'!$B$5:$J$44,5,FALSE)*VLOOKUP(SDBYLD2!AR$4,'[1]INTERNAL PARAMETERS-1'!$B$5:$J$44,7,FALSE)*SDBYLD2!$F18 + SDBYLD1!AR18*(1-VLOOKUP(SDBYLD2!AR$4,'[1]INTERNAL PARAMETERS-1'!$B$5:$J$44,5,FALSE))*VLOOKUP(SDBYLD2!AR$4,'[1]INTERNAL PARAMETERS-1'!$B$5:$J$44,9,FALSE)*SDBYLD2!$F18</f>
        <v>0</v>
      </c>
      <c r="AS18" s="44">
        <f>SDBYLD1!AS18*VLOOKUP(SDBYLD2!AS$4,'[1]INTERNAL PARAMETERS-1'!$B$5:$J$44,5,FALSE)*VLOOKUP(SDBYLD2!AS$4,'[1]INTERNAL PARAMETERS-1'!$B$5:$J$44,7,FALSE)*SDBYLD2!$F18 + SDBYLD1!AS18*(1-VLOOKUP(SDBYLD2!AS$4,'[1]INTERNAL PARAMETERS-1'!$B$5:$J$44,5,FALSE))*VLOOKUP(SDBYLD2!AS$4,'[1]INTERNAL PARAMETERS-1'!$B$5:$J$44,9,FALSE)*SDBYLD2!$F18</f>
        <v>0</v>
      </c>
      <c r="AT18" s="43">
        <f>SDBYLD1!AT18*VLOOKUP(SDBYLD2!AT$4,'[1]INTERNAL PARAMETERS-1'!$B$5:$J$44,5,FALSE)*VLOOKUP(SDBYLD2!AT$4,'[1]INTERNAL PARAMETERS-1'!$B$5:$J$44,7,FALSE)*SDBYLD2!$F18 + SDBYLD1!AT18*(1-VLOOKUP(SDBYLD2!AT$4,'[1]INTERNAL PARAMETERS-1'!$B$5:$J$44,5,FALSE))*VLOOKUP(SDBYLD2!AT$4,'[1]INTERNAL PARAMETERS-1'!$B$5:$J$44,9,FALSE)*SDBYLD2!$F18</f>
        <v>0</v>
      </c>
      <c r="AU18" s="45">
        <f>SDBYLD1!AU18*VLOOKUP(SDBYLD2!AU$4,'[1]INTERNAL PARAMETERS-1'!$B$5:$J$44,5,FALSE)*VLOOKUP(SDBYLD2!AU$4,'[1]INTERNAL PARAMETERS-1'!$B$5:$J$44,6,FALSE)*VLOOKUP(SDBYLD2!AU$4,'[1]INTERNAL PARAMETERS-1'!$B$5:$J$44,3,FALSE) + SDBYLD1!AU18*(1-VLOOKUP(SDBYLD2!AU$4,'[1]INTERNAL PARAMETERS-1'!$B$5:$J$44,5,FALSE))*VLOOKUP(SDBYLD2!AU$4,'[1]INTERNAL PARAMETERS-1'!$B$5:$J$44,8,FALSE)*VLOOKUP(SDBYLD2!AU$4,'[1]INTERNAL PARAMETERS-1'!$B$5:$J$44,3,FALSE)</f>
        <v>0</v>
      </c>
      <c r="AV18" s="44">
        <f>SDBYLD1!AV18*VLOOKUP(SDBYLD2!AV$4,'[1]INTERNAL PARAMETERS-1'!$B$5:$J$44,5,FALSE)*VLOOKUP(SDBYLD2!AV$4,'[1]INTERNAL PARAMETERS-1'!$B$5:$J$44,6,FALSE)*VLOOKUP(SDBYLD2!AV$4,'[1]INTERNAL PARAMETERS-1'!$B$5:$J$44,3,FALSE) + SDBYLD1!AV18*(1-VLOOKUP(SDBYLD2!AV$4,'[1]INTERNAL PARAMETERS-1'!$B$5:$J$44,5,FALSE))*VLOOKUP(SDBYLD2!AV$4,'[1]INTERNAL PARAMETERS-1'!$B$5:$J$44,8,FALSE)*VLOOKUP(SDBYLD2!AV$4,'[1]INTERNAL PARAMETERS-1'!$B$5:$J$44,3,FALSE)</f>
        <v>0</v>
      </c>
      <c r="AW18" s="44">
        <f>SDBYLD1!AW18*VLOOKUP(SDBYLD2!AW$4,'[1]INTERNAL PARAMETERS-1'!$B$5:$J$44,5,FALSE)*VLOOKUP(SDBYLD2!AW$4,'[1]INTERNAL PARAMETERS-1'!$B$5:$J$44,6,FALSE)*VLOOKUP(SDBYLD2!AW$4,'[1]INTERNAL PARAMETERS-1'!$B$5:$J$44,3,FALSE) + SDBYLD1!AW18*(1-VLOOKUP(SDBYLD2!AW$4,'[1]INTERNAL PARAMETERS-1'!$B$5:$J$44,5,FALSE))*VLOOKUP(SDBYLD2!AW$4,'[1]INTERNAL PARAMETERS-1'!$B$5:$J$44,8,FALSE)*VLOOKUP(SDBYLD2!AW$4,'[1]INTERNAL PARAMETERS-1'!$B$5:$J$44,3,FALSE)</f>
        <v>2.4890732877345161</v>
      </c>
      <c r="AX18" s="44">
        <f>SDBYLD1!AX18*VLOOKUP(SDBYLD2!AX$4,'[1]INTERNAL PARAMETERS-1'!$B$5:$J$44,5,FALSE)*VLOOKUP(SDBYLD2!AX$4,'[1]INTERNAL PARAMETERS-1'!$B$5:$J$44,6,FALSE)*VLOOKUP(SDBYLD2!AX$4,'[1]INTERNAL PARAMETERS-1'!$B$5:$J$44,3,FALSE) + SDBYLD1!AX18*(1-VLOOKUP(SDBYLD2!AX$4,'[1]INTERNAL PARAMETERS-1'!$B$5:$J$44,5,FALSE))*VLOOKUP(SDBYLD2!AX$4,'[1]INTERNAL PARAMETERS-1'!$B$5:$J$44,8,FALSE)*VLOOKUP(SDBYLD2!AX$4,'[1]INTERNAL PARAMETERS-1'!$B$5:$J$44,3,FALSE)</f>
        <v>0</v>
      </c>
      <c r="AY18" s="44">
        <f>SDBYLD1!AY18*VLOOKUP(SDBYLD2!AY$4,'[1]INTERNAL PARAMETERS-1'!$B$5:$J$44,5,FALSE)*VLOOKUP(SDBYLD2!AY$4,'[1]INTERNAL PARAMETERS-1'!$B$5:$J$44,6,FALSE)*VLOOKUP(SDBYLD2!AY$4,'[1]INTERNAL PARAMETERS-1'!$B$5:$J$44,3,FALSE) + SDBYLD1!AY18*(1-VLOOKUP(SDBYLD2!AY$4,'[1]INTERNAL PARAMETERS-1'!$B$5:$J$44,5,FALSE))*VLOOKUP(SDBYLD2!AY$4,'[1]INTERNAL PARAMETERS-1'!$B$5:$J$44,8,FALSE)*VLOOKUP(SDBYLD2!AY$4,'[1]INTERNAL PARAMETERS-1'!$B$5:$J$44,3,FALSE)</f>
        <v>0</v>
      </c>
      <c r="AZ18" s="44">
        <f>SDBYLD1!AZ18*VLOOKUP(SDBYLD2!AZ$4,'[1]INTERNAL PARAMETERS-1'!$B$5:$J$44,5,FALSE)*VLOOKUP(SDBYLD2!AZ$4,'[1]INTERNAL PARAMETERS-1'!$B$5:$J$44,6,FALSE)*VLOOKUP(SDBYLD2!AZ$4,'[1]INTERNAL PARAMETERS-1'!$B$5:$J$44,3,FALSE) + SDBYLD1!AZ18*(1-VLOOKUP(SDBYLD2!AZ$4,'[1]INTERNAL PARAMETERS-1'!$B$5:$J$44,5,FALSE))*VLOOKUP(SDBYLD2!AZ$4,'[1]INTERNAL PARAMETERS-1'!$B$5:$J$44,8,FALSE)*VLOOKUP(SDBYLD2!AZ$4,'[1]INTERNAL PARAMETERS-1'!$B$5:$J$44,3,FALSE)</f>
        <v>0</v>
      </c>
      <c r="BA18" s="44">
        <f>SDBYLD1!BA18*VLOOKUP(SDBYLD2!BA$4,'[1]INTERNAL PARAMETERS-1'!$B$5:$J$44,5,FALSE)*VLOOKUP(SDBYLD2!BA$4,'[1]INTERNAL PARAMETERS-1'!$B$5:$J$44,6,FALSE)*VLOOKUP(SDBYLD2!BA$4,'[1]INTERNAL PARAMETERS-1'!$B$5:$J$44,3,FALSE) + SDBYLD1!BA18*(1-VLOOKUP(SDBYLD2!BA$4,'[1]INTERNAL PARAMETERS-1'!$B$5:$J$44,5,FALSE))*VLOOKUP(SDBYLD2!BA$4,'[1]INTERNAL PARAMETERS-1'!$B$5:$J$44,8,FALSE)*VLOOKUP(SDBYLD2!BA$4,'[1]INTERNAL PARAMETERS-1'!$B$5:$J$44,3,FALSE)</f>
        <v>2.5962278862026911</v>
      </c>
      <c r="BB18" s="44">
        <f>SDBYLD1!BB18*VLOOKUP(SDBYLD2!BB$4,'[1]INTERNAL PARAMETERS-1'!$B$5:$J$44,5,FALSE)*VLOOKUP(SDBYLD2!BB$4,'[1]INTERNAL PARAMETERS-1'!$B$5:$J$44,6,FALSE)*VLOOKUP(SDBYLD2!BB$4,'[1]INTERNAL PARAMETERS-1'!$B$5:$J$44,3,FALSE) + SDBYLD1!BB18*(1-VLOOKUP(SDBYLD2!BB$4,'[1]INTERNAL PARAMETERS-1'!$B$5:$J$44,5,FALSE))*VLOOKUP(SDBYLD2!BB$4,'[1]INTERNAL PARAMETERS-1'!$B$5:$J$44,8,FALSE)*VLOOKUP(SDBYLD2!BB$4,'[1]INTERNAL PARAMETERS-1'!$B$5:$J$44,3,FALSE)</f>
        <v>0.37012444081893631</v>
      </c>
      <c r="BC18" s="44">
        <f>SDBYLD1!BC18*VLOOKUP(SDBYLD2!BC$4,'[1]INTERNAL PARAMETERS-1'!$B$5:$J$44,5,FALSE)*VLOOKUP(SDBYLD2!BC$4,'[1]INTERNAL PARAMETERS-1'!$B$5:$J$44,6,FALSE)*VLOOKUP(SDBYLD2!BC$4,'[1]INTERNAL PARAMETERS-1'!$B$5:$J$44,3,FALSE) + SDBYLD1!BC18*(1-VLOOKUP(SDBYLD2!BC$4,'[1]INTERNAL PARAMETERS-1'!$B$5:$J$44,5,FALSE))*VLOOKUP(SDBYLD2!BC$4,'[1]INTERNAL PARAMETERS-1'!$B$5:$J$44,8,FALSE)*VLOOKUP(SDBYLD2!BC$4,'[1]INTERNAL PARAMETERS-1'!$B$5:$J$44,3,FALSE)</f>
        <v>1.6694133790654628</v>
      </c>
      <c r="BD18" s="44">
        <f>SDBYLD1!BD18*VLOOKUP(SDBYLD2!BD$4,'[1]INTERNAL PARAMETERS-1'!$B$5:$J$44,5,FALSE)*VLOOKUP(SDBYLD2!BD$4,'[1]INTERNAL PARAMETERS-1'!$B$5:$J$44,6,FALSE)*VLOOKUP(SDBYLD2!BD$4,'[1]INTERNAL PARAMETERS-1'!$B$5:$J$44,3,FALSE) + SDBYLD1!BD18*(1-VLOOKUP(SDBYLD2!BD$4,'[1]INTERNAL PARAMETERS-1'!$B$5:$J$44,5,FALSE))*VLOOKUP(SDBYLD2!BD$4,'[1]INTERNAL PARAMETERS-1'!$B$5:$J$44,8,FALSE)*VLOOKUP(SDBYLD2!BD$4,'[1]INTERNAL PARAMETERS-1'!$B$5:$J$44,3,FALSE)</f>
        <v>0.31279550795513644</v>
      </c>
      <c r="BE18" s="44">
        <f>SDBYLD1!BE18*VLOOKUP(SDBYLD2!BE$4,'[1]INTERNAL PARAMETERS-1'!$B$5:$J$44,5,FALSE)*VLOOKUP(SDBYLD2!BE$4,'[1]INTERNAL PARAMETERS-1'!$B$5:$J$44,6,FALSE)*VLOOKUP(SDBYLD2!BE$4,'[1]INTERNAL PARAMETERS-1'!$B$5:$J$44,3,FALSE) + SDBYLD1!BE18*(1-VLOOKUP(SDBYLD2!BE$4,'[1]INTERNAL PARAMETERS-1'!$B$5:$J$44,5,FALSE))*VLOOKUP(SDBYLD2!BE$4,'[1]INTERNAL PARAMETERS-1'!$B$5:$J$44,8,FALSE)*VLOOKUP(SDBYLD2!BE$4,'[1]INTERNAL PARAMETERS-1'!$B$5:$J$44,3,FALSE)</f>
        <v>0.84383524538215704</v>
      </c>
      <c r="BF18" s="44">
        <f>SDBYLD1!BF18*VLOOKUP(SDBYLD2!BF$4,'[1]INTERNAL PARAMETERS-1'!$B$5:$J$44,5,FALSE)*VLOOKUP(SDBYLD2!BF$4,'[1]INTERNAL PARAMETERS-1'!$B$5:$J$44,6,FALSE)*VLOOKUP(SDBYLD2!BF$4,'[1]INTERNAL PARAMETERS-1'!$B$5:$J$44,3,FALSE) + SDBYLD1!BF18*(1-VLOOKUP(SDBYLD2!BF$4,'[1]INTERNAL PARAMETERS-1'!$B$5:$J$44,5,FALSE))*VLOOKUP(SDBYLD2!BF$4,'[1]INTERNAL PARAMETERS-1'!$B$5:$J$44,8,FALSE)*VLOOKUP(SDBYLD2!BF$4,'[1]INTERNAL PARAMETERS-1'!$B$5:$J$44,3,FALSE)</f>
        <v>0</v>
      </c>
      <c r="BG18" s="44">
        <f>SDBYLD1!BG18*VLOOKUP(SDBYLD2!BG$4,'[1]INTERNAL PARAMETERS-1'!$B$5:$J$44,5,FALSE)*VLOOKUP(SDBYLD2!BG$4,'[1]INTERNAL PARAMETERS-1'!$B$5:$J$44,6,FALSE)*VLOOKUP(SDBYLD2!BG$4,'[1]INTERNAL PARAMETERS-1'!$B$5:$J$44,3,FALSE) + SDBYLD1!BG18*(1-VLOOKUP(SDBYLD2!BG$4,'[1]INTERNAL PARAMETERS-1'!$B$5:$J$44,5,FALSE))*VLOOKUP(SDBYLD2!BG$4,'[1]INTERNAL PARAMETERS-1'!$B$5:$J$44,8,FALSE)*VLOOKUP(SDBYLD2!BG$4,'[1]INTERNAL PARAMETERS-1'!$B$5:$J$44,3,FALSE)</f>
        <v>0.32055460296569516</v>
      </c>
      <c r="BH18" s="44">
        <f>SDBYLD1!BH18*VLOOKUP(SDBYLD2!BH$4,'[1]INTERNAL PARAMETERS-1'!$B$5:$J$44,5,FALSE)*VLOOKUP(SDBYLD2!BH$4,'[1]INTERNAL PARAMETERS-1'!$B$5:$J$44,6,FALSE)*VLOOKUP(SDBYLD2!BH$4,'[1]INTERNAL PARAMETERS-1'!$B$5:$J$44,3,FALSE) + SDBYLD1!BH18*(1-VLOOKUP(SDBYLD2!BH$4,'[1]INTERNAL PARAMETERS-1'!$B$5:$J$44,5,FALSE))*VLOOKUP(SDBYLD2!BH$4,'[1]INTERNAL PARAMETERS-1'!$B$5:$J$44,8,FALSE)*VLOOKUP(SDBYLD2!BH$4,'[1]INTERNAL PARAMETERS-1'!$B$5:$J$44,3,FALSE)</f>
        <v>2.5085600158323874E-3</v>
      </c>
      <c r="BI18" s="44">
        <f>SDBYLD1!BI18*VLOOKUP(SDBYLD2!BI$4,'[1]INTERNAL PARAMETERS-1'!$B$5:$J$44,5,FALSE)*VLOOKUP(SDBYLD2!BI$4,'[1]INTERNAL PARAMETERS-1'!$B$5:$J$44,6,FALSE)*VLOOKUP(SDBYLD2!BI$4,'[1]INTERNAL PARAMETERS-1'!$B$5:$J$44,3,FALSE) + SDBYLD1!BI18*(1-VLOOKUP(SDBYLD2!BI$4,'[1]INTERNAL PARAMETERS-1'!$B$5:$J$44,5,FALSE))*VLOOKUP(SDBYLD2!BI$4,'[1]INTERNAL PARAMETERS-1'!$B$5:$J$44,8,FALSE)*VLOOKUP(SDBYLD2!BI$4,'[1]INTERNAL PARAMETERS-1'!$B$5:$J$44,3,FALSE)</f>
        <v>0</v>
      </c>
      <c r="BJ18" s="44">
        <f>SDBYLD1!BJ18*VLOOKUP(SDBYLD2!BJ$4,'[1]INTERNAL PARAMETERS-1'!$B$5:$J$44,5,FALSE)*VLOOKUP(SDBYLD2!BJ$4,'[1]INTERNAL PARAMETERS-1'!$B$5:$J$44,6,FALSE)*VLOOKUP(SDBYLD2!BJ$4,'[1]INTERNAL PARAMETERS-1'!$B$5:$J$44,3,FALSE) + SDBYLD1!BJ18*(1-VLOOKUP(SDBYLD2!BJ$4,'[1]INTERNAL PARAMETERS-1'!$B$5:$J$44,5,FALSE))*VLOOKUP(SDBYLD2!BJ$4,'[1]INTERNAL PARAMETERS-1'!$B$5:$J$44,8,FALSE)*VLOOKUP(SDBYLD2!BJ$4,'[1]INTERNAL PARAMETERS-1'!$B$5:$J$44,3,FALSE)</f>
        <v>0.15764517882656678</v>
      </c>
      <c r="BK18" s="44">
        <f>SDBYLD1!BK18*VLOOKUP(SDBYLD2!BK$4,'[1]INTERNAL PARAMETERS-1'!$B$5:$J$44,5,FALSE)*VLOOKUP(SDBYLD2!BK$4,'[1]INTERNAL PARAMETERS-1'!$B$5:$J$44,6,FALSE)*VLOOKUP(SDBYLD2!BK$4,'[1]INTERNAL PARAMETERS-1'!$B$5:$J$44,3,FALSE) + SDBYLD1!BK18*(1-VLOOKUP(SDBYLD2!BK$4,'[1]INTERNAL PARAMETERS-1'!$B$5:$J$44,5,FALSE))*VLOOKUP(SDBYLD2!BK$4,'[1]INTERNAL PARAMETERS-1'!$B$5:$J$44,8,FALSE)*VLOOKUP(SDBYLD2!BK$4,'[1]INTERNAL PARAMETERS-1'!$B$5:$J$44,3,FALSE)</f>
        <v>0.15047884553305163</v>
      </c>
      <c r="BL18" s="44">
        <f>SDBYLD1!BL18*VLOOKUP(SDBYLD2!BL$4,'[1]INTERNAL PARAMETERS-1'!$B$5:$J$44,5,FALSE)*VLOOKUP(SDBYLD2!BL$4,'[1]INTERNAL PARAMETERS-1'!$B$5:$J$44,6,FALSE)*VLOOKUP(SDBYLD2!BL$4,'[1]INTERNAL PARAMETERS-1'!$B$5:$J$44,3,FALSE) + SDBYLD1!BL18*(1-VLOOKUP(SDBYLD2!BL$4,'[1]INTERNAL PARAMETERS-1'!$B$5:$J$44,5,FALSE))*VLOOKUP(SDBYLD2!BL$4,'[1]INTERNAL PARAMETERS-1'!$B$5:$J$44,8,FALSE)*VLOOKUP(SDBYLD2!BL$4,'[1]INTERNAL PARAMETERS-1'!$B$5:$J$44,3,FALSE)</f>
        <v>0.57397058970538695</v>
      </c>
      <c r="BM18" s="44">
        <f>SDBYLD1!BM18*VLOOKUP(SDBYLD2!BM$4,'[1]INTERNAL PARAMETERS-1'!$B$5:$J$44,5,FALSE)*VLOOKUP(SDBYLD2!BM$4,'[1]INTERNAL PARAMETERS-1'!$B$5:$J$44,6,FALSE)*VLOOKUP(SDBYLD2!BM$4,'[1]INTERNAL PARAMETERS-1'!$B$5:$J$44,3,FALSE) + SDBYLD1!BM18*(1-VLOOKUP(SDBYLD2!BM$4,'[1]INTERNAL PARAMETERS-1'!$B$5:$J$44,5,FALSE))*VLOOKUP(SDBYLD2!BM$4,'[1]INTERNAL PARAMETERS-1'!$B$5:$J$44,8,FALSE)*VLOOKUP(SDBYLD2!BM$4,'[1]INTERNAL PARAMETERS-1'!$B$5:$J$44,3,FALSE)</f>
        <v>0.29772651865166438</v>
      </c>
      <c r="BN18" s="44">
        <f>SDBYLD1!BN18*VLOOKUP(SDBYLD2!BN$4,'[1]INTERNAL PARAMETERS-1'!$B$5:$J$44,5,FALSE)*VLOOKUP(SDBYLD2!BN$4,'[1]INTERNAL PARAMETERS-1'!$B$5:$J$44,6,FALSE)*VLOOKUP(SDBYLD2!BN$4,'[1]INTERNAL PARAMETERS-1'!$B$5:$J$44,3,FALSE) + SDBYLD1!BN18*(1-VLOOKUP(SDBYLD2!BN$4,'[1]INTERNAL PARAMETERS-1'!$B$5:$J$44,5,FALSE))*VLOOKUP(SDBYLD2!BN$4,'[1]INTERNAL PARAMETERS-1'!$B$5:$J$44,8,FALSE)*VLOOKUP(SDBYLD2!BN$4,'[1]INTERNAL PARAMETERS-1'!$B$5:$J$44,3,FALSE)</f>
        <v>0.14461326755862458</v>
      </c>
      <c r="BO18" s="44">
        <f>SDBYLD1!BO18*VLOOKUP(SDBYLD2!BO$4,'[1]INTERNAL PARAMETERS-1'!$B$5:$J$44,5,FALSE)*VLOOKUP(SDBYLD2!BO$4,'[1]INTERNAL PARAMETERS-1'!$B$5:$J$44,6,FALSE)*VLOOKUP(SDBYLD2!BO$4,'[1]INTERNAL PARAMETERS-1'!$B$5:$J$44,3,FALSE) + SDBYLD1!BO18*(1-VLOOKUP(SDBYLD2!BO$4,'[1]INTERNAL PARAMETERS-1'!$B$5:$J$44,5,FALSE))*VLOOKUP(SDBYLD2!BO$4,'[1]INTERNAL PARAMETERS-1'!$B$5:$J$44,8,FALSE)*VLOOKUP(SDBYLD2!BO$4,'[1]INTERNAL PARAMETERS-1'!$B$5:$J$44,3,FALSE)</f>
        <v>8.0418997962614369E-2</v>
      </c>
      <c r="BP18" s="44">
        <f>SDBYLD1!BP18*VLOOKUP(SDBYLD2!BP$4,'[1]INTERNAL PARAMETERS-1'!$B$5:$J$44,5,FALSE)*VLOOKUP(SDBYLD2!BP$4,'[1]INTERNAL PARAMETERS-1'!$B$5:$J$44,6,FALSE)*VLOOKUP(SDBYLD2!BP$4,'[1]INTERNAL PARAMETERS-1'!$B$5:$J$44,3,FALSE) + SDBYLD1!BP18*(1-VLOOKUP(SDBYLD2!BP$4,'[1]INTERNAL PARAMETERS-1'!$B$5:$J$44,5,FALSE))*VLOOKUP(SDBYLD2!BP$4,'[1]INTERNAL PARAMETERS-1'!$B$5:$J$44,8,FALSE)*VLOOKUP(SDBYLD2!BP$4,'[1]INTERNAL PARAMETERS-1'!$B$5:$J$44,3,FALSE)</f>
        <v>6.4244570082664211E-3</v>
      </c>
      <c r="BQ18" s="44">
        <f>SDBYLD1!BQ18*VLOOKUP(SDBYLD2!BQ$4,'[1]INTERNAL PARAMETERS-1'!$B$5:$J$44,5,FALSE)*VLOOKUP(SDBYLD2!BQ$4,'[1]INTERNAL PARAMETERS-1'!$B$5:$J$44,6,FALSE)*VLOOKUP(SDBYLD2!BQ$4,'[1]INTERNAL PARAMETERS-1'!$B$5:$J$44,3,FALSE) + SDBYLD1!BQ18*(1-VLOOKUP(SDBYLD2!BQ$4,'[1]INTERNAL PARAMETERS-1'!$B$5:$J$44,5,FALSE))*VLOOKUP(SDBYLD2!BQ$4,'[1]INTERNAL PARAMETERS-1'!$B$5:$J$44,8,FALSE)*VLOOKUP(SDBYLD2!BQ$4,'[1]INTERNAL PARAMETERS-1'!$B$5:$J$44,3,FALSE)</f>
        <v>0.55866031310122877</v>
      </c>
      <c r="BR18" s="44">
        <f>SDBYLD1!BR18*VLOOKUP(SDBYLD2!BR$4,'[1]INTERNAL PARAMETERS-1'!$B$5:$J$44,5,FALSE)*VLOOKUP(SDBYLD2!BR$4,'[1]INTERNAL PARAMETERS-1'!$B$5:$J$44,6,FALSE)*VLOOKUP(SDBYLD2!BR$4,'[1]INTERNAL PARAMETERS-1'!$B$5:$J$44,3,FALSE) + SDBYLD1!BR18*(1-VLOOKUP(SDBYLD2!BR$4,'[1]INTERNAL PARAMETERS-1'!$B$5:$J$44,5,FALSE))*VLOOKUP(SDBYLD2!BR$4,'[1]INTERNAL PARAMETERS-1'!$B$5:$J$44,8,FALSE)*VLOOKUP(SDBYLD2!BR$4,'[1]INTERNAL PARAMETERS-1'!$B$5:$J$44,3,FALSE)</f>
        <v>1.3548147262268623E-2</v>
      </c>
      <c r="BS18" s="44">
        <f>SDBYLD1!BS18*VLOOKUP(SDBYLD2!BS$4,'[1]INTERNAL PARAMETERS-1'!$B$5:$J$44,5,FALSE)*VLOOKUP(SDBYLD2!BS$4,'[1]INTERNAL PARAMETERS-1'!$B$5:$J$44,6,FALSE)*VLOOKUP(SDBYLD2!BS$4,'[1]INTERNAL PARAMETERS-1'!$B$5:$J$44,3,FALSE) + SDBYLD1!BS18*(1-VLOOKUP(SDBYLD2!BS$4,'[1]INTERNAL PARAMETERS-1'!$B$5:$J$44,5,FALSE))*VLOOKUP(SDBYLD2!BS$4,'[1]INTERNAL PARAMETERS-1'!$B$5:$J$44,8,FALSE)*VLOOKUP(SDBYLD2!BS$4,'[1]INTERNAL PARAMETERS-1'!$B$5:$J$44,3,FALSE)</f>
        <v>1.7635788350552244E-3</v>
      </c>
      <c r="BT18" s="44">
        <f>SDBYLD1!BT18*VLOOKUP(SDBYLD2!BT$4,'[1]INTERNAL PARAMETERS-1'!$B$5:$J$44,5,FALSE)*VLOOKUP(SDBYLD2!BT$4,'[1]INTERNAL PARAMETERS-1'!$B$5:$J$44,6,FALSE)*VLOOKUP(SDBYLD2!BT$4,'[1]INTERNAL PARAMETERS-1'!$B$5:$J$44,3,FALSE) + SDBYLD1!BT18*(1-VLOOKUP(SDBYLD2!BT$4,'[1]INTERNAL PARAMETERS-1'!$B$5:$J$44,5,FALSE))*VLOOKUP(SDBYLD2!BT$4,'[1]INTERNAL PARAMETERS-1'!$B$5:$J$44,8,FALSE)*VLOOKUP(SDBYLD2!BT$4,'[1]INTERNAL PARAMETERS-1'!$B$5:$J$44,3,FALSE)</f>
        <v>0</v>
      </c>
      <c r="BU18" s="44">
        <f>SDBYLD1!BU18*VLOOKUP(SDBYLD2!BU$4,'[1]INTERNAL PARAMETERS-1'!$B$5:$J$44,5,FALSE)*VLOOKUP(SDBYLD2!BU$4,'[1]INTERNAL PARAMETERS-1'!$B$5:$J$44,6,FALSE)*VLOOKUP(SDBYLD2!BU$4,'[1]INTERNAL PARAMETERS-1'!$B$5:$J$44,3,FALSE) + SDBYLD1!BU18*(1-VLOOKUP(SDBYLD2!BU$4,'[1]INTERNAL PARAMETERS-1'!$B$5:$J$44,5,FALSE))*VLOOKUP(SDBYLD2!BU$4,'[1]INTERNAL PARAMETERS-1'!$B$5:$J$44,8,FALSE)*VLOOKUP(SDBYLD2!BU$4,'[1]INTERNAL PARAMETERS-1'!$B$5:$J$44,3,FALSE)</f>
        <v>0</v>
      </c>
      <c r="BV18" s="44">
        <f>SDBYLD1!BV18*VLOOKUP(SDBYLD2!BV$4,'[1]INTERNAL PARAMETERS-1'!$B$5:$J$44,5,FALSE)*VLOOKUP(SDBYLD2!BV$4,'[1]INTERNAL PARAMETERS-1'!$B$5:$J$44,6,FALSE)*VLOOKUP(SDBYLD2!BV$4,'[1]INTERNAL PARAMETERS-1'!$B$5:$J$44,3,FALSE) + SDBYLD1!BV18*(1-VLOOKUP(SDBYLD2!BV$4,'[1]INTERNAL PARAMETERS-1'!$B$5:$J$44,5,FALSE))*VLOOKUP(SDBYLD2!BV$4,'[1]INTERNAL PARAMETERS-1'!$B$5:$J$44,8,FALSE)*VLOOKUP(SDBYLD2!BV$4,'[1]INTERNAL PARAMETERS-1'!$B$5:$J$44,3,FALSE)</f>
        <v>0</v>
      </c>
      <c r="BW18" s="44">
        <f>SDBYLD1!BW18*VLOOKUP(SDBYLD2!BW$4,'[1]INTERNAL PARAMETERS-1'!$B$5:$J$44,5,FALSE)*VLOOKUP(SDBYLD2!BW$4,'[1]INTERNAL PARAMETERS-1'!$B$5:$J$44,6,FALSE)*VLOOKUP(SDBYLD2!BW$4,'[1]INTERNAL PARAMETERS-1'!$B$5:$J$44,3,FALSE) + SDBYLD1!BW18*(1-VLOOKUP(SDBYLD2!BW$4,'[1]INTERNAL PARAMETERS-1'!$B$5:$J$44,5,FALSE))*VLOOKUP(SDBYLD2!BW$4,'[1]INTERNAL PARAMETERS-1'!$B$5:$J$44,8,FALSE)*VLOOKUP(SDBYLD2!BW$4,'[1]INTERNAL PARAMETERS-1'!$B$5:$J$44,3,FALSE)</f>
        <v>0</v>
      </c>
      <c r="BX18" s="44">
        <f>SDBYLD1!BX18*VLOOKUP(SDBYLD2!BX$4,'[1]INTERNAL PARAMETERS-1'!$B$5:$J$44,5,FALSE)*VLOOKUP(SDBYLD2!BX$4,'[1]INTERNAL PARAMETERS-1'!$B$5:$J$44,6,FALSE)*VLOOKUP(SDBYLD2!BX$4,'[1]INTERNAL PARAMETERS-1'!$B$5:$J$44,3,FALSE) + SDBYLD1!BX18*(1-VLOOKUP(SDBYLD2!BX$4,'[1]INTERNAL PARAMETERS-1'!$B$5:$J$44,5,FALSE))*VLOOKUP(SDBYLD2!BX$4,'[1]INTERNAL PARAMETERS-1'!$B$5:$J$44,8,FALSE)*VLOOKUP(SDBYLD2!BX$4,'[1]INTERNAL PARAMETERS-1'!$B$5:$J$44,3,FALSE)</f>
        <v>0</v>
      </c>
      <c r="BY18" s="44">
        <f>SDBYLD1!BY18*VLOOKUP(SDBYLD2!BY$4,'[1]INTERNAL PARAMETERS-1'!$B$5:$J$44,5,FALSE)*VLOOKUP(SDBYLD2!BY$4,'[1]INTERNAL PARAMETERS-1'!$B$5:$J$44,6,FALSE)*VLOOKUP(SDBYLD2!BY$4,'[1]INTERNAL PARAMETERS-1'!$B$5:$J$44,3,FALSE) + SDBYLD1!BY18*(1-VLOOKUP(SDBYLD2!BY$4,'[1]INTERNAL PARAMETERS-1'!$B$5:$J$44,5,FALSE))*VLOOKUP(SDBYLD2!BY$4,'[1]INTERNAL PARAMETERS-1'!$B$5:$J$44,8,FALSE)*VLOOKUP(SDBYLD2!BY$4,'[1]INTERNAL PARAMETERS-1'!$B$5:$J$44,3,FALSE)</f>
        <v>0</v>
      </c>
      <c r="BZ18" s="44">
        <f>SDBYLD1!BZ18*VLOOKUP(SDBYLD2!BZ$4,'[1]INTERNAL PARAMETERS-1'!$B$5:$J$44,5,FALSE)*VLOOKUP(SDBYLD2!BZ$4,'[1]INTERNAL PARAMETERS-1'!$B$5:$J$44,6,FALSE)*VLOOKUP(SDBYLD2!BZ$4,'[1]INTERNAL PARAMETERS-1'!$B$5:$J$44,3,FALSE) + SDBYLD1!BZ18*(1-VLOOKUP(SDBYLD2!BZ$4,'[1]INTERNAL PARAMETERS-1'!$B$5:$J$44,5,FALSE))*VLOOKUP(SDBYLD2!BZ$4,'[1]INTERNAL PARAMETERS-1'!$B$5:$J$44,8,FALSE)*VLOOKUP(SDBYLD2!BZ$4,'[1]INTERNAL PARAMETERS-1'!$B$5:$J$44,3,FALSE)</f>
        <v>8.6716461743203217E-4</v>
      </c>
      <c r="CA18" s="44">
        <f>SDBYLD1!CA18*VLOOKUP(SDBYLD2!CA$4,'[1]INTERNAL PARAMETERS-1'!$B$5:$J$44,5,FALSE)*VLOOKUP(SDBYLD2!CA$4,'[1]INTERNAL PARAMETERS-1'!$B$5:$J$44,6,FALSE)*VLOOKUP(SDBYLD2!CA$4,'[1]INTERNAL PARAMETERS-1'!$B$5:$J$44,3,FALSE) + SDBYLD1!CA18*(1-VLOOKUP(SDBYLD2!CA$4,'[1]INTERNAL PARAMETERS-1'!$B$5:$J$44,5,FALSE))*VLOOKUP(SDBYLD2!CA$4,'[1]INTERNAL PARAMETERS-1'!$B$5:$J$44,8,FALSE)*VLOOKUP(SDBYLD2!CA$4,'[1]INTERNAL PARAMETERS-1'!$B$5:$J$44,3,FALSE)</f>
        <v>0</v>
      </c>
      <c r="CB18" s="44">
        <f>SDBYLD1!CB18*VLOOKUP(SDBYLD2!CB$4,'[1]INTERNAL PARAMETERS-1'!$B$5:$J$44,5,FALSE)*VLOOKUP(SDBYLD2!CB$4,'[1]INTERNAL PARAMETERS-1'!$B$5:$J$44,6,FALSE)*VLOOKUP(SDBYLD2!CB$4,'[1]INTERNAL PARAMETERS-1'!$B$5:$J$44,3,FALSE) + SDBYLD1!CB18*(1-VLOOKUP(SDBYLD2!CB$4,'[1]INTERNAL PARAMETERS-1'!$B$5:$J$44,5,FALSE))*VLOOKUP(SDBYLD2!CB$4,'[1]INTERNAL PARAMETERS-1'!$B$5:$J$44,8,FALSE)*VLOOKUP(SDBYLD2!CB$4,'[1]INTERNAL PARAMETERS-1'!$B$5:$J$44,3,FALSE)</f>
        <v>0</v>
      </c>
      <c r="CC18" s="44">
        <f>SDBYLD1!CC18*VLOOKUP(SDBYLD2!CC$4,'[1]INTERNAL PARAMETERS-1'!$B$5:$J$44,5,FALSE)*VLOOKUP(SDBYLD2!CC$4,'[1]INTERNAL PARAMETERS-1'!$B$5:$J$44,6,FALSE)*VLOOKUP(SDBYLD2!CC$4,'[1]INTERNAL PARAMETERS-1'!$B$5:$J$44,3,FALSE) + SDBYLD1!CC18*(1-VLOOKUP(SDBYLD2!CC$4,'[1]INTERNAL PARAMETERS-1'!$B$5:$J$44,5,FALSE))*VLOOKUP(SDBYLD2!CC$4,'[1]INTERNAL PARAMETERS-1'!$B$5:$J$44,8,FALSE)*VLOOKUP(SDBYLD2!CC$4,'[1]INTERNAL PARAMETERS-1'!$B$5:$J$44,3,FALSE)</f>
        <v>3.0282015866666826E-3</v>
      </c>
      <c r="CD18" s="44">
        <f>SDBYLD1!CD18*VLOOKUP(SDBYLD2!CD$4,'[1]INTERNAL PARAMETERS-1'!$B$5:$J$44,5,FALSE)*VLOOKUP(SDBYLD2!CD$4,'[1]INTERNAL PARAMETERS-1'!$B$5:$J$44,6,FALSE)*VLOOKUP(SDBYLD2!CD$4,'[1]INTERNAL PARAMETERS-1'!$B$5:$J$44,3,FALSE) + SDBYLD1!CD18*(1-VLOOKUP(SDBYLD2!CD$4,'[1]INTERNAL PARAMETERS-1'!$B$5:$J$44,5,FALSE))*VLOOKUP(SDBYLD2!CD$4,'[1]INTERNAL PARAMETERS-1'!$B$5:$J$44,8,FALSE)*VLOOKUP(SDBYLD2!CD$4,'[1]INTERNAL PARAMETERS-1'!$B$5:$J$44,3,FALSE)</f>
        <v>7.6909098770771341E-3</v>
      </c>
      <c r="CE18" s="44">
        <f>SDBYLD1!CE18*VLOOKUP(SDBYLD2!CE$4,'[1]INTERNAL PARAMETERS-1'!$B$5:$J$44,5,FALSE)*VLOOKUP(SDBYLD2!CE$4,'[1]INTERNAL PARAMETERS-1'!$B$5:$J$44,6,FALSE)*VLOOKUP(SDBYLD2!CE$4,'[1]INTERNAL PARAMETERS-1'!$B$5:$J$44,3,FALSE) + SDBYLD1!CE18*(1-VLOOKUP(SDBYLD2!CE$4,'[1]INTERNAL PARAMETERS-1'!$B$5:$J$44,5,FALSE))*VLOOKUP(SDBYLD2!CE$4,'[1]INTERNAL PARAMETERS-1'!$B$5:$J$44,8,FALSE)*VLOOKUP(SDBYLD2!CE$4,'[1]INTERNAL PARAMETERS-1'!$B$5:$J$44,3,FALSE)</f>
        <v>1.7844594516980079E-2</v>
      </c>
      <c r="CF18" s="44">
        <f>SDBYLD1!CF18*VLOOKUP(SDBYLD2!CF$4,'[1]INTERNAL PARAMETERS-1'!$B$5:$J$44,5,FALSE)*VLOOKUP(SDBYLD2!CF$4,'[1]INTERNAL PARAMETERS-1'!$B$5:$J$44,6,FALSE)*VLOOKUP(SDBYLD2!CF$4,'[1]INTERNAL PARAMETERS-1'!$B$5:$J$44,3,FALSE) + SDBYLD1!CF18*(1-VLOOKUP(SDBYLD2!CF$4,'[1]INTERNAL PARAMETERS-1'!$B$5:$J$44,5,FALSE))*VLOOKUP(SDBYLD2!CF$4,'[1]INTERNAL PARAMETERS-1'!$B$5:$J$44,8,FALSE)*VLOOKUP(SDBYLD2!CF$4,'[1]INTERNAL PARAMETERS-1'!$B$5:$J$44,3,FALSE)</f>
        <v>3.4357293998166288E-3</v>
      </c>
      <c r="CG18" s="44">
        <f>SDBYLD1!CG18*VLOOKUP(SDBYLD2!CG$4,'[1]INTERNAL PARAMETERS-1'!$B$5:$J$44,5,FALSE)*VLOOKUP(SDBYLD2!CG$4,'[1]INTERNAL PARAMETERS-1'!$B$5:$J$44,6,FALSE)*VLOOKUP(SDBYLD2!CG$4,'[1]INTERNAL PARAMETERS-1'!$B$5:$J$44,3,FALSE) + SDBYLD1!CG18*(1-VLOOKUP(SDBYLD2!CG$4,'[1]INTERNAL PARAMETERS-1'!$B$5:$J$44,5,FALSE))*VLOOKUP(SDBYLD2!CG$4,'[1]INTERNAL PARAMETERS-1'!$B$5:$J$44,8,FALSE)*VLOOKUP(SDBYLD2!CG$4,'[1]INTERNAL PARAMETERS-1'!$B$5:$J$44,3,FALSE)</f>
        <v>4.5536058331648255E-4</v>
      </c>
      <c r="CH18" s="43">
        <f>SDBYLD1!CH18*VLOOKUP(SDBYLD2!CH$4,'[1]INTERNAL PARAMETERS-1'!$B$5:$J$44,5,FALSE)*VLOOKUP(SDBYLD2!CH$4,'[1]INTERNAL PARAMETERS-1'!$B$5:$J$44,6,FALSE)*VLOOKUP(SDBYLD2!CH$4,'[1]INTERNAL PARAMETERS-1'!$B$5:$J$44,3,FALSE) + SDBYLD1!CH18*(1-VLOOKUP(SDBYLD2!CH$4,'[1]INTERNAL PARAMETERS-1'!$B$5:$J$44,5,FALSE))*VLOOKUP(SDBYLD2!CH$4,'[1]INTERNAL PARAMETERS-1'!$B$5:$J$44,8,FALSE)*VLOOKUP(SDBYLD2!CH$4,'[1]INTERNAL PARAMETERS-1'!$B$5:$J$44,3,FALSE)</f>
        <v>0</v>
      </c>
      <c r="CJ18" s="45">
        <f t="shared" si="0"/>
        <v>240.16576959966073</v>
      </c>
      <c r="CK18" s="43">
        <f t="shared" si="1"/>
        <v>10.62310476516644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SDBeam!X19</f>
        <v>500.86474271123143</v>
      </c>
      <c r="F19" s="59">
        <f>'[1]INTERNAL PARAMETERS-1'!M19</f>
        <v>16.865000000000002</v>
      </c>
      <c r="G19" s="45">
        <f>SDBYLD1!G19*VLOOKUP(SDBYLD2!G$4,'[1]INTERNAL PARAMETERS-1'!$B$5:$J$44,5,FALSE)*VLOOKUP(SDBYLD2!G$4,'[1]INTERNAL PARAMETERS-1'!$B$5:$J$44,7,FALSE)*SDBYLD2!$F19 + SDBYLD1!G19*(1-VLOOKUP(SDBYLD2!G$4,'[1]INTERNAL PARAMETERS-1'!$B$5:$J$44,5,FALSE))*VLOOKUP(SDBYLD2!G$4,'[1]INTERNAL PARAMETERS-1'!$B$5:$J$44,9,FALSE)*SDBYLD2!$F19</f>
        <v>27.277259930976687</v>
      </c>
      <c r="H19" s="44">
        <f>SDBYLD1!H19*VLOOKUP(SDBYLD2!H$4,'[1]INTERNAL PARAMETERS-1'!$B$5:$J$44,5,FALSE)*VLOOKUP(SDBYLD2!H$4,'[1]INTERNAL PARAMETERS-1'!$B$5:$J$44,7,FALSE)*SDBYLD2!$F19 + SDBYLD1!H19*(1-VLOOKUP(SDBYLD2!H$4,'[1]INTERNAL PARAMETERS-1'!$B$5:$J$44,5,FALSE))*VLOOKUP(SDBYLD2!H$4,'[1]INTERNAL PARAMETERS-1'!$B$5:$J$44,9,FALSE)*SDBYLD2!$F19</f>
        <v>8.9102003281156019</v>
      </c>
      <c r="I19" s="44">
        <f>SDBYLD1!I19*VLOOKUP(SDBYLD2!I$4,'[1]INTERNAL PARAMETERS-1'!$B$5:$J$44,5,FALSE)*VLOOKUP(SDBYLD2!I$4,'[1]INTERNAL PARAMETERS-1'!$B$5:$J$44,7,FALSE)*SDBYLD2!$F19 + SDBYLD1!I19*(1-VLOOKUP(SDBYLD2!I$4,'[1]INTERNAL PARAMETERS-1'!$B$5:$J$44,5,FALSE))*VLOOKUP(SDBYLD2!I$4,'[1]INTERNAL PARAMETERS-1'!$B$5:$J$44,9,FALSE)*SDBYLD2!$F19</f>
        <v>20.634630616807602</v>
      </c>
      <c r="J19" s="44">
        <f>SDBYLD1!J19*VLOOKUP(SDBYLD2!J$4,'[1]INTERNAL PARAMETERS-1'!$B$5:$J$44,5,FALSE)*VLOOKUP(SDBYLD2!J$4,'[1]INTERNAL PARAMETERS-1'!$B$5:$J$44,7,FALSE)*SDBYLD2!$F19 + SDBYLD1!J19*(1-VLOOKUP(SDBYLD2!J$4,'[1]INTERNAL PARAMETERS-1'!$B$5:$J$44,5,FALSE))*VLOOKUP(SDBYLD2!J$4,'[1]INTERNAL PARAMETERS-1'!$B$5:$J$44,9,FALSE)*SDBYLD2!$F19</f>
        <v>0</v>
      </c>
      <c r="K19" s="44">
        <f>SDBYLD1!K19*VLOOKUP(SDBYLD2!K$4,'[1]INTERNAL PARAMETERS-1'!$B$5:$J$44,5,FALSE)*VLOOKUP(SDBYLD2!K$4,'[1]INTERNAL PARAMETERS-1'!$B$5:$J$44,7,FALSE)*SDBYLD2!$F19 + SDBYLD1!K19*(1-VLOOKUP(SDBYLD2!K$4,'[1]INTERNAL PARAMETERS-1'!$B$5:$J$44,5,FALSE))*VLOOKUP(SDBYLD2!K$4,'[1]INTERNAL PARAMETERS-1'!$B$5:$J$44,9,FALSE)*SDBYLD2!$F19</f>
        <v>0</v>
      </c>
      <c r="L19" s="44">
        <f>SDBYLD1!L19*VLOOKUP(SDBYLD2!L$4,'[1]INTERNAL PARAMETERS-1'!$B$5:$J$44,5,FALSE)*VLOOKUP(SDBYLD2!L$4,'[1]INTERNAL PARAMETERS-1'!$B$5:$J$44,7,FALSE)*SDBYLD2!$F19 + SDBYLD1!L19*(1-VLOOKUP(SDBYLD2!L$4,'[1]INTERNAL PARAMETERS-1'!$B$5:$J$44,5,FALSE))*VLOOKUP(SDBYLD2!L$4,'[1]INTERNAL PARAMETERS-1'!$B$5:$J$44,9,FALSE)*SDBYLD2!$F19</f>
        <v>0</v>
      </c>
      <c r="M19" s="44">
        <f>SDBYLD1!M19*VLOOKUP(SDBYLD2!M$4,'[1]INTERNAL PARAMETERS-1'!$B$5:$J$44,5,FALSE)*VLOOKUP(SDBYLD2!M$4,'[1]INTERNAL PARAMETERS-1'!$B$5:$J$44,7,FALSE)*SDBYLD2!$F19 + SDBYLD1!M19*(1-VLOOKUP(SDBYLD2!M$4,'[1]INTERNAL PARAMETERS-1'!$B$5:$J$44,5,FALSE))*VLOOKUP(SDBYLD2!M$4,'[1]INTERNAL PARAMETERS-1'!$B$5:$J$44,9,FALSE)*SDBYLD2!$F19</f>
        <v>2.914336605119825</v>
      </c>
      <c r="N19" s="44">
        <f>SDBYLD1!N19*VLOOKUP(SDBYLD2!N$4,'[1]INTERNAL PARAMETERS-1'!$B$5:$J$44,5,FALSE)*VLOOKUP(SDBYLD2!N$4,'[1]INTERNAL PARAMETERS-1'!$B$5:$J$44,7,FALSE)*SDBYLD2!$F19 + SDBYLD1!N19*(1-VLOOKUP(SDBYLD2!N$4,'[1]INTERNAL PARAMETERS-1'!$B$5:$J$44,5,FALSE))*VLOOKUP(SDBYLD2!N$4,'[1]INTERNAL PARAMETERS-1'!$B$5:$J$44,9,FALSE)*SDBYLD2!$F19</f>
        <v>4.9784155943692031E-2</v>
      </c>
      <c r="O19" s="44">
        <f>SDBYLD1!O19*VLOOKUP(SDBYLD2!O$4,'[1]INTERNAL PARAMETERS-1'!$B$5:$J$44,5,FALSE)*VLOOKUP(SDBYLD2!O$4,'[1]INTERNAL PARAMETERS-1'!$B$5:$J$44,7,FALSE)*SDBYLD2!$F19 + SDBYLD1!O19*(1-VLOOKUP(SDBYLD2!O$4,'[1]INTERNAL PARAMETERS-1'!$B$5:$J$44,5,FALSE))*VLOOKUP(SDBYLD2!O$4,'[1]INTERNAL PARAMETERS-1'!$B$5:$J$44,9,FALSE)*SDBYLD2!$F19</f>
        <v>0</v>
      </c>
      <c r="P19" s="44">
        <f>SDBYLD1!P19*VLOOKUP(SDBYLD2!P$4,'[1]INTERNAL PARAMETERS-1'!$B$5:$J$44,5,FALSE)*VLOOKUP(SDBYLD2!P$4,'[1]INTERNAL PARAMETERS-1'!$B$5:$J$44,7,FALSE)*SDBYLD2!$F19 + SDBYLD1!P19*(1-VLOOKUP(SDBYLD2!P$4,'[1]INTERNAL PARAMETERS-1'!$B$5:$J$44,5,FALSE))*VLOOKUP(SDBYLD2!P$4,'[1]INTERNAL PARAMETERS-1'!$B$5:$J$44,9,FALSE)*SDBYLD2!$F19</f>
        <v>0</v>
      </c>
      <c r="Q19" s="44">
        <f>SDBYLD1!Q19*VLOOKUP(SDBYLD2!Q$4,'[1]INTERNAL PARAMETERS-1'!$B$5:$J$44,5,FALSE)*VLOOKUP(SDBYLD2!Q$4,'[1]INTERNAL PARAMETERS-1'!$B$5:$J$44,7,FALSE)*SDBYLD2!$F19 + SDBYLD1!Q19*(1-VLOOKUP(SDBYLD2!Q$4,'[1]INTERNAL PARAMETERS-1'!$B$5:$J$44,5,FALSE))*VLOOKUP(SDBYLD2!Q$4,'[1]INTERNAL PARAMETERS-1'!$B$5:$J$44,9,FALSE)*SDBYLD2!$F19</f>
        <v>0</v>
      </c>
      <c r="R19" s="44">
        <f>SDBYLD1!R19*VLOOKUP(SDBYLD2!R$4,'[1]INTERNAL PARAMETERS-1'!$B$5:$J$44,5,FALSE)*VLOOKUP(SDBYLD2!R$4,'[1]INTERNAL PARAMETERS-1'!$B$5:$J$44,7,FALSE)*SDBYLD2!$F19 + SDBYLD1!R19*(1-VLOOKUP(SDBYLD2!R$4,'[1]INTERNAL PARAMETERS-1'!$B$5:$J$44,5,FALSE))*VLOOKUP(SDBYLD2!R$4,'[1]INTERNAL PARAMETERS-1'!$B$5:$J$44,9,FALSE)*SDBYLD2!$F19</f>
        <v>0</v>
      </c>
      <c r="S19" s="44">
        <f>SDBYLD1!S19*VLOOKUP(SDBYLD2!S$4,'[1]INTERNAL PARAMETERS-1'!$B$5:$J$44,5,FALSE)*VLOOKUP(SDBYLD2!S$4,'[1]INTERNAL PARAMETERS-1'!$B$5:$J$44,7,FALSE)*SDBYLD2!$F19 + SDBYLD1!S19*(1-VLOOKUP(SDBYLD2!S$4,'[1]INTERNAL PARAMETERS-1'!$B$5:$J$44,5,FALSE))*VLOOKUP(SDBYLD2!S$4,'[1]INTERNAL PARAMETERS-1'!$B$5:$J$44,9,FALSE)*SDBYLD2!$F19</f>
        <v>1.9203396931312722</v>
      </c>
      <c r="T19" s="44">
        <f>SDBYLD1!T19*VLOOKUP(SDBYLD2!T$4,'[1]INTERNAL PARAMETERS-1'!$B$5:$J$44,5,FALSE)*VLOOKUP(SDBYLD2!T$4,'[1]INTERNAL PARAMETERS-1'!$B$5:$J$44,7,FALSE)*SDBYLD2!$F19 + SDBYLD1!T19*(1-VLOOKUP(SDBYLD2!T$4,'[1]INTERNAL PARAMETERS-1'!$B$5:$J$44,5,FALSE))*VLOOKUP(SDBYLD2!T$4,'[1]INTERNAL PARAMETERS-1'!$B$5:$J$44,9,FALSE)*SDBYLD2!$F19</f>
        <v>0.8336004732726322</v>
      </c>
      <c r="U19" s="44">
        <f>SDBYLD1!U19*VLOOKUP(SDBYLD2!U$4,'[1]INTERNAL PARAMETERS-1'!$B$5:$J$44,5,FALSE)*VLOOKUP(SDBYLD2!U$4,'[1]INTERNAL PARAMETERS-1'!$B$5:$J$44,7,FALSE)*SDBYLD2!$F19 + SDBYLD1!U19*(1-VLOOKUP(SDBYLD2!U$4,'[1]INTERNAL PARAMETERS-1'!$B$5:$J$44,5,FALSE))*VLOOKUP(SDBYLD2!U$4,'[1]INTERNAL PARAMETERS-1'!$B$5:$J$44,9,FALSE)*SDBYLD2!$F19</f>
        <v>0.10465362532832839</v>
      </c>
      <c r="V19" s="44">
        <f>SDBYLD1!V19*VLOOKUP(SDBYLD2!V$4,'[1]INTERNAL PARAMETERS-1'!$B$5:$J$44,5,FALSE)*VLOOKUP(SDBYLD2!V$4,'[1]INTERNAL PARAMETERS-1'!$B$5:$J$44,7,FALSE)*SDBYLD2!$F19 + SDBYLD1!V19*(1-VLOOKUP(SDBYLD2!V$4,'[1]INTERNAL PARAMETERS-1'!$B$5:$J$44,5,FALSE))*VLOOKUP(SDBYLD2!V$4,'[1]INTERNAL PARAMETERS-1'!$B$5:$J$44,9,FALSE)*SDBYLD2!$F19</f>
        <v>2.8112951057511055</v>
      </c>
      <c r="W19" s="44">
        <f>SDBYLD1!W19*VLOOKUP(SDBYLD2!W$4,'[1]INTERNAL PARAMETERS-1'!$B$5:$J$44,5,FALSE)*VLOOKUP(SDBYLD2!W$4,'[1]INTERNAL PARAMETERS-1'!$B$5:$J$44,7,FALSE)*SDBYLD2!$F19 + SDBYLD1!W19*(1-VLOOKUP(SDBYLD2!W$4,'[1]INTERNAL PARAMETERS-1'!$B$5:$J$44,5,FALSE))*VLOOKUP(SDBYLD2!W$4,'[1]INTERNAL PARAMETERS-1'!$B$5:$J$44,9,FALSE)*SDBYLD2!$F19</f>
        <v>0</v>
      </c>
      <c r="X19" s="44">
        <f>SDBYLD1!X19*VLOOKUP(SDBYLD2!X$4,'[1]INTERNAL PARAMETERS-1'!$B$5:$J$44,5,FALSE)*VLOOKUP(SDBYLD2!X$4,'[1]INTERNAL PARAMETERS-1'!$B$5:$J$44,7,FALSE)*SDBYLD2!$F19 + SDBYLD1!X19*(1-VLOOKUP(SDBYLD2!X$4,'[1]INTERNAL PARAMETERS-1'!$B$5:$J$44,5,FALSE))*VLOOKUP(SDBYLD2!X$4,'[1]INTERNAL PARAMETERS-1'!$B$5:$J$44,9,FALSE)*SDBYLD2!$F19</f>
        <v>0</v>
      </c>
      <c r="Y19" s="44">
        <f>SDBYLD1!Y19*VLOOKUP(SDBYLD2!Y$4,'[1]INTERNAL PARAMETERS-1'!$B$5:$J$44,5,FALSE)*VLOOKUP(SDBYLD2!Y$4,'[1]INTERNAL PARAMETERS-1'!$B$5:$J$44,7,FALSE)*SDBYLD2!$F19 + SDBYLD1!Y19*(1-VLOOKUP(SDBYLD2!Y$4,'[1]INTERNAL PARAMETERS-1'!$B$5:$J$44,5,FALSE))*VLOOKUP(SDBYLD2!Y$4,'[1]INTERNAL PARAMETERS-1'!$B$5:$J$44,9,FALSE)*SDBYLD2!$F19</f>
        <v>0</v>
      </c>
      <c r="Z19" s="44">
        <f>SDBYLD1!Z19*VLOOKUP(SDBYLD2!Z$4,'[1]INTERNAL PARAMETERS-1'!$B$5:$J$44,5,FALSE)*VLOOKUP(SDBYLD2!Z$4,'[1]INTERNAL PARAMETERS-1'!$B$5:$J$44,7,FALSE)*SDBYLD2!$F19 + SDBYLD1!Z19*(1-VLOOKUP(SDBYLD2!Z$4,'[1]INTERNAL PARAMETERS-1'!$B$5:$J$44,5,FALSE))*VLOOKUP(SDBYLD2!Z$4,'[1]INTERNAL PARAMETERS-1'!$B$5:$J$44,9,FALSE)*SDBYLD2!$F19</f>
        <v>0</v>
      </c>
      <c r="AA19" s="44">
        <f>SDBYLD1!AA19*VLOOKUP(SDBYLD2!AA$4,'[1]INTERNAL PARAMETERS-1'!$B$5:$J$44,5,FALSE)*VLOOKUP(SDBYLD2!AA$4,'[1]INTERNAL PARAMETERS-1'!$B$5:$J$44,7,FALSE)*SDBYLD2!$F19 + SDBYLD1!AA19*(1-VLOOKUP(SDBYLD2!AA$4,'[1]INTERNAL PARAMETERS-1'!$B$5:$J$44,5,FALSE))*VLOOKUP(SDBYLD2!AA$4,'[1]INTERNAL PARAMETERS-1'!$B$5:$J$44,9,FALSE)*SDBYLD2!$F19</f>
        <v>0</v>
      </c>
      <c r="AB19" s="44">
        <f>SDBYLD1!AB19*VLOOKUP(SDBYLD2!AB$4,'[1]INTERNAL PARAMETERS-1'!$B$5:$J$44,5,FALSE)*VLOOKUP(SDBYLD2!AB$4,'[1]INTERNAL PARAMETERS-1'!$B$5:$J$44,7,FALSE)*SDBYLD2!$F19 + SDBYLD1!AB19*(1-VLOOKUP(SDBYLD2!AB$4,'[1]INTERNAL PARAMETERS-1'!$B$5:$J$44,5,FALSE))*VLOOKUP(SDBYLD2!AB$4,'[1]INTERNAL PARAMETERS-1'!$B$5:$J$44,9,FALSE)*SDBYLD2!$F19</f>
        <v>0</v>
      </c>
      <c r="AC19" s="44">
        <f>SDBYLD1!AC19*VLOOKUP(SDBYLD2!AC$4,'[1]INTERNAL PARAMETERS-1'!$B$5:$J$44,5,FALSE)*VLOOKUP(SDBYLD2!AC$4,'[1]INTERNAL PARAMETERS-1'!$B$5:$J$44,7,FALSE)*SDBYLD2!$F19 + SDBYLD1!AC19*(1-VLOOKUP(SDBYLD2!AC$4,'[1]INTERNAL PARAMETERS-1'!$B$5:$J$44,5,FALSE))*VLOOKUP(SDBYLD2!AC$4,'[1]INTERNAL PARAMETERS-1'!$B$5:$J$44,9,FALSE)*SDBYLD2!$F19</f>
        <v>0</v>
      </c>
      <c r="AD19" s="44">
        <f>SDBYLD1!AD19*VLOOKUP(SDBYLD2!AD$4,'[1]INTERNAL PARAMETERS-1'!$B$5:$J$44,5,FALSE)*VLOOKUP(SDBYLD2!AD$4,'[1]INTERNAL PARAMETERS-1'!$B$5:$J$44,7,FALSE)*SDBYLD2!$F19 + SDBYLD1!AD19*(1-VLOOKUP(SDBYLD2!AD$4,'[1]INTERNAL PARAMETERS-1'!$B$5:$J$44,5,FALSE))*VLOOKUP(SDBYLD2!AD$4,'[1]INTERNAL PARAMETERS-1'!$B$5:$J$44,9,FALSE)*SDBYLD2!$F19</f>
        <v>0</v>
      </c>
      <c r="AE19" s="44">
        <f>SDBYLD1!AE19*VLOOKUP(SDBYLD2!AE$4,'[1]INTERNAL PARAMETERS-1'!$B$5:$J$44,5,FALSE)*VLOOKUP(SDBYLD2!AE$4,'[1]INTERNAL PARAMETERS-1'!$B$5:$J$44,7,FALSE)*SDBYLD2!$F19 + SDBYLD1!AE19*(1-VLOOKUP(SDBYLD2!AE$4,'[1]INTERNAL PARAMETERS-1'!$B$5:$J$44,5,FALSE))*VLOOKUP(SDBYLD2!AE$4,'[1]INTERNAL PARAMETERS-1'!$B$5:$J$44,9,FALSE)*SDBYLD2!$F19</f>
        <v>0</v>
      </c>
      <c r="AF19" s="44">
        <f>SDBYLD1!AF19*VLOOKUP(SDBYLD2!AF$4,'[1]INTERNAL PARAMETERS-1'!$B$5:$J$44,5,FALSE)*VLOOKUP(SDBYLD2!AF$4,'[1]INTERNAL PARAMETERS-1'!$B$5:$J$44,7,FALSE)*SDBYLD2!$F19 + SDBYLD1!AF19*(1-VLOOKUP(SDBYLD2!AF$4,'[1]INTERNAL PARAMETERS-1'!$B$5:$J$44,5,FALSE))*VLOOKUP(SDBYLD2!AF$4,'[1]INTERNAL PARAMETERS-1'!$B$5:$J$44,9,FALSE)*SDBYLD2!$F19</f>
        <v>0</v>
      </c>
      <c r="AG19" s="44">
        <f>SDBYLD1!AG19*VLOOKUP(SDBYLD2!AG$4,'[1]INTERNAL PARAMETERS-1'!$B$5:$J$44,5,FALSE)*VLOOKUP(SDBYLD2!AG$4,'[1]INTERNAL PARAMETERS-1'!$B$5:$J$44,7,FALSE)*SDBYLD2!$F19 + SDBYLD1!AG19*(1-VLOOKUP(SDBYLD2!AG$4,'[1]INTERNAL PARAMETERS-1'!$B$5:$J$44,5,FALSE))*VLOOKUP(SDBYLD2!AG$4,'[1]INTERNAL PARAMETERS-1'!$B$5:$J$44,9,FALSE)*SDBYLD2!$F19</f>
        <v>0</v>
      </c>
      <c r="AH19" s="44">
        <f>SDBYLD1!AH19*VLOOKUP(SDBYLD2!AH$4,'[1]INTERNAL PARAMETERS-1'!$B$5:$J$44,5,FALSE)*VLOOKUP(SDBYLD2!AH$4,'[1]INTERNAL PARAMETERS-1'!$B$5:$J$44,7,FALSE)*SDBYLD2!$F19 + SDBYLD1!AH19*(1-VLOOKUP(SDBYLD2!AH$4,'[1]INTERNAL PARAMETERS-1'!$B$5:$J$44,5,FALSE))*VLOOKUP(SDBYLD2!AH$4,'[1]INTERNAL PARAMETERS-1'!$B$5:$J$44,9,FALSE)*SDBYLD2!$F19</f>
        <v>0</v>
      </c>
      <c r="AI19" s="44">
        <f>SDBYLD1!AI19*VLOOKUP(SDBYLD2!AI$4,'[1]INTERNAL PARAMETERS-1'!$B$5:$J$44,5,FALSE)*VLOOKUP(SDBYLD2!AI$4,'[1]INTERNAL PARAMETERS-1'!$B$5:$J$44,7,FALSE)*SDBYLD2!$F19 + SDBYLD1!AI19*(1-VLOOKUP(SDBYLD2!AI$4,'[1]INTERNAL PARAMETERS-1'!$B$5:$J$44,5,FALSE))*VLOOKUP(SDBYLD2!AI$4,'[1]INTERNAL PARAMETERS-1'!$B$5:$J$44,9,FALSE)*SDBYLD2!$F19</f>
        <v>2.3153456931046104E-2</v>
      </c>
      <c r="AJ19" s="44">
        <f>SDBYLD1!AJ19*VLOOKUP(SDBYLD2!AJ$4,'[1]INTERNAL PARAMETERS-1'!$B$5:$J$44,5,FALSE)*VLOOKUP(SDBYLD2!AJ$4,'[1]INTERNAL PARAMETERS-1'!$B$5:$J$44,7,FALSE)*SDBYLD2!$F19 + SDBYLD1!AJ19*(1-VLOOKUP(SDBYLD2!AJ$4,'[1]INTERNAL PARAMETERS-1'!$B$5:$J$44,5,FALSE))*VLOOKUP(SDBYLD2!AJ$4,'[1]INTERNAL PARAMETERS-1'!$B$5:$J$44,9,FALSE)*SDBYLD2!$F19</f>
        <v>0.36122687175147394</v>
      </c>
      <c r="AK19" s="44">
        <f>SDBYLD1!AK19*VLOOKUP(SDBYLD2!AK$4,'[1]INTERNAL PARAMETERS-1'!$B$5:$J$44,5,FALSE)*VLOOKUP(SDBYLD2!AK$4,'[1]INTERNAL PARAMETERS-1'!$B$5:$J$44,7,FALSE)*SDBYLD2!$F19 + SDBYLD1!AK19*(1-VLOOKUP(SDBYLD2!AK$4,'[1]INTERNAL PARAMETERS-1'!$B$5:$J$44,5,FALSE))*VLOOKUP(SDBYLD2!AK$4,'[1]INTERNAL PARAMETERS-1'!$B$5:$J$44,9,FALSE)*SDBYLD2!$F19</f>
        <v>0</v>
      </c>
      <c r="AL19" s="44">
        <f>SDBYLD1!AL19*VLOOKUP(SDBYLD2!AL$4,'[1]INTERNAL PARAMETERS-1'!$B$5:$J$44,5,FALSE)*VLOOKUP(SDBYLD2!AL$4,'[1]INTERNAL PARAMETERS-1'!$B$5:$J$44,7,FALSE)*SDBYLD2!$F19 + SDBYLD1!AL19*(1-VLOOKUP(SDBYLD2!AL$4,'[1]INTERNAL PARAMETERS-1'!$B$5:$J$44,5,FALSE))*VLOOKUP(SDBYLD2!AL$4,'[1]INTERNAL PARAMETERS-1'!$B$5:$J$44,9,FALSE)*SDBYLD2!$F19</f>
        <v>0</v>
      </c>
      <c r="AM19" s="44">
        <f>SDBYLD1!AM19*VLOOKUP(SDBYLD2!AM$4,'[1]INTERNAL PARAMETERS-1'!$B$5:$J$44,5,FALSE)*VLOOKUP(SDBYLD2!AM$4,'[1]INTERNAL PARAMETERS-1'!$B$5:$J$44,7,FALSE)*SDBYLD2!$F19 + SDBYLD1!AM19*(1-VLOOKUP(SDBYLD2!AM$4,'[1]INTERNAL PARAMETERS-1'!$B$5:$J$44,5,FALSE))*VLOOKUP(SDBYLD2!AM$4,'[1]INTERNAL PARAMETERS-1'!$B$5:$J$44,9,FALSE)*SDBYLD2!$F19</f>
        <v>0</v>
      </c>
      <c r="AN19" s="44">
        <f>SDBYLD1!AN19*VLOOKUP(SDBYLD2!AN$4,'[1]INTERNAL PARAMETERS-1'!$B$5:$J$44,5,FALSE)*VLOOKUP(SDBYLD2!AN$4,'[1]INTERNAL PARAMETERS-1'!$B$5:$J$44,7,FALSE)*SDBYLD2!$F19 + SDBYLD1!AN19*(1-VLOOKUP(SDBYLD2!AN$4,'[1]INTERNAL PARAMETERS-1'!$B$5:$J$44,5,FALSE))*VLOOKUP(SDBYLD2!AN$4,'[1]INTERNAL PARAMETERS-1'!$B$5:$J$44,9,FALSE)*SDBYLD2!$F19</f>
        <v>0</v>
      </c>
      <c r="AO19" s="44">
        <f>SDBYLD1!AO19*VLOOKUP(SDBYLD2!AO$4,'[1]INTERNAL PARAMETERS-1'!$B$5:$J$44,5,FALSE)*VLOOKUP(SDBYLD2!AO$4,'[1]INTERNAL PARAMETERS-1'!$B$5:$J$44,7,FALSE)*SDBYLD2!$F19 + SDBYLD1!AO19*(1-VLOOKUP(SDBYLD2!AO$4,'[1]INTERNAL PARAMETERS-1'!$B$5:$J$44,5,FALSE))*VLOOKUP(SDBYLD2!AO$4,'[1]INTERNAL PARAMETERS-1'!$B$5:$J$44,9,FALSE)*SDBYLD2!$F19</f>
        <v>0</v>
      </c>
      <c r="AP19" s="44">
        <f>SDBYLD1!AP19*VLOOKUP(SDBYLD2!AP$4,'[1]INTERNAL PARAMETERS-1'!$B$5:$J$44,5,FALSE)*VLOOKUP(SDBYLD2!AP$4,'[1]INTERNAL PARAMETERS-1'!$B$5:$J$44,7,FALSE)*SDBYLD2!$F19 + SDBYLD1!AP19*(1-VLOOKUP(SDBYLD2!AP$4,'[1]INTERNAL PARAMETERS-1'!$B$5:$J$44,5,FALSE))*VLOOKUP(SDBYLD2!AP$4,'[1]INTERNAL PARAMETERS-1'!$B$5:$J$44,9,FALSE)*SDBYLD2!$F19</f>
        <v>0</v>
      </c>
      <c r="AQ19" s="44">
        <f>SDBYLD1!AQ19*VLOOKUP(SDBYLD2!AQ$4,'[1]INTERNAL PARAMETERS-1'!$B$5:$J$44,5,FALSE)*VLOOKUP(SDBYLD2!AQ$4,'[1]INTERNAL PARAMETERS-1'!$B$5:$J$44,7,FALSE)*SDBYLD2!$F19 + SDBYLD1!AQ19*(1-VLOOKUP(SDBYLD2!AQ$4,'[1]INTERNAL PARAMETERS-1'!$B$5:$J$44,5,FALSE))*VLOOKUP(SDBYLD2!AQ$4,'[1]INTERNAL PARAMETERS-1'!$B$5:$J$44,9,FALSE)*SDBYLD2!$F19</f>
        <v>0</v>
      </c>
      <c r="AR19" s="44">
        <f>SDBYLD1!AR19*VLOOKUP(SDBYLD2!AR$4,'[1]INTERNAL PARAMETERS-1'!$B$5:$J$44,5,FALSE)*VLOOKUP(SDBYLD2!AR$4,'[1]INTERNAL PARAMETERS-1'!$B$5:$J$44,7,FALSE)*SDBYLD2!$F19 + SDBYLD1!AR19*(1-VLOOKUP(SDBYLD2!AR$4,'[1]INTERNAL PARAMETERS-1'!$B$5:$J$44,5,FALSE))*VLOOKUP(SDBYLD2!AR$4,'[1]INTERNAL PARAMETERS-1'!$B$5:$J$44,9,FALSE)*SDBYLD2!$F19</f>
        <v>0</v>
      </c>
      <c r="AS19" s="44">
        <f>SDBYLD1!AS19*VLOOKUP(SDBYLD2!AS$4,'[1]INTERNAL PARAMETERS-1'!$B$5:$J$44,5,FALSE)*VLOOKUP(SDBYLD2!AS$4,'[1]INTERNAL PARAMETERS-1'!$B$5:$J$44,7,FALSE)*SDBYLD2!$F19 + SDBYLD1!AS19*(1-VLOOKUP(SDBYLD2!AS$4,'[1]INTERNAL PARAMETERS-1'!$B$5:$J$44,5,FALSE))*VLOOKUP(SDBYLD2!AS$4,'[1]INTERNAL PARAMETERS-1'!$B$5:$J$44,9,FALSE)*SDBYLD2!$F19</f>
        <v>0</v>
      </c>
      <c r="AT19" s="43">
        <f>SDBYLD1!AT19*VLOOKUP(SDBYLD2!AT$4,'[1]INTERNAL PARAMETERS-1'!$B$5:$J$44,5,FALSE)*VLOOKUP(SDBYLD2!AT$4,'[1]INTERNAL PARAMETERS-1'!$B$5:$J$44,7,FALSE)*SDBYLD2!$F19 + SDBYLD1!AT19*(1-VLOOKUP(SDBYLD2!AT$4,'[1]INTERNAL PARAMETERS-1'!$B$5:$J$44,5,FALSE))*VLOOKUP(SDBYLD2!AT$4,'[1]INTERNAL PARAMETERS-1'!$B$5:$J$44,9,FALSE)*SDBYLD2!$F19</f>
        <v>0</v>
      </c>
      <c r="AU19" s="45">
        <f>SDBYLD1!AU19*VLOOKUP(SDBYLD2!AU$4,'[1]INTERNAL PARAMETERS-1'!$B$5:$J$44,5,FALSE)*VLOOKUP(SDBYLD2!AU$4,'[1]INTERNAL PARAMETERS-1'!$B$5:$J$44,6,FALSE)*VLOOKUP(SDBYLD2!AU$4,'[1]INTERNAL PARAMETERS-1'!$B$5:$J$44,3,FALSE) + SDBYLD1!AU19*(1-VLOOKUP(SDBYLD2!AU$4,'[1]INTERNAL PARAMETERS-1'!$B$5:$J$44,5,FALSE))*VLOOKUP(SDBYLD2!AU$4,'[1]INTERNAL PARAMETERS-1'!$B$5:$J$44,8,FALSE)*VLOOKUP(SDBYLD2!AU$4,'[1]INTERNAL PARAMETERS-1'!$B$5:$J$44,3,FALSE)</f>
        <v>0</v>
      </c>
      <c r="AV19" s="44">
        <f>SDBYLD1!AV19*VLOOKUP(SDBYLD2!AV$4,'[1]INTERNAL PARAMETERS-1'!$B$5:$J$44,5,FALSE)*VLOOKUP(SDBYLD2!AV$4,'[1]INTERNAL PARAMETERS-1'!$B$5:$J$44,6,FALSE)*VLOOKUP(SDBYLD2!AV$4,'[1]INTERNAL PARAMETERS-1'!$B$5:$J$44,3,FALSE) + SDBYLD1!AV19*(1-VLOOKUP(SDBYLD2!AV$4,'[1]INTERNAL PARAMETERS-1'!$B$5:$J$44,5,FALSE))*VLOOKUP(SDBYLD2!AV$4,'[1]INTERNAL PARAMETERS-1'!$B$5:$J$44,8,FALSE)*VLOOKUP(SDBYLD2!AV$4,'[1]INTERNAL PARAMETERS-1'!$B$5:$J$44,3,FALSE)</f>
        <v>0</v>
      </c>
      <c r="AW19" s="44">
        <f>SDBYLD1!AW19*VLOOKUP(SDBYLD2!AW$4,'[1]INTERNAL PARAMETERS-1'!$B$5:$J$44,5,FALSE)*VLOOKUP(SDBYLD2!AW$4,'[1]INTERNAL PARAMETERS-1'!$B$5:$J$44,6,FALSE)*VLOOKUP(SDBYLD2!AW$4,'[1]INTERNAL PARAMETERS-1'!$B$5:$J$44,3,FALSE) + SDBYLD1!AW19*(1-VLOOKUP(SDBYLD2!AW$4,'[1]INTERNAL PARAMETERS-1'!$B$5:$J$44,5,FALSE))*VLOOKUP(SDBYLD2!AW$4,'[1]INTERNAL PARAMETERS-1'!$B$5:$J$44,8,FALSE)*VLOOKUP(SDBYLD2!AW$4,'[1]INTERNAL PARAMETERS-1'!$B$5:$J$44,3,FALSE)</f>
        <v>1.4445800324051885</v>
      </c>
      <c r="AX19" s="44">
        <f>SDBYLD1!AX19*VLOOKUP(SDBYLD2!AX$4,'[1]INTERNAL PARAMETERS-1'!$B$5:$J$44,5,FALSE)*VLOOKUP(SDBYLD2!AX$4,'[1]INTERNAL PARAMETERS-1'!$B$5:$J$44,6,FALSE)*VLOOKUP(SDBYLD2!AX$4,'[1]INTERNAL PARAMETERS-1'!$B$5:$J$44,3,FALSE) + SDBYLD1!AX19*(1-VLOOKUP(SDBYLD2!AX$4,'[1]INTERNAL PARAMETERS-1'!$B$5:$J$44,5,FALSE))*VLOOKUP(SDBYLD2!AX$4,'[1]INTERNAL PARAMETERS-1'!$B$5:$J$44,8,FALSE)*VLOOKUP(SDBYLD2!AX$4,'[1]INTERNAL PARAMETERS-1'!$B$5:$J$44,3,FALSE)</f>
        <v>0</v>
      </c>
      <c r="AY19" s="44">
        <f>SDBYLD1!AY19*VLOOKUP(SDBYLD2!AY$4,'[1]INTERNAL PARAMETERS-1'!$B$5:$J$44,5,FALSE)*VLOOKUP(SDBYLD2!AY$4,'[1]INTERNAL PARAMETERS-1'!$B$5:$J$44,6,FALSE)*VLOOKUP(SDBYLD2!AY$4,'[1]INTERNAL PARAMETERS-1'!$B$5:$J$44,3,FALSE) + SDBYLD1!AY19*(1-VLOOKUP(SDBYLD2!AY$4,'[1]INTERNAL PARAMETERS-1'!$B$5:$J$44,5,FALSE))*VLOOKUP(SDBYLD2!AY$4,'[1]INTERNAL PARAMETERS-1'!$B$5:$J$44,8,FALSE)*VLOOKUP(SDBYLD2!AY$4,'[1]INTERNAL PARAMETERS-1'!$B$5:$J$44,3,FALSE)</f>
        <v>0</v>
      </c>
      <c r="AZ19" s="44">
        <f>SDBYLD1!AZ19*VLOOKUP(SDBYLD2!AZ$4,'[1]INTERNAL PARAMETERS-1'!$B$5:$J$44,5,FALSE)*VLOOKUP(SDBYLD2!AZ$4,'[1]INTERNAL PARAMETERS-1'!$B$5:$J$44,6,FALSE)*VLOOKUP(SDBYLD2!AZ$4,'[1]INTERNAL PARAMETERS-1'!$B$5:$J$44,3,FALSE) + SDBYLD1!AZ19*(1-VLOOKUP(SDBYLD2!AZ$4,'[1]INTERNAL PARAMETERS-1'!$B$5:$J$44,5,FALSE))*VLOOKUP(SDBYLD2!AZ$4,'[1]INTERNAL PARAMETERS-1'!$B$5:$J$44,8,FALSE)*VLOOKUP(SDBYLD2!AZ$4,'[1]INTERNAL PARAMETERS-1'!$B$5:$J$44,3,FALSE)</f>
        <v>0</v>
      </c>
      <c r="BA19" s="44">
        <f>SDBYLD1!BA19*VLOOKUP(SDBYLD2!BA$4,'[1]INTERNAL PARAMETERS-1'!$B$5:$J$44,5,FALSE)*VLOOKUP(SDBYLD2!BA$4,'[1]INTERNAL PARAMETERS-1'!$B$5:$J$44,6,FALSE)*VLOOKUP(SDBYLD2!BA$4,'[1]INTERNAL PARAMETERS-1'!$B$5:$J$44,3,FALSE) + SDBYLD1!BA19*(1-VLOOKUP(SDBYLD2!BA$4,'[1]INTERNAL PARAMETERS-1'!$B$5:$J$44,5,FALSE))*VLOOKUP(SDBYLD2!BA$4,'[1]INTERNAL PARAMETERS-1'!$B$5:$J$44,8,FALSE)*VLOOKUP(SDBYLD2!BA$4,'[1]INTERNAL PARAMETERS-1'!$B$5:$J$44,3,FALSE)</f>
        <v>2.0392883140060909</v>
      </c>
      <c r="BB19" s="44">
        <f>SDBYLD1!BB19*VLOOKUP(SDBYLD2!BB$4,'[1]INTERNAL PARAMETERS-1'!$B$5:$J$44,5,FALSE)*VLOOKUP(SDBYLD2!BB$4,'[1]INTERNAL PARAMETERS-1'!$B$5:$J$44,6,FALSE)*VLOOKUP(SDBYLD2!BB$4,'[1]INTERNAL PARAMETERS-1'!$B$5:$J$44,3,FALSE) + SDBYLD1!BB19*(1-VLOOKUP(SDBYLD2!BB$4,'[1]INTERNAL PARAMETERS-1'!$B$5:$J$44,5,FALSE))*VLOOKUP(SDBYLD2!BB$4,'[1]INTERNAL PARAMETERS-1'!$B$5:$J$44,8,FALSE)*VLOOKUP(SDBYLD2!BB$4,'[1]INTERNAL PARAMETERS-1'!$B$5:$J$44,3,FALSE)</f>
        <v>0.17385665907601214</v>
      </c>
      <c r="BC19" s="44">
        <f>SDBYLD1!BC19*VLOOKUP(SDBYLD2!BC$4,'[1]INTERNAL PARAMETERS-1'!$B$5:$J$44,5,FALSE)*VLOOKUP(SDBYLD2!BC$4,'[1]INTERNAL PARAMETERS-1'!$B$5:$J$44,6,FALSE)*VLOOKUP(SDBYLD2!BC$4,'[1]INTERNAL PARAMETERS-1'!$B$5:$J$44,3,FALSE) + SDBYLD1!BC19*(1-VLOOKUP(SDBYLD2!BC$4,'[1]INTERNAL PARAMETERS-1'!$B$5:$J$44,5,FALSE))*VLOOKUP(SDBYLD2!BC$4,'[1]INTERNAL PARAMETERS-1'!$B$5:$J$44,8,FALSE)*VLOOKUP(SDBYLD2!BC$4,'[1]INTERNAL PARAMETERS-1'!$B$5:$J$44,3,FALSE)</f>
        <v>0.96748917632324061</v>
      </c>
      <c r="BD19" s="44">
        <f>SDBYLD1!BD19*VLOOKUP(SDBYLD2!BD$4,'[1]INTERNAL PARAMETERS-1'!$B$5:$J$44,5,FALSE)*VLOOKUP(SDBYLD2!BD$4,'[1]INTERNAL PARAMETERS-1'!$B$5:$J$44,6,FALSE)*VLOOKUP(SDBYLD2!BD$4,'[1]INTERNAL PARAMETERS-1'!$B$5:$J$44,3,FALSE) + SDBYLD1!BD19*(1-VLOOKUP(SDBYLD2!BD$4,'[1]INTERNAL PARAMETERS-1'!$B$5:$J$44,5,FALSE))*VLOOKUP(SDBYLD2!BD$4,'[1]INTERNAL PARAMETERS-1'!$B$5:$J$44,8,FALSE)*VLOOKUP(SDBYLD2!BD$4,'[1]INTERNAL PARAMETERS-1'!$B$5:$J$44,3,FALSE)</f>
        <v>0.16124806533537489</v>
      </c>
      <c r="BE19" s="44">
        <f>SDBYLD1!BE19*VLOOKUP(SDBYLD2!BE$4,'[1]INTERNAL PARAMETERS-1'!$B$5:$J$44,5,FALSE)*VLOOKUP(SDBYLD2!BE$4,'[1]INTERNAL PARAMETERS-1'!$B$5:$J$44,6,FALSE)*VLOOKUP(SDBYLD2!BE$4,'[1]INTERNAL PARAMETERS-1'!$B$5:$J$44,3,FALSE) + SDBYLD1!BE19*(1-VLOOKUP(SDBYLD2!BE$4,'[1]INTERNAL PARAMETERS-1'!$B$5:$J$44,5,FALSE))*VLOOKUP(SDBYLD2!BE$4,'[1]INTERNAL PARAMETERS-1'!$B$5:$J$44,8,FALSE)*VLOOKUP(SDBYLD2!BE$4,'[1]INTERNAL PARAMETERS-1'!$B$5:$J$44,3,FALSE)</f>
        <v>0.60786665188157241</v>
      </c>
      <c r="BF19" s="44">
        <f>SDBYLD1!BF19*VLOOKUP(SDBYLD2!BF$4,'[1]INTERNAL PARAMETERS-1'!$B$5:$J$44,5,FALSE)*VLOOKUP(SDBYLD2!BF$4,'[1]INTERNAL PARAMETERS-1'!$B$5:$J$44,6,FALSE)*VLOOKUP(SDBYLD2!BF$4,'[1]INTERNAL PARAMETERS-1'!$B$5:$J$44,3,FALSE) + SDBYLD1!BF19*(1-VLOOKUP(SDBYLD2!BF$4,'[1]INTERNAL PARAMETERS-1'!$B$5:$J$44,5,FALSE))*VLOOKUP(SDBYLD2!BF$4,'[1]INTERNAL PARAMETERS-1'!$B$5:$J$44,8,FALSE)*VLOOKUP(SDBYLD2!BF$4,'[1]INTERNAL PARAMETERS-1'!$B$5:$J$44,3,FALSE)</f>
        <v>0</v>
      </c>
      <c r="BG19" s="44">
        <f>SDBYLD1!BG19*VLOOKUP(SDBYLD2!BG$4,'[1]INTERNAL PARAMETERS-1'!$B$5:$J$44,5,FALSE)*VLOOKUP(SDBYLD2!BG$4,'[1]INTERNAL PARAMETERS-1'!$B$5:$J$44,6,FALSE)*VLOOKUP(SDBYLD2!BG$4,'[1]INTERNAL PARAMETERS-1'!$B$5:$J$44,3,FALSE) + SDBYLD1!BG19*(1-VLOOKUP(SDBYLD2!BG$4,'[1]INTERNAL PARAMETERS-1'!$B$5:$J$44,5,FALSE))*VLOOKUP(SDBYLD2!BG$4,'[1]INTERNAL PARAMETERS-1'!$B$5:$J$44,8,FALSE)*VLOOKUP(SDBYLD2!BG$4,'[1]INTERNAL PARAMETERS-1'!$B$5:$J$44,3,FALSE)</f>
        <v>0.16981889301537623</v>
      </c>
      <c r="BH19" s="44">
        <f>SDBYLD1!BH19*VLOOKUP(SDBYLD2!BH$4,'[1]INTERNAL PARAMETERS-1'!$B$5:$J$44,5,FALSE)*VLOOKUP(SDBYLD2!BH$4,'[1]INTERNAL PARAMETERS-1'!$B$5:$J$44,6,FALSE)*VLOOKUP(SDBYLD2!BH$4,'[1]INTERNAL PARAMETERS-1'!$B$5:$J$44,3,FALSE) + SDBYLD1!BH19*(1-VLOOKUP(SDBYLD2!BH$4,'[1]INTERNAL PARAMETERS-1'!$B$5:$J$44,5,FALSE))*VLOOKUP(SDBYLD2!BH$4,'[1]INTERNAL PARAMETERS-1'!$B$5:$J$44,8,FALSE)*VLOOKUP(SDBYLD2!BH$4,'[1]INTERNAL PARAMETERS-1'!$B$5:$J$44,3,FALSE)</f>
        <v>1.5345973254065769E-3</v>
      </c>
      <c r="BI19" s="44">
        <f>SDBYLD1!BI19*VLOOKUP(SDBYLD2!BI$4,'[1]INTERNAL PARAMETERS-1'!$B$5:$J$44,5,FALSE)*VLOOKUP(SDBYLD2!BI$4,'[1]INTERNAL PARAMETERS-1'!$B$5:$J$44,6,FALSE)*VLOOKUP(SDBYLD2!BI$4,'[1]INTERNAL PARAMETERS-1'!$B$5:$J$44,3,FALSE) + SDBYLD1!BI19*(1-VLOOKUP(SDBYLD2!BI$4,'[1]INTERNAL PARAMETERS-1'!$B$5:$J$44,5,FALSE))*VLOOKUP(SDBYLD2!BI$4,'[1]INTERNAL PARAMETERS-1'!$B$5:$J$44,8,FALSE)*VLOOKUP(SDBYLD2!BI$4,'[1]INTERNAL PARAMETERS-1'!$B$5:$J$44,3,FALSE)</f>
        <v>0</v>
      </c>
      <c r="BJ19" s="44">
        <f>SDBYLD1!BJ19*VLOOKUP(SDBYLD2!BJ$4,'[1]INTERNAL PARAMETERS-1'!$B$5:$J$44,5,FALSE)*VLOOKUP(SDBYLD2!BJ$4,'[1]INTERNAL PARAMETERS-1'!$B$5:$J$44,6,FALSE)*VLOOKUP(SDBYLD2!BJ$4,'[1]INTERNAL PARAMETERS-1'!$B$5:$J$44,3,FALSE) + SDBYLD1!BJ19*(1-VLOOKUP(SDBYLD2!BJ$4,'[1]INTERNAL PARAMETERS-1'!$B$5:$J$44,5,FALSE))*VLOOKUP(SDBYLD2!BJ$4,'[1]INTERNAL PARAMETERS-1'!$B$5:$J$44,8,FALSE)*VLOOKUP(SDBYLD2!BJ$4,'[1]INTERNAL PARAMETERS-1'!$B$5:$J$44,3,FALSE)</f>
        <v>0.10086073765248886</v>
      </c>
      <c r="BK19" s="44">
        <f>SDBYLD1!BK19*VLOOKUP(SDBYLD2!BK$4,'[1]INTERNAL PARAMETERS-1'!$B$5:$J$44,5,FALSE)*VLOOKUP(SDBYLD2!BK$4,'[1]INTERNAL PARAMETERS-1'!$B$5:$J$44,6,FALSE)*VLOOKUP(SDBYLD2!BK$4,'[1]INTERNAL PARAMETERS-1'!$B$5:$J$44,3,FALSE) + SDBYLD1!BK19*(1-VLOOKUP(SDBYLD2!BK$4,'[1]INTERNAL PARAMETERS-1'!$B$5:$J$44,5,FALSE))*VLOOKUP(SDBYLD2!BK$4,'[1]INTERNAL PARAMETERS-1'!$B$5:$J$44,8,FALSE)*VLOOKUP(SDBYLD2!BK$4,'[1]INTERNAL PARAMETERS-1'!$B$5:$J$44,3,FALSE)</f>
        <v>8.0140241756119335E-2</v>
      </c>
      <c r="BL19" s="44">
        <f>SDBYLD1!BL19*VLOOKUP(SDBYLD2!BL$4,'[1]INTERNAL PARAMETERS-1'!$B$5:$J$44,5,FALSE)*VLOOKUP(SDBYLD2!BL$4,'[1]INTERNAL PARAMETERS-1'!$B$5:$J$44,6,FALSE)*VLOOKUP(SDBYLD2!BL$4,'[1]INTERNAL PARAMETERS-1'!$B$5:$J$44,3,FALSE) + SDBYLD1!BL19*(1-VLOOKUP(SDBYLD2!BL$4,'[1]INTERNAL PARAMETERS-1'!$B$5:$J$44,5,FALSE))*VLOOKUP(SDBYLD2!BL$4,'[1]INTERNAL PARAMETERS-1'!$B$5:$J$44,8,FALSE)*VLOOKUP(SDBYLD2!BL$4,'[1]INTERNAL PARAMETERS-1'!$B$5:$J$44,3,FALSE)</f>
        <v>0.30217357026975972</v>
      </c>
      <c r="BM19" s="44">
        <f>SDBYLD1!BM19*VLOOKUP(SDBYLD2!BM$4,'[1]INTERNAL PARAMETERS-1'!$B$5:$J$44,5,FALSE)*VLOOKUP(SDBYLD2!BM$4,'[1]INTERNAL PARAMETERS-1'!$B$5:$J$44,6,FALSE)*VLOOKUP(SDBYLD2!BM$4,'[1]INTERNAL PARAMETERS-1'!$B$5:$J$44,3,FALSE) + SDBYLD1!BM19*(1-VLOOKUP(SDBYLD2!BM$4,'[1]INTERNAL PARAMETERS-1'!$B$5:$J$44,5,FALSE))*VLOOKUP(SDBYLD2!BM$4,'[1]INTERNAL PARAMETERS-1'!$B$5:$J$44,8,FALSE)*VLOOKUP(SDBYLD2!BM$4,'[1]INTERNAL PARAMETERS-1'!$B$5:$J$44,3,FALSE)</f>
        <v>0.19839100656664516</v>
      </c>
      <c r="BN19" s="44">
        <f>SDBYLD1!BN19*VLOOKUP(SDBYLD2!BN$4,'[1]INTERNAL PARAMETERS-1'!$B$5:$J$44,5,FALSE)*VLOOKUP(SDBYLD2!BN$4,'[1]INTERNAL PARAMETERS-1'!$B$5:$J$44,6,FALSE)*VLOOKUP(SDBYLD2!BN$4,'[1]INTERNAL PARAMETERS-1'!$B$5:$J$44,3,FALSE) + SDBYLD1!BN19*(1-VLOOKUP(SDBYLD2!BN$4,'[1]INTERNAL PARAMETERS-1'!$B$5:$J$44,5,FALSE))*VLOOKUP(SDBYLD2!BN$4,'[1]INTERNAL PARAMETERS-1'!$B$5:$J$44,8,FALSE)*VLOOKUP(SDBYLD2!BN$4,'[1]INTERNAL PARAMETERS-1'!$B$5:$J$44,3,FALSE)</f>
        <v>6.5809314475990727E-2</v>
      </c>
      <c r="BO19" s="44">
        <f>SDBYLD1!BO19*VLOOKUP(SDBYLD2!BO$4,'[1]INTERNAL PARAMETERS-1'!$B$5:$J$44,5,FALSE)*VLOOKUP(SDBYLD2!BO$4,'[1]INTERNAL PARAMETERS-1'!$B$5:$J$44,6,FALSE)*VLOOKUP(SDBYLD2!BO$4,'[1]INTERNAL PARAMETERS-1'!$B$5:$J$44,3,FALSE) + SDBYLD1!BO19*(1-VLOOKUP(SDBYLD2!BO$4,'[1]INTERNAL PARAMETERS-1'!$B$5:$J$44,5,FALSE))*VLOOKUP(SDBYLD2!BO$4,'[1]INTERNAL PARAMETERS-1'!$B$5:$J$44,8,FALSE)*VLOOKUP(SDBYLD2!BO$4,'[1]INTERNAL PARAMETERS-1'!$B$5:$J$44,3,FALSE)</f>
        <v>4.2722156220729751E-2</v>
      </c>
      <c r="BP19" s="44">
        <f>SDBYLD1!BP19*VLOOKUP(SDBYLD2!BP$4,'[1]INTERNAL PARAMETERS-1'!$B$5:$J$44,5,FALSE)*VLOOKUP(SDBYLD2!BP$4,'[1]INTERNAL PARAMETERS-1'!$B$5:$J$44,6,FALSE)*VLOOKUP(SDBYLD2!BP$4,'[1]INTERNAL PARAMETERS-1'!$B$5:$J$44,3,FALSE) + SDBYLD1!BP19*(1-VLOOKUP(SDBYLD2!BP$4,'[1]INTERNAL PARAMETERS-1'!$B$5:$J$44,5,FALSE))*VLOOKUP(SDBYLD2!BP$4,'[1]INTERNAL PARAMETERS-1'!$B$5:$J$44,8,FALSE)*VLOOKUP(SDBYLD2!BP$4,'[1]INTERNAL PARAMETERS-1'!$B$5:$J$44,3,FALSE)</f>
        <v>2.8756609256174134E-3</v>
      </c>
      <c r="BQ19" s="44">
        <f>SDBYLD1!BQ19*VLOOKUP(SDBYLD2!BQ$4,'[1]INTERNAL PARAMETERS-1'!$B$5:$J$44,5,FALSE)*VLOOKUP(SDBYLD2!BQ$4,'[1]INTERNAL PARAMETERS-1'!$B$5:$J$44,6,FALSE)*VLOOKUP(SDBYLD2!BQ$4,'[1]INTERNAL PARAMETERS-1'!$B$5:$J$44,3,FALSE) + SDBYLD1!BQ19*(1-VLOOKUP(SDBYLD2!BQ$4,'[1]INTERNAL PARAMETERS-1'!$B$5:$J$44,5,FALSE))*VLOOKUP(SDBYLD2!BQ$4,'[1]INTERNAL PARAMETERS-1'!$B$5:$J$44,8,FALSE)*VLOOKUP(SDBYLD2!BQ$4,'[1]INTERNAL PARAMETERS-1'!$B$5:$J$44,3,FALSE)</f>
        <v>0.3212839779307583</v>
      </c>
      <c r="BR19" s="44">
        <f>SDBYLD1!BR19*VLOOKUP(SDBYLD2!BR$4,'[1]INTERNAL PARAMETERS-1'!$B$5:$J$44,5,FALSE)*VLOOKUP(SDBYLD2!BR$4,'[1]INTERNAL PARAMETERS-1'!$B$5:$J$44,6,FALSE)*VLOOKUP(SDBYLD2!BR$4,'[1]INTERNAL PARAMETERS-1'!$B$5:$J$44,3,FALSE) + SDBYLD1!BR19*(1-VLOOKUP(SDBYLD2!BR$4,'[1]INTERNAL PARAMETERS-1'!$B$5:$J$44,5,FALSE))*VLOOKUP(SDBYLD2!BR$4,'[1]INTERNAL PARAMETERS-1'!$B$5:$J$44,8,FALSE)*VLOOKUP(SDBYLD2!BR$4,'[1]INTERNAL PARAMETERS-1'!$B$5:$J$44,3,FALSE)</f>
        <v>3.6259388947786262E-3</v>
      </c>
      <c r="BS19" s="44">
        <f>SDBYLD1!BS19*VLOOKUP(SDBYLD2!BS$4,'[1]INTERNAL PARAMETERS-1'!$B$5:$J$44,5,FALSE)*VLOOKUP(SDBYLD2!BS$4,'[1]INTERNAL PARAMETERS-1'!$B$5:$J$44,6,FALSE)*VLOOKUP(SDBYLD2!BS$4,'[1]INTERNAL PARAMETERS-1'!$B$5:$J$44,3,FALSE) + SDBYLD1!BS19*(1-VLOOKUP(SDBYLD2!BS$4,'[1]INTERNAL PARAMETERS-1'!$B$5:$J$44,5,FALSE))*VLOOKUP(SDBYLD2!BS$4,'[1]INTERNAL PARAMETERS-1'!$B$5:$J$44,8,FALSE)*VLOOKUP(SDBYLD2!BS$4,'[1]INTERNAL PARAMETERS-1'!$B$5:$J$44,3,FALSE)</f>
        <v>6.9353894149839894E-4</v>
      </c>
      <c r="BT19" s="44">
        <f>SDBYLD1!BT19*VLOOKUP(SDBYLD2!BT$4,'[1]INTERNAL PARAMETERS-1'!$B$5:$J$44,5,FALSE)*VLOOKUP(SDBYLD2!BT$4,'[1]INTERNAL PARAMETERS-1'!$B$5:$J$44,6,FALSE)*VLOOKUP(SDBYLD2!BT$4,'[1]INTERNAL PARAMETERS-1'!$B$5:$J$44,3,FALSE) + SDBYLD1!BT19*(1-VLOOKUP(SDBYLD2!BT$4,'[1]INTERNAL PARAMETERS-1'!$B$5:$J$44,5,FALSE))*VLOOKUP(SDBYLD2!BT$4,'[1]INTERNAL PARAMETERS-1'!$B$5:$J$44,8,FALSE)*VLOOKUP(SDBYLD2!BT$4,'[1]INTERNAL PARAMETERS-1'!$B$5:$J$44,3,FALSE)</f>
        <v>0</v>
      </c>
      <c r="BU19" s="44">
        <f>SDBYLD1!BU19*VLOOKUP(SDBYLD2!BU$4,'[1]INTERNAL PARAMETERS-1'!$B$5:$J$44,5,FALSE)*VLOOKUP(SDBYLD2!BU$4,'[1]INTERNAL PARAMETERS-1'!$B$5:$J$44,6,FALSE)*VLOOKUP(SDBYLD2!BU$4,'[1]INTERNAL PARAMETERS-1'!$B$5:$J$44,3,FALSE) + SDBYLD1!BU19*(1-VLOOKUP(SDBYLD2!BU$4,'[1]INTERNAL PARAMETERS-1'!$B$5:$J$44,5,FALSE))*VLOOKUP(SDBYLD2!BU$4,'[1]INTERNAL PARAMETERS-1'!$B$5:$J$44,8,FALSE)*VLOOKUP(SDBYLD2!BU$4,'[1]INTERNAL PARAMETERS-1'!$B$5:$J$44,3,FALSE)</f>
        <v>0</v>
      </c>
      <c r="BV19" s="44">
        <f>SDBYLD1!BV19*VLOOKUP(SDBYLD2!BV$4,'[1]INTERNAL PARAMETERS-1'!$B$5:$J$44,5,FALSE)*VLOOKUP(SDBYLD2!BV$4,'[1]INTERNAL PARAMETERS-1'!$B$5:$J$44,6,FALSE)*VLOOKUP(SDBYLD2!BV$4,'[1]INTERNAL PARAMETERS-1'!$B$5:$J$44,3,FALSE) + SDBYLD1!BV19*(1-VLOOKUP(SDBYLD2!BV$4,'[1]INTERNAL PARAMETERS-1'!$B$5:$J$44,5,FALSE))*VLOOKUP(SDBYLD2!BV$4,'[1]INTERNAL PARAMETERS-1'!$B$5:$J$44,8,FALSE)*VLOOKUP(SDBYLD2!BV$4,'[1]INTERNAL PARAMETERS-1'!$B$5:$J$44,3,FALSE)</f>
        <v>0</v>
      </c>
      <c r="BW19" s="44">
        <f>SDBYLD1!BW19*VLOOKUP(SDBYLD2!BW$4,'[1]INTERNAL PARAMETERS-1'!$B$5:$J$44,5,FALSE)*VLOOKUP(SDBYLD2!BW$4,'[1]INTERNAL PARAMETERS-1'!$B$5:$J$44,6,FALSE)*VLOOKUP(SDBYLD2!BW$4,'[1]INTERNAL PARAMETERS-1'!$B$5:$J$44,3,FALSE) + SDBYLD1!BW19*(1-VLOOKUP(SDBYLD2!BW$4,'[1]INTERNAL PARAMETERS-1'!$B$5:$J$44,5,FALSE))*VLOOKUP(SDBYLD2!BW$4,'[1]INTERNAL PARAMETERS-1'!$B$5:$J$44,8,FALSE)*VLOOKUP(SDBYLD2!BW$4,'[1]INTERNAL PARAMETERS-1'!$B$5:$J$44,3,FALSE)</f>
        <v>0</v>
      </c>
      <c r="BX19" s="44">
        <f>SDBYLD1!BX19*VLOOKUP(SDBYLD2!BX$4,'[1]INTERNAL PARAMETERS-1'!$B$5:$J$44,5,FALSE)*VLOOKUP(SDBYLD2!BX$4,'[1]INTERNAL PARAMETERS-1'!$B$5:$J$44,6,FALSE)*VLOOKUP(SDBYLD2!BX$4,'[1]INTERNAL PARAMETERS-1'!$B$5:$J$44,3,FALSE) + SDBYLD1!BX19*(1-VLOOKUP(SDBYLD2!BX$4,'[1]INTERNAL PARAMETERS-1'!$B$5:$J$44,5,FALSE))*VLOOKUP(SDBYLD2!BX$4,'[1]INTERNAL PARAMETERS-1'!$B$5:$J$44,8,FALSE)*VLOOKUP(SDBYLD2!BX$4,'[1]INTERNAL PARAMETERS-1'!$B$5:$J$44,3,FALSE)</f>
        <v>0</v>
      </c>
      <c r="BY19" s="44">
        <f>SDBYLD1!BY19*VLOOKUP(SDBYLD2!BY$4,'[1]INTERNAL PARAMETERS-1'!$B$5:$J$44,5,FALSE)*VLOOKUP(SDBYLD2!BY$4,'[1]INTERNAL PARAMETERS-1'!$B$5:$J$44,6,FALSE)*VLOOKUP(SDBYLD2!BY$4,'[1]INTERNAL PARAMETERS-1'!$B$5:$J$44,3,FALSE) + SDBYLD1!BY19*(1-VLOOKUP(SDBYLD2!BY$4,'[1]INTERNAL PARAMETERS-1'!$B$5:$J$44,5,FALSE))*VLOOKUP(SDBYLD2!BY$4,'[1]INTERNAL PARAMETERS-1'!$B$5:$J$44,8,FALSE)*VLOOKUP(SDBYLD2!BY$4,'[1]INTERNAL PARAMETERS-1'!$B$5:$J$44,3,FALSE)</f>
        <v>0</v>
      </c>
      <c r="BZ19" s="44">
        <f>SDBYLD1!BZ19*VLOOKUP(SDBYLD2!BZ$4,'[1]INTERNAL PARAMETERS-1'!$B$5:$J$44,5,FALSE)*VLOOKUP(SDBYLD2!BZ$4,'[1]INTERNAL PARAMETERS-1'!$B$5:$J$44,6,FALSE)*VLOOKUP(SDBYLD2!BZ$4,'[1]INTERNAL PARAMETERS-1'!$B$5:$J$44,3,FALSE) + SDBYLD1!BZ19*(1-VLOOKUP(SDBYLD2!BZ$4,'[1]INTERNAL PARAMETERS-1'!$B$5:$J$44,5,FALSE))*VLOOKUP(SDBYLD2!BZ$4,'[1]INTERNAL PARAMETERS-1'!$B$5:$J$44,8,FALSE)*VLOOKUP(SDBYLD2!BZ$4,'[1]INTERNAL PARAMETERS-1'!$B$5:$J$44,3,FALSE)</f>
        <v>4.546816811914358E-4</v>
      </c>
      <c r="CA19" s="44">
        <f>SDBYLD1!CA19*VLOOKUP(SDBYLD2!CA$4,'[1]INTERNAL PARAMETERS-1'!$B$5:$J$44,5,FALSE)*VLOOKUP(SDBYLD2!CA$4,'[1]INTERNAL PARAMETERS-1'!$B$5:$J$44,6,FALSE)*VLOOKUP(SDBYLD2!CA$4,'[1]INTERNAL PARAMETERS-1'!$B$5:$J$44,3,FALSE) + SDBYLD1!CA19*(1-VLOOKUP(SDBYLD2!CA$4,'[1]INTERNAL PARAMETERS-1'!$B$5:$J$44,5,FALSE))*VLOOKUP(SDBYLD2!CA$4,'[1]INTERNAL PARAMETERS-1'!$B$5:$J$44,8,FALSE)*VLOOKUP(SDBYLD2!CA$4,'[1]INTERNAL PARAMETERS-1'!$B$5:$J$44,3,FALSE)</f>
        <v>0</v>
      </c>
      <c r="CB19" s="44">
        <f>SDBYLD1!CB19*VLOOKUP(SDBYLD2!CB$4,'[1]INTERNAL PARAMETERS-1'!$B$5:$J$44,5,FALSE)*VLOOKUP(SDBYLD2!CB$4,'[1]INTERNAL PARAMETERS-1'!$B$5:$J$44,6,FALSE)*VLOOKUP(SDBYLD2!CB$4,'[1]INTERNAL PARAMETERS-1'!$B$5:$J$44,3,FALSE) + SDBYLD1!CB19*(1-VLOOKUP(SDBYLD2!CB$4,'[1]INTERNAL PARAMETERS-1'!$B$5:$J$44,5,FALSE))*VLOOKUP(SDBYLD2!CB$4,'[1]INTERNAL PARAMETERS-1'!$B$5:$J$44,8,FALSE)*VLOOKUP(SDBYLD2!CB$4,'[1]INTERNAL PARAMETERS-1'!$B$5:$J$44,3,FALSE)</f>
        <v>0</v>
      </c>
      <c r="CC19" s="44">
        <f>SDBYLD1!CC19*VLOOKUP(SDBYLD2!CC$4,'[1]INTERNAL PARAMETERS-1'!$B$5:$J$44,5,FALSE)*VLOOKUP(SDBYLD2!CC$4,'[1]INTERNAL PARAMETERS-1'!$B$5:$J$44,6,FALSE)*VLOOKUP(SDBYLD2!CC$4,'[1]INTERNAL PARAMETERS-1'!$B$5:$J$44,3,FALSE) + SDBYLD1!CC19*(1-VLOOKUP(SDBYLD2!CC$4,'[1]INTERNAL PARAMETERS-1'!$B$5:$J$44,5,FALSE))*VLOOKUP(SDBYLD2!CC$4,'[1]INTERNAL PARAMETERS-1'!$B$5:$J$44,8,FALSE)*VLOOKUP(SDBYLD2!CC$4,'[1]INTERNAL PARAMETERS-1'!$B$5:$J$44,3,FALSE)</f>
        <v>7.578181604665431E-4</v>
      </c>
      <c r="CD19" s="44">
        <f>SDBYLD1!CD19*VLOOKUP(SDBYLD2!CD$4,'[1]INTERNAL PARAMETERS-1'!$B$5:$J$44,5,FALSE)*VLOOKUP(SDBYLD2!CD$4,'[1]INTERNAL PARAMETERS-1'!$B$5:$J$44,6,FALSE)*VLOOKUP(SDBYLD2!CD$4,'[1]INTERNAL PARAMETERS-1'!$B$5:$J$44,3,FALSE) + SDBYLD1!CD19*(1-VLOOKUP(SDBYLD2!CD$4,'[1]INTERNAL PARAMETERS-1'!$B$5:$J$44,5,FALSE))*VLOOKUP(SDBYLD2!CD$4,'[1]INTERNAL PARAMETERS-1'!$B$5:$J$44,8,FALSE)*VLOOKUP(SDBYLD2!CD$4,'[1]INTERNAL PARAMETERS-1'!$B$5:$J$44,3,FALSE)</f>
        <v>4.1995807587456987E-3</v>
      </c>
      <c r="CE19" s="44">
        <f>SDBYLD1!CE19*VLOOKUP(SDBYLD2!CE$4,'[1]INTERNAL PARAMETERS-1'!$B$5:$J$44,5,FALSE)*VLOOKUP(SDBYLD2!CE$4,'[1]INTERNAL PARAMETERS-1'!$B$5:$J$44,6,FALSE)*VLOOKUP(SDBYLD2!CE$4,'[1]INTERNAL PARAMETERS-1'!$B$5:$J$44,3,FALSE) + SDBYLD1!CE19*(1-VLOOKUP(SDBYLD2!CE$4,'[1]INTERNAL PARAMETERS-1'!$B$5:$J$44,5,FALSE))*VLOOKUP(SDBYLD2!CE$4,'[1]INTERNAL PARAMETERS-1'!$B$5:$J$44,8,FALSE)*VLOOKUP(SDBYLD2!CE$4,'[1]INTERNAL PARAMETERS-1'!$B$5:$J$44,3,FALSE)</f>
        <v>6.5496610047128699E-3</v>
      </c>
      <c r="CF19" s="44">
        <f>SDBYLD1!CF19*VLOOKUP(SDBYLD2!CF$4,'[1]INTERNAL PARAMETERS-1'!$B$5:$J$44,5,FALSE)*VLOOKUP(SDBYLD2!CF$4,'[1]INTERNAL PARAMETERS-1'!$B$5:$J$44,6,FALSE)*VLOOKUP(SDBYLD2!CF$4,'[1]INTERNAL PARAMETERS-1'!$B$5:$J$44,3,FALSE) + SDBYLD1!CF19*(1-VLOOKUP(SDBYLD2!CF$4,'[1]INTERNAL PARAMETERS-1'!$B$5:$J$44,5,FALSE))*VLOOKUP(SDBYLD2!CF$4,'[1]INTERNAL PARAMETERS-1'!$B$5:$J$44,8,FALSE)*VLOOKUP(SDBYLD2!CF$4,'[1]INTERNAL PARAMETERS-1'!$B$5:$J$44,3,FALSE)</f>
        <v>4.2029187325702379E-3</v>
      </c>
      <c r="CG19" s="44">
        <f>SDBYLD1!CG19*VLOOKUP(SDBYLD2!CG$4,'[1]INTERNAL PARAMETERS-1'!$B$5:$J$44,5,FALSE)*VLOOKUP(SDBYLD2!CG$4,'[1]INTERNAL PARAMETERS-1'!$B$5:$J$44,6,FALSE)*VLOOKUP(SDBYLD2!CG$4,'[1]INTERNAL PARAMETERS-1'!$B$5:$J$44,3,FALSE) + SDBYLD1!CG19*(1-VLOOKUP(SDBYLD2!CG$4,'[1]INTERNAL PARAMETERS-1'!$B$5:$J$44,5,FALSE))*VLOOKUP(SDBYLD2!CG$4,'[1]INTERNAL PARAMETERS-1'!$B$5:$J$44,8,FALSE)*VLOOKUP(SDBYLD2!CG$4,'[1]INTERNAL PARAMETERS-1'!$B$5:$J$44,3,FALSE)</f>
        <v>8.3566371752124874E-4</v>
      </c>
      <c r="CH19" s="43">
        <f>SDBYLD1!CH19*VLOOKUP(SDBYLD2!CH$4,'[1]INTERNAL PARAMETERS-1'!$B$5:$J$44,5,FALSE)*VLOOKUP(SDBYLD2!CH$4,'[1]INTERNAL PARAMETERS-1'!$B$5:$J$44,6,FALSE)*VLOOKUP(SDBYLD2!CH$4,'[1]INTERNAL PARAMETERS-1'!$B$5:$J$44,3,FALSE) + SDBYLD1!CH19*(1-VLOOKUP(SDBYLD2!CH$4,'[1]INTERNAL PARAMETERS-1'!$B$5:$J$44,5,FALSE))*VLOOKUP(SDBYLD2!CH$4,'[1]INTERNAL PARAMETERS-1'!$B$5:$J$44,8,FALSE)*VLOOKUP(SDBYLD2!CH$4,'[1]INTERNAL PARAMETERS-1'!$B$5:$J$44,3,FALSE)</f>
        <v>0</v>
      </c>
      <c r="CJ19" s="45">
        <f t="shared" si="0"/>
        <v>65.840480863129258</v>
      </c>
      <c r="CK19" s="43">
        <f t="shared" si="1"/>
        <v>6.7012588570578577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SDBeam!X20</f>
        <v>476.74605526125237</v>
      </c>
      <c r="F20" s="59">
        <f>'[1]INTERNAL PARAMETERS-1'!M20</f>
        <v>12.89</v>
      </c>
      <c r="G20" s="45">
        <f>SDBYLD1!G20*VLOOKUP(SDBYLD2!G$4,'[1]INTERNAL PARAMETERS-1'!$B$5:$J$44,5,FALSE)*VLOOKUP(SDBYLD2!G$4,'[1]INTERNAL PARAMETERS-1'!$B$5:$J$44,7,FALSE)*SDBYLD2!$F20 + SDBYLD1!G20*(1-VLOOKUP(SDBYLD2!G$4,'[1]INTERNAL PARAMETERS-1'!$B$5:$J$44,5,FALSE))*VLOOKUP(SDBYLD2!G$4,'[1]INTERNAL PARAMETERS-1'!$B$5:$J$44,9,FALSE)*SDBYLD2!$F20</f>
        <v>12.277896478202212</v>
      </c>
      <c r="H20" s="44">
        <f>SDBYLD1!H20*VLOOKUP(SDBYLD2!H$4,'[1]INTERNAL PARAMETERS-1'!$B$5:$J$44,5,FALSE)*VLOOKUP(SDBYLD2!H$4,'[1]INTERNAL PARAMETERS-1'!$B$5:$J$44,7,FALSE)*SDBYLD2!$F20 + SDBYLD1!H20*(1-VLOOKUP(SDBYLD2!H$4,'[1]INTERNAL PARAMETERS-1'!$B$5:$J$44,5,FALSE))*VLOOKUP(SDBYLD2!H$4,'[1]INTERNAL PARAMETERS-1'!$B$5:$J$44,9,FALSE)*SDBYLD2!$F20</f>
        <v>6.7872196594505638</v>
      </c>
      <c r="I20" s="44">
        <f>SDBYLD1!I20*VLOOKUP(SDBYLD2!I$4,'[1]INTERNAL PARAMETERS-1'!$B$5:$J$44,5,FALSE)*VLOOKUP(SDBYLD2!I$4,'[1]INTERNAL PARAMETERS-1'!$B$5:$J$44,7,FALSE)*SDBYLD2!$F20 + SDBYLD1!I20*(1-VLOOKUP(SDBYLD2!I$4,'[1]INTERNAL PARAMETERS-1'!$B$5:$J$44,5,FALSE))*VLOOKUP(SDBYLD2!I$4,'[1]INTERNAL PARAMETERS-1'!$B$5:$J$44,9,FALSE)*SDBYLD2!$F20</f>
        <v>14.782067209254746</v>
      </c>
      <c r="J20" s="44">
        <f>SDBYLD1!J20*VLOOKUP(SDBYLD2!J$4,'[1]INTERNAL PARAMETERS-1'!$B$5:$J$44,5,FALSE)*VLOOKUP(SDBYLD2!J$4,'[1]INTERNAL PARAMETERS-1'!$B$5:$J$44,7,FALSE)*SDBYLD2!$F20 + SDBYLD1!J20*(1-VLOOKUP(SDBYLD2!J$4,'[1]INTERNAL PARAMETERS-1'!$B$5:$J$44,5,FALSE))*VLOOKUP(SDBYLD2!J$4,'[1]INTERNAL PARAMETERS-1'!$B$5:$J$44,9,FALSE)*SDBYLD2!$F20</f>
        <v>0</v>
      </c>
      <c r="K20" s="44">
        <f>SDBYLD1!K20*VLOOKUP(SDBYLD2!K$4,'[1]INTERNAL PARAMETERS-1'!$B$5:$J$44,5,FALSE)*VLOOKUP(SDBYLD2!K$4,'[1]INTERNAL PARAMETERS-1'!$B$5:$J$44,7,FALSE)*SDBYLD2!$F20 + SDBYLD1!K20*(1-VLOOKUP(SDBYLD2!K$4,'[1]INTERNAL PARAMETERS-1'!$B$5:$J$44,5,FALSE))*VLOOKUP(SDBYLD2!K$4,'[1]INTERNAL PARAMETERS-1'!$B$5:$J$44,9,FALSE)*SDBYLD2!$F20</f>
        <v>0</v>
      </c>
      <c r="L20" s="44">
        <f>SDBYLD1!L20*VLOOKUP(SDBYLD2!L$4,'[1]INTERNAL PARAMETERS-1'!$B$5:$J$44,5,FALSE)*VLOOKUP(SDBYLD2!L$4,'[1]INTERNAL PARAMETERS-1'!$B$5:$J$44,7,FALSE)*SDBYLD2!$F20 + SDBYLD1!L20*(1-VLOOKUP(SDBYLD2!L$4,'[1]INTERNAL PARAMETERS-1'!$B$5:$J$44,5,FALSE))*VLOOKUP(SDBYLD2!L$4,'[1]INTERNAL PARAMETERS-1'!$B$5:$J$44,9,FALSE)*SDBYLD2!$F20</f>
        <v>0</v>
      </c>
      <c r="M20" s="44">
        <f>SDBYLD1!M20*VLOOKUP(SDBYLD2!M$4,'[1]INTERNAL PARAMETERS-1'!$B$5:$J$44,5,FALSE)*VLOOKUP(SDBYLD2!M$4,'[1]INTERNAL PARAMETERS-1'!$B$5:$J$44,7,FALSE)*SDBYLD2!$F20 + SDBYLD1!M20*(1-VLOOKUP(SDBYLD2!M$4,'[1]INTERNAL PARAMETERS-1'!$B$5:$J$44,5,FALSE))*VLOOKUP(SDBYLD2!M$4,'[1]INTERNAL PARAMETERS-1'!$B$5:$J$44,9,FALSE)*SDBYLD2!$F20</f>
        <v>2.950057495074307</v>
      </c>
      <c r="N20" s="44">
        <f>SDBYLD1!N20*VLOOKUP(SDBYLD2!N$4,'[1]INTERNAL PARAMETERS-1'!$B$5:$J$44,5,FALSE)*VLOOKUP(SDBYLD2!N$4,'[1]INTERNAL PARAMETERS-1'!$B$5:$J$44,7,FALSE)*SDBYLD2!$F20 + SDBYLD1!N20*(1-VLOOKUP(SDBYLD2!N$4,'[1]INTERNAL PARAMETERS-1'!$B$5:$J$44,5,FALSE))*VLOOKUP(SDBYLD2!N$4,'[1]INTERNAL PARAMETERS-1'!$B$5:$J$44,9,FALSE)*SDBYLD2!$F20</f>
        <v>3.9085368622902648E-2</v>
      </c>
      <c r="O20" s="44">
        <f>SDBYLD1!O20*VLOOKUP(SDBYLD2!O$4,'[1]INTERNAL PARAMETERS-1'!$B$5:$J$44,5,FALSE)*VLOOKUP(SDBYLD2!O$4,'[1]INTERNAL PARAMETERS-1'!$B$5:$J$44,7,FALSE)*SDBYLD2!$F20 + SDBYLD1!O20*(1-VLOOKUP(SDBYLD2!O$4,'[1]INTERNAL PARAMETERS-1'!$B$5:$J$44,5,FALSE))*VLOOKUP(SDBYLD2!O$4,'[1]INTERNAL PARAMETERS-1'!$B$5:$J$44,9,FALSE)*SDBYLD2!$F20</f>
        <v>0</v>
      </c>
      <c r="P20" s="44">
        <f>SDBYLD1!P20*VLOOKUP(SDBYLD2!P$4,'[1]INTERNAL PARAMETERS-1'!$B$5:$J$44,5,FALSE)*VLOOKUP(SDBYLD2!P$4,'[1]INTERNAL PARAMETERS-1'!$B$5:$J$44,7,FALSE)*SDBYLD2!$F20 + SDBYLD1!P20*(1-VLOOKUP(SDBYLD2!P$4,'[1]INTERNAL PARAMETERS-1'!$B$5:$J$44,5,FALSE))*VLOOKUP(SDBYLD2!P$4,'[1]INTERNAL PARAMETERS-1'!$B$5:$J$44,9,FALSE)*SDBYLD2!$F20</f>
        <v>0</v>
      </c>
      <c r="Q20" s="44">
        <f>SDBYLD1!Q20*VLOOKUP(SDBYLD2!Q$4,'[1]INTERNAL PARAMETERS-1'!$B$5:$J$44,5,FALSE)*VLOOKUP(SDBYLD2!Q$4,'[1]INTERNAL PARAMETERS-1'!$B$5:$J$44,7,FALSE)*SDBYLD2!$F20 + SDBYLD1!Q20*(1-VLOOKUP(SDBYLD2!Q$4,'[1]INTERNAL PARAMETERS-1'!$B$5:$J$44,5,FALSE))*VLOOKUP(SDBYLD2!Q$4,'[1]INTERNAL PARAMETERS-1'!$B$5:$J$44,9,FALSE)*SDBYLD2!$F20</f>
        <v>0</v>
      </c>
      <c r="R20" s="44">
        <f>SDBYLD1!R20*VLOOKUP(SDBYLD2!R$4,'[1]INTERNAL PARAMETERS-1'!$B$5:$J$44,5,FALSE)*VLOOKUP(SDBYLD2!R$4,'[1]INTERNAL PARAMETERS-1'!$B$5:$J$44,7,FALSE)*SDBYLD2!$F20 + SDBYLD1!R20*(1-VLOOKUP(SDBYLD2!R$4,'[1]INTERNAL PARAMETERS-1'!$B$5:$J$44,5,FALSE))*VLOOKUP(SDBYLD2!R$4,'[1]INTERNAL PARAMETERS-1'!$B$5:$J$44,9,FALSE)*SDBYLD2!$F20</f>
        <v>0</v>
      </c>
      <c r="S20" s="44">
        <f>SDBYLD1!S20*VLOOKUP(SDBYLD2!S$4,'[1]INTERNAL PARAMETERS-1'!$B$5:$J$44,5,FALSE)*VLOOKUP(SDBYLD2!S$4,'[1]INTERNAL PARAMETERS-1'!$B$5:$J$44,7,FALSE)*SDBYLD2!$F20 + SDBYLD1!S20*(1-VLOOKUP(SDBYLD2!S$4,'[1]INTERNAL PARAMETERS-1'!$B$5:$J$44,5,FALSE))*VLOOKUP(SDBYLD2!S$4,'[1]INTERNAL PARAMETERS-1'!$B$5:$J$44,9,FALSE)*SDBYLD2!$F20</f>
        <v>1.4308030560822871</v>
      </c>
      <c r="T20" s="44">
        <f>SDBYLD1!T20*VLOOKUP(SDBYLD2!T$4,'[1]INTERNAL PARAMETERS-1'!$B$5:$J$44,5,FALSE)*VLOOKUP(SDBYLD2!T$4,'[1]INTERNAL PARAMETERS-1'!$B$5:$J$44,7,FALSE)*SDBYLD2!$F20 + SDBYLD1!T20*(1-VLOOKUP(SDBYLD2!T$4,'[1]INTERNAL PARAMETERS-1'!$B$5:$J$44,5,FALSE))*VLOOKUP(SDBYLD2!T$4,'[1]INTERNAL PARAMETERS-1'!$B$5:$J$44,9,FALSE)*SDBYLD2!$F20</f>
        <v>0.50029148932182355</v>
      </c>
      <c r="U20" s="44">
        <f>SDBYLD1!U20*VLOOKUP(SDBYLD2!U$4,'[1]INTERNAL PARAMETERS-1'!$B$5:$J$44,5,FALSE)*VLOOKUP(SDBYLD2!U$4,'[1]INTERNAL PARAMETERS-1'!$B$5:$J$44,7,FALSE)*SDBYLD2!$F20 + SDBYLD1!U20*(1-VLOOKUP(SDBYLD2!U$4,'[1]INTERNAL PARAMETERS-1'!$B$5:$J$44,5,FALSE))*VLOOKUP(SDBYLD2!U$4,'[1]INTERNAL PARAMETERS-1'!$B$5:$J$44,9,FALSE)*SDBYLD2!$F20</f>
        <v>0.14132713762840229</v>
      </c>
      <c r="V20" s="44">
        <f>SDBYLD1!V20*VLOOKUP(SDBYLD2!V$4,'[1]INTERNAL PARAMETERS-1'!$B$5:$J$44,5,FALSE)*VLOOKUP(SDBYLD2!V$4,'[1]INTERNAL PARAMETERS-1'!$B$5:$J$44,7,FALSE)*SDBYLD2!$F20 + SDBYLD1!V20*(1-VLOOKUP(SDBYLD2!V$4,'[1]INTERNAL PARAMETERS-1'!$B$5:$J$44,5,FALSE))*VLOOKUP(SDBYLD2!V$4,'[1]INTERNAL PARAMETERS-1'!$B$5:$J$44,9,FALSE)*SDBYLD2!$F20</f>
        <v>2.3310513846699141</v>
      </c>
      <c r="W20" s="44">
        <f>SDBYLD1!W20*VLOOKUP(SDBYLD2!W$4,'[1]INTERNAL PARAMETERS-1'!$B$5:$J$44,5,FALSE)*VLOOKUP(SDBYLD2!W$4,'[1]INTERNAL PARAMETERS-1'!$B$5:$J$44,7,FALSE)*SDBYLD2!$F20 + SDBYLD1!W20*(1-VLOOKUP(SDBYLD2!W$4,'[1]INTERNAL PARAMETERS-1'!$B$5:$J$44,5,FALSE))*VLOOKUP(SDBYLD2!W$4,'[1]INTERNAL PARAMETERS-1'!$B$5:$J$44,9,FALSE)*SDBYLD2!$F20</f>
        <v>0</v>
      </c>
      <c r="X20" s="44">
        <f>SDBYLD1!X20*VLOOKUP(SDBYLD2!X$4,'[1]INTERNAL PARAMETERS-1'!$B$5:$J$44,5,FALSE)*VLOOKUP(SDBYLD2!X$4,'[1]INTERNAL PARAMETERS-1'!$B$5:$J$44,7,FALSE)*SDBYLD2!$F20 + SDBYLD1!X20*(1-VLOOKUP(SDBYLD2!X$4,'[1]INTERNAL PARAMETERS-1'!$B$5:$J$44,5,FALSE))*VLOOKUP(SDBYLD2!X$4,'[1]INTERNAL PARAMETERS-1'!$B$5:$J$44,9,FALSE)*SDBYLD2!$F20</f>
        <v>0</v>
      </c>
      <c r="Y20" s="44">
        <f>SDBYLD1!Y20*VLOOKUP(SDBYLD2!Y$4,'[1]INTERNAL PARAMETERS-1'!$B$5:$J$44,5,FALSE)*VLOOKUP(SDBYLD2!Y$4,'[1]INTERNAL PARAMETERS-1'!$B$5:$J$44,7,FALSE)*SDBYLD2!$F20 + SDBYLD1!Y20*(1-VLOOKUP(SDBYLD2!Y$4,'[1]INTERNAL PARAMETERS-1'!$B$5:$J$44,5,FALSE))*VLOOKUP(SDBYLD2!Y$4,'[1]INTERNAL PARAMETERS-1'!$B$5:$J$44,9,FALSE)*SDBYLD2!$F20</f>
        <v>0</v>
      </c>
      <c r="Z20" s="44">
        <f>SDBYLD1!Z20*VLOOKUP(SDBYLD2!Z$4,'[1]INTERNAL PARAMETERS-1'!$B$5:$J$44,5,FALSE)*VLOOKUP(SDBYLD2!Z$4,'[1]INTERNAL PARAMETERS-1'!$B$5:$J$44,7,FALSE)*SDBYLD2!$F20 + SDBYLD1!Z20*(1-VLOOKUP(SDBYLD2!Z$4,'[1]INTERNAL PARAMETERS-1'!$B$5:$J$44,5,FALSE))*VLOOKUP(SDBYLD2!Z$4,'[1]INTERNAL PARAMETERS-1'!$B$5:$J$44,9,FALSE)*SDBYLD2!$F20</f>
        <v>0</v>
      </c>
      <c r="AA20" s="44">
        <f>SDBYLD1!AA20*VLOOKUP(SDBYLD2!AA$4,'[1]INTERNAL PARAMETERS-1'!$B$5:$J$44,5,FALSE)*VLOOKUP(SDBYLD2!AA$4,'[1]INTERNAL PARAMETERS-1'!$B$5:$J$44,7,FALSE)*SDBYLD2!$F20 + SDBYLD1!AA20*(1-VLOOKUP(SDBYLD2!AA$4,'[1]INTERNAL PARAMETERS-1'!$B$5:$J$44,5,FALSE))*VLOOKUP(SDBYLD2!AA$4,'[1]INTERNAL PARAMETERS-1'!$B$5:$J$44,9,FALSE)*SDBYLD2!$F20</f>
        <v>0</v>
      </c>
      <c r="AB20" s="44">
        <f>SDBYLD1!AB20*VLOOKUP(SDBYLD2!AB$4,'[1]INTERNAL PARAMETERS-1'!$B$5:$J$44,5,FALSE)*VLOOKUP(SDBYLD2!AB$4,'[1]INTERNAL PARAMETERS-1'!$B$5:$J$44,7,FALSE)*SDBYLD2!$F20 + SDBYLD1!AB20*(1-VLOOKUP(SDBYLD2!AB$4,'[1]INTERNAL PARAMETERS-1'!$B$5:$J$44,5,FALSE))*VLOOKUP(SDBYLD2!AB$4,'[1]INTERNAL PARAMETERS-1'!$B$5:$J$44,9,FALSE)*SDBYLD2!$F20</f>
        <v>0</v>
      </c>
      <c r="AC20" s="44">
        <f>SDBYLD1!AC20*VLOOKUP(SDBYLD2!AC$4,'[1]INTERNAL PARAMETERS-1'!$B$5:$J$44,5,FALSE)*VLOOKUP(SDBYLD2!AC$4,'[1]INTERNAL PARAMETERS-1'!$B$5:$J$44,7,FALSE)*SDBYLD2!$F20 + SDBYLD1!AC20*(1-VLOOKUP(SDBYLD2!AC$4,'[1]INTERNAL PARAMETERS-1'!$B$5:$J$44,5,FALSE))*VLOOKUP(SDBYLD2!AC$4,'[1]INTERNAL PARAMETERS-1'!$B$5:$J$44,9,FALSE)*SDBYLD2!$F20</f>
        <v>0</v>
      </c>
      <c r="AD20" s="44">
        <f>SDBYLD1!AD20*VLOOKUP(SDBYLD2!AD$4,'[1]INTERNAL PARAMETERS-1'!$B$5:$J$44,5,FALSE)*VLOOKUP(SDBYLD2!AD$4,'[1]INTERNAL PARAMETERS-1'!$B$5:$J$44,7,FALSE)*SDBYLD2!$F20 + SDBYLD1!AD20*(1-VLOOKUP(SDBYLD2!AD$4,'[1]INTERNAL PARAMETERS-1'!$B$5:$J$44,5,FALSE))*VLOOKUP(SDBYLD2!AD$4,'[1]INTERNAL PARAMETERS-1'!$B$5:$J$44,9,FALSE)*SDBYLD2!$F20</f>
        <v>0</v>
      </c>
      <c r="AE20" s="44">
        <f>SDBYLD1!AE20*VLOOKUP(SDBYLD2!AE$4,'[1]INTERNAL PARAMETERS-1'!$B$5:$J$44,5,FALSE)*VLOOKUP(SDBYLD2!AE$4,'[1]INTERNAL PARAMETERS-1'!$B$5:$J$44,7,FALSE)*SDBYLD2!$F20 + SDBYLD1!AE20*(1-VLOOKUP(SDBYLD2!AE$4,'[1]INTERNAL PARAMETERS-1'!$B$5:$J$44,5,FALSE))*VLOOKUP(SDBYLD2!AE$4,'[1]INTERNAL PARAMETERS-1'!$B$5:$J$44,9,FALSE)*SDBYLD2!$F20</f>
        <v>0</v>
      </c>
      <c r="AF20" s="44">
        <f>SDBYLD1!AF20*VLOOKUP(SDBYLD2!AF$4,'[1]INTERNAL PARAMETERS-1'!$B$5:$J$44,5,FALSE)*VLOOKUP(SDBYLD2!AF$4,'[1]INTERNAL PARAMETERS-1'!$B$5:$J$44,7,FALSE)*SDBYLD2!$F20 + SDBYLD1!AF20*(1-VLOOKUP(SDBYLD2!AF$4,'[1]INTERNAL PARAMETERS-1'!$B$5:$J$44,5,FALSE))*VLOOKUP(SDBYLD2!AF$4,'[1]INTERNAL PARAMETERS-1'!$B$5:$J$44,9,FALSE)*SDBYLD2!$F20</f>
        <v>0</v>
      </c>
      <c r="AG20" s="44">
        <f>SDBYLD1!AG20*VLOOKUP(SDBYLD2!AG$4,'[1]INTERNAL PARAMETERS-1'!$B$5:$J$44,5,FALSE)*VLOOKUP(SDBYLD2!AG$4,'[1]INTERNAL PARAMETERS-1'!$B$5:$J$44,7,FALSE)*SDBYLD2!$F20 + SDBYLD1!AG20*(1-VLOOKUP(SDBYLD2!AG$4,'[1]INTERNAL PARAMETERS-1'!$B$5:$J$44,5,FALSE))*VLOOKUP(SDBYLD2!AG$4,'[1]INTERNAL PARAMETERS-1'!$B$5:$J$44,9,FALSE)*SDBYLD2!$F20</f>
        <v>0</v>
      </c>
      <c r="AH20" s="44">
        <f>SDBYLD1!AH20*VLOOKUP(SDBYLD2!AH$4,'[1]INTERNAL PARAMETERS-1'!$B$5:$J$44,5,FALSE)*VLOOKUP(SDBYLD2!AH$4,'[1]INTERNAL PARAMETERS-1'!$B$5:$J$44,7,FALSE)*SDBYLD2!$F20 + SDBYLD1!AH20*(1-VLOOKUP(SDBYLD2!AH$4,'[1]INTERNAL PARAMETERS-1'!$B$5:$J$44,5,FALSE))*VLOOKUP(SDBYLD2!AH$4,'[1]INTERNAL PARAMETERS-1'!$B$5:$J$44,9,FALSE)*SDBYLD2!$F20</f>
        <v>0</v>
      </c>
      <c r="AI20" s="44">
        <f>SDBYLD1!AI20*VLOOKUP(SDBYLD2!AI$4,'[1]INTERNAL PARAMETERS-1'!$B$5:$J$44,5,FALSE)*VLOOKUP(SDBYLD2!AI$4,'[1]INTERNAL PARAMETERS-1'!$B$5:$J$44,7,FALSE)*SDBYLD2!$F20 + SDBYLD1!AI20*(1-VLOOKUP(SDBYLD2!AI$4,'[1]INTERNAL PARAMETERS-1'!$B$5:$J$44,5,FALSE))*VLOOKUP(SDBYLD2!AI$4,'[1]INTERNAL PARAMETERS-1'!$B$5:$J$44,9,FALSE)*SDBYLD2!$F20</f>
        <v>3.1267065846991661E-2</v>
      </c>
      <c r="AJ20" s="44">
        <f>SDBYLD1!AJ20*VLOOKUP(SDBYLD2!AJ$4,'[1]INTERNAL PARAMETERS-1'!$B$5:$J$44,5,FALSE)*VLOOKUP(SDBYLD2!AJ$4,'[1]INTERNAL PARAMETERS-1'!$B$5:$J$44,7,FALSE)*SDBYLD2!$F20 + SDBYLD1!AJ20*(1-VLOOKUP(SDBYLD2!AJ$4,'[1]INTERNAL PARAMETERS-1'!$B$5:$J$44,5,FALSE))*VLOOKUP(SDBYLD2!AJ$4,'[1]INTERNAL PARAMETERS-1'!$B$5:$J$44,9,FALSE)*SDBYLD2!$F20</f>
        <v>8.1294371202178306E-2</v>
      </c>
      <c r="AK20" s="44">
        <f>SDBYLD1!AK20*VLOOKUP(SDBYLD2!AK$4,'[1]INTERNAL PARAMETERS-1'!$B$5:$J$44,5,FALSE)*VLOOKUP(SDBYLD2!AK$4,'[1]INTERNAL PARAMETERS-1'!$B$5:$J$44,7,FALSE)*SDBYLD2!$F20 + SDBYLD1!AK20*(1-VLOOKUP(SDBYLD2!AK$4,'[1]INTERNAL PARAMETERS-1'!$B$5:$J$44,5,FALSE))*VLOOKUP(SDBYLD2!AK$4,'[1]INTERNAL PARAMETERS-1'!$B$5:$J$44,9,FALSE)*SDBYLD2!$F20</f>
        <v>0</v>
      </c>
      <c r="AL20" s="44">
        <f>SDBYLD1!AL20*VLOOKUP(SDBYLD2!AL$4,'[1]INTERNAL PARAMETERS-1'!$B$5:$J$44,5,FALSE)*VLOOKUP(SDBYLD2!AL$4,'[1]INTERNAL PARAMETERS-1'!$B$5:$J$44,7,FALSE)*SDBYLD2!$F20 + SDBYLD1!AL20*(1-VLOOKUP(SDBYLD2!AL$4,'[1]INTERNAL PARAMETERS-1'!$B$5:$J$44,5,FALSE))*VLOOKUP(SDBYLD2!AL$4,'[1]INTERNAL PARAMETERS-1'!$B$5:$J$44,9,FALSE)*SDBYLD2!$F20</f>
        <v>0</v>
      </c>
      <c r="AM20" s="44">
        <f>SDBYLD1!AM20*VLOOKUP(SDBYLD2!AM$4,'[1]INTERNAL PARAMETERS-1'!$B$5:$J$44,5,FALSE)*VLOOKUP(SDBYLD2!AM$4,'[1]INTERNAL PARAMETERS-1'!$B$5:$J$44,7,FALSE)*SDBYLD2!$F20 + SDBYLD1!AM20*(1-VLOOKUP(SDBYLD2!AM$4,'[1]INTERNAL PARAMETERS-1'!$B$5:$J$44,5,FALSE))*VLOOKUP(SDBYLD2!AM$4,'[1]INTERNAL PARAMETERS-1'!$B$5:$J$44,9,FALSE)*SDBYLD2!$F20</f>
        <v>0</v>
      </c>
      <c r="AN20" s="44">
        <f>SDBYLD1!AN20*VLOOKUP(SDBYLD2!AN$4,'[1]INTERNAL PARAMETERS-1'!$B$5:$J$44,5,FALSE)*VLOOKUP(SDBYLD2!AN$4,'[1]INTERNAL PARAMETERS-1'!$B$5:$J$44,7,FALSE)*SDBYLD2!$F20 + SDBYLD1!AN20*(1-VLOOKUP(SDBYLD2!AN$4,'[1]INTERNAL PARAMETERS-1'!$B$5:$J$44,5,FALSE))*VLOOKUP(SDBYLD2!AN$4,'[1]INTERNAL PARAMETERS-1'!$B$5:$J$44,9,FALSE)*SDBYLD2!$F20</f>
        <v>0</v>
      </c>
      <c r="AO20" s="44">
        <f>SDBYLD1!AO20*VLOOKUP(SDBYLD2!AO$4,'[1]INTERNAL PARAMETERS-1'!$B$5:$J$44,5,FALSE)*VLOOKUP(SDBYLD2!AO$4,'[1]INTERNAL PARAMETERS-1'!$B$5:$J$44,7,FALSE)*SDBYLD2!$F20 + SDBYLD1!AO20*(1-VLOOKUP(SDBYLD2!AO$4,'[1]INTERNAL PARAMETERS-1'!$B$5:$J$44,5,FALSE))*VLOOKUP(SDBYLD2!AO$4,'[1]INTERNAL PARAMETERS-1'!$B$5:$J$44,9,FALSE)*SDBYLD2!$F20</f>
        <v>0</v>
      </c>
      <c r="AP20" s="44">
        <f>SDBYLD1!AP20*VLOOKUP(SDBYLD2!AP$4,'[1]INTERNAL PARAMETERS-1'!$B$5:$J$44,5,FALSE)*VLOOKUP(SDBYLD2!AP$4,'[1]INTERNAL PARAMETERS-1'!$B$5:$J$44,7,FALSE)*SDBYLD2!$F20 + SDBYLD1!AP20*(1-VLOOKUP(SDBYLD2!AP$4,'[1]INTERNAL PARAMETERS-1'!$B$5:$J$44,5,FALSE))*VLOOKUP(SDBYLD2!AP$4,'[1]INTERNAL PARAMETERS-1'!$B$5:$J$44,9,FALSE)*SDBYLD2!$F20</f>
        <v>0</v>
      </c>
      <c r="AQ20" s="44">
        <f>SDBYLD1!AQ20*VLOOKUP(SDBYLD2!AQ$4,'[1]INTERNAL PARAMETERS-1'!$B$5:$J$44,5,FALSE)*VLOOKUP(SDBYLD2!AQ$4,'[1]INTERNAL PARAMETERS-1'!$B$5:$J$44,7,FALSE)*SDBYLD2!$F20 + SDBYLD1!AQ20*(1-VLOOKUP(SDBYLD2!AQ$4,'[1]INTERNAL PARAMETERS-1'!$B$5:$J$44,5,FALSE))*VLOOKUP(SDBYLD2!AQ$4,'[1]INTERNAL PARAMETERS-1'!$B$5:$J$44,9,FALSE)*SDBYLD2!$F20</f>
        <v>0</v>
      </c>
      <c r="AR20" s="44">
        <f>SDBYLD1!AR20*VLOOKUP(SDBYLD2!AR$4,'[1]INTERNAL PARAMETERS-1'!$B$5:$J$44,5,FALSE)*VLOOKUP(SDBYLD2!AR$4,'[1]INTERNAL PARAMETERS-1'!$B$5:$J$44,7,FALSE)*SDBYLD2!$F20 + SDBYLD1!AR20*(1-VLOOKUP(SDBYLD2!AR$4,'[1]INTERNAL PARAMETERS-1'!$B$5:$J$44,5,FALSE))*VLOOKUP(SDBYLD2!AR$4,'[1]INTERNAL PARAMETERS-1'!$B$5:$J$44,9,FALSE)*SDBYLD2!$F20</f>
        <v>0</v>
      </c>
      <c r="AS20" s="44">
        <f>SDBYLD1!AS20*VLOOKUP(SDBYLD2!AS$4,'[1]INTERNAL PARAMETERS-1'!$B$5:$J$44,5,FALSE)*VLOOKUP(SDBYLD2!AS$4,'[1]INTERNAL PARAMETERS-1'!$B$5:$J$44,7,FALSE)*SDBYLD2!$F20 + SDBYLD1!AS20*(1-VLOOKUP(SDBYLD2!AS$4,'[1]INTERNAL PARAMETERS-1'!$B$5:$J$44,5,FALSE))*VLOOKUP(SDBYLD2!AS$4,'[1]INTERNAL PARAMETERS-1'!$B$5:$J$44,9,FALSE)*SDBYLD2!$F20</f>
        <v>0</v>
      </c>
      <c r="AT20" s="43">
        <f>SDBYLD1!AT20*VLOOKUP(SDBYLD2!AT$4,'[1]INTERNAL PARAMETERS-1'!$B$5:$J$44,5,FALSE)*VLOOKUP(SDBYLD2!AT$4,'[1]INTERNAL PARAMETERS-1'!$B$5:$J$44,7,FALSE)*SDBYLD2!$F20 + SDBYLD1!AT20*(1-VLOOKUP(SDBYLD2!AT$4,'[1]INTERNAL PARAMETERS-1'!$B$5:$J$44,5,FALSE))*VLOOKUP(SDBYLD2!AT$4,'[1]INTERNAL PARAMETERS-1'!$B$5:$J$44,9,FALSE)*SDBYLD2!$F20</f>
        <v>0</v>
      </c>
      <c r="AU20" s="45">
        <f>SDBYLD1!AU20*VLOOKUP(SDBYLD2!AU$4,'[1]INTERNAL PARAMETERS-1'!$B$5:$J$44,5,FALSE)*VLOOKUP(SDBYLD2!AU$4,'[1]INTERNAL PARAMETERS-1'!$B$5:$J$44,6,FALSE)*VLOOKUP(SDBYLD2!AU$4,'[1]INTERNAL PARAMETERS-1'!$B$5:$J$44,3,FALSE) + SDBYLD1!AU20*(1-VLOOKUP(SDBYLD2!AU$4,'[1]INTERNAL PARAMETERS-1'!$B$5:$J$44,5,FALSE))*VLOOKUP(SDBYLD2!AU$4,'[1]INTERNAL PARAMETERS-1'!$B$5:$J$44,8,FALSE)*VLOOKUP(SDBYLD2!AU$4,'[1]INTERNAL PARAMETERS-1'!$B$5:$J$44,3,FALSE)</f>
        <v>0</v>
      </c>
      <c r="AV20" s="44">
        <f>SDBYLD1!AV20*VLOOKUP(SDBYLD2!AV$4,'[1]INTERNAL PARAMETERS-1'!$B$5:$J$44,5,FALSE)*VLOOKUP(SDBYLD2!AV$4,'[1]INTERNAL PARAMETERS-1'!$B$5:$J$44,6,FALSE)*VLOOKUP(SDBYLD2!AV$4,'[1]INTERNAL PARAMETERS-1'!$B$5:$J$44,3,FALSE) + SDBYLD1!AV20*(1-VLOOKUP(SDBYLD2!AV$4,'[1]INTERNAL PARAMETERS-1'!$B$5:$J$44,5,FALSE))*VLOOKUP(SDBYLD2!AV$4,'[1]INTERNAL PARAMETERS-1'!$B$5:$J$44,8,FALSE)*VLOOKUP(SDBYLD2!AV$4,'[1]INTERNAL PARAMETERS-1'!$B$5:$J$44,3,FALSE)</f>
        <v>0</v>
      </c>
      <c r="AW20" s="44">
        <f>SDBYLD1!AW20*VLOOKUP(SDBYLD2!AW$4,'[1]INTERNAL PARAMETERS-1'!$B$5:$J$44,5,FALSE)*VLOOKUP(SDBYLD2!AW$4,'[1]INTERNAL PARAMETERS-1'!$B$5:$J$44,6,FALSE)*VLOOKUP(SDBYLD2!AW$4,'[1]INTERNAL PARAMETERS-1'!$B$5:$J$44,3,FALSE) + SDBYLD1!AW20*(1-VLOOKUP(SDBYLD2!AW$4,'[1]INTERNAL PARAMETERS-1'!$B$5:$J$44,5,FALSE))*VLOOKUP(SDBYLD2!AW$4,'[1]INTERNAL PARAMETERS-1'!$B$5:$J$44,8,FALSE)*VLOOKUP(SDBYLD2!AW$4,'[1]INTERNAL PARAMETERS-1'!$B$5:$J$44,3,FALSE)</f>
        <v>1.3539839283769444</v>
      </c>
      <c r="AX20" s="44">
        <f>SDBYLD1!AX20*VLOOKUP(SDBYLD2!AX$4,'[1]INTERNAL PARAMETERS-1'!$B$5:$J$44,5,FALSE)*VLOOKUP(SDBYLD2!AX$4,'[1]INTERNAL PARAMETERS-1'!$B$5:$J$44,6,FALSE)*VLOOKUP(SDBYLD2!AX$4,'[1]INTERNAL PARAMETERS-1'!$B$5:$J$44,3,FALSE) + SDBYLD1!AX20*(1-VLOOKUP(SDBYLD2!AX$4,'[1]INTERNAL PARAMETERS-1'!$B$5:$J$44,5,FALSE))*VLOOKUP(SDBYLD2!AX$4,'[1]INTERNAL PARAMETERS-1'!$B$5:$J$44,8,FALSE)*VLOOKUP(SDBYLD2!AX$4,'[1]INTERNAL PARAMETERS-1'!$B$5:$J$44,3,FALSE)</f>
        <v>0</v>
      </c>
      <c r="AY20" s="44">
        <f>SDBYLD1!AY20*VLOOKUP(SDBYLD2!AY$4,'[1]INTERNAL PARAMETERS-1'!$B$5:$J$44,5,FALSE)*VLOOKUP(SDBYLD2!AY$4,'[1]INTERNAL PARAMETERS-1'!$B$5:$J$44,6,FALSE)*VLOOKUP(SDBYLD2!AY$4,'[1]INTERNAL PARAMETERS-1'!$B$5:$J$44,3,FALSE) + SDBYLD1!AY20*(1-VLOOKUP(SDBYLD2!AY$4,'[1]INTERNAL PARAMETERS-1'!$B$5:$J$44,5,FALSE))*VLOOKUP(SDBYLD2!AY$4,'[1]INTERNAL PARAMETERS-1'!$B$5:$J$44,8,FALSE)*VLOOKUP(SDBYLD2!AY$4,'[1]INTERNAL PARAMETERS-1'!$B$5:$J$44,3,FALSE)</f>
        <v>0</v>
      </c>
      <c r="AZ20" s="44">
        <f>SDBYLD1!AZ20*VLOOKUP(SDBYLD2!AZ$4,'[1]INTERNAL PARAMETERS-1'!$B$5:$J$44,5,FALSE)*VLOOKUP(SDBYLD2!AZ$4,'[1]INTERNAL PARAMETERS-1'!$B$5:$J$44,6,FALSE)*VLOOKUP(SDBYLD2!AZ$4,'[1]INTERNAL PARAMETERS-1'!$B$5:$J$44,3,FALSE) + SDBYLD1!AZ20*(1-VLOOKUP(SDBYLD2!AZ$4,'[1]INTERNAL PARAMETERS-1'!$B$5:$J$44,5,FALSE))*VLOOKUP(SDBYLD2!AZ$4,'[1]INTERNAL PARAMETERS-1'!$B$5:$J$44,8,FALSE)*VLOOKUP(SDBYLD2!AZ$4,'[1]INTERNAL PARAMETERS-1'!$B$5:$J$44,3,FALSE)</f>
        <v>0</v>
      </c>
      <c r="BA20" s="44">
        <f>SDBYLD1!BA20*VLOOKUP(SDBYLD2!BA$4,'[1]INTERNAL PARAMETERS-1'!$B$5:$J$44,5,FALSE)*VLOOKUP(SDBYLD2!BA$4,'[1]INTERNAL PARAMETERS-1'!$B$5:$J$44,6,FALSE)*VLOOKUP(SDBYLD2!BA$4,'[1]INTERNAL PARAMETERS-1'!$B$5:$J$44,3,FALSE) + SDBYLD1!BA20*(1-VLOOKUP(SDBYLD2!BA$4,'[1]INTERNAL PARAMETERS-1'!$B$5:$J$44,5,FALSE))*VLOOKUP(SDBYLD2!BA$4,'[1]INTERNAL PARAMETERS-1'!$B$5:$J$44,8,FALSE)*VLOOKUP(SDBYLD2!BA$4,'[1]INTERNAL PARAMETERS-1'!$B$5:$J$44,3,FALSE)</f>
        <v>2.7008646937989971</v>
      </c>
      <c r="BB20" s="44">
        <f>SDBYLD1!BB20*VLOOKUP(SDBYLD2!BB$4,'[1]INTERNAL PARAMETERS-1'!$B$5:$J$44,5,FALSE)*VLOOKUP(SDBYLD2!BB$4,'[1]INTERNAL PARAMETERS-1'!$B$5:$J$44,6,FALSE)*VLOOKUP(SDBYLD2!BB$4,'[1]INTERNAL PARAMETERS-1'!$B$5:$J$44,3,FALSE) + SDBYLD1!BB20*(1-VLOOKUP(SDBYLD2!BB$4,'[1]INTERNAL PARAMETERS-1'!$B$5:$J$44,5,FALSE))*VLOOKUP(SDBYLD2!BB$4,'[1]INTERNAL PARAMETERS-1'!$B$5:$J$44,8,FALSE)*VLOOKUP(SDBYLD2!BB$4,'[1]INTERNAL PARAMETERS-1'!$B$5:$J$44,3,FALSE)</f>
        <v>0.17858616933833479</v>
      </c>
      <c r="BC20" s="44">
        <f>SDBYLD1!BC20*VLOOKUP(SDBYLD2!BC$4,'[1]INTERNAL PARAMETERS-1'!$B$5:$J$44,5,FALSE)*VLOOKUP(SDBYLD2!BC$4,'[1]INTERNAL PARAMETERS-1'!$B$5:$J$44,6,FALSE)*VLOOKUP(SDBYLD2!BC$4,'[1]INTERNAL PARAMETERS-1'!$B$5:$J$44,3,FALSE) + SDBYLD1!BC20*(1-VLOOKUP(SDBYLD2!BC$4,'[1]INTERNAL PARAMETERS-1'!$B$5:$J$44,5,FALSE))*VLOOKUP(SDBYLD2!BC$4,'[1]INTERNAL PARAMETERS-1'!$B$5:$J$44,8,FALSE)*VLOOKUP(SDBYLD2!BC$4,'[1]INTERNAL PARAMETERS-1'!$B$5:$J$44,3,FALSE)</f>
        <v>0.8382149799496269</v>
      </c>
      <c r="BD20" s="44">
        <f>SDBYLD1!BD20*VLOOKUP(SDBYLD2!BD$4,'[1]INTERNAL PARAMETERS-1'!$B$5:$J$44,5,FALSE)*VLOOKUP(SDBYLD2!BD$4,'[1]INTERNAL PARAMETERS-1'!$B$5:$J$44,6,FALSE)*VLOOKUP(SDBYLD2!BD$4,'[1]INTERNAL PARAMETERS-1'!$B$5:$J$44,3,FALSE) + SDBYLD1!BD20*(1-VLOOKUP(SDBYLD2!BD$4,'[1]INTERNAL PARAMETERS-1'!$B$5:$J$44,5,FALSE))*VLOOKUP(SDBYLD2!BD$4,'[1]INTERNAL PARAMETERS-1'!$B$5:$J$44,8,FALSE)*VLOOKUP(SDBYLD2!BD$4,'[1]INTERNAL PARAMETERS-1'!$B$5:$J$44,3,FALSE)</f>
        <v>0.11648910891247279</v>
      </c>
      <c r="BE20" s="44">
        <f>SDBYLD1!BE20*VLOOKUP(SDBYLD2!BE$4,'[1]INTERNAL PARAMETERS-1'!$B$5:$J$44,5,FALSE)*VLOOKUP(SDBYLD2!BE$4,'[1]INTERNAL PARAMETERS-1'!$B$5:$J$44,6,FALSE)*VLOOKUP(SDBYLD2!BE$4,'[1]INTERNAL PARAMETERS-1'!$B$5:$J$44,3,FALSE) + SDBYLD1!BE20*(1-VLOOKUP(SDBYLD2!BE$4,'[1]INTERNAL PARAMETERS-1'!$B$5:$J$44,5,FALSE))*VLOOKUP(SDBYLD2!BE$4,'[1]INTERNAL PARAMETERS-1'!$B$5:$J$44,8,FALSE)*VLOOKUP(SDBYLD2!BE$4,'[1]INTERNAL PARAMETERS-1'!$B$5:$J$44,3,FALSE)</f>
        <v>0.61369857445727971</v>
      </c>
      <c r="BF20" s="44">
        <f>SDBYLD1!BF20*VLOOKUP(SDBYLD2!BF$4,'[1]INTERNAL PARAMETERS-1'!$B$5:$J$44,5,FALSE)*VLOOKUP(SDBYLD2!BF$4,'[1]INTERNAL PARAMETERS-1'!$B$5:$J$44,6,FALSE)*VLOOKUP(SDBYLD2!BF$4,'[1]INTERNAL PARAMETERS-1'!$B$5:$J$44,3,FALSE) + SDBYLD1!BF20*(1-VLOOKUP(SDBYLD2!BF$4,'[1]INTERNAL PARAMETERS-1'!$B$5:$J$44,5,FALSE))*VLOOKUP(SDBYLD2!BF$4,'[1]INTERNAL PARAMETERS-1'!$B$5:$J$44,8,FALSE)*VLOOKUP(SDBYLD2!BF$4,'[1]INTERNAL PARAMETERS-1'!$B$5:$J$44,3,FALSE)</f>
        <v>0</v>
      </c>
      <c r="BG20" s="44">
        <f>SDBYLD1!BG20*VLOOKUP(SDBYLD2!BG$4,'[1]INTERNAL PARAMETERS-1'!$B$5:$J$44,5,FALSE)*VLOOKUP(SDBYLD2!BG$4,'[1]INTERNAL PARAMETERS-1'!$B$5:$J$44,6,FALSE)*VLOOKUP(SDBYLD2!BG$4,'[1]INTERNAL PARAMETERS-1'!$B$5:$J$44,3,FALSE) + SDBYLD1!BG20*(1-VLOOKUP(SDBYLD2!BG$4,'[1]INTERNAL PARAMETERS-1'!$B$5:$J$44,5,FALSE))*VLOOKUP(SDBYLD2!BG$4,'[1]INTERNAL PARAMETERS-1'!$B$5:$J$44,8,FALSE)*VLOOKUP(SDBYLD2!BG$4,'[1]INTERNAL PARAMETERS-1'!$B$5:$J$44,3,FALSE)</f>
        <v>0.16554696913379408</v>
      </c>
      <c r="BH20" s="44">
        <f>SDBYLD1!BH20*VLOOKUP(SDBYLD2!BH$4,'[1]INTERNAL PARAMETERS-1'!$B$5:$J$44,5,FALSE)*VLOOKUP(SDBYLD2!BH$4,'[1]INTERNAL PARAMETERS-1'!$B$5:$J$44,6,FALSE)*VLOOKUP(SDBYLD2!BH$4,'[1]INTERNAL PARAMETERS-1'!$B$5:$J$44,3,FALSE) + SDBYLD1!BH20*(1-VLOOKUP(SDBYLD2!BH$4,'[1]INTERNAL PARAMETERS-1'!$B$5:$J$44,5,FALSE))*VLOOKUP(SDBYLD2!BH$4,'[1]INTERNAL PARAMETERS-1'!$B$5:$J$44,8,FALSE)*VLOOKUP(SDBYLD2!BH$4,'[1]INTERNAL PARAMETERS-1'!$B$5:$J$44,3,FALSE)</f>
        <v>1.2050165941389981E-3</v>
      </c>
      <c r="BI20" s="44">
        <f>SDBYLD1!BI20*VLOOKUP(SDBYLD2!BI$4,'[1]INTERNAL PARAMETERS-1'!$B$5:$J$44,5,FALSE)*VLOOKUP(SDBYLD2!BI$4,'[1]INTERNAL PARAMETERS-1'!$B$5:$J$44,6,FALSE)*VLOOKUP(SDBYLD2!BI$4,'[1]INTERNAL PARAMETERS-1'!$B$5:$J$44,3,FALSE) + SDBYLD1!BI20*(1-VLOOKUP(SDBYLD2!BI$4,'[1]INTERNAL PARAMETERS-1'!$B$5:$J$44,5,FALSE))*VLOOKUP(SDBYLD2!BI$4,'[1]INTERNAL PARAMETERS-1'!$B$5:$J$44,8,FALSE)*VLOOKUP(SDBYLD2!BI$4,'[1]INTERNAL PARAMETERS-1'!$B$5:$J$44,3,FALSE)</f>
        <v>0</v>
      </c>
      <c r="BJ20" s="44">
        <f>SDBYLD1!BJ20*VLOOKUP(SDBYLD2!BJ$4,'[1]INTERNAL PARAMETERS-1'!$B$5:$J$44,5,FALSE)*VLOOKUP(SDBYLD2!BJ$4,'[1]INTERNAL PARAMETERS-1'!$B$5:$J$44,6,FALSE)*VLOOKUP(SDBYLD2!BJ$4,'[1]INTERNAL PARAMETERS-1'!$B$5:$J$44,3,FALSE) + SDBYLD1!BJ20*(1-VLOOKUP(SDBYLD2!BJ$4,'[1]INTERNAL PARAMETERS-1'!$B$5:$J$44,5,FALSE))*VLOOKUP(SDBYLD2!BJ$4,'[1]INTERNAL PARAMETERS-1'!$B$5:$J$44,8,FALSE)*VLOOKUP(SDBYLD2!BJ$4,'[1]INTERNAL PARAMETERS-1'!$B$5:$J$44,3,FALSE)</f>
        <v>0.10942107540018789</v>
      </c>
      <c r="BK20" s="44">
        <f>SDBYLD1!BK20*VLOOKUP(SDBYLD2!BK$4,'[1]INTERNAL PARAMETERS-1'!$B$5:$J$44,5,FALSE)*VLOOKUP(SDBYLD2!BK$4,'[1]INTERNAL PARAMETERS-1'!$B$5:$J$44,6,FALSE)*VLOOKUP(SDBYLD2!BK$4,'[1]INTERNAL PARAMETERS-1'!$B$5:$J$44,3,FALSE) + SDBYLD1!BK20*(1-VLOOKUP(SDBYLD2!BK$4,'[1]INTERNAL PARAMETERS-1'!$B$5:$J$44,5,FALSE))*VLOOKUP(SDBYLD2!BK$4,'[1]INTERNAL PARAMETERS-1'!$B$5:$J$44,8,FALSE)*VLOOKUP(SDBYLD2!BK$4,'[1]INTERNAL PARAMETERS-1'!$B$5:$J$44,3,FALSE)</f>
        <v>7.6535743748267299E-2</v>
      </c>
      <c r="BL20" s="44">
        <f>SDBYLD1!BL20*VLOOKUP(SDBYLD2!BL$4,'[1]INTERNAL PARAMETERS-1'!$B$5:$J$44,5,FALSE)*VLOOKUP(SDBYLD2!BL$4,'[1]INTERNAL PARAMETERS-1'!$B$5:$J$44,6,FALSE)*VLOOKUP(SDBYLD2!BL$4,'[1]INTERNAL PARAMETERS-1'!$B$5:$J$44,3,FALSE) + SDBYLD1!BL20*(1-VLOOKUP(SDBYLD2!BL$4,'[1]INTERNAL PARAMETERS-1'!$B$5:$J$44,5,FALSE))*VLOOKUP(SDBYLD2!BL$4,'[1]INTERNAL PARAMETERS-1'!$B$5:$J$44,8,FALSE)*VLOOKUP(SDBYLD2!BL$4,'[1]INTERNAL PARAMETERS-1'!$B$5:$J$44,3,FALSE)</f>
        <v>0.22056904272083938</v>
      </c>
      <c r="BM20" s="44">
        <f>SDBYLD1!BM20*VLOOKUP(SDBYLD2!BM$4,'[1]INTERNAL PARAMETERS-1'!$B$5:$J$44,5,FALSE)*VLOOKUP(SDBYLD2!BM$4,'[1]INTERNAL PARAMETERS-1'!$B$5:$J$44,6,FALSE)*VLOOKUP(SDBYLD2!BM$4,'[1]INTERNAL PARAMETERS-1'!$B$5:$J$44,3,FALSE) + SDBYLD1!BM20*(1-VLOOKUP(SDBYLD2!BM$4,'[1]INTERNAL PARAMETERS-1'!$B$5:$J$44,5,FALSE))*VLOOKUP(SDBYLD2!BM$4,'[1]INTERNAL PARAMETERS-1'!$B$5:$J$44,8,FALSE)*VLOOKUP(SDBYLD2!BM$4,'[1]INTERNAL PARAMETERS-1'!$B$5:$J$44,3,FALSE)</f>
        <v>0.19536903526913516</v>
      </c>
      <c r="BN20" s="44">
        <f>SDBYLD1!BN20*VLOOKUP(SDBYLD2!BN$4,'[1]INTERNAL PARAMETERS-1'!$B$5:$J$44,5,FALSE)*VLOOKUP(SDBYLD2!BN$4,'[1]INTERNAL PARAMETERS-1'!$B$5:$J$44,6,FALSE)*VLOOKUP(SDBYLD2!BN$4,'[1]INTERNAL PARAMETERS-1'!$B$5:$J$44,3,FALSE) + SDBYLD1!BN20*(1-VLOOKUP(SDBYLD2!BN$4,'[1]INTERNAL PARAMETERS-1'!$B$5:$J$44,5,FALSE))*VLOOKUP(SDBYLD2!BN$4,'[1]INTERNAL PARAMETERS-1'!$B$5:$J$44,8,FALSE)*VLOOKUP(SDBYLD2!BN$4,'[1]INTERNAL PARAMETERS-1'!$B$5:$J$44,3,FALSE)</f>
        <v>6.5442218333990929E-2</v>
      </c>
      <c r="BO20" s="44">
        <f>SDBYLD1!BO20*VLOOKUP(SDBYLD2!BO$4,'[1]INTERNAL PARAMETERS-1'!$B$5:$J$44,5,FALSE)*VLOOKUP(SDBYLD2!BO$4,'[1]INTERNAL PARAMETERS-1'!$B$5:$J$44,6,FALSE)*VLOOKUP(SDBYLD2!BO$4,'[1]INTERNAL PARAMETERS-1'!$B$5:$J$44,3,FALSE) + SDBYLD1!BO20*(1-VLOOKUP(SDBYLD2!BO$4,'[1]INTERNAL PARAMETERS-1'!$B$5:$J$44,5,FALSE))*VLOOKUP(SDBYLD2!BO$4,'[1]INTERNAL PARAMETERS-1'!$B$5:$J$44,8,FALSE)*VLOOKUP(SDBYLD2!BO$4,'[1]INTERNAL PARAMETERS-1'!$B$5:$J$44,3,FALSE)</f>
        <v>3.6596800266443651E-2</v>
      </c>
      <c r="BP20" s="44">
        <f>SDBYLD1!BP20*VLOOKUP(SDBYLD2!BP$4,'[1]INTERNAL PARAMETERS-1'!$B$5:$J$44,5,FALSE)*VLOOKUP(SDBYLD2!BP$4,'[1]INTERNAL PARAMETERS-1'!$B$5:$J$44,6,FALSE)*VLOOKUP(SDBYLD2!BP$4,'[1]INTERNAL PARAMETERS-1'!$B$5:$J$44,3,FALSE) + SDBYLD1!BP20*(1-VLOOKUP(SDBYLD2!BP$4,'[1]INTERNAL PARAMETERS-1'!$B$5:$J$44,5,FALSE))*VLOOKUP(SDBYLD2!BP$4,'[1]INTERNAL PARAMETERS-1'!$B$5:$J$44,8,FALSE)*VLOOKUP(SDBYLD2!BP$4,'[1]INTERNAL PARAMETERS-1'!$B$5:$J$44,3,FALSE)</f>
        <v>3.1613256081648197E-3</v>
      </c>
      <c r="BQ20" s="44">
        <f>SDBYLD1!BQ20*VLOOKUP(SDBYLD2!BQ$4,'[1]INTERNAL PARAMETERS-1'!$B$5:$J$44,5,FALSE)*VLOOKUP(SDBYLD2!BQ$4,'[1]INTERNAL PARAMETERS-1'!$B$5:$J$44,6,FALSE)*VLOOKUP(SDBYLD2!BQ$4,'[1]INTERNAL PARAMETERS-1'!$B$5:$J$44,3,FALSE) + SDBYLD1!BQ20*(1-VLOOKUP(SDBYLD2!BQ$4,'[1]INTERNAL PARAMETERS-1'!$B$5:$J$44,5,FALSE))*VLOOKUP(SDBYLD2!BQ$4,'[1]INTERNAL PARAMETERS-1'!$B$5:$J$44,8,FALSE)*VLOOKUP(SDBYLD2!BQ$4,'[1]INTERNAL PARAMETERS-1'!$B$5:$J$44,3,FALSE)</f>
        <v>0.2615390288743154</v>
      </c>
      <c r="BR20" s="44">
        <f>SDBYLD1!BR20*VLOOKUP(SDBYLD2!BR$4,'[1]INTERNAL PARAMETERS-1'!$B$5:$J$44,5,FALSE)*VLOOKUP(SDBYLD2!BR$4,'[1]INTERNAL PARAMETERS-1'!$B$5:$J$44,6,FALSE)*VLOOKUP(SDBYLD2!BR$4,'[1]INTERNAL PARAMETERS-1'!$B$5:$J$44,3,FALSE) + SDBYLD1!BR20*(1-VLOOKUP(SDBYLD2!BR$4,'[1]INTERNAL PARAMETERS-1'!$B$5:$J$44,5,FALSE))*VLOOKUP(SDBYLD2!BR$4,'[1]INTERNAL PARAMETERS-1'!$B$5:$J$44,8,FALSE)*VLOOKUP(SDBYLD2!BR$4,'[1]INTERNAL PARAMETERS-1'!$B$5:$J$44,3,FALSE)</f>
        <v>6.1012827187034687E-3</v>
      </c>
      <c r="BS20" s="44">
        <f>SDBYLD1!BS20*VLOOKUP(SDBYLD2!BS$4,'[1]INTERNAL PARAMETERS-1'!$B$5:$J$44,5,FALSE)*VLOOKUP(SDBYLD2!BS$4,'[1]INTERNAL PARAMETERS-1'!$B$5:$J$44,6,FALSE)*VLOOKUP(SDBYLD2!BS$4,'[1]INTERNAL PARAMETERS-1'!$B$5:$J$44,3,FALSE) + SDBYLD1!BS20*(1-VLOOKUP(SDBYLD2!BS$4,'[1]INTERNAL PARAMETERS-1'!$B$5:$J$44,5,FALSE))*VLOOKUP(SDBYLD2!BS$4,'[1]INTERNAL PARAMETERS-1'!$B$5:$J$44,8,FALSE)*VLOOKUP(SDBYLD2!BS$4,'[1]INTERNAL PARAMETERS-1'!$B$5:$J$44,3,FALSE)</f>
        <v>5.4460193151543198E-4</v>
      </c>
      <c r="BT20" s="44">
        <f>SDBYLD1!BT20*VLOOKUP(SDBYLD2!BT$4,'[1]INTERNAL PARAMETERS-1'!$B$5:$J$44,5,FALSE)*VLOOKUP(SDBYLD2!BT$4,'[1]INTERNAL PARAMETERS-1'!$B$5:$J$44,6,FALSE)*VLOOKUP(SDBYLD2!BT$4,'[1]INTERNAL PARAMETERS-1'!$B$5:$J$44,3,FALSE) + SDBYLD1!BT20*(1-VLOOKUP(SDBYLD2!BT$4,'[1]INTERNAL PARAMETERS-1'!$B$5:$J$44,5,FALSE))*VLOOKUP(SDBYLD2!BT$4,'[1]INTERNAL PARAMETERS-1'!$B$5:$J$44,8,FALSE)*VLOOKUP(SDBYLD2!BT$4,'[1]INTERNAL PARAMETERS-1'!$B$5:$J$44,3,FALSE)</f>
        <v>0</v>
      </c>
      <c r="BU20" s="44">
        <f>SDBYLD1!BU20*VLOOKUP(SDBYLD2!BU$4,'[1]INTERNAL PARAMETERS-1'!$B$5:$J$44,5,FALSE)*VLOOKUP(SDBYLD2!BU$4,'[1]INTERNAL PARAMETERS-1'!$B$5:$J$44,6,FALSE)*VLOOKUP(SDBYLD2!BU$4,'[1]INTERNAL PARAMETERS-1'!$B$5:$J$44,3,FALSE) + SDBYLD1!BU20*(1-VLOOKUP(SDBYLD2!BU$4,'[1]INTERNAL PARAMETERS-1'!$B$5:$J$44,5,FALSE))*VLOOKUP(SDBYLD2!BU$4,'[1]INTERNAL PARAMETERS-1'!$B$5:$J$44,8,FALSE)*VLOOKUP(SDBYLD2!BU$4,'[1]INTERNAL PARAMETERS-1'!$B$5:$J$44,3,FALSE)</f>
        <v>0</v>
      </c>
      <c r="BV20" s="44">
        <f>SDBYLD1!BV20*VLOOKUP(SDBYLD2!BV$4,'[1]INTERNAL PARAMETERS-1'!$B$5:$J$44,5,FALSE)*VLOOKUP(SDBYLD2!BV$4,'[1]INTERNAL PARAMETERS-1'!$B$5:$J$44,6,FALSE)*VLOOKUP(SDBYLD2!BV$4,'[1]INTERNAL PARAMETERS-1'!$B$5:$J$44,3,FALSE) + SDBYLD1!BV20*(1-VLOOKUP(SDBYLD2!BV$4,'[1]INTERNAL PARAMETERS-1'!$B$5:$J$44,5,FALSE))*VLOOKUP(SDBYLD2!BV$4,'[1]INTERNAL PARAMETERS-1'!$B$5:$J$44,8,FALSE)*VLOOKUP(SDBYLD2!BV$4,'[1]INTERNAL PARAMETERS-1'!$B$5:$J$44,3,FALSE)</f>
        <v>0</v>
      </c>
      <c r="BW20" s="44">
        <f>SDBYLD1!BW20*VLOOKUP(SDBYLD2!BW$4,'[1]INTERNAL PARAMETERS-1'!$B$5:$J$44,5,FALSE)*VLOOKUP(SDBYLD2!BW$4,'[1]INTERNAL PARAMETERS-1'!$B$5:$J$44,6,FALSE)*VLOOKUP(SDBYLD2!BW$4,'[1]INTERNAL PARAMETERS-1'!$B$5:$J$44,3,FALSE) + SDBYLD1!BW20*(1-VLOOKUP(SDBYLD2!BW$4,'[1]INTERNAL PARAMETERS-1'!$B$5:$J$44,5,FALSE))*VLOOKUP(SDBYLD2!BW$4,'[1]INTERNAL PARAMETERS-1'!$B$5:$J$44,8,FALSE)*VLOOKUP(SDBYLD2!BW$4,'[1]INTERNAL PARAMETERS-1'!$B$5:$J$44,3,FALSE)</f>
        <v>0</v>
      </c>
      <c r="BX20" s="44">
        <f>SDBYLD1!BX20*VLOOKUP(SDBYLD2!BX$4,'[1]INTERNAL PARAMETERS-1'!$B$5:$J$44,5,FALSE)*VLOOKUP(SDBYLD2!BX$4,'[1]INTERNAL PARAMETERS-1'!$B$5:$J$44,6,FALSE)*VLOOKUP(SDBYLD2!BX$4,'[1]INTERNAL PARAMETERS-1'!$B$5:$J$44,3,FALSE) + SDBYLD1!BX20*(1-VLOOKUP(SDBYLD2!BX$4,'[1]INTERNAL PARAMETERS-1'!$B$5:$J$44,5,FALSE))*VLOOKUP(SDBYLD2!BX$4,'[1]INTERNAL PARAMETERS-1'!$B$5:$J$44,8,FALSE)*VLOOKUP(SDBYLD2!BX$4,'[1]INTERNAL PARAMETERS-1'!$B$5:$J$44,3,FALSE)</f>
        <v>0</v>
      </c>
      <c r="BY20" s="44">
        <f>SDBYLD1!BY20*VLOOKUP(SDBYLD2!BY$4,'[1]INTERNAL PARAMETERS-1'!$B$5:$J$44,5,FALSE)*VLOOKUP(SDBYLD2!BY$4,'[1]INTERNAL PARAMETERS-1'!$B$5:$J$44,6,FALSE)*VLOOKUP(SDBYLD2!BY$4,'[1]INTERNAL PARAMETERS-1'!$B$5:$J$44,3,FALSE) + SDBYLD1!BY20*(1-VLOOKUP(SDBYLD2!BY$4,'[1]INTERNAL PARAMETERS-1'!$B$5:$J$44,5,FALSE))*VLOOKUP(SDBYLD2!BY$4,'[1]INTERNAL PARAMETERS-1'!$B$5:$J$44,8,FALSE)*VLOOKUP(SDBYLD2!BY$4,'[1]INTERNAL PARAMETERS-1'!$B$5:$J$44,3,FALSE)</f>
        <v>0</v>
      </c>
      <c r="BZ20" s="44">
        <f>SDBYLD1!BZ20*VLOOKUP(SDBYLD2!BZ$4,'[1]INTERNAL PARAMETERS-1'!$B$5:$J$44,5,FALSE)*VLOOKUP(SDBYLD2!BZ$4,'[1]INTERNAL PARAMETERS-1'!$B$5:$J$44,6,FALSE)*VLOOKUP(SDBYLD2!BZ$4,'[1]INTERNAL PARAMETERS-1'!$B$5:$J$44,3,FALSE) + SDBYLD1!BZ20*(1-VLOOKUP(SDBYLD2!BZ$4,'[1]INTERNAL PARAMETERS-1'!$B$5:$J$44,5,FALSE))*VLOOKUP(SDBYLD2!BZ$4,'[1]INTERNAL PARAMETERS-1'!$B$5:$J$44,8,FALSE)*VLOOKUP(SDBYLD2!BZ$4,'[1]INTERNAL PARAMETERS-1'!$B$5:$J$44,3,FALSE)</f>
        <v>5.3556950923663936E-4</v>
      </c>
      <c r="CA20" s="44">
        <f>SDBYLD1!CA20*VLOOKUP(SDBYLD2!CA$4,'[1]INTERNAL PARAMETERS-1'!$B$5:$J$44,5,FALSE)*VLOOKUP(SDBYLD2!CA$4,'[1]INTERNAL PARAMETERS-1'!$B$5:$J$44,6,FALSE)*VLOOKUP(SDBYLD2!CA$4,'[1]INTERNAL PARAMETERS-1'!$B$5:$J$44,3,FALSE) + SDBYLD1!CA20*(1-VLOOKUP(SDBYLD2!CA$4,'[1]INTERNAL PARAMETERS-1'!$B$5:$J$44,5,FALSE))*VLOOKUP(SDBYLD2!CA$4,'[1]INTERNAL PARAMETERS-1'!$B$5:$J$44,8,FALSE)*VLOOKUP(SDBYLD2!CA$4,'[1]INTERNAL PARAMETERS-1'!$B$5:$J$44,3,FALSE)</f>
        <v>0</v>
      </c>
      <c r="CB20" s="44">
        <f>SDBYLD1!CB20*VLOOKUP(SDBYLD2!CB$4,'[1]INTERNAL PARAMETERS-1'!$B$5:$J$44,5,FALSE)*VLOOKUP(SDBYLD2!CB$4,'[1]INTERNAL PARAMETERS-1'!$B$5:$J$44,6,FALSE)*VLOOKUP(SDBYLD2!CB$4,'[1]INTERNAL PARAMETERS-1'!$B$5:$J$44,3,FALSE) + SDBYLD1!CB20*(1-VLOOKUP(SDBYLD2!CB$4,'[1]INTERNAL PARAMETERS-1'!$B$5:$J$44,5,FALSE))*VLOOKUP(SDBYLD2!CB$4,'[1]INTERNAL PARAMETERS-1'!$B$5:$J$44,8,FALSE)*VLOOKUP(SDBYLD2!CB$4,'[1]INTERNAL PARAMETERS-1'!$B$5:$J$44,3,FALSE)</f>
        <v>0</v>
      </c>
      <c r="CC20" s="44">
        <f>SDBYLD1!CC20*VLOOKUP(SDBYLD2!CC$4,'[1]INTERNAL PARAMETERS-1'!$B$5:$J$44,5,FALSE)*VLOOKUP(SDBYLD2!CC$4,'[1]INTERNAL PARAMETERS-1'!$B$5:$J$44,6,FALSE)*VLOOKUP(SDBYLD2!CC$4,'[1]INTERNAL PARAMETERS-1'!$B$5:$J$44,3,FALSE) + SDBYLD1!CC20*(1-VLOOKUP(SDBYLD2!CC$4,'[1]INTERNAL PARAMETERS-1'!$B$5:$J$44,5,FALSE))*VLOOKUP(SDBYLD2!CC$4,'[1]INTERNAL PARAMETERS-1'!$B$5:$J$44,8,FALSE)*VLOOKUP(SDBYLD2!CC$4,'[1]INTERNAL PARAMETERS-1'!$B$5:$J$44,3,FALSE)</f>
        <v>9.9179051450622429E-4</v>
      </c>
      <c r="CD20" s="44">
        <f>SDBYLD1!CD20*VLOOKUP(SDBYLD2!CD$4,'[1]INTERNAL PARAMETERS-1'!$B$5:$J$44,5,FALSE)*VLOOKUP(SDBYLD2!CD$4,'[1]INTERNAL PARAMETERS-1'!$B$5:$J$44,6,FALSE)*VLOOKUP(SDBYLD2!CD$4,'[1]INTERNAL PARAMETERS-1'!$B$5:$J$44,3,FALSE) + SDBYLD1!CD20*(1-VLOOKUP(SDBYLD2!CD$4,'[1]INTERNAL PARAMETERS-1'!$B$5:$J$44,5,FALSE))*VLOOKUP(SDBYLD2!CD$4,'[1]INTERNAL PARAMETERS-1'!$B$5:$J$44,8,FALSE)*VLOOKUP(SDBYLD2!CD$4,'[1]INTERNAL PARAMETERS-1'!$B$5:$J$44,3,FALSE)</f>
        <v>3.3472765401880173E-3</v>
      </c>
      <c r="CE20" s="44">
        <f>SDBYLD1!CE20*VLOOKUP(SDBYLD2!CE$4,'[1]INTERNAL PARAMETERS-1'!$B$5:$J$44,5,FALSE)*VLOOKUP(SDBYLD2!CE$4,'[1]INTERNAL PARAMETERS-1'!$B$5:$J$44,6,FALSE)*VLOOKUP(SDBYLD2!CE$4,'[1]INTERNAL PARAMETERS-1'!$B$5:$J$44,3,FALSE) + SDBYLD1!CE20*(1-VLOOKUP(SDBYLD2!CE$4,'[1]INTERNAL PARAMETERS-1'!$B$5:$J$44,5,FALSE))*VLOOKUP(SDBYLD2!CE$4,'[1]INTERNAL PARAMETERS-1'!$B$5:$J$44,8,FALSE)*VLOOKUP(SDBYLD2!CE$4,'[1]INTERNAL PARAMETERS-1'!$B$5:$J$44,3,FALSE)</f>
        <v>6.1718010112031783E-3</v>
      </c>
      <c r="CF20" s="44">
        <f>SDBYLD1!CF20*VLOOKUP(SDBYLD2!CF$4,'[1]INTERNAL PARAMETERS-1'!$B$5:$J$44,5,FALSE)*VLOOKUP(SDBYLD2!CF$4,'[1]INTERNAL PARAMETERS-1'!$B$5:$J$44,6,FALSE)*VLOOKUP(SDBYLD2!CF$4,'[1]INTERNAL PARAMETERS-1'!$B$5:$J$44,3,FALSE) + SDBYLD1!CF20*(1-VLOOKUP(SDBYLD2!CF$4,'[1]INTERNAL PARAMETERS-1'!$B$5:$J$44,5,FALSE))*VLOOKUP(SDBYLD2!CF$4,'[1]INTERNAL PARAMETERS-1'!$B$5:$J$44,8,FALSE)*VLOOKUP(SDBYLD2!CF$4,'[1]INTERNAL PARAMETERS-1'!$B$5:$J$44,3,FALSE)</f>
        <v>0</v>
      </c>
      <c r="CG20" s="44">
        <f>SDBYLD1!CG20*VLOOKUP(SDBYLD2!CG$4,'[1]INTERNAL PARAMETERS-1'!$B$5:$J$44,5,FALSE)*VLOOKUP(SDBYLD2!CG$4,'[1]INTERNAL PARAMETERS-1'!$B$5:$J$44,6,FALSE)*VLOOKUP(SDBYLD2!CG$4,'[1]INTERNAL PARAMETERS-1'!$B$5:$J$44,3,FALSE) + SDBYLD1!CG20*(1-VLOOKUP(SDBYLD2!CG$4,'[1]INTERNAL PARAMETERS-1'!$B$5:$J$44,5,FALSE))*VLOOKUP(SDBYLD2!CG$4,'[1]INTERNAL PARAMETERS-1'!$B$5:$J$44,8,FALSE)*VLOOKUP(SDBYLD2!CG$4,'[1]INTERNAL PARAMETERS-1'!$B$5:$J$44,3,FALSE)</f>
        <v>3.2807333634760039E-4</v>
      </c>
      <c r="CH20" s="43">
        <f>SDBYLD1!CH20*VLOOKUP(SDBYLD2!CH$4,'[1]INTERNAL PARAMETERS-1'!$B$5:$J$44,5,FALSE)*VLOOKUP(SDBYLD2!CH$4,'[1]INTERNAL PARAMETERS-1'!$B$5:$J$44,6,FALSE)*VLOOKUP(SDBYLD2!CH$4,'[1]INTERNAL PARAMETERS-1'!$B$5:$J$44,3,FALSE) + SDBYLD1!CH20*(1-VLOOKUP(SDBYLD2!CH$4,'[1]INTERNAL PARAMETERS-1'!$B$5:$J$44,5,FALSE))*VLOOKUP(SDBYLD2!CH$4,'[1]INTERNAL PARAMETERS-1'!$B$5:$J$44,8,FALSE)*VLOOKUP(SDBYLD2!CH$4,'[1]INTERNAL PARAMETERS-1'!$B$5:$J$44,3,FALSE)</f>
        <v>0</v>
      </c>
      <c r="CJ20" s="45">
        <f t="shared" si="0"/>
        <v>41.352360715356319</v>
      </c>
      <c r="CK20" s="43">
        <f t="shared" si="1"/>
        <v>6.9552441063446331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SDBeam!X21</f>
        <v>266.10951819810208</v>
      </c>
      <c r="F21" s="59">
        <f>'[1]INTERNAL PARAMETERS-1'!M21</f>
        <v>9.3150000000000013</v>
      </c>
      <c r="G21" s="45">
        <f>SDBYLD1!G21*VLOOKUP(SDBYLD2!G$4,'[1]INTERNAL PARAMETERS-1'!$B$5:$J$44,5,FALSE)*VLOOKUP(SDBYLD2!G$4,'[1]INTERNAL PARAMETERS-1'!$B$5:$J$44,7,FALSE)*SDBYLD2!$F21 + SDBYLD1!G21*(1-VLOOKUP(SDBYLD2!G$4,'[1]INTERNAL PARAMETERS-1'!$B$5:$J$44,5,FALSE))*VLOOKUP(SDBYLD2!G$4,'[1]INTERNAL PARAMETERS-1'!$B$5:$J$44,9,FALSE)*SDBYLD2!$F21</f>
        <v>4.3174227332262527</v>
      </c>
      <c r="H21" s="44">
        <f>SDBYLD1!H21*VLOOKUP(SDBYLD2!H$4,'[1]INTERNAL PARAMETERS-1'!$B$5:$J$44,5,FALSE)*VLOOKUP(SDBYLD2!H$4,'[1]INTERNAL PARAMETERS-1'!$B$5:$J$44,7,FALSE)*SDBYLD2!$F21 + SDBYLD1!H21*(1-VLOOKUP(SDBYLD2!H$4,'[1]INTERNAL PARAMETERS-1'!$B$5:$J$44,5,FALSE))*VLOOKUP(SDBYLD2!H$4,'[1]INTERNAL PARAMETERS-1'!$B$5:$J$44,9,FALSE)*SDBYLD2!$F21</f>
        <v>0.72323550030275663</v>
      </c>
      <c r="I21" s="44">
        <f>SDBYLD1!I21*VLOOKUP(SDBYLD2!I$4,'[1]INTERNAL PARAMETERS-1'!$B$5:$J$44,5,FALSE)*VLOOKUP(SDBYLD2!I$4,'[1]INTERNAL PARAMETERS-1'!$B$5:$J$44,7,FALSE)*SDBYLD2!$F21 + SDBYLD1!I21*(1-VLOOKUP(SDBYLD2!I$4,'[1]INTERNAL PARAMETERS-1'!$B$5:$J$44,5,FALSE))*VLOOKUP(SDBYLD2!I$4,'[1]INTERNAL PARAMETERS-1'!$B$5:$J$44,9,FALSE)*SDBYLD2!$F21</f>
        <v>6.3972191457072904</v>
      </c>
      <c r="J21" s="44">
        <f>SDBYLD1!J21*VLOOKUP(SDBYLD2!J$4,'[1]INTERNAL PARAMETERS-1'!$B$5:$J$44,5,FALSE)*VLOOKUP(SDBYLD2!J$4,'[1]INTERNAL PARAMETERS-1'!$B$5:$J$44,7,FALSE)*SDBYLD2!$F21 + SDBYLD1!J21*(1-VLOOKUP(SDBYLD2!J$4,'[1]INTERNAL PARAMETERS-1'!$B$5:$J$44,5,FALSE))*VLOOKUP(SDBYLD2!J$4,'[1]INTERNAL PARAMETERS-1'!$B$5:$J$44,9,FALSE)*SDBYLD2!$F21</f>
        <v>0</v>
      </c>
      <c r="K21" s="44">
        <f>SDBYLD1!K21*VLOOKUP(SDBYLD2!K$4,'[1]INTERNAL PARAMETERS-1'!$B$5:$J$44,5,FALSE)*VLOOKUP(SDBYLD2!K$4,'[1]INTERNAL PARAMETERS-1'!$B$5:$J$44,7,FALSE)*SDBYLD2!$F21 + SDBYLD1!K21*(1-VLOOKUP(SDBYLD2!K$4,'[1]INTERNAL PARAMETERS-1'!$B$5:$J$44,5,FALSE))*VLOOKUP(SDBYLD2!K$4,'[1]INTERNAL PARAMETERS-1'!$B$5:$J$44,9,FALSE)*SDBYLD2!$F21</f>
        <v>0</v>
      </c>
      <c r="L21" s="44">
        <f>SDBYLD1!L21*VLOOKUP(SDBYLD2!L$4,'[1]INTERNAL PARAMETERS-1'!$B$5:$J$44,5,FALSE)*VLOOKUP(SDBYLD2!L$4,'[1]INTERNAL PARAMETERS-1'!$B$5:$J$44,7,FALSE)*SDBYLD2!$F21 + SDBYLD1!L21*(1-VLOOKUP(SDBYLD2!L$4,'[1]INTERNAL PARAMETERS-1'!$B$5:$J$44,5,FALSE))*VLOOKUP(SDBYLD2!L$4,'[1]INTERNAL PARAMETERS-1'!$B$5:$J$44,9,FALSE)*SDBYLD2!$F21</f>
        <v>0</v>
      </c>
      <c r="M21" s="44">
        <f>SDBYLD1!M21*VLOOKUP(SDBYLD2!M$4,'[1]INTERNAL PARAMETERS-1'!$B$5:$J$44,5,FALSE)*VLOOKUP(SDBYLD2!M$4,'[1]INTERNAL PARAMETERS-1'!$B$5:$J$44,7,FALSE)*SDBYLD2!$F21 + SDBYLD1!M21*(1-VLOOKUP(SDBYLD2!M$4,'[1]INTERNAL PARAMETERS-1'!$B$5:$J$44,5,FALSE))*VLOOKUP(SDBYLD2!M$4,'[1]INTERNAL PARAMETERS-1'!$B$5:$J$44,9,FALSE)*SDBYLD2!$F21</f>
        <v>1.6261922233583137</v>
      </c>
      <c r="N21" s="44">
        <f>SDBYLD1!N21*VLOOKUP(SDBYLD2!N$4,'[1]INTERNAL PARAMETERS-1'!$B$5:$J$44,5,FALSE)*VLOOKUP(SDBYLD2!N$4,'[1]INTERNAL PARAMETERS-1'!$B$5:$J$44,7,FALSE)*SDBYLD2!$F21 + SDBYLD1!N21*(1-VLOOKUP(SDBYLD2!N$4,'[1]INTERNAL PARAMETERS-1'!$B$5:$J$44,5,FALSE))*VLOOKUP(SDBYLD2!N$4,'[1]INTERNAL PARAMETERS-1'!$B$5:$J$44,9,FALSE)*SDBYLD2!$F21</f>
        <v>1.0384355471222687E-2</v>
      </c>
      <c r="O21" s="44">
        <f>SDBYLD1!O21*VLOOKUP(SDBYLD2!O$4,'[1]INTERNAL PARAMETERS-1'!$B$5:$J$44,5,FALSE)*VLOOKUP(SDBYLD2!O$4,'[1]INTERNAL PARAMETERS-1'!$B$5:$J$44,7,FALSE)*SDBYLD2!$F21 + SDBYLD1!O21*(1-VLOOKUP(SDBYLD2!O$4,'[1]INTERNAL PARAMETERS-1'!$B$5:$J$44,5,FALSE))*VLOOKUP(SDBYLD2!O$4,'[1]INTERNAL PARAMETERS-1'!$B$5:$J$44,9,FALSE)*SDBYLD2!$F21</f>
        <v>0</v>
      </c>
      <c r="P21" s="44">
        <f>SDBYLD1!P21*VLOOKUP(SDBYLD2!P$4,'[1]INTERNAL PARAMETERS-1'!$B$5:$J$44,5,FALSE)*VLOOKUP(SDBYLD2!P$4,'[1]INTERNAL PARAMETERS-1'!$B$5:$J$44,7,FALSE)*SDBYLD2!$F21 + SDBYLD1!P21*(1-VLOOKUP(SDBYLD2!P$4,'[1]INTERNAL PARAMETERS-1'!$B$5:$J$44,5,FALSE))*VLOOKUP(SDBYLD2!P$4,'[1]INTERNAL PARAMETERS-1'!$B$5:$J$44,9,FALSE)*SDBYLD2!$F21</f>
        <v>0</v>
      </c>
      <c r="Q21" s="44">
        <f>SDBYLD1!Q21*VLOOKUP(SDBYLD2!Q$4,'[1]INTERNAL PARAMETERS-1'!$B$5:$J$44,5,FALSE)*VLOOKUP(SDBYLD2!Q$4,'[1]INTERNAL PARAMETERS-1'!$B$5:$J$44,7,FALSE)*SDBYLD2!$F21 + SDBYLD1!Q21*(1-VLOOKUP(SDBYLD2!Q$4,'[1]INTERNAL PARAMETERS-1'!$B$5:$J$44,5,FALSE))*VLOOKUP(SDBYLD2!Q$4,'[1]INTERNAL PARAMETERS-1'!$B$5:$J$44,9,FALSE)*SDBYLD2!$F21</f>
        <v>0</v>
      </c>
      <c r="R21" s="44">
        <f>SDBYLD1!R21*VLOOKUP(SDBYLD2!R$4,'[1]INTERNAL PARAMETERS-1'!$B$5:$J$44,5,FALSE)*VLOOKUP(SDBYLD2!R$4,'[1]INTERNAL PARAMETERS-1'!$B$5:$J$44,7,FALSE)*SDBYLD2!$F21 + SDBYLD1!R21*(1-VLOOKUP(SDBYLD2!R$4,'[1]INTERNAL PARAMETERS-1'!$B$5:$J$44,5,FALSE))*VLOOKUP(SDBYLD2!R$4,'[1]INTERNAL PARAMETERS-1'!$B$5:$J$44,9,FALSE)*SDBYLD2!$F21</f>
        <v>1.9548888461717633E-2</v>
      </c>
      <c r="S21" s="44">
        <f>SDBYLD1!S21*VLOOKUP(SDBYLD2!S$4,'[1]INTERNAL PARAMETERS-1'!$B$5:$J$44,5,FALSE)*VLOOKUP(SDBYLD2!S$4,'[1]INTERNAL PARAMETERS-1'!$B$5:$J$44,7,FALSE)*SDBYLD2!$F21 + SDBYLD1!S21*(1-VLOOKUP(SDBYLD2!S$4,'[1]INTERNAL PARAMETERS-1'!$B$5:$J$44,5,FALSE))*VLOOKUP(SDBYLD2!S$4,'[1]INTERNAL PARAMETERS-1'!$B$5:$J$44,9,FALSE)*SDBYLD2!$F21</f>
        <v>0.46874250587506494</v>
      </c>
      <c r="T21" s="44">
        <f>SDBYLD1!T21*VLOOKUP(SDBYLD2!T$4,'[1]INTERNAL PARAMETERS-1'!$B$5:$J$44,5,FALSE)*VLOOKUP(SDBYLD2!T$4,'[1]INTERNAL PARAMETERS-1'!$B$5:$J$44,7,FALSE)*SDBYLD2!$F21 + SDBYLD1!T21*(1-VLOOKUP(SDBYLD2!T$4,'[1]INTERNAL PARAMETERS-1'!$B$5:$J$44,5,FALSE))*VLOOKUP(SDBYLD2!T$4,'[1]INTERNAL PARAMETERS-1'!$B$5:$J$44,9,FALSE)*SDBYLD2!$F21</f>
        <v>0.18325595646763068</v>
      </c>
      <c r="U21" s="44">
        <f>SDBYLD1!U21*VLOOKUP(SDBYLD2!U$4,'[1]INTERNAL PARAMETERS-1'!$B$5:$J$44,5,FALSE)*VLOOKUP(SDBYLD2!U$4,'[1]INTERNAL PARAMETERS-1'!$B$5:$J$44,7,FALSE)*SDBYLD2!$F21 + SDBYLD1!U21*(1-VLOOKUP(SDBYLD2!U$4,'[1]INTERNAL PARAMETERS-1'!$B$5:$J$44,5,FALSE))*VLOOKUP(SDBYLD2!U$4,'[1]INTERNAL PARAMETERS-1'!$B$5:$J$44,9,FALSE)*SDBYLD2!$F21</f>
        <v>2.7612804952176155E-2</v>
      </c>
      <c r="V21" s="44">
        <f>SDBYLD1!V21*VLOOKUP(SDBYLD2!V$4,'[1]INTERNAL PARAMETERS-1'!$B$5:$J$44,5,FALSE)*VLOOKUP(SDBYLD2!V$4,'[1]INTERNAL PARAMETERS-1'!$B$5:$J$44,7,FALSE)*SDBYLD2!$F21 + SDBYLD1!V21*(1-VLOOKUP(SDBYLD2!V$4,'[1]INTERNAL PARAMETERS-1'!$B$5:$J$44,5,FALSE))*VLOOKUP(SDBYLD2!V$4,'[1]INTERNAL PARAMETERS-1'!$B$5:$J$44,9,FALSE)*SDBYLD2!$F21</f>
        <v>0.55947304328377334</v>
      </c>
      <c r="W21" s="44">
        <f>SDBYLD1!W21*VLOOKUP(SDBYLD2!W$4,'[1]INTERNAL PARAMETERS-1'!$B$5:$J$44,5,FALSE)*VLOOKUP(SDBYLD2!W$4,'[1]INTERNAL PARAMETERS-1'!$B$5:$J$44,7,FALSE)*SDBYLD2!$F21 + SDBYLD1!W21*(1-VLOOKUP(SDBYLD2!W$4,'[1]INTERNAL PARAMETERS-1'!$B$5:$J$44,5,FALSE))*VLOOKUP(SDBYLD2!W$4,'[1]INTERNAL PARAMETERS-1'!$B$5:$J$44,9,FALSE)*SDBYLD2!$F21</f>
        <v>0</v>
      </c>
      <c r="X21" s="44">
        <f>SDBYLD1!X21*VLOOKUP(SDBYLD2!X$4,'[1]INTERNAL PARAMETERS-1'!$B$5:$J$44,5,FALSE)*VLOOKUP(SDBYLD2!X$4,'[1]INTERNAL PARAMETERS-1'!$B$5:$J$44,7,FALSE)*SDBYLD2!$F21 + SDBYLD1!X21*(1-VLOOKUP(SDBYLD2!X$4,'[1]INTERNAL PARAMETERS-1'!$B$5:$J$44,5,FALSE))*VLOOKUP(SDBYLD2!X$4,'[1]INTERNAL PARAMETERS-1'!$B$5:$J$44,9,FALSE)*SDBYLD2!$F21</f>
        <v>0</v>
      </c>
      <c r="Y21" s="44">
        <f>SDBYLD1!Y21*VLOOKUP(SDBYLD2!Y$4,'[1]INTERNAL PARAMETERS-1'!$B$5:$J$44,5,FALSE)*VLOOKUP(SDBYLD2!Y$4,'[1]INTERNAL PARAMETERS-1'!$B$5:$J$44,7,FALSE)*SDBYLD2!$F21 + SDBYLD1!Y21*(1-VLOOKUP(SDBYLD2!Y$4,'[1]INTERNAL PARAMETERS-1'!$B$5:$J$44,5,FALSE))*VLOOKUP(SDBYLD2!Y$4,'[1]INTERNAL PARAMETERS-1'!$B$5:$J$44,9,FALSE)*SDBYLD2!$F21</f>
        <v>0</v>
      </c>
      <c r="Z21" s="44">
        <f>SDBYLD1!Z21*VLOOKUP(SDBYLD2!Z$4,'[1]INTERNAL PARAMETERS-1'!$B$5:$J$44,5,FALSE)*VLOOKUP(SDBYLD2!Z$4,'[1]INTERNAL PARAMETERS-1'!$B$5:$J$44,7,FALSE)*SDBYLD2!$F21 + SDBYLD1!Z21*(1-VLOOKUP(SDBYLD2!Z$4,'[1]INTERNAL PARAMETERS-1'!$B$5:$J$44,5,FALSE))*VLOOKUP(SDBYLD2!Z$4,'[1]INTERNAL PARAMETERS-1'!$B$5:$J$44,9,FALSE)*SDBYLD2!$F21</f>
        <v>0</v>
      </c>
      <c r="AA21" s="44">
        <f>SDBYLD1!AA21*VLOOKUP(SDBYLD2!AA$4,'[1]INTERNAL PARAMETERS-1'!$B$5:$J$44,5,FALSE)*VLOOKUP(SDBYLD2!AA$4,'[1]INTERNAL PARAMETERS-1'!$B$5:$J$44,7,FALSE)*SDBYLD2!$F21 + SDBYLD1!AA21*(1-VLOOKUP(SDBYLD2!AA$4,'[1]INTERNAL PARAMETERS-1'!$B$5:$J$44,5,FALSE))*VLOOKUP(SDBYLD2!AA$4,'[1]INTERNAL PARAMETERS-1'!$B$5:$J$44,9,FALSE)*SDBYLD2!$F21</f>
        <v>0</v>
      </c>
      <c r="AB21" s="44">
        <f>SDBYLD1!AB21*VLOOKUP(SDBYLD2!AB$4,'[1]INTERNAL PARAMETERS-1'!$B$5:$J$44,5,FALSE)*VLOOKUP(SDBYLD2!AB$4,'[1]INTERNAL PARAMETERS-1'!$B$5:$J$44,7,FALSE)*SDBYLD2!$F21 + SDBYLD1!AB21*(1-VLOOKUP(SDBYLD2!AB$4,'[1]INTERNAL PARAMETERS-1'!$B$5:$J$44,5,FALSE))*VLOOKUP(SDBYLD2!AB$4,'[1]INTERNAL PARAMETERS-1'!$B$5:$J$44,9,FALSE)*SDBYLD2!$F21</f>
        <v>0</v>
      </c>
      <c r="AC21" s="44">
        <f>SDBYLD1!AC21*VLOOKUP(SDBYLD2!AC$4,'[1]INTERNAL PARAMETERS-1'!$B$5:$J$44,5,FALSE)*VLOOKUP(SDBYLD2!AC$4,'[1]INTERNAL PARAMETERS-1'!$B$5:$J$44,7,FALSE)*SDBYLD2!$F21 + SDBYLD1!AC21*(1-VLOOKUP(SDBYLD2!AC$4,'[1]INTERNAL PARAMETERS-1'!$B$5:$J$44,5,FALSE))*VLOOKUP(SDBYLD2!AC$4,'[1]INTERNAL PARAMETERS-1'!$B$5:$J$44,9,FALSE)*SDBYLD2!$F21</f>
        <v>0</v>
      </c>
      <c r="AD21" s="44">
        <f>SDBYLD1!AD21*VLOOKUP(SDBYLD2!AD$4,'[1]INTERNAL PARAMETERS-1'!$B$5:$J$44,5,FALSE)*VLOOKUP(SDBYLD2!AD$4,'[1]INTERNAL PARAMETERS-1'!$B$5:$J$44,7,FALSE)*SDBYLD2!$F21 + SDBYLD1!AD21*(1-VLOOKUP(SDBYLD2!AD$4,'[1]INTERNAL PARAMETERS-1'!$B$5:$J$44,5,FALSE))*VLOOKUP(SDBYLD2!AD$4,'[1]INTERNAL PARAMETERS-1'!$B$5:$J$44,9,FALSE)*SDBYLD2!$F21</f>
        <v>0</v>
      </c>
      <c r="AE21" s="44">
        <f>SDBYLD1!AE21*VLOOKUP(SDBYLD2!AE$4,'[1]INTERNAL PARAMETERS-1'!$B$5:$J$44,5,FALSE)*VLOOKUP(SDBYLD2!AE$4,'[1]INTERNAL PARAMETERS-1'!$B$5:$J$44,7,FALSE)*SDBYLD2!$F21 + SDBYLD1!AE21*(1-VLOOKUP(SDBYLD2!AE$4,'[1]INTERNAL PARAMETERS-1'!$B$5:$J$44,5,FALSE))*VLOOKUP(SDBYLD2!AE$4,'[1]INTERNAL PARAMETERS-1'!$B$5:$J$44,9,FALSE)*SDBYLD2!$F21</f>
        <v>0</v>
      </c>
      <c r="AF21" s="44">
        <f>SDBYLD1!AF21*VLOOKUP(SDBYLD2!AF$4,'[1]INTERNAL PARAMETERS-1'!$B$5:$J$44,5,FALSE)*VLOOKUP(SDBYLD2!AF$4,'[1]INTERNAL PARAMETERS-1'!$B$5:$J$44,7,FALSE)*SDBYLD2!$F21 + SDBYLD1!AF21*(1-VLOOKUP(SDBYLD2!AF$4,'[1]INTERNAL PARAMETERS-1'!$B$5:$J$44,5,FALSE))*VLOOKUP(SDBYLD2!AF$4,'[1]INTERNAL PARAMETERS-1'!$B$5:$J$44,9,FALSE)*SDBYLD2!$F21</f>
        <v>0</v>
      </c>
      <c r="AG21" s="44">
        <f>SDBYLD1!AG21*VLOOKUP(SDBYLD2!AG$4,'[1]INTERNAL PARAMETERS-1'!$B$5:$J$44,5,FALSE)*VLOOKUP(SDBYLD2!AG$4,'[1]INTERNAL PARAMETERS-1'!$B$5:$J$44,7,FALSE)*SDBYLD2!$F21 + SDBYLD1!AG21*(1-VLOOKUP(SDBYLD2!AG$4,'[1]INTERNAL PARAMETERS-1'!$B$5:$J$44,5,FALSE))*VLOOKUP(SDBYLD2!AG$4,'[1]INTERNAL PARAMETERS-1'!$B$5:$J$44,9,FALSE)*SDBYLD2!$F21</f>
        <v>0</v>
      </c>
      <c r="AH21" s="44">
        <f>SDBYLD1!AH21*VLOOKUP(SDBYLD2!AH$4,'[1]INTERNAL PARAMETERS-1'!$B$5:$J$44,5,FALSE)*VLOOKUP(SDBYLD2!AH$4,'[1]INTERNAL PARAMETERS-1'!$B$5:$J$44,7,FALSE)*SDBYLD2!$F21 + SDBYLD1!AH21*(1-VLOOKUP(SDBYLD2!AH$4,'[1]INTERNAL PARAMETERS-1'!$B$5:$J$44,5,FALSE))*VLOOKUP(SDBYLD2!AH$4,'[1]INTERNAL PARAMETERS-1'!$B$5:$J$44,9,FALSE)*SDBYLD2!$F21</f>
        <v>0</v>
      </c>
      <c r="AI21" s="44">
        <f>SDBYLD1!AI21*VLOOKUP(SDBYLD2!AI$4,'[1]INTERNAL PARAMETERS-1'!$B$5:$J$44,5,FALSE)*VLOOKUP(SDBYLD2!AI$4,'[1]INTERNAL PARAMETERS-1'!$B$5:$J$44,7,FALSE)*SDBYLD2!$F21 + SDBYLD1!AI21*(1-VLOOKUP(SDBYLD2!AI$4,'[1]INTERNAL PARAMETERS-1'!$B$5:$J$44,5,FALSE))*VLOOKUP(SDBYLD2!AI$4,'[1]INTERNAL PARAMETERS-1'!$B$5:$J$44,9,FALSE)*SDBYLD2!$F21</f>
        <v>6.1090276442867597E-3</v>
      </c>
      <c r="AJ21" s="44">
        <f>SDBYLD1!AJ21*VLOOKUP(SDBYLD2!AJ$4,'[1]INTERNAL PARAMETERS-1'!$B$5:$J$44,5,FALSE)*VLOOKUP(SDBYLD2!AJ$4,'[1]INTERNAL PARAMETERS-1'!$B$5:$J$44,7,FALSE)*SDBYLD2!$F21 + SDBYLD1!AJ21*(1-VLOOKUP(SDBYLD2!AJ$4,'[1]INTERNAL PARAMETERS-1'!$B$5:$J$44,5,FALSE))*VLOOKUP(SDBYLD2!AJ$4,'[1]INTERNAL PARAMETERS-1'!$B$5:$J$44,9,FALSE)*SDBYLD2!$F21</f>
        <v>4.7650415625436732E-2</v>
      </c>
      <c r="AK21" s="44">
        <f>SDBYLD1!AK21*VLOOKUP(SDBYLD2!AK$4,'[1]INTERNAL PARAMETERS-1'!$B$5:$J$44,5,FALSE)*VLOOKUP(SDBYLD2!AK$4,'[1]INTERNAL PARAMETERS-1'!$B$5:$J$44,7,FALSE)*SDBYLD2!$F21 + SDBYLD1!AK21*(1-VLOOKUP(SDBYLD2!AK$4,'[1]INTERNAL PARAMETERS-1'!$B$5:$J$44,5,FALSE))*VLOOKUP(SDBYLD2!AK$4,'[1]INTERNAL PARAMETERS-1'!$B$5:$J$44,9,FALSE)*SDBYLD2!$F21</f>
        <v>0.10751888653944697</v>
      </c>
      <c r="AL21" s="44">
        <f>SDBYLD1!AL21*VLOOKUP(SDBYLD2!AL$4,'[1]INTERNAL PARAMETERS-1'!$B$5:$J$44,5,FALSE)*VLOOKUP(SDBYLD2!AL$4,'[1]INTERNAL PARAMETERS-1'!$B$5:$J$44,7,FALSE)*SDBYLD2!$F21 + SDBYLD1!AL21*(1-VLOOKUP(SDBYLD2!AL$4,'[1]INTERNAL PARAMETERS-1'!$B$5:$J$44,5,FALSE))*VLOOKUP(SDBYLD2!AL$4,'[1]INTERNAL PARAMETERS-1'!$B$5:$J$44,9,FALSE)*SDBYLD2!$F21</f>
        <v>0</v>
      </c>
      <c r="AM21" s="44">
        <f>SDBYLD1!AM21*VLOOKUP(SDBYLD2!AM$4,'[1]INTERNAL PARAMETERS-1'!$B$5:$J$44,5,FALSE)*VLOOKUP(SDBYLD2!AM$4,'[1]INTERNAL PARAMETERS-1'!$B$5:$J$44,7,FALSE)*SDBYLD2!$F21 + SDBYLD1!AM21*(1-VLOOKUP(SDBYLD2!AM$4,'[1]INTERNAL PARAMETERS-1'!$B$5:$J$44,5,FALSE))*VLOOKUP(SDBYLD2!AM$4,'[1]INTERNAL PARAMETERS-1'!$B$5:$J$44,9,FALSE)*SDBYLD2!$F21</f>
        <v>0</v>
      </c>
      <c r="AN21" s="44">
        <f>SDBYLD1!AN21*VLOOKUP(SDBYLD2!AN$4,'[1]INTERNAL PARAMETERS-1'!$B$5:$J$44,5,FALSE)*VLOOKUP(SDBYLD2!AN$4,'[1]INTERNAL PARAMETERS-1'!$B$5:$J$44,7,FALSE)*SDBYLD2!$F21 + SDBYLD1!AN21*(1-VLOOKUP(SDBYLD2!AN$4,'[1]INTERNAL PARAMETERS-1'!$B$5:$J$44,5,FALSE))*VLOOKUP(SDBYLD2!AN$4,'[1]INTERNAL PARAMETERS-1'!$B$5:$J$44,9,FALSE)*SDBYLD2!$F21</f>
        <v>0</v>
      </c>
      <c r="AO21" s="44">
        <f>SDBYLD1!AO21*VLOOKUP(SDBYLD2!AO$4,'[1]INTERNAL PARAMETERS-1'!$B$5:$J$44,5,FALSE)*VLOOKUP(SDBYLD2!AO$4,'[1]INTERNAL PARAMETERS-1'!$B$5:$J$44,7,FALSE)*SDBYLD2!$F21 + SDBYLD1!AO21*(1-VLOOKUP(SDBYLD2!AO$4,'[1]INTERNAL PARAMETERS-1'!$B$5:$J$44,5,FALSE))*VLOOKUP(SDBYLD2!AO$4,'[1]INTERNAL PARAMETERS-1'!$B$5:$J$44,9,FALSE)*SDBYLD2!$F21</f>
        <v>0</v>
      </c>
      <c r="AP21" s="44">
        <f>SDBYLD1!AP21*VLOOKUP(SDBYLD2!AP$4,'[1]INTERNAL PARAMETERS-1'!$B$5:$J$44,5,FALSE)*VLOOKUP(SDBYLD2!AP$4,'[1]INTERNAL PARAMETERS-1'!$B$5:$J$44,7,FALSE)*SDBYLD2!$F21 + SDBYLD1!AP21*(1-VLOOKUP(SDBYLD2!AP$4,'[1]INTERNAL PARAMETERS-1'!$B$5:$J$44,5,FALSE))*VLOOKUP(SDBYLD2!AP$4,'[1]INTERNAL PARAMETERS-1'!$B$5:$J$44,9,FALSE)*SDBYLD2!$F21</f>
        <v>0</v>
      </c>
      <c r="AQ21" s="44">
        <f>SDBYLD1!AQ21*VLOOKUP(SDBYLD2!AQ$4,'[1]INTERNAL PARAMETERS-1'!$B$5:$J$44,5,FALSE)*VLOOKUP(SDBYLD2!AQ$4,'[1]INTERNAL PARAMETERS-1'!$B$5:$J$44,7,FALSE)*SDBYLD2!$F21 + SDBYLD1!AQ21*(1-VLOOKUP(SDBYLD2!AQ$4,'[1]INTERNAL PARAMETERS-1'!$B$5:$J$44,5,FALSE))*VLOOKUP(SDBYLD2!AQ$4,'[1]INTERNAL PARAMETERS-1'!$B$5:$J$44,9,FALSE)*SDBYLD2!$F21</f>
        <v>0</v>
      </c>
      <c r="AR21" s="44">
        <f>SDBYLD1!AR21*VLOOKUP(SDBYLD2!AR$4,'[1]INTERNAL PARAMETERS-1'!$B$5:$J$44,5,FALSE)*VLOOKUP(SDBYLD2!AR$4,'[1]INTERNAL PARAMETERS-1'!$B$5:$J$44,7,FALSE)*SDBYLD2!$F21 + SDBYLD1!AR21*(1-VLOOKUP(SDBYLD2!AR$4,'[1]INTERNAL PARAMETERS-1'!$B$5:$J$44,5,FALSE))*VLOOKUP(SDBYLD2!AR$4,'[1]INTERNAL PARAMETERS-1'!$B$5:$J$44,9,FALSE)*SDBYLD2!$F21</f>
        <v>0</v>
      </c>
      <c r="AS21" s="44">
        <f>SDBYLD1!AS21*VLOOKUP(SDBYLD2!AS$4,'[1]INTERNAL PARAMETERS-1'!$B$5:$J$44,5,FALSE)*VLOOKUP(SDBYLD2!AS$4,'[1]INTERNAL PARAMETERS-1'!$B$5:$J$44,7,FALSE)*SDBYLD2!$F21 + SDBYLD1!AS21*(1-VLOOKUP(SDBYLD2!AS$4,'[1]INTERNAL PARAMETERS-1'!$B$5:$J$44,5,FALSE))*VLOOKUP(SDBYLD2!AS$4,'[1]INTERNAL PARAMETERS-1'!$B$5:$J$44,9,FALSE)*SDBYLD2!$F21</f>
        <v>0</v>
      </c>
      <c r="AT21" s="43">
        <f>SDBYLD1!AT21*VLOOKUP(SDBYLD2!AT$4,'[1]INTERNAL PARAMETERS-1'!$B$5:$J$44,5,FALSE)*VLOOKUP(SDBYLD2!AT$4,'[1]INTERNAL PARAMETERS-1'!$B$5:$J$44,7,FALSE)*SDBYLD2!$F21 + SDBYLD1!AT21*(1-VLOOKUP(SDBYLD2!AT$4,'[1]INTERNAL PARAMETERS-1'!$B$5:$J$44,5,FALSE))*VLOOKUP(SDBYLD2!AT$4,'[1]INTERNAL PARAMETERS-1'!$B$5:$J$44,9,FALSE)*SDBYLD2!$F21</f>
        <v>0</v>
      </c>
      <c r="AU21" s="45">
        <f>SDBYLD1!AU21*VLOOKUP(SDBYLD2!AU$4,'[1]INTERNAL PARAMETERS-1'!$B$5:$J$44,5,FALSE)*VLOOKUP(SDBYLD2!AU$4,'[1]INTERNAL PARAMETERS-1'!$B$5:$J$44,6,FALSE)*VLOOKUP(SDBYLD2!AU$4,'[1]INTERNAL PARAMETERS-1'!$B$5:$J$44,3,FALSE) + SDBYLD1!AU21*(1-VLOOKUP(SDBYLD2!AU$4,'[1]INTERNAL PARAMETERS-1'!$B$5:$J$44,5,FALSE))*VLOOKUP(SDBYLD2!AU$4,'[1]INTERNAL PARAMETERS-1'!$B$5:$J$44,8,FALSE)*VLOOKUP(SDBYLD2!AU$4,'[1]INTERNAL PARAMETERS-1'!$B$5:$J$44,3,FALSE)</f>
        <v>0</v>
      </c>
      <c r="AV21" s="44">
        <f>SDBYLD1!AV21*VLOOKUP(SDBYLD2!AV$4,'[1]INTERNAL PARAMETERS-1'!$B$5:$J$44,5,FALSE)*VLOOKUP(SDBYLD2!AV$4,'[1]INTERNAL PARAMETERS-1'!$B$5:$J$44,6,FALSE)*VLOOKUP(SDBYLD2!AV$4,'[1]INTERNAL PARAMETERS-1'!$B$5:$J$44,3,FALSE) + SDBYLD1!AV21*(1-VLOOKUP(SDBYLD2!AV$4,'[1]INTERNAL PARAMETERS-1'!$B$5:$J$44,5,FALSE))*VLOOKUP(SDBYLD2!AV$4,'[1]INTERNAL PARAMETERS-1'!$B$5:$J$44,8,FALSE)*VLOOKUP(SDBYLD2!AV$4,'[1]INTERNAL PARAMETERS-1'!$B$5:$J$44,3,FALSE)</f>
        <v>0</v>
      </c>
      <c r="AW21" s="44">
        <f>SDBYLD1!AW21*VLOOKUP(SDBYLD2!AW$4,'[1]INTERNAL PARAMETERS-1'!$B$5:$J$44,5,FALSE)*VLOOKUP(SDBYLD2!AW$4,'[1]INTERNAL PARAMETERS-1'!$B$5:$J$44,6,FALSE)*VLOOKUP(SDBYLD2!AW$4,'[1]INTERNAL PARAMETERS-1'!$B$5:$J$44,3,FALSE) + SDBYLD1!AW21*(1-VLOOKUP(SDBYLD2!AW$4,'[1]INTERNAL PARAMETERS-1'!$B$5:$J$44,5,FALSE))*VLOOKUP(SDBYLD2!AW$4,'[1]INTERNAL PARAMETERS-1'!$B$5:$J$44,8,FALSE)*VLOOKUP(SDBYLD2!AW$4,'[1]INTERNAL PARAMETERS-1'!$B$5:$J$44,3,FALSE)</f>
        <v>0.81084832381731364</v>
      </c>
      <c r="AX21" s="44">
        <f>SDBYLD1!AX21*VLOOKUP(SDBYLD2!AX$4,'[1]INTERNAL PARAMETERS-1'!$B$5:$J$44,5,FALSE)*VLOOKUP(SDBYLD2!AX$4,'[1]INTERNAL PARAMETERS-1'!$B$5:$J$44,6,FALSE)*VLOOKUP(SDBYLD2!AX$4,'[1]INTERNAL PARAMETERS-1'!$B$5:$J$44,3,FALSE) + SDBYLD1!AX21*(1-VLOOKUP(SDBYLD2!AX$4,'[1]INTERNAL PARAMETERS-1'!$B$5:$J$44,5,FALSE))*VLOOKUP(SDBYLD2!AX$4,'[1]INTERNAL PARAMETERS-1'!$B$5:$J$44,8,FALSE)*VLOOKUP(SDBYLD2!AX$4,'[1]INTERNAL PARAMETERS-1'!$B$5:$J$44,3,FALSE)</f>
        <v>0</v>
      </c>
      <c r="AY21" s="44">
        <f>SDBYLD1!AY21*VLOOKUP(SDBYLD2!AY$4,'[1]INTERNAL PARAMETERS-1'!$B$5:$J$44,5,FALSE)*VLOOKUP(SDBYLD2!AY$4,'[1]INTERNAL PARAMETERS-1'!$B$5:$J$44,6,FALSE)*VLOOKUP(SDBYLD2!AY$4,'[1]INTERNAL PARAMETERS-1'!$B$5:$J$44,3,FALSE) + SDBYLD1!AY21*(1-VLOOKUP(SDBYLD2!AY$4,'[1]INTERNAL PARAMETERS-1'!$B$5:$J$44,5,FALSE))*VLOOKUP(SDBYLD2!AY$4,'[1]INTERNAL PARAMETERS-1'!$B$5:$J$44,8,FALSE)*VLOOKUP(SDBYLD2!AY$4,'[1]INTERNAL PARAMETERS-1'!$B$5:$J$44,3,FALSE)</f>
        <v>0</v>
      </c>
      <c r="AZ21" s="44">
        <f>SDBYLD1!AZ21*VLOOKUP(SDBYLD2!AZ$4,'[1]INTERNAL PARAMETERS-1'!$B$5:$J$44,5,FALSE)*VLOOKUP(SDBYLD2!AZ$4,'[1]INTERNAL PARAMETERS-1'!$B$5:$J$44,6,FALSE)*VLOOKUP(SDBYLD2!AZ$4,'[1]INTERNAL PARAMETERS-1'!$B$5:$J$44,3,FALSE) + SDBYLD1!AZ21*(1-VLOOKUP(SDBYLD2!AZ$4,'[1]INTERNAL PARAMETERS-1'!$B$5:$J$44,5,FALSE))*VLOOKUP(SDBYLD2!AZ$4,'[1]INTERNAL PARAMETERS-1'!$B$5:$J$44,8,FALSE)*VLOOKUP(SDBYLD2!AZ$4,'[1]INTERNAL PARAMETERS-1'!$B$5:$J$44,3,FALSE)</f>
        <v>0</v>
      </c>
      <c r="BA21" s="44">
        <f>SDBYLD1!BA21*VLOOKUP(SDBYLD2!BA$4,'[1]INTERNAL PARAMETERS-1'!$B$5:$J$44,5,FALSE)*VLOOKUP(SDBYLD2!BA$4,'[1]INTERNAL PARAMETERS-1'!$B$5:$J$44,6,FALSE)*VLOOKUP(SDBYLD2!BA$4,'[1]INTERNAL PARAMETERS-1'!$B$5:$J$44,3,FALSE) + SDBYLD1!BA21*(1-VLOOKUP(SDBYLD2!BA$4,'[1]INTERNAL PARAMETERS-1'!$B$5:$J$44,5,FALSE))*VLOOKUP(SDBYLD2!BA$4,'[1]INTERNAL PARAMETERS-1'!$B$5:$J$44,8,FALSE)*VLOOKUP(SDBYLD2!BA$4,'[1]INTERNAL PARAMETERS-1'!$B$5:$J$44,3,FALSE)</f>
        <v>2.060223257317142</v>
      </c>
      <c r="BB21" s="44">
        <f>SDBYLD1!BB21*VLOOKUP(SDBYLD2!BB$4,'[1]INTERNAL PARAMETERS-1'!$B$5:$J$44,5,FALSE)*VLOOKUP(SDBYLD2!BB$4,'[1]INTERNAL PARAMETERS-1'!$B$5:$J$44,6,FALSE)*VLOOKUP(SDBYLD2!BB$4,'[1]INTERNAL PARAMETERS-1'!$B$5:$J$44,3,FALSE) + SDBYLD1!BB21*(1-VLOOKUP(SDBYLD2!BB$4,'[1]INTERNAL PARAMETERS-1'!$B$5:$J$44,5,FALSE))*VLOOKUP(SDBYLD2!BB$4,'[1]INTERNAL PARAMETERS-1'!$B$5:$J$44,8,FALSE)*VLOOKUP(SDBYLD2!BB$4,'[1]INTERNAL PARAMETERS-1'!$B$5:$J$44,3,FALSE)</f>
        <v>6.5657329398013942E-2</v>
      </c>
      <c r="BC21" s="44">
        <f>SDBYLD1!BC21*VLOOKUP(SDBYLD2!BC$4,'[1]INTERNAL PARAMETERS-1'!$B$5:$J$44,5,FALSE)*VLOOKUP(SDBYLD2!BC$4,'[1]INTERNAL PARAMETERS-1'!$B$5:$J$44,6,FALSE)*VLOOKUP(SDBYLD2!BC$4,'[1]INTERNAL PARAMETERS-1'!$B$5:$J$44,3,FALSE) + SDBYLD1!BC21*(1-VLOOKUP(SDBYLD2!BC$4,'[1]INTERNAL PARAMETERS-1'!$B$5:$J$44,5,FALSE))*VLOOKUP(SDBYLD2!BC$4,'[1]INTERNAL PARAMETERS-1'!$B$5:$J$44,8,FALSE)*VLOOKUP(SDBYLD2!BC$4,'[1]INTERNAL PARAMETERS-1'!$B$5:$J$44,3,FALSE)</f>
        <v>0.37583500619710897</v>
      </c>
      <c r="BD21" s="44">
        <f>SDBYLD1!BD21*VLOOKUP(SDBYLD2!BD$4,'[1]INTERNAL PARAMETERS-1'!$B$5:$J$44,5,FALSE)*VLOOKUP(SDBYLD2!BD$4,'[1]INTERNAL PARAMETERS-1'!$B$5:$J$44,6,FALSE)*VLOOKUP(SDBYLD2!BD$4,'[1]INTERNAL PARAMETERS-1'!$B$5:$J$44,3,FALSE) + SDBYLD1!BD21*(1-VLOOKUP(SDBYLD2!BD$4,'[1]INTERNAL PARAMETERS-1'!$B$5:$J$44,5,FALSE))*VLOOKUP(SDBYLD2!BD$4,'[1]INTERNAL PARAMETERS-1'!$B$5:$J$44,8,FALSE)*VLOOKUP(SDBYLD2!BD$4,'[1]INTERNAL PARAMETERS-1'!$B$5:$J$44,3,FALSE)</f>
        <v>7.1881119136682659E-2</v>
      </c>
      <c r="BE21" s="44">
        <f>SDBYLD1!BE21*VLOOKUP(SDBYLD2!BE$4,'[1]INTERNAL PARAMETERS-1'!$B$5:$J$44,5,FALSE)*VLOOKUP(SDBYLD2!BE$4,'[1]INTERNAL PARAMETERS-1'!$B$5:$J$44,6,FALSE)*VLOOKUP(SDBYLD2!BE$4,'[1]INTERNAL PARAMETERS-1'!$B$5:$J$44,3,FALSE) + SDBYLD1!BE21*(1-VLOOKUP(SDBYLD2!BE$4,'[1]INTERNAL PARAMETERS-1'!$B$5:$J$44,5,FALSE))*VLOOKUP(SDBYLD2!BE$4,'[1]INTERNAL PARAMETERS-1'!$B$5:$J$44,8,FALSE)*VLOOKUP(SDBYLD2!BE$4,'[1]INTERNAL PARAMETERS-1'!$B$5:$J$44,3,FALSE)</f>
        <v>0.37788883115288491</v>
      </c>
      <c r="BF21" s="44">
        <f>SDBYLD1!BF21*VLOOKUP(SDBYLD2!BF$4,'[1]INTERNAL PARAMETERS-1'!$B$5:$J$44,5,FALSE)*VLOOKUP(SDBYLD2!BF$4,'[1]INTERNAL PARAMETERS-1'!$B$5:$J$44,6,FALSE)*VLOOKUP(SDBYLD2!BF$4,'[1]INTERNAL PARAMETERS-1'!$B$5:$J$44,3,FALSE) + SDBYLD1!BF21*(1-VLOOKUP(SDBYLD2!BF$4,'[1]INTERNAL PARAMETERS-1'!$B$5:$J$44,5,FALSE))*VLOOKUP(SDBYLD2!BF$4,'[1]INTERNAL PARAMETERS-1'!$B$5:$J$44,8,FALSE)*VLOOKUP(SDBYLD2!BF$4,'[1]INTERNAL PARAMETERS-1'!$B$5:$J$44,3,FALSE)</f>
        <v>0</v>
      </c>
      <c r="BG21" s="44">
        <f>SDBYLD1!BG21*VLOOKUP(SDBYLD2!BG$4,'[1]INTERNAL PARAMETERS-1'!$B$5:$J$44,5,FALSE)*VLOOKUP(SDBYLD2!BG$4,'[1]INTERNAL PARAMETERS-1'!$B$5:$J$44,6,FALSE)*VLOOKUP(SDBYLD2!BG$4,'[1]INTERNAL PARAMETERS-1'!$B$5:$J$44,3,FALSE) + SDBYLD1!BG21*(1-VLOOKUP(SDBYLD2!BG$4,'[1]INTERNAL PARAMETERS-1'!$B$5:$J$44,5,FALSE))*VLOOKUP(SDBYLD2!BG$4,'[1]INTERNAL PARAMETERS-1'!$B$5:$J$44,8,FALSE)*VLOOKUP(SDBYLD2!BG$4,'[1]INTERNAL PARAMETERS-1'!$B$5:$J$44,3,FALSE)</f>
        <v>7.5049148725135767E-2</v>
      </c>
      <c r="BH21" s="44">
        <f>SDBYLD1!BH21*VLOOKUP(SDBYLD2!BH$4,'[1]INTERNAL PARAMETERS-1'!$B$5:$J$44,5,FALSE)*VLOOKUP(SDBYLD2!BH$4,'[1]INTERNAL PARAMETERS-1'!$B$5:$J$44,6,FALSE)*VLOOKUP(SDBYLD2!BH$4,'[1]INTERNAL PARAMETERS-1'!$B$5:$J$44,3,FALSE) + SDBYLD1!BH21*(1-VLOOKUP(SDBYLD2!BH$4,'[1]INTERNAL PARAMETERS-1'!$B$5:$J$44,5,FALSE))*VLOOKUP(SDBYLD2!BH$4,'[1]INTERNAL PARAMETERS-1'!$B$5:$J$44,8,FALSE)*VLOOKUP(SDBYLD2!BH$4,'[1]INTERNAL PARAMETERS-1'!$B$5:$J$44,3,FALSE)</f>
        <v>6.1079865263145047E-4</v>
      </c>
      <c r="BI21" s="44">
        <f>SDBYLD1!BI21*VLOOKUP(SDBYLD2!BI$4,'[1]INTERNAL PARAMETERS-1'!$B$5:$J$44,5,FALSE)*VLOOKUP(SDBYLD2!BI$4,'[1]INTERNAL PARAMETERS-1'!$B$5:$J$44,6,FALSE)*VLOOKUP(SDBYLD2!BI$4,'[1]INTERNAL PARAMETERS-1'!$B$5:$J$44,3,FALSE) + SDBYLD1!BI21*(1-VLOOKUP(SDBYLD2!BI$4,'[1]INTERNAL PARAMETERS-1'!$B$5:$J$44,5,FALSE))*VLOOKUP(SDBYLD2!BI$4,'[1]INTERNAL PARAMETERS-1'!$B$5:$J$44,8,FALSE)*VLOOKUP(SDBYLD2!BI$4,'[1]INTERNAL PARAMETERS-1'!$B$5:$J$44,3,FALSE)</f>
        <v>0</v>
      </c>
      <c r="BJ21" s="44">
        <f>SDBYLD1!BJ21*VLOOKUP(SDBYLD2!BJ$4,'[1]INTERNAL PARAMETERS-1'!$B$5:$J$44,5,FALSE)*VLOOKUP(SDBYLD2!BJ$4,'[1]INTERNAL PARAMETERS-1'!$B$5:$J$44,6,FALSE)*VLOOKUP(SDBYLD2!BJ$4,'[1]INTERNAL PARAMETERS-1'!$B$5:$J$44,3,FALSE) + SDBYLD1!BJ21*(1-VLOOKUP(SDBYLD2!BJ$4,'[1]INTERNAL PARAMETERS-1'!$B$5:$J$44,5,FALSE))*VLOOKUP(SDBYLD2!BJ$4,'[1]INTERNAL PARAMETERS-1'!$B$5:$J$44,8,FALSE)*VLOOKUP(SDBYLD2!BJ$4,'[1]INTERNAL PARAMETERS-1'!$B$5:$J$44,3,FALSE)</f>
        <v>3.634112402977361E-2</v>
      </c>
      <c r="BK21" s="44">
        <f>SDBYLD1!BK21*VLOOKUP(SDBYLD2!BK$4,'[1]INTERNAL PARAMETERS-1'!$B$5:$J$44,5,FALSE)*VLOOKUP(SDBYLD2!BK$4,'[1]INTERNAL PARAMETERS-1'!$B$5:$J$44,6,FALSE)*VLOOKUP(SDBYLD2!BK$4,'[1]INTERNAL PARAMETERS-1'!$B$5:$J$44,3,FALSE) + SDBYLD1!BK21*(1-VLOOKUP(SDBYLD2!BK$4,'[1]INTERNAL PARAMETERS-1'!$B$5:$J$44,5,FALSE))*VLOOKUP(SDBYLD2!BK$4,'[1]INTERNAL PARAMETERS-1'!$B$5:$J$44,8,FALSE)*VLOOKUP(SDBYLD2!BK$4,'[1]INTERNAL PARAMETERS-1'!$B$5:$J$44,3,FALSE)</f>
        <v>4.7587168684744323E-2</v>
      </c>
      <c r="BL21" s="44">
        <f>SDBYLD1!BL21*VLOOKUP(SDBYLD2!BL$4,'[1]INTERNAL PARAMETERS-1'!$B$5:$J$44,5,FALSE)*VLOOKUP(SDBYLD2!BL$4,'[1]INTERNAL PARAMETERS-1'!$B$5:$J$44,6,FALSE)*VLOOKUP(SDBYLD2!BL$4,'[1]INTERNAL PARAMETERS-1'!$B$5:$J$44,3,FALSE) + SDBYLD1!BL21*(1-VLOOKUP(SDBYLD2!BL$4,'[1]INTERNAL PARAMETERS-1'!$B$5:$J$44,5,FALSE))*VLOOKUP(SDBYLD2!BL$4,'[1]INTERNAL PARAMETERS-1'!$B$5:$J$44,8,FALSE)*VLOOKUP(SDBYLD2!BL$4,'[1]INTERNAL PARAMETERS-1'!$B$5:$J$44,3,FALSE)</f>
        <v>0.1097678412686408</v>
      </c>
      <c r="BM21" s="44">
        <f>SDBYLD1!BM21*VLOOKUP(SDBYLD2!BM$4,'[1]INTERNAL PARAMETERS-1'!$B$5:$J$44,5,FALSE)*VLOOKUP(SDBYLD2!BM$4,'[1]INTERNAL PARAMETERS-1'!$B$5:$J$44,6,FALSE)*VLOOKUP(SDBYLD2!BM$4,'[1]INTERNAL PARAMETERS-1'!$B$5:$J$44,3,FALSE) + SDBYLD1!BM21*(1-VLOOKUP(SDBYLD2!BM$4,'[1]INTERNAL PARAMETERS-1'!$B$5:$J$44,5,FALSE))*VLOOKUP(SDBYLD2!BM$4,'[1]INTERNAL PARAMETERS-1'!$B$5:$J$44,8,FALSE)*VLOOKUP(SDBYLD2!BM$4,'[1]INTERNAL PARAMETERS-1'!$B$5:$J$44,3,FALSE)</f>
        <v>0.10562895042750803</v>
      </c>
      <c r="BN21" s="44">
        <f>SDBYLD1!BN21*VLOOKUP(SDBYLD2!BN$4,'[1]INTERNAL PARAMETERS-1'!$B$5:$J$44,5,FALSE)*VLOOKUP(SDBYLD2!BN$4,'[1]INTERNAL PARAMETERS-1'!$B$5:$J$44,6,FALSE)*VLOOKUP(SDBYLD2!BN$4,'[1]INTERNAL PARAMETERS-1'!$B$5:$J$44,3,FALSE) + SDBYLD1!BN21*(1-VLOOKUP(SDBYLD2!BN$4,'[1]INTERNAL PARAMETERS-1'!$B$5:$J$44,5,FALSE))*VLOOKUP(SDBYLD2!BN$4,'[1]INTERNAL PARAMETERS-1'!$B$5:$J$44,8,FALSE)*VLOOKUP(SDBYLD2!BN$4,'[1]INTERNAL PARAMETERS-1'!$B$5:$J$44,3,FALSE)</f>
        <v>3.9161012932235714E-2</v>
      </c>
      <c r="BO21" s="44">
        <f>SDBYLD1!BO21*VLOOKUP(SDBYLD2!BO$4,'[1]INTERNAL PARAMETERS-1'!$B$5:$J$44,5,FALSE)*VLOOKUP(SDBYLD2!BO$4,'[1]INTERNAL PARAMETERS-1'!$B$5:$J$44,6,FALSE)*VLOOKUP(SDBYLD2!BO$4,'[1]INTERNAL PARAMETERS-1'!$B$5:$J$44,3,FALSE) + SDBYLD1!BO21*(1-VLOOKUP(SDBYLD2!BO$4,'[1]INTERNAL PARAMETERS-1'!$B$5:$J$44,5,FALSE))*VLOOKUP(SDBYLD2!BO$4,'[1]INTERNAL PARAMETERS-1'!$B$5:$J$44,8,FALSE)*VLOOKUP(SDBYLD2!BO$4,'[1]INTERNAL PARAMETERS-1'!$B$5:$J$44,3,FALSE)</f>
        <v>1.7313318541491388E-2</v>
      </c>
      <c r="BP21" s="44">
        <f>SDBYLD1!BP21*VLOOKUP(SDBYLD2!BP$4,'[1]INTERNAL PARAMETERS-1'!$B$5:$J$44,5,FALSE)*VLOOKUP(SDBYLD2!BP$4,'[1]INTERNAL PARAMETERS-1'!$B$5:$J$44,6,FALSE)*VLOOKUP(SDBYLD2!BP$4,'[1]INTERNAL PARAMETERS-1'!$B$5:$J$44,3,FALSE) + SDBYLD1!BP21*(1-VLOOKUP(SDBYLD2!BP$4,'[1]INTERNAL PARAMETERS-1'!$B$5:$J$44,5,FALSE))*VLOOKUP(SDBYLD2!BP$4,'[1]INTERNAL PARAMETERS-1'!$B$5:$J$44,8,FALSE)*VLOOKUP(SDBYLD2!BP$4,'[1]INTERNAL PARAMETERS-1'!$B$5:$J$44,3,FALSE)</f>
        <v>9.1564077730878354E-4</v>
      </c>
      <c r="BQ21" s="44">
        <f>SDBYLD1!BQ21*VLOOKUP(SDBYLD2!BQ$4,'[1]INTERNAL PARAMETERS-1'!$B$5:$J$44,5,FALSE)*VLOOKUP(SDBYLD2!BQ$4,'[1]INTERNAL PARAMETERS-1'!$B$5:$J$44,6,FALSE)*VLOOKUP(SDBYLD2!BQ$4,'[1]INTERNAL PARAMETERS-1'!$B$5:$J$44,3,FALSE) + SDBYLD1!BQ21*(1-VLOOKUP(SDBYLD2!BQ$4,'[1]INTERNAL PARAMETERS-1'!$B$5:$J$44,5,FALSE))*VLOOKUP(SDBYLD2!BQ$4,'[1]INTERNAL PARAMETERS-1'!$B$5:$J$44,8,FALSE)*VLOOKUP(SDBYLD2!BQ$4,'[1]INTERNAL PARAMETERS-1'!$B$5:$J$44,3,FALSE)</f>
        <v>0.13153006630926015</v>
      </c>
      <c r="BR21" s="44">
        <f>SDBYLD1!BR21*VLOOKUP(SDBYLD2!BR$4,'[1]INTERNAL PARAMETERS-1'!$B$5:$J$44,5,FALSE)*VLOOKUP(SDBYLD2!BR$4,'[1]INTERNAL PARAMETERS-1'!$B$5:$J$44,6,FALSE)*VLOOKUP(SDBYLD2!BR$4,'[1]INTERNAL PARAMETERS-1'!$B$5:$J$44,3,FALSE) + SDBYLD1!BR21*(1-VLOOKUP(SDBYLD2!BR$4,'[1]INTERNAL PARAMETERS-1'!$B$5:$J$44,5,FALSE))*VLOOKUP(SDBYLD2!BR$4,'[1]INTERNAL PARAMETERS-1'!$B$5:$J$44,8,FALSE)*VLOOKUP(SDBYLD2!BR$4,'[1]INTERNAL PARAMETERS-1'!$B$5:$J$44,3,FALSE)</f>
        <v>2.2266480246990838E-3</v>
      </c>
      <c r="BS21" s="44">
        <f>SDBYLD1!BS21*VLOOKUP(SDBYLD2!BS$4,'[1]INTERNAL PARAMETERS-1'!$B$5:$J$44,5,FALSE)*VLOOKUP(SDBYLD2!BS$4,'[1]INTERNAL PARAMETERS-1'!$B$5:$J$44,6,FALSE)*VLOOKUP(SDBYLD2!BS$4,'[1]INTERNAL PARAMETERS-1'!$B$5:$J$44,3,FALSE) + SDBYLD1!BS21*(1-VLOOKUP(SDBYLD2!BS$4,'[1]INTERNAL PARAMETERS-1'!$B$5:$J$44,5,FALSE))*VLOOKUP(SDBYLD2!BS$4,'[1]INTERNAL PARAMETERS-1'!$B$5:$J$44,8,FALSE)*VLOOKUP(SDBYLD2!BS$4,'[1]INTERNAL PARAMETERS-1'!$B$5:$J$44,3,FALSE)</f>
        <v>4.4166202199600159E-4</v>
      </c>
      <c r="BT21" s="44">
        <f>SDBYLD1!BT21*VLOOKUP(SDBYLD2!BT$4,'[1]INTERNAL PARAMETERS-1'!$B$5:$J$44,5,FALSE)*VLOOKUP(SDBYLD2!BT$4,'[1]INTERNAL PARAMETERS-1'!$B$5:$J$44,6,FALSE)*VLOOKUP(SDBYLD2!BT$4,'[1]INTERNAL PARAMETERS-1'!$B$5:$J$44,3,FALSE) + SDBYLD1!BT21*(1-VLOOKUP(SDBYLD2!BT$4,'[1]INTERNAL PARAMETERS-1'!$B$5:$J$44,5,FALSE))*VLOOKUP(SDBYLD2!BT$4,'[1]INTERNAL PARAMETERS-1'!$B$5:$J$44,8,FALSE)*VLOOKUP(SDBYLD2!BT$4,'[1]INTERNAL PARAMETERS-1'!$B$5:$J$44,3,FALSE)</f>
        <v>0</v>
      </c>
      <c r="BU21" s="44">
        <f>SDBYLD1!BU21*VLOOKUP(SDBYLD2!BU$4,'[1]INTERNAL PARAMETERS-1'!$B$5:$J$44,5,FALSE)*VLOOKUP(SDBYLD2!BU$4,'[1]INTERNAL PARAMETERS-1'!$B$5:$J$44,6,FALSE)*VLOOKUP(SDBYLD2!BU$4,'[1]INTERNAL PARAMETERS-1'!$B$5:$J$44,3,FALSE) + SDBYLD1!BU21*(1-VLOOKUP(SDBYLD2!BU$4,'[1]INTERNAL PARAMETERS-1'!$B$5:$J$44,5,FALSE))*VLOOKUP(SDBYLD2!BU$4,'[1]INTERNAL PARAMETERS-1'!$B$5:$J$44,8,FALSE)*VLOOKUP(SDBYLD2!BU$4,'[1]INTERNAL PARAMETERS-1'!$B$5:$J$44,3,FALSE)</f>
        <v>0</v>
      </c>
      <c r="BV21" s="44">
        <f>SDBYLD1!BV21*VLOOKUP(SDBYLD2!BV$4,'[1]INTERNAL PARAMETERS-1'!$B$5:$J$44,5,FALSE)*VLOOKUP(SDBYLD2!BV$4,'[1]INTERNAL PARAMETERS-1'!$B$5:$J$44,6,FALSE)*VLOOKUP(SDBYLD2!BV$4,'[1]INTERNAL PARAMETERS-1'!$B$5:$J$44,3,FALSE) + SDBYLD1!BV21*(1-VLOOKUP(SDBYLD2!BV$4,'[1]INTERNAL PARAMETERS-1'!$B$5:$J$44,5,FALSE))*VLOOKUP(SDBYLD2!BV$4,'[1]INTERNAL PARAMETERS-1'!$B$5:$J$44,8,FALSE)*VLOOKUP(SDBYLD2!BV$4,'[1]INTERNAL PARAMETERS-1'!$B$5:$J$44,3,FALSE)</f>
        <v>0</v>
      </c>
      <c r="BW21" s="44">
        <f>SDBYLD1!BW21*VLOOKUP(SDBYLD2!BW$4,'[1]INTERNAL PARAMETERS-1'!$B$5:$J$44,5,FALSE)*VLOOKUP(SDBYLD2!BW$4,'[1]INTERNAL PARAMETERS-1'!$B$5:$J$44,6,FALSE)*VLOOKUP(SDBYLD2!BW$4,'[1]INTERNAL PARAMETERS-1'!$B$5:$J$44,3,FALSE) + SDBYLD1!BW21*(1-VLOOKUP(SDBYLD2!BW$4,'[1]INTERNAL PARAMETERS-1'!$B$5:$J$44,5,FALSE))*VLOOKUP(SDBYLD2!BW$4,'[1]INTERNAL PARAMETERS-1'!$B$5:$J$44,8,FALSE)*VLOOKUP(SDBYLD2!BW$4,'[1]INTERNAL PARAMETERS-1'!$B$5:$J$44,3,FALSE)</f>
        <v>0</v>
      </c>
      <c r="BX21" s="44">
        <f>SDBYLD1!BX21*VLOOKUP(SDBYLD2!BX$4,'[1]INTERNAL PARAMETERS-1'!$B$5:$J$44,5,FALSE)*VLOOKUP(SDBYLD2!BX$4,'[1]INTERNAL PARAMETERS-1'!$B$5:$J$44,6,FALSE)*VLOOKUP(SDBYLD2!BX$4,'[1]INTERNAL PARAMETERS-1'!$B$5:$J$44,3,FALSE) + SDBYLD1!BX21*(1-VLOOKUP(SDBYLD2!BX$4,'[1]INTERNAL PARAMETERS-1'!$B$5:$J$44,5,FALSE))*VLOOKUP(SDBYLD2!BX$4,'[1]INTERNAL PARAMETERS-1'!$B$5:$J$44,8,FALSE)*VLOOKUP(SDBYLD2!BX$4,'[1]INTERNAL PARAMETERS-1'!$B$5:$J$44,3,FALSE)</f>
        <v>0</v>
      </c>
      <c r="BY21" s="44">
        <f>SDBYLD1!BY21*VLOOKUP(SDBYLD2!BY$4,'[1]INTERNAL PARAMETERS-1'!$B$5:$J$44,5,FALSE)*VLOOKUP(SDBYLD2!BY$4,'[1]INTERNAL PARAMETERS-1'!$B$5:$J$44,6,FALSE)*VLOOKUP(SDBYLD2!BY$4,'[1]INTERNAL PARAMETERS-1'!$B$5:$J$44,3,FALSE) + SDBYLD1!BY21*(1-VLOOKUP(SDBYLD2!BY$4,'[1]INTERNAL PARAMETERS-1'!$B$5:$J$44,5,FALSE))*VLOOKUP(SDBYLD2!BY$4,'[1]INTERNAL PARAMETERS-1'!$B$5:$J$44,8,FALSE)*VLOOKUP(SDBYLD2!BY$4,'[1]INTERNAL PARAMETERS-1'!$B$5:$J$44,3,FALSE)</f>
        <v>0</v>
      </c>
      <c r="BZ21" s="44">
        <f>SDBYLD1!BZ21*VLOOKUP(SDBYLD2!BZ$4,'[1]INTERNAL PARAMETERS-1'!$B$5:$J$44,5,FALSE)*VLOOKUP(SDBYLD2!BZ$4,'[1]INTERNAL PARAMETERS-1'!$B$5:$J$44,6,FALSE)*VLOOKUP(SDBYLD2!BZ$4,'[1]INTERNAL PARAMETERS-1'!$B$5:$J$44,3,FALSE) + SDBYLD1!BZ21*(1-VLOOKUP(SDBYLD2!BZ$4,'[1]INTERNAL PARAMETERS-1'!$B$5:$J$44,5,FALSE))*VLOOKUP(SDBYLD2!BZ$4,'[1]INTERNAL PARAMETERS-1'!$B$5:$J$44,8,FALSE)*VLOOKUP(SDBYLD2!BZ$4,'[1]INTERNAL PARAMETERS-1'!$B$5:$J$44,3,FALSE)</f>
        <v>1.4477896525917709E-4</v>
      </c>
      <c r="CA21" s="44">
        <f>SDBYLD1!CA21*VLOOKUP(SDBYLD2!CA$4,'[1]INTERNAL PARAMETERS-1'!$B$5:$J$44,5,FALSE)*VLOOKUP(SDBYLD2!CA$4,'[1]INTERNAL PARAMETERS-1'!$B$5:$J$44,6,FALSE)*VLOOKUP(SDBYLD2!CA$4,'[1]INTERNAL PARAMETERS-1'!$B$5:$J$44,3,FALSE) + SDBYLD1!CA21*(1-VLOOKUP(SDBYLD2!CA$4,'[1]INTERNAL PARAMETERS-1'!$B$5:$J$44,5,FALSE))*VLOOKUP(SDBYLD2!CA$4,'[1]INTERNAL PARAMETERS-1'!$B$5:$J$44,8,FALSE)*VLOOKUP(SDBYLD2!CA$4,'[1]INTERNAL PARAMETERS-1'!$B$5:$J$44,3,FALSE)</f>
        <v>0</v>
      </c>
      <c r="CB21" s="44">
        <f>SDBYLD1!CB21*VLOOKUP(SDBYLD2!CB$4,'[1]INTERNAL PARAMETERS-1'!$B$5:$J$44,5,FALSE)*VLOOKUP(SDBYLD2!CB$4,'[1]INTERNAL PARAMETERS-1'!$B$5:$J$44,6,FALSE)*VLOOKUP(SDBYLD2!CB$4,'[1]INTERNAL PARAMETERS-1'!$B$5:$J$44,3,FALSE) + SDBYLD1!CB21*(1-VLOOKUP(SDBYLD2!CB$4,'[1]INTERNAL PARAMETERS-1'!$B$5:$J$44,5,FALSE))*VLOOKUP(SDBYLD2!CB$4,'[1]INTERNAL PARAMETERS-1'!$B$5:$J$44,8,FALSE)*VLOOKUP(SDBYLD2!CB$4,'[1]INTERNAL PARAMETERS-1'!$B$5:$J$44,3,FALSE)</f>
        <v>0</v>
      </c>
      <c r="CC21" s="44">
        <f>SDBYLD1!CC21*VLOOKUP(SDBYLD2!CC$4,'[1]INTERNAL PARAMETERS-1'!$B$5:$J$44,5,FALSE)*VLOOKUP(SDBYLD2!CC$4,'[1]INTERNAL PARAMETERS-1'!$B$5:$J$44,6,FALSE)*VLOOKUP(SDBYLD2!CC$4,'[1]INTERNAL PARAMETERS-1'!$B$5:$J$44,3,FALSE) + SDBYLD1!CC21*(1-VLOOKUP(SDBYLD2!CC$4,'[1]INTERNAL PARAMETERS-1'!$B$5:$J$44,5,FALSE))*VLOOKUP(SDBYLD2!CC$4,'[1]INTERNAL PARAMETERS-1'!$B$5:$J$44,8,FALSE)*VLOOKUP(SDBYLD2!CC$4,'[1]INTERNAL PARAMETERS-1'!$B$5:$J$44,3,FALSE)</f>
        <v>6.4347022778188812E-4</v>
      </c>
      <c r="CD21" s="44">
        <f>SDBYLD1!CD21*VLOOKUP(SDBYLD2!CD$4,'[1]INTERNAL PARAMETERS-1'!$B$5:$J$44,5,FALSE)*VLOOKUP(SDBYLD2!CD$4,'[1]INTERNAL PARAMETERS-1'!$B$5:$J$44,6,FALSE)*VLOOKUP(SDBYLD2!CD$4,'[1]INTERNAL PARAMETERS-1'!$B$5:$J$44,3,FALSE) + SDBYLD1!CD21*(1-VLOOKUP(SDBYLD2!CD$4,'[1]INTERNAL PARAMETERS-1'!$B$5:$J$44,5,FALSE))*VLOOKUP(SDBYLD2!CD$4,'[1]INTERNAL PARAMETERS-1'!$B$5:$J$44,8,FALSE)*VLOOKUP(SDBYLD2!CD$4,'[1]INTERNAL PARAMETERS-1'!$B$5:$J$44,3,FALSE)</f>
        <v>2.0812129255319018E-3</v>
      </c>
      <c r="CE21" s="44">
        <f>SDBYLD1!CE21*VLOOKUP(SDBYLD2!CE$4,'[1]INTERNAL PARAMETERS-1'!$B$5:$J$44,5,FALSE)*VLOOKUP(SDBYLD2!CE$4,'[1]INTERNAL PARAMETERS-1'!$B$5:$J$44,6,FALSE)*VLOOKUP(SDBYLD2!CE$4,'[1]INTERNAL PARAMETERS-1'!$B$5:$J$44,3,FALSE) + SDBYLD1!CE21*(1-VLOOKUP(SDBYLD2!CE$4,'[1]INTERNAL PARAMETERS-1'!$B$5:$J$44,5,FALSE))*VLOOKUP(SDBYLD2!CE$4,'[1]INTERNAL PARAMETERS-1'!$B$5:$J$44,8,FALSE)*VLOOKUP(SDBYLD2!CE$4,'[1]INTERNAL PARAMETERS-1'!$B$5:$J$44,3,FALSE)</f>
        <v>2.0855488386146179E-3</v>
      </c>
      <c r="CF21" s="44">
        <f>SDBYLD1!CF21*VLOOKUP(SDBYLD2!CF$4,'[1]INTERNAL PARAMETERS-1'!$B$5:$J$44,5,FALSE)*VLOOKUP(SDBYLD2!CF$4,'[1]INTERNAL PARAMETERS-1'!$B$5:$J$44,6,FALSE)*VLOOKUP(SDBYLD2!CF$4,'[1]INTERNAL PARAMETERS-1'!$B$5:$J$44,3,FALSE) + SDBYLD1!CF21*(1-VLOOKUP(SDBYLD2!CF$4,'[1]INTERNAL PARAMETERS-1'!$B$5:$J$44,5,FALSE))*VLOOKUP(SDBYLD2!CF$4,'[1]INTERNAL PARAMETERS-1'!$B$5:$J$44,8,FALSE)*VLOOKUP(SDBYLD2!CF$4,'[1]INTERNAL PARAMETERS-1'!$B$5:$J$44,3,FALSE)</f>
        <v>0</v>
      </c>
      <c r="CG21" s="44">
        <f>SDBYLD1!CG21*VLOOKUP(SDBYLD2!CG$4,'[1]INTERNAL PARAMETERS-1'!$B$5:$J$44,5,FALSE)*VLOOKUP(SDBYLD2!CG$4,'[1]INTERNAL PARAMETERS-1'!$B$5:$J$44,6,FALSE)*VLOOKUP(SDBYLD2!CG$4,'[1]INTERNAL PARAMETERS-1'!$B$5:$J$44,3,FALSE) + SDBYLD1!CG21*(1-VLOOKUP(SDBYLD2!CG$4,'[1]INTERNAL PARAMETERS-1'!$B$5:$J$44,5,FALSE))*VLOOKUP(SDBYLD2!CG$4,'[1]INTERNAL PARAMETERS-1'!$B$5:$J$44,8,FALSE)*VLOOKUP(SDBYLD2!CG$4,'[1]INTERNAL PARAMETERS-1'!$B$5:$J$44,3,FALSE)</f>
        <v>2.6610143109159426E-4</v>
      </c>
      <c r="CH21" s="43">
        <f>SDBYLD1!CH21*VLOOKUP(SDBYLD2!CH$4,'[1]INTERNAL PARAMETERS-1'!$B$5:$J$44,5,FALSE)*VLOOKUP(SDBYLD2!CH$4,'[1]INTERNAL PARAMETERS-1'!$B$5:$J$44,6,FALSE)*VLOOKUP(SDBYLD2!CH$4,'[1]INTERNAL PARAMETERS-1'!$B$5:$J$44,3,FALSE) + SDBYLD1!CH21*(1-VLOOKUP(SDBYLD2!CH$4,'[1]INTERNAL PARAMETERS-1'!$B$5:$J$44,5,FALSE))*VLOOKUP(SDBYLD2!CH$4,'[1]INTERNAL PARAMETERS-1'!$B$5:$J$44,8,FALSE)*VLOOKUP(SDBYLD2!CH$4,'[1]INTERNAL PARAMETERS-1'!$B$5:$J$44,3,FALSE)</f>
        <v>0</v>
      </c>
      <c r="CJ21" s="45">
        <f t="shared" si="0"/>
        <v>14.49436548691537</v>
      </c>
      <c r="CK21" s="43">
        <f t="shared" si="1"/>
        <v>4.3341283598028504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SDBeam!X22</f>
        <v>74.767931094935022</v>
      </c>
      <c r="F22" s="59">
        <f>'[1]INTERNAL PARAMETERS-1'!M22</f>
        <v>5.05</v>
      </c>
      <c r="G22" s="45">
        <f>SDBYLD1!G22*VLOOKUP(SDBYLD2!G$4,'[1]INTERNAL PARAMETERS-1'!$B$5:$J$44,5,FALSE)*VLOOKUP(SDBYLD2!G$4,'[1]INTERNAL PARAMETERS-1'!$B$5:$J$44,7,FALSE)*SDBYLD2!$F22 + SDBYLD1!G22*(1-VLOOKUP(SDBYLD2!G$4,'[1]INTERNAL PARAMETERS-1'!$B$5:$J$44,5,FALSE))*VLOOKUP(SDBYLD2!G$4,'[1]INTERNAL PARAMETERS-1'!$B$5:$J$44,9,FALSE)*SDBYLD2!$F22</f>
        <v>0.57170690012934844</v>
      </c>
      <c r="H22" s="44">
        <f>SDBYLD1!H22*VLOOKUP(SDBYLD2!H$4,'[1]INTERNAL PARAMETERS-1'!$B$5:$J$44,5,FALSE)*VLOOKUP(SDBYLD2!H$4,'[1]INTERNAL PARAMETERS-1'!$B$5:$J$44,7,FALSE)*SDBYLD2!$F22 + SDBYLD1!H22*(1-VLOOKUP(SDBYLD2!H$4,'[1]INTERNAL PARAMETERS-1'!$B$5:$J$44,5,FALSE))*VLOOKUP(SDBYLD2!H$4,'[1]INTERNAL PARAMETERS-1'!$B$5:$J$44,9,FALSE)*SDBYLD2!$F22</f>
        <v>0.28730940991220227</v>
      </c>
      <c r="I22" s="44">
        <f>SDBYLD1!I22*VLOOKUP(SDBYLD2!I$4,'[1]INTERNAL PARAMETERS-1'!$B$5:$J$44,5,FALSE)*VLOOKUP(SDBYLD2!I$4,'[1]INTERNAL PARAMETERS-1'!$B$5:$J$44,7,FALSE)*SDBYLD2!$F22 + SDBYLD1!I22*(1-VLOOKUP(SDBYLD2!I$4,'[1]INTERNAL PARAMETERS-1'!$B$5:$J$44,5,FALSE))*VLOOKUP(SDBYLD2!I$4,'[1]INTERNAL PARAMETERS-1'!$B$5:$J$44,9,FALSE)*SDBYLD2!$F22</f>
        <v>0.86482687945102432</v>
      </c>
      <c r="J22" s="44">
        <f>SDBYLD1!J22*VLOOKUP(SDBYLD2!J$4,'[1]INTERNAL PARAMETERS-1'!$B$5:$J$44,5,FALSE)*VLOOKUP(SDBYLD2!J$4,'[1]INTERNAL PARAMETERS-1'!$B$5:$J$44,7,FALSE)*SDBYLD2!$F22 + SDBYLD1!J22*(1-VLOOKUP(SDBYLD2!J$4,'[1]INTERNAL PARAMETERS-1'!$B$5:$J$44,5,FALSE))*VLOOKUP(SDBYLD2!J$4,'[1]INTERNAL PARAMETERS-1'!$B$5:$J$44,9,FALSE)*SDBYLD2!$F22</f>
        <v>0</v>
      </c>
      <c r="K22" s="44">
        <f>SDBYLD1!K22*VLOOKUP(SDBYLD2!K$4,'[1]INTERNAL PARAMETERS-1'!$B$5:$J$44,5,FALSE)*VLOOKUP(SDBYLD2!K$4,'[1]INTERNAL PARAMETERS-1'!$B$5:$J$44,7,FALSE)*SDBYLD2!$F22 + SDBYLD1!K22*(1-VLOOKUP(SDBYLD2!K$4,'[1]INTERNAL PARAMETERS-1'!$B$5:$J$44,5,FALSE))*VLOOKUP(SDBYLD2!K$4,'[1]INTERNAL PARAMETERS-1'!$B$5:$J$44,9,FALSE)*SDBYLD2!$F22</f>
        <v>0</v>
      </c>
      <c r="L22" s="44">
        <f>SDBYLD1!L22*VLOOKUP(SDBYLD2!L$4,'[1]INTERNAL PARAMETERS-1'!$B$5:$J$44,5,FALSE)*VLOOKUP(SDBYLD2!L$4,'[1]INTERNAL PARAMETERS-1'!$B$5:$J$44,7,FALSE)*SDBYLD2!$F22 + SDBYLD1!L22*(1-VLOOKUP(SDBYLD2!L$4,'[1]INTERNAL PARAMETERS-1'!$B$5:$J$44,5,FALSE))*VLOOKUP(SDBYLD2!L$4,'[1]INTERNAL PARAMETERS-1'!$B$5:$J$44,9,FALSE)*SDBYLD2!$F22</f>
        <v>0</v>
      </c>
      <c r="M22" s="44">
        <f>SDBYLD1!M22*VLOOKUP(SDBYLD2!M$4,'[1]INTERNAL PARAMETERS-1'!$B$5:$J$44,5,FALSE)*VLOOKUP(SDBYLD2!M$4,'[1]INTERNAL PARAMETERS-1'!$B$5:$J$44,7,FALSE)*SDBYLD2!$F22 + SDBYLD1!M22*(1-VLOOKUP(SDBYLD2!M$4,'[1]INTERNAL PARAMETERS-1'!$B$5:$J$44,5,FALSE))*VLOOKUP(SDBYLD2!M$4,'[1]INTERNAL PARAMETERS-1'!$B$5:$J$44,9,FALSE)*SDBYLD2!$F22</f>
        <v>0.23832390222052749</v>
      </c>
      <c r="N22" s="44">
        <f>SDBYLD1!N22*VLOOKUP(SDBYLD2!N$4,'[1]INTERNAL PARAMETERS-1'!$B$5:$J$44,5,FALSE)*VLOOKUP(SDBYLD2!N$4,'[1]INTERNAL PARAMETERS-1'!$B$5:$J$44,7,FALSE)*SDBYLD2!$F22 + SDBYLD1!N22*(1-VLOOKUP(SDBYLD2!N$4,'[1]INTERNAL PARAMETERS-1'!$B$5:$J$44,5,FALSE))*VLOOKUP(SDBYLD2!N$4,'[1]INTERNAL PARAMETERS-1'!$B$5:$J$44,9,FALSE)*SDBYLD2!$F22</f>
        <v>1.6986198221160614E-3</v>
      </c>
      <c r="O22" s="44">
        <f>SDBYLD1!O22*VLOOKUP(SDBYLD2!O$4,'[1]INTERNAL PARAMETERS-1'!$B$5:$J$44,5,FALSE)*VLOOKUP(SDBYLD2!O$4,'[1]INTERNAL PARAMETERS-1'!$B$5:$J$44,7,FALSE)*SDBYLD2!$F22 + SDBYLD1!O22*(1-VLOOKUP(SDBYLD2!O$4,'[1]INTERNAL PARAMETERS-1'!$B$5:$J$44,5,FALSE))*VLOOKUP(SDBYLD2!O$4,'[1]INTERNAL PARAMETERS-1'!$B$5:$J$44,9,FALSE)*SDBYLD2!$F22</f>
        <v>0</v>
      </c>
      <c r="P22" s="44">
        <f>SDBYLD1!P22*VLOOKUP(SDBYLD2!P$4,'[1]INTERNAL PARAMETERS-1'!$B$5:$J$44,5,FALSE)*VLOOKUP(SDBYLD2!P$4,'[1]INTERNAL PARAMETERS-1'!$B$5:$J$44,7,FALSE)*SDBYLD2!$F22 + SDBYLD1!P22*(1-VLOOKUP(SDBYLD2!P$4,'[1]INTERNAL PARAMETERS-1'!$B$5:$J$44,5,FALSE))*VLOOKUP(SDBYLD2!P$4,'[1]INTERNAL PARAMETERS-1'!$B$5:$J$44,9,FALSE)*SDBYLD2!$F22</f>
        <v>0</v>
      </c>
      <c r="Q22" s="44">
        <f>SDBYLD1!Q22*VLOOKUP(SDBYLD2!Q$4,'[1]INTERNAL PARAMETERS-1'!$B$5:$J$44,5,FALSE)*VLOOKUP(SDBYLD2!Q$4,'[1]INTERNAL PARAMETERS-1'!$B$5:$J$44,7,FALSE)*SDBYLD2!$F22 + SDBYLD1!Q22*(1-VLOOKUP(SDBYLD2!Q$4,'[1]INTERNAL PARAMETERS-1'!$B$5:$J$44,5,FALSE))*VLOOKUP(SDBYLD2!Q$4,'[1]INTERNAL PARAMETERS-1'!$B$5:$J$44,9,FALSE)*SDBYLD2!$F22</f>
        <v>0</v>
      </c>
      <c r="R22" s="44">
        <f>SDBYLD1!R22*VLOOKUP(SDBYLD2!R$4,'[1]INTERNAL PARAMETERS-1'!$B$5:$J$44,5,FALSE)*VLOOKUP(SDBYLD2!R$4,'[1]INTERNAL PARAMETERS-1'!$B$5:$J$44,7,FALSE)*SDBYLD2!$F22 + SDBYLD1!R22*(1-VLOOKUP(SDBYLD2!R$4,'[1]INTERNAL PARAMETERS-1'!$B$5:$J$44,5,FALSE))*VLOOKUP(SDBYLD2!R$4,'[1]INTERNAL PARAMETERS-1'!$B$5:$J$44,9,FALSE)*SDBYLD2!$F22</f>
        <v>0</v>
      </c>
      <c r="S22" s="44">
        <f>SDBYLD1!S22*VLOOKUP(SDBYLD2!S$4,'[1]INTERNAL PARAMETERS-1'!$B$5:$J$44,5,FALSE)*VLOOKUP(SDBYLD2!S$4,'[1]INTERNAL PARAMETERS-1'!$B$5:$J$44,7,FALSE)*SDBYLD2!$F22 + SDBYLD1!S22*(1-VLOOKUP(SDBYLD2!S$4,'[1]INTERNAL PARAMETERS-1'!$B$5:$J$44,5,FALSE))*VLOOKUP(SDBYLD2!S$4,'[1]INTERNAL PARAMETERS-1'!$B$5:$J$44,9,FALSE)*SDBYLD2!$F22</f>
        <v>0.10123745443879768</v>
      </c>
      <c r="T22" s="44">
        <f>SDBYLD1!T22*VLOOKUP(SDBYLD2!T$4,'[1]INTERNAL PARAMETERS-1'!$B$5:$J$44,5,FALSE)*VLOOKUP(SDBYLD2!T$4,'[1]INTERNAL PARAMETERS-1'!$B$5:$J$44,7,FALSE)*SDBYLD2!$F22 + SDBYLD1!T22*(1-VLOOKUP(SDBYLD2!T$4,'[1]INTERNAL PARAMETERS-1'!$B$5:$J$44,5,FALSE))*VLOOKUP(SDBYLD2!T$4,'[1]INTERNAL PARAMETERS-1'!$B$5:$J$44,9,FALSE)*SDBYLD2!$F22</f>
        <v>9.7063989835203465E-3</v>
      </c>
      <c r="U22" s="44">
        <f>SDBYLD1!U22*VLOOKUP(SDBYLD2!U$4,'[1]INTERNAL PARAMETERS-1'!$B$5:$J$44,5,FALSE)*VLOOKUP(SDBYLD2!U$4,'[1]INTERNAL PARAMETERS-1'!$B$5:$J$44,7,FALSE)*SDBYLD2!$F22 + SDBYLD1!U22*(1-VLOOKUP(SDBYLD2!U$4,'[1]INTERNAL PARAMETERS-1'!$B$5:$J$44,5,FALSE))*VLOOKUP(SDBYLD2!U$4,'[1]INTERNAL PARAMETERS-1'!$B$5:$J$44,9,FALSE)*SDBYLD2!$F22</f>
        <v>7.3121539009186626E-3</v>
      </c>
      <c r="V22" s="44">
        <f>SDBYLD1!V22*VLOOKUP(SDBYLD2!V$4,'[1]INTERNAL PARAMETERS-1'!$B$5:$J$44,5,FALSE)*VLOOKUP(SDBYLD2!V$4,'[1]INTERNAL PARAMETERS-1'!$B$5:$J$44,7,FALSE)*SDBYLD2!$F22 + SDBYLD1!V22*(1-VLOOKUP(SDBYLD2!V$4,'[1]INTERNAL PARAMETERS-1'!$B$5:$J$44,5,FALSE))*VLOOKUP(SDBYLD2!V$4,'[1]INTERNAL PARAMETERS-1'!$B$5:$J$44,9,FALSE)*SDBYLD2!$F22</f>
        <v>0.11371006197131545</v>
      </c>
      <c r="W22" s="44">
        <f>SDBYLD1!W22*VLOOKUP(SDBYLD2!W$4,'[1]INTERNAL PARAMETERS-1'!$B$5:$J$44,5,FALSE)*VLOOKUP(SDBYLD2!W$4,'[1]INTERNAL PARAMETERS-1'!$B$5:$J$44,7,FALSE)*SDBYLD2!$F22 + SDBYLD1!W22*(1-VLOOKUP(SDBYLD2!W$4,'[1]INTERNAL PARAMETERS-1'!$B$5:$J$44,5,FALSE))*VLOOKUP(SDBYLD2!W$4,'[1]INTERNAL PARAMETERS-1'!$B$5:$J$44,9,FALSE)*SDBYLD2!$F22</f>
        <v>0</v>
      </c>
      <c r="X22" s="44">
        <f>SDBYLD1!X22*VLOOKUP(SDBYLD2!X$4,'[1]INTERNAL PARAMETERS-1'!$B$5:$J$44,5,FALSE)*VLOOKUP(SDBYLD2!X$4,'[1]INTERNAL PARAMETERS-1'!$B$5:$J$44,7,FALSE)*SDBYLD2!$F22 + SDBYLD1!X22*(1-VLOOKUP(SDBYLD2!X$4,'[1]INTERNAL PARAMETERS-1'!$B$5:$J$44,5,FALSE))*VLOOKUP(SDBYLD2!X$4,'[1]INTERNAL PARAMETERS-1'!$B$5:$J$44,9,FALSE)*SDBYLD2!$F22</f>
        <v>0</v>
      </c>
      <c r="Y22" s="44">
        <f>SDBYLD1!Y22*VLOOKUP(SDBYLD2!Y$4,'[1]INTERNAL PARAMETERS-1'!$B$5:$J$44,5,FALSE)*VLOOKUP(SDBYLD2!Y$4,'[1]INTERNAL PARAMETERS-1'!$B$5:$J$44,7,FALSE)*SDBYLD2!$F22 + SDBYLD1!Y22*(1-VLOOKUP(SDBYLD2!Y$4,'[1]INTERNAL PARAMETERS-1'!$B$5:$J$44,5,FALSE))*VLOOKUP(SDBYLD2!Y$4,'[1]INTERNAL PARAMETERS-1'!$B$5:$J$44,9,FALSE)*SDBYLD2!$F22</f>
        <v>0</v>
      </c>
      <c r="Z22" s="44">
        <f>SDBYLD1!Z22*VLOOKUP(SDBYLD2!Z$4,'[1]INTERNAL PARAMETERS-1'!$B$5:$J$44,5,FALSE)*VLOOKUP(SDBYLD2!Z$4,'[1]INTERNAL PARAMETERS-1'!$B$5:$J$44,7,FALSE)*SDBYLD2!$F22 + SDBYLD1!Z22*(1-VLOOKUP(SDBYLD2!Z$4,'[1]INTERNAL PARAMETERS-1'!$B$5:$J$44,5,FALSE))*VLOOKUP(SDBYLD2!Z$4,'[1]INTERNAL PARAMETERS-1'!$B$5:$J$44,9,FALSE)*SDBYLD2!$F22</f>
        <v>0</v>
      </c>
      <c r="AA22" s="44">
        <f>SDBYLD1!AA22*VLOOKUP(SDBYLD2!AA$4,'[1]INTERNAL PARAMETERS-1'!$B$5:$J$44,5,FALSE)*VLOOKUP(SDBYLD2!AA$4,'[1]INTERNAL PARAMETERS-1'!$B$5:$J$44,7,FALSE)*SDBYLD2!$F22 + SDBYLD1!AA22*(1-VLOOKUP(SDBYLD2!AA$4,'[1]INTERNAL PARAMETERS-1'!$B$5:$J$44,5,FALSE))*VLOOKUP(SDBYLD2!AA$4,'[1]INTERNAL PARAMETERS-1'!$B$5:$J$44,9,FALSE)*SDBYLD2!$F22</f>
        <v>0</v>
      </c>
      <c r="AB22" s="44">
        <f>SDBYLD1!AB22*VLOOKUP(SDBYLD2!AB$4,'[1]INTERNAL PARAMETERS-1'!$B$5:$J$44,5,FALSE)*VLOOKUP(SDBYLD2!AB$4,'[1]INTERNAL PARAMETERS-1'!$B$5:$J$44,7,FALSE)*SDBYLD2!$F22 + SDBYLD1!AB22*(1-VLOOKUP(SDBYLD2!AB$4,'[1]INTERNAL PARAMETERS-1'!$B$5:$J$44,5,FALSE))*VLOOKUP(SDBYLD2!AB$4,'[1]INTERNAL PARAMETERS-1'!$B$5:$J$44,9,FALSE)*SDBYLD2!$F22</f>
        <v>0</v>
      </c>
      <c r="AC22" s="44">
        <f>SDBYLD1!AC22*VLOOKUP(SDBYLD2!AC$4,'[1]INTERNAL PARAMETERS-1'!$B$5:$J$44,5,FALSE)*VLOOKUP(SDBYLD2!AC$4,'[1]INTERNAL PARAMETERS-1'!$B$5:$J$44,7,FALSE)*SDBYLD2!$F22 + SDBYLD1!AC22*(1-VLOOKUP(SDBYLD2!AC$4,'[1]INTERNAL PARAMETERS-1'!$B$5:$J$44,5,FALSE))*VLOOKUP(SDBYLD2!AC$4,'[1]INTERNAL PARAMETERS-1'!$B$5:$J$44,9,FALSE)*SDBYLD2!$F22</f>
        <v>0</v>
      </c>
      <c r="AD22" s="44">
        <f>SDBYLD1!AD22*VLOOKUP(SDBYLD2!AD$4,'[1]INTERNAL PARAMETERS-1'!$B$5:$J$44,5,FALSE)*VLOOKUP(SDBYLD2!AD$4,'[1]INTERNAL PARAMETERS-1'!$B$5:$J$44,7,FALSE)*SDBYLD2!$F22 + SDBYLD1!AD22*(1-VLOOKUP(SDBYLD2!AD$4,'[1]INTERNAL PARAMETERS-1'!$B$5:$J$44,5,FALSE))*VLOOKUP(SDBYLD2!AD$4,'[1]INTERNAL PARAMETERS-1'!$B$5:$J$44,9,FALSE)*SDBYLD2!$F22</f>
        <v>0</v>
      </c>
      <c r="AE22" s="44">
        <f>SDBYLD1!AE22*VLOOKUP(SDBYLD2!AE$4,'[1]INTERNAL PARAMETERS-1'!$B$5:$J$44,5,FALSE)*VLOOKUP(SDBYLD2!AE$4,'[1]INTERNAL PARAMETERS-1'!$B$5:$J$44,7,FALSE)*SDBYLD2!$F22 + SDBYLD1!AE22*(1-VLOOKUP(SDBYLD2!AE$4,'[1]INTERNAL PARAMETERS-1'!$B$5:$J$44,5,FALSE))*VLOOKUP(SDBYLD2!AE$4,'[1]INTERNAL PARAMETERS-1'!$B$5:$J$44,9,FALSE)*SDBYLD2!$F22</f>
        <v>0</v>
      </c>
      <c r="AF22" s="44">
        <f>SDBYLD1!AF22*VLOOKUP(SDBYLD2!AF$4,'[1]INTERNAL PARAMETERS-1'!$B$5:$J$44,5,FALSE)*VLOOKUP(SDBYLD2!AF$4,'[1]INTERNAL PARAMETERS-1'!$B$5:$J$44,7,FALSE)*SDBYLD2!$F22 + SDBYLD1!AF22*(1-VLOOKUP(SDBYLD2!AF$4,'[1]INTERNAL PARAMETERS-1'!$B$5:$J$44,5,FALSE))*VLOOKUP(SDBYLD2!AF$4,'[1]INTERNAL PARAMETERS-1'!$B$5:$J$44,9,FALSE)*SDBYLD2!$F22</f>
        <v>0</v>
      </c>
      <c r="AG22" s="44">
        <f>SDBYLD1!AG22*VLOOKUP(SDBYLD2!AG$4,'[1]INTERNAL PARAMETERS-1'!$B$5:$J$44,5,FALSE)*VLOOKUP(SDBYLD2!AG$4,'[1]INTERNAL PARAMETERS-1'!$B$5:$J$44,7,FALSE)*SDBYLD2!$F22 + SDBYLD1!AG22*(1-VLOOKUP(SDBYLD2!AG$4,'[1]INTERNAL PARAMETERS-1'!$B$5:$J$44,5,FALSE))*VLOOKUP(SDBYLD2!AG$4,'[1]INTERNAL PARAMETERS-1'!$B$5:$J$44,9,FALSE)*SDBYLD2!$F22</f>
        <v>0</v>
      </c>
      <c r="AH22" s="44">
        <f>SDBYLD1!AH22*VLOOKUP(SDBYLD2!AH$4,'[1]INTERNAL PARAMETERS-1'!$B$5:$J$44,5,FALSE)*VLOOKUP(SDBYLD2!AH$4,'[1]INTERNAL PARAMETERS-1'!$B$5:$J$44,7,FALSE)*SDBYLD2!$F22 + SDBYLD1!AH22*(1-VLOOKUP(SDBYLD2!AH$4,'[1]INTERNAL PARAMETERS-1'!$B$5:$J$44,5,FALSE))*VLOOKUP(SDBYLD2!AH$4,'[1]INTERNAL PARAMETERS-1'!$B$5:$J$44,9,FALSE)*SDBYLD2!$F22</f>
        <v>0</v>
      </c>
      <c r="AI22" s="44">
        <f>SDBYLD1!AI22*VLOOKUP(SDBYLD2!AI$4,'[1]INTERNAL PARAMETERS-1'!$B$5:$J$44,5,FALSE)*VLOOKUP(SDBYLD2!AI$4,'[1]INTERNAL PARAMETERS-1'!$B$5:$J$44,7,FALSE)*SDBYLD2!$F22 + SDBYLD1!AI22*(1-VLOOKUP(SDBYLD2!AI$4,'[1]INTERNAL PARAMETERS-1'!$B$5:$J$44,5,FALSE))*VLOOKUP(SDBYLD2!AI$4,'[1]INTERNAL PARAMETERS-1'!$B$5:$J$44,9,FALSE)*SDBYLD2!$F22</f>
        <v>0</v>
      </c>
      <c r="AJ22" s="44">
        <f>SDBYLD1!AJ22*VLOOKUP(SDBYLD2!AJ$4,'[1]INTERNAL PARAMETERS-1'!$B$5:$J$44,5,FALSE)*VLOOKUP(SDBYLD2!AJ$4,'[1]INTERNAL PARAMETERS-1'!$B$5:$J$44,7,FALSE)*SDBYLD2!$F22 + SDBYLD1!AJ22*(1-VLOOKUP(SDBYLD2!AJ$4,'[1]INTERNAL PARAMETERS-1'!$B$5:$J$44,5,FALSE))*VLOOKUP(SDBYLD2!AJ$4,'[1]INTERNAL PARAMETERS-1'!$B$5:$J$44,9,FALSE)*SDBYLD2!$F22</f>
        <v>1.2618318678576452E-2</v>
      </c>
      <c r="AK22" s="44">
        <f>SDBYLD1!AK22*VLOOKUP(SDBYLD2!AK$4,'[1]INTERNAL PARAMETERS-1'!$B$5:$J$44,5,FALSE)*VLOOKUP(SDBYLD2!AK$4,'[1]INTERNAL PARAMETERS-1'!$B$5:$J$44,7,FALSE)*SDBYLD2!$F22 + SDBYLD1!AK22*(1-VLOOKUP(SDBYLD2!AK$4,'[1]INTERNAL PARAMETERS-1'!$B$5:$J$44,5,FALSE))*VLOOKUP(SDBYLD2!AK$4,'[1]INTERNAL PARAMETERS-1'!$B$5:$J$44,9,FALSE)*SDBYLD2!$F22</f>
        <v>0</v>
      </c>
      <c r="AL22" s="44">
        <f>SDBYLD1!AL22*VLOOKUP(SDBYLD2!AL$4,'[1]INTERNAL PARAMETERS-1'!$B$5:$J$44,5,FALSE)*VLOOKUP(SDBYLD2!AL$4,'[1]INTERNAL PARAMETERS-1'!$B$5:$J$44,7,FALSE)*SDBYLD2!$F22 + SDBYLD1!AL22*(1-VLOOKUP(SDBYLD2!AL$4,'[1]INTERNAL PARAMETERS-1'!$B$5:$J$44,5,FALSE))*VLOOKUP(SDBYLD2!AL$4,'[1]INTERNAL PARAMETERS-1'!$B$5:$J$44,9,FALSE)*SDBYLD2!$F22</f>
        <v>0</v>
      </c>
      <c r="AM22" s="44">
        <f>SDBYLD1!AM22*VLOOKUP(SDBYLD2!AM$4,'[1]INTERNAL PARAMETERS-1'!$B$5:$J$44,5,FALSE)*VLOOKUP(SDBYLD2!AM$4,'[1]INTERNAL PARAMETERS-1'!$B$5:$J$44,7,FALSE)*SDBYLD2!$F22 + SDBYLD1!AM22*(1-VLOOKUP(SDBYLD2!AM$4,'[1]INTERNAL PARAMETERS-1'!$B$5:$J$44,5,FALSE))*VLOOKUP(SDBYLD2!AM$4,'[1]INTERNAL PARAMETERS-1'!$B$5:$J$44,9,FALSE)*SDBYLD2!$F22</f>
        <v>0</v>
      </c>
      <c r="AN22" s="44">
        <f>SDBYLD1!AN22*VLOOKUP(SDBYLD2!AN$4,'[1]INTERNAL PARAMETERS-1'!$B$5:$J$44,5,FALSE)*VLOOKUP(SDBYLD2!AN$4,'[1]INTERNAL PARAMETERS-1'!$B$5:$J$44,7,FALSE)*SDBYLD2!$F22 + SDBYLD1!AN22*(1-VLOOKUP(SDBYLD2!AN$4,'[1]INTERNAL PARAMETERS-1'!$B$5:$J$44,5,FALSE))*VLOOKUP(SDBYLD2!AN$4,'[1]INTERNAL PARAMETERS-1'!$B$5:$J$44,9,FALSE)*SDBYLD2!$F22</f>
        <v>0</v>
      </c>
      <c r="AO22" s="44">
        <f>SDBYLD1!AO22*VLOOKUP(SDBYLD2!AO$4,'[1]INTERNAL PARAMETERS-1'!$B$5:$J$44,5,FALSE)*VLOOKUP(SDBYLD2!AO$4,'[1]INTERNAL PARAMETERS-1'!$B$5:$J$44,7,FALSE)*SDBYLD2!$F22 + SDBYLD1!AO22*(1-VLOOKUP(SDBYLD2!AO$4,'[1]INTERNAL PARAMETERS-1'!$B$5:$J$44,5,FALSE))*VLOOKUP(SDBYLD2!AO$4,'[1]INTERNAL PARAMETERS-1'!$B$5:$J$44,9,FALSE)*SDBYLD2!$F22</f>
        <v>0</v>
      </c>
      <c r="AP22" s="44">
        <f>SDBYLD1!AP22*VLOOKUP(SDBYLD2!AP$4,'[1]INTERNAL PARAMETERS-1'!$B$5:$J$44,5,FALSE)*VLOOKUP(SDBYLD2!AP$4,'[1]INTERNAL PARAMETERS-1'!$B$5:$J$44,7,FALSE)*SDBYLD2!$F22 + SDBYLD1!AP22*(1-VLOOKUP(SDBYLD2!AP$4,'[1]INTERNAL PARAMETERS-1'!$B$5:$J$44,5,FALSE))*VLOOKUP(SDBYLD2!AP$4,'[1]INTERNAL PARAMETERS-1'!$B$5:$J$44,9,FALSE)*SDBYLD2!$F22</f>
        <v>0</v>
      </c>
      <c r="AQ22" s="44">
        <f>SDBYLD1!AQ22*VLOOKUP(SDBYLD2!AQ$4,'[1]INTERNAL PARAMETERS-1'!$B$5:$J$44,5,FALSE)*VLOOKUP(SDBYLD2!AQ$4,'[1]INTERNAL PARAMETERS-1'!$B$5:$J$44,7,FALSE)*SDBYLD2!$F22 + SDBYLD1!AQ22*(1-VLOOKUP(SDBYLD2!AQ$4,'[1]INTERNAL PARAMETERS-1'!$B$5:$J$44,5,FALSE))*VLOOKUP(SDBYLD2!AQ$4,'[1]INTERNAL PARAMETERS-1'!$B$5:$J$44,9,FALSE)*SDBYLD2!$F22</f>
        <v>0</v>
      </c>
      <c r="AR22" s="44">
        <f>SDBYLD1!AR22*VLOOKUP(SDBYLD2!AR$4,'[1]INTERNAL PARAMETERS-1'!$B$5:$J$44,5,FALSE)*VLOOKUP(SDBYLD2!AR$4,'[1]INTERNAL PARAMETERS-1'!$B$5:$J$44,7,FALSE)*SDBYLD2!$F22 + SDBYLD1!AR22*(1-VLOOKUP(SDBYLD2!AR$4,'[1]INTERNAL PARAMETERS-1'!$B$5:$J$44,5,FALSE))*VLOOKUP(SDBYLD2!AR$4,'[1]INTERNAL PARAMETERS-1'!$B$5:$J$44,9,FALSE)*SDBYLD2!$F22</f>
        <v>0</v>
      </c>
      <c r="AS22" s="44">
        <f>SDBYLD1!AS22*VLOOKUP(SDBYLD2!AS$4,'[1]INTERNAL PARAMETERS-1'!$B$5:$J$44,5,FALSE)*VLOOKUP(SDBYLD2!AS$4,'[1]INTERNAL PARAMETERS-1'!$B$5:$J$44,7,FALSE)*SDBYLD2!$F22 + SDBYLD1!AS22*(1-VLOOKUP(SDBYLD2!AS$4,'[1]INTERNAL PARAMETERS-1'!$B$5:$J$44,5,FALSE))*VLOOKUP(SDBYLD2!AS$4,'[1]INTERNAL PARAMETERS-1'!$B$5:$J$44,9,FALSE)*SDBYLD2!$F22</f>
        <v>0</v>
      </c>
      <c r="AT22" s="43">
        <f>SDBYLD1!AT22*VLOOKUP(SDBYLD2!AT$4,'[1]INTERNAL PARAMETERS-1'!$B$5:$J$44,5,FALSE)*VLOOKUP(SDBYLD2!AT$4,'[1]INTERNAL PARAMETERS-1'!$B$5:$J$44,7,FALSE)*SDBYLD2!$F22 + SDBYLD1!AT22*(1-VLOOKUP(SDBYLD2!AT$4,'[1]INTERNAL PARAMETERS-1'!$B$5:$J$44,5,FALSE))*VLOOKUP(SDBYLD2!AT$4,'[1]INTERNAL PARAMETERS-1'!$B$5:$J$44,9,FALSE)*SDBYLD2!$F22</f>
        <v>0</v>
      </c>
      <c r="AU22" s="45">
        <f>SDBYLD1!AU22*VLOOKUP(SDBYLD2!AU$4,'[1]INTERNAL PARAMETERS-1'!$B$5:$J$44,5,FALSE)*VLOOKUP(SDBYLD2!AU$4,'[1]INTERNAL PARAMETERS-1'!$B$5:$J$44,6,FALSE)*VLOOKUP(SDBYLD2!AU$4,'[1]INTERNAL PARAMETERS-1'!$B$5:$J$44,3,FALSE) + SDBYLD1!AU22*(1-VLOOKUP(SDBYLD2!AU$4,'[1]INTERNAL PARAMETERS-1'!$B$5:$J$44,5,FALSE))*VLOOKUP(SDBYLD2!AU$4,'[1]INTERNAL PARAMETERS-1'!$B$5:$J$44,8,FALSE)*VLOOKUP(SDBYLD2!AU$4,'[1]INTERNAL PARAMETERS-1'!$B$5:$J$44,3,FALSE)</f>
        <v>0</v>
      </c>
      <c r="AV22" s="44">
        <f>SDBYLD1!AV22*VLOOKUP(SDBYLD2!AV$4,'[1]INTERNAL PARAMETERS-1'!$B$5:$J$44,5,FALSE)*VLOOKUP(SDBYLD2!AV$4,'[1]INTERNAL PARAMETERS-1'!$B$5:$J$44,6,FALSE)*VLOOKUP(SDBYLD2!AV$4,'[1]INTERNAL PARAMETERS-1'!$B$5:$J$44,3,FALSE) + SDBYLD1!AV22*(1-VLOOKUP(SDBYLD2!AV$4,'[1]INTERNAL PARAMETERS-1'!$B$5:$J$44,5,FALSE))*VLOOKUP(SDBYLD2!AV$4,'[1]INTERNAL PARAMETERS-1'!$B$5:$J$44,8,FALSE)*VLOOKUP(SDBYLD2!AV$4,'[1]INTERNAL PARAMETERS-1'!$B$5:$J$44,3,FALSE)</f>
        <v>0</v>
      </c>
      <c r="AW22" s="44">
        <f>SDBYLD1!AW22*VLOOKUP(SDBYLD2!AW$4,'[1]INTERNAL PARAMETERS-1'!$B$5:$J$44,5,FALSE)*VLOOKUP(SDBYLD2!AW$4,'[1]INTERNAL PARAMETERS-1'!$B$5:$J$44,6,FALSE)*VLOOKUP(SDBYLD2!AW$4,'[1]INTERNAL PARAMETERS-1'!$B$5:$J$44,3,FALSE) + SDBYLD1!AW22*(1-VLOOKUP(SDBYLD2!AW$4,'[1]INTERNAL PARAMETERS-1'!$B$5:$J$44,5,FALSE))*VLOOKUP(SDBYLD2!AW$4,'[1]INTERNAL PARAMETERS-1'!$B$5:$J$44,8,FALSE)*VLOOKUP(SDBYLD2!AW$4,'[1]INTERNAL PARAMETERS-1'!$B$5:$J$44,3,FALSE)</f>
        <v>0.20219436845479249</v>
      </c>
      <c r="AX22" s="44">
        <f>SDBYLD1!AX22*VLOOKUP(SDBYLD2!AX$4,'[1]INTERNAL PARAMETERS-1'!$B$5:$J$44,5,FALSE)*VLOOKUP(SDBYLD2!AX$4,'[1]INTERNAL PARAMETERS-1'!$B$5:$J$44,6,FALSE)*VLOOKUP(SDBYLD2!AX$4,'[1]INTERNAL PARAMETERS-1'!$B$5:$J$44,3,FALSE) + SDBYLD1!AX22*(1-VLOOKUP(SDBYLD2!AX$4,'[1]INTERNAL PARAMETERS-1'!$B$5:$J$44,5,FALSE))*VLOOKUP(SDBYLD2!AX$4,'[1]INTERNAL PARAMETERS-1'!$B$5:$J$44,8,FALSE)*VLOOKUP(SDBYLD2!AX$4,'[1]INTERNAL PARAMETERS-1'!$B$5:$J$44,3,FALSE)</f>
        <v>0</v>
      </c>
      <c r="AY22" s="44">
        <f>SDBYLD1!AY22*VLOOKUP(SDBYLD2!AY$4,'[1]INTERNAL PARAMETERS-1'!$B$5:$J$44,5,FALSE)*VLOOKUP(SDBYLD2!AY$4,'[1]INTERNAL PARAMETERS-1'!$B$5:$J$44,6,FALSE)*VLOOKUP(SDBYLD2!AY$4,'[1]INTERNAL PARAMETERS-1'!$B$5:$J$44,3,FALSE) + SDBYLD1!AY22*(1-VLOOKUP(SDBYLD2!AY$4,'[1]INTERNAL PARAMETERS-1'!$B$5:$J$44,5,FALSE))*VLOOKUP(SDBYLD2!AY$4,'[1]INTERNAL PARAMETERS-1'!$B$5:$J$44,8,FALSE)*VLOOKUP(SDBYLD2!AY$4,'[1]INTERNAL PARAMETERS-1'!$B$5:$J$44,3,FALSE)</f>
        <v>0</v>
      </c>
      <c r="AZ22" s="44">
        <f>SDBYLD1!AZ22*VLOOKUP(SDBYLD2!AZ$4,'[1]INTERNAL PARAMETERS-1'!$B$5:$J$44,5,FALSE)*VLOOKUP(SDBYLD2!AZ$4,'[1]INTERNAL PARAMETERS-1'!$B$5:$J$44,6,FALSE)*VLOOKUP(SDBYLD2!AZ$4,'[1]INTERNAL PARAMETERS-1'!$B$5:$J$44,3,FALSE) + SDBYLD1!AZ22*(1-VLOOKUP(SDBYLD2!AZ$4,'[1]INTERNAL PARAMETERS-1'!$B$5:$J$44,5,FALSE))*VLOOKUP(SDBYLD2!AZ$4,'[1]INTERNAL PARAMETERS-1'!$B$5:$J$44,8,FALSE)*VLOOKUP(SDBYLD2!AZ$4,'[1]INTERNAL PARAMETERS-1'!$B$5:$J$44,3,FALSE)</f>
        <v>0</v>
      </c>
      <c r="BA22" s="44">
        <f>SDBYLD1!BA22*VLOOKUP(SDBYLD2!BA$4,'[1]INTERNAL PARAMETERS-1'!$B$5:$J$44,5,FALSE)*VLOOKUP(SDBYLD2!BA$4,'[1]INTERNAL PARAMETERS-1'!$B$5:$J$44,6,FALSE)*VLOOKUP(SDBYLD2!BA$4,'[1]INTERNAL PARAMETERS-1'!$B$5:$J$44,3,FALSE) + SDBYLD1!BA22*(1-VLOOKUP(SDBYLD2!BA$4,'[1]INTERNAL PARAMETERS-1'!$B$5:$J$44,5,FALSE))*VLOOKUP(SDBYLD2!BA$4,'[1]INTERNAL PARAMETERS-1'!$B$5:$J$44,8,FALSE)*VLOOKUP(SDBYLD2!BA$4,'[1]INTERNAL PARAMETERS-1'!$B$5:$J$44,3,FALSE)</f>
        <v>0.55693112260936439</v>
      </c>
      <c r="BB22" s="44">
        <f>SDBYLD1!BB22*VLOOKUP(SDBYLD2!BB$4,'[1]INTERNAL PARAMETERS-1'!$B$5:$J$44,5,FALSE)*VLOOKUP(SDBYLD2!BB$4,'[1]INTERNAL PARAMETERS-1'!$B$5:$J$44,6,FALSE)*VLOOKUP(SDBYLD2!BB$4,'[1]INTERNAL PARAMETERS-1'!$B$5:$J$44,3,FALSE) + SDBYLD1!BB22*(1-VLOOKUP(SDBYLD2!BB$4,'[1]INTERNAL PARAMETERS-1'!$B$5:$J$44,5,FALSE))*VLOOKUP(SDBYLD2!BB$4,'[1]INTERNAL PARAMETERS-1'!$B$5:$J$44,8,FALSE)*VLOOKUP(SDBYLD2!BB$4,'[1]INTERNAL PARAMETERS-1'!$B$5:$J$44,3,FALSE)</f>
        <v>1.9810312963125094E-2</v>
      </c>
      <c r="BC22" s="44">
        <f>SDBYLD1!BC22*VLOOKUP(SDBYLD2!BC$4,'[1]INTERNAL PARAMETERS-1'!$B$5:$J$44,5,FALSE)*VLOOKUP(SDBYLD2!BC$4,'[1]INTERNAL PARAMETERS-1'!$B$5:$J$44,6,FALSE)*VLOOKUP(SDBYLD2!BC$4,'[1]INTERNAL PARAMETERS-1'!$B$5:$J$44,3,FALSE) + SDBYLD1!BC22*(1-VLOOKUP(SDBYLD2!BC$4,'[1]INTERNAL PARAMETERS-1'!$B$5:$J$44,5,FALSE))*VLOOKUP(SDBYLD2!BC$4,'[1]INTERNAL PARAMETERS-1'!$B$5:$J$44,8,FALSE)*VLOOKUP(SDBYLD2!BC$4,'[1]INTERNAL PARAMETERS-1'!$B$5:$J$44,3,FALSE)</f>
        <v>0.10233225019711062</v>
      </c>
      <c r="BD22" s="44">
        <f>SDBYLD1!BD22*VLOOKUP(SDBYLD2!BD$4,'[1]INTERNAL PARAMETERS-1'!$B$5:$J$44,5,FALSE)*VLOOKUP(SDBYLD2!BD$4,'[1]INTERNAL PARAMETERS-1'!$B$5:$J$44,6,FALSE)*VLOOKUP(SDBYLD2!BD$4,'[1]INTERNAL PARAMETERS-1'!$B$5:$J$44,3,FALSE) + SDBYLD1!BD22*(1-VLOOKUP(SDBYLD2!BD$4,'[1]INTERNAL PARAMETERS-1'!$B$5:$J$44,5,FALSE))*VLOOKUP(SDBYLD2!BD$4,'[1]INTERNAL PARAMETERS-1'!$B$5:$J$44,8,FALSE)*VLOOKUP(SDBYLD2!BD$4,'[1]INTERNAL PARAMETERS-1'!$B$5:$J$44,3,FALSE)</f>
        <v>1.7055414059562419E-2</v>
      </c>
      <c r="BE22" s="44">
        <f>SDBYLD1!BE22*VLOOKUP(SDBYLD2!BE$4,'[1]INTERNAL PARAMETERS-1'!$B$5:$J$44,5,FALSE)*VLOOKUP(SDBYLD2!BE$4,'[1]INTERNAL PARAMETERS-1'!$B$5:$J$44,6,FALSE)*VLOOKUP(SDBYLD2!BE$4,'[1]INTERNAL PARAMETERS-1'!$B$5:$J$44,3,FALSE) + SDBYLD1!BE22*(1-VLOOKUP(SDBYLD2!BE$4,'[1]INTERNAL PARAMETERS-1'!$B$5:$J$44,5,FALSE))*VLOOKUP(SDBYLD2!BE$4,'[1]INTERNAL PARAMETERS-1'!$B$5:$J$44,8,FALSE)*VLOOKUP(SDBYLD2!BE$4,'[1]INTERNAL PARAMETERS-1'!$B$5:$J$44,3,FALSE)</f>
        <v>0.11706300968094728</v>
      </c>
      <c r="BF22" s="44">
        <f>SDBYLD1!BF22*VLOOKUP(SDBYLD2!BF$4,'[1]INTERNAL PARAMETERS-1'!$B$5:$J$44,5,FALSE)*VLOOKUP(SDBYLD2!BF$4,'[1]INTERNAL PARAMETERS-1'!$B$5:$J$44,6,FALSE)*VLOOKUP(SDBYLD2!BF$4,'[1]INTERNAL PARAMETERS-1'!$B$5:$J$44,3,FALSE) + SDBYLD1!BF22*(1-VLOOKUP(SDBYLD2!BF$4,'[1]INTERNAL PARAMETERS-1'!$B$5:$J$44,5,FALSE))*VLOOKUP(SDBYLD2!BF$4,'[1]INTERNAL PARAMETERS-1'!$B$5:$J$44,8,FALSE)*VLOOKUP(SDBYLD2!BF$4,'[1]INTERNAL PARAMETERS-1'!$B$5:$J$44,3,FALSE)</f>
        <v>0</v>
      </c>
      <c r="BG22" s="44">
        <f>SDBYLD1!BG22*VLOOKUP(SDBYLD2!BG$4,'[1]INTERNAL PARAMETERS-1'!$B$5:$J$44,5,FALSE)*VLOOKUP(SDBYLD2!BG$4,'[1]INTERNAL PARAMETERS-1'!$B$5:$J$44,6,FALSE)*VLOOKUP(SDBYLD2!BG$4,'[1]INTERNAL PARAMETERS-1'!$B$5:$J$44,3,FALSE) + SDBYLD1!BG22*(1-VLOOKUP(SDBYLD2!BG$4,'[1]INTERNAL PARAMETERS-1'!$B$5:$J$44,5,FALSE))*VLOOKUP(SDBYLD2!BG$4,'[1]INTERNAL PARAMETERS-1'!$B$5:$J$44,8,FALSE)*VLOOKUP(SDBYLD2!BG$4,'[1]INTERNAL PARAMETERS-1'!$B$5:$J$44,3,FALSE)</f>
        <v>2.9898137211995472E-2</v>
      </c>
      <c r="BH22" s="44">
        <f>SDBYLD1!BH22*VLOOKUP(SDBYLD2!BH$4,'[1]INTERNAL PARAMETERS-1'!$B$5:$J$44,5,FALSE)*VLOOKUP(SDBYLD2!BH$4,'[1]INTERNAL PARAMETERS-1'!$B$5:$J$44,6,FALSE)*VLOOKUP(SDBYLD2!BH$4,'[1]INTERNAL PARAMETERS-1'!$B$5:$J$44,3,FALSE) + SDBYLD1!BH22*(1-VLOOKUP(SDBYLD2!BH$4,'[1]INTERNAL PARAMETERS-1'!$B$5:$J$44,5,FALSE))*VLOOKUP(SDBYLD2!BH$4,'[1]INTERNAL PARAMETERS-1'!$B$5:$J$44,8,FALSE)*VLOOKUP(SDBYLD2!BH$4,'[1]INTERNAL PARAMETERS-1'!$B$5:$J$44,3,FALSE)</f>
        <v>5.9674610214417487E-5</v>
      </c>
      <c r="BI22" s="44">
        <f>SDBYLD1!BI22*VLOOKUP(SDBYLD2!BI$4,'[1]INTERNAL PARAMETERS-1'!$B$5:$J$44,5,FALSE)*VLOOKUP(SDBYLD2!BI$4,'[1]INTERNAL PARAMETERS-1'!$B$5:$J$44,6,FALSE)*VLOOKUP(SDBYLD2!BI$4,'[1]INTERNAL PARAMETERS-1'!$B$5:$J$44,3,FALSE) + SDBYLD1!BI22*(1-VLOOKUP(SDBYLD2!BI$4,'[1]INTERNAL PARAMETERS-1'!$B$5:$J$44,5,FALSE))*VLOOKUP(SDBYLD2!BI$4,'[1]INTERNAL PARAMETERS-1'!$B$5:$J$44,8,FALSE)*VLOOKUP(SDBYLD2!BI$4,'[1]INTERNAL PARAMETERS-1'!$B$5:$J$44,3,FALSE)</f>
        <v>0</v>
      </c>
      <c r="BJ22" s="44">
        <f>SDBYLD1!BJ22*VLOOKUP(SDBYLD2!BJ$4,'[1]INTERNAL PARAMETERS-1'!$B$5:$J$44,5,FALSE)*VLOOKUP(SDBYLD2!BJ$4,'[1]INTERNAL PARAMETERS-1'!$B$5:$J$44,6,FALSE)*VLOOKUP(SDBYLD2!BJ$4,'[1]INTERNAL PARAMETERS-1'!$B$5:$J$44,3,FALSE) + SDBYLD1!BJ22*(1-VLOOKUP(SDBYLD2!BJ$4,'[1]INTERNAL PARAMETERS-1'!$B$5:$J$44,5,FALSE))*VLOOKUP(SDBYLD2!BJ$4,'[1]INTERNAL PARAMETERS-1'!$B$5:$J$44,8,FALSE)*VLOOKUP(SDBYLD2!BJ$4,'[1]INTERNAL PARAMETERS-1'!$B$5:$J$44,3,FALSE)</f>
        <v>1.3624154726878085E-2</v>
      </c>
      <c r="BK22" s="44">
        <f>SDBYLD1!BK22*VLOOKUP(SDBYLD2!BK$4,'[1]INTERNAL PARAMETERS-1'!$B$5:$J$44,5,FALSE)*VLOOKUP(SDBYLD2!BK$4,'[1]INTERNAL PARAMETERS-1'!$B$5:$J$44,6,FALSE)*VLOOKUP(SDBYLD2!BK$4,'[1]INTERNAL PARAMETERS-1'!$B$5:$J$44,3,FALSE) + SDBYLD1!BK22*(1-VLOOKUP(SDBYLD2!BK$4,'[1]INTERNAL PARAMETERS-1'!$B$5:$J$44,5,FALSE))*VLOOKUP(SDBYLD2!BK$4,'[1]INTERNAL PARAMETERS-1'!$B$5:$J$44,8,FALSE)*VLOOKUP(SDBYLD2!BK$4,'[1]INTERNAL PARAMETERS-1'!$B$5:$J$44,3,FALSE)</f>
        <v>1.3139230715477603E-2</v>
      </c>
      <c r="BL22" s="44">
        <f>SDBYLD1!BL22*VLOOKUP(SDBYLD2!BL$4,'[1]INTERNAL PARAMETERS-1'!$B$5:$J$44,5,FALSE)*VLOOKUP(SDBYLD2!BL$4,'[1]INTERNAL PARAMETERS-1'!$B$5:$J$44,6,FALSE)*VLOOKUP(SDBYLD2!BL$4,'[1]INTERNAL PARAMETERS-1'!$B$5:$J$44,3,FALSE) + SDBYLD1!BL22*(1-VLOOKUP(SDBYLD2!BL$4,'[1]INTERNAL PARAMETERS-1'!$B$5:$J$44,5,FALSE))*VLOOKUP(SDBYLD2!BL$4,'[1]INTERNAL PARAMETERS-1'!$B$5:$J$44,8,FALSE)*VLOOKUP(SDBYLD2!BL$4,'[1]INTERNAL PARAMETERS-1'!$B$5:$J$44,3,FALSE)</f>
        <v>2.5817835848774281E-2</v>
      </c>
      <c r="BM22" s="44">
        <f>SDBYLD1!BM22*VLOOKUP(SDBYLD2!BM$4,'[1]INTERNAL PARAMETERS-1'!$B$5:$J$44,5,FALSE)*VLOOKUP(SDBYLD2!BM$4,'[1]INTERNAL PARAMETERS-1'!$B$5:$J$44,6,FALSE)*VLOOKUP(SDBYLD2!BM$4,'[1]INTERNAL PARAMETERS-1'!$B$5:$J$44,3,FALSE) + SDBYLD1!BM22*(1-VLOOKUP(SDBYLD2!BM$4,'[1]INTERNAL PARAMETERS-1'!$B$5:$J$44,5,FALSE))*VLOOKUP(SDBYLD2!BM$4,'[1]INTERNAL PARAMETERS-1'!$B$5:$J$44,8,FALSE)*VLOOKUP(SDBYLD2!BM$4,'[1]INTERNAL PARAMETERS-1'!$B$5:$J$44,3,FALSE)</f>
        <v>2.5041146027860815E-2</v>
      </c>
      <c r="BN22" s="44">
        <f>SDBYLD1!BN22*VLOOKUP(SDBYLD2!BN$4,'[1]INTERNAL PARAMETERS-1'!$B$5:$J$44,5,FALSE)*VLOOKUP(SDBYLD2!BN$4,'[1]INTERNAL PARAMETERS-1'!$B$5:$J$44,6,FALSE)*VLOOKUP(SDBYLD2!BN$4,'[1]INTERNAL PARAMETERS-1'!$B$5:$J$44,3,FALSE) + SDBYLD1!BN22*(1-VLOOKUP(SDBYLD2!BN$4,'[1]INTERNAL PARAMETERS-1'!$B$5:$J$44,5,FALSE))*VLOOKUP(SDBYLD2!BN$4,'[1]INTERNAL PARAMETERS-1'!$B$5:$J$44,8,FALSE)*VLOOKUP(SDBYLD2!BN$4,'[1]INTERNAL PARAMETERS-1'!$B$5:$J$44,3,FALSE)</f>
        <v>1.1075381821230286E-2</v>
      </c>
      <c r="BO22" s="44">
        <f>SDBYLD1!BO22*VLOOKUP(SDBYLD2!BO$4,'[1]INTERNAL PARAMETERS-1'!$B$5:$J$44,5,FALSE)*VLOOKUP(SDBYLD2!BO$4,'[1]INTERNAL PARAMETERS-1'!$B$5:$J$44,6,FALSE)*VLOOKUP(SDBYLD2!BO$4,'[1]INTERNAL PARAMETERS-1'!$B$5:$J$44,3,FALSE) + SDBYLD1!BO22*(1-VLOOKUP(SDBYLD2!BO$4,'[1]INTERNAL PARAMETERS-1'!$B$5:$J$44,5,FALSE))*VLOOKUP(SDBYLD2!BO$4,'[1]INTERNAL PARAMETERS-1'!$B$5:$J$44,8,FALSE)*VLOOKUP(SDBYLD2!BO$4,'[1]INTERNAL PARAMETERS-1'!$B$5:$J$44,3,FALSE)</f>
        <v>4.6315355911272183E-3</v>
      </c>
      <c r="BP22" s="44">
        <f>SDBYLD1!BP22*VLOOKUP(SDBYLD2!BP$4,'[1]INTERNAL PARAMETERS-1'!$B$5:$J$44,5,FALSE)*VLOOKUP(SDBYLD2!BP$4,'[1]INTERNAL PARAMETERS-1'!$B$5:$J$44,6,FALSE)*VLOOKUP(SDBYLD2!BP$4,'[1]INTERNAL PARAMETERS-1'!$B$5:$J$44,3,FALSE) + SDBYLD1!BP22*(1-VLOOKUP(SDBYLD2!BP$4,'[1]INTERNAL PARAMETERS-1'!$B$5:$J$44,5,FALSE))*VLOOKUP(SDBYLD2!BP$4,'[1]INTERNAL PARAMETERS-1'!$B$5:$J$44,8,FALSE)*VLOOKUP(SDBYLD2!BP$4,'[1]INTERNAL PARAMETERS-1'!$B$5:$J$44,3,FALSE)</f>
        <v>2.6837787662568712E-4</v>
      </c>
      <c r="BQ22" s="44">
        <f>SDBYLD1!BQ22*VLOOKUP(SDBYLD2!BQ$4,'[1]INTERNAL PARAMETERS-1'!$B$5:$J$44,5,FALSE)*VLOOKUP(SDBYLD2!BQ$4,'[1]INTERNAL PARAMETERS-1'!$B$5:$J$44,6,FALSE)*VLOOKUP(SDBYLD2!BQ$4,'[1]INTERNAL PARAMETERS-1'!$B$5:$J$44,3,FALSE) + SDBYLD1!BQ22*(1-VLOOKUP(SDBYLD2!BQ$4,'[1]INTERNAL PARAMETERS-1'!$B$5:$J$44,5,FALSE))*VLOOKUP(SDBYLD2!BQ$4,'[1]INTERNAL PARAMETERS-1'!$B$5:$J$44,8,FALSE)*VLOOKUP(SDBYLD2!BQ$4,'[1]INTERNAL PARAMETERS-1'!$B$5:$J$44,3,FALSE)</f>
        <v>3.9940841487267606E-2</v>
      </c>
      <c r="BR22" s="44">
        <f>SDBYLD1!BR22*VLOOKUP(SDBYLD2!BR$4,'[1]INTERNAL PARAMETERS-1'!$B$5:$J$44,5,FALSE)*VLOOKUP(SDBYLD2!BR$4,'[1]INTERNAL PARAMETERS-1'!$B$5:$J$44,6,FALSE)*VLOOKUP(SDBYLD2!BR$4,'[1]INTERNAL PARAMETERS-1'!$B$5:$J$44,3,FALSE) + SDBYLD1!BR22*(1-VLOOKUP(SDBYLD2!BR$4,'[1]INTERNAL PARAMETERS-1'!$B$5:$J$44,5,FALSE))*VLOOKUP(SDBYLD2!BR$4,'[1]INTERNAL PARAMETERS-1'!$B$5:$J$44,8,FALSE)*VLOOKUP(SDBYLD2!BR$4,'[1]INTERNAL PARAMETERS-1'!$B$5:$J$44,3,FALSE)</f>
        <v>7.2514649801999392E-4</v>
      </c>
      <c r="BS22" s="44">
        <f>SDBYLD1!BS22*VLOOKUP(SDBYLD2!BS$4,'[1]INTERNAL PARAMETERS-1'!$B$5:$J$44,5,FALSE)*VLOOKUP(SDBYLD2!BS$4,'[1]INTERNAL PARAMETERS-1'!$B$5:$J$44,6,FALSE)*VLOOKUP(SDBYLD2!BS$4,'[1]INTERNAL PARAMETERS-1'!$B$5:$J$44,3,FALSE) + SDBYLD1!BS22*(1-VLOOKUP(SDBYLD2!BS$4,'[1]INTERNAL PARAMETERS-1'!$B$5:$J$44,5,FALSE))*VLOOKUP(SDBYLD2!BS$4,'[1]INTERNAL PARAMETERS-1'!$B$5:$J$44,8,FALSE)*VLOOKUP(SDBYLD2!BS$4,'[1]INTERNAL PARAMETERS-1'!$B$5:$J$44,3,FALSE)</f>
        <v>3.5959127260304493E-5</v>
      </c>
      <c r="BT22" s="44">
        <f>SDBYLD1!BT22*VLOOKUP(SDBYLD2!BT$4,'[1]INTERNAL PARAMETERS-1'!$B$5:$J$44,5,FALSE)*VLOOKUP(SDBYLD2!BT$4,'[1]INTERNAL PARAMETERS-1'!$B$5:$J$44,6,FALSE)*VLOOKUP(SDBYLD2!BT$4,'[1]INTERNAL PARAMETERS-1'!$B$5:$J$44,3,FALSE) + SDBYLD1!BT22*(1-VLOOKUP(SDBYLD2!BT$4,'[1]INTERNAL PARAMETERS-1'!$B$5:$J$44,5,FALSE))*VLOOKUP(SDBYLD2!BT$4,'[1]INTERNAL PARAMETERS-1'!$B$5:$J$44,8,FALSE)*VLOOKUP(SDBYLD2!BT$4,'[1]INTERNAL PARAMETERS-1'!$B$5:$J$44,3,FALSE)</f>
        <v>0</v>
      </c>
      <c r="BU22" s="44">
        <f>SDBYLD1!BU22*VLOOKUP(SDBYLD2!BU$4,'[1]INTERNAL PARAMETERS-1'!$B$5:$J$44,5,FALSE)*VLOOKUP(SDBYLD2!BU$4,'[1]INTERNAL PARAMETERS-1'!$B$5:$J$44,6,FALSE)*VLOOKUP(SDBYLD2!BU$4,'[1]INTERNAL PARAMETERS-1'!$B$5:$J$44,3,FALSE) + SDBYLD1!BU22*(1-VLOOKUP(SDBYLD2!BU$4,'[1]INTERNAL PARAMETERS-1'!$B$5:$J$44,5,FALSE))*VLOOKUP(SDBYLD2!BU$4,'[1]INTERNAL PARAMETERS-1'!$B$5:$J$44,8,FALSE)*VLOOKUP(SDBYLD2!BU$4,'[1]INTERNAL PARAMETERS-1'!$B$5:$J$44,3,FALSE)</f>
        <v>0</v>
      </c>
      <c r="BV22" s="44">
        <f>SDBYLD1!BV22*VLOOKUP(SDBYLD2!BV$4,'[1]INTERNAL PARAMETERS-1'!$B$5:$J$44,5,FALSE)*VLOOKUP(SDBYLD2!BV$4,'[1]INTERNAL PARAMETERS-1'!$B$5:$J$44,6,FALSE)*VLOOKUP(SDBYLD2!BV$4,'[1]INTERNAL PARAMETERS-1'!$B$5:$J$44,3,FALSE) + SDBYLD1!BV22*(1-VLOOKUP(SDBYLD2!BV$4,'[1]INTERNAL PARAMETERS-1'!$B$5:$J$44,5,FALSE))*VLOOKUP(SDBYLD2!BV$4,'[1]INTERNAL PARAMETERS-1'!$B$5:$J$44,8,FALSE)*VLOOKUP(SDBYLD2!BV$4,'[1]INTERNAL PARAMETERS-1'!$B$5:$J$44,3,FALSE)</f>
        <v>0</v>
      </c>
      <c r="BW22" s="44">
        <f>SDBYLD1!BW22*VLOOKUP(SDBYLD2!BW$4,'[1]INTERNAL PARAMETERS-1'!$B$5:$J$44,5,FALSE)*VLOOKUP(SDBYLD2!BW$4,'[1]INTERNAL PARAMETERS-1'!$B$5:$J$44,6,FALSE)*VLOOKUP(SDBYLD2!BW$4,'[1]INTERNAL PARAMETERS-1'!$B$5:$J$44,3,FALSE) + SDBYLD1!BW22*(1-VLOOKUP(SDBYLD2!BW$4,'[1]INTERNAL PARAMETERS-1'!$B$5:$J$44,5,FALSE))*VLOOKUP(SDBYLD2!BW$4,'[1]INTERNAL PARAMETERS-1'!$B$5:$J$44,8,FALSE)*VLOOKUP(SDBYLD2!BW$4,'[1]INTERNAL PARAMETERS-1'!$B$5:$J$44,3,FALSE)</f>
        <v>0</v>
      </c>
      <c r="BX22" s="44">
        <f>SDBYLD1!BX22*VLOOKUP(SDBYLD2!BX$4,'[1]INTERNAL PARAMETERS-1'!$B$5:$J$44,5,FALSE)*VLOOKUP(SDBYLD2!BX$4,'[1]INTERNAL PARAMETERS-1'!$B$5:$J$44,6,FALSE)*VLOOKUP(SDBYLD2!BX$4,'[1]INTERNAL PARAMETERS-1'!$B$5:$J$44,3,FALSE) + SDBYLD1!BX22*(1-VLOOKUP(SDBYLD2!BX$4,'[1]INTERNAL PARAMETERS-1'!$B$5:$J$44,5,FALSE))*VLOOKUP(SDBYLD2!BX$4,'[1]INTERNAL PARAMETERS-1'!$B$5:$J$44,8,FALSE)*VLOOKUP(SDBYLD2!BX$4,'[1]INTERNAL PARAMETERS-1'!$B$5:$J$44,3,FALSE)</f>
        <v>0</v>
      </c>
      <c r="BY22" s="44">
        <f>SDBYLD1!BY22*VLOOKUP(SDBYLD2!BY$4,'[1]INTERNAL PARAMETERS-1'!$B$5:$J$44,5,FALSE)*VLOOKUP(SDBYLD2!BY$4,'[1]INTERNAL PARAMETERS-1'!$B$5:$J$44,6,FALSE)*VLOOKUP(SDBYLD2!BY$4,'[1]INTERNAL PARAMETERS-1'!$B$5:$J$44,3,FALSE) + SDBYLD1!BY22*(1-VLOOKUP(SDBYLD2!BY$4,'[1]INTERNAL PARAMETERS-1'!$B$5:$J$44,5,FALSE))*VLOOKUP(SDBYLD2!BY$4,'[1]INTERNAL PARAMETERS-1'!$B$5:$J$44,8,FALSE)*VLOOKUP(SDBYLD2!BY$4,'[1]INTERNAL PARAMETERS-1'!$B$5:$J$44,3,FALSE)</f>
        <v>0</v>
      </c>
      <c r="BZ22" s="44">
        <f>SDBYLD1!BZ22*VLOOKUP(SDBYLD2!BZ$4,'[1]INTERNAL PARAMETERS-1'!$B$5:$J$44,5,FALSE)*VLOOKUP(SDBYLD2!BZ$4,'[1]INTERNAL PARAMETERS-1'!$B$5:$J$44,6,FALSE)*VLOOKUP(SDBYLD2!BZ$4,'[1]INTERNAL PARAMETERS-1'!$B$5:$J$44,3,FALSE) + SDBYLD1!BZ22*(1-VLOOKUP(SDBYLD2!BZ$4,'[1]INTERNAL PARAMETERS-1'!$B$5:$J$44,5,FALSE))*VLOOKUP(SDBYLD2!BZ$4,'[1]INTERNAL PARAMETERS-1'!$B$5:$J$44,8,FALSE)*VLOOKUP(SDBYLD2!BZ$4,'[1]INTERNAL PARAMETERS-1'!$B$5:$J$44,3,FALSE)</f>
        <v>7.0725463957828141E-5</v>
      </c>
      <c r="CA22" s="44">
        <f>SDBYLD1!CA22*VLOOKUP(SDBYLD2!CA$4,'[1]INTERNAL PARAMETERS-1'!$B$5:$J$44,5,FALSE)*VLOOKUP(SDBYLD2!CA$4,'[1]INTERNAL PARAMETERS-1'!$B$5:$J$44,6,FALSE)*VLOOKUP(SDBYLD2!CA$4,'[1]INTERNAL PARAMETERS-1'!$B$5:$J$44,3,FALSE) + SDBYLD1!CA22*(1-VLOOKUP(SDBYLD2!CA$4,'[1]INTERNAL PARAMETERS-1'!$B$5:$J$44,5,FALSE))*VLOOKUP(SDBYLD2!CA$4,'[1]INTERNAL PARAMETERS-1'!$B$5:$J$44,8,FALSE)*VLOOKUP(SDBYLD2!CA$4,'[1]INTERNAL PARAMETERS-1'!$B$5:$J$44,3,FALSE)</f>
        <v>0</v>
      </c>
      <c r="CB22" s="44">
        <f>SDBYLD1!CB22*VLOOKUP(SDBYLD2!CB$4,'[1]INTERNAL PARAMETERS-1'!$B$5:$J$44,5,FALSE)*VLOOKUP(SDBYLD2!CB$4,'[1]INTERNAL PARAMETERS-1'!$B$5:$J$44,6,FALSE)*VLOOKUP(SDBYLD2!CB$4,'[1]INTERNAL PARAMETERS-1'!$B$5:$J$44,3,FALSE) + SDBYLD1!CB22*(1-VLOOKUP(SDBYLD2!CB$4,'[1]INTERNAL PARAMETERS-1'!$B$5:$J$44,5,FALSE))*VLOOKUP(SDBYLD2!CB$4,'[1]INTERNAL PARAMETERS-1'!$B$5:$J$44,8,FALSE)*VLOOKUP(SDBYLD2!CB$4,'[1]INTERNAL PARAMETERS-1'!$B$5:$J$44,3,FALSE)</f>
        <v>0</v>
      </c>
      <c r="CC22" s="44">
        <f>SDBYLD1!CC22*VLOOKUP(SDBYLD2!CC$4,'[1]INTERNAL PARAMETERS-1'!$B$5:$J$44,5,FALSE)*VLOOKUP(SDBYLD2!CC$4,'[1]INTERNAL PARAMETERS-1'!$B$5:$J$44,6,FALSE)*VLOOKUP(SDBYLD2!CC$4,'[1]INTERNAL PARAMETERS-1'!$B$5:$J$44,3,FALSE) + SDBYLD1!CC22*(1-VLOOKUP(SDBYLD2!CC$4,'[1]INTERNAL PARAMETERS-1'!$B$5:$J$44,5,FALSE))*VLOOKUP(SDBYLD2!CC$4,'[1]INTERNAL PARAMETERS-1'!$B$5:$J$44,8,FALSE)*VLOOKUP(SDBYLD2!CC$4,'[1]INTERNAL PARAMETERS-1'!$B$5:$J$44,3,FALSE)</f>
        <v>1.5716769768406254E-4</v>
      </c>
      <c r="CD22" s="44">
        <f>SDBYLD1!CD22*VLOOKUP(SDBYLD2!CD$4,'[1]INTERNAL PARAMETERS-1'!$B$5:$J$44,5,FALSE)*VLOOKUP(SDBYLD2!CD$4,'[1]INTERNAL PARAMETERS-1'!$B$5:$J$44,6,FALSE)*VLOOKUP(SDBYLD2!CD$4,'[1]INTERNAL PARAMETERS-1'!$B$5:$J$44,3,FALSE) + SDBYLD1!CD22*(1-VLOOKUP(SDBYLD2!CD$4,'[1]INTERNAL PARAMETERS-1'!$B$5:$J$44,5,FALSE))*VLOOKUP(SDBYLD2!CD$4,'[1]INTERNAL PARAMETERS-1'!$B$5:$J$44,8,FALSE)*VLOOKUP(SDBYLD2!CD$4,'[1]INTERNAL PARAMETERS-1'!$B$5:$J$44,3,FALSE)</f>
        <v>7.9565975001667886E-4</v>
      </c>
      <c r="CE22" s="44">
        <f>SDBYLD1!CE22*VLOOKUP(SDBYLD2!CE$4,'[1]INTERNAL PARAMETERS-1'!$B$5:$J$44,5,FALSE)*VLOOKUP(SDBYLD2!CE$4,'[1]INTERNAL PARAMETERS-1'!$B$5:$J$44,6,FALSE)*VLOOKUP(SDBYLD2!CE$4,'[1]INTERNAL PARAMETERS-1'!$B$5:$J$44,3,FALSE) + SDBYLD1!CE22*(1-VLOOKUP(SDBYLD2!CE$4,'[1]INTERNAL PARAMETERS-1'!$B$5:$J$44,5,FALSE))*VLOOKUP(SDBYLD2!CE$4,'[1]INTERNAL PARAMETERS-1'!$B$5:$J$44,8,FALSE)*VLOOKUP(SDBYLD2!CE$4,'[1]INTERNAL PARAMETERS-1'!$B$5:$J$44,3,FALSE)</f>
        <v>8.1502677513306727E-4</v>
      </c>
      <c r="CF22" s="44">
        <f>SDBYLD1!CF22*VLOOKUP(SDBYLD2!CF$4,'[1]INTERNAL PARAMETERS-1'!$B$5:$J$44,5,FALSE)*VLOOKUP(SDBYLD2!CF$4,'[1]INTERNAL PARAMETERS-1'!$B$5:$J$44,6,FALSE)*VLOOKUP(SDBYLD2!CF$4,'[1]INTERNAL PARAMETERS-1'!$B$5:$J$44,3,FALSE) + SDBYLD1!CF22*(1-VLOOKUP(SDBYLD2!CF$4,'[1]INTERNAL PARAMETERS-1'!$B$5:$J$44,5,FALSE))*VLOOKUP(SDBYLD2!CF$4,'[1]INTERNAL PARAMETERS-1'!$B$5:$J$44,8,FALSE)*VLOOKUP(SDBYLD2!CF$4,'[1]INTERNAL PARAMETERS-1'!$B$5:$J$44,3,FALSE)</f>
        <v>0</v>
      </c>
      <c r="CG22" s="44">
        <f>SDBYLD1!CG22*VLOOKUP(SDBYLD2!CG$4,'[1]INTERNAL PARAMETERS-1'!$B$5:$J$44,5,FALSE)*VLOOKUP(SDBYLD2!CG$4,'[1]INTERNAL PARAMETERS-1'!$B$5:$J$44,6,FALSE)*VLOOKUP(SDBYLD2!CG$4,'[1]INTERNAL PARAMETERS-1'!$B$5:$J$44,3,FALSE) + SDBYLD1!CG22*(1-VLOOKUP(SDBYLD2!CG$4,'[1]INTERNAL PARAMETERS-1'!$B$5:$J$44,5,FALSE))*VLOOKUP(SDBYLD2!CG$4,'[1]INTERNAL PARAMETERS-1'!$B$5:$J$44,8,FALSE)*VLOOKUP(SDBYLD2!CG$4,'[1]INTERNAL PARAMETERS-1'!$B$5:$J$44,3,FALSE)</f>
        <v>1.2997908926773476E-4</v>
      </c>
      <c r="CH22" s="43">
        <f>SDBYLD1!CH22*VLOOKUP(SDBYLD2!CH$4,'[1]INTERNAL PARAMETERS-1'!$B$5:$J$44,5,FALSE)*VLOOKUP(SDBYLD2!CH$4,'[1]INTERNAL PARAMETERS-1'!$B$5:$J$44,6,FALSE)*VLOOKUP(SDBYLD2!CH$4,'[1]INTERNAL PARAMETERS-1'!$B$5:$J$44,3,FALSE) + SDBYLD1!CH22*(1-VLOOKUP(SDBYLD2!CH$4,'[1]INTERNAL PARAMETERS-1'!$B$5:$J$44,5,FALSE))*VLOOKUP(SDBYLD2!CH$4,'[1]INTERNAL PARAMETERS-1'!$B$5:$J$44,8,FALSE)*VLOOKUP(SDBYLD2!CH$4,'[1]INTERNAL PARAMETERS-1'!$B$5:$J$44,3,FALSE)</f>
        <v>0</v>
      </c>
      <c r="CJ22" s="45">
        <f t="shared" si="0"/>
        <v>2.2084500995083474</v>
      </c>
      <c r="CK22" s="43">
        <f t="shared" si="1"/>
        <v>1.1816124582836935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SDBeam!X23</f>
        <v>452.6273678112733</v>
      </c>
      <c r="F23" s="56">
        <f>'[1]INTERNAL PARAMETERS-1'!M5</f>
        <v>85.012</v>
      </c>
      <c r="G23" s="45">
        <f>SDBYLD1!G23*VLOOKUP(SDBYLD2!G$4,'[1]INTERNAL PARAMETERS-1'!$B$5:$J$44,5,FALSE)*VLOOKUP(SDBYLD2!G$4,'[1]INTERNAL PARAMETERS-1'!$B$5:$J$44,7,FALSE)*SDBYLD2!$F23 + SDBYLD1!G23*(1-VLOOKUP(SDBYLD2!G$4,'[1]INTERNAL PARAMETERS-1'!$B$5:$J$44,5,FALSE))*VLOOKUP(SDBYLD2!G$4,'[1]INTERNAL PARAMETERS-1'!$B$5:$J$44,9,FALSE)*SDBYLD2!$F23</f>
        <v>28.556625308030927</v>
      </c>
      <c r="H23" s="44">
        <f>SDBYLD1!H23*VLOOKUP(SDBYLD2!H$4,'[1]INTERNAL PARAMETERS-1'!$B$5:$J$44,5,FALSE)*VLOOKUP(SDBYLD2!H$4,'[1]INTERNAL PARAMETERS-1'!$B$5:$J$44,7,FALSE)*SDBYLD2!$F23 + SDBYLD1!H23*(1-VLOOKUP(SDBYLD2!H$4,'[1]INTERNAL PARAMETERS-1'!$B$5:$J$44,5,FALSE))*VLOOKUP(SDBYLD2!H$4,'[1]INTERNAL PARAMETERS-1'!$B$5:$J$44,9,FALSE)*SDBYLD2!$F23</f>
        <v>9.5673583374953655</v>
      </c>
      <c r="I23" s="44">
        <f>SDBYLD1!I23*VLOOKUP(SDBYLD2!I$4,'[1]INTERNAL PARAMETERS-1'!$B$5:$J$44,5,FALSE)*VLOOKUP(SDBYLD2!I$4,'[1]INTERNAL PARAMETERS-1'!$B$5:$J$44,7,FALSE)*SDBYLD2!$F23 + SDBYLD1!I23*(1-VLOOKUP(SDBYLD2!I$4,'[1]INTERNAL PARAMETERS-1'!$B$5:$J$44,5,FALSE))*VLOOKUP(SDBYLD2!I$4,'[1]INTERNAL PARAMETERS-1'!$B$5:$J$44,9,FALSE)*SDBYLD2!$F23</f>
        <v>103.34127160579494</v>
      </c>
      <c r="J23" s="44">
        <f>SDBYLD1!J23*VLOOKUP(SDBYLD2!J$4,'[1]INTERNAL PARAMETERS-1'!$B$5:$J$44,5,FALSE)*VLOOKUP(SDBYLD2!J$4,'[1]INTERNAL PARAMETERS-1'!$B$5:$J$44,7,FALSE)*SDBYLD2!$F23 + SDBYLD1!J23*(1-VLOOKUP(SDBYLD2!J$4,'[1]INTERNAL PARAMETERS-1'!$B$5:$J$44,5,FALSE))*VLOOKUP(SDBYLD2!J$4,'[1]INTERNAL PARAMETERS-1'!$B$5:$J$44,9,FALSE)*SDBYLD2!$F23</f>
        <v>0</v>
      </c>
      <c r="K23" s="44">
        <f>SDBYLD1!K23*VLOOKUP(SDBYLD2!K$4,'[1]INTERNAL PARAMETERS-1'!$B$5:$J$44,5,FALSE)*VLOOKUP(SDBYLD2!K$4,'[1]INTERNAL PARAMETERS-1'!$B$5:$J$44,7,FALSE)*SDBYLD2!$F23 + SDBYLD1!K23*(1-VLOOKUP(SDBYLD2!K$4,'[1]INTERNAL PARAMETERS-1'!$B$5:$J$44,5,FALSE))*VLOOKUP(SDBYLD2!K$4,'[1]INTERNAL PARAMETERS-1'!$B$5:$J$44,9,FALSE)*SDBYLD2!$F23</f>
        <v>0</v>
      </c>
      <c r="L23" s="44">
        <f>SDBYLD1!L23*VLOOKUP(SDBYLD2!L$4,'[1]INTERNAL PARAMETERS-1'!$B$5:$J$44,5,FALSE)*VLOOKUP(SDBYLD2!L$4,'[1]INTERNAL PARAMETERS-1'!$B$5:$J$44,7,FALSE)*SDBYLD2!$F23 + SDBYLD1!L23*(1-VLOOKUP(SDBYLD2!L$4,'[1]INTERNAL PARAMETERS-1'!$B$5:$J$44,5,FALSE))*VLOOKUP(SDBYLD2!L$4,'[1]INTERNAL PARAMETERS-1'!$B$5:$J$44,9,FALSE)*SDBYLD2!$F23</f>
        <v>0</v>
      </c>
      <c r="M23" s="44">
        <f>SDBYLD1!M23*VLOOKUP(SDBYLD2!M$4,'[1]INTERNAL PARAMETERS-1'!$B$5:$J$44,5,FALSE)*VLOOKUP(SDBYLD2!M$4,'[1]INTERNAL PARAMETERS-1'!$B$5:$J$44,7,FALSE)*SDBYLD2!$F23 + SDBYLD1!M23*(1-VLOOKUP(SDBYLD2!M$4,'[1]INTERNAL PARAMETERS-1'!$B$5:$J$44,5,FALSE))*VLOOKUP(SDBYLD2!M$4,'[1]INTERNAL PARAMETERS-1'!$B$5:$J$44,9,FALSE)*SDBYLD2!$F23</f>
        <v>1.1247887301070978</v>
      </c>
      <c r="N23" s="44">
        <f>SDBYLD1!N23*VLOOKUP(SDBYLD2!N$4,'[1]INTERNAL PARAMETERS-1'!$B$5:$J$44,5,FALSE)*VLOOKUP(SDBYLD2!N$4,'[1]INTERNAL PARAMETERS-1'!$B$5:$J$44,7,FALSE)*SDBYLD2!$F23 + SDBYLD1!N23*(1-VLOOKUP(SDBYLD2!N$4,'[1]INTERNAL PARAMETERS-1'!$B$5:$J$44,5,FALSE))*VLOOKUP(SDBYLD2!N$4,'[1]INTERNAL PARAMETERS-1'!$B$5:$J$44,9,FALSE)*SDBYLD2!$F23</f>
        <v>0.8161180993041478</v>
      </c>
      <c r="O23" s="44">
        <f>SDBYLD1!O23*VLOOKUP(SDBYLD2!O$4,'[1]INTERNAL PARAMETERS-1'!$B$5:$J$44,5,FALSE)*VLOOKUP(SDBYLD2!O$4,'[1]INTERNAL PARAMETERS-1'!$B$5:$J$44,7,FALSE)*SDBYLD2!$F23 + SDBYLD1!O23*(1-VLOOKUP(SDBYLD2!O$4,'[1]INTERNAL PARAMETERS-1'!$B$5:$J$44,5,FALSE))*VLOOKUP(SDBYLD2!O$4,'[1]INTERNAL PARAMETERS-1'!$B$5:$J$44,9,FALSE)*SDBYLD2!$F23</f>
        <v>0</v>
      </c>
      <c r="P23" s="44">
        <f>SDBYLD1!P23*VLOOKUP(SDBYLD2!P$4,'[1]INTERNAL PARAMETERS-1'!$B$5:$J$44,5,FALSE)*VLOOKUP(SDBYLD2!P$4,'[1]INTERNAL PARAMETERS-1'!$B$5:$J$44,7,FALSE)*SDBYLD2!$F23 + SDBYLD1!P23*(1-VLOOKUP(SDBYLD2!P$4,'[1]INTERNAL PARAMETERS-1'!$B$5:$J$44,5,FALSE))*VLOOKUP(SDBYLD2!P$4,'[1]INTERNAL PARAMETERS-1'!$B$5:$J$44,9,FALSE)*SDBYLD2!$F23</f>
        <v>0</v>
      </c>
      <c r="Q23" s="44">
        <f>SDBYLD1!Q23*VLOOKUP(SDBYLD2!Q$4,'[1]INTERNAL PARAMETERS-1'!$B$5:$J$44,5,FALSE)*VLOOKUP(SDBYLD2!Q$4,'[1]INTERNAL PARAMETERS-1'!$B$5:$J$44,7,FALSE)*SDBYLD2!$F23 + SDBYLD1!Q23*(1-VLOOKUP(SDBYLD2!Q$4,'[1]INTERNAL PARAMETERS-1'!$B$5:$J$44,5,FALSE))*VLOOKUP(SDBYLD2!Q$4,'[1]INTERNAL PARAMETERS-1'!$B$5:$J$44,9,FALSE)*SDBYLD2!$F23</f>
        <v>0</v>
      </c>
      <c r="R23" s="44">
        <f>SDBYLD1!R23*VLOOKUP(SDBYLD2!R$4,'[1]INTERNAL PARAMETERS-1'!$B$5:$J$44,5,FALSE)*VLOOKUP(SDBYLD2!R$4,'[1]INTERNAL PARAMETERS-1'!$B$5:$J$44,7,FALSE)*SDBYLD2!$F23 + SDBYLD1!R23*(1-VLOOKUP(SDBYLD2!R$4,'[1]INTERNAL PARAMETERS-1'!$B$5:$J$44,5,FALSE))*VLOOKUP(SDBYLD2!R$4,'[1]INTERNAL PARAMETERS-1'!$B$5:$J$44,9,FALSE)*SDBYLD2!$F23</f>
        <v>2.5857109576349289</v>
      </c>
      <c r="S23" s="44">
        <f>SDBYLD1!S23*VLOOKUP(SDBYLD2!S$4,'[1]INTERNAL PARAMETERS-1'!$B$5:$J$44,5,FALSE)*VLOOKUP(SDBYLD2!S$4,'[1]INTERNAL PARAMETERS-1'!$B$5:$J$44,7,FALSE)*SDBYLD2!$F23 + SDBYLD1!S23*(1-VLOOKUP(SDBYLD2!S$4,'[1]INTERNAL PARAMETERS-1'!$B$5:$J$44,5,FALSE))*VLOOKUP(SDBYLD2!S$4,'[1]INTERNAL PARAMETERS-1'!$B$5:$J$44,9,FALSE)*SDBYLD2!$F23</f>
        <v>40.815222981194388</v>
      </c>
      <c r="T23" s="44">
        <f>SDBYLD1!T23*VLOOKUP(SDBYLD2!T$4,'[1]INTERNAL PARAMETERS-1'!$B$5:$J$44,5,FALSE)*VLOOKUP(SDBYLD2!T$4,'[1]INTERNAL PARAMETERS-1'!$B$5:$J$44,7,FALSE)*SDBYLD2!$F23 + SDBYLD1!T23*(1-VLOOKUP(SDBYLD2!T$4,'[1]INTERNAL PARAMETERS-1'!$B$5:$J$44,5,FALSE))*VLOOKUP(SDBYLD2!T$4,'[1]INTERNAL PARAMETERS-1'!$B$5:$J$44,9,FALSE)*SDBYLD2!$F23</f>
        <v>4.8482080455654915</v>
      </c>
      <c r="U23" s="44">
        <f>SDBYLD1!U23*VLOOKUP(SDBYLD2!U$4,'[1]INTERNAL PARAMETERS-1'!$B$5:$J$44,5,FALSE)*VLOOKUP(SDBYLD2!U$4,'[1]INTERNAL PARAMETERS-1'!$B$5:$J$44,7,FALSE)*SDBYLD2!$F23 + SDBYLD1!U23*(1-VLOOKUP(SDBYLD2!U$4,'[1]INTERNAL PARAMETERS-1'!$B$5:$J$44,5,FALSE))*VLOOKUP(SDBYLD2!U$4,'[1]INTERNAL PARAMETERS-1'!$B$5:$J$44,9,FALSE)*SDBYLD2!$F23</f>
        <v>1.460961475860779</v>
      </c>
      <c r="V23" s="44">
        <f>SDBYLD1!V23*VLOOKUP(SDBYLD2!V$4,'[1]INTERNAL PARAMETERS-1'!$B$5:$J$44,5,FALSE)*VLOOKUP(SDBYLD2!V$4,'[1]INTERNAL PARAMETERS-1'!$B$5:$J$44,7,FALSE)*SDBYLD2!$F23 + SDBYLD1!V23*(1-VLOOKUP(SDBYLD2!V$4,'[1]INTERNAL PARAMETERS-1'!$B$5:$J$44,5,FALSE))*VLOOKUP(SDBYLD2!V$4,'[1]INTERNAL PARAMETERS-1'!$B$5:$J$44,9,FALSE)*SDBYLD2!$F23</f>
        <v>22.718793057249396</v>
      </c>
      <c r="W23" s="44">
        <f>SDBYLD1!W23*VLOOKUP(SDBYLD2!W$4,'[1]INTERNAL PARAMETERS-1'!$B$5:$J$44,5,FALSE)*VLOOKUP(SDBYLD2!W$4,'[1]INTERNAL PARAMETERS-1'!$B$5:$J$44,7,FALSE)*SDBYLD2!$F23 + SDBYLD1!W23*(1-VLOOKUP(SDBYLD2!W$4,'[1]INTERNAL PARAMETERS-1'!$B$5:$J$44,5,FALSE))*VLOOKUP(SDBYLD2!W$4,'[1]INTERNAL PARAMETERS-1'!$B$5:$J$44,9,FALSE)*SDBYLD2!$F23</f>
        <v>0</v>
      </c>
      <c r="X23" s="44">
        <f>SDBYLD1!X23*VLOOKUP(SDBYLD2!X$4,'[1]INTERNAL PARAMETERS-1'!$B$5:$J$44,5,FALSE)*VLOOKUP(SDBYLD2!X$4,'[1]INTERNAL PARAMETERS-1'!$B$5:$J$44,7,FALSE)*SDBYLD2!$F23 + SDBYLD1!X23*(1-VLOOKUP(SDBYLD2!X$4,'[1]INTERNAL PARAMETERS-1'!$B$5:$J$44,5,FALSE))*VLOOKUP(SDBYLD2!X$4,'[1]INTERNAL PARAMETERS-1'!$B$5:$J$44,9,FALSE)*SDBYLD2!$F23</f>
        <v>0</v>
      </c>
      <c r="Y23" s="44">
        <f>SDBYLD1!Y23*VLOOKUP(SDBYLD2!Y$4,'[1]INTERNAL PARAMETERS-1'!$B$5:$J$44,5,FALSE)*VLOOKUP(SDBYLD2!Y$4,'[1]INTERNAL PARAMETERS-1'!$B$5:$J$44,7,FALSE)*SDBYLD2!$F23 + SDBYLD1!Y23*(1-VLOOKUP(SDBYLD2!Y$4,'[1]INTERNAL PARAMETERS-1'!$B$5:$J$44,5,FALSE))*VLOOKUP(SDBYLD2!Y$4,'[1]INTERNAL PARAMETERS-1'!$B$5:$J$44,9,FALSE)*SDBYLD2!$F23</f>
        <v>0</v>
      </c>
      <c r="Z23" s="44">
        <f>SDBYLD1!Z23*VLOOKUP(SDBYLD2!Z$4,'[1]INTERNAL PARAMETERS-1'!$B$5:$J$44,5,FALSE)*VLOOKUP(SDBYLD2!Z$4,'[1]INTERNAL PARAMETERS-1'!$B$5:$J$44,7,FALSE)*SDBYLD2!$F23 + SDBYLD1!Z23*(1-VLOOKUP(SDBYLD2!Z$4,'[1]INTERNAL PARAMETERS-1'!$B$5:$J$44,5,FALSE))*VLOOKUP(SDBYLD2!Z$4,'[1]INTERNAL PARAMETERS-1'!$B$5:$J$44,9,FALSE)*SDBYLD2!$F23</f>
        <v>0</v>
      </c>
      <c r="AA23" s="44">
        <f>SDBYLD1!AA23*VLOOKUP(SDBYLD2!AA$4,'[1]INTERNAL PARAMETERS-1'!$B$5:$J$44,5,FALSE)*VLOOKUP(SDBYLD2!AA$4,'[1]INTERNAL PARAMETERS-1'!$B$5:$J$44,7,FALSE)*SDBYLD2!$F23 + SDBYLD1!AA23*(1-VLOOKUP(SDBYLD2!AA$4,'[1]INTERNAL PARAMETERS-1'!$B$5:$J$44,5,FALSE))*VLOOKUP(SDBYLD2!AA$4,'[1]INTERNAL PARAMETERS-1'!$B$5:$J$44,9,FALSE)*SDBYLD2!$F23</f>
        <v>0</v>
      </c>
      <c r="AB23" s="44">
        <f>SDBYLD1!AB23*VLOOKUP(SDBYLD2!AB$4,'[1]INTERNAL PARAMETERS-1'!$B$5:$J$44,5,FALSE)*VLOOKUP(SDBYLD2!AB$4,'[1]INTERNAL PARAMETERS-1'!$B$5:$J$44,7,FALSE)*SDBYLD2!$F23 + SDBYLD1!AB23*(1-VLOOKUP(SDBYLD2!AB$4,'[1]INTERNAL PARAMETERS-1'!$B$5:$J$44,5,FALSE))*VLOOKUP(SDBYLD2!AB$4,'[1]INTERNAL PARAMETERS-1'!$B$5:$J$44,9,FALSE)*SDBYLD2!$F23</f>
        <v>0</v>
      </c>
      <c r="AC23" s="44">
        <f>SDBYLD1!AC23*VLOOKUP(SDBYLD2!AC$4,'[1]INTERNAL PARAMETERS-1'!$B$5:$J$44,5,FALSE)*VLOOKUP(SDBYLD2!AC$4,'[1]INTERNAL PARAMETERS-1'!$B$5:$J$44,7,FALSE)*SDBYLD2!$F23 + SDBYLD1!AC23*(1-VLOOKUP(SDBYLD2!AC$4,'[1]INTERNAL PARAMETERS-1'!$B$5:$J$44,5,FALSE))*VLOOKUP(SDBYLD2!AC$4,'[1]INTERNAL PARAMETERS-1'!$B$5:$J$44,9,FALSE)*SDBYLD2!$F23</f>
        <v>0</v>
      </c>
      <c r="AD23" s="44">
        <f>SDBYLD1!AD23*VLOOKUP(SDBYLD2!AD$4,'[1]INTERNAL PARAMETERS-1'!$B$5:$J$44,5,FALSE)*VLOOKUP(SDBYLD2!AD$4,'[1]INTERNAL PARAMETERS-1'!$B$5:$J$44,7,FALSE)*SDBYLD2!$F23 + SDBYLD1!AD23*(1-VLOOKUP(SDBYLD2!AD$4,'[1]INTERNAL PARAMETERS-1'!$B$5:$J$44,5,FALSE))*VLOOKUP(SDBYLD2!AD$4,'[1]INTERNAL PARAMETERS-1'!$B$5:$J$44,9,FALSE)*SDBYLD2!$F23</f>
        <v>0</v>
      </c>
      <c r="AE23" s="44">
        <f>SDBYLD1!AE23*VLOOKUP(SDBYLD2!AE$4,'[1]INTERNAL PARAMETERS-1'!$B$5:$J$44,5,FALSE)*VLOOKUP(SDBYLD2!AE$4,'[1]INTERNAL PARAMETERS-1'!$B$5:$J$44,7,FALSE)*SDBYLD2!$F23 + SDBYLD1!AE23*(1-VLOOKUP(SDBYLD2!AE$4,'[1]INTERNAL PARAMETERS-1'!$B$5:$J$44,5,FALSE))*VLOOKUP(SDBYLD2!AE$4,'[1]INTERNAL PARAMETERS-1'!$B$5:$J$44,9,FALSE)*SDBYLD2!$F23</f>
        <v>0</v>
      </c>
      <c r="AF23" s="44">
        <f>SDBYLD1!AF23*VLOOKUP(SDBYLD2!AF$4,'[1]INTERNAL PARAMETERS-1'!$B$5:$J$44,5,FALSE)*VLOOKUP(SDBYLD2!AF$4,'[1]INTERNAL PARAMETERS-1'!$B$5:$J$44,7,FALSE)*SDBYLD2!$F23 + SDBYLD1!AF23*(1-VLOOKUP(SDBYLD2!AF$4,'[1]INTERNAL PARAMETERS-1'!$B$5:$J$44,5,FALSE))*VLOOKUP(SDBYLD2!AF$4,'[1]INTERNAL PARAMETERS-1'!$B$5:$J$44,9,FALSE)*SDBYLD2!$F23</f>
        <v>0</v>
      </c>
      <c r="AG23" s="44">
        <f>SDBYLD1!AG23*VLOOKUP(SDBYLD2!AG$4,'[1]INTERNAL PARAMETERS-1'!$B$5:$J$44,5,FALSE)*VLOOKUP(SDBYLD2!AG$4,'[1]INTERNAL PARAMETERS-1'!$B$5:$J$44,7,FALSE)*SDBYLD2!$F23 + SDBYLD1!AG23*(1-VLOOKUP(SDBYLD2!AG$4,'[1]INTERNAL PARAMETERS-1'!$B$5:$J$44,5,FALSE))*VLOOKUP(SDBYLD2!AG$4,'[1]INTERNAL PARAMETERS-1'!$B$5:$J$44,9,FALSE)*SDBYLD2!$F23</f>
        <v>0</v>
      </c>
      <c r="AH23" s="44">
        <f>SDBYLD1!AH23*VLOOKUP(SDBYLD2!AH$4,'[1]INTERNAL PARAMETERS-1'!$B$5:$J$44,5,FALSE)*VLOOKUP(SDBYLD2!AH$4,'[1]INTERNAL PARAMETERS-1'!$B$5:$J$44,7,FALSE)*SDBYLD2!$F23 + SDBYLD1!AH23*(1-VLOOKUP(SDBYLD2!AH$4,'[1]INTERNAL PARAMETERS-1'!$B$5:$J$44,5,FALSE))*VLOOKUP(SDBYLD2!AH$4,'[1]INTERNAL PARAMETERS-1'!$B$5:$J$44,9,FALSE)*SDBYLD2!$F23</f>
        <v>0</v>
      </c>
      <c r="AI23" s="44">
        <f>SDBYLD1!AI23*VLOOKUP(SDBYLD2!AI$4,'[1]INTERNAL PARAMETERS-1'!$B$5:$J$44,5,FALSE)*VLOOKUP(SDBYLD2!AI$4,'[1]INTERNAL PARAMETERS-1'!$B$5:$J$44,7,FALSE)*SDBYLD2!$F23 + SDBYLD1!AI23*(1-VLOOKUP(SDBYLD2!AI$4,'[1]INTERNAL PARAMETERS-1'!$B$5:$J$44,5,FALSE))*VLOOKUP(SDBYLD2!AI$4,'[1]INTERNAL PARAMETERS-1'!$B$5:$J$44,9,FALSE)*SDBYLD2!$F23</f>
        <v>8.0805391363981141E-2</v>
      </c>
      <c r="AJ23" s="44">
        <f>SDBYLD1!AJ23*VLOOKUP(SDBYLD2!AJ$4,'[1]INTERNAL PARAMETERS-1'!$B$5:$J$44,5,FALSE)*VLOOKUP(SDBYLD2!AJ$4,'[1]INTERNAL PARAMETERS-1'!$B$5:$J$44,7,FALSE)*SDBYLD2!$F23 + SDBYLD1!AJ23*(1-VLOOKUP(SDBYLD2!AJ$4,'[1]INTERNAL PARAMETERS-1'!$B$5:$J$44,5,FALSE))*VLOOKUP(SDBYLD2!AJ$4,'[1]INTERNAL PARAMETERS-1'!$B$5:$J$44,9,FALSE)*SDBYLD2!$F23</f>
        <v>0</v>
      </c>
      <c r="AK23" s="44">
        <f>SDBYLD1!AK23*VLOOKUP(SDBYLD2!AK$4,'[1]INTERNAL PARAMETERS-1'!$B$5:$J$44,5,FALSE)*VLOOKUP(SDBYLD2!AK$4,'[1]INTERNAL PARAMETERS-1'!$B$5:$J$44,7,FALSE)*SDBYLD2!$F23 + SDBYLD1!AK23*(1-VLOOKUP(SDBYLD2!AK$4,'[1]INTERNAL PARAMETERS-1'!$B$5:$J$44,5,FALSE))*VLOOKUP(SDBYLD2!AK$4,'[1]INTERNAL PARAMETERS-1'!$B$5:$J$44,9,FALSE)*SDBYLD2!$F23</f>
        <v>0</v>
      </c>
      <c r="AL23" s="44">
        <f>SDBYLD1!AL23*VLOOKUP(SDBYLD2!AL$4,'[1]INTERNAL PARAMETERS-1'!$B$5:$J$44,5,FALSE)*VLOOKUP(SDBYLD2!AL$4,'[1]INTERNAL PARAMETERS-1'!$B$5:$J$44,7,FALSE)*SDBYLD2!$F23 + SDBYLD1!AL23*(1-VLOOKUP(SDBYLD2!AL$4,'[1]INTERNAL PARAMETERS-1'!$B$5:$J$44,5,FALSE))*VLOOKUP(SDBYLD2!AL$4,'[1]INTERNAL PARAMETERS-1'!$B$5:$J$44,9,FALSE)*SDBYLD2!$F23</f>
        <v>0</v>
      </c>
      <c r="AM23" s="44">
        <f>SDBYLD1!AM23*VLOOKUP(SDBYLD2!AM$4,'[1]INTERNAL PARAMETERS-1'!$B$5:$J$44,5,FALSE)*VLOOKUP(SDBYLD2!AM$4,'[1]INTERNAL PARAMETERS-1'!$B$5:$J$44,7,FALSE)*SDBYLD2!$F23 + SDBYLD1!AM23*(1-VLOOKUP(SDBYLD2!AM$4,'[1]INTERNAL PARAMETERS-1'!$B$5:$J$44,5,FALSE))*VLOOKUP(SDBYLD2!AM$4,'[1]INTERNAL PARAMETERS-1'!$B$5:$J$44,9,FALSE)*SDBYLD2!$F23</f>
        <v>0</v>
      </c>
      <c r="AN23" s="44">
        <f>SDBYLD1!AN23*VLOOKUP(SDBYLD2!AN$4,'[1]INTERNAL PARAMETERS-1'!$B$5:$J$44,5,FALSE)*VLOOKUP(SDBYLD2!AN$4,'[1]INTERNAL PARAMETERS-1'!$B$5:$J$44,7,FALSE)*SDBYLD2!$F23 + SDBYLD1!AN23*(1-VLOOKUP(SDBYLD2!AN$4,'[1]INTERNAL PARAMETERS-1'!$B$5:$J$44,5,FALSE))*VLOOKUP(SDBYLD2!AN$4,'[1]INTERNAL PARAMETERS-1'!$B$5:$J$44,9,FALSE)*SDBYLD2!$F23</f>
        <v>0</v>
      </c>
      <c r="AO23" s="44">
        <f>SDBYLD1!AO23*VLOOKUP(SDBYLD2!AO$4,'[1]INTERNAL PARAMETERS-1'!$B$5:$J$44,5,FALSE)*VLOOKUP(SDBYLD2!AO$4,'[1]INTERNAL PARAMETERS-1'!$B$5:$J$44,7,FALSE)*SDBYLD2!$F23 + SDBYLD1!AO23*(1-VLOOKUP(SDBYLD2!AO$4,'[1]INTERNAL PARAMETERS-1'!$B$5:$J$44,5,FALSE))*VLOOKUP(SDBYLD2!AO$4,'[1]INTERNAL PARAMETERS-1'!$B$5:$J$44,9,FALSE)*SDBYLD2!$F23</f>
        <v>0</v>
      </c>
      <c r="AP23" s="44">
        <f>SDBYLD1!AP23*VLOOKUP(SDBYLD2!AP$4,'[1]INTERNAL PARAMETERS-1'!$B$5:$J$44,5,FALSE)*VLOOKUP(SDBYLD2!AP$4,'[1]INTERNAL PARAMETERS-1'!$B$5:$J$44,7,FALSE)*SDBYLD2!$F23 + SDBYLD1!AP23*(1-VLOOKUP(SDBYLD2!AP$4,'[1]INTERNAL PARAMETERS-1'!$B$5:$J$44,5,FALSE))*VLOOKUP(SDBYLD2!AP$4,'[1]INTERNAL PARAMETERS-1'!$B$5:$J$44,9,FALSE)*SDBYLD2!$F23</f>
        <v>0</v>
      </c>
      <c r="AQ23" s="44">
        <f>SDBYLD1!AQ23*VLOOKUP(SDBYLD2!AQ$4,'[1]INTERNAL PARAMETERS-1'!$B$5:$J$44,5,FALSE)*VLOOKUP(SDBYLD2!AQ$4,'[1]INTERNAL PARAMETERS-1'!$B$5:$J$44,7,FALSE)*SDBYLD2!$F23 + SDBYLD1!AQ23*(1-VLOOKUP(SDBYLD2!AQ$4,'[1]INTERNAL PARAMETERS-1'!$B$5:$J$44,5,FALSE))*VLOOKUP(SDBYLD2!AQ$4,'[1]INTERNAL PARAMETERS-1'!$B$5:$J$44,9,FALSE)*SDBYLD2!$F23</f>
        <v>0</v>
      </c>
      <c r="AR23" s="44">
        <f>SDBYLD1!AR23*VLOOKUP(SDBYLD2!AR$4,'[1]INTERNAL PARAMETERS-1'!$B$5:$J$44,5,FALSE)*VLOOKUP(SDBYLD2!AR$4,'[1]INTERNAL PARAMETERS-1'!$B$5:$J$44,7,FALSE)*SDBYLD2!$F23 + SDBYLD1!AR23*(1-VLOOKUP(SDBYLD2!AR$4,'[1]INTERNAL PARAMETERS-1'!$B$5:$J$44,5,FALSE))*VLOOKUP(SDBYLD2!AR$4,'[1]INTERNAL PARAMETERS-1'!$B$5:$J$44,9,FALSE)*SDBYLD2!$F23</f>
        <v>0</v>
      </c>
      <c r="AS23" s="44">
        <f>SDBYLD1!AS23*VLOOKUP(SDBYLD2!AS$4,'[1]INTERNAL PARAMETERS-1'!$B$5:$J$44,5,FALSE)*VLOOKUP(SDBYLD2!AS$4,'[1]INTERNAL PARAMETERS-1'!$B$5:$J$44,7,FALSE)*SDBYLD2!$F23 + SDBYLD1!AS23*(1-VLOOKUP(SDBYLD2!AS$4,'[1]INTERNAL PARAMETERS-1'!$B$5:$J$44,5,FALSE))*VLOOKUP(SDBYLD2!AS$4,'[1]INTERNAL PARAMETERS-1'!$B$5:$J$44,9,FALSE)*SDBYLD2!$F23</f>
        <v>0</v>
      </c>
      <c r="AT23" s="43">
        <f>SDBYLD1!AT23*VLOOKUP(SDBYLD2!AT$4,'[1]INTERNAL PARAMETERS-1'!$B$5:$J$44,5,FALSE)*VLOOKUP(SDBYLD2!AT$4,'[1]INTERNAL PARAMETERS-1'!$B$5:$J$44,7,FALSE)*SDBYLD2!$F23 + SDBYLD1!AT23*(1-VLOOKUP(SDBYLD2!AT$4,'[1]INTERNAL PARAMETERS-1'!$B$5:$J$44,5,FALSE))*VLOOKUP(SDBYLD2!AT$4,'[1]INTERNAL PARAMETERS-1'!$B$5:$J$44,9,FALSE)*SDBYLD2!$F23</f>
        <v>0</v>
      </c>
      <c r="AU23" s="45">
        <f>SDBYLD1!AU23*VLOOKUP(SDBYLD2!AU$4,'[1]INTERNAL PARAMETERS-1'!$B$5:$J$44,5,FALSE)*VLOOKUP(SDBYLD2!AU$4,'[1]INTERNAL PARAMETERS-1'!$B$5:$J$44,6,FALSE)*VLOOKUP(SDBYLD2!AU$4,'[1]INTERNAL PARAMETERS-1'!$B$5:$J$44,3,FALSE) + SDBYLD1!AU23*(1-VLOOKUP(SDBYLD2!AU$4,'[1]INTERNAL PARAMETERS-1'!$B$5:$J$44,5,FALSE))*VLOOKUP(SDBYLD2!AU$4,'[1]INTERNAL PARAMETERS-1'!$B$5:$J$44,8,FALSE)*VLOOKUP(SDBYLD2!AU$4,'[1]INTERNAL PARAMETERS-1'!$B$5:$J$44,3,FALSE)</f>
        <v>0</v>
      </c>
      <c r="AV23" s="44">
        <f>SDBYLD1!AV23*VLOOKUP(SDBYLD2!AV$4,'[1]INTERNAL PARAMETERS-1'!$B$5:$J$44,5,FALSE)*VLOOKUP(SDBYLD2!AV$4,'[1]INTERNAL PARAMETERS-1'!$B$5:$J$44,6,FALSE)*VLOOKUP(SDBYLD2!AV$4,'[1]INTERNAL PARAMETERS-1'!$B$5:$J$44,3,FALSE) + SDBYLD1!AV23*(1-VLOOKUP(SDBYLD2!AV$4,'[1]INTERNAL PARAMETERS-1'!$B$5:$J$44,5,FALSE))*VLOOKUP(SDBYLD2!AV$4,'[1]INTERNAL PARAMETERS-1'!$B$5:$J$44,8,FALSE)*VLOOKUP(SDBYLD2!AV$4,'[1]INTERNAL PARAMETERS-1'!$B$5:$J$44,3,FALSE)</f>
        <v>0</v>
      </c>
      <c r="AW23" s="44">
        <f>SDBYLD1!AW23*VLOOKUP(SDBYLD2!AW$4,'[1]INTERNAL PARAMETERS-1'!$B$5:$J$44,5,FALSE)*VLOOKUP(SDBYLD2!AW$4,'[1]INTERNAL PARAMETERS-1'!$B$5:$J$44,6,FALSE)*VLOOKUP(SDBYLD2!AW$4,'[1]INTERNAL PARAMETERS-1'!$B$5:$J$44,3,FALSE) + SDBYLD1!AW23*(1-VLOOKUP(SDBYLD2!AW$4,'[1]INTERNAL PARAMETERS-1'!$B$5:$J$44,5,FALSE))*VLOOKUP(SDBYLD2!AW$4,'[1]INTERNAL PARAMETERS-1'!$B$5:$J$44,8,FALSE)*VLOOKUP(SDBYLD2!AW$4,'[1]INTERNAL PARAMETERS-1'!$B$5:$J$44,3,FALSE)</f>
        <v>1.4352409656697758</v>
      </c>
      <c r="AX23" s="44">
        <f>SDBYLD1!AX23*VLOOKUP(SDBYLD2!AX$4,'[1]INTERNAL PARAMETERS-1'!$B$5:$J$44,5,FALSE)*VLOOKUP(SDBYLD2!AX$4,'[1]INTERNAL PARAMETERS-1'!$B$5:$J$44,6,FALSE)*VLOOKUP(SDBYLD2!AX$4,'[1]INTERNAL PARAMETERS-1'!$B$5:$J$44,3,FALSE) + SDBYLD1!AX23*(1-VLOOKUP(SDBYLD2!AX$4,'[1]INTERNAL PARAMETERS-1'!$B$5:$J$44,5,FALSE))*VLOOKUP(SDBYLD2!AX$4,'[1]INTERNAL PARAMETERS-1'!$B$5:$J$44,8,FALSE)*VLOOKUP(SDBYLD2!AX$4,'[1]INTERNAL PARAMETERS-1'!$B$5:$J$44,3,FALSE)</f>
        <v>0</v>
      </c>
      <c r="AY23" s="44">
        <f>SDBYLD1!AY23*VLOOKUP(SDBYLD2!AY$4,'[1]INTERNAL PARAMETERS-1'!$B$5:$J$44,5,FALSE)*VLOOKUP(SDBYLD2!AY$4,'[1]INTERNAL PARAMETERS-1'!$B$5:$J$44,6,FALSE)*VLOOKUP(SDBYLD2!AY$4,'[1]INTERNAL PARAMETERS-1'!$B$5:$J$44,3,FALSE) + SDBYLD1!AY23*(1-VLOOKUP(SDBYLD2!AY$4,'[1]INTERNAL PARAMETERS-1'!$B$5:$J$44,5,FALSE))*VLOOKUP(SDBYLD2!AY$4,'[1]INTERNAL PARAMETERS-1'!$B$5:$J$44,8,FALSE)*VLOOKUP(SDBYLD2!AY$4,'[1]INTERNAL PARAMETERS-1'!$B$5:$J$44,3,FALSE)</f>
        <v>0</v>
      </c>
      <c r="AZ23" s="44">
        <f>SDBYLD1!AZ23*VLOOKUP(SDBYLD2!AZ$4,'[1]INTERNAL PARAMETERS-1'!$B$5:$J$44,5,FALSE)*VLOOKUP(SDBYLD2!AZ$4,'[1]INTERNAL PARAMETERS-1'!$B$5:$J$44,6,FALSE)*VLOOKUP(SDBYLD2!AZ$4,'[1]INTERNAL PARAMETERS-1'!$B$5:$J$44,3,FALSE) + SDBYLD1!AZ23*(1-VLOOKUP(SDBYLD2!AZ$4,'[1]INTERNAL PARAMETERS-1'!$B$5:$J$44,5,FALSE))*VLOOKUP(SDBYLD2!AZ$4,'[1]INTERNAL PARAMETERS-1'!$B$5:$J$44,8,FALSE)*VLOOKUP(SDBYLD2!AZ$4,'[1]INTERNAL PARAMETERS-1'!$B$5:$J$44,3,FALSE)</f>
        <v>0</v>
      </c>
      <c r="BA23" s="44">
        <f>SDBYLD1!BA23*VLOOKUP(SDBYLD2!BA$4,'[1]INTERNAL PARAMETERS-1'!$B$5:$J$44,5,FALSE)*VLOOKUP(SDBYLD2!BA$4,'[1]INTERNAL PARAMETERS-1'!$B$5:$J$44,6,FALSE)*VLOOKUP(SDBYLD2!BA$4,'[1]INTERNAL PARAMETERS-1'!$B$5:$J$44,3,FALSE) + SDBYLD1!BA23*(1-VLOOKUP(SDBYLD2!BA$4,'[1]INTERNAL PARAMETERS-1'!$B$5:$J$44,5,FALSE))*VLOOKUP(SDBYLD2!BA$4,'[1]INTERNAL PARAMETERS-1'!$B$5:$J$44,8,FALSE)*VLOOKUP(SDBYLD2!BA$4,'[1]INTERNAL PARAMETERS-1'!$B$5:$J$44,3,FALSE)</f>
        <v>0.15614065164992497</v>
      </c>
      <c r="BB23" s="44">
        <f>SDBYLD1!BB23*VLOOKUP(SDBYLD2!BB$4,'[1]INTERNAL PARAMETERS-1'!$B$5:$J$44,5,FALSE)*VLOOKUP(SDBYLD2!BB$4,'[1]INTERNAL PARAMETERS-1'!$B$5:$J$44,6,FALSE)*VLOOKUP(SDBYLD2!BB$4,'[1]INTERNAL PARAMETERS-1'!$B$5:$J$44,3,FALSE) + SDBYLD1!BB23*(1-VLOOKUP(SDBYLD2!BB$4,'[1]INTERNAL PARAMETERS-1'!$B$5:$J$44,5,FALSE))*VLOOKUP(SDBYLD2!BB$4,'[1]INTERNAL PARAMETERS-1'!$B$5:$J$44,8,FALSE)*VLOOKUP(SDBYLD2!BB$4,'[1]INTERNAL PARAMETERS-1'!$B$5:$J$44,3,FALSE)</f>
        <v>0.56540455483181173</v>
      </c>
      <c r="BC23" s="44">
        <f>SDBYLD1!BC23*VLOOKUP(SDBYLD2!BC$4,'[1]INTERNAL PARAMETERS-1'!$B$5:$J$44,5,FALSE)*VLOOKUP(SDBYLD2!BC$4,'[1]INTERNAL PARAMETERS-1'!$B$5:$J$44,6,FALSE)*VLOOKUP(SDBYLD2!BC$4,'[1]INTERNAL PARAMETERS-1'!$B$5:$J$44,3,FALSE) + SDBYLD1!BC23*(1-VLOOKUP(SDBYLD2!BC$4,'[1]INTERNAL PARAMETERS-1'!$B$5:$J$44,5,FALSE))*VLOOKUP(SDBYLD2!BC$4,'[1]INTERNAL PARAMETERS-1'!$B$5:$J$44,8,FALSE)*VLOOKUP(SDBYLD2!BC$4,'[1]INTERNAL PARAMETERS-1'!$B$5:$J$44,3,FALSE)</f>
        <v>0.10716471753566925</v>
      </c>
      <c r="BD23" s="44">
        <f>SDBYLD1!BD23*VLOOKUP(SDBYLD2!BD$4,'[1]INTERNAL PARAMETERS-1'!$B$5:$J$44,5,FALSE)*VLOOKUP(SDBYLD2!BD$4,'[1]INTERNAL PARAMETERS-1'!$B$5:$J$44,6,FALSE)*VLOOKUP(SDBYLD2!BD$4,'[1]INTERNAL PARAMETERS-1'!$B$5:$J$44,3,FALSE) + SDBYLD1!BD23*(1-VLOOKUP(SDBYLD2!BD$4,'[1]INTERNAL PARAMETERS-1'!$B$5:$J$44,5,FALSE))*VLOOKUP(SDBYLD2!BD$4,'[1]INTERNAL PARAMETERS-1'!$B$5:$J$44,8,FALSE)*VLOOKUP(SDBYLD2!BD$4,'[1]INTERNAL PARAMETERS-1'!$B$5:$J$44,3,FALSE)</f>
        <v>0.1726541490115634</v>
      </c>
      <c r="BE23" s="44">
        <f>SDBYLD1!BE23*VLOOKUP(SDBYLD2!BE$4,'[1]INTERNAL PARAMETERS-1'!$B$5:$J$44,5,FALSE)*VLOOKUP(SDBYLD2!BE$4,'[1]INTERNAL PARAMETERS-1'!$B$5:$J$44,6,FALSE)*VLOOKUP(SDBYLD2!BE$4,'[1]INTERNAL PARAMETERS-1'!$B$5:$J$44,3,FALSE) + SDBYLD1!BE23*(1-VLOOKUP(SDBYLD2!BE$4,'[1]INTERNAL PARAMETERS-1'!$B$5:$J$44,5,FALSE))*VLOOKUP(SDBYLD2!BE$4,'[1]INTERNAL PARAMETERS-1'!$B$5:$J$44,8,FALSE)*VLOOKUP(SDBYLD2!BE$4,'[1]INTERNAL PARAMETERS-1'!$B$5:$J$44,3,FALSE)</f>
        <v>0.13359234266772707</v>
      </c>
      <c r="BF23" s="44">
        <f>SDBYLD1!BF23*VLOOKUP(SDBYLD2!BF$4,'[1]INTERNAL PARAMETERS-1'!$B$5:$J$44,5,FALSE)*VLOOKUP(SDBYLD2!BF$4,'[1]INTERNAL PARAMETERS-1'!$B$5:$J$44,6,FALSE)*VLOOKUP(SDBYLD2!BF$4,'[1]INTERNAL PARAMETERS-1'!$B$5:$J$44,3,FALSE) + SDBYLD1!BF23*(1-VLOOKUP(SDBYLD2!BF$4,'[1]INTERNAL PARAMETERS-1'!$B$5:$J$44,5,FALSE))*VLOOKUP(SDBYLD2!BF$4,'[1]INTERNAL PARAMETERS-1'!$B$5:$J$44,8,FALSE)*VLOOKUP(SDBYLD2!BF$4,'[1]INTERNAL PARAMETERS-1'!$B$5:$J$44,3,FALSE)</f>
        <v>0</v>
      </c>
      <c r="BG23" s="44">
        <f>SDBYLD1!BG23*VLOOKUP(SDBYLD2!BG$4,'[1]INTERNAL PARAMETERS-1'!$B$5:$J$44,5,FALSE)*VLOOKUP(SDBYLD2!BG$4,'[1]INTERNAL PARAMETERS-1'!$B$5:$J$44,6,FALSE)*VLOOKUP(SDBYLD2!BG$4,'[1]INTERNAL PARAMETERS-1'!$B$5:$J$44,3,FALSE) + SDBYLD1!BG23*(1-VLOOKUP(SDBYLD2!BG$4,'[1]INTERNAL PARAMETERS-1'!$B$5:$J$44,5,FALSE))*VLOOKUP(SDBYLD2!BG$4,'[1]INTERNAL PARAMETERS-1'!$B$5:$J$44,8,FALSE)*VLOOKUP(SDBYLD2!BG$4,'[1]INTERNAL PARAMETERS-1'!$B$5:$J$44,3,FALSE)</f>
        <v>0.71603826602362464</v>
      </c>
      <c r="BH23" s="44">
        <f>SDBYLD1!BH23*VLOOKUP(SDBYLD2!BH$4,'[1]INTERNAL PARAMETERS-1'!$B$5:$J$44,5,FALSE)*VLOOKUP(SDBYLD2!BH$4,'[1]INTERNAL PARAMETERS-1'!$B$5:$J$44,6,FALSE)*VLOOKUP(SDBYLD2!BH$4,'[1]INTERNAL PARAMETERS-1'!$B$5:$J$44,3,FALSE) + SDBYLD1!BH23*(1-VLOOKUP(SDBYLD2!BH$4,'[1]INTERNAL PARAMETERS-1'!$B$5:$J$44,5,FALSE))*VLOOKUP(SDBYLD2!BH$4,'[1]INTERNAL PARAMETERS-1'!$B$5:$J$44,8,FALSE)*VLOOKUP(SDBYLD2!BH$4,'[1]INTERNAL PARAMETERS-1'!$B$5:$J$44,3,FALSE)</f>
        <v>1.7706137983310249E-3</v>
      </c>
      <c r="BI23" s="44">
        <f>SDBYLD1!BI23*VLOOKUP(SDBYLD2!BI$4,'[1]INTERNAL PARAMETERS-1'!$B$5:$J$44,5,FALSE)*VLOOKUP(SDBYLD2!BI$4,'[1]INTERNAL PARAMETERS-1'!$B$5:$J$44,6,FALSE)*VLOOKUP(SDBYLD2!BI$4,'[1]INTERNAL PARAMETERS-1'!$B$5:$J$44,3,FALSE) + SDBYLD1!BI23*(1-VLOOKUP(SDBYLD2!BI$4,'[1]INTERNAL PARAMETERS-1'!$B$5:$J$44,5,FALSE))*VLOOKUP(SDBYLD2!BI$4,'[1]INTERNAL PARAMETERS-1'!$B$5:$J$44,8,FALSE)*VLOOKUP(SDBYLD2!BI$4,'[1]INTERNAL PARAMETERS-1'!$B$5:$J$44,3,FALSE)</f>
        <v>0</v>
      </c>
      <c r="BJ23" s="44">
        <f>SDBYLD1!BJ23*VLOOKUP(SDBYLD2!BJ$4,'[1]INTERNAL PARAMETERS-1'!$B$5:$J$44,5,FALSE)*VLOOKUP(SDBYLD2!BJ$4,'[1]INTERNAL PARAMETERS-1'!$B$5:$J$44,6,FALSE)*VLOOKUP(SDBYLD2!BJ$4,'[1]INTERNAL PARAMETERS-1'!$B$5:$J$44,3,FALSE) + SDBYLD1!BJ23*(1-VLOOKUP(SDBYLD2!BJ$4,'[1]INTERNAL PARAMETERS-1'!$B$5:$J$44,5,FALSE))*VLOOKUP(SDBYLD2!BJ$4,'[1]INTERNAL PARAMETERS-1'!$B$5:$J$44,8,FALSE)*VLOOKUP(SDBYLD2!BJ$4,'[1]INTERNAL PARAMETERS-1'!$B$5:$J$44,3,FALSE)</f>
        <v>0.16169890210135543</v>
      </c>
      <c r="BK23" s="44">
        <f>SDBYLD1!BK23*VLOOKUP(SDBYLD2!BK$4,'[1]INTERNAL PARAMETERS-1'!$B$5:$J$44,5,FALSE)*VLOOKUP(SDBYLD2!BK$4,'[1]INTERNAL PARAMETERS-1'!$B$5:$J$44,6,FALSE)*VLOOKUP(SDBYLD2!BK$4,'[1]INTERNAL PARAMETERS-1'!$B$5:$J$44,3,FALSE) + SDBYLD1!BK23*(1-VLOOKUP(SDBYLD2!BK$4,'[1]INTERNAL PARAMETERS-1'!$B$5:$J$44,5,FALSE))*VLOOKUP(SDBYLD2!BK$4,'[1]INTERNAL PARAMETERS-1'!$B$5:$J$44,8,FALSE)*VLOOKUP(SDBYLD2!BK$4,'[1]INTERNAL PARAMETERS-1'!$B$5:$J$44,3,FALSE)</f>
        <v>4.7982560321242727E-2</v>
      </c>
      <c r="BL23" s="44">
        <f>SDBYLD1!BL23*VLOOKUP(SDBYLD2!BL$4,'[1]INTERNAL PARAMETERS-1'!$B$5:$J$44,5,FALSE)*VLOOKUP(SDBYLD2!BL$4,'[1]INTERNAL PARAMETERS-1'!$B$5:$J$44,6,FALSE)*VLOOKUP(SDBYLD2!BL$4,'[1]INTERNAL PARAMETERS-1'!$B$5:$J$44,3,FALSE) + SDBYLD1!BL23*(1-VLOOKUP(SDBYLD2!BL$4,'[1]INTERNAL PARAMETERS-1'!$B$5:$J$44,5,FALSE))*VLOOKUP(SDBYLD2!BL$4,'[1]INTERNAL PARAMETERS-1'!$B$5:$J$44,8,FALSE)*VLOOKUP(SDBYLD2!BL$4,'[1]INTERNAL PARAMETERS-1'!$B$5:$J$44,3,FALSE)</f>
        <v>1.4732044931628193E-2</v>
      </c>
      <c r="BM23" s="44">
        <f>SDBYLD1!BM23*VLOOKUP(SDBYLD2!BM$4,'[1]INTERNAL PARAMETERS-1'!$B$5:$J$44,5,FALSE)*VLOOKUP(SDBYLD2!BM$4,'[1]INTERNAL PARAMETERS-1'!$B$5:$J$44,6,FALSE)*VLOOKUP(SDBYLD2!BM$4,'[1]INTERNAL PARAMETERS-1'!$B$5:$J$44,3,FALSE) + SDBYLD1!BM23*(1-VLOOKUP(SDBYLD2!BM$4,'[1]INTERNAL PARAMETERS-1'!$B$5:$J$44,5,FALSE))*VLOOKUP(SDBYLD2!BM$4,'[1]INTERNAL PARAMETERS-1'!$B$5:$J$44,8,FALSE)*VLOOKUP(SDBYLD2!BM$4,'[1]INTERNAL PARAMETERS-1'!$B$5:$J$44,3,FALSE)</f>
        <v>0</v>
      </c>
      <c r="BN23" s="44">
        <f>SDBYLD1!BN23*VLOOKUP(SDBYLD2!BN$4,'[1]INTERNAL PARAMETERS-1'!$B$5:$J$44,5,FALSE)*VLOOKUP(SDBYLD2!BN$4,'[1]INTERNAL PARAMETERS-1'!$B$5:$J$44,6,FALSE)*VLOOKUP(SDBYLD2!BN$4,'[1]INTERNAL PARAMETERS-1'!$B$5:$J$44,3,FALSE) + SDBYLD1!BN23*(1-VLOOKUP(SDBYLD2!BN$4,'[1]INTERNAL PARAMETERS-1'!$B$5:$J$44,5,FALSE))*VLOOKUP(SDBYLD2!BN$4,'[1]INTERNAL PARAMETERS-1'!$B$5:$J$44,8,FALSE)*VLOOKUP(SDBYLD2!BN$4,'[1]INTERNAL PARAMETERS-1'!$B$5:$J$44,3,FALSE)</f>
        <v>0.12771426876050149</v>
      </c>
      <c r="BO23" s="44">
        <f>SDBYLD1!BO23*VLOOKUP(SDBYLD2!BO$4,'[1]INTERNAL PARAMETERS-1'!$B$5:$J$44,5,FALSE)*VLOOKUP(SDBYLD2!BO$4,'[1]INTERNAL PARAMETERS-1'!$B$5:$J$44,6,FALSE)*VLOOKUP(SDBYLD2!BO$4,'[1]INTERNAL PARAMETERS-1'!$B$5:$J$44,3,FALSE) + SDBYLD1!BO23*(1-VLOOKUP(SDBYLD2!BO$4,'[1]INTERNAL PARAMETERS-1'!$B$5:$J$44,5,FALSE))*VLOOKUP(SDBYLD2!BO$4,'[1]INTERNAL PARAMETERS-1'!$B$5:$J$44,8,FALSE)*VLOOKUP(SDBYLD2!BO$4,'[1]INTERNAL PARAMETERS-1'!$B$5:$J$44,3,FALSE)</f>
        <v>4.2422022884065116E-2</v>
      </c>
      <c r="BP23" s="44">
        <f>SDBYLD1!BP23*VLOOKUP(SDBYLD2!BP$4,'[1]INTERNAL PARAMETERS-1'!$B$5:$J$44,5,FALSE)*VLOOKUP(SDBYLD2!BP$4,'[1]INTERNAL PARAMETERS-1'!$B$5:$J$44,6,FALSE)*VLOOKUP(SDBYLD2!BP$4,'[1]INTERNAL PARAMETERS-1'!$B$5:$J$44,3,FALSE) + SDBYLD1!BP23*(1-VLOOKUP(SDBYLD2!BP$4,'[1]INTERNAL PARAMETERS-1'!$B$5:$J$44,5,FALSE))*VLOOKUP(SDBYLD2!BP$4,'[1]INTERNAL PARAMETERS-1'!$B$5:$J$44,8,FALSE)*VLOOKUP(SDBYLD2!BP$4,'[1]INTERNAL PARAMETERS-1'!$B$5:$J$44,3,FALSE)</f>
        <v>2.2562275334048077E-3</v>
      </c>
      <c r="BQ23" s="44">
        <f>SDBYLD1!BQ23*VLOOKUP(SDBYLD2!BQ$4,'[1]INTERNAL PARAMETERS-1'!$B$5:$J$44,5,FALSE)*VLOOKUP(SDBYLD2!BQ$4,'[1]INTERNAL PARAMETERS-1'!$B$5:$J$44,6,FALSE)*VLOOKUP(SDBYLD2!BQ$4,'[1]INTERNAL PARAMETERS-1'!$B$5:$J$44,3,FALSE) + SDBYLD1!BQ23*(1-VLOOKUP(SDBYLD2!BQ$4,'[1]INTERNAL PARAMETERS-1'!$B$5:$J$44,5,FALSE))*VLOOKUP(SDBYLD2!BQ$4,'[1]INTERNAL PARAMETERS-1'!$B$5:$J$44,8,FALSE)*VLOOKUP(SDBYLD2!BQ$4,'[1]INTERNAL PARAMETERS-1'!$B$5:$J$44,3,FALSE)</f>
        <v>0.18978732450541236</v>
      </c>
      <c r="BR23" s="44">
        <f>SDBYLD1!BR23*VLOOKUP(SDBYLD2!BR$4,'[1]INTERNAL PARAMETERS-1'!$B$5:$J$44,5,FALSE)*VLOOKUP(SDBYLD2!BR$4,'[1]INTERNAL PARAMETERS-1'!$B$5:$J$44,6,FALSE)*VLOOKUP(SDBYLD2!BR$4,'[1]INTERNAL PARAMETERS-1'!$B$5:$J$44,3,FALSE) + SDBYLD1!BR23*(1-VLOOKUP(SDBYLD2!BR$4,'[1]INTERNAL PARAMETERS-1'!$B$5:$J$44,5,FALSE))*VLOOKUP(SDBYLD2!BR$4,'[1]INTERNAL PARAMETERS-1'!$B$5:$J$44,8,FALSE)*VLOOKUP(SDBYLD2!BR$4,'[1]INTERNAL PARAMETERS-1'!$B$5:$J$44,3,FALSE)</f>
        <v>3.2273801047211339E-3</v>
      </c>
      <c r="BS23" s="44">
        <f>SDBYLD1!BS23*VLOOKUP(SDBYLD2!BS$4,'[1]INTERNAL PARAMETERS-1'!$B$5:$J$44,5,FALSE)*VLOOKUP(SDBYLD2!BS$4,'[1]INTERNAL PARAMETERS-1'!$B$5:$J$44,6,FALSE)*VLOOKUP(SDBYLD2!BS$4,'[1]INTERNAL PARAMETERS-1'!$B$5:$J$44,3,FALSE) + SDBYLD1!BS23*(1-VLOOKUP(SDBYLD2!BS$4,'[1]INTERNAL PARAMETERS-1'!$B$5:$J$44,5,FALSE))*VLOOKUP(SDBYLD2!BS$4,'[1]INTERNAL PARAMETERS-1'!$B$5:$J$44,8,FALSE)*VLOOKUP(SDBYLD2!BS$4,'[1]INTERNAL PARAMETERS-1'!$B$5:$J$44,3,FALSE)</f>
        <v>9.6025097455418372E-4</v>
      </c>
      <c r="BT23" s="44">
        <f>SDBYLD1!BT23*VLOOKUP(SDBYLD2!BT$4,'[1]INTERNAL PARAMETERS-1'!$B$5:$J$44,5,FALSE)*VLOOKUP(SDBYLD2!BT$4,'[1]INTERNAL PARAMETERS-1'!$B$5:$J$44,6,FALSE)*VLOOKUP(SDBYLD2!BT$4,'[1]INTERNAL PARAMETERS-1'!$B$5:$J$44,3,FALSE) + SDBYLD1!BT23*(1-VLOOKUP(SDBYLD2!BT$4,'[1]INTERNAL PARAMETERS-1'!$B$5:$J$44,5,FALSE))*VLOOKUP(SDBYLD2!BT$4,'[1]INTERNAL PARAMETERS-1'!$B$5:$J$44,8,FALSE)*VLOOKUP(SDBYLD2!BT$4,'[1]INTERNAL PARAMETERS-1'!$B$5:$J$44,3,FALSE)</f>
        <v>0</v>
      </c>
      <c r="BU23" s="44">
        <f>SDBYLD1!BU23*VLOOKUP(SDBYLD2!BU$4,'[1]INTERNAL PARAMETERS-1'!$B$5:$J$44,5,FALSE)*VLOOKUP(SDBYLD2!BU$4,'[1]INTERNAL PARAMETERS-1'!$B$5:$J$44,6,FALSE)*VLOOKUP(SDBYLD2!BU$4,'[1]INTERNAL PARAMETERS-1'!$B$5:$J$44,3,FALSE) + SDBYLD1!BU23*(1-VLOOKUP(SDBYLD2!BU$4,'[1]INTERNAL PARAMETERS-1'!$B$5:$J$44,5,FALSE))*VLOOKUP(SDBYLD2!BU$4,'[1]INTERNAL PARAMETERS-1'!$B$5:$J$44,8,FALSE)*VLOOKUP(SDBYLD2!BU$4,'[1]INTERNAL PARAMETERS-1'!$B$5:$J$44,3,FALSE)</f>
        <v>0</v>
      </c>
      <c r="BV23" s="44">
        <f>SDBYLD1!BV23*VLOOKUP(SDBYLD2!BV$4,'[1]INTERNAL PARAMETERS-1'!$B$5:$J$44,5,FALSE)*VLOOKUP(SDBYLD2!BV$4,'[1]INTERNAL PARAMETERS-1'!$B$5:$J$44,6,FALSE)*VLOOKUP(SDBYLD2!BV$4,'[1]INTERNAL PARAMETERS-1'!$B$5:$J$44,3,FALSE) + SDBYLD1!BV23*(1-VLOOKUP(SDBYLD2!BV$4,'[1]INTERNAL PARAMETERS-1'!$B$5:$J$44,5,FALSE))*VLOOKUP(SDBYLD2!BV$4,'[1]INTERNAL PARAMETERS-1'!$B$5:$J$44,8,FALSE)*VLOOKUP(SDBYLD2!BV$4,'[1]INTERNAL PARAMETERS-1'!$B$5:$J$44,3,FALSE)</f>
        <v>0</v>
      </c>
      <c r="BW23" s="44">
        <f>SDBYLD1!BW23*VLOOKUP(SDBYLD2!BW$4,'[1]INTERNAL PARAMETERS-1'!$B$5:$J$44,5,FALSE)*VLOOKUP(SDBYLD2!BW$4,'[1]INTERNAL PARAMETERS-1'!$B$5:$J$44,6,FALSE)*VLOOKUP(SDBYLD2!BW$4,'[1]INTERNAL PARAMETERS-1'!$B$5:$J$44,3,FALSE) + SDBYLD1!BW23*(1-VLOOKUP(SDBYLD2!BW$4,'[1]INTERNAL PARAMETERS-1'!$B$5:$J$44,5,FALSE))*VLOOKUP(SDBYLD2!BW$4,'[1]INTERNAL PARAMETERS-1'!$B$5:$J$44,8,FALSE)*VLOOKUP(SDBYLD2!BW$4,'[1]INTERNAL PARAMETERS-1'!$B$5:$J$44,3,FALSE)</f>
        <v>0</v>
      </c>
      <c r="BX23" s="44">
        <f>SDBYLD1!BX23*VLOOKUP(SDBYLD2!BX$4,'[1]INTERNAL PARAMETERS-1'!$B$5:$J$44,5,FALSE)*VLOOKUP(SDBYLD2!BX$4,'[1]INTERNAL PARAMETERS-1'!$B$5:$J$44,6,FALSE)*VLOOKUP(SDBYLD2!BX$4,'[1]INTERNAL PARAMETERS-1'!$B$5:$J$44,3,FALSE) + SDBYLD1!BX23*(1-VLOOKUP(SDBYLD2!BX$4,'[1]INTERNAL PARAMETERS-1'!$B$5:$J$44,5,FALSE))*VLOOKUP(SDBYLD2!BX$4,'[1]INTERNAL PARAMETERS-1'!$B$5:$J$44,8,FALSE)*VLOOKUP(SDBYLD2!BX$4,'[1]INTERNAL PARAMETERS-1'!$B$5:$J$44,3,FALSE)</f>
        <v>0</v>
      </c>
      <c r="BY23" s="44">
        <f>SDBYLD1!BY23*VLOOKUP(SDBYLD2!BY$4,'[1]INTERNAL PARAMETERS-1'!$B$5:$J$44,5,FALSE)*VLOOKUP(SDBYLD2!BY$4,'[1]INTERNAL PARAMETERS-1'!$B$5:$J$44,6,FALSE)*VLOOKUP(SDBYLD2!BY$4,'[1]INTERNAL PARAMETERS-1'!$B$5:$J$44,3,FALSE) + SDBYLD1!BY23*(1-VLOOKUP(SDBYLD2!BY$4,'[1]INTERNAL PARAMETERS-1'!$B$5:$J$44,5,FALSE))*VLOOKUP(SDBYLD2!BY$4,'[1]INTERNAL PARAMETERS-1'!$B$5:$J$44,8,FALSE)*VLOOKUP(SDBYLD2!BY$4,'[1]INTERNAL PARAMETERS-1'!$B$5:$J$44,3,FALSE)</f>
        <v>0</v>
      </c>
      <c r="BZ23" s="44">
        <f>SDBYLD1!BZ23*VLOOKUP(SDBYLD2!BZ$4,'[1]INTERNAL PARAMETERS-1'!$B$5:$J$44,5,FALSE)*VLOOKUP(SDBYLD2!BZ$4,'[1]INTERNAL PARAMETERS-1'!$B$5:$J$44,6,FALSE)*VLOOKUP(SDBYLD2!BZ$4,'[1]INTERNAL PARAMETERS-1'!$B$5:$J$44,3,FALSE) + SDBYLD1!BZ23*(1-VLOOKUP(SDBYLD2!BZ$4,'[1]INTERNAL PARAMETERS-1'!$B$5:$J$44,5,FALSE))*VLOOKUP(SDBYLD2!BZ$4,'[1]INTERNAL PARAMETERS-1'!$B$5:$J$44,8,FALSE)*VLOOKUP(SDBYLD2!BZ$4,'[1]INTERNAL PARAMETERS-1'!$B$5:$J$44,3,FALSE)</f>
        <v>4.1971104161331833E-4</v>
      </c>
      <c r="CA23" s="44">
        <f>SDBYLD1!CA23*VLOOKUP(SDBYLD2!CA$4,'[1]INTERNAL PARAMETERS-1'!$B$5:$J$44,5,FALSE)*VLOOKUP(SDBYLD2!CA$4,'[1]INTERNAL PARAMETERS-1'!$B$5:$J$44,6,FALSE)*VLOOKUP(SDBYLD2!CA$4,'[1]INTERNAL PARAMETERS-1'!$B$5:$J$44,3,FALSE) + SDBYLD1!CA23*(1-VLOOKUP(SDBYLD2!CA$4,'[1]INTERNAL PARAMETERS-1'!$B$5:$J$44,5,FALSE))*VLOOKUP(SDBYLD2!CA$4,'[1]INTERNAL PARAMETERS-1'!$B$5:$J$44,8,FALSE)*VLOOKUP(SDBYLD2!CA$4,'[1]INTERNAL PARAMETERS-1'!$B$5:$J$44,3,FALSE)</f>
        <v>0</v>
      </c>
      <c r="CB23" s="44">
        <f>SDBYLD1!CB23*VLOOKUP(SDBYLD2!CB$4,'[1]INTERNAL PARAMETERS-1'!$B$5:$J$44,5,FALSE)*VLOOKUP(SDBYLD2!CB$4,'[1]INTERNAL PARAMETERS-1'!$B$5:$J$44,6,FALSE)*VLOOKUP(SDBYLD2!CB$4,'[1]INTERNAL PARAMETERS-1'!$B$5:$J$44,3,FALSE) + SDBYLD1!CB23*(1-VLOOKUP(SDBYLD2!CB$4,'[1]INTERNAL PARAMETERS-1'!$B$5:$J$44,5,FALSE))*VLOOKUP(SDBYLD2!CB$4,'[1]INTERNAL PARAMETERS-1'!$B$5:$J$44,8,FALSE)*VLOOKUP(SDBYLD2!CB$4,'[1]INTERNAL PARAMETERS-1'!$B$5:$J$44,3,FALSE)</f>
        <v>0</v>
      </c>
      <c r="CC23" s="44">
        <f>SDBYLD1!CC23*VLOOKUP(SDBYLD2!CC$4,'[1]INTERNAL PARAMETERS-1'!$B$5:$J$44,5,FALSE)*VLOOKUP(SDBYLD2!CC$4,'[1]INTERNAL PARAMETERS-1'!$B$5:$J$44,6,FALSE)*VLOOKUP(SDBYLD2!CC$4,'[1]INTERNAL PARAMETERS-1'!$B$5:$J$44,3,FALSE) + SDBYLD1!CC23*(1-VLOOKUP(SDBYLD2!CC$4,'[1]INTERNAL PARAMETERS-1'!$B$5:$J$44,5,FALSE))*VLOOKUP(SDBYLD2!CC$4,'[1]INTERNAL PARAMETERS-1'!$B$5:$J$44,8,FALSE)*VLOOKUP(SDBYLD2!CC$4,'[1]INTERNAL PARAMETERS-1'!$B$5:$J$44,3,FALSE)</f>
        <v>9.3267732425176512E-4</v>
      </c>
      <c r="CD23" s="44">
        <f>SDBYLD1!CD23*VLOOKUP(SDBYLD2!CD$4,'[1]INTERNAL PARAMETERS-1'!$B$5:$J$44,5,FALSE)*VLOOKUP(SDBYLD2!CD$4,'[1]INTERNAL PARAMETERS-1'!$B$5:$J$44,6,FALSE)*VLOOKUP(SDBYLD2!CD$4,'[1]INTERNAL PARAMETERS-1'!$B$5:$J$44,3,FALSE) + SDBYLD1!CD23*(1-VLOOKUP(SDBYLD2!CD$4,'[1]INTERNAL PARAMETERS-1'!$B$5:$J$44,5,FALSE))*VLOOKUP(SDBYLD2!CD$4,'[1]INTERNAL PARAMETERS-1'!$B$5:$J$44,8,FALSE)*VLOOKUP(SDBYLD2!CD$4,'[1]INTERNAL PARAMETERS-1'!$B$5:$J$44,3,FALSE)</f>
        <v>7.8257059875810643E-3</v>
      </c>
      <c r="CE23" s="44">
        <f>SDBYLD1!CE23*VLOOKUP(SDBYLD2!CE$4,'[1]INTERNAL PARAMETERS-1'!$B$5:$J$44,5,FALSE)*VLOOKUP(SDBYLD2!CE$4,'[1]INTERNAL PARAMETERS-1'!$B$5:$J$44,6,FALSE)*VLOOKUP(SDBYLD2!CE$4,'[1]INTERNAL PARAMETERS-1'!$B$5:$J$44,3,FALSE) + SDBYLD1!CE23*(1-VLOOKUP(SDBYLD2!CE$4,'[1]INTERNAL PARAMETERS-1'!$B$5:$J$44,5,FALSE))*VLOOKUP(SDBYLD2!CE$4,'[1]INTERNAL PARAMETERS-1'!$B$5:$J$44,8,FALSE)*VLOOKUP(SDBYLD2!CE$4,'[1]INTERNAL PARAMETERS-1'!$B$5:$J$44,3,FALSE)</f>
        <v>1.4509722398745043E-2</v>
      </c>
      <c r="CF23" s="44">
        <f>SDBYLD1!CF23*VLOOKUP(SDBYLD2!CF$4,'[1]INTERNAL PARAMETERS-1'!$B$5:$J$44,5,FALSE)*VLOOKUP(SDBYLD2!CF$4,'[1]INTERNAL PARAMETERS-1'!$B$5:$J$44,6,FALSE)*VLOOKUP(SDBYLD2!CF$4,'[1]INTERNAL PARAMETERS-1'!$B$5:$J$44,3,FALSE) + SDBYLD1!CF23*(1-VLOOKUP(SDBYLD2!CF$4,'[1]INTERNAL PARAMETERS-1'!$B$5:$J$44,5,FALSE))*VLOOKUP(SDBYLD2!CF$4,'[1]INTERNAL PARAMETERS-1'!$B$5:$J$44,8,FALSE)*VLOOKUP(SDBYLD2!CF$4,'[1]INTERNAL PARAMETERS-1'!$B$5:$J$44,3,FALSE)</f>
        <v>6.9836782850502446E-2</v>
      </c>
      <c r="CG23" s="44">
        <f>SDBYLD1!CG23*VLOOKUP(SDBYLD2!CG$4,'[1]INTERNAL PARAMETERS-1'!$B$5:$J$44,5,FALSE)*VLOOKUP(SDBYLD2!CG$4,'[1]INTERNAL PARAMETERS-1'!$B$5:$J$44,6,FALSE)*VLOOKUP(SDBYLD2!CG$4,'[1]INTERNAL PARAMETERS-1'!$B$5:$J$44,3,FALSE) + SDBYLD1!CG23*(1-VLOOKUP(SDBYLD2!CG$4,'[1]INTERNAL PARAMETERS-1'!$B$5:$J$44,5,FALSE))*VLOOKUP(SDBYLD2!CG$4,'[1]INTERNAL PARAMETERS-1'!$B$5:$J$44,8,FALSE)*VLOOKUP(SDBYLD2!CG$4,'[1]INTERNAL PARAMETERS-1'!$B$5:$J$44,3,FALSE)</f>
        <v>3.8567197648247634E-4</v>
      </c>
      <c r="CH23" s="43">
        <f>SDBYLD1!CH23*VLOOKUP(SDBYLD2!CH$4,'[1]INTERNAL PARAMETERS-1'!$B$5:$J$44,5,FALSE)*VLOOKUP(SDBYLD2!CH$4,'[1]INTERNAL PARAMETERS-1'!$B$5:$J$44,6,FALSE)*VLOOKUP(SDBYLD2!CH$4,'[1]INTERNAL PARAMETERS-1'!$B$5:$J$44,3,FALSE) + SDBYLD1!CH23*(1-VLOOKUP(SDBYLD2!CH$4,'[1]INTERNAL PARAMETERS-1'!$B$5:$J$44,5,FALSE))*VLOOKUP(SDBYLD2!CH$4,'[1]INTERNAL PARAMETERS-1'!$B$5:$J$44,8,FALSE)*VLOOKUP(SDBYLD2!CH$4,'[1]INTERNAL PARAMETERS-1'!$B$5:$J$44,3,FALSE)</f>
        <v>0</v>
      </c>
      <c r="CJ23" s="45">
        <f t="shared" si="0"/>
        <v>215.91586398960143</v>
      </c>
      <c r="CK23" s="43">
        <f t="shared" si="1"/>
        <v>3.9726975148844899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SDBeam!X24</f>
        <v>1361.0979284271505</v>
      </c>
      <c r="F24" s="56">
        <f>'[1]INTERNAL PARAMETERS-1'!M6</f>
        <v>78.760000000000005</v>
      </c>
      <c r="G24" s="45">
        <f>SDBYLD1!G24*VLOOKUP(SDBYLD2!G$4,'[1]INTERNAL PARAMETERS-1'!$B$5:$J$44,5,FALSE)*VLOOKUP(SDBYLD2!G$4,'[1]INTERNAL PARAMETERS-1'!$B$5:$J$44,7,FALSE)*SDBYLD2!$F24 + SDBYLD1!G24*(1-VLOOKUP(SDBYLD2!G$4,'[1]INTERNAL PARAMETERS-1'!$B$5:$J$44,5,FALSE))*VLOOKUP(SDBYLD2!G$4,'[1]INTERNAL PARAMETERS-1'!$B$5:$J$44,9,FALSE)*SDBYLD2!$F24</f>
        <v>96.270843176462591</v>
      </c>
      <c r="H24" s="44">
        <f>SDBYLD1!H24*VLOOKUP(SDBYLD2!H$4,'[1]INTERNAL PARAMETERS-1'!$B$5:$J$44,5,FALSE)*VLOOKUP(SDBYLD2!H$4,'[1]INTERNAL PARAMETERS-1'!$B$5:$J$44,7,FALSE)*SDBYLD2!$F24 + SDBYLD1!H24*(1-VLOOKUP(SDBYLD2!H$4,'[1]INTERNAL PARAMETERS-1'!$B$5:$J$44,5,FALSE))*VLOOKUP(SDBYLD2!H$4,'[1]INTERNAL PARAMETERS-1'!$B$5:$J$44,9,FALSE)*SDBYLD2!$F24</f>
        <v>0</v>
      </c>
      <c r="I24" s="44">
        <f>SDBYLD1!I24*VLOOKUP(SDBYLD2!I$4,'[1]INTERNAL PARAMETERS-1'!$B$5:$J$44,5,FALSE)*VLOOKUP(SDBYLD2!I$4,'[1]INTERNAL PARAMETERS-1'!$B$5:$J$44,7,FALSE)*SDBYLD2!$F24 + SDBYLD1!I24*(1-VLOOKUP(SDBYLD2!I$4,'[1]INTERNAL PARAMETERS-1'!$B$5:$J$44,5,FALSE))*VLOOKUP(SDBYLD2!I$4,'[1]INTERNAL PARAMETERS-1'!$B$5:$J$44,9,FALSE)*SDBYLD2!$F24</f>
        <v>249.42316792414289</v>
      </c>
      <c r="J24" s="44">
        <f>SDBYLD1!J24*VLOOKUP(SDBYLD2!J$4,'[1]INTERNAL PARAMETERS-1'!$B$5:$J$44,5,FALSE)*VLOOKUP(SDBYLD2!J$4,'[1]INTERNAL PARAMETERS-1'!$B$5:$J$44,7,FALSE)*SDBYLD2!$F24 + SDBYLD1!J24*(1-VLOOKUP(SDBYLD2!J$4,'[1]INTERNAL PARAMETERS-1'!$B$5:$J$44,5,FALSE))*VLOOKUP(SDBYLD2!J$4,'[1]INTERNAL PARAMETERS-1'!$B$5:$J$44,9,FALSE)*SDBYLD2!$F24</f>
        <v>0</v>
      </c>
      <c r="K24" s="44">
        <f>SDBYLD1!K24*VLOOKUP(SDBYLD2!K$4,'[1]INTERNAL PARAMETERS-1'!$B$5:$J$44,5,FALSE)*VLOOKUP(SDBYLD2!K$4,'[1]INTERNAL PARAMETERS-1'!$B$5:$J$44,7,FALSE)*SDBYLD2!$F24 + SDBYLD1!K24*(1-VLOOKUP(SDBYLD2!K$4,'[1]INTERNAL PARAMETERS-1'!$B$5:$J$44,5,FALSE))*VLOOKUP(SDBYLD2!K$4,'[1]INTERNAL PARAMETERS-1'!$B$5:$J$44,9,FALSE)*SDBYLD2!$F24</f>
        <v>0</v>
      </c>
      <c r="L24" s="44">
        <f>SDBYLD1!L24*VLOOKUP(SDBYLD2!L$4,'[1]INTERNAL PARAMETERS-1'!$B$5:$J$44,5,FALSE)*VLOOKUP(SDBYLD2!L$4,'[1]INTERNAL PARAMETERS-1'!$B$5:$J$44,7,FALSE)*SDBYLD2!$F24 + SDBYLD1!L24*(1-VLOOKUP(SDBYLD2!L$4,'[1]INTERNAL PARAMETERS-1'!$B$5:$J$44,5,FALSE))*VLOOKUP(SDBYLD2!L$4,'[1]INTERNAL PARAMETERS-1'!$B$5:$J$44,9,FALSE)*SDBYLD2!$F24</f>
        <v>0</v>
      </c>
      <c r="M24" s="44">
        <f>SDBYLD1!M24*VLOOKUP(SDBYLD2!M$4,'[1]INTERNAL PARAMETERS-1'!$B$5:$J$44,5,FALSE)*VLOOKUP(SDBYLD2!M$4,'[1]INTERNAL PARAMETERS-1'!$B$5:$J$44,7,FALSE)*SDBYLD2!$F24 + SDBYLD1!M24*(1-VLOOKUP(SDBYLD2!M$4,'[1]INTERNAL PARAMETERS-1'!$B$5:$J$44,5,FALSE))*VLOOKUP(SDBYLD2!M$4,'[1]INTERNAL PARAMETERS-1'!$B$5:$J$44,9,FALSE)*SDBYLD2!$F24</f>
        <v>1.8960273203589284</v>
      </c>
      <c r="N24" s="44">
        <f>SDBYLD1!N24*VLOOKUP(SDBYLD2!N$4,'[1]INTERNAL PARAMETERS-1'!$B$5:$J$44,5,FALSE)*VLOOKUP(SDBYLD2!N$4,'[1]INTERNAL PARAMETERS-1'!$B$5:$J$44,7,FALSE)*SDBYLD2!$F24 + SDBYLD1!N24*(1-VLOOKUP(SDBYLD2!N$4,'[1]INTERNAL PARAMETERS-1'!$B$5:$J$44,5,FALSE))*VLOOKUP(SDBYLD2!N$4,'[1]INTERNAL PARAMETERS-1'!$B$5:$J$44,9,FALSE)*SDBYLD2!$F24</f>
        <v>1.6812026623846255</v>
      </c>
      <c r="O24" s="44">
        <f>SDBYLD1!O24*VLOOKUP(SDBYLD2!O$4,'[1]INTERNAL PARAMETERS-1'!$B$5:$J$44,5,FALSE)*VLOOKUP(SDBYLD2!O$4,'[1]INTERNAL PARAMETERS-1'!$B$5:$J$44,7,FALSE)*SDBYLD2!$F24 + SDBYLD1!O24*(1-VLOOKUP(SDBYLD2!O$4,'[1]INTERNAL PARAMETERS-1'!$B$5:$J$44,5,FALSE))*VLOOKUP(SDBYLD2!O$4,'[1]INTERNAL PARAMETERS-1'!$B$5:$J$44,9,FALSE)*SDBYLD2!$F24</f>
        <v>0</v>
      </c>
      <c r="P24" s="44">
        <f>SDBYLD1!P24*VLOOKUP(SDBYLD2!P$4,'[1]INTERNAL PARAMETERS-1'!$B$5:$J$44,5,FALSE)*VLOOKUP(SDBYLD2!P$4,'[1]INTERNAL PARAMETERS-1'!$B$5:$J$44,7,FALSE)*SDBYLD2!$F24 + SDBYLD1!P24*(1-VLOOKUP(SDBYLD2!P$4,'[1]INTERNAL PARAMETERS-1'!$B$5:$J$44,5,FALSE))*VLOOKUP(SDBYLD2!P$4,'[1]INTERNAL PARAMETERS-1'!$B$5:$J$44,9,FALSE)*SDBYLD2!$F24</f>
        <v>0</v>
      </c>
      <c r="Q24" s="44">
        <f>SDBYLD1!Q24*VLOOKUP(SDBYLD2!Q$4,'[1]INTERNAL PARAMETERS-1'!$B$5:$J$44,5,FALSE)*VLOOKUP(SDBYLD2!Q$4,'[1]INTERNAL PARAMETERS-1'!$B$5:$J$44,7,FALSE)*SDBYLD2!$F24 + SDBYLD1!Q24*(1-VLOOKUP(SDBYLD2!Q$4,'[1]INTERNAL PARAMETERS-1'!$B$5:$J$44,5,FALSE))*VLOOKUP(SDBYLD2!Q$4,'[1]INTERNAL PARAMETERS-1'!$B$5:$J$44,9,FALSE)*SDBYLD2!$F24</f>
        <v>0</v>
      </c>
      <c r="R24" s="44">
        <f>SDBYLD1!R24*VLOOKUP(SDBYLD2!R$4,'[1]INTERNAL PARAMETERS-1'!$B$5:$J$44,5,FALSE)*VLOOKUP(SDBYLD2!R$4,'[1]INTERNAL PARAMETERS-1'!$B$5:$J$44,7,FALSE)*SDBYLD2!$F24 + SDBYLD1!R24*(1-VLOOKUP(SDBYLD2!R$4,'[1]INTERNAL PARAMETERS-1'!$B$5:$J$44,5,FALSE))*VLOOKUP(SDBYLD2!R$4,'[1]INTERNAL PARAMETERS-1'!$B$5:$J$44,9,FALSE)*SDBYLD2!$F24</f>
        <v>2.2415964031746438</v>
      </c>
      <c r="S24" s="44">
        <f>SDBYLD1!S24*VLOOKUP(SDBYLD2!S$4,'[1]INTERNAL PARAMETERS-1'!$B$5:$J$44,5,FALSE)*VLOOKUP(SDBYLD2!S$4,'[1]INTERNAL PARAMETERS-1'!$B$5:$J$44,7,FALSE)*SDBYLD2!$F24 + SDBYLD1!S24*(1-VLOOKUP(SDBYLD2!S$4,'[1]INTERNAL PARAMETERS-1'!$B$5:$J$44,5,FALSE))*VLOOKUP(SDBYLD2!S$4,'[1]INTERNAL PARAMETERS-1'!$B$5:$J$44,9,FALSE)*SDBYLD2!$F24</f>
        <v>78.595012301657547</v>
      </c>
      <c r="T24" s="44">
        <f>SDBYLD1!T24*VLOOKUP(SDBYLD2!T$4,'[1]INTERNAL PARAMETERS-1'!$B$5:$J$44,5,FALSE)*VLOOKUP(SDBYLD2!T$4,'[1]INTERNAL PARAMETERS-1'!$B$5:$J$44,7,FALSE)*SDBYLD2!$F24 + SDBYLD1!T24*(1-VLOOKUP(SDBYLD2!T$4,'[1]INTERNAL PARAMETERS-1'!$B$5:$J$44,5,FALSE))*VLOOKUP(SDBYLD2!T$4,'[1]INTERNAL PARAMETERS-1'!$B$5:$J$44,9,FALSE)*SDBYLD2!$F24</f>
        <v>10.507643939990411</v>
      </c>
      <c r="U24" s="44">
        <f>SDBYLD1!U24*VLOOKUP(SDBYLD2!U$4,'[1]INTERNAL PARAMETERS-1'!$B$5:$J$44,5,FALSE)*VLOOKUP(SDBYLD2!U$4,'[1]INTERNAL PARAMETERS-1'!$B$5:$J$44,7,FALSE)*SDBYLD2!$F24 + SDBYLD1!U24*(1-VLOOKUP(SDBYLD2!U$4,'[1]INTERNAL PARAMETERS-1'!$B$5:$J$44,5,FALSE))*VLOOKUP(SDBYLD2!U$4,'[1]INTERNAL PARAMETERS-1'!$B$5:$J$44,9,FALSE)*SDBYLD2!$F24</f>
        <v>7.3878473880748894</v>
      </c>
      <c r="V24" s="44">
        <f>SDBYLD1!V24*VLOOKUP(SDBYLD2!V$4,'[1]INTERNAL PARAMETERS-1'!$B$5:$J$44,5,FALSE)*VLOOKUP(SDBYLD2!V$4,'[1]INTERNAL PARAMETERS-1'!$B$5:$J$44,7,FALSE)*SDBYLD2!$F24 + SDBYLD1!V24*(1-VLOOKUP(SDBYLD2!V$4,'[1]INTERNAL PARAMETERS-1'!$B$5:$J$44,5,FALSE))*VLOOKUP(SDBYLD2!V$4,'[1]INTERNAL PARAMETERS-1'!$B$5:$J$44,9,FALSE)*SDBYLD2!$F24</f>
        <v>51.973761468400177</v>
      </c>
      <c r="W24" s="44">
        <f>SDBYLD1!W24*VLOOKUP(SDBYLD2!W$4,'[1]INTERNAL PARAMETERS-1'!$B$5:$J$44,5,FALSE)*VLOOKUP(SDBYLD2!W$4,'[1]INTERNAL PARAMETERS-1'!$B$5:$J$44,7,FALSE)*SDBYLD2!$F24 + SDBYLD1!W24*(1-VLOOKUP(SDBYLD2!W$4,'[1]INTERNAL PARAMETERS-1'!$B$5:$J$44,5,FALSE))*VLOOKUP(SDBYLD2!W$4,'[1]INTERNAL PARAMETERS-1'!$B$5:$J$44,9,FALSE)*SDBYLD2!$F24</f>
        <v>0</v>
      </c>
      <c r="X24" s="44">
        <f>SDBYLD1!X24*VLOOKUP(SDBYLD2!X$4,'[1]INTERNAL PARAMETERS-1'!$B$5:$J$44,5,FALSE)*VLOOKUP(SDBYLD2!X$4,'[1]INTERNAL PARAMETERS-1'!$B$5:$J$44,7,FALSE)*SDBYLD2!$F24 + SDBYLD1!X24*(1-VLOOKUP(SDBYLD2!X$4,'[1]INTERNAL PARAMETERS-1'!$B$5:$J$44,5,FALSE))*VLOOKUP(SDBYLD2!X$4,'[1]INTERNAL PARAMETERS-1'!$B$5:$J$44,9,FALSE)*SDBYLD2!$F24</f>
        <v>0</v>
      </c>
      <c r="Y24" s="44">
        <f>SDBYLD1!Y24*VLOOKUP(SDBYLD2!Y$4,'[1]INTERNAL PARAMETERS-1'!$B$5:$J$44,5,FALSE)*VLOOKUP(SDBYLD2!Y$4,'[1]INTERNAL PARAMETERS-1'!$B$5:$J$44,7,FALSE)*SDBYLD2!$F24 + SDBYLD1!Y24*(1-VLOOKUP(SDBYLD2!Y$4,'[1]INTERNAL PARAMETERS-1'!$B$5:$J$44,5,FALSE))*VLOOKUP(SDBYLD2!Y$4,'[1]INTERNAL PARAMETERS-1'!$B$5:$J$44,9,FALSE)*SDBYLD2!$F24</f>
        <v>0</v>
      </c>
      <c r="Z24" s="44">
        <f>SDBYLD1!Z24*VLOOKUP(SDBYLD2!Z$4,'[1]INTERNAL PARAMETERS-1'!$B$5:$J$44,5,FALSE)*VLOOKUP(SDBYLD2!Z$4,'[1]INTERNAL PARAMETERS-1'!$B$5:$J$44,7,FALSE)*SDBYLD2!$F24 + SDBYLD1!Z24*(1-VLOOKUP(SDBYLD2!Z$4,'[1]INTERNAL PARAMETERS-1'!$B$5:$J$44,5,FALSE))*VLOOKUP(SDBYLD2!Z$4,'[1]INTERNAL PARAMETERS-1'!$B$5:$J$44,9,FALSE)*SDBYLD2!$F24</f>
        <v>0</v>
      </c>
      <c r="AA24" s="44">
        <f>SDBYLD1!AA24*VLOOKUP(SDBYLD2!AA$4,'[1]INTERNAL PARAMETERS-1'!$B$5:$J$44,5,FALSE)*VLOOKUP(SDBYLD2!AA$4,'[1]INTERNAL PARAMETERS-1'!$B$5:$J$44,7,FALSE)*SDBYLD2!$F24 + SDBYLD1!AA24*(1-VLOOKUP(SDBYLD2!AA$4,'[1]INTERNAL PARAMETERS-1'!$B$5:$J$44,5,FALSE))*VLOOKUP(SDBYLD2!AA$4,'[1]INTERNAL PARAMETERS-1'!$B$5:$J$44,9,FALSE)*SDBYLD2!$F24</f>
        <v>0</v>
      </c>
      <c r="AB24" s="44">
        <f>SDBYLD1!AB24*VLOOKUP(SDBYLD2!AB$4,'[1]INTERNAL PARAMETERS-1'!$B$5:$J$44,5,FALSE)*VLOOKUP(SDBYLD2!AB$4,'[1]INTERNAL PARAMETERS-1'!$B$5:$J$44,7,FALSE)*SDBYLD2!$F24 + SDBYLD1!AB24*(1-VLOOKUP(SDBYLD2!AB$4,'[1]INTERNAL PARAMETERS-1'!$B$5:$J$44,5,FALSE))*VLOOKUP(SDBYLD2!AB$4,'[1]INTERNAL PARAMETERS-1'!$B$5:$J$44,9,FALSE)*SDBYLD2!$F24</f>
        <v>0</v>
      </c>
      <c r="AC24" s="44">
        <f>SDBYLD1!AC24*VLOOKUP(SDBYLD2!AC$4,'[1]INTERNAL PARAMETERS-1'!$B$5:$J$44,5,FALSE)*VLOOKUP(SDBYLD2!AC$4,'[1]INTERNAL PARAMETERS-1'!$B$5:$J$44,7,FALSE)*SDBYLD2!$F24 + SDBYLD1!AC24*(1-VLOOKUP(SDBYLD2!AC$4,'[1]INTERNAL PARAMETERS-1'!$B$5:$J$44,5,FALSE))*VLOOKUP(SDBYLD2!AC$4,'[1]INTERNAL PARAMETERS-1'!$B$5:$J$44,9,FALSE)*SDBYLD2!$F24</f>
        <v>0</v>
      </c>
      <c r="AD24" s="44">
        <f>SDBYLD1!AD24*VLOOKUP(SDBYLD2!AD$4,'[1]INTERNAL PARAMETERS-1'!$B$5:$J$44,5,FALSE)*VLOOKUP(SDBYLD2!AD$4,'[1]INTERNAL PARAMETERS-1'!$B$5:$J$44,7,FALSE)*SDBYLD2!$F24 + SDBYLD1!AD24*(1-VLOOKUP(SDBYLD2!AD$4,'[1]INTERNAL PARAMETERS-1'!$B$5:$J$44,5,FALSE))*VLOOKUP(SDBYLD2!AD$4,'[1]INTERNAL PARAMETERS-1'!$B$5:$J$44,9,FALSE)*SDBYLD2!$F24</f>
        <v>0</v>
      </c>
      <c r="AE24" s="44">
        <f>SDBYLD1!AE24*VLOOKUP(SDBYLD2!AE$4,'[1]INTERNAL PARAMETERS-1'!$B$5:$J$44,5,FALSE)*VLOOKUP(SDBYLD2!AE$4,'[1]INTERNAL PARAMETERS-1'!$B$5:$J$44,7,FALSE)*SDBYLD2!$F24 + SDBYLD1!AE24*(1-VLOOKUP(SDBYLD2!AE$4,'[1]INTERNAL PARAMETERS-1'!$B$5:$J$44,5,FALSE))*VLOOKUP(SDBYLD2!AE$4,'[1]INTERNAL PARAMETERS-1'!$B$5:$J$44,9,FALSE)*SDBYLD2!$F24</f>
        <v>0</v>
      </c>
      <c r="AF24" s="44">
        <f>SDBYLD1!AF24*VLOOKUP(SDBYLD2!AF$4,'[1]INTERNAL PARAMETERS-1'!$B$5:$J$44,5,FALSE)*VLOOKUP(SDBYLD2!AF$4,'[1]INTERNAL PARAMETERS-1'!$B$5:$J$44,7,FALSE)*SDBYLD2!$F24 + SDBYLD1!AF24*(1-VLOOKUP(SDBYLD2!AF$4,'[1]INTERNAL PARAMETERS-1'!$B$5:$J$44,5,FALSE))*VLOOKUP(SDBYLD2!AF$4,'[1]INTERNAL PARAMETERS-1'!$B$5:$J$44,9,FALSE)*SDBYLD2!$F24</f>
        <v>0.91057885874235123</v>
      </c>
      <c r="AG24" s="44">
        <f>SDBYLD1!AG24*VLOOKUP(SDBYLD2!AG$4,'[1]INTERNAL PARAMETERS-1'!$B$5:$J$44,5,FALSE)*VLOOKUP(SDBYLD2!AG$4,'[1]INTERNAL PARAMETERS-1'!$B$5:$J$44,7,FALSE)*SDBYLD2!$F24 + SDBYLD1!AG24*(1-VLOOKUP(SDBYLD2!AG$4,'[1]INTERNAL PARAMETERS-1'!$B$5:$J$44,5,FALSE))*VLOOKUP(SDBYLD2!AG$4,'[1]INTERNAL PARAMETERS-1'!$B$5:$J$44,9,FALSE)*SDBYLD2!$F24</f>
        <v>0</v>
      </c>
      <c r="AH24" s="44">
        <f>SDBYLD1!AH24*VLOOKUP(SDBYLD2!AH$4,'[1]INTERNAL PARAMETERS-1'!$B$5:$J$44,5,FALSE)*VLOOKUP(SDBYLD2!AH$4,'[1]INTERNAL PARAMETERS-1'!$B$5:$J$44,7,FALSE)*SDBYLD2!$F24 + SDBYLD1!AH24*(1-VLOOKUP(SDBYLD2!AH$4,'[1]INTERNAL PARAMETERS-1'!$B$5:$J$44,5,FALSE))*VLOOKUP(SDBYLD2!AH$4,'[1]INTERNAL PARAMETERS-1'!$B$5:$J$44,9,FALSE)*SDBYLD2!$F24</f>
        <v>0.25682993451707342</v>
      </c>
      <c r="AI24" s="44">
        <f>SDBYLD1!AI24*VLOOKUP(SDBYLD2!AI$4,'[1]INTERNAL PARAMETERS-1'!$B$5:$J$44,5,FALSE)*VLOOKUP(SDBYLD2!AI$4,'[1]INTERNAL PARAMETERS-1'!$B$5:$J$44,7,FALSE)*SDBYLD2!$F24 + SDBYLD1!AI24*(1-VLOOKUP(SDBYLD2!AI$4,'[1]INTERNAL PARAMETERS-1'!$B$5:$J$44,5,FALSE))*VLOOKUP(SDBYLD2!AI$4,'[1]INTERNAL PARAMETERS-1'!$B$5:$J$44,9,FALSE)*SDBYLD2!$F24</f>
        <v>0.70049887599207628</v>
      </c>
      <c r="AJ24" s="44">
        <f>SDBYLD1!AJ24*VLOOKUP(SDBYLD2!AJ$4,'[1]INTERNAL PARAMETERS-1'!$B$5:$J$44,5,FALSE)*VLOOKUP(SDBYLD2!AJ$4,'[1]INTERNAL PARAMETERS-1'!$B$5:$J$44,7,FALSE)*SDBYLD2!$F24 + SDBYLD1!AJ24*(1-VLOOKUP(SDBYLD2!AJ$4,'[1]INTERNAL PARAMETERS-1'!$B$5:$J$44,5,FALSE))*VLOOKUP(SDBYLD2!AJ$4,'[1]INTERNAL PARAMETERS-1'!$B$5:$J$44,9,FALSE)*SDBYLD2!$F24</f>
        <v>0.91057885874235123</v>
      </c>
      <c r="AK24" s="44">
        <f>SDBYLD1!AK24*VLOOKUP(SDBYLD2!AK$4,'[1]INTERNAL PARAMETERS-1'!$B$5:$J$44,5,FALSE)*VLOOKUP(SDBYLD2!AK$4,'[1]INTERNAL PARAMETERS-1'!$B$5:$J$44,7,FALSE)*SDBYLD2!$F24 + SDBYLD1!AK24*(1-VLOOKUP(SDBYLD2!AK$4,'[1]INTERNAL PARAMETERS-1'!$B$5:$J$44,5,FALSE))*VLOOKUP(SDBYLD2!AK$4,'[1]INTERNAL PARAMETERS-1'!$B$5:$J$44,9,FALSE)*SDBYLD2!$F24</f>
        <v>0</v>
      </c>
      <c r="AL24" s="44">
        <f>SDBYLD1!AL24*VLOOKUP(SDBYLD2!AL$4,'[1]INTERNAL PARAMETERS-1'!$B$5:$J$44,5,FALSE)*VLOOKUP(SDBYLD2!AL$4,'[1]INTERNAL PARAMETERS-1'!$B$5:$J$44,7,FALSE)*SDBYLD2!$F24 + SDBYLD1!AL24*(1-VLOOKUP(SDBYLD2!AL$4,'[1]INTERNAL PARAMETERS-1'!$B$5:$J$44,5,FALSE))*VLOOKUP(SDBYLD2!AL$4,'[1]INTERNAL PARAMETERS-1'!$B$5:$J$44,9,FALSE)*SDBYLD2!$F24</f>
        <v>0</v>
      </c>
      <c r="AM24" s="44">
        <f>SDBYLD1!AM24*VLOOKUP(SDBYLD2!AM$4,'[1]INTERNAL PARAMETERS-1'!$B$5:$J$44,5,FALSE)*VLOOKUP(SDBYLD2!AM$4,'[1]INTERNAL PARAMETERS-1'!$B$5:$J$44,7,FALSE)*SDBYLD2!$F24 + SDBYLD1!AM24*(1-VLOOKUP(SDBYLD2!AM$4,'[1]INTERNAL PARAMETERS-1'!$B$5:$J$44,5,FALSE))*VLOOKUP(SDBYLD2!AM$4,'[1]INTERNAL PARAMETERS-1'!$B$5:$J$44,9,FALSE)*SDBYLD2!$F24</f>
        <v>0</v>
      </c>
      <c r="AN24" s="44">
        <f>SDBYLD1!AN24*VLOOKUP(SDBYLD2!AN$4,'[1]INTERNAL PARAMETERS-1'!$B$5:$J$44,5,FALSE)*VLOOKUP(SDBYLD2!AN$4,'[1]INTERNAL PARAMETERS-1'!$B$5:$J$44,7,FALSE)*SDBYLD2!$F24 + SDBYLD1!AN24*(1-VLOOKUP(SDBYLD2!AN$4,'[1]INTERNAL PARAMETERS-1'!$B$5:$J$44,5,FALSE))*VLOOKUP(SDBYLD2!AN$4,'[1]INTERNAL PARAMETERS-1'!$B$5:$J$44,9,FALSE)*SDBYLD2!$F24</f>
        <v>0</v>
      </c>
      <c r="AO24" s="44">
        <f>SDBYLD1!AO24*VLOOKUP(SDBYLD2!AO$4,'[1]INTERNAL PARAMETERS-1'!$B$5:$J$44,5,FALSE)*VLOOKUP(SDBYLD2!AO$4,'[1]INTERNAL PARAMETERS-1'!$B$5:$J$44,7,FALSE)*SDBYLD2!$F24 + SDBYLD1!AO24*(1-VLOOKUP(SDBYLD2!AO$4,'[1]INTERNAL PARAMETERS-1'!$B$5:$J$44,5,FALSE))*VLOOKUP(SDBYLD2!AO$4,'[1]INTERNAL PARAMETERS-1'!$B$5:$J$44,9,FALSE)*SDBYLD2!$F24</f>
        <v>0</v>
      </c>
      <c r="AP24" s="44">
        <f>SDBYLD1!AP24*VLOOKUP(SDBYLD2!AP$4,'[1]INTERNAL PARAMETERS-1'!$B$5:$J$44,5,FALSE)*VLOOKUP(SDBYLD2!AP$4,'[1]INTERNAL PARAMETERS-1'!$B$5:$J$44,7,FALSE)*SDBYLD2!$F24 + SDBYLD1!AP24*(1-VLOOKUP(SDBYLD2!AP$4,'[1]INTERNAL PARAMETERS-1'!$B$5:$J$44,5,FALSE))*VLOOKUP(SDBYLD2!AP$4,'[1]INTERNAL PARAMETERS-1'!$B$5:$J$44,9,FALSE)*SDBYLD2!$F24</f>
        <v>0</v>
      </c>
      <c r="AQ24" s="44">
        <f>SDBYLD1!AQ24*VLOOKUP(SDBYLD2!AQ$4,'[1]INTERNAL PARAMETERS-1'!$B$5:$J$44,5,FALSE)*VLOOKUP(SDBYLD2!AQ$4,'[1]INTERNAL PARAMETERS-1'!$B$5:$J$44,7,FALSE)*SDBYLD2!$F24 + SDBYLD1!AQ24*(1-VLOOKUP(SDBYLD2!AQ$4,'[1]INTERNAL PARAMETERS-1'!$B$5:$J$44,5,FALSE))*VLOOKUP(SDBYLD2!AQ$4,'[1]INTERNAL PARAMETERS-1'!$B$5:$J$44,9,FALSE)*SDBYLD2!$F24</f>
        <v>0</v>
      </c>
      <c r="AR24" s="44">
        <f>SDBYLD1!AR24*VLOOKUP(SDBYLD2!AR$4,'[1]INTERNAL PARAMETERS-1'!$B$5:$J$44,5,FALSE)*VLOOKUP(SDBYLD2!AR$4,'[1]INTERNAL PARAMETERS-1'!$B$5:$J$44,7,FALSE)*SDBYLD2!$F24 + SDBYLD1!AR24*(1-VLOOKUP(SDBYLD2!AR$4,'[1]INTERNAL PARAMETERS-1'!$B$5:$J$44,5,FALSE))*VLOOKUP(SDBYLD2!AR$4,'[1]INTERNAL PARAMETERS-1'!$B$5:$J$44,9,FALSE)*SDBYLD2!$F24</f>
        <v>0</v>
      </c>
      <c r="AS24" s="44">
        <f>SDBYLD1!AS24*VLOOKUP(SDBYLD2!AS$4,'[1]INTERNAL PARAMETERS-1'!$B$5:$J$44,5,FALSE)*VLOOKUP(SDBYLD2!AS$4,'[1]INTERNAL PARAMETERS-1'!$B$5:$J$44,7,FALSE)*SDBYLD2!$F24 + SDBYLD1!AS24*(1-VLOOKUP(SDBYLD2!AS$4,'[1]INTERNAL PARAMETERS-1'!$B$5:$J$44,5,FALSE))*VLOOKUP(SDBYLD2!AS$4,'[1]INTERNAL PARAMETERS-1'!$B$5:$J$44,9,FALSE)*SDBYLD2!$F24</f>
        <v>0</v>
      </c>
      <c r="AT24" s="43">
        <f>SDBYLD1!AT24*VLOOKUP(SDBYLD2!AT$4,'[1]INTERNAL PARAMETERS-1'!$B$5:$J$44,5,FALSE)*VLOOKUP(SDBYLD2!AT$4,'[1]INTERNAL PARAMETERS-1'!$B$5:$J$44,7,FALSE)*SDBYLD2!$F24 + SDBYLD1!AT24*(1-VLOOKUP(SDBYLD2!AT$4,'[1]INTERNAL PARAMETERS-1'!$B$5:$J$44,5,FALSE))*VLOOKUP(SDBYLD2!AT$4,'[1]INTERNAL PARAMETERS-1'!$B$5:$J$44,9,FALSE)*SDBYLD2!$F24</f>
        <v>0</v>
      </c>
      <c r="AU24" s="45">
        <f>SDBYLD1!AU24*VLOOKUP(SDBYLD2!AU$4,'[1]INTERNAL PARAMETERS-1'!$B$5:$J$44,5,FALSE)*VLOOKUP(SDBYLD2!AU$4,'[1]INTERNAL PARAMETERS-1'!$B$5:$J$44,6,FALSE)*VLOOKUP(SDBYLD2!AU$4,'[1]INTERNAL PARAMETERS-1'!$B$5:$J$44,3,FALSE) + SDBYLD1!AU24*(1-VLOOKUP(SDBYLD2!AU$4,'[1]INTERNAL PARAMETERS-1'!$B$5:$J$44,5,FALSE))*VLOOKUP(SDBYLD2!AU$4,'[1]INTERNAL PARAMETERS-1'!$B$5:$J$44,8,FALSE)*VLOOKUP(SDBYLD2!AU$4,'[1]INTERNAL PARAMETERS-1'!$B$5:$J$44,3,FALSE)</f>
        <v>0</v>
      </c>
      <c r="AV24" s="44">
        <f>SDBYLD1!AV24*VLOOKUP(SDBYLD2!AV$4,'[1]INTERNAL PARAMETERS-1'!$B$5:$J$44,5,FALSE)*VLOOKUP(SDBYLD2!AV$4,'[1]INTERNAL PARAMETERS-1'!$B$5:$J$44,6,FALSE)*VLOOKUP(SDBYLD2!AV$4,'[1]INTERNAL PARAMETERS-1'!$B$5:$J$44,3,FALSE) + SDBYLD1!AV24*(1-VLOOKUP(SDBYLD2!AV$4,'[1]INTERNAL PARAMETERS-1'!$B$5:$J$44,5,FALSE))*VLOOKUP(SDBYLD2!AV$4,'[1]INTERNAL PARAMETERS-1'!$B$5:$J$44,8,FALSE)*VLOOKUP(SDBYLD2!AV$4,'[1]INTERNAL PARAMETERS-1'!$B$5:$J$44,3,FALSE)</f>
        <v>0</v>
      </c>
      <c r="AW24" s="44">
        <f>SDBYLD1!AW24*VLOOKUP(SDBYLD2!AW$4,'[1]INTERNAL PARAMETERS-1'!$B$5:$J$44,5,FALSE)*VLOOKUP(SDBYLD2!AW$4,'[1]INTERNAL PARAMETERS-1'!$B$5:$J$44,6,FALSE)*VLOOKUP(SDBYLD2!AW$4,'[1]INTERNAL PARAMETERS-1'!$B$5:$J$44,3,FALSE) + SDBYLD1!AW24*(1-VLOOKUP(SDBYLD2!AW$4,'[1]INTERNAL PARAMETERS-1'!$B$5:$J$44,5,FALSE))*VLOOKUP(SDBYLD2!AW$4,'[1]INTERNAL PARAMETERS-1'!$B$5:$J$44,8,FALSE)*VLOOKUP(SDBYLD2!AW$4,'[1]INTERNAL PARAMETERS-1'!$B$5:$J$44,3,FALSE)</f>
        <v>3.7390591678836</v>
      </c>
      <c r="AX24" s="44">
        <f>SDBYLD1!AX24*VLOOKUP(SDBYLD2!AX$4,'[1]INTERNAL PARAMETERS-1'!$B$5:$J$44,5,FALSE)*VLOOKUP(SDBYLD2!AX$4,'[1]INTERNAL PARAMETERS-1'!$B$5:$J$44,6,FALSE)*VLOOKUP(SDBYLD2!AX$4,'[1]INTERNAL PARAMETERS-1'!$B$5:$J$44,3,FALSE) + SDBYLD1!AX24*(1-VLOOKUP(SDBYLD2!AX$4,'[1]INTERNAL PARAMETERS-1'!$B$5:$J$44,5,FALSE))*VLOOKUP(SDBYLD2!AX$4,'[1]INTERNAL PARAMETERS-1'!$B$5:$J$44,8,FALSE)*VLOOKUP(SDBYLD2!AX$4,'[1]INTERNAL PARAMETERS-1'!$B$5:$J$44,3,FALSE)</f>
        <v>0</v>
      </c>
      <c r="AY24" s="44">
        <f>SDBYLD1!AY24*VLOOKUP(SDBYLD2!AY$4,'[1]INTERNAL PARAMETERS-1'!$B$5:$J$44,5,FALSE)*VLOOKUP(SDBYLD2!AY$4,'[1]INTERNAL PARAMETERS-1'!$B$5:$J$44,6,FALSE)*VLOOKUP(SDBYLD2!AY$4,'[1]INTERNAL PARAMETERS-1'!$B$5:$J$44,3,FALSE) + SDBYLD1!AY24*(1-VLOOKUP(SDBYLD2!AY$4,'[1]INTERNAL PARAMETERS-1'!$B$5:$J$44,5,FALSE))*VLOOKUP(SDBYLD2!AY$4,'[1]INTERNAL PARAMETERS-1'!$B$5:$J$44,8,FALSE)*VLOOKUP(SDBYLD2!AY$4,'[1]INTERNAL PARAMETERS-1'!$B$5:$J$44,3,FALSE)</f>
        <v>0</v>
      </c>
      <c r="AZ24" s="44">
        <f>SDBYLD1!AZ24*VLOOKUP(SDBYLD2!AZ$4,'[1]INTERNAL PARAMETERS-1'!$B$5:$J$44,5,FALSE)*VLOOKUP(SDBYLD2!AZ$4,'[1]INTERNAL PARAMETERS-1'!$B$5:$J$44,6,FALSE)*VLOOKUP(SDBYLD2!AZ$4,'[1]INTERNAL PARAMETERS-1'!$B$5:$J$44,3,FALSE) + SDBYLD1!AZ24*(1-VLOOKUP(SDBYLD2!AZ$4,'[1]INTERNAL PARAMETERS-1'!$B$5:$J$44,5,FALSE))*VLOOKUP(SDBYLD2!AZ$4,'[1]INTERNAL PARAMETERS-1'!$B$5:$J$44,8,FALSE)*VLOOKUP(SDBYLD2!AZ$4,'[1]INTERNAL PARAMETERS-1'!$B$5:$J$44,3,FALSE)</f>
        <v>0</v>
      </c>
      <c r="BA24" s="44">
        <f>SDBYLD1!BA24*VLOOKUP(SDBYLD2!BA$4,'[1]INTERNAL PARAMETERS-1'!$B$5:$J$44,5,FALSE)*VLOOKUP(SDBYLD2!BA$4,'[1]INTERNAL PARAMETERS-1'!$B$5:$J$44,6,FALSE)*VLOOKUP(SDBYLD2!BA$4,'[1]INTERNAL PARAMETERS-1'!$B$5:$J$44,3,FALSE) + SDBYLD1!BA24*(1-VLOOKUP(SDBYLD2!BA$4,'[1]INTERNAL PARAMETERS-1'!$B$5:$J$44,5,FALSE))*VLOOKUP(SDBYLD2!BA$4,'[1]INTERNAL PARAMETERS-1'!$B$5:$J$44,8,FALSE)*VLOOKUP(SDBYLD2!BA$4,'[1]INTERNAL PARAMETERS-1'!$B$5:$J$44,3,FALSE)</f>
        <v>0.28409536499950694</v>
      </c>
      <c r="BB24" s="44">
        <f>SDBYLD1!BB24*VLOOKUP(SDBYLD2!BB$4,'[1]INTERNAL PARAMETERS-1'!$B$5:$J$44,5,FALSE)*VLOOKUP(SDBYLD2!BB$4,'[1]INTERNAL PARAMETERS-1'!$B$5:$J$44,6,FALSE)*VLOOKUP(SDBYLD2!BB$4,'[1]INTERNAL PARAMETERS-1'!$B$5:$J$44,3,FALSE) + SDBYLD1!BB24*(1-VLOOKUP(SDBYLD2!BB$4,'[1]INTERNAL PARAMETERS-1'!$B$5:$J$44,5,FALSE))*VLOOKUP(SDBYLD2!BB$4,'[1]INTERNAL PARAMETERS-1'!$B$5:$J$44,8,FALSE)*VLOOKUP(SDBYLD2!BB$4,'[1]INTERNAL PARAMETERS-1'!$B$5:$J$44,3,FALSE)</f>
        <v>1.2571899150274004</v>
      </c>
      <c r="BC24" s="44">
        <f>SDBYLD1!BC24*VLOOKUP(SDBYLD2!BC$4,'[1]INTERNAL PARAMETERS-1'!$B$5:$J$44,5,FALSE)*VLOOKUP(SDBYLD2!BC$4,'[1]INTERNAL PARAMETERS-1'!$B$5:$J$44,6,FALSE)*VLOOKUP(SDBYLD2!BC$4,'[1]INTERNAL PARAMETERS-1'!$B$5:$J$44,3,FALSE) + SDBYLD1!BC24*(1-VLOOKUP(SDBYLD2!BC$4,'[1]INTERNAL PARAMETERS-1'!$B$5:$J$44,5,FALSE))*VLOOKUP(SDBYLD2!BC$4,'[1]INTERNAL PARAMETERS-1'!$B$5:$J$44,8,FALSE)*VLOOKUP(SDBYLD2!BC$4,'[1]INTERNAL PARAMETERS-1'!$B$5:$J$44,3,FALSE)</f>
        <v>0.21819605049095139</v>
      </c>
      <c r="BD24" s="44">
        <f>SDBYLD1!BD24*VLOOKUP(SDBYLD2!BD$4,'[1]INTERNAL PARAMETERS-1'!$B$5:$J$44,5,FALSE)*VLOOKUP(SDBYLD2!BD$4,'[1]INTERNAL PARAMETERS-1'!$B$5:$J$44,6,FALSE)*VLOOKUP(SDBYLD2!BD$4,'[1]INTERNAL PARAMETERS-1'!$B$5:$J$44,3,FALSE) + SDBYLD1!BD24*(1-VLOOKUP(SDBYLD2!BD$4,'[1]INTERNAL PARAMETERS-1'!$B$5:$J$44,5,FALSE))*VLOOKUP(SDBYLD2!BD$4,'[1]INTERNAL PARAMETERS-1'!$B$5:$J$44,8,FALSE)*VLOOKUP(SDBYLD2!BD$4,'[1]INTERNAL PARAMETERS-1'!$B$5:$J$44,3,FALSE)</f>
        <v>0.81243468773508254</v>
      </c>
      <c r="BE24" s="44">
        <f>SDBYLD1!BE24*VLOOKUP(SDBYLD2!BE$4,'[1]INTERNAL PARAMETERS-1'!$B$5:$J$44,5,FALSE)*VLOOKUP(SDBYLD2!BE$4,'[1]INTERNAL PARAMETERS-1'!$B$5:$J$44,6,FALSE)*VLOOKUP(SDBYLD2!BE$4,'[1]INTERNAL PARAMETERS-1'!$B$5:$J$44,3,FALSE) + SDBYLD1!BE24*(1-VLOOKUP(SDBYLD2!BE$4,'[1]INTERNAL PARAMETERS-1'!$B$5:$J$44,5,FALSE))*VLOOKUP(SDBYLD2!BE$4,'[1]INTERNAL PARAMETERS-1'!$B$5:$J$44,8,FALSE)*VLOOKUP(SDBYLD2!BE$4,'[1]INTERNAL PARAMETERS-1'!$B$5:$J$44,3,FALSE)</f>
        <v>0.531281167713059</v>
      </c>
      <c r="BF24" s="44">
        <f>SDBYLD1!BF24*VLOOKUP(SDBYLD2!BF$4,'[1]INTERNAL PARAMETERS-1'!$B$5:$J$44,5,FALSE)*VLOOKUP(SDBYLD2!BF$4,'[1]INTERNAL PARAMETERS-1'!$B$5:$J$44,6,FALSE)*VLOOKUP(SDBYLD2!BF$4,'[1]INTERNAL PARAMETERS-1'!$B$5:$J$44,3,FALSE) + SDBYLD1!BF24*(1-VLOOKUP(SDBYLD2!BF$4,'[1]INTERNAL PARAMETERS-1'!$B$5:$J$44,5,FALSE))*VLOOKUP(SDBYLD2!BF$4,'[1]INTERNAL PARAMETERS-1'!$B$5:$J$44,8,FALSE)*VLOOKUP(SDBYLD2!BF$4,'[1]INTERNAL PARAMETERS-1'!$B$5:$J$44,3,FALSE)</f>
        <v>0</v>
      </c>
      <c r="BG24" s="44">
        <f>SDBYLD1!BG24*VLOOKUP(SDBYLD2!BG$4,'[1]INTERNAL PARAMETERS-1'!$B$5:$J$44,5,FALSE)*VLOOKUP(SDBYLD2!BG$4,'[1]INTERNAL PARAMETERS-1'!$B$5:$J$44,6,FALSE)*VLOOKUP(SDBYLD2!BG$4,'[1]INTERNAL PARAMETERS-1'!$B$5:$J$44,3,FALSE) + SDBYLD1!BG24*(1-VLOOKUP(SDBYLD2!BG$4,'[1]INTERNAL PARAMETERS-1'!$B$5:$J$44,5,FALSE))*VLOOKUP(SDBYLD2!BG$4,'[1]INTERNAL PARAMETERS-1'!$B$5:$J$44,8,FALSE)*VLOOKUP(SDBYLD2!BG$4,'[1]INTERNAL PARAMETERS-1'!$B$5:$J$44,3,FALSE)</f>
        <v>1.4882763176810627</v>
      </c>
      <c r="BH24" s="44">
        <f>SDBYLD1!BH24*VLOOKUP(SDBYLD2!BH$4,'[1]INTERNAL PARAMETERS-1'!$B$5:$J$44,5,FALSE)*VLOOKUP(SDBYLD2!BH$4,'[1]INTERNAL PARAMETERS-1'!$B$5:$J$44,6,FALSE)*VLOOKUP(SDBYLD2!BH$4,'[1]INTERNAL PARAMETERS-1'!$B$5:$J$44,3,FALSE) + SDBYLD1!BH24*(1-VLOOKUP(SDBYLD2!BH$4,'[1]INTERNAL PARAMETERS-1'!$B$5:$J$44,5,FALSE))*VLOOKUP(SDBYLD2!BH$4,'[1]INTERNAL PARAMETERS-1'!$B$5:$J$44,8,FALSE)*VLOOKUP(SDBYLD2!BH$4,'[1]INTERNAL PARAMETERS-1'!$B$5:$J$44,3,FALSE)</f>
        <v>4.1421180341665153E-3</v>
      </c>
      <c r="BI24" s="44">
        <f>SDBYLD1!BI24*VLOOKUP(SDBYLD2!BI$4,'[1]INTERNAL PARAMETERS-1'!$B$5:$J$44,5,FALSE)*VLOOKUP(SDBYLD2!BI$4,'[1]INTERNAL PARAMETERS-1'!$B$5:$J$44,6,FALSE)*VLOOKUP(SDBYLD2!BI$4,'[1]INTERNAL PARAMETERS-1'!$B$5:$J$44,3,FALSE) + SDBYLD1!BI24*(1-VLOOKUP(SDBYLD2!BI$4,'[1]INTERNAL PARAMETERS-1'!$B$5:$J$44,5,FALSE))*VLOOKUP(SDBYLD2!BI$4,'[1]INTERNAL PARAMETERS-1'!$B$5:$J$44,8,FALSE)*VLOOKUP(SDBYLD2!BI$4,'[1]INTERNAL PARAMETERS-1'!$B$5:$J$44,3,FALSE)</f>
        <v>0</v>
      </c>
      <c r="BJ24" s="44">
        <f>SDBYLD1!BJ24*VLOOKUP(SDBYLD2!BJ$4,'[1]INTERNAL PARAMETERS-1'!$B$5:$J$44,5,FALSE)*VLOOKUP(SDBYLD2!BJ$4,'[1]INTERNAL PARAMETERS-1'!$B$5:$J$44,6,FALSE)*VLOOKUP(SDBYLD2!BJ$4,'[1]INTERNAL PARAMETERS-1'!$B$5:$J$44,3,FALSE) + SDBYLD1!BJ24*(1-VLOOKUP(SDBYLD2!BJ$4,'[1]INTERNAL PARAMETERS-1'!$B$5:$J$44,5,FALSE))*VLOOKUP(SDBYLD2!BJ$4,'[1]INTERNAL PARAMETERS-1'!$B$5:$J$44,8,FALSE)*VLOOKUP(SDBYLD2!BJ$4,'[1]INTERNAL PARAMETERS-1'!$B$5:$J$44,3,FALSE)</f>
        <v>0.39928269715554954</v>
      </c>
      <c r="BK24" s="44">
        <f>SDBYLD1!BK24*VLOOKUP(SDBYLD2!BK$4,'[1]INTERNAL PARAMETERS-1'!$B$5:$J$44,5,FALSE)*VLOOKUP(SDBYLD2!BK$4,'[1]INTERNAL PARAMETERS-1'!$B$5:$J$44,6,FALSE)*VLOOKUP(SDBYLD2!BK$4,'[1]INTERNAL PARAMETERS-1'!$B$5:$J$44,3,FALSE) + SDBYLD1!BK24*(1-VLOOKUP(SDBYLD2!BK$4,'[1]INTERNAL PARAMETERS-1'!$B$5:$J$44,5,FALSE))*VLOOKUP(SDBYLD2!BK$4,'[1]INTERNAL PARAMETERS-1'!$B$5:$J$44,8,FALSE)*VLOOKUP(SDBYLD2!BK$4,'[1]INTERNAL PARAMETERS-1'!$B$5:$J$44,3,FALSE)</f>
        <v>0.23618765330682259</v>
      </c>
      <c r="BL24" s="44">
        <f>SDBYLD1!BL24*VLOOKUP(SDBYLD2!BL$4,'[1]INTERNAL PARAMETERS-1'!$B$5:$J$44,5,FALSE)*VLOOKUP(SDBYLD2!BL$4,'[1]INTERNAL PARAMETERS-1'!$B$5:$J$44,6,FALSE)*VLOOKUP(SDBYLD2!BL$4,'[1]INTERNAL PARAMETERS-1'!$B$5:$J$44,3,FALSE) + SDBYLD1!BL24*(1-VLOOKUP(SDBYLD2!BL$4,'[1]INTERNAL PARAMETERS-1'!$B$5:$J$44,5,FALSE))*VLOOKUP(SDBYLD2!BL$4,'[1]INTERNAL PARAMETERS-1'!$B$5:$J$44,8,FALSE)*VLOOKUP(SDBYLD2!BL$4,'[1]INTERNAL PARAMETERS-1'!$B$5:$J$44,3,FALSE)</f>
        <v>7.8114972999418927E-2</v>
      </c>
      <c r="BM24" s="44">
        <f>SDBYLD1!BM24*VLOOKUP(SDBYLD2!BM$4,'[1]INTERNAL PARAMETERS-1'!$B$5:$J$44,5,FALSE)*VLOOKUP(SDBYLD2!BM$4,'[1]INTERNAL PARAMETERS-1'!$B$5:$J$44,6,FALSE)*VLOOKUP(SDBYLD2!BM$4,'[1]INTERNAL PARAMETERS-1'!$B$5:$J$44,3,FALSE) + SDBYLD1!BM24*(1-VLOOKUP(SDBYLD2!BM$4,'[1]INTERNAL PARAMETERS-1'!$B$5:$J$44,5,FALSE))*VLOOKUP(SDBYLD2!BM$4,'[1]INTERNAL PARAMETERS-1'!$B$5:$J$44,8,FALSE)*VLOOKUP(SDBYLD2!BM$4,'[1]INTERNAL PARAMETERS-1'!$B$5:$J$44,3,FALSE)</f>
        <v>7.0222054989090245E-3</v>
      </c>
      <c r="BN24" s="44">
        <f>SDBYLD1!BN24*VLOOKUP(SDBYLD2!BN$4,'[1]INTERNAL PARAMETERS-1'!$B$5:$J$44,5,FALSE)*VLOOKUP(SDBYLD2!BN$4,'[1]INTERNAL PARAMETERS-1'!$B$5:$J$44,6,FALSE)*VLOOKUP(SDBYLD2!BN$4,'[1]INTERNAL PARAMETERS-1'!$B$5:$J$44,3,FALSE) + SDBYLD1!BN24*(1-VLOOKUP(SDBYLD2!BN$4,'[1]INTERNAL PARAMETERS-1'!$B$5:$J$44,5,FALSE))*VLOOKUP(SDBYLD2!BN$4,'[1]INTERNAL PARAMETERS-1'!$B$5:$J$44,8,FALSE)*VLOOKUP(SDBYLD2!BN$4,'[1]INTERNAL PARAMETERS-1'!$B$5:$J$44,3,FALSE)</f>
        <v>0.56375356834134138</v>
      </c>
      <c r="BO24" s="44">
        <f>SDBYLD1!BO24*VLOOKUP(SDBYLD2!BO$4,'[1]INTERNAL PARAMETERS-1'!$B$5:$J$44,5,FALSE)*VLOOKUP(SDBYLD2!BO$4,'[1]INTERNAL PARAMETERS-1'!$B$5:$J$44,6,FALSE)*VLOOKUP(SDBYLD2!BO$4,'[1]INTERNAL PARAMETERS-1'!$B$5:$J$44,3,FALSE) + SDBYLD1!BO24*(1-VLOOKUP(SDBYLD2!BO$4,'[1]INTERNAL PARAMETERS-1'!$B$5:$J$44,5,FALSE))*VLOOKUP(SDBYLD2!BO$4,'[1]INTERNAL PARAMETERS-1'!$B$5:$J$44,8,FALSE)*VLOOKUP(SDBYLD2!BO$4,'[1]INTERNAL PARAMETERS-1'!$B$5:$J$44,3,FALSE)</f>
        <v>0.44075276062594054</v>
      </c>
      <c r="BP24" s="44">
        <f>SDBYLD1!BP24*VLOOKUP(SDBYLD2!BP$4,'[1]INTERNAL PARAMETERS-1'!$B$5:$J$44,5,FALSE)*VLOOKUP(SDBYLD2!BP$4,'[1]INTERNAL PARAMETERS-1'!$B$5:$J$44,6,FALSE)*VLOOKUP(SDBYLD2!BP$4,'[1]INTERNAL PARAMETERS-1'!$B$5:$J$44,3,FALSE) + SDBYLD1!BP24*(1-VLOOKUP(SDBYLD2!BP$4,'[1]INTERNAL PARAMETERS-1'!$B$5:$J$44,5,FALSE))*VLOOKUP(SDBYLD2!BP$4,'[1]INTERNAL PARAMETERS-1'!$B$5:$J$44,8,FALSE)*VLOOKUP(SDBYLD2!BP$4,'[1]INTERNAL PARAMETERS-1'!$B$5:$J$44,3,FALSE)</f>
        <v>9.3141915594485876E-3</v>
      </c>
      <c r="BQ24" s="44">
        <f>SDBYLD1!BQ24*VLOOKUP(SDBYLD2!BQ$4,'[1]INTERNAL PARAMETERS-1'!$B$5:$J$44,5,FALSE)*VLOOKUP(SDBYLD2!BQ$4,'[1]INTERNAL PARAMETERS-1'!$B$5:$J$44,6,FALSE)*VLOOKUP(SDBYLD2!BQ$4,'[1]INTERNAL PARAMETERS-1'!$B$5:$J$44,3,FALSE) + SDBYLD1!BQ24*(1-VLOOKUP(SDBYLD2!BQ$4,'[1]INTERNAL PARAMETERS-1'!$B$5:$J$44,5,FALSE))*VLOOKUP(SDBYLD2!BQ$4,'[1]INTERNAL PARAMETERS-1'!$B$5:$J$44,8,FALSE)*VLOOKUP(SDBYLD2!BQ$4,'[1]INTERNAL PARAMETERS-1'!$B$5:$J$44,3,FALSE)</f>
        <v>0.68705786307097871</v>
      </c>
      <c r="BR24" s="44">
        <f>SDBYLD1!BR24*VLOOKUP(SDBYLD2!BR$4,'[1]INTERNAL PARAMETERS-1'!$B$5:$J$44,5,FALSE)*VLOOKUP(SDBYLD2!BR$4,'[1]INTERNAL PARAMETERS-1'!$B$5:$J$44,6,FALSE)*VLOOKUP(SDBYLD2!BR$4,'[1]INTERNAL PARAMETERS-1'!$B$5:$J$44,3,FALSE) + SDBYLD1!BR24*(1-VLOOKUP(SDBYLD2!BR$4,'[1]INTERNAL PARAMETERS-1'!$B$5:$J$44,5,FALSE))*VLOOKUP(SDBYLD2!BR$4,'[1]INTERNAL PARAMETERS-1'!$B$5:$J$44,8,FALSE)*VLOOKUP(SDBYLD2!BR$4,'[1]INTERNAL PARAMETERS-1'!$B$5:$J$44,3,FALSE)</f>
        <v>1.5099999549665814E-2</v>
      </c>
      <c r="BS24" s="44">
        <f>SDBYLD1!BS24*VLOOKUP(SDBYLD2!BS$4,'[1]INTERNAL PARAMETERS-1'!$B$5:$J$44,5,FALSE)*VLOOKUP(SDBYLD2!BS$4,'[1]INTERNAL PARAMETERS-1'!$B$5:$J$44,6,FALSE)*VLOOKUP(SDBYLD2!BS$4,'[1]INTERNAL PARAMETERS-1'!$B$5:$J$44,3,FALSE) + SDBYLD1!BS24*(1-VLOOKUP(SDBYLD2!BS$4,'[1]INTERNAL PARAMETERS-1'!$B$5:$J$44,5,FALSE))*VLOOKUP(SDBYLD2!BS$4,'[1]INTERNAL PARAMETERS-1'!$B$5:$J$44,8,FALSE)*VLOOKUP(SDBYLD2!BS$4,'[1]INTERNAL PARAMETERS-1'!$B$5:$J$44,3,FALSE)</f>
        <v>1.3311463210356838E-3</v>
      </c>
      <c r="BT24" s="44">
        <f>SDBYLD1!BT24*VLOOKUP(SDBYLD2!BT$4,'[1]INTERNAL PARAMETERS-1'!$B$5:$J$44,5,FALSE)*VLOOKUP(SDBYLD2!BT$4,'[1]INTERNAL PARAMETERS-1'!$B$5:$J$44,6,FALSE)*VLOOKUP(SDBYLD2!BT$4,'[1]INTERNAL PARAMETERS-1'!$B$5:$J$44,3,FALSE) + SDBYLD1!BT24*(1-VLOOKUP(SDBYLD2!BT$4,'[1]INTERNAL PARAMETERS-1'!$B$5:$J$44,5,FALSE))*VLOOKUP(SDBYLD2!BT$4,'[1]INTERNAL PARAMETERS-1'!$B$5:$J$44,8,FALSE)*VLOOKUP(SDBYLD2!BT$4,'[1]INTERNAL PARAMETERS-1'!$B$5:$J$44,3,FALSE)</f>
        <v>0</v>
      </c>
      <c r="BU24" s="44">
        <f>SDBYLD1!BU24*VLOOKUP(SDBYLD2!BU$4,'[1]INTERNAL PARAMETERS-1'!$B$5:$J$44,5,FALSE)*VLOOKUP(SDBYLD2!BU$4,'[1]INTERNAL PARAMETERS-1'!$B$5:$J$44,6,FALSE)*VLOOKUP(SDBYLD2!BU$4,'[1]INTERNAL PARAMETERS-1'!$B$5:$J$44,3,FALSE) + SDBYLD1!BU24*(1-VLOOKUP(SDBYLD2!BU$4,'[1]INTERNAL PARAMETERS-1'!$B$5:$J$44,5,FALSE))*VLOOKUP(SDBYLD2!BU$4,'[1]INTERNAL PARAMETERS-1'!$B$5:$J$44,8,FALSE)*VLOOKUP(SDBYLD2!BU$4,'[1]INTERNAL PARAMETERS-1'!$B$5:$J$44,3,FALSE)</f>
        <v>0</v>
      </c>
      <c r="BV24" s="44">
        <f>SDBYLD1!BV24*VLOOKUP(SDBYLD2!BV$4,'[1]INTERNAL PARAMETERS-1'!$B$5:$J$44,5,FALSE)*VLOOKUP(SDBYLD2!BV$4,'[1]INTERNAL PARAMETERS-1'!$B$5:$J$44,6,FALSE)*VLOOKUP(SDBYLD2!BV$4,'[1]INTERNAL PARAMETERS-1'!$B$5:$J$44,3,FALSE) + SDBYLD1!BV24*(1-VLOOKUP(SDBYLD2!BV$4,'[1]INTERNAL PARAMETERS-1'!$B$5:$J$44,5,FALSE))*VLOOKUP(SDBYLD2!BV$4,'[1]INTERNAL PARAMETERS-1'!$B$5:$J$44,8,FALSE)*VLOOKUP(SDBYLD2!BV$4,'[1]INTERNAL PARAMETERS-1'!$B$5:$J$44,3,FALSE)</f>
        <v>0</v>
      </c>
      <c r="BW24" s="44">
        <f>SDBYLD1!BW24*VLOOKUP(SDBYLD2!BW$4,'[1]INTERNAL PARAMETERS-1'!$B$5:$J$44,5,FALSE)*VLOOKUP(SDBYLD2!BW$4,'[1]INTERNAL PARAMETERS-1'!$B$5:$J$44,6,FALSE)*VLOOKUP(SDBYLD2!BW$4,'[1]INTERNAL PARAMETERS-1'!$B$5:$J$44,3,FALSE) + SDBYLD1!BW24*(1-VLOOKUP(SDBYLD2!BW$4,'[1]INTERNAL PARAMETERS-1'!$B$5:$J$44,5,FALSE))*VLOOKUP(SDBYLD2!BW$4,'[1]INTERNAL PARAMETERS-1'!$B$5:$J$44,8,FALSE)*VLOOKUP(SDBYLD2!BW$4,'[1]INTERNAL PARAMETERS-1'!$B$5:$J$44,3,FALSE)</f>
        <v>0</v>
      </c>
      <c r="BX24" s="44">
        <f>SDBYLD1!BX24*VLOOKUP(SDBYLD2!BX$4,'[1]INTERNAL PARAMETERS-1'!$B$5:$J$44,5,FALSE)*VLOOKUP(SDBYLD2!BX$4,'[1]INTERNAL PARAMETERS-1'!$B$5:$J$44,6,FALSE)*VLOOKUP(SDBYLD2!BX$4,'[1]INTERNAL PARAMETERS-1'!$B$5:$J$44,3,FALSE) + SDBYLD1!BX24*(1-VLOOKUP(SDBYLD2!BX$4,'[1]INTERNAL PARAMETERS-1'!$B$5:$J$44,5,FALSE))*VLOOKUP(SDBYLD2!BX$4,'[1]INTERNAL PARAMETERS-1'!$B$5:$J$44,8,FALSE)*VLOOKUP(SDBYLD2!BX$4,'[1]INTERNAL PARAMETERS-1'!$B$5:$J$44,3,FALSE)</f>
        <v>0</v>
      </c>
      <c r="BY24" s="44">
        <f>SDBYLD1!BY24*VLOOKUP(SDBYLD2!BY$4,'[1]INTERNAL PARAMETERS-1'!$B$5:$J$44,5,FALSE)*VLOOKUP(SDBYLD2!BY$4,'[1]INTERNAL PARAMETERS-1'!$B$5:$J$44,6,FALSE)*VLOOKUP(SDBYLD2!BY$4,'[1]INTERNAL PARAMETERS-1'!$B$5:$J$44,3,FALSE) + SDBYLD1!BY24*(1-VLOOKUP(SDBYLD2!BY$4,'[1]INTERNAL PARAMETERS-1'!$B$5:$J$44,5,FALSE))*VLOOKUP(SDBYLD2!BY$4,'[1]INTERNAL PARAMETERS-1'!$B$5:$J$44,8,FALSE)*VLOOKUP(SDBYLD2!BY$4,'[1]INTERNAL PARAMETERS-1'!$B$5:$J$44,3,FALSE)</f>
        <v>0</v>
      </c>
      <c r="BZ24" s="44">
        <f>SDBYLD1!BZ24*VLOOKUP(SDBYLD2!BZ$4,'[1]INTERNAL PARAMETERS-1'!$B$5:$J$44,5,FALSE)*VLOOKUP(SDBYLD2!BZ$4,'[1]INTERNAL PARAMETERS-1'!$B$5:$J$44,6,FALSE)*VLOOKUP(SDBYLD2!BZ$4,'[1]INTERNAL PARAMETERS-1'!$B$5:$J$44,3,FALSE) + SDBYLD1!BZ24*(1-VLOOKUP(SDBYLD2!BZ$4,'[1]INTERNAL PARAMETERS-1'!$B$5:$J$44,5,FALSE))*VLOOKUP(SDBYLD2!BZ$4,'[1]INTERNAL PARAMETERS-1'!$B$5:$J$44,8,FALSE)*VLOOKUP(SDBYLD2!BZ$4,'[1]INTERNAL PARAMETERS-1'!$B$5:$J$44,3,FALSE)</f>
        <v>3.2724841159964389E-4</v>
      </c>
      <c r="CA24" s="44">
        <f>SDBYLD1!CA24*VLOOKUP(SDBYLD2!CA$4,'[1]INTERNAL PARAMETERS-1'!$B$5:$J$44,5,FALSE)*VLOOKUP(SDBYLD2!CA$4,'[1]INTERNAL PARAMETERS-1'!$B$5:$J$44,6,FALSE)*VLOOKUP(SDBYLD2!CA$4,'[1]INTERNAL PARAMETERS-1'!$B$5:$J$44,3,FALSE) + SDBYLD1!CA24*(1-VLOOKUP(SDBYLD2!CA$4,'[1]INTERNAL PARAMETERS-1'!$B$5:$J$44,5,FALSE))*VLOOKUP(SDBYLD2!CA$4,'[1]INTERNAL PARAMETERS-1'!$B$5:$J$44,8,FALSE)*VLOOKUP(SDBYLD2!CA$4,'[1]INTERNAL PARAMETERS-1'!$B$5:$J$44,3,FALSE)</f>
        <v>0</v>
      </c>
      <c r="CB24" s="44">
        <f>SDBYLD1!CB24*VLOOKUP(SDBYLD2!CB$4,'[1]INTERNAL PARAMETERS-1'!$B$5:$J$44,5,FALSE)*VLOOKUP(SDBYLD2!CB$4,'[1]INTERNAL PARAMETERS-1'!$B$5:$J$44,6,FALSE)*VLOOKUP(SDBYLD2!CB$4,'[1]INTERNAL PARAMETERS-1'!$B$5:$J$44,3,FALSE) + SDBYLD1!CB24*(1-VLOOKUP(SDBYLD2!CB$4,'[1]INTERNAL PARAMETERS-1'!$B$5:$J$44,5,FALSE))*VLOOKUP(SDBYLD2!CB$4,'[1]INTERNAL PARAMETERS-1'!$B$5:$J$44,8,FALSE)*VLOOKUP(SDBYLD2!CB$4,'[1]INTERNAL PARAMETERS-1'!$B$5:$J$44,3,FALSE)</f>
        <v>0</v>
      </c>
      <c r="CC24" s="44">
        <f>SDBYLD1!CC24*VLOOKUP(SDBYLD2!CC$4,'[1]INTERNAL PARAMETERS-1'!$B$5:$J$44,5,FALSE)*VLOOKUP(SDBYLD2!CC$4,'[1]INTERNAL PARAMETERS-1'!$B$5:$J$44,6,FALSE)*VLOOKUP(SDBYLD2!CC$4,'[1]INTERNAL PARAMETERS-1'!$B$5:$J$44,3,FALSE) + SDBYLD1!CC24*(1-VLOOKUP(SDBYLD2!CC$4,'[1]INTERNAL PARAMETERS-1'!$B$5:$J$44,5,FALSE))*VLOOKUP(SDBYLD2!CC$4,'[1]INTERNAL PARAMETERS-1'!$B$5:$J$44,8,FALSE)*VLOOKUP(SDBYLD2!CC$4,'[1]INTERNAL PARAMETERS-1'!$B$5:$J$44,3,FALSE)</f>
        <v>2.6363764431581865E-3</v>
      </c>
      <c r="CD24" s="44">
        <f>SDBYLD1!CD24*VLOOKUP(SDBYLD2!CD$4,'[1]INTERNAL PARAMETERS-1'!$B$5:$J$44,5,FALSE)*VLOOKUP(SDBYLD2!CD$4,'[1]INTERNAL PARAMETERS-1'!$B$5:$J$44,6,FALSE)*VLOOKUP(SDBYLD2!CD$4,'[1]INTERNAL PARAMETERS-1'!$B$5:$J$44,3,FALSE) + SDBYLD1!CD24*(1-VLOOKUP(SDBYLD2!CD$4,'[1]INTERNAL PARAMETERS-1'!$B$5:$J$44,5,FALSE))*VLOOKUP(SDBYLD2!CD$4,'[1]INTERNAL PARAMETERS-1'!$B$5:$J$44,8,FALSE)*VLOOKUP(SDBYLD2!CD$4,'[1]INTERNAL PARAMETERS-1'!$B$5:$J$44,3,FALSE)</f>
        <v>2.3522857731173897E-2</v>
      </c>
      <c r="CE24" s="44">
        <f>SDBYLD1!CE24*VLOOKUP(SDBYLD2!CE$4,'[1]INTERNAL PARAMETERS-1'!$B$5:$J$44,5,FALSE)*VLOOKUP(SDBYLD2!CE$4,'[1]INTERNAL PARAMETERS-1'!$B$5:$J$44,6,FALSE)*VLOOKUP(SDBYLD2!CE$4,'[1]INTERNAL PARAMETERS-1'!$B$5:$J$44,3,FALSE) + SDBYLD1!CE24*(1-VLOOKUP(SDBYLD2!CE$4,'[1]INTERNAL PARAMETERS-1'!$B$5:$J$44,5,FALSE))*VLOOKUP(SDBYLD2!CE$4,'[1]INTERNAL PARAMETERS-1'!$B$5:$J$44,8,FALSE)*VLOOKUP(SDBYLD2!CE$4,'[1]INTERNAL PARAMETERS-1'!$B$5:$J$44,3,FALSE)</f>
        <v>3.2057358288685757E-2</v>
      </c>
      <c r="CF24" s="44">
        <f>SDBYLD1!CF24*VLOOKUP(SDBYLD2!CF$4,'[1]INTERNAL PARAMETERS-1'!$B$5:$J$44,5,FALSE)*VLOOKUP(SDBYLD2!CF$4,'[1]INTERNAL PARAMETERS-1'!$B$5:$J$44,6,FALSE)*VLOOKUP(SDBYLD2!CF$4,'[1]INTERNAL PARAMETERS-1'!$B$5:$J$44,3,FALSE) + SDBYLD1!CF24*(1-VLOOKUP(SDBYLD2!CF$4,'[1]INTERNAL PARAMETERS-1'!$B$5:$J$44,5,FALSE))*VLOOKUP(SDBYLD2!CF$4,'[1]INTERNAL PARAMETERS-1'!$B$5:$J$44,8,FALSE)*VLOOKUP(SDBYLD2!CF$4,'[1]INTERNAL PARAMETERS-1'!$B$5:$J$44,3,FALSE)</f>
        <v>3.1766200529893776E-2</v>
      </c>
      <c r="CG24" s="44">
        <f>SDBYLD1!CG24*VLOOKUP(SDBYLD2!CG$4,'[1]INTERNAL PARAMETERS-1'!$B$5:$J$44,5,FALSE)*VLOOKUP(SDBYLD2!CG$4,'[1]INTERNAL PARAMETERS-1'!$B$5:$J$44,6,FALSE)*VLOOKUP(SDBYLD2!CG$4,'[1]INTERNAL PARAMETERS-1'!$B$5:$J$44,3,FALSE) + SDBYLD1!CG24*(1-VLOOKUP(SDBYLD2!CG$4,'[1]INTERNAL PARAMETERS-1'!$B$5:$J$44,5,FALSE))*VLOOKUP(SDBYLD2!CG$4,'[1]INTERNAL PARAMETERS-1'!$B$5:$J$44,8,FALSE)*VLOOKUP(SDBYLD2!CG$4,'[1]INTERNAL PARAMETERS-1'!$B$5:$J$44,3,FALSE)</f>
        <v>0</v>
      </c>
      <c r="CH24" s="43">
        <f>SDBYLD1!CH24*VLOOKUP(SDBYLD2!CH$4,'[1]INTERNAL PARAMETERS-1'!$B$5:$J$44,5,FALSE)*VLOOKUP(SDBYLD2!CH$4,'[1]INTERNAL PARAMETERS-1'!$B$5:$J$44,6,FALSE)*VLOOKUP(SDBYLD2!CH$4,'[1]INTERNAL PARAMETERS-1'!$B$5:$J$44,3,FALSE) + SDBYLD1!CH24*(1-VLOOKUP(SDBYLD2!CH$4,'[1]INTERNAL PARAMETERS-1'!$B$5:$J$44,5,FALSE))*VLOOKUP(SDBYLD2!CH$4,'[1]INTERNAL PARAMETERS-1'!$B$5:$J$44,8,FALSE)*VLOOKUP(SDBYLD2!CH$4,'[1]INTERNAL PARAMETERS-1'!$B$5:$J$44,3,FALSE)</f>
        <v>0</v>
      </c>
      <c r="CJ24" s="45">
        <f t="shared" si="0"/>
        <v>502.75558911264062</v>
      </c>
      <c r="CK24" s="43">
        <f t="shared" si="1"/>
        <v>10.862901889398456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SDBeam!X25</f>
        <v>2541.3057009794584</v>
      </c>
      <c r="F25" s="56">
        <f>'[1]INTERNAL PARAMETERS-1'!M7</f>
        <v>73.784999999999997</v>
      </c>
      <c r="G25" s="45">
        <f>SDBYLD1!G25*VLOOKUP(SDBYLD2!G$4,'[1]INTERNAL PARAMETERS-1'!$B$5:$J$44,5,FALSE)*VLOOKUP(SDBYLD2!G$4,'[1]INTERNAL PARAMETERS-1'!$B$5:$J$44,7,FALSE)*SDBYLD2!$F25 + SDBYLD1!G25*(1-VLOOKUP(SDBYLD2!G$4,'[1]INTERNAL PARAMETERS-1'!$B$5:$J$44,5,FALSE))*VLOOKUP(SDBYLD2!G$4,'[1]INTERNAL PARAMETERS-1'!$B$5:$J$44,9,FALSE)*SDBYLD2!$F25</f>
        <v>333.90393040276729</v>
      </c>
      <c r="H25" s="44">
        <f>SDBYLD1!H25*VLOOKUP(SDBYLD2!H$4,'[1]INTERNAL PARAMETERS-1'!$B$5:$J$44,5,FALSE)*VLOOKUP(SDBYLD2!H$4,'[1]INTERNAL PARAMETERS-1'!$B$5:$J$44,7,FALSE)*SDBYLD2!$F25 + SDBYLD1!H25*(1-VLOOKUP(SDBYLD2!H$4,'[1]INTERNAL PARAMETERS-1'!$B$5:$J$44,5,FALSE))*VLOOKUP(SDBYLD2!H$4,'[1]INTERNAL PARAMETERS-1'!$B$5:$J$44,9,FALSE)*SDBYLD2!$F25</f>
        <v>167.80231476947219</v>
      </c>
      <c r="I25" s="44">
        <f>SDBYLD1!I25*VLOOKUP(SDBYLD2!I$4,'[1]INTERNAL PARAMETERS-1'!$B$5:$J$44,5,FALSE)*VLOOKUP(SDBYLD2!I$4,'[1]INTERNAL PARAMETERS-1'!$B$5:$J$44,7,FALSE)*SDBYLD2!$F25 + SDBYLD1!I25*(1-VLOOKUP(SDBYLD2!I$4,'[1]INTERNAL PARAMETERS-1'!$B$5:$J$44,5,FALSE))*VLOOKUP(SDBYLD2!I$4,'[1]INTERNAL PARAMETERS-1'!$B$5:$J$44,9,FALSE)*SDBYLD2!$F25</f>
        <v>528.49182341837161</v>
      </c>
      <c r="J25" s="44">
        <f>SDBYLD1!J25*VLOOKUP(SDBYLD2!J$4,'[1]INTERNAL PARAMETERS-1'!$B$5:$J$44,5,FALSE)*VLOOKUP(SDBYLD2!J$4,'[1]INTERNAL PARAMETERS-1'!$B$5:$J$44,7,FALSE)*SDBYLD2!$F25 + SDBYLD1!J25*(1-VLOOKUP(SDBYLD2!J$4,'[1]INTERNAL PARAMETERS-1'!$B$5:$J$44,5,FALSE))*VLOOKUP(SDBYLD2!J$4,'[1]INTERNAL PARAMETERS-1'!$B$5:$J$44,9,FALSE)*SDBYLD2!$F25</f>
        <v>0</v>
      </c>
      <c r="K25" s="44">
        <f>SDBYLD1!K25*VLOOKUP(SDBYLD2!K$4,'[1]INTERNAL PARAMETERS-1'!$B$5:$J$44,5,FALSE)*VLOOKUP(SDBYLD2!K$4,'[1]INTERNAL PARAMETERS-1'!$B$5:$J$44,7,FALSE)*SDBYLD2!$F25 + SDBYLD1!K25*(1-VLOOKUP(SDBYLD2!K$4,'[1]INTERNAL PARAMETERS-1'!$B$5:$J$44,5,FALSE))*VLOOKUP(SDBYLD2!K$4,'[1]INTERNAL PARAMETERS-1'!$B$5:$J$44,9,FALSE)*SDBYLD2!$F25</f>
        <v>0</v>
      </c>
      <c r="L25" s="44">
        <f>SDBYLD1!L25*VLOOKUP(SDBYLD2!L$4,'[1]INTERNAL PARAMETERS-1'!$B$5:$J$44,5,FALSE)*VLOOKUP(SDBYLD2!L$4,'[1]INTERNAL PARAMETERS-1'!$B$5:$J$44,7,FALSE)*SDBYLD2!$F25 + SDBYLD1!L25*(1-VLOOKUP(SDBYLD2!L$4,'[1]INTERNAL PARAMETERS-1'!$B$5:$J$44,5,FALSE))*VLOOKUP(SDBYLD2!L$4,'[1]INTERNAL PARAMETERS-1'!$B$5:$J$44,9,FALSE)*SDBYLD2!$F25</f>
        <v>0</v>
      </c>
      <c r="M25" s="44">
        <f>SDBYLD1!M25*VLOOKUP(SDBYLD2!M$4,'[1]INTERNAL PARAMETERS-1'!$B$5:$J$44,5,FALSE)*VLOOKUP(SDBYLD2!M$4,'[1]INTERNAL PARAMETERS-1'!$B$5:$J$44,7,FALSE)*SDBYLD2!$F25 + SDBYLD1!M25*(1-VLOOKUP(SDBYLD2!M$4,'[1]INTERNAL PARAMETERS-1'!$B$5:$J$44,5,FALSE))*VLOOKUP(SDBYLD2!M$4,'[1]INTERNAL PARAMETERS-1'!$B$5:$J$44,9,FALSE)*SDBYLD2!$F25</f>
        <v>4.8353434643734445</v>
      </c>
      <c r="N25" s="44">
        <f>SDBYLD1!N25*VLOOKUP(SDBYLD2!N$4,'[1]INTERNAL PARAMETERS-1'!$B$5:$J$44,5,FALSE)*VLOOKUP(SDBYLD2!N$4,'[1]INTERNAL PARAMETERS-1'!$B$5:$J$44,7,FALSE)*SDBYLD2!$F25 + SDBYLD1!N25*(1-VLOOKUP(SDBYLD2!N$4,'[1]INTERNAL PARAMETERS-1'!$B$5:$J$44,5,FALSE))*VLOOKUP(SDBYLD2!N$4,'[1]INTERNAL PARAMETERS-1'!$B$5:$J$44,9,FALSE)*SDBYLD2!$F25</f>
        <v>2.3676355618879121</v>
      </c>
      <c r="O25" s="44">
        <f>SDBYLD1!O25*VLOOKUP(SDBYLD2!O$4,'[1]INTERNAL PARAMETERS-1'!$B$5:$J$44,5,FALSE)*VLOOKUP(SDBYLD2!O$4,'[1]INTERNAL PARAMETERS-1'!$B$5:$J$44,7,FALSE)*SDBYLD2!$F25 + SDBYLD1!O25*(1-VLOOKUP(SDBYLD2!O$4,'[1]INTERNAL PARAMETERS-1'!$B$5:$J$44,5,FALSE))*VLOOKUP(SDBYLD2!O$4,'[1]INTERNAL PARAMETERS-1'!$B$5:$J$44,9,FALSE)*SDBYLD2!$F25</f>
        <v>0</v>
      </c>
      <c r="P25" s="44">
        <f>SDBYLD1!P25*VLOOKUP(SDBYLD2!P$4,'[1]INTERNAL PARAMETERS-1'!$B$5:$J$44,5,FALSE)*VLOOKUP(SDBYLD2!P$4,'[1]INTERNAL PARAMETERS-1'!$B$5:$J$44,7,FALSE)*SDBYLD2!$F25 + SDBYLD1!P25*(1-VLOOKUP(SDBYLD2!P$4,'[1]INTERNAL PARAMETERS-1'!$B$5:$J$44,5,FALSE))*VLOOKUP(SDBYLD2!P$4,'[1]INTERNAL PARAMETERS-1'!$B$5:$J$44,9,FALSE)*SDBYLD2!$F25</f>
        <v>0</v>
      </c>
      <c r="Q25" s="44">
        <f>SDBYLD1!Q25*VLOOKUP(SDBYLD2!Q$4,'[1]INTERNAL PARAMETERS-1'!$B$5:$J$44,5,FALSE)*VLOOKUP(SDBYLD2!Q$4,'[1]INTERNAL PARAMETERS-1'!$B$5:$J$44,7,FALSE)*SDBYLD2!$F25 + SDBYLD1!Q25*(1-VLOOKUP(SDBYLD2!Q$4,'[1]INTERNAL PARAMETERS-1'!$B$5:$J$44,5,FALSE))*VLOOKUP(SDBYLD2!Q$4,'[1]INTERNAL PARAMETERS-1'!$B$5:$J$44,9,FALSE)*SDBYLD2!$F25</f>
        <v>0</v>
      </c>
      <c r="R25" s="44">
        <f>SDBYLD1!R25*VLOOKUP(SDBYLD2!R$4,'[1]INTERNAL PARAMETERS-1'!$B$5:$J$44,5,FALSE)*VLOOKUP(SDBYLD2!R$4,'[1]INTERNAL PARAMETERS-1'!$B$5:$J$44,7,FALSE)*SDBYLD2!$F25 + SDBYLD1!R25*(1-VLOOKUP(SDBYLD2!R$4,'[1]INTERNAL PARAMETERS-1'!$B$5:$J$44,5,FALSE))*VLOOKUP(SDBYLD2!R$4,'[1]INTERNAL PARAMETERS-1'!$B$5:$J$44,9,FALSE)*SDBYLD2!$F25</f>
        <v>2.1343165688289876</v>
      </c>
      <c r="S25" s="44">
        <f>SDBYLD1!S25*VLOOKUP(SDBYLD2!S$4,'[1]INTERNAL PARAMETERS-1'!$B$5:$J$44,5,FALSE)*VLOOKUP(SDBYLD2!S$4,'[1]INTERNAL PARAMETERS-1'!$B$5:$J$44,7,FALSE)*SDBYLD2!$F25 + SDBYLD1!S25*(1-VLOOKUP(SDBYLD2!S$4,'[1]INTERNAL PARAMETERS-1'!$B$5:$J$44,5,FALSE))*VLOOKUP(SDBYLD2!S$4,'[1]INTERNAL PARAMETERS-1'!$B$5:$J$44,9,FALSE)*SDBYLD2!$F25</f>
        <v>144.64032411839003</v>
      </c>
      <c r="T25" s="44">
        <f>SDBYLD1!T25*VLOOKUP(SDBYLD2!T$4,'[1]INTERNAL PARAMETERS-1'!$B$5:$J$44,5,FALSE)*VLOOKUP(SDBYLD2!T$4,'[1]INTERNAL PARAMETERS-1'!$B$5:$J$44,7,FALSE)*SDBYLD2!$F25 + SDBYLD1!T25*(1-VLOOKUP(SDBYLD2!T$4,'[1]INTERNAL PARAMETERS-1'!$B$5:$J$44,5,FALSE))*VLOOKUP(SDBYLD2!T$4,'[1]INTERNAL PARAMETERS-1'!$B$5:$J$44,9,FALSE)*SDBYLD2!$F25</f>
        <v>8.0031246023852631</v>
      </c>
      <c r="U25" s="44">
        <f>SDBYLD1!U25*VLOOKUP(SDBYLD2!U$4,'[1]INTERNAL PARAMETERS-1'!$B$5:$J$44,5,FALSE)*VLOOKUP(SDBYLD2!U$4,'[1]INTERNAL PARAMETERS-1'!$B$5:$J$44,7,FALSE)*SDBYLD2!$F25 + SDBYLD1!U25*(1-VLOOKUP(SDBYLD2!U$4,'[1]INTERNAL PARAMETERS-1'!$B$5:$J$44,5,FALSE))*VLOOKUP(SDBYLD2!U$4,'[1]INTERNAL PARAMETERS-1'!$B$5:$J$44,9,FALSE)*SDBYLD2!$F25</f>
        <v>10.551103764003313</v>
      </c>
      <c r="V25" s="44">
        <f>SDBYLD1!V25*VLOOKUP(SDBYLD2!V$4,'[1]INTERNAL PARAMETERS-1'!$B$5:$J$44,5,FALSE)*VLOOKUP(SDBYLD2!V$4,'[1]INTERNAL PARAMETERS-1'!$B$5:$J$44,7,FALSE)*SDBYLD2!$F25 + SDBYLD1!V25*(1-VLOOKUP(SDBYLD2!V$4,'[1]INTERNAL PARAMETERS-1'!$B$5:$J$44,5,FALSE))*VLOOKUP(SDBYLD2!V$4,'[1]INTERNAL PARAMETERS-1'!$B$5:$J$44,9,FALSE)*SDBYLD2!$F25</f>
        <v>68.188019501170174</v>
      </c>
      <c r="W25" s="44">
        <f>SDBYLD1!W25*VLOOKUP(SDBYLD2!W$4,'[1]INTERNAL PARAMETERS-1'!$B$5:$J$44,5,FALSE)*VLOOKUP(SDBYLD2!W$4,'[1]INTERNAL PARAMETERS-1'!$B$5:$J$44,7,FALSE)*SDBYLD2!$F25 + SDBYLD1!W25*(1-VLOOKUP(SDBYLD2!W$4,'[1]INTERNAL PARAMETERS-1'!$B$5:$J$44,5,FALSE))*VLOOKUP(SDBYLD2!W$4,'[1]INTERNAL PARAMETERS-1'!$B$5:$J$44,9,FALSE)*SDBYLD2!$F25</f>
        <v>0</v>
      </c>
      <c r="X25" s="44">
        <f>SDBYLD1!X25*VLOOKUP(SDBYLD2!X$4,'[1]INTERNAL PARAMETERS-1'!$B$5:$J$44,5,FALSE)*VLOOKUP(SDBYLD2!X$4,'[1]INTERNAL PARAMETERS-1'!$B$5:$J$44,7,FALSE)*SDBYLD2!$F25 + SDBYLD1!X25*(1-VLOOKUP(SDBYLD2!X$4,'[1]INTERNAL PARAMETERS-1'!$B$5:$J$44,5,FALSE))*VLOOKUP(SDBYLD2!X$4,'[1]INTERNAL PARAMETERS-1'!$B$5:$J$44,9,FALSE)*SDBYLD2!$F25</f>
        <v>0</v>
      </c>
      <c r="Y25" s="44">
        <f>SDBYLD1!Y25*VLOOKUP(SDBYLD2!Y$4,'[1]INTERNAL PARAMETERS-1'!$B$5:$J$44,5,FALSE)*VLOOKUP(SDBYLD2!Y$4,'[1]INTERNAL PARAMETERS-1'!$B$5:$J$44,7,FALSE)*SDBYLD2!$F25 + SDBYLD1!Y25*(1-VLOOKUP(SDBYLD2!Y$4,'[1]INTERNAL PARAMETERS-1'!$B$5:$J$44,5,FALSE))*VLOOKUP(SDBYLD2!Y$4,'[1]INTERNAL PARAMETERS-1'!$B$5:$J$44,9,FALSE)*SDBYLD2!$F25</f>
        <v>0</v>
      </c>
      <c r="Z25" s="44">
        <f>SDBYLD1!Z25*VLOOKUP(SDBYLD2!Z$4,'[1]INTERNAL PARAMETERS-1'!$B$5:$J$44,5,FALSE)*VLOOKUP(SDBYLD2!Z$4,'[1]INTERNAL PARAMETERS-1'!$B$5:$J$44,7,FALSE)*SDBYLD2!$F25 + SDBYLD1!Z25*(1-VLOOKUP(SDBYLD2!Z$4,'[1]INTERNAL PARAMETERS-1'!$B$5:$J$44,5,FALSE))*VLOOKUP(SDBYLD2!Z$4,'[1]INTERNAL PARAMETERS-1'!$B$5:$J$44,9,FALSE)*SDBYLD2!$F25</f>
        <v>0</v>
      </c>
      <c r="AA25" s="44">
        <f>SDBYLD1!AA25*VLOOKUP(SDBYLD2!AA$4,'[1]INTERNAL PARAMETERS-1'!$B$5:$J$44,5,FALSE)*VLOOKUP(SDBYLD2!AA$4,'[1]INTERNAL PARAMETERS-1'!$B$5:$J$44,7,FALSE)*SDBYLD2!$F25 + SDBYLD1!AA25*(1-VLOOKUP(SDBYLD2!AA$4,'[1]INTERNAL PARAMETERS-1'!$B$5:$J$44,5,FALSE))*VLOOKUP(SDBYLD2!AA$4,'[1]INTERNAL PARAMETERS-1'!$B$5:$J$44,9,FALSE)*SDBYLD2!$F25</f>
        <v>0</v>
      </c>
      <c r="AB25" s="44">
        <f>SDBYLD1!AB25*VLOOKUP(SDBYLD2!AB$4,'[1]INTERNAL PARAMETERS-1'!$B$5:$J$44,5,FALSE)*VLOOKUP(SDBYLD2!AB$4,'[1]INTERNAL PARAMETERS-1'!$B$5:$J$44,7,FALSE)*SDBYLD2!$F25 + SDBYLD1!AB25*(1-VLOOKUP(SDBYLD2!AB$4,'[1]INTERNAL PARAMETERS-1'!$B$5:$J$44,5,FALSE))*VLOOKUP(SDBYLD2!AB$4,'[1]INTERNAL PARAMETERS-1'!$B$5:$J$44,9,FALSE)*SDBYLD2!$F25</f>
        <v>0</v>
      </c>
      <c r="AC25" s="44">
        <f>SDBYLD1!AC25*VLOOKUP(SDBYLD2!AC$4,'[1]INTERNAL PARAMETERS-1'!$B$5:$J$44,5,FALSE)*VLOOKUP(SDBYLD2!AC$4,'[1]INTERNAL PARAMETERS-1'!$B$5:$J$44,7,FALSE)*SDBYLD2!$F25 + SDBYLD1!AC25*(1-VLOOKUP(SDBYLD2!AC$4,'[1]INTERNAL PARAMETERS-1'!$B$5:$J$44,5,FALSE))*VLOOKUP(SDBYLD2!AC$4,'[1]INTERNAL PARAMETERS-1'!$B$5:$J$44,9,FALSE)*SDBYLD2!$F25</f>
        <v>0</v>
      </c>
      <c r="AD25" s="44">
        <f>SDBYLD1!AD25*VLOOKUP(SDBYLD2!AD$4,'[1]INTERNAL PARAMETERS-1'!$B$5:$J$44,5,FALSE)*VLOOKUP(SDBYLD2!AD$4,'[1]INTERNAL PARAMETERS-1'!$B$5:$J$44,7,FALSE)*SDBYLD2!$F25 + SDBYLD1!AD25*(1-VLOOKUP(SDBYLD2!AD$4,'[1]INTERNAL PARAMETERS-1'!$B$5:$J$44,5,FALSE))*VLOOKUP(SDBYLD2!AD$4,'[1]INTERNAL PARAMETERS-1'!$B$5:$J$44,9,FALSE)*SDBYLD2!$F25</f>
        <v>0</v>
      </c>
      <c r="AE25" s="44">
        <f>SDBYLD1!AE25*VLOOKUP(SDBYLD2!AE$4,'[1]INTERNAL PARAMETERS-1'!$B$5:$J$44,5,FALSE)*VLOOKUP(SDBYLD2!AE$4,'[1]INTERNAL PARAMETERS-1'!$B$5:$J$44,7,FALSE)*SDBYLD2!$F25 + SDBYLD1!AE25*(1-VLOOKUP(SDBYLD2!AE$4,'[1]INTERNAL PARAMETERS-1'!$B$5:$J$44,5,FALSE))*VLOOKUP(SDBYLD2!AE$4,'[1]INTERNAL PARAMETERS-1'!$B$5:$J$44,9,FALSE)*SDBYLD2!$F25</f>
        <v>0</v>
      </c>
      <c r="AF25" s="44">
        <f>SDBYLD1!AF25*VLOOKUP(SDBYLD2!AF$4,'[1]INTERNAL PARAMETERS-1'!$B$5:$J$44,5,FALSE)*VLOOKUP(SDBYLD2!AF$4,'[1]INTERNAL PARAMETERS-1'!$B$5:$J$44,7,FALSE)*SDBYLD2!$F25 + SDBYLD1!AF25*(1-VLOOKUP(SDBYLD2!AF$4,'[1]INTERNAL PARAMETERS-1'!$B$5:$J$44,5,FALSE))*VLOOKUP(SDBYLD2!AF$4,'[1]INTERNAL PARAMETERS-1'!$B$5:$J$44,9,FALSE)*SDBYLD2!$F25</f>
        <v>1.3002335141599279</v>
      </c>
      <c r="AG25" s="44">
        <f>SDBYLD1!AG25*VLOOKUP(SDBYLD2!AG$4,'[1]INTERNAL PARAMETERS-1'!$B$5:$J$44,5,FALSE)*VLOOKUP(SDBYLD2!AG$4,'[1]INTERNAL PARAMETERS-1'!$B$5:$J$44,7,FALSE)*SDBYLD2!$F25 + SDBYLD1!AG25*(1-VLOOKUP(SDBYLD2!AG$4,'[1]INTERNAL PARAMETERS-1'!$B$5:$J$44,5,FALSE))*VLOOKUP(SDBYLD2!AG$4,'[1]INTERNAL PARAMETERS-1'!$B$5:$J$44,9,FALSE)*SDBYLD2!$F25</f>
        <v>8.2037793114364206</v>
      </c>
      <c r="AH25" s="44">
        <f>SDBYLD1!AH25*VLOOKUP(SDBYLD2!AH$4,'[1]INTERNAL PARAMETERS-1'!$B$5:$J$44,5,FALSE)*VLOOKUP(SDBYLD2!AH$4,'[1]INTERNAL PARAMETERS-1'!$B$5:$J$44,7,FALSE)*SDBYLD2!$F25 + SDBYLD1!AH25*(1-VLOOKUP(SDBYLD2!AH$4,'[1]INTERNAL PARAMETERS-1'!$B$5:$J$44,5,FALSE))*VLOOKUP(SDBYLD2!AH$4,'[1]INTERNAL PARAMETERS-1'!$B$5:$J$44,9,FALSE)*SDBYLD2!$F25</f>
        <v>0</v>
      </c>
      <c r="AI25" s="44">
        <f>SDBYLD1!AI25*VLOOKUP(SDBYLD2!AI$4,'[1]INTERNAL PARAMETERS-1'!$B$5:$J$44,5,FALSE)*VLOOKUP(SDBYLD2!AI$4,'[1]INTERNAL PARAMETERS-1'!$B$5:$J$44,7,FALSE)*SDBYLD2!$F25 + SDBYLD1!AI25*(1-VLOOKUP(SDBYLD2!AI$4,'[1]INTERNAL PARAMETERS-1'!$B$5:$J$44,5,FALSE))*VLOOKUP(SDBYLD2!AI$4,'[1]INTERNAL PARAMETERS-1'!$B$5:$J$44,9,FALSE)*SDBYLD2!$F25</f>
        <v>0.16669660437947795</v>
      </c>
      <c r="AJ25" s="44">
        <f>SDBYLD1!AJ25*VLOOKUP(SDBYLD2!AJ$4,'[1]INTERNAL PARAMETERS-1'!$B$5:$J$44,5,FALSE)*VLOOKUP(SDBYLD2!AJ$4,'[1]INTERNAL PARAMETERS-1'!$B$5:$J$44,7,FALSE)*SDBYLD2!$F25 + SDBYLD1!AJ25*(1-VLOOKUP(SDBYLD2!AJ$4,'[1]INTERNAL PARAMETERS-1'!$B$5:$J$44,5,FALSE))*VLOOKUP(SDBYLD2!AJ$4,'[1]INTERNAL PARAMETERS-1'!$B$5:$J$44,9,FALSE)*SDBYLD2!$F25</f>
        <v>0</v>
      </c>
      <c r="AK25" s="44">
        <f>SDBYLD1!AK25*VLOOKUP(SDBYLD2!AK$4,'[1]INTERNAL PARAMETERS-1'!$B$5:$J$44,5,FALSE)*VLOOKUP(SDBYLD2!AK$4,'[1]INTERNAL PARAMETERS-1'!$B$5:$J$44,7,FALSE)*SDBYLD2!$F25 + SDBYLD1!AK25*(1-VLOOKUP(SDBYLD2!AK$4,'[1]INTERNAL PARAMETERS-1'!$B$5:$J$44,5,FALSE))*VLOOKUP(SDBYLD2!AK$4,'[1]INTERNAL PARAMETERS-1'!$B$5:$J$44,9,FALSE)*SDBYLD2!$F25</f>
        <v>0</v>
      </c>
      <c r="AL25" s="44">
        <f>SDBYLD1!AL25*VLOOKUP(SDBYLD2!AL$4,'[1]INTERNAL PARAMETERS-1'!$B$5:$J$44,5,FALSE)*VLOOKUP(SDBYLD2!AL$4,'[1]INTERNAL PARAMETERS-1'!$B$5:$J$44,7,FALSE)*SDBYLD2!$F25 + SDBYLD1!AL25*(1-VLOOKUP(SDBYLD2!AL$4,'[1]INTERNAL PARAMETERS-1'!$B$5:$J$44,5,FALSE))*VLOOKUP(SDBYLD2!AL$4,'[1]INTERNAL PARAMETERS-1'!$B$5:$J$44,9,FALSE)*SDBYLD2!$F25</f>
        <v>0</v>
      </c>
      <c r="AM25" s="44">
        <f>SDBYLD1!AM25*VLOOKUP(SDBYLD2!AM$4,'[1]INTERNAL PARAMETERS-1'!$B$5:$J$44,5,FALSE)*VLOOKUP(SDBYLD2!AM$4,'[1]INTERNAL PARAMETERS-1'!$B$5:$J$44,7,FALSE)*SDBYLD2!$F25 + SDBYLD1!AM25*(1-VLOOKUP(SDBYLD2!AM$4,'[1]INTERNAL PARAMETERS-1'!$B$5:$J$44,5,FALSE))*VLOOKUP(SDBYLD2!AM$4,'[1]INTERNAL PARAMETERS-1'!$B$5:$J$44,9,FALSE)*SDBYLD2!$F25</f>
        <v>0</v>
      </c>
      <c r="AN25" s="44">
        <f>SDBYLD1!AN25*VLOOKUP(SDBYLD2!AN$4,'[1]INTERNAL PARAMETERS-1'!$B$5:$J$44,5,FALSE)*VLOOKUP(SDBYLD2!AN$4,'[1]INTERNAL PARAMETERS-1'!$B$5:$J$44,7,FALSE)*SDBYLD2!$F25 + SDBYLD1!AN25*(1-VLOOKUP(SDBYLD2!AN$4,'[1]INTERNAL PARAMETERS-1'!$B$5:$J$44,5,FALSE))*VLOOKUP(SDBYLD2!AN$4,'[1]INTERNAL PARAMETERS-1'!$B$5:$J$44,9,FALSE)*SDBYLD2!$F25</f>
        <v>0</v>
      </c>
      <c r="AO25" s="44">
        <f>SDBYLD1!AO25*VLOOKUP(SDBYLD2!AO$4,'[1]INTERNAL PARAMETERS-1'!$B$5:$J$44,5,FALSE)*VLOOKUP(SDBYLD2!AO$4,'[1]INTERNAL PARAMETERS-1'!$B$5:$J$44,7,FALSE)*SDBYLD2!$F25 + SDBYLD1!AO25*(1-VLOOKUP(SDBYLD2!AO$4,'[1]INTERNAL PARAMETERS-1'!$B$5:$J$44,5,FALSE))*VLOOKUP(SDBYLD2!AO$4,'[1]INTERNAL PARAMETERS-1'!$B$5:$J$44,9,FALSE)*SDBYLD2!$F25</f>
        <v>0</v>
      </c>
      <c r="AP25" s="44">
        <f>SDBYLD1!AP25*VLOOKUP(SDBYLD2!AP$4,'[1]INTERNAL PARAMETERS-1'!$B$5:$J$44,5,FALSE)*VLOOKUP(SDBYLD2!AP$4,'[1]INTERNAL PARAMETERS-1'!$B$5:$J$44,7,FALSE)*SDBYLD2!$F25 + SDBYLD1!AP25*(1-VLOOKUP(SDBYLD2!AP$4,'[1]INTERNAL PARAMETERS-1'!$B$5:$J$44,5,FALSE))*VLOOKUP(SDBYLD2!AP$4,'[1]INTERNAL PARAMETERS-1'!$B$5:$J$44,9,FALSE)*SDBYLD2!$F25</f>
        <v>0</v>
      </c>
      <c r="AQ25" s="44">
        <f>SDBYLD1!AQ25*VLOOKUP(SDBYLD2!AQ$4,'[1]INTERNAL PARAMETERS-1'!$B$5:$J$44,5,FALSE)*VLOOKUP(SDBYLD2!AQ$4,'[1]INTERNAL PARAMETERS-1'!$B$5:$J$44,7,FALSE)*SDBYLD2!$F25 + SDBYLD1!AQ25*(1-VLOOKUP(SDBYLD2!AQ$4,'[1]INTERNAL PARAMETERS-1'!$B$5:$J$44,5,FALSE))*VLOOKUP(SDBYLD2!AQ$4,'[1]INTERNAL PARAMETERS-1'!$B$5:$J$44,9,FALSE)*SDBYLD2!$F25</f>
        <v>0</v>
      </c>
      <c r="AR25" s="44">
        <f>SDBYLD1!AR25*VLOOKUP(SDBYLD2!AR$4,'[1]INTERNAL PARAMETERS-1'!$B$5:$J$44,5,FALSE)*VLOOKUP(SDBYLD2!AR$4,'[1]INTERNAL PARAMETERS-1'!$B$5:$J$44,7,FALSE)*SDBYLD2!$F25 + SDBYLD1!AR25*(1-VLOOKUP(SDBYLD2!AR$4,'[1]INTERNAL PARAMETERS-1'!$B$5:$J$44,5,FALSE))*VLOOKUP(SDBYLD2!AR$4,'[1]INTERNAL PARAMETERS-1'!$B$5:$J$44,9,FALSE)*SDBYLD2!$F25</f>
        <v>0</v>
      </c>
      <c r="AS25" s="44">
        <f>SDBYLD1!AS25*VLOOKUP(SDBYLD2!AS$4,'[1]INTERNAL PARAMETERS-1'!$B$5:$J$44,5,FALSE)*VLOOKUP(SDBYLD2!AS$4,'[1]INTERNAL PARAMETERS-1'!$B$5:$J$44,7,FALSE)*SDBYLD2!$F25 + SDBYLD1!AS25*(1-VLOOKUP(SDBYLD2!AS$4,'[1]INTERNAL PARAMETERS-1'!$B$5:$J$44,5,FALSE))*VLOOKUP(SDBYLD2!AS$4,'[1]INTERNAL PARAMETERS-1'!$B$5:$J$44,9,FALSE)*SDBYLD2!$F25</f>
        <v>0</v>
      </c>
      <c r="AT25" s="43">
        <f>SDBYLD1!AT25*VLOOKUP(SDBYLD2!AT$4,'[1]INTERNAL PARAMETERS-1'!$B$5:$J$44,5,FALSE)*VLOOKUP(SDBYLD2!AT$4,'[1]INTERNAL PARAMETERS-1'!$B$5:$J$44,7,FALSE)*SDBYLD2!$F25 + SDBYLD1!AT25*(1-VLOOKUP(SDBYLD2!AT$4,'[1]INTERNAL PARAMETERS-1'!$B$5:$J$44,5,FALSE))*VLOOKUP(SDBYLD2!AT$4,'[1]INTERNAL PARAMETERS-1'!$B$5:$J$44,9,FALSE)*SDBYLD2!$F25</f>
        <v>0</v>
      </c>
      <c r="AU25" s="45">
        <f>SDBYLD1!AU25*VLOOKUP(SDBYLD2!AU$4,'[1]INTERNAL PARAMETERS-1'!$B$5:$J$44,5,FALSE)*VLOOKUP(SDBYLD2!AU$4,'[1]INTERNAL PARAMETERS-1'!$B$5:$J$44,6,FALSE)*VLOOKUP(SDBYLD2!AU$4,'[1]INTERNAL PARAMETERS-1'!$B$5:$J$44,3,FALSE) + SDBYLD1!AU25*(1-VLOOKUP(SDBYLD2!AU$4,'[1]INTERNAL PARAMETERS-1'!$B$5:$J$44,5,FALSE))*VLOOKUP(SDBYLD2!AU$4,'[1]INTERNAL PARAMETERS-1'!$B$5:$J$44,8,FALSE)*VLOOKUP(SDBYLD2!AU$4,'[1]INTERNAL PARAMETERS-1'!$B$5:$J$44,3,FALSE)</f>
        <v>0</v>
      </c>
      <c r="AV25" s="44">
        <f>SDBYLD1!AV25*VLOOKUP(SDBYLD2!AV$4,'[1]INTERNAL PARAMETERS-1'!$B$5:$J$44,5,FALSE)*VLOOKUP(SDBYLD2!AV$4,'[1]INTERNAL PARAMETERS-1'!$B$5:$J$44,6,FALSE)*VLOOKUP(SDBYLD2!AV$4,'[1]INTERNAL PARAMETERS-1'!$B$5:$J$44,3,FALSE) + SDBYLD1!AV25*(1-VLOOKUP(SDBYLD2!AV$4,'[1]INTERNAL PARAMETERS-1'!$B$5:$J$44,5,FALSE))*VLOOKUP(SDBYLD2!AV$4,'[1]INTERNAL PARAMETERS-1'!$B$5:$J$44,8,FALSE)*VLOOKUP(SDBYLD2!AV$4,'[1]INTERNAL PARAMETERS-1'!$B$5:$J$44,3,FALSE)</f>
        <v>0</v>
      </c>
      <c r="AW25" s="44">
        <f>SDBYLD1!AW25*VLOOKUP(SDBYLD2!AW$4,'[1]INTERNAL PARAMETERS-1'!$B$5:$J$44,5,FALSE)*VLOOKUP(SDBYLD2!AW$4,'[1]INTERNAL PARAMETERS-1'!$B$5:$J$44,6,FALSE)*VLOOKUP(SDBYLD2!AW$4,'[1]INTERNAL PARAMETERS-1'!$B$5:$J$44,3,FALSE) + SDBYLD1!AW25*(1-VLOOKUP(SDBYLD2!AW$4,'[1]INTERNAL PARAMETERS-1'!$B$5:$J$44,5,FALSE))*VLOOKUP(SDBYLD2!AW$4,'[1]INTERNAL PARAMETERS-1'!$B$5:$J$44,8,FALSE)*VLOOKUP(SDBYLD2!AW$4,'[1]INTERNAL PARAMETERS-1'!$B$5:$J$44,3,FALSE)</f>
        <v>8.456710139282162</v>
      </c>
      <c r="AX25" s="44">
        <f>SDBYLD1!AX25*VLOOKUP(SDBYLD2!AX$4,'[1]INTERNAL PARAMETERS-1'!$B$5:$J$44,5,FALSE)*VLOOKUP(SDBYLD2!AX$4,'[1]INTERNAL PARAMETERS-1'!$B$5:$J$44,6,FALSE)*VLOOKUP(SDBYLD2!AX$4,'[1]INTERNAL PARAMETERS-1'!$B$5:$J$44,3,FALSE) + SDBYLD1!AX25*(1-VLOOKUP(SDBYLD2!AX$4,'[1]INTERNAL PARAMETERS-1'!$B$5:$J$44,5,FALSE))*VLOOKUP(SDBYLD2!AX$4,'[1]INTERNAL PARAMETERS-1'!$B$5:$J$44,8,FALSE)*VLOOKUP(SDBYLD2!AX$4,'[1]INTERNAL PARAMETERS-1'!$B$5:$J$44,3,FALSE)</f>
        <v>0</v>
      </c>
      <c r="AY25" s="44">
        <f>SDBYLD1!AY25*VLOOKUP(SDBYLD2!AY$4,'[1]INTERNAL PARAMETERS-1'!$B$5:$J$44,5,FALSE)*VLOOKUP(SDBYLD2!AY$4,'[1]INTERNAL PARAMETERS-1'!$B$5:$J$44,6,FALSE)*VLOOKUP(SDBYLD2!AY$4,'[1]INTERNAL PARAMETERS-1'!$B$5:$J$44,3,FALSE) + SDBYLD1!AY25*(1-VLOOKUP(SDBYLD2!AY$4,'[1]INTERNAL PARAMETERS-1'!$B$5:$J$44,5,FALSE))*VLOOKUP(SDBYLD2!AY$4,'[1]INTERNAL PARAMETERS-1'!$B$5:$J$44,8,FALSE)*VLOOKUP(SDBYLD2!AY$4,'[1]INTERNAL PARAMETERS-1'!$B$5:$J$44,3,FALSE)</f>
        <v>0</v>
      </c>
      <c r="AZ25" s="44">
        <f>SDBYLD1!AZ25*VLOOKUP(SDBYLD2!AZ$4,'[1]INTERNAL PARAMETERS-1'!$B$5:$J$44,5,FALSE)*VLOOKUP(SDBYLD2!AZ$4,'[1]INTERNAL PARAMETERS-1'!$B$5:$J$44,6,FALSE)*VLOOKUP(SDBYLD2!AZ$4,'[1]INTERNAL PARAMETERS-1'!$B$5:$J$44,3,FALSE) + SDBYLD1!AZ25*(1-VLOOKUP(SDBYLD2!AZ$4,'[1]INTERNAL PARAMETERS-1'!$B$5:$J$44,5,FALSE))*VLOOKUP(SDBYLD2!AZ$4,'[1]INTERNAL PARAMETERS-1'!$B$5:$J$44,8,FALSE)*VLOOKUP(SDBYLD2!AZ$4,'[1]INTERNAL PARAMETERS-1'!$B$5:$J$44,3,FALSE)</f>
        <v>0</v>
      </c>
      <c r="BA25" s="44">
        <f>SDBYLD1!BA25*VLOOKUP(SDBYLD2!BA$4,'[1]INTERNAL PARAMETERS-1'!$B$5:$J$44,5,FALSE)*VLOOKUP(SDBYLD2!BA$4,'[1]INTERNAL PARAMETERS-1'!$B$5:$J$44,6,FALSE)*VLOOKUP(SDBYLD2!BA$4,'[1]INTERNAL PARAMETERS-1'!$B$5:$J$44,3,FALSE) + SDBYLD1!BA25*(1-VLOOKUP(SDBYLD2!BA$4,'[1]INTERNAL PARAMETERS-1'!$B$5:$J$44,5,FALSE))*VLOOKUP(SDBYLD2!BA$4,'[1]INTERNAL PARAMETERS-1'!$B$5:$J$44,8,FALSE)*VLOOKUP(SDBYLD2!BA$4,'[1]INTERNAL PARAMETERS-1'!$B$5:$J$44,3,FALSE)</f>
        <v>0.77336499671577097</v>
      </c>
      <c r="BB25" s="44">
        <f>SDBYLD1!BB25*VLOOKUP(SDBYLD2!BB$4,'[1]INTERNAL PARAMETERS-1'!$B$5:$J$44,5,FALSE)*VLOOKUP(SDBYLD2!BB$4,'[1]INTERNAL PARAMETERS-1'!$B$5:$J$44,6,FALSE)*VLOOKUP(SDBYLD2!BB$4,'[1]INTERNAL PARAMETERS-1'!$B$5:$J$44,3,FALSE) + SDBYLD1!BB25*(1-VLOOKUP(SDBYLD2!BB$4,'[1]INTERNAL PARAMETERS-1'!$B$5:$J$44,5,FALSE))*VLOOKUP(SDBYLD2!BB$4,'[1]INTERNAL PARAMETERS-1'!$B$5:$J$44,8,FALSE)*VLOOKUP(SDBYLD2!BB$4,'[1]INTERNAL PARAMETERS-1'!$B$5:$J$44,3,FALSE)</f>
        <v>1.8898759559982976</v>
      </c>
      <c r="BC25" s="44">
        <f>SDBYLD1!BC25*VLOOKUP(SDBYLD2!BC$4,'[1]INTERNAL PARAMETERS-1'!$B$5:$J$44,5,FALSE)*VLOOKUP(SDBYLD2!BC$4,'[1]INTERNAL PARAMETERS-1'!$B$5:$J$44,6,FALSE)*VLOOKUP(SDBYLD2!BC$4,'[1]INTERNAL PARAMETERS-1'!$B$5:$J$44,3,FALSE) + SDBYLD1!BC25*(1-VLOOKUP(SDBYLD2!BC$4,'[1]INTERNAL PARAMETERS-1'!$B$5:$J$44,5,FALSE))*VLOOKUP(SDBYLD2!BC$4,'[1]INTERNAL PARAMETERS-1'!$B$5:$J$44,8,FALSE)*VLOOKUP(SDBYLD2!BC$4,'[1]INTERNAL PARAMETERS-1'!$B$5:$J$44,3,FALSE)</f>
        <v>0.55201554457736124</v>
      </c>
      <c r="BD25" s="44">
        <f>SDBYLD1!BD25*VLOOKUP(SDBYLD2!BD$4,'[1]INTERNAL PARAMETERS-1'!$B$5:$J$44,5,FALSE)*VLOOKUP(SDBYLD2!BD$4,'[1]INTERNAL PARAMETERS-1'!$B$5:$J$44,6,FALSE)*VLOOKUP(SDBYLD2!BD$4,'[1]INTERNAL PARAMETERS-1'!$B$5:$J$44,3,FALSE) + SDBYLD1!BD25*(1-VLOOKUP(SDBYLD2!BD$4,'[1]INTERNAL PARAMETERS-1'!$B$5:$J$44,5,FALSE))*VLOOKUP(SDBYLD2!BD$4,'[1]INTERNAL PARAMETERS-1'!$B$5:$J$44,8,FALSE)*VLOOKUP(SDBYLD2!BD$4,'[1]INTERNAL PARAMETERS-1'!$B$5:$J$44,3,FALSE)</f>
        <v>1.5781963489879527</v>
      </c>
      <c r="BE25" s="44">
        <f>SDBYLD1!BE25*VLOOKUP(SDBYLD2!BE$4,'[1]INTERNAL PARAMETERS-1'!$B$5:$J$44,5,FALSE)*VLOOKUP(SDBYLD2!BE$4,'[1]INTERNAL PARAMETERS-1'!$B$5:$J$44,6,FALSE)*VLOOKUP(SDBYLD2!BE$4,'[1]INTERNAL PARAMETERS-1'!$B$5:$J$44,3,FALSE) + SDBYLD1!BE25*(1-VLOOKUP(SDBYLD2!BE$4,'[1]INTERNAL PARAMETERS-1'!$B$5:$J$44,5,FALSE))*VLOOKUP(SDBYLD2!BE$4,'[1]INTERNAL PARAMETERS-1'!$B$5:$J$44,8,FALSE)*VLOOKUP(SDBYLD2!BE$4,'[1]INTERNAL PARAMETERS-1'!$B$5:$J$44,3,FALSE)</f>
        <v>1.794478846254836</v>
      </c>
      <c r="BF25" s="44">
        <f>SDBYLD1!BF25*VLOOKUP(SDBYLD2!BF$4,'[1]INTERNAL PARAMETERS-1'!$B$5:$J$44,5,FALSE)*VLOOKUP(SDBYLD2!BF$4,'[1]INTERNAL PARAMETERS-1'!$B$5:$J$44,6,FALSE)*VLOOKUP(SDBYLD2!BF$4,'[1]INTERNAL PARAMETERS-1'!$B$5:$J$44,3,FALSE) + SDBYLD1!BF25*(1-VLOOKUP(SDBYLD2!BF$4,'[1]INTERNAL PARAMETERS-1'!$B$5:$J$44,5,FALSE))*VLOOKUP(SDBYLD2!BF$4,'[1]INTERNAL PARAMETERS-1'!$B$5:$J$44,8,FALSE)*VLOOKUP(SDBYLD2!BF$4,'[1]INTERNAL PARAMETERS-1'!$B$5:$J$44,3,FALSE)</f>
        <v>0</v>
      </c>
      <c r="BG25" s="44">
        <f>SDBYLD1!BG25*VLOOKUP(SDBYLD2!BG$4,'[1]INTERNAL PARAMETERS-1'!$B$5:$J$44,5,FALSE)*VLOOKUP(SDBYLD2!BG$4,'[1]INTERNAL PARAMETERS-1'!$B$5:$J$44,6,FALSE)*VLOOKUP(SDBYLD2!BG$4,'[1]INTERNAL PARAMETERS-1'!$B$5:$J$44,3,FALSE) + SDBYLD1!BG25*(1-VLOOKUP(SDBYLD2!BG$4,'[1]INTERNAL PARAMETERS-1'!$B$5:$J$44,5,FALSE))*VLOOKUP(SDBYLD2!BG$4,'[1]INTERNAL PARAMETERS-1'!$B$5:$J$44,8,FALSE)*VLOOKUP(SDBYLD2!BG$4,'[1]INTERNAL PARAMETERS-1'!$B$5:$J$44,3,FALSE)</f>
        <v>2.9235841382656198</v>
      </c>
      <c r="BH25" s="44">
        <f>SDBYLD1!BH25*VLOOKUP(SDBYLD2!BH$4,'[1]INTERNAL PARAMETERS-1'!$B$5:$J$44,5,FALSE)*VLOOKUP(SDBYLD2!BH$4,'[1]INTERNAL PARAMETERS-1'!$B$5:$J$44,6,FALSE)*VLOOKUP(SDBYLD2!BH$4,'[1]INTERNAL PARAMETERS-1'!$B$5:$J$44,3,FALSE) + SDBYLD1!BH25*(1-VLOOKUP(SDBYLD2!BH$4,'[1]INTERNAL PARAMETERS-1'!$B$5:$J$44,5,FALSE))*VLOOKUP(SDBYLD2!BH$4,'[1]INTERNAL PARAMETERS-1'!$B$5:$J$44,8,FALSE)*VLOOKUP(SDBYLD2!BH$4,'[1]INTERNAL PARAMETERS-1'!$B$5:$J$44,3,FALSE)</f>
        <v>3.3675521264628018E-3</v>
      </c>
      <c r="BI25" s="44">
        <f>SDBYLD1!BI25*VLOOKUP(SDBYLD2!BI$4,'[1]INTERNAL PARAMETERS-1'!$B$5:$J$44,5,FALSE)*VLOOKUP(SDBYLD2!BI$4,'[1]INTERNAL PARAMETERS-1'!$B$5:$J$44,6,FALSE)*VLOOKUP(SDBYLD2!BI$4,'[1]INTERNAL PARAMETERS-1'!$B$5:$J$44,3,FALSE) + SDBYLD1!BI25*(1-VLOOKUP(SDBYLD2!BI$4,'[1]INTERNAL PARAMETERS-1'!$B$5:$J$44,5,FALSE))*VLOOKUP(SDBYLD2!BI$4,'[1]INTERNAL PARAMETERS-1'!$B$5:$J$44,8,FALSE)*VLOOKUP(SDBYLD2!BI$4,'[1]INTERNAL PARAMETERS-1'!$B$5:$J$44,3,FALSE)</f>
        <v>0</v>
      </c>
      <c r="BJ25" s="44">
        <f>SDBYLD1!BJ25*VLOOKUP(SDBYLD2!BJ$4,'[1]INTERNAL PARAMETERS-1'!$B$5:$J$44,5,FALSE)*VLOOKUP(SDBYLD2!BJ$4,'[1]INTERNAL PARAMETERS-1'!$B$5:$J$44,6,FALSE)*VLOOKUP(SDBYLD2!BJ$4,'[1]INTERNAL PARAMETERS-1'!$B$5:$J$44,3,FALSE) + SDBYLD1!BJ25*(1-VLOOKUP(SDBYLD2!BJ$4,'[1]INTERNAL PARAMETERS-1'!$B$5:$J$44,5,FALSE))*VLOOKUP(SDBYLD2!BJ$4,'[1]INTERNAL PARAMETERS-1'!$B$5:$J$44,8,FALSE)*VLOOKUP(SDBYLD2!BJ$4,'[1]INTERNAL PARAMETERS-1'!$B$5:$J$44,3,FALSE)</f>
        <v>0.55916765810125346</v>
      </c>
      <c r="BK25" s="44">
        <f>SDBYLD1!BK25*VLOOKUP(SDBYLD2!BK$4,'[1]INTERNAL PARAMETERS-1'!$B$5:$J$44,5,FALSE)*VLOOKUP(SDBYLD2!BK$4,'[1]INTERNAL PARAMETERS-1'!$B$5:$J$44,6,FALSE)*VLOOKUP(SDBYLD2!BK$4,'[1]INTERNAL PARAMETERS-1'!$B$5:$J$44,3,FALSE) + SDBYLD1!BK25*(1-VLOOKUP(SDBYLD2!BK$4,'[1]INTERNAL PARAMETERS-1'!$B$5:$J$44,5,FALSE))*VLOOKUP(SDBYLD2!BK$4,'[1]INTERNAL PARAMETERS-1'!$B$5:$J$44,8,FALSE)*VLOOKUP(SDBYLD2!BK$4,'[1]INTERNAL PARAMETERS-1'!$B$5:$J$44,3,FALSE)</f>
        <v>0.38856978639106948</v>
      </c>
      <c r="BL25" s="44">
        <f>SDBYLD1!BL25*VLOOKUP(SDBYLD2!BL$4,'[1]INTERNAL PARAMETERS-1'!$B$5:$J$44,5,FALSE)*VLOOKUP(SDBYLD2!BL$4,'[1]INTERNAL PARAMETERS-1'!$B$5:$J$44,6,FALSE)*VLOOKUP(SDBYLD2!BL$4,'[1]INTERNAL PARAMETERS-1'!$B$5:$J$44,3,FALSE) + SDBYLD1!BL25*(1-VLOOKUP(SDBYLD2!BL$4,'[1]INTERNAL PARAMETERS-1'!$B$5:$J$44,5,FALSE))*VLOOKUP(SDBYLD2!BL$4,'[1]INTERNAL PARAMETERS-1'!$B$5:$J$44,8,FALSE)*VLOOKUP(SDBYLD2!BL$4,'[1]INTERNAL PARAMETERS-1'!$B$5:$J$44,3,FALSE)</f>
        <v>0.5113459576084658</v>
      </c>
      <c r="BM25" s="44">
        <f>SDBYLD1!BM25*VLOOKUP(SDBYLD2!BM$4,'[1]INTERNAL PARAMETERS-1'!$B$5:$J$44,5,FALSE)*VLOOKUP(SDBYLD2!BM$4,'[1]INTERNAL PARAMETERS-1'!$B$5:$J$44,6,FALSE)*VLOOKUP(SDBYLD2!BM$4,'[1]INTERNAL PARAMETERS-1'!$B$5:$J$44,3,FALSE) + SDBYLD1!BM25*(1-VLOOKUP(SDBYLD2!BM$4,'[1]INTERNAL PARAMETERS-1'!$B$5:$J$44,5,FALSE))*VLOOKUP(SDBYLD2!BM$4,'[1]INTERNAL PARAMETERS-1'!$B$5:$J$44,8,FALSE)*VLOOKUP(SDBYLD2!BM$4,'[1]INTERNAL PARAMETERS-1'!$B$5:$J$44,3,FALSE)</f>
        <v>4.2821959138971431E-2</v>
      </c>
      <c r="BN25" s="44">
        <f>SDBYLD1!BN25*VLOOKUP(SDBYLD2!BN$4,'[1]INTERNAL PARAMETERS-1'!$B$5:$J$44,5,FALSE)*VLOOKUP(SDBYLD2!BN$4,'[1]INTERNAL PARAMETERS-1'!$B$5:$J$44,6,FALSE)*VLOOKUP(SDBYLD2!BN$4,'[1]INTERNAL PARAMETERS-1'!$B$5:$J$44,3,FALSE) + SDBYLD1!BN25*(1-VLOOKUP(SDBYLD2!BN$4,'[1]INTERNAL PARAMETERS-1'!$B$5:$J$44,5,FALSE))*VLOOKUP(SDBYLD2!BN$4,'[1]INTERNAL PARAMETERS-1'!$B$5:$J$44,8,FALSE)*VLOOKUP(SDBYLD2!BN$4,'[1]INTERNAL PARAMETERS-1'!$B$5:$J$44,3,FALSE)</f>
        <v>0.66230701736006459</v>
      </c>
      <c r="BO25" s="44">
        <f>SDBYLD1!BO25*VLOOKUP(SDBYLD2!BO$4,'[1]INTERNAL PARAMETERS-1'!$B$5:$J$44,5,FALSE)*VLOOKUP(SDBYLD2!BO$4,'[1]INTERNAL PARAMETERS-1'!$B$5:$J$44,6,FALSE)*VLOOKUP(SDBYLD2!BO$4,'[1]INTERNAL PARAMETERS-1'!$B$5:$J$44,3,FALSE) + SDBYLD1!BO25*(1-VLOOKUP(SDBYLD2!BO$4,'[1]INTERNAL PARAMETERS-1'!$B$5:$J$44,5,FALSE))*VLOOKUP(SDBYLD2!BO$4,'[1]INTERNAL PARAMETERS-1'!$B$5:$J$44,8,FALSE)*VLOOKUP(SDBYLD2!BO$4,'[1]INTERNAL PARAMETERS-1'!$B$5:$J$44,3,FALSE)</f>
        <v>0.7699094554365441</v>
      </c>
      <c r="BP25" s="44">
        <f>SDBYLD1!BP25*VLOOKUP(SDBYLD2!BP$4,'[1]INTERNAL PARAMETERS-1'!$B$5:$J$44,5,FALSE)*VLOOKUP(SDBYLD2!BP$4,'[1]INTERNAL PARAMETERS-1'!$B$5:$J$44,6,FALSE)*VLOOKUP(SDBYLD2!BP$4,'[1]INTERNAL PARAMETERS-1'!$B$5:$J$44,3,FALSE) + SDBYLD1!BP25*(1-VLOOKUP(SDBYLD2!BP$4,'[1]INTERNAL PARAMETERS-1'!$B$5:$J$44,5,FALSE))*VLOOKUP(SDBYLD2!BP$4,'[1]INTERNAL PARAMETERS-1'!$B$5:$J$44,8,FALSE)*VLOOKUP(SDBYLD2!BP$4,'[1]INTERNAL PARAMETERS-1'!$B$5:$J$44,3,FALSE)</f>
        <v>2.5242325100298387E-2</v>
      </c>
      <c r="BQ25" s="44">
        <f>SDBYLD1!BQ25*VLOOKUP(SDBYLD2!BQ$4,'[1]INTERNAL PARAMETERS-1'!$B$5:$J$44,5,FALSE)*VLOOKUP(SDBYLD2!BQ$4,'[1]INTERNAL PARAMETERS-1'!$B$5:$J$44,6,FALSE)*VLOOKUP(SDBYLD2!BQ$4,'[1]INTERNAL PARAMETERS-1'!$B$5:$J$44,3,FALSE) + SDBYLD1!BQ25*(1-VLOOKUP(SDBYLD2!BQ$4,'[1]INTERNAL PARAMETERS-1'!$B$5:$J$44,5,FALSE))*VLOOKUP(SDBYLD2!BQ$4,'[1]INTERNAL PARAMETERS-1'!$B$5:$J$44,8,FALSE)*VLOOKUP(SDBYLD2!BQ$4,'[1]INTERNAL PARAMETERS-1'!$B$5:$J$44,3,FALSE)</f>
        <v>1.296451017069816</v>
      </c>
      <c r="BR25" s="44">
        <f>SDBYLD1!BR25*VLOOKUP(SDBYLD2!BR$4,'[1]INTERNAL PARAMETERS-1'!$B$5:$J$44,5,FALSE)*VLOOKUP(SDBYLD2!BR$4,'[1]INTERNAL PARAMETERS-1'!$B$5:$J$44,6,FALSE)*VLOOKUP(SDBYLD2!BR$4,'[1]INTERNAL PARAMETERS-1'!$B$5:$J$44,3,FALSE) + SDBYLD1!BR25*(1-VLOOKUP(SDBYLD2!BR$4,'[1]INTERNAL PARAMETERS-1'!$B$5:$J$44,5,FALSE))*VLOOKUP(SDBYLD2!BR$4,'[1]INTERNAL PARAMETERS-1'!$B$5:$J$44,8,FALSE)*VLOOKUP(SDBYLD2!BR$4,'[1]INTERNAL PARAMETERS-1'!$B$5:$J$44,3,FALSE)</f>
        <v>4.3479887008265744E-2</v>
      </c>
      <c r="BS25" s="44">
        <f>SDBYLD1!BS25*VLOOKUP(SDBYLD2!BS$4,'[1]INTERNAL PARAMETERS-1'!$B$5:$J$44,5,FALSE)*VLOOKUP(SDBYLD2!BS$4,'[1]INTERNAL PARAMETERS-1'!$B$5:$J$44,6,FALSE)*VLOOKUP(SDBYLD2!BS$4,'[1]INTERNAL PARAMETERS-1'!$B$5:$J$44,3,FALSE) + SDBYLD1!BS25*(1-VLOOKUP(SDBYLD2!BS$4,'[1]INTERNAL PARAMETERS-1'!$B$5:$J$44,5,FALSE))*VLOOKUP(SDBYLD2!BS$4,'[1]INTERNAL PARAMETERS-1'!$B$5:$J$44,8,FALSE)*VLOOKUP(SDBYLD2!BS$4,'[1]INTERNAL PARAMETERS-1'!$B$5:$J$44,3,FALSE)</f>
        <v>2.7903327865280037E-3</v>
      </c>
      <c r="BT25" s="44">
        <f>SDBYLD1!BT25*VLOOKUP(SDBYLD2!BT$4,'[1]INTERNAL PARAMETERS-1'!$B$5:$J$44,5,FALSE)*VLOOKUP(SDBYLD2!BT$4,'[1]INTERNAL PARAMETERS-1'!$B$5:$J$44,6,FALSE)*VLOOKUP(SDBYLD2!BT$4,'[1]INTERNAL PARAMETERS-1'!$B$5:$J$44,3,FALSE) + SDBYLD1!BT25*(1-VLOOKUP(SDBYLD2!BT$4,'[1]INTERNAL PARAMETERS-1'!$B$5:$J$44,5,FALSE))*VLOOKUP(SDBYLD2!BT$4,'[1]INTERNAL PARAMETERS-1'!$B$5:$J$44,8,FALSE)*VLOOKUP(SDBYLD2!BT$4,'[1]INTERNAL PARAMETERS-1'!$B$5:$J$44,3,FALSE)</f>
        <v>0</v>
      </c>
      <c r="BU25" s="44">
        <f>SDBYLD1!BU25*VLOOKUP(SDBYLD2!BU$4,'[1]INTERNAL PARAMETERS-1'!$B$5:$J$44,5,FALSE)*VLOOKUP(SDBYLD2!BU$4,'[1]INTERNAL PARAMETERS-1'!$B$5:$J$44,6,FALSE)*VLOOKUP(SDBYLD2!BU$4,'[1]INTERNAL PARAMETERS-1'!$B$5:$J$44,3,FALSE) + SDBYLD1!BU25*(1-VLOOKUP(SDBYLD2!BU$4,'[1]INTERNAL PARAMETERS-1'!$B$5:$J$44,5,FALSE))*VLOOKUP(SDBYLD2!BU$4,'[1]INTERNAL PARAMETERS-1'!$B$5:$J$44,8,FALSE)*VLOOKUP(SDBYLD2!BU$4,'[1]INTERNAL PARAMETERS-1'!$B$5:$J$44,3,FALSE)</f>
        <v>0</v>
      </c>
      <c r="BV25" s="44">
        <f>SDBYLD1!BV25*VLOOKUP(SDBYLD2!BV$4,'[1]INTERNAL PARAMETERS-1'!$B$5:$J$44,5,FALSE)*VLOOKUP(SDBYLD2!BV$4,'[1]INTERNAL PARAMETERS-1'!$B$5:$J$44,6,FALSE)*VLOOKUP(SDBYLD2!BV$4,'[1]INTERNAL PARAMETERS-1'!$B$5:$J$44,3,FALSE) + SDBYLD1!BV25*(1-VLOOKUP(SDBYLD2!BV$4,'[1]INTERNAL PARAMETERS-1'!$B$5:$J$44,5,FALSE))*VLOOKUP(SDBYLD2!BV$4,'[1]INTERNAL PARAMETERS-1'!$B$5:$J$44,8,FALSE)*VLOOKUP(SDBYLD2!BV$4,'[1]INTERNAL PARAMETERS-1'!$B$5:$J$44,3,FALSE)</f>
        <v>0</v>
      </c>
      <c r="BW25" s="44">
        <f>SDBYLD1!BW25*VLOOKUP(SDBYLD2!BW$4,'[1]INTERNAL PARAMETERS-1'!$B$5:$J$44,5,FALSE)*VLOOKUP(SDBYLD2!BW$4,'[1]INTERNAL PARAMETERS-1'!$B$5:$J$44,6,FALSE)*VLOOKUP(SDBYLD2!BW$4,'[1]INTERNAL PARAMETERS-1'!$B$5:$J$44,3,FALSE) + SDBYLD1!BW25*(1-VLOOKUP(SDBYLD2!BW$4,'[1]INTERNAL PARAMETERS-1'!$B$5:$J$44,5,FALSE))*VLOOKUP(SDBYLD2!BW$4,'[1]INTERNAL PARAMETERS-1'!$B$5:$J$44,8,FALSE)*VLOOKUP(SDBYLD2!BW$4,'[1]INTERNAL PARAMETERS-1'!$B$5:$J$44,3,FALSE)</f>
        <v>0</v>
      </c>
      <c r="BX25" s="44">
        <f>SDBYLD1!BX25*VLOOKUP(SDBYLD2!BX$4,'[1]INTERNAL PARAMETERS-1'!$B$5:$J$44,5,FALSE)*VLOOKUP(SDBYLD2!BX$4,'[1]INTERNAL PARAMETERS-1'!$B$5:$J$44,6,FALSE)*VLOOKUP(SDBYLD2!BX$4,'[1]INTERNAL PARAMETERS-1'!$B$5:$J$44,3,FALSE) + SDBYLD1!BX25*(1-VLOOKUP(SDBYLD2!BX$4,'[1]INTERNAL PARAMETERS-1'!$B$5:$J$44,5,FALSE))*VLOOKUP(SDBYLD2!BX$4,'[1]INTERNAL PARAMETERS-1'!$B$5:$J$44,8,FALSE)*VLOOKUP(SDBYLD2!BX$4,'[1]INTERNAL PARAMETERS-1'!$B$5:$J$44,3,FALSE)</f>
        <v>0</v>
      </c>
      <c r="BY25" s="44">
        <f>SDBYLD1!BY25*VLOOKUP(SDBYLD2!BY$4,'[1]INTERNAL PARAMETERS-1'!$B$5:$J$44,5,FALSE)*VLOOKUP(SDBYLD2!BY$4,'[1]INTERNAL PARAMETERS-1'!$B$5:$J$44,6,FALSE)*VLOOKUP(SDBYLD2!BY$4,'[1]INTERNAL PARAMETERS-1'!$B$5:$J$44,3,FALSE) + SDBYLD1!BY25*(1-VLOOKUP(SDBYLD2!BY$4,'[1]INTERNAL PARAMETERS-1'!$B$5:$J$44,5,FALSE))*VLOOKUP(SDBYLD2!BY$4,'[1]INTERNAL PARAMETERS-1'!$B$5:$J$44,8,FALSE)*VLOOKUP(SDBYLD2!BY$4,'[1]INTERNAL PARAMETERS-1'!$B$5:$J$44,3,FALSE)</f>
        <v>0</v>
      </c>
      <c r="BZ25" s="44">
        <f>SDBYLD1!BZ25*VLOOKUP(SDBYLD2!BZ$4,'[1]INTERNAL PARAMETERS-1'!$B$5:$J$44,5,FALSE)*VLOOKUP(SDBYLD2!BZ$4,'[1]INTERNAL PARAMETERS-1'!$B$5:$J$44,6,FALSE)*VLOOKUP(SDBYLD2!BZ$4,'[1]INTERNAL PARAMETERS-1'!$B$5:$J$44,3,FALSE) + SDBYLD1!BZ25*(1-VLOOKUP(SDBYLD2!BZ$4,'[1]INTERNAL PARAMETERS-1'!$B$5:$J$44,5,FALSE))*VLOOKUP(SDBYLD2!BZ$4,'[1]INTERNAL PARAMETERS-1'!$B$5:$J$44,8,FALSE)*VLOOKUP(SDBYLD2!BZ$4,'[1]INTERNAL PARAMETERS-1'!$B$5:$J$44,3,FALSE)</f>
        <v>3.9913131581733848E-3</v>
      </c>
      <c r="CA25" s="44">
        <f>SDBYLD1!CA25*VLOOKUP(SDBYLD2!CA$4,'[1]INTERNAL PARAMETERS-1'!$B$5:$J$44,5,FALSE)*VLOOKUP(SDBYLD2!CA$4,'[1]INTERNAL PARAMETERS-1'!$B$5:$J$44,6,FALSE)*VLOOKUP(SDBYLD2!CA$4,'[1]INTERNAL PARAMETERS-1'!$B$5:$J$44,3,FALSE) + SDBYLD1!CA25*(1-VLOOKUP(SDBYLD2!CA$4,'[1]INTERNAL PARAMETERS-1'!$B$5:$J$44,5,FALSE))*VLOOKUP(SDBYLD2!CA$4,'[1]INTERNAL PARAMETERS-1'!$B$5:$J$44,8,FALSE)*VLOOKUP(SDBYLD2!CA$4,'[1]INTERNAL PARAMETERS-1'!$B$5:$J$44,3,FALSE)</f>
        <v>0</v>
      </c>
      <c r="CB25" s="44">
        <f>SDBYLD1!CB25*VLOOKUP(SDBYLD2!CB$4,'[1]INTERNAL PARAMETERS-1'!$B$5:$J$44,5,FALSE)*VLOOKUP(SDBYLD2!CB$4,'[1]INTERNAL PARAMETERS-1'!$B$5:$J$44,6,FALSE)*VLOOKUP(SDBYLD2!CB$4,'[1]INTERNAL PARAMETERS-1'!$B$5:$J$44,3,FALSE) + SDBYLD1!CB25*(1-VLOOKUP(SDBYLD2!CB$4,'[1]INTERNAL PARAMETERS-1'!$B$5:$J$44,5,FALSE))*VLOOKUP(SDBYLD2!CB$4,'[1]INTERNAL PARAMETERS-1'!$B$5:$J$44,8,FALSE)*VLOOKUP(SDBYLD2!CB$4,'[1]INTERNAL PARAMETERS-1'!$B$5:$J$44,3,FALSE)</f>
        <v>0</v>
      </c>
      <c r="CC25" s="44">
        <f>SDBYLD1!CC25*VLOOKUP(SDBYLD2!CC$4,'[1]INTERNAL PARAMETERS-1'!$B$5:$J$44,5,FALSE)*VLOOKUP(SDBYLD2!CC$4,'[1]INTERNAL PARAMETERS-1'!$B$5:$J$44,6,FALSE)*VLOOKUP(SDBYLD2!CC$4,'[1]INTERNAL PARAMETERS-1'!$B$5:$J$44,3,FALSE) + SDBYLD1!CC25*(1-VLOOKUP(SDBYLD2!CC$4,'[1]INTERNAL PARAMETERS-1'!$B$5:$J$44,5,FALSE))*VLOOKUP(SDBYLD2!CC$4,'[1]INTERNAL PARAMETERS-1'!$B$5:$J$44,8,FALSE)*VLOOKUP(SDBYLD2!CC$4,'[1]INTERNAL PARAMETERS-1'!$B$5:$J$44,3,FALSE)</f>
        <v>9.5623506440862989E-3</v>
      </c>
      <c r="CD25" s="44">
        <f>SDBYLD1!CD25*VLOOKUP(SDBYLD2!CD$4,'[1]INTERNAL PARAMETERS-1'!$B$5:$J$44,5,FALSE)*VLOOKUP(SDBYLD2!CD$4,'[1]INTERNAL PARAMETERS-1'!$B$5:$J$44,6,FALSE)*VLOOKUP(SDBYLD2!CD$4,'[1]INTERNAL PARAMETERS-1'!$B$5:$J$44,3,FALSE) + SDBYLD1!CD25*(1-VLOOKUP(SDBYLD2!CD$4,'[1]INTERNAL PARAMETERS-1'!$B$5:$J$44,5,FALSE))*VLOOKUP(SDBYLD2!CD$4,'[1]INTERNAL PARAMETERS-1'!$B$5:$J$44,8,FALSE)*VLOOKUP(SDBYLD2!CD$4,'[1]INTERNAL PARAMETERS-1'!$B$5:$J$44,3,FALSE)</f>
        <v>2.7855616024858691E-2</v>
      </c>
      <c r="CE25" s="44">
        <f>SDBYLD1!CE25*VLOOKUP(SDBYLD2!CE$4,'[1]INTERNAL PARAMETERS-1'!$B$5:$J$44,5,FALSE)*VLOOKUP(SDBYLD2!CE$4,'[1]INTERNAL PARAMETERS-1'!$B$5:$J$44,6,FALSE)*VLOOKUP(SDBYLD2!CE$4,'[1]INTERNAL PARAMETERS-1'!$B$5:$J$44,3,FALSE) + SDBYLD1!CE25*(1-VLOOKUP(SDBYLD2!CE$4,'[1]INTERNAL PARAMETERS-1'!$B$5:$J$44,5,FALSE))*VLOOKUP(SDBYLD2!CE$4,'[1]INTERNAL PARAMETERS-1'!$B$5:$J$44,8,FALSE)*VLOOKUP(SDBYLD2!CE$4,'[1]INTERNAL PARAMETERS-1'!$B$5:$J$44,3,FALSE)</f>
        <v>5.4618714814121297E-2</v>
      </c>
      <c r="CF25" s="44">
        <f>SDBYLD1!CF25*VLOOKUP(SDBYLD2!CF$4,'[1]INTERNAL PARAMETERS-1'!$B$5:$J$44,5,FALSE)*VLOOKUP(SDBYLD2!CF$4,'[1]INTERNAL PARAMETERS-1'!$B$5:$J$44,6,FALSE)*VLOOKUP(SDBYLD2!CF$4,'[1]INTERNAL PARAMETERS-1'!$B$5:$J$44,3,FALSE) + SDBYLD1!CF25*(1-VLOOKUP(SDBYLD2!CF$4,'[1]INTERNAL PARAMETERS-1'!$B$5:$J$44,5,FALSE))*VLOOKUP(SDBYLD2!CF$4,'[1]INTERNAL PARAMETERS-1'!$B$5:$J$44,8,FALSE)*VLOOKUP(SDBYLD2!CF$4,'[1]INTERNAL PARAMETERS-1'!$B$5:$J$44,3,FALSE)</f>
        <v>0.12452244858093728</v>
      </c>
      <c r="CG25" s="44">
        <f>SDBYLD1!CG25*VLOOKUP(SDBYLD2!CG$4,'[1]INTERNAL PARAMETERS-1'!$B$5:$J$44,5,FALSE)*VLOOKUP(SDBYLD2!CG$4,'[1]INTERNAL PARAMETERS-1'!$B$5:$J$44,6,FALSE)*VLOOKUP(SDBYLD2!CG$4,'[1]INTERNAL PARAMETERS-1'!$B$5:$J$44,3,FALSE) + SDBYLD1!CG25*(1-VLOOKUP(SDBYLD2!CG$4,'[1]INTERNAL PARAMETERS-1'!$B$5:$J$44,5,FALSE))*VLOOKUP(SDBYLD2!CG$4,'[1]INTERNAL PARAMETERS-1'!$B$5:$J$44,8,FALSE)*VLOOKUP(SDBYLD2!CG$4,'[1]INTERNAL PARAMETERS-1'!$B$5:$J$44,3,FALSE)</f>
        <v>0</v>
      </c>
      <c r="CH25" s="43">
        <f>SDBYLD1!CH25*VLOOKUP(SDBYLD2!CH$4,'[1]INTERNAL PARAMETERS-1'!$B$5:$J$44,5,FALSE)*VLOOKUP(SDBYLD2!CH$4,'[1]INTERNAL PARAMETERS-1'!$B$5:$J$44,6,FALSE)*VLOOKUP(SDBYLD2!CH$4,'[1]INTERNAL PARAMETERS-1'!$B$5:$J$44,3,FALSE) + SDBYLD1!CH25*(1-VLOOKUP(SDBYLD2!CH$4,'[1]INTERNAL PARAMETERS-1'!$B$5:$J$44,5,FALSE))*VLOOKUP(SDBYLD2!CH$4,'[1]INTERNAL PARAMETERS-1'!$B$5:$J$44,8,FALSE)*VLOOKUP(SDBYLD2!CH$4,'[1]INTERNAL PARAMETERS-1'!$B$5:$J$44,3,FALSE)</f>
        <v>0</v>
      </c>
      <c r="CJ25" s="45">
        <f t="shared" si="0"/>
        <v>1280.588645601626</v>
      </c>
      <c r="CK25" s="43">
        <f t="shared" si="1"/>
        <v>22.49422936143192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SDBeam!X26</f>
        <v>4737.7141714242161</v>
      </c>
      <c r="F26" s="56">
        <f>'[1]INTERNAL PARAMETERS-1'!M8</f>
        <v>68.824999999999989</v>
      </c>
      <c r="G26" s="45">
        <f>SDBYLD1!G26*VLOOKUP(SDBYLD2!G$4,'[1]INTERNAL PARAMETERS-1'!$B$5:$J$44,5,FALSE)*VLOOKUP(SDBYLD2!G$4,'[1]INTERNAL PARAMETERS-1'!$B$5:$J$44,7,FALSE)*SDBYLD2!$F26 + SDBYLD1!G26*(1-VLOOKUP(SDBYLD2!G$4,'[1]INTERNAL PARAMETERS-1'!$B$5:$J$44,5,FALSE))*VLOOKUP(SDBYLD2!G$4,'[1]INTERNAL PARAMETERS-1'!$B$5:$J$44,9,FALSE)*SDBYLD2!$F26</f>
        <v>898.48153341916304</v>
      </c>
      <c r="H26" s="44">
        <f>SDBYLD1!H26*VLOOKUP(SDBYLD2!H$4,'[1]INTERNAL PARAMETERS-1'!$B$5:$J$44,5,FALSE)*VLOOKUP(SDBYLD2!H$4,'[1]INTERNAL PARAMETERS-1'!$B$5:$J$44,7,FALSE)*SDBYLD2!$F26 + SDBYLD1!H26*(1-VLOOKUP(SDBYLD2!H$4,'[1]INTERNAL PARAMETERS-1'!$B$5:$J$44,5,FALSE))*VLOOKUP(SDBYLD2!H$4,'[1]INTERNAL PARAMETERS-1'!$B$5:$J$44,9,FALSE)*SDBYLD2!$F26</f>
        <v>488.13806870241956</v>
      </c>
      <c r="I26" s="44">
        <f>SDBYLD1!I26*VLOOKUP(SDBYLD2!I$4,'[1]INTERNAL PARAMETERS-1'!$B$5:$J$44,5,FALSE)*VLOOKUP(SDBYLD2!I$4,'[1]INTERNAL PARAMETERS-1'!$B$5:$J$44,7,FALSE)*SDBYLD2!$F26 + SDBYLD1!I26*(1-VLOOKUP(SDBYLD2!I$4,'[1]INTERNAL PARAMETERS-1'!$B$5:$J$44,5,FALSE))*VLOOKUP(SDBYLD2!I$4,'[1]INTERNAL PARAMETERS-1'!$B$5:$J$44,9,FALSE)*SDBYLD2!$F26</f>
        <v>1021.7838165887783</v>
      </c>
      <c r="J26" s="44">
        <f>SDBYLD1!J26*VLOOKUP(SDBYLD2!J$4,'[1]INTERNAL PARAMETERS-1'!$B$5:$J$44,5,FALSE)*VLOOKUP(SDBYLD2!J$4,'[1]INTERNAL PARAMETERS-1'!$B$5:$J$44,7,FALSE)*SDBYLD2!$F26 + SDBYLD1!J26*(1-VLOOKUP(SDBYLD2!J$4,'[1]INTERNAL PARAMETERS-1'!$B$5:$J$44,5,FALSE))*VLOOKUP(SDBYLD2!J$4,'[1]INTERNAL PARAMETERS-1'!$B$5:$J$44,9,FALSE)*SDBYLD2!$F26</f>
        <v>0</v>
      </c>
      <c r="K26" s="44">
        <f>SDBYLD1!K26*VLOOKUP(SDBYLD2!K$4,'[1]INTERNAL PARAMETERS-1'!$B$5:$J$44,5,FALSE)*VLOOKUP(SDBYLD2!K$4,'[1]INTERNAL PARAMETERS-1'!$B$5:$J$44,7,FALSE)*SDBYLD2!$F26 + SDBYLD1!K26*(1-VLOOKUP(SDBYLD2!K$4,'[1]INTERNAL PARAMETERS-1'!$B$5:$J$44,5,FALSE))*VLOOKUP(SDBYLD2!K$4,'[1]INTERNAL PARAMETERS-1'!$B$5:$J$44,9,FALSE)*SDBYLD2!$F26</f>
        <v>0</v>
      </c>
      <c r="L26" s="44">
        <f>SDBYLD1!L26*VLOOKUP(SDBYLD2!L$4,'[1]INTERNAL PARAMETERS-1'!$B$5:$J$44,5,FALSE)*VLOOKUP(SDBYLD2!L$4,'[1]INTERNAL PARAMETERS-1'!$B$5:$J$44,7,FALSE)*SDBYLD2!$F26 + SDBYLD1!L26*(1-VLOOKUP(SDBYLD2!L$4,'[1]INTERNAL PARAMETERS-1'!$B$5:$J$44,5,FALSE))*VLOOKUP(SDBYLD2!L$4,'[1]INTERNAL PARAMETERS-1'!$B$5:$J$44,9,FALSE)*SDBYLD2!$F26</f>
        <v>5.5641127068029075</v>
      </c>
      <c r="M26" s="44">
        <f>SDBYLD1!M26*VLOOKUP(SDBYLD2!M$4,'[1]INTERNAL PARAMETERS-1'!$B$5:$J$44,5,FALSE)*VLOOKUP(SDBYLD2!M$4,'[1]INTERNAL PARAMETERS-1'!$B$5:$J$44,7,FALSE)*SDBYLD2!$F26 + SDBYLD1!M26*(1-VLOOKUP(SDBYLD2!M$4,'[1]INTERNAL PARAMETERS-1'!$B$5:$J$44,5,FALSE))*VLOOKUP(SDBYLD2!M$4,'[1]INTERNAL PARAMETERS-1'!$B$5:$J$44,9,FALSE)*SDBYLD2!$F26</f>
        <v>7.1736979524199951</v>
      </c>
      <c r="N26" s="44">
        <f>SDBYLD1!N26*VLOOKUP(SDBYLD2!N$4,'[1]INTERNAL PARAMETERS-1'!$B$5:$J$44,5,FALSE)*VLOOKUP(SDBYLD2!N$4,'[1]INTERNAL PARAMETERS-1'!$B$5:$J$44,7,FALSE)*SDBYLD2!$F26 + SDBYLD1!N26*(1-VLOOKUP(SDBYLD2!N$4,'[1]INTERNAL PARAMETERS-1'!$B$5:$J$44,5,FALSE))*VLOOKUP(SDBYLD2!N$4,'[1]INTERNAL PARAMETERS-1'!$B$5:$J$44,9,FALSE)*SDBYLD2!$F26</f>
        <v>4.5660108612387944</v>
      </c>
      <c r="O26" s="44">
        <f>SDBYLD1!O26*VLOOKUP(SDBYLD2!O$4,'[1]INTERNAL PARAMETERS-1'!$B$5:$J$44,5,FALSE)*VLOOKUP(SDBYLD2!O$4,'[1]INTERNAL PARAMETERS-1'!$B$5:$J$44,7,FALSE)*SDBYLD2!$F26 + SDBYLD1!O26*(1-VLOOKUP(SDBYLD2!O$4,'[1]INTERNAL PARAMETERS-1'!$B$5:$J$44,5,FALSE))*VLOOKUP(SDBYLD2!O$4,'[1]INTERNAL PARAMETERS-1'!$B$5:$J$44,9,FALSE)*SDBYLD2!$F26</f>
        <v>0</v>
      </c>
      <c r="P26" s="44">
        <f>SDBYLD1!P26*VLOOKUP(SDBYLD2!P$4,'[1]INTERNAL PARAMETERS-1'!$B$5:$J$44,5,FALSE)*VLOOKUP(SDBYLD2!P$4,'[1]INTERNAL PARAMETERS-1'!$B$5:$J$44,7,FALSE)*SDBYLD2!$F26 + SDBYLD1!P26*(1-VLOOKUP(SDBYLD2!P$4,'[1]INTERNAL PARAMETERS-1'!$B$5:$J$44,5,FALSE))*VLOOKUP(SDBYLD2!P$4,'[1]INTERNAL PARAMETERS-1'!$B$5:$J$44,9,FALSE)*SDBYLD2!$F26</f>
        <v>0</v>
      </c>
      <c r="Q26" s="44">
        <f>SDBYLD1!Q26*VLOOKUP(SDBYLD2!Q$4,'[1]INTERNAL PARAMETERS-1'!$B$5:$J$44,5,FALSE)*VLOOKUP(SDBYLD2!Q$4,'[1]INTERNAL PARAMETERS-1'!$B$5:$J$44,7,FALSE)*SDBYLD2!$F26 + SDBYLD1!Q26*(1-VLOOKUP(SDBYLD2!Q$4,'[1]INTERNAL PARAMETERS-1'!$B$5:$J$44,5,FALSE))*VLOOKUP(SDBYLD2!Q$4,'[1]INTERNAL PARAMETERS-1'!$B$5:$J$44,9,FALSE)*SDBYLD2!$F26</f>
        <v>0</v>
      </c>
      <c r="R26" s="44">
        <f>SDBYLD1!R26*VLOOKUP(SDBYLD2!R$4,'[1]INTERNAL PARAMETERS-1'!$B$5:$J$44,5,FALSE)*VLOOKUP(SDBYLD2!R$4,'[1]INTERNAL PARAMETERS-1'!$B$5:$J$44,7,FALSE)*SDBYLD2!$F26 + SDBYLD1!R26*(1-VLOOKUP(SDBYLD2!R$4,'[1]INTERNAL PARAMETERS-1'!$B$5:$J$44,5,FALSE))*VLOOKUP(SDBYLD2!R$4,'[1]INTERNAL PARAMETERS-1'!$B$5:$J$44,9,FALSE)*SDBYLD2!$F26</f>
        <v>4.6177179154160841</v>
      </c>
      <c r="S26" s="44">
        <f>SDBYLD1!S26*VLOOKUP(SDBYLD2!S$4,'[1]INTERNAL PARAMETERS-1'!$B$5:$J$44,5,FALSE)*VLOOKUP(SDBYLD2!S$4,'[1]INTERNAL PARAMETERS-1'!$B$5:$J$44,7,FALSE)*SDBYLD2!$F26 + SDBYLD1!S26*(1-VLOOKUP(SDBYLD2!S$4,'[1]INTERNAL PARAMETERS-1'!$B$5:$J$44,5,FALSE))*VLOOKUP(SDBYLD2!S$4,'[1]INTERNAL PARAMETERS-1'!$B$5:$J$44,9,FALSE)*SDBYLD2!$F26</f>
        <v>190.9097643653962</v>
      </c>
      <c r="T26" s="44">
        <f>SDBYLD1!T26*VLOOKUP(SDBYLD2!T$4,'[1]INTERNAL PARAMETERS-1'!$B$5:$J$44,5,FALSE)*VLOOKUP(SDBYLD2!T$4,'[1]INTERNAL PARAMETERS-1'!$B$5:$J$44,7,FALSE)*SDBYLD2!$F26 + SDBYLD1!T26*(1-VLOOKUP(SDBYLD2!T$4,'[1]INTERNAL PARAMETERS-1'!$B$5:$J$44,5,FALSE))*VLOOKUP(SDBYLD2!T$4,'[1]INTERNAL PARAMETERS-1'!$B$5:$J$44,9,FALSE)*SDBYLD2!$F26</f>
        <v>13.605077272541287</v>
      </c>
      <c r="U26" s="44">
        <f>SDBYLD1!U26*VLOOKUP(SDBYLD2!U$4,'[1]INTERNAL PARAMETERS-1'!$B$5:$J$44,5,FALSE)*VLOOKUP(SDBYLD2!U$4,'[1]INTERNAL PARAMETERS-1'!$B$5:$J$44,7,FALSE)*SDBYLD2!$F26 + SDBYLD1!U26*(1-VLOOKUP(SDBYLD2!U$4,'[1]INTERNAL PARAMETERS-1'!$B$5:$J$44,5,FALSE))*VLOOKUP(SDBYLD2!U$4,'[1]INTERNAL PARAMETERS-1'!$B$5:$J$44,9,FALSE)*SDBYLD2!$F26</f>
        <v>14.908000476587411</v>
      </c>
      <c r="V26" s="44">
        <f>SDBYLD1!V26*VLOOKUP(SDBYLD2!V$4,'[1]INTERNAL PARAMETERS-1'!$B$5:$J$44,5,FALSE)*VLOOKUP(SDBYLD2!V$4,'[1]INTERNAL PARAMETERS-1'!$B$5:$J$44,7,FALSE)*SDBYLD2!$F26 + SDBYLD1!V26*(1-VLOOKUP(SDBYLD2!V$4,'[1]INTERNAL PARAMETERS-1'!$B$5:$J$44,5,FALSE))*VLOOKUP(SDBYLD2!V$4,'[1]INTERNAL PARAMETERS-1'!$B$5:$J$44,9,FALSE)*SDBYLD2!$F26</f>
        <v>111.96543287609049</v>
      </c>
      <c r="W26" s="44">
        <f>SDBYLD1!W26*VLOOKUP(SDBYLD2!W$4,'[1]INTERNAL PARAMETERS-1'!$B$5:$J$44,5,FALSE)*VLOOKUP(SDBYLD2!W$4,'[1]INTERNAL PARAMETERS-1'!$B$5:$J$44,7,FALSE)*SDBYLD2!$F26 + SDBYLD1!W26*(1-VLOOKUP(SDBYLD2!W$4,'[1]INTERNAL PARAMETERS-1'!$B$5:$J$44,5,FALSE))*VLOOKUP(SDBYLD2!W$4,'[1]INTERNAL PARAMETERS-1'!$B$5:$J$44,9,FALSE)*SDBYLD2!$F26</f>
        <v>0</v>
      </c>
      <c r="X26" s="44">
        <f>SDBYLD1!X26*VLOOKUP(SDBYLD2!X$4,'[1]INTERNAL PARAMETERS-1'!$B$5:$J$44,5,FALSE)*VLOOKUP(SDBYLD2!X$4,'[1]INTERNAL PARAMETERS-1'!$B$5:$J$44,7,FALSE)*SDBYLD2!$F26 + SDBYLD1!X26*(1-VLOOKUP(SDBYLD2!X$4,'[1]INTERNAL PARAMETERS-1'!$B$5:$J$44,5,FALSE))*VLOOKUP(SDBYLD2!X$4,'[1]INTERNAL PARAMETERS-1'!$B$5:$J$44,9,FALSE)*SDBYLD2!$F26</f>
        <v>0</v>
      </c>
      <c r="Y26" s="44">
        <f>SDBYLD1!Y26*VLOOKUP(SDBYLD2!Y$4,'[1]INTERNAL PARAMETERS-1'!$B$5:$J$44,5,FALSE)*VLOOKUP(SDBYLD2!Y$4,'[1]INTERNAL PARAMETERS-1'!$B$5:$J$44,7,FALSE)*SDBYLD2!$F26 + SDBYLD1!Y26*(1-VLOOKUP(SDBYLD2!Y$4,'[1]INTERNAL PARAMETERS-1'!$B$5:$J$44,5,FALSE))*VLOOKUP(SDBYLD2!Y$4,'[1]INTERNAL PARAMETERS-1'!$B$5:$J$44,9,FALSE)*SDBYLD2!$F26</f>
        <v>0</v>
      </c>
      <c r="Z26" s="44">
        <f>SDBYLD1!Z26*VLOOKUP(SDBYLD2!Z$4,'[1]INTERNAL PARAMETERS-1'!$B$5:$J$44,5,FALSE)*VLOOKUP(SDBYLD2!Z$4,'[1]INTERNAL PARAMETERS-1'!$B$5:$J$44,7,FALSE)*SDBYLD2!$F26 + SDBYLD1!Z26*(1-VLOOKUP(SDBYLD2!Z$4,'[1]INTERNAL PARAMETERS-1'!$B$5:$J$44,5,FALSE))*VLOOKUP(SDBYLD2!Z$4,'[1]INTERNAL PARAMETERS-1'!$B$5:$J$44,9,FALSE)*SDBYLD2!$F26</f>
        <v>0</v>
      </c>
      <c r="AA26" s="44">
        <f>SDBYLD1!AA26*VLOOKUP(SDBYLD2!AA$4,'[1]INTERNAL PARAMETERS-1'!$B$5:$J$44,5,FALSE)*VLOOKUP(SDBYLD2!AA$4,'[1]INTERNAL PARAMETERS-1'!$B$5:$J$44,7,FALSE)*SDBYLD2!$F26 + SDBYLD1!AA26*(1-VLOOKUP(SDBYLD2!AA$4,'[1]INTERNAL PARAMETERS-1'!$B$5:$J$44,5,FALSE))*VLOOKUP(SDBYLD2!AA$4,'[1]INTERNAL PARAMETERS-1'!$B$5:$J$44,9,FALSE)*SDBYLD2!$F26</f>
        <v>0</v>
      </c>
      <c r="AB26" s="44">
        <f>SDBYLD1!AB26*VLOOKUP(SDBYLD2!AB$4,'[1]INTERNAL PARAMETERS-1'!$B$5:$J$44,5,FALSE)*VLOOKUP(SDBYLD2!AB$4,'[1]INTERNAL PARAMETERS-1'!$B$5:$J$44,7,FALSE)*SDBYLD2!$F26 + SDBYLD1!AB26*(1-VLOOKUP(SDBYLD2!AB$4,'[1]INTERNAL PARAMETERS-1'!$B$5:$J$44,5,FALSE))*VLOOKUP(SDBYLD2!AB$4,'[1]INTERNAL PARAMETERS-1'!$B$5:$J$44,9,FALSE)*SDBYLD2!$F26</f>
        <v>0</v>
      </c>
      <c r="AC26" s="44">
        <f>SDBYLD1!AC26*VLOOKUP(SDBYLD2!AC$4,'[1]INTERNAL PARAMETERS-1'!$B$5:$J$44,5,FALSE)*VLOOKUP(SDBYLD2!AC$4,'[1]INTERNAL PARAMETERS-1'!$B$5:$J$44,7,FALSE)*SDBYLD2!$F26 + SDBYLD1!AC26*(1-VLOOKUP(SDBYLD2!AC$4,'[1]INTERNAL PARAMETERS-1'!$B$5:$J$44,5,FALSE))*VLOOKUP(SDBYLD2!AC$4,'[1]INTERNAL PARAMETERS-1'!$B$5:$J$44,9,FALSE)*SDBYLD2!$F26</f>
        <v>0</v>
      </c>
      <c r="AD26" s="44">
        <f>SDBYLD1!AD26*VLOOKUP(SDBYLD2!AD$4,'[1]INTERNAL PARAMETERS-1'!$B$5:$J$44,5,FALSE)*VLOOKUP(SDBYLD2!AD$4,'[1]INTERNAL PARAMETERS-1'!$B$5:$J$44,7,FALSE)*SDBYLD2!$F26 + SDBYLD1!AD26*(1-VLOOKUP(SDBYLD2!AD$4,'[1]INTERNAL PARAMETERS-1'!$B$5:$J$44,5,FALSE))*VLOOKUP(SDBYLD2!AD$4,'[1]INTERNAL PARAMETERS-1'!$B$5:$J$44,9,FALSE)*SDBYLD2!$F26</f>
        <v>0</v>
      </c>
      <c r="AE26" s="44">
        <f>SDBYLD1!AE26*VLOOKUP(SDBYLD2!AE$4,'[1]INTERNAL PARAMETERS-1'!$B$5:$J$44,5,FALSE)*VLOOKUP(SDBYLD2!AE$4,'[1]INTERNAL PARAMETERS-1'!$B$5:$J$44,7,FALSE)*SDBYLD2!$F26 + SDBYLD1!AE26*(1-VLOOKUP(SDBYLD2!AE$4,'[1]INTERNAL PARAMETERS-1'!$B$5:$J$44,5,FALSE))*VLOOKUP(SDBYLD2!AE$4,'[1]INTERNAL PARAMETERS-1'!$B$5:$J$44,9,FALSE)*SDBYLD2!$F26</f>
        <v>0</v>
      </c>
      <c r="AF26" s="44">
        <f>SDBYLD1!AF26*VLOOKUP(SDBYLD2!AF$4,'[1]INTERNAL PARAMETERS-1'!$B$5:$J$44,5,FALSE)*VLOOKUP(SDBYLD2!AF$4,'[1]INTERNAL PARAMETERS-1'!$B$5:$J$44,7,FALSE)*SDBYLD2!$F26 + SDBYLD1!AF26*(1-VLOOKUP(SDBYLD2!AF$4,'[1]INTERNAL PARAMETERS-1'!$B$5:$J$44,5,FALSE))*VLOOKUP(SDBYLD2!AF$4,'[1]INTERNAL PARAMETERS-1'!$B$5:$J$44,9,FALSE)*SDBYLD2!$F26</f>
        <v>0</v>
      </c>
      <c r="AG26" s="44">
        <f>SDBYLD1!AG26*VLOOKUP(SDBYLD2!AG$4,'[1]INTERNAL PARAMETERS-1'!$B$5:$J$44,5,FALSE)*VLOOKUP(SDBYLD2!AG$4,'[1]INTERNAL PARAMETERS-1'!$B$5:$J$44,7,FALSE)*SDBYLD2!$F26 + SDBYLD1!AG26*(1-VLOOKUP(SDBYLD2!AG$4,'[1]INTERNAL PARAMETERS-1'!$B$5:$J$44,5,FALSE))*VLOOKUP(SDBYLD2!AG$4,'[1]INTERNAL PARAMETERS-1'!$B$5:$J$44,9,FALSE)*SDBYLD2!$F26</f>
        <v>0</v>
      </c>
      <c r="AH26" s="44">
        <f>SDBYLD1!AH26*VLOOKUP(SDBYLD2!AH$4,'[1]INTERNAL PARAMETERS-1'!$B$5:$J$44,5,FALSE)*VLOOKUP(SDBYLD2!AH$4,'[1]INTERNAL PARAMETERS-1'!$B$5:$J$44,7,FALSE)*SDBYLD2!$F26 + SDBYLD1!AH26*(1-VLOOKUP(SDBYLD2!AH$4,'[1]INTERNAL PARAMETERS-1'!$B$5:$J$44,5,FALSE))*VLOOKUP(SDBYLD2!AH$4,'[1]INTERNAL PARAMETERS-1'!$B$5:$J$44,9,FALSE)*SDBYLD2!$F26</f>
        <v>0</v>
      </c>
      <c r="AI26" s="44">
        <f>SDBYLD1!AI26*VLOOKUP(SDBYLD2!AI$4,'[1]INTERNAL PARAMETERS-1'!$B$5:$J$44,5,FALSE)*VLOOKUP(SDBYLD2!AI$4,'[1]INTERNAL PARAMETERS-1'!$B$5:$J$44,7,FALSE)*SDBYLD2!$F26 + SDBYLD1!AI26*(1-VLOOKUP(SDBYLD2!AI$4,'[1]INTERNAL PARAMETERS-1'!$B$5:$J$44,5,FALSE))*VLOOKUP(SDBYLD2!AI$4,'[1]INTERNAL PARAMETERS-1'!$B$5:$J$44,9,FALSE)*SDBYLD2!$F26</f>
        <v>0.61839778178924709</v>
      </c>
      <c r="AJ26" s="44">
        <f>SDBYLD1!AJ26*VLOOKUP(SDBYLD2!AJ$4,'[1]INTERNAL PARAMETERS-1'!$B$5:$J$44,5,FALSE)*VLOOKUP(SDBYLD2!AJ$4,'[1]INTERNAL PARAMETERS-1'!$B$5:$J$44,7,FALSE)*SDBYLD2!$F26 + SDBYLD1!AJ26*(1-VLOOKUP(SDBYLD2!AJ$4,'[1]INTERNAL PARAMETERS-1'!$B$5:$J$44,5,FALSE))*VLOOKUP(SDBYLD2!AJ$4,'[1]INTERNAL PARAMETERS-1'!$B$5:$J$44,9,FALSE)*SDBYLD2!$F26</f>
        <v>0</v>
      </c>
      <c r="AK26" s="44">
        <f>SDBYLD1!AK26*VLOOKUP(SDBYLD2!AK$4,'[1]INTERNAL PARAMETERS-1'!$B$5:$J$44,5,FALSE)*VLOOKUP(SDBYLD2!AK$4,'[1]INTERNAL PARAMETERS-1'!$B$5:$J$44,7,FALSE)*SDBYLD2!$F26 + SDBYLD1!AK26*(1-VLOOKUP(SDBYLD2!AK$4,'[1]INTERNAL PARAMETERS-1'!$B$5:$J$44,5,FALSE))*VLOOKUP(SDBYLD2!AK$4,'[1]INTERNAL PARAMETERS-1'!$B$5:$J$44,9,FALSE)*SDBYLD2!$F26</f>
        <v>0</v>
      </c>
      <c r="AL26" s="44">
        <f>SDBYLD1!AL26*VLOOKUP(SDBYLD2!AL$4,'[1]INTERNAL PARAMETERS-1'!$B$5:$J$44,5,FALSE)*VLOOKUP(SDBYLD2!AL$4,'[1]INTERNAL PARAMETERS-1'!$B$5:$J$44,7,FALSE)*SDBYLD2!$F26 + SDBYLD1!AL26*(1-VLOOKUP(SDBYLD2!AL$4,'[1]INTERNAL PARAMETERS-1'!$B$5:$J$44,5,FALSE))*VLOOKUP(SDBYLD2!AL$4,'[1]INTERNAL PARAMETERS-1'!$B$5:$J$44,9,FALSE)*SDBYLD2!$F26</f>
        <v>0</v>
      </c>
      <c r="AM26" s="44">
        <f>SDBYLD1!AM26*VLOOKUP(SDBYLD2!AM$4,'[1]INTERNAL PARAMETERS-1'!$B$5:$J$44,5,FALSE)*VLOOKUP(SDBYLD2!AM$4,'[1]INTERNAL PARAMETERS-1'!$B$5:$J$44,7,FALSE)*SDBYLD2!$F26 + SDBYLD1!AM26*(1-VLOOKUP(SDBYLD2!AM$4,'[1]INTERNAL PARAMETERS-1'!$B$5:$J$44,5,FALSE))*VLOOKUP(SDBYLD2!AM$4,'[1]INTERNAL PARAMETERS-1'!$B$5:$J$44,9,FALSE)*SDBYLD2!$F26</f>
        <v>0</v>
      </c>
      <c r="AN26" s="44">
        <f>SDBYLD1!AN26*VLOOKUP(SDBYLD2!AN$4,'[1]INTERNAL PARAMETERS-1'!$B$5:$J$44,5,FALSE)*VLOOKUP(SDBYLD2!AN$4,'[1]INTERNAL PARAMETERS-1'!$B$5:$J$44,7,FALSE)*SDBYLD2!$F26 + SDBYLD1!AN26*(1-VLOOKUP(SDBYLD2!AN$4,'[1]INTERNAL PARAMETERS-1'!$B$5:$J$44,5,FALSE))*VLOOKUP(SDBYLD2!AN$4,'[1]INTERNAL PARAMETERS-1'!$B$5:$J$44,9,FALSE)*SDBYLD2!$F26</f>
        <v>0</v>
      </c>
      <c r="AO26" s="44">
        <f>SDBYLD1!AO26*VLOOKUP(SDBYLD2!AO$4,'[1]INTERNAL PARAMETERS-1'!$B$5:$J$44,5,FALSE)*VLOOKUP(SDBYLD2!AO$4,'[1]INTERNAL PARAMETERS-1'!$B$5:$J$44,7,FALSE)*SDBYLD2!$F26 + SDBYLD1!AO26*(1-VLOOKUP(SDBYLD2!AO$4,'[1]INTERNAL PARAMETERS-1'!$B$5:$J$44,5,FALSE))*VLOOKUP(SDBYLD2!AO$4,'[1]INTERNAL PARAMETERS-1'!$B$5:$J$44,9,FALSE)*SDBYLD2!$F26</f>
        <v>0</v>
      </c>
      <c r="AP26" s="44">
        <f>SDBYLD1!AP26*VLOOKUP(SDBYLD2!AP$4,'[1]INTERNAL PARAMETERS-1'!$B$5:$J$44,5,FALSE)*VLOOKUP(SDBYLD2!AP$4,'[1]INTERNAL PARAMETERS-1'!$B$5:$J$44,7,FALSE)*SDBYLD2!$F26 + SDBYLD1!AP26*(1-VLOOKUP(SDBYLD2!AP$4,'[1]INTERNAL PARAMETERS-1'!$B$5:$J$44,5,FALSE))*VLOOKUP(SDBYLD2!AP$4,'[1]INTERNAL PARAMETERS-1'!$B$5:$J$44,9,FALSE)*SDBYLD2!$F26</f>
        <v>0</v>
      </c>
      <c r="AQ26" s="44">
        <f>SDBYLD1!AQ26*VLOOKUP(SDBYLD2!AQ$4,'[1]INTERNAL PARAMETERS-1'!$B$5:$J$44,5,FALSE)*VLOOKUP(SDBYLD2!AQ$4,'[1]INTERNAL PARAMETERS-1'!$B$5:$J$44,7,FALSE)*SDBYLD2!$F26 + SDBYLD1!AQ26*(1-VLOOKUP(SDBYLD2!AQ$4,'[1]INTERNAL PARAMETERS-1'!$B$5:$J$44,5,FALSE))*VLOOKUP(SDBYLD2!AQ$4,'[1]INTERNAL PARAMETERS-1'!$B$5:$J$44,9,FALSE)*SDBYLD2!$F26</f>
        <v>0</v>
      </c>
      <c r="AR26" s="44">
        <f>SDBYLD1!AR26*VLOOKUP(SDBYLD2!AR$4,'[1]INTERNAL PARAMETERS-1'!$B$5:$J$44,5,FALSE)*VLOOKUP(SDBYLD2!AR$4,'[1]INTERNAL PARAMETERS-1'!$B$5:$J$44,7,FALSE)*SDBYLD2!$F26 + SDBYLD1!AR26*(1-VLOOKUP(SDBYLD2!AR$4,'[1]INTERNAL PARAMETERS-1'!$B$5:$J$44,5,FALSE))*VLOOKUP(SDBYLD2!AR$4,'[1]INTERNAL PARAMETERS-1'!$B$5:$J$44,9,FALSE)*SDBYLD2!$F26</f>
        <v>0</v>
      </c>
      <c r="AS26" s="44">
        <f>SDBYLD1!AS26*VLOOKUP(SDBYLD2!AS$4,'[1]INTERNAL PARAMETERS-1'!$B$5:$J$44,5,FALSE)*VLOOKUP(SDBYLD2!AS$4,'[1]INTERNAL PARAMETERS-1'!$B$5:$J$44,7,FALSE)*SDBYLD2!$F26 + SDBYLD1!AS26*(1-VLOOKUP(SDBYLD2!AS$4,'[1]INTERNAL PARAMETERS-1'!$B$5:$J$44,5,FALSE))*VLOOKUP(SDBYLD2!AS$4,'[1]INTERNAL PARAMETERS-1'!$B$5:$J$44,9,FALSE)*SDBYLD2!$F26</f>
        <v>0</v>
      </c>
      <c r="AT26" s="43">
        <f>SDBYLD1!AT26*VLOOKUP(SDBYLD2!AT$4,'[1]INTERNAL PARAMETERS-1'!$B$5:$J$44,5,FALSE)*VLOOKUP(SDBYLD2!AT$4,'[1]INTERNAL PARAMETERS-1'!$B$5:$J$44,7,FALSE)*SDBYLD2!$F26 + SDBYLD1!AT26*(1-VLOOKUP(SDBYLD2!AT$4,'[1]INTERNAL PARAMETERS-1'!$B$5:$J$44,5,FALSE))*VLOOKUP(SDBYLD2!AT$4,'[1]INTERNAL PARAMETERS-1'!$B$5:$J$44,9,FALSE)*SDBYLD2!$F26</f>
        <v>0</v>
      </c>
      <c r="AU26" s="45">
        <f>SDBYLD1!AU26*VLOOKUP(SDBYLD2!AU$4,'[1]INTERNAL PARAMETERS-1'!$B$5:$J$44,5,FALSE)*VLOOKUP(SDBYLD2!AU$4,'[1]INTERNAL PARAMETERS-1'!$B$5:$J$44,6,FALSE)*VLOOKUP(SDBYLD2!AU$4,'[1]INTERNAL PARAMETERS-1'!$B$5:$J$44,3,FALSE) + SDBYLD1!AU26*(1-VLOOKUP(SDBYLD2!AU$4,'[1]INTERNAL PARAMETERS-1'!$B$5:$J$44,5,FALSE))*VLOOKUP(SDBYLD2!AU$4,'[1]INTERNAL PARAMETERS-1'!$B$5:$J$44,8,FALSE)*VLOOKUP(SDBYLD2!AU$4,'[1]INTERNAL PARAMETERS-1'!$B$5:$J$44,3,FALSE)</f>
        <v>0</v>
      </c>
      <c r="AV26" s="44">
        <f>SDBYLD1!AV26*VLOOKUP(SDBYLD2!AV$4,'[1]INTERNAL PARAMETERS-1'!$B$5:$J$44,5,FALSE)*VLOOKUP(SDBYLD2!AV$4,'[1]INTERNAL PARAMETERS-1'!$B$5:$J$44,6,FALSE)*VLOOKUP(SDBYLD2!AV$4,'[1]INTERNAL PARAMETERS-1'!$B$5:$J$44,3,FALSE) + SDBYLD1!AV26*(1-VLOOKUP(SDBYLD2!AV$4,'[1]INTERNAL PARAMETERS-1'!$B$5:$J$44,5,FALSE))*VLOOKUP(SDBYLD2!AV$4,'[1]INTERNAL PARAMETERS-1'!$B$5:$J$44,8,FALSE)*VLOOKUP(SDBYLD2!AV$4,'[1]INTERNAL PARAMETERS-1'!$B$5:$J$44,3,FALSE)</f>
        <v>0</v>
      </c>
      <c r="AW26" s="44">
        <f>SDBYLD1!AW26*VLOOKUP(SDBYLD2!AW$4,'[1]INTERNAL PARAMETERS-1'!$B$5:$J$44,5,FALSE)*VLOOKUP(SDBYLD2!AW$4,'[1]INTERNAL PARAMETERS-1'!$B$5:$J$44,6,FALSE)*VLOOKUP(SDBYLD2!AW$4,'[1]INTERNAL PARAMETERS-1'!$B$5:$J$44,3,FALSE) + SDBYLD1!AW26*(1-VLOOKUP(SDBYLD2!AW$4,'[1]INTERNAL PARAMETERS-1'!$B$5:$J$44,5,FALSE))*VLOOKUP(SDBYLD2!AW$4,'[1]INTERNAL PARAMETERS-1'!$B$5:$J$44,8,FALSE)*VLOOKUP(SDBYLD2!AW$4,'[1]INTERNAL PARAMETERS-1'!$B$5:$J$44,3,FALSE)</f>
        <v>17.528471788174933</v>
      </c>
      <c r="AX26" s="44">
        <f>SDBYLD1!AX26*VLOOKUP(SDBYLD2!AX$4,'[1]INTERNAL PARAMETERS-1'!$B$5:$J$44,5,FALSE)*VLOOKUP(SDBYLD2!AX$4,'[1]INTERNAL PARAMETERS-1'!$B$5:$J$44,6,FALSE)*VLOOKUP(SDBYLD2!AX$4,'[1]INTERNAL PARAMETERS-1'!$B$5:$J$44,3,FALSE) + SDBYLD1!AX26*(1-VLOOKUP(SDBYLD2!AX$4,'[1]INTERNAL PARAMETERS-1'!$B$5:$J$44,5,FALSE))*VLOOKUP(SDBYLD2!AX$4,'[1]INTERNAL PARAMETERS-1'!$B$5:$J$44,8,FALSE)*VLOOKUP(SDBYLD2!AX$4,'[1]INTERNAL PARAMETERS-1'!$B$5:$J$44,3,FALSE)</f>
        <v>0</v>
      </c>
      <c r="AY26" s="44">
        <f>SDBYLD1!AY26*VLOOKUP(SDBYLD2!AY$4,'[1]INTERNAL PARAMETERS-1'!$B$5:$J$44,5,FALSE)*VLOOKUP(SDBYLD2!AY$4,'[1]INTERNAL PARAMETERS-1'!$B$5:$J$44,6,FALSE)*VLOOKUP(SDBYLD2!AY$4,'[1]INTERNAL PARAMETERS-1'!$B$5:$J$44,3,FALSE) + SDBYLD1!AY26*(1-VLOOKUP(SDBYLD2!AY$4,'[1]INTERNAL PARAMETERS-1'!$B$5:$J$44,5,FALSE))*VLOOKUP(SDBYLD2!AY$4,'[1]INTERNAL PARAMETERS-1'!$B$5:$J$44,8,FALSE)*VLOOKUP(SDBYLD2!AY$4,'[1]INTERNAL PARAMETERS-1'!$B$5:$J$44,3,FALSE)</f>
        <v>0</v>
      </c>
      <c r="AZ26" s="44">
        <f>SDBYLD1!AZ26*VLOOKUP(SDBYLD2!AZ$4,'[1]INTERNAL PARAMETERS-1'!$B$5:$J$44,5,FALSE)*VLOOKUP(SDBYLD2!AZ$4,'[1]INTERNAL PARAMETERS-1'!$B$5:$J$44,6,FALSE)*VLOOKUP(SDBYLD2!AZ$4,'[1]INTERNAL PARAMETERS-1'!$B$5:$J$44,3,FALSE) + SDBYLD1!AZ26*(1-VLOOKUP(SDBYLD2!AZ$4,'[1]INTERNAL PARAMETERS-1'!$B$5:$J$44,5,FALSE))*VLOOKUP(SDBYLD2!AZ$4,'[1]INTERNAL PARAMETERS-1'!$B$5:$J$44,8,FALSE)*VLOOKUP(SDBYLD2!AZ$4,'[1]INTERNAL PARAMETERS-1'!$B$5:$J$44,3,FALSE)</f>
        <v>0</v>
      </c>
      <c r="BA26" s="44">
        <f>SDBYLD1!BA26*VLOOKUP(SDBYLD2!BA$4,'[1]INTERNAL PARAMETERS-1'!$B$5:$J$44,5,FALSE)*VLOOKUP(SDBYLD2!BA$4,'[1]INTERNAL PARAMETERS-1'!$B$5:$J$44,6,FALSE)*VLOOKUP(SDBYLD2!BA$4,'[1]INTERNAL PARAMETERS-1'!$B$5:$J$44,3,FALSE) + SDBYLD1!BA26*(1-VLOOKUP(SDBYLD2!BA$4,'[1]INTERNAL PARAMETERS-1'!$B$5:$J$44,5,FALSE))*VLOOKUP(SDBYLD2!BA$4,'[1]INTERNAL PARAMETERS-1'!$B$5:$J$44,8,FALSE)*VLOOKUP(SDBYLD2!BA$4,'[1]INTERNAL PARAMETERS-1'!$B$5:$J$44,3,FALSE)</f>
        <v>1.2300482050802077</v>
      </c>
      <c r="BB26" s="44">
        <f>SDBYLD1!BB26*VLOOKUP(SDBYLD2!BB$4,'[1]INTERNAL PARAMETERS-1'!$B$5:$J$44,5,FALSE)*VLOOKUP(SDBYLD2!BB$4,'[1]INTERNAL PARAMETERS-1'!$B$5:$J$44,6,FALSE)*VLOOKUP(SDBYLD2!BB$4,'[1]INTERNAL PARAMETERS-1'!$B$5:$J$44,3,FALSE) + SDBYLD1!BB26*(1-VLOOKUP(SDBYLD2!BB$4,'[1]INTERNAL PARAMETERS-1'!$B$5:$J$44,5,FALSE))*VLOOKUP(SDBYLD2!BB$4,'[1]INTERNAL PARAMETERS-1'!$B$5:$J$44,8,FALSE)*VLOOKUP(SDBYLD2!BB$4,'[1]INTERNAL PARAMETERS-1'!$B$5:$J$44,3,FALSE)</f>
        <v>3.9073044056890884</v>
      </c>
      <c r="BC26" s="44">
        <f>SDBYLD1!BC26*VLOOKUP(SDBYLD2!BC$4,'[1]INTERNAL PARAMETERS-1'!$B$5:$J$44,5,FALSE)*VLOOKUP(SDBYLD2!BC$4,'[1]INTERNAL PARAMETERS-1'!$B$5:$J$44,6,FALSE)*VLOOKUP(SDBYLD2!BC$4,'[1]INTERNAL PARAMETERS-1'!$B$5:$J$44,3,FALSE) + SDBYLD1!BC26*(1-VLOOKUP(SDBYLD2!BC$4,'[1]INTERNAL PARAMETERS-1'!$B$5:$J$44,5,FALSE))*VLOOKUP(SDBYLD2!BC$4,'[1]INTERNAL PARAMETERS-1'!$B$5:$J$44,8,FALSE)*VLOOKUP(SDBYLD2!BC$4,'[1]INTERNAL PARAMETERS-1'!$B$5:$J$44,3,FALSE)</f>
        <v>1.6040225290606591</v>
      </c>
      <c r="BD26" s="44">
        <f>SDBYLD1!BD26*VLOOKUP(SDBYLD2!BD$4,'[1]INTERNAL PARAMETERS-1'!$B$5:$J$44,5,FALSE)*VLOOKUP(SDBYLD2!BD$4,'[1]INTERNAL PARAMETERS-1'!$B$5:$J$44,6,FALSE)*VLOOKUP(SDBYLD2!BD$4,'[1]INTERNAL PARAMETERS-1'!$B$5:$J$44,3,FALSE) + SDBYLD1!BD26*(1-VLOOKUP(SDBYLD2!BD$4,'[1]INTERNAL PARAMETERS-1'!$B$5:$J$44,5,FALSE))*VLOOKUP(SDBYLD2!BD$4,'[1]INTERNAL PARAMETERS-1'!$B$5:$J$44,8,FALSE)*VLOOKUP(SDBYLD2!BD$4,'[1]INTERNAL PARAMETERS-1'!$B$5:$J$44,3,FALSE)</f>
        <v>3.2924715916176583</v>
      </c>
      <c r="BE26" s="44">
        <f>SDBYLD1!BE26*VLOOKUP(SDBYLD2!BE$4,'[1]INTERNAL PARAMETERS-1'!$B$5:$J$44,5,FALSE)*VLOOKUP(SDBYLD2!BE$4,'[1]INTERNAL PARAMETERS-1'!$B$5:$J$44,6,FALSE)*VLOOKUP(SDBYLD2!BE$4,'[1]INTERNAL PARAMETERS-1'!$B$5:$J$44,3,FALSE) + SDBYLD1!BE26*(1-VLOOKUP(SDBYLD2!BE$4,'[1]INTERNAL PARAMETERS-1'!$B$5:$J$44,5,FALSE))*VLOOKUP(SDBYLD2!BE$4,'[1]INTERNAL PARAMETERS-1'!$B$5:$J$44,8,FALSE)*VLOOKUP(SDBYLD2!BE$4,'[1]INTERNAL PARAMETERS-1'!$B$5:$J$44,3,FALSE)</f>
        <v>6.1250800449693488</v>
      </c>
      <c r="BF26" s="44">
        <f>SDBYLD1!BF26*VLOOKUP(SDBYLD2!BF$4,'[1]INTERNAL PARAMETERS-1'!$B$5:$J$44,5,FALSE)*VLOOKUP(SDBYLD2!BF$4,'[1]INTERNAL PARAMETERS-1'!$B$5:$J$44,6,FALSE)*VLOOKUP(SDBYLD2!BF$4,'[1]INTERNAL PARAMETERS-1'!$B$5:$J$44,3,FALSE) + SDBYLD1!BF26*(1-VLOOKUP(SDBYLD2!BF$4,'[1]INTERNAL PARAMETERS-1'!$B$5:$J$44,5,FALSE))*VLOOKUP(SDBYLD2!BF$4,'[1]INTERNAL PARAMETERS-1'!$B$5:$J$44,8,FALSE)*VLOOKUP(SDBYLD2!BF$4,'[1]INTERNAL PARAMETERS-1'!$B$5:$J$44,3,FALSE)</f>
        <v>0</v>
      </c>
      <c r="BG26" s="44">
        <f>SDBYLD1!BG26*VLOOKUP(SDBYLD2!BG$4,'[1]INTERNAL PARAMETERS-1'!$B$5:$J$44,5,FALSE)*VLOOKUP(SDBYLD2!BG$4,'[1]INTERNAL PARAMETERS-1'!$B$5:$J$44,6,FALSE)*VLOOKUP(SDBYLD2!BG$4,'[1]INTERNAL PARAMETERS-1'!$B$5:$J$44,3,FALSE) + SDBYLD1!BG26*(1-VLOOKUP(SDBYLD2!BG$4,'[1]INTERNAL PARAMETERS-1'!$B$5:$J$44,5,FALSE))*VLOOKUP(SDBYLD2!BG$4,'[1]INTERNAL PARAMETERS-1'!$B$5:$J$44,8,FALSE)*VLOOKUP(SDBYLD2!BG$4,'[1]INTERNAL PARAMETERS-1'!$B$5:$J$44,3,FALSE)</f>
        <v>4.1369113435339706</v>
      </c>
      <c r="BH26" s="44">
        <f>SDBYLD1!BH26*VLOOKUP(SDBYLD2!BH$4,'[1]INTERNAL PARAMETERS-1'!$B$5:$J$44,5,FALSE)*VLOOKUP(SDBYLD2!BH$4,'[1]INTERNAL PARAMETERS-1'!$B$5:$J$44,6,FALSE)*VLOOKUP(SDBYLD2!BH$4,'[1]INTERNAL PARAMETERS-1'!$B$5:$J$44,3,FALSE) + SDBYLD1!BH26*(1-VLOOKUP(SDBYLD2!BH$4,'[1]INTERNAL PARAMETERS-1'!$B$5:$J$44,5,FALSE))*VLOOKUP(SDBYLD2!BH$4,'[1]INTERNAL PARAMETERS-1'!$B$5:$J$44,8,FALSE)*VLOOKUP(SDBYLD2!BH$4,'[1]INTERNAL PARAMETERS-1'!$B$5:$J$44,3,FALSE)</f>
        <v>6.1373038144931832E-3</v>
      </c>
      <c r="BI26" s="44">
        <f>SDBYLD1!BI26*VLOOKUP(SDBYLD2!BI$4,'[1]INTERNAL PARAMETERS-1'!$B$5:$J$44,5,FALSE)*VLOOKUP(SDBYLD2!BI$4,'[1]INTERNAL PARAMETERS-1'!$B$5:$J$44,6,FALSE)*VLOOKUP(SDBYLD2!BI$4,'[1]INTERNAL PARAMETERS-1'!$B$5:$J$44,3,FALSE) + SDBYLD1!BI26*(1-VLOOKUP(SDBYLD2!BI$4,'[1]INTERNAL PARAMETERS-1'!$B$5:$J$44,5,FALSE))*VLOOKUP(SDBYLD2!BI$4,'[1]INTERNAL PARAMETERS-1'!$B$5:$J$44,8,FALSE)*VLOOKUP(SDBYLD2!BI$4,'[1]INTERNAL PARAMETERS-1'!$B$5:$J$44,3,FALSE)</f>
        <v>0</v>
      </c>
      <c r="BJ26" s="44">
        <f>SDBYLD1!BJ26*VLOOKUP(SDBYLD2!BJ$4,'[1]INTERNAL PARAMETERS-1'!$B$5:$J$44,5,FALSE)*VLOOKUP(SDBYLD2!BJ$4,'[1]INTERNAL PARAMETERS-1'!$B$5:$J$44,6,FALSE)*VLOOKUP(SDBYLD2!BJ$4,'[1]INTERNAL PARAMETERS-1'!$B$5:$J$44,3,FALSE) + SDBYLD1!BJ26*(1-VLOOKUP(SDBYLD2!BJ$4,'[1]INTERNAL PARAMETERS-1'!$B$5:$J$44,5,FALSE))*VLOOKUP(SDBYLD2!BJ$4,'[1]INTERNAL PARAMETERS-1'!$B$5:$J$44,8,FALSE)*VLOOKUP(SDBYLD2!BJ$4,'[1]INTERNAL PARAMETERS-1'!$B$5:$J$44,3,FALSE)</f>
        <v>0.98432789430348522</v>
      </c>
      <c r="BK26" s="44">
        <f>SDBYLD1!BK26*VLOOKUP(SDBYLD2!BK$4,'[1]INTERNAL PARAMETERS-1'!$B$5:$J$44,5,FALSE)*VLOOKUP(SDBYLD2!BK$4,'[1]INTERNAL PARAMETERS-1'!$B$5:$J$44,6,FALSE)*VLOOKUP(SDBYLD2!BK$4,'[1]INTERNAL PARAMETERS-1'!$B$5:$J$44,3,FALSE) + SDBYLD1!BK26*(1-VLOOKUP(SDBYLD2!BK$4,'[1]INTERNAL PARAMETERS-1'!$B$5:$J$44,5,FALSE))*VLOOKUP(SDBYLD2!BK$4,'[1]INTERNAL PARAMETERS-1'!$B$5:$J$44,8,FALSE)*VLOOKUP(SDBYLD2!BK$4,'[1]INTERNAL PARAMETERS-1'!$B$5:$J$44,3,FALSE)</f>
        <v>1.0678447792853547</v>
      </c>
      <c r="BL26" s="44">
        <f>SDBYLD1!BL26*VLOOKUP(SDBYLD2!BL$4,'[1]INTERNAL PARAMETERS-1'!$B$5:$J$44,5,FALSE)*VLOOKUP(SDBYLD2!BL$4,'[1]INTERNAL PARAMETERS-1'!$B$5:$J$44,6,FALSE)*VLOOKUP(SDBYLD2!BL$4,'[1]INTERNAL PARAMETERS-1'!$B$5:$J$44,3,FALSE) + SDBYLD1!BL26*(1-VLOOKUP(SDBYLD2!BL$4,'[1]INTERNAL PARAMETERS-1'!$B$5:$J$44,5,FALSE))*VLOOKUP(SDBYLD2!BL$4,'[1]INTERNAL PARAMETERS-1'!$B$5:$J$44,8,FALSE)*VLOOKUP(SDBYLD2!BL$4,'[1]INTERNAL PARAMETERS-1'!$B$5:$J$44,3,FALSE)</f>
        <v>2.6181802065040252</v>
      </c>
      <c r="BM26" s="44">
        <f>SDBYLD1!BM26*VLOOKUP(SDBYLD2!BM$4,'[1]INTERNAL PARAMETERS-1'!$B$5:$J$44,5,FALSE)*VLOOKUP(SDBYLD2!BM$4,'[1]INTERNAL PARAMETERS-1'!$B$5:$J$44,6,FALSE)*VLOOKUP(SDBYLD2!BM$4,'[1]INTERNAL PARAMETERS-1'!$B$5:$J$44,3,FALSE) + SDBYLD1!BM26*(1-VLOOKUP(SDBYLD2!BM$4,'[1]INTERNAL PARAMETERS-1'!$B$5:$J$44,5,FALSE))*VLOOKUP(SDBYLD2!BM$4,'[1]INTERNAL PARAMETERS-1'!$B$5:$J$44,8,FALSE)*VLOOKUP(SDBYLD2!BM$4,'[1]INTERNAL PARAMETERS-1'!$B$5:$J$44,3,FALSE)</f>
        <v>0.31217464484873286</v>
      </c>
      <c r="BN26" s="44">
        <f>SDBYLD1!BN26*VLOOKUP(SDBYLD2!BN$4,'[1]INTERNAL PARAMETERS-1'!$B$5:$J$44,5,FALSE)*VLOOKUP(SDBYLD2!BN$4,'[1]INTERNAL PARAMETERS-1'!$B$5:$J$44,6,FALSE)*VLOOKUP(SDBYLD2!BN$4,'[1]INTERNAL PARAMETERS-1'!$B$5:$J$44,3,FALSE) + SDBYLD1!BN26*(1-VLOOKUP(SDBYLD2!BN$4,'[1]INTERNAL PARAMETERS-1'!$B$5:$J$44,5,FALSE))*VLOOKUP(SDBYLD2!BN$4,'[1]INTERNAL PARAMETERS-1'!$B$5:$J$44,8,FALSE)*VLOOKUP(SDBYLD2!BN$4,'[1]INTERNAL PARAMETERS-1'!$B$5:$J$44,3,FALSE)</f>
        <v>0.75546486980842598</v>
      </c>
      <c r="BO26" s="44">
        <f>SDBYLD1!BO26*VLOOKUP(SDBYLD2!BO$4,'[1]INTERNAL PARAMETERS-1'!$B$5:$J$44,5,FALSE)*VLOOKUP(SDBYLD2!BO$4,'[1]INTERNAL PARAMETERS-1'!$B$5:$J$44,6,FALSE)*VLOOKUP(SDBYLD2!BO$4,'[1]INTERNAL PARAMETERS-1'!$B$5:$J$44,3,FALSE) + SDBYLD1!BO26*(1-VLOOKUP(SDBYLD2!BO$4,'[1]INTERNAL PARAMETERS-1'!$B$5:$J$44,5,FALSE))*VLOOKUP(SDBYLD2!BO$4,'[1]INTERNAL PARAMETERS-1'!$B$5:$J$44,8,FALSE)*VLOOKUP(SDBYLD2!BO$4,'[1]INTERNAL PARAMETERS-1'!$B$5:$J$44,3,FALSE)</f>
        <v>0.55541959939478536</v>
      </c>
      <c r="BP26" s="44">
        <f>SDBYLD1!BP26*VLOOKUP(SDBYLD2!BP$4,'[1]INTERNAL PARAMETERS-1'!$B$5:$J$44,5,FALSE)*VLOOKUP(SDBYLD2!BP$4,'[1]INTERNAL PARAMETERS-1'!$B$5:$J$44,6,FALSE)*VLOOKUP(SDBYLD2!BP$4,'[1]INTERNAL PARAMETERS-1'!$B$5:$J$44,3,FALSE) + SDBYLD1!BP26*(1-VLOOKUP(SDBYLD2!BP$4,'[1]INTERNAL PARAMETERS-1'!$B$5:$J$44,5,FALSE))*VLOOKUP(SDBYLD2!BP$4,'[1]INTERNAL PARAMETERS-1'!$B$5:$J$44,8,FALSE)*VLOOKUP(SDBYLD2!BP$4,'[1]INTERNAL PARAMETERS-1'!$B$5:$J$44,3,FALSE)</f>
        <v>5.0603651533738171E-2</v>
      </c>
      <c r="BQ26" s="44">
        <f>SDBYLD1!BQ26*VLOOKUP(SDBYLD2!BQ$4,'[1]INTERNAL PARAMETERS-1'!$B$5:$J$44,5,FALSE)*VLOOKUP(SDBYLD2!BQ$4,'[1]INTERNAL PARAMETERS-1'!$B$5:$J$44,6,FALSE)*VLOOKUP(SDBYLD2!BQ$4,'[1]INTERNAL PARAMETERS-1'!$B$5:$J$44,3,FALSE) + SDBYLD1!BQ26*(1-VLOOKUP(SDBYLD2!BQ$4,'[1]INTERNAL PARAMETERS-1'!$B$5:$J$44,5,FALSE))*VLOOKUP(SDBYLD2!BQ$4,'[1]INTERNAL PARAMETERS-1'!$B$5:$J$44,8,FALSE)*VLOOKUP(SDBYLD2!BQ$4,'[1]INTERNAL PARAMETERS-1'!$B$5:$J$44,3,FALSE)</f>
        <v>2.6167821547210299</v>
      </c>
      <c r="BR26" s="44">
        <f>SDBYLD1!BR26*VLOOKUP(SDBYLD2!BR$4,'[1]INTERNAL PARAMETERS-1'!$B$5:$J$44,5,FALSE)*VLOOKUP(SDBYLD2!BR$4,'[1]INTERNAL PARAMETERS-1'!$B$5:$J$44,6,FALSE)*VLOOKUP(SDBYLD2!BR$4,'[1]INTERNAL PARAMETERS-1'!$B$5:$J$44,3,FALSE) + SDBYLD1!BR26*(1-VLOOKUP(SDBYLD2!BR$4,'[1]INTERNAL PARAMETERS-1'!$B$5:$J$44,5,FALSE))*VLOOKUP(SDBYLD2!BR$4,'[1]INTERNAL PARAMETERS-1'!$B$5:$J$44,8,FALSE)*VLOOKUP(SDBYLD2!BR$4,'[1]INTERNAL PARAMETERS-1'!$B$5:$J$44,3,FALSE)</f>
        <v>9.7179620812120143E-2</v>
      </c>
      <c r="BS26" s="44">
        <f>SDBYLD1!BS26*VLOOKUP(SDBYLD2!BS$4,'[1]INTERNAL PARAMETERS-1'!$B$5:$J$44,5,FALSE)*VLOOKUP(SDBYLD2!BS$4,'[1]INTERNAL PARAMETERS-1'!$B$5:$J$44,6,FALSE)*VLOOKUP(SDBYLD2!BS$4,'[1]INTERNAL PARAMETERS-1'!$B$5:$J$44,3,FALSE) + SDBYLD1!BS26*(1-VLOOKUP(SDBYLD2!BS$4,'[1]INTERNAL PARAMETERS-1'!$B$5:$J$44,5,FALSE))*VLOOKUP(SDBYLD2!BS$4,'[1]INTERNAL PARAMETERS-1'!$B$5:$J$44,8,FALSE)*VLOOKUP(SDBYLD2!BS$4,'[1]INTERNAL PARAMETERS-1'!$B$5:$J$44,3,FALSE)</f>
        <v>6.3879239002670521E-3</v>
      </c>
      <c r="BT26" s="44">
        <f>SDBYLD1!BT26*VLOOKUP(SDBYLD2!BT$4,'[1]INTERNAL PARAMETERS-1'!$B$5:$J$44,5,FALSE)*VLOOKUP(SDBYLD2!BT$4,'[1]INTERNAL PARAMETERS-1'!$B$5:$J$44,6,FALSE)*VLOOKUP(SDBYLD2!BT$4,'[1]INTERNAL PARAMETERS-1'!$B$5:$J$44,3,FALSE) + SDBYLD1!BT26*(1-VLOOKUP(SDBYLD2!BT$4,'[1]INTERNAL PARAMETERS-1'!$B$5:$J$44,5,FALSE))*VLOOKUP(SDBYLD2!BT$4,'[1]INTERNAL PARAMETERS-1'!$B$5:$J$44,8,FALSE)*VLOOKUP(SDBYLD2!BT$4,'[1]INTERNAL PARAMETERS-1'!$B$5:$J$44,3,FALSE)</f>
        <v>0</v>
      </c>
      <c r="BU26" s="44">
        <f>SDBYLD1!BU26*VLOOKUP(SDBYLD2!BU$4,'[1]INTERNAL PARAMETERS-1'!$B$5:$J$44,5,FALSE)*VLOOKUP(SDBYLD2!BU$4,'[1]INTERNAL PARAMETERS-1'!$B$5:$J$44,6,FALSE)*VLOOKUP(SDBYLD2!BU$4,'[1]INTERNAL PARAMETERS-1'!$B$5:$J$44,3,FALSE) + SDBYLD1!BU26*(1-VLOOKUP(SDBYLD2!BU$4,'[1]INTERNAL PARAMETERS-1'!$B$5:$J$44,5,FALSE))*VLOOKUP(SDBYLD2!BU$4,'[1]INTERNAL PARAMETERS-1'!$B$5:$J$44,8,FALSE)*VLOOKUP(SDBYLD2!BU$4,'[1]INTERNAL PARAMETERS-1'!$B$5:$J$44,3,FALSE)</f>
        <v>0</v>
      </c>
      <c r="BV26" s="44">
        <f>SDBYLD1!BV26*VLOOKUP(SDBYLD2!BV$4,'[1]INTERNAL PARAMETERS-1'!$B$5:$J$44,5,FALSE)*VLOOKUP(SDBYLD2!BV$4,'[1]INTERNAL PARAMETERS-1'!$B$5:$J$44,6,FALSE)*VLOOKUP(SDBYLD2!BV$4,'[1]INTERNAL PARAMETERS-1'!$B$5:$J$44,3,FALSE) + SDBYLD1!BV26*(1-VLOOKUP(SDBYLD2!BV$4,'[1]INTERNAL PARAMETERS-1'!$B$5:$J$44,5,FALSE))*VLOOKUP(SDBYLD2!BV$4,'[1]INTERNAL PARAMETERS-1'!$B$5:$J$44,8,FALSE)*VLOOKUP(SDBYLD2!BV$4,'[1]INTERNAL PARAMETERS-1'!$B$5:$J$44,3,FALSE)</f>
        <v>0</v>
      </c>
      <c r="BW26" s="44">
        <f>SDBYLD1!BW26*VLOOKUP(SDBYLD2!BW$4,'[1]INTERNAL PARAMETERS-1'!$B$5:$J$44,5,FALSE)*VLOOKUP(SDBYLD2!BW$4,'[1]INTERNAL PARAMETERS-1'!$B$5:$J$44,6,FALSE)*VLOOKUP(SDBYLD2!BW$4,'[1]INTERNAL PARAMETERS-1'!$B$5:$J$44,3,FALSE) + SDBYLD1!BW26*(1-VLOOKUP(SDBYLD2!BW$4,'[1]INTERNAL PARAMETERS-1'!$B$5:$J$44,5,FALSE))*VLOOKUP(SDBYLD2!BW$4,'[1]INTERNAL PARAMETERS-1'!$B$5:$J$44,8,FALSE)*VLOOKUP(SDBYLD2!BW$4,'[1]INTERNAL PARAMETERS-1'!$B$5:$J$44,3,FALSE)</f>
        <v>0</v>
      </c>
      <c r="BX26" s="44">
        <f>SDBYLD1!BX26*VLOOKUP(SDBYLD2!BX$4,'[1]INTERNAL PARAMETERS-1'!$B$5:$J$44,5,FALSE)*VLOOKUP(SDBYLD2!BX$4,'[1]INTERNAL PARAMETERS-1'!$B$5:$J$44,6,FALSE)*VLOOKUP(SDBYLD2!BX$4,'[1]INTERNAL PARAMETERS-1'!$B$5:$J$44,3,FALSE) + SDBYLD1!BX26*(1-VLOOKUP(SDBYLD2!BX$4,'[1]INTERNAL PARAMETERS-1'!$B$5:$J$44,5,FALSE))*VLOOKUP(SDBYLD2!BX$4,'[1]INTERNAL PARAMETERS-1'!$B$5:$J$44,8,FALSE)*VLOOKUP(SDBYLD2!BX$4,'[1]INTERNAL PARAMETERS-1'!$B$5:$J$44,3,FALSE)</f>
        <v>0</v>
      </c>
      <c r="BY26" s="44">
        <f>SDBYLD1!BY26*VLOOKUP(SDBYLD2!BY$4,'[1]INTERNAL PARAMETERS-1'!$B$5:$J$44,5,FALSE)*VLOOKUP(SDBYLD2!BY$4,'[1]INTERNAL PARAMETERS-1'!$B$5:$J$44,6,FALSE)*VLOOKUP(SDBYLD2!BY$4,'[1]INTERNAL PARAMETERS-1'!$B$5:$J$44,3,FALSE) + SDBYLD1!BY26*(1-VLOOKUP(SDBYLD2!BY$4,'[1]INTERNAL PARAMETERS-1'!$B$5:$J$44,5,FALSE))*VLOOKUP(SDBYLD2!BY$4,'[1]INTERNAL PARAMETERS-1'!$B$5:$J$44,8,FALSE)*VLOOKUP(SDBYLD2!BY$4,'[1]INTERNAL PARAMETERS-1'!$B$5:$J$44,3,FALSE)</f>
        <v>0</v>
      </c>
      <c r="BZ26" s="44">
        <f>SDBYLD1!BZ26*VLOOKUP(SDBYLD2!BZ$4,'[1]INTERNAL PARAMETERS-1'!$B$5:$J$44,5,FALSE)*VLOOKUP(SDBYLD2!BZ$4,'[1]INTERNAL PARAMETERS-1'!$B$5:$J$44,6,FALSE)*VLOOKUP(SDBYLD2!BZ$4,'[1]INTERNAL PARAMETERS-1'!$B$5:$J$44,3,FALSE) + SDBYLD1!BZ26*(1-VLOOKUP(SDBYLD2!BZ$4,'[1]INTERNAL PARAMETERS-1'!$B$5:$J$44,5,FALSE))*VLOOKUP(SDBYLD2!BZ$4,'[1]INTERNAL PARAMETERS-1'!$B$5:$J$44,8,FALSE)*VLOOKUP(SDBYLD2!BZ$4,'[1]INTERNAL PARAMETERS-1'!$B$5:$J$44,3,FALSE)</f>
        <v>1.5870342398261218E-2</v>
      </c>
      <c r="CA26" s="44">
        <f>SDBYLD1!CA26*VLOOKUP(SDBYLD2!CA$4,'[1]INTERNAL PARAMETERS-1'!$B$5:$J$44,5,FALSE)*VLOOKUP(SDBYLD2!CA$4,'[1]INTERNAL PARAMETERS-1'!$B$5:$J$44,6,FALSE)*VLOOKUP(SDBYLD2!CA$4,'[1]INTERNAL PARAMETERS-1'!$B$5:$J$44,3,FALSE) + SDBYLD1!CA26*(1-VLOOKUP(SDBYLD2!CA$4,'[1]INTERNAL PARAMETERS-1'!$B$5:$J$44,5,FALSE))*VLOOKUP(SDBYLD2!CA$4,'[1]INTERNAL PARAMETERS-1'!$B$5:$J$44,8,FALSE)*VLOOKUP(SDBYLD2!CA$4,'[1]INTERNAL PARAMETERS-1'!$B$5:$J$44,3,FALSE)</f>
        <v>0</v>
      </c>
      <c r="CB26" s="44">
        <f>SDBYLD1!CB26*VLOOKUP(SDBYLD2!CB$4,'[1]INTERNAL PARAMETERS-1'!$B$5:$J$44,5,FALSE)*VLOOKUP(SDBYLD2!CB$4,'[1]INTERNAL PARAMETERS-1'!$B$5:$J$44,6,FALSE)*VLOOKUP(SDBYLD2!CB$4,'[1]INTERNAL PARAMETERS-1'!$B$5:$J$44,3,FALSE) + SDBYLD1!CB26*(1-VLOOKUP(SDBYLD2!CB$4,'[1]INTERNAL PARAMETERS-1'!$B$5:$J$44,5,FALSE))*VLOOKUP(SDBYLD2!CB$4,'[1]INTERNAL PARAMETERS-1'!$B$5:$J$44,8,FALSE)*VLOOKUP(SDBYLD2!CB$4,'[1]INTERNAL PARAMETERS-1'!$B$5:$J$44,3,FALSE)</f>
        <v>0</v>
      </c>
      <c r="CC26" s="44">
        <f>SDBYLD1!CC26*VLOOKUP(SDBYLD2!CC$4,'[1]INTERNAL PARAMETERS-1'!$B$5:$J$44,5,FALSE)*VLOOKUP(SDBYLD2!CC$4,'[1]INTERNAL PARAMETERS-1'!$B$5:$J$44,6,FALSE)*VLOOKUP(SDBYLD2!CC$4,'[1]INTERNAL PARAMETERS-1'!$B$5:$J$44,3,FALSE) + SDBYLD1!CC26*(1-VLOOKUP(SDBYLD2!CC$4,'[1]INTERNAL PARAMETERS-1'!$B$5:$J$44,5,FALSE))*VLOOKUP(SDBYLD2!CC$4,'[1]INTERNAL PARAMETERS-1'!$B$5:$J$44,8,FALSE)*VLOOKUP(SDBYLD2!CC$4,'[1]INTERNAL PARAMETERS-1'!$B$5:$J$44,3,FALSE)</f>
        <v>2.1491252100858435E-2</v>
      </c>
      <c r="CD26" s="44">
        <f>SDBYLD1!CD26*VLOOKUP(SDBYLD2!CD$4,'[1]INTERNAL PARAMETERS-1'!$B$5:$J$44,5,FALSE)*VLOOKUP(SDBYLD2!CD$4,'[1]INTERNAL PARAMETERS-1'!$B$5:$J$44,6,FALSE)*VLOOKUP(SDBYLD2!CD$4,'[1]INTERNAL PARAMETERS-1'!$B$5:$J$44,3,FALSE) + SDBYLD1!CD26*(1-VLOOKUP(SDBYLD2!CD$4,'[1]INTERNAL PARAMETERS-1'!$B$5:$J$44,5,FALSE))*VLOOKUP(SDBYLD2!CD$4,'[1]INTERNAL PARAMETERS-1'!$B$5:$J$44,8,FALSE)*VLOOKUP(SDBYLD2!CD$4,'[1]INTERNAL PARAMETERS-1'!$B$5:$J$44,3,FALSE)</f>
        <v>5.4830128405438876E-2</v>
      </c>
      <c r="CE26" s="44">
        <f>SDBYLD1!CE26*VLOOKUP(SDBYLD2!CE$4,'[1]INTERNAL PARAMETERS-1'!$B$5:$J$44,5,FALSE)*VLOOKUP(SDBYLD2!CE$4,'[1]INTERNAL PARAMETERS-1'!$B$5:$J$44,6,FALSE)*VLOOKUP(SDBYLD2!CE$4,'[1]INTERNAL PARAMETERS-1'!$B$5:$J$44,3,FALSE) + SDBYLD1!CE26*(1-VLOOKUP(SDBYLD2!CE$4,'[1]INTERNAL PARAMETERS-1'!$B$5:$J$44,5,FALSE))*VLOOKUP(SDBYLD2!CE$4,'[1]INTERNAL PARAMETERS-1'!$B$5:$J$44,8,FALSE)*VLOOKUP(SDBYLD2!CE$4,'[1]INTERNAL PARAMETERS-1'!$B$5:$J$44,3,FALSE)</f>
        <v>8.001335294022624E-2</v>
      </c>
      <c r="CF26" s="44">
        <f>SDBYLD1!CF26*VLOOKUP(SDBYLD2!CF$4,'[1]INTERNAL PARAMETERS-1'!$B$5:$J$44,5,FALSE)*VLOOKUP(SDBYLD2!CF$4,'[1]INTERNAL PARAMETERS-1'!$B$5:$J$44,6,FALSE)*VLOOKUP(SDBYLD2!CF$4,'[1]INTERNAL PARAMETERS-1'!$B$5:$J$44,3,FALSE) + SDBYLD1!CF26*(1-VLOOKUP(SDBYLD2!CF$4,'[1]INTERNAL PARAMETERS-1'!$B$5:$J$44,5,FALSE))*VLOOKUP(SDBYLD2!CF$4,'[1]INTERNAL PARAMETERS-1'!$B$5:$J$44,8,FALSE)*VLOOKUP(SDBYLD2!CF$4,'[1]INTERNAL PARAMETERS-1'!$B$5:$J$44,3,FALSE)</f>
        <v>0.38511247843793972</v>
      </c>
      <c r="CG26" s="44">
        <f>SDBYLD1!CG26*VLOOKUP(SDBYLD2!CG$4,'[1]INTERNAL PARAMETERS-1'!$B$5:$J$44,5,FALSE)*VLOOKUP(SDBYLD2!CG$4,'[1]INTERNAL PARAMETERS-1'!$B$5:$J$44,6,FALSE)*VLOOKUP(SDBYLD2!CG$4,'[1]INTERNAL PARAMETERS-1'!$B$5:$J$44,3,FALSE) + SDBYLD1!CG26*(1-VLOOKUP(SDBYLD2!CG$4,'[1]INTERNAL PARAMETERS-1'!$B$5:$J$44,5,FALSE))*VLOOKUP(SDBYLD2!CG$4,'[1]INTERNAL PARAMETERS-1'!$B$5:$J$44,8,FALSE)*VLOOKUP(SDBYLD2!CG$4,'[1]INTERNAL PARAMETERS-1'!$B$5:$J$44,3,FALSE)</f>
        <v>3.6456895388060589E-3</v>
      </c>
      <c r="CH26" s="43">
        <f>SDBYLD1!CH26*VLOOKUP(SDBYLD2!CH$4,'[1]INTERNAL PARAMETERS-1'!$B$5:$J$44,5,FALSE)*VLOOKUP(SDBYLD2!CH$4,'[1]INTERNAL PARAMETERS-1'!$B$5:$J$44,6,FALSE)*VLOOKUP(SDBYLD2!CH$4,'[1]INTERNAL PARAMETERS-1'!$B$5:$J$44,3,FALSE) + SDBYLD1!CH26*(1-VLOOKUP(SDBYLD2!CH$4,'[1]INTERNAL PARAMETERS-1'!$B$5:$J$44,5,FALSE))*VLOOKUP(SDBYLD2!CH$4,'[1]INTERNAL PARAMETERS-1'!$B$5:$J$44,8,FALSE)*VLOOKUP(SDBYLD2!CH$4,'[1]INTERNAL PARAMETERS-1'!$B$5:$J$44,3,FALSE)</f>
        <v>0</v>
      </c>
      <c r="CJ26" s="45">
        <f t="shared" si="0"/>
        <v>2762.3316309186425</v>
      </c>
      <c r="CK26" s="43">
        <f t="shared" si="1"/>
        <v>47.455775800873859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SDBeam!X27</f>
        <v>5595.5354883951377</v>
      </c>
      <c r="F27" s="56">
        <f>'[1]INTERNAL PARAMETERS-1'!M9</f>
        <v>63.875</v>
      </c>
      <c r="G27" s="45">
        <f>SDBYLD1!G27*VLOOKUP(SDBYLD2!G$4,'[1]INTERNAL PARAMETERS-1'!$B$5:$J$44,5,FALSE)*VLOOKUP(SDBYLD2!G$4,'[1]INTERNAL PARAMETERS-1'!$B$5:$J$44,7,FALSE)*SDBYLD2!$F27 + SDBYLD1!G27*(1-VLOOKUP(SDBYLD2!G$4,'[1]INTERNAL PARAMETERS-1'!$B$5:$J$44,5,FALSE))*VLOOKUP(SDBYLD2!G$4,'[1]INTERNAL PARAMETERS-1'!$B$5:$J$44,9,FALSE)*SDBYLD2!$F27</f>
        <v>977.368828744844</v>
      </c>
      <c r="H27" s="44">
        <f>SDBYLD1!H27*VLOOKUP(SDBYLD2!H$4,'[1]INTERNAL PARAMETERS-1'!$B$5:$J$44,5,FALSE)*VLOOKUP(SDBYLD2!H$4,'[1]INTERNAL PARAMETERS-1'!$B$5:$J$44,7,FALSE)*SDBYLD2!$F27 + SDBYLD1!H27*(1-VLOOKUP(SDBYLD2!H$4,'[1]INTERNAL PARAMETERS-1'!$B$5:$J$44,5,FALSE))*VLOOKUP(SDBYLD2!H$4,'[1]INTERNAL PARAMETERS-1'!$B$5:$J$44,9,FALSE)*SDBYLD2!$F27</f>
        <v>894.63247827200223</v>
      </c>
      <c r="I27" s="44">
        <f>SDBYLD1!I27*VLOOKUP(SDBYLD2!I$4,'[1]INTERNAL PARAMETERS-1'!$B$5:$J$44,5,FALSE)*VLOOKUP(SDBYLD2!I$4,'[1]INTERNAL PARAMETERS-1'!$B$5:$J$44,7,FALSE)*SDBYLD2!$F27 + SDBYLD1!I27*(1-VLOOKUP(SDBYLD2!I$4,'[1]INTERNAL PARAMETERS-1'!$B$5:$J$44,5,FALSE))*VLOOKUP(SDBYLD2!I$4,'[1]INTERNAL PARAMETERS-1'!$B$5:$J$44,9,FALSE)*SDBYLD2!$F27</f>
        <v>998.38601447446297</v>
      </c>
      <c r="J27" s="44">
        <f>SDBYLD1!J27*VLOOKUP(SDBYLD2!J$4,'[1]INTERNAL PARAMETERS-1'!$B$5:$J$44,5,FALSE)*VLOOKUP(SDBYLD2!J$4,'[1]INTERNAL PARAMETERS-1'!$B$5:$J$44,7,FALSE)*SDBYLD2!$F27 + SDBYLD1!J27*(1-VLOOKUP(SDBYLD2!J$4,'[1]INTERNAL PARAMETERS-1'!$B$5:$J$44,5,FALSE))*VLOOKUP(SDBYLD2!J$4,'[1]INTERNAL PARAMETERS-1'!$B$5:$J$44,9,FALSE)*SDBYLD2!$F27</f>
        <v>0</v>
      </c>
      <c r="K27" s="44">
        <f>SDBYLD1!K27*VLOOKUP(SDBYLD2!K$4,'[1]INTERNAL PARAMETERS-1'!$B$5:$J$44,5,FALSE)*VLOOKUP(SDBYLD2!K$4,'[1]INTERNAL PARAMETERS-1'!$B$5:$J$44,7,FALSE)*SDBYLD2!$F27 + SDBYLD1!K27*(1-VLOOKUP(SDBYLD2!K$4,'[1]INTERNAL PARAMETERS-1'!$B$5:$J$44,5,FALSE))*VLOOKUP(SDBYLD2!K$4,'[1]INTERNAL PARAMETERS-1'!$B$5:$J$44,9,FALSE)*SDBYLD2!$F27</f>
        <v>0</v>
      </c>
      <c r="L27" s="44">
        <f>SDBYLD1!L27*VLOOKUP(SDBYLD2!L$4,'[1]INTERNAL PARAMETERS-1'!$B$5:$J$44,5,FALSE)*VLOOKUP(SDBYLD2!L$4,'[1]INTERNAL PARAMETERS-1'!$B$5:$J$44,7,FALSE)*SDBYLD2!$F27 + SDBYLD1!L27*(1-VLOOKUP(SDBYLD2!L$4,'[1]INTERNAL PARAMETERS-1'!$B$5:$J$44,5,FALSE))*VLOOKUP(SDBYLD2!L$4,'[1]INTERNAL PARAMETERS-1'!$B$5:$J$44,9,FALSE)*SDBYLD2!$F27</f>
        <v>0</v>
      </c>
      <c r="M27" s="44">
        <f>SDBYLD1!M27*VLOOKUP(SDBYLD2!M$4,'[1]INTERNAL PARAMETERS-1'!$B$5:$J$44,5,FALSE)*VLOOKUP(SDBYLD2!M$4,'[1]INTERNAL PARAMETERS-1'!$B$5:$J$44,7,FALSE)*SDBYLD2!$F27 + SDBYLD1!M27*(1-VLOOKUP(SDBYLD2!M$4,'[1]INTERNAL PARAMETERS-1'!$B$5:$J$44,5,FALSE))*VLOOKUP(SDBYLD2!M$4,'[1]INTERNAL PARAMETERS-1'!$B$5:$J$44,9,FALSE)*SDBYLD2!$F27</f>
        <v>8.5931281632144323</v>
      </c>
      <c r="N27" s="44">
        <f>SDBYLD1!N27*VLOOKUP(SDBYLD2!N$4,'[1]INTERNAL PARAMETERS-1'!$B$5:$J$44,5,FALSE)*VLOOKUP(SDBYLD2!N$4,'[1]INTERNAL PARAMETERS-1'!$B$5:$J$44,7,FALSE)*SDBYLD2!$F27 + SDBYLD1!N27*(1-VLOOKUP(SDBYLD2!N$4,'[1]INTERNAL PARAMETERS-1'!$B$5:$J$44,5,FALSE))*VLOOKUP(SDBYLD2!N$4,'[1]INTERNAL PARAMETERS-1'!$B$5:$J$44,9,FALSE)*SDBYLD2!$F27</f>
        <v>4.0298790067091739</v>
      </c>
      <c r="O27" s="44">
        <f>SDBYLD1!O27*VLOOKUP(SDBYLD2!O$4,'[1]INTERNAL PARAMETERS-1'!$B$5:$J$44,5,FALSE)*VLOOKUP(SDBYLD2!O$4,'[1]INTERNAL PARAMETERS-1'!$B$5:$J$44,7,FALSE)*SDBYLD2!$F27 + SDBYLD1!O27*(1-VLOOKUP(SDBYLD2!O$4,'[1]INTERNAL PARAMETERS-1'!$B$5:$J$44,5,FALSE))*VLOOKUP(SDBYLD2!O$4,'[1]INTERNAL PARAMETERS-1'!$B$5:$J$44,9,FALSE)*SDBYLD2!$F27</f>
        <v>0</v>
      </c>
      <c r="P27" s="44">
        <f>SDBYLD1!P27*VLOOKUP(SDBYLD2!P$4,'[1]INTERNAL PARAMETERS-1'!$B$5:$J$44,5,FALSE)*VLOOKUP(SDBYLD2!P$4,'[1]INTERNAL PARAMETERS-1'!$B$5:$J$44,7,FALSE)*SDBYLD2!$F27 + SDBYLD1!P27*(1-VLOOKUP(SDBYLD2!P$4,'[1]INTERNAL PARAMETERS-1'!$B$5:$J$44,5,FALSE))*VLOOKUP(SDBYLD2!P$4,'[1]INTERNAL PARAMETERS-1'!$B$5:$J$44,9,FALSE)*SDBYLD2!$F27</f>
        <v>0</v>
      </c>
      <c r="Q27" s="44">
        <f>SDBYLD1!Q27*VLOOKUP(SDBYLD2!Q$4,'[1]INTERNAL PARAMETERS-1'!$B$5:$J$44,5,FALSE)*VLOOKUP(SDBYLD2!Q$4,'[1]INTERNAL PARAMETERS-1'!$B$5:$J$44,7,FALSE)*SDBYLD2!$F27 + SDBYLD1!Q27*(1-VLOOKUP(SDBYLD2!Q$4,'[1]INTERNAL PARAMETERS-1'!$B$5:$J$44,5,FALSE))*VLOOKUP(SDBYLD2!Q$4,'[1]INTERNAL PARAMETERS-1'!$B$5:$J$44,9,FALSE)*SDBYLD2!$F27</f>
        <v>0</v>
      </c>
      <c r="R27" s="44">
        <f>SDBYLD1!R27*VLOOKUP(SDBYLD2!R$4,'[1]INTERNAL PARAMETERS-1'!$B$5:$J$44,5,FALSE)*VLOOKUP(SDBYLD2!R$4,'[1]INTERNAL PARAMETERS-1'!$B$5:$J$44,7,FALSE)*SDBYLD2!$F27 + SDBYLD1!R27*(1-VLOOKUP(SDBYLD2!R$4,'[1]INTERNAL PARAMETERS-1'!$B$5:$J$44,5,FALSE))*VLOOKUP(SDBYLD2!R$4,'[1]INTERNAL PARAMETERS-1'!$B$5:$J$44,9,FALSE)*SDBYLD2!$F27</f>
        <v>8.5339223967373687</v>
      </c>
      <c r="S27" s="44">
        <f>SDBYLD1!S27*VLOOKUP(SDBYLD2!S$4,'[1]INTERNAL PARAMETERS-1'!$B$5:$J$44,5,FALSE)*VLOOKUP(SDBYLD2!S$4,'[1]INTERNAL PARAMETERS-1'!$B$5:$J$44,7,FALSE)*SDBYLD2!$F27 + SDBYLD1!S27*(1-VLOOKUP(SDBYLD2!S$4,'[1]INTERNAL PARAMETERS-1'!$B$5:$J$44,5,FALSE))*VLOOKUP(SDBYLD2!S$4,'[1]INTERNAL PARAMETERS-1'!$B$5:$J$44,9,FALSE)*SDBYLD2!$F27</f>
        <v>175.3133140876779</v>
      </c>
      <c r="T27" s="44">
        <f>SDBYLD1!T27*VLOOKUP(SDBYLD2!T$4,'[1]INTERNAL PARAMETERS-1'!$B$5:$J$44,5,FALSE)*VLOOKUP(SDBYLD2!T$4,'[1]INTERNAL PARAMETERS-1'!$B$5:$J$44,7,FALSE)*SDBYLD2!$F27 + SDBYLD1!T27*(1-VLOOKUP(SDBYLD2!T$4,'[1]INTERNAL PARAMETERS-1'!$B$5:$J$44,5,FALSE))*VLOOKUP(SDBYLD2!T$4,'[1]INTERNAL PARAMETERS-1'!$B$5:$J$44,9,FALSE)*SDBYLD2!$F27</f>
        <v>32.002208987765137</v>
      </c>
      <c r="U27" s="44">
        <f>SDBYLD1!U27*VLOOKUP(SDBYLD2!U$4,'[1]INTERNAL PARAMETERS-1'!$B$5:$J$44,5,FALSE)*VLOOKUP(SDBYLD2!U$4,'[1]INTERNAL PARAMETERS-1'!$B$5:$J$44,7,FALSE)*SDBYLD2!$F27 + SDBYLD1!U27*(1-VLOOKUP(SDBYLD2!U$4,'[1]INTERNAL PARAMETERS-1'!$B$5:$J$44,5,FALSE))*VLOOKUP(SDBYLD2!U$4,'[1]INTERNAL PARAMETERS-1'!$B$5:$J$44,9,FALSE)*SDBYLD2!$F27</f>
        <v>22.769068812130044</v>
      </c>
      <c r="V27" s="44">
        <f>SDBYLD1!V27*VLOOKUP(SDBYLD2!V$4,'[1]INTERNAL PARAMETERS-1'!$B$5:$J$44,5,FALSE)*VLOOKUP(SDBYLD2!V$4,'[1]INTERNAL PARAMETERS-1'!$B$5:$J$44,7,FALSE)*SDBYLD2!$F27 + SDBYLD1!V27*(1-VLOOKUP(SDBYLD2!V$4,'[1]INTERNAL PARAMETERS-1'!$B$5:$J$44,5,FALSE))*VLOOKUP(SDBYLD2!V$4,'[1]INTERNAL PARAMETERS-1'!$B$5:$J$44,9,FALSE)*SDBYLD2!$F27</f>
        <v>89.62328746532539</v>
      </c>
      <c r="W27" s="44">
        <f>SDBYLD1!W27*VLOOKUP(SDBYLD2!W$4,'[1]INTERNAL PARAMETERS-1'!$B$5:$J$44,5,FALSE)*VLOOKUP(SDBYLD2!W$4,'[1]INTERNAL PARAMETERS-1'!$B$5:$J$44,7,FALSE)*SDBYLD2!$F27 + SDBYLD1!W27*(1-VLOOKUP(SDBYLD2!W$4,'[1]INTERNAL PARAMETERS-1'!$B$5:$J$44,5,FALSE))*VLOOKUP(SDBYLD2!W$4,'[1]INTERNAL PARAMETERS-1'!$B$5:$J$44,9,FALSE)*SDBYLD2!$F27</f>
        <v>0</v>
      </c>
      <c r="X27" s="44">
        <f>SDBYLD1!X27*VLOOKUP(SDBYLD2!X$4,'[1]INTERNAL PARAMETERS-1'!$B$5:$J$44,5,FALSE)*VLOOKUP(SDBYLD2!X$4,'[1]INTERNAL PARAMETERS-1'!$B$5:$J$44,7,FALSE)*SDBYLD2!$F27 + SDBYLD1!X27*(1-VLOOKUP(SDBYLD2!X$4,'[1]INTERNAL PARAMETERS-1'!$B$5:$J$44,5,FALSE))*VLOOKUP(SDBYLD2!X$4,'[1]INTERNAL PARAMETERS-1'!$B$5:$J$44,9,FALSE)*SDBYLD2!$F27</f>
        <v>0</v>
      </c>
      <c r="Y27" s="44">
        <f>SDBYLD1!Y27*VLOOKUP(SDBYLD2!Y$4,'[1]INTERNAL PARAMETERS-1'!$B$5:$J$44,5,FALSE)*VLOOKUP(SDBYLD2!Y$4,'[1]INTERNAL PARAMETERS-1'!$B$5:$J$44,7,FALSE)*SDBYLD2!$F27 + SDBYLD1!Y27*(1-VLOOKUP(SDBYLD2!Y$4,'[1]INTERNAL PARAMETERS-1'!$B$5:$J$44,5,FALSE))*VLOOKUP(SDBYLD2!Y$4,'[1]INTERNAL PARAMETERS-1'!$B$5:$J$44,9,FALSE)*SDBYLD2!$F27</f>
        <v>0</v>
      </c>
      <c r="Z27" s="44">
        <f>SDBYLD1!Z27*VLOOKUP(SDBYLD2!Z$4,'[1]INTERNAL PARAMETERS-1'!$B$5:$J$44,5,FALSE)*VLOOKUP(SDBYLD2!Z$4,'[1]INTERNAL PARAMETERS-1'!$B$5:$J$44,7,FALSE)*SDBYLD2!$F27 + SDBYLD1!Z27*(1-VLOOKUP(SDBYLD2!Z$4,'[1]INTERNAL PARAMETERS-1'!$B$5:$J$44,5,FALSE))*VLOOKUP(SDBYLD2!Z$4,'[1]INTERNAL PARAMETERS-1'!$B$5:$J$44,9,FALSE)*SDBYLD2!$F27</f>
        <v>0</v>
      </c>
      <c r="AA27" s="44">
        <f>SDBYLD1!AA27*VLOOKUP(SDBYLD2!AA$4,'[1]INTERNAL PARAMETERS-1'!$B$5:$J$44,5,FALSE)*VLOOKUP(SDBYLD2!AA$4,'[1]INTERNAL PARAMETERS-1'!$B$5:$J$44,7,FALSE)*SDBYLD2!$F27 + SDBYLD1!AA27*(1-VLOOKUP(SDBYLD2!AA$4,'[1]INTERNAL PARAMETERS-1'!$B$5:$J$44,5,FALSE))*VLOOKUP(SDBYLD2!AA$4,'[1]INTERNAL PARAMETERS-1'!$B$5:$J$44,9,FALSE)*SDBYLD2!$F27</f>
        <v>0</v>
      </c>
      <c r="AB27" s="44">
        <f>SDBYLD1!AB27*VLOOKUP(SDBYLD2!AB$4,'[1]INTERNAL PARAMETERS-1'!$B$5:$J$44,5,FALSE)*VLOOKUP(SDBYLD2!AB$4,'[1]INTERNAL PARAMETERS-1'!$B$5:$J$44,7,FALSE)*SDBYLD2!$F27 + SDBYLD1!AB27*(1-VLOOKUP(SDBYLD2!AB$4,'[1]INTERNAL PARAMETERS-1'!$B$5:$J$44,5,FALSE))*VLOOKUP(SDBYLD2!AB$4,'[1]INTERNAL PARAMETERS-1'!$B$5:$J$44,9,FALSE)*SDBYLD2!$F27</f>
        <v>0</v>
      </c>
      <c r="AC27" s="44">
        <f>SDBYLD1!AC27*VLOOKUP(SDBYLD2!AC$4,'[1]INTERNAL PARAMETERS-1'!$B$5:$J$44,5,FALSE)*VLOOKUP(SDBYLD2!AC$4,'[1]INTERNAL PARAMETERS-1'!$B$5:$J$44,7,FALSE)*SDBYLD2!$F27 + SDBYLD1!AC27*(1-VLOOKUP(SDBYLD2!AC$4,'[1]INTERNAL PARAMETERS-1'!$B$5:$J$44,5,FALSE))*VLOOKUP(SDBYLD2!AC$4,'[1]INTERNAL PARAMETERS-1'!$B$5:$J$44,9,FALSE)*SDBYLD2!$F27</f>
        <v>0</v>
      </c>
      <c r="AD27" s="44">
        <f>SDBYLD1!AD27*VLOOKUP(SDBYLD2!AD$4,'[1]INTERNAL PARAMETERS-1'!$B$5:$J$44,5,FALSE)*VLOOKUP(SDBYLD2!AD$4,'[1]INTERNAL PARAMETERS-1'!$B$5:$J$44,7,FALSE)*SDBYLD2!$F27 + SDBYLD1!AD27*(1-VLOOKUP(SDBYLD2!AD$4,'[1]INTERNAL PARAMETERS-1'!$B$5:$J$44,5,FALSE))*VLOOKUP(SDBYLD2!AD$4,'[1]INTERNAL PARAMETERS-1'!$B$5:$J$44,9,FALSE)*SDBYLD2!$F27</f>
        <v>0</v>
      </c>
      <c r="AE27" s="44">
        <f>SDBYLD1!AE27*VLOOKUP(SDBYLD2!AE$4,'[1]INTERNAL PARAMETERS-1'!$B$5:$J$44,5,FALSE)*VLOOKUP(SDBYLD2!AE$4,'[1]INTERNAL PARAMETERS-1'!$B$5:$J$44,7,FALSE)*SDBYLD2!$F27 + SDBYLD1!AE27*(1-VLOOKUP(SDBYLD2!AE$4,'[1]INTERNAL PARAMETERS-1'!$B$5:$J$44,5,FALSE))*VLOOKUP(SDBYLD2!AE$4,'[1]INTERNAL PARAMETERS-1'!$B$5:$J$44,9,FALSE)*SDBYLD2!$F27</f>
        <v>0</v>
      </c>
      <c r="AF27" s="44">
        <f>SDBYLD1!AF27*VLOOKUP(SDBYLD2!AF$4,'[1]INTERNAL PARAMETERS-1'!$B$5:$J$44,5,FALSE)*VLOOKUP(SDBYLD2!AF$4,'[1]INTERNAL PARAMETERS-1'!$B$5:$J$44,7,FALSE)*SDBYLD2!$F27 + SDBYLD1!AF27*(1-VLOOKUP(SDBYLD2!AF$4,'[1]INTERNAL PARAMETERS-1'!$B$5:$J$44,5,FALSE))*VLOOKUP(SDBYLD2!AF$4,'[1]INTERNAL PARAMETERS-1'!$B$5:$J$44,9,FALSE)*SDBYLD2!$F27</f>
        <v>6.933347308070994</v>
      </c>
      <c r="AG27" s="44">
        <f>SDBYLD1!AG27*VLOOKUP(SDBYLD2!AG$4,'[1]INTERNAL PARAMETERS-1'!$B$5:$J$44,5,FALSE)*VLOOKUP(SDBYLD2!AG$4,'[1]INTERNAL PARAMETERS-1'!$B$5:$J$44,7,FALSE)*SDBYLD2!$F27 + SDBYLD1!AG27*(1-VLOOKUP(SDBYLD2!AG$4,'[1]INTERNAL PARAMETERS-1'!$B$5:$J$44,5,FALSE))*VLOOKUP(SDBYLD2!AG$4,'[1]INTERNAL PARAMETERS-1'!$B$5:$J$44,9,FALSE)*SDBYLD2!$F27</f>
        <v>0</v>
      </c>
      <c r="AH27" s="44">
        <f>SDBYLD1!AH27*VLOOKUP(SDBYLD2!AH$4,'[1]INTERNAL PARAMETERS-1'!$B$5:$J$44,5,FALSE)*VLOOKUP(SDBYLD2!AH$4,'[1]INTERNAL PARAMETERS-1'!$B$5:$J$44,7,FALSE)*SDBYLD2!$F27 + SDBYLD1!AH27*(1-VLOOKUP(SDBYLD2!AH$4,'[1]INTERNAL PARAMETERS-1'!$B$5:$J$44,5,FALSE))*VLOOKUP(SDBYLD2!AH$4,'[1]INTERNAL PARAMETERS-1'!$B$5:$J$44,9,FALSE)*SDBYLD2!$F27</f>
        <v>0</v>
      </c>
      <c r="AI27" s="44">
        <f>SDBYLD1!AI27*VLOOKUP(SDBYLD2!AI$4,'[1]INTERNAL PARAMETERS-1'!$B$5:$J$44,5,FALSE)*VLOOKUP(SDBYLD2!AI$4,'[1]INTERNAL PARAMETERS-1'!$B$5:$J$44,7,FALSE)*SDBYLD2!$F27 + SDBYLD1!AI27*(1-VLOOKUP(SDBYLD2!AI$4,'[1]INTERNAL PARAMETERS-1'!$B$5:$J$44,5,FALSE))*VLOOKUP(SDBYLD2!AI$4,'[1]INTERNAL PARAMETERS-1'!$B$5:$J$44,9,FALSE)*SDBYLD2!$F27</f>
        <v>0.29629689350730748</v>
      </c>
      <c r="AJ27" s="44">
        <f>SDBYLD1!AJ27*VLOOKUP(SDBYLD2!AJ$4,'[1]INTERNAL PARAMETERS-1'!$B$5:$J$44,5,FALSE)*VLOOKUP(SDBYLD2!AJ$4,'[1]INTERNAL PARAMETERS-1'!$B$5:$J$44,7,FALSE)*SDBYLD2!$F27 + SDBYLD1!AJ27*(1-VLOOKUP(SDBYLD2!AJ$4,'[1]INTERNAL PARAMETERS-1'!$B$5:$J$44,5,FALSE))*VLOOKUP(SDBYLD2!AJ$4,'[1]INTERNAL PARAMETERS-1'!$B$5:$J$44,9,FALSE)*SDBYLD2!$F27</f>
        <v>11.555578846784991</v>
      </c>
      <c r="AK27" s="44">
        <f>SDBYLD1!AK27*VLOOKUP(SDBYLD2!AK$4,'[1]INTERNAL PARAMETERS-1'!$B$5:$J$44,5,FALSE)*VLOOKUP(SDBYLD2!AK$4,'[1]INTERNAL PARAMETERS-1'!$B$5:$J$44,7,FALSE)*SDBYLD2!$F27 + SDBYLD1!AK27*(1-VLOOKUP(SDBYLD2!AK$4,'[1]INTERNAL PARAMETERS-1'!$B$5:$J$44,5,FALSE))*VLOOKUP(SDBYLD2!AK$4,'[1]INTERNAL PARAMETERS-1'!$B$5:$J$44,9,FALSE)*SDBYLD2!$F27</f>
        <v>0</v>
      </c>
      <c r="AL27" s="44">
        <f>SDBYLD1!AL27*VLOOKUP(SDBYLD2!AL$4,'[1]INTERNAL PARAMETERS-1'!$B$5:$J$44,5,FALSE)*VLOOKUP(SDBYLD2!AL$4,'[1]INTERNAL PARAMETERS-1'!$B$5:$J$44,7,FALSE)*SDBYLD2!$F27 + SDBYLD1!AL27*(1-VLOOKUP(SDBYLD2!AL$4,'[1]INTERNAL PARAMETERS-1'!$B$5:$J$44,5,FALSE))*VLOOKUP(SDBYLD2!AL$4,'[1]INTERNAL PARAMETERS-1'!$B$5:$J$44,9,FALSE)*SDBYLD2!$F27</f>
        <v>0</v>
      </c>
      <c r="AM27" s="44">
        <f>SDBYLD1!AM27*VLOOKUP(SDBYLD2!AM$4,'[1]INTERNAL PARAMETERS-1'!$B$5:$J$44,5,FALSE)*VLOOKUP(SDBYLD2!AM$4,'[1]INTERNAL PARAMETERS-1'!$B$5:$J$44,7,FALSE)*SDBYLD2!$F27 + SDBYLD1!AM27*(1-VLOOKUP(SDBYLD2!AM$4,'[1]INTERNAL PARAMETERS-1'!$B$5:$J$44,5,FALSE))*VLOOKUP(SDBYLD2!AM$4,'[1]INTERNAL PARAMETERS-1'!$B$5:$J$44,9,FALSE)*SDBYLD2!$F27</f>
        <v>0</v>
      </c>
      <c r="AN27" s="44">
        <f>SDBYLD1!AN27*VLOOKUP(SDBYLD2!AN$4,'[1]INTERNAL PARAMETERS-1'!$B$5:$J$44,5,FALSE)*VLOOKUP(SDBYLD2!AN$4,'[1]INTERNAL PARAMETERS-1'!$B$5:$J$44,7,FALSE)*SDBYLD2!$F27 + SDBYLD1!AN27*(1-VLOOKUP(SDBYLD2!AN$4,'[1]INTERNAL PARAMETERS-1'!$B$5:$J$44,5,FALSE))*VLOOKUP(SDBYLD2!AN$4,'[1]INTERNAL PARAMETERS-1'!$B$5:$J$44,9,FALSE)*SDBYLD2!$F27</f>
        <v>0</v>
      </c>
      <c r="AO27" s="44">
        <f>SDBYLD1!AO27*VLOOKUP(SDBYLD2!AO$4,'[1]INTERNAL PARAMETERS-1'!$B$5:$J$44,5,FALSE)*VLOOKUP(SDBYLD2!AO$4,'[1]INTERNAL PARAMETERS-1'!$B$5:$J$44,7,FALSE)*SDBYLD2!$F27 + SDBYLD1!AO27*(1-VLOOKUP(SDBYLD2!AO$4,'[1]INTERNAL PARAMETERS-1'!$B$5:$J$44,5,FALSE))*VLOOKUP(SDBYLD2!AO$4,'[1]INTERNAL PARAMETERS-1'!$B$5:$J$44,9,FALSE)*SDBYLD2!$F27</f>
        <v>0</v>
      </c>
      <c r="AP27" s="44">
        <f>SDBYLD1!AP27*VLOOKUP(SDBYLD2!AP$4,'[1]INTERNAL PARAMETERS-1'!$B$5:$J$44,5,FALSE)*VLOOKUP(SDBYLD2!AP$4,'[1]INTERNAL PARAMETERS-1'!$B$5:$J$44,7,FALSE)*SDBYLD2!$F27 + SDBYLD1!AP27*(1-VLOOKUP(SDBYLD2!AP$4,'[1]INTERNAL PARAMETERS-1'!$B$5:$J$44,5,FALSE))*VLOOKUP(SDBYLD2!AP$4,'[1]INTERNAL PARAMETERS-1'!$B$5:$J$44,9,FALSE)*SDBYLD2!$F27</f>
        <v>0</v>
      </c>
      <c r="AQ27" s="44">
        <f>SDBYLD1!AQ27*VLOOKUP(SDBYLD2!AQ$4,'[1]INTERNAL PARAMETERS-1'!$B$5:$J$44,5,FALSE)*VLOOKUP(SDBYLD2!AQ$4,'[1]INTERNAL PARAMETERS-1'!$B$5:$J$44,7,FALSE)*SDBYLD2!$F27 + SDBYLD1!AQ27*(1-VLOOKUP(SDBYLD2!AQ$4,'[1]INTERNAL PARAMETERS-1'!$B$5:$J$44,5,FALSE))*VLOOKUP(SDBYLD2!AQ$4,'[1]INTERNAL PARAMETERS-1'!$B$5:$J$44,9,FALSE)*SDBYLD2!$F27</f>
        <v>0</v>
      </c>
      <c r="AR27" s="44">
        <f>SDBYLD1!AR27*VLOOKUP(SDBYLD2!AR$4,'[1]INTERNAL PARAMETERS-1'!$B$5:$J$44,5,FALSE)*VLOOKUP(SDBYLD2!AR$4,'[1]INTERNAL PARAMETERS-1'!$B$5:$J$44,7,FALSE)*SDBYLD2!$F27 + SDBYLD1!AR27*(1-VLOOKUP(SDBYLD2!AR$4,'[1]INTERNAL PARAMETERS-1'!$B$5:$J$44,5,FALSE))*VLOOKUP(SDBYLD2!AR$4,'[1]INTERNAL PARAMETERS-1'!$B$5:$J$44,9,FALSE)*SDBYLD2!$F27</f>
        <v>0</v>
      </c>
      <c r="AS27" s="44">
        <f>SDBYLD1!AS27*VLOOKUP(SDBYLD2!AS$4,'[1]INTERNAL PARAMETERS-1'!$B$5:$J$44,5,FALSE)*VLOOKUP(SDBYLD2!AS$4,'[1]INTERNAL PARAMETERS-1'!$B$5:$J$44,7,FALSE)*SDBYLD2!$F27 + SDBYLD1!AS27*(1-VLOOKUP(SDBYLD2!AS$4,'[1]INTERNAL PARAMETERS-1'!$B$5:$J$44,5,FALSE))*VLOOKUP(SDBYLD2!AS$4,'[1]INTERNAL PARAMETERS-1'!$B$5:$J$44,9,FALSE)*SDBYLD2!$F27</f>
        <v>0</v>
      </c>
      <c r="AT27" s="43">
        <f>SDBYLD1!AT27*VLOOKUP(SDBYLD2!AT$4,'[1]INTERNAL PARAMETERS-1'!$B$5:$J$44,5,FALSE)*VLOOKUP(SDBYLD2!AT$4,'[1]INTERNAL PARAMETERS-1'!$B$5:$J$44,7,FALSE)*SDBYLD2!$F27 + SDBYLD1!AT27*(1-VLOOKUP(SDBYLD2!AT$4,'[1]INTERNAL PARAMETERS-1'!$B$5:$J$44,5,FALSE))*VLOOKUP(SDBYLD2!AT$4,'[1]INTERNAL PARAMETERS-1'!$B$5:$J$44,9,FALSE)*SDBYLD2!$F27</f>
        <v>0</v>
      </c>
      <c r="AU27" s="45">
        <f>SDBYLD1!AU27*VLOOKUP(SDBYLD2!AU$4,'[1]INTERNAL PARAMETERS-1'!$B$5:$J$44,5,FALSE)*VLOOKUP(SDBYLD2!AU$4,'[1]INTERNAL PARAMETERS-1'!$B$5:$J$44,6,FALSE)*VLOOKUP(SDBYLD2!AU$4,'[1]INTERNAL PARAMETERS-1'!$B$5:$J$44,3,FALSE) + SDBYLD1!AU27*(1-VLOOKUP(SDBYLD2!AU$4,'[1]INTERNAL PARAMETERS-1'!$B$5:$J$44,5,FALSE))*VLOOKUP(SDBYLD2!AU$4,'[1]INTERNAL PARAMETERS-1'!$B$5:$J$44,8,FALSE)*VLOOKUP(SDBYLD2!AU$4,'[1]INTERNAL PARAMETERS-1'!$B$5:$J$44,3,FALSE)</f>
        <v>0</v>
      </c>
      <c r="AV27" s="44">
        <f>SDBYLD1!AV27*VLOOKUP(SDBYLD2!AV$4,'[1]INTERNAL PARAMETERS-1'!$B$5:$J$44,5,FALSE)*VLOOKUP(SDBYLD2!AV$4,'[1]INTERNAL PARAMETERS-1'!$B$5:$J$44,6,FALSE)*VLOOKUP(SDBYLD2!AV$4,'[1]INTERNAL PARAMETERS-1'!$B$5:$J$44,3,FALSE) + SDBYLD1!AV27*(1-VLOOKUP(SDBYLD2!AV$4,'[1]INTERNAL PARAMETERS-1'!$B$5:$J$44,5,FALSE))*VLOOKUP(SDBYLD2!AV$4,'[1]INTERNAL PARAMETERS-1'!$B$5:$J$44,8,FALSE)*VLOOKUP(SDBYLD2!AV$4,'[1]INTERNAL PARAMETERS-1'!$B$5:$J$44,3,FALSE)</f>
        <v>0</v>
      </c>
      <c r="AW27" s="44">
        <f>SDBYLD1!AW27*VLOOKUP(SDBYLD2!AW$4,'[1]INTERNAL PARAMETERS-1'!$B$5:$J$44,5,FALSE)*VLOOKUP(SDBYLD2!AW$4,'[1]INTERNAL PARAMETERS-1'!$B$5:$J$44,6,FALSE)*VLOOKUP(SDBYLD2!AW$4,'[1]INTERNAL PARAMETERS-1'!$B$5:$J$44,3,FALSE) + SDBYLD1!AW27*(1-VLOOKUP(SDBYLD2!AW$4,'[1]INTERNAL PARAMETERS-1'!$B$5:$J$44,5,FALSE))*VLOOKUP(SDBYLD2!AW$4,'[1]INTERNAL PARAMETERS-1'!$B$5:$J$44,8,FALSE)*VLOOKUP(SDBYLD2!AW$4,'[1]INTERNAL PARAMETERS-1'!$B$5:$J$44,3,FALSE)</f>
        <v>18.454353258798402</v>
      </c>
      <c r="AX27" s="44">
        <f>SDBYLD1!AX27*VLOOKUP(SDBYLD2!AX$4,'[1]INTERNAL PARAMETERS-1'!$B$5:$J$44,5,FALSE)*VLOOKUP(SDBYLD2!AX$4,'[1]INTERNAL PARAMETERS-1'!$B$5:$J$44,6,FALSE)*VLOOKUP(SDBYLD2!AX$4,'[1]INTERNAL PARAMETERS-1'!$B$5:$J$44,3,FALSE) + SDBYLD1!AX27*(1-VLOOKUP(SDBYLD2!AX$4,'[1]INTERNAL PARAMETERS-1'!$B$5:$J$44,5,FALSE))*VLOOKUP(SDBYLD2!AX$4,'[1]INTERNAL PARAMETERS-1'!$B$5:$J$44,8,FALSE)*VLOOKUP(SDBYLD2!AX$4,'[1]INTERNAL PARAMETERS-1'!$B$5:$J$44,3,FALSE)</f>
        <v>0</v>
      </c>
      <c r="AY27" s="44">
        <f>SDBYLD1!AY27*VLOOKUP(SDBYLD2!AY$4,'[1]INTERNAL PARAMETERS-1'!$B$5:$J$44,5,FALSE)*VLOOKUP(SDBYLD2!AY$4,'[1]INTERNAL PARAMETERS-1'!$B$5:$J$44,6,FALSE)*VLOOKUP(SDBYLD2!AY$4,'[1]INTERNAL PARAMETERS-1'!$B$5:$J$44,3,FALSE) + SDBYLD1!AY27*(1-VLOOKUP(SDBYLD2!AY$4,'[1]INTERNAL PARAMETERS-1'!$B$5:$J$44,5,FALSE))*VLOOKUP(SDBYLD2!AY$4,'[1]INTERNAL PARAMETERS-1'!$B$5:$J$44,8,FALSE)*VLOOKUP(SDBYLD2!AY$4,'[1]INTERNAL PARAMETERS-1'!$B$5:$J$44,3,FALSE)</f>
        <v>0</v>
      </c>
      <c r="AZ27" s="44">
        <f>SDBYLD1!AZ27*VLOOKUP(SDBYLD2!AZ$4,'[1]INTERNAL PARAMETERS-1'!$B$5:$J$44,5,FALSE)*VLOOKUP(SDBYLD2!AZ$4,'[1]INTERNAL PARAMETERS-1'!$B$5:$J$44,6,FALSE)*VLOOKUP(SDBYLD2!AZ$4,'[1]INTERNAL PARAMETERS-1'!$B$5:$J$44,3,FALSE) + SDBYLD1!AZ27*(1-VLOOKUP(SDBYLD2!AZ$4,'[1]INTERNAL PARAMETERS-1'!$B$5:$J$44,5,FALSE))*VLOOKUP(SDBYLD2!AZ$4,'[1]INTERNAL PARAMETERS-1'!$B$5:$J$44,8,FALSE)*VLOOKUP(SDBYLD2!AZ$4,'[1]INTERNAL PARAMETERS-1'!$B$5:$J$44,3,FALSE)</f>
        <v>0</v>
      </c>
      <c r="BA27" s="44">
        <f>SDBYLD1!BA27*VLOOKUP(SDBYLD2!BA$4,'[1]INTERNAL PARAMETERS-1'!$B$5:$J$44,5,FALSE)*VLOOKUP(SDBYLD2!BA$4,'[1]INTERNAL PARAMETERS-1'!$B$5:$J$44,6,FALSE)*VLOOKUP(SDBYLD2!BA$4,'[1]INTERNAL PARAMETERS-1'!$B$5:$J$44,3,FALSE) + SDBYLD1!BA27*(1-VLOOKUP(SDBYLD2!BA$4,'[1]INTERNAL PARAMETERS-1'!$B$5:$J$44,5,FALSE))*VLOOKUP(SDBYLD2!BA$4,'[1]INTERNAL PARAMETERS-1'!$B$5:$J$44,8,FALSE)*VLOOKUP(SDBYLD2!BA$4,'[1]INTERNAL PARAMETERS-1'!$B$5:$J$44,3,FALSE)</f>
        <v>1.5876166353468726</v>
      </c>
      <c r="BB27" s="44">
        <f>SDBYLD1!BB27*VLOOKUP(SDBYLD2!BB$4,'[1]INTERNAL PARAMETERS-1'!$B$5:$J$44,5,FALSE)*VLOOKUP(SDBYLD2!BB$4,'[1]INTERNAL PARAMETERS-1'!$B$5:$J$44,6,FALSE)*VLOOKUP(SDBYLD2!BB$4,'[1]INTERNAL PARAMETERS-1'!$B$5:$J$44,3,FALSE) + SDBYLD1!BB27*(1-VLOOKUP(SDBYLD2!BB$4,'[1]INTERNAL PARAMETERS-1'!$B$5:$J$44,5,FALSE))*VLOOKUP(SDBYLD2!BB$4,'[1]INTERNAL PARAMETERS-1'!$B$5:$J$44,8,FALSE)*VLOOKUP(SDBYLD2!BB$4,'[1]INTERNAL PARAMETERS-1'!$B$5:$J$44,3,FALSE)</f>
        <v>3.7157597052776556</v>
      </c>
      <c r="BC27" s="44">
        <f>SDBYLD1!BC27*VLOOKUP(SDBYLD2!BC$4,'[1]INTERNAL PARAMETERS-1'!$B$5:$J$44,5,FALSE)*VLOOKUP(SDBYLD2!BC$4,'[1]INTERNAL PARAMETERS-1'!$B$5:$J$44,6,FALSE)*VLOOKUP(SDBYLD2!BC$4,'[1]INTERNAL PARAMETERS-1'!$B$5:$J$44,3,FALSE) + SDBYLD1!BC27*(1-VLOOKUP(SDBYLD2!BC$4,'[1]INTERNAL PARAMETERS-1'!$B$5:$J$44,5,FALSE))*VLOOKUP(SDBYLD2!BC$4,'[1]INTERNAL PARAMETERS-1'!$B$5:$J$44,8,FALSE)*VLOOKUP(SDBYLD2!BC$4,'[1]INTERNAL PARAMETERS-1'!$B$5:$J$44,3,FALSE)</f>
        <v>2.9056962251074596</v>
      </c>
      <c r="BD27" s="44">
        <f>SDBYLD1!BD27*VLOOKUP(SDBYLD2!BD$4,'[1]INTERNAL PARAMETERS-1'!$B$5:$J$44,5,FALSE)*VLOOKUP(SDBYLD2!BD$4,'[1]INTERNAL PARAMETERS-1'!$B$5:$J$44,6,FALSE)*VLOOKUP(SDBYLD2!BD$4,'[1]INTERNAL PARAMETERS-1'!$B$5:$J$44,3,FALSE) + SDBYLD1!BD27*(1-VLOOKUP(SDBYLD2!BD$4,'[1]INTERNAL PARAMETERS-1'!$B$5:$J$44,5,FALSE))*VLOOKUP(SDBYLD2!BD$4,'[1]INTERNAL PARAMETERS-1'!$B$5:$J$44,8,FALSE)*VLOOKUP(SDBYLD2!BD$4,'[1]INTERNAL PARAMETERS-1'!$B$5:$J$44,3,FALSE)</f>
        <v>3.2253210574440794</v>
      </c>
      <c r="BE27" s="44">
        <f>SDBYLD1!BE27*VLOOKUP(SDBYLD2!BE$4,'[1]INTERNAL PARAMETERS-1'!$B$5:$J$44,5,FALSE)*VLOOKUP(SDBYLD2!BE$4,'[1]INTERNAL PARAMETERS-1'!$B$5:$J$44,6,FALSE)*VLOOKUP(SDBYLD2!BE$4,'[1]INTERNAL PARAMETERS-1'!$B$5:$J$44,3,FALSE) + SDBYLD1!BE27*(1-VLOOKUP(SDBYLD2!BE$4,'[1]INTERNAL PARAMETERS-1'!$B$5:$J$44,5,FALSE))*VLOOKUP(SDBYLD2!BE$4,'[1]INTERNAL PARAMETERS-1'!$B$5:$J$44,8,FALSE)*VLOOKUP(SDBYLD2!BE$4,'[1]INTERNAL PARAMETERS-1'!$B$5:$J$44,3,FALSE)</f>
        <v>9.5519389118367251</v>
      </c>
      <c r="BF27" s="44">
        <f>SDBYLD1!BF27*VLOOKUP(SDBYLD2!BF$4,'[1]INTERNAL PARAMETERS-1'!$B$5:$J$44,5,FALSE)*VLOOKUP(SDBYLD2!BF$4,'[1]INTERNAL PARAMETERS-1'!$B$5:$J$44,6,FALSE)*VLOOKUP(SDBYLD2!BF$4,'[1]INTERNAL PARAMETERS-1'!$B$5:$J$44,3,FALSE) + SDBYLD1!BF27*(1-VLOOKUP(SDBYLD2!BF$4,'[1]INTERNAL PARAMETERS-1'!$B$5:$J$44,5,FALSE))*VLOOKUP(SDBYLD2!BF$4,'[1]INTERNAL PARAMETERS-1'!$B$5:$J$44,8,FALSE)*VLOOKUP(SDBYLD2!BF$4,'[1]INTERNAL PARAMETERS-1'!$B$5:$J$44,3,FALSE)</f>
        <v>0</v>
      </c>
      <c r="BG27" s="44">
        <f>SDBYLD1!BG27*VLOOKUP(SDBYLD2!BG$4,'[1]INTERNAL PARAMETERS-1'!$B$5:$J$44,5,FALSE)*VLOOKUP(SDBYLD2!BG$4,'[1]INTERNAL PARAMETERS-1'!$B$5:$J$44,6,FALSE)*VLOOKUP(SDBYLD2!BG$4,'[1]INTERNAL PARAMETERS-1'!$B$5:$J$44,3,FALSE) + SDBYLD1!BG27*(1-VLOOKUP(SDBYLD2!BG$4,'[1]INTERNAL PARAMETERS-1'!$B$5:$J$44,5,FALSE))*VLOOKUP(SDBYLD2!BG$4,'[1]INTERNAL PARAMETERS-1'!$B$5:$J$44,8,FALSE)*VLOOKUP(SDBYLD2!BG$4,'[1]INTERNAL PARAMETERS-1'!$B$5:$J$44,3,FALSE)</f>
        <v>4.0933443295870058</v>
      </c>
      <c r="BH27" s="44">
        <f>SDBYLD1!BH27*VLOOKUP(SDBYLD2!BH$4,'[1]INTERNAL PARAMETERS-1'!$B$5:$J$44,5,FALSE)*VLOOKUP(SDBYLD2!BH$4,'[1]INTERNAL PARAMETERS-1'!$B$5:$J$44,6,FALSE)*VLOOKUP(SDBYLD2!BH$4,'[1]INTERNAL PARAMETERS-1'!$B$5:$J$44,3,FALSE) + SDBYLD1!BH27*(1-VLOOKUP(SDBYLD2!BH$4,'[1]INTERNAL PARAMETERS-1'!$B$5:$J$44,5,FALSE))*VLOOKUP(SDBYLD2!BH$4,'[1]INTERNAL PARAMETERS-1'!$B$5:$J$44,8,FALSE)*VLOOKUP(SDBYLD2!BH$4,'[1]INTERNAL PARAMETERS-1'!$B$5:$J$44,3,FALSE)</f>
        <v>1.5555066560956976E-2</v>
      </c>
      <c r="BI27" s="44">
        <f>SDBYLD1!BI27*VLOOKUP(SDBYLD2!BI$4,'[1]INTERNAL PARAMETERS-1'!$B$5:$J$44,5,FALSE)*VLOOKUP(SDBYLD2!BI$4,'[1]INTERNAL PARAMETERS-1'!$B$5:$J$44,6,FALSE)*VLOOKUP(SDBYLD2!BI$4,'[1]INTERNAL PARAMETERS-1'!$B$5:$J$44,3,FALSE) + SDBYLD1!BI27*(1-VLOOKUP(SDBYLD2!BI$4,'[1]INTERNAL PARAMETERS-1'!$B$5:$J$44,5,FALSE))*VLOOKUP(SDBYLD2!BI$4,'[1]INTERNAL PARAMETERS-1'!$B$5:$J$44,8,FALSE)*VLOOKUP(SDBYLD2!BI$4,'[1]INTERNAL PARAMETERS-1'!$B$5:$J$44,3,FALSE)</f>
        <v>0</v>
      </c>
      <c r="BJ27" s="44">
        <f>SDBYLD1!BJ27*VLOOKUP(SDBYLD2!BJ$4,'[1]INTERNAL PARAMETERS-1'!$B$5:$J$44,5,FALSE)*VLOOKUP(SDBYLD2!BJ$4,'[1]INTERNAL PARAMETERS-1'!$B$5:$J$44,6,FALSE)*VLOOKUP(SDBYLD2!BJ$4,'[1]INTERNAL PARAMETERS-1'!$B$5:$J$44,3,FALSE) + SDBYLD1!BJ27*(1-VLOOKUP(SDBYLD2!BJ$4,'[1]INTERNAL PARAMETERS-1'!$B$5:$J$44,5,FALSE))*VLOOKUP(SDBYLD2!BJ$4,'[1]INTERNAL PARAMETERS-1'!$B$5:$J$44,8,FALSE)*VLOOKUP(SDBYLD2!BJ$4,'[1]INTERNAL PARAMETERS-1'!$B$5:$J$44,3,FALSE)</f>
        <v>0.8489693397610959</v>
      </c>
      <c r="BK27" s="44">
        <f>SDBYLD1!BK27*VLOOKUP(SDBYLD2!BK$4,'[1]INTERNAL PARAMETERS-1'!$B$5:$J$44,5,FALSE)*VLOOKUP(SDBYLD2!BK$4,'[1]INTERNAL PARAMETERS-1'!$B$5:$J$44,6,FALSE)*VLOOKUP(SDBYLD2!BK$4,'[1]INTERNAL PARAMETERS-1'!$B$5:$J$44,3,FALSE) + SDBYLD1!BK27*(1-VLOOKUP(SDBYLD2!BK$4,'[1]INTERNAL PARAMETERS-1'!$B$5:$J$44,5,FALSE))*VLOOKUP(SDBYLD2!BK$4,'[1]INTERNAL PARAMETERS-1'!$B$5:$J$44,8,FALSE)*VLOOKUP(SDBYLD2!BK$4,'[1]INTERNAL PARAMETERS-1'!$B$5:$J$44,3,FALSE)</f>
        <v>1.1635972777119505</v>
      </c>
      <c r="BL27" s="44">
        <f>SDBYLD1!BL27*VLOOKUP(SDBYLD2!BL$4,'[1]INTERNAL PARAMETERS-1'!$B$5:$J$44,5,FALSE)*VLOOKUP(SDBYLD2!BL$4,'[1]INTERNAL PARAMETERS-1'!$B$5:$J$44,6,FALSE)*VLOOKUP(SDBYLD2!BL$4,'[1]INTERNAL PARAMETERS-1'!$B$5:$J$44,3,FALSE) + SDBYLD1!BL27*(1-VLOOKUP(SDBYLD2!BL$4,'[1]INTERNAL PARAMETERS-1'!$B$5:$J$44,5,FALSE))*VLOOKUP(SDBYLD2!BL$4,'[1]INTERNAL PARAMETERS-1'!$B$5:$J$44,8,FALSE)*VLOOKUP(SDBYLD2!BL$4,'[1]INTERNAL PARAMETERS-1'!$B$5:$J$44,3,FALSE)</f>
        <v>4.4002471765658031</v>
      </c>
      <c r="BM27" s="44">
        <f>SDBYLD1!BM27*VLOOKUP(SDBYLD2!BM$4,'[1]INTERNAL PARAMETERS-1'!$B$5:$J$44,5,FALSE)*VLOOKUP(SDBYLD2!BM$4,'[1]INTERNAL PARAMETERS-1'!$B$5:$J$44,6,FALSE)*VLOOKUP(SDBYLD2!BM$4,'[1]INTERNAL PARAMETERS-1'!$B$5:$J$44,3,FALSE) + SDBYLD1!BM27*(1-VLOOKUP(SDBYLD2!BM$4,'[1]INTERNAL PARAMETERS-1'!$B$5:$J$44,5,FALSE))*VLOOKUP(SDBYLD2!BM$4,'[1]INTERNAL PARAMETERS-1'!$B$5:$J$44,8,FALSE)*VLOOKUP(SDBYLD2!BM$4,'[1]INTERNAL PARAMETERS-1'!$B$5:$J$44,3,FALSE)</f>
        <v>0.85712455812907018</v>
      </c>
      <c r="BN27" s="44">
        <f>SDBYLD1!BN27*VLOOKUP(SDBYLD2!BN$4,'[1]INTERNAL PARAMETERS-1'!$B$5:$J$44,5,FALSE)*VLOOKUP(SDBYLD2!BN$4,'[1]INTERNAL PARAMETERS-1'!$B$5:$J$44,6,FALSE)*VLOOKUP(SDBYLD2!BN$4,'[1]INTERNAL PARAMETERS-1'!$B$5:$J$44,3,FALSE) + SDBYLD1!BN27*(1-VLOOKUP(SDBYLD2!BN$4,'[1]INTERNAL PARAMETERS-1'!$B$5:$J$44,5,FALSE))*VLOOKUP(SDBYLD2!BN$4,'[1]INTERNAL PARAMETERS-1'!$B$5:$J$44,8,FALSE)*VLOOKUP(SDBYLD2!BN$4,'[1]INTERNAL PARAMETERS-1'!$B$5:$J$44,3,FALSE)</f>
        <v>0.96960775590334258</v>
      </c>
      <c r="BO27" s="44">
        <f>SDBYLD1!BO27*VLOOKUP(SDBYLD2!BO$4,'[1]INTERNAL PARAMETERS-1'!$B$5:$J$44,5,FALSE)*VLOOKUP(SDBYLD2!BO$4,'[1]INTERNAL PARAMETERS-1'!$B$5:$J$44,6,FALSE)*VLOOKUP(SDBYLD2!BO$4,'[1]INTERNAL PARAMETERS-1'!$B$5:$J$44,3,FALSE) + SDBYLD1!BO27*(1-VLOOKUP(SDBYLD2!BO$4,'[1]INTERNAL PARAMETERS-1'!$B$5:$J$44,5,FALSE))*VLOOKUP(SDBYLD2!BO$4,'[1]INTERNAL PARAMETERS-1'!$B$5:$J$44,8,FALSE)*VLOOKUP(SDBYLD2!BO$4,'[1]INTERNAL PARAMETERS-1'!$B$5:$J$44,3,FALSE)</f>
        <v>0.72319585665689334</v>
      </c>
      <c r="BP27" s="44">
        <f>SDBYLD1!BP27*VLOOKUP(SDBYLD2!BP$4,'[1]INTERNAL PARAMETERS-1'!$B$5:$J$44,5,FALSE)*VLOOKUP(SDBYLD2!BP$4,'[1]INTERNAL PARAMETERS-1'!$B$5:$J$44,6,FALSE)*VLOOKUP(SDBYLD2!BP$4,'[1]INTERNAL PARAMETERS-1'!$B$5:$J$44,3,FALSE) + SDBYLD1!BP27*(1-VLOOKUP(SDBYLD2!BP$4,'[1]INTERNAL PARAMETERS-1'!$B$5:$J$44,5,FALSE))*VLOOKUP(SDBYLD2!BP$4,'[1]INTERNAL PARAMETERS-1'!$B$5:$J$44,8,FALSE)*VLOOKUP(SDBYLD2!BP$4,'[1]INTERNAL PARAMETERS-1'!$B$5:$J$44,3,FALSE)</f>
        <v>5.6353706455579008E-2</v>
      </c>
      <c r="BQ27" s="44">
        <f>SDBYLD1!BQ27*VLOOKUP(SDBYLD2!BQ$4,'[1]INTERNAL PARAMETERS-1'!$B$5:$J$44,5,FALSE)*VLOOKUP(SDBYLD2!BQ$4,'[1]INTERNAL PARAMETERS-1'!$B$5:$J$44,6,FALSE)*VLOOKUP(SDBYLD2!BQ$4,'[1]INTERNAL PARAMETERS-1'!$B$5:$J$44,3,FALSE) + SDBYLD1!BQ27*(1-VLOOKUP(SDBYLD2!BQ$4,'[1]INTERNAL PARAMETERS-1'!$B$5:$J$44,5,FALSE))*VLOOKUP(SDBYLD2!BQ$4,'[1]INTERNAL PARAMETERS-1'!$B$5:$J$44,8,FALSE)*VLOOKUP(SDBYLD2!BQ$4,'[1]INTERNAL PARAMETERS-1'!$B$5:$J$44,3,FALSE)</f>
        <v>3.3823591887335542</v>
      </c>
      <c r="BR27" s="44">
        <f>SDBYLD1!BR27*VLOOKUP(SDBYLD2!BR$4,'[1]INTERNAL PARAMETERS-1'!$B$5:$J$44,5,FALSE)*VLOOKUP(SDBYLD2!BR$4,'[1]INTERNAL PARAMETERS-1'!$B$5:$J$44,6,FALSE)*VLOOKUP(SDBYLD2!BR$4,'[1]INTERNAL PARAMETERS-1'!$B$5:$J$44,3,FALSE) + SDBYLD1!BR27*(1-VLOOKUP(SDBYLD2!BR$4,'[1]INTERNAL PARAMETERS-1'!$B$5:$J$44,5,FALSE))*VLOOKUP(SDBYLD2!BR$4,'[1]INTERNAL PARAMETERS-1'!$B$5:$J$44,8,FALSE)*VLOOKUP(SDBYLD2!BR$4,'[1]INTERNAL PARAMETERS-1'!$B$5:$J$44,3,FALSE)</f>
        <v>0.14176403521717446</v>
      </c>
      <c r="BS27" s="44">
        <f>SDBYLD1!BS27*VLOOKUP(SDBYLD2!BS$4,'[1]INTERNAL PARAMETERS-1'!$B$5:$J$44,5,FALSE)*VLOOKUP(SDBYLD2!BS$4,'[1]INTERNAL PARAMETERS-1'!$B$5:$J$44,6,FALSE)*VLOOKUP(SDBYLD2!BS$4,'[1]INTERNAL PARAMETERS-1'!$B$5:$J$44,3,FALSE) + SDBYLD1!BS27*(1-VLOOKUP(SDBYLD2!BS$4,'[1]INTERNAL PARAMETERS-1'!$B$5:$J$44,5,FALSE))*VLOOKUP(SDBYLD2!BS$4,'[1]INTERNAL PARAMETERS-1'!$B$5:$J$44,8,FALSE)*VLOOKUP(SDBYLD2!BS$4,'[1]INTERNAL PARAMETERS-1'!$B$5:$J$44,3,FALSE)</f>
        <v>1.4059914660476989E-2</v>
      </c>
      <c r="BT27" s="44">
        <f>SDBYLD1!BT27*VLOOKUP(SDBYLD2!BT$4,'[1]INTERNAL PARAMETERS-1'!$B$5:$J$44,5,FALSE)*VLOOKUP(SDBYLD2!BT$4,'[1]INTERNAL PARAMETERS-1'!$B$5:$J$44,6,FALSE)*VLOOKUP(SDBYLD2!BT$4,'[1]INTERNAL PARAMETERS-1'!$B$5:$J$44,3,FALSE) + SDBYLD1!BT27*(1-VLOOKUP(SDBYLD2!BT$4,'[1]INTERNAL PARAMETERS-1'!$B$5:$J$44,5,FALSE))*VLOOKUP(SDBYLD2!BT$4,'[1]INTERNAL PARAMETERS-1'!$B$5:$J$44,8,FALSE)*VLOOKUP(SDBYLD2!BT$4,'[1]INTERNAL PARAMETERS-1'!$B$5:$J$44,3,FALSE)</f>
        <v>0</v>
      </c>
      <c r="BU27" s="44">
        <f>SDBYLD1!BU27*VLOOKUP(SDBYLD2!BU$4,'[1]INTERNAL PARAMETERS-1'!$B$5:$J$44,5,FALSE)*VLOOKUP(SDBYLD2!BU$4,'[1]INTERNAL PARAMETERS-1'!$B$5:$J$44,6,FALSE)*VLOOKUP(SDBYLD2!BU$4,'[1]INTERNAL PARAMETERS-1'!$B$5:$J$44,3,FALSE) + SDBYLD1!BU27*(1-VLOOKUP(SDBYLD2!BU$4,'[1]INTERNAL PARAMETERS-1'!$B$5:$J$44,5,FALSE))*VLOOKUP(SDBYLD2!BU$4,'[1]INTERNAL PARAMETERS-1'!$B$5:$J$44,8,FALSE)*VLOOKUP(SDBYLD2!BU$4,'[1]INTERNAL PARAMETERS-1'!$B$5:$J$44,3,FALSE)</f>
        <v>0</v>
      </c>
      <c r="BV27" s="44">
        <f>SDBYLD1!BV27*VLOOKUP(SDBYLD2!BV$4,'[1]INTERNAL PARAMETERS-1'!$B$5:$J$44,5,FALSE)*VLOOKUP(SDBYLD2!BV$4,'[1]INTERNAL PARAMETERS-1'!$B$5:$J$44,6,FALSE)*VLOOKUP(SDBYLD2!BV$4,'[1]INTERNAL PARAMETERS-1'!$B$5:$J$44,3,FALSE) + SDBYLD1!BV27*(1-VLOOKUP(SDBYLD2!BV$4,'[1]INTERNAL PARAMETERS-1'!$B$5:$J$44,5,FALSE))*VLOOKUP(SDBYLD2!BV$4,'[1]INTERNAL PARAMETERS-1'!$B$5:$J$44,8,FALSE)*VLOOKUP(SDBYLD2!BV$4,'[1]INTERNAL PARAMETERS-1'!$B$5:$J$44,3,FALSE)</f>
        <v>0</v>
      </c>
      <c r="BW27" s="44">
        <f>SDBYLD1!BW27*VLOOKUP(SDBYLD2!BW$4,'[1]INTERNAL PARAMETERS-1'!$B$5:$J$44,5,FALSE)*VLOOKUP(SDBYLD2!BW$4,'[1]INTERNAL PARAMETERS-1'!$B$5:$J$44,6,FALSE)*VLOOKUP(SDBYLD2!BW$4,'[1]INTERNAL PARAMETERS-1'!$B$5:$J$44,3,FALSE) + SDBYLD1!BW27*(1-VLOOKUP(SDBYLD2!BW$4,'[1]INTERNAL PARAMETERS-1'!$B$5:$J$44,5,FALSE))*VLOOKUP(SDBYLD2!BW$4,'[1]INTERNAL PARAMETERS-1'!$B$5:$J$44,8,FALSE)*VLOOKUP(SDBYLD2!BW$4,'[1]INTERNAL PARAMETERS-1'!$B$5:$J$44,3,FALSE)</f>
        <v>0</v>
      </c>
      <c r="BX27" s="44">
        <f>SDBYLD1!BX27*VLOOKUP(SDBYLD2!BX$4,'[1]INTERNAL PARAMETERS-1'!$B$5:$J$44,5,FALSE)*VLOOKUP(SDBYLD2!BX$4,'[1]INTERNAL PARAMETERS-1'!$B$5:$J$44,6,FALSE)*VLOOKUP(SDBYLD2!BX$4,'[1]INTERNAL PARAMETERS-1'!$B$5:$J$44,3,FALSE) + SDBYLD1!BX27*(1-VLOOKUP(SDBYLD2!BX$4,'[1]INTERNAL PARAMETERS-1'!$B$5:$J$44,5,FALSE))*VLOOKUP(SDBYLD2!BX$4,'[1]INTERNAL PARAMETERS-1'!$B$5:$J$44,8,FALSE)*VLOOKUP(SDBYLD2!BX$4,'[1]INTERNAL PARAMETERS-1'!$B$5:$J$44,3,FALSE)</f>
        <v>0</v>
      </c>
      <c r="BY27" s="44">
        <f>SDBYLD1!BY27*VLOOKUP(SDBYLD2!BY$4,'[1]INTERNAL PARAMETERS-1'!$B$5:$J$44,5,FALSE)*VLOOKUP(SDBYLD2!BY$4,'[1]INTERNAL PARAMETERS-1'!$B$5:$J$44,6,FALSE)*VLOOKUP(SDBYLD2!BY$4,'[1]INTERNAL PARAMETERS-1'!$B$5:$J$44,3,FALSE) + SDBYLD1!BY27*(1-VLOOKUP(SDBYLD2!BY$4,'[1]INTERNAL PARAMETERS-1'!$B$5:$J$44,5,FALSE))*VLOOKUP(SDBYLD2!BY$4,'[1]INTERNAL PARAMETERS-1'!$B$5:$J$44,8,FALSE)*VLOOKUP(SDBYLD2!BY$4,'[1]INTERNAL PARAMETERS-1'!$B$5:$J$44,3,FALSE)</f>
        <v>0</v>
      </c>
      <c r="BZ27" s="44">
        <f>SDBYLD1!BZ27*VLOOKUP(SDBYLD2!BZ$4,'[1]INTERNAL PARAMETERS-1'!$B$5:$J$44,5,FALSE)*VLOOKUP(SDBYLD2!BZ$4,'[1]INTERNAL PARAMETERS-1'!$B$5:$J$44,6,FALSE)*VLOOKUP(SDBYLD2!BZ$4,'[1]INTERNAL PARAMETERS-1'!$B$5:$J$44,3,FALSE) + SDBYLD1!BZ27*(1-VLOOKUP(SDBYLD2!BZ$4,'[1]INTERNAL PARAMETERS-1'!$B$5:$J$44,5,FALSE))*VLOOKUP(SDBYLD2!BZ$4,'[1]INTERNAL PARAMETERS-1'!$B$5:$J$44,8,FALSE)*VLOOKUP(SDBYLD2!BZ$4,'[1]INTERNAL PARAMETERS-1'!$B$5:$J$44,3,FALSE)</f>
        <v>1.43387924724807E-2</v>
      </c>
      <c r="CA27" s="44">
        <f>SDBYLD1!CA27*VLOOKUP(SDBYLD2!CA$4,'[1]INTERNAL PARAMETERS-1'!$B$5:$J$44,5,FALSE)*VLOOKUP(SDBYLD2!CA$4,'[1]INTERNAL PARAMETERS-1'!$B$5:$J$44,6,FALSE)*VLOOKUP(SDBYLD2!CA$4,'[1]INTERNAL PARAMETERS-1'!$B$5:$J$44,3,FALSE) + SDBYLD1!CA27*(1-VLOOKUP(SDBYLD2!CA$4,'[1]INTERNAL PARAMETERS-1'!$B$5:$J$44,5,FALSE))*VLOOKUP(SDBYLD2!CA$4,'[1]INTERNAL PARAMETERS-1'!$B$5:$J$44,8,FALSE)*VLOOKUP(SDBYLD2!CA$4,'[1]INTERNAL PARAMETERS-1'!$B$5:$J$44,3,FALSE)</f>
        <v>0</v>
      </c>
      <c r="CB27" s="44">
        <f>SDBYLD1!CB27*VLOOKUP(SDBYLD2!CB$4,'[1]INTERNAL PARAMETERS-1'!$B$5:$J$44,5,FALSE)*VLOOKUP(SDBYLD2!CB$4,'[1]INTERNAL PARAMETERS-1'!$B$5:$J$44,6,FALSE)*VLOOKUP(SDBYLD2!CB$4,'[1]INTERNAL PARAMETERS-1'!$B$5:$J$44,3,FALSE) + SDBYLD1!CB27*(1-VLOOKUP(SDBYLD2!CB$4,'[1]INTERNAL PARAMETERS-1'!$B$5:$J$44,5,FALSE))*VLOOKUP(SDBYLD2!CB$4,'[1]INTERNAL PARAMETERS-1'!$B$5:$J$44,8,FALSE)*VLOOKUP(SDBYLD2!CB$4,'[1]INTERNAL PARAMETERS-1'!$B$5:$J$44,3,FALSE)</f>
        <v>0</v>
      </c>
      <c r="CC27" s="44">
        <f>SDBYLD1!CC27*VLOOKUP(SDBYLD2!CC$4,'[1]INTERNAL PARAMETERS-1'!$B$5:$J$44,5,FALSE)*VLOOKUP(SDBYLD2!CC$4,'[1]INTERNAL PARAMETERS-1'!$B$5:$J$44,6,FALSE)*VLOOKUP(SDBYLD2!CC$4,'[1]INTERNAL PARAMETERS-1'!$B$5:$J$44,3,FALSE) + SDBYLD1!CC27*(1-VLOOKUP(SDBYLD2!CC$4,'[1]INTERNAL PARAMETERS-1'!$B$5:$J$44,5,FALSE))*VLOOKUP(SDBYLD2!CC$4,'[1]INTERNAL PARAMETERS-1'!$B$5:$J$44,8,FALSE)*VLOOKUP(SDBYLD2!CC$4,'[1]INTERNAL PARAMETERS-1'!$B$5:$J$44,3,FALSE)</f>
        <v>3.1010367290212528E-2</v>
      </c>
      <c r="CD27" s="44">
        <f>SDBYLD1!CD27*VLOOKUP(SDBYLD2!CD$4,'[1]INTERNAL PARAMETERS-1'!$B$5:$J$44,5,FALSE)*VLOOKUP(SDBYLD2!CD$4,'[1]INTERNAL PARAMETERS-1'!$B$5:$J$44,6,FALSE)*VLOOKUP(SDBYLD2!CD$4,'[1]INTERNAL PARAMETERS-1'!$B$5:$J$44,3,FALSE) + SDBYLD1!CD27*(1-VLOOKUP(SDBYLD2!CD$4,'[1]INTERNAL PARAMETERS-1'!$B$5:$J$44,5,FALSE))*VLOOKUP(SDBYLD2!CD$4,'[1]INTERNAL PARAMETERS-1'!$B$5:$J$44,8,FALSE)*VLOOKUP(SDBYLD2!CD$4,'[1]INTERNAL PARAMETERS-1'!$B$5:$J$44,3,FALSE)</f>
        <v>6.76395867149895E-2</v>
      </c>
      <c r="CE27" s="44">
        <f>SDBYLD1!CE27*VLOOKUP(SDBYLD2!CE$4,'[1]INTERNAL PARAMETERS-1'!$B$5:$J$44,5,FALSE)*VLOOKUP(SDBYLD2!CE$4,'[1]INTERNAL PARAMETERS-1'!$B$5:$J$44,6,FALSE)*VLOOKUP(SDBYLD2!CE$4,'[1]INTERNAL PARAMETERS-1'!$B$5:$J$44,3,FALSE) + SDBYLD1!CE27*(1-VLOOKUP(SDBYLD2!CE$4,'[1]INTERNAL PARAMETERS-1'!$B$5:$J$44,5,FALSE))*VLOOKUP(SDBYLD2!CE$4,'[1]INTERNAL PARAMETERS-1'!$B$5:$J$44,8,FALSE)*VLOOKUP(SDBYLD2!CE$4,'[1]INTERNAL PARAMETERS-1'!$B$5:$J$44,3,FALSE)</f>
        <v>0.12982820359899214</v>
      </c>
      <c r="CF27" s="44">
        <f>SDBYLD1!CF27*VLOOKUP(SDBYLD2!CF$4,'[1]INTERNAL PARAMETERS-1'!$B$5:$J$44,5,FALSE)*VLOOKUP(SDBYLD2!CF$4,'[1]INTERNAL PARAMETERS-1'!$B$5:$J$44,6,FALSE)*VLOOKUP(SDBYLD2!CF$4,'[1]INTERNAL PARAMETERS-1'!$B$5:$J$44,3,FALSE) + SDBYLD1!CF27*(1-VLOOKUP(SDBYLD2!CF$4,'[1]INTERNAL PARAMETERS-1'!$B$5:$J$44,5,FALSE))*VLOOKUP(SDBYLD2!CF$4,'[1]INTERNAL PARAMETERS-1'!$B$5:$J$44,8,FALSE)*VLOOKUP(SDBYLD2!CF$4,'[1]INTERNAL PARAMETERS-1'!$B$5:$J$44,3,FALSE)</f>
        <v>0.15621911662827243</v>
      </c>
      <c r="CG27" s="44">
        <f>SDBYLD1!CG27*VLOOKUP(SDBYLD2!CG$4,'[1]INTERNAL PARAMETERS-1'!$B$5:$J$44,5,FALSE)*VLOOKUP(SDBYLD2!CG$4,'[1]INTERNAL PARAMETERS-1'!$B$5:$J$44,6,FALSE)*VLOOKUP(SDBYLD2!CG$4,'[1]INTERNAL PARAMETERS-1'!$B$5:$J$44,3,FALSE) + SDBYLD1!CG27*(1-VLOOKUP(SDBYLD2!CG$4,'[1]INTERNAL PARAMETERS-1'!$B$5:$J$44,5,FALSE))*VLOOKUP(SDBYLD2!CG$4,'[1]INTERNAL PARAMETERS-1'!$B$5:$J$44,8,FALSE)*VLOOKUP(SDBYLD2!CG$4,'[1]INTERNAL PARAMETERS-1'!$B$5:$J$44,3,FALSE)</f>
        <v>1.8821497054788562E-3</v>
      </c>
      <c r="CH27" s="43">
        <f>SDBYLD1!CH27*VLOOKUP(SDBYLD2!CH$4,'[1]INTERNAL PARAMETERS-1'!$B$5:$J$44,5,FALSE)*VLOOKUP(SDBYLD2!CH$4,'[1]INTERNAL PARAMETERS-1'!$B$5:$J$44,6,FALSE)*VLOOKUP(SDBYLD2!CH$4,'[1]INTERNAL PARAMETERS-1'!$B$5:$J$44,3,FALSE) + SDBYLD1!CH27*(1-VLOOKUP(SDBYLD2!CH$4,'[1]INTERNAL PARAMETERS-1'!$B$5:$J$44,5,FALSE))*VLOOKUP(SDBYLD2!CH$4,'[1]INTERNAL PARAMETERS-1'!$B$5:$J$44,8,FALSE)*VLOOKUP(SDBYLD2!CH$4,'[1]INTERNAL PARAMETERS-1'!$B$5:$J$44,3,FALSE)</f>
        <v>0</v>
      </c>
      <c r="CJ27" s="45">
        <f t="shared" si="0"/>
        <v>3230.0373534592322</v>
      </c>
      <c r="CK27" s="43">
        <f t="shared" si="1"/>
        <v>56.507782216164529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SDBeam!X28</f>
        <v>4872.7788211440984</v>
      </c>
      <c r="F28" s="56">
        <f>'[1]INTERNAL PARAMETERS-1'!M10</f>
        <v>58.935000000000002</v>
      </c>
      <c r="G28" s="45">
        <f>SDBYLD1!G28*VLOOKUP(SDBYLD2!G$4,'[1]INTERNAL PARAMETERS-1'!$B$5:$J$44,5,FALSE)*VLOOKUP(SDBYLD2!G$4,'[1]INTERNAL PARAMETERS-1'!$B$5:$J$44,7,FALSE)*SDBYLD2!$F28 + SDBYLD1!G28*(1-VLOOKUP(SDBYLD2!G$4,'[1]INTERNAL PARAMETERS-1'!$B$5:$J$44,5,FALSE))*VLOOKUP(SDBYLD2!G$4,'[1]INTERNAL PARAMETERS-1'!$B$5:$J$44,9,FALSE)*SDBYLD2!$F28</f>
        <v>1195.3814666990445</v>
      </c>
      <c r="H28" s="44">
        <f>SDBYLD1!H28*VLOOKUP(SDBYLD2!H$4,'[1]INTERNAL PARAMETERS-1'!$B$5:$J$44,5,FALSE)*VLOOKUP(SDBYLD2!H$4,'[1]INTERNAL PARAMETERS-1'!$B$5:$J$44,7,FALSE)*SDBYLD2!$F28 + SDBYLD1!H28*(1-VLOOKUP(SDBYLD2!H$4,'[1]INTERNAL PARAMETERS-1'!$B$5:$J$44,5,FALSE))*VLOOKUP(SDBYLD2!H$4,'[1]INTERNAL PARAMETERS-1'!$B$5:$J$44,9,FALSE)*SDBYLD2!$F28</f>
        <v>494.72594013542084</v>
      </c>
      <c r="I28" s="44">
        <f>SDBYLD1!I28*VLOOKUP(SDBYLD2!I$4,'[1]INTERNAL PARAMETERS-1'!$B$5:$J$44,5,FALSE)*VLOOKUP(SDBYLD2!I$4,'[1]INTERNAL PARAMETERS-1'!$B$5:$J$44,7,FALSE)*SDBYLD2!$F28 + SDBYLD1!I28*(1-VLOOKUP(SDBYLD2!I$4,'[1]INTERNAL PARAMETERS-1'!$B$5:$J$44,5,FALSE))*VLOOKUP(SDBYLD2!I$4,'[1]INTERNAL PARAMETERS-1'!$B$5:$J$44,9,FALSE)*SDBYLD2!$F28</f>
        <v>801.26244977847318</v>
      </c>
      <c r="J28" s="44">
        <f>SDBYLD1!J28*VLOOKUP(SDBYLD2!J$4,'[1]INTERNAL PARAMETERS-1'!$B$5:$J$44,5,FALSE)*VLOOKUP(SDBYLD2!J$4,'[1]INTERNAL PARAMETERS-1'!$B$5:$J$44,7,FALSE)*SDBYLD2!$F28 + SDBYLD1!J28*(1-VLOOKUP(SDBYLD2!J$4,'[1]INTERNAL PARAMETERS-1'!$B$5:$J$44,5,FALSE))*VLOOKUP(SDBYLD2!J$4,'[1]INTERNAL PARAMETERS-1'!$B$5:$J$44,9,FALSE)*SDBYLD2!$F28</f>
        <v>0</v>
      </c>
      <c r="K28" s="44">
        <f>SDBYLD1!K28*VLOOKUP(SDBYLD2!K$4,'[1]INTERNAL PARAMETERS-1'!$B$5:$J$44,5,FALSE)*VLOOKUP(SDBYLD2!K$4,'[1]INTERNAL PARAMETERS-1'!$B$5:$J$44,7,FALSE)*SDBYLD2!$F28 + SDBYLD1!K28*(1-VLOOKUP(SDBYLD2!K$4,'[1]INTERNAL PARAMETERS-1'!$B$5:$J$44,5,FALSE))*VLOOKUP(SDBYLD2!K$4,'[1]INTERNAL PARAMETERS-1'!$B$5:$J$44,9,FALSE)*SDBYLD2!$F28</f>
        <v>16.11624198792012</v>
      </c>
      <c r="L28" s="44">
        <f>SDBYLD1!L28*VLOOKUP(SDBYLD2!L$4,'[1]INTERNAL PARAMETERS-1'!$B$5:$J$44,5,FALSE)*VLOOKUP(SDBYLD2!L$4,'[1]INTERNAL PARAMETERS-1'!$B$5:$J$44,7,FALSE)*SDBYLD2!$F28 + SDBYLD1!L28*(1-VLOOKUP(SDBYLD2!L$4,'[1]INTERNAL PARAMETERS-1'!$B$5:$J$44,5,FALSE))*VLOOKUP(SDBYLD2!L$4,'[1]INTERNAL PARAMETERS-1'!$B$5:$J$44,9,FALSE)*SDBYLD2!$F28</f>
        <v>0</v>
      </c>
      <c r="M28" s="44">
        <f>SDBYLD1!M28*VLOOKUP(SDBYLD2!M$4,'[1]INTERNAL PARAMETERS-1'!$B$5:$J$44,5,FALSE)*VLOOKUP(SDBYLD2!M$4,'[1]INTERNAL PARAMETERS-1'!$B$5:$J$44,7,FALSE)*SDBYLD2!$F28 + SDBYLD1!M28*(1-VLOOKUP(SDBYLD2!M$4,'[1]INTERNAL PARAMETERS-1'!$B$5:$J$44,5,FALSE))*VLOOKUP(SDBYLD2!M$4,'[1]INTERNAL PARAMETERS-1'!$B$5:$J$44,9,FALSE)*SDBYLD2!$F28</f>
        <v>8.4822099533353406</v>
      </c>
      <c r="N28" s="44">
        <f>SDBYLD1!N28*VLOOKUP(SDBYLD2!N$4,'[1]INTERNAL PARAMETERS-1'!$B$5:$J$44,5,FALSE)*VLOOKUP(SDBYLD2!N$4,'[1]INTERNAL PARAMETERS-1'!$B$5:$J$44,7,FALSE)*SDBYLD2!$F28 + SDBYLD1!N28*(1-VLOOKUP(SDBYLD2!N$4,'[1]INTERNAL PARAMETERS-1'!$B$5:$J$44,5,FALSE))*VLOOKUP(SDBYLD2!N$4,'[1]INTERNAL PARAMETERS-1'!$B$5:$J$44,9,FALSE)*SDBYLD2!$F28</f>
        <v>2.895055091338516</v>
      </c>
      <c r="O28" s="44">
        <f>SDBYLD1!O28*VLOOKUP(SDBYLD2!O$4,'[1]INTERNAL PARAMETERS-1'!$B$5:$J$44,5,FALSE)*VLOOKUP(SDBYLD2!O$4,'[1]INTERNAL PARAMETERS-1'!$B$5:$J$44,7,FALSE)*SDBYLD2!$F28 + SDBYLD1!O28*(1-VLOOKUP(SDBYLD2!O$4,'[1]INTERNAL PARAMETERS-1'!$B$5:$J$44,5,FALSE))*VLOOKUP(SDBYLD2!O$4,'[1]INTERNAL PARAMETERS-1'!$B$5:$J$44,9,FALSE)*SDBYLD2!$F28</f>
        <v>0</v>
      </c>
      <c r="P28" s="44">
        <f>SDBYLD1!P28*VLOOKUP(SDBYLD2!P$4,'[1]INTERNAL PARAMETERS-1'!$B$5:$J$44,5,FALSE)*VLOOKUP(SDBYLD2!P$4,'[1]INTERNAL PARAMETERS-1'!$B$5:$J$44,7,FALSE)*SDBYLD2!$F28 + SDBYLD1!P28*(1-VLOOKUP(SDBYLD2!P$4,'[1]INTERNAL PARAMETERS-1'!$B$5:$J$44,5,FALSE))*VLOOKUP(SDBYLD2!P$4,'[1]INTERNAL PARAMETERS-1'!$B$5:$J$44,9,FALSE)*SDBYLD2!$F28</f>
        <v>0</v>
      </c>
      <c r="Q28" s="44">
        <f>SDBYLD1!Q28*VLOOKUP(SDBYLD2!Q$4,'[1]INTERNAL PARAMETERS-1'!$B$5:$J$44,5,FALSE)*VLOOKUP(SDBYLD2!Q$4,'[1]INTERNAL PARAMETERS-1'!$B$5:$J$44,7,FALSE)*SDBYLD2!$F28 + SDBYLD1!Q28*(1-VLOOKUP(SDBYLD2!Q$4,'[1]INTERNAL PARAMETERS-1'!$B$5:$J$44,5,FALSE))*VLOOKUP(SDBYLD2!Q$4,'[1]INTERNAL PARAMETERS-1'!$B$5:$J$44,9,FALSE)*SDBYLD2!$F28</f>
        <v>0</v>
      </c>
      <c r="R28" s="44">
        <f>SDBYLD1!R28*VLOOKUP(SDBYLD2!R$4,'[1]INTERNAL PARAMETERS-1'!$B$5:$J$44,5,FALSE)*VLOOKUP(SDBYLD2!R$4,'[1]INTERNAL PARAMETERS-1'!$B$5:$J$44,7,FALSE)*SDBYLD2!$F28 + SDBYLD1!R28*(1-VLOOKUP(SDBYLD2!R$4,'[1]INTERNAL PARAMETERS-1'!$B$5:$J$44,5,FALSE))*VLOOKUP(SDBYLD2!R$4,'[1]INTERNAL PARAMETERS-1'!$B$5:$J$44,9,FALSE)*SDBYLD2!$F28</f>
        <v>6.685485677505687</v>
      </c>
      <c r="S28" s="44">
        <f>SDBYLD1!S28*VLOOKUP(SDBYLD2!S$4,'[1]INTERNAL PARAMETERS-1'!$B$5:$J$44,5,FALSE)*VLOOKUP(SDBYLD2!S$4,'[1]INTERNAL PARAMETERS-1'!$B$5:$J$44,7,FALSE)*SDBYLD2!$F28 + SDBYLD1!S28*(1-VLOOKUP(SDBYLD2!S$4,'[1]INTERNAL PARAMETERS-1'!$B$5:$J$44,5,FALSE))*VLOOKUP(SDBYLD2!S$4,'[1]INTERNAL PARAMETERS-1'!$B$5:$J$44,9,FALSE)*SDBYLD2!$F28</f>
        <v>131.52459069978855</v>
      </c>
      <c r="T28" s="44">
        <f>SDBYLD1!T28*VLOOKUP(SDBYLD2!T$4,'[1]INTERNAL PARAMETERS-1'!$B$5:$J$44,5,FALSE)*VLOOKUP(SDBYLD2!T$4,'[1]INTERNAL PARAMETERS-1'!$B$5:$J$44,7,FALSE)*SDBYLD2!$F28 + SDBYLD1!T28*(1-VLOOKUP(SDBYLD2!T$4,'[1]INTERNAL PARAMETERS-1'!$B$5:$J$44,5,FALSE))*VLOOKUP(SDBYLD2!T$4,'[1]INTERNAL PARAMETERS-1'!$B$5:$J$44,9,FALSE)*SDBYLD2!$F28</f>
        <v>19.698059862176553</v>
      </c>
      <c r="U28" s="44">
        <f>SDBYLD1!U28*VLOOKUP(SDBYLD2!U$4,'[1]INTERNAL PARAMETERS-1'!$B$5:$J$44,5,FALSE)*VLOOKUP(SDBYLD2!U$4,'[1]INTERNAL PARAMETERS-1'!$B$5:$J$44,7,FALSE)*SDBYLD2!$F28 + SDBYLD1!U28*(1-VLOOKUP(SDBYLD2!U$4,'[1]INTERNAL PARAMETERS-1'!$B$5:$J$44,5,FALSE))*VLOOKUP(SDBYLD2!U$4,'[1]INTERNAL PARAMETERS-1'!$B$5:$J$44,9,FALSE)*SDBYLD2!$F28</f>
        <v>14.839205096173004</v>
      </c>
      <c r="V28" s="44">
        <f>SDBYLD1!V28*VLOOKUP(SDBYLD2!V$4,'[1]INTERNAL PARAMETERS-1'!$B$5:$J$44,5,FALSE)*VLOOKUP(SDBYLD2!V$4,'[1]INTERNAL PARAMETERS-1'!$B$5:$J$44,7,FALSE)*SDBYLD2!$F28 + SDBYLD1!V28*(1-VLOOKUP(SDBYLD2!V$4,'[1]INTERNAL PARAMETERS-1'!$B$5:$J$44,5,FALSE))*VLOOKUP(SDBYLD2!V$4,'[1]INTERNAL PARAMETERS-1'!$B$5:$J$44,9,FALSE)*SDBYLD2!$F28</f>
        <v>61.028977233764635</v>
      </c>
      <c r="W28" s="44">
        <f>SDBYLD1!W28*VLOOKUP(SDBYLD2!W$4,'[1]INTERNAL PARAMETERS-1'!$B$5:$J$44,5,FALSE)*VLOOKUP(SDBYLD2!W$4,'[1]INTERNAL PARAMETERS-1'!$B$5:$J$44,7,FALSE)*SDBYLD2!$F28 + SDBYLD1!W28*(1-VLOOKUP(SDBYLD2!W$4,'[1]INTERNAL PARAMETERS-1'!$B$5:$J$44,5,FALSE))*VLOOKUP(SDBYLD2!W$4,'[1]INTERNAL PARAMETERS-1'!$B$5:$J$44,9,FALSE)*SDBYLD2!$F28</f>
        <v>0</v>
      </c>
      <c r="X28" s="44">
        <f>SDBYLD1!X28*VLOOKUP(SDBYLD2!X$4,'[1]INTERNAL PARAMETERS-1'!$B$5:$J$44,5,FALSE)*VLOOKUP(SDBYLD2!X$4,'[1]INTERNAL PARAMETERS-1'!$B$5:$J$44,7,FALSE)*SDBYLD2!$F28 + SDBYLD1!X28*(1-VLOOKUP(SDBYLD2!X$4,'[1]INTERNAL PARAMETERS-1'!$B$5:$J$44,5,FALSE))*VLOOKUP(SDBYLD2!X$4,'[1]INTERNAL PARAMETERS-1'!$B$5:$J$44,9,FALSE)*SDBYLD2!$F28</f>
        <v>0</v>
      </c>
      <c r="Y28" s="44">
        <f>SDBYLD1!Y28*VLOOKUP(SDBYLD2!Y$4,'[1]INTERNAL PARAMETERS-1'!$B$5:$J$44,5,FALSE)*VLOOKUP(SDBYLD2!Y$4,'[1]INTERNAL PARAMETERS-1'!$B$5:$J$44,7,FALSE)*SDBYLD2!$F28 + SDBYLD1!Y28*(1-VLOOKUP(SDBYLD2!Y$4,'[1]INTERNAL PARAMETERS-1'!$B$5:$J$44,5,FALSE))*VLOOKUP(SDBYLD2!Y$4,'[1]INTERNAL PARAMETERS-1'!$B$5:$J$44,9,FALSE)*SDBYLD2!$F28</f>
        <v>0</v>
      </c>
      <c r="Z28" s="44">
        <f>SDBYLD1!Z28*VLOOKUP(SDBYLD2!Z$4,'[1]INTERNAL PARAMETERS-1'!$B$5:$J$44,5,FALSE)*VLOOKUP(SDBYLD2!Z$4,'[1]INTERNAL PARAMETERS-1'!$B$5:$J$44,7,FALSE)*SDBYLD2!$F28 + SDBYLD1!Z28*(1-VLOOKUP(SDBYLD2!Z$4,'[1]INTERNAL PARAMETERS-1'!$B$5:$J$44,5,FALSE))*VLOOKUP(SDBYLD2!Z$4,'[1]INTERNAL PARAMETERS-1'!$B$5:$J$44,9,FALSE)*SDBYLD2!$F28</f>
        <v>0</v>
      </c>
      <c r="AA28" s="44">
        <f>SDBYLD1!AA28*VLOOKUP(SDBYLD2!AA$4,'[1]INTERNAL PARAMETERS-1'!$B$5:$J$44,5,FALSE)*VLOOKUP(SDBYLD2!AA$4,'[1]INTERNAL PARAMETERS-1'!$B$5:$J$44,7,FALSE)*SDBYLD2!$F28 + SDBYLD1!AA28*(1-VLOOKUP(SDBYLD2!AA$4,'[1]INTERNAL PARAMETERS-1'!$B$5:$J$44,5,FALSE))*VLOOKUP(SDBYLD2!AA$4,'[1]INTERNAL PARAMETERS-1'!$B$5:$J$44,9,FALSE)*SDBYLD2!$F28</f>
        <v>0</v>
      </c>
      <c r="AB28" s="44">
        <f>SDBYLD1!AB28*VLOOKUP(SDBYLD2!AB$4,'[1]INTERNAL PARAMETERS-1'!$B$5:$J$44,5,FALSE)*VLOOKUP(SDBYLD2!AB$4,'[1]INTERNAL PARAMETERS-1'!$B$5:$J$44,7,FALSE)*SDBYLD2!$F28 + SDBYLD1!AB28*(1-VLOOKUP(SDBYLD2!AB$4,'[1]INTERNAL PARAMETERS-1'!$B$5:$J$44,5,FALSE))*VLOOKUP(SDBYLD2!AB$4,'[1]INTERNAL PARAMETERS-1'!$B$5:$J$44,9,FALSE)*SDBYLD2!$F28</f>
        <v>0</v>
      </c>
      <c r="AC28" s="44">
        <f>SDBYLD1!AC28*VLOOKUP(SDBYLD2!AC$4,'[1]INTERNAL PARAMETERS-1'!$B$5:$J$44,5,FALSE)*VLOOKUP(SDBYLD2!AC$4,'[1]INTERNAL PARAMETERS-1'!$B$5:$J$44,7,FALSE)*SDBYLD2!$F28 + SDBYLD1!AC28*(1-VLOOKUP(SDBYLD2!AC$4,'[1]INTERNAL PARAMETERS-1'!$B$5:$J$44,5,FALSE))*VLOOKUP(SDBYLD2!AC$4,'[1]INTERNAL PARAMETERS-1'!$B$5:$J$44,9,FALSE)*SDBYLD2!$F28</f>
        <v>0</v>
      </c>
      <c r="AD28" s="44">
        <f>SDBYLD1!AD28*VLOOKUP(SDBYLD2!AD$4,'[1]INTERNAL PARAMETERS-1'!$B$5:$J$44,5,FALSE)*VLOOKUP(SDBYLD2!AD$4,'[1]INTERNAL PARAMETERS-1'!$B$5:$J$44,7,FALSE)*SDBYLD2!$F28 + SDBYLD1!AD28*(1-VLOOKUP(SDBYLD2!AD$4,'[1]INTERNAL PARAMETERS-1'!$B$5:$J$44,5,FALSE))*VLOOKUP(SDBYLD2!AD$4,'[1]INTERNAL PARAMETERS-1'!$B$5:$J$44,9,FALSE)*SDBYLD2!$F28</f>
        <v>0</v>
      </c>
      <c r="AE28" s="44">
        <f>SDBYLD1!AE28*VLOOKUP(SDBYLD2!AE$4,'[1]INTERNAL PARAMETERS-1'!$B$5:$J$44,5,FALSE)*VLOOKUP(SDBYLD2!AE$4,'[1]INTERNAL PARAMETERS-1'!$B$5:$J$44,7,FALSE)*SDBYLD2!$F28 + SDBYLD1!AE28*(1-VLOOKUP(SDBYLD2!AE$4,'[1]INTERNAL PARAMETERS-1'!$B$5:$J$44,5,FALSE))*VLOOKUP(SDBYLD2!AE$4,'[1]INTERNAL PARAMETERS-1'!$B$5:$J$44,9,FALSE)*SDBYLD2!$F28</f>
        <v>0</v>
      </c>
      <c r="AF28" s="44">
        <f>SDBYLD1!AF28*VLOOKUP(SDBYLD2!AF$4,'[1]INTERNAL PARAMETERS-1'!$B$5:$J$44,5,FALSE)*VLOOKUP(SDBYLD2!AF$4,'[1]INTERNAL PARAMETERS-1'!$B$5:$J$44,7,FALSE)*SDBYLD2!$F28 + SDBYLD1!AF28*(1-VLOOKUP(SDBYLD2!AF$4,'[1]INTERNAL PARAMETERS-1'!$B$5:$J$44,5,FALSE))*VLOOKUP(SDBYLD2!AF$4,'[1]INTERNAL PARAMETERS-1'!$B$5:$J$44,9,FALSE)*SDBYLD2!$F28</f>
        <v>4.6558032409547012</v>
      </c>
      <c r="AG28" s="44">
        <f>SDBYLD1!AG28*VLOOKUP(SDBYLD2!AG$4,'[1]INTERNAL PARAMETERS-1'!$B$5:$J$44,5,FALSE)*VLOOKUP(SDBYLD2!AG$4,'[1]INTERNAL PARAMETERS-1'!$B$5:$J$44,7,FALSE)*SDBYLD2!$F28 + SDBYLD1!AG28*(1-VLOOKUP(SDBYLD2!AG$4,'[1]INTERNAL PARAMETERS-1'!$B$5:$J$44,5,FALSE))*VLOOKUP(SDBYLD2!AG$4,'[1]INTERNAL PARAMETERS-1'!$B$5:$J$44,9,FALSE)*SDBYLD2!$F28</f>
        <v>7.3436097121766393</v>
      </c>
      <c r="AH28" s="44">
        <f>SDBYLD1!AH28*VLOOKUP(SDBYLD2!AH$4,'[1]INTERNAL PARAMETERS-1'!$B$5:$J$44,5,FALSE)*VLOOKUP(SDBYLD2!AH$4,'[1]INTERNAL PARAMETERS-1'!$B$5:$J$44,7,FALSE)*SDBYLD2!$F28 + SDBYLD1!AH28*(1-VLOOKUP(SDBYLD2!AH$4,'[1]INTERNAL PARAMETERS-1'!$B$5:$J$44,5,FALSE))*VLOOKUP(SDBYLD2!AH$4,'[1]INTERNAL PARAMETERS-1'!$B$5:$J$44,9,FALSE)*SDBYLD2!$F28</f>
        <v>0</v>
      </c>
      <c r="AI28" s="44">
        <f>SDBYLD1!AI28*VLOOKUP(SDBYLD2!AI$4,'[1]INTERNAL PARAMETERS-1'!$B$5:$J$44,5,FALSE)*VLOOKUP(SDBYLD2!AI$4,'[1]INTERNAL PARAMETERS-1'!$B$5:$J$44,7,FALSE)*SDBYLD2!$F28 + SDBYLD1!AI28*(1-VLOOKUP(SDBYLD2!AI$4,'[1]INTERNAL PARAMETERS-1'!$B$5:$J$44,5,FALSE))*VLOOKUP(SDBYLD2!AI$4,'[1]INTERNAL PARAMETERS-1'!$B$5:$J$44,9,FALSE)*SDBYLD2!$F28</f>
        <v>0.59689785140444895</v>
      </c>
      <c r="AJ28" s="44">
        <f>SDBYLD1!AJ28*VLOOKUP(SDBYLD2!AJ$4,'[1]INTERNAL PARAMETERS-1'!$B$5:$J$44,5,FALSE)*VLOOKUP(SDBYLD2!AJ$4,'[1]INTERNAL PARAMETERS-1'!$B$5:$J$44,7,FALSE)*SDBYLD2!$F28 + SDBYLD1!AJ28*(1-VLOOKUP(SDBYLD2!AJ$4,'[1]INTERNAL PARAMETERS-1'!$B$5:$J$44,5,FALSE))*VLOOKUP(SDBYLD2!AJ$4,'[1]INTERNAL PARAMETERS-1'!$B$5:$J$44,9,FALSE)*SDBYLD2!$F28</f>
        <v>9.3116064819094024</v>
      </c>
      <c r="AK28" s="44">
        <f>SDBYLD1!AK28*VLOOKUP(SDBYLD2!AK$4,'[1]INTERNAL PARAMETERS-1'!$B$5:$J$44,5,FALSE)*VLOOKUP(SDBYLD2!AK$4,'[1]INTERNAL PARAMETERS-1'!$B$5:$J$44,7,FALSE)*SDBYLD2!$F28 + SDBYLD1!AK28*(1-VLOOKUP(SDBYLD2!AK$4,'[1]INTERNAL PARAMETERS-1'!$B$5:$J$44,5,FALSE))*VLOOKUP(SDBYLD2!AK$4,'[1]INTERNAL PARAMETERS-1'!$B$5:$J$44,9,FALSE)*SDBYLD2!$F28</f>
        <v>0</v>
      </c>
      <c r="AL28" s="44">
        <f>SDBYLD1!AL28*VLOOKUP(SDBYLD2!AL$4,'[1]INTERNAL PARAMETERS-1'!$B$5:$J$44,5,FALSE)*VLOOKUP(SDBYLD2!AL$4,'[1]INTERNAL PARAMETERS-1'!$B$5:$J$44,7,FALSE)*SDBYLD2!$F28 + SDBYLD1!AL28*(1-VLOOKUP(SDBYLD2!AL$4,'[1]INTERNAL PARAMETERS-1'!$B$5:$J$44,5,FALSE))*VLOOKUP(SDBYLD2!AL$4,'[1]INTERNAL PARAMETERS-1'!$B$5:$J$44,9,FALSE)*SDBYLD2!$F28</f>
        <v>0</v>
      </c>
      <c r="AM28" s="44">
        <f>SDBYLD1!AM28*VLOOKUP(SDBYLD2!AM$4,'[1]INTERNAL PARAMETERS-1'!$B$5:$J$44,5,FALSE)*VLOOKUP(SDBYLD2!AM$4,'[1]INTERNAL PARAMETERS-1'!$B$5:$J$44,7,FALSE)*SDBYLD2!$F28 + SDBYLD1!AM28*(1-VLOOKUP(SDBYLD2!AM$4,'[1]INTERNAL PARAMETERS-1'!$B$5:$J$44,5,FALSE))*VLOOKUP(SDBYLD2!AM$4,'[1]INTERNAL PARAMETERS-1'!$B$5:$J$44,9,FALSE)*SDBYLD2!$F28</f>
        <v>0</v>
      </c>
      <c r="AN28" s="44">
        <f>SDBYLD1!AN28*VLOOKUP(SDBYLD2!AN$4,'[1]INTERNAL PARAMETERS-1'!$B$5:$J$44,5,FALSE)*VLOOKUP(SDBYLD2!AN$4,'[1]INTERNAL PARAMETERS-1'!$B$5:$J$44,7,FALSE)*SDBYLD2!$F28 + SDBYLD1!AN28*(1-VLOOKUP(SDBYLD2!AN$4,'[1]INTERNAL PARAMETERS-1'!$B$5:$J$44,5,FALSE))*VLOOKUP(SDBYLD2!AN$4,'[1]INTERNAL PARAMETERS-1'!$B$5:$J$44,9,FALSE)*SDBYLD2!$F28</f>
        <v>0</v>
      </c>
      <c r="AO28" s="44">
        <f>SDBYLD1!AO28*VLOOKUP(SDBYLD2!AO$4,'[1]INTERNAL PARAMETERS-1'!$B$5:$J$44,5,FALSE)*VLOOKUP(SDBYLD2!AO$4,'[1]INTERNAL PARAMETERS-1'!$B$5:$J$44,7,FALSE)*SDBYLD2!$F28 + SDBYLD1!AO28*(1-VLOOKUP(SDBYLD2!AO$4,'[1]INTERNAL PARAMETERS-1'!$B$5:$J$44,5,FALSE))*VLOOKUP(SDBYLD2!AO$4,'[1]INTERNAL PARAMETERS-1'!$B$5:$J$44,9,FALSE)*SDBYLD2!$F28</f>
        <v>0</v>
      </c>
      <c r="AP28" s="44">
        <f>SDBYLD1!AP28*VLOOKUP(SDBYLD2!AP$4,'[1]INTERNAL PARAMETERS-1'!$B$5:$J$44,5,FALSE)*VLOOKUP(SDBYLD2!AP$4,'[1]INTERNAL PARAMETERS-1'!$B$5:$J$44,7,FALSE)*SDBYLD2!$F28 + SDBYLD1!AP28*(1-VLOOKUP(SDBYLD2!AP$4,'[1]INTERNAL PARAMETERS-1'!$B$5:$J$44,5,FALSE))*VLOOKUP(SDBYLD2!AP$4,'[1]INTERNAL PARAMETERS-1'!$B$5:$J$44,9,FALSE)*SDBYLD2!$F28</f>
        <v>0</v>
      </c>
      <c r="AQ28" s="44">
        <f>SDBYLD1!AQ28*VLOOKUP(SDBYLD2!AQ$4,'[1]INTERNAL PARAMETERS-1'!$B$5:$J$44,5,FALSE)*VLOOKUP(SDBYLD2!AQ$4,'[1]INTERNAL PARAMETERS-1'!$B$5:$J$44,7,FALSE)*SDBYLD2!$F28 + SDBYLD1!AQ28*(1-VLOOKUP(SDBYLD2!AQ$4,'[1]INTERNAL PARAMETERS-1'!$B$5:$J$44,5,FALSE))*VLOOKUP(SDBYLD2!AQ$4,'[1]INTERNAL PARAMETERS-1'!$B$5:$J$44,9,FALSE)*SDBYLD2!$F28</f>
        <v>0</v>
      </c>
      <c r="AR28" s="44">
        <f>SDBYLD1!AR28*VLOOKUP(SDBYLD2!AR$4,'[1]INTERNAL PARAMETERS-1'!$B$5:$J$44,5,FALSE)*VLOOKUP(SDBYLD2!AR$4,'[1]INTERNAL PARAMETERS-1'!$B$5:$J$44,7,FALSE)*SDBYLD2!$F28 + SDBYLD1!AR28*(1-VLOOKUP(SDBYLD2!AR$4,'[1]INTERNAL PARAMETERS-1'!$B$5:$J$44,5,FALSE))*VLOOKUP(SDBYLD2!AR$4,'[1]INTERNAL PARAMETERS-1'!$B$5:$J$44,9,FALSE)*SDBYLD2!$F28</f>
        <v>0</v>
      </c>
      <c r="AS28" s="44">
        <f>SDBYLD1!AS28*VLOOKUP(SDBYLD2!AS$4,'[1]INTERNAL PARAMETERS-1'!$B$5:$J$44,5,FALSE)*VLOOKUP(SDBYLD2!AS$4,'[1]INTERNAL PARAMETERS-1'!$B$5:$J$44,7,FALSE)*SDBYLD2!$F28 + SDBYLD1!AS28*(1-VLOOKUP(SDBYLD2!AS$4,'[1]INTERNAL PARAMETERS-1'!$B$5:$J$44,5,FALSE))*VLOOKUP(SDBYLD2!AS$4,'[1]INTERNAL PARAMETERS-1'!$B$5:$J$44,9,FALSE)*SDBYLD2!$F28</f>
        <v>0</v>
      </c>
      <c r="AT28" s="43">
        <f>SDBYLD1!AT28*VLOOKUP(SDBYLD2!AT$4,'[1]INTERNAL PARAMETERS-1'!$B$5:$J$44,5,FALSE)*VLOOKUP(SDBYLD2!AT$4,'[1]INTERNAL PARAMETERS-1'!$B$5:$J$44,7,FALSE)*SDBYLD2!$F28 + SDBYLD1!AT28*(1-VLOOKUP(SDBYLD2!AT$4,'[1]INTERNAL PARAMETERS-1'!$B$5:$J$44,5,FALSE))*VLOOKUP(SDBYLD2!AT$4,'[1]INTERNAL PARAMETERS-1'!$B$5:$J$44,9,FALSE)*SDBYLD2!$F28</f>
        <v>0</v>
      </c>
      <c r="AU28" s="45">
        <f>SDBYLD1!AU28*VLOOKUP(SDBYLD2!AU$4,'[1]INTERNAL PARAMETERS-1'!$B$5:$J$44,5,FALSE)*VLOOKUP(SDBYLD2!AU$4,'[1]INTERNAL PARAMETERS-1'!$B$5:$J$44,6,FALSE)*VLOOKUP(SDBYLD2!AU$4,'[1]INTERNAL PARAMETERS-1'!$B$5:$J$44,3,FALSE) + SDBYLD1!AU28*(1-VLOOKUP(SDBYLD2!AU$4,'[1]INTERNAL PARAMETERS-1'!$B$5:$J$44,5,FALSE))*VLOOKUP(SDBYLD2!AU$4,'[1]INTERNAL PARAMETERS-1'!$B$5:$J$44,8,FALSE)*VLOOKUP(SDBYLD2!AU$4,'[1]INTERNAL PARAMETERS-1'!$B$5:$J$44,3,FALSE)</f>
        <v>0</v>
      </c>
      <c r="AV28" s="44">
        <f>SDBYLD1!AV28*VLOOKUP(SDBYLD2!AV$4,'[1]INTERNAL PARAMETERS-1'!$B$5:$J$44,5,FALSE)*VLOOKUP(SDBYLD2!AV$4,'[1]INTERNAL PARAMETERS-1'!$B$5:$J$44,6,FALSE)*VLOOKUP(SDBYLD2!AV$4,'[1]INTERNAL PARAMETERS-1'!$B$5:$J$44,3,FALSE) + SDBYLD1!AV28*(1-VLOOKUP(SDBYLD2!AV$4,'[1]INTERNAL PARAMETERS-1'!$B$5:$J$44,5,FALSE))*VLOOKUP(SDBYLD2!AV$4,'[1]INTERNAL PARAMETERS-1'!$B$5:$J$44,8,FALSE)*VLOOKUP(SDBYLD2!AV$4,'[1]INTERNAL PARAMETERS-1'!$B$5:$J$44,3,FALSE)</f>
        <v>0</v>
      </c>
      <c r="AW28" s="44">
        <f>SDBYLD1!AW28*VLOOKUP(SDBYLD2!AW$4,'[1]INTERNAL PARAMETERS-1'!$B$5:$J$44,5,FALSE)*VLOOKUP(SDBYLD2!AW$4,'[1]INTERNAL PARAMETERS-1'!$B$5:$J$44,6,FALSE)*VLOOKUP(SDBYLD2!AW$4,'[1]INTERNAL PARAMETERS-1'!$B$5:$J$44,3,FALSE) + SDBYLD1!AW28*(1-VLOOKUP(SDBYLD2!AW$4,'[1]INTERNAL PARAMETERS-1'!$B$5:$J$44,5,FALSE))*VLOOKUP(SDBYLD2!AW$4,'[1]INTERNAL PARAMETERS-1'!$B$5:$J$44,8,FALSE)*VLOOKUP(SDBYLD2!AW$4,'[1]INTERNAL PARAMETERS-1'!$B$5:$J$44,3,FALSE)</f>
        <v>16.052133273284696</v>
      </c>
      <c r="AX28" s="44">
        <f>SDBYLD1!AX28*VLOOKUP(SDBYLD2!AX$4,'[1]INTERNAL PARAMETERS-1'!$B$5:$J$44,5,FALSE)*VLOOKUP(SDBYLD2!AX$4,'[1]INTERNAL PARAMETERS-1'!$B$5:$J$44,6,FALSE)*VLOOKUP(SDBYLD2!AX$4,'[1]INTERNAL PARAMETERS-1'!$B$5:$J$44,3,FALSE) + SDBYLD1!AX28*(1-VLOOKUP(SDBYLD2!AX$4,'[1]INTERNAL PARAMETERS-1'!$B$5:$J$44,5,FALSE))*VLOOKUP(SDBYLD2!AX$4,'[1]INTERNAL PARAMETERS-1'!$B$5:$J$44,8,FALSE)*VLOOKUP(SDBYLD2!AX$4,'[1]INTERNAL PARAMETERS-1'!$B$5:$J$44,3,FALSE)</f>
        <v>0</v>
      </c>
      <c r="AY28" s="44">
        <f>SDBYLD1!AY28*VLOOKUP(SDBYLD2!AY$4,'[1]INTERNAL PARAMETERS-1'!$B$5:$J$44,5,FALSE)*VLOOKUP(SDBYLD2!AY$4,'[1]INTERNAL PARAMETERS-1'!$B$5:$J$44,6,FALSE)*VLOOKUP(SDBYLD2!AY$4,'[1]INTERNAL PARAMETERS-1'!$B$5:$J$44,3,FALSE) + SDBYLD1!AY28*(1-VLOOKUP(SDBYLD2!AY$4,'[1]INTERNAL PARAMETERS-1'!$B$5:$J$44,5,FALSE))*VLOOKUP(SDBYLD2!AY$4,'[1]INTERNAL PARAMETERS-1'!$B$5:$J$44,8,FALSE)*VLOOKUP(SDBYLD2!AY$4,'[1]INTERNAL PARAMETERS-1'!$B$5:$J$44,3,FALSE)</f>
        <v>0</v>
      </c>
      <c r="AZ28" s="44">
        <f>SDBYLD1!AZ28*VLOOKUP(SDBYLD2!AZ$4,'[1]INTERNAL PARAMETERS-1'!$B$5:$J$44,5,FALSE)*VLOOKUP(SDBYLD2!AZ$4,'[1]INTERNAL PARAMETERS-1'!$B$5:$J$44,6,FALSE)*VLOOKUP(SDBYLD2!AZ$4,'[1]INTERNAL PARAMETERS-1'!$B$5:$J$44,3,FALSE) + SDBYLD1!AZ28*(1-VLOOKUP(SDBYLD2!AZ$4,'[1]INTERNAL PARAMETERS-1'!$B$5:$J$44,5,FALSE))*VLOOKUP(SDBYLD2!AZ$4,'[1]INTERNAL PARAMETERS-1'!$B$5:$J$44,8,FALSE)*VLOOKUP(SDBYLD2!AZ$4,'[1]INTERNAL PARAMETERS-1'!$B$5:$J$44,3,FALSE)</f>
        <v>0</v>
      </c>
      <c r="BA28" s="44">
        <f>SDBYLD1!BA28*VLOOKUP(SDBYLD2!BA$4,'[1]INTERNAL PARAMETERS-1'!$B$5:$J$44,5,FALSE)*VLOOKUP(SDBYLD2!BA$4,'[1]INTERNAL PARAMETERS-1'!$B$5:$J$44,6,FALSE)*VLOOKUP(SDBYLD2!BA$4,'[1]INTERNAL PARAMETERS-1'!$B$5:$J$44,3,FALSE) + SDBYLD1!BA28*(1-VLOOKUP(SDBYLD2!BA$4,'[1]INTERNAL PARAMETERS-1'!$B$5:$J$44,5,FALSE))*VLOOKUP(SDBYLD2!BA$4,'[1]INTERNAL PARAMETERS-1'!$B$5:$J$44,8,FALSE)*VLOOKUP(SDBYLD2!BA$4,'[1]INTERNAL PARAMETERS-1'!$B$5:$J$44,3,FALSE)</f>
        <v>1.6984821809504103</v>
      </c>
      <c r="BB28" s="44">
        <f>SDBYLD1!BB28*VLOOKUP(SDBYLD2!BB$4,'[1]INTERNAL PARAMETERS-1'!$B$5:$J$44,5,FALSE)*VLOOKUP(SDBYLD2!BB$4,'[1]INTERNAL PARAMETERS-1'!$B$5:$J$44,6,FALSE)*VLOOKUP(SDBYLD2!BB$4,'[1]INTERNAL PARAMETERS-1'!$B$5:$J$44,3,FALSE) + SDBYLD1!BB28*(1-VLOOKUP(SDBYLD2!BB$4,'[1]INTERNAL PARAMETERS-1'!$B$5:$J$44,5,FALSE))*VLOOKUP(SDBYLD2!BB$4,'[1]INTERNAL PARAMETERS-1'!$B$5:$J$44,8,FALSE)*VLOOKUP(SDBYLD2!BB$4,'[1]INTERNAL PARAMETERS-1'!$B$5:$J$44,3,FALSE)</f>
        <v>2.8931441419141795</v>
      </c>
      <c r="BC28" s="44">
        <f>SDBYLD1!BC28*VLOOKUP(SDBYLD2!BC$4,'[1]INTERNAL PARAMETERS-1'!$B$5:$J$44,5,FALSE)*VLOOKUP(SDBYLD2!BC$4,'[1]INTERNAL PARAMETERS-1'!$B$5:$J$44,6,FALSE)*VLOOKUP(SDBYLD2!BC$4,'[1]INTERNAL PARAMETERS-1'!$B$5:$J$44,3,FALSE) + SDBYLD1!BC28*(1-VLOOKUP(SDBYLD2!BC$4,'[1]INTERNAL PARAMETERS-1'!$B$5:$J$44,5,FALSE))*VLOOKUP(SDBYLD2!BC$4,'[1]INTERNAL PARAMETERS-1'!$B$5:$J$44,8,FALSE)*VLOOKUP(SDBYLD2!BC$4,'[1]INTERNAL PARAMETERS-1'!$B$5:$J$44,3,FALSE)</f>
        <v>3.3306483835943728</v>
      </c>
      <c r="BD28" s="44">
        <f>SDBYLD1!BD28*VLOOKUP(SDBYLD2!BD$4,'[1]INTERNAL PARAMETERS-1'!$B$5:$J$44,5,FALSE)*VLOOKUP(SDBYLD2!BD$4,'[1]INTERNAL PARAMETERS-1'!$B$5:$J$44,6,FALSE)*VLOOKUP(SDBYLD2!BD$4,'[1]INTERNAL PARAMETERS-1'!$B$5:$J$44,3,FALSE) + SDBYLD1!BD28*(1-VLOOKUP(SDBYLD2!BD$4,'[1]INTERNAL PARAMETERS-1'!$B$5:$J$44,5,FALSE))*VLOOKUP(SDBYLD2!BD$4,'[1]INTERNAL PARAMETERS-1'!$B$5:$J$44,8,FALSE)*VLOOKUP(SDBYLD2!BD$4,'[1]INTERNAL PARAMETERS-1'!$B$5:$J$44,3,FALSE)</f>
        <v>2.8706984318997906</v>
      </c>
      <c r="BE28" s="44">
        <f>SDBYLD1!BE28*VLOOKUP(SDBYLD2!BE$4,'[1]INTERNAL PARAMETERS-1'!$B$5:$J$44,5,FALSE)*VLOOKUP(SDBYLD2!BE$4,'[1]INTERNAL PARAMETERS-1'!$B$5:$J$44,6,FALSE)*VLOOKUP(SDBYLD2!BE$4,'[1]INTERNAL PARAMETERS-1'!$B$5:$J$44,3,FALSE) + SDBYLD1!BE28*(1-VLOOKUP(SDBYLD2!BE$4,'[1]INTERNAL PARAMETERS-1'!$B$5:$J$44,5,FALSE))*VLOOKUP(SDBYLD2!BE$4,'[1]INTERNAL PARAMETERS-1'!$B$5:$J$44,8,FALSE)*VLOOKUP(SDBYLD2!BE$4,'[1]INTERNAL PARAMETERS-1'!$B$5:$J$44,3,FALSE)</f>
        <v>6.9042315226669251</v>
      </c>
      <c r="BF28" s="44">
        <f>SDBYLD1!BF28*VLOOKUP(SDBYLD2!BF$4,'[1]INTERNAL PARAMETERS-1'!$B$5:$J$44,5,FALSE)*VLOOKUP(SDBYLD2!BF$4,'[1]INTERNAL PARAMETERS-1'!$B$5:$J$44,6,FALSE)*VLOOKUP(SDBYLD2!BF$4,'[1]INTERNAL PARAMETERS-1'!$B$5:$J$44,3,FALSE) + SDBYLD1!BF28*(1-VLOOKUP(SDBYLD2!BF$4,'[1]INTERNAL PARAMETERS-1'!$B$5:$J$44,5,FALSE))*VLOOKUP(SDBYLD2!BF$4,'[1]INTERNAL PARAMETERS-1'!$B$5:$J$44,8,FALSE)*VLOOKUP(SDBYLD2!BF$4,'[1]INTERNAL PARAMETERS-1'!$B$5:$J$44,3,FALSE)</f>
        <v>0</v>
      </c>
      <c r="BG28" s="44">
        <f>SDBYLD1!BG28*VLOOKUP(SDBYLD2!BG$4,'[1]INTERNAL PARAMETERS-1'!$B$5:$J$44,5,FALSE)*VLOOKUP(SDBYLD2!BG$4,'[1]INTERNAL PARAMETERS-1'!$B$5:$J$44,6,FALSE)*VLOOKUP(SDBYLD2!BG$4,'[1]INTERNAL PARAMETERS-1'!$B$5:$J$44,3,FALSE) + SDBYLD1!BG28*(1-VLOOKUP(SDBYLD2!BG$4,'[1]INTERNAL PARAMETERS-1'!$B$5:$J$44,5,FALSE))*VLOOKUP(SDBYLD2!BG$4,'[1]INTERNAL PARAMETERS-1'!$B$5:$J$44,8,FALSE)*VLOOKUP(SDBYLD2!BG$4,'[1]INTERNAL PARAMETERS-1'!$B$5:$J$44,3,FALSE)</f>
        <v>3.3283421380681961</v>
      </c>
      <c r="BH28" s="44">
        <f>SDBYLD1!BH28*VLOOKUP(SDBYLD2!BH$4,'[1]INTERNAL PARAMETERS-1'!$B$5:$J$44,5,FALSE)*VLOOKUP(SDBYLD2!BH$4,'[1]INTERNAL PARAMETERS-1'!$B$5:$J$44,6,FALSE)*VLOOKUP(SDBYLD2!BH$4,'[1]INTERNAL PARAMETERS-1'!$B$5:$J$44,3,FALSE) + SDBYLD1!BH28*(1-VLOOKUP(SDBYLD2!BH$4,'[1]INTERNAL PARAMETERS-1'!$B$5:$J$44,5,FALSE))*VLOOKUP(SDBYLD2!BH$4,'[1]INTERNAL PARAMETERS-1'!$B$5:$J$44,8,FALSE)*VLOOKUP(SDBYLD2!BH$4,'[1]INTERNAL PARAMETERS-1'!$B$5:$J$44,3,FALSE)</f>
        <v>1.037702815377152E-2</v>
      </c>
      <c r="BI28" s="44">
        <f>SDBYLD1!BI28*VLOOKUP(SDBYLD2!BI$4,'[1]INTERNAL PARAMETERS-1'!$B$5:$J$44,5,FALSE)*VLOOKUP(SDBYLD2!BI$4,'[1]INTERNAL PARAMETERS-1'!$B$5:$J$44,6,FALSE)*VLOOKUP(SDBYLD2!BI$4,'[1]INTERNAL PARAMETERS-1'!$B$5:$J$44,3,FALSE) + SDBYLD1!BI28*(1-VLOOKUP(SDBYLD2!BI$4,'[1]INTERNAL PARAMETERS-1'!$B$5:$J$44,5,FALSE))*VLOOKUP(SDBYLD2!BI$4,'[1]INTERNAL PARAMETERS-1'!$B$5:$J$44,8,FALSE)*VLOOKUP(SDBYLD2!BI$4,'[1]INTERNAL PARAMETERS-1'!$B$5:$J$44,3,FALSE)</f>
        <v>0</v>
      </c>
      <c r="BJ28" s="44">
        <f>SDBYLD1!BJ28*VLOOKUP(SDBYLD2!BJ$4,'[1]INTERNAL PARAMETERS-1'!$B$5:$J$44,5,FALSE)*VLOOKUP(SDBYLD2!BJ$4,'[1]INTERNAL PARAMETERS-1'!$B$5:$J$44,6,FALSE)*VLOOKUP(SDBYLD2!BJ$4,'[1]INTERNAL PARAMETERS-1'!$B$5:$J$44,3,FALSE) + SDBYLD1!BJ28*(1-VLOOKUP(SDBYLD2!BJ$4,'[1]INTERNAL PARAMETERS-1'!$B$5:$J$44,5,FALSE))*VLOOKUP(SDBYLD2!BJ$4,'[1]INTERNAL PARAMETERS-1'!$B$5:$J$44,8,FALSE)*VLOOKUP(SDBYLD2!BJ$4,'[1]INTERNAL PARAMETERS-1'!$B$5:$J$44,3,FALSE)</f>
        <v>0.62656315554373199</v>
      </c>
      <c r="BK28" s="44">
        <f>SDBYLD1!BK28*VLOOKUP(SDBYLD2!BK$4,'[1]INTERNAL PARAMETERS-1'!$B$5:$J$44,5,FALSE)*VLOOKUP(SDBYLD2!BK$4,'[1]INTERNAL PARAMETERS-1'!$B$5:$J$44,6,FALSE)*VLOOKUP(SDBYLD2!BK$4,'[1]INTERNAL PARAMETERS-1'!$B$5:$J$44,3,FALSE) + SDBYLD1!BK28*(1-VLOOKUP(SDBYLD2!BK$4,'[1]INTERNAL PARAMETERS-1'!$B$5:$J$44,5,FALSE))*VLOOKUP(SDBYLD2!BK$4,'[1]INTERNAL PARAMETERS-1'!$B$5:$J$44,8,FALSE)*VLOOKUP(SDBYLD2!BK$4,'[1]INTERNAL PARAMETERS-1'!$B$5:$J$44,3,FALSE)</f>
        <v>1.0225967834601417</v>
      </c>
      <c r="BL28" s="44">
        <f>SDBYLD1!BL28*VLOOKUP(SDBYLD2!BL$4,'[1]INTERNAL PARAMETERS-1'!$B$5:$J$44,5,FALSE)*VLOOKUP(SDBYLD2!BL$4,'[1]INTERNAL PARAMETERS-1'!$B$5:$J$44,6,FALSE)*VLOOKUP(SDBYLD2!BL$4,'[1]INTERNAL PARAMETERS-1'!$B$5:$J$44,3,FALSE) + SDBYLD1!BL28*(1-VLOOKUP(SDBYLD2!BL$4,'[1]INTERNAL PARAMETERS-1'!$B$5:$J$44,5,FALSE))*VLOOKUP(SDBYLD2!BL$4,'[1]INTERNAL PARAMETERS-1'!$B$5:$J$44,8,FALSE)*VLOOKUP(SDBYLD2!BL$4,'[1]INTERNAL PARAMETERS-1'!$B$5:$J$44,3,FALSE)</f>
        <v>3.4535566550382919</v>
      </c>
      <c r="BM28" s="44">
        <f>SDBYLD1!BM28*VLOOKUP(SDBYLD2!BM$4,'[1]INTERNAL PARAMETERS-1'!$B$5:$J$44,5,FALSE)*VLOOKUP(SDBYLD2!BM$4,'[1]INTERNAL PARAMETERS-1'!$B$5:$J$44,6,FALSE)*VLOOKUP(SDBYLD2!BM$4,'[1]INTERNAL PARAMETERS-1'!$B$5:$J$44,3,FALSE) + SDBYLD1!BM28*(1-VLOOKUP(SDBYLD2!BM$4,'[1]INTERNAL PARAMETERS-1'!$B$5:$J$44,5,FALSE))*VLOOKUP(SDBYLD2!BM$4,'[1]INTERNAL PARAMETERS-1'!$B$5:$J$44,8,FALSE)*VLOOKUP(SDBYLD2!BM$4,'[1]INTERNAL PARAMETERS-1'!$B$5:$J$44,3,FALSE)</f>
        <v>0.62379578278181935</v>
      </c>
      <c r="BN28" s="44">
        <f>SDBYLD1!BN28*VLOOKUP(SDBYLD2!BN$4,'[1]INTERNAL PARAMETERS-1'!$B$5:$J$44,5,FALSE)*VLOOKUP(SDBYLD2!BN$4,'[1]INTERNAL PARAMETERS-1'!$B$5:$J$44,6,FALSE)*VLOOKUP(SDBYLD2!BN$4,'[1]INTERNAL PARAMETERS-1'!$B$5:$J$44,3,FALSE) + SDBYLD1!BN28*(1-VLOOKUP(SDBYLD2!BN$4,'[1]INTERNAL PARAMETERS-1'!$B$5:$J$44,5,FALSE))*VLOOKUP(SDBYLD2!BN$4,'[1]INTERNAL PARAMETERS-1'!$B$5:$J$44,8,FALSE)*VLOOKUP(SDBYLD2!BN$4,'[1]INTERNAL PARAMETERS-1'!$B$5:$J$44,3,FALSE)</f>
        <v>0.88339805265052895</v>
      </c>
      <c r="BO28" s="44">
        <f>SDBYLD1!BO28*VLOOKUP(SDBYLD2!BO$4,'[1]INTERNAL PARAMETERS-1'!$B$5:$J$44,5,FALSE)*VLOOKUP(SDBYLD2!BO$4,'[1]INTERNAL PARAMETERS-1'!$B$5:$J$44,6,FALSE)*VLOOKUP(SDBYLD2!BO$4,'[1]INTERNAL PARAMETERS-1'!$B$5:$J$44,3,FALSE) + SDBYLD1!BO28*(1-VLOOKUP(SDBYLD2!BO$4,'[1]INTERNAL PARAMETERS-1'!$B$5:$J$44,5,FALSE))*VLOOKUP(SDBYLD2!BO$4,'[1]INTERNAL PARAMETERS-1'!$B$5:$J$44,8,FALSE)*VLOOKUP(SDBYLD2!BO$4,'[1]INTERNAL PARAMETERS-1'!$B$5:$J$44,3,FALSE)</f>
        <v>0.7990366141462959</v>
      </c>
      <c r="BP28" s="44">
        <f>SDBYLD1!BP28*VLOOKUP(SDBYLD2!BP$4,'[1]INTERNAL PARAMETERS-1'!$B$5:$J$44,5,FALSE)*VLOOKUP(SDBYLD2!BP$4,'[1]INTERNAL PARAMETERS-1'!$B$5:$J$44,6,FALSE)*VLOOKUP(SDBYLD2!BP$4,'[1]INTERNAL PARAMETERS-1'!$B$5:$J$44,3,FALSE) + SDBYLD1!BP28*(1-VLOOKUP(SDBYLD2!BP$4,'[1]INTERNAL PARAMETERS-1'!$B$5:$J$44,5,FALSE))*VLOOKUP(SDBYLD2!BP$4,'[1]INTERNAL PARAMETERS-1'!$B$5:$J$44,8,FALSE)*VLOOKUP(SDBYLD2!BP$4,'[1]INTERNAL PARAMETERS-1'!$B$5:$J$44,3,FALSE)</f>
        <v>6.3640432511105585E-2</v>
      </c>
      <c r="BQ28" s="44">
        <f>SDBYLD1!BQ28*VLOOKUP(SDBYLD2!BQ$4,'[1]INTERNAL PARAMETERS-1'!$B$5:$J$44,5,FALSE)*VLOOKUP(SDBYLD2!BQ$4,'[1]INTERNAL PARAMETERS-1'!$B$5:$J$44,6,FALSE)*VLOOKUP(SDBYLD2!BQ$4,'[1]INTERNAL PARAMETERS-1'!$B$5:$J$44,3,FALSE) + SDBYLD1!BQ28*(1-VLOOKUP(SDBYLD2!BQ$4,'[1]INTERNAL PARAMETERS-1'!$B$5:$J$44,5,FALSE))*VLOOKUP(SDBYLD2!BQ$4,'[1]INTERNAL PARAMETERS-1'!$B$5:$J$44,8,FALSE)*VLOOKUP(SDBYLD2!BQ$4,'[1]INTERNAL PARAMETERS-1'!$B$5:$J$44,3,FALSE)</f>
        <v>3.1570689957086229</v>
      </c>
      <c r="BR28" s="44">
        <f>SDBYLD1!BR28*VLOOKUP(SDBYLD2!BR$4,'[1]INTERNAL PARAMETERS-1'!$B$5:$J$44,5,FALSE)*VLOOKUP(SDBYLD2!BR$4,'[1]INTERNAL PARAMETERS-1'!$B$5:$J$44,6,FALSE)*VLOOKUP(SDBYLD2!BR$4,'[1]INTERNAL PARAMETERS-1'!$B$5:$J$44,3,FALSE) + SDBYLD1!BR28*(1-VLOOKUP(SDBYLD2!BR$4,'[1]INTERNAL PARAMETERS-1'!$B$5:$J$44,5,FALSE))*VLOOKUP(SDBYLD2!BR$4,'[1]INTERNAL PARAMETERS-1'!$B$5:$J$44,8,FALSE)*VLOOKUP(SDBYLD2!BR$4,'[1]INTERNAL PARAMETERS-1'!$B$5:$J$44,3,FALSE)</f>
        <v>9.9351663045925465E-2</v>
      </c>
      <c r="BS28" s="44">
        <f>SDBYLD1!BS28*VLOOKUP(SDBYLD2!BS$4,'[1]INTERNAL PARAMETERS-1'!$B$5:$J$44,5,FALSE)*VLOOKUP(SDBYLD2!BS$4,'[1]INTERNAL PARAMETERS-1'!$B$5:$J$44,6,FALSE)*VLOOKUP(SDBYLD2!BS$4,'[1]INTERNAL PARAMETERS-1'!$B$5:$J$44,3,FALSE) + SDBYLD1!BS28*(1-VLOOKUP(SDBYLD2!BS$4,'[1]INTERNAL PARAMETERS-1'!$B$5:$J$44,5,FALSE))*VLOOKUP(SDBYLD2!BS$4,'[1]INTERNAL PARAMETERS-1'!$B$5:$J$44,8,FALSE)*VLOOKUP(SDBYLD2!BS$4,'[1]INTERNAL PARAMETERS-1'!$B$5:$J$44,3,FALSE)</f>
        <v>6.8216435421871151E-3</v>
      </c>
      <c r="BT28" s="44">
        <f>SDBYLD1!BT28*VLOOKUP(SDBYLD2!BT$4,'[1]INTERNAL PARAMETERS-1'!$B$5:$J$44,5,FALSE)*VLOOKUP(SDBYLD2!BT$4,'[1]INTERNAL PARAMETERS-1'!$B$5:$J$44,6,FALSE)*VLOOKUP(SDBYLD2!BT$4,'[1]INTERNAL PARAMETERS-1'!$B$5:$J$44,3,FALSE) + SDBYLD1!BT28*(1-VLOOKUP(SDBYLD2!BT$4,'[1]INTERNAL PARAMETERS-1'!$B$5:$J$44,5,FALSE))*VLOOKUP(SDBYLD2!BT$4,'[1]INTERNAL PARAMETERS-1'!$B$5:$J$44,8,FALSE)*VLOOKUP(SDBYLD2!BT$4,'[1]INTERNAL PARAMETERS-1'!$B$5:$J$44,3,FALSE)</f>
        <v>0</v>
      </c>
      <c r="BU28" s="44">
        <f>SDBYLD1!BU28*VLOOKUP(SDBYLD2!BU$4,'[1]INTERNAL PARAMETERS-1'!$B$5:$J$44,5,FALSE)*VLOOKUP(SDBYLD2!BU$4,'[1]INTERNAL PARAMETERS-1'!$B$5:$J$44,6,FALSE)*VLOOKUP(SDBYLD2!BU$4,'[1]INTERNAL PARAMETERS-1'!$B$5:$J$44,3,FALSE) + SDBYLD1!BU28*(1-VLOOKUP(SDBYLD2!BU$4,'[1]INTERNAL PARAMETERS-1'!$B$5:$J$44,5,FALSE))*VLOOKUP(SDBYLD2!BU$4,'[1]INTERNAL PARAMETERS-1'!$B$5:$J$44,8,FALSE)*VLOOKUP(SDBYLD2!BU$4,'[1]INTERNAL PARAMETERS-1'!$B$5:$J$44,3,FALSE)</f>
        <v>0</v>
      </c>
      <c r="BV28" s="44">
        <f>SDBYLD1!BV28*VLOOKUP(SDBYLD2!BV$4,'[1]INTERNAL PARAMETERS-1'!$B$5:$J$44,5,FALSE)*VLOOKUP(SDBYLD2!BV$4,'[1]INTERNAL PARAMETERS-1'!$B$5:$J$44,6,FALSE)*VLOOKUP(SDBYLD2!BV$4,'[1]INTERNAL PARAMETERS-1'!$B$5:$J$44,3,FALSE) + SDBYLD1!BV28*(1-VLOOKUP(SDBYLD2!BV$4,'[1]INTERNAL PARAMETERS-1'!$B$5:$J$44,5,FALSE))*VLOOKUP(SDBYLD2!BV$4,'[1]INTERNAL PARAMETERS-1'!$B$5:$J$44,8,FALSE)*VLOOKUP(SDBYLD2!BV$4,'[1]INTERNAL PARAMETERS-1'!$B$5:$J$44,3,FALSE)</f>
        <v>0</v>
      </c>
      <c r="BW28" s="44">
        <f>SDBYLD1!BW28*VLOOKUP(SDBYLD2!BW$4,'[1]INTERNAL PARAMETERS-1'!$B$5:$J$44,5,FALSE)*VLOOKUP(SDBYLD2!BW$4,'[1]INTERNAL PARAMETERS-1'!$B$5:$J$44,6,FALSE)*VLOOKUP(SDBYLD2!BW$4,'[1]INTERNAL PARAMETERS-1'!$B$5:$J$44,3,FALSE) + SDBYLD1!BW28*(1-VLOOKUP(SDBYLD2!BW$4,'[1]INTERNAL PARAMETERS-1'!$B$5:$J$44,5,FALSE))*VLOOKUP(SDBYLD2!BW$4,'[1]INTERNAL PARAMETERS-1'!$B$5:$J$44,8,FALSE)*VLOOKUP(SDBYLD2!BW$4,'[1]INTERNAL PARAMETERS-1'!$B$5:$J$44,3,FALSE)</f>
        <v>0</v>
      </c>
      <c r="BX28" s="44">
        <f>SDBYLD1!BX28*VLOOKUP(SDBYLD2!BX$4,'[1]INTERNAL PARAMETERS-1'!$B$5:$J$44,5,FALSE)*VLOOKUP(SDBYLD2!BX$4,'[1]INTERNAL PARAMETERS-1'!$B$5:$J$44,6,FALSE)*VLOOKUP(SDBYLD2!BX$4,'[1]INTERNAL PARAMETERS-1'!$B$5:$J$44,3,FALSE) + SDBYLD1!BX28*(1-VLOOKUP(SDBYLD2!BX$4,'[1]INTERNAL PARAMETERS-1'!$B$5:$J$44,5,FALSE))*VLOOKUP(SDBYLD2!BX$4,'[1]INTERNAL PARAMETERS-1'!$B$5:$J$44,8,FALSE)*VLOOKUP(SDBYLD2!BX$4,'[1]INTERNAL PARAMETERS-1'!$B$5:$J$44,3,FALSE)</f>
        <v>0</v>
      </c>
      <c r="BY28" s="44">
        <f>SDBYLD1!BY28*VLOOKUP(SDBYLD2!BY$4,'[1]INTERNAL PARAMETERS-1'!$B$5:$J$44,5,FALSE)*VLOOKUP(SDBYLD2!BY$4,'[1]INTERNAL PARAMETERS-1'!$B$5:$J$44,6,FALSE)*VLOOKUP(SDBYLD2!BY$4,'[1]INTERNAL PARAMETERS-1'!$B$5:$J$44,3,FALSE) + SDBYLD1!BY28*(1-VLOOKUP(SDBYLD2!BY$4,'[1]INTERNAL PARAMETERS-1'!$B$5:$J$44,5,FALSE))*VLOOKUP(SDBYLD2!BY$4,'[1]INTERNAL PARAMETERS-1'!$B$5:$J$44,8,FALSE)*VLOOKUP(SDBYLD2!BY$4,'[1]INTERNAL PARAMETERS-1'!$B$5:$J$44,3,FALSE)</f>
        <v>0</v>
      </c>
      <c r="BZ28" s="44">
        <f>SDBYLD1!BZ28*VLOOKUP(SDBYLD2!BZ$4,'[1]INTERNAL PARAMETERS-1'!$B$5:$J$44,5,FALSE)*VLOOKUP(SDBYLD2!BZ$4,'[1]INTERNAL PARAMETERS-1'!$B$5:$J$44,6,FALSE)*VLOOKUP(SDBYLD2!BZ$4,'[1]INTERNAL PARAMETERS-1'!$B$5:$J$44,3,FALSE) + SDBYLD1!BZ28*(1-VLOOKUP(SDBYLD2!BZ$4,'[1]INTERNAL PARAMETERS-1'!$B$5:$J$44,5,FALSE))*VLOOKUP(SDBYLD2!BZ$4,'[1]INTERNAL PARAMETERS-1'!$B$5:$J$44,8,FALSE)*VLOOKUP(SDBYLD2!BZ$4,'[1]INTERNAL PARAMETERS-1'!$B$5:$J$44,3,FALSE)</f>
        <v>1.0062621655786422E-2</v>
      </c>
      <c r="CA28" s="44">
        <f>SDBYLD1!CA28*VLOOKUP(SDBYLD2!CA$4,'[1]INTERNAL PARAMETERS-1'!$B$5:$J$44,5,FALSE)*VLOOKUP(SDBYLD2!CA$4,'[1]INTERNAL PARAMETERS-1'!$B$5:$J$44,6,FALSE)*VLOOKUP(SDBYLD2!CA$4,'[1]INTERNAL PARAMETERS-1'!$B$5:$J$44,3,FALSE) + SDBYLD1!CA28*(1-VLOOKUP(SDBYLD2!CA$4,'[1]INTERNAL PARAMETERS-1'!$B$5:$J$44,5,FALSE))*VLOOKUP(SDBYLD2!CA$4,'[1]INTERNAL PARAMETERS-1'!$B$5:$J$44,8,FALSE)*VLOOKUP(SDBYLD2!CA$4,'[1]INTERNAL PARAMETERS-1'!$B$5:$J$44,3,FALSE)</f>
        <v>0</v>
      </c>
      <c r="CB28" s="44">
        <f>SDBYLD1!CB28*VLOOKUP(SDBYLD2!CB$4,'[1]INTERNAL PARAMETERS-1'!$B$5:$J$44,5,FALSE)*VLOOKUP(SDBYLD2!CB$4,'[1]INTERNAL PARAMETERS-1'!$B$5:$J$44,6,FALSE)*VLOOKUP(SDBYLD2!CB$4,'[1]INTERNAL PARAMETERS-1'!$B$5:$J$44,3,FALSE) + SDBYLD1!CB28*(1-VLOOKUP(SDBYLD2!CB$4,'[1]INTERNAL PARAMETERS-1'!$B$5:$J$44,5,FALSE))*VLOOKUP(SDBYLD2!CB$4,'[1]INTERNAL PARAMETERS-1'!$B$5:$J$44,8,FALSE)*VLOOKUP(SDBYLD2!CB$4,'[1]INTERNAL PARAMETERS-1'!$B$5:$J$44,3,FALSE)</f>
        <v>0</v>
      </c>
      <c r="CC28" s="44">
        <f>SDBYLD1!CC28*VLOOKUP(SDBYLD2!CC$4,'[1]INTERNAL PARAMETERS-1'!$B$5:$J$44,5,FALSE)*VLOOKUP(SDBYLD2!CC$4,'[1]INTERNAL PARAMETERS-1'!$B$5:$J$44,6,FALSE)*VLOOKUP(SDBYLD2!CC$4,'[1]INTERNAL PARAMETERS-1'!$B$5:$J$44,3,FALSE) + SDBYLD1!CC28*(1-VLOOKUP(SDBYLD2!CC$4,'[1]INTERNAL PARAMETERS-1'!$B$5:$J$44,5,FALSE))*VLOOKUP(SDBYLD2!CC$4,'[1]INTERNAL PARAMETERS-1'!$B$5:$J$44,8,FALSE)*VLOOKUP(SDBYLD2!CC$4,'[1]INTERNAL PARAMETERS-1'!$B$5:$J$44,3,FALSE)</f>
        <v>3.1057690073038595E-2</v>
      </c>
      <c r="CD28" s="44">
        <f>SDBYLD1!CD28*VLOOKUP(SDBYLD2!CD$4,'[1]INTERNAL PARAMETERS-1'!$B$5:$J$44,5,FALSE)*VLOOKUP(SDBYLD2!CD$4,'[1]INTERNAL PARAMETERS-1'!$B$5:$J$44,6,FALSE)*VLOOKUP(SDBYLD2!CD$4,'[1]INTERNAL PARAMETERS-1'!$B$5:$J$44,3,FALSE) + SDBYLD1!CD28*(1-VLOOKUP(SDBYLD2!CD$4,'[1]INTERNAL PARAMETERS-1'!$B$5:$J$44,5,FALSE))*VLOOKUP(SDBYLD2!CD$4,'[1]INTERNAL PARAMETERS-1'!$B$5:$J$44,8,FALSE)*VLOOKUP(SDBYLD2!CD$4,'[1]INTERNAL PARAMETERS-1'!$B$5:$J$44,3,FALSE)</f>
        <v>5.2176955183155134E-2</v>
      </c>
      <c r="CE28" s="44">
        <f>SDBYLD1!CE28*VLOOKUP(SDBYLD2!CE$4,'[1]INTERNAL PARAMETERS-1'!$B$5:$J$44,5,FALSE)*VLOOKUP(SDBYLD2!CE$4,'[1]INTERNAL PARAMETERS-1'!$B$5:$J$44,6,FALSE)*VLOOKUP(SDBYLD2!CE$4,'[1]INTERNAL PARAMETERS-1'!$B$5:$J$44,3,FALSE) + SDBYLD1!CE28*(1-VLOOKUP(SDBYLD2!CE$4,'[1]INTERNAL PARAMETERS-1'!$B$5:$J$44,5,FALSE))*VLOOKUP(SDBYLD2!CE$4,'[1]INTERNAL PARAMETERS-1'!$B$5:$J$44,8,FALSE)*VLOOKUP(SDBYLD2!CE$4,'[1]INTERNAL PARAMETERS-1'!$B$5:$J$44,3,FALSE)</f>
        <v>9.9855421793322519E-2</v>
      </c>
      <c r="CF28" s="44">
        <f>SDBYLD1!CF28*VLOOKUP(SDBYLD2!CF$4,'[1]INTERNAL PARAMETERS-1'!$B$5:$J$44,5,FALSE)*VLOOKUP(SDBYLD2!CF$4,'[1]INTERNAL PARAMETERS-1'!$B$5:$J$44,6,FALSE)*VLOOKUP(SDBYLD2!CF$4,'[1]INTERNAL PARAMETERS-1'!$B$5:$J$44,3,FALSE) + SDBYLD1!CF28*(1-VLOOKUP(SDBYLD2!CF$4,'[1]INTERNAL PARAMETERS-1'!$B$5:$J$44,5,FALSE))*VLOOKUP(SDBYLD2!CF$4,'[1]INTERNAL PARAMETERS-1'!$B$5:$J$44,8,FALSE)*VLOOKUP(SDBYLD2!CF$4,'[1]INTERNAL PARAMETERS-1'!$B$5:$J$44,3,FALSE)</f>
        <v>3.100617709650548E-2</v>
      </c>
      <c r="CG28" s="44">
        <f>SDBYLD1!CG28*VLOOKUP(SDBYLD2!CG$4,'[1]INTERNAL PARAMETERS-1'!$B$5:$J$44,5,FALSE)*VLOOKUP(SDBYLD2!CG$4,'[1]INTERNAL PARAMETERS-1'!$B$5:$J$44,6,FALSE)*VLOOKUP(SDBYLD2!CG$4,'[1]INTERNAL PARAMETERS-1'!$B$5:$J$44,3,FALSE) + SDBYLD1!CG28*(1-VLOOKUP(SDBYLD2!CG$4,'[1]INTERNAL PARAMETERS-1'!$B$5:$J$44,5,FALSE))*VLOOKUP(SDBYLD2!CG$4,'[1]INTERNAL PARAMETERS-1'!$B$5:$J$44,8,FALSE)*VLOOKUP(SDBYLD2!CG$4,'[1]INTERNAL PARAMETERS-1'!$B$5:$J$44,3,FALSE)</f>
        <v>0</v>
      </c>
      <c r="CH28" s="43">
        <f>SDBYLD1!CH28*VLOOKUP(SDBYLD2!CH$4,'[1]INTERNAL PARAMETERS-1'!$B$5:$J$44,5,FALSE)*VLOOKUP(SDBYLD2!CH$4,'[1]INTERNAL PARAMETERS-1'!$B$5:$J$44,6,FALSE)*VLOOKUP(SDBYLD2!CH$4,'[1]INTERNAL PARAMETERS-1'!$B$5:$J$44,3,FALSE) + SDBYLD1!CH28*(1-VLOOKUP(SDBYLD2!CH$4,'[1]INTERNAL PARAMETERS-1'!$B$5:$J$44,5,FALSE))*VLOOKUP(SDBYLD2!CH$4,'[1]INTERNAL PARAMETERS-1'!$B$5:$J$44,8,FALSE)*VLOOKUP(SDBYLD2!CH$4,'[1]INTERNAL PARAMETERS-1'!$B$5:$J$44,3,FALSE)</f>
        <v>0</v>
      </c>
      <c r="CJ28" s="45">
        <f t="shared" si="0"/>
        <v>2774.5475995013867</v>
      </c>
      <c r="CK28" s="43">
        <f t="shared" si="1"/>
        <v>48.048045744762803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SDBeam!X29</f>
        <v>4450.7017907694653</v>
      </c>
      <c r="F29" s="56">
        <f>'[1]INTERNAL PARAMETERS-1'!M11</f>
        <v>53.995000000000005</v>
      </c>
      <c r="G29" s="45">
        <f>SDBYLD1!G29*VLOOKUP(SDBYLD2!G$4,'[1]INTERNAL PARAMETERS-1'!$B$5:$J$44,5,FALSE)*VLOOKUP(SDBYLD2!G$4,'[1]INTERNAL PARAMETERS-1'!$B$5:$J$44,7,FALSE)*SDBYLD2!$F29 + SDBYLD1!G29*(1-VLOOKUP(SDBYLD2!G$4,'[1]INTERNAL PARAMETERS-1'!$B$5:$J$44,5,FALSE))*VLOOKUP(SDBYLD2!G$4,'[1]INTERNAL PARAMETERS-1'!$B$5:$J$44,9,FALSE)*SDBYLD2!$F29</f>
        <v>1429.7552757022825</v>
      </c>
      <c r="H29" s="44">
        <f>SDBYLD1!H29*VLOOKUP(SDBYLD2!H$4,'[1]INTERNAL PARAMETERS-1'!$B$5:$J$44,5,FALSE)*VLOOKUP(SDBYLD2!H$4,'[1]INTERNAL PARAMETERS-1'!$B$5:$J$44,7,FALSE)*SDBYLD2!$F29 + SDBYLD1!H29*(1-VLOOKUP(SDBYLD2!H$4,'[1]INTERNAL PARAMETERS-1'!$B$5:$J$44,5,FALSE))*VLOOKUP(SDBYLD2!H$4,'[1]INTERNAL PARAMETERS-1'!$B$5:$J$44,9,FALSE)*SDBYLD2!$F29</f>
        <v>564.55047025062242</v>
      </c>
      <c r="I29" s="44">
        <f>SDBYLD1!I29*VLOOKUP(SDBYLD2!I$4,'[1]INTERNAL PARAMETERS-1'!$B$5:$J$44,5,FALSE)*VLOOKUP(SDBYLD2!I$4,'[1]INTERNAL PARAMETERS-1'!$B$5:$J$44,7,FALSE)*SDBYLD2!$F29 + SDBYLD1!I29*(1-VLOOKUP(SDBYLD2!I$4,'[1]INTERNAL PARAMETERS-1'!$B$5:$J$44,5,FALSE))*VLOOKUP(SDBYLD2!I$4,'[1]INTERNAL PARAMETERS-1'!$B$5:$J$44,9,FALSE)*SDBYLD2!$F29</f>
        <v>643.8903986813558</v>
      </c>
      <c r="J29" s="44">
        <f>SDBYLD1!J29*VLOOKUP(SDBYLD2!J$4,'[1]INTERNAL PARAMETERS-1'!$B$5:$J$44,5,FALSE)*VLOOKUP(SDBYLD2!J$4,'[1]INTERNAL PARAMETERS-1'!$B$5:$J$44,7,FALSE)*SDBYLD2!$F29 + SDBYLD1!J29*(1-VLOOKUP(SDBYLD2!J$4,'[1]INTERNAL PARAMETERS-1'!$B$5:$J$44,5,FALSE))*VLOOKUP(SDBYLD2!J$4,'[1]INTERNAL PARAMETERS-1'!$B$5:$J$44,9,FALSE)*SDBYLD2!$F29</f>
        <v>0</v>
      </c>
      <c r="K29" s="44">
        <f>SDBYLD1!K29*VLOOKUP(SDBYLD2!K$4,'[1]INTERNAL PARAMETERS-1'!$B$5:$J$44,5,FALSE)*VLOOKUP(SDBYLD2!K$4,'[1]INTERNAL PARAMETERS-1'!$B$5:$J$44,7,FALSE)*SDBYLD2!$F29 + SDBYLD1!K29*(1-VLOOKUP(SDBYLD2!K$4,'[1]INTERNAL PARAMETERS-1'!$B$5:$J$44,5,FALSE))*VLOOKUP(SDBYLD2!K$4,'[1]INTERNAL PARAMETERS-1'!$B$5:$J$44,9,FALSE)*SDBYLD2!$F29</f>
        <v>0</v>
      </c>
      <c r="L29" s="44">
        <f>SDBYLD1!L29*VLOOKUP(SDBYLD2!L$4,'[1]INTERNAL PARAMETERS-1'!$B$5:$J$44,5,FALSE)*VLOOKUP(SDBYLD2!L$4,'[1]INTERNAL PARAMETERS-1'!$B$5:$J$44,7,FALSE)*SDBYLD2!$F29 + SDBYLD1!L29*(1-VLOOKUP(SDBYLD2!L$4,'[1]INTERNAL PARAMETERS-1'!$B$5:$J$44,5,FALSE))*VLOOKUP(SDBYLD2!L$4,'[1]INTERNAL PARAMETERS-1'!$B$5:$J$44,9,FALSE)*SDBYLD2!$F29</f>
        <v>0</v>
      </c>
      <c r="M29" s="44">
        <f>SDBYLD1!M29*VLOOKUP(SDBYLD2!M$4,'[1]INTERNAL PARAMETERS-1'!$B$5:$J$44,5,FALSE)*VLOOKUP(SDBYLD2!M$4,'[1]INTERNAL PARAMETERS-1'!$B$5:$J$44,7,FALSE)*SDBYLD2!$F29 + SDBYLD1!M29*(1-VLOOKUP(SDBYLD2!M$4,'[1]INTERNAL PARAMETERS-1'!$B$5:$J$44,5,FALSE))*VLOOKUP(SDBYLD2!M$4,'[1]INTERNAL PARAMETERS-1'!$B$5:$J$44,9,FALSE)*SDBYLD2!$F29</f>
        <v>9.8888805753359446</v>
      </c>
      <c r="N29" s="44">
        <f>SDBYLD1!N29*VLOOKUP(SDBYLD2!N$4,'[1]INTERNAL PARAMETERS-1'!$B$5:$J$44,5,FALSE)*VLOOKUP(SDBYLD2!N$4,'[1]INTERNAL PARAMETERS-1'!$B$5:$J$44,7,FALSE)*SDBYLD2!$F29 + SDBYLD1!N29*(1-VLOOKUP(SDBYLD2!N$4,'[1]INTERNAL PARAMETERS-1'!$B$5:$J$44,5,FALSE))*VLOOKUP(SDBYLD2!N$4,'[1]INTERNAL PARAMETERS-1'!$B$5:$J$44,9,FALSE)*SDBYLD2!$F29</f>
        <v>2.2395915972780114</v>
      </c>
      <c r="O29" s="44">
        <f>SDBYLD1!O29*VLOOKUP(SDBYLD2!O$4,'[1]INTERNAL PARAMETERS-1'!$B$5:$J$44,5,FALSE)*VLOOKUP(SDBYLD2!O$4,'[1]INTERNAL PARAMETERS-1'!$B$5:$J$44,7,FALSE)*SDBYLD2!$F29 + SDBYLD1!O29*(1-VLOOKUP(SDBYLD2!O$4,'[1]INTERNAL PARAMETERS-1'!$B$5:$J$44,5,FALSE))*VLOOKUP(SDBYLD2!O$4,'[1]INTERNAL PARAMETERS-1'!$B$5:$J$44,9,FALSE)*SDBYLD2!$F29</f>
        <v>0</v>
      </c>
      <c r="P29" s="44">
        <f>SDBYLD1!P29*VLOOKUP(SDBYLD2!P$4,'[1]INTERNAL PARAMETERS-1'!$B$5:$J$44,5,FALSE)*VLOOKUP(SDBYLD2!P$4,'[1]INTERNAL PARAMETERS-1'!$B$5:$J$44,7,FALSE)*SDBYLD2!$F29 + SDBYLD1!P29*(1-VLOOKUP(SDBYLD2!P$4,'[1]INTERNAL PARAMETERS-1'!$B$5:$J$44,5,FALSE))*VLOOKUP(SDBYLD2!P$4,'[1]INTERNAL PARAMETERS-1'!$B$5:$J$44,9,FALSE)*SDBYLD2!$F29</f>
        <v>0</v>
      </c>
      <c r="Q29" s="44">
        <f>SDBYLD1!Q29*VLOOKUP(SDBYLD2!Q$4,'[1]INTERNAL PARAMETERS-1'!$B$5:$J$44,5,FALSE)*VLOOKUP(SDBYLD2!Q$4,'[1]INTERNAL PARAMETERS-1'!$B$5:$J$44,7,FALSE)*SDBYLD2!$F29 + SDBYLD1!Q29*(1-VLOOKUP(SDBYLD2!Q$4,'[1]INTERNAL PARAMETERS-1'!$B$5:$J$44,5,FALSE))*VLOOKUP(SDBYLD2!Q$4,'[1]INTERNAL PARAMETERS-1'!$B$5:$J$44,9,FALSE)*SDBYLD2!$F29</f>
        <v>0</v>
      </c>
      <c r="R29" s="44">
        <f>SDBYLD1!R29*VLOOKUP(SDBYLD2!R$4,'[1]INTERNAL PARAMETERS-1'!$B$5:$J$44,5,FALSE)*VLOOKUP(SDBYLD2!R$4,'[1]INTERNAL PARAMETERS-1'!$B$5:$J$44,7,FALSE)*SDBYLD2!$F29 + SDBYLD1!R29*(1-VLOOKUP(SDBYLD2!R$4,'[1]INTERNAL PARAMETERS-1'!$B$5:$J$44,5,FALSE))*VLOOKUP(SDBYLD2!R$4,'[1]INTERNAL PARAMETERS-1'!$B$5:$J$44,9,FALSE)*SDBYLD2!$F29</f>
        <v>4.6236729750255723</v>
      </c>
      <c r="S29" s="44">
        <f>SDBYLD1!S29*VLOOKUP(SDBYLD2!S$4,'[1]INTERNAL PARAMETERS-1'!$B$5:$J$44,5,FALSE)*VLOOKUP(SDBYLD2!S$4,'[1]INTERNAL PARAMETERS-1'!$B$5:$J$44,7,FALSE)*SDBYLD2!$F29 + SDBYLD1!S29*(1-VLOOKUP(SDBYLD2!S$4,'[1]INTERNAL PARAMETERS-1'!$B$5:$J$44,5,FALSE))*VLOOKUP(SDBYLD2!S$4,'[1]INTERNAL PARAMETERS-1'!$B$5:$J$44,9,FALSE)*SDBYLD2!$F29</f>
        <v>87.586025688143408</v>
      </c>
      <c r="T29" s="44">
        <f>SDBYLD1!T29*VLOOKUP(SDBYLD2!T$4,'[1]INTERNAL PARAMETERS-1'!$B$5:$J$44,5,FALSE)*VLOOKUP(SDBYLD2!T$4,'[1]INTERNAL PARAMETERS-1'!$B$5:$J$44,7,FALSE)*SDBYLD2!$F29 + SDBYLD1!T29*(1-VLOOKUP(SDBYLD2!T$4,'[1]INTERNAL PARAMETERS-1'!$B$5:$J$44,5,FALSE))*VLOOKUP(SDBYLD2!T$4,'[1]INTERNAL PARAMETERS-1'!$B$5:$J$44,9,FALSE)*SDBYLD2!$F29</f>
        <v>19.072651021980487</v>
      </c>
      <c r="U29" s="44">
        <f>SDBYLD1!U29*VLOOKUP(SDBYLD2!U$4,'[1]INTERNAL PARAMETERS-1'!$B$5:$J$44,5,FALSE)*VLOOKUP(SDBYLD2!U$4,'[1]INTERNAL PARAMETERS-1'!$B$5:$J$44,7,FALSE)*SDBYLD2!$F29 + SDBYLD1!U29*(1-VLOOKUP(SDBYLD2!U$4,'[1]INTERNAL PARAMETERS-1'!$B$5:$J$44,5,FALSE))*VLOOKUP(SDBYLD2!U$4,'[1]INTERNAL PARAMETERS-1'!$B$5:$J$44,9,FALSE)*SDBYLD2!$F29</f>
        <v>18.286626616226144</v>
      </c>
      <c r="V29" s="44">
        <f>SDBYLD1!V29*VLOOKUP(SDBYLD2!V$4,'[1]INTERNAL PARAMETERS-1'!$B$5:$J$44,5,FALSE)*VLOOKUP(SDBYLD2!V$4,'[1]INTERNAL PARAMETERS-1'!$B$5:$J$44,7,FALSE)*SDBYLD2!$F29 + SDBYLD1!V29*(1-VLOOKUP(SDBYLD2!V$4,'[1]INTERNAL PARAMETERS-1'!$B$5:$J$44,5,FALSE))*VLOOKUP(SDBYLD2!V$4,'[1]INTERNAL PARAMETERS-1'!$B$5:$J$44,9,FALSE)*SDBYLD2!$F29</f>
        <v>54.781855367224857</v>
      </c>
      <c r="W29" s="44">
        <f>SDBYLD1!W29*VLOOKUP(SDBYLD2!W$4,'[1]INTERNAL PARAMETERS-1'!$B$5:$J$44,5,FALSE)*VLOOKUP(SDBYLD2!W$4,'[1]INTERNAL PARAMETERS-1'!$B$5:$J$44,7,FALSE)*SDBYLD2!$F29 + SDBYLD1!W29*(1-VLOOKUP(SDBYLD2!W$4,'[1]INTERNAL PARAMETERS-1'!$B$5:$J$44,5,FALSE))*VLOOKUP(SDBYLD2!W$4,'[1]INTERNAL PARAMETERS-1'!$B$5:$J$44,9,FALSE)*SDBYLD2!$F29</f>
        <v>0</v>
      </c>
      <c r="X29" s="44">
        <f>SDBYLD1!X29*VLOOKUP(SDBYLD2!X$4,'[1]INTERNAL PARAMETERS-1'!$B$5:$J$44,5,FALSE)*VLOOKUP(SDBYLD2!X$4,'[1]INTERNAL PARAMETERS-1'!$B$5:$J$44,7,FALSE)*SDBYLD2!$F29 + SDBYLD1!X29*(1-VLOOKUP(SDBYLD2!X$4,'[1]INTERNAL PARAMETERS-1'!$B$5:$J$44,5,FALSE))*VLOOKUP(SDBYLD2!X$4,'[1]INTERNAL PARAMETERS-1'!$B$5:$J$44,9,FALSE)*SDBYLD2!$F29</f>
        <v>0</v>
      </c>
      <c r="Y29" s="44">
        <f>SDBYLD1!Y29*VLOOKUP(SDBYLD2!Y$4,'[1]INTERNAL PARAMETERS-1'!$B$5:$J$44,5,FALSE)*VLOOKUP(SDBYLD2!Y$4,'[1]INTERNAL PARAMETERS-1'!$B$5:$J$44,7,FALSE)*SDBYLD2!$F29 + SDBYLD1!Y29*(1-VLOOKUP(SDBYLD2!Y$4,'[1]INTERNAL PARAMETERS-1'!$B$5:$J$44,5,FALSE))*VLOOKUP(SDBYLD2!Y$4,'[1]INTERNAL PARAMETERS-1'!$B$5:$J$44,9,FALSE)*SDBYLD2!$F29</f>
        <v>0</v>
      </c>
      <c r="Z29" s="44">
        <f>SDBYLD1!Z29*VLOOKUP(SDBYLD2!Z$4,'[1]INTERNAL PARAMETERS-1'!$B$5:$J$44,5,FALSE)*VLOOKUP(SDBYLD2!Z$4,'[1]INTERNAL PARAMETERS-1'!$B$5:$J$44,7,FALSE)*SDBYLD2!$F29 + SDBYLD1!Z29*(1-VLOOKUP(SDBYLD2!Z$4,'[1]INTERNAL PARAMETERS-1'!$B$5:$J$44,5,FALSE))*VLOOKUP(SDBYLD2!Z$4,'[1]INTERNAL PARAMETERS-1'!$B$5:$J$44,9,FALSE)*SDBYLD2!$F29</f>
        <v>0</v>
      </c>
      <c r="AA29" s="44">
        <f>SDBYLD1!AA29*VLOOKUP(SDBYLD2!AA$4,'[1]INTERNAL PARAMETERS-1'!$B$5:$J$44,5,FALSE)*VLOOKUP(SDBYLD2!AA$4,'[1]INTERNAL PARAMETERS-1'!$B$5:$J$44,7,FALSE)*SDBYLD2!$F29 + SDBYLD1!AA29*(1-VLOOKUP(SDBYLD2!AA$4,'[1]INTERNAL PARAMETERS-1'!$B$5:$J$44,5,FALSE))*VLOOKUP(SDBYLD2!AA$4,'[1]INTERNAL PARAMETERS-1'!$B$5:$J$44,9,FALSE)*SDBYLD2!$F29</f>
        <v>0</v>
      </c>
      <c r="AB29" s="44">
        <f>SDBYLD1!AB29*VLOOKUP(SDBYLD2!AB$4,'[1]INTERNAL PARAMETERS-1'!$B$5:$J$44,5,FALSE)*VLOOKUP(SDBYLD2!AB$4,'[1]INTERNAL PARAMETERS-1'!$B$5:$J$44,7,FALSE)*SDBYLD2!$F29 + SDBYLD1!AB29*(1-VLOOKUP(SDBYLD2!AB$4,'[1]INTERNAL PARAMETERS-1'!$B$5:$J$44,5,FALSE))*VLOOKUP(SDBYLD2!AB$4,'[1]INTERNAL PARAMETERS-1'!$B$5:$J$44,9,FALSE)*SDBYLD2!$F29</f>
        <v>0</v>
      </c>
      <c r="AC29" s="44">
        <f>SDBYLD1!AC29*VLOOKUP(SDBYLD2!AC$4,'[1]INTERNAL PARAMETERS-1'!$B$5:$J$44,5,FALSE)*VLOOKUP(SDBYLD2!AC$4,'[1]INTERNAL PARAMETERS-1'!$B$5:$J$44,7,FALSE)*SDBYLD2!$F29 + SDBYLD1!AC29*(1-VLOOKUP(SDBYLD2!AC$4,'[1]INTERNAL PARAMETERS-1'!$B$5:$J$44,5,FALSE))*VLOOKUP(SDBYLD2!AC$4,'[1]INTERNAL PARAMETERS-1'!$B$5:$J$44,9,FALSE)*SDBYLD2!$F29</f>
        <v>0</v>
      </c>
      <c r="AD29" s="44">
        <f>SDBYLD1!AD29*VLOOKUP(SDBYLD2!AD$4,'[1]INTERNAL PARAMETERS-1'!$B$5:$J$44,5,FALSE)*VLOOKUP(SDBYLD2!AD$4,'[1]INTERNAL PARAMETERS-1'!$B$5:$J$44,7,FALSE)*SDBYLD2!$F29 + SDBYLD1!AD29*(1-VLOOKUP(SDBYLD2!AD$4,'[1]INTERNAL PARAMETERS-1'!$B$5:$J$44,5,FALSE))*VLOOKUP(SDBYLD2!AD$4,'[1]INTERNAL PARAMETERS-1'!$B$5:$J$44,9,FALSE)*SDBYLD2!$F29</f>
        <v>0</v>
      </c>
      <c r="AE29" s="44">
        <f>SDBYLD1!AE29*VLOOKUP(SDBYLD2!AE$4,'[1]INTERNAL PARAMETERS-1'!$B$5:$J$44,5,FALSE)*VLOOKUP(SDBYLD2!AE$4,'[1]INTERNAL PARAMETERS-1'!$B$5:$J$44,7,FALSE)*SDBYLD2!$F29 + SDBYLD1!AE29*(1-VLOOKUP(SDBYLD2!AE$4,'[1]INTERNAL PARAMETERS-1'!$B$5:$J$44,5,FALSE))*VLOOKUP(SDBYLD2!AE$4,'[1]INTERNAL PARAMETERS-1'!$B$5:$J$44,9,FALSE)*SDBYLD2!$F29</f>
        <v>0</v>
      </c>
      <c r="AF29" s="44">
        <f>SDBYLD1!AF29*VLOOKUP(SDBYLD2!AF$4,'[1]INTERNAL PARAMETERS-1'!$B$5:$J$44,5,FALSE)*VLOOKUP(SDBYLD2!AF$4,'[1]INTERNAL PARAMETERS-1'!$B$5:$J$44,7,FALSE)*SDBYLD2!$F29 + SDBYLD1!AF29*(1-VLOOKUP(SDBYLD2!AF$4,'[1]INTERNAL PARAMETERS-1'!$B$5:$J$44,5,FALSE))*VLOOKUP(SDBYLD2!AF$4,'[1]INTERNAL PARAMETERS-1'!$B$5:$J$44,9,FALSE)*SDBYLD2!$F29</f>
        <v>2.2540405753249662</v>
      </c>
      <c r="AG29" s="44">
        <f>SDBYLD1!AG29*VLOOKUP(SDBYLD2!AG$4,'[1]INTERNAL PARAMETERS-1'!$B$5:$J$44,5,FALSE)*VLOOKUP(SDBYLD2!AG$4,'[1]INTERNAL PARAMETERS-1'!$B$5:$J$44,7,FALSE)*SDBYLD2!$F29 + SDBYLD1!AG29*(1-VLOOKUP(SDBYLD2!AG$4,'[1]INTERNAL PARAMETERS-1'!$B$5:$J$44,5,FALSE))*VLOOKUP(SDBYLD2!AG$4,'[1]INTERNAL PARAMETERS-1'!$B$5:$J$44,9,FALSE)*SDBYLD2!$F29</f>
        <v>0</v>
      </c>
      <c r="AH29" s="44">
        <f>SDBYLD1!AH29*VLOOKUP(SDBYLD2!AH$4,'[1]INTERNAL PARAMETERS-1'!$B$5:$J$44,5,FALSE)*VLOOKUP(SDBYLD2!AH$4,'[1]INTERNAL PARAMETERS-1'!$B$5:$J$44,7,FALSE)*SDBYLD2!$F29 + SDBYLD1!AH29*(1-VLOOKUP(SDBYLD2!AH$4,'[1]INTERNAL PARAMETERS-1'!$B$5:$J$44,5,FALSE))*VLOOKUP(SDBYLD2!AH$4,'[1]INTERNAL PARAMETERS-1'!$B$5:$J$44,9,FALSE)*SDBYLD2!$F29</f>
        <v>0</v>
      </c>
      <c r="AI29" s="44">
        <f>SDBYLD1!AI29*VLOOKUP(SDBYLD2!AI$4,'[1]INTERNAL PARAMETERS-1'!$B$5:$J$44,5,FALSE)*VLOOKUP(SDBYLD2!AI$4,'[1]INTERNAL PARAMETERS-1'!$B$5:$J$44,7,FALSE)*SDBYLD2!$F29 + SDBYLD1!AI29*(1-VLOOKUP(SDBYLD2!AI$4,'[1]INTERNAL PARAMETERS-1'!$B$5:$J$44,5,FALSE))*VLOOKUP(SDBYLD2!AI$4,'[1]INTERNAL PARAMETERS-1'!$B$5:$J$44,9,FALSE)*SDBYLD2!$F29</f>
        <v>1.1559182437563931</v>
      </c>
      <c r="AJ29" s="44">
        <f>SDBYLD1!AJ29*VLOOKUP(SDBYLD2!AJ$4,'[1]INTERNAL PARAMETERS-1'!$B$5:$J$44,5,FALSE)*VLOOKUP(SDBYLD2!AJ$4,'[1]INTERNAL PARAMETERS-1'!$B$5:$J$44,7,FALSE)*SDBYLD2!$F29 + SDBYLD1!AJ29*(1-VLOOKUP(SDBYLD2!AJ$4,'[1]INTERNAL PARAMETERS-1'!$B$5:$J$44,5,FALSE))*VLOOKUP(SDBYLD2!AJ$4,'[1]INTERNAL PARAMETERS-1'!$B$5:$J$44,9,FALSE)*SDBYLD2!$F29</f>
        <v>0</v>
      </c>
      <c r="AK29" s="44">
        <f>SDBYLD1!AK29*VLOOKUP(SDBYLD2!AK$4,'[1]INTERNAL PARAMETERS-1'!$B$5:$J$44,5,FALSE)*VLOOKUP(SDBYLD2!AK$4,'[1]INTERNAL PARAMETERS-1'!$B$5:$J$44,7,FALSE)*SDBYLD2!$F29 + SDBYLD1!AK29*(1-VLOOKUP(SDBYLD2!AK$4,'[1]INTERNAL PARAMETERS-1'!$B$5:$J$44,5,FALSE))*VLOOKUP(SDBYLD2!AK$4,'[1]INTERNAL PARAMETERS-1'!$B$5:$J$44,9,FALSE)*SDBYLD2!$F29</f>
        <v>0</v>
      </c>
      <c r="AL29" s="44">
        <f>SDBYLD1!AL29*VLOOKUP(SDBYLD2!AL$4,'[1]INTERNAL PARAMETERS-1'!$B$5:$J$44,5,FALSE)*VLOOKUP(SDBYLD2!AL$4,'[1]INTERNAL PARAMETERS-1'!$B$5:$J$44,7,FALSE)*SDBYLD2!$F29 + SDBYLD1!AL29*(1-VLOOKUP(SDBYLD2!AL$4,'[1]INTERNAL PARAMETERS-1'!$B$5:$J$44,5,FALSE))*VLOOKUP(SDBYLD2!AL$4,'[1]INTERNAL PARAMETERS-1'!$B$5:$J$44,9,FALSE)*SDBYLD2!$F29</f>
        <v>0</v>
      </c>
      <c r="AM29" s="44">
        <f>SDBYLD1!AM29*VLOOKUP(SDBYLD2!AM$4,'[1]INTERNAL PARAMETERS-1'!$B$5:$J$44,5,FALSE)*VLOOKUP(SDBYLD2!AM$4,'[1]INTERNAL PARAMETERS-1'!$B$5:$J$44,7,FALSE)*SDBYLD2!$F29 + SDBYLD1!AM29*(1-VLOOKUP(SDBYLD2!AM$4,'[1]INTERNAL PARAMETERS-1'!$B$5:$J$44,5,FALSE))*VLOOKUP(SDBYLD2!AM$4,'[1]INTERNAL PARAMETERS-1'!$B$5:$J$44,9,FALSE)*SDBYLD2!$F29</f>
        <v>0</v>
      </c>
      <c r="AN29" s="44">
        <f>SDBYLD1!AN29*VLOOKUP(SDBYLD2!AN$4,'[1]INTERNAL PARAMETERS-1'!$B$5:$J$44,5,FALSE)*VLOOKUP(SDBYLD2!AN$4,'[1]INTERNAL PARAMETERS-1'!$B$5:$J$44,7,FALSE)*SDBYLD2!$F29 + SDBYLD1!AN29*(1-VLOOKUP(SDBYLD2!AN$4,'[1]INTERNAL PARAMETERS-1'!$B$5:$J$44,5,FALSE))*VLOOKUP(SDBYLD2!AN$4,'[1]INTERNAL PARAMETERS-1'!$B$5:$J$44,9,FALSE)*SDBYLD2!$F29</f>
        <v>0</v>
      </c>
      <c r="AO29" s="44">
        <f>SDBYLD1!AO29*VLOOKUP(SDBYLD2!AO$4,'[1]INTERNAL PARAMETERS-1'!$B$5:$J$44,5,FALSE)*VLOOKUP(SDBYLD2!AO$4,'[1]INTERNAL PARAMETERS-1'!$B$5:$J$44,7,FALSE)*SDBYLD2!$F29 + SDBYLD1!AO29*(1-VLOOKUP(SDBYLD2!AO$4,'[1]INTERNAL PARAMETERS-1'!$B$5:$J$44,5,FALSE))*VLOOKUP(SDBYLD2!AO$4,'[1]INTERNAL PARAMETERS-1'!$B$5:$J$44,9,FALSE)*SDBYLD2!$F29</f>
        <v>0</v>
      </c>
      <c r="AP29" s="44">
        <f>SDBYLD1!AP29*VLOOKUP(SDBYLD2!AP$4,'[1]INTERNAL PARAMETERS-1'!$B$5:$J$44,5,FALSE)*VLOOKUP(SDBYLD2!AP$4,'[1]INTERNAL PARAMETERS-1'!$B$5:$J$44,7,FALSE)*SDBYLD2!$F29 + SDBYLD1!AP29*(1-VLOOKUP(SDBYLD2!AP$4,'[1]INTERNAL PARAMETERS-1'!$B$5:$J$44,5,FALSE))*VLOOKUP(SDBYLD2!AP$4,'[1]INTERNAL PARAMETERS-1'!$B$5:$J$44,9,FALSE)*SDBYLD2!$F29</f>
        <v>0</v>
      </c>
      <c r="AQ29" s="44">
        <f>SDBYLD1!AQ29*VLOOKUP(SDBYLD2!AQ$4,'[1]INTERNAL PARAMETERS-1'!$B$5:$J$44,5,FALSE)*VLOOKUP(SDBYLD2!AQ$4,'[1]INTERNAL PARAMETERS-1'!$B$5:$J$44,7,FALSE)*SDBYLD2!$F29 + SDBYLD1!AQ29*(1-VLOOKUP(SDBYLD2!AQ$4,'[1]INTERNAL PARAMETERS-1'!$B$5:$J$44,5,FALSE))*VLOOKUP(SDBYLD2!AQ$4,'[1]INTERNAL PARAMETERS-1'!$B$5:$J$44,9,FALSE)*SDBYLD2!$F29</f>
        <v>0</v>
      </c>
      <c r="AR29" s="44">
        <f>SDBYLD1!AR29*VLOOKUP(SDBYLD2!AR$4,'[1]INTERNAL PARAMETERS-1'!$B$5:$J$44,5,FALSE)*VLOOKUP(SDBYLD2!AR$4,'[1]INTERNAL PARAMETERS-1'!$B$5:$J$44,7,FALSE)*SDBYLD2!$F29 + SDBYLD1!AR29*(1-VLOOKUP(SDBYLD2!AR$4,'[1]INTERNAL PARAMETERS-1'!$B$5:$J$44,5,FALSE))*VLOOKUP(SDBYLD2!AR$4,'[1]INTERNAL PARAMETERS-1'!$B$5:$J$44,9,FALSE)*SDBYLD2!$F29</f>
        <v>0</v>
      </c>
      <c r="AS29" s="44">
        <f>SDBYLD1!AS29*VLOOKUP(SDBYLD2!AS$4,'[1]INTERNAL PARAMETERS-1'!$B$5:$J$44,5,FALSE)*VLOOKUP(SDBYLD2!AS$4,'[1]INTERNAL PARAMETERS-1'!$B$5:$J$44,7,FALSE)*SDBYLD2!$F29 + SDBYLD1!AS29*(1-VLOOKUP(SDBYLD2!AS$4,'[1]INTERNAL PARAMETERS-1'!$B$5:$J$44,5,FALSE))*VLOOKUP(SDBYLD2!AS$4,'[1]INTERNAL PARAMETERS-1'!$B$5:$J$44,9,FALSE)*SDBYLD2!$F29</f>
        <v>0</v>
      </c>
      <c r="AT29" s="43">
        <f>SDBYLD1!AT29*VLOOKUP(SDBYLD2!AT$4,'[1]INTERNAL PARAMETERS-1'!$B$5:$J$44,5,FALSE)*VLOOKUP(SDBYLD2!AT$4,'[1]INTERNAL PARAMETERS-1'!$B$5:$J$44,7,FALSE)*SDBYLD2!$F29 + SDBYLD1!AT29*(1-VLOOKUP(SDBYLD2!AT$4,'[1]INTERNAL PARAMETERS-1'!$B$5:$J$44,5,FALSE))*VLOOKUP(SDBYLD2!AT$4,'[1]INTERNAL PARAMETERS-1'!$B$5:$J$44,9,FALSE)*SDBYLD2!$F29</f>
        <v>0</v>
      </c>
      <c r="AU29" s="45">
        <f>SDBYLD1!AU29*VLOOKUP(SDBYLD2!AU$4,'[1]INTERNAL PARAMETERS-1'!$B$5:$J$44,5,FALSE)*VLOOKUP(SDBYLD2!AU$4,'[1]INTERNAL PARAMETERS-1'!$B$5:$J$44,6,FALSE)*VLOOKUP(SDBYLD2!AU$4,'[1]INTERNAL PARAMETERS-1'!$B$5:$J$44,3,FALSE) + SDBYLD1!AU29*(1-VLOOKUP(SDBYLD2!AU$4,'[1]INTERNAL PARAMETERS-1'!$B$5:$J$44,5,FALSE))*VLOOKUP(SDBYLD2!AU$4,'[1]INTERNAL PARAMETERS-1'!$B$5:$J$44,8,FALSE)*VLOOKUP(SDBYLD2!AU$4,'[1]INTERNAL PARAMETERS-1'!$B$5:$J$44,3,FALSE)</f>
        <v>0</v>
      </c>
      <c r="AV29" s="44">
        <f>SDBYLD1!AV29*VLOOKUP(SDBYLD2!AV$4,'[1]INTERNAL PARAMETERS-1'!$B$5:$J$44,5,FALSE)*VLOOKUP(SDBYLD2!AV$4,'[1]INTERNAL PARAMETERS-1'!$B$5:$J$44,6,FALSE)*VLOOKUP(SDBYLD2!AV$4,'[1]INTERNAL PARAMETERS-1'!$B$5:$J$44,3,FALSE) + SDBYLD1!AV29*(1-VLOOKUP(SDBYLD2!AV$4,'[1]INTERNAL PARAMETERS-1'!$B$5:$J$44,5,FALSE))*VLOOKUP(SDBYLD2!AV$4,'[1]INTERNAL PARAMETERS-1'!$B$5:$J$44,8,FALSE)*VLOOKUP(SDBYLD2!AV$4,'[1]INTERNAL PARAMETERS-1'!$B$5:$J$44,3,FALSE)</f>
        <v>0</v>
      </c>
      <c r="AW29" s="44">
        <f>SDBYLD1!AW29*VLOOKUP(SDBYLD2!AW$4,'[1]INTERNAL PARAMETERS-1'!$B$5:$J$44,5,FALSE)*VLOOKUP(SDBYLD2!AW$4,'[1]INTERNAL PARAMETERS-1'!$B$5:$J$44,6,FALSE)*VLOOKUP(SDBYLD2!AW$4,'[1]INTERNAL PARAMETERS-1'!$B$5:$J$44,3,FALSE) + SDBYLD1!AW29*(1-VLOOKUP(SDBYLD2!AW$4,'[1]INTERNAL PARAMETERS-1'!$B$5:$J$44,5,FALSE))*VLOOKUP(SDBYLD2!AW$4,'[1]INTERNAL PARAMETERS-1'!$B$5:$J$44,8,FALSE)*VLOOKUP(SDBYLD2!AW$4,'[1]INTERNAL PARAMETERS-1'!$B$5:$J$44,3,FALSE)</f>
        <v>14.079578639909753</v>
      </c>
      <c r="AX29" s="44">
        <f>SDBYLD1!AX29*VLOOKUP(SDBYLD2!AX$4,'[1]INTERNAL PARAMETERS-1'!$B$5:$J$44,5,FALSE)*VLOOKUP(SDBYLD2!AX$4,'[1]INTERNAL PARAMETERS-1'!$B$5:$J$44,6,FALSE)*VLOOKUP(SDBYLD2!AX$4,'[1]INTERNAL PARAMETERS-1'!$B$5:$J$44,3,FALSE) + SDBYLD1!AX29*(1-VLOOKUP(SDBYLD2!AX$4,'[1]INTERNAL PARAMETERS-1'!$B$5:$J$44,5,FALSE))*VLOOKUP(SDBYLD2!AX$4,'[1]INTERNAL PARAMETERS-1'!$B$5:$J$44,8,FALSE)*VLOOKUP(SDBYLD2!AX$4,'[1]INTERNAL PARAMETERS-1'!$B$5:$J$44,3,FALSE)</f>
        <v>0</v>
      </c>
      <c r="AY29" s="44">
        <f>SDBYLD1!AY29*VLOOKUP(SDBYLD2!AY$4,'[1]INTERNAL PARAMETERS-1'!$B$5:$J$44,5,FALSE)*VLOOKUP(SDBYLD2!AY$4,'[1]INTERNAL PARAMETERS-1'!$B$5:$J$44,6,FALSE)*VLOOKUP(SDBYLD2!AY$4,'[1]INTERNAL PARAMETERS-1'!$B$5:$J$44,3,FALSE) + SDBYLD1!AY29*(1-VLOOKUP(SDBYLD2!AY$4,'[1]INTERNAL PARAMETERS-1'!$B$5:$J$44,5,FALSE))*VLOOKUP(SDBYLD2!AY$4,'[1]INTERNAL PARAMETERS-1'!$B$5:$J$44,8,FALSE)*VLOOKUP(SDBYLD2!AY$4,'[1]INTERNAL PARAMETERS-1'!$B$5:$J$44,3,FALSE)</f>
        <v>0</v>
      </c>
      <c r="AZ29" s="44">
        <f>SDBYLD1!AZ29*VLOOKUP(SDBYLD2!AZ$4,'[1]INTERNAL PARAMETERS-1'!$B$5:$J$44,5,FALSE)*VLOOKUP(SDBYLD2!AZ$4,'[1]INTERNAL PARAMETERS-1'!$B$5:$J$44,6,FALSE)*VLOOKUP(SDBYLD2!AZ$4,'[1]INTERNAL PARAMETERS-1'!$B$5:$J$44,3,FALSE) + SDBYLD1!AZ29*(1-VLOOKUP(SDBYLD2!AZ$4,'[1]INTERNAL PARAMETERS-1'!$B$5:$J$44,5,FALSE))*VLOOKUP(SDBYLD2!AZ$4,'[1]INTERNAL PARAMETERS-1'!$B$5:$J$44,8,FALSE)*VLOOKUP(SDBYLD2!AZ$4,'[1]INTERNAL PARAMETERS-1'!$B$5:$J$44,3,FALSE)</f>
        <v>0</v>
      </c>
      <c r="BA29" s="44">
        <f>SDBYLD1!BA29*VLOOKUP(SDBYLD2!BA$4,'[1]INTERNAL PARAMETERS-1'!$B$5:$J$44,5,FALSE)*VLOOKUP(SDBYLD2!BA$4,'[1]INTERNAL PARAMETERS-1'!$B$5:$J$44,6,FALSE)*VLOOKUP(SDBYLD2!BA$4,'[1]INTERNAL PARAMETERS-1'!$B$5:$J$44,3,FALSE) + SDBYLD1!BA29*(1-VLOOKUP(SDBYLD2!BA$4,'[1]INTERNAL PARAMETERS-1'!$B$5:$J$44,5,FALSE))*VLOOKUP(SDBYLD2!BA$4,'[1]INTERNAL PARAMETERS-1'!$B$5:$J$44,8,FALSE)*VLOOKUP(SDBYLD2!BA$4,'[1]INTERNAL PARAMETERS-1'!$B$5:$J$44,3,FALSE)</f>
        <v>2.1613189009578302</v>
      </c>
      <c r="BB29" s="44">
        <f>SDBYLD1!BB29*VLOOKUP(SDBYLD2!BB$4,'[1]INTERNAL PARAMETERS-1'!$B$5:$J$44,5,FALSE)*VLOOKUP(SDBYLD2!BB$4,'[1]INTERNAL PARAMETERS-1'!$B$5:$J$44,6,FALSE)*VLOOKUP(SDBYLD2!BB$4,'[1]INTERNAL PARAMETERS-1'!$B$5:$J$44,3,FALSE) + SDBYLD1!BB29*(1-VLOOKUP(SDBYLD2!BB$4,'[1]INTERNAL PARAMETERS-1'!$B$5:$J$44,5,FALSE))*VLOOKUP(SDBYLD2!BB$4,'[1]INTERNAL PARAMETERS-1'!$B$5:$J$44,8,FALSE)*VLOOKUP(SDBYLD2!BB$4,'[1]INTERNAL PARAMETERS-1'!$B$5:$J$44,3,FALSE)</f>
        <v>2.442878182300583</v>
      </c>
      <c r="BC29" s="44">
        <f>SDBYLD1!BC29*VLOOKUP(SDBYLD2!BC$4,'[1]INTERNAL PARAMETERS-1'!$B$5:$J$44,5,FALSE)*VLOOKUP(SDBYLD2!BC$4,'[1]INTERNAL PARAMETERS-1'!$B$5:$J$44,6,FALSE)*VLOOKUP(SDBYLD2!BC$4,'[1]INTERNAL PARAMETERS-1'!$B$5:$J$44,3,FALSE) + SDBYLD1!BC29*(1-VLOOKUP(SDBYLD2!BC$4,'[1]INTERNAL PARAMETERS-1'!$B$5:$J$44,5,FALSE))*VLOOKUP(SDBYLD2!BC$4,'[1]INTERNAL PARAMETERS-1'!$B$5:$J$44,8,FALSE)*VLOOKUP(SDBYLD2!BC$4,'[1]INTERNAL PARAMETERS-1'!$B$5:$J$44,3,FALSE)</f>
        <v>2.9500140512896005</v>
      </c>
      <c r="BD29" s="44">
        <f>SDBYLD1!BD29*VLOOKUP(SDBYLD2!BD$4,'[1]INTERNAL PARAMETERS-1'!$B$5:$J$44,5,FALSE)*VLOOKUP(SDBYLD2!BD$4,'[1]INTERNAL PARAMETERS-1'!$B$5:$J$44,6,FALSE)*VLOOKUP(SDBYLD2!BD$4,'[1]INTERNAL PARAMETERS-1'!$B$5:$J$44,3,FALSE) + SDBYLD1!BD29*(1-VLOOKUP(SDBYLD2!BD$4,'[1]INTERNAL PARAMETERS-1'!$B$5:$J$44,5,FALSE))*VLOOKUP(SDBYLD2!BD$4,'[1]INTERNAL PARAMETERS-1'!$B$5:$J$44,8,FALSE)*VLOOKUP(SDBYLD2!BD$4,'[1]INTERNAL PARAMETERS-1'!$B$5:$J$44,3,FALSE)</f>
        <v>2.6818309557178188</v>
      </c>
      <c r="BE29" s="44">
        <f>SDBYLD1!BE29*VLOOKUP(SDBYLD2!BE$4,'[1]INTERNAL PARAMETERS-1'!$B$5:$J$44,5,FALSE)*VLOOKUP(SDBYLD2!BE$4,'[1]INTERNAL PARAMETERS-1'!$B$5:$J$44,6,FALSE)*VLOOKUP(SDBYLD2!BE$4,'[1]INTERNAL PARAMETERS-1'!$B$5:$J$44,3,FALSE) + SDBYLD1!BE29*(1-VLOOKUP(SDBYLD2!BE$4,'[1]INTERNAL PARAMETERS-1'!$B$5:$J$44,5,FALSE))*VLOOKUP(SDBYLD2!BE$4,'[1]INTERNAL PARAMETERS-1'!$B$5:$J$44,8,FALSE)*VLOOKUP(SDBYLD2!BE$4,'[1]INTERNAL PARAMETERS-1'!$B$5:$J$44,3,FALSE)</f>
        <v>6.1682111981509822</v>
      </c>
      <c r="BF29" s="44">
        <f>SDBYLD1!BF29*VLOOKUP(SDBYLD2!BF$4,'[1]INTERNAL PARAMETERS-1'!$B$5:$J$44,5,FALSE)*VLOOKUP(SDBYLD2!BF$4,'[1]INTERNAL PARAMETERS-1'!$B$5:$J$44,6,FALSE)*VLOOKUP(SDBYLD2!BF$4,'[1]INTERNAL PARAMETERS-1'!$B$5:$J$44,3,FALSE) + SDBYLD1!BF29*(1-VLOOKUP(SDBYLD2!BF$4,'[1]INTERNAL PARAMETERS-1'!$B$5:$J$44,5,FALSE))*VLOOKUP(SDBYLD2!BF$4,'[1]INTERNAL PARAMETERS-1'!$B$5:$J$44,8,FALSE)*VLOOKUP(SDBYLD2!BF$4,'[1]INTERNAL PARAMETERS-1'!$B$5:$J$44,3,FALSE)</f>
        <v>0</v>
      </c>
      <c r="BG29" s="44">
        <f>SDBYLD1!BG29*VLOOKUP(SDBYLD2!BG$4,'[1]INTERNAL PARAMETERS-1'!$B$5:$J$44,5,FALSE)*VLOOKUP(SDBYLD2!BG$4,'[1]INTERNAL PARAMETERS-1'!$B$5:$J$44,6,FALSE)*VLOOKUP(SDBYLD2!BG$4,'[1]INTERNAL PARAMETERS-1'!$B$5:$J$44,3,FALSE) + SDBYLD1!BG29*(1-VLOOKUP(SDBYLD2!BG$4,'[1]INTERNAL PARAMETERS-1'!$B$5:$J$44,5,FALSE))*VLOOKUP(SDBYLD2!BG$4,'[1]INTERNAL PARAMETERS-1'!$B$5:$J$44,8,FALSE)*VLOOKUP(SDBYLD2!BG$4,'[1]INTERNAL PARAMETERS-1'!$B$5:$J$44,3,FALSE)</f>
        <v>2.4192211294576365</v>
      </c>
      <c r="BH29" s="44">
        <f>SDBYLD1!BH29*VLOOKUP(SDBYLD2!BH$4,'[1]INTERNAL PARAMETERS-1'!$B$5:$J$44,5,FALSE)*VLOOKUP(SDBYLD2!BH$4,'[1]INTERNAL PARAMETERS-1'!$B$5:$J$44,6,FALSE)*VLOOKUP(SDBYLD2!BH$4,'[1]INTERNAL PARAMETERS-1'!$B$5:$J$44,3,FALSE) + SDBYLD1!BH29*(1-VLOOKUP(SDBYLD2!BH$4,'[1]INTERNAL PARAMETERS-1'!$B$5:$J$44,5,FALSE))*VLOOKUP(SDBYLD2!BH$4,'[1]INTERNAL PARAMETERS-1'!$B$5:$J$44,8,FALSE)*VLOOKUP(SDBYLD2!BH$4,'[1]INTERNAL PARAMETERS-1'!$B$5:$J$44,3,FALSE)</f>
        <v>1.0966810694211928E-2</v>
      </c>
      <c r="BI29" s="44">
        <f>SDBYLD1!BI29*VLOOKUP(SDBYLD2!BI$4,'[1]INTERNAL PARAMETERS-1'!$B$5:$J$44,5,FALSE)*VLOOKUP(SDBYLD2!BI$4,'[1]INTERNAL PARAMETERS-1'!$B$5:$J$44,6,FALSE)*VLOOKUP(SDBYLD2!BI$4,'[1]INTERNAL PARAMETERS-1'!$B$5:$J$44,3,FALSE) + SDBYLD1!BI29*(1-VLOOKUP(SDBYLD2!BI$4,'[1]INTERNAL PARAMETERS-1'!$B$5:$J$44,5,FALSE))*VLOOKUP(SDBYLD2!BI$4,'[1]INTERNAL PARAMETERS-1'!$B$5:$J$44,8,FALSE)*VLOOKUP(SDBYLD2!BI$4,'[1]INTERNAL PARAMETERS-1'!$B$5:$J$44,3,FALSE)</f>
        <v>0</v>
      </c>
      <c r="BJ29" s="44">
        <f>SDBYLD1!BJ29*VLOOKUP(SDBYLD2!BJ$4,'[1]INTERNAL PARAMETERS-1'!$B$5:$J$44,5,FALSE)*VLOOKUP(SDBYLD2!BJ$4,'[1]INTERNAL PARAMETERS-1'!$B$5:$J$44,6,FALSE)*VLOOKUP(SDBYLD2!BJ$4,'[1]INTERNAL PARAMETERS-1'!$B$5:$J$44,3,FALSE) + SDBYLD1!BJ29*(1-VLOOKUP(SDBYLD2!BJ$4,'[1]INTERNAL PARAMETERS-1'!$B$5:$J$44,5,FALSE))*VLOOKUP(SDBYLD2!BJ$4,'[1]INTERNAL PARAMETERS-1'!$B$5:$J$44,8,FALSE)*VLOOKUP(SDBYLD2!BJ$4,'[1]INTERNAL PARAMETERS-1'!$B$5:$J$44,3,FALSE)</f>
        <v>0.61388248226937081</v>
      </c>
      <c r="BK29" s="44">
        <f>SDBYLD1!BK29*VLOOKUP(SDBYLD2!BK$4,'[1]INTERNAL PARAMETERS-1'!$B$5:$J$44,5,FALSE)*VLOOKUP(SDBYLD2!BK$4,'[1]INTERNAL PARAMETERS-1'!$B$5:$J$44,6,FALSE)*VLOOKUP(SDBYLD2!BK$4,'[1]INTERNAL PARAMETERS-1'!$B$5:$J$44,3,FALSE) + SDBYLD1!BK29*(1-VLOOKUP(SDBYLD2!BK$4,'[1]INTERNAL PARAMETERS-1'!$B$5:$J$44,5,FALSE))*VLOOKUP(SDBYLD2!BK$4,'[1]INTERNAL PARAMETERS-1'!$B$5:$J$44,8,FALSE)*VLOOKUP(SDBYLD2!BK$4,'[1]INTERNAL PARAMETERS-1'!$B$5:$J$44,3,FALSE)</f>
        <v>0.94561561122407989</v>
      </c>
      <c r="BL29" s="44">
        <f>SDBYLD1!BL29*VLOOKUP(SDBYLD2!BL$4,'[1]INTERNAL PARAMETERS-1'!$B$5:$J$44,5,FALSE)*VLOOKUP(SDBYLD2!BL$4,'[1]INTERNAL PARAMETERS-1'!$B$5:$J$44,6,FALSE)*VLOOKUP(SDBYLD2!BL$4,'[1]INTERNAL PARAMETERS-1'!$B$5:$J$44,3,FALSE) + SDBYLD1!BL29*(1-VLOOKUP(SDBYLD2!BL$4,'[1]INTERNAL PARAMETERS-1'!$B$5:$J$44,5,FALSE))*VLOOKUP(SDBYLD2!BL$4,'[1]INTERNAL PARAMETERS-1'!$B$5:$J$44,8,FALSE)*VLOOKUP(SDBYLD2!BL$4,'[1]INTERNAL PARAMETERS-1'!$B$5:$J$44,3,FALSE)</f>
        <v>3.3843678433893567</v>
      </c>
      <c r="BM29" s="44">
        <f>SDBYLD1!BM29*VLOOKUP(SDBYLD2!BM$4,'[1]INTERNAL PARAMETERS-1'!$B$5:$J$44,5,FALSE)*VLOOKUP(SDBYLD2!BM$4,'[1]INTERNAL PARAMETERS-1'!$B$5:$J$44,6,FALSE)*VLOOKUP(SDBYLD2!BM$4,'[1]INTERNAL PARAMETERS-1'!$B$5:$J$44,3,FALSE) + SDBYLD1!BM29*(1-VLOOKUP(SDBYLD2!BM$4,'[1]INTERNAL PARAMETERS-1'!$B$5:$J$44,5,FALSE))*VLOOKUP(SDBYLD2!BM$4,'[1]INTERNAL PARAMETERS-1'!$B$5:$J$44,8,FALSE)*VLOOKUP(SDBYLD2!BM$4,'[1]INTERNAL PARAMETERS-1'!$B$5:$J$44,3,FALSE)</f>
        <v>0.90011545013211935</v>
      </c>
      <c r="BN29" s="44">
        <f>SDBYLD1!BN29*VLOOKUP(SDBYLD2!BN$4,'[1]INTERNAL PARAMETERS-1'!$B$5:$J$44,5,FALSE)*VLOOKUP(SDBYLD2!BN$4,'[1]INTERNAL PARAMETERS-1'!$B$5:$J$44,6,FALSE)*VLOOKUP(SDBYLD2!BN$4,'[1]INTERNAL PARAMETERS-1'!$B$5:$J$44,3,FALSE) + SDBYLD1!BN29*(1-VLOOKUP(SDBYLD2!BN$4,'[1]INTERNAL PARAMETERS-1'!$B$5:$J$44,5,FALSE))*VLOOKUP(SDBYLD2!BN$4,'[1]INTERNAL PARAMETERS-1'!$B$5:$J$44,8,FALSE)*VLOOKUP(SDBYLD2!BN$4,'[1]INTERNAL PARAMETERS-1'!$B$5:$J$44,3,FALSE)</f>
        <v>0.82004911616371479</v>
      </c>
      <c r="BO29" s="44">
        <f>SDBYLD1!BO29*VLOOKUP(SDBYLD2!BO$4,'[1]INTERNAL PARAMETERS-1'!$B$5:$J$44,5,FALSE)*VLOOKUP(SDBYLD2!BO$4,'[1]INTERNAL PARAMETERS-1'!$B$5:$J$44,6,FALSE)*VLOOKUP(SDBYLD2!BO$4,'[1]INTERNAL PARAMETERS-1'!$B$5:$J$44,3,FALSE) + SDBYLD1!BO29*(1-VLOOKUP(SDBYLD2!BO$4,'[1]INTERNAL PARAMETERS-1'!$B$5:$J$44,5,FALSE))*VLOOKUP(SDBYLD2!BO$4,'[1]INTERNAL PARAMETERS-1'!$B$5:$J$44,8,FALSE)*VLOOKUP(SDBYLD2!BO$4,'[1]INTERNAL PARAMETERS-1'!$B$5:$J$44,3,FALSE)</f>
        <v>0.67958942139516054</v>
      </c>
      <c r="BP29" s="44">
        <f>SDBYLD1!BP29*VLOOKUP(SDBYLD2!BP$4,'[1]INTERNAL PARAMETERS-1'!$B$5:$J$44,5,FALSE)*VLOOKUP(SDBYLD2!BP$4,'[1]INTERNAL PARAMETERS-1'!$B$5:$J$44,6,FALSE)*VLOOKUP(SDBYLD2!BP$4,'[1]INTERNAL PARAMETERS-1'!$B$5:$J$44,3,FALSE) + SDBYLD1!BP29*(1-VLOOKUP(SDBYLD2!BP$4,'[1]INTERNAL PARAMETERS-1'!$B$5:$J$44,5,FALSE))*VLOOKUP(SDBYLD2!BP$4,'[1]INTERNAL PARAMETERS-1'!$B$5:$J$44,8,FALSE)*VLOOKUP(SDBYLD2!BP$4,'[1]INTERNAL PARAMETERS-1'!$B$5:$J$44,3,FALSE)</f>
        <v>5.0816230409287282E-2</v>
      </c>
      <c r="BQ29" s="44">
        <f>SDBYLD1!BQ29*VLOOKUP(SDBYLD2!BQ$4,'[1]INTERNAL PARAMETERS-1'!$B$5:$J$44,5,FALSE)*VLOOKUP(SDBYLD2!BQ$4,'[1]INTERNAL PARAMETERS-1'!$B$5:$J$44,6,FALSE)*VLOOKUP(SDBYLD2!BQ$4,'[1]INTERNAL PARAMETERS-1'!$B$5:$J$44,3,FALSE) + SDBYLD1!BQ29*(1-VLOOKUP(SDBYLD2!BQ$4,'[1]INTERNAL PARAMETERS-1'!$B$5:$J$44,5,FALSE))*VLOOKUP(SDBYLD2!BQ$4,'[1]INTERNAL PARAMETERS-1'!$B$5:$J$44,8,FALSE)*VLOOKUP(SDBYLD2!BQ$4,'[1]INTERNAL PARAMETERS-1'!$B$5:$J$44,3,FALSE)</f>
        <v>3.1478848685806264</v>
      </c>
      <c r="BR29" s="44">
        <f>SDBYLD1!BR29*VLOOKUP(SDBYLD2!BR$4,'[1]INTERNAL PARAMETERS-1'!$B$5:$J$44,5,FALSE)*VLOOKUP(SDBYLD2!BR$4,'[1]INTERNAL PARAMETERS-1'!$B$5:$J$44,6,FALSE)*VLOOKUP(SDBYLD2!BR$4,'[1]INTERNAL PARAMETERS-1'!$B$5:$J$44,3,FALSE) + SDBYLD1!BR29*(1-VLOOKUP(SDBYLD2!BR$4,'[1]INTERNAL PARAMETERS-1'!$B$5:$J$44,5,FALSE))*VLOOKUP(SDBYLD2!BR$4,'[1]INTERNAL PARAMETERS-1'!$B$5:$J$44,8,FALSE)*VLOOKUP(SDBYLD2!BR$4,'[1]INTERNAL PARAMETERS-1'!$B$5:$J$44,3,FALSE)</f>
        <v>9.692009066297283E-2</v>
      </c>
      <c r="BS29" s="44">
        <f>SDBYLD1!BS29*VLOOKUP(SDBYLD2!BS$4,'[1]INTERNAL PARAMETERS-1'!$B$5:$J$44,5,FALSE)*VLOOKUP(SDBYLD2!BS$4,'[1]INTERNAL PARAMETERS-1'!$B$5:$J$44,6,FALSE)*VLOOKUP(SDBYLD2!BS$4,'[1]INTERNAL PARAMETERS-1'!$B$5:$J$44,3,FALSE) + SDBYLD1!BS29*(1-VLOOKUP(SDBYLD2!BS$4,'[1]INTERNAL PARAMETERS-1'!$B$5:$J$44,5,FALSE))*VLOOKUP(SDBYLD2!BS$4,'[1]INTERNAL PARAMETERS-1'!$B$5:$J$44,8,FALSE)*VLOOKUP(SDBYLD2!BS$4,'[1]INTERNAL PARAMETERS-1'!$B$5:$J$44,3,FALSE)</f>
        <v>1.0213065915592052E-2</v>
      </c>
      <c r="BT29" s="44">
        <f>SDBYLD1!BT29*VLOOKUP(SDBYLD2!BT$4,'[1]INTERNAL PARAMETERS-1'!$B$5:$J$44,5,FALSE)*VLOOKUP(SDBYLD2!BT$4,'[1]INTERNAL PARAMETERS-1'!$B$5:$J$44,6,FALSE)*VLOOKUP(SDBYLD2!BT$4,'[1]INTERNAL PARAMETERS-1'!$B$5:$J$44,3,FALSE) + SDBYLD1!BT29*(1-VLOOKUP(SDBYLD2!BT$4,'[1]INTERNAL PARAMETERS-1'!$B$5:$J$44,5,FALSE))*VLOOKUP(SDBYLD2!BT$4,'[1]INTERNAL PARAMETERS-1'!$B$5:$J$44,8,FALSE)*VLOOKUP(SDBYLD2!BT$4,'[1]INTERNAL PARAMETERS-1'!$B$5:$J$44,3,FALSE)</f>
        <v>0</v>
      </c>
      <c r="BU29" s="44">
        <f>SDBYLD1!BU29*VLOOKUP(SDBYLD2!BU$4,'[1]INTERNAL PARAMETERS-1'!$B$5:$J$44,5,FALSE)*VLOOKUP(SDBYLD2!BU$4,'[1]INTERNAL PARAMETERS-1'!$B$5:$J$44,6,FALSE)*VLOOKUP(SDBYLD2!BU$4,'[1]INTERNAL PARAMETERS-1'!$B$5:$J$44,3,FALSE) + SDBYLD1!BU29*(1-VLOOKUP(SDBYLD2!BU$4,'[1]INTERNAL PARAMETERS-1'!$B$5:$J$44,5,FALSE))*VLOOKUP(SDBYLD2!BU$4,'[1]INTERNAL PARAMETERS-1'!$B$5:$J$44,8,FALSE)*VLOOKUP(SDBYLD2!BU$4,'[1]INTERNAL PARAMETERS-1'!$B$5:$J$44,3,FALSE)</f>
        <v>0</v>
      </c>
      <c r="BV29" s="44">
        <f>SDBYLD1!BV29*VLOOKUP(SDBYLD2!BV$4,'[1]INTERNAL PARAMETERS-1'!$B$5:$J$44,5,FALSE)*VLOOKUP(SDBYLD2!BV$4,'[1]INTERNAL PARAMETERS-1'!$B$5:$J$44,6,FALSE)*VLOOKUP(SDBYLD2!BV$4,'[1]INTERNAL PARAMETERS-1'!$B$5:$J$44,3,FALSE) + SDBYLD1!BV29*(1-VLOOKUP(SDBYLD2!BV$4,'[1]INTERNAL PARAMETERS-1'!$B$5:$J$44,5,FALSE))*VLOOKUP(SDBYLD2!BV$4,'[1]INTERNAL PARAMETERS-1'!$B$5:$J$44,8,FALSE)*VLOOKUP(SDBYLD2!BV$4,'[1]INTERNAL PARAMETERS-1'!$B$5:$J$44,3,FALSE)</f>
        <v>0</v>
      </c>
      <c r="BW29" s="44">
        <f>SDBYLD1!BW29*VLOOKUP(SDBYLD2!BW$4,'[1]INTERNAL PARAMETERS-1'!$B$5:$J$44,5,FALSE)*VLOOKUP(SDBYLD2!BW$4,'[1]INTERNAL PARAMETERS-1'!$B$5:$J$44,6,FALSE)*VLOOKUP(SDBYLD2!BW$4,'[1]INTERNAL PARAMETERS-1'!$B$5:$J$44,3,FALSE) + SDBYLD1!BW29*(1-VLOOKUP(SDBYLD2!BW$4,'[1]INTERNAL PARAMETERS-1'!$B$5:$J$44,5,FALSE))*VLOOKUP(SDBYLD2!BW$4,'[1]INTERNAL PARAMETERS-1'!$B$5:$J$44,8,FALSE)*VLOOKUP(SDBYLD2!BW$4,'[1]INTERNAL PARAMETERS-1'!$B$5:$J$44,3,FALSE)</f>
        <v>0</v>
      </c>
      <c r="BX29" s="44">
        <f>SDBYLD1!BX29*VLOOKUP(SDBYLD2!BX$4,'[1]INTERNAL PARAMETERS-1'!$B$5:$J$44,5,FALSE)*VLOOKUP(SDBYLD2!BX$4,'[1]INTERNAL PARAMETERS-1'!$B$5:$J$44,6,FALSE)*VLOOKUP(SDBYLD2!BX$4,'[1]INTERNAL PARAMETERS-1'!$B$5:$J$44,3,FALSE) + SDBYLD1!BX29*(1-VLOOKUP(SDBYLD2!BX$4,'[1]INTERNAL PARAMETERS-1'!$B$5:$J$44,5,FALSE))*VLOOKUP(SDBYLD2!BX$4,'[1]INTERNAL PARAMETERS-1'!$B$5:$J$44,8,FALSE)*VLOOKUP(SDBYLD2!BX$4,'[1]INTERNAL PARAMETERS-1'!$B$5:$J$44,3,FALSE)</f>
        <v>0</v>
      </c>
      <c r="BY29" s="44">
        <f>SDBYLD1!BY29*VLOOKUP(SDBYLD2!BY$4,'[1]INTERNAL PARAMETERS-1'!$B$5:$J$44,5,FALSE)*VLOOKUP(SDBYLD2!BY$4,'[1]INTERNAL PARAMETERS-1'!$B$5:$J$44,6,FALSE)*VLOOKUP(SDBYLD2!BY$4,'[1]INTERNAL PARAMETERS-1'!$B$5:$J$44,3,FALSE) + SDBYLD1!BY29*(1-VLOOKUP(SDBYLD2!BY$4,'[1]INTERNAL PARAMETERS-1'!$B$5:$J$44,5,FALSE))*VLOOKUP(SDBYLD2!BY$4,'[1]INTERNAL PARAMETERS-1'!$B$5:$J$44,8,FALSE)*VLOOKUP(SDBYLD2!BY$4,'[1]INTERNAL PARAMETERS-1'!$B$5:$J$44,3,FALSE)</f>
        <v>0</v>
      </c>
      <c r="BZ29" s="44">
        <f>SDBYLD1!BZ29*VLOOKUP(SDBYLD2!BZ$4,'[1]INTERNAL PARAMETERS-1'!$B$5:$J$44,5,FALSE)*VLOOKUP(SDBYLD2!BZ$4,'[1]INTERNAL PARAMETERS-1'!$B$5:$J$44,6,FALSE)*VLOOKUP(SDBYLD2!BZ$4,'[1]INTERNAL PARAMETERS-1'!$B$5:$J$44,3,FALSE) + SDBYLD1!BZ29*(1-VLOOKUP(SDBYLD2!BZ$4,'[1]INTERNAL PARAMETERS-1'!$B$5:$J$44,5,FALSE))*VLOOKUP(SDBYLD2!BZ$4,'[1]INTERNAL PARAMETERS-1'!$B$5:$J$44,8,FALSE)*VLOOKUP(SDBYLD2!BZ$4,'[1]INTERNAL PARAMETERS-1'!$B$5:$J$44,3,FALSE)</f>
        <v>1.2406896946987232E-2</v>
      </c>
      <c r="CA29" s="44">
        <f>SDBYLD1!CA29*VLOOKUP(SDBYLD2!CA$4,'[1]INTERNAL PARAMETERS-1'!$B$5:$J$44,5,FALSE)*VLOOKUP(SDBYLD2!CA$4,'[1]INTERNAL PARAMETERS-1'!$B$5:$J$44,6,FALSE)*VLOOKUP(SDBYLD2!CA$4,'[1]INTERNAL PARAMETERS-1'!$B$5:$J$44,3,FALSE) + SDBYLD1!CA29*(1-VLOOKUP(SDBYLD2!CA$4,'[1]INTERNAL PARAMETERS-1'!$B$5:$J$44,5,FALSE))*VLOOKUP(SDBYLD2!CA$4,'[1]INTERNAL PARAMETERS-1'!$B$5:$J$44,8,FALSE)*VLOOKUP(SDBYLD2!CA$4,'[1]INTERNAL PARAMETERS-1'!$B$5:$J$44,3,FALSE)</f>
        <v>0</v>
      </c>
      <c r="CB29" s="44">
        <f>SDBYLD1!CB29*VLOOKUP(SDBYLD2!CB$4,'[1]INTERNAL PARAMETERS-1'!$B$5:$J$44,5,FALSE)*VLOOKUP(SDBYLD2!CB$4,'[1]INTERNAL PARAMETERS-1'!$B$5:$J$44,6,FALSE)*VLOOKUP(SDBYLD2!CB$4,'[1]INTERNAL PARAMETERS-1'!$B$5:$J$44,3,FALSE) + SDBYLD1!CB29*(1-VLOOKUP(SDBYLD2!CB$4,'[1]INTERNAL PARAMETERS-1'!$B$5:$J$44,5,FALSE))*VLOOKUP(SDBYLD2!CB$4,'[1]INTERNAL PARAMETERS-1'!$B$5:$J$44,8,FALSE)*VLOOKUP(SDBYLD2!CB$4,'[1]INTERNAL PARAMETERS-1'!$B$5:$J$44,3,FALSE)</f>
        <v>0</v>
      </c>
      <c r="CC29" s="44">
        <f>SDBYLD1!CC29*VLOOKUP(SDBYLD2!CC$4,'[1]INTERNAL PARAMETERS-1'!$B$5:$J$44,5,FALSE)*VLOOKUP(SDBYLD2!CC$4,'[1]INTERNAL PARAMETERS-1'!$B$5:$J$44,6,FALSE)*VLOOKUP(SDBYLD2!CC$4,'[1]INTERNAL PARAMETERS-1'!$B$5:$J$44,3,FALSE) + SDBYLD1!CC29*(1-VLOOKUP(SDBYLD2!CC$4,'[1]INTERNAL PARAMETERS-1'!$B$5:$J$44,5,FALSE))*VLOOKUP(SDBYLD2!CC$4,'[1]INTERNAL PARAMETERS-1'!$B$5:$J$44,8,FALSE)*VLOOKUP(SDBYLD2!CC$4,'[1]INTERNAL PARAMETERS-1'!$B$5:$J$44,3,FALSE)</f>
        <v>3.5448276991392094E-2</v>
      </c>
      <c r="CD29" s="44">
        <f>SDBYLD1!CD29*VLOOKUP(SDBYLD2!CD$4,'[1]INTERNAL PARAMETERS-1'!$B$5:$J$44,5,FALSE)*VLOOKUP(SDBYLD2!CD$4,'[1]INTERNAL PARAMETERS-1'!$B$5:$J$44,6,FALSE)*VLOOKUP(SDBYLD2!CD$4,'[1]INTERNAL PARAMETERS-1'!$B$5:$J$44,3,FALSE) + SDBYLD1!CD29*(1-VLOOKUP(SDBYLD2!CD$4,'[1]INTERNAL PARAMETERS-1'!$B$5:$J$44,5,FALSE))*VLOOKUP(SDBYLD2!CD$4,'[1]INTERNAL PARAMETERS-1'!$B$5:$J$44,8,FALSE)*VLOOKUP(SDBYLD2!CD$4,'[1]INTERNAL PARAMETERS-1'!$B$5:$J$44,3,FALSE)</f>
        <v>4.4556514829458119E-2</v>
      </c>
      <c r="CE29" s="44">
        <f>SDBYLD1!CE29*VLOOKUP(SDBYLD2!CE$4,'[1]INTERNAL PARAMETERS-1'!$B$5:$J$44,5,FALSE)*VLOOKUP(SDBYLD2!CE$4,'[1]INTERNAL PARAMETERS-1'!$B$5:$J$44,6,FALSE)*VLOOKUP(SDBYLD2!CE$4,'[1]INTERNAL PARAMETERS-1'!$B$5:$J$44,3,FALSE) + SDBYLD1!CE29*(1-VLOOKUP(SDBYLD2!CE$4,'[1]INTERNAL PARAMETERS-1'!$B$5:$J$44,5,FALSE))*VLOOKUP(SDBYLD2!CE$4,'[1]INTERNAL PARAMETERS-1'!$B$5:$J$44,8,FALSE)*VLOOKUP(SDBYLD2!CE$4,'[1]INTERNAL PARAMETERS-1'!$B$5:$J$44,3,FALSE)</f>
        <v>8.1699838399208455E-2</v>
      </c>
      <c r="CF29" s="44">
        <f>SDBYLD1!CF29*VLOOKUP(SDBYLD2!CF$4,'[1]INTERNAL PARAMETERS-1'!$B$5:$J$44,5,FALSE)*VLOOKUP(SDBYLD2!CF$4,'[1]INTERNAL PARAMETERS-1'!$B$5:$J$44,6,FALSE)*VLOOKUP(SDBYLD2!CF$4,'[1]INTERNAL PARAMETERS-1'!$B$5:$J$44,3,FALSE) + SDBYLD1!CF29*(1-VLOOKUP(SDBYLD2!CF$4,'[1]INTERNAL PARAMETERS-1'!$B$5:$J$44,5,FALSE))*VLOOKUP(SDBYLD2!CF$4,'[1]INTERNAL PARAMETERS-1'!$B$5:$J$44,8,FALSE)*VLOOKUP(SDBYLD2!CF$4,'[1]INTERNAL PARAMETERS-1'!$B$5:$J$44,3,FALSE)</f>
        <v>6.5538284335705688E-2</v>
      </c>
      <c r="CG29" s="44">
        <f>SDBYLD1!CG29*VLOOKUP(SDBYLD2!CG$4,'[1]INTERNAL PARAMETERS-1'!$B$5:$J$44,5,FALSE)*VLOOKUP(SDBYLD2!CG$4,'[1]INTERNAL PARAMETERS-1'!$B$5:$J$44,6,FALSE)*VLOOKUP(SDBYLD2!CG$4,'[1]INTERNAL PARAMETERS-1'!$B$5:$J$44,3,FALSE) + SDBYLD1!CG29*(1-VLOOKUP(SDBYLD2!CG$4,'[1]INTERNAL PARAMETERS-1'!$B$5:$J$44,5,FALSE))*VLOOKUP(SDBYLD2!CG$4,'[1]INTERNAL PARAMETERS-1'!$B$5:$J$44,8,FALSE)*VLOOKUP(SDBYLD2!CG$4,'[1]INTERNAL PARAMETERS-1'!$B$5:$J$44,3,FALSE)</f>
        <v>2.1715586351373625E-3</v>
      </c>
      <c r="CH29" s="43">
        <f>SDBYLD1!CH29*VLOOKUP(SDBYLD2!CH$4,'[1]INTERNAL PARAMETERS-1'!$B$5:$J$44,5,FALSE)*VLOOKUP(SDBYLD2!CH$4,'[1]INTERNAL PARAMETERS-1'!$B$5:$J$44,6,FALSE)*VLOOKUP(SDBYLD2!CH$4,'[1]INTERNAL PARAMETERS-1'!$B$5:$J$44,3,FALSE) + SDBYLD1!CH29*(1-VLOOKUP(SDBYLD2!CH$4,'[1]INTERNAL PARAMETERS-1'!$B$5:$J$44,5,FALSE))*VLOOKUP(SDBYLD2!CH$4,'[1]INTERNAL PARAMETERS-1'!$B$5:$J$44,8,FALSE)*VLOOKUP(SDBYLD2!CH$4,'[1]INTERNAL PARAMETERS-1'!$B$5:$J$44,3,FALSE)</f>
        <v>0</v>
      </c>
      <c r="CJ29" s="45">
        <f t="shared" si="0"/>
        <v>2838.0854072945563</v>
      </c>
      <c r="CK29" s="43">
        <f t="shared" si="1"/>
        <v>43.805295418758575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SDBeam!X30</f>
        <v>3996.4665104615269</v>
      </c>
      <c r="F30" s="56">
        <f>'[1]INTERNAL PARAMETERS-1'!M12</f>
        <v>49.09</v>
      </c>
      <c r="G30" s="45">
        <f>SDBYLD1!G30*VLOOKUP(SDBYLD2!G$4,'[1]INTERNAL PARAMETERS-1'!$B$5:$J$44,5,FALSE)*VLOOKUP(SDBYLD2!G$4,'[1]INTERNAL PARAMETERS-1'!$B$5:$J$44,7,FALSE)*SDBYLD2!$F30 + SDBYLD1!G30*(1-VLOOKUP(SDBYLD2!G$4,'[1]INTERNAL PARAMETERS-1'!$B$5:$J$44,5,FALSE))*VLOOKUP(SDBYLD2!G$4,'[1]INTERNAL PARAMETERS-1'!$B$5:$J$44,9,FALSE)*SDBYLD2!$F30</f>
        <v>1063.1880714610957</v>
      </c>
      <c r="H30" s="44">
        <f>SDBYLD1!H30*VLOOKUP(SDBYLD2!H$4,'[1]INTERNAL PARAMETERS-1'!$B$5:$J$44,5,FALSE)*VLOOKUP(SDBYLD2!H$4,'[1]INTERNAL PARAMETERS-1'!$B$5:$J$44,7,FALSE)*SDBYLD2!$F30 + SDBYLD1!H30*(1-VLOOKUP(SDBYLD2!H$4,'[1]INTERNAL PARAMETERS-1'!$B$5:$J$44,5,FALSE))*VLOOKUP(SDBYLD2!H$4,'[1]INTERNAL PARAMETERS-1'!$B$5:$J$44,9,FALSE)*SDBYLD2!$F30</f>
        <v>320.58214867642903</v>
      </c>
      <c r="I30" s="44">
        <f>SDBYLD1!I30*VLOOKUP(SDBYLD2!I$4,'[1]INTERNAL PARAMETERS-1'!$B$5:$J$44,5,FALSE)*VLOOKUP(SDBYLD2!I$4,'[1]INTERNAL PARAMETERS-1'!$B$5:$J$44,7,FALSE)*SDBYLD2!$F30 + SDBYLD1!I30*(1-VLOOKUP(SDBYLD2!I$4,'[1]INTERNAL PARAMETERS-1'!$B$5:$J$44,5,FALSE))*VLOOKUP(SDBYLD2!I$4,'[1]INTERNAL PARAMETERS-1'!$B$5:$J$44,9,FALSE)*SDBYLD2!$F30</f>
        <v>470.87849772160672</v>
      </c>
      <c r="J30" s="44">
        <f>SDBYLD1!J30*VLOOKUP(SDBYLD2!J$4,'[1]INTERNAL PARAMETERS-1'!$B$5:$J$44,5,FALSE)*VLOOKUP(SDBYLD2!J$4,'[1]INTERNAL PARAMETERS-1'!$B$5:$J$44,7,FALSE)*SDBYLD2!$F30 + SDBYLD1!J30*(1-VLOOKUP(SDBYLD2!J$4,'[1]INTERNAL PARAMETERS-1'!$B$5:$J$44,5,FALSE))*VLOOKUP(SDBYLD2!J$4,'[1]INTERNAL PARAMETERS-1'!$B$5:$J$44,9,FALSE)*SDBYLD2!$F30</f>
        <v>0</v>
      </c>
      <c r="K30" s="44">
        <f>SDBYLD1!K30*VLOOKUP(SDBYLD2!K$4,'[1]INTERNAL PARAMETERS-1'!$B$5:$J$44,5,FALSE)*VLOOKUP(SDBYLD2!K$4,'[1]INTERNAL PARAMETERS-1'!$B$5:$J$44,7,FALSE)*SDBYLD2!$F30 + SDBYLD1!K30*(1-VLOOKUP(SDBYLD2!K$4,'[1]INTERNAL PARAMETERS-1'!$B$5:$J$44,5,FALSE))*VLOOKUP(SDBYLD2!K$4,'[1]INTERNAL PARAMETERS-1'!$B$5:$J$44,9,FALSE)*SDBYLD2!$F30</f>
        <v>0</v>
      </c>
      <c r="L30" s="44">
        <f>SDBYLD1!L30*VLOOKUP(SDBYLD2!L$4,'[1]INTERNAL PARAMETERS-1'!$B$5:$J$44,5,FALSE)*VLOOKUP(SDBYLD2!L$4,'[1]INTERNAL PARAMETERS-1'!$B$5:$J$44,7,FALSE)*SDBYLD2!$F30 + SDBYLD1!L30*(1-VLOOKUP(SDBYLD2!L$4,'[1]INTERNAL PARAMETERS-1'!$B$5:$J$44,5,FALSE))*VLOOKUP(SDBYLD2!L$4,'[1]INTERNAL PARAMETERS-1'!$B$5:$J$44,9,FALSE)*SDBYLD2!$F30</f>
        <v>0</v>
      </c>
      <c r="M30" s="44">
        <f>SDBYLD1!M30*VLOOKUP(SDBYLD2!M$4,'[1]INTERNAL PARAMETERS-1'!$B$5:$J$44,5,FALSE)*VLOOKUP(SDBYLD2!M$4,'[1]INTERNAL PARAMETERS-1'!$B$5:$J$44,7,FALSE)*SDBYLD2!$F30 + SDBYLD1!M30*(1-VLOOKUP(SDBYLD2!M$4,'[1]INTERNAL PARAMETERS-1'!$B$5:$J$44,5,FALSE))*VLOOKUP(SDBYLD2!M$4,'[1]INTERNAL PARAMETERS-1'!$B$5:$J$44,9,FALSE)*SDBYLD2!$F30</f>
        <v>7.1790678278180442</v>
      </c>
      <c r="N30" s="44">
        <f>SDBYLD1!N30*VLOOKUP(SDBYLD2!N$4,'[1]INTERNAL PARAMETERS-1'!$B$5:$J$44,5,FALSE)*VLOOKUP(SDBYLD2!N$4,'[1]INTERNAL PARAMETERS-1'!$B$5:$J$44,7,FALSE)*SDBYLD2!$F30 + SDBYLD1!N30*(1-VLOOKUP(SDBYLD2!N$4,'[1]INTERNAL PARAMETERS-1'!$B$5:$J$44,5,FALSE))*VLOOKUP(SDBYLD2!N$4,'[1]INTERNAL PARAMETERS-1'!$B$5:$J$44,9,FALSE)*SDBYLD2!$F30</f>
        <v>1.444065367664549</v>
      </c>
      <c r="O30" s="44">
        <f>SDBYLD1!O30*VLOOKUP(SDBYLD2!O$4,'[1]INTERNAL PARAMETERS-1'!$B$5:$J$44,5,FALSE)*VLOOKUP(SDBYLD2!O$4,'[1]INTERNAL PARAMETERS-1'!$B$5:$J$44,7,FALSE)*SDBYLD2!$F30 + SDBYLD1!O30*(1-VLOOKUP(SDBYLD2!O$4,'[1]INTERNAL PARAMETERS-1'!$B$5:$J$44,5,FALSE))*VLOOKUP(SDBYLD2!O$4,'[1]INTERNAL PARAMETERS-1'!$B$5:$J$44,9,FALSE)*SDBYLD2!$F30</f>
        <v>0</v>
      </c>
      <c r="P30" s="44">
        <f>SDBYLD1!P30*VLOOKUP(SDBYLD2!P$4,'[1]INTERNAL PARAMETERS-1'!$B$5:$J$44,5,FALSE)*VLOOKUP(SDBYLD2!P$4,'[1]INTERNAL PARAMETERS-1'!$B$5:$J$44,7,FALSE)*SDBYLD2!$F30 + SDBYLD1!P30*(1-VLOOKUP(SDBYLD2!P$4,'[1]INTERNAL PARAMETERS-1'!$B$5:$J$44,5,FALSE))*VLOOKUP(SDBYLD2!P$4,'[1]INTERNAL PARAMETERS-1'!$B$5:$J$44,9,FALSE)*SDBYLD2!$F30</f>
        <v>0</v>
      </c>
      <c r="Q30" s="44">
        <f>SDBYLD1!Q30*VLOOKUP(SDBYLD2!Q$4,'[1]INTERNAL PARAMETERS-1'!$B$5:$J$44,5,FALSE)*VLOOKUP(SDBYLD2!Q$4,'[1]INTERNAL PARAMETERS-1'!$B$5:$J$44,7,FALSE)*SDBYLD2!$F30 + SDBYLD1!Q30*(1-VLOOKUP(SDBYLD2!Q$4,'[1]INTERNAL PARAMETERS-1'!$B$5:$J$44,5,FALSE))*VLOOKUP(SDBYLD2!Q$4,'[1]INTERNAL PARAMETERS-1'!$B$5:$J$44,9,FALSE)*SDBYLD2!$F30</f>
        <v>0</v>
      </c>
      <c r="R30" s="44">
        <f>SDBYLD1!R30*VLOOKUP(SDBYLD2!R$4,'[1]INTERNAL PARAMETERS-1'!$B$5:$J$44,5,FALSE)*VLOOKUP(SDBYLD2!R$4,'[1]INTERNAL PARAMETERS-1'!$B$5:$J$44,7,FALSE)*SDBYLD2!$F30 + SDBYLD1!R30*(1-VLOOKUP(SDBYLD2!R$4,'[1]INTERNAL PARAMETERS-1'!$B$5:$J$44,5,FALSE))*VLOOKUP(SDBYLD2!R$4,'[1]INTERNAL PARAMETERS-1'!$B$5:$J$44,9,FALSE)*SDBYLD2!$F30</f>
        <v>2.4754032997033848</v>
      </c>
      <c r="S30" s="44">
        <f>SDBYLD1!S30*VLOOKUP(SDBYLD2!S$4,'[1]INTERNAL PARAMETERS-1'!$B$5:$J$44,5,FALSE)*VLOOKUP(SDBYLD2!S$4,'[1]INTERNAL PARAMETERS-1'!$B$5:$J$44,7,FALSE)*SDBYLD2!$F30 + SDBYLD1!S30*(1-VLOOKUP(SDBYLD2!S$4,'[1]INTERNAL PARAMETERS-1'!$B$5:$J$44,5,FALSE))*VLOOKUP(SDBYLD2!S$4,'[1]INTERNAL PARAMETERS-1'!$B$5:$J$44,9,FALSE)*SDBYLD2!$F30</f>
        <v>82.295257077695169</v>
      </c>
      <c r="T30" s="44">
        <f>SDBYLD1!T30*VLOOKUP(SDBYLD2!T$4,'[1]INTERNAL PARAMETERS-1'!$B$5:$J$44,5,FALSE)*VLOOKUP(SDBYLD2!T$4,'[1]INTERNAL PARAMETERS-1'!$B$5:$J$44,7,FALSE)*SDBYLD2!$F30 + SDBYLD1!T30*(1-VLOOKUP(SDBYLD2!T$4,'[1]INTERNAL PARAMETERS-1'!$B$5:$J$44,5,FALSE))*VLOOKUP(SDBYLD2!T$4,'[1]INTERNAL PARAMETERS-1'!$B$5:$J$44,9,FALSE)*SDBYLD2!$F30</f>
        <v>23.208083053965225</v>
      </c>
      <c r="U30" s="44">
        <f>SDBYLD1!U30*VLOOKUP(SDBYLD2!U$4,'[1]INTERNAL PARAMETERS-1'!$B$5:$J$44,5,FALSE)*VLOOKUP(SDBYLD2!U$4,'[1]INTERNAL PARAMETERS-1'!$B$5:$J$44,7,FALSE)*SDBYLD2!$F30 + SDBYLD1!U30*(1-VLOOKUP(SDBYLD2!U$4,'[1]INTERNAL PARAMETERS-1'!$B$5:$J$44,5,FALSE))*VLOOKUP(SDBYLD2!U$4,'[1]INTERNAL PARAMETERS-1'!$B$5:$J$44,9,FALSE)*SDBYLD2!$F30</f>
        <v>13.986915406489437</v>
      </c>
      <c r="V30" s="44">
        <f>SDBYLD1!V30*VLOOKUP(SDBYLD2!V$4,'[1]INTERNAL PARAMETERS-1'!$B$5:$J$44,5,FALSE)*VLOOKUP(SDBYLD2!V$4,'[1]INTERNAL PARAMETERS-1'!$B$5:$J$44,7,FALSE)*SDBYLD2!$F30 + SDBYLD1!V30*(1-VLOOKUP(SDBYLD2!V$4,'[1]INTERNAL PARAMETERS-1'!$B$5:$J$44,5,FALSE))*VLOOKUP(SDBYLD2!V$4,'[1]INTERNAL PARAMETERS-1'!$B$5:$J$44,9,FALSE)*SDBYLD2!$F30</f>
        <v>42.293155866141923</v>
      </c>
      <c r="W30" s="44">
        <f>SDBYLD1!W30*VLOOKUP(SDBYLD2!W$4,'[1]INTERNAL PARAMETERS-1'!$B$5:$J$44,5,FALSE)*VLOOKUP(SDBYLD2!W$4,'[1]INTERNAL PARAMETERS-1'!$B$5:$J$44,7,FALSE)*SDBYLD2!$F30 + SDBYLD1!W30*(1-VLOOKUP(SDBYLD2!W$4,'[1]INTERNAL PARAMETERS-1'!$B$5:$J$44,5,FALSE))*VLOOKUP(SDBYLD2!W$4,'[1]INTERNAL PARAMETERS-1'!$B$5:$J$44,9,FALSE)*SDBYLD2!$F30</f>
        <v>0</v>
      </c>
      <c r="X30" s="44">
        <f>SDBYLD1!X30*VLOOKUP(SDBYLD2!X$4,'[1]INTERNAL PARAMETERS-1'!$B$5:$J$44,5,FALSE)*VLOOKUP(SDBYLD2!X$4,'[1]INTERNAL PARAMETERS-1'!$B$5:$J$44,7,FALSE)*SDBYLD2!$F30 + SDBYLD1!X30*(1-VLOOKUP(SDBYLD2!X$4,'[1]INTERNAL PARAMETERS-1'!$B$5:$J$44,5,FALSE))*VLOOKUP(SDBYLD2!X$4,'[1]INTERNAL PARAMETERS-1'!$B$5:$J$44,9,FALSE)*SDBYLD2!$F30</f>
        <v>0</v>
      </c>
      <c r="Y30" s="44">
        <f>SDBYLD1!Y30*VLOOKUP(SDBYLD2!Y$4,'[1]INTERNAL PARAMETERS-1'!$B$5:$J$44,5,FALSE)*VLOOKUP(SDBYLD2!Y$4,'[1]INTERNAL PARAMETERS-1'!$B$5:$J$44,7,FALSE)*SDBYLD2!$F30 + SDBYLD1!Y30*(1-VLOOKUP(SDBYLD2!Y$4,'[1]INTERNAL PARAMETERS-1'!$B$5:$J$44,5,FALSE))*VLOOKUP(SDBYLD2!Y$4,'[1]INTERNAL PARAMETERS-1'!$B$5:$J$44,9,FALSE)*SDBYLD2!$F30</f>
        <v>0</v>
      </c>
      <c r="Z30" s="44">
        <f>SDBYLD1!Z30*VLOOKUP(SDBYLD2!Z$4,'[1]INTERNAL PARAMETERS-1'!$B$5:$J$44,5,FALSE)*VLOOKUP(SDBYLD2!Z$4,'[1]INTERNAL PARAMETERS-1'!$B$5:$J$44,7,FALSE)*SDBYLD2!$F30 + SDBYLD1!Z30*(1-VLOOKUP(SDBYLD2!Z$4,'[1]INTERNAL PARAMETERS-1'!$B$5:$J$44,5,FALSE))*VLOOKUP(SDBYLD2!Z$4,'[1]INTERNAL PARAMETERS-1'!$B$5:$J$44,9,FALSE)*SDBYLD2!$F30</f>
        <v>0</v>
      </c>
      <c r="AA30" s="44">
        <f>SDBYLD1!AA30*VLOOKUP(SDBYLD2!AA$4,'[1]INTERNAL PARAMETERS-1'!$B$5:$J$44,5,FALSE)*VLOOKUP(SDBYLD2!AA$4,'[1]INTERNAL PARAMETERS-1'!$B$5:$J$44,7,FALSE)*SDBYLD2!$F30 + SDBYLD1!AA30*(1-VLOOKUP(SDBYLD2!AA$4,'[1]INTERNAL PARAMETERS-1'!$B$5:$J$44,5,FALSE))*VLOOKUP(SDBYLD2!AA$4,'[1]INTERNAL PARAMETERS-1'!$B$5:$J$44,9,FALSE)*SDBYLD2!$F30</f>
        <v>0</v>
      </c>
      <c r="AB30" s="44">
        <f>SDBYLD1!AB30*VLOOKUP(SDBYLD2!AB$4,'[1]INTERNAL PARAMETERS-1'!$B$5:$J$44,5,FALSE)*VLOOKUP(SDBYLD2!AB$4,'[1]INTERNAL PARAMETERS-1'!$B$5:$J$44,7,FALSE)*SDBYLD2!$F30 + SDBYLD1!AB30*(1-VLOOKUP(SDBYLD2!AB$4,'[1]INTERNAL PARAMETERS-1'!$B$5:$J$44,5,FALSE))*VLOOKUP(SDBYLD2!AB$4,'[1]INTERNAL PARAMETERS-1'!$B$5:$J$44,9,FALSE)*SDBYLD2!$F30</f>
        <v>0</v>
      </c>
      <c r="AC30" s="44">
        <f>SDBYLD1!AC30*VLOOKUP(SDBYLD2!AC$4,'[1]INTERNAL PARAMETERS-1'!$B$5:$J$44,5,FALSE)*VLOOKUP(SDBYLD2!AC$4,'[1]INTERNAL PARAMETERS-1'!$B$5:$J$44,7,FALSE)*SDBYLD2!$F30 + SDBYLD1!AC30*(1-VLOOKUP(SDBYLD2!AC$4,'[1]INTERNAL PARAMETERS-1'!$B$5:$J$44,5,FALSE))*VLOOKUP(SDBYLD2!AC$4,'[1]INTERNAL PARAMETERS-1'!$B$5:$J$44,9,FALSE)*SDBYLD2!$F30</f>
        <v>0</v>
      </c>
      <c r="AD30" s="44">
        <f>SDBYLD1!AD30*VLOOKUP(SDBYLD2!AD$4,'[1]INTERNAL PARAMETERS-1'!$B$5:$J$44,5,FALSE)*VLOOKUP(SDBYLD2!AD$4,'[1]INTERNAL PARAMETERS-1'!$B$5:$J$44,7,FALSE)*SDBYLD2!$F30 + SDBYLD1!AD30*(1-VLOOKUP(SDBYLD2!AD$4,'[1]INTERNAL PARAMETERS-1'!$B$5:$J$44,5,FALSE))*VLOOKUP(SDBYLD2!AD$4,'[1]INTERNAL PARAMETERS-1'!$B$5:$J$44,9,FALSE)*SDBYLD2!$F30</f>
        <v>0</v>
      </c>
      <c r="AE30" s="44">
        <f>SDBYLD1!AE30*VLOOKUP(SDBYLD2!AE$4,'[1]INTERNAL PARAMETERS-1'!$B$5:$J$44,5,FALSE)*VLOOKUP(SDBYLD2!AE$4,'[1]INTERNAL PARAMETERS-1'!$B$5:$J$44,7,FALSE)*SDBYLD2!$F30 + SDBYLD1!AE30*(1-VLOOKUP(SDBYLD2!AE$4,'[1]INTERNAL PARAMETERS-1'!$B$5:$J$44,5,FALSE))*VLOOKUP(SDBYLD2!AE$4,'[1]INTERNAL PARAMETERS-1'!$B$5:$J$44,9,FALSE)*SDBYLD2!$F30</f>
        <v>0</v>
      </c>
      <c r="AF30" s="44">
        <f>SDBYLD1!AF30*VLOOKUP(SDBYLD2!AF$4,'[1]INTERNAL PARAMETERS-1'!$B$5:$J$44,5,FALSE)*VLOOKUP(SDBYLD2!AF$4,'[1]INTERNAL PARAMETERS-1'!$B$5:$J$44,7,FALSE)*SDBYLD2!$F30 + SDBYLD1!AF30*(1-VLOOKUP(SDBYLD2!AF$4,'[1]INTERNAL PARAMETERS-1'!$B$5:$J$44,5,FALSE))*VLOOKUP(SDBYLD2!AF$4,'[1]INTERNAL PARAMETERS-1'!$B$5:$J$44,9,FALSE)*SDBYLD2!$F30</f>
        <v>0</v>
      </c>
      <c r="AG30" s="44">
        <f>SDBYLD1!AG30*VLOOKUP(SDBYLD2!AG$4,'[1]INTERNAL PARAMETERS-1'!$B$5:$J$44,5,FALSE)*VLOOKUP(SDBYLD2!AG$4,'[1]INTERNAL PARAMETERS-1'!$B$5:$J$44,7,FALSE)*SDBYLD2!$F30 + SDBYLD1!AG30*(1-VLOOKUP(SDBYLD2!AG$4,'[1]INTERNAL PARAMETERS-1'!$B$5:$J$44,5,FALSE))*VLOOKUP(SDBYLD2!AG$4,'[1]INTERNAL PARAMETERS-1'!$B$5:$J$44,9,FALSE)*SDBYLD2!$F30</f>
        <v>6.3440253203080177</v>
      </c>
      <c r="AH30" s="44">
        <f>SDBYLD1!AH30*VLOOKUP(SDBYLD2!AH$4,'[1]INTERNAL PARAMETERS-1'!$B$5:$J$44,5,FALSE)*VLOOKUP(SDBYLD2!AH$4,'[1]INTERNAL PARAMETERS-1'!$B$5:$J$44,7,FALSE)*SDBYLD2!$F30 + SDBYLD1!AH30*(1-VLOOKUP(SDBYLD2!AH$4,'[1]INTERNAL PARAMETERS-1'!$B$5:$J$44,5,FALSE))*VLOOKUP(SDBYLD2!AH$4,'[1]INTERNAL PARAMETERS-1'!$B$5:$J$44,9,FALSE)*SDBYLD2!$F30</f>
        <v>0.56735185791372511</v>
      </c>
      <c r="AI30" s="44">
        <f>SDBYLD1!AI30*VLOOKUP(SDBYLD2!AI$4,'[1]INTERNAL PARAMETERS-1'!$B$5:$J$44,5,FALSE)*VLOOKUP(SDBYLD2!AI$4,'[1]INTERNAL PARAMETERS-1'!$B$5:$J$44,7,FALSE)*SDBYLD2!$F30 + SDBYLD1!AI30*(1-VLOOKUP(SDBYLD2!AI$4,'[1]INTERNAL PARAMETERS-1'!$B$5:$J$44,5,FALSE))*VLOOKUP(SDBYLD2!AI$4,'[1]INTERNAL PARAMETERS-1'!$B$5:$J$44,9,FALSE)*SDBYLD2!$F30</f>
        <v>1.0314507392999102</v>
      </c>
      <c r="AJ30" s="44">
        <f>SDBYLD1!AJ30*VLOOKUP(SDBYLD2!AJ$4,'[1]INTERNAL PARAMETERS-1'!$B$5:$J$44,5,FALSE)*VLOOKUP(SDBYLD2!AJ$4,'[1]INTERNAL PARAMETERS-1'!$B$5:$J$44,7,FALSE)*SDBYLD2!$F30 + SDBYLD1!AJ30*(1-VLOOKUP(SDBYLD2!AJ$4,'[1]INTERNAL PARAMETERS-1'!$B$5:$J$44,5,FALSE))*VLOOKUP(SDBYLD2!AJ$4,'[1]INTERNAL PARAMETERS-1'!$B$5:$J$44,9,FALSE)*SDBYLD2!$F30</f>
        <v>4.0230404470245968</v>
      </c>
      <c r="AK30" s="44">
        <f>SDBYLD1!AK30*VLOOKUP(SDBYLD2!AK$4,'[1]INTERNAL PARAMETERS-1'!$B$5:$J$44,5,FALSE)*VLOOKUP(SDBYLD2!AK$4,'[1]INTERNAL PARAMETERS-1'!$B$5:$J$44,7,FALSE)*SDBYLD2!$F30 + SDBYLD1!AK30*(1-VLOOKUP(SDBYLD2!AK$4,'[1]INTERNAL PARAMETERS-1'!$B$5:$J$44,5,FALSE))*VLOOKUP(SDBYLD2!AK$4,'[1]INTERNAL PARAMETERS-1'!$B$5:$J$44,9,FALSE)*SDBYLD2!$F30</f>
        <v>0</v>
      </c>
      <c r="AL30" s="44">
        <f>SDBYLD1!AL30*VLOOKUP(SDBYLD2!AL$4,'[1]INTERNAL PARAMETERS-1'!$B$5:$J$44,5,FALSE)*VLOOKUP(SDBYLD2!AL$4,'[1]INTERNAL PARAMETERS-1'!$B$5:$J$44,7,FALSE)*SDBYLD2!$F30 + SDBYLD1!AL30*(1-VLOOKUP(SDBYLD2!AL$4,'[1]INTERNAL PARAMETERS-1'!$B$5:$J$44,5,FALSE))*VLOOKUP(SDBYLD2!AL$4,'[1]INTERNAL PARAMETERS-1'!$B$5:$J$44,9,FALSE)*SDBYLD2!$F30</f>
        <v>0</v>
      </c>
      <c r="AM30" s="44">
        <f>SDBYLD1!AM30*VLOOKUP(SDBYLD2!AM$4,'[1]INTERNAL PARAMETERS-1'!$B$5:$J$44,5,FALSE)*VLOOKUP(SDBYLD2!AM$4,'[1]INTERNAL PARAMETERS-1'!$B$5:$J$44,7,FALSE)*SDBYLD2!$F30 + SDBYLD1!AM30*(1-VLOOKUP(SDBYLD2!AM$4,'[1]INTERNAL PARAMETERS-1'!$B$5:$J$44,5,FALSE))*VLOOKUP(SDBYLD2!AM$4,'[1]INTERNAL PARAMETERS-1'!$B$5:$J$44,9,FALSE)*SDBYLD2!$F30</f>
        <v>0</v>
      </c>
      <c r="AN30" s="44">
        <f>SDBYLD1!AN30*VLOOKUP(SDBYLD2!AN$4,'[1]INTERNAL PARAMETERS-1'!$B$5:$J$44,5,FALSE)*VLOOKUP(SDBYLD2!AN$4,'[1]INTERNAL PARAMETERS-1'!$B$5:$J$44,7,FALSE)*SDBYLD2!$F30 + SDBYLD1!AN30*(1-VLOOKUP(SDBYLD2!AN$4,'[1]INTERNAL PARAMETERS-1'!$B$5:$J$44,5,FALSE))*VLOOKUP(SDBYLD2!AN$4,'[1]INTERNAL PARAMETERS-1'!$B$5:$J$44,9,FALSE)*SDBYLD2!$F30</f>
        <v>0</v>
      </c>
      <c r="AO30" s="44">
        <f>SDBYLD1!AO30*VLOOKUP(SDBYLD2!AO$4,'[1]INTERNAL PARAMETERS-1'!$B$5:$J$44,5,FALSE)*VLOOKUP(SDBYLD2!AO$4,'[1]INTERNAL PARAMETERS-1'!$B$5:$J$44,7,FALSE)*SDBYLD2!$F30 + SDBYLD1!AO30*(1-VLOOKUP(SDBYLD2!AO$4,'[1]INTERNAL PARAMETERS-1'!$B$5:$J$44,5,FALSE))*VLOOKUP(SDBYLD2!AO$4,'[1]INTERNAL PARAMETERS-1'!$B$5:$J$44,9,FALSE)*SDBYLD2!$F30</f>
        <v>0</v>
      </c>
      <c r="AP30" s="44">
        <f>SDBYLD1!AP30*VLOOKUP(SDBYLD2!AP$4,'[1]INTERNAL PARAMETERS-1'!$B$5:$J$44,5,FALSE)*VLOOKUP(SDBYLD2!AP$4,'[1]INTERNAL PARAMETERS-1'!$B$5:$J$44,7,FALSE)*SDBYLD2!$F30 + SDBYLD1!AP30*(1-VLOOKUP(SDBYLD2!AP$4,'[1]INTERNAL PARAMETERS-1'!$B$5:$J$44,5,FALSE))*VLOOKUP(SDBYLD2!AP$4,'[1]INTERNAL PARAMETERS-1'!$B$5:$J$44,9,FALSE)*SDBYLD2!$F30</f>
        <v>0</v>
      </c>
      <c r="AQ30" s="44">
        <f>SDBYLD1!AQ30*VLOOKUP(SDBYLD2!AQ$4,'[1]INTERNAL PARAMETERS-1'!$B$5:$J$44,5,FALSE)*VLOOKUP(SDBYLD2!AQ$4,'[1]INTERNAL PARAMETERS-1'!$B$5:$J$44,7,FALSE)*SDBYLD2!$F30 + SDBYLD1!AQ30*(1-VLOOKUP(SDBYLD2!AQ$4,'[1]INTERNAL PARAMETERS-1'!$B$5:$J$44,5,FALSE))*VLOOKUP(SDBYLD2!AQ$4,'[1]INTERNAL PARAMETERS-1'!$B$5:$J$44,9,FALSE)*SDBYLD2!$F30</f>
        <v>0</v>
      </c>
      <c r="AR30" s="44">
        <f>SDBYLD1!AR30*VLOOKUP(SDBYLD2!AR$4,'[1]INTERNAL PARAMETERS-1'!$B$5:$J$44,5,FALSE)*VLOOKUP(SDBYLD2!AR$4,'[1]INTERNAL PARAMETERS-1'!$B$5:$J$44,7,FALSE)*SDBYLD2!$F30 + SDBYLD1!AR30*(1-VLOOKUP(SDBYLD2!AR$4,'[1]INTERNAL PARAMETERS-1'!$B$5:$J$44,5,FALSE))*VLOOKUP(SDBYLD2!AR$4,'[1]INTERNAL PARAMETERS-1'!$B$5:$J$44,9,FALSE)*SDBYLD2!$F30</f>
        <v>0</v>
      </c>
      <c r="AS30" s="44">
        <f>SDBYLD1!AS30*VLOOKUP(SDBYLD2!AS$4,'[1]INTERNAL PARAMETERS-1'!$B$5:$J$44,5,FALSE)*VLOOKUP(SDBYLD2!AS$4,'[1]INTERNAL PARAMETERS-1'!$B$5:$J$44,7,FALSE)*SDBYLD2!$F30 + SDBYLD1!AS30*(1-VLOOKUP(SDBYLD2!AS$4,'[1]INTERNAL PARAMETERS-1'!$B$5:$J$44,5,FALSE))*VLOOKUP(SDBYLD2!AS$4,'[1]INTERNAL PARAMETERS-1'!$B$5:$J$44,9,FALSE)*SDBYLD2!$F30</f>
        <v>0</v>
      </c>
      <c r="AT30" s="43">
        <f>SDBYLD1!AT30*VLOOKUP(SDBYLD2!AT$4,'[1]INTERNAL PARAMETERS-1'!$B$5:$J$44,5,FALSE)*VLOOKUP(SDBYLD2!AT$4,'[1]INTERNAL PARAMETERS-1'!$B$5:$J$44,7,FALSE)*SDBYLD2!$F30 + SDBYLD1!AT30*(1-VLOOKUP(SDBYLD2!AT$4,'[1]INTERNAL PARAMETERS-1'!$B$5:$J$44,5,FALSE))*VLOOKUP(SDBYLD2!AT$4,'[1]INTERNAL PARAMETERS-1'!$B$5:$J$44,9,FALSE)*SDBYLD2!$F30</f>
        <v>0</v>
      </c>
      <c r="AU30" s="45">
        <f>SDBYLD1!AU30*VLOOKUP(SDBYLD2!AU$4,'[1]INTERNAL PARAMETERS-1'!$B$5:$J$44,5,FALSE)*VLOOKUP(SDBYLD2!AU$4,'[1]INTERNAL PARAMETERS-1'!$B$5:$J$44,6,FALSE)*VLOOKUP(SDBYLD2!AU$4,'[1]INTERNAL PARAMETERS-1'!$B$5:$J$44,3,FALSE) + SDBYLD1!AU30*(1-VLOOKUP(SDBYLD2!AU$4,'[1]INTERNAL PARAMETERS-1'!$B$5:$J$44,5,FALSE))*VLOOKUP(SDBYLD2!AU$4,'[1]INTERNAL PARAMETERS-1'!$B$5:$J$44,8,FALSE)*VLOOKUP(SDBYLD2!AU$4,'[1]INTERNAL PARAMETERS-1'!$B$5:$J$44,3,FALSE)</f>
        <v>0</v>
      </c>
      <c r="AV30" s="44">
        <f>SDBYLD1!AV30*VLOOKUP(SDBYLD2!AV$4,'[1]INTERNAL PARAMETERS-1'!$B$5:$J$44,5,FALSE)*VLOOKUP(SDBYLD2!AV$4,'[1]INTERNAL PARAMETERS-1'!$B$5:$J$44,6,FALSE)*VLOOKUP(SDBYLD2!AV$4,'[1]INTERNAL PARAMETERS-1'!$B$5:$J$44,3,FALSE) + SDBYLD1!AV30*(1-VLOOKUP(SDBYLD2!AV$4,'[1]INTERNAL PARAMETERS-1'!$B$5:$J$44,5,FALSE))*VLOOKUP(SDBYLD2!AV$4,'[1]INTERNAL PARAMETERS-1'!$B$5:$J$44,8,FALSE)*VLOOKUP(SDBYLD2!AV$4,'[1]INTERNAL PARAMETERS-1'!$B$5:$J$44,3,FALSE)</f>
        <v>0</v>
      </c>
      <c r="AW30" s="44">
        <f>SDBYLD1!AW30*VLOOKUP(SDBYLD2!AW$4,'[1]INTERNAL PARAMETERS-1'!$B$5:$J$44,5,FALSE)*VLOOKUP(SDBYLD2!AW$4,'[1]INTERNAL PARAMETERS-1'!$B$5:$J$44,6,FALSE)*VLOOKUP(SDBYLD2!AW$4,'[1]INTERNAL PARAMETERS-1'!$B$5:$J$44,3,FALSE) + SDBYLD1!AW30*(1-VLOOKUP(SDBYLD2!AW$4,'[1]INTERNAL PARAMETERS-1'!$B$5:$J$44,5,FALSE))*VLOOKUP(SDBYLD2!AW$4,'[1]INTERNAL PARAMETERS-1'!$B$5:$J$44,8,FALSE)*VLOOKUP(SDBYLD2!AW$4,'[1]INTERNAL PARAMETERS-1'!$B$5:$J$44,3,FALSE)</f>
        <v>11.325231318475179</v>
      </c>
      <c r="AX30" s="44">
        <f>SDBYLD1!AX30*VLOOKUP(SDBYLD2!AX$4,'[1]INTERNAL PARAMETERS-1'!$B$5:$J$44,5,FALSE)*VLOOKUP(SDBYLD2!AX$4,'[1]INTERNAL PARAMETERS-1'!$B$5:$J$44,6,FALSE)*VLOOKUP(SDBYLD2!AX$4,'[1]INTERNAL PARAMETERS-1'!$B$5:$J$44,3,FALSE) + SDBYLD1!AX30*(1-VLOOKUP(SDBYLD2!AX$4,'[1]INTERNAL PARAMETERS-1'!$B$5:$J$44,5,FALSE))*VLOOKUP(SDBYLD2!AX$4,'[1]INTERNAL PARAMETERS-1'!$B$5:$J$44,8,FALSE)*VLOOKUP(SDBYLD2!AX$4,'[1]INTERNAL PARAMETERS-1'!$B$5:$J$44,3,FALSE)</f>
        <v>0</v>
      </c>
      <c r="AY30" s="44">
        <f>SDBYLD1!AY30*VLOOKUP(SDBYLD2!AY$4,'[1]INTERNAL PARAMETERS-1'!$B$5:$J$44,5,FALSE)*VLOOKUP(SDBYLD2!AY$4,'[1]INTERNAL PARAMETERS-1'!$B$5:$J$44,6,FALSE)*VLOOKUP(SDBYLD2!AY$4,'[1]INTERNAL PARAMETERS-1'!$B$5:$J$44,3,FALSE) + SDBYLD1!AY30*(1-VLOOKUP(SDBYLD2!AY$4,'[1]INTERNAL PARAMETERS-1'!$B$5:$J$44,5,FALSE))*VLOOKUP(SDBYLD2!AY$4,'[1]INTERNAL PARAMETERS-1'!$B$5:$J$44,8,FALSE)*VLOOKUP(SDBYLD2!AY$4,'[1]INTERNAL PARAMETERS-1'!$B$5:$J$44,3,FALSE)</f>
        <v>0</v>
      </c>
      <c r="AZ30" s="44">
        <f>SDBYLD1!AZ30*VLOOKUP(SDBYLD2!AZ$4,'[1]INTERNAL PARAMETERS-1'!$B$5:$J$44,5,FALSE)*VLOOKUP(SDBYLD2!AZ$4,'[1]INTERNAL PARAMETERS-1'!$B$5:$J$44,6,FALSE)*VLOOKUP(SDBYLD2!AZ$4,'[1]INTERNAL PARAMETERS-1'!$B$5:$J$44,3,FALSE) + SDBYLD1!AZ30*(1-VLOOKUP(SDBYLD2!AZ$4,'[1]INTERNAL PARAMETERS-1'!$B$5:$J$44,5,FALSE))*VLOOKUP(SDBYLD2!AZ$4,'[1]INTERNAL PARAMETERS-1'!$B$5:$J$44,8,FALSE)*VLOOKUP(SDBYLD2!AZ$4,'[1]INTERNAL PARAMETERS-1'!$B$5:$J$44,3,FALSE)</f>
        <v>0</v>
      </c>
      <c r="BA30" s="44">
        <f>SDBYLD1!BA30*VLOOKUP(SDBYLD2!BA$4,'[1]INTERNAL PARAMETERS-1'!$B$5:$J$44,5,FALSE)*VLOOKUP(SDBYLD2!BA$4,'[1]INTERNAL PARAMETERS-1'!$B$5:$J$44,6,FALSE)*VLOOKUP(SDBYLD2!BA$4,'[1]INTERNAL PARAMETERS-1'!$B$5:$J$44,3,FALSE) + SDBYLD1!BA30*(1-VLOOKUP(SDBYLD2!BA$4,'[1]INTERNAL PARAMETERS-1'!$B$5:$J$44,5,FALSE))*VLOOKUP(SDBYLD2!BA$4,'[1]INTERNAL PARAMETERS-1'!$B$5:$J$44,8,FALSE)*VLOOKUP(SDBYLD2!BA$4,'[1]INTERNAL PARAMETERS-1'!$B$5:$J$44,3,FALSE)</f>
        <v>1.7258390416791114</v>
      </c>
      <c r="BB30" s="44">
        <f>SDBYLD1!BB30*VLOOKUP(SDBYLD2!BB$4,'[1]INTERNAL PARAMETERS-1'!$B$5:$J$44,5,FALSE)*VLOOKUP(SDBYLD2!BB$4,'[1]INTERNAL PARAMETERS-1'!$B$5:$J$44,6,FALSE)*VLOOKUP(SDBYLD2!BB$4,'[1]INTERNAL PARAMETERS-1'!$B$5:$J$44,3,FALSE) + SDBYLD1!BB30*(1-VLOOKUP(SDBYLD2!BB$4,'[1]INTERNAL PARAMETERS-1'!$B$5:$J$44,5,FALSE))*VLOOKUP(SDBYLD2!BB$4,'[1]INTERNAL PARAMETERS-1'!$B$5:$J$44,8,FALSE)*VLOOKUP(SDBYLD2!BB$4,'[1]INTERNAL PARAMETERS-1'!$B$5:$J$44,3,FALSE)</f>
        <v>1.7325283402902705</v>
      </c>
      <c r="BC30" s="44">
        <f>SDBYLD1!BC30*VLOOKUP(SDBYLD2!BC$4,'[1]INTERNAL PARAMETERS-1'!$B$5:$J$44,5,FALSE)*VLOOKUP(SDBYLD2!BC$4,'[1]INTERNAL PARAMETERS-1'!$B$5:$J$44,6,FALSE)*VLOOKUP(SDBYLD2!BC$4,'[1]INTERNAL PARAMETERS-1'!$B$5:$J$44,3,FALSE) + SDBYLD1!BC30*(1-VLOOKUP(SDBYLD2!BC$4,'[1]INTERNAL PARAMETERS-1'!$B$5:$J$44,5,FALSE))*VLOOKUP(SDBYLD2!BC$4,'[1]INTERNAL PARAMETERS-1'!$B$5:$J$44,8,FALSE)*VLOOKUP(SDBYLD2!BC$4,'[1]INTERNAL PARAMETERS-1'!$B$5:$J$44,3,FALSE)</f>
        <v>3.3231878865162519</v>
      </c>
      <c r="BD30" s="44">
        <f>SDBYLD1!BD30*VLOOKUP(SDBYLD2!BD$4,'[1]INTERNAL PARAMETERS-1'!$B$5:$J$44,5,FALSE)*VLOOKUP(SDBYLD2!BD$4,'[1]INTERNAL PARAMETERS-1'!$B$5:$J$44,6,FALSE)*VLOOKUP(SDBYLD2!BD$4,'[1]INTERNAL PARAMETERS-1'!$B$5:$J$44,3,FALSE) + SDBYLD1!BD30*(1-VLOOKUP(SDBYLD2!BD$4,'[1]INTERNAL PARAMETERS-1'!$B$5:$J$44,5,FALSE))*VLOOKUP(SDBYLD2!BD$4,'[1]INTERNAL PARAMETERS-1'!$B$5:$J$44,8,FALSE)*VLOOKUP(SDBYLD2!BD$4,'[1]INTERNAL PARAMETERS-1'!$B$5:$J$44,3,FALSE)</f>
        <v>2.2044922754173126</v>
      </c>
      <c r="BE30" s="44">
        <f>SDBYLD1!BE30*VLOOKUP(SDBYLD2!BE$4,'[1]INTERNAL PARAMETERS-1'!$B$5:$J$44,5,FALSE)*VLOOKUP(SDBYLD2!BE$4,'[1]INTERNAL PARAMETERS-1'!$B$5:$J$44,6,FALSE)*VLOOKUP(SDBYLD2!BE$4,'[1]INTERNAL PARAMETERS-1'!$B$5:$J$44,3,FALSE) + SDBYLD1!BE30*(1-VLOOKUP(SDBYLD2!BE$4,'[1]INTERNAL PARAMETERS-1'!$B$5:$J$44,5,FALSE))*VLOOKUP(SDBYLD2!BE$4,'[1]INTERNAL PARAMETERS-1'!$B$5:$J$44,8,FALSE)*VLOOKUP(SDBYLD2!BE$4,'[1]INTERNAL PARAMETERS-1'!$B$5:$J$44,3,FALSE)</f>
        <v>4.9097475588507251</v>
      </c>
      <c r="BF30" s="44">
        <f>SDBYLD1!BF30*VLOOKUP(SDBYLD2!BF$4,'[1]INTERNAL PARAMETERS-1'!$B$5:$J$44,5,FALSE)*VLOOKUP(SDBYLD2!BF$4,'[1]INTERNAL PARAMETERS-1'!$B$5:$J$44,6,FALSE)*VLOOKUP(SDBYLD2!BF$4,'[1]INTERNAL PARAMETERS-1'!$B$5:$J$44,3,FALSE) + SDBYLD1!BF30*(1-VLOOKUP(SDBYLD2!BF$4,'[1]INTERNAL PARAMETERS-1'!$B$5:$J$44,5,FALSE))*VLOOKUP(SDBYLD2!BF$4,'[1]INTERNAL PARAMETERS-1'!$B$5:$J$44,8,FALSE)*VLOOKUP(SDBYLD2!BF$4,'[1]INTERNAL PARAMETERS-1'!$B$5:$J$44,3,FALSE)</f>
        <v>0</v>
      </c>
      <c r="BG30" s="44">
        <f>SDBYLD1!BG30*VLOOKUP(SDBYLD2!BG$4,'[1]INTERNAL PARAMETERS-1'!$B$5:$J$44,5,FALSE)*VLOOKUP(SDBYLD2!BG$4,'[1]INTERNAL PARAMETERS-1'!$B$5:$J$44,6,FALSE)*VLOOKUP(SDBYLD2!BG$4,'[1]INTERNAL PARAMETERS-1'!$B$5:$J$44,3,FALSE) + SDBYLD1!BG30*(1-VLOOKUP(SDBYLD2!BG$4,'[1]INTERNAL PARAMETERS-1'!$B$5:$J$44,5,FALSE))*VLOOKUP(SDBYLD2!BG$4,'[1]INTERNAL PARAMETERS-1'!$B$5:$J$44,8,FALSE)*VLOOKUP(SDBYLD2!BG$4,'[1]INTERNAL PARAMETERS-1'!$B$5:$J$44,3,FALSE)</f>
        <v>2.5002075736452452</v>
      </c>
      <c r="BH30" s="44">
        <f>SDBYLD1!BH30*VLOOKUP(SDBYLD2!BH$4,'[1]INTERNAL PARAMETERS-1'!$B$5:$J$44,5,FALSE)*VLOOKUP(SDBYLD2!BH$4,'[1]INTERNAL PARAMETERS-1'!$B$5:$J$44,6,FALSE)*VLOOKUP(SDBYLD2!BH$4,'[1]INTERNAL PARAMETERS-1'!$B$5:$J$44,3,FALSE) + SDBYLD1!BH30*(1-VLOOKUP(SDBYLD2!BH$4,'[1]INTERNAL PARAMETERS-1'!$B$5:$J$44,5,FALSE))*VLOOKUP(SDBYLD2!BH$4,'[1]INTERNAL PARAMETERS-1'!$B$5:$J$44,8,FALSE)*VLOOKUP(SDBYLD2!BH$4,'[1]INTERNAL PARAMETERS-1'!$B$5:$J$44,3,FALSE)</f>
        <v>1.4678073829778109E-2</v>
      </c>
      <c r="BI30" s="44">
        <f>SDBYLD1!BI30*VLOOKUP(SDBYLD2!BI$4,'[1]INTERNAL PARAMETERS-1'!$B$5:$J$44,5,FALSE)*VLOOKUP(SDBYLD2!BI$4,'[1]INTERNAL PARAMETERS-1'!$B$5:$J$44,6,FALSE)*VLOOKUP(SDBYLD2!BI$4,'[1]INTERNAL PARAMETERS-1'!$B$5:$J$44,3,FALSE) + SDBYLD1!BI30*(1-VLOOKUP(SDBYLD2!BI$4,'[1]INTERNAL PARAMETERS-1'!$B$5:$J$44,5,FALSE))*VLOOKUP(SDBYLD2!BI$4,'[1]INTERNAL PARAMETERS-1'!$B$5:$J$44,8,FALSE)*VLOOKUP(SDBYLD2!BI$4,'[1]INTERNAL PARAMETERS-1'!$B$5:$J$44,3,FALSE)</f>
        <v>0</v>
      </c>
      <c r="BJ30" s="44">
        <f>SDBYLD1!BJ30*VLOOKUP(SDBYLD2!BJ$4,'[1]INTERNAL PARAMETERS-1'!$B$5:$J$44,5,FALSE)*VLOOKUP(SDBYLD2!BJ$4,'[1]INTERNAL PARAMETERS-1'!$B$5:$J$44,6,FALSE)*VLOOKUP(SDBYLD2!BJ$4,'[1]INTERNAL PARAMETERS-1'!$B$5:$J$44,3,FALSE) + SDBYLD1!BJ30*(1-VLOOKUP(SDBYLD2!BJ$4,'[1]INTERNAL PARAMETERS-1'!$B$5:$J$44,5,FALSE))*VLOOKUP(SDBYLD2!BJ$4,'[1]INTERNAL PARAMETERS-1'!$B$5:$J$44,8,FALSE)*VLOOKUP(SDBYLD2!BJ$4,'[1]INTERNAL PARAMETERS-1'!$B$5:$J$44,3,FALSE)</f>
        <v>0.52128965914300718</v>
      </c>
      <c r="BK30" s="44">
        <f>SDBYLD1!BK30*VLOOKUP(SDBYLD2!BK$4,'[1]INTERNAL PARAMETERS-1'!$B$5:$J$44,5,FALSE)*VLOOKUP(SDBYLD2!BK$4,'[1]INTERNAL PARAMETERS-1'!$B$5:$J$44,6,FALSE)*VLOOKUP(SDBYLD2!BK$4,'[1]INTERNAL PARAMETERS-1'!$B$5:$J$44,3,FALSE) + SDBYLD1!BK30*(1-VLOOKUP(SDBYLD2!BK$4,'[1]INTERNAL PARAMETERS-1'!$B$5:$J$44,5,FALSE))*VLOOKUP(SDBYLD2!BK$4,'[1]INTERNAL PARAMETERS-1'!$B$5:$J$44,8,FALSE)*VLOOKUP(SDBYLD2!BK$4,'[1]INTERNAL PARAMETERS-1'!$B$5:$J$44,3,FALSE)</f>
        <v>0.74581498129961044</v>
      </c>
      <c r="BL30" s="44">
        <f>SDBYLD1!BL30*VLOOKUP(SDBYLD2!BL$4,'[1]INTERNAL PARAMETERS-1'!$B$5:$J$44,5,FALSE)*VLOOKUP(SDBYLD2!BL$4,'[1]INTERNAL PARAMETERS-1'!$B$5:$J$44,6,FALSE)*VLOOKUP(SDBYLD2!BL$4,'[1]INTERNAL PARAMETERS-1'!$B$5:$J$44,3,FALSE) + SDBYLD1!BL30*(1-VLOOKUP(SDBYLD2!BL$4,'[1]INTERNAL PARAMETERS-1'!$B$5:$J$44,5,FALSE))*VLOOKUP(SDBYLD2!BL$4,'[1]INTERNAL PARAMETERS-1'!$B$5:$J$44,8,FALSE)*VLOOKUP(SDBYLD2!BL$4,'[1]INTERNAL PARAMETERS-1'!$B$5:$J$44,3,FALSE)</f>
        <v>3.2566291215343459</v>
      </c>
      <c r="BM30" s="44">
        <f>SDBYLD1!BM30*VLOOKUP(SDBYLD2!BM$4,'[1]INTERNAL PARAMETERS-1'!$B$5:$J$44,5,FALSE)*VLOOKUP(SDBYLD2!BM$4,'[1]INTERNAL PARAMETERS-1'!$B$5:$J$44,6,FALSE)*VLOOKUP(SDBYLD2!BM$4,'[1]INTERNAL PARAMETERS-1'!$B$5:$J$44,3,FALSE) + SDBYLD1!BM30*(1-VLOOKUP(SDBYLD2!BM$4,'[1]INTERNAL PARAMETERS-1'!$B$5:$J$44,5,FALSE))*VLOOKUP(SDBYLD2!BM$4,'[1]INTERNAL PARAMETERS-1'!$B$5:$J$44,8,FALSE)*VLOOKUP(SDBYLD2!BM$4,'[1]INTERNAL PARAMETERS-1'!$B$5:$J$44,3,FALSE)</f>
        <v>0.93324029170500966</v>
      </c>
      <c r="BN30" s="44">
        <f>SDBYLD1!BN30*VLOOKUP(SDBYLD2!BN$4,'[1]INTERNAL PARAMETERS-1'!$B$5:$J$44,5,FALSE)*VLOOKUP(SDBYLD2!BN$4,'[1]INTERNAL PARAMETERS-1'!$B$5:$J$44,6,FALSE)*VLOOKUP(SDBYLD2!BN$4,'[1]INTERNAL PARAMETERS-1'!$B$5:$J$44,3,FALSE) + SDBYLD1!BN30*(1-VLOOKUP(SDBYLD2!BN$4,'[1]INTERNAL PARAMETERS-1'!$B$5:$J$44,5,FALSE))*VLOOKUP(SDBYLD2!BN$4,'[1]INTERNAL PARAMETERS-1'!$B$5:$J$44,8,FALSE)*VLOOKUP(SDBYLD2!BN$4,'[1]INTERNAL PARAMETERS-1'!$B$5:$J$44,3,FALSE)</f>
        <v>0.77598894573308608</v>
      </c>
      <c r="BO30" s="44">
        <f>SDBYLD1!BO30*VLOOKUP(SDBYLD2!BO$4,'[1]INTERNAL PARAMETERS-1'!$B$5:$J$44,5,FALSE)*VLOOKUP(SDBYLD2!BO$4,'[1]INTERNAL PARAMETERS-1'!$B$5:$J$44,6,FALSE)*VLOOKUP(SDBYLD2!BO$4,'[1]INTERNAL PARAMETERS-1'!$B$5:$J$44,3,FALSE) + SDBYLD1!BO30*(1-VLOOKUP(SDBYLD2!BO$4,'[1]INTERNAL PARAMETERS-1'!$B$5:$J$44,5,FALSE))*VLOOKUP(SDBYLD2!BO$4,'[1]INTERNAL PARAMETERS-1'!$B$5:$J$44,8,FALSE)*VLOOKUP(SDBYLD2!BO$4,'[1]INTERNAL PARAMETERS-1'!$B$5:$J$44,3,FALSE)</f>
        <v>0.70004042332597183</v>
      </c>
      <c r="BP30" s="44">
        <f>SDBYLD1!BP30*VLOOKUP(SDBYLD2!BP$4,'[1]INTERNAL PARAMETERS-1'!$B$5:$J$44,5,FALSE)*VLOOKUP(SDBYLD2!BP$4,'[1]INTERNAL PARAMETERS-1'!$B$5:$J$44,6,FALSE)*VLOOKUP(SDBYLD2!BP$4,'[1]INTERNAL PARAMETERS-1'!$B$5:$J$44,3,FALSE) + SDBYLD1!BP30*(1-VLOOKUP(SDBYLD2!BP$4,'[1]INTERNAL PARAMETERS-1'!$B$5:$J$44,5,FALSE))*VLOOKUP(SDBYLD2!BP$4,'[1]INTERNAL PARAMETERS-1'!$B$5:$J$44,8,FALSE)*VLOOKUP(SDBYLD2!BP$4,'[1]INTERNAL PARAMETERS-1'!$B$5:$J$44,3,FALSE)</f>
        <v>4.4742141288041146E-2</v>
      </c>
      <c r="BQ30" s="44">
        <f>SDBYLD1!BQ30*VLOOKUP(SDBYLD2!BQ$4,'[1]INTERNAL PARAMETERS-1'!$B$5:$J$44,5,FALSE)*VLOOKUP(SDBYLD2!BQ$4,'[1]INTERNAL PARAMETERS-1'!$B$5:$J$44,6,FALSE)*VLOOKUP(SDBYLD2!BQ$4,'[1]INTERNAL PARAMETERS-1'!$B$5:$J$44,3,FALSE) + SDBYLD1!BQ30*(1-VLOOKUP(SDBYLD2!BQ$4,'[1]INTERNAL PARAMETERS-1'!$B$5:$J$44,5,FALSE))*VLOOKUP(SDBYLD2!BQ$4,'[1]INTERNAL PARAMETERS-1'!$B$5:$J$44,8,FALSE)*VLOOKUP(SDBYLD2!BQ$4,'[1]INTERNAL PARAMETERS-1'!$B$5:$J$44,3,FALSE)</f>
        <v>2.9615161033925279</v>
      </c>
      <c r="BR30" s="44">
        <f>SDBYLD1!BR30*VLOOKUP(SDBYLD2!BR$4,'[1]INTERNAL PARAMETERS-1'!$B$5:$J$44,5,FALSE)*VLOOKUP(SDBYLD2!BR$4,'[1]INTERNAL PARAMETERS-1'!$B$5:$J$44,6,FALSE)*VLOOKUP(SDBYLD2!BR$4,'[1]INTERNAL PARAMETERS-1'!$B$5:$J$44,3,FALSE) + SDBYLD1!BR30*(1-VLOOKUP(SDBYLD2!BR$4,'[1]INTERNAL PARAMETERS-1'!$B$5:$J$44,5,FALSE))*VLOOKUP(SDBYLD2!BR$4,'[1]INTERNAL PARAMETERS-1'!$B$5:$J$44,8,FALSE)*VLOOKUP(SDBYLD2!BR$4,'[1]INTERNAL PARAMETERS-1'!$B$5:$J$44,3,FALSE)</f>
        <v>0.10107262506755503</v>
      </c>
      <c r="BS30" s="44">
        <f>SDBYLD1!BS30*VLOOKUP(SDBYLD2!BS$4,'[1]INTERNAL PARAMETERS-1'!$B$5:$J$44,5,FALSE)*VLOOKUP(SDBYLD2!BS$4,'[1]INTERNAL PARAMETERS-1'!$B$5:$J$44,6,FALSE)*VLOOKUP(SDBYLD2!BS$4,'[1]INTERNAL PARAMETERS-1'!$B$5:$J$44,3,FALSE) + SDBYLD1!BS30*(1-VLOOKUP(SDBYLD2!BS$4,'[1]INTERNAL PARAMETERS-1'!$B$5:$J$44,5,FALSE))*VLOOKUP(SDBYLD2!BS$4,'[1]INTERNAL PARAMETERS-1'!$B$5:$J$44,8,FALSE)*VLOOKUP(SDBYLD2!BS$4,'[1]INTERNAL PARAMETERS-1'!$B$5:$J$44,3,FALSE)</f>
        <v>6.4862405275888501E-3</v>
      </c>
      <c r="BT30" s="44">
        <f>SDBYLD1!BT30*VLOOKUP(SDBYLD2!BT$4,'[1]INTERNAL PARAMETERS-1'!$B$5:$J$44,5,FALSE)*VLOOKUP(SDBYLD2!BT$4,'[1]INTERNAL PARAMETERS-1'!$B$5:$J$44,6,FALSE)*VLOOKUP(SDBYLD2!BT$4,'[1]INTERNAL PARAMETERS-1'!$B$5:$J$44,3,FALSE) + SDBYLD1!BT30*(1-VLOOKUP(SDBYLD2!BT$4,'[1]INTERNAL PARAMETERS-1'!$B$5:$J$44,5,FALSE))*VLOOKUP(SDBYLD2!BT$4,'[1]INTERNAL PARAMETERS-1'!$B$5:$J$44,8,FALSE)*VLOOKUP(SDBYLD2!BT$4,'[1]INTERNAL PARAMETERS-1'!$B$5:$J$44,3,FALSE)</f>
        <v>0</v>
      </c>
      <c r="BU30" s="44">
        <f>SDBYLD1!BU30*VLOOKUP(SDBYLD2!BU$4,'[1]INTERNAL PARAMETERS-1'!$B$5:$J$44,5,FALSE)*VLOOKUP(SDBYLD2!BU$4,'[1]INTERNAL PARAMETERS-1'!$B$5:$J$44,6,FALSE)*VLOOKUP(SDBYLD2!BU$4,'[1]INTERNAL PARAMETERS-1'!$B$5:$J$44,3,FALSE) + SDBYLD1!BU30*(1-VLOOKUP(SDBYLD2!BU$4,'[1]INTERNAL PARAMETERS-1'!$B$5:$J$44,5,FALSE))*VLOOKUP(SDBYLD2!BU$4,'[1]INTERNAL PARAMETERS-1'!$B$5:$J$44,8,FALSE)*VLOOKUP(SDBYLD2!BU$4,'[1]INTERNAL PARAMETERS-1'!$B$5:$J$44,3,FALSE)</f>
        <v>0</v>
      </c>
      <c r="BV30" s="44">
        <f>SDBYLD1!BV30*VLOOKUP(SDBYLD2!BV$4,'[1]INTERNAL PARAMETERS-1'!$B$5:$J$44,5,FALSE)*VLOOKUP(SDBYLD2!BV$4,'[1]INTERNAL PARAMETERS-1'!$B$5:$J$44,6,FALSE)*VLOOKUP(SDBYLD2!BV$4,'[1]INTERNAL PARAMETERS-1'!$B$5:$J$44,3,FALSE) + SDBYLD1!BV30*(1-VLOOKUP(SDBYLD2!BV$4,'[1]INTERNAL PARAMETERS-1'!$B$5:$J$44,5,FALSE))*VLOOKUP(SDBYLD2!BV$4,'[1]INTERNAL PARAMETERS-1'!$B$5:$J$44,8,FALSE)*VLOOKUP(SDBYLD2!BV$4,'[1]INTERNAL PARAMETERS-1'!$B$5:$J$44,3,FALSE)</f>
        <v>0</v>
      </c>
      <c r="BW30" s="44">
        <f>SDBYLD1!BW30*VLOOKUP(SDBYLD2!BW$4,'[1]INTERNAL PARAMETERS-1'!$B$5:$J$44,5,FALSE)*VLOOKUP(SDBYLD2!BW$4,'[1]INTERNAL PARAMETERS-1'!$B$5:$J$44,6,FALSE)*VLOOKUP(SDBYLD2!BW$4,'[1]INTERNAL PARAMETERS-1'!$B$5:$J$44,3,FALSE) + SDBYLD1!BW30*(1-VLOOKUP(SDBYLD2!BW$4,'[1]INTERNAL PARAMETERS-1'!$B$5:$J$44,5,FALSE))*VLOOKUP(SDBYLD2!BW$4,'[1]INTERNAL PARAMETERS-1'!$B$5:$J$44,8,FALSE)*VLOOKUP(SDBYLD2!BW$4,'[1]INTERNAL PARAMETERS-1'!$B$5:$J$44,3,FALSE)</f>
        <v>0</v>
      </c>
      <c r="BX30" s="44">
        <f>SDBYLD1!BX30*VLOOKUP(SDBYLD2!BX$4,'[1]INTERNAL PARAMETERS-1'!$B$5:$J$44,5,FALSE)*VLOOKUP(SDBYLD2!BX$4,'[1]INTERNAL PARAMETERS-1'!$B$5:$J$44,6,FALSE)*VLOOKUP(SDBYLD2!BX$4,'[1]INTERNAL PARAMETERS-1'!$B$5:$J$44,3,FALSE) + SDBYLD1!BX30*(1-VLOOKUP(SDBYLD2!BX$4,'[1]INTERNAL PARAMETERS-1'!$B$5:$J$44,5,FALSE))*VLOOKUP(SDBYLD2!BX$4,'[1]INTERNAL PARAMETERS-1'!$B$5:$J$44,8,FALSE)*VLOOKUP(SDBYLD2!BX$4,'[1]INTERNAL PARAMETERS-1'!$B$5:$J$44,3,FALSE)</f>
        <v>0</v>
      </c>
      <c r="BY30" s="44">
        <f>SDBYLD1!BY30*VLOOKUP(SDBYLD2!BY$4,'[1]INTERNAL PARAMETERS-1'!$B$5:$J$44,5,FALSE)*VLOOKUP(SDBYLD2!BY$4,'[1]INTERNAL PARAMETERS-1'!$B$5:$J$44,6,FALSE)*VLOOKUP(SDBYLD2!BY$4,'[1]INTERNAL PARAMETERS-1'!$B$5:$J$44,3,FALSE) + SDBYLD1!BY30*(1-VLOOKUP(SDBYLD2!BY$4,'[1]INTERNAL PARAMETERS-1'!$B$5:$J$44,5,FALSE))*VLOOKUP(SDBYLD2!BY$4,'[1]INTERNAL PARAMETERS-1'!$B$5:$J$44,8,FALSE)*VLOOKUP(SDBYLD2!BY$4,'[1]INTERNAL PARAMETERS-1'!$B$5:$J$44,3,FALSE)</f>
        <v>0</v>
      </c>
      <c r="BZ30" s="44">
        <f>SDBYLD1!BZ30*VLOOKUP(SDBYLD2!BZ$4,'[1]INTERNAL PARAMETERS-1'!$B$5:$J$44,5,FALSE)*VLOOKUP(SDBYLD2!BZ$4,'[1]INTERNAL PARAMETERS-1'!$B$5:$J$44,6,FALSE)*VLOOKUP(SDBYLD2!BZ$4,'[1]INTERNAL PARAMETERS-1'!$B$5:$J$44,3,FALSE) + SDBYLD1!BZ30*(1-VLOOKUP(SDBYLD2!BZ$4,'[1]INTERNAL PARAMETERS-1'!$B$5:$J$44,5,FALSE))*VLOOKUP(SDBYLD2!BZ$4,'[1]INTERNAL PARAMETERS-1'!$B$5:$J$44,8,FALSE)*VLOOKUP(SDBYLD2!BZ$4,'[1]INTERNAL PARAMETERS-1'!$B$5:$J$44,3,FALSE)</f>
        <v>4.638907939259463E-3</v>
      </c>
      <c r="CA30" s="44">
        <f>SDBYLD1!CA30*VLOOKUP(SDBYLD2!CA$4,'[1]INTERNAL PARAMETERS-1'!$B$5:$J$44,5,FALSE)*VLOOKUP(SDBYLD2!CA$4,'[1]INTERNAL PARAMETERS-1'!$B$5:$J$44,6,FALSE)*VLOOKUP(SDBYLD2!CA$4,'[1]INTERNAL PARAMETERS-1'!$B$5:$J$44,3,FALSE) + SDBYLD1!CA30*(1-VLOOKUP(SDBYLD2!CA$4,'[1]INTERNAL PARAMETERS-1'!$B$5:$J$44,5,FALSE))*VLOOKUP(SDBYLD2!CA$4,'[1]INTERNAL PARAMETERS-1'!$B$5:$J$44,8,FALSE)*VLOOKUP(SDBYLD2!CA$4,'[1]INTERNAL PARAMETERS-1'!$B$5:$J$44,3,FALSE)</f>
        <v>0</v>
      </c>
      <c r="CB30" s="44">
        <f>SDBYLD1!CB30*VLOOKUP(SDBYLD2!CB$4,'[1]INTERNAL PARAMETERS-1'!$B$5:$J$44,5,FALSE)*VLOOKUP(SDBYLD2!CB$4,'[1]INTERNAL PARAMETERS-1'!$B$5:$J$44,6,FALSE)*VLOOKUP(SDBYLD2!CB$4,'[1]INTERNAL PARAMETERS-1'!$B$5:$J$44,3,FALSE) + SDBYLD1!CB30*(1-VLOOKUP(SDBYLD2!CB$4,'[1]INTERNAL PARAMETERS-1'!$B$5:$J$44,5,FALSE))*VLOOKUP(SDBYLD2!CB$4,'[1]INTERNAL PARAMETERS-1'!$B$5:$J$44,8,FALSE)*VLOOKUP(SDBYLD2!CB$4,'[1]INTERNAL PARAMETERS-1'!$B$5:$J$44,3,FALSE)</f>
        <v>0</v>
      </c>
      <c r="CC30" s="44">
        <f>SDBYLD1!CC30*VLOOKUP(SDBYLD2!CC$4,'[1]INTERNAL PARAMETERS-1'!$B$5:$J$44,5,FALSE)*VLOOKUP(SDBYLD2!CC$4,'[1]INTERNAL PARAMETERS-1'!$B$5:$J$44,6,FALSE)*VLOOKUP(SDBYLD2!CC$4,'[1]INTERNAL PARAMETERS-1'!$B$5:$J$44,3,FALSE) + SDBYLD1!CC30*(1-VLOOKUP(SDBYLD2!CC$4,'[1]INTERNAL PARAMETERS-1'!$B$5:$J$44,5,FALSE))*VLOOKUP(SDBYLD2!CC$4,'[1]INTERNAL PARAMETERS-1'!$B$5:$J$44,8,FALSE)*VLOOKUP(SDBYLD2!CC$4,'[1]INTERNAL PARAMETERS-1'!$B$5:$J$44,3,FALSE)</f>
        <v>2.9960257148048147E-2</v>
      </c>
      <c r="CD30" s="44">
        <f>SDBYLD1!CD30*VLOOKUP(SDBYLD2!CD$4,'[1]INTERNAL PARAMETERS-1'!$B$5:$J$44,5,FALSE)*VLOOKUP(SDBYLD2!CD$4,'[1]INTERNAL PARAMETERS-1'!$B$5:$J$44,6,FALSE)*VLOOKUP(SDBYLD2!CD$4,'[1]INTERNAL PARAMETERS-1'!$B$5:$J$44,3,FALSE) + SDBYLD1!CD30*(1-VLOOKUP(SDBYLD2!CD$4,'[1]INTERNAL PARAMETERS-1'!$B$5:$J$44,5,FALSE))*VLOOKUP(SDBYLD2!CD$4,'[1]INTERNAL PARAMETERS-1'!$B$5:$J$44,8,FALSE)*VLOOKUP(SDBYLD2!CD$4,'[1]INTERNAL PARAMETERS-1'!$B$5:$J$44,3,FALSE)</f>
        <v>4.1799435493901096E-2</v>
      </c>
      <c r="CE30" s="44">
        <f>SDBYLD1!CE30*VLOOKUP(SDBYLD2!CE$4,'[1]INTERNAL PARAMETERS-1'!$B$5:$J$44,5,FALSE)*VLOOKUP(SDBYLD2!CE$4,'[1]INTERNAL PARAMETERS-1'!$B$5:$J$44,6,FALSE)*VLOOKUP(SDBYLD2!CE$4,'[1]INTERNAL PARAMETERS-1'!$B$5:$J$44,3,FALSE) + SDBYLD1!CE30*(1-VLOOKUP(SDBYLD2!CE$4,'[1]INTERNAL PARAMETERS-1'!$B$5:$J$44,5,FALSE))*VLOOKUP(SDBYLD2!CE$4,'[1]INTERNAL PARAMETERS-1'!$B$5:$J$44,8,FALSE)*VLOOKUP(SDBYLD2!CE$4,'[1]INTERNAL PARAMETERS-1'!$B$5:$J$44,3,FALSE)</f>
        <v>9.6895288056842888E-2</v>
      </c>
      <c r="CF30" s="44">
        <f>SDBYLD1!CF30*VLOOKUP(SDBYLD2!CF$4,'[1]INTERNAL PARAMETERS-1'!$B$5:$J$44,5,FALSE)*VLOOKUP(SDBYLD2!CF$4,'[1]INTERNAL PARAMETERS-1'!$B$5:$J$44,6,FALSE)*VLOOKUP(SDBYLD2!CF$4,'[1]INTERNAL PARAMETERS-1'!$B$5:$J$44,3,FALSE) + SDBYLD1!CF30*(1-VLOOKUP(SDBYLD2!CF$4,'[1]INTERNAL PARAMETERS-1'!$B$5:$J$44,5,FALSE))*VLOOKUP(SDBYLD2!CF$4,'[1]INTERNAL PARAMETERS-1'!$B$5:$J$44,8,FALSE)*VLOOKUP(SDBYLD2!CF$4,'[1]INTERNAL PARAMETERS-1'!$B$5:$J$44,3,FALSE)</f>
        <v>8.0407253551740568E-2</v>
      </c>
      <c r="CG30" s="44">
        <f>SDBYLD1!CG30*VLOOKUP(SDBYLD2!CG$4,'[1]INTERNAL PARAMETERS-1'!$B$5:$J$44,5,FALSE)*VLOOKUP(SDBYLD2!CG$4,'[1]INTERNAL PARAMETERS-1'!$B$5:$J$44,6,FALSE)*VLOOKUP(SDBYLD2!CG$4,'[1]INTERNAL PARAMETERS-1'!$B$5:$J$44,3,FALSE) + SDBYLD1!CG30*(1-VLOOKUP(SDBYLD2!CG$4,'[1]INTERNAL PARAMETERS-1'!$B$5:$J$44,5,FALSE))*VLOOKUP(SDBYLD2!CG$4,'[1]INTERNAL PARAMETERS-1'!$B$5:$J$44,8,FALSE)*VLOOKUP(SDBYLD2!CG$4,'[1]INTERNAL PARAMETERS-1'!$B$5:$J$44,3,FALSE)</f>
        <v>2.1315461869674157E-3</v>
      </c>
      <c r="CH30" s="43">
        <f>SDBYLD1!CH30*VLOOKUP(SDBYLD2!CH$4,'[1]INTERNAL PARAMETERS-1'!$B$5:$J$44,5,FALSE)*VLOOKUP(SDBYLD2!CH$4,'[1]INTERNAL PARAMETERS-1'!$B$5:$J$44,6,FALSE)*VLOOKUP(SDBYLD2!CH$4,'[1]INTERNAL PARAMETERS-1'!$B$5:$J$44,3,FALSE) + SDBYLD1!CH30*(1-VLOOKUP(SDBYLD2!CH$4,'[1]INTERNAL PARAMETERS-1'!$B$5:$J$44,5,FALSE))*VLOOKUP(SDBYLD2!CH$4,'[1]INTERNAL PARAMETERS-1'!$B$5:$J$44,8,FALSE)*VLOOKUP(SDBYLD2!CH$4,'[1]INTERNAL PARAMETERS-1'!$B$5:$J$44,3,FALSE)</f>
        <v>0</v>
      </c>
      <c r="CJ30" s="45">
        <f t="shared" si="0"/>
        <v>2039.4965341231555</v>
      </c>
      <c r="CK30" s="43">
        <f t="shared" si="1"/>
        <v>38.038565290097367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SDBeam!X31</f>
        <v>3085.5840811006519</v>
      </c>
      <c r="F31" s="56">
        <f>'[1]INTERNAL PARAMETERS-1'!M13</f>
        <v>44.225000000000001</v>
      </c>
      <c r="G31" s="45">
        <f>SDBYLD1!G31*VLOOKUP(SDBYLD2!G$4,'[1]INTERNAL PARAMETERS-1'!$B$5:$J$44,5,FALSE)*VLOOKUP(SDBYLD2!G$4,'[1]INTERNAL PARAMETERS-1'!$B$5:$J$44,7,FALSE)*SDBYLD2!$F31 + SDBYLD1!G31*(1-VLOOKUP(SDBYLD2!G$4,'[1]INTERNAL PARAMETERS-1'!$B$5:$J$44,5,FALSE))*VLOOKUP(SDBYLD2!G$4,'[1]INTERNAL PARAMETERS-1'!$B$5:$J$44,9,FALSE)*SDBYLD2!$F31</f>
        <v>472.54019483651496</v>
      </c>
      <c r="H31" s="44">
        <f>SDBYLD1!H31*VLOOKUP(SDBYLD2!H$4,'[1]INTERNAL PARAMETERS-1'!$B$5:$J$44,5,FALSE)*VLOOKUP(SDBYLD2!H$4,'[1]INTERNAL PARAMETERS-1'!$B$5:$J$44,7,FALSE)*SDBYLD2!$F31 + SDBYLD1!H31*(1-VLOOKUP(SDBYLD2!H$4,'[1]INTERNAL PARAMETERS-1'!$B$5:$J$44,5,FALSE))*VLOOKUP(SDBYLD2!H$4,'[1]INTERNAL PARAMETERS-1'!$B$5:$J$44,9,FALSE)*SDBYLD2!$F31</f>
        <v>226.68072880717935</v>
      </c>
      <c r="I31" s="44">
        <f>SDBYLD1!I31*VLOOKUP(SDBYLD2!I$4,'[1]INTERNAL PARAMETERS-1'!$B$5:$J$44,5,FALSE)*VLOOKUP(SDBYLD2!I$4,'[1]INTERNAL PARAMETERS-1'!$B$5:$J$44,7,FALSE)*SDBYLD2!$F31 + SDBYLD1!I31*(1-VLOOKUP(SDBYLD2!I$4,'[1]INTERNAL PARAMETERS-1'!$B$5:$J$44,5,FALSE))*VLOOKUP(SDBYLD2!I$4,'[1]INTERNAL PARAMETERS-1'!$B$5:$J$44,9,FALSE)*SDBYLD2!$F31</f>
        <v>323.70245636802593</v>
      </c>
      <c r="J31" s="44">
        <f>SDBYLD1!J31*VLOOKUP(SDBYLD2!J$4,'[1]INTERNAL PARAMETERS-1'!$B$5:$J$44,5,FALSE)*VLOOKUP(SDBYLD2!J$4,'[1]INTERNAL PARAMETERS-1'!$B$5:$J$44,7,FALSE)*SDBYLD2!$F31 + SDBYLD1!J31*(1-VLOOKUP(SDBYLD2!J$4,'[1]INTERNAL PARAMETERS-1'!$B$5:$J$44,5,FALSE))*VLOOKUP(SDBYLD2!J$4,'[1]INTERNAL PARAMETERS-1'!$B$5:$J$44,9,FALSE)*SDBYLD2!$F31</f>
        <v>0</v>
      </c>
      <c r="K31" s="44">
        <f>SDBYLD1!K31*VLOOKUP(SDBYLD2!K$4,'[1]INTERNAL PARAMETERS-1'!$B$5:$J$44,5,FALSE)*VLOOKUP(SDBYLD2!K$4,'[1]INTERNAL PARAMETERS-1'!$B$5:$J$44,7,FALSE)*SDBYLD2!$F31 + SDBYLD1!K31*(1-VLOOKUP(SDBYLD2!K$4,'[1]INTERNAL PARAMETERS-1'!$B$5:$J$44,5,FALSE))*VLOOKUP(SDBYLD2!K$4,'[1]INTERNAL PARAMETERS-1'!$B$5:$J$44,9,FALSE)*SDBYLD2!$F31</f>
        <v>4.9223835323513896</v>
      </c>
      <c r="L31" s="44">
        <f>SDBYLD1!L31*VLOOKUP(SDBYLD2!L$4,'[1]INTERNAL PARAMETERS-1'!$B$5:$J$44,5,FALSE)*VLOOKUP(SDBYLD2!L$4,'[1]INTERNAL PARAMETERS-1'!$B$5:$J$44,7,FALSE)*SDBYLD2!$F31 + SDBYLD1!L31*(1-VLOOKUP(SDBYLD2!L$4,'[1]INTERNAL PARAMETERS-1'!$B$5:$J$44,5,FALSE))*VLOOKUP(SDBYLD2!L$4,'[1]INTERNAL PARAMETERS-1'!$B$5:$J$44,9,FALSE)*SDBYLD2!$F31</f>
        <v>0</v>
      </c>
      <c r="M31" s="44">
        <f>SDBYLD1!M31*VLOOKUP(SDBYLD2!M$4,'[1]INTERNAL PARAMETERS-1'!$B$5:$J$44,5,FALSE)*VLOOKUP(SDBYLD2!M$4,'[1]INTERNAL PARAMETERS-1'!$B$5:$J$44,7,FALSE)*SDBYLD2!$F31 + SDBYLD1!M31*(1-VLOOKUP(SDBYLD2!M$4,'[1]INTERNAL PARAMETERS-1'!$B$5:$J$44,5,FALSE))*VLOOKUP(SDBYLD2!M$4,'[1]INTERNAL PARAMETERS-1'!$B$5:$J$44,9,FALSE)*SDBYLD2!$F31</f>
        <v>8.8833943933806037</v>
      </c>
      <c r="N31" s="44">
        <f>SDBYLD1!N31*VLOOKUP(SDBYLD2!N$4,'[1]INTERNAL PARAMETERS-1'!$B$5:$J$44,5,FALSE)*VLOOKUP(SDBYLD2!N$4,'[1]INTERNAL PARAMETERS-1'!$B$5:$J$44,7,FALSE)*SDBYLD2!$F31 + SDBYLD1!N31*(1-VLOOKUP(SDBYLD2!N$4,'[1]INTERNAL PARAMETERS-1'!$B$5:$J$44,5,FALSE))*VLOOKUP(SDBYLD2!N$4,'[1]INTERNAL PARAMETERS-1'!$B$5:$J$44,9,FALSE)*SDBYLD2!$F31</f>
        <v>1.0666631264621533</v>
      </c>
      <c r="O31" s="44">
        <f>SDBYLD1!O31*VLOOKUP(SDBYLD2!O$4,'[1]INTERNAL PARAMETERS-1'!$B$5:$J$44,5,FALSE)*VLOOKUP(SDBYLD2!O$4,'[1]INTERNAL PARAMETERS-1'!$B$5:$J$44,7,FALSE)*SDBYLD2!$F31 + SDBYLD1!O31*(1-VLOOKUP(SDBYLD2!O$4,'[1]INTERNAL PARAMETERS-1'!$B$5:$J$44,5,FALSE))*VLOOKUP(SDBYLD2!O$4,'[1]INTERNAL PARAMETERS-1'!$B$5:$J$44,9,FALSE)*SDBYLD2!$F31</f>
        <v>0</v>
      </c>
      <c r="P31" s="44">
        <f>SDBYLD1!P31*VLOOKUP(SDBYLD2!P$4,'[1]INTERNAL PARAMETERS-1'!$B$5:$J$44,5,FALSE)*VLOOKUP(SDBYLD2!P$4,'[1]INTERNAL PARAMETERS-1'!$B$5:$J$44,7,FALSE)*SDBYLD2!$F31 + SDBYLD1!P31*(1-VLOOKUP(SDBYLD2!P$4,'[1]INTERNAL PARAMETERS-1'!$B$5:$J$44,5,FALSE))*VLOOKUP(SDBYLD2!P$4,'[1]INTERNAL PARAMETERS-1'!$B$5:$J$44,9,FALSE)*SDBYLD2!$F31</f>
        <v>0</v>
      </c>
      <c r="Q31" s="44">
        <f>SDBYLD1!Q31*VLOOKUP(SDBYLD2!Q$4,'[1]INTERNAL PARAMETERS-1'!$B$5:$J$44,5,FALSE)*VLOOKUP(SDBYLD2!Q$4,'[1]INTERNAL PARAMETERS-1'!$B$5:$J$44,7,FALSE)*SDBYLD2!$F31 + SDBYLD1!Q31*(1-VLOOKUP(SDBYLD2!Q$4,'[1]INTERNAL PARAMETERS-1'!$B$5:$J$44,5,FALSE))*VLOOKUP(SDBYLD2!Q$4,'[1]INTERNAL PARAMETERS-1'!$B$5:$J$44,9,FALSE)*SDBYLD2!$F31</f>
        <v>0</v>
      </c>
      <c r="R31" s="44">
        <f>SDBYLD1!R31*VLOOKUP(SDBYLD2!R$4,'[1]INTERNAL PARAMETERS-1'!$B$5:$J$44,5,FALSE)*VLOOKUP(SDBYLD2!R$4,'[1]INTERNAL PARAMETERS-1'!$B$5:$J$44,7,FALSE)*SDBYLD2!$F31 + SDBYLD1!R31*(1-VLOOKUP(SDBYLD2!R$4,'[1]INTERNAL PARAMETERS-1'!$B$5:$J$44,5,FALSE))*VLOOKUP(SDBYLD2!R$4,'[1]INTERNAL PARAMETERS-1'!$B$5:$J$44,9,FALSE)*SDBYLD2!$F31</f>
        <v>0.58339360383423866</v>
      </c>
      <c r="S31" s="44">
        <f>SDBYLD1!S31*VLOOKUP(SDBYLD2!S$4,'[1]INTERNAL PARAMETERS-1'!$B$5:$J$44,5,FALSE)*VLOOKUP(SDBYLD2!S$4,'[1]INTERNAL PARAMETERS-1'!$B$5:$J$44,7,FALSE)*SDBYLD2!$F31 + SDBYLD1!S31*(1-VLOOKUP(SDBYLD2!S$4,'[1]INTERNAL PARAMETERS-1'!$B$5:$J$44,5,FALSE))*VLOOKUP(SDBYLD2!S$4,'[1]INTERNAL PARAMETERS-1'!$B$5:$J$44,9,FALSE)*SDBYLD2!$F31</f>
        <v>53.212633525380674</v>
      </c>
      <c r="T31" s="44">
        <f>SDBYLD1!T31*VLOOKUP(SDBYLD2!T$4,'[1]INTERNAL PARAMETERS-1'!$B$5:$J$44,5,FALSE)*VLOOKUP(SDBYLD2!T$4,'[1]INTERNAL PARAMETERS-1'!$B$5:$J$44,7,FALSE)*SDBYLD2!$F31 + SDBYLD1!T31*(1-VLOOKUP(SDBYLD2!T$4,'[1]INTERNAL PARAMETERS-1'!$B$5:$J$44,5,FALSE))*VLOOKUP(SDBYLD2!T$4,'[1]INTERNAL PARAMETERS-1'!$B$5:$J$44,9,FALSE)*SDBYLD2!$F31</f>
        <v>13.127993605742212</v>
      </c>
      <c r="U31" s="44">
        <f>SDBYLD1!U31*VLOOKUP(SDBYLD2!U$4,'[1]INTERNAL PARAMETERS-1'!$B$5:$J$44,5,FALSE)*VLOOKUP(SDBYLD2!U$4,'[1]INTERNAL PARAMETERS-1'!$B$5:$J$44,7,FALSE)*SDBYLD2!$F31 + SDBYLD1!U31*(1-VLOOKUP(SDBYLD2!U$4,'[1]INTERNAL PARAMETERS-1'!$B$5:$J$44,5,FALSE))*VLOOKUP(SDBYLD2!U$4,'[1]INTERNAL PARAMETERS-1'!$B$5:$J$44,9,FALSE)*SDBYLD2!$F31</f>
        <v>8.2416682521607409</v>
      </c>
      <c r="V31" s="44">
        <f>SDBYLD1!V31*VLOOKUP(SDBYLD2!V$4,'[1]INTERNAL PARAMETERS-1'!$B$5:$J$44,5,FALSE)*VLOOKUP(SDBYLD2!V$4,'[1]INTERNAL PARAMETERS-1'!$B$5:$J$44,7,FALSE)*SDBYLD2!$F31 + SDBYLD1!V31*(1-VLOOKUP(SDBYLD2!V$4,'[1]INTERNAL PARAMETERS-1'!$B$5:$J$44,5,FALSE))*VLOOKUP(SDBYLD2!V$4,'[1]INTERNAL PARAMETERS-1'!$B$5:$J$44,9,FALSE)*SDBYLD2!$F31</f>
        <v>28.739705104894608</v>
      </c>
      <c r="W31" s="44">
        <f>SDBYLD1!W31*VLOOKUP(SDBYLD2!W$4,'[1]INTERNAL PARAMETERS-1'!$B$5:$J$44,5,FALSE)*VLOOKUP(SDBYLD2!W$4,'[1]INTERNAL PARAMETERS-1'!$B$5:$J$44,7,FALSE)*SDBYLD2!$F31 + SDBYLD1!W31*(1-VLOOKUP(SDBYLD2!W$4,'[1]INTERNAL PARAMETERS-1'!$B$5:$J$44,5,FALSE))*VLOOKUP(SDBYLD2!W$4,'[1]INTERNAL PARAMETERS-1'!$B$5:$J$44,9,FALSE)*SDBYLD2!$F31</f>
        <v>0</v>
      </c>
      <c r="X31" s="44">
        <f>SDBYLD1!X31*VLOOKUP(SDBYLD2!X$4,'[1]INTERNAL PARAMETERS-1'!$B$5:$J$44,5,FALSE)*VLOOKUP(SDBYLD2!X$4,'[1]INTERNAL PARAMETERS-1'!$B$5:$J$44,7,FALSE)*SDBYLD2!$F31 + SDBYLD1!X31*(1-VLOOKUP(SDBYLD2!X$4,'[1]INTERNAL PARAMETERS-1'!$B$5:$J$44,5,FALSE))*VLOOKUP(SDBYLD2!X$4,'[1]INTERNAL PARAMETERS-1'!$B$5:$J$44,9,FALSE)*SDBYLD2!$F31</f>
        <v>0</v>
      </c>
      <c r="Y31" s="44">
        <f>SDBYLD1!Y31*VLOOKUP(SDBYLD2!Y$4,'[1]INTERNAL PARAMETERS-1'!$B$5:$J$44,5,FALSE)*VLOOKUP(SDBYLD2!Y$4,'[1]INTERNAL PARAMETERS-1'!$B$5:$J$44,7,FALSE)*SDBYLD2!$F31 + SDBYLD1!Y31*(1-VLOOKUP(SDBYLD2!Y$4,'[1]INTERNAL PARAMETERS-1'!$B$5:$J$44,5,FALSE))*VLOOKUP(SDBYLD2!Y$4,'[1]INTERNAL PARAMETERS-1'!$B$5:$J$44,9,FALSE)*SDBYLD2!$F31</f>
        <v>0</v>
      </c>
      <c r="Z31" s="44">
        <f>SDBYLD1!Z31*VLOOKUP(SDBYLD2!Z$4,'[1]INTERNAL PARAMETERS-1'!$B$5:$J$44,5,FALSE)*VLOOKUP(SDBYLD2!Z$4,'[1]INTERNAL PARAMETERS-1'!$B$5:$J$44,7,FALSE)*SDBYLD2!$F31 + SDBYLD1!Z31*(1-VLOOKUP(SDBYLD2!Z$4,'[1]INTERNAL PARAMETERS-1'!$B$5:$J$44,5,FALSE))*VLOOKUP(SDBYLD2!Z$4,'[1]INTERNAL PARAMETERS-1'!$B$5:$J$44,9,FALSE)*SDBYLD2!$F31</f>
        <v>0</v>
      </c>
      <c r="AA31" s="44">
        <f>SDBYLD1!AA31*VLOOKUP(SDBYLD2!AA$4,'[1]INTERNAL PARAMETERS-1'!$B$5:$J$44,5,FALSE)*VLOOKUP(SDBYLD2!AA$4,'[1]INTERNAL PARAMETERS-1'!$B$5:$J$44,7,FALSE)*SDBYLD2!$F31 + SDBYLD1!AA31*(1-VLOOKUP(SDBYLD2!AA$4,'[1]INTERNAL PARAMETERS-1'!$B$5:$J$44,5,FALSE))*VLOOKUP(SDBYLD2!AA$4,'[1]INTERNAL PARAMETERS-1'!$B$5:$J$44,9,FALSE)*SDBYLD2!$F31</f>
        <v>0</v>
      </c>
      <c r="AB31" s="44">
        <f>SDBYLD1!AB31*VLOOKUP(SDBYLD2!AB$4,'[1]INTERNAL PARAMETERS-1'!$B$5:$J$44,5,FALSE)*VLOOKUP(SDBYLD2!AB$4,'[1]INTERNAL PARAMETERS-1'!$B$5:$J$44,7,FALSE)*SDBYLD2!$F31 + SDBYLD1!AB31*(1-VLOOKUP(SDBYLD2!AB$4,'[1]INTERNAL PARAMETERS-1'!$B$5:$J$44,5,FALSE))*VLOOKUP(SDBYLD2!AB$4,'[1]INTERNAL PARAMETERS-1'!$B$5:$J$44,9,FALSE)*SDBYLD2!$F31</f>
        <v>0</v>
      </c>
      <c r="AC31" s="44">
        <f>SDBYLD1!AC31*VLOOKUP(SDBYLD2!AC$4,'[1]INTERNAL PARAMETERS-1'!$B$5:$J$44,5,FALSE)*VLOOKUP(SDBYLD2!AC$4,'[1]INTERNAL PARAMETERS-1'!$B$5:$J$44,7,FALSE)*SDBYLD2!$F31 + SDBYLD1!AC31*(1-VLOOKUP(SDBYLD2!AC$4,'[1]INTERNAL PARAMETERS-1'!$B$5:$J$44,5,FALSE))*VLOOKUP(SDBYLD2!AC$4,'[1]INTERNAL PARAMETERS-1'!$B$5:$J$44,9,FALSE)*SDBYLD2!$F31</f>
        <v>0</v>
      </c>
      <c r="AD31" s="44">
        <f>SDBYLD1!AD31*VLOOKUP(SDBYLD2!AD$4,'[1]INTERNAL PARAMETERS-1'!$B$5:$J$44,5,FALSE)*VLOOKUP(SDBYLD2!AD$4,'[1]INTERNAL PARAMETERS-1'!$B$5:$J$44,7,FALSE)*SDBYLD2!$F31 + SDBYLD1!AD31*(1-VLOOKUP(SDBYLD2!AD$4,'[1]INTERNAL PARAMETERS-1'!$B$5:$J$44,5,FALSE))*VLOOKUP(SDBYLD2!AD$4,'[1]INTERNAL PARAMETERS-1'!$B$5:$J$44,9,FALSE)*SDBYLD2!$F31</f>
        <v>0</v>
      </c>
      <c r="AE31" s="44">
        <f>SDBYLD1!AE31*VLOOKUP(SDBYLD2!AE$4,'[1]INTERNAL PARAMETERS-1'!$B$5:$J$44,5,FALSE)*VLOOKUP(SDBYLD2!AE$4,'[1]INTERNAL PARAMETERS-1'!$B$5:$J$44,7,FALSE)*SDBYLD2!$F31 + SDBYLD1!AE31*(1-VLOOKUP(SDBYLD2!AE$4,'[1]INTERNAL PARAMETERS-1'!$B$5:$J$44,5,FALSE))*VLOOKUP(SDBYLD2!AE$4,'[1]INTERNAL PARAMETERS-1'!$B$5:$J$44,9,FALSE)*SDBYLD2!$F31</f>
        <v>0</v>
      </c>
      <c r="AF31" s="44">
        <f>SDBYLD1!AF31*VLOOKUP(SDBYLD2!AF$4,'[1]INTERNAL PARAMETERS-1'!$B$5:$J$44,5,FALSE)*VLOOKUP(SDBYLD2!AF$4,'[1]INTERNAL PARAMETERS-1'!$B$5:$J$44,7,FALSE)*SDBYLD2!$F31 + SDBYLD1!AF31*(1-VLOOKUP(SDBYLD2!AF$4,'[1]INTERNAL PARAMETERS-1'!$B$5:$J$44,5,FALSE))*VLOOKUP(SDBYLD2!AF$4,'[1]INTERNAL PARAMETERS-1'!$B$5:$J$44,9,FALSE)*SDBYLD2!$F31</f>
        <v>0</v>
      </c>
      <c r="AG31" s="44">
        <f>SDBYLD1!AG31*VLOOKUP(SDBYLD2!AG$4,'[1]INTERNAL PARAMETERS-1'!$B$5:$J$44,5,FALSE)*VLOOKUP(SDBYLD2!AG$4,'[1]INTERNAL PARAMETERS-1'!$B$5:$J$44,7,FALSE)*SDBYLD2!$F31 + SDBYLD1!AG31*(1-VLOOKUP(SDBYLD2!AG$4,'[1]INTERNAL PARAMETERS-1'!$B$5:$J$44,5,FALSE))*VLOOKUP(SDBYLD2!AG$4,'[1]INTERNAL PARAMETERS-1'!$B$5:$J$44,9,FALSE)*SDBYLD2!$F31</f>
        <v>0</v>
      </c>
      <c r="AH31" s="44">
        <f>SDBYLD1!AH31*VLOOKUP(SDBYLD2!AH$4,'[1]INTERNAL PARAMETERS-1'!$B$5:$J$44,5,FALSE)*VLOOKUP(SDBYLD2!AH$4,'[1]INTERNAL PARAMETERS-1'!$B$5:$J$44,7,FALSE)*SDBYLD2!$F31 + SDBYLD1!AH31*(1-VLOOKUP(SDBYLD2!AH$4,'[1]INTERNAL PARAMETERS-1'!$B$5:$J$44,5,FALSE))*VLOOKUP(SDBYLD2!AH$4,'[1]INTERNAL PARAMETERS-1'!$B$5:$J$44,9,FALSE)*SDBYLD2!$F31</f>
        <v>0.40108310263603908</v>
      </c>
      <c r="AI31" s="44">
        <f>SDBYLD1!AI31*VLOOKUP(SDBYLD2!AI$4,'[1]INTERNAL PARAMETERS-1'!$B$5:$J$44,5,FALSE)*VLOOKUP(SDBYLD2!AI$4,'[1]INTERNAL PARAMETERS-1'!$B$5:$J$44,7,FALSE)*SDBYLD2!$F31 + SDBYLD1!AI31*(1-VLOOKUP(SDBYLD2!AI$4,'[1]INTERNAL PARAMETERS-1'!$B$5:$J$44,5,FALSE))*VLOOKUP(SDBYLD2!AI$4,'[1]INTERNAL PARAMETERS-1'!$B$5:$J$44,9,FALSE)*SDBYLD2!$F31</f>
        <v>0.18231050119819961</v>
      </c>
      <c r="AJ31" s="44">
        <f>SDBYLD1!AJ31*VLOOKUP(SDBYLD2!AJ$4,'[1]INTERNAL PARAMETERS-1'!$B$5:$J$44,5,FALSE)*VLOOKUP(SDBYLD2!AJ$4,'[1]INTERNAL PARAMETERS-1'!$B$5:$J$44,7,FALSE)*SDBYLD2!$F31 + SDBYLD1!AJ31*(1-VLOOKUP(SDBYLD2!AJ$4,'[1]INTERNAL PARAMETERS-1'!$B$5:$J$44,5,FALSE))*VLOOKUP(SDBYLD2!AJ$4,'[1]INTERNAL PARAMETERS-1'!$B$5:$J$44,9,FALSE)*SDBYLD2!$F31</f>
        <v>4.2665979218662189</v>
      </c>
      <c r="AK31" s="44">
        <f>SDBYLD1!AK31*VLOOKUP(SDBYLD2!AK$4,'[1]INTERNAL PARAMETERS-1'!$B$5:$J$44,5,FALSE)*VLOOKUP(SDBYLD2!AK$4,'[1]INTERNAL PARAMETERS-1'!$B$5:$J$44,7,FALSE)*SDBYLD2!$F31 + SDBYLD1!AK31*(1-VLOOKUP(SDBYLD2!AK$4,'[1]INTERNAL PARAMETERS-1'!$B$5:$J$44,5,FALSE))*VLOOKUP(SDBYLD2!AK$4,'[1]INTERNAL PARAMETERS-1'!$B$5:$J$44,9,FALSE)*SDBYLD2!$F31</f>
        <v>0</v>
      </c>
      <c r="AL31" s="44">
        <f>SDBYLD1!AL31*VLOOKUP(SDBYLD2!AL$4,'[1]INTERNAL PARAMETERS-1'!$B$5:$J$44,5,FALSE)*VLOOKUP(SDBYLD2!AL$4,'[1]INTERNAL PARAMETERS-1'!$B$5:$J$44,7,FALSE)*SDBYLD2!$F31 + SDBYLD1!AL31*(1-VLOOKUP(SDBYLD2!AL$4,'[1]INTERNAL PARAMETERS-1'!$B$5:$J$44,5,FALSE))*VLOOKUP(SDBYLD2!AL$4,'[1]INTERNAL PARAMETERS-1'!$B$5:$J$44,9,FALSE)*SDBYLD2!$F31</f>
        <v>0</v>
      </c>
      <c r="AM31" s="44">
        <f>SDBYLD1!AM31*VLOOKUP(SDBYLD2!AM$4,'[1]INTERNAL PARAMETERS-1'!$B$5:$J$44,5,FALSE)*VLOOKUP(SDBYLD2!AM$4,'[1]INTERNAL PARAMETERS-1'!$B$5:$J$44,7,FALSE)*SDBYLD2!$F31 + SDBYLD1!AM31*(1-VLOOKUP(SDBYLD2!AM$4,'[1]INTERNAL PARAMETERS-1'!$B$5:$J$44,5,FALSE))*VLOOKUP(SDBYLD2!AM$4,'[1]INTERNAL PARAMETERS-1'!$B$5:$J$44,9,FALSE)*SDBYLD2!$F31</f>
        <v>0</v>
      </c>
      <c r="AN31" s="44">
        <f>SDBYLD1!AN31*VLOOKUP(SDBYLD2!AN$4,'[1]INTERNAL PARAMETERS-1'!$B$5:$J$44,5,FALSE)*VLOOKUP(SDBYLD2!AN$4,'[1]INTERNAL PARAMETERS-1'!$B$5:$J$44,7,FALSE)*SDBYLD2!$F31 + SDBYLD1!AN31*(1-VLOOKUP(SDBYLD2!AN$4,'[1]INTERNAL PARAMETERS-1'!$B$5:$J$44,5,FALSE))*VLOOKUP(SDBYLD2!AN$4,'[1]INTERNAL PARAMETERS-1'!$B$5:$J$44,9,FALSE)*SDBYLD2!$F31</f>
        <v>0</v>
      </c>
      <c r="AO31" s="44">
        <f>SDBYLD1!AO31*VLOOKUP(SDBYLD2!AO$4,'[1]INTERNAL PARAMETERS-1'!$B$5:$J$44,5,FALSE)*VLOOKUP(SDBYLD2!AO$4,'[1]INTERNAL PARAMETERS-1'!$B$5:$J$44,7,FALSE)*SDBYLD2!$F31 + SDBYLD1!AO31*(1-VLOOKUP(SDBYLD2!AO$4,'[1]INTERNAL PARAMETERS-1'!$B$5:$J$44,5,FALSE))*VLOOKUP(SDBYLD2!AO$4,'[1]INTERNAL PARAMETERS-1'!$B$5:$J$44,9,FALSE)*SDBYLD2!$F31</f>
        <v>0</v>
      </c>
      <c r="AP31" s="44">
        <f>SDBYLD1!AP31*VLOOKUP(SDBYLD2!AP$4,'[1]INTERNAL PARAMETERS-1'!$B$5:$J$44,5,FALSE)*VLOOKUP(SDBYLD2!AP$4,'[1]INTERNAL PARAMETERS-1'!$B$5:$J$44,7,FALSE)*SDBYLD2!$F31 + SDBYLD1!AP31*(1-VLOOKUP(SDBYLD2!AP$4,'[1]INTERNAL PARAMETERS-1'!$B$5:$J$44,5,FALSE))*VLOOKUP(SDBYLD2!AP$4,'[1]INTERNAL PARAMETERS-1'!$B$5:$J$44,9,FALSE)*SDBYLD2!$F31</f>
        <v>0</v>
      </c>
      <c r="AQ31" s="44">
        <f>SDBYLD1!AQ31*VLOOKUP(SDBYLD2!AQ$4,'[1]INTERNAL PARAMETERS-1'!$B$5:$J$44,5,FALSE)*VLOOKUP(SDBYLD2!AQ$4,'[1]INTERNAL PARAMETERS-1'!$B$5:$J$44,7,FALSE)*SDBYLD2!$F31 + SDBYLD1!AQ31*(1-VLOOKUP(SDBYLD2!AQ$4,'[1]INTERNAL PARAMETERS-1'!$B$5:$J$44,5,FALSE))*VLOOKUP(SDBYLD2!AQ$4,'[1]INTERNAL PARAMETERS-1'!$B$5:$J$44,9,FALSE)*SDBYLD2!$F31</f>
        <v>0</v>
      </c>
      <c r="AR31" s="44">
        <f>SDBYLD1!AR31*VLOOKUP(SDBYLD2!AR$4,'[1]INTERNAL PARAMETERS-1'!$B$5:$J$44,5,FALSE)*VLOOKUP(SDBYLD2!AR$4,'[1]INTERNAL PARAMETERS-1'!$B$5:$J$44,7,FALSE)*SDBYLD2!$F31 + SDBYLD1!AR31*(1-VLOOKUP(SDBYLD2!AR$4,'[1]INTERNAL PARAMETERS-1'!$B$5:$J$44,5,FALSE))*VLOOKUP(SDBYLD2!AR$4,'[1]INTERNAL PARAMETERS-1'!$B$5:$J$44,9,FALSE)*SDBYLD2!$F31</f>
        <v>0</v>
      </c>
      <c r="AS31" s="44">
        <f>SDBYLD1!AS31*VLOOKUP(SDBYLD2!AS$4,'[1]INTERNAL PARAMETERS-1'!$B$5:$J$44,5,FALSE)*VLOOKUP(SDBYLD2!AS$4,'[1]INTERNAL PARAMETERS-1'!$B$5:$J$44,7,FALSE)*SDBYLD2!$F31 + SDBYLD1!AS31*(1-VLOOKUP(SDBYLD2!AS$4,'[1]INTERNAL PARAMETERS-1'!$B$5:$J$44,5,FALSE))*VLOOKUP(SDBYLD2!AS$4,'[1]INTERNAL PARAMETERS-1'!$B$5:$J$44,9,FALSE)*SDBYLD2!$F31</f>
        <v>0</v>
      </c>
      <c r="AT31" s="43">
        <f>SDBYLD1!AT31*VLOOKUP(SDBYLD2!AT$4,'[1]INTERNAL PARAMETERS-1'!$B$5:$J$44,5,FALSE)*VLOOKUP(SDBYLD2!AT$4,'[1]INTERNAL PARAMETERS-1'!$B$5:$J$44,7,FALSE)*SDBYLD2!$F31 + SDBYLD1!AT31*(1-VLOOKUP(SDBYLD2!AT$4,'[1]INTERNAL PARAMETERS-1'!$B$5:$J$44,5,FALSE))*VLOOKUP(SDBYLD2!AT$4,'[1]INTERNAL PARAMETERS-1'!$B$5:$J$44,9,FALSE)*SDBYLD2!$F31</f>
        <v>0</v>
      </c>
      <c r="AU31" s="45">
        <f>SDBYLD1!AU31*VLOOKUP(SDBYLD2!AU$4,'[1]INTERNAL PARAMETERS-1'!$B$5:$J$44,5,FALSE)*VLOOKUP(SDBYLD2!AU$4,'[1]INTERNAL PARAMETERS-1'!$B$5:$J$44,6,FALSE)*VLOOKUP(SDBYLD2!AU$4,'[1]INTERNAL PARAMETERS-1'!$B$5:$J$44,3,FALSE) + SDBYLD1!AU31*(1-VLOOKUP(SDBYLD2!AU$4,'[1]INTERNAL PARAMETERS-1'!$B$5:$J$44,5,FALSE))*VLOOKUP(SDBYLD2!AU$4,'[1]INTERNAL PARAMETERS-1'!$B$5:$J$44,8,FALSE)*VLOOKUP(SDBYLD2!AU$4,'[1]INTERNAL PARAMETERS-1'!$B$5:$J$44,3,FALSE)</f>
        <v>0</v>
      </c>
      <c r="AV31" s="44">
        <f>SDBYLD1!AV31*VLOOKUP(SDBYLD2!AV$4,'[1]INTERNAL PARAMETERS-1'!$B$5:$J$44,5,FALSE)*VLOOKUP(SDBYLD2!AV$4,'[1]INTERNAL PARAMETERS-1'!$B$5:$J$44,6,FALSE)*VLOOKUP(SDBYLD2!AV$4,'[1]INTERNAL PARAMETERS-1'!$B$5:$J$44,3,FALSE) + SDBYLD1!AV31*(1-VLOOKUP(SDBYLD2!AV$4,'[1]INTERNAL PARAMETERS-1'!$B$5:$J$44,5,FALSE))*VLOOKUP(SDBYLD2!AV$4,'[1]INTERNAL PARAMETERS-1'!$B$5:$J$44,8,FALSE)*VLOOKUP(SDBYLD2!AV$4,'[1]INTERNAL PARAMETERS-1'!$B$5:$J$44,3,FALSE)</f>
        <v>0</v>
      </c>
      <c r="AW31" s="44">
        <f>SDBYLD1!AW31*VLOOKUP(SDBYLD2!AW$4,'[1]INTERNAL PARAMETERS-1'!$B$5:$J$44,5,FALSE)*VLOOKUP(SDBYLD2!AW$4,'[1]INTERNAL PARAMETERS-1'!$B$5:$J$44,6,FALSE)*VLOOKUP(SDBYLD2!AW$4,'[1]INTERNAL PARAMETERS-1'!$B$5:$J$44,3,FALSE) + SDBYLD1!AW31*(1-VLOOKUP(SDBYLD2!AW$4,'[1]INTERNAL PARAMETERS-1'!$B$5:$J$44,5,FALSE))*VLOOKUP(SDBYLD2!AW$4,'[1]INTERNAL PARAMETERS-1'!$B$5:$J$44,8,FALSE)*VLOOKUP(SDBYLD2!AW$4,'[1]INTERNAL PARAMETERS-1'!$B$5:$J$44,3,FALSE)</f>
        <v>8.6419034032305575</v>
      </c>
      <c r="AX31" s="44">
        <f>SDBYLD1!AX31*VLOOKUP(SDBYLD2!AX$4,'[1]INTERNAL PARAMETERS-1'!$B$5:$J$44,5,FALSE)*VLOOKUP(SDBYLD2!AX$4,'[1]INTERNAL PARAMETERS-1'!$B$5:$J$44,6,FALSE)*VLOOKUP(SDBYLD2!AX$4,'[1]INTERNAL PARAMETERS-1'!$B$5:$J$44,3,FALSE) + SDBYLD1!AX31*(1-VLOOKUP(SDBYLD2!AX$4,'[1]INTERNAL PARAMETERS-1'!$B$5:$J$44,5,FALSE))*VLOOKUP(SDBYLD2!AX$4,'[1]INTERNAL PARAMETERS-1'!$B$5:$J$44,8,FALSE)*VLOOKUP(SDBYLD2!AX$4,'[1]INTERNAL PARAMETERS-1'!$B$5:$J$44,3,FALSE)</f>
        <v>0</v>
      </c>
      <c r="AY31" s="44">
        <f>SDBYLD1!AY31*VLOOKUP(SDBYLD2!AY$4,'[1]INTERNAL PARAMETERS-1'!$B$5:$J$44,5,FALSE)*VLOOKUP(SDBYLD2!AY$4,'[1]INTERNAL PARAMETERS-1'!$B$5:$J$44,6,FALSE)*VLOOKUP(SDBYLD2!AY$4,'[1]INTERNAL PARAMETERS-1'!$B$5:$J$44,3,FALSE) + SDBYLD1!AY31*(1-VLOOKUP(SDBYLD2!AY$4,'[1]INTERNAL PARAMETERS-1'!$B$5:$J$44,5,FALSE))*VLOOKUP(SDBYLD2!AY$4,'[1]INTERNAL PARAMETERS-1'!$B$5:$J$44,8,FALSE)*VLOOKUP(SDBYLD2!AY$4,'[1]INTERNAL PARAMETERS-1'!$B$5:$J$44,3,FALSE)</f>
        <v>0</v>
      </c>
      <c r="AZ31" s="44">
        <f>SDBYLD1!AZ31*VLOOKUP(SDBYLD2!AZ$4,'[1]INTERNAL PARAMETERS-1'!$B$5:$J$44,5,FALSE)*VLOOKUP(SDBYLD2!AZ$4,'[1]INTERNAL PARAMETERS-1'!$B$5:$J$44,6,FALSE)*VLOOKUP(SDBYLD2!AZ$4,'[1]INTERNAL PARAMETERS-1'!$B$5:$J$44,3,FALSE) + SDBYLD1!AZ31*(1-VLOOKUP(SDBYLD2!AZ$4,'[1]INTERNAL PARAMETERS-1'!$B$5:$J$44,5,FALSE))*VLOOKUP(SDBYLD2!AZ$4,'[1]INTERNAL PARAMETERS-1'!$B$5:$J$44,8,FALSE)*VLOOKUP(SDBYLD2!AZ$4,'[1]INTERNAL PARAMETERS-1'!$B$5:$J$44,3,FALSE)</f>
        <v>0</v>
      </c>
      <c r="BA31" s="44">
        <f>SDBYLD1!BA31*VLOOKUP(SDBYLD2!BA$4,'[1]INTERNAL PARAMETERS-1'!$B$5:$J$44,5,FALSE)*VLOOKUP(SDBYLD2!BA$4,'[1]INTERNAL PARAMETERS-1'!$B$5:$J$44,6,FALSE)*VLOOKUP(SDBYLD2!BA$4,'[1]INTERNAL PARAMETERS-1'!$B$5:$J$44,3,FALSE) + SDBYLD1!BA31*(1-VLOOKUP(SDBYLD2!BA$4,'[1]INTERNAL PARAMETERS-1'!$B$5:$J$44,5,FALSE))*VLOOKUP(SDBYLD2!BA$4,'[1]INTERNAL PARAMETERS-1'!$B$5:$J$44,8,FALSE)*VLOOKUP(SDBYLD2!BA$4,'[1]INTERNAL PARAMETERS-1'!$B$5:$J$44,3,FALSE)</f>
        <v>2.3704803905955671</v>
      </c>
      <c r="BB31" s="44">
        <f>SDBYLD1!BB31*VLOOKUP(SDBYLD2!BB$4,'[1]INTERNAL PARAMETERS-1'!$B$5:$J$44,5,FALSE)*VLOOKUP(SDBYLD2!BB$4,'[1]INTERNAL PARAMETERS-1'!$B$5:$J$44,6,FALSE)*VLOOKUP(SDBYLD2!BB$4,'[1]INTERNAL PARAMETERS-1'!$B$5:$J$44,3,FALSE) + SDBYLD1!BB31*(1-VLOOKUP(SDBYLD2!BB$4,'[1]INTERNAL PARAMETERS-1'!$B$5:$J$44,5,FALSE))*VLOOKUP(SDBYLD2!BB$4,'[1]INTERNAL PARAMETERS-1'!$B$5:$J$44,8,FALSE)*VLOOKUP(SDBYLD2!BB$4,'[1]INTERNAL PARAMETERS-1'!$B$5:$J$44,3,FALSE)</f>
        <v>1.4205154692874229</v>
      </c>
      <c r="BC31" s="44">
        <f>SDBYLD1!BC31*VLOOKUP(SDBYLD2!BC$4,'[1]INTERNAL PARAMETERS-1'!$B$5:$J$44,5,FALSE)*VLOOKUP(SDBYLD2!BC$4,'[1]INTERNAL PARAMETERS-1'!$B$5:$J$44,6,FALSE)*VLOOKUP(SDBYLD2!BC$4,'[1]INTERNAL PARAMETERS-1'!$B$5:$J$44,3,FALSE) + SDBYLD1!BC31*(1-VLOOKUP(SDBYLD2!BC$4,'[1]INTERNAL PARAMETERS-1'!$B$5:$J$44,5,FALSE))*VLOOKUP(SDBYLD2!BC$4,'[1]INTERNAL PARAMETERS-1'!$B$5:$J$44,8,FALSE)*VLOOKUP(SDBYLD2!BC$4,'[1]INTERNAL PARAMETERS-1'!$B$5:$J$44,3,FALSE)</f>
        <v>2.789040827157705</v>
      </c>
      <c r="BD31" s="44">
        <f>SDBYLD1!BD31*VLOOKUP(SDBYLD2!BD$4,'[1]INTERNAL PARAMETERS-1'!$B$5:$J$44,5,FALSE)*VLOOKUP(SDBYLD2!BD$4,'[1]INTERNAL PARAMETERS-1'!$B$5:$J$44,6,FALSE)*VLOOKUP(SDBYLD2!BD$4,'[1]INTERNAL PARAMETERS-1'!$B$5:$J$44,3,FALSE) + SDBYLD1!BD31*(1-VLOOKUP(SDBYLD2!BD$4,'[1]INTERNAL PARAMETERS-1'!$B$5:$J$44,5,FALSE))*VLOOKUP(SDBYLD2!BD$4,'[1]INTERNAL PARAMETERS-1'!$B$5:$J$44,8,FALSE)*VLOOKUP(SDBYLD2!BD$4,'[1]INTERNAL PARAMETERS-1'!$B$5:$J$44,3,FALSE)</f>
        <v>1.2266627052162173</v>
      </c>
      <c r="BE31" s="44">
        <f>SDBYLD1!BE31*VLOOKUP(SDBYLD2!BE$4,'[1]INTERNAL PARAMETERS-1'!$B$5:$J$44,5,FALSE)*VLOOKUP(SDBYLD2!BE$4,'[1]INTERNAL PARAMETERS-1'!$B$5:$J$44,6,FALSE)*VLOOKUP(SDBYLD2!BE$4,'[1]INTERNAL PARAMETERS-1'!$B$5:$J$44,3,FALSE) + SDBYLD1!BE31*(1-VLOOKUP(SDBYLD2!BE$4,'[1]INTERNAL PARAMETERS-1'!$B$5:$J$44,5,FALSE))*VLOOKUP(SDBYLD2!BE$4,'[1]INTERNAL PARAMETERS-1'!$B$5:$J$44,8,FALSE)*VLOOKUP(SDBYLD2!BE$4,'[1]INTERNAL PARAMETERS-1'!$B$5:$J$44,3,FALSE)</f>
        <v>3.6217250031778074</v>
      </c>
      <c r="BF31" s="44">
        <f>SDBYLD1!BF31*VLOOKUP(SDBYLD2!BF$4,'[1]INTERNAL PARAMETERS-1'!$B$5:$J$44,5,FALSE)*VLOOKUP(SDBYLD2!BF$4,'[1]INTERNAL PARAMETERS-1'!$B$5:$J$44,6,FALSE)*VLOOKUP(SDBYLD2!BF$4,'[1]INTERNAL PARAMETERS-1'!$B$5:$J$44,3,FALSE) + SDBYLD1!BF31*(1-VLOOKUP(SDBYLD2!BF$4,'[1]INTERNAL PARAMETERS-1'!$B$5:$J$44,5,FALSE))*VLOOKUP(SDBYLD2!BF$4,'[1]INTERNAL PARAMETERS-1'!$B$5:$J$44,8,FALSE)*VLOOKUP(SDBYLD2!BF$4,'[1]INTERNAL PARAMETERS-1'!$B$5:$J$44,3,FALSE)</f>
        <v>0</v>
      </c>
      <c r="BG31" s="44">
        <f>SDBYLD1!BG31*VLOOKUP(SDBYLD2!BG$4,'[1]INTERNAL PARAMETERS-1'!$B$5:$J$44,5,FALSE)*VLOOKUP(SDBYLD2!BG$4,'[1]INTERNAL PARAMETERS-1'!$B$5:$J$44,6,FALSE)*VLOOKUP(SDBYLD2!BG$4,'[1]INTERNAL PARAMETERS-1'!$B$5:$J$44,3,FALSE) + SDBYLD1!BG31*(1-VLOOKUP(SDBYLD2!BG$4,'[1]INTERNAL PARAMETERS-1'!$B$5:$J$44,5,FALSE))*VLOOKUP(SDBYLD2!BG$4,'[1]INTERNAL PARAMETERS-1'!$B$5:$J$44,8,FALSE)*VLOOKUP(SDBYLD2!BG$4,'[1]INTERNAL PARAMETERS-1'!$B$5:$J$44,3,FALSE)</f>
        <v>1.7944906657431394</v>
      </c>
      <c r="BH31" s="44">
        <f>SDBYLD1!BH31*VLOOKUP(SDBYLD2!BH$4,'[1]INTERNAL PARAMETERS-1'!$B$5:$J$44,5,FALSE)*VLOOKUP(SDBYLD2!BH$4,'[1]INTERNAL PARAMETERS-1'!$B$5:$J$44,6,FALSE)*VLOOKUP(SDBYLD2!BH$4,'[1]INTERNAL PARAMETERS-1'!$B$5:$J$44,3,FALSE) + SDBYLD1!BH31*(1-VLOOKUP(SDBYLD2!BH$4,'[1]INTERNAL PARAMETERS-1'!$B$5:$J$44,5,FALSE))*VLOOKUP(SDBYLD2!BH$4,'[1]INTERNAL PARAMETERS-1'!$B$5:$J$44,8,FALSE)*VLOOKUP(SDBYLD2!BH$4,'[1]INTERNAL PARAMETERS-1'!$B$5:$J$44,3,FALSE)</f>
        <v>9.2162308578761631E-3</v>
      </c>
      <c r="BI31" s="44">
        <f>SDBYLD1!BI31*VLOOKUP(SDBYLD2!BI$4,'[1]INTERNAL PARAMETERS-1'!$B$5:$J$44,5,FALSE)*VLOOKUP(SDBYLD2!BI$4,'[1]INTERNAL PARAMETERS-1'!$B$5:$J$44,6,FALSE)*VLOOKUP(SDBYLD2!BI$4,'[1]INTERNAL PARAMETERS-1'!$B$5:$J$44,3,FALSE) + SDBYLD1!BI31*(1-VLOOKUP(SDBYLD2!BI$4,'[1]INTERNAL PARAMETERS-1'!$B$5:$J$44,5,FALSE))*VLOOKUP(SDBYLD2!BI$4,'[1]INTERNAL PARAMETERS-1'!$B$5:$J$44,8,FALSE)*VLOOKUP(SDBYLD2!BI$4,'[1]INTERNAL PARAMETERS-1'!$B$5:$J$44,3,FALSE)</f>
        <v>0</v>
      </c>
      <c r="BJ31" s="44">
        <f>SDBYLD1!BJ31*VLOOKUP(SDBYLD2!BJ$4,'[1]INTERNAL PARAMETERS-1'!$B$5:$J$44,5,FALSE)*VLOOKUP(SDBYLD2!BJ$4,'[1]INTERNAL PARAMETERS-1'!$B$5:$J$44,6,FALSE)*VLOOKUP(SDBYLD2!BJ$4,'[1]INTERNAL PARAMETERS-1'!$B$5:$J$44,3,FALSE) + SDBYLD1!BJ31*(1-VLOOKUP(SDBYLD2!BJ$4,'[1]INTERNAL PARAMETERS-1'!$B$5:$J$44,5,FALSE))*VLOOKUP(SDBYLD2!BJ$4,'[1]INTERNAL PARAMETERS-1'!$B$5:$J$44,8,FALSE)*VLOOKUP(SDBYLD2!BJ$4,'[1]INTERNAL PARAMETERS-1'!$B$5:$J$44,3,FALSE)</f>
        <v>0.39320272148755275</v>
      </c>
      <c r="BK31" s="44">
        <f>SDBYLD1!BK31*VLOOKUP(SDBYLD2!BK$4,'[1]INTERNAL PARAMETERS-1'!$B$5:$J$44,5,FALSE)*VLOOKUP(SDBYLD2!BK$4,'[1]INTERNAL PARAMETERS-1'!$B$5:$J$44,6,FALSE)*VLOOKUP(SDBYLD2!BK$4,'[1]INTERNAL PARAMETERS-1'!$B$5:$J$44,3,FALSE) + SDBYLD1!BK31*(1-VLOOKUP(SDBYLD2!BK$4,'[1]INTERNAL PARAMETERS-1'!$B$5:$J$44,5,FALSE))*VLOOKUP(SDBYLD2!BK$4,'[1]INTERNAL PARAMETERS-1'!$B$5:$J$44,8,FALSE)*VLOOKUP(SDBYLD2!BK$4,'[1]INTERNAL PARAMETERS-1'!$B$5:$J$44,3,FALSE)</f>
        <v>0.59837682268128534</v>
      </c>
      <c r="BL31" s="44">
        <f>SDBYLD1!BL31*VLOOKUP(SDBYLD2!BL$4,'[1]INTERNAL PARAMETERS-1'!$B$5:$J$44,5,FALSE)*VLOOKUP(SDBYLD2!BL$4,'[1]INTERNAL PARAMETERS-1'!$B$5:$J$44,6,FALSE)*VLOOKUP(SDBYLD2!BL$4,'[1]INTERNAL PARAMETERS-1'!$B$5:$J$44,3,FALSE) + SDBYLD1!BL31*(1-VLOOKUP(SDBYLD2!BL$4,'[1]INTERNAL PARAMETERS-1'!$B$5:$J$44,5,FALSE))*VLOOKUP(SDBYLD2!BL$4,'[1]INTERNAL PARAMETERS-1'!$B$5:$J$44,8,FALSE)*VLOOKUP(SDBYLD2!BL$4,'[1]INTERNAL PARAMETERS-1'!$B$5:$J$44,3,FALSE)</f>
        <v>2.4793508054791165</v>
      </c>
      <c r="BM31" s="44">
        <f>SDBYLD1!BM31*VLOOKUP(SDBYLD2!BM$4,'[1]INTERNAL PARAMETERS-1'!$B$5:$J$44,5,FALSE)*VLOOKUP(SDBYLD2!BM$4,'[1]INTERNAL PARAMETERS-1'!$B$5:$J$44,6,FALSE)*VLOOKUP(SDBYLD2!BM$4,'[1]INTERNAL PARAMETERS-1'!$B$5:$J$44,3,FALSE) + SDBYLD1!BM31*(1-VLOOKUP(SDBYLD2!BM$4,'[1]INTERNAL PARAMETERS-1'!$B$5:$J$44,5,FALSE))*VLOOKUP(SDBYLD2!BM$4,'[1]INTERNAL PARAMETERS-1'!$B$5:$J$44,8,FALSE)*VLOOKUP(SDBYLD2!BM$4,'[1]INTERNAL PARAMETERS-1'!$B$5:$J$44,3,FALSE)</f>
        <v>0.88873126635521171</v>
      </c>
      <c r="BN31" s="44">
        <f>SDBYLD1!BN31*VLOOKUP(SDBYLD2!BN$4,'[1]INTERNAL PARAMETERS-1'!$B$5:$J$44,5,FALSE)*VLOOKUP(SDBYLD2!BN$4,'[1]INTERNAL PARAMETERS-1'!$B$5:$J$44,6,FALSE)*VLOOKUP(SDBYLD2!BN$4,'[1]INTERNAL PARAMETERS-1'!$B$5:$J$44,3,FALSE) + SDBYLD1!BN31*(1-VLOOKUP(SDBYLD2!BN$4,'[1]INTERNAL PARAMETERS-1'!$B$5:$J$44,5,FALSE))*VLOOKUP(SDBYLD2!BN$4,'[1]INTERNAL PARAMETERS-1'!$B$5:$J$44,8,FALSE)*VLOOKUP(SDBYLD2!BN$4,'[1]INTERNAL PARAMETERS-1'!$B$5:$J$44,3,FALSE)</f>
        <v>0.62848761806439379</v>
      </c>
      <c r="BO31" s="44">
        <f>SDBYLD1!BO31*VLOOKUP(SDBYLD2!BO$4,'[1]INTERNAL PARAMETERS-1'!$B$5:$J$44,5,FALSE)*VLOOKUP(SDBYLD2!BO$4,'[1]INTERNAL PARAMETERS-1'!$B$5:$J$44,6,FALSE)*VLOOKUP(SDBYLD2!BO$4,'[1]INTERNAL PARAMETERS-1'!$B$5:$J$44,3,FALSE) + SDBYLD1!BO31*(1-VLOOKUP(SDBYLD2!BO$4,'[1]INTERNAL PARAMETERS-1'!$B$5:$J$44,5,FALSE))*VLOOKUP(SDBYLD2!BO$4,'[1]INTERNAL PARAMETERS-1'!$B$5:$J$44,8,FALSE)*VLOOKUP(SDBYLD2!BO$4,'[1]INTERNAL PARAMETERS-1'!$B$5:$J$44,3,FALSE)</f>
        <v>0.60127484211045146</v>
      </c>
      <c r="BP31" s="44">
        <f>SDBYLD1!BP31*VLOOKUP(SDBYLD2!BP$4,'[1]INTERNAL PARAMETERS-1'!$B$5:$J$44,5,FALSE)*VLOOKUP(SDBYLD2!BP$4,'[1]INTERNAL PARAMETERS-1'!$B$5:$J$44,6,FALSE)*VLOOKUP(SDBYLD2!BP$4,'[1]INTERNAL PARAMETERS-1'!$B$5:$J$44,3,FALSE) + SDBYLD1!BP31*(1-VLOOKUP(SDBYLD2!BP$4,'[1]INTERNAL PARAMETERS-1'!$B$5:$J$44,5,FALSE))*VLOOKUP(SDBYLD2!BP$4,'[1]INTERNAL PARAMETERS-1'!$B$5:$J$44,8,FALSE)*VLOOKUP(SDBYLD2!BP$4,'[1]INTERNAL PARAMETERS-1'!$B$5:$J$44,3,FALSE)</f>
        <v>3.396537460016992E-2</v>
      </c>
      <c r="BQ31" s="44">
        <f>SDBYLD1!BQ31*VLOOKUP(SDBYLD2!BQ$4,'[1]INTERNAL PARAMETERS-1'!$B$5:$J$44,5,FALSE)*VLOOKUP(SDBYLD2!BQ$4,'[1]INTERNAL PARAMETERS-1'!$B$5:$J$44,6,FALSE)*VLOOKUP(SDBYLD2!BQ$4,'[1]INTERNAL PARAMETERS-1'!$B$5:$J$44,3,FALSE) + SDBYLD1!BQ31*(1-VLOOKUP(SDBYLD2!BQ$4,'[1]INTERNAL PARAMETERS-1'!$B$5:$J$44,5,FALSE))*VLOOKUP(SDBYLD2!BQ$4,'[1]INTERNAL PARAMETERS-1'!$B$5:$J$44,8,FALSE)*VLOOKUP(SDBYLD2!BQ$4,'[1]INTERNAL PARAMETERS-1'!$B$5:$J$44,3,FALSE)</f>
        <v>2.3914556480654046</v>
      </c>
      <c r="BR31" s="44">
        <f>SDBYLD1!BR31*VLOOKUP(SDBYLD2!BR$4,'[1]INTERNAL PARAMETERS-1'!$B$5:$J$44,5,FALSE)*VLOOKUP(SDBYLD2!BR$4,'[1]INTERNAL PARAMETERS-1'!$B$5:$J$44,6,FALSE)*VLOOKUP(SDBYLD2!BR$4,'[1]INTERNAL PARAMETERS-1'!$B$5:$J$44,3,FALSE) + SDBYLD1!BR31*(1-VLOOKUP(SDBYLD2!BR$4,'[1]INTERNAL PARAMETERS-1'!$B$5:$J$44,5,FALSE))*VLOOKUP(SDBYLD2!BR$4,'[1]INTERNAL PARAMETERS-1'!$B$5:$J$44,8,FALSE)*VLOOKUP(SDBYLD2!BR$4,'[1]INTERNAL PARAMETERS-1'!$B$5:$J$44,3,FALSE)</f>
        <v>0.10266109014783729</v>
      </c>
      <c r="BS31" s="44">
        <f>SDBYLD1!BS31*VLOOKUP(SDBYLD2!BS$4,'[1]INTERNAL PARAMETERS-1'!$B$5:$J$44,5,FALSE)*VLOOKUP(SDBYLD2!BS$4,'[1]INTERNAL PARAMETERS-1'!$B$5:$J$44,6,FALSE)*VLOOKUP(SDBYLD2!BS$4,'[1]INTERNAL PARAMETERS-1'!$B$5:$J$44,3,FALSE) + SDBYLD1!BS31*(1-VLOOKUP(SDBYLD2!BS$4,'[1]INTERNAL PARAMETERS-1'!$B$5:$J$44,5,FALSE))*VLOOKUP(SDBYLD2!BS$4,'[1]INTERNAL PARAMETERS-1'!$B$5:$J$44,8,FALSE)*VLOOKUP(SDBYLD2!BS$4,'[1]INTERNAL PARAMETERS-1'!$B$5:$J$44,3,FALSE)</f>
        <v>5.0908378036542447E-3</v>
      </c>
      <c r="BT31" s="44">
        <f>SDBYLD1!BT31*VLOOKUP(SDBYLD2!BT$4,'[1]INTERNAL PARAMETERS-1'!$B$5:$J$44,5,FALSE)*VLOOKUP(SDBYLD2!BT$4,'[1]INTERNAL PARAMETERS-1'!$B$5:$J$44,6,FALSE)*VLOOKUP(SDBYLD2!BT$4,'[1]INTERNAL PARAMETERS-1'!$B$5:$J$44,3,FALSE) + SDBYLD1!BT31*(1-VLOOKUP(SDBYLD2!BT$4,'[1]INTERNAL PARAMETERS-1'!$B$5:$J$44,5,FALSE))*VLOOKUP(SDBYLD2!BT$4,'[1]INTERNAL PARAMETERS-1'!$B$5:$J$44,8,FALSE)*VLOOKUP(SDBYLD2!BT$4,'[1]INTERNAL PARAMETERS-1'!$B$5:$J$44,3,FALSE)</f>
        <v>0</v>
      </c>
      <c r="BU31" s="44">
        <f>SDBYLD1!BU31*VLOOKUP(SDBYLD2!BU$4,'[1]INTERNAL PARAMETERS-1'!$B$5:$J$44,5,FALSE)*VLOOKUP(SDBYLD2!BU$4,'[1]INTERNAL PARAMETERS-1'!$B$5:$J$44,6,FALSE)*VLOOKUP(SDBYLD2!BU$4,'[1]INTERNAL PARAMETERS-1'!$B$5:$J$44,3,FALSE) + SDBYLD1!BU31*(1-VLOOKUP(SDBYLD2!BU$4,'[1]INTERNAL PARAMETERS-1'!$B$5:$J$44,5,FALSE))*VLOOKUP(SDBYLD2!BU$4,'[1]INTERNAL PARAMETERS-1'!$B$5:$J$44,8,FALSE)*VLOOKUP(SDBYLD2!BU$4,'[1]INTERNAL PARAMETERS-1'!$B$5:$J$44,3,FALSE)</f>
        <v>0</v>
      </c>
      <c r="BV31" s="44">
        <f>SDBYLD1!BV31*VLOOKUP(SDBYLD2!BV$4,'[1]INTERNAL PARAMETERS-1'!$B$5:$J$44,5,FALSE)*VLOOKUP(SDBYLD2!BV$4,'[1]INTERNAL PARAMETERS-1'!$B$5:$J$44,6,FALSE)*VLOOKUP(SDBYLD2!BV$4,'[1]INTERNAL PARAMETERS-1'!$B$5:$J$44,3,FALSE) + SDBYLD1!BV31*(1-VLOOKUP(SDBYLD2!BV$4,'[1]INTERNAL PARAMETERS-1'!$B$5:$J$44,5,FALSE))*VLOOKUP(SDBYLD2!BV$4,'[1]INTERNAL PARAMETERS-1'!$B$5:$J$44,8,FALSE)*VLOOKUP(SDBYLD2!BV$4,'[1]INTERNAL PARAMETERS-1'!$B$5:$J$44,3,FALSE)</f>
        <v>0</v>
      </c>
      <c r="BW31" s="44">
        <f>SDBYLD1!BW31*VLOOKUP(SDBYLD2!BW$4,'[1]INTERNAL PARAMETERS-1'!$B$5:$J$44,5,FALSE)*VLOOKUP(SDBYLD2!BW$4,'[1]INTERNAL PARAMETERS-1'!$B$5:$J$44,6,FALSE)*VLOOKUP(SDBYLD2!BW$4,'[1]INTERNAL PARAMETERS-1'!$B$5:$J$44,3,FALSE) + SDBYLD1!BW31*(1-VLOOKUP(SDBYLD2!BW$4,'[1]INTERNAL PARAMETERS-1'!$B$5:$J$44,5,FALSE))*VLOOKUP(SDBYLD2!BW$4,'[1]INTERNAL PARAMETERS-1'!$B$5:$J$44,8,FALSE)*VLOOKUP(SDBYLD2!BW$4,'[1]INTERNAL PARAMETERS-1'!$B$5:$J$44,3,FALSE)</f>
        <v>0</v>
      </c>
      <c r="BX31" s="44">
        <f>SDBYLD1!BX31*VLOOKUP(SDBYLD2!BX$4,'[1]INTERNAL PARAMETERS-1'!$B$5:$J$44,5,FALSE)*VLOOKUP(SDBYLD2!BX$4,'[1]INTERNAL PARAMETERS-1'!$B$5:$J$44,6,FALSE)*VLOOKUP(SDBYLD2!BX$4,'[1]INTERNAL PARAMETERS-1'!$B$5:$J$44,3,FALSE) + SDBYLD1!BX31*(1-VLOOKUP(SDBYLD2!BX$4,'[1]INTERNAL PARAMETERS-1'!$B$5:$J$44,5,FALSE))*VLOOKUP(SDBYLD2!BX$4,'[1]INTERNAL PARAMETERS-1'!$B$5:$J$44,8,FALSE)*VLOOKUP(SDBYLD2!BX$4,'[1]INTERNAL PARAMETERS-1'!$B$5:$J$44,3,FALSE)</f>
        <v>0</v>
      </c>
      <c r="BY31" s="44">
        <f>SDBYLD1!BY31*VLOOKUP(SDBYLD2!BY$4,'[1]INTERNAL PARAMETERS-1'!$B$5:$J$44,5,FALSE)*VLOOKUP(SDBYLD2!BY$4,'[1]INTERNAL PARAMETERS-1'!$B$5:$J$44,6,FALSE)*VLOOKUP(SDBYLD2!BY$4,'[1]INTERNAL PARAMETERS-1'!$B$5:$J$44,3,FALSE) + SDBYLD1!BY31*(1-VLOOKUP(SDBYLD2!BY$4,'[1]INTERNAL PARAMETERS-1'!$B$5:$J$44,5,FALSE))*VLOOKUP(SDBYLD2!BY$4,'[1]INTERNAL PARAMETERS-1'!$B$5:$J$44,8,FALSE)*VLOOKUP(SDBYLD2!BY$4,'[1]INTERNAL PARAMETERS-1'!$B$5:$J$44,3,FALSE)</f>
        <v>0</v>
      </c>
      <c r="BZ31" s="44">
        <f>SDBYLD1!BZ31*VLOOKUP(SDBYLD2!BZ$4,'[1]INTERNAL PARAMETERS-1'!$B$5:$J$44,5,FALSE)*VLOOKUP(SDBYLD2!BZ$4,'[1]INTERNAL PARAMETERS-1'!$B$5:$J$44,6,FALSE)*VLOOKUP(SDBYLD2!BZ$4,'[1]INTERNAL PARAMETERS-1'!$B$5:$J$44,3,FALSE) + SDBYLD1!BZ31*(1-VLOOKUP(SDBYLD2!BZ$4,'[1]INTERNAL PARAMETERS-1'!$B$5:$J$44,5,FALSE))*VLOOKUP(SDBYLD2!BZ$4,'[1]INTERNAL PARAMETERS-1'!$B$5:$J$44,8,FALSE)*VLOOKUP(SDBYLD2!BZ$4,'[1]INTERNAL PARAMETERS-1'!$B$5:$J$44,3,FALSE)</f>
        <v>3.6410368616788306E-3</v>
      </c>
      <c r="CA31" s="44">
        <f>SDBYLD1!CA31*VLOOKUP(SDBYLD2!CA$4,'[1]INTERNAL PARAMETERS-1'!$B$5:$J$44,5,FALSE)*VLOOKUP(SDBYLD2!CA$4,'[1]INTERNAL PARAMETERS-1'!$B$5:$J$44,6,FALSE)*VLOOKUP(SDBYLD2!CA$4,'[1]INTERNAL PARAMETERS-1'!$B$5:$J$44,3,FALSE) + SDBYLD1!CA31*(1-VLOOKUP(SDBYLD2!CA$4,'[1]INTERNAL PARAMETERS-1'!$B$5:$J$44,5,FALSE))*VLOOKUP(SDBYLD2!CA$4,'[1]INTERNAL PARAMETERS-1'!$B$5:$J$44,8,FALSE)*VLOOKUP(SDBYLD2!CA$4,'[1]INTERNAL PARAMETERS-1'!$B$5:$J$44,3,FALSE)</f>
        <v>0</v>
      </c>
      <c r="CB31" s="44">
        <f>SDBYLD1!CB31*VLOOKUP(SDBYLD2!CB$4,'[1]INTERNAL PARAMETERS-1'!$B$5:$J$44,5,FALSE)*VLOOKUP(SDBYLD2!CB$4,'[1]INTERNAL PARAMETERS-1'!$B$5:$J$44,6,FALSE)*VLOOKUP(SDBYLD2!CB$4,'[1]INTERNAL PARAMETERS-1'!$B$5:$J$44,3,FALSE) + SDBYLD1!CB31*(1-VLOOKUP(SDBYLD2!CB$4,'[1]INTERNAL PARAMETERS-1'!$B$5:$J$44,5,FALSE))*VLOOKUP(SDBYLD2!CB$4,'[1]INTERNAL PARAMETERS-1'!$B$5:$J$44,8,FALSE)*VLOOKUP(SDBYLD2!CB$4,'[1]INTERNAL PARAMETERS-1'!$B$5:$J$44,3,FALSE)</f>
        <v>0</v>
      </c>
      <c r="CC31" s="44">
        <f>SDBYLD1!CC31*VLOOKUP(SDBYLD2!CC$4,'[1]INTERNAL PARAMETERS-1'!$B$5:$J$44,5,FALSE)*VLOOKUP(SDBYLD2!CC$4,'[1]INTERNAL PARAMETERS-1'!$B$5:$J$44,6,FALSE)*VLOOKUP(SDBYLD2!CC$4,'[1]INTERNAL PARAMETERS-1'!$B$5:$J$44,3,FALSE) + SDBYLD1!CC31*(1-VLOOKUP(SDBYLD2!CC$4,'[1]INTERNAL PARAMETERS-1'!$B$5:$J$44,5,FALSE))*VLOOKUP(SDBYLD2!CC$4,'[1]INTERNAL PARAMETERS-1'!$B$5:$J$44,8,FALSE)*VLOOKUP(SDBYLD2!CC$4,'[1]INTERNAL PARAMETERS-1'!$B$5:$J$44,3,FALSE)</f>
        <v>1.8457998609406199E-2</v>
      </c>
      <c r="CD31" s="44">
        <f>SDBYLD1!CD31*VLOOKUP(SDBYLD2!CD$4,'[1]INTERNAL PARAMETERS-1'!$B$5:$J$44,5,FALSE)*VLOOKUP(SDBYLD2!CD$4,'[1]INTERNAL PARAMETERS-1'!$B$5:$J$44,6,FALSE)*VLOOKUP(SDBYLD2!CD$4,'[1]INTERNAL PARAMETERS-1'!$B$5:$J$44,3,FALSE) + SDBYLD1!CD31*(1-VLOOKUP(SDBYLD2!CD$4,'[1]INTERNAL PARAMETERS-1'!$B$5:$J$44,5,FALSE))*VLOOKUP(SDBYLD2!CD$4,'[1]INTERNAL PARAMETERS-1'!$B$5:$J$44,8,FALSE)*VLOOKUP(SDBYLD2!CD$4,'[1]INTERNAL PARAMETERS-1'!$B$5:$J$44,3,FALSE)</f>
        <v>2.6928413086877226E-2</v>
      </c>
      <c r="CE31" s="44">
        <f>SDBYLD1!CE31*VLOOKUP(SDBYLD2!CE$4,'[1]INTERNAL PARAMETERS-1'!$B$5:$J$44,5,FALSE)*VLOOKUP(SDBYLD2!CE$4,'[1]INTERNAL PARAMETERS-1'!$B$5:$J$44,6,FALSE)*VLOOKUP(SDBYLD2!CE$4,'[1]INTERNAL PARAMETERS-1'!$B$5:$J$44,3,FALSE) + SDBYLD1!CE31*(1-VLOOKUP(SDBYLD2!CE$4,'[1]INTERNAL PARAMETERS-1'!$B$5:$J$44,5,FALSE))*VLOOKUP(SDBYLD2!CE$4,'[1]INTERNAL PARAMETERS-1'!$B$5:$J$44,8,FALSE)*VLOOKUP(SDBYLD2!CE$4,'[1]INTERNAL PARAMETERS-1'!$B$5:$J$44,3,FALSE)</f>
        <v>5.5070805195947363E-2</v>
      </c>
      <c r="CF31" s="44">
        <f>SDBYLD1!CF31*VLOOKUP(SDBYLD2!CF$4,'[1]INTERNAL PARAMETERS-1'!$B$5:$J$44,5,FALSE)*VLOOKUP(SDBYLD2!CF$4,'[1]INTERNAL PARAMETERS-1'!$B$5:$J$44,6,FALSE)*VLOOKUP(SDBYLD2!CF$4,'[1]INTERNAL PARAMETERS-1'!$B$5:$J$44,3,FALSE) + SDBYLD1!CF31*(1-VLOOKUP(SDBYLD2!CF$4,'[1]INTERNAL PARAMETERS-1'!$B$5:$J$44,5,FALSE))*VLOOKUP(SDBYLD2!CF$4,'[1]INTERNAL PARAMETERS-1'!$B$5:$J$44,8,FALSE)*VLOOKUP(SDBYLD2!CF$4,'[1]INTERNAL PARAMETERS-1'!$B$5:$J$44,3,FALSE)</f>
        <v>3.786524478490582E-2</v>
      </c>
      <c r="CG31" s="44">
        <f>SDBYLD1!CG31*VLOOKUP(SDBYLD2!CG$4,'[1]INTERNAL PARAMETERS-1'!$B$5:$J$44,5,FALSE)*VLOOKUP(SDBYLD2!CG$4,'[1]INTERNAL PARAMETERS-1'!$B$5:$J$44,6,FALSE)*VLOOKUP(SDBYLD2!CG$4,'[1]INTERNAL PARAMETERS-1'!$B$5:$J$44,3,FALSE) + SDBYLD1!CG31*(1-VLOOKUP(SDBYLD2!CG$4,'[1]INTERNAL PARAMETERS-1'!$B$5:$J$44,5,FALSE))*VLOOKUP(SDBYLD2!CG$4,'[1]INTERNAL PARAMETERS-1'!$B$5:$J$44,8,FALSE)*VLOOKUP(SDBYLD2!CG$4,'[1]INTERNAL PARAMETERS-1'!$B$5:$J$44,3,FALSE)</f>
        <v>0</v>
      </c>
      <c r="CH31" s="43">
        <f>SDBYLD1!CH31*VLOOKUP(SDBYLD2!CH$4,'[1]INTERNAL PARAMETERS-1'!$B$5:$J$44,5,FALSE)*VLOOKUP(SDBYLD2!CH$4,'[1]INTERNAL PARAMETERS-1'!$B$5:$J$44,6,FALSE)*VLOOKUP(SDBYLD2!CH$4,'[1]INTERNAL PARAMETERS-1'!$B$5:$J$44,3,FALSE) + SDBYLD1!CH31*(1-VLOOKUP(SDBYLD2!CH$4,'[1]INTERNAL PARAMETERS-1'!$B$5:$J$44,5,FALSE))*VLOOKUP(SDBYLD2!CH$4,'[1]INTERNAL PARAMETERS-1'!$B$5:$J$44,8,FALSE)*VLOOKUP(SDBYLD2!CH$4,'[1]INTERNAL PARAMETERS-1'!$B$5:$J$44,3,FALSE)</f>
        <v>0</v>
      </c>
      <c r="CJ31" s="45">
        <f t="shared" si="0"/>
        <v>1146.551206681627</v>
      </c>
      <c r="CK31" s="43">
        <f t="shared" si="1"/>
        <v>30.138595220600191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SDBeam!X32</f>
        <v>2899.8701877358135</v>
      </c>
      <c r="F32" s="56">
        <f>'[1]INTERNAL PARAMETERS-1'!M14</f>
        <v>39.424999999999997</v>
      </c>
      <c r="G32" s="45">
        <f>SDBYLD1!G32*VLOOKUP(SDBYLD2!G$4,'[1]INTERNAL PARAMETERS-1'!$B$5:$J$44,5,FALSE)*VLOOKUP(SDBYLD2!G$4,'[1]INTERNAL PARAMETERS-1'!$B$5:$J$44,7,FALSE)*SDBYLD2!$F32 + SDBYLD1!G32*(1-VLOOKUP(SDBYLD2!G$4,'[1]INTERNAL PARAMETERS-1'!$B$5:$J$44,5,FALSE))*VLOOKUP(SDBYLD2!G$4,'[1]INTERNAL PARAMETERS-1'!$B$5:$J$44,9,FALSE)*SDBYLD2!$F32</f>
        <v>283.57053895811032</v>
      </c>
      <c r="H32" s="44">
        <f>SDBYLD1!H32*VLOOKUP(SDBYLD2!H$4,'[1]INTERNAL PARAMETERS-1'!$B$5:$J$44,5,FALSE)*VLOOKUP(SDBYLD2!H$4,'[1]INTERNAL PARAMETERS-1'!$B$5:$J$44,7,FALSE)*SDBYLD2!$F32 + SDBYLD1!H32*(1-VLOOKUP(SDBYLD2!H$4,'[1]INTERNAL PARAMETERS-1'!$B$5:$J$44,5,FALSE))*VLOOKUP(SDBYLD2!H$4,'[1]INTERNAL PARAMETERS-1'!$B$5:$J$44,9,FALSE)*SDBYLD2!$F32</f>
        <v>171.00824582692451</v>
      </c>
      <c r="I32" s="44">
        <f>SDBYLD1!I32*VLOOKUP(SDBYLD2!I$4,'[1]INTERNAL PARAMETERS-1'!$B$5:$J$44,5,FALSE)*VLOOKUP(SDBYLD2!I$4,'[1]INTERNAL PARAMETERS-1'!$B$5:$J$44,7,FALSE)*SDBYLD2!$F32 + SDBYLD1!I32*(1-VLOOKUP(SDBYLD2!I$4,'[1]INTERNAL PARAMETERS-1'!$B$5:$J$44,5,FALSE))*VLOOKUP(SDBYLD2!I$4,'[1]INTERNAL PARAMETERS-1'!$B$5:$J$44,9,FALSE)*SDBYLD2!$F32</f>
        <v>263.64874166961044</v>
      </c>
      <c r="J32" s="44">
        <f>SDBYLD1!J32*VLOOKUP(SDBYLD2!J$4,'[1]INTERNAL PARAMETERS-1'!$B$5:$J$44,5,FALSE)*VLOOKUP(SDBYLD2!J$4,'[1]INTERNAL PARAMETERS-1'!$B$5:$J$44,7,FALSE)*SDBYLD2!$F32 + SDBYLD1!J32*(1-VLOOKUP(SDBYLD2!J$4,'[1]INTERNAL PARAMETERS-1'!$B$5:$J$44,5,FALSE))*VLOOKUP(SDBYLD2!J$4,'[1]INTERNAL PARAMETERS-1'!$B$5:$J$44,9,FALSE)*SDBYLD2!$F32</f>
        <v>0</v>
      </c>
      <c r="K32" s="44">
        <f>SDBYLD1!K32*VLOOKUP(SDBYLD2!K$4,'[1]INTERNAL PARAMETERS-1'!$B$5:$J$44,5,FALSE)*VLOOKUP(SDBYLD2!K$4,'[1]INTERNAL PARAMETERS-1'!$B$5:$J$44,7,FALSE)*SDBYLD2!$F32 + SDBYLD1!K32*(1-VLOOKUP(SDBYLD2!K$4,'[1]INTERNAL PARAMETERS-1'!$B$5:$J$44,5,FALSE))*VLOOKUP(SDBYLD2!K$4,'[1]INTERNAL PARAMETERS-1'!$B$5:$J$44,9,FALSE)*SDBYLD2!$F32</f>
        <v>0</v>
      </c>
      <c r="L32" s="44">
        <f>SDBYLD1!L32*VLOOKUP(SDBYLD2!L$4,'[1]INTERNAL PARAMETERS-1'!$B$5:$J$44,5,FALSE)*VLOOKUP(SDBYLD2!L$4,'[1]INTERNAL PARAMETERS-1'!$B$5:$J$44,7,FALSE)*SDBYLD2!$F32 + SDBYLD1!L32*(1-VLOOKUP(SDBYLD2!L$4,'[1]INTERNAL PARAMETERS-1'!$B$5:$J$44,5,FALSE))*VLOOKUP(SDBYLD2!L$4,'[1]INTERNAL PARAMETERS-1'!$B$5:$J$44,9,FALSE)*SDBYLD2!$F32</f>
        <v>0</v>
      </c>
      <c r="M32" s="44">
        <f>SDBYLD1!M32*VLOOKUP(SDBYLD2!M$4,'[1]INTERNAL PARAMETERS-1'!$B$5:$J$44,5,FALSE)*VLOOKUP(SDBYLD2!M$4,'[1]INTERNAL PARAMETERS-1'!$B$5:$J$44,7,FALSE)*SDBYLD2!$F32 + SDBYLD1!M32*(1-VLOOKUP(SDBYLD2!M$4,'[1]INTERNAL PARAMETERS-1'!$B$5:$J$44,5,FALSE))*VLOOKUP(SDBYLD2!M$4,'[1]INTERNAL PARAMETERS-1'!$B$5:$J$44,9,FALSE)*SDBYLD2!$F32</f>
        <v>6.8878726462899111</v>
      </c>
      <c r="N32" s="44">
        <f>SDBYLD1!N32*VLOOKUP(SDBYLD2!N$4,'[1]INTERNAL PARAMETERS-1'!$B$5:$J$44,5,FALSE)*VLOOKUP(SDBYLD2!N$4,'[1]INTERNAL PARAMETERS-1'!$B$5:$J$44,7,FALSE)*SDBYLD2!$F32 + SDBYLD1!N32*(1-VLOOKUP(SDBYLD2!N$4,'[1]INTERNAL PARAMETERS-1'!$B$5:$J$44,5,FALSE))*VLOOKUP(SDBYLD2!N$4,'[1]INTERNAL PARAMETERS-1'!$B$5:$J$44,9,FALSE)*SDBYLD2!$F32</f>
        <v>0.6820485800702184</v>
      </c>
      <c r="O32" s="44">
        <f>SDBYLD1!O32*VLOOKUP(SDBYLD2!O$4,'[1]INTERNAL PARAMETERS-1'!$B$5:$J$44,5,FALSE)*VLOOKUP(SDBYLD2!O$4,'[1]INTERNAL PARAMETERS-1'!$B$5:$J$44,7,FALSE)*SDBYLD2!$F32 + SDBYLD1!O32*(1-VLOOKUP(SDBYLD2!O$4,'[1]INTERNAL PARAMETERS-1'!$B$5:$J$44,5,FALSE))*VLOOKUP(SDBYLD2!O$4,'[1]INTERNAL PARAMETERS-1'!$B$5:$J$44,9,FALSE)*SDBYLD2!$F32</f>
        <v>0</v>
      </c>
      <c r="P32" s="44">
        <f>SDBYLD1!P32*VLOOKUP(SDBYLD2!P$4,'[1]INTERNAL PARAMETERS-1'!$B$5:$J$44,5,FALSE)*VLOOKUP(SDBYLD2!P$4,'[1]INTERNAL PARAMETERS-1'!$B$5:$J$44,7,FALSE)*SDBYLD2!$F32 + SDBYLD1!P32*(1-VLOOKUP(SDBYLD2!P$4,'[1]INTERNAL PARAMETERS-1'!$B$5:$J$44,5,FALSE))*VLOOKUP(SDBYLD2!P$4,'[1]INTERNAL PARAMETERS-1'!$B$5:$J$44,9,FALSE)*SDBYLD2!$F32</f>
        <v>0</v>
      </c>
      <c r="Q32" s="44">
        <f>SDBYLD1!Q32*VLOOKUP(SDBYLD2!Q$4,'[1]INTERNAL PARAMETERS-1'!$B$5:$J$44,5,FALSE)*VLOOKUP(SDBYLD2!Q$4,'[1]INTERNAL PARAMETERS-1'!$B$5:$J$44,7,FALSE)*SDBYLD2!$F32 + SDBYLD1!Q32*(1-VLOOKUP(SDBYLD2!Q$4,'[1]INTERNAL PARAMETERS-1'!$B$5:$J$44,5,FALSE))*VLOOKUP(SDBYLD2!Q$4,'[1]INTERNAL PARAMETERS-1'!$B$5:$J$44,9,FALSE)*SDBYLD2!$F32</f>
        <v>0</v>
      </c>
      <c r="R32" s="44">
        <f>SDBYLD1!R32*VLOOKUP(SDBYLD2!R$4,'[1]INTERNAL PARAMETERS-1'!$B$5:$J$44,5,FALSE)*VLOOKUP(SDBYLD2!R$4,'[1]INTERNAL PARAMETERS-1'!$B$5:$J$44,7,FALSE)*SDBYLD2!$F32 + SDBYLD1!R32*(1-VLOOKUP(SDBYLD2!R$4,'[1]INTERNAL PARAMETERS-1'!$B$5:$J$44,5,FALSE))*VLOOKUP(SDBYLD2!R$4,'[1]INTERNAL PARAMETERS-1'!$B$5:$J$44,9,FALSE)*SDBYLD2!$F32</f>
        <v>2.0542344024978725</v>
      </c>
      <c r="S32" s="44">
        <f>SDBYLD1!S32*VLOOKUP(SDBYLD2!S$4,'[1]INTERNAL PARAMETERS-1'!$B$5:$J$44,5,FALSE)*VLOOKUP(SDBYLD2!S$4,'[1]INTERNAL PARAMETERS-1'!$B$5:$J$44,7,FALSE)*SDBYLD2!$F32 + SDBYLD1!S32*(1-VLOOKUP(SDBYLD2!S$4,'[1]INTERNAL PARAMETERS-1'!$B$5:$J$44,5,FALSE))*VLOOKUP(SDBYLD2!S$4,'[1]INTERNAL PARAMETERS-1'!$B$5:$J$44,9,FALSE)*SDBYLD2!$F32</f>
        <v>43.416590508760457</v>
      </c>
      <c r="T32" s="44">
        <f>SDBYLD1!T32*VLOOKUP(SDBYLD2!T$4,'[1]INTERNAL PARAMETERS-1'!$B$5:$J$44,5,FALSE)*VLOOKUP(SDBYLD2!T$4,'[1]INTERNAL PARAMETERS-1'!$B$5:$J$44,7,FALSE)*SDBYLD2!$F32 + SDBYLD1!T32*(1-VLOOKUP(SDBYLD2!T$4,'[1]INTERNAL PARAMETERS-1'!$B$5:$J$44,5,FALSE))*VLOOKUP(SDBYLD2!T$4,'[1]INTERNAL PARAMETERS-1'!$B$5:$J$44,9,FALSE)*SDBYLD2!$F32</f>
        <v>6.7402851421229162</v>
      </c>
      <c r="U32" s="44">
        <f>SDBYLD1!U32*VLOOKUP(SDBYLD2!U$4,'[1]INTERNAL PARAMETERS-1'!$B$5:$J$44,5,FALSE)*VLOOKUP(SDBYLD2!U$4,'[1]INTERNAL PARAMETERS-1'!$B$5:$J$44,7,FALSE)*SDBYLD2!$F32 + SDBYLD1!U32*(1-VLOOKUP(SDBYLD2!U$4,'[1]INTERNAL PARAMETERS-1'!$B$5:$J$44,5,FALSE))*VLOOKUP(SDBYLD2!U$4,'[1]INTERNAL PARAMETERS-1'!$B$5:$J$44,9,FALSE)*SDBYLD2!$F32</f>
        <v>5.8029538071728277</v>
      </c>
      <c r="V32" s="44">
        <f>SDBYLD1!V32*VLOOKUP(SDBYLD2!V$4,'[1]INTERNAL PARAMETERS-1'!$B$5:$J$44,5,FALSE)*VLOOKUP(SDBYLD2!V$4,'[1]INTERNAL PARAMETERS-1'!$B$5:$J$44,7,FALSE)*SDBYLD2!$F32 + SDBYLD1!V32*(1-VLOOKUP(SDBYLD2!V$4,'[1]INTERNAL PARAMETERS-1'!$B$5:$J$44,5,FALSE))*VLOOKUP(SDBYLD2!V$4,'[1]INTERNAL PARAMETERS-1'!$B$5:$J$44,9,FALSE)*SDBYLD2!$F32</f>
        <v>26.320691721327997</v>
      </c>
      <c r="W32" s="44">
        <f>SDBYLD1!W32*VLOOKUP(SDBYLD2!W$4,'[1]INTERNAL PARAMETERS-1'!$B$5:$J$44,5,FALSE)*VLOOKUP(SDBYLD2!W$4,'[1]INTERNAL PARAMETERS-1'!$B$5:$J$44,7,FALSE)*SDBYLD2!$F32 + SDBYLD1!W32*(1-VLOOKUP(SDBYLD2!W$4,'[1]INTERNAL PARAMETERS-1'!$B$5:$J$44,5,FALSE))*VLOOKUP(SDBYLD2!W$4,'[1]INTERNAL PARAMETERS-1'!$B$5:$J$44,9,FALSE)*SDBYLD2!$F32</f>
        <v>0</v>
      </c>
      <c r="X32" s="44">
        <f>SDBYLD1!X32*VLOOKUP(SDBYLD2!X$4,'[1]INTERNAL PARAMETERS-1'!$B$5:$J$44,5,FALSE)*VLOOKUP(SDBYLD2!X$4,'[1]INTERNAL PARAMETERS-1'!$B$5:$J$44,7,FALSE)*SDBYLD2!$F32 + SDBYLD1!X32*(1-VLOOKUP(SDBYLD2!X$4,'[1]INTERNAL PARAMETERS-1'!$B$5:$J$44,5,FALSE))*VLOOKUP(SDBYLD2!X$4,'[1]INTERNAL PARAMETERS-1'!$B$5:$J$44,9,FALSE)*SDBYLD2!$F32</f>
        <v>0</v>
      </c>
      <c r="Y32" s="44">
        <f>SDBYLD1!Y32*VLOOKUP(SDBYLD2!Y$4,'[1]INTERNAL PARAMETERS-1'!$B$5:$J$44,5,FALSE)*VLOOKUP(SDBYLD2!Y$4,'[1]INTERNAL PARAMETERS-1'!$B$5:$J$44,7,FALSE)*SDBYLD2!$F32 + SDBYLD1!Y32*(1-VLOOKUP(SDBYLD2!Y$4,'[1]INTERNAL PARAMETERS-1'!$B$5:$J$44,5,FALSE))*VLOOKUP(SDBYLD2!Y$4,'[1]INTERNAL PARAMETERS-1'!$B$5:$J$44,9,FALSE)*SDBYLD2!$F32</f>
        <v>0</v>
      </c>
      <c r="Z32" s="44">
        <f>SDBYLD1!Z32*VLOOKUP(SDBYLD2!Z$4,'[1]INTERNAL PARAMETERS-1'!$B$5:$J$44,5,FALSE)*VLOOKUP(SDBYLD2!Z$4,'[1]INTERNAL PARAMETERS-1'!$B$5:$J$44,7,FALSE)*SDBYLD2!$F32 + SDBYLD1!Z32*(1-VLOOKUP(SDBYLD2!Z$4,'[1]INTERNAL PARAMETERS-1'!$B$5:$J$44,5,FALSE))*VLOOKUP(SDBYLD2!Z$4,'[1]INTERNAL PARAMETERS-1'!$B$5:$J$44,9,FALSE)*SDBYLD2!$F32</f>
        <v>0</v>
      </c>
      <c r="AA32" s="44">
        <f>SDBYLD1!AA32*VLOOKUP(SDBYLD2!AA$4,'[1]INTERNAL PARAMETERS-1'!$B$5:$J$44,5,FALSE)*VLOOKUP(SDBYLD2!AA$4,'[1]INTERNAL PARAMETERS-1'!$B$5:$J$44,7,FALSE)*SDBYLD2!$F32 + SDBYLD1!AA32*(1-VLOOKUP(SDBYLD2!AA$4,'[1]INTERNAL PARAMETERS-1'!$B$5:$J$44,5,FALSE))*VLOOKUP(SDBYLD2!AA$4,'[1]INTERNAL PARAMETERS-1'!$B$5:$J$44,9,FALSE)*SDBYLD2!$F32</f>
        <v>0</v>
      </c>
      <c r="AB32" s="44">
        <f>SDBYLD1!AB32*VLOOKUP(SDBYLD2!AB$4,'[1]INTERNAL PARAMETERS-1'!$B$5:$J$44,5,FALSE)*VLOOKUP(SDBYLD2!AB$4,'[1]INTERNAL PARAMETERS-1'!$B$5:$J$44,7,FALSE)*SDBYLD2!$F32 + SDBYLD1!AB32*(1-VLOOKUP(SDBYLD2!AB$4,'[1]INTERNAL PARAMETERS-1'!$B$5:$J$44,5,FALSE))*VLOOKUP(SDBYLD2!AB$4,'[1]INTERNAL PARAMETERS-1'!$B$5:$J$44,9,FALSE)*SDBYLD2!$F32</f>
        <v>0</v>
      </c>
      <c r="AC32" s="44">
        <f>SDBYLD1!AC32*VLOOKUP(SDBYLD2!AC$4,'[1]INTERNAL PARAMETERS-1'!$B$5:$J$44,5,FALSE)*VLOOKUP(SDBYLD2!AC$4,'[1]INTERNAL PARAMETERS-1'!$B$5:$J$44,7,FALSE)*SDBYLD2!$F32 + SDBYLD1!AC32*(1-VLOOKUP(SDBYLD2!AC$4,'[1]INTERNAL PARAMETERS-1'!$B$5:$J$44,5,FALSE))*VLOOKUP(SDBYLD2!AC$4,'[1]INTERNAL PARAMETERS-1'!$B$5:$J$44,9,FALSE)*SDBYLD2!$F32</f>
        <v>0</v>
      </c>
      <c r="AD32" s="44">
        <f>SDBYLD1!AD32*VLOOKUP(SDBYLD2!AD$4,'[1]INTERNAL PARAMETERS-1'!$B$5:$J$44,5,FALSE)*VLOOKUP(SDBYLD2!AD$4,'[1]INTERNAL PARAMETERS-1'!$B$5:$J$44,7,FALSE)*SDBYLD2!$F32 + SDBYLD1!AD32*(1-VLOOKUP(SDBYLD2!AD$4,'[1]INTERNAL PARAMETERS-1'!$B$5:$J$44,5,FALSE))*VLOOKUP(SDBYLD2!AD$4,'[1]INTERNAL PARAMETERS-1'!$B$5:$J$44,9,FALSE)*SDBYLD2!$F32</f>
        <v>0</v>
      </c>
      <c r="AE32" s="44">
        <f>SDBYLD1!AE32*VLOOKUP(SDBYLD2!AE$4,'[1]INTERNAL PARAMETERS-1'!$B$5:$J$44,5,FALSE)*VLOOKUP(SDBYLD2!AE$4,'[1]INTERNAL PARAMETERS-1'!$B$5:$J$44,7,FALSE)*SDBYLD2!$F32 + SDBYLD1!AE32*(1-VLOOKUP(SDBYLD2!AE$4,'[1]INTERNAL PARAMETERS-1'!$B$5:$J$44,5,FALSE))*VLOOKUP(SDBYLD2!AE$4,'[1]INTERNAL PARAMETERS-1'!$B$5:$J$44,9,FALSE)*SDBYLD2!$F32</f>
        <v>0</v>
      </c>
      <c r="AF32" s="44">
        <f>SDBYLD1!AF32*VLOOKUP(SDBYLD2!AF$4,'[1]INTERNAL PARAMETERS-1'!$B$5:$J$44,5,FALSE)*VLOOKUP(SDBYLD2!AF$4,'[1]INTERNAL PARAMETERS-1'!$B$5:$J$44,7,FALSE)*SDBYLD2!$F32 + SDBYLD1!AF32*(1-VLOOKUP(SDBYLD2!AF$4,'[1]INTERNAL PARAMETERS-1'!$B$5:$J$44,5,FALSE))*VLOOKUP(SDBYLD2!AF$4,'[1]INTERNAL PARAMETERS-1'!$B$5:$J$44,9,FALSE)*SDBYLD2!$F32</f>
        <v>0</v>
      </c>
      <c r="AG32" s="44">
        <f>SDBYLD1!AG32*VLOOKUP(SDBYLD2!AG$4,'[1]INTERNAL PARAMETERS-1'!$B$5:$J$44,5,FALSE)*VLOOKUP(SDBYLD2!AG$4,'[1]INTERNAL PARAMETERS-1'!$B$5:$J$44,7,FALSE)*SDBYLD2!$F32 + SDBYLD1!AG32*(1-VLOOKUP(SDBYLD2!AG$4,'[1]INTERNAL PARAMETERS-1'!$B$5:$J$44,5,FALSE))*VLOOKUP(SDBYLD2!AG$4,'[1]INTERNAL PARAMETERS-1'!$B$5:$J$44,9,FALSE)*SDBYLD2!$F32</f>
        <v>0</v>
      </c>
      <c r="AH32" s="44">
        <f>SDBYLD1!AH32*VLOOKUP(SDBYLD2!AH$4,'[1]INTERNAL PARAMETERS-1'!$B$5:$J$44,5,FALSE)*VLOOKUP(SDBYLD2!AH$4,'[1]INTERNAL PARAMETERS-1'!$B$5:$J$44,7,FALSE)*SDBYLD2!$F32 + SDBYLD1!AH32*(1-VLOOKUP(SDBYLD2!AH$4,'[1]INTERNAL PARAMETERS-1'!$B$5:$J$44,5,FALSE))*VLOOKUP(SDBYLD2!AH$4,'[1]INTERNAL PARAMETERS-1'!$B$5:$J$44,9,FALSE)*SDBYLD2!$F32</f>
        <v>0</v>
      </c>
      <c r="AI32" s="44">
        <f>SDBYLD1!AI32*VLOOKUP(SDBYLD2!AI$4,'[1]INTERNAL PARAMETERS-1'!$B$5:$J$44,5,FALSE)*VLOOKUP(SDBYLD2!AI$4,'[1]INTERNAL PARAMETERS-1'!$B$5:$J$44,7,FALSE)*SDBYLD2!$F32 + SDBYLD1!AI32*(1-VLOOKUP(SDBYLD2!AI$4,'[1]INTERNAL PARAMETERS-1'!$B$5:$J$44,5,FALSE))*VLOOKUP(SDBYLD2!AI$4,'[1]INTERNAL PARAMETERS-1'!$B$5:$J$44,9,FALSE)*SDBYLD2!$F32</f>
        <v>0.16045848084960843</v>
      </c>
      <c r="AJ32" s="44">
        <f>SDBYLD1!AJ32*VLOOKUP(SDBYLD2!AJ$4,'[1]INTERNAL PARAMETERS-1'!$B$5:$J$44,5,FALSE)*VLOOKUP(SDBYLD2!AJ$4,'[1]INTERNAL PARAMETERS-1'!$B$5:$J$44,7,FALSE)*SDBYLD2!$F32 + SDBYLD1!AJ32*(1-VLOOKUP(SDBYLD2!AJ$4,'[1]INTERNAL PARAMETERS-1'!$B$5:$J$44,5,FALSE))*VLOOKUP(SDBYLD2!AJ$4,'[1]INTERNAL PARAMETERS-1'!$B$5:$J$44,9,FALSE)*SDBYLD2!$F32</f>
        <v>6.2587725067155082</v>
      </c>
      <c r="AK32" s="44">
        <f>SDBYLD1!AK32*VLOOKUP(SDBYLD2!AK$4,'[1]INTERNAL PARAMETERS-1'!$B$5:$J$44,5,FALSE)*VLOOKUP(SDBYLD2!AK$4,'[1]INTERNAL PARAMETERS-1'!$B$5:$J$44,7,FALSE)*SDBYLD2!$F32 + SDBYLD1!AK32*(1-VLOOKUP(SDBYLD2!AK$4,'[1]INTERNAL PARAMETERS-1'!$B$5:$J$44,5,FALSE))*VLOOKUP(SDBYLD2!AK$4,'[1]INTERNAL PARAMETERS-1'!$B$5:$J$44,9,FALSE)*SDBYLD2!$F32</f>
        <v>0</v>
      </c>
      <c r="AL32" s="44">
        <f>SDBYLD1!AL32*VLOOKUP(SDBYLD2!AL$4,'[1]INTERNAL PARAMETERS-1'!$B$5:$J$44,5,FALSE)*VLOOKUP(SDBYLD2!AL$4,'[1]INTERNAL PARAMETERS-1'!$B$5:$J$44,7,FALSE)*SDBYLD2!$F32 + SDBYLD1!AL32*(1-VLOOKUP(SDBYLD2!AL$4,'[1]INTERNAL PARAMETERS-1'!$B$5:$J$44,5,FALSE))*VLOOKUP(SDBYLD2!AL$4,'[1]INTERNAL PARAMETERS-1'!$B$5:$J$44,9,FALSE)*SDBYLD2!$F32</f>
        <v>0</v>
      </c>
      <c r="AM32" s="44">
        <f>SDBYLD1!AM32*VLOOKUP(SDBYLD2!AM$4,'[1]INTERNAL PARAMETERS-1'!$B$5:$J$44,5,FALSE)*VLOOKUP(SDBYLD2!AM$4,'[1]INTERNAL PARAMETERS-1'!$B$5:$J$44,7,FALSE)*SDBYLD2!$F32 + SDBYLD1!AM32*(1-VLOOKUP(SDBYLD2!AM$4,'[1]INTERNAL PARAMETERS-1'!$B$5:$J$44,5,FALSE))*VLOOKUP(SDBYLD2!AM$4,'[1]INTERNAL PARAMETERS-1'!$B$5:$J$44,9,FALSE)*SDBYLD2!$F32</f>
        <v>0</v>
      </c>
      <c r="AN32" s="44">
        <f>SDBYLD1!AN32*VLOOKUP(SDBYLD2!AN$4,'[1]INTERNAL PARAMETERS-1'!$B$5:$J$44,5,FALSE)*VLOOKUP(SDBYLD2!AN$4,'[1]INTERNAL PARAMETERS-1'!$B$5:$J$44,7,FALSE)*SDBYLD2!$F32 + SDBYLD1!AN32*(1-VLOOKUP(SDBYLD2!AN$4,'[1]INTERNAL PARAMETERS-1'!$B$5:$J$44,5,FALSE))*VLOOKUP(SDBYLD2!AN$4,'[1]INTERNAL PARAMETERS-1'!$B$5:$J$44,9,FALSE)*SDBYLD2!$F32</f>
        <v>0</v>
      </c>
      <c r="AO32" s="44">
        <f>SDBYLD1!AO32*VLOOKUP(SDBYLD2!AO$4,'[1]INTERNAL PARAMETERS-1'!$B$5:$J$44,5,FALSE)*VLOOKUP(SDBYLD2!AO$4,'[1]INTERNAL PARAMETERS-1'!$B$5:$J$44,7,FALSE)*SDBYLD2!$F32 + SDBYLD1!AO32*(1-VLOOKUP(SDBYLD2!AO$4,'[1]INTERNAL PARAMETERS-1'!$B$5:$J$44,5,FALSE))*VLOOKUP(SDBYLD2!AO$4,'[1]INTERNAL PARAMETERS-1'!$B$5:$J$44,9,FALSE)*SDBYLD2!$F32</f>
        <v>0</v>
      </c>
      <c r="AP32" s="44">
        <f>SDBYLD1!AP32*VLOOKUP(SDBYLD2!AP$4,'[1]INTERNAL PARAMETERS-1'!$B$5:$J$44,5,FALSE)*VLOOKUP(SDBYLD2!AP$4,'[1]INTERNAL PARAMETERS-1'!$B$5:$J$44,7,FALSE)*SDBYLD2!$F32 + SDBYLD1!AP32*(1-VLOOKUP(SDBYLD2!AP$4,'[1]INTERNAL PARAMETERS-1'!$B$5:$J$44,5,FALSE))*VLOOKUP(SDBYLD2!AP$4,'[1]INTERNAL PARAMETERS-1'!$B$5:$J$44,9,FALSE)*SDBYLD2!$F32</f>
        <v>0</v>
      </c>
      <c r="AQ32" s="44">
        <f>SDBYLD1!AQ32*VLOOKUP(SDBYLD2!AQ$4,'[1]INTERNAL PARAMETERS-1'!$B$5:$J$44,5,FALSE)*VLOOKUP(SDBYLD2!AQ$4,'[1]INTERNAL PARAMETERS-1'!$B$5:$J$44,7,FALSE)*SDBYLD2!$F32 + SDBYLD1!AQ32*(1-VLOOKUP(SDBYLD2!AQ$4,'[1]INTERNAL PARAMETERS-1'!$B$5:$J$44,5,FALSE))*VLOOKUP(SDBYLD2!AQ$4,'[1]INTERNAL PARAMETERS-1'!$B$5:$J$44,9,FALSE)*SDBYLD2!$F32</f>
        <v>0</v>
      </c>
      <c r="AR32" s="44">
        <f>SDBYLD1!AR32*VLOOKUP(SDBYLD2!AR$4,'[1]INTERNAL PARAMETERS-1'!$B$5:$J$44,5,FALSE)*VLOOKUP(SDBYLD2!AR$4,'[1]INTERNAL PARAMETERS-1'!$B$5:$J$44,7,FALSE)*SDBYLD2!$F32 + SDBYLD1!AR32*(1-VLOOKUP(SDBYLD2!AR$4,'[1]INTERNAL PARAMETERS-1'!$B$5:$J$44,5,FALSE))*VLOOKUP(SDBYLD2!AR$4,'[1]INTERNAL PARAMETERS-1'!$B$5:$J$44,9,FALSE)*SDBYLD2!$F32</f>
        <v>0</v>
      </c>
      <c r="AS32" s="44">
        <f>SDBYLD1!AS32*VLOOKUP(SDBYLD2!AS$4,'[1]INTERNAL PARAMETERS-1'!$B$5:$J$44,5,FALSE)*VLOOKUP(SDBYLD2!AS$4,'[1]INTERNAL PARAMETERS-1'!$B$5:$J$44,7,FALSE)*SDBYLD2!$F32 + SDBYLD1!AS32*(1-VLOOKUP(SDBYLD2!AS$4,'[1]INTERNAL PARAMETERS-1'!$B$5:$J$44,5,FALSE))*VLOOKUP(SDBYLD2!AS$4,'[1]INTERNAL PARAMETERS-1'!$B$5:$J$44,9,FALSE)*SDBYLD2!$F32</f>
        <v>0</v>
      </c>
      <c r="AT32" s="43">
        <f>SDBYLD1!AT32*VLOOKUP(SDBYLD2!AT$4,'[1]INTERNAL PARAMETERS-1'!$B$5:$J$44,5,FALSE)*VLOOKUP(SDBYLD2!AT$4,'[1]INTERNAL PARAMETERS-1'!$B$5:$J$44,7,FALSE)*SDBYLD2!$F32 + SDBYLD1!AT32*(1-VLOOKUP(SDBYLD2!AT$4,'[1]INTERNAL PARAMETERS-1'!$B$5:$J$44,5,FALSE))*VLOOKUP(SDBYLD2!AT$4,'[1]INTERNAL PARAMETERS-1'!$B$5:$J$44,9,FALSE)*SDBYLD2!$F32</f>
        <v>0</v>
      </c>
      <c r="AU32" s="45">
        <f>SDBYLD1!AU32*VLOOKUP(SDBYLD2!AU$4,'[1]INTERNAL PARAMETERS-1'!$B$5:$J$44,5,FALSE)*VLOOKUP(SDBYLD2!AU$4,'[1]INTERNAL PARAMETERS-1'!$B$5:$J$44,6,FALSE)*VLOOKUP(SDBYLD2!AU$4,'[1]INTERNAL PARAMETERS-1'!$B$5:$J$44,3,FALSE) + SDBYLD1!AU32*(1-VLOOKUP(SDBYLD2!AU$4,'[1]INTERNAL PARAMETERS-1'!$B$5:$J$44,5,FALSE))*VLOOKUP(SDBYLD2!AU$4,'[1]INTERNAL PARAMETERS-1'!$B$5:$J$44,8,FALSE)*VLOOKUP(SDBYLD2!AU$4,'[1]INTERNAL PARAMETERS-1'!$B$5:$J$44,3,FALSE)</f>
        <v>0</v>
      </c>
      <c r="AV32" s="44">
        <f>SDBYLD1!AV32*VLOOKUP(SDBYLD2!AV$4,'[1]INTERNAL PARAMETERS-1'!$B$5:$J$44,5,FALSE)*VLOOKUP(SDBYLD2!AV$4,'[1]INTERNAL PARAMETERS-1'!$B$5:$J$44,6,FALSE)*VLOOKUP(SDBYLD2!AV$4,'[1]INTERNAL PARAMETERS-1'!$B$5:$J$44,3,FALSE) + SDBYLD1!AV32*(1-VLOOKUP(SDBYLD2!AV$4,'[1]INTERNAL PARAMETERS-1'!$B$5:$J$44,5,FALSE))*VLOOKUP(SDBYLD2!AV$4,'[1]INTERNAL PARAMETERS-1'!$B$5:$J$44,8,FALSE)*VLOOKUP(SDBYLD2!AV$4,'[1]INTERNAL PARAMETERS-1'!$B$5:$J$44,3,FALSE)</f>
        <v>0</v>
      </c>
      <c r="AW32" s="44">
        <f>SDBYLD1!AW32*VLOOKUP(SDBYLD2!AW$4,'[1]INTERNAL PARAMETERS-1'!$B$5:$J$44,5,FALSE)*VLOOKUP(SDBYLD2!AW$4,'[1]INTERNAL PARAMETERS-1'!$B$5:$J$44,6,FALSE)*VLOOKUP(SDBYLD2!AW$4,'[1]INTERNAL PARAMETERS-1'!$B$5:$J$44,3,FALSE) + SDBYLD1!AW32*(1-VLOOKUP(SDBYLD2!AW$4,'[1]INTERNAL PARAMETERS-1'!$B$5:$J$44,5,FALSE))*VLOOKUP(SDBYLD2!AW$4,'[1]INTERNAL PARAMETERS-1'!$B$5:$J$44,8,FALSE)*VLOOKUP(SDBYLD2!AW$4,'[1]INTERNAL PARAMETERS-1'!$B$5:$J$44,3,FALSE)</f>
        <v>7.8956021214310574</v>
      </c>
      <c r="AX32" s="44">
        <f>SDBYLD1!AX32*VLOOKUP(SDBYLD2!AX$4,'[1]INTERNAL PARAMETERS-1'!$B$5:$J$44,5,FALSE)*VLOOKUP(SDBYLD2!AX$4,'[1]INTERNAL PARAMETERS-1'!$B$5:$J$44,6,FALSE)*VLOOKUP(SDBYLD2!AX$4,'[1]INTERNAL PARAMETERS-1'!$B$5:$J$44,3,FALSE) + SDBYLD1!AX32*(1-VLOOKUP(SDBYLD2!AX$4,'[1]INTERNAL PARAMETERS-1'!$B$5:$J$44,5,FALSE))*VLOOKUP(SDBYLD2!AX$4,'[1]INTERNAL PARAMETERS-1'!$B$5:$J$44,8,FALSE)*VLOOKUP(SDBYLD2!AX$4,'[1]INTERNAL PARAMETERS-1'!$B$5:$J$44,3,FALSE)</f>
        <v>0</v>
      </c>
      <c r="AY32" s="44">
        <f>SDBYLD1!AY32*VLOOKUP(SDBYLD2!AY$4,'[1]INTERNAL PARAMETERS-1'!$B$5:$J$44,5,FALSE)*VLOOKUP(SDBYLD2!AY$4,'[1]INTERNAL PARAMETERS-1'!$B$5:$J$44,6,FALSE)*VLOOKUP(SDBYLD2!AY$4,'[1]INTERNAL PARAMETERS-1'!$B$5:$J$44,3,FALSE) + SDBYLD1!AY32*(1-VLOOKUP(SDBYLD2!AY$4,'[1]INTERNAL PARAMETERS-1'!$B$5:$J$44,5,FALSE))*VLOOKUP(SDBYLD2!AY$4,'[1]INTERNAL PARAMETERS-1'!$B$5:$J$44,8,FALSE)*VLOOKUP(SDBYLD2!AY$4,'[1]INTERNAL PARAMETERS-1'!$B$5:$J$44,3,FALSE)</f>
        <v>0</v>
      </c>
      <c r="AZ32" s="44">
        <f>SDBYLD1!AZ32*VLOOKUP(SDBYLD2!AZ$4,'[1]INTERNAL PARAMETERS-1'!$B$5:$J$44,5,FALSE)*VLOOKUP(SDBYLD2!AZ$4,'[1]INTERNAL PARAMETERS-1'!$B$5:$J$44,6,FALSE)*VLOOKUP(SDBYLD2!AZ$4,'[1]INTERNAL PARAMETERS-1'!$B$5:$J$44,3,FALSE) + SDBYLD1!AZ32*(1-VLOOKUP(SDBYLD2!AZ$4,'[1]INTERNAL PARAMETERS-1'!$B$5:$J$44,5,FALSE))*VLOOKUP(SDBYLD2!AZ$4,'[1]INTERNAL PARAMETERS-1'!$B$5:$J$44,8,FALSE)*VLOOKUP(SDBYLD2!AZ$4,'[1]INTERNAL PARAMETERS-1'!$B$5:$J$44,3,FALSE)</f>
        <v>0</v>
      </c>
      <c r="BA32" s="44">
        <f>SDBYLD1!BA32*VLOOKUP(SDBYLD2!BA$4,'[1]INTERNAL PARAMETERS-1'!$B$5:$J$44,5,FALSE)*VLOOKUP(SDBYLD2!BA$4,'[1]INTERNAL PARAMETERS-1'!$B$5:$J$44,6,FALSE)*VLOOKUP(SDBYLD2!BA$4,'[1]INTERNAL PARAMETERS-1'!$B$5:$J$44,3,FALSE) + SDBYLD1!BA32*(1-VLOOKUP(SDBYLD2!BA$4,'[1]INTERNAL PARAMETERS-1'!$B$5:$J$44,5,FALSE))*VLOOKUP(SDBYLD2!BA$4,'[1]INTERNAL PARAMETERS-1'!$B$5:$J$44,8,FALSE)*VLOOKUP(SDBYLD2!BA$4,'[1]INTERNAL PARAMETERS-1'!$B$5:$J$44,3,FALSE)</f>
        <v>2.0617626670075078</v>
      </c>
      <c r="BB32" s="44">
        <f>SDBYLD1!BB32*VLOOKUP(SDBYLD2!BB$4,'[1]INTERNAL PARAMETERS-1'!$B$5:$J$44,5,FALSE)*VLOOKUP(SDBYLD2!BB$4,'[1]INTERNAL PARAMETERS-1'!$B$5:$J$44,6,FALSE)*VLOOKUP(SDBYLD2!BB$4,'[1]INTERNAL PARAMETERS-1'!$B$5:$J$44,3,FALSE) + SDBYLD1!BB32*(1-VLOOKUP(SDBYLD2!BB$4,'[1]INTERNAL PARAMETERS-1'!$B$5:$J$44,5,FALSE))*VLOOKUP(SDBYLD2!BB$4,'[1]INTERNAL PARAMETERS-1'!$B$5:$J$44,8,FALSE)*VLOOKUP(SDBYLD2!BB$4,'[1]INTERNAL PARAMETERS-1'!$B$5:$J$44,3,FALSE)</f>
        <v>1.0188966492407427</v>
      </c>
      <c r="BC32" s="44">
        <f>SDBYLD1!BC32*VLOOKUP(SDBYLD2!BC$4,'[1]INTERNAL PARAMETERS-1'!$B$5:$J$44,5,FALSE)*VLOOKUP(SDBYLD2!BC$4,'[1]INTERNAL PARAMETERS-1'!$B$5:$J$44,6,FALSE)*VLOOKUP(SDBYLD2!BC$4,'[1]INTERNAL PARAMETERS-1'!$B$5:$J$44,3,FALSE) + SDBYLD1!BC32*(1-VLOOKUP(SDBYLD2!BC$4,'[1]INTERNAL PARAMETERS-1'!$B$5:$J$44,5,FALSE))*VLOOKUP(SDBYLD2!BC$4,'[1]INTERNAL PARAMETERS-1'!$B$5:$J$44,8,FALSE)*VLOOKUP(SDBYLD2!BC$4,'[1]INTERNAL PARAMETERS-1'!$B$5:$J$44,3,FALSE)</f>
        <v>2.5114159390510147</v>
      </c>
      <c r="BD32" s="44">
        <f>SDBYLD1!BD32*VLOOKUP(SDBYLD2!BD$4,'[1]INTERNAL PARAMETERS-1'!$B$5:$J$44,5,FALSE)*VLOOKUP(SDBYLD2!BD$4,'[1]INTERNAL PARAMETERS-1'!$B$5:$J$44,6,FALSE)*VLOOKUP(SDBYLD2!BD$4,'[1]INTERNAL PARAMETERS-1'!$B$5:$J$44,3,FALSE) + SDBYLD1!BD32*(1-VLOOKUP(SDBYLD2!BD$4,'[1]INTERNAL PARAMETERS-1'!$B$5:$J$44,5,FALSE))*VLOOKUP(SDBYLD2!BD$4,'[1]INTERNAL PARAMETERS-1'!$B$5:$J$44,8,FALSE)*VLOOKUP(SDBYLD2!BD$4,'[1]INTERNAL PARAMETERS-1'!$B$5:$J$44,3,FALSE)</f>
        <v>1.313073748207805</v>
      </c>
      <c r="BE32" s="44">
        <f>SDBYLD1!BE32*VLOOKUP(SDBYLD2!BE$4,'[1]INTERNAL PARAMETERS-1'!$B$5:$J$44,5,FALSE)*VLOOKUP(SDBYLD2!BE$4,'[1]INTERNAL PARAMETERS-1'!$B$5:$J$44,6,FALSE)*VLOOKUP(SDBYLD2!BE$4,'[1]INTERNAL PARAMETERS-1'!$B$5:$J$44,3,FALSE) + SDBYLD1!BE32*(1-VLOOKUP(SDBYLD2!BE$4,'[1]INTERNAL PARAMETERS-1'!$B$5:$J$44,5,FALSE))*VLOOKUP(SDBYLD2!BE$4,'[1]INTERNAL PARAMETERS-1'!$B$5:$J$44,8,FALSE)*VLOOKUP(SDBYLD2!BE$4,'[1]INTERNAL PARAMETERS-1'!$B$5:$J$44,3,FALSE)</f>
        <v>4.8630127079484531</v>
      </c>
      <c r="BF32" s="44">
        <f>SDBYLD1!BF32*VLOOKUP(SDBYLD2!BF$4,'[1]INTERNAL PARAMETERS-1'!$B$5:$J$44,5,FALSE)*VLOOKUP(SDBYLD2!BF$4,'[1]INTERNAL PARAMETERS-1'!$B$5:$J$44,6,FALSE)*VLOOKUP(SDBYLD2!BF$4,'[1]INTERNAL PARAMETERS-1'!$B$5:$J$44,3,FALSE) + SDBYLD1!BF32*(1-VLOOKUP(SDBYLD2!BF$4,'[1]INTERNAL PARAMETERS-1'!$B$5:$J$44,5,FALSE))*VLOOKUP(SDBYLD2!BF$4,'[1]INTERNAL PARAMETERS-1'!$B$5:$J$44,8,FALSE)*VLOOKUP(SDBYLD2!BF$4,'[1]INTERNAL PARAMETERS-1'!$B$5:$J$44,3,FALSE)</f>
        <v>0</v>
      </c>
      <c r="BG32" s="44">
        <f>SDBYLD1!BG32*VLOOKUP(SDBYLD2!BG$4,'[1]INTERNAL PARAMETERS-1'!$B$5:$J$44,5,FALSE)*VLOOKUP(SDBYLD2!BG$4,'[1]INTERNAL PARAMETERS-1'!$B$5:$J$44,6,FALSE)*VLOOKUP(SDBYLD2!BG$4,'[1]INTERNAL PARAMETERS-1'!$B$5:$J$44,3,FALSE) + SDBYLD1!BG32*(1-VLOOKUP(SDBYLD2!BG$4,'[1]INTERNAL PARAMETERS-1'!$B$5:$J$44,5,FALSE))*VLOOKUP(SDBYLD2!BG$4,'[1]INTERNAL PARAMETERS-1'!$B$5:$J$44,8,FALSE)*VLOOKUP(SDBYLD2!BG$4,'[1]INTERNAL PARAMETERS-1'!$B$5:$J$44,3,FALSE)</f>
        <v>1.6423976150464505</v>
      </c>
      <c r="BH32" s="44">
        <f>SDBYLD1!BH32*VLOOKUP(SDBYLD2!BH$4,'[1]INTERNAL PARAMETERS-1'!$B$5:$J$44,5,FALSE)*VLOOKUP(SDBYLD2!BH$4,'[1]INTERNAL PARAMETERS-1'!$B$5:$J$44,6,FALSE)*VLOOKUP(SDBYLD2!BH$4,'[1]INTERNAL PARAMETERS-1'!$B$5:$J$44,3,FALSE) + SDBYLD1!BH32*(1-VLOOKUP(SDBYLD2!BH$4,'[1]INTERNAL PARAMETERS-1'!$B$5:$J$44,5,FALSE))*VLOOKUP(SDBYLD2!BH$4,'[1]INTERNAL PARAMETERS-1'!$B$5:$J$44,8,FALSE)*VLOOKUP(SDBYLD2!BH$4,'[1]INTERNAL PARAMETERS-1'!$B$5:$J$44,3,FALSE)</f>
        <v>5.3079814608559903E-3</v>
      </c>
      <c r="BI32" s="44">
        <f>SDBYLD1!BI32*VLOOKUP(SDBYLD2!BI$4,'[1]INTERNAL PARAMETERS-1'!$B$5:$J$44,5,FALSE)*VLOOKUP(SDBYLD2!BI$4,'[1]INTERNAL PARAMETERS-1'!$B$5:$J$44,6,FALSE)*VLOOKUP(SDBYLD2!BI$4,'[1]INTERNAL PARAMETERS-1'!$B$5:$J$44,3,FALSE) + SDBYLD1!BI32*(1-VLOOKUP(SDBYLD2!BI$4,'[1]INTERNAL PARAMETERS-1'!$B$5:$J$44,5,FALSE))*VLOOKUP(SDBYLD2!BI$4,'[1]INTERNAL PARAMETERS-1'!$B$5:$J$44,8,FALSE)*VLOOKUP(SDBYLD2!BI$4,'[1]INTERNAL PARAMETERS-1'!$B$5:$J$44,3,FALSE)</f>
        <v>0</v>
      </c>
      <c r="BJ32" s="44">
        <f>SDBYLD1!BJ32*VLOOKUP(SDBYLD2!BJ$4,'[1]INTERNAL PARAMETERS-1'!$B$5:$J$44,5,FALSE)*VLOOKUP(SDBYLD2!BJ$4,'[1]INTERNAL PARAMETERS-1'!$B$5:$J$44,6,FALSE)*VLOOKUP(SDBYLD2!BJ$4,'[1]INTERNAL PARAMETERS-1'!$B$5:$J$44,3,FALSE) + SDBYLD1!BJ32*(1-VLOOKUP(SDBYLD2!BJ$4,'[1]INTERNAL PARAMETERS-1'!$B$5:$J$44,5,FALSE))*VLOOKUP(SDBYLD2!BJ$4,'[1]INTERNAL PARAMETERS-1'!$B$5:$J$44,8,FALSE)*VLOOKUP(SDBYLD2!BJ$4,'[1]INTERNAL PARAMETERS-1'!$B$5:$J$44,3,FALSE)</f>
        <v>0.40395003086642822</v>
      </c>
      <c r="BK32" s="44">
        <f>SDBYLD1!BK32*VLOOKUP(SDBYLD2!BK$4,'[1]INTERNAL PARAMETERS-1'!$B$5:$J$44,5,FALSE)*VLOOKUP(SDBYLD2!BK$4,'[1]INTERNAL PARAMETERS-1'!$B$5:$J$44,6,FALSE)*VLOOKUP(SDBYLD2!BK$4,'[1]INTERNAL PARAMETERS-1'!$B$5:$J$44,3,FALSE) + SDBYLD1!BK32*(1-VLOOKUP(SDBYLD2!BK$4,'[1]INTERNAL PARAMETERS-1'!$B$5:$J$44,5,FALSE))*VLOOKUP(SDBYLD2!BK$4,'[1]INTERNAL PARAMETERS-1'!$B$5:$J$44,8,FALSE)*VLOOKUP(SDBYLD2!BK$4,'[1]INTERNAL PARAMETERS-1'!$B$5:$J$44,3,FALSE)</f>
        <v>0.53298559299716519</v>
      </c>
      <c r="BL32" s="44">
        <f>SDBYLD1!BL32*VLOOKUP(SDBYLD2!BL$4,'[1]INTERNAL PARAMETERS-1'!$B$5:$J$44,5,FALSE)*VLOOKUP(SDBYLD2!BL$4,'[1]INTERNAL PARAMETERS-1'!$B$5:$J$44,6,FALSE)*VLOOKUP(SDBYLD2!BL$4,'[1]INTERNAL PARAMETERS-1'!$B$5:$J$44,3,FALSE) + SDBYLD1!BL32*(1-VLOOKUP(SDBYLD2!BL$4,'[1]INTERNAL PARAMETERS-1'!$B$5:$J$44,5,FALSE))*VLOOKUP(SDBYLD2!BL$4,'[1]INTERNAL PARAMETERS-1'!$B$5:$J$44,8,FALSE)*VLOOKUP(SDBYLD2!BL$4,'[1]INTERNAL PARAMETERS-1'!$B$5:$J$44,3,FALSE)</f>
        <v>2.1576616418328998</v>
      </c>
      <c r="BM32" s="44">
        <f>SDBYLD1!BM32*VLOOKUP(SDBYLD2!BM$4,'[1]INTERNAL PARAMETERS-1'!$B$5:$J$44,5,FALSE)*VLOOKUP(SDBYLD2!BM$4,'[1]INTERNAL PARAMETERS-1'!$B$5:$J$44,6,FALSE)*VLOOKUP(SDBYLD2!BM$4,'[1]INTERNAL PARAMETERS-1'!$B$5:$J$44,3,FALSE) + SDBYLD1!BM32*(1-VLOOKUP(SDBYLD2!BM$4,'[1]INTERNAL PARAMETERS-1'!$B$5:$J$44,5,FALSE))*VLOOKUP(SDBYLD2!BM$4,'[1]INTERNAL PARAMETERS-1'!$B$5:$J$44,8,FALSE)*VLOOKUP(SDBYLD2!BM$4,'[1]INTERNAL PARAMETERS-1'!$B$5:$J$44,3,FALSE)</f>
        <v>0.98351533308017813</v>
      </c>
      <c r="BN32" s="44">
        <f>SDBYLD1!BN32*VLOOKUP(SDBYLD2!BN$4,'[1]INTERNAL PARAMETERS-1'!$B$5:$J$44,5,FALSE)*VLOOKUP(SDBYLD2!BN$4,'[1]INTERNAL PARAMETERS-1'!$B$5:$J$44,6,FALSE)*VLOOKUP(SDBYLD2!BN$4,'[1]INTERNAL PARAMETERS-1'!$B$5:$J$44,3,FALSE) + SDBYLD1!BN32*(1-VLOOKUP(SDBYLD2!BN$4,'[1]INTERNAL PARAMETERS-1'!$B$5:$J$44,5,FALSE))*VLOOKUP(SDBYLD2!BN$4,'[1]INTERNAL PARAMETERS-1'!$B$5:$J$44,8,FALSE)*VLOOKUP(SDBYLD2!BN$4,'[1]INTERNAL PARAMETERS-1'!$B$5:$J$44,3,FALSE)</f>
        <v>0.58852426013650994</v>
      </c>
      <c r="BO32" s="44">
        <f>SDBYLD1!BO32*VLOOKUP(SDBYLD2!BO$4,'[1]INTERNAL PARAMETERS-1'!$B$5:$J$44,5,FALSE)*VLOOKUP(SDBYLD2!BO$4,'[1]INTERNAL PARAMETERS-1'!$B$5:$J$44,6,FALSE)*VLOOKUP(SDBYLD2!BO$4,'[1]INTERNAL PARAMETERS-1'!$B$5:$J$44,3,FALSE) + SDBYLD1!BO32*(1-VLOOKUP(SDBYLD2!BO$4,'[1]INTERNAL PARAMETERS-1'!$B$5:$J$44,5,FALSE))*VLOOKUP(SDBYLD2!BO$4,'[1]INTERNAL PARAMETERS-1'!$B$5:$J$44,8,FALSE)*VLOOKUP(SDBYLD2!BO$4,'[1]INTERNAL PARAMETERS-1'!$B$5:$J$44,3,FALSE)</f>
        <v>0.54758308538786804</v>
      </c>
      <c r="BP32" s="44">
        <f>SDBYLD1!BP32*VLOOKUP(SDBYLD2!BP$4,'[1]INTERNAL PARAMETERS-1'!$B$5:$J$44,5,FALSE)*VLOOKUP(SDBYLD2!BP$4,'[1]INTERNAL PARAMETERS-1'!$B$5:$J$44,6,FALSE)*VLOOKUP(SDBYLD2!BP$4,'[1]INTERNAL PARAMETERS-1'!$B$5:$J$44,3,FALSE) + SDBYLD1!BP32*(1-VLOOKUP(SDBYLD2!BP$4,'[1]INTERNAL PARAMETERS-1'!$B$5:$J$44,5,FALSE))*VLOOKUP(SDBYLD2!BP$4,'[1]INTERNAL PARAMETERS-1'!$B$5:$J$44,8,FALSE)*VLOOKUP(SDBYLD2!BP$4,'[1]INTERNAL PARAMETERS-1'!$B$5:$J$44,3,FALSE)</f>
        <v>3.1260672078498954E-2</v>
      </c>
      <c r="BQ32" s="44">
        <f>SDBYLD1!BQ32*VLOOKUP(SDBYLD2!BQ$4,'[1]INTERNAL PARAMETERS-1'!$B$5:$J$44,5,FALSE)*VLOOKUP(SDBYLD2!BQ$4,'[1]INTERNAL PARAMETERS-1'!$B$5:$J$44,6,FALSE)*VLOOKUP(SDBYLD2!BQ$4,'[1]INTERNAL PARAMETERS-1'!$B$5:$J$44,3,FALSE) + SDBYLD1!BQ32*(1-VLOOKUP(SDBYLD2!BQ$4,'[1]INTERNAL PARAMETERS-1'!$B$5:$J$44,5,FALSE))*VLOOKUP(SDBYLD2!BQ$4,'[1]INTERNAL PARAMETERS-1'!$B$5:$J$44,8,FALSE)*VLOOKUP(SDBYLD2!BQ$4,'[1]INTERNAL PARAMETERS-1'!$B$5:$J$44,3,FALSE)</f>
        <v>2.2801846013816105</v>
      </c>
      <c r="BR32" s="44">
        <f>SDBYLD1!BR32*VLOOKUP(SDBYLD2!BR$4,'[1]INTERNAL PARAMETERS-1'!$B$5:$J$44,5,FALSE)*VLOOKUP(SDBYLD2!BR$4,'[1]INTERNAL PARAMETERS-1'!$B$5:$J$44,6,FALSE)*VLOOKUP(SDBYLD2!BR$4,'[1]INTERNAL PARAMETERS-1'!$B$5:$J$44,3,FALSE) + SDBYLD1!BR32*(1-VLOOKUP(SDBYLD2!BR$4,'[1]INTERNAL PARAMETERS-1'!$B$5:$J$44,5,FALSE))*VLOOKUP(SDBYLD2!BR$4,'[1]INTERNAL PARAMETERS-1'!$B$5:$J$44,8,FALSE)*VLOOKUP(SDBYLD2!BR$4,'[1]INTERNAL PARAMETERS-1'!$B$5:$J$44,3,FALSE)</f>
        <v>8.600061056487511E-2</v>
      </c>
      <c r="BS32" s="44">
        <f>SDBYLD1!BS32*VLOOKUP(SDBYLD2!BS$4,'[1]INTERNAL PARAMETERS-1'!$B$5:$J$44,5,FALSE)*VLOOKUP(SDBYLD2!BS$4,'[1]INTERNAL PARAMETERS-1'!$B$5:$J$44,6,FALSE)*VLOOKUP(SDBYLD2!BS$4,'[1]INTERNAL PARAMETERS-1'!$B$5:$J$44,3,FALSE) + SDBYLD1!BS32*(1-VLOOKUP(SDBYLD2!BS$4,'[1]INTERNAL PARAMETERS-1'!$B$5:$J$44,5,FALSE))*VLOOKUP(SDBYLD2!BS$4,'[1]INTERNAL PARAMETERS-1'!$B$5:$J$44,8,FALSE)*VLOOKUP(SDBYLD2!BS$4,'[1]INTERNAL PARAMETERS-1'!$B$5:$J$44,3,FALSE)</f>
        <v>2.2846332523410707E-3</v>
      </c>
      <c r="BT32" s="44">
        <f>SDBYLD1!BT32*VLOOKUP(SDBYLD2!BT$4,'[1]INTERNAL PARAMETERS-1'!$B$5:$J$44,5,FALSE)*VLOOKUP(SDBYLD2!BT$4,'[1]INTERNAL PARAMETERS-1'!$B$5:$J$44,6,FALSE)*VLOOKUP(SDBYLD2!BT$4,'[1]INTERNAL PARAMETERS-1'!$B$5:$J$44,3,FALSE) + SDBYLD1!BT32*(1-VLOOKUP(SDBYLD2!BT$4,'[1]INTERNAL PARAMETERS-1'!$B$5:$J$44,5,FALSE))*VLOOKUP(SDBYLD2!BT$4,'[1]INTERNAL PARAMETERS-1'!$B$5:$J$44,8,FALSE)*VLOOKUP(SDBYLD2!BT$4,'[1]INTERNAL PARAMETERS-1'!$B$5:$J$44,3,FALSE)</f>
        <v>0</v>
      </c>
      <c r="BU32" s="44">
        <f>SDBYLD1!BU32*VLOOKUP(SDBYLD2!BU$4,'[1]INTERNAL PARAMETERS-1'!$B$5:$J$44,5,FALSE)*VLOOKUP(SDBYLD2!BU$4,'[1]INTERNAL PARAMETERS-1'!$B$5:$J$44,6,FALSE)*VLOOKUP(SDBYLD2!BU$4,'[1]INTERNAL PARAMETERS-1'!$B$5:$J$44,3,FALSE) + SDBYLD1!BU32*(1-VLOOKUP(SDBYLD2!BU$4,'[1]INTERNAL PARAMETERS-1'!$B$5:$J$44,5,FALSE))*VLOOKUP(SDBYLD2!BU$4,'[1]INTERNAL PARAMETERS-1'!$B$5:$J$44,8,FALSE)*VLOOKUP(SDBYLD2!BU$4,'[1]INTERNAL PARAMETERS-1'!$B$5:$J$44,3,FALSE)</f>
        <v>0</v>
      </c>
      <c r="BV32" s="44">
        <f>SDBYLD1!BV32*VLOOKUP(SDBYLD2!BV$4,'[1]INTERNAL PARAMETERS-1'!$B$5:$J$44,5,FALSE)*VLOOKUP(SDBYLD2!BV$4,'[1]INTERNAL PARAMETERS-1'!$B$5:$J$44,6,FALSE)*VLOOKUP(SDBYLD2!BV$4,'[1]INTERNAL PARAMETERS-1'!$B$5:$J$44,3,FALSE) + SDBYLD1!BV32*(1-VLOOKUP(SDBYLD2!BV$4,'[1]INTERNAL PARAMETERS-1'!$B$5:$J$44,5,FALSE))*VLOOKUP(SDBYLD2!BV$4,'[1]INTERNAL PARAMETERS-1'!$B$5:$J$44,8,FALSE)*VLOOKUP(SDBYLD2!BV$4,'[1]INTERNAL PARAMETERS-1'!$B$5:$J$44,3,FALSE)</f>
        <v>0</v>
      </c>
      <c r="BW32" s="44">
        <f>SDBYLD1!BW32*VLOOKUP(SDBYLD2!BW$4,'[1]INTERNAL PARAMETERS-1'!$B$5:$J$44,5,FALSE)*VLOOKUP(SDBYLD2!BW$4,'[1]INTERNAL PARAMETERS-1'!$B$5:$J$44,6,FALSE)*VLOOKUP(SDBYLD2!BW$4,'[1]INTERNAL PARAMETERS-1'!$B$5:$J$44,3,FALSE) + SDBYLD1!BW32*(1-VLOOKUP(SDBYLD2!BW$4,'[1]INTERNAL PARAMETERS-1'!$B$5:$J$44,5,FALSE))*VLOOKUP(SDBYLD2!BW$4,'[1]INTERNAL PARAMETERS-1'!$B$5:$J$44,8,FALSE)*VLOOKUP(SDBYLD2!BW$4,'[1]INTERNAL PARAMETERS-1'!$B$5:$J$44,3,FALSE)</f>
        <v>0</v>
      </c>
      <c r="BX32" s="44">
        <f>SDBYLD1!BX32*VLOOKUP(SDBYLD2!BX$4,'[1]INTERNAL PARAMETERS-1'!$B$5:$J$44,5,FALSE)*VLOOKUP(SDBYLD2!BX$4,'[1]INTERNAL PARAMETERS-1'!$B$5:$J$44,6,FALSE)*VLOOKUP(SDBYLD2!BX$4,'[1]INTERNAL PARAMETERS-1'!$B$5:$J$44,3,FALSE) + SDBYLD1!BX32*(1-VLOOKUP(SDBYLD2!BX$4,'[1]INTERNAL PARAMETERS-1'!$B$5:$J$44,5,FALSE))*VLOOKUP(SDBYLD2!BX$4,'[1]INTERNAL PARAMETERS-1'!$B$5:$J$44,8,FALSE)*VLOOKUP(SDBYLD2!BX$4,'[1]INTERNAL PARAMETERS-1'!$B$5:$J$44,3,FALSE)</f>
        <v>0</v>
      </c>
      <c r="BY32" s="44">
        <f>SDBYLD1!BY32*VLOOKUP(SDBYLD2!BY$4,'[1]INTERNAL PARAMETERS-1'!$B$5:$J$44,5,FALSE)*VLOOKUP(SDBYLD2!BY$4,'[1]INTERNAL PARAMETERS-1'!$B$5:$J$44,6,FALSE)*VLOOKUP(SDBYLD2!BY$4,'[1]INTERNAL PARAMETERS-1'!$B$5:$J$44,3,FALSE) + SDBYLD1!BY32*(1-VLOOKUP(SDBYLD2!BY$4,'[1]INTERNAL PARAMETERS-1'!$B$5:$J$44,5,FALSE))*VLOOKUP(SDBYLD2!BY$4,'[1]INTERNAL PARAMETERS-1'!$B$5:$J$44,8,FALSE)*VLOOKUP(SDBYLD2!BY$4,'[1]INTERNAL PARAMETERS-1'!$B$5:$J$44,3,FALSE)</f>
        <v>0</v>
      </c>
      <c r="BZ32" s="44">
        <f>SDBYLD1!BZ32*VLOOKUP(SDBYLD2!BZ$4,'[1]INTERNAL PARAMETERS-1'!$B$5:$J$44,5,FALSE)*VLOOKUP(SDBYLD2!BZ$4,'[1]INTERNAL PARAMETERS-1'!$B$5:$J$44,6,FALSE)*VLOOKUP(SDBYLD2!BZ$4,'[1]INTERNAL PARAMETERS-1'!$B$5:$J$44,3,FALSE) + SDBYLD1!BZ32*(1-VLOOKUP(SDBYLD2!BZ$4,'[1]INTERNAL PARAMETERS-1'!$B$5:$J$44,5,FALSE))*VLOOKUP(SDBYLD2!BZ$4,'[1]INTERNAL PARAMETERS-1'!$B$5:$J$44,8,FALSE)*VLOOKUP(SDBYLD2!BZ$4,'[1]INTERNAL PARAMETERS-1'!$B$5:$J$44,3,FALSE)</f>
        <v>4.9429279379470852E-3</v>
      </c>
      <c r="CA32" s="44">
        <f>SDBYLD1!CA32*VLOOKUP(SDBYLD2!CA$4,'[1]INTERNAL PARAMETERS-1'!$B$5:$J$44,5,FALSE)*VLOOKUP(SDBYLD2!CA$4,'[1]INTERNAL PARAMETERS-1'!$B$5:$J$44,6,FALSE)*VLOOKUP(SDBYLD2!CA$4,'[1]INTERNAL PARAMETERS-1'!$B$5:$J$44,3,FALSE) + SDBYLD1!CA32*(1-VLOOKUP(SDBYLD2!CA$4,'[1]INTERNAL PARAMETERS-1'!$B$5:$J$44,5,FALSE))*VLOOKUP(SDBYLD2!CA$4,'[1]INTERNAL PARAMETERS-1'!$B$5:$J$44,8,FALSE)*VLOOKUP(SDBYLD2!CA$4,'[1]INTERNAL PARAMETERS-1'!$B$5:$J$44,3,FALSE)</f>
        <v>0</v>
      </c>
      <c r="CB32" s="44">
        <f>SDBYLD1!CB32*VLOOKUP(SDBYLD2!CB$4,'[1]INTERNAL PARAMETERS-1'!$B$5:$J$44,5,FALSE)*VLOOKUP(SDBYLD2!CB$4,'[1]INTERNAL PARAMETERS-1'!$B$5:$J$44,6,FALSE)*VLOOKUP(SDBYLD2!CB$4,'[1]INTERNAL PARAMETERS-1'!$B$5:$J$44,3,FALSE) + SDBYLD1!CB32*(1-VLOOKUP(SDBYLD2!CB$4,'[1]INTERNAL PARAMETERS-1'!$B$5:$J$44,5,FALSE))*VLOOKUP(SDBYLD2!CB$4,'[1]INTERNAL PARAMETERS-1'!$B$5:$J$44,8,FALSE)*VLOOKUP(SDBYLD2!CB$4,'[1]INTERNAL PARAMETERS-1'!$B$5:$J$44,3,FALSE)</f>
        <v>0</v>
      </c>
      <c r="CC32" s="44">
        <f>SDBYLD1!CC32*VLOOKUP(SDBYLD2!CC$4,'[1]INTERNAL PARAMETERS-1'!$B$5:$J$44,5,FALSE)*VLOOKUP(SDBYLD2!CC$4,'[1]INTERNAL PARAMETERS-1'!$B$5:$J$44,6,FALSE)*VLOOKUP(SDBYLD2!CC$4,'[1]INTERNAL PARAMETERS-1'!$B$5:$J$44,3,FALSE) + SDBYLD1!CC32*(1-VLOOKUP(SDBYLD2!CC$4,'[1]INTERNAL PARAMETERS-1'!$B$5:$J$44,5,FALSE))*VLOOKUP(SDBYLD2!CC$4,'[1]INTERNAL PARAMETERS-1'!$B$5:$J$44,8,FALSE)*VLOOKUP(SDBYLD2!CC$4,'[1]INTERNAL PARAMETERS-1'!$B$5:$J$44,3,FALSE)</f>
        <v>1.9471833178546599E-2</v>
      </c>
      <c r="CD32" s="44">
        <f>SDBYLD1!CD32*VLOOKUP(SDBYLD2!CD$4,'[1]INTERNAL PARAMETERS-1'!$B$5:$J$44,5,FALSE)*VLOOKUP(SDBYLD2!CD$4,'[1]INTERNAL PARAMETERS-1'!$B$5:$J$44,6,FALSE)*VLOOKUP(SDBYLD2!CD$4,'[1]INTERNAL PARAMETERS-1'!$B$5:$J$44,3,FALSE) + SDBYLD1!CD32*(1-VLOOKUP(SDBYLD2!CD$4,'[1]INTERNAL PARAMETERS-1'!$B$5:$J$44,5,FALSE))*VLOOKUP(SDBYLD2!CD$4,'[1]INTERNAL PARAMETERS-1'!$B$5:$J$44,8,FALSE)*VLOOKUP(SDBYLD2!CD$4,'[1]INTERNAL PARAMETERS-1'!$B$5:$J$44,3,FALSE)</f>
        <v>2.3778097137539554E-2</v>
      </c>
      <c r="CE32" s="44">
        <f>SDBYLD1!CE32*VLOOKUP(SDBYLD2!CE$4,'[1]INTERNAL PARAMETERS-1'!$B$5:$J$44,5,FALSE)*VLOOKUP(SDBYLD2!CE$4,'[1]INTERNAL PARAMETERS-1'!$B$5:$J$44,6,FALSE)*VLOOKUP(SDBYLD2!CE$4,'[1]INTERNAL PARAMETERS-1'!$B$5:$J$44,3,FALSE) + SDBYLD1!CE32*(1-VLOOKUP(SDBYLD2!CE$4,'[1]INTERNAL PARAMETERS-1'!$B$5:$J$44,5,FALSE))*VLOOKUP(SDBYLD2!CE$4,'[1]INTERNAL PARAMETERS-1'!$B$5:$J$44,8,FALSE)*VLOOKUP(SDBYLD2!CE$4,'[1]INTERNAL PARAMETERS-1'!$B$5:$J$44,3,FALSE)</f>
        <v>6.4727560632180201E-2</v>
      </c>
      <c r="CF32" s="44">
        <f>SDBYLD1!CF32*VLOOKUP(SDBYLD2!CF$4,'[1]INTERNAL PARAMETERS-1'!$B$5:$J$44,5,FALSE)*VLOOKUP(SDBYLD2!CF$4,'[1]INTERNAL PARAMETERS-1'!$B$5:$J$44,6,FALSE)*VLOOKUP(SDBYLD2!CF$4,'[1]INTERNAL PARAMETERS-1'!$B$5:$J$44,3,FALSE) + SDBYLD1!CF32*(1-VLOOKUP(SDBYLD2!CF$4,'[1]INTERNAL PARAMETERS-1'!$B$5:$J$44,5,FALSE))*VLOOKUP(SDBYLD2!CF$4,'[1]INTERNAL PARAMETERS-1'!$B$5:$J$44,8,FALSE)*VLOOKUP(SDBYLD2!CF$4,'[1]INTERNAL PARAMETERS-1'!$B$5:$J$44,3,FALSE)</f>
        <v>0.12461615659037746</v>
      </c>
      <c r="CG32" s="44">
        <f>SDBYLD1!CG32*VLOOKUP(SDBYLD2!CG$4,'[1]INTERNAL PARAMETERS-1'!$B$5:$J$44,5,FALSE)*VLOOKUP(SDBYLD2!CG$4,'[1]INTERNAL PARAMETERS-1'!$B$5:$J$44,6,FALSE)*VLOOKUP(SDBYLD2!CG$4,'[1]INTERNAL PARAMETERS-1'!$B$5:$J$44,3,FALSE) + SDBYLD1!CG32*(1-VLOOKUP(SDBYLD2!CG$4,'[1]INTERNAL PARAMETERS-1'!$B$5:$J$44,5,FALSE))*VLOOKUP(SDBYLD2!CG$4,'[1]INTERNAL PARAMETERS-1'!$B$5:$J$44,8,FALSE)*VLOOKUP(SDBYLD2!CG$4,'[1]INTERNAL PARAMETERS-1'!$B$5:$J$44,3,FALSE)</f>
        <v>3.3033630083956788E-3</v>
      </c>
      <c r="CH32" s="43">
        <f>SDBYLD1!CH32*VLOOKUP(SDBYLD2!CH$4,'[1]INTERNAL PARAMETERS-1'!$B$5:$J$44,5,FALSE)*VLOOKUP(SDBYLD2!CH$4,'[1]INTERNAL PARAMETERS-1'!$B$5:$J$44,6,FALSE)*VLOOKUP(SDBYLD2!CH$4,'[1]INTERNAL PARAMETERS-1'!$B$5:$J$44,3,FALSE) + SDBYLD1!CH32*(1-VLOOKUP(SDBYLD2!CH$4,'[1]INTERNAL PARAMETERS-1'!$B$5:$J$44,5,FALSE))*VLOOKUP(SDBYLD2!CH$4,'[1]INTERNAL PARAMETERS-1'!$B$5:$J$44,8,FALSE)*VLOOKUP(SDBYLD2!CH$4,'[1]INTERNAL PARAMETERS-1'!$B$5:$J$44,3,FALSE)</f>
        <v>0</v>
      </c>
      <c r="CJ32" s="45">
        <f t="shared" si="0"/>
        <v>816.55143425045264</v>
      </c>
      <c r="CK32" s="43">
        <f t="shared" si="1"/>
        <v>29.166259829457243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SDBeam!X33</f>
        <v>3293.0047931704717</v>
      </c>
      <c r="F33" s="56">
        <f>'[1]INTERNAL PARAMETERS-1'!M15</f>
        <v>34.72</v>
      </c>
      <c r="G33" s="45">
        <f>SDBYLD1!G33*VLOOKUP(SDBYLD2!G$4,'[1]INTERNAL PARAMETERS-1'!$B$5:$J$44,5,FALSE)*VLOOKUP(SDBYLD2!G$4,'[1]INTERNAL PARAMETERS-1'!$B$5:$J$44,7,FALSE)*SDBYLD2!$F33 + SDBYLD1!G33*(1-VLOOKUP(SDBYLD2!G$4,'[1]INTERNAL PARAMETERS-1'!$B$5:$J$44,5,FALSE))*VLOOKUP(SDBYLD2!G$4,'[1]INTERNAL PARAMETERS-1'!$B$5:$J$44,9,FALSE)*SDBYLD2!$F33</f>
        <v>246.0482380140312</v>
      </c>
      <c r="H33" s="44">
        <f>SDBYLD1!H33*VLOOKUP(SDBYLD2!H$4,'[1]INTERNAL PARAMETERS-1'!$B$5:$J$44,5,FALSE)*VLOOKUP(SDBYLD2!H$4,'[1]INTERNAL PARAMETERS-1'!$B$5:$J$44,7,FALSE)*SDBYLD2!$F33 + SDBYLD1!H33*(1-VLOOKUP(SDBYLD2!H$4,'[1]INTERNAL PARAMETERS-1'!$B$5:$J$44,5,FALSE))*VLOOKUP(SDBYLD2!H$4,'[1]INTERNAL PARAMETERS-1'!$B$5:$J$44,9,FALSE)*SDBYLD2!$F33</f>
        <v>114.14095529999392</v>
      </c>
      <c r="I33" s="44">
        <f>SDBYLD1!I33*VLOOKUP(SDBYLD2!I$4,'[1]INTERNAL PARAMETERS-1'!$B$5:$J$44,5,FALSE)*VLOOKUP(SDBYLD2!I$4,'[1]INTERNAL PARAMETERS-1'!$B$5:$J$44,7,FALSE)*SDBYLD2!$F33 + SDBYLD1!I33*(1-VLOOKUP(SDBYLD2!I$4,'[1]INTERNAL PARAMETERS-1'!$B$5:$J$44,5,FALSE))*VLOOKUP(SDBYLD2!I$4,'[1]INTERNAL PARAMETERS-1'!$B$5:$J$44,9,FALSE)*SDBYLD2!$F33</f>
        <v>256.43898917936207</v>
      </c>
      <c r="J33" s="44">
        <f>SDBYLD1!J33*VLOOKUP(SDBYLD2!J$4,'[1]INTERNAL PARAMETERS-1'!$B$5:$J$44,5,FALSE)*VLOOKUP(SDBYLD2!J$4,'[1]INTERNAL PARAMETERS-1'!$B$5:$J$44,7,FALSE)*SDBYLD2!$F33 + SDBYLD1!J33*(1-VLOOKUP(SDBYLD2!J$4,'[1]INTERNAL PARAMETERS-1'!$B$5:$J$44,5,FALSE))*VLOOKUP(SDBYLD2!J$4,'[1]INTERNAL PARAMETERS-1'!$B$5:$J$44,9,FALSE)*SDBYLD2!$F33</f>
        <v>0</v>
      </c>
      <c r="K33" s="44">
        <f>SDBYLD1!K33*VLOOKUP(SDBYLD2!K$4,'[1]INTERNAL PARAMETERS-1'!$B$5:$J$44,5,FALSE)*VLOOKUP(SDBYLD2!K$4,'[1]INTERNAL PARAMETERS-1'!$B$5:$J$44,7,FALSE)*SDBYLD2!$F33 + SDBYLD1!K33*(1-VLOOKUP(SDBYLD2!K$4,'[1]INTERNAL PARAMETERS-1'!$B$5:$J$44,5,FALSE))*VLOOKUP(SDBYLD2!K$4,'[1]INTERNAL PARAMETERS-1'!$B$5:$J$44,9,FALSE)*SDBYLD2!$F33</f>
        <v>0</v>
      </c>
      <c r="L33" s="44">
        <f>SDBYLD1!L33*VLOOKUP(SDBYLD2!L$4,'[1]INTERNAL PARAMETERS-1'!$B$5:$J$44,5,FALSE)*VLOOKUP(SDBYLD2!L$4,'[1]INTERNAL PARAMETERS-1'!$B$5:$J$44,7,FALSE)*SDBYLD2!$F33 + SDBYLD1!L33*(1-VLOOKUP(SDBYLD2!L$4,'[1]INTERNAL PARAMETERS-1'!$B$5:$J$44,5,FALSE))*VLOOKUP(SDBYLD2!L$4,'[1]INTERNAL PARAMETERS-1'!$B$5:$J$44,9,FALSE)*SDBYLD2!$F33</f>
        <v>0</v>
      </c>
      <c r="M33" s="44">
        <f>SDBYLD1!M33*VLOOKUP(SDBYLD2!M$4,'[1]INTERNAL PARAMETERS-1'!$B$5:$J$44,5,FALSE)*VLOOKUP(SDBYLD2!M$4,'[1]INTERNAL PARAMETERS-1'!$B$5:$J$44,7,FALSE)*SDBYLD2!$F33 + SDBYLD1!M33*(1-VLOOKUP(SDBYLD2!M$4,'[1]INTERNAL PARAMETERS-1'!$B$5:$J$44,5,FALSE))*VLOOKUP(SDBYLD2!M$4,'[1]INTERNAL PARAMETERS-1'!$B$5:$J$44,9,FALSE)*SDBYLD2!$F33</f>
        <v>11.462238922871855</v>
      </c>
      <c r="N33" s="44">
        <f>SDBYLD1!N33*VLOOKUP(SDBYLD2!N$4,'[1]INTERNAL PARAMETERS-1'!$B$5:$J$44,5,FALSE)*VLOOKUP(SDBYLD2!N$4,'[1]INTERNAL PARAMETERS-1'!$B$5:$J$44,7,FALSE)*SDBYLD2!$F33 + SDBYLD1!N33*(1-VLOOKUP(SDBYLD2!N$4,'[1]INTERNAL PARAMETERS-1'!$B$5:$J$44,5,FALSE))*VLOOKUP(SDBYLD2!N$4,'[1]INTERNAL PARAMETERS-1'!$B$5:$J$44,9,FALSE)*SDBYLD2!$F33</f>
        <v>0.84352122343688296</v>
      </c>
      <c r="O33" s="44">
        <f>SDBYLD1!O33*VLOOKUP(SDBYLD2!O$4,'[1]INTERNAL PARAMETERS-1'!$B$5:$J$44,5,FALSE)*VLOOKUP(SDBYLD2!O$4,'[1]INTERNAL PARAMETERS-1'!$B$5:$J$44,7,FALSE)*SDBYLD2!$F33 + SDBYLD1!O33*(1-VLOOKUP(SDBYLD2!O$4,'[1]INTERNAL PARAMETERS-1'!$B$5:$J$44,5,FALSE))*VLOOKUP(SDBYLD2!O$4,'[1]INTERNAL PARAMETERS-1'!$B$5:$J$44,9,FALSE)*SDBYLD2!$F33</f>
        <v>0</v>
      </c>
      <c r="P33" s="44">
        <f>SDBYLD1!P33*VLOOKUP(SDBYLD2!P$4,'[1]INTERNAL PARAMETERS-1'!$B$5:$J$44,5,FALSE)*VLOOKUP(SDBYLD2!P$4,'[1]INTERNAL PARAMETERS-1'!$B$5:$J$44,7,FALSE)*SDBYLD2!$F33 + SDBYLD1!P33*(1-VLOOKUP(SDBYLD2!P$4,'[1]INTERNAL PARAMETERS-1'!$B$5:$J$44,5,FALSE))*VLOOKUP(SDBYLD2!P$4,'[1]INTERNAL PARAMETERS-1'!$B$5:$J$44,9,FALSE)*SDBYLD2!$F33</f>
        <v>0</v>
      </c>
      <c r="Q33" s="44">
        <f>SDBYLD1!Q33*VLOOKUP(SDBYLD2!Q$4,'[1]INTERNAL PARAMETERS-1'!$B$5:$J$44,5,FALSE)*VLOOKUP(SDBYLD2!Q$4,'[1]INTERNAL PARAMETERS-1'!$B$5:$J$44,7,FALSE)*SDBYLD2!$F33 + SDBYLD1!Q33*(1-VLOOKUP(SDBYLD2!Q$4,'[1]INTERNAL PARAMETERS-1'!$B$5:$J$44,5,FALSE))*VLOOKUP(SDBYLD2!Q$4,'[1]INTERNAL PARAMETERS-1'!$B$5:$J$44,9,FALSE)*SDBYLD2!$F33</f>
        <v>0</v>
      </c>
      <c r="R33" s="44">
        <f>SDBYLD1!R33*VLOOKUP(SDBYLD2!R$4,'[1]INTERNAL PARAMETERS-1'!$B$5:$J$44,5,FALSE)*VLOOKUP(SDBYLD2!R$4,'[1]INTERNAL PARAMETERS-1'!$B$5:$J$44,7,FALSE)*SDBYLD2!$F33 + SDBYLD1!R33*(1-VLOOKUP(SDBYLD2!R$4,'[1]INTERNAL PARAMETERS-1'!$B$5:$J$44,5,FALSE))*VLOOKUP(SDBYLD2!R$4,'[1]INTERNAL PARAMETERS-1'!$B$5:$J$44,9,FALSE)*SDBYLD2!$F33</f>
        <v>0.51422466938154909</v>
      </c>
      <c r="S33" s="44">
        <f>SDBYLD1!S33*VLOOKUP(SDBYLD2!S$4,'[1]INTERNAL PARAMETERS-1'!$B$5:$J$44,5,FALSE)*VLOOKUP(SDBYLD2!S$4,'[1]INTERNAL PARAMETERS-1'!$B$5:$J$44,7,FALSE)*SDBYLD2!$F33 + SDBYLD1!S33*(1-VLOOKUP(SDBYLD2!S$4,'[1]INTERNAL PARAMETERS-1'!$B$5:$J$44,5,FALSE))*VLOOKUP(SDBYLD2!S$4,'[1]INTERNAL PARAMETERS-1'!$B$5:$J$44,9,FALSE)*SDBYLD2!$F33</f>
        <v>38.069726339953114</v>
      </c>
      <c r="T33" s="44">
        <f>SDBYLD1!T33*VLOOKUP(SDBYLD2!T$4,'[1]INTERNAL PARAMETERS-1'!$B$5:$J$44,5,FALSE)*VLOOKUP(SDBYLD2!T$4,'[1]INTERNAL PARAMETERS-1'!$B$5:$J$44,7,FALSE)*SDBYLD2!$F33 + SDBYLD1!T33*(1-VLOOKUP(SDBYLD2!T$4,'[1]INTERNAL PARAMETERS-1'!$B$5:$J$44,5,FALSE))*VLOOKUP(SDBYLD2!T$4,'[1]INTERNAL PARAMETERS-1'!$B$5:$J$44,9,FALSE)*SDBYLD2!$F33</f>
        <v>7.7123410425854679</v>
      </c>
      <c r="U33" s="44">
        <f>SDBYLD1!U33*VLOOKUP(SDBYLD2!U$4,'[1]INTERNAL PARAMETERS-1'!$B$5:$J$44,5,FALSE)*VLOOKUP(SDBYLD2!U$4,'[1]INTERNAL PARAMETERS-1'!$B$5:$J$44,7,FALSE)*SDBYLD2!$F33 + SDBYLD1!U33*(1-VLOOKUP(SDBYLD2!U$4,'[1]INTERNAL PARAMETERS-1'!$B$5:$J$44,5,FALSE))*VLOOKUP(SDBYLD2!U$4,'[1]INTERNAL PARAMETERS-1'!$B$5:$J$44,9,FALSE)*SDBYLD2!$F33</f>
        <v>3.6311949417757776</v>
      </c>
      <c r="V33" s="44">
        <f>SDBYLD1!V33*VLOOKUP(SDBYLD2!V$4,'[1]INTERNAL PARAMETERS-1'!$B$5:$J$44,5,FALSE)*VLOOKUP(SDBYLD2!V$4,'[1]INTERNAL PARAMETERS-1'!$B$5:$J$44,7,FALSE)*SDBYLD2!$F33 + SDBYLD1!V33*(1-VLOOKUP(SDBYLD2!V$4,'[1]INTERNAL PARAMETERS-1'!$B$5:$J$44,5,FALSE))*VLOOKUP(SDBYLD2!V$4,'[1]INTERNAL PARAMETERS-1'!$B$5:$J$44,9,FALSE)*SDBYLD2!$F33</f>
        <v>24.640442571942025</v>
      </c>
      <c r="W33" s="44">
        <f>SDBYLD1!W33*VLOOKUP(SDBYLD2!W$4,'[1]INTERNAL PARAMETERS-1'!$B$5:$J$44,5,FALSE)*VLOOKUP(SDBYLD2!W$4,'[1]INTERNAL PARAMETERS-1'!$B$5:$J$44,7,FALSE)*SDBYLD2!$F33 + SDBYLD1!W33*(1-VLOOKUP(SDBYLD2!W$4,'[1]INTERNAL PARAMETERS-1'!$B$5:$J$44,5,FALSE))*VLOOKUP(SDBYLD2!W$4,'[1]INTERNAL PARAMETERS-1'!$B$5:$J$44,9,FALSE)*SDBYLD2!$F33</f>
        <v>0</v>
      </c>
      <c r="X33" s="44">
        <f>SDBYLD1!X33*VLOOKUP(SDBYLD2!X$4,'[1]INTERNAL PARAMETERS-1'!$B$5:$J$44,5,FALSE)*VLOOKUP(SDBYLD2!X$4,'[1]INTERNAL PARAMETERS-1'!$B$5:$J$44,7,FALSE)*SDBYLD2!$F33 + SDBYLD1!X33*(1-VLOOKUP(SDBYLD2!X$4,'[1]INTERNAL PARAMETERS-1'!$B$5:$J$44,5,FALSE))*VLOOKUP(SDBYLD2!X$4,'[1]INTERNAL PARAMETERS-1'!$B$5:$J$44,9,FALSE)*SDBYLD2!$F33</f>
        <v>0</v>
      </c>
      <c r="Y33" s="44">
        <f>SDBYLD1!Y33*VLOOKUP(SDBYLD2!Y$4,'[1]INTERNAL PARAMETERS-1'!$B$5:$J$44,5,FALSE)*VLOOKUP(SDBYLD2!Y$4,'[1]INTERNAL PARAMETERS-1'!$B$5:$J$44,7,FALSE)*SDBYLD2!$F33 + SDBYLD1!Y33*(1-VLOOKUP(SDBYLD2!Y$4,'[1]INTERNAL PARAMETERS-1'!$B$5:$J$44,5,FALSE))*VLOOKUP(SDBYLD2!Y$4,'[1]INTERNAL PARAMETERS-1'!$B$5:$J$44,9,FALSE)*SDBYLD2!$F33</f>
        <v>0</v>
      </c>
      <c r="Z33" s="44">
        <f>SDBYLD1!Z33*VLOOKUP(SDBYLD2!Z$4,'[1]INTERNAL PARAMETERS-1'!$B$5:$J$44,5,FALSE)*VLOOKUP(SDBYLD2!Z$4,'[1]INTERNAL PARAMETERS-1'!$B$5:$J$44,7,FALSE)*SDBYLD2!$F33 + SDBYLD1!Z33*(1-VLOOKUP(SDBYLD2!Z$4,'[1]INTERNAL PARAMETERS-1'!$B$5:$J$44,5,FALSE))*VLOOKUP(SDBYLD2!Z$4,'[1]INTERNAL PARAMETERS-1'!$B$5:$J$44,9,FALSE)*SDBYLD2!$F33</f>
        <v>0</v>
      </c>
      <c r="AA33" s="44">
        <f>SDBYLD1!AA33*VLOOKUP(SDBYLD2!AA$4,'[1]INTERNAL PARAMETERS-1'!$B$5:$J$44,5,FALSE)*VLOOKUP(SDBYLD2!AA$4,'[1]INTERNAL PARAMETERS-1'!$B$5:$J$44,7,FALSE)*SDBYLD2!$F33 + SDBYLD1!AA33*(1-VLOOKUP(SDBYLD2!AA$4,'[1]INTERNAL PARAMETERS-1'!$B$5:$J$44,5,FALSE))*VLOOKUP(SDBYLD2!AA$4,'[1]INTERNAL PARAMETERS-1'!$B$5:$J$44,9,FALSE)*SDBYLD2!$F33</f>
        <v>0</v>
      </c>
      <c r="AB33" s="44">
        <f>SDBYLD1!AB33*VLOOKUP(SDBYLD2!AB$4,'[1]INTERNAL PARAMETERS-1'!$B$5:$J$44,5,FALSE)*VLOOKUP(SDBYLD2!AB$4,'[1]INTERNAL PARAMETERS-1'!$B$5:$J$44,7,FALSE)*SDBYLD2!$F33 + SDBYLD1!AB33*(1-VLOOKUP(SDBYLD2!AB$4,'[1]INTERNAL PARAMETERS-1'!$B$5:$J$44,5,FALSE))*VLOOKUP(SDBYLD2!AB$4,'[1]INTERNAL PARAMETERS-1'!$B$5:$J$44,9,FALSE)*SDBYLD2!$F33</f>
        <v>0</v>
      </c>
      <c r="AC33" s="44">
        <f>SDBYLD1!AC33*VLOOKUP(SDBYLD2!AC$4,'[1]INTERNAL PARAMETERS-1'!$B$5:$J$44,5,FALSE)*VLOOKUP(SDBYLD2!AC$4,'[1]INTERNAL PARAMETERS-1'!$B$5:$J$44,7,FALSE)*SDBYLD2!$F33 + SDBYLD1!AC33*(1-VLOOKUP(SDBYLD2!AC$4,'[1]INTERNAL PARAMETERS-1'!$B$5:$J$44,5,FALSE))*VLOOKUP(SDBYLD2!AC$4,'[1]INTERNAL PARAMETERS-1'!$B$5:$J$44,9,FALSE)*SDBYLD2!$F33</f>
        <v>0</v>
      </c>
      <c r="AD33" s="44">
        <f>SDBYLD1!AD33*VLOOKUP(SDBYLD2!AD$4,'[1]INTERNAL PARAMETERS-1'!$B$5:$J$44,5,FALSE)*VLOOKUP(SDBYLD2!AD$4,'[1]INTERNAL PARAMETERS-1'!$B$5:$J$44,7,FALSE)*SDBYLD2!$F33 + SDBYLD1!AD33*(1-VLOOKUP(SDBYLD2!AD$4,'[1]INTERNAL PARAMETERS-1'!$B$5:$J$44,5,FALSE))*VLOOKUP(SDBYLD2!AD$4,'[1]INTERNAL PARAMETERS-1'!$B$5:$J$44,9,FALSE)*SDBYLD2!$F33</f>
        <v>0</v>
      </c>
      <c r="AE33" s="44">
        <f>SDBYLD1!AE33*VLOOKUP(SDBYLD2!AE$4,'[1]INTERNAL PARAMETERS-1'!$B$5:$J$44,5,FALSE)*VLOOKUP(SDBYLD2!AE$4,'[1]INTERNAL PARAMETERS-1'!$B$5:$J$44,7,FALSE)*SDBYLD2!$F33 + SDBYLD1!AE33*(1-VLOOKUP(SDBYLD2!AE$4,'[1]INTERNAL PARAMETERS-1'!$B$5:$J$44,5,FALSE))*VLOOKUP(SDBYLD2!AE$4,'[1]INTERNAL PARAMETERS-1'!$B$5:$J$44,9,FALSE)*SDBYLD2!$F33</f>
        <v>0</v>
      </c>
      <c r="AF33" s="44">
        <f>SDBYLD1!AF33*VLOOKUP(SDBYLD2!AF$4,'[1]INTERNAL PARAMETERS-1'!$B$5:$J$44,5,FALSE)*VLOOKUP(SDBYLD2!AF$4,'[1]INTERNAL PARAMETERS-1'!$B$5:$J$44,7,FALSE)*SDBYLD2!$F33 + SDBYLD1!AF33*(1-VLOOKUP(SDBYLD2!AF$4,'[1]INTERNAL PARAMETERS-1'!$B$5:$J$44,5,FALSE))*VLOOKUP(SDBYLD2!AF$4,'[1]INTERNAL PARAMETERS-1'!$B$5:$J$44,9,FALSE)*SDBYLD2!$F33</f>
        <v>1.2534226316175261</v>
      </c>
      <c r="AG33" s="44">
        <f>SDBYLD1!AG33*VLOOKUP(SDBYLD2!AG$4,'[1]INTERNAL PARAMETERS-1'!$B$5:$J$44,5,FALSE)*VLOOKUP(SDBYLD2!AG$4,'[1]INTERNAL PARAMETERS-1'!$B$5:$J$44,7,FALSE)*SDBYLD2!$F33 + SDBYLD1!AG33*(1-VLOOKUP(SDBYLD2!AG$4,'[1]INTERNAL PARAMETERS-1'!$B$5:$J$44,5,FALSE))*VLOOKUP(SDBYLD2!AG$4,'[1]INTERNAL PARAMETERS-1'!$B$5:$J$44,9,FALSE)*SDBYLD2!$F33</f>
        <v>0</v>
      </c>
      <c r="AH33" s="44">
        <f>SDBYLD1!AH33*VLOOKUP(SDBYLD2!AH$4,'[1]INTERNAL PARAMETERS-1'!$B$5:$J$44,5,FALSE)*VLOOKUP(SDBYLD2!AH$4,'[1]INTERNAL PARAMETERS-1'!$B$5:$J$44,7,FALSE)*SDBYLD2!$F33 + SDBYLD1!AH33*(1-VLOOKUP(SDBYLD2!AH$4,'[1]INTERNAL PARAMETERS-1'!$B$5:$J$44,5,FALSE))*VLOOKUP(SDBYLD2!AH$4,'[1]INTERNAL PARAMETERS-1'!$B$5:$J$44,9,FALSE)*SDBYLD2!$F33</f>
        <v>0</v>
      </c>
      <c r="AI33" s="44">
        <f>SDBYLD1!AI33*VLOOKUP(SDBYLD2!AI$4,'[1]INTERNAL PARAMETERS-1'!$B$5:$J$44,5,FALSE)*VLOOKUP(SDBYLD2!AI$4,'[1]INTERNAL PARAMETERS-1'!$B$5:$J$44,7,FALSE)*SDBYLD2!$F33 + SDBYLD1!AI33*(1-VLOOKUP(SDBYLD2!AI$4,'[1]INTERNAL PARAMETERS-1'!$B$5:$J$44,5,FALSE))*VLOOKUP(SDBYLD2!AI$4,'[1]INTERNAL PARAMETERS-1'!$B$5:$J$44,9,FALSE)*SDBYLD2!$F33</f>
        <v>0</v>
      </c>
      <c r="AJ33" s="44">
        <f>SDBYLD1!AJ33*VLOOKUP(SDBYLD2!AJ$4,'[1]INTERNAL PARAMETERS-1'!$B$5:$J$44,5,FALSE)*VLOOKUP(SDBYLD2!AJ$4,'[1]INTERNAL PARAMETERS-1'!$B$5:$J$44,7,FALSE)*SDBYLD2!$F33 + SDBYLD1!AJ33*(1-VLOOKUP(SDBYLD2!AJ$4,'[1]INTERNAL PARAMETERS-1'!$B$5:$J$44,5,FALSE))*VLOOKUP(SDBYLD2!AJ$4,'[1]INTERNAL PARAMETERS-1'!$B$5:$J$44,9,FALSE)*SDBYLD2!$F33</f>
        <v>1.2534226316175261</v>
      </c>
      <c r="AK33" s="44">
        <f>SDBYLD1!AK33*VLOOKUP(SDBYLD2!AK$4,'[1]INTERNAL PARAMETERS-1'!$B$5:$J$44,5,FALSE)*VLOOKUP(SDBYLD2!AK$4,'[1]INTERNAL PARAMETERS-1'!$B$5:$J$44,7,FALSE)*SDBYLD2!$F33 + SDBYLD1!AK33*(1-VLOOKUP(SDBYLD2!AK$4,'[1]INTERNAL PARAMETERS-1'!$B$5:$J$44,5,FALSE))*VLOOKUP(SDBYLD2!AK$4,'[1]INTERNAL PARAMETERS-1'!$B$5:$J$44,9,FALSE)*SDBYLD2!$F33</f>
        <v>0</v>
      </c>
      <c r="AL33" s="44">
        <f>SDBYLD1!AL33*VLOOKUP(SDBYLD2!AL$4,'[1]INTERNAL PARAMETERS-1'!$B$5:$J$44,5,FALSE)*VLOOKUP(SDBYLD2!AL$4,'[1]INTERNAL PARAMETERS-1'!$B$5:$J$44,7,FALSE)*SDBYLD2!$F33 + SDBYLD1!AL33*(1-VLOOKUP(SDBYLD2!AL$4,'[1]INTERNAL PARAMETERS-1'!$B$5:$J$44,5,FALSE))*VLOOKUP(SDBYLD2!AL$4,'[1]INTERNAL PARAMETERS-1'!$B$5:$J$44,9,FALSE)*SDBYLD2!$F33</f>
        <v>0</v>
      </c>
      <c r="AM33" s="44">
        <f>SDBYLD1!AM33*VLOOKUP(SDBYLD2!AM$4,'[1]INTERNAL PARAMETERS-1'!$B$5:$J$44,5,FALSE)*VLOOKUP(SDBYLD2!AM$4,'[1]INTERNAL PARAMETERS-1'!$B$5:$J$44,7,FALSE)*SDBYLD2!$F33 + SDBYLD1!AM33*(1-VLOOKUP(SDBYLD2!AM$4,'[1]INTERNAL PARAMETERS-1'!$B$5:$J$44,5,FALSE))*VLOOKUP(SDBYLD2!AM$4,'[1]INTERNAL PARAMETERS-1'!$B$5:$J$44,9,FALSE)*SDBYLD2!$F33</f>
        <v>0</v>
      </c>
      <c r="AN33" s="44">
        <f>SDBYLD1!AN33*VLOOKUP(SDBYLD2!AN$4,'[1]INTERNAL PARAMETERS-1'!$B$5:$J$44,5,FALSE)*VLOOKUP(SDBYLD2!AN$4,'[1]INTERNAL PARAMETERS-1'!$B$5:$J$44,7,FALSE)*SDBYLD2!$F33 + SDBYLD1!AN33*(1-VLOOKUP(SDBYLD2!AN$4,'[1]INTERNAL PARAMETERS-1'!$B$5:$J$44,5,FALSE))*VLOOKUP(SDBYLD2!AN$4,'[1]INTERNAL PARAMETERS-1'!$B$5:$J$44,9,FALSE)*SDBYLD2!$F33</f>
        <v>0</v>
      </c>
      <c r="AO33" s="44">
        <f>SDBYLD1!AO33*VLOOKUP(SDBYLD2!AO$4,'[1]INTERNAL PARAMETERS-1'!$B$5:$J$44,5,FALSE)*VLOOKUP(SDBYLD2!AO$4,'[1]INTERNAL PARAMETERS-1'!$B$5:$J$44,7,FALSE)*SDBYLD2!$F33 + SDBYLD1!AO33*(1-VLOOKUP(SDBYLD2!AO$4,'[1]INTERNAL PARAMETERS-1'!$B$5:$J$44,5,FALSE))*VLOOKUP(SDBYLD2!AO$4,'[1]INTERNAL PARAMETERS-1'!$B$5:$J$44,9,FALSE)*SDBYLD2!$F33</f>
        <v>0</v>
      </c>
      <c r="AP33" s="44">
        <f>SDBYLD1!AP33*VLOOKUP(SDBYLD2!AP$4,'[1]INTERNAL PARAMETERS-1'!$B$5:$J$44,5,FALSE)*VLOOKUP(SDBYLD2!AP$4,'[1]INTERNAL PARAMETERS-1'!$B$5:$J$44,7,FALSE)*SDBYLD2!$F33 + SDBYLD1!AP33*(1-VLOOKUP(SDBYLD2!AP$4,'[1]INTERNAL PARAMETERS-1'!$B$5:$J$44,5,FALSE))*VLOOKUP(SDBYLD2!AP$4,'[1]INTERNAL PARAMETERS-1'!$B$5:$J$44,9,FALSE)*SDBYLD2!$F33</f>
        <v>0</v>
      </c>
      <c r="AQ33" s="44">
        <f>SDBYLD1!AQ33*VLOOKUP(SDBYLD2!AQ$4,'[1]INTERNAL PARAMETERS-1'!$B$5:$J$44,5,FALSE)*VLOOKUP(SDBYLD2!AQ$4,'[1]INTERNAL PARAMETERS-1'!$B$5:$J$44,7,FALSE)*SDBYLD2!$F33 + SDBYLD1!AQ33*(1-VLOOKUP(SDBYLD2!AQ$4,'[1]INTERNAL PARAMETERS-1'!$B$5:$J$44,5,FALSE))*VLOOKUP(SDBYLD2!AQ$4,'[1]INTERNAL PARAMETERS-1'!$B$5:$J$44,9,FALSE)*SDBYLD2!$F33</f>
        <v>0</v>
      </c>
      <c r="AR33" s="44">
        <f>SDBYLD1!AR33*VLOOKUP(SDBYLD2!AR$4,'[1]INTERNAL PARAMETERS-1'!$B$5:$J$44,5,FALSE)*VLOOKUP(SDBYLD2!AR$4,'[1]INTERNAL PARAMETERS-1'!$B$5:$J$44,7,FALSE)*SDBYLD2!$F33 + SDBYLD1!AR33*(1-VLOOKUP(SDBYLD2!AR$4,'[1]INTERNAL PARAMETERS-1'!$B$5:$J$44,5,FALSE))*VLOOKUP(SDBYLD2!AR$4,'[1]INTERNAL PARAMETERS-1'!$B$5:$J$44,9,FALSE)*SDBYLD2!$F33</f>
        <v>0</v>
      </c>
      <c r="AS33" s="44">
        <f>SDBYLD1!AS33*VLOOKUP(SDBYLD2!AS$4,'[1]INTERNAL PARAMETERS-1'!$B$5:$J$44,5,FALSE)*VLOOKUP(SDBYLD2!AS$4,'[1]INTERNAL PARAMETERS-1'!$B$5:$J$44,7,FALSE)*SDBYLD2!$F33 + SDBYLD1!AS33*(1-VLOOKUP(SDBYLD2!AS$4,'[1]INTERNAL PARAMETERS-1'!$B$5:$J$44,5,FALSE))*VLOOKUP(SDBYLD2!AS$4,'[1]INTERNAL PARAMETERS-1'!$B$5:$J$44,9,FALSE)*SDBYLD2!$F33</f>
        <v>0</v>
      </c>
      <c r="AT33" s="43">
        <f>SDBYLD1!AT33*VLOOKUP(SDBYLD2!AT$4,'[1]INTERNAL PARAMETERS-1'!$B$5:$J$44,5,FALSE)*VLOOKUP(SDBYLD2!AT$4,'[1]INTERNAL PARAMETERS-1'!$B$5:$J$44,7,FALSE)*SDBYLD2!$F33 + SDBYLD1!AT33*(1-VLOOKUP(SDBYLD2!AT$4,'[1]INTERNAL PARAMETERS-1'!$B$5:$J$44,5,FALSE))*VLOOKUP(SDBYLD2!AT$4,'[1]INTERNAL PARAMETERS-1'!$B$5:$J$44,9,FALSE)*SDBYLD2!$F33</f>
        <v>0</v>
      </c>
      <c r="AU33" s="45">
        <f>SDBYLD1!AU33*VLOOKUP(SDBYLD2!AU$4,'[1]INTERNAL PARAMETERS-1'!$B$5:$J$44,5,FALSE)*VLOOKUP(SDBYLD2!AU$4,'[1]INTERNAL PARAMETERS-1'!$B$5:$J$44,6,FALSE)*VLOOKUP(SDBYLD2!AU$4,'[1]INTERNAL PARAMETERS-1'!$B$5:$J$44,3,FALSE) + SDBYLD1!AU33*(1-VLOOKUP(SDBYLD2!AU$4,'[1]INTERNAL PARAMETERS-1'!$B$5:$J$44,5,FALSE))*VLOOKUP(SDBYLD2!AU$4,'[1]INTERNAL PARAMETERS-1'!$B$5:$J$44,8,FALSE)*VLOOKUP(SDBYLD2!AU$4,'[1]INTERNAL PARAMETERS-1'!$B$5:$J$44,3,FALSE)</f>
        <v>0</v>
      </c>
      <c r="AV33" s="44">
        <f>SDBYLD1!AV33*VLOOKUP(SDBYLD2!AV$4,'[1]INTERNAL PARAMETERS-1'!$B$5:$J$44,5,FALSE)*VLOOKUP(SDBYLD2!AV$4,'[1]INTERNAL PARAMETERS-1'!$B$5:$J$44,6,FALSE)*VLOOKUP(SDBYLD2!AV$4,'[1]INTERNAL PARAMETERS-1'!$B$5:$J$44,3,FALSE) + SDBYLD1!AV33*(1-VLOOKUP(SDBYLD2!AV$4,'[1]INTERNAL PARAMETERS-1'!$B$5:$J$44,5,FALSE))*VLOOKUP(SDBYLD2!AV$4,'[1]INTERNAL PARAMETERS-1'!$B$5:$J$44,8,FALSE)*VLOOKUP(SDBYLD2!AV$4,'[1]INTERNAL PARAMETERS-1'!$B$5:$J$44,3,FALSE)</f>
        <v>0</v>
      </c>
      <c r="AW33" s="44">
        <f>SDBYLD1!AW33*VLOOKUP(SDBYLD2!AW$4,'[1]INTERNAL PARAMETERS-1'!$B$5:$J$44,5,FALSE)*VLOOKUP(SDBYLD2!AW$4,'[1]INTERNAL PARAMETERS-1'!$B$5:$J$44,6,FALSE)*VLOOKUP(SDBYLD2!AW$4,'[1]INTERNAL PARAMETERS-1'!$B$5:$J$44,3,FALSE) + SDBYLD1!AW33*(1-VLOOKUP(SDBYLD2!AW$4,'[1]INTERNAL PARAMETERS-1'!$B$5:$J$44,5,FALSE))*VLOOKUP(SDBYLD2!AW$4,'[1]INTERNAL PARAMETERS-1'!$B$5:$J$44,8,FALSE)*VLOOKUP(SDBYLD2!AW$4,'[1]INTERNAL PARAMETERS-1'!$B$5:$J$44,3,FALSE)</f>
        <v>8.7203836905459688</v>
      </c>
      <c r="AX33" s="44">
        <f>SDBYLD1!AX33*VLOOKUP(SDBYLD2!AX$4,'[1]INTERNAL PARAMETERS-1'!$B$5:$J$44,5,FALSE)*VLOOKUP(SDBYLD2!AX$4,'[1]INTERNAL PARAMETERS-1'!$B$5:$J$44,6,FALSE)*VLOOKUP(SDBYLD2!AX$4,'[1]INTERNAL PARAMETERS-1'!$B$5:$J$44,3,FALSE) + SDBYLD1!AX33*(1-VLOOKUP(SDBYLD2!AX$4,'[1]INTERNAL PARAMETERS-1'!$B$5:$J$44,5,FALSE))*VLOOKUP(SDBYLD2!AX$4,'[1]INTERNAL PARAMETERS-1'!$B$5:$J$44,8,FALSE)*VLOOKUP(SDBYLD2!AX$4,'[1]INTERNAL PARAMETERS-1'!$B$5:$J$44,3,FALSE)</f>
        <v>0</v>
      </c>
      <c r="AY33" s="44">
        <f>SDBYLD1!AY33*VLOOKUP(SDBYLD2!AY$4,'[1]INTERNAL PARAMETERS-1'!$B$5:$J$44,5,FALSE)*VLOOKUP(SDBYLD2!AY$4,'[1]INTERNAL PARAMETERS-1'!$B$5:$J$44,6,FALSE)*VLOOKUP(SDBYLD2!AY$4,'[1]INTERNAL PARAMETERS-1'!$B$5:$J$44,3,FALSE) + SDBYLD1!AY33*(1-VLOOKUP(SDBYLD2!AY$4,'[1]INTERNAL PARAMETERS-1'!$B$5:$J$44,5,FALSE))*VLOOKUP(SDBYLD2!AY$4,'[1]INTERNAL PARAMETERS-1'!$B$5:$J$44,8,FALSE)*VLOOKUP(SDBYLD2!AY$4,'[1]INTERNAL PARAMETERS-1'!$B$5:$J$44,3,FALSE)</f>
        <v>0</v>
      </c>
      <c r="AZ33" s="44">
        <f>SDBYLD1!AZ33*VLOOKUP(SDBYLD2!AZ$4,'[1]INTERNAL PARAMETERS-1'!$B$5:$J$44,5,FALSE)*VLOOKUP(SDBYLD2!AZ$4,'[1]INTERNAL PARAMETERS-1'!$B$5:$J$44,6,FALSE)*VLOOKUP(SDBYLD2!AZ$4,'[1]INTERNAL PARAMETERS-1'!$B$5:$J$44,3,FALSE) + SDBYLD1!AZ33*(1-VLOOKUP(SDBYLD2!AZ$4,'[1]INTERNAL PARAMETERS-1'!$B$5:$J$44,5,FALSE))*VLOOKUP(SDBYLD2!AZ$4,'[1]INTERNAL PARAMETERS-1'!$B$5:$J$44,8,FALSE)*VLOOKUP(SDBYLD2!AZ$4,'[1]INTERNAL PARAMETERS-1'!$B$5:$J$44,3,FALSE)</f>
        <v>0</v>
      </c>
      <c r="BA33" s="44">
        <f>SDBYLD1!BA33*VLOOKUP(SDBYLD2!BA$4,'[1]INTERNAL PARAMETERS-1'!$B$5:$J$44,5,FALSE)*VLOOKUP(SDBYLD2!BA$4,'[1]INTERNAL PARAMETERS-1'!$B$5:$J$44,6,FALSE)*VLOOKUP(SDBYLD2!BA$4,'[1]INTERNAL PARAMETERS-1'!$B$5:$J$44,3,FALSE) + SDBYLD1!BA33*(1-VLOOKUP(SDBYLD2!BA$4,'[1]INTERNAL PARAMETERS-1'!$B$5:$J$44,5,FALSE))*VLOOKUP(SDBYLD2!BA$4,'[1]INTERNAL PARAMETERS-1'!$B$5:$J$44,8,FALSE)*VLOOKUP(SDBYLD2!BA$4,'[1]INTERNAL PARAMETERS-1'!$B$5:$J$44,3,FALSE)</f>
        <v>3.8959646274232984</v>
      </c>
      <c r="BB33" s="44">
        <f>SDBYLD1!BB33*VLOOKUP(SDBYLD2!BB$4,'[1]INTERNAL PARAMETERS-1'!$B$5:$J$44,5,FALSE)*VLOOKUP(SDBYLD2!BB$4,'[1]INTERNAL PARAMETERS-1'!$B$5:$J$44,6,FALSE)*VLOOKUP(SDBYLD2!BB$4,'[1]INTERNAL PARAMETERS-1'!$B$5:$J$44,3,FALSE) + SDBYLD1!BB33*(1-VLOOKUP(SDBYLD2!BB$4,'[1]INTERNAL PARAMETERS-1'!$B$5:$J$44,5,FALSE))*VLOOKUP(SDBYLD2!BB$4,'[1]INTERNAL PARAMETERS-1'!$B$5:$J$44,8,FALSE)*VLOOKUP(SDBYLD2!BB$4,'[1]INTERNAL PARAMETERS-1'!$B$5:$J$44,3,FALSE)</f>
        <v>1.4308787187559762</v>
      </c>
      <c r="BC33" s="44">
        <f>SDBYLD1!BC33*VLOOKUP(SDBYLD2!BC$4,'[1]INTERNAL PARAMETERS-1'!$B$5:$J$44,5,FALSE)*VLOOKUP(SDBYLD2!BC$4,'[1]INTERNAL PARAMETERS-1'!$B$5:$J$44,6,FALSE)*VLOOKUP(SDBYLD2!BC$4,'[1]INTERNAL PARAMETERS-1'!$B$5:$J$44,3,FALSE) + SDBYLD1!BC33*(1-VLOOKUP(SDBYLD2!BC$4,'[1]INTERNAL PARAMETERS-1'!$B$5:$J$44,5,FALSE))*VLOOKUP(SDBYLD2!BC$4,'[1]INTERNAL PARAMETERS-1'!$B$5:$J$44,8,FALSE)*VLOOKUP(SDBYLD2!BC$4,'[1]INTERNAL PARAMETERS-1'!$B$5:$J$44,3,FALSE)</f>
        <v>3.6232166923677398</v>
      </c>
      <c r="BD33" s="44">
        <f>SDBYLD1!BD33*VLOOKUP(SDBYLD2!BD$4,'[1]INTERNAL PARAMETERS-1'!$B$5:$J$44,5,FALSE)*VLOOKUP(SDBYLD2!BD$4,'[1]INTERNAL PARAMETERS-1'!$B$5:$J$44,6,FALSE)*VLOOKUP(SDBYLD2!BD$4,'[1]INTERNAL PARAMETERS-1'!$B$5:$J$44,3,FALSE) + SDBYLD1!BD33*(1-VLOOKUP(SDBYLD2!BD$4,'[1]INTERNAL PARAMETERS-1'!$B$5:$J$44,5,FALSE))*VLOOKUP(SDBYLD2!BD$4,'[1]INTERNAL PARAMETERS-1'!$B$5:$J$44,8,FALSE)*VLOOKUP(SDBYLD2!BD$4,'[1]INTERNAL PARAMETERS-1'!$B$5:$J$44,3,FALSE)</f>
        <v>1.1304420404240358</v>
      </c>
      <c r="BE33" s="44">
        <f>SDBYLD1!BE33*VLOOKUP(SDBYLD2!BE$4,'[1]INTERNAL PARAMETERS-1'!$B$5:$J$44,5,FALSE)*VLOOKUP(SDBYLD2!BE$4,'[1]INTERNAL PARAMETERS-1'!$B$5:$J$44,6,FALSE)*VLOOKUP(SDBYLD2!BE$4,'[1]INTERNAL PARAMETERS-1'!$B$5:$J$44,3,FALSE) + SDBYLD1!BE33*(1-VLOOKUP(SDBYLD2!BE$4,'[1]INTERNAL PARAMETERS-1'!$B$5:$J$44,5,FALSE))*VLOOKUP(SDBYLD2!BE$4,'[1]INTERNAL PARAMETERS-1'!$B$5:$J$44,8,FALSE)*VLOOKUP(SDBYLD2!BE$4,'[1]INTERNAL PARAMETERS-1'!$B$5:$J$44,3,FALSE)</f>
        <v>4.357756302459225</v>
      </c>
      <c r="BF33" s="44">
        <f>SDBYLD1!BF33*VLOOKUP(SDBYLD2!BF$4,'[1]INTERNAL PARAMETERS-1'!$B$5:$J$44,5,FALSE)*VLOOKUP(SDBYLD2!BF$4,'[1]INTERNAL PARAMETERS-1'!$B$5:$J$44,6,FALSE)*VLOOKUP(SDBYLD2!BF$4,'[1]INTERNAL PARAMETERS-1'!$B$5:$J$44,3,FALSE) + SDBYLD1!BF33*(1-VLOOKUP(SDBYLD2!BF$4,'[1]INTERNAL PARAMETERS-1'!$B$5:$J$44,5,FALSE))*VLOOKUP(SDBYLD2!BF$4,'[1]INTERNAL PARAMETERS-1'!$B$5:$J$44,8,FALSE)*VLOOKUP(SDBYLD2!BF$4,'[1]INTERNAL PARAMETERS-1'!$B$5:$J$44,3,FALSE)</f>
        <v>0</v>
      </c>
      <c r="BG33" s="44">
        <f>SDBYLD1!BG33*VLOOKUP(SDBYLD2!BG$4,'[1]INTERNAL PARAMETERS-1'!$B$5:$J$44,5,FALSE)*VLOOKUP(SDBYLD2!BG$4,'[1]INTERNAL PARAMETERS-1'!$B$5:$J$44,6,FALSE)*VLOOKUP(SDBYLD2!BG$4,'[1]INTERNAL PARAMETERS-1'!$B$5:$J$44,3,FALSE) + SDBYLD1!BG33*(1-VLOOKUP(SDBYLD2!BG$4,'[1]INTERNAL PARAMETERS-1'!$B$5:$J$44,5,FALSE))*VLOOKUP(SDBYLD2!BG$4,'[1]INTERNAL PARAMETERS-1'!$B$5:$J$44,8,FALSE)*VLOOKUP(SDBYLD2!BG$4,'[1]INTERNAL PARAMETERS-1'!$B$5:$J$44,3,FALSE)</f>
        <v>1.6352883045241071</v>
      </c>
      <c r="BH33" s="44">
        <f>SDBYLD1!BH33*VLOOKUP(SDBYLD2!BH$4,'[1]INTERNAL PARAMETERS-1'!$B$5:$J$44,5,FALSE)*VLOOKUP(SDBYLD2!BH$4,'[1]INTERNAL PARAMETERS-1'!$B$5:$J$44,6,FALSE)*VLOOKUP(SDBYLD2!BH$4,'[1]INTERNAL PARAMETERS-1'!$B$5:$J$44,3,FALSE) + SDBYLD1!BH33*(1-VLOOKUP(SDBYLD2!BH$4,'[1]INTERNAL PARAMETERS-1'!$B$5:$J$44,5,FALSE))*VLOOKUP(SDBYLD2!BH$4,'[1]INTERNAL PARAMETERS-1'!$B$5:$J$44,8,FALSE)*VLOOKUP(SDBYLD2!BH$4,'[1]INTERNAL PARAMETERS-1'!$B$5:$J$44,3,FALSE)</f>
        <v>6.8965095101612122E-3</v>
      </c>
      <c r="BI33" s="44">
        <f>SDBYLD1!BI33*VLOOKUP(SDBYLD2!BI$4,'[1]INTERNAL PARAMETERS-1'!$B$5:$J$44,5,FALSE)*VLOOKUP(SDBYLD2!BI$4,'[1]INTERNAL PARAMETERS-1'!$B$5:$J$44,6,FALSE)*VLOOKUP(SDBYLD2!BI$4,'[1]INTERNAL PARAMETERS-1'!$B$5:$J$44,3,FALSE) + SDBYLD1!BI33*(1-VLOOKUP(SDBYLD2!BI$4,'[1]INTERNAL PARAMETERS-1'!$B$5:$J$44,5,FALSE))*VLOOKUP(SDBYLD2!BI$4,'[1]INTERNAL PARAMETERS-1'!$B$5:$J$44,8,FALSE)*VLOOKUP(SDBYLD2!BI$4,'[1]INTERNAL PARAMETERS-1'!$B$5:$J$44,3,FALSE)</f>
        <v>0</v>
      </c>
      <c r="BJ33" s="44">
        <f>SDBYLD1!BJ33*VLOOKUP(SDBYLD2!BJ$4,'[1]INTERNAL PARAMETERS-1'!$B$5:$J$44,5,FALSE)*VLOOKUP(SDBYLD2!BJ$4,'[1]INTERNAL PARAMETERS-1'!$B$5:$J$44,6,FALSE)*VLOOKUP(SDBYLD2!BJ$4,'[1]INTERNAL PARAMETERS-1'!$B$5:$J$44,3,FALSE) + SDBYLD1!BJ33*(1-VLOOKUP(SDBYLD2!BJ$4,'[1]INTERNAL PARAMETERS-1'!$B$5:$J$44,5,FALSE))*VLOOKUP(SDBYLD2!BJ$4,'[1]INTERNAL PARAMETERS-1'!$B$5:$J$44,8,FALSE)*VLOOKUP(SDBYLD2!BJ$4,'[1]INTERNAL PARAMETERS-1'!$B$5:$J$44,3,FALSE)</f>
        <v>0.42940869743903604</v>
      </c>
      <c r="BK33" s="44">
        <f>SDBYLD1!BK33*VLOOKUP(SDBYLD2!BK$4,'[1]INTERNAL PARAMETERS-1'!$B$5:$J$44,5,FALSE)*VLOOKUP(SDBYLD2!BK$4,'[1]INTERNAL PARAMETERS-1'!$B$5:$J$44,6,FALSE)*VLOOKUP(SDBYLD2!BK$4,'[1]INTERNAL PARAMETERS-1'!$B$5:$J$44,3,FALSE) + SDBYLD1!BK33*(1-VLOOKUP(SDBYLD2!BK$4,'[1]INTERNAL PARAMETERS-1'!$B$5:$J$44,5,FALSE))*VLOOKUP(SDBYLD2!BK$4,'[1]INTERNAL PARAMETERS-1'!$B$5:$J$44,8,FALSE)*VLOOKUP(SDBYLD2!BK$4,'[1]INTERNAL PARAMETERS-1'!$B$5:$J$44,3,FALSE)</f>
        <v>0.61322423432511908</v>
      </c>
      <c r="BL33" s="44">
        <f>SDBYLD1!BL33*VLOOKUP(SDBYLD2!BL$4,'[1]INTERNAL PARAMETERS-1'!$B$5:$J$44,5,FALSE)*VLOOKUP(SDBYLD2!BL$4,'[1]INTERNAL PARAMETERS-1'!$B$5:$J$44,6,FALSE)*VLOOKUP(SDBYLD2!BL$4,'[1]INTERNAL PARAMETERS-1'!$B$5:$J$44,3,FALSE) + SDBYLD1!BL33*(1-VLOOKUP(SDBYLD2!BL$4,'[1]INTERNAL PARAMETERS-1'!$B$5:$J$44,5,FALSE))*VLOOKUP(SDBYLD2!BL$4,'[1]INTERNAL PARAMETERS-1'!$B$5:$J$44,8,FALSE)*VLOOKUP(SDBYLD2!BL$4,'[1]INTERNAL PARAMETERS-1'!$B$5:$J$44,3,FALSE)</f>
        <v>2.4529313008535745</v>
      </c>
      <c r="BM33" s="44">
        <f>SDBYLD1!BM33*VLOOKUP(SDBYLD2!BM$4,'[1]INTERNAL PARAMETERS-1'!$B$5:$J$44,5,FALSE)*VLOOKUP(SDBYLD2!BM$4,'[1]INTERNAL PARAMETERS-1'!$B$5:$J$44,6,FALSE)*VLOOKUP(SDBYLD2!BM$4,'[1]INTERNAL PARAMETERS-1'!$B$5:$J$44,3,FALSE) + SDBYLD1!BM33*(1-VLOOKUP(SDBYLD2!BM$4,'[1]INTERNAL PARAMETERS-1'!$B$5:$J$44,5,FALSE))*VLOOKUP(SDBYLD2!BM$4,'[1]INTERNAL PARAMETERS-1'!$B$5:$J$44,8,FALSE)*VLOOKUP(SDBYLD2!BM$4,'[1]INTERNAL PARAMETERS-1'!$B$5:$J$44,3,FALSE)</f>
        <v>1.2934949171611956</v>
      </c>
      <c r="BN33" s="44">
        <f>SDBYLD1!BN33*VLOOKUP(SDBYLD2!BN$4,'[1]INTERNAL PARAMETERS-1'!$B$5:$J$44,5,FALSE)*VLOOKUP(SDBYLD2!BN$4,'[1]INTERNAL PARAMETERS-1'!$B$5:$J$44,6,FALSE)*VLOOKUP(SDBYLD2!BN$4,'[1]INTERNAL PARAMETERS-1'!$B$5:$J$44,3,FALSE) + SDBYLD1!BN33*(1-VLOOKUP(SDBYLD2!BN$4,'[1]INTERNAL PARAMETERS-1'!$B$5:$J$44,5,FALSE))*VLOOKUP(SDBYLD2!BN$4,'[1]INTERNAL PARAMETERS-1'!$B$5:$J$44,8,FALSE)*VLOOKUP(SDBYLD2!BN$4,'[1]INTERNAL PARAMETERS-1'!$B$5:$J$44,3,FALSE)</f>
        <v>0.66178848359269216</v>
      </c>
      <c r="BO33" s="44">
        <f>SDBYLD1!BO33*VLOOKUP(SDBYLD2!BO$4,'[1]INTERNAL PARAMETERS-1'!$B$5:$J$44,5,FALSE)*VLOOKUP(SDBYLD2!BO$4,'[1]INTERNAL PARAMETERS-1'!$B$5:$J$44,6,FALSE)*VLOOKUP(SDBYLD2!BO$4,'[1]INTERNAL PARAMETERS-1'!$B$5:$J$44,3,FALSE) + SDBYLD1!BO33*(1-VLOOKUP(SDBYLD2!BO$4,'[1]INTERNAL PARAMETERS-1'!$B$5:$J$44,5,FALSE))*VLOOKUP(SDBYLD2!BO$4,'[1]INTERNAL PARAMETERS-1'!$B$5:$J$44,8,FALSE)*VLOOKUP(SDBYLD2!BO$4,'[1]INTERNAL PARAMETERS-1'!$B$5:$J$44,3,FALSE)</f>
        <v>0.61379124602408752</v>
      </c>
      <c r="BP33" s="44">
        <f>SDBYLD1!BP33*VLOOKUP(SDBYLD2!BP$4,'[1]INTERNAL PARAMETERS-1'!$B$5:$J$44,5,FALSE)*VLOOKUP(SDBYLD2!BP$4,'[1]INTERNAL PARAMETERS-1'!$B$5:$J$44,6,FALSE)*VLOOKUP(SDBYLD2!BP$4,'[1]INTERNAL PARAMETERS-1'!$B$5:$J$44,3,FALSE) + SDBYLD1!BP33*(1-VLOOKUP(SDBYLD2!BP$4,'[1]INTERNAL PARAMETERS-1'!$B$5:$J$44,5,FALSE))*VLOOKUP(SDBYLD2!BP$4,'[1]INTERNAL PARAMETERS-1'!$B$5:$J$44,8,FALSE)*VLOOKUP(SDBYLD2!BP$4,'[1]INTERNAL PARAMETERS-1'!$B$5:$J$44,3,FALSE)</f>
        <v>4.7815430345725163E-2</v>
      </c>
      <c r="BQ33" s="44">
        <f>SDBYLD1!BQ33*VLOOKUP(SDBYLD2!BQ$4,'[1]INTERNAL PARAMETERS-1'!$B$5:$J$44,5,FALSE)*VLOOKUP(SDBYLD2!BQ$4,'[1]INTERNAL PARAMETERS-1'!$B$5:$J$44,6,FALSE)*VLOOKUP(SDBYLD2!BQ$4,'[1]INTERNAL PARAMETERS-1'!$B$5:$J$44,3,FALSE) + SDBYLD1!BQ33*(1-VLOOKUP(SDBYLD2!BQ$4,'[1]INTERNAL PARAMETERS-1'!$B$5:$J$44,5,FALSE))*VLOOKUP(SDBYLD2!BQ$4,'[1]INTERNAL PARAMETERS-1'!$B$5:$J$44,8,FALSE)*VLOOKUP(SDBYLD2!BQ$4,'[1]INTERNAL PARAMETERS-1'!$B$5:$J$44,3,FALSE)</f>
        <v>2.7092879806601022</v>
      </c>
      <c r="BR33" s="44">
        <f>SDBYLD1!BR33*VLOOKUP(SDBYLD2!BR$4,'[1]INTERNAL PARAMETERS-1'!$B$5:$J$44,5,FALSE)*VLOOKUP(SDBYLD2!BR$4,'[1]INTERNAL PARAMETERS-1'!$B$5:$J$44,6,FALSE)*VLOOKUP(SDBYLD2!BR$4,'[1]INTERNAL PARAMETERS-1'!$B$5:$J$44,3,FALSE) + SDBYLD1!BR33*(1-VLOOKUP(SDBYLD2!BR$4,'[1]INTERNAL PARAMETERS-1'!$B$5:$J$44,5,FALSE))*VLOOKUP(SDBYLD2!BR$4,'[1]INTERNAL PARAMETERS-1'!$B$5:$J$44,8,FALSE)*VLOOKUP(SDBYLD2!BR$4,'[1]INTERNAL PARAMETERS-1'!$B$5:$J$44,3,FALSE)</f>
        <v>7.5072761143782293E-2</v>
      </c>
      <c r="BS33" s="44">
        <f>SDBYLD1!BS33*VLOOKUP(SDBYLD2!BS$4,'[1]INTERNAL PARAMETERS-1'!$B$5:$J$44,5,FALSE)*VLOOKUP(SDBYLD2!BS$4,'[1]INTERNAL PARAMETERS-1'!$B$5:$J$44,6,FALSE)*VLOOKUP(SDBYLD2!BS$4,'[1]INTERNAL PARAMETERS-1'!$B$5:$J$44,3,FALSE) + SDBYLD1!BS33*(1-VLOOKUP(SDBYLD2!BS$4,'[1]INTERNAL PARAMETERS-1'!$B$5:$J$44,5,FALSE))*VLOOKUP(SDBYLD2!BS$4,'[1]INTERNAL PARAMETERS-1'!$B$5:$J$44,8,FALSE)*VLOOKUP(SDBYLD2!BS$4,'[1]INTERNAL PARAMETERS-1'!$B$5:$J$44,3,FALSE)</f>
        <v>4.6750976125573317E-3</v>
      </c>
      <c r="BT33" s="44">
        <f>SDBYLD1!BT33*VLOOKUP(SDBYLD2!BT$4,'[1]INTERNAL PARAMETERS-1'!$B$5:$J$44,5,FALSE)*VLOOKUP(SDBYLD2!BT$4,'[1]INTERNAL PARAMETERS-1'!$B$5:$J$44,6,FALSE)*VLOOKUP(SDBYLD2!BT$4,'[1]INTERNAL PARAMETERS-1'!$B$5:$J$44,3,FALSE) + SDBYLD1!BT33*(1-VLOOKUP(SDBYLD2!BT$4,'[1]INTERNAL PARAMETERS-1'!$B$5:$J$44,5,FALSE))*VLOOKUP(SDBYLD2!BT$4,'[1]INTERNAL PARAMETERS-1'!$B$5:$J$44,8,FALSE)*VLOOKUP(SDBYLD2!BT$4,'[1]INTERNAL PARAMETERS-1'!$B$5:$J$44,3,FALSE)</f>
        <v>0</v>
      </c>
      <c r="BU33" s="44">
        <f>SDBYLD1!BU33*VLOOKUP(SDBYLD2!BU$4,'[1]INTERNAL PARAMETERS-1'!$B$5:$J$44,5,FALSE)*VLOOKUP(SDBYLD2!BU$4,'[1]INTERNAL PARAMETERS-1'!$B$5:$J$44,6,FALSE)*VLOOKUP(SDBYLD2!BU$4,'[1]INTERNAL PARAMETERS-1'!$B$5:$J$44,3,FALSE) + SDBYLD1!BU33*(1-VLOOKUP(SDBYLD2!BU$4,'[1]INTERNAL PARAMETERS-1'!$B$5:$J$44,5,FALSE))*VLOOKUP(SDBYLD2!BU$4,'[1]INTERNAL PARAMETERS-1'!$B$5:$J$44,8,FALSE)*VLOOKUP(SDBYLD2!BU$4,'[1]INTERNAL PARAMETERS-1'!$B$5:$J$44,3,FALSE)</f>
        <v>0</v>
      </c>
      <c r="BV33" s="44">
        <f>SDBYLD1!BV33*VLOOKUP(SDBYLD2!BV$4,'[1]INTERNAL PARAMETERS-1'!$B$5:$J$44,5,FALSE)*VLOOKUP(SDBYLD2!BV$4,'[1]INTERNAL PARAMETERS-1'!$B$5:$J$44,6,FALSE)*VLOOKUP(SDBYLD2!BV$4,'[1]INTERNAL PARAMETERS-1'!$B$5:$J$44,3,FALSE) + SDBYLD1!BV33*(1-VLOOKUP(SDBYLD2!BV$4,'[1]INTERNAL PARAMETERS-1'!$B$5:$J$44,5,FALSE))*VLOOKUP(SDBYLD2!BV$4,'[1]INTERNAL PARAMETERS-1'!$B$5:$J$44,8,FALSE)*VLOOKUP(SDBYLD2!BV$4,'[1]INTERNAL PARAMETERS-1'!$B$5:$J$44,3,FALSE)</f>
        <v>0</v>
      </c>
      <c r="BW33" s="44">
        <f>SDBYLD1!BW33*VLOOKUP(SDBYLD2!BW$4,'[1]INTERNAL PARAMETERS-1'!$B$5:$J$44,5,FALSE)*VLOOKUP(SDBYLD2!BW$4,'[1]INTERNAL PARAMETERS-1'!$B$5:$J$44,6,FALSE)*VLOOKUP(SDBYLD2!BW$4,'[1]INTERNAL PARAMETERS-1'!$B$5:$J$44,3,FALSE) + SDBYLD1!BW33*(1-VLOOKUP(SDBYLD2!BW$4,'[1]INTERNAL PARAMETERS-1'!$B$5:$J$44,5,FALSE))*VLOOKUP(SDBYLD2!BW$4,'[1]INTERNAL PARAMETERS-1'!$B$5:$J$44,8,FALSE)*VLOOKUP(SDBYLD2!BW$4,'[1]INTERNAL PARAMETERS-1'!$B$5:$J$44,3,FALSE)</f>
        <v>0</v>
      </c>
      <c r="BX33" s="44">
        <f>SDBYLD1!BX33*VLOOKUP(SDBYLD2!BX$4,'[1]INTERNAL PARAMETERS-1'!$B$5:$J$44,5,FALSE)*VLOOKUP(SDBYLD2!BX$4,'[1]INTERNAL PARAMETERS-1'!$B$5:$J$44,6,FALSE)*VLOOKUP(SDBYLD2!BX$4,'[1]INTERNAL PARAMETERS-1'!$B$5:$J$44,3,FALSE) + SDBYLD1!BX33*(1-VLOOKUP(SDBYLD2!BX$4,'[1]INTERNAL PARAMETERS-1'!$B$5:$J$44,5,FALSE))*VLOOKUP(SDBYLD2!BX$4,'[1]INTERNAL PARAMETERS-1'!$B$5:$J$44,8,FALSE)*VLOOKUP(SDBYLD2!BX$4,'[1]INTERNAL PARAMETERS-1'!$B$5:$J$44,3,FALSE)</f>
        <v>0</v>
      </c>
      <c r="BY33" s="44">
        <f>SDBYLD1!BY33*VLOOKUP(SDBYLD2!BY$4,'[1]INTERNAL PARAMETERS-1'!$B$5:$J$44,5,FALSE)*VLOOKUP(SDBYLD2!BY$4,'[1]INTERNAL PARAMETERS-1'!$B$5:$J$44,6,FALSE)*VLOOKUP(SDBYLD2!BY$4,'[1]INTERNAL PARAMETERS-1'!$B$5:$J$44,3,FALSE) + SDBYLD1!BY33*(1-VLOOKUP(SDBYLD2!BY$4,'[1]INTERNAL PARAMETERS-1'!$B$5:$J$44,5,FALSE))*VLOOKUP(SDBYLD2!BY$4,'[1]INTERNAL PARAMETERS-1'!$B$5:$J$44,8,FALSE)*VLOOKUP(SDBYLD2!BY$4,'[1]INTERNAL PARAMETERS-1'!$B$5:$J$44,3,FALSE)</f>
        <v>0</v>
      </c>
      <c r="BZ33" s="44">
        <f>SDBYLD1!BZ33*VLOOKUP(SDBYLD2!BZ$4,'[1]INTERNAL PARAMETERS-1'!$B$5:$J$44,5,FALSE)*VLOOKUP(SDBYLD2!BZ$4,'[1]INTERNAL PARAMETERS-1'!$B$5:$J$44,6,FALSE)*VLOOKUP(SDBYLD2!BZ$4,'[1]INTERNAL PARAMETERS-1'!$B$5:$J$44,3,FALSE) + SDBYLD1!BZ33*(1-VLOOKUP(SDBYLD2!BZ$4,'[1]INTERNAL PARAMETERS-1'!$B$5:$J$44,5,FALSE))*VLOOKUP(SDBYLD2!BZ$4,'[1]INTERNAL PARAMETERS-1'!$B$5:$J$44,8,FALSE)*VLOOKUP(SDBYLD2!BZ$4,'[1]INTERNAL PARAMETERS-1'!$B$5:$J$44,3,FALSE)</f>
        <v>3.5758997350440816E-3</v>
      </c>
      <c r="CA33" s="44">
        <f>SDBYLD1!CA33*VLOOKUP(SDBYLD2!CA$4,'[1]INTERNAL PARAMETERS-1'!$B$5:$J$44,5,FALSE)*VLOOKUP(SDBYLD2!CA$4,'[1]INTERNAL PARAMETERS-1'!$B$5:$J$44,6,FALSE)*VLOOKUP(SDBYLD2!CA$4,'[1]INTERNAL PARAMETERS-1'!$B$5:$J$44,3,FALSE) + SDBYLD1!CA33*(1-VLOOKUP(SDBYLD2!CA$4,'[1]INTERNAL PARAMETERS-1'!$B$5:$J$44,5,FALSE))*VLOOKUP(SDBYLD2!CA$4,'[1]INTERNAL PARAMETERS-1'!$B$5:$J$44,8,FALSE)*VLOOKUP(SDBYLD2!CA$4,'[1]INTERNAL PARAMETERS-1'!$B$5:$J$44,3,FALSE)</f>
        <v>0</v>
      </c>
      <c r="CB33" s="44">
        <f>SDBYLD1!CB33*VLOOKUP(SDBYLD2!CB$4,'[1]INTERNAL PARAMETERS-1'!$B$5:$J$44,5,FALSE)*VLOOKUP(SDBYLD2!CB$4,'[1]INTERNAL PARAMETERS-1'!$B$5:$J$44,6,FALSE)*VLOOKUP(SDBYLD2!CB$4,'[1]INTERNAL PARAMETERS-1'!$B$5:$J$44,3,FALSE) + SDBYLD1!CB33*(1-VLOOKUP(SDBYLD2!CB$4,'[1]INTERNAL PARAMETERS-1'!$B$5:$J$44,5,FALSE))*VLOOKUP(SDBYLD2!CB$4,'[1]INTERNAL PARAMETERS-1'!$B$5:$J$44,8,FALSE)*VLOOKUP(SDBYLD2!CB$4,'[1]INTERNAL PARAMETERS-1'!$B$5:$J$44,3,FALSE)</f>
        <v>0</v>
      </c>
      <c r="CC33" s="44">
        <f>SDBYLD1!CC33*VLOOKUP(SDBYLD2!CC$4,'[1]INTERNAL PARAMETERS-1'!$B$5:$J$44,5,FALSE)*VLOOKUP(SDBYLD2!CC$4,'[1]INTERNAL PARAMETERS-1'!$B$5:$J$44,6,FALSE)*VLOOKUP(SDBYLD2!CC$4,'[1]INTERNAL PARAMETERS-1'!$B$5:$J$44,3,FALSE) + SDBYLD1!CC33*(1-VLOOKUP(SDBYLD2!CC$4,'[1]INTERNAL PARAMETERS-1'!$B$5:$J$44,5,FALSE))*VLOOKUP(SDBYLD2!CC$4,'[1]INTERNAL PARAMETERS-1'!$B$5:$J$44,8,FALSE)*VLOOKUP(SDBYLD2!CC$4,'[1]INTERNAL PARAMETERS-1'!$B$5:$J$44,3,FALSE)</f>
        <v>1.6460476418644489E-2</v>
      </c>
      <c r="CD33" s="44">
        <f>SDBYLD1!CD33*VLOOKUP(SDBYLD2!CD$4,'[1]INTERNAL PARAMETERS-1'!$B$5:$J$44,5,FALSE)*VLOOKUP(SDBYLD2!CD$4,'[1]INTERNAL PARAMETERS-1'!$B$5:$J$44,6,FALSE)*VLOOKUP(SDBYLD2!CD$4,'[1]INTERNAL PARAMETERS-1'!$B$5:$J$44,3,FALSE) + SDBYLD1!CD33*(1-VLOOKUP(SDBYLD2!CD$4,'[1]INTERNAL PARAMETERS-1'!$B$5:$J$44,5,FALSE))*VLOOKUP(SDBYLD2!CD$4,'[1]INTERNAL PARAMETERS-1'!$B$5:$J$44,8,FALSE)*VLOOKUP(SDBYLD2!CD$4,'[1]INTERNAL PARAMETERS-1'!$B$5:$J$44,3,FALSE)</f>
        <v>2.8947705665346074E-2</v>
      </c>
      <c r="CE33" s="44">
        <f>SDBYLD1!CE33*VLOOKUP(SDBYLD2!CE$4,'[1]INTERNAL PARAMETERS-1'!$B$5:$J$44,5,FALSE)*VLOOKUP(SDBYLD2!CE$4,'[1]INTERNAL PARAMETERS-1'!$B$5:$J$44,6,FALSE)*VLOOKUP(SDBYLD2!CE$4,'[1]INTERNAL PARAMETERS-1'!$B$5:$J$44,3,FALSE) + SDBYLD1!CE33*(1-VLOOKUP(SDBYLD2!CE$4,'[1]INTERNAL PARAMETERS-1'!$B$5:$J$44,5,FALSE))*VLOOKUP(SDBYLD2!CE$4,'[1]INTERNAL PARAMETERS-1'!$B$5:$J$44,8,FALSE)*VLOOKUP(SDBYLD2!CE$4,'[1]INTERNAL PARAMETERS-1'!$B$5:$J$44,3,FALSE)</f>
        <v>7.0642563373578104E-2</v>
      </c>
      <c r="CF33" s="44">
        <f>SDBYLD1!CF33*VLOOKUP(SDBYLD2!CF$4,'[1]INTERNAL PARAMETERS-1'!$B$5:$J$44,5,FALSE)*VLOOKUP(SDBYLD2!CF$4,'[1]INTERNAL PARAMETERS-1'!$B$5:$J$44,6,FALSE)*VLOOKUP(SDBYLD2!CF$4,'[1]INTERNAL PARAMETERS-1'!$B$5:$J$44,3,FALSE) + SDBYLD1!CF33*(1-VLOOKUP(SDBYLD2!CF$4,'[1]INTERNAL PARAMETERS-1'!$B$5:$J$44,5,FALSE))*VLOOKUP(SDBYLD2!CF$4,'[1]INTERNAL PARAMETERS-1'!$B$5:$J$44,8,FALSE)*VLOOKUP(SDBYLD2!CF$4,'[1]INTERNAL PARAMETERS-1'!$B$5:$J$44,3,FALSE)</f>
        <v>5.6666637568803219E-2</v>
      </c>
      <c r="CG33" s="44">
        <f>SDBYLD1!CG33*VLOOKUP(SDBYLD2!CG$4,'[1]INTERNAL PARAMETERS-1'!$B$5:$J$44,5,FALSE)*VLOOKUP(SDBYLD2!CG$4,'[1]INTERNAL PARAMETERS-1'!$B$5:$J$44,6,FALSE)*VLOOKUP(SDBYLD2!CG$4,'[1]INTERNAL PARAMETERS-1'!$B$5:$J$44,3,FALSE) + SDBYLD1!CG33*(1-VLOOKUP(SDBYLD2!CG$4,'[1]INTERNAL PARAMETERS-1'!$B$5:$J$44,5,FALSE))*VLOOKUP(SDBYLD2!CG$4,'[1]INTERNAL PARAMETERS-1'!$B$5:$J$44,8,FALSE)*VLOOKUP(SDBYLD2!CG$4,'[1]INTERNAL PARAMETERS-1'!$B$5:$J$44,3,FALSE)</f>
        <v>0</v>
      </c>
      <c r="CH33" s="43">
        <f>SDBYLD1!CH33*VLOOKUP(SDBYLD2!CH$4,'[1]INTERNAL PARAMETERS-1'!$B$5:$J$44,5,FALSE)*VLOOKUP(SDBYLD2!CH$4,'[1]INTERNAL PARAMETERS-1'!$B$5:$J$44,6,FALSE)*VLOOKUP(SDBYLD2!CH$4,'[1]INTERNAL PARAMETERS-1'!$B$5:$J$44,3,FALSE) + SDBYLD1!CH33*(1-VLOOKUP(SDBYLD2!CH$4,'[1]INTERNAL PARAMETERS-1'!$B$5:$J$44,5,FALSE))*VLOOKUP(SDBYLD2!CH$4,'[1]INTERNAL PARAMETERS-1'!$B$5:$J$44,8,FALSE)*VLOOKUP(SDBYLD2!CH$4,'[1]INTERNAL PARAMETERS-1'!$B$5:$J$44,3,FALSE)</f>
        <v>0</v>
      </c>
      <c r="CJ33" s="45">
        <f t="shared" si="0"/>
        <v>706.00871746856899</v>
      </c>
      <c r="CK33" s="43">
        <f t="shared" si="1"/>
        <v>33.878610317929791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SDBeam!X34</f>
        <v>3810.7526170966885</v>
      </c>
      <c r="F34" s="56">
        <f>'[1]INTERNAL PARAMETERS-1'!M16</f>
        <v>30.094999999999999</v>
      </c>
      <c r="G34" s="45">
        <f>SDBYLD1!G34*VLOOKUP(SDBYLD2!G$4,'[1]INTERNAL PARAMETERS-1'!$B$5:$J$44,5,FALSE)*VLOOKUP(SDBYLD2!G$4,'[1]INTERNAL PARAMETERS-1'!$B$5:$J$44,7,FALSE)*SDBYLD2!$F34 + SDBYLD1!G34*(1-VLOOKUP(SDBYLD2!G$4,'[1]INTERNAL PARAMETERS-1'!$B$5:$J$44,5,FALSE))*VLOOKUP(SDBYLD2!G$4,'[1]INTERNAL PARAMETERS-1'!$B$5:$J$44,9,FALSE)*SDBYLD2!$F34</f>
        <v>218.9270525074003</v>
      </c>
      <c r="H34" s="44">
        <f>SDBYLD1!H34*VLOOKUP(SDBYLD2!H$4,'[1]INTERNAL PARAMETERS-1'!$B$5:$J$44,5,FALSE)*VLOOKUP(SDBYLD2!H$4,'[1]INTERNAL PARAMETERS-1'!$B$5:$J$44,7,FALSE)*SDBYLD2!$F34 + SDBYLD1!H34*(1-VLOOKUP(SDBYLD2!H$4,'[1]INTERNAL PARAMETERS-1'!$B$5:$J$44,5,FALSE))*VLOOKUP(SDBYLD2!H$4,'[1]INTERNAL PARAMETERS-1'!$B$5:$J$44,9,FALSE)*SDBYLD2!$F34</f>
        <v>200.0407696405824</v>
      </c>
      <c r="I34" s="44">
        <f>SDBYLD1!I34*VLOOKUP(SDBYLD2!I$4,'[1]INTERNAL PARAMETERS-1'!$B$5:$J$44,5,FALSE)*VLOOKUP(SDBYLD2!I$4,'[1]INTERNAL PARAMETERS-1'!$B$5:$J$44,7,FALSE)*SDBYLD2!$F34 + SDBYLD1!I34*(1-VLOOKUP(SDBYLD2!I$4,'[1]INTERNAL PARAMETERS-1'!$B$5:$J$44,5,FALSE))*VLOOKUP(SDBYLD2!I$4,'[1]INTERNAL PARAMETERS-1'!$B$5:$J$44,9,FALSE)*SDBYLD2!$F34</f>
        <v>219.59125066205911</v>
      </c>
      <c r="J34" s="44">
        <f>SDBYLD1!J34*VLOOKUP(SDBYLD2!J$4,'[1]INTERNAL PARAMETERS-1'!$B$5:$J$44,5,FALSE)*VLOOKUP(SDBYLD2!J$4,'[1]INTERNAL PARAMETERS-1'!$B$5:$J$44,7,FALSE)*SDBYLD2!$F34 + SDBYLD1!J34*(1-VLOOKUP(SDBYLD2!J$4,'[1]INTERNAL PARAMETERS-1'!$B$5:$J$44,5,FALSE))*VLOOKUP(SDBYLD2!J$4,'[1]INTERNAL PARAMETERS-1'!$B$5:$J$44,9,FALSE)*SDBYLD2!$F34</f>
        <v>0</v>
      </c>
      <c r="K34" s="44">
        <f>SDBYLD1!K34*VLOOKUP(SDBYLD2!K$4,'[1]INTERNAL PARAMETERS-1'!$B$5:$J$44,5,FALSE)*VLOOKUP(SDBYLD2!K$4,'[1]INTERNAL PARAMETERS-1'!$B$5:$J$44,7,FALSE)*SDBYLD2!$F34 + SDBYLD1!K34*(1-VLOOKUP(SDBYLD2!K$4,'[1]INTERNAL PARAMETERS-1'!$B$5:$J$44,5,FALSE))*VLOOKUP(SDBYLD2!K$4,'[1]INTERNAL PARAMETERS-1'!$B$5:$J$44,9,FALSE)*SDBYLD2!$F34</f>
        <v>0</v>
      </c>
      <c r="L34" s="44">
        <f>SDBYLD1!L34*VLOOKUP(SDBYLD2!L$4,'[1]INTERNAL PARAMETERS-1'!$B$5:$J$44,5,FALSE)*VLOOKUP(SDBYLD2!L$4,'[1]INTERNAL PARAMETERS-1'!$B$5:$J$44,7,FALSE)*SDBYLD2!$F34 + SDBYLD1!L34*(1-VLOOKUP(SDBYLD2!L$4,'[1]INTERNAL PARAMETERS-1'!$B$5:$J$44,5,FALSE))*VLOOKUP(SDBYLD2!L$4,'[1]INTERNAL PARAMETERS-1'!$B$5:$J$44,9,FALSE)*SDBYLD2!$F34</f>
        <v>0</v>
      </c>
      <c r="M34" s="44">
        <f>SDBYLD1!M34*VLOOKUP(SDBYLD2!M$4,'[1]INTERNAL PARAMETERS-1'!$B$5:$J$44,5,FALSE)*VLOOKUP(SDBYLD2!M$4,'[1]INTERNAL PARAMETERS-1'!$B$5:$J$44,7,FALSE)*SDBYLD2!$F34 + SDBYLD1!M34*(1-VLOOKUP(SDBYLD2!M$4,'[1]INTERNAL PARAMETERS-1'!$B$5:$J$44,5,FALSE))*VLOOKUP(SDBYLD2!M$4,'[1]INTERNAL PARAMETERS-1'!$B$5:$J$44,9,FALSE)*SDBYLD2!$F34</f>
        <v>16.266682463966664</v>
      </c>
      <c r="N34" s="44">
        <f>SDBYLD1!N34*VLOOKUP(SDBYLD2!N$4,'[1]INTERNAL PARAMETERS-1'!$B$5:$J$44,5,FALSE)*VLOOKUP(SDBYLD2!N$4,'[1]INTERNAL PARAMETERS-1'!$B$5:$J$44,7,FALSE)*SDBYLD2!$F34 + SDBYLD1!N34*(1-VLOOKUP(SDBYLD2!N$4,'[1]INTERNAL PARAMETERS-1'!$B$5:$J$44,5,FALSE))*VLOOKUP(SDBYLD2!N$4,'[1]INTERNAL PARAMETERS-1'!$B$5:$J$44,9,FALSE)*SDBYLD2!$F34</f>
        <v>0.74338844438970442</v>
      </c>
      <c r="O34" s="44">
        <f>SDBYLD1!O34*VLOOKUP(SDBYLD2!O$4,'[1]INTERNAL PARAMETERS-1'!$B$5:$J$44,5,FALSE)*VLOOKUP(SDBYLD2!O$4,'[1]INTERNAL PARAMETERS-1'!$B$5:$J$44,7,FALSE)*SDBYLD2!$F34 + SDBYLD1!O34*(1-VLOOKUP(SDBYLD2!O$4,'[1]INTERNAL PARAMETERS-1'!$B$5:$J$44,5,FALSE))*VLOOKUP(SDBYLD2!O$4,'[1]INTERNAL PARAMETERS-1'!$B$5:$J$44,9,FALSE)*SDBYLD2!$F34</f>
        <v>0</v>
      </c>
      <c r="P34" s="44">
        <f>SDBYLD1!P34*VLOOKUP(SDBYLD2!P$4,'[1]INTERNAL PARAMETERS-1'!$B$5:$J$44,5,FALSE)*VLOOKUP(SDBYLD2!P$4,'[1]INTERNAL PARAMETERS-1'!$B$5:$J$44,7,FALSE)*SDBYLD2!$F34 + SDBYLD1!P34*(1-VLOOKUP(SDBYLD2!P$4,'[1]INTERNAL PARAMETERS-1'!$B$5:$J$44,5,FALSE))*VLOOKUP(SDBYLD2!P$4,'[1]INTERNAL PARAMETERS-1'!$B$5:$J$44,9,FALSE)*SDBYLD2!$F34</f>
        <v>0</v>
      </c>
      <c r="Q34" s="44">
        <f>SDBYLD1!Q34*VLOOKUP(SDBYLD2!Q$4,'[1]INTERNAL PARAMETERS-1'!$B$5:$J$44,5,FALSE)*VLOOKUP(SDBYLD2!Q$4,'[1]INTERNAL PARAMETERS-1'!$B$5:$J$44,7,FALSE)*SDBYLD2!$F34 + SDBYLD1!Q34*(1-VLOOKUP(SDBYLD2!Q$4,'[1]INTERNAL PARAMETERS-1'!$B$5:$J$44,5,FALSE))*VLOOKUP(SDBYLD2!Q$4,'[1]INTERNAL PARAMETERS-1'!$B$5:$J$44,9,FALSE)*SDBYLD2!$F34</f>
        <v>0</v>
      </c>
      <c r="R34" s="44">
        <f>SDBYLD1!R34*VLOOKUP(SDBYLD2!R$4,'[1]INTERNAL PARAMETERS-1'!$B$5:$J$44,5,FALSE)*VLOOKUP(SDBYLD2!R$4,'[1]INTERNAL PARAMETERS-1'!$B$5:$J$44,7,FALSE)*SDBYLD2!$F34 + SDBYLD1!R34*(1-VLOOKUP(SDBYLD2!R$4,'[1]INTERNAL PARAMETERS-1'!$B$5:$J$44,5,FALSE))*VLOOKUP(SDBYLD2!R$4,'[1]INTERNAL PARAMETERS-1'!$B$5:$J$44,9,FALSE)*SDBYLD2!$F34</f>
        <v>2.1626763131773306</v>
      </c>
      <c r="S34" s="44">
        <f>SDBYLD1!S34*VLOOKUP(SDBYLD2!S$4,'[1]INTERNAL PARAMETERS-1'!$B$5:$J$44,5,FALSE)*VLOOKUP(SDBYLD2!S$4,'[1]INTERNAL PARAMETERS-1'!$B$5:$J$44,7,FALSE)*SDBYLD2!$F34 + SDBYLD1!S34*(1-VLOOKUP(SDBYLD2!S$4,'[1]INTERNAL PARAMETERS-1'!$B$5:$J$44,5,FALSE))*VLOOKUP(SDBYLD2!S$4,'[1]INTERNAL PARAMETERS-1'!$B$5:$J$44,9,FALSE)*SDBYLD2!$F34</f>
        <v>31.341826339193588</v>
      </c>
      <c r="T34" s="44">
        <f>SDBYLD1!T34*VLOOKUP(SDBYLD2!T$4,'[1]INTERNAL PARAMETERS-1'!$B$5:$J$44,5,FALSE)*VLOOKUP(SDBYLD2!T$4,'[1]INTERNAL PARAMETERS-1'!$B$5:$J$44,7,FALSE)*SDBYLD2!$F34 + SDBYLD1!T34*(1-VLOOKUP(SDBYLD2!T$4,'[1]INTERNAL PARAMETERS-1'!$B$5:$J$44,5,FALSE))*VLOOKUP(SDBYLD2!T$4,'[1]INTERNAL PARAMETERS-1'!$B$5:$J$44,9,FALSE)*SDBYLD2!$F34</f>
        <v>8.1096921206149553</v>
      </c>
      <c r="U34" s="44">
        <f>SDBYLD1!U34*VLOOKUP(SDBYLD2!U$4,'[1]INTERNAL PARAMETERS-1'!$B$5:$J$44,5,FALSE)*VLOOKUP(SDBYLD2!U$4,'[1]INTERNAL PARAMETERS-1'!$B$5:$J$44,7,FALSE)*SDBYLD2!$F34 + SDBYLD1!U34*(1-VLOOKUP(SDBYLD2!U$4,'[1]INTERNAL PARAMETERS-1'!$B$5:$J$44,5,FALSE))*VLOOKUP(SDBYLD2!U$4,'[1]INTERNAL PARAMETERS-1'!$B$5:$J$44,9,FALSE)*SDBYLD2!$F34</f>
        <v>3.8183457718557121</v>
      </c>
      <c r="V34" s="44">
        <f>SDBYLD1!V34*VLOOKUP(SDBYLD2!V$4,'[1]INTERNAL PARAMETERS-1'!$B$5:$J$44,5,FALSE)*VLOOKUP(SDBYLD2!V$4,'[1]INTERNAL PARAMETERS-1'!$B$5:$J$44,7,FALSE)*SDBYLD2!$F34 + SDBYLD1!V34*(1-VLOOKUP(SDBYLD2!V$4,'[1]INTERNAL PARAMETERS-1'!$B$5:$J$44,5,FALSE))*VLOOKUP(SDBYLD2!V$4,'[1]INTERNAL PARAMETERS-1'!$B$5:$J$44,9,FALSE)*SDBYLD2!$F34</f>
        <v>29.868994524352583</v>
      </c>
      <c r="W34" s="44">
        <f>SDBYLD1!W34*VLOOKUP(SDBYLD2!W$4,'[1]INTERNAL PARAMETERS-1'!$B$5:$J$44,5,FALSE)*VLOOKUP(SDBYLD2!W$4,'[1]INTERNAL PARAMETERS-1'!$B$5:$J$44,7,FALSE)*SDBYLD2!$F34 + SDBYLD1!W34*(1-VLOOKUP(SDBYLD2!W$4,'[1]INTERNAL PARAMETERS-1'!$B$5:$J$44,5,FALSE))*VLOOKUP(SDBYLD2!W$4,'[1]INTERNAL PARAMETERS-1'!$B$5:$J$44,9,FALSE)*SDBYLD2!$F34</f>
        <v>0</v>
      </c>
      <c r="X34" s="44">
        <f>SDBYLD1!X34*VLOOKUP(SDBYLD2!X$4,'[1]INTERNAL PARAMETERS-1'!$B$5:$J$44,5,FALSE)*VLOOKUP(SDBYLD2!X$4,'[1]INTERNAL PARAMETERS-1'!$B$5:$J$44,7,FALSE)*SDBYLD2!$F34 + SDBYLD1!X34*(1-VLOOKUP(SDBYLD2!X$4,'[1]INTERNAL PARAMETERS-1'!$B$5:$J$44,5,FALSE))*VLOOKUP(SDBYLD2!X$4,'[1]INTERNAL PARAMETERS-1'!$B$5:$J$44,9,FALSE)*SDBYLD2!$F34</f>
        <v>0</v>
      </c>
      <c r="Y34" s="44">
        <f>SDBYLD1!Y34*VLOOKUP(SDBYLD2!Y$4,'[1]INTERNAL PARAMETERS-1'!$B$5:$J$44,5,FALSE)*VLOOKUP(SDBYLD2!Y$4,'[1]INTERNAL PARAMETERS-1'!$B$5:$J$44,7,FALSE)*SDBYLD2!$F34 + SDBYLD1!Y34*(1-VLOOKUP(SDBYLD2!Y$4,'[1]INTERNAL PARAMETERS-1'!$B$5:$J$44,5,FALSE))*VLOOKUP(SDBYLD2!Y$4,'[1]INTERNAL PARAMETERS-1'!$B$5:$J$44,9,FALSE)*SDBYLD2!$F34</f>
        <v>0</v>
      </c>
      <c r="Z34" s="44">
        <f>SDBYLD1!Z34*VLOOKUP(SDBYLD2!Z$4,'[1]INTERNAL PARAMETERS-1'!$B$5:$J$44,5,FALSE)*VLOOKUP(SDBYLD2!Z$4,'[1]INTERNAL PARAMETERS-1'!$B$5:$J$44,7,FALSE)*SDBYLD2!$F34 + SDBYLD1!Z34*(1-VLOOKUP(SDBYLD2!Z$4,'[1]INTERNAL PARAMETERS-1'!$B$5:$J$44,5,FALSE))*VLOOKUP(SDBYLD2!Z$4,'[1]INTERNAL PARAMETERS-1'!$B$5:$J$44,9,FALSE)*SDBYLD2!$F34</f>
        <v>0</v>
      </c>
      <c r="AA34" s="44">
        <f>SDBYLD1!AA34*VLOOKUP(SDBYLD2!AA$4,'[1]INTERNAL PARAMETERS-1'!$B$5:$J$44,5,FALSE)*VLOOKUP(SDBYLD2!AA$4,'[1]INTERNAL PARAMETERS-1'!$B$5:$J$44,7,FALSE)*SDBYLD2!$F34 + SDBYLD1!AA34*(1-VLOOKUP(SDBYLD2!AA$4,'[1]INTERNAL PARAMETERS-1'!$B$5:$J$44,5,FALSE))*VLOOKUP(SDBYLD2!AA$4,'[1]INTERNAL PARAMETERS-1'!$B$5:$J$44,9,FALSE)*SDBYLD2!$F34</f>
        <v>0</v>
      </c>
      <c r="AB34" s="44">
        <f>SDBYLD1!AB34*VLOOKUP(SDBYLD2!AB$4,'[1]INTERNAL PARAMETERS-1'!$B$5:$J$44,5,FALSE)*VLOOKUP(SDBYLD2!AB$4,'[1]INTERNAL PARAMETERS-1'!$B$5:$J$44,7,FALSE)*SDBYLD2!$F34 + SDBYLD1!AB34*(1-VLOOKUP(SDBYLD2!AB$4,'[1]INTERNAL PARAMETERS-1'!$B$5:$J$44,5,FALSE))*VLOOKUP(SDBYLD2!AB$4,'[1]INTERNAL PARAMETERS-1'!$B$5:$J$44,9,FALSE)*SDBYLD2!$F34</f>
        <v>0</v>
      </c>
      <c r="AC34" s="44">
        <f>SDBYLD1!AC34*VLOOKUP(SDBYLD2!AC$4,'[1]INTERNAL PARAMETERS-1'!$B$5:$J$44,5,FALSE)*VLOOKUP(SDBYLD2!AC$4,'[1]INTERNAL PARAMETERS-1'!$B$5:$J$44,7,FALSE)*SDBYLD2!$F34 + SDBYLD1!AC34*(1-VLOOKUP(SDBYLD2!AC$4,'[1]INTERNAL PARAMETERS-1'!$B$5:$J$44,5,FALSE))*VLOOKUP(SDBYLD2!AC$4,'[1]INTERNAL PARAMETERS-1'!$B$5:$J$44,9,FALSE)*SDBYLD2!$F34</f>
        <v>0</v>
      </c>
      <c r="AD34" s="44">
        <f>SDBYLD1!AD34*VLOOKUP(SDBYLD2!AD$4,'[1]INTERNAL PARAMETERS-1'!$B$5:$J$44,5,FALSE)*VLOOKUP(SDBYLD2!AD$4,'[1]INTERNAL PARAMETERS-1'!$B$5:$J$44,7,FALSE)*SDBYLD2!$F34 + SDBYLD1!AD34*(1-VLOOKUP(SDBYLD2!AD$4,'[1]INTERNAL PARAMETERS-1'!$B$5:$J$44,5,FALSE))*VLOOKUP(SDBYLD2!AD$4,'[1]INTERNAL PARAMETERS-1'!$B$5:$J$44,9,FALSE)*SDBYLD2!$F34</f>
        <v>0</v>
      </c>
      <c r="AE34" s="44">
        <f>SDBYLD1!AE34*VLOOKUP(SDBYLD2!AE$4,'[1]INTERNAL PARAMETERS-1'!$B$5:$J$44,5,FALSE)*VLOOKUP(SDBYLD2!AE$4,'[1]INTERNAL PARAMETERS-1'!$B$5:$J$44,7,FALSE)*SDBYLD2!$F34 + SDBYLD1!AE34*(1-VLOOKUP(SDBYLD2!AE$4,'[1]INTERNAL PARAMETERS-1'!$B$5:$J$44,5,FALSE))*VLOOKUP(SDBYLD2!AE$4,'[1]INTERNAL PARAMETERS-1'!$B$5:$J$44,9,FALSE)*SDBYLD2!$F34</f>
        <v>0</v>
      </c>
      <c r="AF34" s="44">
        <f>SDBYLD1!AF34*VLOOKUP(SDBYLD2!AF$4,'[1]INTERNAL PARAMETERS-1'!$B$5:$J$44,5,FALSE)*VLOOKUP(SDBYLD2!AF$4,'[1]INTERNAL PARAMETERS-1'!$B$5:$J$44,7,FALSE)*SDBYLD2!$F34 + SDBYLD1!AF34*(1-VLOOKUP(SDBYLD2!AF$4,'[1]INTERNAL PARAMETERS-1'!$B$5:$J$44,5,FALSE))*VLOOKUP(SDBYLD2!AF$4,'[1]INTERNAL PARAMETERS-1'!$B$5:$J$44,9,FALSE)*SDBYLD2!$F34</f>
        <v>1.3176572433724134</v>
      </c>
      <c r="AG34" s="44">
        <f>SDBYLD1!AG34*VLOOKUP(SDBYLD2!AG$4,'[1]INTERNAL PARAMETERS-1'!$B$5:$J$44,5,FALSE)*VLOOKUP(SDBYLD2!AG$4,'[1]INTERNAL PARAMETERS-1'!$B$5:$J$44,7,FALSE)*SDBYLD2!$F34 + SDBYLD1!AG34*(1-VLOOKUP(SDBYLD2!AG$4,'[1]INTERNAL PARAMETERS-1'!$B$5:$J$44,5,FALSE))*VLOOKUP(SDBYLD2!AG$4,'[1]INTERNAL PARAMETERS-1'!$B$5:$J$44,9,FALSE)*SDBYLD2!$F34</f>
        <v>0</v>
      </c>
      <c r="AH34" s="44">
        <f>SDBYLD1!AH34*VLOOKUP(SDBYLD2!AH$4,'[1]INTERNAL PARAMETERS-1'!$B$5:$J$44,5,FALSE)*VLOOKUP(SDBYLD2!AH$4,'[1]INTERNAL PARAMETERS-1'!$B$5:$J$44,7,FALSE)*SDBYLD2!$F34 + SDBYLD1!AH34*(1-VLOOKUP(SDBYLD2!AH$4,'[1]INTERNAL PARAMETERS-1'!$B$5:$J$44,5,FALSE))*VLOOKUP(SDBYLD2!AH$4,'[1]INTERNAL PARAMETERS-1'!$B$5:$J$44,9,FALSE)*SDBYLD2!$F34</f>
        <v>0.37164691479734741</v>
      </c>
      <c r="AI34" s="44">
        <f>SDBYLD1!AI34*VLOOKUP(SDBYLD2!AI$4,'[1]INTERNAL PARAMETERS-1'!$B$5:$J$44,5,FALSE)*VLOOKUP(SDBYLD2!AI$4,'[1]INTERNAL PARAMETERS-1'!$B$5:$J$44,7,FALSE)*SDBYLD2!$F34 + SDBYLD1!AI34*(1-VLOOKUP(SDBYLD2!AI$4,'[1]INTERNAL PARAMETERS-1'!$B$5:$J$44,5,FALSE))*VLOOKUP(SDBYLD2!AI$4,'[1]INTERNAL PARAMETERS-1'!$B$5:$J$44,9,FALSE)*SDBYLD2!$F34</f>
        <v>0.3379181739339579</v>
      </c>
      <c r="AJ34" s="44">
        <f>SDBYLD1!AJ34*VLOOKUP(SDBYLD2!AJ$4,'[1]INTERNAL PARAMETERS-1'!$B$5:$J$44,5,FALSE)*VLOOKUP(SDBYLD2!AJ$4,'[1]INTERNAL PARAMETERS-1'!$B$5:$J$44,7,FALSE)*SDBYLD2!$F34 + SDBYLD1!AJ34*(1-VLOOKUP(SDBYLD2!AJ$4,'[1]INTERNAL PARAMETERS-1'!$B$5:$J$44,5,FALSE))*VLOOKUP(SDBYLD2!AJ$4,'[1]INTERNAL PARAMETERS-1'!$B$5:$J$44,9,FALSE)*SDBYLD2!$F34</f>
        <v>2.6357617566848717</v>
      </c>
      <c r="AK34" s="44">
        <f>SDBYLD1!AK34*VLOOKUP(SDBYLD2!AK$4,'[1]INTERNAL PARAMETERS-1'!$B$5:$J$44,5,FALSE)*VLOOKUP(SDBYLD2!AK$4,'[1]INTERNAL PARAMETERS-1'!$B$5:$J$44,7,FALSE)*SDBYLD2!$F34 + SDBYLD1!AK34*(1-VLOOKUP(SDBYLD2!AK$4,'[1]INTERNAL PARAMETERS-1'!$B$5:$J$44,5,FALSE))*VLOOKUP(SDBYLD2!AK$4,'[1]INTERNAL PARAMETERS-1'!$B$5:$J$44,9,FALSE)*SDBYLD2!$F34</f>
        <v>0</v>
      </c>
      <c r="AL34" s="44">
        <f>SDBYLD1!AL34*VLOOKUP(SDBYLD2!AL$4,'[1]INTERNAL PARAMETERS-1'!$B$5:$J$44,5,FALSE)*VLOOKUP(SDBYLD2!AL$4,'[1]INTERNAL PARAMETERS-1'!$B$5:$J$44,7,FALSE)*SDBYLD2!$F34 + SDBYLD1!AL34*(1-VLOOKUP(SDBYLD2!AL$4,'[1]INTERNAL PARAMETERS-1'!$B$5:$J$44,5,FALSE))*VLOOKUP(SDBYLD2!AL$4,'[1]INTERNAL PARAMETERS-1'!$B$5:$J$44,9,FALSE)*SDBYLD2!$F34</f>
        <v>0</v>
      </c>
      <c r="AM34" s="44">
        <f>SDBYLD1!AM34*VLOOKUP(SDBYLD2!AM$4,'[1]INTERNAL PARAMETERS-1'!$B$5:$J$44,5,FALSE)*VLOOKUP(SDBYLD2!AM$4,'[1]INTERNAL PARAMETERS-1'!$B$5:$J$44,7,FALSE)*SDBYLD2!$F34 + SDBYLD1!AM34*(1-VLOOKUP(SDBYLD2!AM$4,'[1]INTERNAL PARAMETERS-1'!$B$5:$J$44,5,FALSE))*VLOOKUP(SDBYLD2!AM$4,'[1]INTERNAL PARAMETERS-1'!$B$5:$J$44,9,FALSE)*SDBYLD2!$F34</f>
        <v>0</v>
      </c>
      <c r="AN34" s="44">
        <f>SDBYLD1!AN34*VLOOKUP(SDBYLD2!AN$4,'[1]INTERNAL PARAMETERS-1'!$B$5:$J$44,5,FALSE)*VLOOKUP(SDBYLD2!AN$4,'[1]INTERNAL PARAMETERS-1'!$B$5:$J$44,7,FALSE)*SDBYLD2!$F34 + SDBYLD1!AN34*(1-VLOOKUP(SDBYLD2!AN$4,'[1]INTERNAL PARAMETERS-1'!$B$5:$J$44,5,FALSE))*VLOOKUP(SDBYLD2!AN$4,'[1]INTERNAL PARAMETERS-1'!$B$5:$J$44,9,FALSE)*SDBYLD2!$F34</f>
        <v>0</v>
      </c>
      <c r="AO34" s="44">
        <f>SDBYLD1!AO34*VLOOKUP(SDBYLD2!AO$4,'[1]INTERNAL PARAMETERS-1'!$B$5:$J$44,5,FALSE)*VLOOKUP(SDBYLD2!AO$4,'[1]INTERNAL PARAMETERS-1'!$B$5:$J$44,7,FALSE)*SDBYLD2!$F34 + SDBYLD1!AO34*(1-VLOOKUP(SDBYLD2!AO$4,'[1]INTERNAL PARAMETERS-1'!$B$5:$J$44,5,FALSE))*VLOOKUP(SDBYLD2!AO$4,'[1]INTERNAL PARAMETERS-1'!$B$5:$J$44,9,FALSE)*SDBYLD2!$F34</f>
        <v>0</v>
      </c>
      <c r="AP34" s="44">
        <f>SDBYLD1!AP34*VLOOKUP(SDBYLD2!AP$4,'[1]INTERNAL PARAMETERS-1'!$B$5:$J$44,5,FALSE)*VLOOKUP(SDBYLD2!AP$4,'[1]INTERNAL PARAMETERS-1'!$B$5:$J$44,7,FALSE)*SDBYLD2!$F34 + SDBYLD1!AP34*(1-VLOOKUP(SDBYLD2!AP$4,'[1]INTERNAL PARAMETERS-1'!$B$5:$J$44,5,FALSE))*VLOOKUP(SDBYLD2!AP$4,'[1]INTERNAL PARAMETERS-1'!$B$5:$J$44,9,FALSE)*SDBYLD2!$F34</f>
        <v>0</v>
      </c>
      <c r="AQ34" s="44">
        <f>SDBYLD1!AQ34*VLOOKUP(SDBYLD2!AQ$4,'[1]INTERNAL PARAMETERS-1'!$B$5:$J$44,5,FALSE)*VLOOKUP(SDBYLD2!AQ$4,'[1]INTERNAL PARAMETERS-1'!$B$5:$J$44,7,FALSE)*SDBYLD2!$F34 + SDBYLD1!AQ34*(1-VLOOKUP(SDBYLD2!AQ$4,'[1]INTERNAL PARAMETERS-1'!$B$5:$J$44,5,FALSE))*VLOOKUP(SDBYLD2!AQ$4,'[1]INTERNAL PARAMETERS-1'!$B$5:$J$44,9,FALSE)*SDBYLD2!$F34</f>
        <v>0</v>
      </c>
      <c r="AR34" s="44">
        <f>SDBYLD1!AR34*VLOOKUP(SDBYLD2!AR$4,'[1]INTERNAL PARAMETERS-1'!$B$5:$J$44,5,FALSE)*VLOOKUP(SDBYLD2!AR$4,'[1]INTERNAL PARAMETERS-1'!$B$5:$J$44,7,FALSE)*SDBYLD2!$F34 + SDBYLD1!AR34*(1-VLOOKUP(SDBYLD2!AR$4,'[1]INTERNAL PARAMETERS-1'!$B$5:$J$44,5,FALSE))*VLOOKUP(SDBYLD2!AR$4,'[1]INTERNAL PARAMETERS-1'!$B$5:$J$44,9,FALSE)*SDBYLD2!$F34</f>
        <v>0</v>
      </c>
      <c r="AS34" s="44">
        <f>SDBYLD1!AS34*VLOOKUP(SDBYLD2!AS$4,'[1]INTERNAL PARAMETERS-1'!$B$5:$J$44,5,FALSE)*VLOOKUP(SDBYLD2!AS$4,'[1]INTERNAL PARAMETERS-1'!$B$5:$J$44,7,FALSE)*SDBYLD2!$F34 + SDBYLD1!AS34*(1-VLOOKUP(SDBYLD2!AS$4,'[1]INTERNAL PARAMETERS-1'!$B$5:$J$44,5,FALSE))*VLOOKUP(SDBYLD2!AS$4,'[1]INTERNAL PARAMETERS-1'!$B$5:$J$44,9,FALSE)*SDBYLD2!$F34</f>
        <v>0</v>
      </c>
      <c r="AT34" s="43">
        <f>SDBYLD1!AT34*VLOOKUP(SDBYLD2!AT$4,'[1]INTERNAL PARAMETERS-1'!$B$5:$J$44,5,FALSE)*VLOOKUP(SDBYLD2!AT$4,'[1]INTERNAL PARAMETERS-1'!$B$5:$J$44,7,FALSE)*SDBYLD2!$F34 + SDBYLD1!AT34*(1-VLOOKUP(SDBYLD2!AT$4,'[1]INTERNAL PARAMETERS-1'!$B$5:$J$44,5,FALSE))*VLOOKUP(SDBYLD2!AT$4,'[1]INTERNAL PARAMETERS-1'!$B$5:$J$44,9,FALSE)*SDBYLD2!$F34</f>
        <v>0</v>
      </c>
      <c r="AU34" s="45">
        <f>SDBYLD1!AU34*VLOOKUP(SDBYLD2!AU$4,'[1]INTERNAL PARAMETERS-1'!$B$5:$J$44,5,FALSE)*VLOOKUP(SDBYLD2!AU$4,'[1]INTERNAL PARAMETERS-1'!$B$5:$J$44,6,FALSE)*VLOOKUP(SDBYLD2!AU$4,'[1]INTERNAL PARAMETERS-1'!$B$5:$J$44,3,FALSE) + SDBYLD1!AU34*(1-VLOOKUP(SDBYLD2!AU$4,'[1]INTERNAL PARAMETERS-1'!$B$5:$J$44,5,FALSE))*VLOOKUP(SDBYLD2!AU$4,'[1]INTERNAL PARAMETERS-1'!$B$5:$J$44,8,FALSE)*VLOOKUP(SDBYLD2!AU$4,'[1]INTERNAL PARAMETERS-1'!$B$5:$J$44,3,FALSE)</f>
        <v>0</v>
      </c>
      <c r="AV34" s="44">
        <f>SDBYLD1!AV34*VLOOKUP(SDBYLD2!AV$4,'[1]INTERNAL PARAMETERS-1'!$B$5:$J$44,5,FALSE)*VLOOKUP(SDBYLD2!AV$4,'[1]INTERNAL PARAMETERS-1'!$B$5:$J$44,6,FALSE)*VLOOKUP(SDBYLD2!AV$4,'[1]INTERNAL PARAMETERS-1'!$B$5:$J$44,3,FALSE) + SDBYLD1!AV34*(1-VLOOKUP(SDBYLD2!AV$4,'[1]INTERNAL PARAMETERS-1'!$B$5:$J$44,5,FALSE))*VLOOKUP(SDBYLD2!AV$4,'[1]INTERNAL PARAMETERS-1'!$B$5:$J$44,8,FALSE)*VLOOKUP(SDBYLD2!AV$4,'[1]INTERNAL PARAMETERS-1'!$B$5:$J$44,3,FALSE)</f>
        <v>0</v>
      </c>
      <c r="AW34" s="44">
        <f>SDBYLD1!AW34*VLOOKUP(SDBYLD2!AW$4,'[1]INTERNAL PARAMETERS-1'!$B$5:$J$44,5,FALSE)*VLOOKUP(SDBYLD2!AW$4,'[1]INTERNAL PARAMETERS-1'!$B$5:$J$44,6,FALSE)*VLOOKUP(SDBYLD2!AW$4,'[1]INTERNAL PARAMETERS-1'!$B$5:$J$44,3,FALSE) + SDBYLD1!AW34*(1-VLOOKUP(SDBYLD2!AW$4,'[1]INTERNAL PARAMETERS-1'!$B$5:$J$44,5,FALSE))*VLOOKUP(SDBYLD2!AW$4,'[1]INTERNAL PARAMETERS-1'!$B$5:$J$44,8,FALSE)*VLOOKUP(SDBYLD2!AW$4,'[1]INTERNAL PARAMETERS-1'!$B$5:$J$44,3,FALSE)</f>
        <v>8.6149336844853011</v>
      </c>
      <c r="AX34" s="44">
        <f>SDBYLD1!AX34*VLOOKUP(SDBYLD2!AX$4,'[1]INTERNAL PARAMETERS-1'!$B$5:$J$44,5,FALSE)*VLOOKUP(SDBYLD2!AX$4,'[1]INTERNAL PARAMETERS-1'!$B$5:$J$44,6,FALSE)*VLOOKUP(SDBYLD2!AX$4,'[1]INTERNAL PARAMETERS-1'!$B$5:$J$44,3,FALSE) + SDBYLD1!AX34*(1-VLOOKUP(SDBYLD2!AX$4,'[1]INTERNAL PARAMETERS-1'!$B$5:$J$44,5,FALSE))*VLOOKUP(SDBYLD2!AX$4,'[1]INTERNAL PARAMETERS-1'!$B$5:$J$44,8,FALSE)*VLOOKUP(SDBYLD2!AX$4,'[1]INTERNAL PARAMETERS-1'!$B$5:$J$44,3,FALSE)</f>
        <v>0</v>
      </c>
      <c r="AY34" s="44">
        <f>SDBYLD1!AY34*VLOOKUP(SDBYLD2!AY$4,'[1]INTERNAL PARAMETERS-1'!$B$5:$J$44,5,FALSE)*VLOOKUP(SDBYLD2!AY$4,'[1]INTERNAL PARAMETERS-1'!$B$5:$J$44,6,FALSE)*VLOOKUP(SDBYLD2!AY$4,'[1]INTERNAL PARAMETERS-1'!$B$5:$J$44,3,FALSE) + SDBYLD1!AY34*(1-VLOOKUP(SDBYLD2!AY$4,'[1]INTERNAL PARAMETERS-1'!$B$5:$J$44,5,FALSE))*VLOOKUP(SDBYLD2!AY$4,'[1]INTERNAL PARAMETERS-1'!$B$5:$J$44,8,FALSE)*VLOOKUP(SDBYLD2!AY$4,'[1]INTERNAL PARAMETERS-1'!$B$5:$J$44,3,FALSE)</f>
        <v>0</v>
      </c>
      <c r="AZ34" s="44">
        <f>SDBYLD1!AZ34*VLOOKUP(SDBYLD2!AZ$4,'[1]INTERNAL PARAMETERS-1'!$B$5:$J$44,5,FALSE)*VLOOKUP(SDBYLD2!AZ$4,'[1]INTERNAL PARAMETERS-1'!$B$5:$J$44,6,FALSE)*VLOOKUP(SDBYLD2!AZ$4,'[1]INTERNAL PARAMETERS-1'!$B$5:$J$44,3,FALSE) + SDBYLD1!AZ34*(1-VLOOKUP(SDBYLD2!AZ$4,'[1]INTERNAL PARAMETERS-1'!$B$5:$J$44,5,FALSE))*VLOOKUP(SDBYLD2!AZ$4,'[1]INTERNAL PARAMETERS-1'!$B$5:$J$44,8,FALSE)*VLOOKUP(SDBYLD2!AZ$4,'[1]INTERNAL PARAMETERS-1'!$B$5:$J$44,3,FALSE)</f>
        <v>0</v>
      </c>
      <c r="BA34" s="44">
        <f>SDBYLD1!BA34*VLOOKUP(SDBYLD2!BA$4,'[1]INTERNAL PARAMETERS-1'!$B$5:$J$44,5,FALSE)*VLOOKUP(SDBYLD2!BA$4,'[1]INTERNAL PARAMETERS-1'!$B$5:$J$44,6,FALSE)*VLOOKUP(SDBYLD2!BA$4,'[1]INTERNAL PARAMETERS-1'!$B$5:$J$44,3,FALSE) + SDBYLD1!BA34*(1-VLOOKUP(SDBYLD2!BA$4,'[1]INTERNAL PARAMETERS-1'!$B$5:$J$44,5,FALSE))*VLOOKUP(SDBYLD2!BA$4,'[1]INTERNAL PARAMETERS-1'!$B$5:$J$44,8,FALSE)*VLOOKUP(SDBYLD2!BA$4,'[1]INTERNAL PARAMETERS-1'!$B$5:$J$44,3,FALSE)</f>
        <v>6.3786666467098705</v>
      </c>
      <c r="BB34" s="44">
        <f>SDBYLD1!BB34*VLOOKUP(SDBYLD2!BB$4,'[1]INTERNAL PARAMETERS-1'!$B$5:$J$44,5,FALSE)*VLOOKUP(SDBYLD2!BB$4,'[1]INTERNAL PARAMETERS-1'!$B$5:$J$44,6,FALSE)*VLOOKUP(SDBYLD2!BB$4,'[1]INTERNAL PARAMETERS-1'!$B$5:$J$44,3,FALSE) + SDBYLD1!BB34*(1-VLOOKUP(SDBYLD2!BB$4,'[1]INTERNAL PARAMETERS-1'!$B$5:$J$44,5,FALSE))*VLOOKUP(SDBYLD2!BB$4,'[1]INTERNAL PARAMETERS-1'!$B$5:$J$44,8,FALSE)*VLOOKUP(SDBYLD2!BB$4,'[1]INTERNAL PARAMETERS-1'!$B$5:$J$44,3,FALSE)</f>
        <v>1.4548157199234086</v>
      </c>
      <c r="BC34" s="44">
        <f>SDBYLD1!BC34*VLOOKUP(SDBYLD2!BC$4,'[1]INTERNAL PARAMETERS-1'!$B$5:$J$44,5,FALSE)*VLOOKUP(SDBYLD2!BC$4,'[1]INTERNAL PARAMETERS-1'!$B$5:$J$44,6,FALSE)*VLOOKUP(SDBYLD2!BC$4,'[1]INTERNAL PARAMETERS-1'!$B$5:$J$44,3,FALSE) + SDBYLD1!BC34*(1-VLOOKUP(SDBYLD2!BC$4,'[1]INTERNAL PARAMETERS-1'!$B$5:$J$44,5,FALSE))*VLOOKUP(SDBYLD2!BC$4,'[1]INTERNAL PARAMETERS-1'!$B$5:$J$44,8,FALSE)*VLOOKUP(SDBYLD2!BC$4,'[1]INTERNAL PARAMETERS-1'!$B$5:$J$44,3,FALSE)</f>
        <v>3.8680282117167528</v>
      </c>
      <c r="BD34" s="44">
        <f>SDBYLD1!BD34*VLOOKUP(SDBYLD2!BD$4,'[1]INTERNAL PARAMETERS-1'!$B$5:$J$44,5,FALSE)*VLOOKUP(SDBYLD2!BD$4,'[1]INTERNAL PARAMETERS-1'!$B$5:$J$44,6,FALSE)*VLOOKUP(SDBYLD2!BD$4,'[1]INTERNAL PARAMETERS-1'!$B$5:$J$44,3,FALSE) + SDBYLD1!BD34*(1-VLOOKUP(SDBYLD2!BD$4,'[1]INTERNAL PARAMETERS-1'!$B$5:$J$44,5,FALSE))*VLOOKUP(SDBYLD2!BD$4,'[1]INTERNAL PARAMETERS-1'!$B$5:$J$44,8,FALSE)*VLOOKUP(SDBYLD2!BD$4,'[1]INTERNAL PARAMETERS-1'!$B$5:$J$44,3,FALSE)</f>
        <v>1.3889749332725061</v>
      </c>
      <c r="BE34" s="44">
        <f>SDBYLD1!BE34*VLOOKUP(SDBYLD2!BE$4,'[1]INTERNAL PARAMETERS-1'!$B$5:$J$44,5,FALSE)*VLOOKUP(SDBYLD2!BE$4,'[1]INTERNAL PARAMETERS-1'!$B$5:$J$44,6,FALSE)*VLOOKUP(SDBYLD2!BE$4,'[1]INTERNAL PARAMETERS-1'!$B$5:$J$44,3,FALSE) + SDBYLD1!BE34*(1-VLOOKUP(SDBYLD2!BE$4,'[1]INTERNAL PARAMETERS-1'!$B$5:$J$44,5,FALSE))*VLOOKUP(SDBYLD2!BE$4,'[1]INTERNAL PARAMETERS-1'!$B$5:$J$44,8,FALSE)*VLOOKUP(SDBYLD2!BE$4,'[1]INTERNAL PARAMETERS-1'!$B$5:$J$44,3,FALSE)</f>
        <v>5.4443989456830026</v>
      </c>
      <c r="BF34" s="44">
        <f>SDBYLD1!BF34*VLOOKUP(SDBYLD2!BF$4,'[1]INTERNAL PARAMETERS-1'!$B$5:$J$44,5,FALSE)*VLOOKUP(SDBYLD2!BF$4,'[1]INTERNAL PARAMETERS-1'!$B$5:$J$44,6,FALSE)*VLOOKUP(SDBYLD2!BF$4,'[1]INTERNAL PARAMETERS-1'!$B$5:$J$44,3,FALSE) + SDBYLD1!BF34*(1-VLOOKUP(SDBYLD2!BF$4,'[1]INTERNAL PARAMETERS-1'!$B$5:$J$44,5,FALSE))*VLOOKUP(SDBYLD2!BF$4,'[1]INTERNAL PARAMETERS-1'!$B$5:$J$44,8,FALSE)*VLOOKUP(SDBYLD2!BF$4,'[1]INTERNAL PARAMETERS-1'!$B$5:$J$44,3,FALSE)</f>
        <v>0</v>
      </c>
      <c r="BG34" s="44">
        <f>SDBYLD1!BG34*VLOOKUP(SDBYLD2!BG$4,'[1]INTERNAL PARAMETERS-1'!$B$5:$J$44,5,FALSE)*VLOOKUP(SDBYLD2!BG$4,'[1]INTERNAL PARAMETERS-1'!$B$5:$J$44,6,FALSE)*VLOOKUP(SDBYLD2!BG$4,'[1]INTERNAL PARAMETERS-1'!$B$5:$J$44,3,FALSE) + SDBYLD1!BG34*(1-VLOOKUP(SDBYLD2!BG$4,'[1]INTERNAL PARAMETERS-1'!$B$5:$J$44,5,FALSE))*VLOOKUP(SDBYLD2!BG$4,'[1]INTERNAL PARAMETERS-1'!$B$5:$J$44,8,FALSE)*VLOOKUP(SDBYLD2!BG$4,'[1]INTERNAL PARAMETERS-1'!$B$5:$J$44,3,FALSE)</f>
        <v>1.5531887797015149</v>
      </c>
      <c r="BH34" s="44">
        <f>SDBYLD1!BH34*VLOOKUP(SDBYLD2!BH$4,'[1]INTERNAL PARAMETERS-1'!$B$5:$J$44,5,FALSE)*VLOOKUP(SDBYLD2!BH$4,'[1]INTERNAL PARAMETERS-1'!$B$5:$J$44,6,FALSE)*VLOOKUP(SDBYLD2!BH$4,'[1]INTERNAL PARAMETERS-1'!$B$5:$J$44,3,FALSE) + SDBYLD1!BH34*(1-VLOOKUP(SDBYLD2!BH$4,'[1]INTERNAL PARAMETERS-1'!$B$5:$J$44,5,FALSE))*VLOOKUP(SDBYLD2!BH$4,'[1]INTERNAL PARAMETERS-1'!$B$5:$J$44,8,FALSE)*VLOOKUP(SDBYLD2!BH$4,'[1]INTERNAL PARAMETERS-1'!$B$5:$J$44,3,FALSE)</f>
        <v>8.366288741619923E-3</v>
      </c>
      <c r="BI34" s="44">
        <f>SDBYLD1!BI34*VLOOKUP(SDBYLD2!BI$4,'[1]INTERNAL PARAMETERS-1'!$B$5:$J$44,5,FALSE)*VLOOKUP(SDBYLD2!BI$4,'[1]INTERNAL PARAMETERS-1'!$B$5:$J$44,6,FALSE)*VLOOKUP(SDBYLD2!BI$4,'[1]INTERNAL PARAMETERS-1'!$B$5:$J$44,3,FALSE) + SDBYLD1!BI34*(1-VLOOKUP(SDBYLD2!BI$4,'[1]INTERNAL PARAMETERS-1'!$B$5:$J$44,5,FALSE))*VLOOKUP(SDBYLD2!BI$4,'[1]INTERNAL PARAMETERS-1'!$B$5:$J$44,8,FALSE)*VLOOKUP(SDBYLD2!BI$4,'[1]INTERNAL PARAMETERS-1'!$B$5:$J$44,3,FALSE)</f>
        <v>0</v>
      </c>
      <c r="BJ34" s="44">
        <f>SDBYLD1!BJ34*VLOOKUP(SDBYLD2!BJ$4,'[1]INTERNAL PARAMETERS-1'!$B$5:$J$44,5,FALSE)*VLOOKUP(SDBYLD2!BJ$4,'[1]INTERNAL PARAMETERS-1'!$B$5:$J$44,6,FALSE)*VLOOKUP(SDBYLD2!BJ$4,'[1]INTERNAL PARAMETERS-1'!$B$5:$J$44,3,FALSE) + SDBYLD1!BJ34*(1-VLOOKUP(SDBYLD2!BJ$4,'[1]INTERNAL PARAMETERS-1'!$B$5:$J$44,5,FALSE))*VLOOKUP(SDBYLD2!BJ$4,'[1]INTERNAL PARAMETERS-1'!$B$5:$J$44,8,FALSE)*VLOOKUP(SDBYLD2!BJ$4,'[1]INTERNAL PARAMETERS-1'!$B$5:$J$44,3,FALSE)</f>
        <v>0.60052114595197981</v>
      </c>
      <c r="BK34" s="44">
        <f>SDBYLD1!BK34*VLOOKUP(SDBYLD2!BK$4,'[1]INTERNAL PARAMETERS-1'!$B$5:$J$44,5,FALSE)*VLOOKUP(SDBYLD2!BK$4,'[1]INTERNAL PARAMETERS-1'!$B$5:$J$44,6,FALSE)*VLOOKUP(SDBYLD2!BK$4,'[1]INTERNAL PARAMETERS-1'!$B$5:$J$44,3,FALSE) + SDBYLD1!BK34*(1-VLOOKUP(SDBYLD2!BK$4,'[1]INTERNAL PARAMETERS-1'!$B$5:$J$44,5,FALSE))*VLOOKUP(SDBYLD2!BK$4,'[1]INTERNAL PARAMETERS-1'!$B$5:$J$44,8,FALSE)*VLOOKUP(SDBYLD2!BK$4,'[1]INTERNAL PARAMETERS-1'!$B$5:$J$44,3,FALSE)</f>
        <v>0.56680253649869494</v>
      </c>
      <c r="BL34" s="44">
        <f>SDBYLD1!BL34*VLOOKUP(SDBYLD2!BL$4,'[1]INTERNAL PARAMETERS-1'!$B$5:$J$44,5,FALSE)*VLOOKUP(SDBYLD2!BL$4,'[1]INTERNAL PARAMETERS-1'!$B$5:$J$44,6,FALSE)*VLOOKUP(SDBYLD2!BL$4,'[1]INTERNAL PARAMETERS-1'!$B$5:$J$44,3,FALSE) + SDBYLD1!BL34*(1-VLOOKUP(SDBYLD2!BL$4,'[1]INTERNAL PARAMETERS-1'!$B$5:$J$44,5,FALSE))*VLOOKUP(SDBYLD2!BL$4,'[1]INTERNAL PARAMETERS-1'!$B$5:$J$44,8,FALSE)*VLOOKUP(SDBYLD2!BL$4,'[1]INTERNAL PARAMETERS-1'!$B$5:$J$44,3,FALSE)</f>
        <v>3.0279642562861135</v>
      </c>
      <c r="BM34" s="44">
        <f>SDBYLD1!BM34*VLOOKUP(SDBYLD2!BM$4,'[1]INTERNAL PARAMETERS-1'!$B$5:$J$44,5,FALSE)*VLOOKUP(SDBYLD2!BM$4,'[1]INTERNAL PARAMETERS-1'!$B$5:$J$44,6,FALSE)*VLOOKUP(SDBYLD2!BM$4,'[1]INTERNAL PARAMETERS-1'!$B$5:$J$44,3,FALSE) + SDBYLD1!BM34*(1-VLOOKUP(SDBYLD2!BM$4,'[1]INTERNAL PARAMETERS-1'!$B$5:$J$44,5,FALSE))*VLOOKUP(SDBYLD2!BM$4,'[1]INTERNAL PARAMETERS-1'!$B$5:$J$44,8,FALSE)*VLOOKUP(SDBYLD2!BM$4,'[1]INTERNAL PARAMETERS-1'!$B$5:$J$44,3,FALSE)</f>
        <v>1.8218609684655083</v>
      </c>
      <c r="BN34" s="44">
        <f>SDBYLD1!BN34*VLOOKUP(SDBYLD2!BN$4,'[1]INTERNAL PARAMETERS-1'!$B$5:$J$44,5,FALSE)*VLOOKUP(SDBYLD2!BN$4,'[1]INTERNAL PARAMETERS-1'!$B$5:$J$44,6,FALSE)*VLOOKUP(SDBYLD2!BN$4,'[1]INTERNAL PARAMETERS-1'!$B$5:$J$44,3,FALSE) + SDBYLD1!BN34*(1-VLOOKUP(SDBYLD2!BN$4,'[1]INTERNAL PARAMETERS-1'!$B$5:$J$44,5,FALSE))*VLOOKUP(SDBYLD2!BN$4,'[1]INTERNAL PARAMETERS-1'!$B$5:$J$44,8,FALSE)*VLOOKUP(SDBYLD2!BN$4,'[1]INTERNAL PARAMETERS-1'!$B$5:$J$44,3,FALSE)</f>
        <v>0.92194960120400926</v>
      </c>
      <c r="BO34" s="44">
        <f>SDBYLD1!BO34*VLOOKUP(SDBYLD2!BO$4,'[1]INTERNAL PARAMETERS-1'!$B$5:$J$44,5,FALSE)*VLOOKUP(SDBYLD2!BO$4,'[1]INTERNAL PARAMETERS-1'!$B$5:$J$44,6,FALSE)*VLOOKUP(SDBYLD2!BO$4,'[1]INTERNAL PARAMETERS-1'!$B$5:$J$44,3,FALSE) + SDBYLD1!BO34*(1-VLOOKUP(SDBYLD2!BO$4,'[1]INTERNAL PARAMETERS-1'!$B$5:$J$44,5,FALSE))*VLOOKUP(SDBYLD2!BO$4,'[1]INTERNAL PARAMETERS-1'!$B$5:$J$44,8,FALSE)*VLOOKUP(SDBYLD2!BO$4,'[1]INTERNAL PARAMETERS-1'!$B$5:$J$44,3,FALSE)</f>
        <v>0.98458868902263263</v>
      </c>
      <c r="BP34" s="44">
        <f>SDBYLD1!BP34*VLOOKUP(SDBYLD2!BP$4,'[1]INTERNAL PARAMETERS-1'!$B$5:$J$44,5,FALSE)*VLOOKUP(SDBYLD2!BP$4,'[1]INTERNAL PARAMETERS-1'!$B$5:$J$44,6,FALSE)*VLOOKUP(SDBYLD2!BP$4,'[1]INTERNAL PARAMETERS-1'!$B$5:$J$44,3,FALSE) + SDBYLD1!BP34*(1-VLOOKUP(SDBYLD2!BP$4,'[1]INTERNAL PARAMETERS-1'!$B$5:$J$44,5,FALSE))*VLOOKUP(SDBYLD2!BP$4,'[1]INTERNAL PARAMETERS-1'!$B$5:$J$44,8,FALSE)*VLOOKUP(SDBYLD2!BP$4,'[1]INTERNAL PARAMETERS-1'!$B$5:$J$44,3,FALSE)</f>
        <v>5.8790851585024492E-2</v>
      </c>
      <c r="BQ34" s="44">
        <f>SDBYLD1!BQ34*VLOOKUP(SDBYLD2!BQ$4,'[1]INTERNAL PARAMETERS-1'!$B$5:$J$44,5,FALSE)*VLOOKUP(SDBYLD2!BQ$4,'[1]INTERNAL PARAMETERS-1'!$B$5:$J$44,6,FALSE)*VLOOKUP(SDBYLD2!BQ$4,'[1]INTERNAL PARAMETERS-1'!$B$5:$J$44,3,FALSE) + SDBYLD1!BQ34*(1-VLOOKUP(SDBYLD2!BQ$4,'[1]INTERNAL PARAMETERS-1'!$B$5:$J$44,5,FALSE))*VLOOKUP(SDBYLD2!BQ$4,'[1]INTERNAL PARAMETERS-1'!$B$5:$J$44,8,FALSE)*VLOOKUP(SDBYLD2!BQ$4,'[1]INTERNAL PARAMETERS-1'!$B$5:$J$44,3,FALSE)</f>
        <v>3.1599530676443206</v>
      </c>
      <c r="BR34" s="44">
        <f>SDBYLD1!BR34*VLOOKUP(SDBYLD2!BR$4,'[1]INTERNAL PARAMETERS-1'!$B$5:$J$44,5,FALSE)*VLOOKUP(SDBYLD2!BR$4,'[1]INTERNAL PARAMETERS-1'!$B$5:$J$44,6,FALSE)*VLOOKUP(SDBYLD2!BR$4,'[1]INTERNAL PARAMETERS-1'!$B$5:$J$44,3,FALSE) + SDBYLD1!BR34*(1-VLOOKUP(SDBYLD2!BR$4,'[1]INTERNAL PARAMETERS-1'!$B$5:$J$44,5,FALSE))*VLOOKUP(SDBYLD2!BR$4,'[1]INTERNAL PARAMETERS-1'!$B$5:$J$44,8,FALSE)*VLOOKUP(SDBYLD2!BR$4,'[1]INTERNAL PARAMETERS-1'!$B$5:$J$44,3,FALSE)</f>
        <v>4.8714473599814706E-2</v>
      </c>
      <c r="BS34" s="44">
        <f>SDBYLD1!BS34*VLOOKUP(SDBYLD2!BS$4,'[1]INTERNAL PARAMETERS-1'!$B$5:$J$44,5,FALSE)*VLOOKUP(SDBYLD2!BS$4,'[1]INTERNAL PARAMETERS-1'!$B$5:$J$44,6,FALSE)*VLOOKUP(SDBYLD2!BS$4,'[1]INTERNAL PARAMETERS-1'!$B$5:$J$44,3,FALSE) + SDBYLD1!BS34*(1-VLOOKUP(SDBYLD2!BS$4,'[1]INTERNAL PARAMETERS-1'!$B$5:$J$44,5,FALSE))*VLOOKUP(SDBYLD2!BS$4,'[1]INTERNAL PARAMETERS-1'!$B$5:$J$44,8,FALSE)*VLOOKUP(SDBYLD2!BS$4,'[1]INTERNAL PARAMETERS-1'!$B$5:$J$44,3,FALSE)</f>
        <v>1.1343235957503953E-2</v>
      </c>
      <c r="BT34" s="44">
        <f>SDBYLD1!BT34*VLOOKUP(SDBYLD2!BT$4,'[1]INTERNAL PARAMETERS-1'!$B$5:$J$44,5,FALSE)*VLOOKUP(SDBYLD2!BT$4,'[1]INTERNAL PARAMETERS-1'!$B$5:$J$44,6,FALSE)*VLOOKUP(SDBYLD2!BT$4,'[1]INTERNAL PARAMETERS-1'!$B$5:$J$44,3,FALSE) + SDBYLD1!BT34*(1-VLOOKUP(SDBYLD2!BT$4,'[1]INTERNAL PARAMETERS-1'!$B$5:$J$44,5,FALSE))*VLOOKUP(SDBYLD2!BT$4,'[1]INTERNAL PARAMETERS-1'!$B$5:$J$44,8,FALSE)*VLOOKUP(SDBYLD2!BT$4,'[1]INTERNAL PARAMETERS-1'!$B$5:$J$44,3,FALSE)</f>
        <v>0</v>
      </c>
      <c r="BU34" s="44">
        <f>SDBYLD1!BU34*VLOOKUP(SDBYLD2!BU$4,'[1]INTERNAL PARAMETERS-1'!$B$5:$J$44,5,FALSE)*VLOOKUP(SDBYLD2!BU$4,'[1]INTERNAL PARAMETERS-1'!$B$5:$J$44,6,FALSE)*VLOOKUP(SDBYLD2!BU$4,'[1]INTERNAL PARAMETERS-1'!$B$5:$J$44,3,FALSE) + SDBYLD1!BU34*(1-VLOOKUP(SDBYLD2!BU$4,'[1]INTERNAL PARAMETERS-1'!$B$5:$J$44,5,FALSE))*VLOOKUP(SDBYLD2!BU$4,'[1]INTERNAL PARAMETERS-1'!$B$5:$J$44,8,FALSE)*VLOOKUP(SDBYLD2!BU$4,'[1]INTERNAL PARAMETERS-1'!$B$5:$J$44,3,FALSE)</f>
        <v>0</v>
      </c>
      <c r="BV34" s="44">
        <f>SDBYLD1!BV34*VLOOKUP(SDBYLD2!BV$4,'[1]INTERNAL PARAMETERS-1'!$B$5:$J$44,5,FALSE)*VLOOKUP(SDBYLD2!BV$4,'[1]INTERNAL PARAMETERS-1'!$B$5:$J$44,6,FALSE)*VLOOKUP(SDBYLD2!BV$4,'[1]INTERNAL PARAMETERS-1'!$B$5:$J$44,3,FALSE) + SDBYLD1!BV34*(1-VLOOKUP(SDBYLD2!BV$4,'[1]INTERNAL PARAMETERS-1'!$B$5:$J$44,5,FALSE))*VLOOKUP(SDBYLD2!BV$4,'[1]INTERNAL PARAMETERS-1'!$B$5:$J$44,8,FALSE)*VLOOKUP(SDBYLD2!BV$4,'[1]INTERNAL PARAMETERS-1'!$B$5:$J$44,3,FALSE)</f>
        <v>0</v>
      </c>
      <c r="BW34" s="44">
        <f>SDBYLD1!BW34*VLOOKUP(SDBYLD2!BW$4,'[1]INTERNAL PARAMETERS-1'!$B$5:$J$44,5,FALSE)*VLOOKUP(SDBYLD2!BW$4,'[1]INTERNAL PARAMETERS-1'!$B$5:$J$44,6,FALSE)*VLOOKUP(SDBYLD2!BW$4,'[1]INTERNAL PARAMETERS-1'!$B$5:$J$44,3,FALSE) + SDBYLD1!BW34*(1-VLOOKUP(SDBYLD2!BW$4,'[1]INTERNAL PARAMETERS-1'!$B$5:$J$44,5,FALSE))*VLOOKUP(SDBYLD2!BW$4,'[1]INTERNAL PARAMETERS-1'!$B$5:$J$44,8,FALSE)*VLOOKUP(SDBYLD2!BW$4,'[1]INTERNAL PARAMETERS-1'!$B$5:$J$44,3,FALSE)</f>
        <v>0</v>
      </c>
      <c r="BX34" s="44">
        <f>SDBYLD1!BX34*VLOOKUP(SDBYLD2!BX$4,'[1]INTERNAL PARAMETERS-1'!$B$5:$J$44,5,FALSE)*VLOOKUP(SDBYLD2!BX$4,'[1]INTERNAL PARAMETERS-1'!$B$5:$J$44,6,FALSE)*VLOOKUP(SDBYLD2!BX$4,'[1]INTERNAL PARAMETERS-1'!$B$5:$J$44,3,FALSE) + SDBYLD1!BX34*(1-VLOOKUP(SDBYLD2!BX$4,'[1]INTERNAL PARAMETERS-1'!$B$5:$J$44,5,FALSE))*VLOOKUP(SDBYLD2!BX$4,'[1]INTERNAL PARAMETERS-1'!$B$5:$J$44,8,FALSE)*VLOOKUP(SDBYLD2!BX$4,'[1]INTERNAL PARAMETERS-1'!$B$5:$J$44,3,FALSE)</f>
        <v>0</v>
      </c>
      <c r="BY34" s="44">
        <f>SDBYLD1!BY34*VLOOKUP(SDBYLD2!BY$4,'[1]INTERNAL PARAMETERS-1'!$B$5:$J$44,5,FALSE)*VLOOKUP(SDBYLD2!BY$4,'[1]INTERNAL PARAMETERS-1'!$B$5:$J$44,6,FALSE)*VLOOKUP(SDBYLD2!BY$4,'[1]INTERNAL PARAMETERS-1'!$B$5:$J$44,3,FALSE) + SDBYLD1!BY34*(1-VLOOKUP(SDBYLD2!BY$4,'[1]INTERNAL PARAMETERS-1'!$B$5:$J$44,5,FALSE))*VLOOKUP(SDBYLD2!BY$4,'[1]INTERNAL PARAMETERS-1'!$B$5:$J$44,8,FALSE)*VLOOKUP(SDBYLD2!BY$4,'[1]INTERNAL PARAMETERS-1'!$B$5:$J$44,3,FALSE)</f>
        <v>0</v>
      </c>
      <c r="BZ34" s="44">
        <f>SDBYLD1!BZ34*VLOOKUP(SDBYLD2!BZ$4,'[1]INTERNAL PARAMETERS-1'!$B$5:$J$44,5,FALSE)*VLOOKUP(SDBYLD2!BZ$4,'[1]INTERNAL PARAMETERS-1'!$B$5:$J$44,6,FALSE)*VLOOKUP(SDBYLD2!BZ$4,'[1]INTERNAL PARAMETERS-1'!$B$5:$J$44,3,FALSE) + SDBYLD1!BZ34*(1-VLOOKUP(SDBYLD2!BZ$4,'[1]INTERNAL PARAMETERS-1'!$B$5:$J$44,5,FALSE))*VLOOKUP(SDBYLD2!BZ$4,'[1]INTERNAL PARAMETERS-1'!$B$5:$J$44,8,FALSE)*VLOOKUP(SDBYLD2!BZ$4,'[1]INTERNAL PARAMETERS-1'!$B$5:$J$44,3,FALSE)</f>
        <v>4.9578007357747693E-3</v>
      </c>
      <c r="CA34" s="44">
        <f>SDBYLD1!CA34*VLOOKUP(SDBYLD2!CA$4,'[1]INTERNAL PARAMETERS-1'!$B$5:$J$44,5,FALSE)*VLOOKUP(SDBYLD2!CA$4,'[1]INTERNAL PARAMETERS-1'!$B$5:$J$44,6,FALSE)*VLOOKUP(SDBYLD2!CA$4,'[1]INTERNAL PARAMETERS-1'!$B$5:$J$44,3,FALSE) + SDBYLD1!CA34*(1-VLOOKUP(SDBYLD2!CA$4,'[1]INTERNAL PARAMETERS-1'!$B$5:$J$44,5,FALSE))*VLOOKUP(SDBYLD2!CA$4,'[1]INTERNAL PARAMETERS-1'!$B$5:$J$44,8,FALSE)*VLOOKUP(SDBYLD2!CA$4,'[1]INTERNAL PARAMETERS-1'!$B$5:$J$44,3,FALSE)</f>
        <v>0</v>
      </c>
      <c r="CB34" s="44">
        <f>SDBYLD1!CB34*VLOOKUP(SDBYLD2!CB$4,'[1]INTERNAL PARAMETERS-1'!$B$5:$J$44,5,FALSE)*VLOOKUP(SDBYLD2!CB$4,'[1]INTERNAL PARAMETERS-1'!$B$5:$J$44,6,FALSE)*VLOOKUP(SDBYLD2!CB$4,'[1]INTERNAL PARAMETERS-1'!$B$5:$J$44,3,FALSE) + SDBYLD1!CB34*(1-VLOOKUP(SDBYLD2!CB$4,'[1]INTERNAL PARAMETERS-1'!$B$5:$J$44,5,FALSE))*VLOOKUP(SDBYLD2!CB$4,'[1]INTERNAL PARAMETERS-1'!$B$5:$J$44,8,FALSE)*VLOOKUP(SDBYLD2!CB$4,'[1]INTERNAL PARAMETERS-1'!$B$5:$J$44,3,FALSE)</f>
        <v>0</v>
      </c>
      <c r="CC34" s="44">
        <f>SDBYLD1!CC34*VLOOKUP(SDBYLD2!CC$4,'[1]INTERNAL PARAMETERS-1'!$B$5:$J$44,5,FALSE)*VLOOKUP(SDBYLD2!CC$4,'[1]INTERNAL PARAMETERS-1'!$B$5:$J$44,6,FALSE)*VLOOKUP(SDBYLD2!CC$4,'[1]INTERNAL PARAMETERS-1'!$B$5:$J$44,3,FALSE) + SDBYLD1!CC34*(1-VLOOKUP(SDBYLD2!CC$4,'[1]INTERNAL PARAMETERS-1'!$B$5:$J$44,5,FALSE))*VLOOKUP(SDBYLD2!CC$4,'[1]INTERNAL PARAMETERS-1'!$B$5:$J$44,8,FALSE)*VLOOKUP(SDBYLD2!CC$4,'[1]INTERNAL PARAMETERS-1'!$B$5:$J$44,3,FALSE)</f>
        <v>2.1001809390071218E-2</v>
      </c>
      <c r="CD34" s="44">
        <f>SDBYLD1!CD34*VLOOKUP(SDBYLD2!CD$4,'[1]INTERNAL PARAMETERS-1'!$B$5:$J$44,5,FALSE)*VLOOKUP(SDBYLD2!CD$4,'[1]INTERNAL PARAMETERS-1'!$B$5:$J$44,6,FALSE)*VLOOKUP(SDBYLD2!CD$4,'[1]INTERNAL PARAMETERS-1'!$B$5:$J$44,3,FALSE) + SDBYLD1!CD34*(1-VLOOKUP(SDBYLD2!CD$4,'[1]INTERNAL PARAMETERS-1'!$B$5:$J$44,5,FALSE))*VLOOKUP(SDBYLD2!CD$4,'[1]INTERNAL PARAMETERS-1'!$B$5:$J$44,8,FALSE)*VLOOKUP(SDBYLD2!CD$4,'[1]INTERNAL PARAMETERS-1'!$B$5:$J$44,3,FALSE)</f>
        <v>2.0915688989242846E-2</v>
      </c>
      <c r="CE34" s="44">
        <f>SDBYLD1!CE34*VLOOKUP(SDBYLD2!CE$4,'[1]INTERNAL PARAMETERS-1'!$B$5:$J$44,5,FALSE)*VLOOKUP(SDBYLD2!CE$4,'[1]INTERNAL PARAMETERS-1'!$B$5:$J$44,6,FALSE)*VLOOKUP(SDBYLD2!CE$4,'[1]INTERNAL PARAMETERS-1'!$B$5:$J$44,3,FALSE) + SDBYLD1!CE34*(1-VLOOKUP(SDBYLD2!CE$4,'[1]INTERNAL PARAMETERS-1'!$B$5:$J$44,5,FALSE))*VLOOKUP(SDBYLD2!CE$4,'[1]INTERNAL PARAMETERS-1'!$B$5:$J$44,8,FALSE)*VLOOKUP(SDBYLD2!CE$4,'[1]INTERNAL PARAMETERS-1'!$B$5:$J$44,3,FALSE)</f>
        <v>5.356240885089731E-2</v>
      </c>
      <c r="CF34" s="44">
        <f>SDBYLD1!CF34*VLOOKUP(SDBYLD2!CF$4,'[1]INTERNAL PARAMETERS-1'!$B$5:$J$44,5,FALSE)*VLOOKUP(SDBYLD2!CF$4,'[1]INTERNAL PARAMETERS-1'!$B$5:$J$44,6,FALSE)*VLOOKUP(SDBYLD2!CF$4,'[1]INTERNAL PARAMETERS-1'!$B$5:$J$44,3,FALSE) + SDBYLD1!CF34*(1-VLOOKUP(SDBYLD2!CF$4,'[1]INTERNAL PARAMETERS-1'!$B$5:$J$44,5,FALSE))*VLOOKUP(SDBYLD2!CF$4,'[1]INTERNAL PARAMETERS-1'!$B$5:$J$44,8,FALSE)*VLOOKUP(SDBYLD2!CF$4,'[1]INTERNAL PARAMETERS-1'!$B$5:$J$44,3,FALSE)</f>
        <v>3.4374682656595254E-2</v>
      </c>
      <c r="CG34" s="44">
        <f>SDBYLD1!CG34*VLOOKUP(SDBYLD2!CG$4,'[1]INTERNAL PARAMETERS-1'!$B$5:$J$44,5,FALSE)*VLOOKUP(SDBYLD2!CG$4,'[1]INTERNAL PARAMETERS-1'!$B$5:$J$44,6,FALSE)*VLOOKUP(SDBYLD2!CG$4,'[1]INTERNAL PARAMETERS-1'!$B$5:$J$44,3,FALSE) + SDBYLD1!CG34*(1-VLOOKUP(SDBYLD2!CG$4,'[1]INTERNAL PARAMETERS-1'!$B$5:$J$44,5,FALSE))*VLOOKUP(SDBYLD2!CG$4,'[1]INTERNAL PARAMETERS-1'!$B$5:$J$44,8,FALSE)*VLOOKUP(SDBYLD2!CG$4,'[1]INTERNAL PARAMETERS-1'!$B$5:$J$44,3,FALSE)</f>
        <v>2.2775686824326991E-3</v>
      </c>
      <c r="CH34" s="43">
        <f>SDBYLD1!CH34*VLOOKUP(SDBYLD2!CH$4,'[1]INTERNAL PARAMETERS-1'!$B$5:$J$44,5,FALSE)*VLOOKUP(SDBYLD2!CH$4,'[1]INTERNAL PARAMETERS-1'!$B$5:$J$44,6,FALSE)*VLOOKUP(SDBYLD2!CH$4,'[1]INTERNAL PARAMETERS-1'!$B$5:$J$44,3,FALSE) + SDBYLD1!CH34*(1-VLOOKUP(SDBYLD2!CH$4,'[1]INTERNAL PARAMETERS-1'!$B$5:$J$44,5,FALSE))*VLOOKUP(SDBYLD2!CH$4,'[1]INTERNAL PARAMETERS-1'!$B$5:$J$44,8,FALSE)*VLOOKUP(SDBYLD2!CH$4,'[1]INTERNAL PARAMETERS-1'!$B$5:$J$44,3,FALSE)</f>
        <v>0</v>
      </c>
      <c r="CJ34" s="45">
        <f t="shared" si="0"/>
        <v>735.53366287638096</v>
      </c>
      <c r="CK34" s="43">
        <f t="shared" si="1"/>
        <v>40.050951995754588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SDBeam!X35</f>
        <v>3413.5982304203667</v>
      </c>
      <c r="F35" s="56">
        <f>'[1]INTERNAL PARAMETERS-1'!M17</f>
        <v>25.55</v>
      </c>
      <c r="G35" s="45">
        <f>SDBYLD1!G35*VLOOKUP(SDBYLD2!G$4,'[1]INTERNAL PARAMETERS-1'!$B$5:$J$44,5,FALSE)*VLOOKUP(SDBYLD2!G$4,'[1]INTERNAL PARAMETERS-1'!$B$5:$J$44,7,FALSE)*SDBYLD2!$F35 + SDBYLD1!G35*(1-VLOOKUP(SDBYLD2!G$4,'[1]INTERNAL PARAMETERS-1'!$B$5:$J$44,5,FALSE))*VLOOKUP(SDBYLD2!G$4,'[1]INTERNAL PARAMETERS-1'!$B$5:$J$44,9,FALSE)*SDBYLD2!$F35</f>
        <v>206.93294050706743</v>
      </c>
      <c r="H35" s="44">
        <f>SDBYLD1!H35*VLOOKUP(SDBYLD2!H$4,'[1]INTERNAL PARAMETERS-1'!$B$5:$J$44,5,FALSE)*VLOOKUP(SDBYLD2!H$4,'[1]INTERNAL PARAMETERS-1'!$B$5:$J$44,7,FALSE)*SDBYLD2!$F35 + SDBYLD1!H35*(1-VLOOKUP(SDBYLD2!H$4,'[1]INTERNAL PARAMETERS-1'!$B$5:$J$44,5,FALSE))*VLOOKUP(SDBYLD2!H$4,'[1]INTERNAL PARAMETERS-1'!$B$5:$J$44,9,FALSE)*SDBYLD2!$F35</f>
        <v>34.66362750789299</v>
      </c>
      <c r="I35" s="44">
        <f>SDBYLD1!I35*VLOOKUP(SDBYLD2!I$4,'[1]INTERNAL PARAMETERS-1'!$B$5:$J$44,5,FALSE)*VLOOKUP(SDBYLD2!I$4,'[1]INTERNAL PARAMETERS-1'!$B$5:$J$44,7,FALSE)*SDBYLD2!$F35 + SDBYLD1!I35*(1-VLOOKUP(SDBYLD2!I$4,'[1]INTERNAL PARAMETERS-1'!$B$5:$J$44,5,FALSE))*VLOOKUP(SDBYLD2!I$4,'[1]INTERNAL PARAMETERS-1'!$B$5:$J$44,9,FALSE)*SDBYLD2!$F35</f>
        <v>187.26334147325312</v>
      </c>
      <c r="J35" s="44">
        <f>SDBYLD1!J35*VLOOKUP(SDBYLD2!J$4,'[1]INTERNAL PARAMETERS-1'!$B$5:$J$44,5,FALSE)*VLOOKUP(SDBYLD2!J$4,'[1]INTERNAL PARAMETERS-1'!$B$5:$J$44,7,FALSE)*SDBYLD2!$F35 + SDBYLD1!J35*(1-VLOOKUP(SDBYLD2!J$4,'[1]INTERNAL PARAMETERS-1'!$B$5:$J$44,5,FALSE))*VLOOKUP(SDBYLD2!J$4,'[1]INTERNAL PARAMETERS-1'!$B$5:$J$44,9,FALSE)*SDBYLD2!$F35</f>
        <v>0</v>
      </c>
      <c r="K35" s="44">
        <f>SDBYLD1!K35*VLOOKUP(SDBYLD2!K$4,'[1]INTERNAL PARAMETERS-1'!$B$5:$J$44,5,FALSE)*VLOOKUP(SDBYLD2!K$4,'[1]INTERNAL PARAMETERS-1'!$B$5:$J$44,7,FALSE)*SDBYLD2!$F35 + SDBYLD1!K35*(1-VLOOKUP(SDBYLD2!K$4,'[1]INTERNAL PARAMETERS-1'!$B$5:$J$44,5,FALSE))*VLOOKUP(SDBYLD2!K$4,'[1]INTERNAL PARAMETERS-1'!$B$5:$J$44,9,FALSE)*SDBYLD2!$F35</f>
        <v>0</v>
      </c>
      <c r="L35" s="44">
        <f>SDBYLD1!L35*VLOOKUP(SDBYLD2!L$4,'[1]INTERNAL PARAMETERS-1'!$B$5:$J$44,5,FALSE)*VLOOKUP(SDBYLD2!L$4,'[1]INTERNAL PARAMETERS-1'!$B$5:$J$44,7,FALSE)*SDBYLD2!$F35 + SDBYLD1!L35*(1-VLOOKUP(SDBYLD2!L$4,'[1]INTERNAL PARAMETERS-1'!$B$5:$J$44,5,FALSE))*VLOOKUP(SDBYLD2!L$4,'[1]INTERNAL PARAMETERS-1'!$B$5:$J$44,9,FALSE)*SDBYLD2!$F35</f>
        <v>0</v>
      </c>
      <c r="M35" s="44">
        <f>SDBYLD1!M35*VLOOKUP(SDBYLD2!M$4,'[1]INTERNAL PARAMETERS-1'!$B$5:$J$44,5,FALSE)*VLOOKUP(SDBYLD2!M$4,'[1]INTERNAL PARAMETERS-1'!$B$5:$J$44,7,FALSE)*SDBYLD2!$F35 + SDBYLD1!M35*(1-VLOOKUP(SDBYLD2!M$4,'[1]INTERNAL PARAMETERS-1'!$B$5:$J$44,5,FALSE))*VLOOKUP(SDBYLD2!M$4,'[1]INTERNAL PARAMETERS-1'!$B$5:$J$44,9,FALSE)*SDBYLD2!$F35</f>
        <v>16.726196818968244</v>
      </c>
      <c r="N35" s="44">
        <f>SDBYLD1!N35*VLOOKUP(SDBYLD2!N$4,'[1]INTERNAL PARAMETERS-1'!$B$5:$J$44,5,FALSE)*VLOOKUP(SDBYLD2!N$4,'[1]INTERNAL PARAMETERS-1'!$B$5:$J$44,7,FALSE)*SDBYLD2!$F35 + SDBYLD1!N35*(1-VLOOKUP(SDBYLD2!N$4,'[1]INTERNAL PARAMETERS-1'!$B$5:$J$44,5,FALSE))*VLOOKUP(SDBYLD2!N$4,'[1]INTERNAL PARAMETERS-1'!$B$5:$J$44,9,FALSE)*SDBYLD2!$F35</f>
        <v>0.55627061863714944</v>
      </c>
      <c r="O35" s="44">
        <f>SDBYLD1!O35*VLOOKUP(SDBYLD2!O$4,'[1]INTERNAL PARAMETERS-1'!$B$5:$J$44,5,FALSE)*VLOOKUP(SDBYLD2!O$4,'[1]INTERNAL PARAMETERS-1'!$B$5:$J$44,7,FALSE)*SDBYLD2!$F35 + SDBYLD1!O35*(1-VLOOKUP(SDBYLD2!O$4,'[1]INTERNAL PARAMETERS-1'!$B$5:$J$44,5,FALSE))*VLOOKUP(SDBYLD2!O$4,'[1]INTERNAL PARAMETERS-1'!$B$5:$J$44,9,FALSE)*SDBYLD2!$F35</f>
        <v>0</v>
      </c>
      <c r="P35" s="44">
        <f>SDBYLD1!P35*VLOOKUP(SDBYLD2!P$4,'[1]INTERNAL PARAMETERS-1'!$B$5:$J$44,5,FALSE)*VLOOKUP(SDBYLD2!P$4,'[1]INTERNAL PARAMETERS-1'!$B$5:$J$44,7,FALSE)*SDBYLD2!$F35 + SDBYLD1!P35*(1-VLOOKUP(SDBYLD2!P$4,'[1]INTERNAL PARAMETERS-1'!$B$5:$J$44,5,FALSE))*VLOOKUP(SDBYLD2!P$4,'[1]INTERNAL PARAMETERS-1'!$B$5:$J$44,9,FALSE)*SDBYLD2!$F35</f>
        <v>0</v>
      </c>
      <c r="Q35" s="44">
        <f>SDBYLD1!Q35*VLOOKUP(SDBYLD2!Q$4,'[1]INTERNAL PARAMETERS-1'!$B$5:$J$44,5,FALSE)*VLOOKUP(SDBYLD2!Q$4,'[1]INTERNAL PARAMETERS-1'!$B$5:$J$44,7,FALSE)*SDBYLD2!$F35 + SDBYLD1!Q35*(1-VLOOKUP(SDBYLD2!Q$4,'[1]INTERNAL PARAMETERS-1'!$B$5:$J$44,5,FALSE))*VLOOKUP(SDBYLD2!Q$4,'[1]INTERNAL PARAMETERS-1'!$B$5:$J$44,9,FALSE)*SDBYLD2!$F35</f>
        <v>0</v>
      </c>
      <c r="R35" s="44">
        <f>SDBYLD1!R35*VLOOKUP(SDBYLD2!R$4,'[1]INTERNAL PARAMETERS-1'!$B$5:$J$44,5,FALSE)*VLOOKUP(SDBYLD2!R$4,'[1]INTERNAL PARAMETERS-1'!$B$5:$J$44,7,FALSE)*SDBYLD2!$F35 + SDBYLD1!R35*(1-VLOOKUP(SDBYLD2!R$4,'[1]INTERNAL PARAMETERS-1'!$B$5:$J$44,5,FALSE))*VLOOKUP(SDBYLD2!R$4,'[1]INTERNAL PARAMETERS-1'!$B$5:$J$44,9,FALSE)*SDBYLD2!$F35</f>
        <v>0.46846228572922549</v>
      </c>
      <c r="S35" s="44">
        <f>SDBYLD1!S35*VLOOKUP(SDBYLD2!S$4,'[1]INTERNAL PARAMETERS-1'!$B$5:$J$44,5,FALSE)*VLOOKUP(SDBYLD2!S$4,'[1]INTERNAL PARAMETERS-1'!$B$5:$J$44,7,FALSE)*SDBYLD2!$F35 + SDBYLD1!S35*(1-VLOOKUP(SDBYLD2!S$4,'[1]INTERNAL PARAMETERS-1'!$B$5:$J$44,5,FALSE))*VLOOKUP(SDBYLD2!S$4,'[1]INTERNAL PARAMETERS-1'!$B$5:$J$44,9,FALSE)*SDBYLD2!$F35</f>
        <v>19.707530332290482</v>
      </c>
      <c r="T35" s="44">
        <f>SDBYLD1!T35*VLOOKUP(SDBYLD2!T$4,'[1]INTERNAL PARAMETERS-1'!$B$5:$J$44,5,FALSE)*VLOOKUP(SDBYLD2!T$4,'[1]INTERNAL PARAMETERS-1'!$B$5:$J$44,7,FALSE)*SDBYLD2!$F35 + SDBYLD1!T35*(1-VLOOKUP(SDBYLD2!T$4,'[1]INTERNAL PARAMETERS-1'!$B$5:$J$44,5,FALSE))*VLOOKUP(SDBYLD2!T$4,'[1]INTERNAL PARAMETERS-1'!$B$5:$J$44,9,FALSE)*SDBYLD2!$F35</f>
        <v>2.6348387049225321</v>
      </c>
      <c r="U35" s="44">
        <f>SDBYLD1!U35*VLOOKUP(SDBYLD2!U$4,'[1]INTERNAL PARAMETERS-1'!$B$5:$J$44,5,FALSE)*VLOOKUP(SDBYLD2!U$4,'[1]INTERNAL PARAMETERS-1'!$B$5:$J$44,7,FALSE)*SDBYLD2!$F35 + SDBYLD1!U35*(1-VLOOKUP(SDBYLD2!U$4,'[1]INTERNAL PARAMETERS-1'!$B$5:$J$44,5,FALSE))*VLOOKUP(SDBYLD2!U$4,'[1]INTERNAL PARAMETERS-1'!$B$5:$J$44,9,FALSE)*SDBYLD2!$F35</f>
        <v>0.66170297859253102</v>
      </c>
      <c r="V35" s="44">
        <f>SDBYLD1!V35*VLOOKUP(SDBYLD2!V$4,'[1]INTERNAL PARAMETERS-1'!$B$5:$J$44,5,FALSE)*VLOOKUP(SDBYLD2!V$4,'[1]INTERNAL PARAMETERS-1'!$B$5:$J$44,7,FALSE)*SDBYLD2!$F35 + SDBYLD1!V35*(1-VLOOKUP(SDBYLD2!V$4,'[1]INTERNAL PARAMETERS-1'!$B$5:$J$44,5,FALSE))*VLOOKUP(SDBYLD2!V$4,'[1]INTERNAL PARAMETERS-1'!$B$5:$J$44,9,FALSE)*SDBYLD2!$F35</f>
        <v>17.149275512505927</v>
      </c>
      <c r="W35" s="44">
        <f>SDBYLD1!W35*VLOOKUP(SDBYLD2!W$4,'[1]INTERNAL PARAMETERS-1'!$B$5:$J$44,5,FALSE)*VLOOKUP(SDBYLD2!W$4,'[1]INTERNAL PARAMETERS-1'!$B$5:$J$44,7,FALSE)*SDBYLD2!$F35 + SDBYLD1!W35*(1-VLOOKUP(SDBYLD2!W$4,'[1]INTERNAL PARAMETERS-1'!$B$5:$J$44,5,FALSE))*VLOOKUP(SDBYLD2!W$4,'[1]INTERNAL PARAMETERS-1'!$B$5:$J$44,9,FALSE)*SDBYLD2!$F35</f>
        <v>0</v>
      </c>
      <c r="X35" s="44">
        <f>SDBYLD1!X35*VLOOKUP(SDBYLD2!X$4,'[1]INTERNAL PARAMETERS-1'!$B$5:$J$44,5,FALSE)*VLOOKUP(SDBYLD2!X$4,'[1]INTERNAL PARAMETERS-1'!$B$5:$J$44,7,FALSE)*SDBYLD2!$F35 + SDBYLD1!X35*(1-VLOOKUP(SDBYLD2!X$4,'[1]INTERNAL PARAMETERS-1'!$B$5:$J$44,5,FALSE))*VLOOKUP(SDBYLD2!X$4,'[1]INTERNAL PARAMETERS-1'!$B$5:$J$44,9,FALSE)*SDBYLD2!$F35</f>
        <v>0</v>
      </c>
      <c r="Y35" s="44">
        <f>SDBYLD1!Y35*VLOOKUP(SDBYLD2!Y$4,'[1]INTERNAL PARAMETERS-1'!$B$5:$J$44,5,FALSE)*VLOOKUP(SDBYLD2!Y$4,'[1]INTERNAL PARAMETERS-1'!$B$5:$J$44,7,FALSE)*SDBYLD2!$F35 + SDBYLD1!Y35*(1-VLOOKUP(SDBYLD2!Y$4,'[1]INTERNAL PARAMETERS-1'!$B$5:$J$44,5,FALSE))*VLOOKUP(SDBYLD2!Y$4,'[1]INTERNAL PARAMETERS-1'!$B$5:$J$44,9,FALSE)*SDBYLD2!$F35</f>
        <v>0</v>
      </c>
      <c r="Z35" s="44">
        <f>SDBYLD1!Z35*VLOOKUP(SDBYLD2!Z$4,'[1]INTERNAL PARAMETERS-1'!$B$5:$J$44,5,FALSE)*VLOOKUP(SDBYLD2!Z$4,'[1]INTERNAL PARAMETERS-1'!$B$5:$J$44,7,FALSE)*SDBYLD2!$F35 + SDBYLD1!Z35*(1-VLOOKUP(SDBYLD2!Z$4,'[1]INTERNAL PARAMETERS-1'!$B$5:$J$44,5,FALSE))*VLOOKUP(SDBYLD2!Z$4,'[1]INTERNAL PARAMETERS-1'!$B$5:$J$44,9,FALSE)*SDBYLD2!$F35</f>
        <v>0</v>
      </c>
      <c r="AA35" s="44">
        <f>SDBYLD1!AA35*VLOOKUP(SDBYLD2!AA$4,'[1]INTERNAL PARAMETERS-1'!$B$5:$J$44,5,FALSE)*VLOOKUP(SDBYLD2!AA$4,'[1]INTERNAL PARAMETERS-1'!$B$5:$J$44,7,FALSE)*SDBYLD2!$F35 + SDBYLD1!AA35*(1-VLOOKUP(SDBYLD2!AA$4,'[1]INTERNAL PARAMETERS-1'!$B$5:$J$44,5,FALSE))*VLOOKUP(SDBYLD2!AA$4,'[1]INTERNAL PARAMETERS-1'!$B$5:$J$44,9,FALSE)*SDBYLD2!$F35</f>
        <v>0</v>
      </c>
      <c r="AB35" s="44">
        <f>SDBYLD1!AB35*VLOOKUP(SDBYLD2!AB$4,'[1]INTERNAL PARAMETERS-1'!$B$5:$J$44,5,FALSE)*VLOOKUP(SDBYLD2!AB$4,'[1]INTERNAL PARAMETERS-1'!$B$5:$J$44,7,FALSE)*SDBYLD2!$F35 + SDBYLD1!AB35*(1-VLOOKUP(SDBYLD2!AB$4,'[1]INTERNAL PARAMETERS-1'!$B$5:$J$44,5,FALSE))*VLOOKUP(SDBYLD2!AB$4,'[1]INTERNAL PARAMETERS-1'!$B$5:$J$44,9,FALSE)*SDBYLD2!$F35</f>
        <v>0</v>
      </c>
      <c r="AC35" s="44">
        <f>SDBYLD1!AC35*VLOOKUP(SDBYLD2!AC$4,'[1]INTERNAL PARAMETERS-1'!$B$5:$J$44,5,FALSE)*VLOOKUP(SDBYLD2!AC$4,'[1]INTERNAL PARAMETERS-1'!$B$5:$J$44,7,FALSE)*SDBYLD2!$F35 + SDBYLD1!AC35*(1-VLOOKUP(SDBYLD2!AC$4,'[1]INTERNAL PARAMETERS-1'!$B$5:$J$44,5,FALSE))*VLOOKUP(SDBYLD2!AC$4,'[1]INTERNAL PARAMETERS-1'!$B$5:$J$44,9,FALSE)*SDBYLD2!$F35</f>
        <v>0</v>
      </c>
      <c r="AD35" s="44">
        <f>SDBYLD1!AD35*VLOOKUP(SDBYLD2!AD$4,'[1]INTERNAL PARAMETERS-1'!$B$5:$J$44,5,FALSE)*VLOOKUP(SDBYLD2!AD$4,'[1]INTERNAL PARAMETERS-1'!$B$5:$J$44,7,FALSE)*SDBYLD2!$F35 + SDBYLD1!AD35*(1-VLOOKUP(SDBYLD2!AD$4,'[1]INTERNAL PARAMETERS-1'!$B$5:$J$44,5,FALSE))*VLOOKUP(SDBYLD2!AD$4,'[1]INTERNAL PARAMETERS-1'!$B$5:$J$44,9,FALSE)*SDBYLD2!$F35</f>
        <v>0</v>
      </c>
      <c r="AE35" s="44">
        <f>SDBYLD1!AE35*VLOOKUP(SDBYLD2!AE$4,'[1]INTERNAL PARAMETERS-1'!$B$5:$J$44,5,FALSE)*VLOOKUP(SDBYLD2!AE$4,'[1]INTERNAL PARAMETERS-1'!$B$5:$J$44,7,FALSE)*SDBYLD2!$F35 + SDBYLD1!AE35*(1-VLOOKUP(SDBYLD2!AE$4,'[1]INTERNAL PARAMETERS-1'!$B$5:$J$44,5,FALSE))*VLOOKUP(SDBYLD2!AE$4,'[1]INTERNAL PARAMETERS-1'!$B$5:$J$44,9,FALSE)*SDBYLD2!$F35</f>
        <v>0</v>
      </c>
      <c r="AF35" s="44">
        <f>SDBYLD1!AF35*VLOOKUP(SDBYLD2!AF$4,'[1]INTERNAL PARAMETERS-1'!$B$5:$J$44,5,FALSE)*VLOOKUP(SDBYLD2!AF$4,'[1]INTERNAL PARAMETERS-1'!$B$5:$J$44,7,FALSE)*SDBYLD2!$F35 + SDBYLD1!AF35*(1-VLOOKUP(SDBYLD2!AF$4,'[1]INTERNAL PARAMETERS-1'!$B$5:$J$44,5,FALSE))*VLOOKUP(SDBYLD2!AF$4,'[1]INTERNAL PARAMETERS-1'!$B$5:$J$44,9,FALSE)*SDBYLD2!$F35</f>
        <v>0</v>
      </c>
      <c r="AG35" s="44">
        <f>SDBYLD1!AG35*VLOOKUP(SDBYLD2!AG$4,'[1]INTERNAL PARAMETERS-1'!$B$5:$J$44,5,FALSE)*VLOOKUP(SDBYLD2!AG$4,'[1]INTERNAL PARAMETERS-1'!$B$5:$J$44,7,FALSE)*SDBYLD2!$F35 + SDBYLD1!AG35*(1-VLOOKUP(SDBYLD2!AG$4,'[1]INTERNAL PARAMETERS-1'!$B$5:$J$44,5,FALSE))*VLOOKUP(SDBYLD2!AG$4,'[1]INTERNAL PARAMETERS-1'!$B$5:$J$44,9,FALSE)*SDBYLD2!$F35</f>
        <v>0</v>
      </c>
      <c r="AH35" s="44">
        <f>SDBYLD1!AH35*VLOOKUP(SDBYLD2!AH$4,'[1]INTERNAL PARAMETERS-1'!$B$5:$J$44,5,FALSE)*VLOOKUP(SDBYLD2!AH$4,'[1]INTERNAL PARAMETERS-1'!$B$5:$J$44,7,FALSE)*SDBYLD2!$F35 + SDBYLD1!AH35*(1-VLOOKUP(SDBYLD2!AH$4,'[1]INTERNAL PARAMETERS-1'!$B$5:$J$44,5,FALSE))*VLOOKUP(SDBYLD2!AH$4,'[1]INTERNAL PARAMETERS-1'!$B$5:$J$44,9,FALSE)*SDBYLD2!$F35</f>
        <v>0</v>
      </c>
      <c r="AI35" s="44">
        <f>SDBYLD1!AI35*VLOOKUP(SDBYLD2!AI$4,'[1]INTERNAL PARAMETERS-1'!$B$5:$J$44,5,FALSE)*VLOOKUP(SDBYLD2!AI$4,'[1]INTERNAL PARAMETERS-1'!$B$5:$J$44,7,FALSE)*SDBYLD2!$F35 + SDBYLD1!AI35*(1-VLOOKUP(SDBYLD2!AI$4,'[1]INTERNAL PARAMETERS-1'!$B$5:$J$44,5,FALSE))*VLOOKUP(SDBYLD2!AI$4,'[1]INTERNAL PARAMETERS-1'!$B$5:$J$44,9,FALSE)*SDBYLD2!$F35</f>
        <v>0</v>
      </c>
      <c r="AJ35" s="44">
        <f>SDBYLD1!AJ35*VLOOKUP(SDBYLD2!AJ$4,'[1]INTERNAL PARAMETERS-1'!$B$5:$J$44,5,FALSE)*VLOOKUP(SDBYLD2!AJ$4,'[1]INTERNAL PARAMETERS-1'!$B$5:$J$44,7,FALSE)*SDBYLD2!$F35 + SDBYLD1!AJ35*(1-VLOOKUP(SDBYLD2!AJ$4,'[1]INTERNAL PARAMETERS-1'!$B$5:$J$44,5,FALSE))*VLOOKUP(SDBYLD2!AJ$4,'[1]INTERNAL PARAMETERS-1'!$B$5:$J$44,9,FALSE)*SDBYLD2!$F35</f>
        <v>1.141876821464987</v>
      </c>
      <c r="AK35" s="44">
        <f>SDBYLD1!AK35*VLOOKUP(SDBYLD2!AK$4,'[1]INTERNAL PARAMETERS-1'!$B$5:$J$44,5,FALSE)*VLOOKUP(SDBYLD2!AK$4,'[1]INTERNAL PARAMETERS-1'!$B$5:$J$44,7,FALSE)*SDBYLD2!$F35 + SDBYLD1!AK35*(1-VLOOKUP(SDBYLD2!AK$4,'[1]INTERNAL PARAMETERS-1'!$B$5:$J$44,5,FALSE))*VLOOKUP(SDBYLD2!AK$4,'[1]INTERNAL PARAMETERS-1'!$B$5:$J$44,9,FALSE)*SDBYLD2!$F35</f>
        <v>2.57654257151074</v>
      </c>
      <c r="AL35" s="44">
        <f>SDBYLD1!AL35*VLOOKUP(SDBYLD2!AL$4,'[1]INTERNAL PARAMETERS-1'!$B$5:$J$44,5,FALSE)*VLOOKUP(SDBYLD2!AL$4,'[1]INTERNAL PARAMETERS-1'!$B$5:$J$44,7,FALSE)*SDBYLD2!$F35 + SDBYLD1!AL35*(1-VLOOKUP(SDBYLD2!AL$4,'[1]INTERNAL PARAMETERS-1'!$B$5:$J$44,5,FALSE))*VLOOKUP(SDBYLD2!AL$4,'[1]INTERNAL PARAMETERS-1'!$B$5:$J$44,9,FALSE)*SDBYLD2!$F35</f>
        <v>0</v>
      </c>
      <c r="AM35" s="44">
        <f>SDBYLD1!AM35*VLOOKUP(SDBYLD2!AM$4,'[1]INTERNAL PARAMETERS-1'!$B$5:$J$44,5,FALSE)*VLOOKUP(SDBYLD2!AM$4,'[1]INTERNAL PARAMETERS-1'!$B$5:$J$44,7,FALSE)*SDBYLD2!$F35 + SDBYLD1!AM35*(1-VLOOKUP(SDBYLD2!AM$4,'[1]INTERNAL PARAMETERS-1'!$B$5:$J$44,5,FALSE))*VLOOKUP(SDBYLD2!AM$4,'[1]INTERNAL PARAMETERS-1'!$B$5:$J$44,9,FALSE)*SDBYLD2!$F35</f>
        <v>0</v>
      </c>
      <c r="AN35" s="44">
        <f>SDBYLD1!AN35*VLOOKUP(SDBYLD2!AN$4,'[1]INTERNAL PARAMETERS-1'!$B$5:$J$44,5,FALSE)*VLOOKUP(SDBYLD2!AN$4,'[1]INTERNAL PARAMETERS-1'!$B$5:$J$44,7,FALSE)*SDBYLD2!$F35 + SDBYLD1!AN35*(1-VLOOKUP(SDBYLD2!AN$4,'[1]INTERNAL PARAMETERS-1'!$B$5:$J$44,5,FALSE))*VLOOKUP(SDBYLD2!AN$4,'[1]INTERNAL PARAMETERS-1'!$B$5:$J$44,9,FALSE)*SDBYLD2!$F35</f>
        <v>0</v>
      </c>
      <c r="AO35" s="44">
        <f>SDBYLD1!AO35*VLOOKUP(SDBYLD2!AO$4,'[1]INTERNAL PARAMETERS-1'!$B$5:$J$44,5,FALSE)*VLOOKUP(SDBYLD2!AO$4,'[1]INTERNAL PARAMETERS-1'!$B$5:$J$44,7,FALSE)*SDBYLD2!$F35 + SDBYLD1!AO35*(1-VLOOKUP(SDBYLD2!AO$4,'[1]INTERNAL PARAMETERS-1'!$B$5:$J$44,5,FALSE))*VLOOKUP(SDBYLD2!AO$4,'[1]INTERNAL PARAMETERS-1'!$B$5:$J$44,9,FALSE)*SDBYLD2!$F35</f>
        <v>0</v>
      </c>
      <c r="AP35" s="44">
        <f>SDBYLD1!AP35*VLOOKUP(SDBYLD2!AP$4,'[1]INTERNAL PARAMETERS-1'!$B$5:$J$44,5,FALSE)*VLOOKUP(SDBYLD2!AP$4,'[1]INTERNAL PARAMETERS-1'!$B$5:$J$44,7,FALSE)*SDBYLD2!$F35 + SDBYLD1!AP35*(1-VLOOKUP(SDBYLD2!AP$4,'[1]INTERNAL PARAMETERS-1'!$B$5:$J$44,5,FALSE))*VLOOKUP(SDBYLD2!AP$4,'[1]INTERNAL PARAMETERS-1'!$B$5:$J$44,9,FALSE)*SDBYLD2!$F35</f>
        <v>0</v>
      </c>
      <c r="AQ35" s="44">
        <f>SDBYLD1!AQ35*VLOOKUP(SDBYLD2!AQ$4,'[1]INTERNAL PARAMETERS-1'!$B$5:$J$44,5,FALSE)*VLOOKUP(SDBYLD2!AQ$4,'[1]INTERNAL PARAMETERS-1'!$B$5:$J$44,7,FALSE)*SDBYLD2!$F35 + SDBYLD1!AQ35*(1-VLOOKUP(SDBYLD2!AQ$4,'[1]INTERNAL PARAMETERS-1'!$B$5:$J$44,5,FALSE))*VLOOKUP(SDBYLD2!AQ$4,'[1]INTERNAL PARAMETERS-1'!$B$5:$J$44,9,FALSE)*SDBYLD2!$F35</f>
        <v>0</v>
      </c>
      <c r="AR35" s="44">
        <f>SDBYLD1!AR35*VLOOKUP(SDBYLD2!AR$4,'[1]INTERNAL PARAMETERS-1'!$B$5:$J$44,5,FALSE)*VLOOKUP(SDBYLD2!AR$4,'[1]INTERNAL PARAMETERS-1'!$B$5:$J$44,7,FALSE)*SDBYLD2!$F35 + SDBYLD1!AR35*(1-VLOOKUP(SDBYLD2!AR$4,'[1]INTERNAL PARAMETERS-1'!$B$5:$J$44,5,FALSE))*VLOOKUP(SDBYLD2!AR$4,'[1]INTERNAL PARAMETERS-1'!$B$5:$J$44,9,FALSE)*SDBYLD2!$F35</f>
        <v>0</v>
      </c>
      <c r="AS35" s="44">
        <f>SDBYLD1!AS35*VLOOKUP(SDBYLD2!AS$4,'[1]INTERNAL PARAMETERS-1'!$B$5:$J$44,5,FALSE)*VLOOKUP(SDBYLD2!AS$4,'[1]INTERNAL PARAMETERS-1'!$B$5:$J$44,7,FALSE)*SDBYLD2!$F35 + SDBYLD1!AS35*(1-VLOOKUP(SDBYLD2!AS$4,'[1]INTERNAL PARAMETERS-1'!$B$5:$J$44,5,FALSE))*VLOOKUP(SDBYLD2!AS$4,'[1]INTERNAL PARAMETERS-1'!$B$5:$J$44,9,FALSE)*SDBYLD2!$F35</f>
        <v>0</v>
      </c>
      <c r="AT35" s="43">
        <f>SDBYLD1!AT35*VLOOKUP(SDBYLD2!AT$4,'[1]INTERNAL PARAMETERS-1'!$B$5:$J$44,5,FALSE)*VLOOKUP(SDBYLD2!AT$4,'[1]INTERNAL PARAMETERS-1'!$B$5:$J$44,7,FALSE)*SDBYLD2!$F35 + SDBYLD1!AT35*(1-VLOOKUP(SDBYLD2!AT$4,'[1]INTERNAL PARAMETERS-1'!$B$5:$J$44,5,FALSE))*VLOOKUP(SDBYLD2!AT$4,'[1]INTERNAL PARAMETERS-1'!$B$5:$J$44,9,FALSE)*SDBYLD2!$F35</f>
        <v>0</v>
      </c>
      <c r="AU35" s="45">
        <f>SDBYLD1!AU35*VLOOKUP(SDBYLD2!AU$4,'[1]INTERNAL PARAMETERS-1'!$B$5:$J$44,5,FALSE)*VLOOKUP(SDBYLD2!AU$4,'[1]INTERNAL PARAMETERS-1'!$B$5:$J$44,6,FALSE)*VLOOKUP(SDBYLD2!AU$4,'[1]INTERNAL PARAMETERS-1'!$B$5:$J$44,3,FALSE) + SDBYLD1!AU35*(1-VLOOKUP(SDBYLD2!AU$4,'[1]INTERNAL PARAMETERS-1'!$B$5:$J$44,5,FALSE))*VLOOKUP(SDBYLD2!AU$4,'[1]INTERNAL PARAMETERS-1'!$B$5:$J$44,8,FALSE)*VLOOKUP(SDBYLD2!AU$4,'[1]INTERNAL PARAMETERS-1'!$B$5:$J$44,3,FALSE)</f>
        <v>0</v>
      </c>
      <c r="AV35" s="44">
        <f>SDBYLD1!AV35*VLOOKUP(SDBYLD2!AV$4,'[1]INTERNAL PARAMETERS-1'!$B$5:$J$44,5,FALSE)*VLOOKUP(SDBYLD2!AV$4,'[1]INTERNAL PARAMETERS-1'!$B$5:$J$44,6,FALSE)*VLOOKUP(SDBYLD2!AV$4,'[1]INTERNAL PARAMETERS-1'!$B$5:$J$44,3,FALSE) + SDBYLD1!AV35*(1-VLOOKUP(SDBYLD2!AV$4,'[1]INTERNAL PARAMETERS-1'!$B$5:$J$44,5,FALSE))*VLOOKUP(SDBYLD2!AV$4,'[1]INTERNAL PARAMETERS-1'!$B$5:$J$44,8,FALSE)*VLOOKUP(SDBYLD2!AV$4,'[1]INTERNAL PARAMETERS-1'!$B$5:$J$44,3,FALSE)</f>
        <v>0</v>
      </c>
      <c r="AW35" s="44">
        <f>SDBYLD1!AW35*VLOOKUP(SDBYLD2!AW$4,'[1]INTERNAL PARAMETERS-1'!$B$5:$J$44,5,FALSE)*VLOOKUP(SDBYLD2!AW$4,'[1]INTERNAL PARAMETERS-1'!$B$5:$J$44,6,FALSE)*VLOOKUP(SDBYLD2!AW$4,'[1]INTERNAL PARAMETERS-1'!$B$5:$J$44,3,FALSE) + SDBYLD1!AW35*(1-VLOOKUP(SDBYLD2!AW$4,'[1]INTERNAL PARAMETERS-1'!$B$5:$J$44,5,FALSE))*VLOOKUP(SDBYLD2!AW$4,'[1]INTERNAL PARAMETERS-1'!$B$5:$J$44,8,FALSE)*VLOOKUP(SDBYLD2!AW$4,'[1]INTERNAL PARAMETERS-1'!$B$5:$J$44,3,FALSE)</f>
        <v>8.6535263061289616</v>
      </c>
      <c r="AX35" s="44">
        <f>SDBYLD1!AX35*VLOOKUP(SDBYLD2!AX$4,'[1]INTERNAL PARAMETERS-1'!$B$5:$J$44,5,FALSE)*VLOOKUP(SDBYLD2!AX$4,'[1]INTERNAL PARAMETERS-1'!$B$5:$J$44,6,FALSE)*VLOOKUP(SDBYLD2!AX$4,'[1]INTERNAL PARAMETERS-1'!$B$5:$J$44,3,FALSE) + SDBYLD1!AX35*(1-VLOOKUP(SDBYLD2!AX$4,'[1]INTERNAL PARAMETERS-1'!$B$5:$J$44,5,FALSE))*VLOOKUP(SDBYLD2!AX$4,'[1]INTERNAL PARAMETERS-1'!$B$5:$J$44,8,FALSE)*VLOOKUP(SDBYLD2!AX$4,'[1]INTERNAL PARAMETERS-1'!$B$5:$J$44,3,FALSE)</f>
        <v>0</v>
      </c>
      <c r="AY35" s="44">
        <f>SDBYLD1!AY35*VLOOKUP(SDBYLD2!AY$4,'[1]INTERNAL PARAMETERS-1'!$B$5:$J$44,5,FALSE)*VLOOKUP(SDBYLD2!AY$4,'[1]INTERNAL PARAMETERS-1'!$B$5:$J$44,6,FALSE)*VLOOKUP(SDBYLD2!AY$4,'[1]INTERNAL PARAMETERS-1'!$B$5:$J$44,3,FALSE) + SDBYLD1!AY35*(1-VLOOKUP(SDBYLD2!AY$4,'[1]INTERNAL PARAMETERS-1'!$B$5:$J$44,5,FALSE))*VLOOKUP(SDBYLD2!AY$4,'[1]INTERNAL PARAMETERS-1'!$B$5:$J$44,8,FALSE)*VLOOKUP(SDBYLD2!AY$4,'[1]INTERNAL PARAMETERS-1'!$B$5:$J$44,3,FALSE)</f>
        <v>0</v>
      </c>
      <c r="AZ35" s="44">
        <f>SDBYLD1!AZ35*VLOOKUP(SDBYLD2!AZ$4,'[1]INTERNAL PARAMETERS-1'!$B$5:$J$44,5,FALSE)*VLOOKUP(SDBYLD2!AZ$4,'[1]INTERNAL PARAMETERS-1'!$B$5:$J$44,6,FALSE)*VLOOKUP(SDBYLD2!AZ$4,'[1]INTERNAL PARAMETERS-1'!$B$5:$J$44,3,FALSE) + SDBYLD1!AZ35*(1-VLOOKUP(SDBYLD2!AZ$4,'[1]INTERNAL PARAMETERS-1'!$B$5:$J$44,5,FALSE))*VLOOKUP(SDBYLD2!AZ$4,'[1]INTERNAL PARAMETERS-1'!$B$5:$J$44,8,FALSE)*VLOOKUP(SDBYLD2!AZ$4,'[1]INTERNAL PARAMETERS-1'!$B$5:$J$44,3,FALSE)</f>
        <v>0</v>
      </c>
      <c r="BA35" s="44">
        <f>SDBYLD1!BA35*VLOOKUP(SDBYLD2!BA$4,'[1]INTERNAL PARAMETERS-1'!$B$5:$J$44,5,FALSE)*VLOOKUP(SDBYLD2!BA$4,'[1]INTERNAL PARAMETERS-1'!$B$5:$J$44,6,FALSE)*VLOOKUP(SDBYLD2!BA$4,'[1]INTERNAL PARAMETERS-1'!$B$5:$J$44,3,FALSE) + SDBYLD1!BA35*(1-VLOOKUP(SDBYLD2!BA$4,'[1]INTERNAL PARAMETERS-1'!$B$5:$J$44,5,FALSE))*VLOOKUP(SDBYLD2!BA$4,'[1]INTERNAL PARAMETERS-1'!$B$5:$J$44,8,FALSE)*VLOOKUP(SDBYLD2!BA$4,'[1]INTERNAL PARAMETERS-1'!$B$5:$J$44,3,FALSE)</f>
        <v>7.7255883455677941</v>
      </c>
      <c r="BB35" s="44">
        <f>SDBYLD1!BB35*VLOOKUP(SDBYLD2!BB$4,'[1]INTERNAL PARAMETERS-1'!$B$5:$J$44,5,FALSE)*VLOOKUP(SDBYLD2!BB$4,'[1]INTERNAL PARAMETERS-1'!$B$5:$J$44,6,FALSE)*VLOOKUP(SDBYLD2!BB$4,'[1]INTERNAL PARAMETERS-1'!$B$5:$J$44,3,FALSE) + SDBYLD1!BB35*(1-VLOOKUP(SDBYLD2!BB$4,'[1]INTERNAL PARAMETERS-1'!$B$5:$J$44,5,FALSE))*VLOOKUP(SDBYLD2!BB$4,'[1]INTERNAL PARAMETERS-1'!$B$5:$J$44,8,FALSE)*VLOOKUP(SDBYLD2!BB$4,'[1]INTERNAL PARAMETERS-1'!$B$5:$J$44,3,FALSE)</f>
        <v>1.2822766803423793</v>
      </c>
      <c r="BC35" s="44">
        <f>SDBYLD1!BC35*VLOOKUP(SDBYLD2!BC$4,'[1]INTERNAL PARAMETERS-1'!$B$5:$J$44,5,FALSE)*VLOOKUP(SDBYLD2!BC$4,'[1]INTERNAL PARAMETERS-1'!$B$5:$J$44,6,FALSE)*VLOOKUP(SDBYLD2!BC$4,'[1]INTERNAL PARAMETERS-1'!$B$5:$J$44,3,FALSE) + SDBYLD1!BC35*(1-VLOOKUP(SDBYLD2!BC$4,'[1]INTERNAL PARAMETERS-1'!$B$5:$J$44,5,FALSE))*VLOOKUP(SDBYLD2!BC$4,'[1]INTERNAL PARAMETERS-1'!$B$5:$J$44,8,FALSE)*VLOOKUP(SDBYLD2!BC$4,'[1]INTERNAL PARAMETERS-1'!$B$5:$J$44,3,FALSE)</f>
        <v>3.9834779285392359</v>
      </c>
      <c r="BD35" s="44">
        <f>SDBYLD1!BD35*VLOOKUP(SDBYLD2!BD$4,'[1]INTERNAL PARAMETERS-1'!$B$5:$J$44,5,FALSE)*VLOOKUP(SDBYLD2!BD$4,'[1]INTERNAL PARAMETERS-1'!$B$5:$J$44,6,FALSE)*VLOOKUP(SDBYLD2!BD$4,'[1]INTERNAL PARAMETERS-1'!$B$5:$J$44,3,FALSE) + SDBYLD1!BD35*(1-VLOOKUP(SDBYLD2!BD$4,'[1]INTERNAL PARAMETERS-1'!$B$5:$J$44,5,FALSE))*VLOOKUP(SDBYLD2!BD$4,'[1]INTERNAL PARAMETERS-1'!$B$5:$J$44,8,FALSE)*VLOOKUP(SDBYLD2!BD$4,'[1]INTERNAL PARAMETERS-1'!$B$5:$J$44,3,FALSE)</f>
        <v>0.93306637245599433</v>
      </c>
      <c r="BE35" s="44">
        <f>SDBYLD1!BE35*VLOOKUP(SDBYLD2!BE$4,'[1]INTERNAL PARAMETERS-1'!$B$5:$J$44,5,FALSE)*VLOOKUP(SDBYLD2!BE$4,'[1]INTERNAL PARAMETERS-1'!$B$5:$J$44,6,FALSE)*VLOOKUP(SDBYLD2!BE$4,'[1]INTERNAL PARAMETERS-1'!$B$5:$J$44,3,FALSE) + SDBYLD1!BE35*(1-VLOOKUP(SDBYLD2!BE$4,'[1]INTERNAL PARAMETERS-1'!$B$5:$J$44,5,FALSE))*VLOOKUP(SDBYLD2!BE$4,'[1]INTERNAL PARAMETERS-1'!$B$5:$J$44,8,FALSE)*VLOOKUP(SDBYLD2!BE$4,'[1]INTERNAL PARAMETERS-1'!$B$5:$J$44,3,FALSE)</f>
        <v>5.0732298518466967</v>
      </c>
      <c r="BF35" s="44">
        <f>SDBYLD1!BF35*VLOOKUP(SDBYLD2!BF$4,'[1]INTERNAL PARAMETERS-1'!$B$5:$J$44,5,FALSE)*VLOOKUP(SDBYLD2!BF$4,'[1]INTERNAL PARAMETERS-1'!$B$5:$J$44,6,FALSE)*VLOOKUP(SDBYLD2!BF$4,'[1]INTERNAL PARAMETERS-1'!$B$5:$J$44,3,FALSE) + SDBYLD1!BF35*(1-VLOOKUP(SDBYLD2!BF$4,'[1]INTERNAL PARAMETERS-1'!$B$5:$J$44,5,FALSE))*VLOOKUP(SDBYLD2!BF$4,'[1]INTERNAL PARAMETERS-1'!$B$5:$J$44,8,FALSE)*VLOOKUP(SDBYLD2!BF$4,'[1]INTERNAL PARAMETERS-1'!$B$5:$J$44,3,FALSE)</f>
        <v>0</v>
      </c>
      <c r="BG35" s="44">
        <f>SDBYLD1!BG35*VLOOKUP(SDBYLD2!BG$4,'[1]INTERNAL PARAMETERS-1'!$B$5:$J$44,5,FALSE)*VLOOKUP(SDBYLD2!BG$4,'[1]INTERNAL PARAMETERS-1'!$B$5:$J$44,6,FALSE)*VLOOKUP(SDBYLD2!BG$4,'[1]INTERNAL PARAMETERS-1'!$B$5:$J$44,3,FALSE) + SDBYLD1!BG35*(1-VLOOKUP(SDBYLD2!BG$4,'[1]INTERNAL PARAMETERS-1'!$B$5:$J$44,5,FALSE))*VLOOKUP(SDBYLD2!BG$4,'[1]INTERNAL PARAMETERS-1'!$B$5:$J$44,8,FALSE)*VLOOKUP(SDBYLD2!BG$4,'[1]INTERNAL PARAMETERS-1'!$B$5:$J$44,3,FALSE)</f>
        <v>1.150364819061896</v>
      </c>
      <c r="BH35" s="44">
        <f>SDBYLD1!BH35*VLOOKUP(SDBYLD2!BH$4,'[1]INTERNAL PARAMETERS-1'!$B$5:$J$44,5,FALSE)*VLOOKUP(SDBYLD2!BH$4,'[1]INTERNAL PARAMETERS-1'!$B$5:$J$44,6,FALSE)*VLOOKUP(SDBYLD2!BH$4,'[1]INTERNAL PARAMETERS-1'!$B$5:$J$44,3,FALSE) + SDBYLD1!BH35*(1-VLOOKUP(SDBYLD2!BH$4,'[1]INTERNAL PARAMETERS-1'!$B$5:$J$44,5,FALSE))*VLOOKUP(SDBYLD2!BH$4,'[1]INTERNAL PARAMETERS-1'!$B$5:$J$44,8,FALSE)*VLOOKUP(SDBYLD2!BH$4,'[1]INTERNAL PARAMETERS-1'!$B$5:$J$44,3,FALSE)</f>
        <v>3.2017392493221956E-3</v>
      </c>
      <c r="BI35" s="44">
        <f>SDBYLD1!BI35*VLOOKUP(SDBYLD2!BI$4,'[1]INTERNAL PARAMETERS-1'!$B$5:$J$44,5,FALSE)*VLOOKUP(SDBYLD2!BI$4,'[1]INTERNAL PARAMETERS-1'!$B$5:$J$44,6,FALSE)*VLOOKUP(SDBYLD2!BI$4,'[1]INTERNAL PARAMETERS-1'!$B$5:$J$44,3,FALSE) + SDBYLD1!BI35*(1-VLOOKUP(SDBYLD2!BI$4,'[1]INTERNAL PARAMETERS-1'!$B$5:$J$44,5,FALSE))*VLOOKUP(SDBYLD2!BI$4,'[1]INTERNAL PARAMETERS-1'!$B$5:$J$44,8,FALSE)*VLOOKUP(SDBYLD2!BI$4,'[1]INTERNAL PARAMETERS-1'!$B$5:$J$44,3,FALSE)</f>
        <v>0</v>
      </c>
      <c r="BJ35" s="44">
        <f>SDBYLD1!BJ35*VLOOKUP(SDBYLD2!BJ$4,'[1]INTERNAL PARAMETERS-1'!$B$5:$J$44,5,FALSE)*VLOOKUP(SDBYLD2!BJ$4,'[1]INTERNAL PARAMETERS-1'!$B$5:$J$44,6,FALSE)*VLOOKUP(SDBYLD2!BJ$4,'[1]INTERNAL PARAMETERS-1'!$B$5:$J$44,3,FALSE) + SDBYLD1!BJ35*(1-VLOOKUP(SDBYLD2!BJ$4,'[1]INTERNAL PARAMETERS-1'!$B$5:$J$44,5,FALSE))*VLOOKUP(SDBYLD2!BJ$4,'[1]INTERNAL PARAMETERS-1'!$B$5:$J$44,8,FALSE)*VLOOKUP(SDBYLD2!BJ$4,'[1]INTERNAL PARAMETERS-1'!$B$5:$J$44,3,FALSE)</f>
        <v>0.40612237960100883</v>
      </c>
      <c r="BK35" s="44">
        <f>SDBYLD1!BK35*VLOOKUP(SDBYLD2!BK$4,'[1]INTERNAL PARAMETERS-1'!$B$5:$J$44,5,FALSE)*VLOOKUP(SDBYLD2!BK$4,'[1]INTERNAL PARAMETERS-1'!$B$5:$J$44,6,FALSE)*VLOOKUP(SDBYLD2!BK$4,'[1]INTERNAL PARAMETERS-1'!$B$5:$J$44,3,FALSE) + SDBYLD1!BK35*(1-VLOOKUP(SDBYLD2!BK$4,'[1]INTERNAL PARAMETERS-1'!$B$5:$J$44,5,FALSE))*VLOOKUP(SDBYLD2!BK$4,'[1]INTERNAL PARAMETERS-1'!$B$5:$J$44,8,FALSE)*VLOOKUP(SDBYLD2!BK$4,'[1]INTERNAL PARAMETERS-1'!$B$5:$J$44,3,FALSE)</f>
        <v>0.51519179556078576</v>
      </c>
      <c r="BL35" s="44">
        <f>SDBYLD1!BL35*VLOOKUP(SDBYLD2!BL$4,'[1]INTERNAL PARAMETERS-1'!$B$5:$J$44,5,FALSE)*VLOOKUP(SDBYLD2!BL$4,'[1]INTERNAL PARAMETERS-1'!$B$5:$J$44,6,FALSE)*VLOOKUP(SDBYLD2!BL$4,'[1]INTERNAL PARAMETERS-1'!$B$5:$J$44,3,FALSE) + SDBYLD1!BL35*(1-VLOOKUP(SDBYLD2!BL$4,'[1]INTERNAL PARAMETERS-1'!$B$5:$J$44,5,FALSE))*VLOOKUP(SDBYLD2!BL$4,'[1]INTERNAL PARAMETERS-1'!$B$5:$J$44,8,FALSE)*VLOOKUP(SDBYLD2!BL$4,'[1]INTERNAL PARAMETERS-1'!$B$5:$J$44,3,FALSE)</f>
        <v>2.2910487104587136</v>
      </c>
      <c r="BM35" s="44">
        <f>SDBYLD1!BM35*VLOOKUP(SDBYLD2!BM$4,'[1]INTERNAL PARAMETERS-1'!$B$5:$J$44,5,FALSE)*VLOOKUP(SDBYLD2!BM$4,'[1]INTERNAL PARAMETERS-1'!$B$5:$J$44,6,FALSE)*VLOOKUP(SDBYLD2!BM$4,'[1]INTERNAL PARAMETERS-1'!$B$5:$J$44,3,FALSE) + SDBYLD1!BM35*(1-VLOOKUP(SDBYLD2!BM$4,'[1]INTERNAL PARAMETERS-1'!$B$5:$J$44,5,FALSE))*VLOOKUP(SDBYLD2!BM$4,'[1]INTERNAL PARAMETERS-1'!$B$5:$J$44,8,FALSE)*VLOOKUP(SDBYLD2!BM$4,'[1]INTERNAL PARAMETERS-1'!$B$5:$J$44,3,FALSE)</f>
        <v>1.4114678301406176</v>
      </c>
      <c r="BN35" s="44">
        <f>SDBYLD1!BN35*VLOOKUP(SDBYLD2!BN$4,'[1]INTERNAL PARAMETERS-1'!$B$5:$J$44,5,FALSE)*VLOOKUP(SDBYLD2!BN$4,'[1]INTERNAL PARAMETERS-1'!$B$5:$J$44,6,FALSE)*VLOOKUP(SDBYLD2!BN$4,'[1]INTERNAL PARAMETERS-1'!$B$5:$J$44,3,FALSE) + SDBYLD1!BN35*(1-VLOOKUP(SDBYLD2!BN$4,'[1]INTERNAL PARAMETERS-1'!$B$5:$J$44,5,FALSE))*VLOOKUP(SDBYLD2!BN$4,'[1]INTERNAL PARAMETERS-1'!$B$5:$J$44,8,FALSE)*VLOOKUP(SDBYLD2!BN$4,'[1]INTERNAL PARAMETERS-1'!$B$5:$J$44,3,FALSE)</f>
        <v>0.8013525445463856</v>
      </c>
      <c r="BO35" s="44">
        <f>SDBYLD1!BO35*VLOOKUP(SDBYLD2!BO$4,'[1]INTERNAL PARAMETERS-1'!$B$5:$J$44,5,FALSE)*VLOOKUP(SDBYLD2!BO$4,'[1]INTERNAL PARAMETERS-1'!$B$5:$J$44,6,FALSE)*VLOOKUP(SDBYLD2!BO$4,'[1]INTERNAL PARAMETERS-1'!$B$5:$J$44,3,FALSE) + SDBYLD1!BO35*(1-VLOOKUP(SDBYLD2!BO$4,'[1]INTERNAL PARAMETERS-1'!$B$5:$J$44,5,FALSE))*VLOOKUP(SDBYLD2!BO$4,'[1]INTERNAL PARAMETERS-1'!$B$5:$J$44,8,FALSE)*VLOOKUP(SDBYLD2!BO$4,'[1]INTERNAL PARAMETERS-1'!$B$5:$J$44,3,FALSE)</f>
        <v>0.80675465603701135</v>
      </c>
      <c r="BP35" s="44">
        <f>SDBYLD1!BP35*VLOOKUP(SDBYLD2!BP$4,'[1]INTERNAL PARAMETERS-1'!$B$5:$J$44,5,FALSE)*VLOOKUP(SDBYLD2!BP$4,'[1]INTERNAL PARAMETERS-1'!$B$5:$J$44,6,FALSE)*VLOOKUP(SDBYLD2!BP$4,'[1]INTERNAL PARAMETERS-1'!$B$5:$J$44,3,FALSE) + SDBYLD1!BP35*(1-VLOOKUP(SDBYLD2!BP$4,'[1]INTERNAL PARAMETERS-1'!$B$5:$J$44,5,FALSE))*VLOOKUP(SDBYLD2!BP$4,'[1]INTERNAL PARAMETERS-1'!$B$5:$J$44,8,FALSE)*VLOOKUP(SDBYLD2!BP$4,'[1]INTERNAL PARAMETERS-1'!$B$5:$J$44,3,FALSE)</f>
        <v>3.8400190334332396E-2</v>
      </c>
      <c r="BQ35" s="44">
        <f>SDBYLD1!BQ35*VLOOKUP(SDBYLD2!BQ$4,'[1]INTERNAL PARAMETERS-1'!$B$5:$J$44,5,FALSE)*VLOOKUP(SDBYLD2!BQ$4,'[1]INTERNAL PARAMETERS-1'!$B$5:$J$44,6,FALSE)*VLOOKUP(SDBYLD2!BQ$4,'[1]INTERNAL PARAMETERS-1'!$B$5:$J$44,3,FALSE) + SDBYLD1!BQ35*(1-VLOOKUP(SDBYLD2!BQ$4,'[1]INTERNAL PARAMETERS-1'!$B$5:$J$44,5,FALSE))*VLOOKUP(SDBYLD2!BQ$4,'[1]INTERNAL PARAMETERS-1'!$B$5:$J$44,8,FALSE)*VLOOKUP(SDBYLD2!BQ$4,'[1]INTERNAL PARAMETERS-1'!$B$5:$J$44,3,FALSE)</f>
        <v>3.0230712375643152</v>
      </c>
      <c r="BR35" s="44">
        <f>SDBYLD1!BR35*VLOOKUP(SDBYLD2!BR$4,'[1]INTERNAL PARAMETERS-1'!$B$5:$J$44,5,FALSE)*VLOOKUP(SDBYLD2!BR$4,'[1]INTERNAL PARAMETERS-1'!$B$5:$J$44,6,FALSE)*VLOOKUP(SDBYLD2!BR$4,'[1]INTERNAL PARAMETERS-1'!$B$5:$J$44,3,FALSE) + SDBYLD1!BR35*(1-VLOOKUP(SDBYLD2!BR$4,'[1]INTERNAL PARAMETERS-1'!$B$5:$J$44,5,FALSE))*VLOOKUP(SDBYLD2!BR$4,'[1]INTERNAL PARAMETERS-1'!$B$5:$J$44,8,FALSE)*VLOOKUP(SDBYLD2!BR$4,'[1]INTERNAL PARAMETERS-1'!$B$5:$J$44,3,FALSE)</f>
        <v>4.9716217532897726E-2</v>
      </c>
      <c r="BS35" s="44">
        <f>SDBYLD1!BS35*VLOOKUP(SDBYLD2!BS$4,'[1]INTERNAL PARAMETERS-1'!$B$5:$J$44,5,FALSE)*VLOOKUP(SDBYLD2!BS$4,'[1]INTERNAL PARAMETERS-1'!$B$5:$J$44,6,FALSE)*VLOOKUP(SDBYLD2!BS$4,'[1]INTERNAL PARAMETERS-1'!$B$5:$J$44,3,FALSE) + SDBYLD1!BS35*(1-VLOOKUP(SDBYLD2!BS$4,'[1]INTERNAL PARAMETERS-1'!$B$5:$J$44,5,FALSE))*VLOOKUP(SDBYLD2!BS$4,'[1]INTERNAL PARAMETERS-1'!$B$5:$J$44,8,FALSE)*VLOOKUP(SDBYLD2!BS$4,'[1]INTERNAL PARAMETERS-1'!$B$5:$J$44,3,FALSE)</f>
        <v>3.2156702815528994E-3</v>
      </c>
      <c r="BT35" s="44">
        <f>SDBYLD1!BT35*VLOOKUP(SDBYLD2!BT$4,'[1]INTERNAL PARAMETERS-1'!$B$5:$J$44,5,FALSE)*VLOOKUP(SDBYLD2!BT$4,'[1]INTERNAL PARAMETERS-1'!$B$5:$J$44,6,FALSE)*VLOOKUP(SDBYLD2!BT$4,'[1]INTERNAL PARAMETERS-1'!$B$5:$J$44,3,FALSE) + SDBYLD1!BT35*(1-VLOOKUP(SDBYLD2!BT$4,'[1]INTERNAL PARAMETERS-1'!$B$5:$J$44,5,FALSE))*VLOOKUP(SDBYLD2!BT$4,'[1]INTERNAL PARAMETERS-1'!$B$5:$J$44,8,FALSE)*VLOOKUP(SDBYLD2!BT$4,'[1]INTERNAL PARAMETERS-1'!$B$5:$J$44,3,FALSE)</f>
        <v>0</v>
      </c>
      <c r="BU35" s="44">
        <f>SDBYLD1!BU35*VLOOKUP(SDBYLD2!BU$4,'[1]INTERNAL PARAMETERS-1'!$B$5:$J$44,5,FALSE)*VLOOKUP(SDBYLD2!BU$4,'[1]INTERNAL PARAMETERS-1'!$B$5:$J$44,6,FALSE)*VLOOKUP(SDBYLD2!BU$4,'[1]INTERNAL PARAMETERS-1'!$B$5:$J$44,3,FALSE) + SDBYLD1!BU35*(1-VLOOKUP(SDBYLD2!BU$4,'[1]INTERNAL PARAMETERS-1'!$B$5:$J$44,5,FALSE))*VLOOKUP(SDBYLD2!BU$4,'[1]INTERNAL PARAMETERS-1'!$B$5:$J$44,8,FALSE)*VLOOKUP(SDBYLD2!BU$4,'[1]INTERNAL PARAMETERS-1'!$B$5:$J$44,3,FALSE)</f>
        <v>0</v>
      </c>
      <c r="BV35" s="44">
        <f>SDBYLD1!BV35*VLOOKUP(SDBYLD2!BV$4,'[1]INTERNAL PARAMETERS-1'!$B$5:$J$44,5,FALSE)*VLOOKUP(SDBYLD2!BV$4,'[1]INTERNAL PARAMETERS-1'!$B$5:$J$44,6,FALSE)*VLOOKUP(SDBYLD2!BV$4,'[1]INTERNAL PARAMETERS-1'!$B$5:$J$44,3,FALSE) + SDBYLD1!BV35*(1-VLOOKUP(SDBYLD2!BV$4,'[1]INTERNAL PARAMETERS-1'!$B$5:$J$44,5,FALSE))*VLOOKUP(SDBYLD2!BV$4,'[1]INTERNAL PARAMETERS-1'!$B$5:$J$44,8,FALSE)*VLOOKUP(SDBYLD2!BV$4,'[1]INTERNAL PARAMETERS-1'!$B$5:$J$44,3,FALSE)</f>
        <v>0</v>
      </c>
      <c r="BW35" s="44">
        <f>SDBYLD1!BW35*VLOOKUP(SDBYLD2!BW$4,'[1]INTERNAL PARAMETERS-1'!$B$5:$J$44,5,FALSE)*VLOOKUP(SDBYLD2!BW$4,'[1]INTERNAL PARAMETERS-1'!$B$5:$J$44,6,FALSE)*VLOOKUP(SDBYLD2!BW$4,'[1]INTERNAL PARAMETERS-1'!$B$5:$J$44,3,FALSE) + SDBYLD1!BW35*(1-VLOOKUP(SDBYLD2!BW$4,'[1]INTERNAL PARAMETERS-1'!$B$5:$J$44,5,FALSE))*VLOOKUP(SDBYLD2!BW$4,'[1]INTERNAL PARAMETERS-1'!$B$5:$J$44,8,FALSE)*VLOOKUP(SDBYLD2!BW$4,'[1]INTERNAL PARAMETERS-1'!$B$5:$J$44,3,FALSE)</f>
        <v>0</v>
      </c>
      <c r="BX35" s="44">
        <f>SDBYLD1!BX35*VLOOKUP(SDBYLD2!BX$4,'[1]INTERNAL PARAMETERS-1'!$B$5:$J$44,5,FALSE)*VLOOKUP(SDBYLD2!BX$4,'[1]INTERNAL PARAMETERS-1'!$B$5:$J$44,6,FALSE)*VLOOKUP(SDBYLD2!BX$4,'[1]INTERNAL PARAMETERS-1'!$B$5:$J$44,3,FALSE) + SDBYLD1!BX35*(1-VLOOKUP(SDBYLD2!BX$4,'[1]INTERNAL PARAMETERS-1'!$B$5:$J$44,5,FALSE))*VLOOKUP(SDBYLD2!BX$4,'[1]INTERNAL PARAMETERS-1'!$B$5:$J$44,8,FALSE)*VLOOKUP(SDBYLD2!BX$4,'[1]INTERNAL PARAMETERS-1'!$B$5:$J$44,3,FALSE)</f>
        <v>0</v>
      </c>
      <c r="BY35" s="44">
        <f>SDBYLD1!BY35*VLOOKUP(SDBYLD2!BY$4,'[1]INTERNAL PARAMETERS-1'!$B$5:$J$44,5,FALSE)*VLOOKUP(SDBYLD2!BY$4,'[1]INTERNAL PARAMETERS-1'!$B$5:$J$44,6,FALSE)*VLOOKUP(SDBYLD2!BY$4,'[1]INTERNAL PARAMETERS-1'!$B$5:$J$44,3,FALSE) + SDBYLD1!BY35*(1-VLOOKUP(SDBYLD2!BY$4,'[1]INTERNAL PARAMETERS-1'!$B$5:$J$44,5,FALSE))*VLOOKUP(SDBYLD2!BY$4,'[1]INTERNAL PARAMETERS-1'!$B$5:$J$44,8,FALSE)*VLOOKUP(SDBYLD2!BY$4,'[1]INTERNAL PARAMETERS-1'!$B$5:$J$44,3,FALSE)</f>
        <v>0</v>
      </c>
      <c r="BZ35" s="44">
        <f>SDBYLD1!BZ35*VLOOKUP(SDBYLD2!BZ$4,'[1]INTERNAL PARAMETERS-1'!$B$5:$J$44,5,FALSE)*VLOOKUP(SDBYLD2!BZ$4,'[1]INTERNAL PARAMETERS-1'!$B$5:$J$44,6,FALSE)*VLOOKUP(SDBYLD2!BZ$4,'[1]INTERNAL PARAMETERS-1'!$B$5:$J$44,3,FALSE) + SDBYLD1!BZ35*(1-VLOOKUP(SDBYLD2!BZ$4,'[1]INTERNAL PARAMETERS-1'!$B$5:$J$44,5,FALSE))*VLOOKUP(SDBYLD2!BZ$4,'[1]INTERNAL PARAMETERS-1'!$B$5:$J$44,8,FALSE)*VLOOKUP(SDBYLD2!BZ$4,'[1]INTERNAL PARAMETERS-1'!$B$5:$J$44,3,FALSE)</f>
        <v>2.5298320880149544E-3</v>
      </c>
      <c r="CA35" s="44">
        <f>SDBYLD1!CA35*VLOOKUP(SDBYLD2!CA$4,'[1]INTERNAL PARAMETERS-1'!$B$5:$J$44,5,FALSE)*VLOOKUP(SDBYLD2!CA$4,'[1]INTERNAL PARAMETERS-1'!$B$5:$J$44,6,FALSE)*VLOOKUP(SDBYLD2!CA$4,'[1]INTERNAL PARAMETERS-1'!$B$5:$J$44,3,FALSE) + SDBYLD1!CA35*(1-VLOOKUP(SDBYLD2!CA$4,'[1]INTERNAL PARAMETERS-1'!$B$5:$J$44,5,FALSE))*VLOOKUP(SDBYLD2!CA$4,'[1]INTERNAL PARAMETERS-1'!$B$5:$J$44,8,FALSE)*VLOOKUP(SDBYLD2!CA$4,'[1]INTERNAL PARAMETERS-1'!$B$5:$J$44,3,FALSE)</f>
        <v>0</v>
      </c>
      <c r="CB35" s="44">
        <f>SDBYLD1!CB35*VLOOKUP(SDBYLD2!CB$4,'[1]INTERNAL PARAMETERS-1'!$B$5:$J$44,5,FALSE)*VLOOKUP(SDBYLD2!CB$4,'[1]INTERNAL PARAMETERS-1'!$B$5:$J$44,6,FALSE)*VLOOKUP(SDBYLD2!CB$4,'[1]INTERNAL PARAMETERS-1'!$B$5:$J$44,3,FALSE) + SDBYLD1!CB35*(1-VLOOKUP(SDBYLD2!CB$4,'[1]INTERNAL PARAMETERS-1'!$B$5:$J$44,5,FALSE))*VLOOKUP(SDBYLD2!CB$4,'[1]INTERNAL PARAMETERS-1'!$B$5:$J$44,8,FALSE)*VLOOKUP(SDBYLD2!CB$4,'[1]INTERNAL PARAMETERS-1'!$B$5:$J$44,3,FALSE)</f>
        <v>0</v>
      </c>
      <c r="CC35" s="44">
        <f>SDBYLD1!CC35*VLOOKUP(SDBYLD2!CC$4,'[1]INTERNAL PARAMETERS-1'!$B$5:$J$44,5,FALSE)*VLOOKUP(SDBYLD2!CC$4,'[1]INTERNAL PARAMETERS-1'!$B$5:$J$44,6,FALSE)*VLOOKUP(SDBYLD2!CC$4,'[1]INTERNAL PARAMETERS-1'!$B$5:$J$44,3,FALSE) + SDBYLD1!CC35*(1-VLOOKUP(SDBYLD2!CC$4,'[1]INTERNAL PARAMETERS-1'!$B$5:$J$44,5,FALSE))*VLOOKUP(SDBYLD2!CC$4,'[1]INTERNAL PARAMETERS-1'!$B$5:$J$44,8,FALSE)*VLOOKUP(SDBYLD2!CC$4,'[1]INTERNAL PARAMETERS-1'!$B$5:$J$44,3,FALSE)</f>
        <v>1.2649474463074201E-2</v>
      </c>
      <c r="CD35" s="44">
        <f>SDBYLD1!CD35*VLOOKUP(SDBYLD2!CD$4,'[1]INTERNAL PARAMETERS-1'!$B$5:$J$44,5,FALSE)*VLOOKUP(SDBYLD2!CD$4,'[1]INTERNAL PARAMETERS-1'!$B$5:$J$44,6,FALSE)*VLOOKUP(SDBYLD2!CD$4,'[1]INTERNAL PARAMETERS-1'!$B$5:$J$44,3,FALSE) + SDBYLD1!CD35*(1-VLOOKUP(SDBYLD2!CD$4,'[1]INTERNAL PARAMETERS-1'!$B$5:$J$44,5,FALSE))*VLOOKUP(SDBYLD2!CD$4,'[1]INTERNAL PARAMETERS-1'!$B$5:$J$44,8,FALSE)*VLOOKUP(SDBYLD2!CD$4,'[1]INTERNAL PARAMETERS-1'!$B$5:$J$44,3,FALSE)</f>
        <v>2.0555396002495573E-2</v>
      </c>
      <c r="CE35" s="44">
        <f>SDBYLD1!CE35*VLOOKUP(SDBYLD2!CE$4,'[1]INTERNAL PARAMETERS-1'!$B$5:$J$44,5,FALSE)*VLOOKUP(SDBYLD2!CE$4,'[1]INTERNAL PARAMETERS-1'!$B$5:$J$44,6,FALSE)*VLOOKUP(SDBYLD2!CE$4,'[1]INTERNAL PARAMETERS-1'!$B$5:$J$44,3,FALSE) + SDBYLD1!CE35*(1-VLOOKUP(SDBYLD2!CE$4,'[1]INTERNAL PARAMETERS-1'!$B$5:$J$44,5,FALSE))*VLOOKUP(SDBYLD2!CE$4,'[1]INTERNAL PARAMETERS-1'!$B$5:$J$44,8,FALSE)*VLOOKUP(SDBYLD2!CE$4,'[1]INTERNAL PARAMETERS-1'!$B$5:$J$44,3,FALSE)</f>
        <v>8.7462080573255913E-2</v>
      </c>
      <c r="CF35" s="44">
        <f>SDBYLD1!CF35*VLOOKUP(SDBYLD2!CF$4,'[1]INTERNAL PARAMETERS-1'!$B$5:$J$44,5,FALSE)*VLOOKUP(SDBYLD2!CF$4,'[1]INTERNAL PARAMETERS-1'!$B$5:$J$44,6,FALSE)*VLOOKUP(SDBYLD2!CF$4,'[1]INTERNAL PARAMETERS-1'!$B$5:$J$44,3,FALSE) + SDBYLD1!CF35*(1-VLOOKUP(SDBYLD2!CF$4,'[1]INTERNAL PARAMETERS-1'!$B$5:$J$44,5,FALSE))*VLOOKUP(SDBYLD2!CF$4,'[1]INTERNAL PARAMETERS-1'!$B$5:$J$44,8,FALSE)*VLOOKUP(SDBYLD2!CF$4,'[1]INTERNAL PARAMETERS-1'!$B$5:$J$44,3,FALSE)</f>
        <v>1.7541036239577524E-2</v>
      </c>
      <c r="CG35" s="44">
        <f>SDBYLD1!CG35*VLOOKUP(SDBYLD2!CG$4,'[1]INTERNAL PARAMETERS-1'!$B$5:$J$44,5,FALSE)*VLOOKUP(SDBYLD2!CG$4,'[1]INTERNAL PARAMETERS-1'!$B$5:$J$44,6,FALSE)*VLOOKUP(SDBYLD2!CG$4,'[1]INTERNAL PARAMETERS-1'!$B$5:$J$44,3,FALSE) + SDBYLD1!CG35*(1-VLOOKUP(SDBYLD2!CG$4,'[1]INTERNAL PARAMETERS-1'!$B$5:$J$44,5,FALSE))*VLOOKUP(SDBYLD2!CG$4,'[1]INTERNAL PARAMETERS-1'!$B$5:$J$44,8,FALSE)*VLOOKUP(SDBYLD2!CG$4,'[1]INTERNAL PARAMETERS-1'!$B$5:$J$44,3,FALSE)</f>
        <v>4.6496656543765572E-3</v>
      </c>
      <c r="CH35" s="43">
        <f>SDBYLD1!CH35*VLOOKUP(SDBYLD2!CH$4,'[1]INTERNAL PARAMETERS-1'!$B$5:$J$44,5,FALSE)*VLOOKUP(SDBYLD2!CH$4,'[1]INTERNAL PARAMETERS-1'!$B$5:$J$44,6,FALSE)*VLOOKUP(SDBYLD2!CH$4,'[1]INTERNAL PARAMETERS-1'!$B$5:$J$44,3,FALSE) + SDBYLD1!CH35*(1-VLOOKUP(SDBYLD2!CH$4,'[1]INTERNAL PARAMETERS-1'!$B$5:$J$44,5,FALSE))*VLOOKUP(SDBYLD2!CH$4,'[1]INTERNAL PARAMETERS-1'!$B$5:$J$44,8,FALSE)*VLOOKUP(SDBYLD2!CH$4,'[1]INTERNAL PARAMETERS-1'!$B$5:$J$44,3,FALSE)</f>
        <v>0</v>
      </c>
      <c r="CJ35" s="45">
        <f t="shared" si="0"/>
        <v>490.48260613283531</v>
      </c>
      <c r="CK35" s="43">
        <f t="shared" si="1"/>
        <v>38.296460760270691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SDBeam!X36</f>
        <v>2203.6440766797518</v>
      </c>
      <c r="F36" s="56">
        <f>'[1]INTERNAL PARAMETERS-1'!M18</f>
        <v>21.115000000000002</v>
      </c>
      <c r="G36" s="45">
        <f>SDBYLD1!G36*VLOOKUP(SDBYLD2!G$4,'[1]INTERNAL PARAMETERS-1'!$B$5:$J$44,5,FALSE)*VLOOKUP(SDBYLD2!G$4,'[1]INTERNAL PARAMETERS-1'!$B$5:$J$44,7,FALSE)*SDBYLD2!$F36 + SDBYLD1!G36*(1-VLOOKUP(SDBYLD2!G$4,'[1]INTERNAL PARAMETERS-1'!$B$5:$J$44,5,FALSE))*VLOOKUP(SDBYLD2!G$4,'[1]INTERNAL PARAMETERS-1'!$B$5:$J$44,9,FALSE)*SDBYLD2!$F36</f>
        <v>76.339795772228328</v>
      </c>
      <c r="H36" s="44">
        <f>SDBYLD1!H36*VLOOKUP(SDBYLD2!H$4,'[1]INTERNAL PARAMETERS-1'!$B$5:$J$44,5,FALSE)*VLOOKUP(SDBYLD2!H$4,'[1]INTERNAL PARAMETERS-1'!$B$5:$J$44,7,FALSE)*SDBYLD2!$F36 + SDBYLD1!H36*(1-VLOOKUP(SDBYLD2!H$4,'[1]INTERNAL PARAMETERS-1'!$B$5:$J$44,5,FALSE))*VLOOKUP(SDBYLD2!H$4,'[1]INTERNAL PARAMETERS-1'!$B$5:$J$44,9,FALSE)*SDBYLD2!$F36</f>
        <v>28.772889399011561</v>
      </c>
      <c r="I36" s="44">
        <f>SDBYLD1!I36*VLOOKUP(SDBYLD2!I$4,'[1]INTERNAL PARAMETERS-1'!$B$5:$J$44,5,FALSE)*VLOOKUP(SDBYLD2!I$4,'[1]INTERNAL PARAMETERS-1'!$B$5:$J$44,7,FALSE)*SDBYLD2!$F36 + SDBYLD1!I36*(1-VLOOKUP(SDBYLD2!I$4,'[1]INTERNAL PARAMETERS-1'!$B$5:$J$44,5,FALSE))*VLOOKUP(SDBYLD2!I$4,'[1]INTERNAL PARAMETERS-1'!$B$5:$J$44,9,FALSE)*SDBYLD2!$F36</f>
        <v>90.945367662606927</v>
      </c>
      <c r="J36" s="44">
        <f>SDBYLD1!J36*VLOOKUP(SDBYLD2!J$4,'[1]INTERNAL PARAMETERS-1'!$B$5:$J$44,5,FALSE)*VLOOKUP(SDBYLD2!J$4,'[1]INTERNAL PARAMETERS-1'!$B$5:$J$44,7,FALSE)*SDBYLD2!$F36 + SDBYLD1!J36*(1-VLOOKUP(SDBYLD2!J$4,'[1]INTERNAL PARAMETERS-1'!$B$5:$J$44,5,FALSE))*VLOOKUP(SDBYLD2!J$4,'[1]INTERNAL PARAMETERS-1'!$B$5:$J$44,9,FALSE)*SDBYLD2!$F36</f>
        <v>0</v>
      </c>
      <c r="K36" s="44">
        <f>SDBYLD1!K36*VLOOKUP(SDBYLD2!K$4,'[1]INTERNAL PARAMETERS-1'!$B$5:$J$44,5,FALSE)*VLOOKUP(SDBYLD2!K$4,'[1]INTERNAL PARAMETERS-1'!$B$5:$J$44,7,FALSE)*SDBYLD2!$F36 + SDBYLD1!K36*(1-VLOOKUP(SDBYLD2!K$4,'[1]INTERNAL PARAMETERS-1'!$B$5:$J$44,5,FALSE))*VLOOKUP(SDBYLD2!K$4,'[1]INTERNAL PARAMETERS-1'!$B$5:$J$44,9,FALSE)*SDBYLD2!$F36</f>
        <v>0</v>
      </c>
      <c r="L36" s="44">
        <f>SDBYLD1!L36*VLOOKUP(SDBYLD2!L$4,'[1]INTERNAL PARAMETERS-1'!$B$5:$J$44,5,FALSE)*VLOOKUP(SDBYLD2!L$4,'[1]INTERNAL PARAMETERS-1'!$B$5:$J$44,7,FALSE)*SDBYLD2!$F36 + SDBYLD1!L36*(1-VLOOKUP(SDBYLD2!L$4,'[1]INTERNAL PARAMETERS-1'!$B$5:$J$44,5,FALSE))*VLOOKUP(SDBYLD2!L$4,'[1]INTERNAL PARAMETERS-1'!$B$5:$J$44,9,FALSE)*SDBYLD2!$F36</f>
        <v>0</v>
      </c>
      <c r="M36" s="44">
        <f>SDBYLD1!M36*VLOOKUP(SDBYLD2!M$4,'[1]INTERNAL PARAMETERS-1'!$B$5:$J$44,5,FALSE)*VLOOKUP(SDBYLD2!M$4,'[1]INTERNAL PARAMETERS-1'!$B$5:$J$44,7,FALSE)*SDBYLD2!$F36 + SDBYLD1!M36*(1-VLOOKUP(SDBYLD2!M$4,'[1]INTERNAL PARAMETERS-1'!$B$5:$J$44,5,FALSE))*VLOOKUP(SDBYLD2!M$4,'[1]INTERNAL PARAMETERS-1'!$B$5:$J$44,9,FALSE)*SDBYLD2!$F36</f>
        <v>14.189040478605836</v>
      </c>
      <c r="N36" s="44">
        <f>SDBYLD1!N36*VLOOKUP(SDBYLD2!N$4,'[1]INTERNAL PARAMETERS-1'!$B$5:$J$44,5,FALSE)*VLOOKUP(SDBYLD2!N$4,'[1]INTERNAL PARAMETERS-1'!$B$5:$J$44,7,FALSE)*SDBYLD2!$F36 + SDBYLD1!N36*(1-VLOOKUP(SDBYLD2!N$4,'[1]INTERNAL PARAMETERS-1'!$B$5:$J$44,5,FALSE))*VLOOKUP(SDBYLD2!N$4,'[1]INTERNAL PARAMETERS-1'!$B$5:$J$44,9,FALSE)*SDBYLD2!$F36</f>
        <v>0.29162177528174726</v>
      </c>
      <c r="O36" s="44">
        <f>SDBYLD1!O36*VLOOKUP(SDBYLD2!O$4,'[1]INTERNAL PARAMETERS-1'!$B$5:$J$44,5,FALSE)*VLOOKUP(SDBYLD2!O$4,'[1]INTERNAL PARAMETERS-1'!$B$5:$J$44,7,FALSE)*SDBYLD2!$F36 + SDBYLD1!O36*(1-VLOOKUP(SDBYLD2!O$4,'[1]INTERNAL PARAMETERS-1'!$B$5:$J$44,5,FALSE))*VLOOKUP(SDBYLD2!O$4,'[1]INTERNAL PARAMETERS-1'!$B$5:$J$44,9,FALSE)*SDBYLD2!$F36</f>
        <v>0</v>
      </c>
      <c r="P36" s="44">
        <f>SDBYLD1!P36*VLOOKUP(SDBYLD2!P$4,'[1]INTERNAL PARAMETERS-1'!$B$5:$J$44,5,FALSE)*VLOOKUP(SDBYLD2!P$4,'[1]INTERNAL PARAMETERS-1'!$B$5:$J$44,7,FALSE)*SDBYLD2!$F36 + SDBYLD1!P36*(1-VLOOKUP(SDBYLD2!P$4,'[1]INTERNAL PARAMETERS-1'!$B$5:$J$44,5,FALSE))*VLOOKUP(SDBYLD2!P$4,'[1]INTERNAL PARAMETERS-1'!$B$5:$J$44,9,FALSE)*SDBYLD2!$F36</f>
        <v>0</v>
      </c>
      <c r="Q36" s="44">
        <f>SDBYLD1!Q36*VLOOKUP(SDBYLD2!Q$4,'[1]INTERNAL PARAMETERS-1'!$B$5:$J$44,5,FALSE)*VLOOKUP(SDBYLD2!Q$4,'[1]INTERNAL PARAMETERS-1'!$B$5:$J$44,7,FALSE)*SDBYLD2!$F36 + SDBYLD1!Q36*(1-VLOOKUP(SDBYLD2!Q$4,'[1]INTERNAL PARAMETERS-1'!$B$5:$J$44,5,FALSE))*VLOOKUP(SDBYLD2!Q$4,'[1]INTERNAL PARAMETERS-1'!$B$5:$J$44,9,FALSE)*SDBYLD2!$F36</f>
        <v>0</v>
      </c>
      <c r="R36" s="44">
        <f>SDBYLD1!R36*VLOOKUP(SDBYLD2!R$4,'[1]INTERNAL PARAMETERS-1'!$B$5:$J$44,5,FALSE)*VLOOKUP(SDBYLD2!R$4,'[1]INTERNAL PARAMETERS-1'!$B$5:$J$44,7,FALSE)*SDBYLD2!$F36 + SDBYLD1!R36*(1-VLOOKUP(SDBYLD2!R$4,'[1]INTERNAL PARAMETERS-1'!$B$5:$J$44,5,FALSE))*VLOOKUP(SDBYLD2!R$4,'[1]INTERNAL PARAMETERS-1'!$B$5:$J$44,9,FALSE)*SDBYLD2!$F36</f>
        <v>0.25922762779616271</v>
      </c>
      <c r="S36" s="44">
        <f>SDBYLD1!S36*VLOOKUP(SDBYLD2!S$4,'[1]INTERNAL PARAMETERS-1'!$B$5:$J$44,5,FALSE)*VLOOKUP(SDBYLD2!S$4,'[1]INTERNAL PARAMETERS-1'!$B$5:$J$44,7,FALSE)*SDBYLD2!$F36 + SDBYLD1!S36*(1-VLOOKUP(SDBYLD2!S$4,'[1]INTERNAL PARAMETERS-1'!$B$5:$J$44,5,FALSE))*VLOOKUP(SDBYLD2!S$4,'[1]INTERNAL PARAMETERS-1'!$B$5:$J$44,9,FALSE)*SDBYLD2!$F36</f>
        <v>9.7454498390297744</v>
      </c>
      <c r="T36" s="44">
        <f>SDBYLD1!T36*VLOOKUP(SDBYLD2!T$4,'[1]INTERNAL PARAMETERS-1'!$B$5:$J$44,5,FALSE)*VLOOKUP(SDBYLD2!T$4,'[1]INTERNAL PARAMETERS-1'!$B$5:$J$44,7,FALSE)*SDBYLD2!$F36 + SDBYLD1!T36*(1-VLOOKUP(SDBYLD2!T$4,'[1]INTERNAL PARAMETERS-1'!$B$5:$J$44,5,FALSE))*VLOOKUP(SDBYLD2!T$4,'[1]INTERNAL PARAMETERS-1'!$B$5:$J$44,9,FALSE)*SDBYLD2!$F36</f>
        <v>2.9161712228727934</v>
      </c>
      <c r="U36" s="44">
        <f>SDBYLD1!U36*VLOOKUP(SDBYLD2!U$4,'[1]INTERNAL PARAMETERS-1'!$B$5:$J$44,5,FALSE)*VLOOKUP(SDBYLD2!U$4,'[1]INTERNAL PARAMETERS-1'!$B$5:$J$44,7,FALSE)*SDBYLD2!$F36 + SDBYLD1!U36*(1-VLOOKUP(SDBYLD2!U$4,'[1]INTERNAL PARAMETERS-1'!$B$5:$J$44,5,FALSE))*VLOOKUP(SDBYLD2!U$4,'[1]INTERNAL PARAMETERS-1'!$B$5:$J$44,9,FALSE)*SDBYLD2!$F36</f>
        <v>1.4646360970483194</v>
      </c>
      <c r="V36" s="44">
        <f>SDBYLD1!V36*VLOOKUP(SDBYLD2!V$4,'[1]INTERNAL PARAMETERS-1'!$B$5:$J$44,5,FALSE)*VLOOKUP(SDBYLD2!V$4,'[1]INTERNAL PARAMETERS-1'!$B$5:$J$44,7,FALSE)*SDBYLD2!$F36 + SDBYLD1!V36*(1-VLOOKUP(SDBYLD2!V$4,'[1]INTERNAL PARAMETERS-1'!$B$5:$J$44,5,FALSE))*VLOOKUP(SDBYLD2!V$4,'[1]INTERNAL PARAMETERS-1'!$B$5:$J$44,9,FALSE)*SDBYLD2!$F36</f>
        <v>7.5918813771246985</v>
      </c>
      <c r="W36" s="44">
        <f>SDBYLD1!W36*VLOOKUP(SDBYLD2!W$4,'[1]INTERNAL PARAMETERS-1'!$B$5:$J$44,5,FALSE)*VLOOKUP(SDBYLD2!W$4,'[1]INTERNAL PARAMETERS-1'!$B$5:$J$44,7,FALSE)*SDBYLD2!$F36 + SDBYLD1!W36*(1-VLOOKUP(SDBYLD2!W$4,'[1]INTERNAL PARAMETERS-1'!$B$5:$J$44,5,FALSE))*VLOOKUP(SDBYLD2!W$4,'[1]INTERNAL PARAMETERS-1'!$B$5:$J$44,9,FALSE)*SDBYLD2!$F36</f>
        <v>0</v>
      </c>
      <c r="X36" s="44">
        <f>SDBYLD1!X36*VLOOKUP(SDBYLD2!X$4,'[1]INTERNAL PARAMETERS-1'!$B$5:$J$44,5,FALSE)*VLOOKUP(SDBYLD2!X$4,'[1]INTERNAL PARAMETERS-1'!$B$5:$J$44,7,FALSE)*SDBYLD2!$F36 + SDBYLD1!X36*(1-VLOOKUP(SDBYLD2!X$4,'[1]INTERNAL PARAMETERS-1'!$B$5:$J$44,5,FALSE))*VLOOKUP(SDBYLD2!X$4,'[1]INTERNAL PARAMETERS-1'!$B$5:$J$44,9,FALSE)*SDBYLD2!$F36</f>
        <v>0</v>
      </c>
      <c r="Y36" s="44">
        <f>SDBYLD1!Y36*VLOOKUP(SDBYLD2!Y$4,'[1]INTERNAL PARAMETERS-1'!$B$5:$J$44,5,FALSE)*VLOOKUP(SDBYLD2!Y$4,'[1]INTERNAL PARAMETERS-1'!$B$5:$J$44,7,FALSE)*SDBYLD2!$F36 + SDBYLD1!Y36*(1-VLOOKUP(SDBYLD2!Y$4,'[1]INTERNAL PARAMETERS-1'!$B$5:$J$44,5,FALSE))*VLOOKUP(SDBYLD2!Y$4,'[1]INTERNAL PARAMETERS-1'!$B$5:$J$44,9,FALSE)*SDBYLD2!$F36</f>
        <v>0</v>
      </c>
      <c r="Z36" s="44">
        <f>SDBYLD1!Z36*VLOOKUP(SDBYLD2!Z$4,'[1]INTERNAL PARAMETERS-1'!$B$5:$J$44,5,FALSE)*VLOOKUP(SDBYLD2!Z$4,'[1]INTERNAL PARAMETERS-1'!$B$5:$J$44,7,FALSE)*SDBYLD2!$F36 + SDBYLD1!Z36*(1-VLOOKUP(SDBYLD2!Z$4,'[1]INTERNAL PARAMETERS-1'!$B$5:$J$44,5,FALSE))*VLOOKUP(SDBYLD2!Z$4,'[1]INTERNAL PARAMETERS-1'!$B$5:$J$44,9,FALSE)*SDBYLD2!$F36</f>
        <v>0</v>
      </c>
      <c r="AA36" s="44">
        <f>SDBYLD1!AA36*VLOOKUP(SDBYLD2!AA$4,'[1]INTERNAL PARAMETERS-1'!$B$5:$J$44,5,FALSE)*VLOOKUP(SDBYLD2!AA$4,'[1]INTERNAL PARAMETERS-1'!$B$5:$J$44,7,FALSE)*SDBYLD2!$F36 + SDBYLD1!AA36*(1-VLOOKUP(SDBYLD2!AA$4,'[1]INTERNAL PARAMETERS-1'!$B$5:$J$44,5,FALSE))*VLOOKUP(SDBYLD2!AA$4,'[1]INTERNAL PARAMETERS-1'!$B$5:$J$44,9,FALSE)*SDBYLD2!$F36</f>
        <v>0</v>
      </c>
      <c r="AB36" s="44">
        <f>SDBYLD1!AB36*VLOOKUP(SDBYLD2!AB$4,'[1]INTERNAL PARAMETERS-1'!$B$5:$J$44,5,FALSE)*VLOOKUP(SDBYLD2!AB$4,'[1]INTERNAL PARAMETERS-1'!$B$5:$J$44,7,FALSE)*SDBYLD2!$F36 + SDBYLD1!AB36*(1-VLOOKUP(SDBYLD2!AB$4,'[1]INTERNAL PARAMETERS-1'!$B$5:$J$44,5,FALSE))*VLOOKUP(SDBYLD2!AB$4,'[1]INTERNAL PARAMETERS-1'!$B$5:$J$44,9,FALSE)*SDBYLD2!$F36</f>
        <v>0</v>
      </c>
      <c r="AC36" s="44">
        <f>SDBYLD1!AC36*VLOOKUP(SDBYLD2!AC$4,'[1]INTERNAL PARAMETERS-1'!$B$5:$J$44,5,FALSE)*VLOOKUP(SDBYLD2!AC$4,'[1]INTERNAL PARAMETERS-1'!$B$5:$J$44,7,FALSE)*SDBYLD2!$F36 + SDBYLD1!AC36*(1-VLOOKUP(SDBYLD2!AC$4,'[1]INTERNAL PARAMETERS-1'!$B$5:$J$44,5,FALSE))*VLOOKUP(SDBYLD2!AC$4,'[1]INTERNAL PARAMETERS-1'!$B$5:$J$44,9,FALSE)*SDBYLD2!$F36</f>
        <v>0</v>
      </c>
      <c r="AD36" s="44">
        <f>SDBYLD1!AD36*VLOOKUP(SDBYLD2!AD$4,'[1]INTERNAL PARAMETERS-1'!$B$5:$J$44,5,FALSE)*VLOOKUP(SDBYLD2!AD$4,'[1]INTERNAL PARAMETERS-1'!$B$5:$J$44,7,FALSE)*SDBYLD2!$F36 + SDBYLD1!AD36*(1-VLOOKUP(SDBYLD2!AD$4,'[1]INTERNAL PARAMETERS-1'!$B$5:$J$44,5,FALSE))*VLOOKUP(SDBYLD2!AD$4,'[1]INTERNAL PARAMETERS-1'!$B$5:$J$44,9,FALSE)*SDBYLD2!$F36</f>
        <v>0</v>
      </c>
      <c r="AE36" s="44">
        <f>SDBYLD1!AE36*VLOOKUP(SDBYLD2!AE$4,'[1]INTERNAL PARAMETERS-1'!$B$5:$J$44,5,FALSE)*VLOOKUP(SDBYLD2!AE$4,'[1]INTERNAL PARAMETERS-1'!$B$5:$J$44,7,FALSE)*SDBYLD2!$F36 + SDBYLD1!AE36*(1-VLOOKUP(SDBYLD2!AE$4,'[1]INTERNAL PARAMETERS-1'!$B$5:$J$44,5,FALSE))*VLOOKUP(SDBYLD2!AE$4,'[1]INTERNAL PARAMETERS-1'!$B$5:$J$44,9,FALSE)*SDBYLD2!$F36</f>
        <v>0</v>
      </c>
      <c r="AF36" s="44">
        <f>SDBYLD1!AF36*VLOOKUP(SDBYLD2!AF$4,'[1]INTERNAL PARAMETERS-1'!$B$5:$J$44,5,FALSE)*VLOOKUP(SDBYLD2!AF$4,'[1]INTERNAL PARAMETERS-1'!$B$5:$J$44,7,FALSE)*SDBYLD2!$F36 + SDBYLD1!AF36*(1-VLOOKUP(SDBYLD2!AF$4,'[1]INTERNAL PARAMETERS-1'!$B$5:$J$44,5,FALSE))*VLOOKUP(SDBYLD2!AF$4,'[1]INTERNAL PARAMETERS-1'!$B$5:$J$44,9,FALSE)*SDBYLD2!$F36</f>
        <v>0</v>
      </c>
      <c r="AG36" s="44">
        <f>SDBYLD1!AG36*VLOOKUP(SDBYLD2!AG$4,'[1]INTERNAL PARAMETERS-1'!$B$5:$J$44,5,FALSE)*VLOOKUP(SDBYLD2!AG$4,'[1]INTERNAL PARAMETERS-1'!$B$5:$J$44,7,FALSE)*SDBYLD2!$F36 + SDBYLD1!AG36*(1-VLOOKUP(SDBYLD2!AG$4,'[1]INTERNAL PARAMETERS-1'!$B$5:$J$44,5,FALSE))*VLOOKUP(SDBYLD2!AG$4,'[1]INTERNAL PARAMETERS-1'!$B$5:$J$44,9,FALSE)*SDBYLD2!$F36</f>
        <v>0</v>
      </c>
      <c r="AH36" s="44">
        <f>SDBYLD1!AH36*VLOOKUP(SDBYLD2!AH$4,'[1]INTERNAL PARAMETERS-1'!$B$5:$J$44,5,FALSE)*VLOOKUP(SDBYLD2!AH$4,'[1]INTERNAL PARAMETERS-1'!$B$5:$J$44,7,FALSE)*SDBYLD2!$F36 + SDBYLD1!AH36*(1-VLOOKUP(SDBYLD2!AH$4,'[1]INTERNAL PARAMETERS-1'!$B$5:$J$44,5,FALSE))*VLOOKUP(SDBYLD2!AH$4,'[1]INTERNAL PARAMETERS-1'!$B$5:$J$44,9,FALSE)*SDBYLD2!$F36</f>
        <v>0</v>
      </c>
      <c r="AI36" s="44">
        <f>SDBYLD1!AI36*VLOOKUP(SDBYLD2!AI$4,'[1]INTERNAL PARAMETERS-1'!$B$5:$J$44,5,FALSE)*VLOOKUP(SDBYLD2!AI$4,'[1]INTERNAL PARAMETERS-1'!$B$5:$J$44,7,FALSE)*SDBYLD2!$F36 + SDBYLD1!AI36*(1-VLOOKUP(SDBYLD2!AI$4,'[1]INTERNAL PARAMETERS-1'!$B$5:$J$44,5,FALSE))*VLOOKUP(SDBYLD2!AI$4,'[1]INTERNAL PARAMETERS-1'!$B$5:$J$44,9,FALSE)*SDBYLD2!$F36</f>
        <v>8.1008633686300846E-2</v>
      </c>
      <c r="AJ36" s="44">
        <f>SDBYLD1!AJ36*VLOOKUP(SDBYLD2!AJ$4,'[1]INTERNAL PARAMETERS-1'!$B$5:$J$44,5,FALSE)*VLOOKUP(SDBYLD2!AJ$4,'[1]INTERNAL PARAMETERS-1'!$B$5:$J$44,7,FALSE)*SDBYLD2!$F36 + SDBYLD1!AJ36*(1-VLOOKUP(SDBYLD2!AJ$4,'[1]INTERNAL PARAMETERS-1'!$B$5:$J$44,5,FALSE))*VLOOKUP(SDBYLD2!AJ$4,'[1]INTERNAL PARAMETERS-1'!$B$5:$J$44,9,FALSE)*SDBYLD2!$F36</f>
        <v>3.1591552469814848</v>
      </c>
      <c r="AK36" s="44">
        <f>SDBYLD1!AK36*VLOOKUP(SDBYLD2!AK$4,'[1]INTERNAL PARAMETERS-1'!$B$5:$J$44,5,FALSE)*VLOOKUP(SDBYLD2!AK$4,'[1]INTERNAL PARAMETERS-1'!$B$5:$J$44,7,FALSE)*SDBYLD2!$F36 + SDBYLD1!AK36*(1-VLOOKUP(SDBYLD2!AK$4,'[1]INTERNAL PARAMETERS-1'!$B$5:$J$44,5,FALSE))*VLOOKUP(SDBYLD2!AK$4,'[1]INTERNAL PARAMETERS-1'!$B$5:$J$44,9,FALSE)*SDBYLD2!$F36</f>
        <v>0</v>
      </c>
      <c r="AL36" s="44">
        <f>SDBYLD1!AL36*VLOOKUP(SDBYLD2!AL$4,'[1]INTERNAL PARAMETERS-1'!$B$5:$J$44,5,FALSE)*VLOOKUP(SDBYLD2!AL$4,'[1]INTERNAL PARAMETERS-1'!$B$5:$J$44,7,FALSE)*SDBYLD2!$F36 + SDBYLD1!AL36*(1-VLOOKUP(SDBYLD2!AL$4,'[1]INTERNAL PARAMETERS-1'!$B$5:$J$44,5,FALSE))*VLOOKUP(SDBYLD2!AL$4,'[1]INTERNAL PARAMETERS-1'!$B$5:$J$44,9,FALSE)*SDBYLD2!$F36</f>
        <v>0</v>
      </c>
      <c r="AM36" s="44">
        <f>SDBYLD1!AM36*VLOOKUP(SDBYLD2!AM$4,'[1]INTERNAL PARAMETERS-1'!$B$5:$J$44,5,FALSE)*VLOOKUP(SDBYLD2!AM$4,'[1]INTERNAL PARAMETERS-1'!$B$5:$J$44,7,FALSE)*SDBYLD2!$F36 + SDBYLD1!AM36*(1-VLOOKUP(SDBYLD2!AM$4,'[1]INTERNAL PARAMETERS-1'!$B$5:$J$44,5,FALSE))*VLOOKUP(SDBYLD2!AM$4,'[1]INTERNAL PARAMETERS-1'!$B$5:$J$44,9,FALSE)*SDBYLD2!$F36</f>
        <v>0</v>
      </c>
      <c r="AN36" s="44">
        <f>SDBYLD1!AN36*VLOOKUP(SDBYLD2!AN$4,'[1]INTERNAL PARAMETERS-1'!$B$5:$J$44,5,FALSE)*VLOOKUP(SDBYLD2!AN$4,'[1]INTERNAL PARAMETERS-1'!$B$5:$J$44,7,FALSE)*SDBYLD2!$F36 + SDBYLD1!AN36*(1-VLOOKUP(SDBYLD2!AN$4,'[1]INTERNAL PARAMETERS-1'!$B$5:$J$44,5,FALSE))*VLOOKUP(SDBYLD2!AN$4,'[1]INTERNAL PARAMETERS-1'!$B$5:$J$44,9,FALSE)*SDBYLD2!$F36</f>
        <v>0</v>
      </c>
      <c r="AO36" s="44">
        <f>SDBYLD1!AO36*VLOOKUP(SDBYLD2!AO$4,'[1]INTERNAL PARAMETERS-1'!$B$5:$J$44,5,FALSE)*VLOOKUP(SDBYLD2!AO$4,'[1]INTERNAL PARAMETERS-1'!$B$5:$J$44,7,FALSE)*SDBYLD2!$F36 + SDBYLD1!AO36*(1-VLOOKUP(SDBYLD2!AO$4,'[1]INTERNAL PARAMETERS-1'!$B$5:$J$44,5,FALSE))*VLOOKUP(SDBYLD2!AO$4,'[1]INTERNAL PARAMETERS-1'!$B$5:$J$44,9,FALSE)*SDBYLD2!$F36</f>
        <v>0</v>
      </c>
      <c r="AP36" s="44">
        <f>SDBYLD1!AP36*VLOOKUP(SDBYLD2!AP$4,'[1]INTERNAL PARAMETERS-1'!$B$5:$J$44,5,FALSE)*VLOOKUP(SDBYLD2!AP$4,'[1]INTERNAL PARAMETERS-1'!$B$5:$J$44,7,FALSE)*SDBYLD2!$F36 + SDBYLD1!AP36*(1-VLOOKUP(SDBYLD2!AP$4,'[1]INTERNAL PARAMETERS-1'!$B$5:$J$44,5,FALSE))*VLOOKUP(SDBYLD2!AP$4,'[1]INTERNAL PARAMETERS-1'!$B$5:$J$44,9,FALSE)*SDBYLD2!$F36</f>
        <v>0</v>
      </c>
      <c r="AQ36" s="44">
        <f>SDBYLD1!AQ36*VLOOKUP(SDBYLD2!AQ$4,'[1]INTERNAL PARAMETERS-1'!$B$5:$J$44,5,FALSE)*VLOOKUP(SDBYLD2!AQ$4,'[1]INTERNAL PARAMETERS-1'!$B$5:$J$44,7,FALSE)*SDBYLD2!$F36 + SDBYLD1!AQ36*(1-VLOOKUP(SDBYLD2!AQ$4,'[1]INTERNAL PARAMETERS-1'!$B$5:$J$44,5,FALSE))*VLOOKUP(SDBYLD2!AQ$4,'[1]INTERNAL PARAMETERS-1'!$B$5:$J$44,9,FALSE)*SDBYLD2!$F36</f>
        <v>0</v>
      </c>
      <c r="AR36" s="44">
        <f>SDBYLD1!AR36*VLOOKUP(SDBYLD2!AR$4,'[1]INTERNAL PARAMETERS-1'!$B$5:$J$44,5,FALSE)*VLOOKUP(SDBYLD2!AR$4,'[1]INTERNAL PARAMETERS-1'!$B$5:$J$44,7,FALSE)*SDBYLD2!$F36 + SDBYLD1!AR36*(1-VLOOKUP(SDBYLD2!AR$4,'[1]INTERNAL PARAMETERS-1'!$B$5:$J$44,5,FALSE))*VLOOKUP(SDBYLD2!AR$4,'[1]INTERNAL PARAMETERS-1'!$B$5:$J$44,9,FALSE)*SDBYLD2!$F36</f>
        <v>0</v>
      </c>
      <c r="AS36" s="44">
        <f>SDBYLD1!AS36*VLOOKUP(SDBYLD2!AS$4,'[1]INTERNAL PARAMETERS-1'!$B$5:$J$44,5,FALSE)*VLOOKUP(SDBYLD2!AS$4,'[1]INTERNAL PARAMETERS-1'!$B$5:$J$44,7,FALSE)*SDBYLD2!$F36 + SDBYLD1!AS36*(1-VLOOKUP(SDBYLD2!AS$4,'[1]INTERNAL PARAMETERS-1'!$B$5:$J$44,5,FALSE))*VLOOKUP(SDBYLD2!AS$4,'[1]INTERNAL PARAMETERS-1'!$B$5:$J$44,9,FALSE)*SDBYLD2!$F36</f>
        <v>0</v>
      </c>
      <c r="AT36" s="43">
        <f>SDBYLD1!AT36*VLOOKUP(SDBYLD2!AT$4,'[1]INTERNAL PARAMETERS-1'!$B$5:$J$44,5,FALSE)*VLOOKUP(SDBYLD2!AT$4,'[1]INTERNAL PARAMETERS-1'!$B$5:$J$44,7,FALSE)*SDBYLD2!$F36 + SDBYLD1!AT36*(1-VLOOKUP(SDBYLD2!AT$4,'[1]INTERNAL PARAMETERS-1'!$B$5:$J$44,5,FALSE))*VLOOKUP(SDBYLD2!AT$4,'[1]INTERNAL PARAMETERS-1'!$B$5:$J$44,9,FALSE)*SDBYLD2!$F36</f>
        <v>0</v>
      </c>
      <c r="AU36" s="45">
        <f>SDBYLD1!AU36*VLOOKUP(SDBYLD2!AU$4,'[1]INTERNAL PARAMETERS-1'!$B$5:$J$44,5,FALSE)*VLOOKUP(SDBYLD2!AU$4,'[1]INTERNAL PARAMETERS-1'!$B$5:$J$44,6,FALSE)*VLOOKUP(SDBYLD2!AU$4,'[1]INTERNAL PARAMETERS-1'!$B$5:$J$44,3,FALSE) + SDBYLD1!AU36*(1-VLOOKUP(SDBYLD2!AU$4,'[1]INTERNAL PARAMETERS-1'!$B$5:$J$44,5,FALSE))*VLOOKUP(SDBYLD2!AU$4,'[1]INTERNAL PARAMETERS-1'!$B$5:$J$44,8,FALSE)*VLOOKUP(SDBYLD2!AU$4,'[1]INTERNAL PARAMETERS-1'!$B$5:$J$44,3,FALSE)</f>
        <v>0</v>
      </c>
      <c r="AV36" s="44">
        <f>SDBYLD1!AV36*VLOOKUP(SDBYLD2!AV$4,'[1]INTERNAL PARAMETERS-1'!$B$5:$J$44,5,FALSE)*VLOOKUP(SDBYLD2!AV$4,'[1]INTERNAL PARAMETERS-1'!$B$5:$J$44,6,FALSE)*VLOOKUP(SDBYLD2!AV$4,'[1]INTERNAL PARAMETERS-1'!$B$5:$J$44,3,FALSE) + SDBYLD1!AV36*(1-VLOOKUP(SDBYLD2!AV$4,'[1]INTERNAL PARAMETERS-1'!$B$5:$J$44,5,FALSE))*VLOOKUP(SDBYLD2!AV$4,'[1]INTERNAL PARAMETERS-1'!$B$5:$J$44,8,FALSE)*VLOOKUP(SDBYLD2!AV$4,'[1]INTERNAL PARAMETERS-1'!$B$5:$J$44,3,FALSE)</f>
        <v>0</v>
      </c>
      <c r="AW36" s="44">
        <f>SDBYLD1!AW36*VLOOKUP(SDBYLD2!AW$4,'[1]INTERNAL PARAMETERS-1'!$B$5:$J$44,5,FALSE)*VLOOKUP(SDBYLD2!AW$4,'[1]INTERNAL PARAMETERS-1'!$B$5:$J$44,6,FALSE)*VLOOKUP(SDBYLD2!AW$4,'[1]INTERNAL PARAMETERS-1'!$B$5:$J$44,3,FALSE) + SDBYLD1!AW36*(1-VLOOKUP(SDBYLD2!AW$4,'[1]INTERNAL PARAMETERS-1'!$B$5:$J$44,5,FALSE))*VLOOKUP(SDBYLD2!AW$4,'[1]INTERNAL PARAMETERS-1'!$B$5:$J$44,8,FALSE)*VLOOKUP(SDBYLD2!AW$4,'[1]INTERNAL PARAMETERS-1'!$B$5:$J$44,3,FALSE)</f>
        <v>5.085348861147259</v>
      </c>
      <c r="AX36" s="44">
        <f>SDBYLD1!AX36*VLOOKUP(SDBYLD2!AX$4,'[1]INTERNAL PARAMETERS-1'!$B$5:$J$44,5,FALSE)*VLOOKUP(SDBYLD2!AX$4,'[1]INTERNAL PARAMETERS-1'!$B$5:$J$44,6,FALSE)*VLOOKUP(SDBYLD2!AX$4,'[1]INTERNAL PARAMETERS-1'!$B$5:$J$44,3,FALSE) + SDBYLD1!AX36*(1-VLOOKUP(SDBYLD2!AX$4,'[1]INTERNAL PARAMETERS-1'!$B$5:$J$44,5,FALSE))*VLOOKUP(SDBYLD2!AX$4,'[1]INTERNAL PARAMETERS-1'!$B$5:$J$44,8,FALSE)*VLOOKUP(SDBYLD2!AX$4,'[1]INTERNAL PARAMETERS-1'!$B$5:$J$44,3,FALSE)</f>
        <v>0</v>
      </c>
      <c r="AY36" s="44">
        <f>SDBYLD1!AY36*VLOOKUP(SDBYLD2!AY$4,'[1]INTERNAL PARAMETERS-1'!$B$5:$J$44,5,FALSE)*VLOOKUP(SDBYLD2!AY$4,'[1]INTERNAL PARAMETERS-1'!$B$5:$J$44,6,FALSE)*VLOOKUP(SDBYLD2!AY$4,'[1]INTERNAL PARAMETERS-1'!$B$5:$J$44,3,FALSE) + SDBYLD1!AY36*(1-VLOOKUP(SDBYLD2!AY$4,'[1]INTERNAL PARAMETERS-1'!$B$5:$J$44,5,FALSE))*VLOOKUP(SDBYLD2!AY$4,'[1]INTERNAL PARAMETERS-1'!$B$5:$J$44,8,FALSE)*VLOOKUP(SDBYLD2!AY$4,'[1]INTERNAL PARAMETERS-1'!$B$5:$J$44,3,FALSE)</f>
        <v>0</v>
      </c>
      <c r="AZ36" s="44">
        <f>SDBYLD1!AZ36*VLOOKUP(SDBYLD2!AZ$4,'[1]INTERNAL PARAMETERS-1'!$B$5:$J$44,5,FALSE)*VLOOKUP(SDBYLD2!AZ$4,'[1]INTERNAL PARAMETERS-1'!$B$5:$J$44,6,FALSE)*VLOOKUP(SDBYLD2!AZ$4,'[1]INTERNAL PARAMETERS-1'!$B$5:$J$44,3,FALSE) + SDBYLD1!AZ36*(1-VLOOKUP(SDBYLD2!AZ$4,'[1]INTERNAL PARAMETERS-1'!$B$5:$J$44,5,FALSE))*VLOOKUP(SDBYLD2!AZ$4,'[1]INTERNAL PARAMETERS-1'!$B$5:$J$44,8,FALSE)*VLOOKUP(SDBYLD2!AZ$4,'[1]INTERNAL PARAMETERS-1'!$B$5:$J$44,3,FALSE)</f>
        <v>0</v>
      </c>
      <c r="BA36" s="44">
        <f>SDBYLD1!BA36*VLOOKUP(SDBYLD2!BA$4,'[1]INTERNAL PARAMETERS-1'!$B$5:$J$44,5,FALSE)*VLOOKUP(SDBYLD2!BA$4,'[1]INTERNAL PARAMETERS-1'!$B$5:$J$44,6,FALSE)*VLOOKUP(SDBYLD2!BA$4,'[1]INTERNAL PARAMETERS-1'!$B$5:$J$44,3,FALSE) + SDBYLD1!BA36*(1-VLOOKUP(SDBYLD2!BA$4,'[1]INTERNAL PARAMETERS-1'!$B$5:$J$44,5,FALSE))*VLOOKUP(SDBYLD2!BA$4,'[1]INTERNAL PARAMETERS-1'!$B$5:$J$44,8,FALSE)*VLOOKUP(SDBYLD2!BA$4,'[1]INTERNAL PARAMETERS-1'!$B$5:$J$44,3,FALSE)</f>
        <v>7.9302559919826088</v>
      </c>
      <c r="BB36" s="44">
        <f>SDBYLD1!BB36*VLOOKUP(SDBYLD2!BB$4,'[1]INTERNAL PARAMETERS-1'!$B$5:$J$44,5,FALSE)*VLOOKUP(SDBYLD2!BB$4,'[1]INTERNAL PARAMETERS-1'!$B$5:$J$44,6,FALSE)*VLOOKUP(SDBYLD2!BB$4,'[1]INTERNAL PARAMETERS-1'!$B$5:$J$44,3,FALSE) + SDBYLD1!BB36*(1-VLOOKUP(SDBYLD2!BB$4,'[1]INTERNAL PARAMETERS-1'!$B$5:$J$44,5,FALSE))*VLOOKUP(SDBYLD2!BB$4,'[1]INTERNAL PARAMETERS-1'!$B$5:$J$44,8,FALSE)*VLOOKUP(SDBYLD2!BB$4,'[1]INTERNAL PARAMETERS-1'!$B$5:$J$44,3,FALSE)</f>
        <v>0.81342101918079257</v>
      </c>
      <c r="BC36" s="44">
        <f>SDBYLD1!BC36*VLOOKUP(SDBYLD2!BC$4,'[1]INTERNAL PARAMETERS-1'!$B$5:$J$44,5,FALSE)*VLOOKUP(SDBYLD2!BC$4,'[1]INTERNAL PARAMETERS-1'!$B$5:$J$44,6,FALSE)*VLOOKUP(SDBYLD2!BC$4,'[1]INTERNAL PARAMETERS-1'!$B$5:$J$44,3,FALSE) + SDBYLD1!BC36*(1-VLOOKUP(SDBYLD2!BC$4,'[1]INTERNAL PARAMETERS-1'!$B$5:$J$44,5,FALSE))*VLOOKUP(SDBYLD2!BC$4,'[1]INTERNAL PARAMETERS-1'!$B$5:$J$44,8,FALSE)*VLOOKUP(SDBYLD2!BC$4,'[1]INTERNAL PARAMETERS-1'!$B$5:$J$44,3,FALSE)</f>
        <v>2.2948714536332377</v>
      </c>
      <c r="BD36" s="44">
        <f>SDBYLD1!BD36*VLOOKUP(SDBYLD2!BD$4,'[1]INTERNAL PARAMETERS-1'!$B$5:$J$44,5,FALSE)*VLOOKUP(SDBYLD2!BD$4,'[1]INTERNAL PARAMETERS-1'!$B$5:$J$44,6,FALSE)*VLOOKUP(SDBYLD2!BD$4,'[1]INTERNAL PARAMETERS-1'!$B$5:$J$44,3,FALSE) + SDBYLD1!BD36*(1-VLOOKUP(SDBYLD2!BD$4,'[1]INTERNAL PARAMETERS-1'!$B$5:$J$44,5,FALSE))*VLOOKUP(SDBYLD2!BD$4,'[1]INTERNAL PARAMETERS-1'!$B$5:$J$44,8,FALSE)*VLOOKUP(SDBYLD2!BD$4,'[1]INTERNAL PARAMETERS-1'!$B$5:$J$44,3,FALSE)</f>
        <v>0.44455581658236626</v>
      </c>
      <c r="BE36" s="44">
        <f>SDBYLD1!BE36*VLOOKUP(SDBYLD2!BE$4,'[1]INTERNAL PARAMETERS-1'!$B$5:$J$44,5,FALSE)*VLOOKUP(SDBYLD2!BE$4,'[1]INTERNAL PARAMETERS-1'!$B$5:$J$44,6,FALSE)*VLOOKUP(SDBYLD2!BE$4,'[1]INTERNAL PARAMETERS-1'!$B$5:$J$44,3,FALSE) + SDBYLD1!BE36*(1-VLOOKUP(SDBYLD2!BE$4,'[1]INTERNAL PARAMETERS-1'!$B$5:$J$44,5,FALSE))*VLOOKUP(SDBYLD2!BE$4,'[1]INTERNAL PARAMETERS-1'!$B$5:$J$44,8,FALSE)*VLOOKUP(SDBYLD2!BE$4,'[1]INTERNAL PARAMETERS-1'!$B$5:$J$44,3,FALSE)</f>
        <v>3.5857543943472536</v>
      </c>
      <c r="BF36" s="44">
        <f>SDBYLD1!BF36*VLOOKUP(SDBYLD2!BF$4,'[1]INTERNAL PARAMETERS-1'!$B$5:$J$44,5,FALSE)*VLOOKUP(SDBYLD2!BF$4,'[1]INTERNAL PARAMETERS-1'!$B$5:$J$44,6,FALSE)*VLOOKUP(SDBYLD2!BF$4,'[1]INTERNAL PARAMETERS-1'!$B$5:$J$44,3,FALSE) + SDBYLD1!BF36*(1-VLOOKUP(SDBYLD2!BF$4,'[1]INTERNAL PARAMETERS-1'!$B$5:$J$44,5,FALSE))*VLOOKUP(SDBYLD2!BF$4,'[1]INTERNAL PARAMETERS-1'!$B$5:$J$44,8,FALSE)*VLOOKUP(SDBYLD2!BF$4,'[1]INTERNAL PARAMETERS-1'!$B$5:$J$44,3,FALSE)</f>
        <v>0</v>
      </c>
      <c r="BG36" s="44">
        <f>SDBYLD1!BG36*VLOOKUP(SDBYLD2!BG$4,'[1]INTERNAL PARAMETERS-1'!$B$5:$J$44,5,FALSE)*VLOOKUP(SDBYLD2!BG$4,'[1]INTERNAL PARAMETERS-1'!$B$5:$J$44,6,FALSE)*VLOOKUP(SDBYLD2!BG$4,'[1]INTERNAL PARAMETERS-1'!$B$5:$J$44,3,FALSE) + SDBYLD1!BG36*(1-VLOOKUP(SDBYLD2!BG$4,'[1]INTERNAL PARAMETERS-1'!$B$5:$J$44,5,FALSE))*VLOOKUP(SDBYLD2!BG$4,'[1]INTERNAL PARAMETERS-1'!$B$5:$J$44,8,FALSE)*VLOOKUP(SDBYLD2!BG$4,'[1]INTERNAL PARAMETERS-1'!$B$5:$J$44,3,FALSE)</f>
        <v>0.68834331174775432</v>
      </c>
      <c r="BH36" s="44">
        <f>SDBYLD1!BH36*VLOOKUP(SDBYLD2!BH$4,'[1]INTERNAL PARAMETERS-1'!$B$5:$J$44,5,FALSE)*VLOOKUP(SDBYLD2!BH$4,'[1]INTERNAL PARAMETERS-1'!$B$5:$J$44,6,FALSE)*VLOOKUP(SDBYLD2!BH$4,'[1]INTERNAL PARAMETERS-1'!$B$5:$J$44,3,FALSE) + SDBYLD1!BH36*(1-VLOOKUP(SDBYLD2!BH$4,'[1]INTERNAL PARAMETERS-1'!$B$5:$J$44,5,FALSE))*VLOOKUP(SDBYLD2!BH$4,'[1]INTERNAL PARAMETERS-1'!$B$5:$J$44,8,FALSE)*VLOOKUP(SDBYLD2!BH$4,'[1]INTERNAL PARAMETERS-1'!$B$5:$J$44,3,FALSE)</f>
        <v>4.2879011426948284E-3</v>
      </c>
      <c r="BI36" s="44">
        <f>SDBYLD1!BI36*VLOOKUP(SDBYLD2!BI$4,'[1]INTERNAL PARAMETERS-1'!$B$5:$J$44,5,FALSE)*VLOOKUP(SDBYLD2!BI$4,'[1]INTERNAL PARAMETERS-1'!$B$5:$J$44,6,FALSE)*VLOOKUP(SDBYLD2!BI$4,'[1]INTERNAL PARAMETERS-1'!$B$5:$J$44,3,FALSE) + SDBYLD1!BI36*(1-VLOOKUP(SDBYLD2!BI$4,'[1]INTERNAL PARAMETERS-1'!$B$5:$J$44,5,FALSE))*VLOOKUP(SDBYLD2!BI$4,'[1]INTERNAL PARAMETERS-1'!$B$5:$J$44,8,FALSE)*VLOOKUP(SDBYLD2!BI$4,'[1]INTERNAL PARAMETERS-1'!$B$5:$J$44,3,FALSE)</f>
        <v>0</v>
      </c>
      <c r="BJ36" s="44">
        <f>SDBYLD1!BJ36*VLOOKUP(SDBYLD2!BJ$4,'[1]INTERNAL PARAMETERS-1'!$B$5:$J$44,5,FALSE)*VLOOKUP(SDBYLD2!BJ$4,'[1]INTERNAL PARAMETERS-1'!$B$5:$J$44,6,FALSE)*VLOOKUP(SDBYLD2!BJ$4,'[1]INTERNAL PARAMETERS-1'!$B$5:$J$44,3,FALSE) + SDBYLD1!BJ36*(1-VLOOKUP(SDBYLD2!BJ$4,'[1]INTERNAL PARAMETERS-1'!$B$5:$J$44,5,FALSE))*VLOOKUP(SDBYLD2!BJ$4,'[1]INTERNAL PARAMETERS-1'!$B$5:$J$44,8,FALSE)*VLOOKUP(SDBYLD2!BJ$4,'[1]INTERNAL PARAMETERS-1'!$B$5:$J$44,3,FALSE)</f>
        <v>0.2175506458594621</v>
      </c>
      <c r="BK36" s="44">
        <f>SDBYLD1!BK36*VLOOKUP(SDBYLD2!BK$4,'[1]INTERNAL PARAMETERS-1'!$B$5:$J$44,5,FALSE)*VLOOKUP(SDBYLD2!BK$4,'[1]INTERNAL PARAMETERS-1'!$B$5:$J$44,6,FALSE)*VLOOKUP(SDBYLD2!BK$4,'[1]INTERNAL PARAMETERS-1'!$B$5:$J$44,3,FALSE) + SDBYLD1!BK36*(1-VLOOKUP(SDBYLD2!BK$4,'[1]INTERNAL PARAMETERS-1'!$B$5:$J$44,5,FALSE))*VLOOKUP(SDBYLD2!BK$4,'[1]INTERNAL PARAMETERS-1'!$B$5:$J$44,8,FALSE)*VLOOKUP(SDBYLD2!BK$4,'[1]INTERNAL PARAMETERS-1'!$B$5:$J$44,3,FALSE)</f>
        <v>0.31471120284392201</v>
      </c>
      <c r="BL36" s="44">
        <f>SDBYLD1!BL36*VLOOKUP(SDBYLD2!BL$4,'[1]INTERNAL PARAMETERS-1'!$B$5:$J$44,5,FALSE)*VLOOKUP(SDBYLD2!BL$4,'[1]INTERNAL PARAMETERS-1'!$B$5:$J$44,6,FALSE)*VLOOKUP(SDBYLD2!BL$4,'[1]INTERNAL PARAMETERS-1'!$B$5:$J$44,3,FALSE) + SDBYLD1!BL36*(1-VLOOKUP(SDBYLD2!BL$4,'[1]INTERNAL PARAMETERS-1'!$B$5:$J$44,5,FALSE))*VLOOKUP(SDBYLD2!BL$4,'[1]INTERNAL PARAMETERS-1'!$B$5:$J$44,8,FALSE)*VLOOKUP(SDBYLD2!BL$4,'[1]INTERNAL PARAMETERS-1'!$B$5:$J$44,3,FALSE)</f>
        <v>1.3675964752375054</v>
      </c>
      <c r="BM36" s="44">
        <f>SDBYLD1!BM36*VLOOKUP(SDBYLD2!BM$4,'[1]INTERNAL PARAMETERS-1'!$B$5:$J$44,5,FALSE)*VLOOKUP(SDBYLD2!BM$4,'[1]INTERNAL PARAMETERS-1'!$B$5:$J$44,6,FALSE)*VLOOKUP(SDBYLD2!BM$4,'[1]INTERNAL PARAMETERS-1'!$B$5:$J$44,3,FALSE) + SDBYLD1!BM36*(1-VLOOKUP(SDBYLD2!BM$4,'[1]INTERNAL PARAMETERS-1'!$B$5:$J$44,5,FALSE))*VLOOKUP(SDBYLD2!BM$4,'[1]INTERNAL PARAMETERS-1'!$B$5:$J$44,8,FALSE)*VLOOKUP(SDBYLD2!BM$4,'[1]INTERNAL PARAMETERS-1'!$B$5:$J$44,3,FALSE)</f>
        <v>0.76336532741884111</v>
      </c>
      <c r="BN36" s="44">
        <f>SDBYLD1!BN36*VLOOKUP(SDBYLD2!BN$4,'[1]INTERNAL PARAMETERS-1'!$B$5:$J$44,5,FALSE)*VLOOKUP(SDBYLD2!BN$4,'[1]INTERNAL PARAMETERS-1'!$B$5:$J$44,6,FALSE)*VLOOKUP(SDBYLD2!BN$4,'[1]INTERNAL PARAMETERS-1'!$B$5:$J$44,3,FALSE) + SDBYLD1!BN36*(1-VLOOKUP(SDBYLD2!BN$4,'[1]INTERNAL PARAMETERS-1'!$B$5:$J$44,5,FALSE))*VLOOKUP(SDBYLD2!BN$4,'[1]INTERNAL PARAMETERS-1'!$B$5:$J$44,8,FALSE)*VLOOKUP(SDBYLD2!BN$4,'[1]INTERNAL PARAMETERS-1'!$B$5:$J$44,3,FALSE)</f>
        <v>0.62400631250418803</v>
      </c>
      <c r="BO36" s="44">
        <f>SDBYLD1!BO36*VLOOKUP(SDBYLD2!BO$4,'[1]INTERNAL PARAMETERS-1'!$B$5:$J$44,5,FALSE)*VLOOKUP(SDBYLD2!BO$4,'[1]INTERNAL PARAMETERS-1'!$B$5:$J$44,6,FALSE)*VLOOKUP(SDBYLD2!BO$4,'[1]INTERNAL PARAMETERS-1'!$B$5:$J$44,3,FALSE) + SDBYLD1!BO36*(1-VLOOKUP(SDBYLD2!BO$4,'[1]INTERNAL PARAMETERS-1'!$B$5:$J$44,5,FALSE))*VLOOKUP(SDBYLD2!BO$4,'[1]INTERNAL PARAMETERS-1'!$B$5:$J$44,8,FALSE)*VLOOKUP(SDBYLD2!BO$4,'[1]INTERNAL PARAMETERS-1'!$B$5:$J$44,3,FALSE)</f>
        <v>0.58602319911402911</v>
      </c>
      <c r="BP36" s="44">
        <f>SDBYLD1!BP36*VLOOKUP(SDBYLD2!BP$4,'[1]INTERNAL PARAMETERS-1'!$B$5:$J$44,5,FALSE)*VLOOKUP(SDBYLD2!BP$4,'[1]INTERNAL PARAMETERS-1'!$B$5:$J$44,6,FALSE)*VLOOKUP(SDBYLD2!BP$4,'[1]INTERNAL PARAMETERS-1'!$B$5:$J$44,3,FALSE) + SDBYLD1!BP36*(1-VLOOKUP(SDBYLD2!BP$4,'[1]INTERNAL PARAMETERS-1'!$B$5:$J$44,5,FALSE))*VLOOKUP(SDBYLD2!BP$4,'[1]INTERNAL PARAMETERS-1'!$B$5:$J$44,8,FALSE)*VLOOKUP(SDBYLD2!BP$4,'[1]INTERNAL PARAMETERS-1'!$B$5:$J$44,3,FALSE)</f>
        <v>2.1963010097236207E-2</v>
      </c>
      <c r="BQ36" s="44">
        <f>SDBYLD1!BQ36*VLOOKUP(SDBYLD2!BQ$4,'[1]INTERNAL PARAMETERS-1'!$B$5:$J$44,5,FALSE)*VLOOKUP(SDBYLD2!BQ$4,'[1]INTERNAL PARAMETERS-1'!$B$5:$J$44,6,FALSE)*VLOOKUP(SDBYLD2!BQ$4,'[1]INTERNAL PARAMETERS-1'!$B$5:$J$44,3,FALSE) + SDBYLD1!BQ36*(1-VLOOKUP(SDBYLD2!BQ$4,'[1]INTERNAL PARAMETERS-1'!$B$5:$J$44,5,FALSE))*VLOOKUP(SDBYLD2!BQ$4,'[1]INTERNAL PARAMETERS-1'!$B$5:$J$44,8,FALSE)*VLOOKUP(SDBYLD2!BQ$4,'[1]INTERNAL PARAMETERS-1'!$B$5:$J$44,3,FALSE)</f>
        <v>1.7920132275175498</v>
      </c>
      <c r="BR36" s="44">
        <f>SDBYLD1!BR36*VLOOKUP(SDBYLD2!BR$4,'[1]INTERNAL PARAMETERS-1'!$B$5:$J$44,5,FALSE)*VLOOKUP(SDBYLD2!BR$4,'[1]INTERNAL PARAMETERS-1'!$B$5:$J$44,6,FALSE)*VLOOKUP(SDBYLD2!BR$4,'[1]INTERNAL PARAMETERS-1'!$B$5:$J$44,3,FALSE) + SDBYLD1!BR36*(1-VLOOKUP(SDBYLD2!BR$4,'[1]INTERNAL PARAMETERS-1'!$B$5:$J$44,5,FALSE))*VLOOKUP(SDBYLD2!BR$4,'[1]INTERNAL PARAMETERS-1'!$B$5:$J$44,8,FALSE)*VLOOKUP(SDBYLD2!BR$4,'[1]INTERNAL PARAMETERS-1'!$B$5:$J$44,3,FALSE)</f>
        <v>2.7500442771491548E-2</v>
      </c>
      <c r="BS36" s="44">
        <f>SDBYLD1!BS36*VLOOKUP(SDBYLD2!BS$4,'[1]INTERNAL PARAMETERS-1'!$B$5:$J$44,5,FALSE)*VLOOKUP(SDBYLD2!BS$4,'[1]INTERNAL PARAMETERS-1'!$B$5:$J$44,6,FALSE)*VLOOKUP(SDBYLD2!BS$4,'[1]INTERNAL PARAMETERS-1'!$B$5:$J$44,3,FALSE) + SDBYLD1!BS36*(1-VLOOKUP(SDBYLD2!BS$4,'[1]INTERNAL PARAMETERS-1'!$B$5:$J$44,5,FALSE))*VLOOKUP(SDBYLD2!BS$4,'[1]INTERNAL PARAMETERS-1'!$B$5:$J$44,8,FALSE)*VLOOKUP(SDBYLD2!BS$4,'[1]INTERNAL PARAMETERS-1'!$B$5:$J$44,3,FALSE)</f>
        <v>2.5838322582376243E-3</v>
      </c>
      <c r="BT36" s="44">
        <f>SDBYLD1!BT36*VLOOKUP(SDBYLD2!BT$4,'[1]INTERNAL PARAMETERS-1'!$B$5:$J$44,5,FALSE)*VLOOKUP(SDBYLD2!BT$4,'[1]INTERNAL PARAMETERS-1'!$B$5:$J$44,6,FALSE)*VLOOKUP(SDBYLD2!BT$4,'[1]INTERNAL PARAMETERS-1'!$B$5:$J$44,3,FALSE) + SDBYLD1!BT36*(1-VLOOKUP(SDBYLD2!BT$4,'[1]INTERNAL PARAMETERS-1'!$B$5:$J$44,5,FALSE))*VLOOKUP(SDBYLD2!BT$4,'[1]INTERNAL PARAMETERS-1'!$B$5:$J$44,8,FALSE)*VLOOKUP(SDBYLD2!BT$4,'[1]INTERNAL PARAMETERS-1'!$B$5:$J$44,3,FALSE)</f>
        <v>0</v>
      </c>
      <c r="BU36" s="44">
        <f>SDBYLD1!BU36*VLOOKUP(SDBYLD2!BU$4,'[1]INTERNAL PARAMETERS-1'!$B$5:$J$44,5,FALSE)*VLOOKUP(SDBYLD2!BU$4,'[1]INTERNAL PARAMETERS-1'!$B$5:$J$44,6,FALSE)*VLOOKUP(SDBYLD2!BU$4,'[1]INTERNAL PARAMETERS-1'!$B$5:$J$44,3,FALSE) + SDBYLD1!BU36*(1-VLOOKUP(SDBYLD2!BU$4,'[1]INTERNAL PARAMETERS-1'!$B$5:$J$44,5,FALSE))*VLOOKUP(SDBYLD2!BU$4,'[1]INTERNAL PARAMETERS-1'!$B$5:$J$44,8,FALSE)*VLOOKUP(SDBYLD2!BU$4,'[1]INTERNAL PARAMETERS-1'!$B$5:$J$44,3,FALSE)</f>
        <v>0</v>
      </c>
      <c r="BV36" s="44">
        <f>SDBYLD1!BV36*VLOOKUP(SDBYLD2!BV$4,'[1]INTERNAL PARAMETERS-1'!$B$5:$J$44,5,FALSE)*VLOOKUP(SDBYLD2!BV$4,'[1]INTERNAL PARAMETERS-1'!$B$5:$J$44,6,FALSE)*VLOOKUP(SDBYLD2!BV$4,'[1]INTERNAL PARAMETERS-1'!$B$5:$J$44,3,FALSE) + SDBYLD1!BV36*(1-VLOOKUP(SDBYLD2!BV$4,'[1]INTERNAL PARAMETERS-1'!$B$5:$J$44,5,FALSE))*VLOOKUP(SDBYLD2!BV$4,'[1]INTERNAL PARAMETERS-1'!$B$5:$J$44,8,FALSE)*VLOOKUP(SDBYLD2!BV$4,'[1]INTERNAL PARAMETERS-1'!$B$5:$J$44,3,FALSE)</f>
        <v>0</v>
      </c>
      <c r="BW36" s="44">
        <f>SDBYLD1!BW36*VLOOKUP(SDBYLD2!BW$4,'[1]INTERNAL PARAMETERS-1'!$B$5:$J$44,5,FALSE)*VLOOKUP(SDBYLD2!BW$4,'[1]INTERNAL PARAMETERS-1'!$B$5:$J$44,6,FALSE)*VLOOKUP(SDBYLD2!BW$4,'[1]INTERNAL PARAMETERS-1'!$B$5:$J$44,3,FALSE) + SDBYLD1!BW36*(1-VLOOKUP(SDBYLD2!BW$4,'[1]INTERNAL PARAMETERS-1'!$B$5:$J$44,5,FALSE))*VLOOKUP(SDBYLD2!BW$4,'[1]INTERNAL PARAMETERS-1'!$B$5:$J$44,8,FALSE)*VLOOKUP(SDBYLD2!BW$4,'[1]INTERNAL PARAMETERS-1'!$B$5:$J$44,3,FALSE)</f>
        <v>0</v>
      </c>
      <c r="BX36" s="44">
        <f>SDBYLD1!BX36*VLOOKUP(SDBYLD2!BX$4,'[1]INTERNAL PARAMETERS-1'!$B$5:$J$44,5,FALSE)*VLOOKUP(SDBYLD2!BX$4,'[1]INTERNAL PARAMETERS-1'!$B$5:$J$44,6,FALSE)*VLOOKUP(SDBYLD2!BX$4,'[1]INTERNAL PARAMETERS-1'!$B$5:$J$44,3,FALSE) + SDBYLD1!BX36*(1-VLOOKUP(SDBYLD2!BX$4,'[1]INTERNAL PARAMETERS-1'!$B$5:$J$44,5,FALSE))*VLOOKUP(SDBYLD2!BX$4,'[1]INTERNAL PARAMETERS-1'!$B$5:$J$44,8,FALSE)*VLOOKUP(SDBYLD2!BX$4,'[1]INTERNAL PARAMETERS-1'!$B$5:$J$44,3,FALSE)</f>
        <v>0</v>
      </c>
      <c r="BY36" s="44">
        <f>SDBYLD1!BY36*VLOOKUP(SDBYLD2!BY$4,'[1]INTERNAL PARAMETERS-1'!$B$5:$J$44,5,FALSE)*VLOOKUP(SDBYLD2!BY$4,'[1]INTERNAL PARAMETERS-1'!$B$5:$J$44,6,FALSE)*VLOOKUP(SDBYLD2!BY$4,'[1]INTERNAL PARAMETERS-1'!$B$5:$J$44,3,FALSE) + SDBYLD1!BY36*(1-VLOOKUP(SDBYLD2!BY$4,'[1]INTERNAL PARAMETERS-1'!$B$5:$J$44,5,FALSE))*VLOOKUP(SDBYLD2!BY$4,'[1]INTERNAL PARAMETERS-1'!$B$5:$J$44,8,FALSE)*VLOOKUP(SDBYLD2!BY$4,'[1]INTERNAL PARAMETERS-1'!$B$5:$J$44,3,FALSE)</f>
        <v>0</v>
      </c>
      <c r="BZ36" s="44">
        <f>SDBYLD1!BZ36*VLOOKUP(SDBYLD2!BZ$4,'[1]INTERNAL PARAMETERS-1'!$B$5:$J$44,5,FALSE)*VLOOKUP(SDBYLD2!BZ$4,'[1]INTERNAL PARAMETERS-1'!$B$5:$J$44,6,FALSE)*VLOOKUP(SDBYLD2!BZ$4,'[1]INTERNAL PARAMETERS-1'!$B$5:$J$44,3,FALSE) + SDBYLD1!BZ36*(1-VLOOKUP(SDBYLD2!BZ$4,'[1]INTERNAL PARAMETERS-1'!$B$5:$J$44,5,FALSE))*VLOOKUP(SDBYLD2!BZ$4,'[1]INTERNAL PARAMETERS-1'!$B$5:$J$44,8,FALSE)*VLOOKUP(SDBYLD2!BZ$4,'[1]INTERNAL PARAMETERS-1'!$B$5:$J$44,3,FALSE)</f>
        <v>1.6940667234823022E-3</v>
      </c>
      <c r="CA36" s="44">
        <f>SDBYLD1!CA36*VLOOKUP(SDBYLD2!CA$4,'[1]INTERNAL PARAMETERS-1'!$B$5:$J$44,5,FALSE)*VLOOKUP(SDBYLD2!CA$4,'[1]INTERNAL PARAMETERS-1'!$B$5:$J$44,6,FALSE)*VLOOKUP(SDBYLD2!CA$4,'[1]INTERNAL PARAMETERS-1'!$B$5:$J$44,3,FALSE) + SDBYLD1!CA36*(1-VLOOKUP(SDBYLD2!CA$4,'[1]INTERNAL PARAMETERS-1'!$B$5:$J$44,5,FALSE))*VLOOKUP(SDBYLD2!CA$4,'[1]INTERNAL PARAMETERS-1'!$B$5:$J$44,8,FALSE)*VLOOKUP(SDBYLD2!CA$4,'[1]INTERNAL PARAMETERS-1'!$B$5:$J$44,3,FALSE)</f>
        <v>0</v>
      </c>
      <c r="CB36" s="44">
        <f>SDBYLD1!CB36*VLOOKUP(SDBYLD2!CB$4,'[1]INTERNAL PARAMETERS-1'!$B$5:$J$44,5,FALSE)*VLOOKUP(SDBYLD2!CB$4,'[1]INTERNAL PARAMETERS-1'!$B$5:$J$44,6,FALSE)*VLOOKUP(SDBYLD2!CB$4,'[1]INTERNAL PARAMETERS-1'!$B$5:$J$44,3,FALSE) + SDBYLD1!CB36*(1-VLOOKUP(SDBYLD2!CB$4,'[1]INTERNAL PARAMETERS-1'!$B$5:$J$44,5,FALSE))*VLOOKUP(SDBYLD2!CB$4,'[1]INTERNAL PARAMETERS-1'!$B$5:$J$44,8,FALSE)*VLOOKUP(SDBYLD2!CB$4,'[1]INTERNAL PARAMETERS-1'!$B$5:$J$44,3,FALSE)</f>
        <v>0</v>
      </c>
      <c r="CC36" s="44">
        <f>SDBYLD1!CC36*VLOOKUP(SDBYLD2!CC$4,'[1]INTERNAL PARAMETERS-1'!$B$5:$J$44,5,FALSE)*VLOOKUP(SDBYLD2!CC$4,'[1]INTERNAL PARAMETERS-1'!$B$5:$J$44,6,FALSE)*VLOOKUP(SDBYLD2!CC$4,'[1]INTERNAL PARAMETERS-1'!$B$5:$J$44,3,FALSE) + SDBYLD1!CC36*(1-VLOOKUP(SDBYLD2!CC$4,'[1]INTERNAL PARAMETERS-1'!$B$5:$J$44,5,FALSE))*VLOOKUP(SDBYLD2!CC$4,'[1]INTERNAL PARAMETERS-1'!$B$5:$J$44,8,FALSE)*VLOOKUP(SDBYLD2!CC$4,'[1]INTERNAL PARAMETERS-1'!$B$5:$J$44,3,FALSE)</f>
        <v>6.117260450975227E-3</v>
      </c>
      <c r="CD36" s="44">
        <f>SDBYLD1!CD36*VLOOKUP(SDBYLD2!CD$4,'[1]INTERNAL PARAMETERS-1'!$B$5:$J$44,5,FALSE)*VLOOKUP(SDBYLD2!CD$4,'[1]INTERNAL PARAMETERS-1'!$B$5:$J$44,6,FALSE)*VLOOKUP(SDBYLD2!CD$4,'[1]INTERNAL PARAMETERS-1'!$B$5:$J$44,3,FALSE) + SDBYLD1!CD36*(1-VLOOKUP(SDBYLD2!CD$4,'[1]INTERNAL PARAMETERS-1'!$B$5:$J$44,5,FALSE))*VLOOKUP(SDBYLD2!CD$4,'[1]INTERNAL PARAMETERS-1'!$B$5:$J$44,8,FALSE)*VLOOKUP(SDBYLD2!CD$4,'[1]INTERNAL PARAMETERS-1'!$B$5:$J$44,3,FALSE)</f>
        <v>1.4822627716870701E-2</v>
      </c>
      <c r="CE36" s="44">
        <f>SDBYLD1!CE36*VLOOKUP(SDBYLD2!CE$4,'[1]INTERNAL PARAMETERS-1'!$B$5:$J$44,5,FALSE)*VLOOKUP(SDBYLD2!CE$4,'[1]INTERNAL PARAMETERS-1'!$B$5:$J$44,6,FALSE)*VLOOKUP(SDBYLD2!CE$4,'[1]INTERNAL PARAMETERS-1'!$B$5:$J$44,3,FALSE) + SDBYLD1!CE36*(1-VLOOKUP(SDBYLD2!CE$4,'[1]INTERNAL PARAMETERS-1'!$B$5:$J$44,5,FALSE))*VLOOKUP(SDBYLD2!CE$4,'[1]INTERNAL PARAMETERS-1'!$B$5:$J$44,8,FALSE)*VLOOKUP(SDBYLD2!CE$4,'[1]INTERNAL PARAMETERS-1'!$B$5:$J$44,3,FALSE)</f>
        <v>4.1483065619991592E-2</v>
      </c>
      <c r="CF36" s="44">
        <f>SDBYLD1!CF36*VLOOKUP(SDBYLD2!CF$4,'[1]INTERNAL PARAMETERS-1'!$B$5:$J$44,5,FALSE)*VLOOKUP(SDBYLD2!CF$4,'[1]INTERNAL PARAMETERS-1'!$B$5:$J$44,6,FALSE)*VLOOKUP(SDBYLD2!CF$4,'[1]INTERNAL PARAMETERS-1'!$B$5:$J$44,3,FALSE) + SDBYLD1!CF36*(1-VLOOKUP(SDBYLD2!CF$4,'[1]INTERNAL PARAMETERS-1'!$B$5:$J$44,5,FALSE))*VLOOKUP(SDBYLD2!CF$4,'[1]INTERNAL PARAMETERS-1'!$B$5:$J$44,8,FALSE)*VLOOKUP(SDBYLD2!CF$4,'[1]INTERNAL PARAMETERS-1'!$B$5:$J$44,3,FALSE)</f>
        <v>1.1745235174004469E-2</v>
      </c>
      <c r="CG36" s="44">
        <f>SDBYLD1!CG36*VLOOKUP(SDBYLD2!CG$4,'[1]INTERNAL PARAMETERS-1'!$B$5:$J$44,5,FALSE)*VLOOKUP(SDBYLD2!CG$4,'[1]INTERNAL PARAMETERS-1'!$B$5:$J$44,6,FALSE)*VLOOKUP(SDBYLD2!CG$4,'[1]INTERNAL PARAMETERS-1'!$B$5:$J$44,3,FALSE) + SDBYLD1!CG36*(1-VLOOKUP(SDBYLD2!CG$4,'[1]INTERNAL PARAMETERS-1'!$B$5:$J$44,5,FALSE))*VLOOKUP(SDBYLD2!CG$4,'[1]INTERNAL PARAMETERS-1'!$B$5:$J$44,8,FALSE)*VLOOKUP(SDBYLD2!CG$4,'[1]INTERNAL PARAMETERS-1'!$B$5:$J$44,3,FALSE)</f>
        <v>0</v>
      </c>
      <c r="CH36" s="43">
        <f>SDBYLD1!CH36*VLOOKUP(SDBYLD2!CH$4,'[1]INTERNAL PARAMETERS-1'!$B$5:$J$44,5,FALSE)*VLOOKUP(SDBYLD2!CH$4,'[1]INTERNAL PARAMETERS-1'!$B$5:$J$44,6,FALSE)*VLOOKUP(SDBYLD2!CH$4,'[1]INTERNAL PARAMETERS-1'!$B$5:$J$44,3,FALSE) + SDBYLD1!CH36*(1-VLOOKUP(SDBYLD2!CH$4,'[1]INTERNAL PARAMETERS-1'!$B$5:$J$44,5,FALSE))*VLOOKUP(SDBYLD2!CH$4,'[1]INTERNAL PARAMETERS-1'!$B$5:$J$44,8,FALSE)*VLOOKUP(SDBYLD2!CH$4,'[1]INTERNAL PARAMETERS-1'!$B$5:$J$44,3,FALSE)</f>
        <v>0</v>
      </c>
      <c r="CJ36" s="45">
        <f t="shared" si="0"/>
        <v>235.75624513227399</v>
      </c>
      <c r="CK36" s="43">
        <f t="shared" si="1"/>
        <v>26.640014681071751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SDBeam!X37</f>
        <v>1465.6122407103931</v>
      </c>
      <c r="F37" s="56">
        <f>'[1]INTERNAL PARAMETERS-1'!M19</f>
        <v>16.865000000000002</v>
      </c>
      <c r="G37" s="45">
        <f>SDBYLD1!G37*VLOOKUP(SDBYLD2!G$4,'[1]INTERNAL PARAMETERS-1'!$B$5:$J$44,5,FALSE)*VLOOKUP(SDBYLD2!G$4,'[1]INTERNAL PARAMETERS-1'!$B$5:$J$44,7,FALSE)*SDBYLD2!$F37 + SDBYLD1!G37*(1-VLOOKUP(SDBYLD2!G$4,'[1]INTERNAL PARAMETERS-1'!$B$5:$J$44,5,FALSE))*VLOOKUP(SDBYLD2!G$4,'[1]INTERNAL PARAMETERS-1'!$B$5:$J$44,9,FALSE)*SDBYLD2!$F37</f>
        <v>35.154741268362407</v>
      </c>
      <c r="H37" s="44">
        <f>SDBYLD1!H37*VLOOKUP(SDBYLD2!H$4,'[1]INTERNAL PARAMETERS-1'!$B$5:$J$44,5,FALSE)*VLOOKUP(SDBYLD2!H$4,'[1]INTERNAL PARAMETERS-1'!$B$5:$J$44,7,FALSE)*SDBYLD2!$F37 + SDBYLD1!H37*(1-VLOOKUP(SDBYLD2!H$4,'[1]INTERNAL PARAMETERS-1'!$B$5:$J$44,5,FALSE))*VLOOKUP(SDBYLD2!H$4,'[1]INTERNAL PARAMETERS-1'!$B$5:$J$44,9,FALSE)*SDBYLD2!$F37</f>
        <v>6.6249956092199564</v>
      </c>
      <c r="I37" s="44">
        <f>SDBYLD1!I37*VLOOKUP(SDBYLD2!I$4,'[1]INTERNAL PARAMETERS-1'!$B$5:$J$44,5,FALSE)*VLOOKUP(SDBYLD2!I$4,'[1]INTERNAL PARAMETERS-1'!$B$5:$J$44,7,FALSE)*SDBYLD2!$F37 + SDBYLD1!I37*(1-VLOOKUP(SDBYLD2!I$4,'[1]INTERNAL PARAMETERS-1'!$B$5:$J$44,5,FALSE))*VLOOKUP(SDBYLD2!I$4,'[1]INTERNAL PARAMETERS-1'!$B$5:$J$44,9,FALSE)*SDBYLD2!$F37</f>
        <v>44.538109344760457</v>
      </c>
      <c r="J37" s="44">
        <f>SDBYLD1!J37*VLOOKUP(SDBYLD2!J$4,'[1]INTERNAL PARAMETERS-1'!$B$5:$J$44,5,FALSE)*VLOOKUP(SDBYLD2!J$4,'[1]INTERNAL PARAMETERS-1'!$B$5:$J$44,7,FALSE)*SDBYLD2!$F37 + SDBYLD1!J37*(1-VLOOKUP(SDBYLD2!J$4,'[1]INTERNAL PARAMETERS-1'!$B$5:$J$44,5,FALSE))*VLOOKUP(SDBYLD2!J$4,'[1]INTERNAL PARAMETERS-1'!$B$5:$J$44,9,FALSE)*SDBYLD2!$F37</f>
        <v>0</v>
      </c>
      <c r="K37" s="44">
        <f>SDBYLD1!K37*VLOOKUP(SDBYLD2!K$4,'[1]INTERNAL PARAMETERS-1'!$B$5:$J$44,5,FALSE)*VLOOKUP(SDBYLD2!K$4,'[1]INTERNAL PARAMETERS-1'!$B$5:$J$44,7,FALSE)*SDBYLD2!$F37 + SDBYLD1!K37*(1-VLOOKUP(SDBYLD2!K$4,'[1]INTERNAL PARAMETERS-1'!$B$5:$J$44,5,FALSE))*VLOOKUP(SDBYLD2!K$4,'[1]INTERNAL PARAMETERS-1'!$B$5:$J$44,9,FALSE)*SDBYLD2!$F37</f>
        <v>0</v>
      </c>
      <c r="L37" s="44">
        <f>SDBYLD1!L37*VLOOKUP(SDBYLD2!L$4,'[1]INTERNAL PARAMETERS-1'!$B$5:$J$44,5,FALSE)*VLOOKUP(SDBYLD2!L$4,'[1]INTERNAL PARAMETERS-1'!$B$5:$J$44,7,FALSE)*SDBYLD2!$F37 + SDBYLD1!L37*(1-VLOOKUP(SDBYLD2!L$4,'[1]INTERNAL PARAMETERS-1'!$B$5:$J$44,5,FALSE))*VLOOKUP(SDBYLD2!L$4,'[1]INTERNAL PARAMETERS-1'!$B$5:$J$44,9,FALSE)*SDBYLD2!$F37</f>
        <v>0</v>
      </c>
      <c r="M37" s="44">
        <f>SDBYLD1!M37*VLOOKUP(SDBYLD2!M$4,'[1]INTERNAL PARAMETERS-1'!$B$5:$J$44,5,FALSE)*VLOOKUP(SDBYLD2!M$4,'[1]INTERNAL PARAMETERS-1'!$B$5:$J$44,7,FALSE)*SDBYLD2!$F37 + SDBYLD1!M37*(1-VLOOKUP(SDBYLD2!M$4,'[1]INTERNAL PARAMETERS-1'!$B$5:$J$44,5,FALSE))*VLOOKUP(SDBYLD2!M$4,'[1]INTERNAL PARAMETERS-1'!$B$5:$J$44,9,FALSE)*SDBYLD2!$F37</f>
        <v>10.883030925905025</v>
      </c>
      <c r="N37" s="44">
        <f>SDBYLD1!N37*VLOOKUP(SDBYLD2!N$4,'[1]INTERNAL PARAMETERS-1'!$B$5:$J$44,5,FALSE)*VLOOKUP(SDBYLD2!N$4,'[1]INTERNAL PARAMETERS-1'!$B$5:$J$44,7,FALSE)*SDBYLD2!$F37 + SDBYLD1!N37*(1-VLOOKUP(SDBYLD2!N$4,'[1]INTERNAL PARAMETERS-1'!$B$5:$J$44,5,FALSE))*VLOOKUP(SDBYLD2!N$4,'[1]INTERNAL PARAMETERS-1'!$B$5:$J$44,9,FALSE)*SDBYLD2!$F37</f>
        <v>0.21263210971773272</v>
      </c>
      <c r="O37" s="44">
        <f>SDBYLD1!O37*VLOOKUP(SDBYLD2!O$4,'[1]INTERNAL PARAMETERS-1'!$B$5:$J$44,5,FALSE)*VLOOKUP(SDBYLD2!O$4,'[1]INTERNAL PARAMETERS-1'!$B$5:$J$44,7,FALSE)*SDBYLD2!$F37 + SDBYLD1!O37*(1-VLOOKUP(SDBYLD2!O$4,'[1]INTERNAL PARAMETERS-1'!$B$5:$J$44,5,FALSE))*VLOOKUP(SDBYLD2!O$4,'[1]INTERNAL PARAMETERS-1'!$B$5:$J$44,9,FALSE)*SDBYLD2!$F37</f>
        <v>0</v>
      </c>
      <c r="P37" s="44">
        <f>SDBYLD1!P37*VLOOKUP(SDBYLD2!P$4,'[1]INTERNAL PARAMETERS-1'!$B$5:$J$44,5,FALSE)*VLOOKUP(SDBYLD2!P$4,'[1]INTERNAL PARAMETERS-1'!$B$5:$J$44,7,FALSE)*SDBYLD2!$F37 + SDBYLD1!P37*(1-VLOOKUP(SDBYLD2!P$4,'[1]INTERNAL PARAMETERS-1'!$B$5:$J$44,5,FALSE))*VLOOKUP(SDBYLD2!P$4,'[1]INTERNAL PARAMETERS-1'!$B$5:$J$44,9,FALSE)*SDBYLD2!$F37</f>
        <v>0</v>
      </c>
      <c r="Q37" s="44">
        <f>SDBYLD1!Q37*VLOOKUP(SDBYLD2!Q$4,'[1]INTERNAL PARAMETERS-1'!$B$5:$J$44,5,FALSE)*VLOOKUP(SDBYLD2!Q$4,'[1]INTERNAL PARAMETERS-1'!$B$5:$J$44,7,FALSE)*SDBYLD2!$F37 + SDBYLD1!Q37*(1-VLOOKUP(SDBYLD2!Q$4,'[1]INTERNAL PARAMETERS-1'!$B$5:$J$44,5,FALSE))*VLOOKUP(SDBYLD2!Q$4,'[1]INTERNAL PARAMETERS-1'!$B$5:$J$44,9,FALSE)*SDBYLD2!$F37</f>
        <v>0</v>
      </c>
      <c r="R37" s="44">
        <f>SDBYLD1!R37*VLOOKUP(SDBYLD2!R$4,'[1]INTERNAL PARAMETERS-1'!$B$5:$J$44,5,FALSE)*VLOOKUP(SDBYLD2!R$4,'[1]INTERNAL PARAMETERS-1'!$B$5:$J$44,7,FALSE)*SDBYLD2!$F37 + SDBYLD1!R37*(1-VLOOKUP(SDBYLD2!R$4,'[1]INTERNAL PARAMETERS-1'!$B$5:$J$44,5,FALSE))*VLOOKUP(SDBYLD2!R$4,'[1]INTERNAL PARAMETERS-1'!$B$5:$J$44,9,FALSE)*SDBYLD2!$F37</f>
        <v>0</v>
      </c>
      <c r="S37" s="44">
        <f>SDBYLD1!S37*VLOOKUP(SDBYLD2!S$4,'[1]INTERNAL PARAMETERS-1'!$B$5:$J$44,5,FALSE)*VLOOKUP(SDBYLD2!S$4,'[1]INTERNAL PARAMETERS-1'!$B$5:$J$44,7,FALSE)*SDBYLD2!$F37 + SDBYLD1!S37*(1-VLOOKUP(SDBYLD2!S$4,'[1]INTERNAL PARAMETERS-1'!$B$5:$J$44,5,FALSE))*VLOOKUP(SDBYLD2!S$4,'[1]INTERNAL PARAMETERS-1'!$B$5:$J$44,9,FALSE)*SDBYLD2!$F37</f>
        <v>5.2299924297230032</v>
      </c>
      <c r="T37" s="44">
        <f>SDBYLD1!T37*VLOOKUP(SDBYLD2!T$4,'[1]INTERNAL PARAMETERS-1'!$B$5:$J$44,5,FALSE)*VLOOKUP(SDBYLD2!T$4,'[1]INTERNAL PARAMETERS-1'!$B$5:$J$44,7,FALSE)*SDBYLD2!$F37 + SDBYLD1!T37*(1-VLOOKUP(SDBYLD2!T$4,'[1]INTERNAL PARAMETERS-1'!$B$5:$J$44,5,FALSE))*VLOOKUP(SDBYLD2!T$4,'[1]INTERNAL PARAMETERS-1'!$B$5:$J$44,9,FALSE)*SDBYLD2!$F37</f>
        <v>0.89531911202249492</v>
      </c>
      <c r="U37" s="44">
        <f>SDBYLD1!U37*VLOOKUP(SDBYLD2!U$4,'[1]INTERNAL PARAMETERS-1'!$B$5:$J$44,5,FALSE)*VLOOKUP(SDBYLD2!U$4,'[1]INTERNAL PARAMETERS-1'!$B$5:$J$44,7,FALSE)*SDBYLD2!$F37 + SDBYLD1!U37*(1-VLOOKUP(SDBYLD2!U$4,'[1]INTERNAL PARAMETERS-1'!$B$5:$J$44,5,FALSE))*VLOOKUP(SDBYLD2!U$4,'[1]INTERNAL PARAMETERS-1'!$B$5:$J$44,9,FALSE)*SDBYLD2!$F37</f>
        <v>0.505827367460713</v>
      </c>
      <c r="V37" s="44">
        <f>SDBYLD1!V37*VLOOKUP(SDBYLD2!V$4,'[1]INTERNAL PARAMETERS-1'!$B$5:$J$44,5,FALSE)*VLOOKUP(SDBYLD2!V$4,'[1]INTERNAL PARAMETERS-1'!$B$5:$J$44,7,FALSE)*SDBYLD2!$F37 + SDBYLD1!V37*(1-VLOOKUP(SDBYLD2!V$4,'[1]INTERNAL PARAMETERS-1'!$B$5:$J$44,5,FALSE))*VLOOKUP(SDBYLD2!V$4,'[1]INTERNAL PARAMETERS-1'!$B$5:$J$44,9,FALSE)*SDBYLD2!$F37</f>
        <v>5.4030928959084479</v>
      </c>
      <c r="W37" s="44">
        <f>SDBYLD1!W37*VLOOKUP(SDBYLD2!W$4,'[1]INTERNAL PARAMETERS-1'!$B$5:$J$44,5,FALSE)*VLOOKUP(SDBYLD2!W$4,'[1]INTERNAL PARAMETERS-1'!$B$5:$J$44,7,FALSE)*SDBYLD2!$F37 + SDBYLD1!W37*(1-VLOOKUP(SDBYLD2!W$4,'[1]INTERNAL PARAMETERS-1'!$B$5:$J$44,5,FALSE))*VLOOKUP(SDBYLD2!W$4,'[1]INTERNAL PARAMETERS-1'!$B$5:$J$44,9,FALSE)*SDBYLD2!$F37</f>
        <v>0</v>
      </c>
      <c r="X37" s="44">
        <f>SDBYLD1!X37*VLOOKUP(SDBYLD2!X$4,'[1]INTERNAL PARAMETERS-1'!$B$5:$J$44,5,FALSE)*VLOOKUP(SDBYLD2!X$4,'[1]INTERNAL PARAMETERS-1'!$B$5:$J$44,7,FALSE)*SDBYLD2!$F37 + SDBYLD1!X37*(1-VLOOKUP(SDBYLD2!X$4,'[1]INTERNAL PARAMETERS-1'!$B$5:$J$44,5,FALSE))*VLOOKUP(SDBYLD2!X$4,'[1]INTERNAL PARAMETERS-1'!$B$5:$J$44,9,FALSE)*SDBYLD2!$F37</f>
        <v>0</v>
      </c>
      <c r="Y37" s="44">
        <f>SDBYLD1!Y37*VLOOKUP(SDBYLD2!Y$4,'[1]INTERNAL PARAMETERS-1'!$B$5:$J$44,5,FALSE)*VLOOKUP(SDBYLD2!Y$4,'[1]INTERNAL PARAMETERS-1'!$B$5:$J$44,7,FALSE)*SDBYLD2!$F37 + SDBYLD1!Y37*(1-VLOOKUP(SDBYLD2!Y$4,'[1]INTERNAL PARAMETERS-1'!$B$5:$J$44,5,FALSE))*VLOOKUP(SDBYLD2!Y$4,'[1]INTERNAL PARAMETERS-1'!$B$5:$J$44,9,FALSE)*SDBYLD2!$F37</f>
        <v>0</v>
      </c>
      <c r="Z37" s="44">
        <f>SDBYLD1!Z37*VLOOKUP(SDBYLD2!Z$4,'[1]INTERNAL PARAMETERS-1'!$B$5:$J$44,5,FALSE)*VLOOKUP(SDBYLD2!Z$4,'[1]INTERNAL PARAMETERS-1'!$B$5:$J$44,7,FALSE)*SDBYLD2!$F37 + SDBYLD1!Z37*(1-VLOOKUP(SDBYLD2!Z$4,'[1]INTERNAL PARAMETERS-1'!$B$5:$J$44,5,FALSE))*VLOOKUP(SDBYLD2!Z$4,'[1]INTERNAL PARAMETERS-1'!$B$5:$J$44,9,FALSE)*SDBYLD2!$F37</f>
        <v>0</v>
      </c>
      <c r="AA37" s="44">
        <f>SDBYLD1!AA37*VLOOKUP(SDBYLD2!AA$4,'[1]INTERNAL PARAMETERS-1'!$B$5:$J$44,5,FALSE)*VLOOKUP(SDBYLD2!AA$4,'[1]INTERNAL PARAMETERS-1'!$B$5:$J$44,7,FALSE)*SDBYLD2!$F37 + SDBYLD1!AA37*(1-VLOOKUP(SDBYLD2!AA$4,'[1]INTERNAL PARAMETERS-1'!$B$5:$J$44,5,FALSE))*VLOOKUP(SDBYLD2!AA$4,'[1]INTERNAL PARAMETERS-1'!$B$5:$J$44,9,FALSE)*SDBYLD2!$F37</f>
        <v>0</v>
      </c>
      <c r="AB37" s="44">
        <f>SDBYLD1!AB37*VLOOKUP(SDBYLD2!AB$4,'[1]INTERNAL PARAMETERS-1'!$B$5:$J$44,5,FALSE)*VLOOKUP(SDBYLD2!AB$4,'[1]INTERNAL PARAMETERS-1'!$B$5:$J$44,7,FALSE)*SDBYLD2!$F37 + SDBYLD1!AB37*(1-VLOOKUP(SDBYLD2!AB$4,'[1]INTERNAL PARAMETERS-1'!$B$5:$J$44,5,FALSE))*VLOOKUP(SDBYLD2!AB$4,'[1]INTERNAL PARAMETERS-1'!$B$5:$J$44,9,FALSE)*SDBYLD2!$F37</f>
        <v>0</v>
      </c>
      <c r="AC37" s="44">
        <f>SDBYLD1!AC37*VLOOKUP(SDBYLD2!AC$4,'[1]INTERNAL PARAMETERS-1'!$B$5:$J$44,5,FALSE)*VLOOKUP(SDBYLD2!AC$4,'[1]INTERNAL PARAMETERS-1'!$B$5:$J$44,7,FALSE)*SDBYLD2!$F37 + SDBYLD1!AC37*(1-VLOOKUP(SDBYLD2!AC$4,'[1]INTERNAL PARAMETERS-1'!$B$5:$J$44,5,FALSE))*VLOOKUP(SDBYLD2!AC$4,'[1]INTERNAL PARAMETERS-1'!$B$5:$J$44,9,FALSE)*SDBYLD2!$F37</f>
        <v>0</v>
      </c>
      <c r="AD37" s="44">
        <f>SDBYLD1!AD37*VLOOKUP(SDBYLD2!AD$4,'[1]INTERNAL PARAMETERS-1'!$B$5:$J$44,5,FALSE)*VLOOKUP(SDBYLD2!AD$4,'[1]INTERNAL PARAMETERS-1'!$B$5:$J$44,7,FALSE)*SDBYLD2!$F37 + SDBYLD1!AD37*(1-VLOOKUP(SDBYLD2!AD$4,'[1]INTERNAL PARAMETERS-1'!$B$5:$J$44,5,FALSE))*VLOOKUP(SDBYLD2!AD$4,'[1]INTERNAL PARAMETERS-1'!$B$5:$J$44,9,FALSE)*SDBYLD2!$F37</f>
        <v>0</v>
      </c>
      <c r="AE37" s="44">
        <f>SDBYLD1!AE37*VLOOKUP(SDBYLD2!AE$4,'[1]INTERNAL PARAMETERS-1'!$B$5:$J$44,5,FALSE)*VLOOKUP(SDBYLD2!AE$4,'[1]INTERNAL PARAMETERS-1'!$B$5:$J$44,7,FALSE)*SDBYLD2!$F37 + SDBYLD1!AE37*(1-VLOOKUP(SDBYLD2!AE$4,'[1]INTERNAL PARAMETERS-1'!$B$5:$J$44,5,FALSE))*VLOOKUP(SDBYLD2!AE$4,'[1]INTERNAL PARAMETERS-1'!$B$5:$J$44,9,FALSE)*SDBYLD2!$F37</f>
        <v>0</v>
      </c>
      <c r="AF37" s="44">
        <f>SDBYLD1!AF37*VLOOKUP(SDBYLD2!AF$4,'[1]INTERNAL PARAMETERS-1'!$B$5:$J$44,5,FALSE)*VLOOKUP(SDBYLD2!AF$4,'[1]INTERNAL PARAMETERS-1'!$B$5:$J$44,7,FALSE)*SDBYLD2!$F37 + SDBYLD1!AF37*(1-VLOOKUP(SDBYLD2!AF$4,'[1]INTERNAL PARAMETERS-1'!$B$5:$J$44,5,FALSE))*VLOOKUP(SDBYLD2!AF$4,'[1]INTERNAL PARAMETERS-1'!$B$5:$J$44,9,FALSE)*SDBYLD2!$F37</f>
        <v>0</v>
      </c>
      <c r="AG37" s="44">
        <f>SDBYLD1!AG37*VLOOKUP(SDBYLD2!AG$4,'[1]INTERNAL PARAMETERS-1'!$B$5:$J$44,5,FALSE)*VLOOKUP(SDBYLD2!AG$4,'[1]INTERNAL PARAMETERS-1'!$B$5:$J$44,7,FALSE)*SDBYLD2!$F37 + SDBYLD1!AG37*(1-VLOOKUP(SDBYLD2!AG$4,'[1]INTERNAL PARAMETERS-1'!$B$5:$J$44,5,FALSE))*VLOOKUP(SDBYLD2!AG$4,'[1]INTERNAL PARAMETERS-1'!$B$5:$J$44,9,FALSE)*SDBYLD2!$F37</f>
        <v>0</v>
      </c>
      <c r="AH37" s="44">
        <f>SDBYLD1!AH37*VLOOKUP(SDBYLD2!AH$4,'[1]INTERNAL PARAMETERS-1'!$B$5:$J$44,5,FALSE)*VLOOKUP(SDBYLD2!AH$4,'[1]INTERNAL PARAMETERS-1'!$B$5:$J$44,7,FALSE)*SDBYLD2!$F37 + SDBYLD1!AH37*(1-VLOOKUP(SDBYLD2!AH$4,'[1]INTERNAL PARAMETERS-1'!$B$5:$J$44,5,FALSE))*VLOOKUP(SDBYLD2!AH$4,'[1]INTERNAL PARAMETERS-1'!$B$5:$J$44,9,FALSE)*SDBYLD2!$F37</f>
        <v>0</v>
      </c>
      <c r="AI37" s="44">
        <f>SDBYLD1!AI37*VLOOKUP(SDBYLD2!AI$4,'[1]INTERNAL PARAMETERS-1'!$B$5:$J$44,5,FALSE)*VLOOKUP(SDBYLD2!AI$4,'[1]INTERNAL PARAMETERS-1'!$B$5:$J$44,7,FALSE)*SDBYLD2!$F37 + SDBYLD1!AI37*(1-VLOOKUP(SDBYLD2!AI$4,'[1]INTERNAL PARAMETERS-1'!$B$5:$J$44,5,FALSE))*VLOOKUP(SDBYLD2!AI$4,'[1]INTERNAL PARAMETERS-1'!$B$5:$J$44,9,FALSE)*SDBYLD2!$F37</f>
        <v>3.7298783613327398E-2</v>
      </c>
      <c r="AJ37" s="44">
        <f>SDBYLD1!AJ37*VLOOKUP(SDBYLD2!AJ$4,'[1]INTERNAL PARAMETERS-1'!$B$5:$J$44,5,FALSE)*VLOOKUP(SDBYLD2!AJ$4,'[1]INTERNAL PARAMETERS-1'!$B$5:$J$44,7,FALSE)*SDBYLD2!$F37 + SDBYLD1!AJ37*(1-VLOOKUP(SDBYLD2!AJ$4,'[1]INTERNAL PARAMETERS-1'!$B$5:$J$44,5,FALSE))*VLOOKUP(SDBYLD2!AJ$4,'[1]INTERNAL PARAMETERS-1'!$B$5:$J$44,9,FALSE)*SDBYLD2!$F37</f>
        <v>0.58195742281462182</v>
      </c>
      <c r="AK37" s="44">
        <f>SDBYLD1!AK37*VLOOKUP(SDBYLD2!AK$4,'[1]INTERNAL PARAMETERS-1'!$B$5:$J$44,5,FALSE)*VLOOKUP(SDBYLD2!AK$4,'[1]INTERNAL PARAMETERS-1'!$B$5:$J$44,7,FALSE)*SDBYLD2!$F37 + SDBYLD1!AK37*(1-VLOOKUP(SDBYLD2!AK$4,'[1]INTERNAL PARAMETERS-1'!$B$5:$J$44,5,FALSE))*VLOOKUP(SDBYLD2!AK$4,'[1]INTERNAL PARAMETERS-1'!$B$5:$J$44,9,FALSE)*SDBYLD2!$F37</f>
        <v>0</v>
      </c>
      <c r="AL37" s="44">
        <f>SDBYLD1!AL37*VLOOKUP(SDBYLD2!AL$4,'[1]INTERNAL PARAMETERS-1'!$B$5:$J$44,5,FALSE)*VLOOKUP(SDBYLD2!AL$4,'[1]INTERNAL PARAMETERS-1'!$B$5:$J$44,7,FALSE)*SDBYLD2!$F37 + SDBYLD1!AL37*(1-VLOOKUP(SDBYLD2!AL$4,'[1]INTERNAL PARAMETERS-1'!$B$5:$J$44,5,FALSE))*VLOOKUP(SDBYLD2!AL$4,'[1]INTERNAL PARAMETERS-1'!$B$5:$J$44,9,FALSE)*SDBYLD2!$F37</f>
        <v>0</v>
      </c>
      <c r="AM37" s="44">
        <f>SDBYLD1!AM37*VLOOKUP(SDBYLD2!AM$4,'[1]INTERNAL PARAMETERS-1'!$B$5:$J$44,5,FALSE)*VLOOKUP(SDBYLD2!AM$4,'[1]INTERNAL PARAMETERS-1'!$B$5:$J$44,7,FALSE)*SDBYLD2!$F37 + SDBYLD1!AM37*(1-VLOOKUP(SDBYLD2!AM$4,'[1]INTERNAL PARAMETERS-1'!$B$5:$J$44,5,FALSE))*VLOOKUP(SDBYLD2!AM$4,'[1]INTERNAL PARAMETERS-1'!$B$5:$J$44,9,FALSE)*SDBYLD2!$F37</f>
        <v>0</v>
      </c>
      <c r="AN37" s="44">
        <f>SDBYLD1!AN37*VLOOKUP(SDBYLD2!AN$4,'[1]INTERNAL PARAMETERS-1'!$B$5:$J$44,5,FALSE)*VLOOKUP(SDBYLD2!AN$4,'[1]INTERNAL PARAMETERS-1'!$B$5:$J$44,7,FALSE)*SDBYLD2!$F37 + SDBYLD1!AN37*(1-VLOOKUP(SDBYLD2!AN$4,'[1]INTERNAL PARAMETERS-1'!$B$5:$J$44,5,FALSE))*VLOOKUP(SDBYLD2!AN$4,'[1]INTERNAL PARAMETERS-1'!$B$5:$J$44,9,FALSE)*SDBYLD2!$F37</f>
        <v>0</v>
      </c>
      <c r="AO37" s="44">
        <f>SDBYLD1!AO37*VLOOKUP(SDBYLD2!AO$4,'[1]INTERNAL PARAMETERS-1'!$B$5:$J$44,5,FALSE)*VLOOKUP(SDBYLD2!AO$4,'[1]INTERNAL PARAMETERS-1'!$B$5:$J$44,7,FALSE)*SDBYLD2!$F37 + SDBYLD1!AO37*(1-VLOOKUP(SDBYLD2!AO$4,'[1]INTERNAL PARAMETERS-1'!$B$5:$J$44,5,FALSE))*VLOOKUP(SDBYLD2!AO$4,'[1]INTERNAL PARAMETERS-1'!$B$5:$J$44,9,FALSE)*SDBYLD2!$F37</f>
        <v>0</v>
      </c>
      <c r="AP37" s="44">
        <f>SDBYLD1!AP37*VLOOKUP(SDBYLD2!AP$4,'[1]INTERNAL PARAMETERS-1'!$B$5:$J$44,5,FALSE)*VLOOKUP(SDBYLD2!AP$4,'[1]INTERNAL PARAMETERS-1'!$B$5:$J$44,7,FALSE)*SDBYLD2!$F37 + SDBYLD1!AP37*(1-VLOOKUP(SDBYLD2!AP$4,'[1]INTERNAL PARAMETERS-1'!$B$5:$J$44,5,FALSE))*VLOOKUP(SDBYLD2!AP$4,'[1]INTERNAL PARAMETERS-1'!$B$5:$J$44,9,FALSE)*SDBYLD2!$F37</f>
        <v>0</v>
      </c>
      <c r="AQ37" s="44">
        <f>SDBYLD1!AQ37*VLOOKUP(SDBYLD2!AQ$4,'[1]INTERNAL PARAMETERS-1'!$B$5:$J$44,5,FALSE)*VLOOKUP(SDBYLD2!AQ$4,'[1]INTERNAL PARAMETERS-1'!$B$5:$J$44,7,FALSE)*SDBYLD2!$F37 + SDBYLD1!AQ37*(1-VLOOKUP(SDBYLD2!AQ$4,'[1]INTERNAL PARAMETERS-1'!$B$5:$J$44,5,FALSE))*VLOOKUP(SDBYLD2!AQ$4,'[1]INTERNAL PARAMETERS-1'!$B$5:$J$44,9,FALSE)*SDBYLD2!$F37</f>
        <v>0</v>
      </c>
      <c r="AR37" s="44">
        <f>SDBYLD1!AR37*VLOOKUP(SDBYLD2!AR$4,'[1]INTERNAL PARAMETERS-1'!$B$5:$J$44,5,FALSE)*VLOOKUP(SDBYLD2!AR$4,'[1]INTERNAL PARAMETERS-1'!$B$5:$J$44,7,FALSE)*SDBYLD2!$F37 + SDBYLD1!AR37*(1-VLOOKUP(SDBYLD2!AR$4,'[1]INTERNAL PARAMETERS-1'!$B$5:$J$44,5,FALSE))*VLOOKUP(SDBYLD2!AR$4,'[1]INTERNAL PARAMETERS-1'!$B$5:$J$44,9,FALSE)*SDBYLD2!$F37</f>
        <v>0</v>
      </c>
      <c r="AS37" s="44">
        <f>SDBYLD1!AS37*VLOOKUP(SDBYLD2!AS$4,'[1]INTERNAL PARAMETERS-1'!$B$5:$J$44,5,FALSE)*VLOOKUP(SDBYLD2!AS$4,'[1]INTERNAL PARAMETERS-1'!$B$5:$J$44,7,FALSE)*SDBYLD2!$F37 + SDBYLD1!AS37*(1-VLOOKUP(SDBYLD2!AS$4,'[1]INTERNAL PARAMETERS-1'!$B$5:$J$44,5,FALSE))*VLOOKUP(SDBYLD2!AS$4,'[1]INTERNAL PARAMETERS-1'!$B$5:$J$44,9,FALSE)*SDBYLD2!$F37</f>
        <v>0</v>
      </c>
      <c r="AT37" s="43">
        <f>SDBYLD1!AT37*VLOOKUP(SDBYLD2!AT$4,'[1]INTERNAL PARAMETERS-1'!$B$5:$J$44,5,FALSE)*VLOOKUP(SDBYLD2!AT$4,'[1]INTERNAL PARAMETERS-1'!$B$5:$J$44,7,FALSE)*SDBYLD2!$F37 + SDBYLD1!AT37*(1-VLOOKUP(SDBYLD2!AT$4,'[1]INTERNAL PARAMETERS-1'!$B$5:$J$44,5,FALSE))*VLOOKUP(SDBYLD2!AT$4,'[1]INTERNAL PARAMETERS-1'!$B$5:$J$44,9,FALSE)*SDBYLD2!$F37</f>
        <v>0</v>
      </c>
      <c r="AU37" s="45">
        <f>SDBYLD1!AU37*VLOOKUP(SDBYLD2!AU$4,'[1]INTERNAL PARAMETERS-1'!$B$5:$J$44,5,FALSE)*VLOOKUP(SDBYLD2!AU$4,'[1]INTERNAL PARAMETERS-1'!$B$5:$J$44,6,FALSE)*VLOOKUP(SDBYLD2!AU$4,'[1]INTERNAL PARAMETERS-1'!$B$5:$J$44,3,FALSE) + SDBYLD1!AU37*(1-VLOOKUP(SDBYLD2!AU$4,'[1]INTERNAL PARAMETERS-1'!$B$5:$J$44,5,FALSE))*VLOOKUP(SDBYLD2!AU$4,'[1]INTERNAL PARAMETERS-1'!$B$5:$J$44,8,FALSE)*VLOOKUP(SDBYLD2!AU$4,'[1]INTERNAL PARAMETERS-1'!$B$5:$J$44,3,FALSE)</f>
        <v>0</v>
      </c>
      <c r="AV37" s="44">
        <f>SDBYLD1!AV37*VLOOKUP(SDBYLD2!AV$4,'[1]INTERNAL PARAMETERS-1'!$B$5:$J$44,5,FALSE)*VLOOKUP(SDBYLD2!AV$4,'[1]INTERNAL PARAMETERS-1'!$B$5:$J$44,6,FALSE)*VLOOKUP(SDBYLD2!AV$4,'[1]INTERNAL PARAMETERS-1'!$B$5:$J$44,3,FALSE) + SDBYLD1!AV37*(1-VLOOKUP(SDBYLD2!AV$4,'[1]INTERNAL PARAMETERS-1'!$B$5:$J$44,5,FALSE))*VLOOKUP(SDBYLD2!AV$4,'[1]INTERNAL PARAMETERS-1'!$B$5:$J$44,8,FALSE)*VLOOKUP(SDBYLD2!AV$4,'[1]INTERNAL PARAMETERS-1'!$B$5:$J$44,3,FALSE)</f>
        <v>0</v>
      </c>
      <c r="AW37" s="44">
        <f>SDBYLD1!AW37*VLOOKUP(SDBYLD2!AW$4,'[1]INTERNAL PARAMETERS-1'!$B$5:$J$44,5,FALSE)*VLOOKUP(SDBYLD2!AW$4,'[1]INTERNAL PARAMETERS-1'!$B$5:$J$44,6,FALSE)*VLOOKUP(SDBYLD2!AW$4,'[1]INTERNAL PARAMETERS-1'!$B$5:$J$44,3,FALSE) + SDBYLD1!AW37*(1-VLOOKUP(SDBYLD2!AW$4,'[1]INTERNAL PARAMETERS-1'!$B$5:$J$44,5,FALSE))*VLOOKUP(SDBYLD2!AW$4,'[1]INTERNAL PARAMETERS-1'!$B$5:$J$44,8,FALSE)*VLOOKUP(SDBYLD2!AW$4,'[1]INTERNAL PARAMETERS-1'!$B$5:$J$44,3,FALSE)</f>
        <v>3.1180041278816839</v>
      </c>
      <c r="AX37" s="44">
        <f>SDBYLD1!AX37*VLOOKUP(SDBYLD2!AX$4,'[1]INTERNAL PARAMETERS-1'!$B$5:$J$44,5,FALSE)*VLOOKUP(SDBYLD2!AX$4,'[1]INTERNAL PARAMETERS-1'!$B$5:$J$44,6,FALSE)*VLOOKUP(SDBYLD2!AX$4,'[1]INTERNAL PARAMETERS-1'!$B$5:$J$44,3,FALSE) + SDBYLD1!AX37*(1-VLOOKUP(SDBYLD2!AX$4,'[1]INTERNAL PARAMETERS-1'!$B$5:$J$44,5,FALSE))*VLOOKUP(SDBYLD2!AX$4,'[1]INTERNAL PARAMETERS-1'!$B$5:$J$44,8,FALSE)*VLOOKUP(SDBYLD2!AX$4,'[1]INTERNAL PARAMETERS-1'!$B$5:$J$44,3,FALSE)</f>
        <v>0</v>
      </c>
      <c r="AY37" s="44">
        <f>SDBYLD1!AY37*VLOOKUP(SDBYLD2!AY$4,'[1]INTERNAL PARAMETERS-1'!$B$5:$J$44,5,FALSE)*VLOOKUP(SDBYLD2!AY$4,'[1]INTERNAL PARAMETERS-1'!$B$5:$J$44,6,FALSE)*VLOOKUP(SDBYLD2!AY$4,'[1]INTERNAL PARAMETERS-1'!$B$5:$J$44,3,FALSE) + SDBYLD1!AY37*(1-VLOOKUP(SDBYLD2!AY$4,'[1]INTERNAL PARAMETERS-1'!$B$5:$J$44,5,FALSE))*VLOOKUP(SDBYLD2!AY$4,'[1]INTERNAL PARAMETERS-1'!$B$5:$J$44,8,FALSE)*VLOOKUP(SDBYLD2!AY$4,'[1]INTERNAL PARAMETERS-1'!$B$5:$J$44,3,FALSE)</f>
        <v>0</v>
      </c>
      <c r="AZ37" s="44">
        <f>SDBYLD1!AZ37*VLOOKUP(SDBYLD2!AZ$4,'[1]INTERNAL PARAMETERS-1'!$B$5:$J$44,5,FALSE)*VLOOKUP(SDBYLD2!AZ$4,'[1]INTERNAL PARAMETERS-1'!$B$5:$J$44,6,FALSE)*VLOOKUP(SDBYLD2!AZ$4,'[1]INTERNAL PARAMETERS-1'!$B$5:$J$44,3,FALSE) + SDBYLD1!AZ37*(1-VLOOKUP(SDBYLD2!AZ$4,'[1]INTERNAL PARAMETERS-1'!$B$5:$J$44,5,FALSE))*VLOOKUP(SDBYLD2!AZ$4,'[1]INTERNAL PARAMETERS-1'!$B$5:$J$44,8,FALSE)*VLOOKUP(SDBYLD2!AZ$4,'[1]INTERNAL PARAMETERS-1'!$B$5:$J$44,3,FALSE)</f>
        <v>0</v>
      </c>
      <c r="BA37" s="44">
        <f>SDBYLD1!BA37*VLOOKUP(SDBYLD2!BA$4,'[1]INTERNAL PARAMETERS-1'!$B$5:$J$44,5,FALSE)*VLOOKUP(SDBYLD2!BA$4,'[1]INTERNAL PARAMETERS-1'!$B$5:$J$44,6,FALSE)*VLOOKUP(SDBYLD2!BA$4,'[1]INTERNAL PARAMETERS-1'!$B$5:$J$44,3,FALSE) + SDBYLD1!BA37*(1-VLOOKUP(SDBYLD2!BA$4,'[1]INTERNAL PARAMETERS-1'!$B$5:$J$44,5,FALSE))*VLOOKUP(SDBYLD2!BA$4,'[1]INTERNAL PARAMETERS-1'!$B$5:$J$44,8,FALSE)*VLOOKUP(SDBYLD2!BA$4,'[1]INTERNAL PARAMETERS-1'!$B$5:$J$44,3,FALSE)</f>
        <v>7.6153309638892921</v>
      </c>
      <c r="BB37" s="44">
        <f>SDBYLD1!BB37*VLOOKUP(SDBYLD2!BB$4,'[1]INTERNAL PARAMETERS-1'!$B$5:$J$44,5,FALSE)*VLOOKUP(SDBYLD2!BB$4,'[1]INTERNAL PARAMETERS-1'!$B$5:$J$44,6,FALSE)*VLOOKUP(SDBYLD2!BB$4,'[1]INTERNAL PARAMETERS-1'!$B$5:$J$44,3,FALSE) + SDBYLD1!BB37*(1-VLOOKUP(SDBYLD2!BB$4,'[1]INTERNAL PARAMETERS-1'!$B$5:$J$44,5,FALSE))*VLOOKUP(SDBYLD2!BB$4,'[1]INTERNAL PARAMETERS-1'!$B$5:$J$44,8,FALSE)*VLOOKUP(SDBYLD2!BB$4,'[1]INTERNAL PARAMETERS-1'!$B$5:$J$44,3,FALSE)</f>
        <v>0.74255568879425926</v>
      </c>
      <c r="BC37" s="44">
        <f>SDBYLD1!BC37*VLOOKUP(SDBYLD2!BC$4,'[1]INTERNAL PARAMETERS-1'!$B$5:$J$44,5,FALSE)*VLOOKUP(SDBYLD2!BC$4,'[1]INTERNAL PARAMETERS-1'!$B$5:$J$44,6,FALSE)*VLOOKUP(SDBYLD2!BC$4,'[1]INTERNAL PARAMETERS-1'!$B$5:$J$44,3,FALSE) + SDBYLD1!BC37*(1-VLOOKUP(SDBYLD2!BC$4,'[1]INTERNAL PARAMETERS-1'!$B$5:$J$44,5,FALSE))*VLOOKUP(SDBYLD2!BC$4,'[1]INTERNAL PARAMETERS-1'!$B$5:$J$44,8,FALSE)*VLOOKUP(SDBYLD2!BC$4,'[1]INTERNAL PARAMETERS-1'!$B$5:$J$44,3,FALSE)</f>
        <v>1.7872486715581613</v>
      </c>
      <c r="BD37" s="44">
        <f>SDBYLD1!BD37*VLOOKUP(SDBYLD2!BD$4,'[1]INTERNAL PARAMETERS-1'!$B$5:$J$44,5,FALSE)*VLOOKUP(SDBYLD2!BD$4,'[1]INTERNAL PARAMETERS-1'!$B$5:$J$44,6,FALSE)*VLOOKUP(SDBYLD2!BD$4,'[1]INTERNAL PARAMETERS-1'!$B$5:$J$44,3,FALSE) + SDBYLD1!BD37*(1-VLOOKUP(SDBYLD2!BD$4,'[1]INTERNAL PARAMETERS-1'!$B$5:$J$44,5,FALSE))*VLOOKUP(SDBYLD2!BD$4,'[1]INTERNAL PARAMETERS-1'!$B$5:$J$44,8,FALSE)*VLOOKUP(SDBYLD2!BD$4,'[1]INTERNAL PARAMETERS-1'!$B$5:$J$44,3,FALSE)</f>
        <v>0.33943839874259413</v>
      </c>
      <c r="BE37" s="44">
        <f>SDBYLD1!BE37*VLOOKUP(SDBYLD2!BE$4,'[1]INTERNAL PARAMETERS-1'!$B$5:$J$44,5,FALSE)*VLOOKUP(SDBYLD2!BE$4,'[1]INTERNAL PARAMETERS-1'!$B$5:$J$44,6,FALSE)*VLOOKUP(SDBYLD2!BE$4,'[1]INTERNAL PARAMETERS-1'!$B$5:$J$44,3,FALSE) + SDBYLD1!BE37*(1-VLOOKUP(SDBYLD2!BE$4,'[1]INTERNAL PARAMETERS-1'!$B$5:$J$44,5,FALSE))*VLOOKUP(SDBYLD2!BE$4,'[1]INTERNAL PARAMETERS-1'!$B$5:$J$44,8,FALSE)*VLOOKUP(SDBYLD2!BE$4,'[1]INTERNAL PARAMETERS-1'!$B$5:$J$44,3,FALSE)</f>
        <v>3.0466717531544583</v>
      </c>
      <c r="BF37" s="44">
        <f>SDBYLD1!BF37*VLOOKUP(SDBYLD2!BF$4,'[1]INTERNAL PARAMETERS-1'!$B$5:$J$44,5,FALSE)*VLOOKUP(SDBYLD2!BF$4,'[1]INTERNAL PARAMETERS-1'!$B$5:$J$44,6,FALSE)*VLOOKUP(SDBYLD2!BF$4,'[1]INTERNAL PARAMETERS-1'!$B$5:$J$44,3,FALSE) + SDBYLD1!BF37*(1-VLOOKUP(SDBYLD2!BF$4,'[1]INTERNAL PARAMETERS-1'!$B$5:$J$44,5,FALSE))*VLOOKUP(SDBYLD2!BF$4,'[1]INTERNAL PARAMETERS-1'!$B$5:$J$44,8,FALSE)*VLOOKUP(SDBYLD2!BF$4,'[1]INTERNAL PARAMETERS-1'!$B$5:$J$44,3,FALSE)</f>
        <v>0</v>
      </c>
      <c r="BG37" s="44">
        <f>SDBYLD1!BG37*VLOOKUP(SDBYLD2!BG$4,'[1]INTERNAL PARAMETERS-1'!$B$5:$J$44,5,FALSE)*VLOOKUP(SDBYLD2!BG$4,'[1]INTERNAL PARAMETERS-1'!$B$5:$J$44,6,FALSE)*VLOOKUP(SDBYLD2!BG$4,'[1]INTERNAL PARAMETERS-1'!$B$5:$J$44,3,FALSE) + SDBYLD1!BG37*(1-VLOOKUP(SDBYLD2!BG$4,'[1]INTERNAL PARAMETERS-1'!$B$5:$J$44,5,FALSE))*VLOOKUP(SDBYLD2!BG$4,'[1]INTERNAL PARAMETERS-1'!$B$5:$J$44,8,FALSE)*VLOOKUP(SDBYLD2!BG$4,'[1]INTERNAL PARAMETERS-1'!$B$5:$J$44,3,FALSE)</f>
        <v>0.46249709260873212</v>
      </c>
      <c r="BH37" s="44">
        <f>SDBYLD1!BH37*VLOOKUP(SDBYLD2!BH$4,'[1]INTERNAL PARAMETERS-1'!$B$5:$J$44,5,FALSE)*VLOOKUP(SDBYLD2!BH$4,'[1]INTERNAL PARAMETERS-1'!$B$5:$J$44,6,FALSE)*VLOOKUP(SDBYLD2!BH$4,'[1]INTERNAL PARAMETERS-1'!$B$5:$J$44,3,FALSE) + SDBYLD1!BH37*(1-VLOOKUP(SDBYLD2!BH$4,'[1]INTERNAL PARAMETERS-1'!$B$5:$J$44,5,FALSE))*VLOOKUP(SDBYLD2!BH$4,'[1]INTERNAL PARAMETERS-1'!$B$5:$J$44,8,FALSE)*VLOOKUP(SDBYLD2!BH$4,'[1]INTERNAL PARAMETERS-1'!$B$5:$J$44,3,FALSE)</f>
        <v>1.6482168121871442E-3</v>
      </c>
      <c r="BI37" s="44">
        <f>SDBYLD1!BI37*VLOOKUP(SDBYLD2!BI$4,'[1]INTERNAL PARAMETERS-1'!$B$5:$J$44,5,FALSE)*VLOOKUP(SDBYLD2!BI$4,'[1]INTERNAL PARAMETERS-1'!$B$5:$J$44,6,FALSE)*VLOOKUP(SDBYLD2!BI$4,'[1]INTERNAL PARAMETERS-1'!$B$5:$J$44,3,FALSE) + SDBYLD1!BI37*(1-VLOOKUP(SDBYLD2!BI$4,'[1]INTERNAL PARAMETERS-1'!$B$5:$J$44,5,FALSE))*VLOOKUP(SDBYLD2!BI$4,'[1]INTERNAL PARAMETERS-1'!$B$5:$J$44,8,FALSE)*VLOOKUP(SDBYLD2!BI$4,'[1]INTERNAL PARAMETERS-1'!$B$5:$J$44,3,FALSE)</f>
        <v>0</v>
      </c>
      <c r="BJ37" s="44">
        <f>SDBYLD1!BJ37*VLOOKUP(SDBYLD2!BJ$4,'[1]INTERNAL PARAMETERS-1'!$B$5:$J$44,5,FALSE)*VLOOKUP(SDBYLD2!BJ$4,'[1]INTERNAL PARAMETERS-1'!$B$5:$J$44,6,FALSE)*VLOOKUP(SDBYLD2!BJ$4,'[1]INTERNAL PARAMETERS-1'!$B$5:$J$44,3,FALSE) + SDBYLD1!BJ37*(1-VLOOKUP(SDBYLD2!BJ$4,'[1]INTERNAL PARAMETERS-1'!$B$5:$J$44,5,FALSE))*VLOOKUP(SDBYLD2!BJ$4,'[1]INTERNAL PARAMETERS-1'!$B$5:$J$44,8,FALSE)*VLOOKUP(SDBYLD2!BJ$4,'[1]INTERNAL PARAMETERS-1'!$B$5:$J$44,3,FALSE)</f>
        <v>0.19384657767568267</v>
      </c>
      <c r="BK37" s="44">
        <f>SDBYLD1!BK37*VLOOKUP(SDBYLD2!BK$4,'[1]INTERNAL PARAMETERS-1'!$B$5:$J$44,5,FALSE)*VLOOKUP(SDBYLD2!BK$4,'[1]INTERNAL PARAMETERS-1'!$B$5:$J$44,6,FALSE)*VLOOKUP(SDBYLD2!BK$4,'[1]INTERNAL PARAMETERS-1'!$B$5:$J$44,3,FALSE) + SDBYLD1!BK37*(1-VLOOKUP(SDBYLD2!BK$4,'[1]INTERNAL PARAMETERS-1'!$B$5:$J$44,5,FALSE))*VLOOKUP(SDBYLD2!BK$4,'[1]INTERNAL PARAMETERS-1'!$B$5:$J$44,8,FALSE)*VLOOKUP(SDBYLD2!BK$4,'[1]INTERNAL PARAMETERS-1'!$B$5:$J$44,3,FALSE)</f>
        <v>0.18842726091748935</v>
      </c>
      <c r="BL37" s="44">
        <f>SDBYLD1!BL37*VLOOKUP(SDBYLD2!BL$4,'[1]INTERNAL PARAMETERS-1'!$B$5:$J$44,5,FALSE)*VLOOKUP(SDBYLD2!BL$4,'[1]INTERNAL PARAMETERS-1'!$B$5:$J$44,6,FALSE)*VLOOKUP(SDBYLD2!BL$4,'[1]INTERNAL PARAMETERS-1'!$B$5:$J$44,3,FALSE) + SDBYLD1!BL37*(1-VLOOKUP(SDBYLD2!BL$4,'[1]INTERNAL PARAMETERS-1'!$B$5:$J$44,5,FALSE))*VLOOKUP(SDBYLD2!BL$4,'[1]INTERNAL PARAMETERS-1'!$B$5:$J$44,8,FALSE)*VLOOKUP(SDBYLD2!BL$4,'[1]INTERNAL PARAMETERS-1'!$B$5:$J$44,3,FALSE)</f>
        <v>0.75421089056810309</v>
      </c>
      <c r="BM37" s="44">
        <f>SDBYLD1!BM37*VLOOKUP(SDBYLD2!BM$4,'[1]INTERNAL PARAMETERS-1'!$B$5:$J$44,5,FALSE)*VLOOKUP(SDBYLD2!BM$4,'[1]INTERNAL PARAMETERS-1'!$B$5:$J$44,6,FALSE)*VLOOKUP(SDBYLD2!BM$4,'[1]INTERNAL PARAMETERS-1'!$B$5:$J$44,3,FALSE) + SDBYLD1!BM37*(1-VLOOKUP(SDBYLD2!BM$4,'[1]INTERNAL PARAMETERS-1'!$B$5:$J$44,5,FALSE))*VLOOKUP(SDBYLD2!BM$4,'[1]INTERNAL PARAMETERS-1'!$B$5:$J$44,8,FALSE)*VLOOKUP(SDBYLD2!BM$4,'[1]INTERNAL PARAMETERS-1'!$B$5:$J$44,3,FALSE)</f>
        <v>0.52395453666546132</v>
      </c>
      <c r="BN37" s="44">
        <f>SDBYLD1!BN37*VLOOKUP(SDBYLD2!BN$4,'[1]INTERNAL PARAMETERS-1'!$B$5:$J$44,5,FALSE)*VLOOKUP(SDBYLD2!BN$4,'[1]INTERNAL PARAMETERS-1'!$B$5:$J$44,6,FALSE)*VLOOKUP(SDBYLD2!BN$4,'[1]INTERNAL PARAMETERS-1'!$B$5:$J$44,3,FALSE) + SDBYLD1!BN37*(1-VLOOKUP(SDBYLD2!BN$4,'[1]INTERNAL PARAMETERS-1'!$B$5:$J$44,5,FALSE))*VLOOKUP(SDBYLD2!BN$4,'[1]INTERNAL PARAMETERS-1'!$B$5:$J$44,8,FALSE)*VLOOKUP(SDBYLD2!BN$4,'[1]INTERNAL PARAMETERS-1'!$B$5:$J$44,3,FALSE)</f>
        <v>0.35629811018272367</v>
      </c>
      <c r="BO37" s="44">
        <f>SDBYLD1!BO37*VLOOKUP(SDBYLD2!BO$4,'[1]INTERNAL PARAMETERS-1'!$B$5:$J$44,5,FALSE)*VLOOKUP(SDBYLD2!BO$4,'[1]INTERNAL PARAMETERS-1'!$B$5:$J$44,6,FALSE)*VLOOKUP(SDBYLD2!BO$4,'[1]INTERNAL PARAMETERS-1'!$B$5:$J$44,3,FALSE) + SDBYLD1!BO37*(1-VLOOKUP(SDBYLD2!BO$4,'[1]INTERNAL PARAMETERS-1'!$B$5:$J$44,5,FALSE))*VLOOKUP(SDBYLD2!BO$4,'[1]INTERNAL PARAMETERS-1'!$B$5:$J$44,8,FALSE)*VLOOKUP(SDBYLD2!BO$4,'[1]INTERNAL PARAMETERS-1'!$B$5:$J$44,3,FALSE)</f>
        <v>0.26418165387234022</v>
      </c>
      <c r="BP37" s="44">
        <f>SDBYLD1!BP37*VLOOKUP(SDBYLD2!BP$4,'[1]INTERNAL PARAMETERS-1'!$B$5:$J$44,5,FALSE)*VLOOKUP(SDBYLD2!BP$4,'[1]INTERNAL PARAMETERS-1'!$B$5:$J$44,6,FALSE)*VLOOKUP(SDBYLD2!BP$4,'[1]INTERNAL PARAMETERS-1'!$B$5:$J$44,3,FALSE) + SDBYLD1!BP37*(1-VLOOKUP(SDBYLD2!BP$4,'[1]INTERNAL PARAMETERS-1'!$B$5:$J$44,5,FALSE))*VLOOKUP(SDBYLD2!BP$4,'[1]INTERNAL PARAMETERS-1'!$B$5:$J$44,8,FALSE)*VLOOKUP(SDBYLD2!BP$4,'[1]INTERNAL PARAMETERS-1'!$B$5:$J$44,3,FALSE)</f>
        <v>8.3389363995070766E-3</v>
      </c>
      <c r="BQ37" s="44">
        <f>SDBYLD1!BQ37*VLOOKUP(SDBYLD2!BQ$4,'[1]INTERNAL PARAMETERS-1'!$B$5:$J$44,5,FALSE)*VLOOKUP(SDBYLD2!BQ$4,'[1]INTERNAL PARAMETERS-1'!$B$5:$J$44,6,FALSE)*VLOOKUP(SDBYLD2!BQ$4,'[1]INTERNAL PARAMETERS-1'!$B$5:$J$44,3,FALSE) + SDBYLD1!BQ37*(1-VLOOKUP(SDBYLD2!BQ$4,'[1]INTERNAL PARAMETERS-1'!$B$5:$J$44,5,FALSE))*VLOOKUP(SDBYLD2!BQ$4,'[1]INTERNAL PARAMETERS-1'!$B$5:$J$44,8,FALSE)*VLOOKUP(SDBYLD2!BQ$4,'[1]INTERNAL PARAMETERS-1'!$B$5:$J$44,3,FALSE)</f>
        <v>1.1031397900509614</v>
      </c>
      <c r="BR37" s="44">
        <f>SDBYLD1!BR37*VLOOKUP(SDBYLD2!BR$4,'[1]INTERNAL PARAMETERS-1'!$B$5:$J$44,5,FALSE)*VLOOKUP(SDBYLD2!BR$4,'[1]INTERNAL PARAMETERS-1'!$B$5:$J$44,6,FALSE)*VLOOKUP(SDBYLD2!BR$4,'[1]INTERNAL PARAMETERS-1'!$B$5:$J$44,3,FALSE) + SDBYLD1!BR37*(1-VLOOKUP(SDBYLD2!BR$4,'[1]INTERNAL PARAMETERS-1'!$B$5:$J$44,5,FALSE))*VLOOKUP(SDBYLD2!BR$4,'[1]INTERNAL PARAMETERS-1'!$B$5:$J$44,8,FALSE)*VLOOKUP(SDBYLD2!BR$4,'[1]INTERNAL PARAMETERS-1'!$B$5:$J$44,3,FALSE)</f>
        <v>2.6703965030714736E-2</v>
      </c>
      <c r="BS37" s="44">
        <f>SDBYLD1!BS37*VLOOKUP(SDBYLD2!BS$4,'[1]INTERNAL PARAMETERS-1'!$B$5:$J$44,5,FALSE)*VLOOKUP(SDBYLD2!BS$4,'[1]INTERNAL PARAMETERS-1'!$B$5:$J$44,6,FALSE)*VLOOKUP(SDBYLD2!BS$4,'[1]INTERNAL PARAMETERS-1'!$B$5:$J$44,3,FALSE) + SDBYLD1!BS37*(1-VLOOKUP(SDBYLD2!BS$4,'[1]INTERNAL PARAMETERS-1'!$B$5:$J$44,5,FALSE))*VLOOKUP(SDBYLD2!BS$4,'[1]INTERNAL PARAMETERS-1'!$B$5:$J$44,8,FALSE)*VLOOKUP(SDBYLD2!BS$4,'[1]INTERNAL PARAMETERS-1'!$B$5:$J$44,3,FALSE)</f>
        <v>2.7312411394395547E-3</v>
      </c>
      <c r="BT37" s="44">
        <f>SDBYLD1!BT37*VLOOKUP(SDBYLD2!BT$4,'[1]INTERNAL PARAMETERS-1'!$B$5:$J$44,5,FALSE)*VLOOKUP(SDBYLD2!BT$4,'[1]INTERNAL PARAMETERS-1'!$B$5:$J$44,6,FALSE)*VLOOKUP(SDBYLD2!BT$4,'[1]INTERNAL PARAMETERS-1'!$B$5:$J$44,3,FALSE) + SDBYLD1!BT37*(1-VLOOKUP(SDBYLD2!BT$4,'[1]INTERNAL PARAMETERS-1'!$B$5:$J$44,5,FALSE))*VLOOKUP(SDBYLD2!BT$4,'[1]INTERNAL PARAMETERS-1'!$B$5:$J$44,8,FALSE)*VLOOKUP(SDBYLD2!BT$4,'[1]INTERNAL PARAMETERS-1'!$B$5:$J$44,3,FALSE)</f>
        <v>0</v>
      </c>
      <c r="BU37" s="44">
        <f>SDBYLD1!BU37*VLOOKUP(SDBYLD2!BU$4,'[1]INTERNAL PARAMETERS-1'!$B$5:$J$44,5,FALSE)*VLOOKUP(SDBYLD2!BU$4,'[1]INTERNAL PARAMETERS-1'!$B$5:$J$44,6,FALSE)*VLOOKUP(SDBYLD2!BU$4,'[1]INTERNAL PARAMETERS-1'!$B$5:$J$44,3,FALSE) + SDBYLD1!BU37*(1-VLOOKUP(SDBYLD2!BU$4,'[1]INTERNAL PARAMETERS-1'!$B$5:$J$44,5,FALSE))*VLOOKUP(SDBYLD2!BU$4,'[1]INTERNAL PARAMETERS-1'!$B$5:$J$44,8,FALSE)*VLOOKUP(SDBYLD2!BU$4,'[1]INTERNAL PARAMETERS-1'!$B$5:$J$44,3,FALSE)</f>
        <v>0</v>
      </c>
      <c r="BV37" s="44">
        <f>SDBYLD1!BV37*VLOOKUP(SDBYLD2!BV$4,'[1]INTERNAL PARAMETERS-1'!$B$5:$J$44,5,FALSE)*VLOOKUP(SDBYLD2!BV$4,'[1]INTERNAL PARAMETERS-1'!$B$5:$J$44,6,FALSE)*VLOOKUP(SDBYLD2!BV$4,'[1]INTERNAL PARAMETERS-1'!$B$5:$J$44,3,FALSE) + SDBYLD1!BV37*(1-VLOOKUP(SDBYLD2!BV$4,'[1]INTERNAL PARAMETERS-1'!$B$5:$J$44,5,FALSE))*VLOOKUP(SDBYLD2!BV$4,'[1]INTERNAL PARAMETERS-1'!$B$5:$J$44,8,FALSE)*VLOOKUP(SDBYLD2!BV$4,'[1]INTERNAL PARAMETERS-1'!$B$5:$J$44,3,FALSE)</f>
        <v>0</v>
      </c>
      <c r="BW37" s="44">
        <f>SDBYLD1!BW37*VLOOKUP(SDBYLD2!BW$4,'[1]INTERNAL PARAMETERS-1'!$B$5:$J$44,5,FALSE)*VLOOKUP(SDBYLD2!BW$4,'[1]INTERNAL PARAMETERS-1'!$B$5:$J$44,6,FALSE)*VLOOKUP(SDBYLD2!BW$4,'[1]INTERNAL PARAMETERS-1'!$B$5:$J$44,3,FALSE) + SDBYLD1!BW37*(1-VLOOKUP(SDBYLD2!BW$4,'[1]INTERNAL PARAMETERS-1'!$B$5:$J$44,5,FALSE))*VLOOKUP(SDBYLD2!BW$4,'[1]INTERNAL PARAMETERS-1'!$B$5:$J$44,8,FALSE)*VLOOKUP(SDBYLD2!BW$4,'[1]INTERNAL PARAMETERS-1'!$B$5:$J$44,3,FALSE)</f>
        <v>0</v>
      </c>
      <c r="BX37" s="44">
        <f>SDBYLD1!BX37*VLOOKUP(SDBYLD2!BX$4,'[1]INTERNAL PARAMETERS-1'!$B$5:$J$44,5,FALSE)*VLOOKUP(SDBYLD2!BX$4,'[1]INTERNAL PARAMETERS-1'!$B$5:$J$44,6,FALSE)*VLOOKUP(SDBYLD2!BX$4,'[1]INTERNAL PARAMETERS-1'!$B$5:$J$44,3,FALSE) + SDBYLD1!BX37*(1-VLOOKUP(SDBYLD2!BX$4,'[1]INTERNAL PARAMETERS-1'!$B$5:$J$44,5,FALSE))*VLOOKUP(SDBYLD2!BX$4,'[1]INTERNAL PARAMETERS-1'!$B$5:$J$44,8,FALSE)*VLOOKUP(SDBYLD2!BX$4,'[1]INTERNAL PARAMETERS-1'!$B$5:$J$44,3,FALSE)</f>
        <v>0</v>
      </c>
      <c r="BY37" s="44">
        <f>SDBYLD1!BY37*VLOOKUP(SDBYLD2!BY$4,'[1]INTERNAL PARAMETERS-1'!$B$5:$J$44,5,FALSE)*VLOOKUP(SDBYLD2!BY$4,'[1]INTERNAL PARAMETERS-1'!$B$5:$J$44,6,FALSE)*VLOOKUP(SDBYLD2!BY$4,'[1]INTERNAL PARAMETERS-1'!$B$5:$J$44,3,FALSE) + SDBYLD1!BY37*(1-VLOOKUP(SDBYLD2!BY$4,'[1]INTERNAL PARAMETERS-1'!$B$5:$J$44,5,FALSE))*VLOOKUP(SDBYLD2!BY$4,'[1]INTERNAL PARAMETERS-1'!$B$5:$J$44,8,FALSE)*VLOOKUP(SDBYLD2!BY$4,'[1]INTERNAL PARAMETERS-1'!$B$5:$J$44,3,FALSE)</f>
        <v>0</v>
      </c>
      <c r="BZ37" s="44">
        <f>SDBYLD1!BZ37*VLOOKUP(SDBYLD2!BZ$4,'[1]INTERNAL PARAMETERS-1'!$B$5:$J$44,5,FALSE)*VLOOKUP(SDBYLD2!BZ$4,'[1]INTERNAL PARAMETERS-1'!$B$5:$J$44,6,FALSE)*VLOOKUP(SDBYLD2!BZ$4,'[1]INTERNAL PARAMETERS-1'!$B$5:$J$44,3,FALSE) + SDBYLD1!BZ37*(1-VLOOKUP(SDBYLD2!BZ$4,'[1]INTERNAL PARAMETERS-1'!$B$5:$J$44,5,FALSE))*VLOOKUP(SDBYLD2!BZ$4,'[1]INTERNAL PARAMETERS-1'!$B$5:$J$44,8,FALSE)*VLOOKUP(SDBYLD2!BZ$4,'[1]INTERNAL PARAMETERS-1'!$B$5:$J$44,3,FALSE)</f>
        <v>4.88360536944339E-4</v>
      </c>
      <c r="CA37" s="44">
        <f>SDBYLD1!CA37*VLOOKUP(SDBYLD2!CA$4,'[1]INTERNAL PARAMETERS-1'!$B$5:$J$44,5,FALSE)*VLOOKUP(SDBYLD2!CA$4,'[1]INTERNAL PARAMETERS-1'!$B$5:$J$44,6,FALSE)*VLOOKUP(SDBYLD2!CA$4,'[1]INTERNAL PARAMETERS-1'!$B$5:$J$44,3,FALSE) + SDBYLD1!CA37*(1-VLOOKUP(SDBYLD2!CA$4,'[1]INTERNAL PARAMETERS-1'!$B$5:$J$44,5,FALSE))*VLOOKUP(SDBYLD2!CA$4,'[1]INTERNAL PARAMETERS-1'!$B$5:$J$44,8,FALSE)*VLOOKUP(SDBYLD2!CA$4,'[1]INTERNAL PARAMETERS-1'!$B$5:$J$44,3,FALSE)</f>
        <v>0</v>
      </c>
      <c r="CB37" s="44">
        <f>SDBYLD1!CB37*VLOOKUP(SDBYLD2!CB$4,'[1]INTERNAL PARAMETERS-1'!$B$5:$J$44,5,FALSE)*VLOOKUP(SDBYLD2!CB$4,'[1]INTERNAL PARAMETERS-1'!$B$5:$J$44,6,FALSE)*VLOOKUP(SDBYLD2!CB$4,'[1]INTERNAL PARAMETERS-1'!$B$5:$J$44,3,FALSE) + SDBYLD1!CB37*(1-VLOOKUP(SDBYLD2!CB$4,'[1]INTERNAL PARAMETERS-1'!$B$5:$J$44,5,FALSE))*VLOOKUP(SDBYLD2!CB$4,'[1]INTERNAL PARAMETERS-1'!$B$5:$J$44,8,FALSE)*VLOOKUP(SDBYLD2!CB$4,'[1]INTERNAL PARAMETERS-1'!$B$5:$J$44,3,FALSE)</f>
        <v>0</v>
      </c>
      <c r="CC37" s="44">
        <f>SDBYLD1!CC37*VLOOKUP(SDBYLD2!CC$4,'[1]INTERNAL PARAMETERS-1'!$B$5:$J$44,5,FALSE)*VLOOKUP(SDBYLD2!CC$4,'[1]INTERNAL PARAMETERS-1'!$B$5:$J$44,6,FALSE)*VLOOKUP(SDBYLD2!CC$4,'[1]INTERNAL PARAMETERS-1'!$B$5:$J$44,3,FALSE) + SDBYLD1!CC37*(1-VLOOKUP(SDBYLD2!CC$4,'[1]INTERNAL PARAMETERS-1'!$B$5:$J$44,5,FALSE))*VLOOKUP(SDBYLD2!CC$4,'[1]INTERNAL PARAMETERS-1'!$B$5:$J$44,8,FALSE)*VLOOKUP(SDBYLD2!CC$4,'[1]INTERNAL PARAMETERS-1'!$B$5:$J$44,3,FALSE)</f>
        <v>3.9339030829225116E-3</v>
      </c>
      <c r="CD37" s="44">
        <f>SDBYLD1!CD37*VLOOKUP(SDBYLD2!CD$4,'[1]INTERNAL PARAMETERS-1'!$B$5:$J$44,5,FALSE)*VLOOKUP(SDBYLD2!CD$4,'[1]INTERNAL PARAMETERS-1'!$B$5:$J$44,6,FALSE)*VLOOKUP(SDBYLD2!CD$4,'[1]INTERNAL PARAMETERS-1'!$B$5:$J$44,3,FALSE) + SDBYLD1!CD37*(1-VLOOKUP(SDBYLD2!CD$4,'[1]INTERNAL PARAMETERS-1'!$B$5:$J$44,5,FALSE))*VLOOKUP(SDBYLD2!CD$4,'[1]INTERNAL PARAMETERS-1'!$B$5:$J$44,8,FALSE)*VLOOKUP(SDBYLD2!CD$4,'[1]INTERNAL PARAMETERS-1'!$B$5:$J$44,3,FALSE)</f>
        <v>8.5460734540214744E-3</v>
      </c>
      <c r="CE37" s="44">
        <f>SDBYLD1!CE37*VLOOKUP(SDBYLD2!CE$4,'[1]INTERNAL PARAMETERS-1'!$B$5:$J$44,5,FALSE)*VLOOKUP(SDBYLD2!CE$4,'[1]INTERNAL PARAMETERS-1'!$B$5:$J$44,6,FALSE)*VLOOKUP(SDBYLD2!CE$4,'[1]INTERNAL PARAMETERS-1'!$B$5:$J$44,3,FALSE) + SDBYLD1!CE37*(1-VLOOKUP(SDBYLD2!CE$4,'[1]INTERNAL PARAMETERS-1'!$B$5:$J$44,5,FALSE))*VLOOKUP(SDBYLD2!CE$4,'[1]INTERNAL PARAMETERS-1'!$B$5:$J$44,8,FALSE)*VLOOKUP(SDBYLD2!CE$4,'[1]INTERNAL PARAMETERS-1'!$B$5:$J$44,3,FALSE)</f>
        <v>1.6882855313250587E-2</v>
      </c>
      <c r="CF37" s="44">
        <f>SDBYLD1!CF37*VLOOKUP(SDBYLD2!CF$4,'[1]INTERNAL PARAMETERS-1'!$B$5:$J$44,5,FALSE)*VLOOKUP(SDBYLD2!CF$4,'[1]INTERNAL PARAMETERS-1'!$B$5:$J$44,6,FALSE)*VLOOKUP(SDBYLD2!CF$4,'[1]INTERNAL PARAMETERS-1'!$B$5:$J$44,3,FALSE) + SDBYLD1!CF37*(1-VLOOKUP(SDBYLD2!CF$4,'[1]INTERNAL PARAMETERS-1'!$B$5:$J$44,5,FALSE))*VLOOKUP(SDBYLD2!CF$4,'[1]INTERNAL PARAMETERS-1'!$B$5:$J$44,8,FALSE)*VLOOKUP(SDBYLD2!CF$4,'[1]INTERNAL PARAMETERS-1'!$B$5:$J$44,3,FALSE)</f>
        <v>2.7087052837322469E-2</v>
      </c>
      <c r="CG37" s="44">
        <f>SDBYLD1!CG37*VLOOKUP(SDBYLD2!CG$4,'[1]INTERNAL PARAMETERS-1'!$B$5:$J$44,5,FALSE)*VLOOKUP(SDBYLD2!CG$4,'[1]INTERNAL PARAMETERS-1'!$B$5:$J$44,6,FALSE)*VLOOKUP(SDBYLD2!CG$4,'[1]INTERNAL PARAMETERS-1'!$B$5:$J$44,3,FALSE) + SDBYLD1!CG37*(1-VLOOKUP(SDBYLD2!CG$4,'[1]INTERNAL PARAMETERS-1'!$B$5:$J$44,5,FALSE))*VLOOKUP(SDBYLD2!CG$4,'[1]INTERNAL PARAMETERS-1'!$B$5:$J$44,8,FALSE)*VLOOKUP(SDBYLD2!CG$4,'[1]INTERNAL PARAMETERS-1'!$B$5:$J$44,3,FALSE)</f>
        <v>0</v>
      </c>
      <c r="CH37" s="43">
        <f>SDBYLD1!CH37*VLOOKUP(SDBYLD2!CH$4,'[1]INTERNAL PARAMETERS-1'!$B$5:$J$44,5,FALSE)*VLOOKUP(SDBYLD2!CH$4,'[1]INTERNAL PARAMETERS-1'!$B$5:$J$44,6,FALSE)*VLOOKUP(SDBYLD2!CH$4,'[1]INTERNAL PARAMETERS-1'!$B$5:$J$44,3,FALSE) + SDBYLD1!CH37*(1-VLOOKUP(SDBYLD2!CH$4,'[1]INTERNAL PARAMETERS-1'!$B$5:$J$44,5,FALSE))*VLOOKUP(SDBYLD2!CH$4,'[1]INTERNAL PARAMETERS-1'!$B$5:$J$44,8,FALSE)*VLOOKUP(SDBYLD2!CH$4,'[1]INTERNAL PARAMETERS-1'!$B$5:$J$44,3,FALSE)</f>
        <v>0</v>
      </c>
      <c r="CJ37" s="45">
        <f t="shared" si="0"/>
        <v>110.06699726950818</v>
      </c>
      <c r="CK37" s="43">
        <f t="shared" si="1"/>
        <v>20.592166121168255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SDBeam!X38</f>
        <v>1333.763415983841</v>
      </c>
      <c r="F38" s="56">
        <f>'[1]INTERNAL PARAMETERS-1'!M20</f>
        <v>12.89</v>
      </c>
      <c r="G38" s="45">
        <f>SDBYLD1!G38*VLOOKUP(SDBYLD2!G$4,'[1]INTERNAL PARAMETERS-1'!$B$5:$J$44,5,FALSE)*VLOOKUP(SDBYLD2!G$4,'[1]INTERNAL PARAMETERS-1'!$B$5:$J$44,7,FALSE)*SDBYLD2!$F38 + SDBYLD1!G38*(1-VLOOKUP(SDBYLD2!G$4,'[1]INTERNAL PARAMETERS-1'!$B$5:$J$44,5,FALSE))*VLOOKUP(SDBYLD2!G$4,'[1]INTERNAL PARAMETERS-1'!$B$5:$J$44,9,FALSE)*SDBYLD2!$F38</f>
        <v>18.456033889984965</v>
      </c>
      <c r="H38" s="44">
        <f>SDBYLD1!H38*VLOOKUP(SDBYLD2!H$4,'[1]INTERNAL PARAMETERS-1'!$B$5:$J$44,5,FALSE)*VLOOKUP(SDBYLD2!H$4,'[1]INTERNAL PARAMETERS-1'!$B$5:$J$44,7,FALSE)*SDBYLD2!$F38 + SDBYLD1!H38*(1-VLOOKUP(SDBYLD2!H$4,'[1]INTERNAL PARAMETERS-1'!$B$5:$J$44,5,FALSE))*VLOOKUP(SDBYLD2!H$4,'[1]INTERNAL PARAMETERS-1'!$B$5:$J$44,9,FALSE)*SDBYLD2!$F38</f>
        <v>6.1835154492046716</v>
      </c>
      <c r="I38" s="44">
        <f>SDBYLD1!I38*VLOOKUP(SDBYLD2!I$4,'[1]INTERNAL PARAMETERS-1'!$B$5:$J$44,5,FALSE)*VLOOKUP(SDBYLD2!I$4,'[1]INTERNAL PARAMETERS-1'!$B$5:$J$44,7,FALSE)*SDBYLD2!$F38 + SDBYLD1!I38*(1-VLOOKUP(SDBYLD2!I$4,'[1]INTERNAL PARAMETERS-1'!$B$5:$J$44,5,FALSE))*VLOOKUP(SDBYLD2!I$4,'[1]INTERNAL PARAMETERS-1'!$B$5:$J$44,9,FALSE)*SDBYLD2!$F38</f>
        <v>33.570944349740415</v>
      </c>
      <c r="J38" s="44">
        <f>SDBYLD1!J38*VLOOKUP(SDBYLD2!J$4,'[1]INTERNAL PARAMETERS-1'!$B$5:$J$44,5,FALSE)*VLOOKUP(SDBYLD2!J$4,'[1]INTERNAL PARAMETERS-1'!$B$5:$J$44,7,FALSE)*SDBYLD2!$F38 + SDBYLD1!J38*(1-VLOOKUP(SDBYLD2!J$4,'[1]INTERNAL PARAMETERS-1'!$B$5:$J$44,5,FALSE))*VLOOKUP(SDBYLD2!J$4,'[1]INTERNAL PARAMETERS-1'!$B$5:$J$44,9,FALSE)*SDBYLD2!$F38</f>
        <v>0</v>
      </c>
      <c r="K38" s="44">
        <f>SDBYLD1!K38*VLOOKUP(SDBYLD2!K$4,'[1]INTERNAL PARAMETERS-1'!$B$5:$J$44,5,FALSE)*VLOOKUP(SDBYLD2!K$4,'[1]INTERNAL PARAMETERS-1'!$B$5:$J$44,7,FALSE)*SDBYLD2!$F38 + SDBYLD1!K38*(1-VLOOKUP(SDBYLD2!K$4,'[1]INTERNAL PARAMETERS-1'!$B$5:$J$44,5,FALSE))*VLOOKUP(SDBYLD2!K$4,'[1]INTERNAL PARAMETERS-1'!$B$5:$J$44,9,FALSE)*SDBYLD2!$F38</f>
        <v>0</v>
      </c>
      <c r="L38" s="44">
        <f>SDBYLD1!L38*VLOOKUP(SDBYLD2!L$4,'[1]INTERNAL PARAMETERS-1'!$B$5:$J$44,5,FALSE)*VLOOKUP(SDBYLD2!L$4,'[1]INTERNAL PARAMETERS-1'!$B$5:$J$44,7,FALSE)*SDBYLD2!$F38 + SDBYLD1!L38*(1-VLOOKUP(SDBYLD2!L$4,'[1]INTERNAL PARAMETERS-1'!$B$5:$J$44,5,FALSE))*VLOOKUP(SDBYLD2!L$4,'[1]INTERNAL PARAMETERS-1'!$B$5:$J$44,9,FALSE)*SDBYLD2!$F38</f>
        <v>0</v>
      </c>
      <c r="M38" s="44">
        <f>SDBYLD1!M38*VLOOKUP(SDBYLD2!M$4,'[1]INTERNAL PARAMETERS-1'!$B$5:$J$44,5,FALSE)*VLOOKUP(SDBYLD2!M$4,'[1]INTERNAL PARAMETERS-1'!$B$5:$J$44,7,FALSE)*SDBYLD2!$F38 + SDBYLD1!M38*(1-VLOOKUP(SDBYLD2!M$4,'[1]INTERNAL PARAMETERS-1'!$B$5:$J$44,5,FALSE))*VLOOKUP(SDBYLD2!M$4,'[1]INTERNAL PARAMETERS-1'!$B$5:$J$44,9,FALSE)*SDBYLD2!$F38</f>
        <v>10.162311288321337</v>
      </c>
      <c r="N38" s="44">
        <f>SDBYLD1!N38*VLOOKUP(SDBYLD2!N$4,'[1]INTERNAL PARAMETERS-1'!$B$5:$J$44,5,FALSE)*VLOOKUP(SDBYLD2!N$4,'[1]INTERNAL PARAMETERS-1'!$B$5:$J$44,7,FALSE)*SDBYLD2!$F38 + SDBYLD1!N38*(1-VLOOKUP(SDBYLD2!N$4,'[1]INTERNAL PARAMETERS-1'!$B$5:$J$44,5,FALSE))*VLOOKUP(SDBYLD2!N$4,'[1]INTERNAL PARAMETERS-1'!$B$5:$J$44,9,FALSE)*SDBYLD2!$F38</f>
        <v>0.12794915789304881</v>
      </c>
      <c r="O38" s="44">
        <f>SDBYLD1!O38*VLOOKUP(SDBYLD2!O$4,'[1]INTERNAL PARAMETERS-1'!$B$5:$J$44,5,FALSE)*VLOOKUP(SDBYLD2!O$4,'[1]INTERNAL PARAMETERS-1'!$B$5:$J$44,7,FALSE)*SDBYLD2!$F38 + SDBYLD1!O38*(1-VLOOKUP(SDBYLD2!O$4,'[1]INTERNAL PARAMETERS-1'!$B$5:$J$44,5,FALSE))*VLOOKUP(SDBYLD2!O$4,'[1]INTERNAL PARAMETERS-1'!$B$5:$J$44,9,FALSE)*SDBYLD2!$F38</f>
        <v>0</v>
      </c>
      <c r="P38" s="44">
        <f>SDBYLD1!P38*VLOOKUP(SDBYLD2!P$4,'[1]INTERNAL PARAMETERS-1'!$B$5:$J$44,5,FALSE)*VLOOKUP(SDBYLD2!P$4,'[1]INTERNAL PARAMETERS-1'!$B$5:$J$44,7,FALSE)*SDBYLD2!$F38 + SDBYLD1!P38*(1-VLOOKUP(SDBYLD2!P$4,'[1]INTERNAL PARAMETERS-1'!$B$5:$J$44,5,FALSE))*VLOOKUP(SDBYLD2!P$4,'[1]INTERNAL PARAMETERS-1'!$B$5:$J$44,9,FALSE)*SDBYLD2!$F38</f>
        <v>0</v>
      </c>
      <c r="Q38" s="44">
        <f>SDBYLD1!Q38*VLOOKUP(SDBYLD2!Q$4,'[1]INTERNAL PARAMETERS-1'!$B$5:$J$44,5,FALSE)*VLOOKUP(SDBYLD2!Q$4,'[1]INTERNAL PARAMETERS-1'!$B$5:$J$44,7,FALSE)*SDBYLD2!$F38 + SDBYLD1!Q38*(1-VLOOKUP(SDBYLD2!Q$4,'[1]INTERNAL PARAMETERS-1'!$B$5:$J$44,5,FALSE))*VLOOKUP(SDBYLD2!Q$4,'[1]INTERNAL PARAMETERS-1'!$B$5:$J$44,9,FALSE)*SDBYLD2!$F38</f>
        <v>0</v>
      </c>
      <c r="R38" s="44">
        <f>SDBYLD1!R38*VLOOKUP(SDBYLD2!R$4,'[1]INTERNAL PARAMETERS-1'!$B$5:$J$44,5,FALSE)*VLOOKUP(SDBYLD2!R$4,'[1]INTERNAL PARAMETERS-1'!$B$5:$J$44,7,FALSE)*SDBYLD2!$F38 + SDBYLD1!R38*(1-VLOOKUP(SDBYLD2!R$4,'[1]INTERNAL PARAMETERS-1'!$B$5:$J$44,5,FALSE))*VLOOKUP(SDBYLD2!R$4,'[1]INTERNAL PARAMETERS-1'!$B$5:$J$44,9,FALSE)*SDBYLD2!$F38</f>
        <v>0</v>
      </c>
      <c r="S38" s="44">
        <f>SDBYLD1!S38*VLOOKUP(SDBYLD2!S$4,'[1]INTERNAL PARAMETERS-1'!$B$5:$J$44,5,FALSE)*VLOOKUP(SDBYLD2!S$4,'[1]INTERNAL PARAMETERS-1'!$B$5:$J$44,7,FALSE)*SDBYLD2!$F38 + SDBYLD1!S38*(1-VLOOKUP(SDBYLD2!S$4,'[1]INTERNAL PARAMETERS-1'!$B$5:$J$44,5,FALSE))*VLOOKUP(SDBYLD2!S$4,'[1]INTERNAL PARAMETERS-1'!$B$5:$J$44,9,FALSE)*SDBYLD2!$F38</f>
        <v>3.2017777279631847</v>
      </c>
      <c r="T38" s="44">
        <f>SDBYLD1!T38*VLOOKUP(SDBYLD2!T$4,'[1]INTERNAL PARAMETERS-1'!$B$5:$J$44,5,FALSE)*VLOOKUP(SDBYLD2!T$4,'[1]INTERNAL PARAMETERS-1'!$B$5:$J$44,7,FALSE)*SDBYLD2!$F38 + SDBYLD1!T38*(1-VLOOKUP(SDBYLD2!T$4,'[1]INTERNAL PARAMETERS-1'!$B$5:$J$44,5,FALSE))*VLOOKUP(SDBYLD2!T$4,'[1]INTERNAL PARAMETERS-1'!$B$5:$J$44,9,FALSE)*SDBYLD2!$F38</f>
        <v>2.036761169882797</v>
      </c>
      <c r="U38" s="44">
        <f>SDBYLD1!U38*VLOOKUP(SDBYLD2!U$4,'[1]INTERNAL PARAMETERS-1'!$B$5:$J$44,5,FALSE)*VLOOKUP(SDBYLD2!U$4,'[1]INTERNAL PARAMETERS-1'!$B$5:$J$44,7,FALSE)*SDBYLD2!$F38 + SDBYLD1!U38*(1-VLOOKUP(SDBYLD2!U$4,'[1]INTERNAL PARAMETERS-1'!$B$5:$J$44,5,FALSE))*VLOOKUP(SDBYLD2!U$4,'[1]INTERNAL PARAMETERS-1'!$B$5:$J$44,9,FALSE)*SDBYLD2!$F38</f>
        <v>0</v>
      </c>
      <c r="V38" s="44">
        <f>SDBYLD1!V38*VLOOKUP(SDBYLD2!V$4,'[1]INTERNAL PARAMETERS-1'!$B$5:$J$44,5,FALSE)*VLOOKUP(SDBYLD2!V$4,'[1]INTERNAL PARAMETERS-1'!$B$5:$J$44,7,FALSE)*SDBYLD2!$F38 + SDBYLD1!V38*(1-VLOOKUP(SDBYLD2!V$4,'[1]INTERNAL PARAMETERS-1'!$B$5:$J$44,5,FALSE))*VLOOKUP(SDBYLD2!V$4,'[1]INTERNAL PARAMETERS-1'!$B$5:$J$44,9,FALSE)*SDBYLD2!$F38</f>
        <v>2.8921825515294617</v>
      </c>
      <c r="W38" s="44">
        <f>SDBYLD1!W38*VLOOKUP(SDBYLD2!W$4,'[1]INTERNAL PARAMETERS-1'!$B$5:$J$44,5,FALSE)*VLOOKUP(SDBYLD2!W$4,'[1]INTERNAL PARAMETERS-1'!$B$5:$J$44,7,FALSE)*SDBYLD2!$F38 + SDBYLD1!W38*(1-VLOOKUP(SDBYLD2!W$4,'[1]INTERNAL PARAMETERS-1'!$B$5:$J$44,5,FALSE))*VLOOKUP(SDBYLD2!W$4,'[1]INTERNAL PARAMETERS-1'!$B$5:$J$44,9,FALSE)*SDBYLD2!$F38</f>
        <v>0</v>
      </c>
      <c r="X38" s="44">
        <f>SDBYLD1!X38*VLOOKUP(SDBYLD2!X$4,'[1]INTERNAL PARAMETERS-1'!$B$5:$J$44,5,FALSE)*VLOOKUP(SDBYLD2!X$4,'[1]INTERNAL PARAMETERS-1'!$B$5:$J$44,7,FALSE)*SDBYLD2!$F38 + SDBYLD1!X38*(1-VLOOKUP(SDBYLD2!X$4,'[1]INTERNAL PARAMETERS-1'!$B$5:$J$44,5,FALSE))*VLOOKUP(SDBYLD2!X$4,'[1]INTERNAL PARAMETERS-1'!$B$5:$J$44,9,FALSE)*SDBYLD2!$F38</f>
        <v>0</v>
      </c>
      <c r="Y38" s="44">
        <f>SDBYLD1!Y38*VLOOKUP(SDBYLD2!Y$4,'[1]INTERNAL PARAMETERS-1'!$B$5:$J$44,5,FALSE)*VLOOKUP(SDBYLD2!Y$4,'[1]INTERNAL PARAMETERS-1'!$B$5:$J$44,7,FALSE)*SDBYLD2!$F38 + SDBYLD1!Y38*(1-VLOOKUP(SDBYLD2!Y$4,'[1]INTERNAL PARAMETERS-1'!$B$5:$J$44,5,FALSE))*VLOOKUP(SDBYLD2!Y$4,'[1]INTERNAL PARAMETERS-1'!$B$5:$J$44,9,FALSE)*SDBYLD2!$F38</f>
        <v>0</v>
      </c>
      <c r="Z38" s="44">
        <f>SDBYLD1!Z38*VLOOKUP(SDBYLD2!Z$4,'[1]INTERNAL PARAMETERS-1'!$B$5:$J$44,5,FALSE)*VLOOKUP(SDBYLD2!Z$4,'[1]INTERNAL PARAMETERS-1'!$B$5:$J$44,7,FALSE)*SDBYLD2!$F38 + SDBYLD1!Z38*(1-VLOOKUP(SDBYLD2!Z$4,'[1]INTERNAL PARAMETERS-1'!$B$5:$J$44,5,FALSE))*VLOOKUP(SDBYLD2!Z$4,'[1]INTERNAL PARAMETERS-1'!$B$5:$J$44,9,FALSE)*SDBYLD2!$F38</f>
        <v>0</v>
      </c>
      <c r="AA38" s="44">
        <f>SDBYLD1!AA38*VLOOKUP(SDBYLD2!AA$4,'[1]INTERNAL PARAMETERS-1'!$B$5:$J$44,5,FALSE)*VLOOKUP(SDBYLD2!AA$4,'[1]INTERNAL PARAMETERS-1'!$B$5:$J$44,7,FALSE)*SDBYLD2!$F38 + SDBYLD1!AA38*(1-VLOOKUP(SDBYLD2!AA$4,'[1]INTERNAL PARAMETERS-1'!$B$5:$J$44,5,FALSE))*VLOOKUP(SDBYLD2!AA$4,'[1]INTERNAL PARAMETERS-1'!$B$5:$J$44,9,FALSE)*SDBYLD2!$F38</f>
        <v>0</v>
      </c>
      <c r="AB38" s="44">
        <f>SDBYLD1!AB38*VLOOKUP(SDBYLD2!AB$4,'[1]INTERNAL PARAMETERS-1'!$B$5:$J$44,5,FALSE)*VLOOKUP(SDBYLD2!AB$4,'[1]INTERNAL PARAMETERS-1'!$B$5:$J$44,7,FALSE)*SDBYLD2!$F38 + SDBYLD1!AB38*(1-VLOOKUP(SDBYLD2!AB$4,'[1]INTERNAL PARAMETERS-1'!$B$5:$J$44,5,FALSE))*VLOOKUP(SDBYLD2!AB$4,'[1]INTERNAL PARAMETERS-1'!$B$5:$J$44,9,FALSE)*SDBYLD2!$F38</f>
        <v>0</v>
      </c>
      <c r="AC38" s="44">
        <f>SDBYLD1!AC38*VLOOKUP(SDBYLD2!AC$4,'[1]INTERNAL PARAMETERS-1'!$B$5:$J$44,5,FALSE)*VLOOKUP(SDBYLD2!AC$4,'[1]INTERNAL PARAMETERS-1'!$B$5:$J$44,7,FALSE)*SDBYLD2!$F38 + SDBYLD1!AC38*(1-VLOOKUP(SDBYLD2!AC$4,'[1]INTERNAL PARAMETERS-1'!$B$5:$J$44,5,FALSE))*VLOOKUP(SDBYLD2!AC$4,'[1]INTERNAL PARAMETERS-1'!$B$5:$J$44,9,FALSE)*SDBYLD2!$F38</f>
        <v>0</v>
      </c>
      <c r="AD38" s="44">
        <f>SDBYLD1!AD38*VLOOKUP(SDBYLD2!AD$4,'[1]INTERNAL PARAMETERS-1'!$B$5:$J$44,5,FALSE)*VLOOKUP(SDBYLD2!AD$4,'[1]INTERNAL PARAMETERS-1'!$B$5:$J$44,7,FALSE)*SDBYLD2!$F38 + SDBYLD1!AD38*(1-VLOOKUP(SDBYLD2!AD$4,'[1]INTERNAL PARAMETERS-1'!$B$5:$J$44,5,FALSE))*VLOOKUP(SDBYLD2!AD$4,'[1]INTERNAL PARAMETERS-1'!$B$5:$J$44,9,FALSE)*SDBYLD2!$F38</f>
        <v>0</v>
      </c>
      <c r="AE38" s="44">
        <f>SDBYLD1!AE38*VLOOKUP(SDBYLD2!AE$4,'[1]INTERNAL PARAMETERS-1'!$B$5:$J$44,5,FALSE)*VLOOKUP(SDBYLD2!AE$4,'[1]INTERNAL PARAMETERS-1'!$B$5:$J$44,7,FALSE)*SDBYLD2!$F38 + SDBYLD1!AE38*(1-VLOOKUP(SDBYLD2!AE$4,'[1]INTERNAL PARAMETERS-1'!$B$5:$J$44,5,FALSE))*VLOOKUP(SDBYLD2!AE$4,'[1]INTERNAL PARAMETERS-1'!$B$5:$J$44,9,FALSE)*SDBYLD2!$F38</f>
        <v>0</v>
      </c>
      <c r="AF38" s="44">
        <f>SDBYLD1!AF38*VLOOKUP(SDBYLD2!AF$4,'[1]INTERNAL PARAMETERS-1'!$B$5:$J$44,5,FALSE)*VLOOKUP(SDBYLD2!AF$4,'[1]INTERNAL PARAMETERS-1'!$B$5:$J$44,7,FALSE)*SDBYLD2!$F38 + SDBYLD1!AF38*(1-VLOOKUP(SDBYLD2!AF$4,'[1]INTERNAL PARAMETERS-1'!$B$5:$J$44,5,FALSE))*VLOOKUP(SDBYLD2!AF$4,'[1]INTERNAL PARAMETERS-1'!$B$5:$J$44,9,FALSE)*SDBYLD2!$F38</f>
        <v>0.20369674764079812</v>
      </c>
      <c r="AG38" s="44">
        <f>SDBYLD1!AG38*VLOOKUP(SDBYLD2!AG$4,'[1]INTERNAL PARAMETERS-1'!$B$5:$J$44,5,FALSE)*VLOOKUP(SDBYLD2!AG$4,'[1]INTERNAL PARAMETERS-1'!$B$5:$J$44,7,FALSE)*SDBYLD2!$F38 + SDBYLD1!AG38*(1-VLOOKUP(SDBYLD2!AG$4,'[1]INTERNAL PARAMETERS-1'!$B$5:$J$44,5,FALSE))*VLOOKUP(SDBYLD2!AG$4,'[1]INTERNAL PARAMETERS-1'!$B$5:$J$44,9,FALSE)*SDBYLD2!$F38</f>
        <v>0</v>
      </c>
      <c r="AH38" s="44">
        <f>SDBYLD1!AH38*VLOOKUP(SDBYLD2!AH$4,'[1]INTERNAL PARAMETERS-1'!$B$5:$J$44,5,FALSE)*VLOOKUP(SDBYLD2!AH$4,'[1]INTERNAL PARAMETERS-1'!$B$5:$J$44,7,FALSE)*SDBYLD2!$F38 + SDBYLD1!AH38*(1-VLOOKUP(SDBYLD2!AH$4,'[1]INTERNAL PARAMETERS-1'!$B$5:$J$44,5,FALSE))*VLOOKUP(SDBYLD2!AH$4,'[1]INTERNAL PARAMETERS-1'!$B$5:$J$44,9,FALSE)*SDBYLD2!$F38</f>
        <v>0</v>
      </c>
      <c r="AI38" s="44">
        <f>SDBYLD1!AI38*VLOOKUP(SDBYLD2!AI$4,'[1]INTERNAL PARAMETERS-1'!$B$5:$J$44,5,FALSE)*VLOOKUP(SDBYLD2!AI$4,'[1]INTERNAL PARAMETERS-1'!$B$5:$J$44,7,FALSE)*SDBYLD2!$F38 + SDBYLD1!AI38*(1-VLOOKUP(SDBYLD2!AI$4,'[1]INTERNAL PARAMETERS-1'!$B$5:$J$44,5,FALSE))*VLOOKUP(SDBYLD2!AI$4,'[1]INTERNAL PARAMETERS-1'!$B$5:$J$44,9,FALSE)*SDBYLD2!$F38</f>
        <v>2.6114967646256169E-2</v>
      </c>
      <c r="AJ38" s="44">
        <f>SDBYLD1!AJ38*VLOOKUP(SDBYLD2!AJ$4,'[1]INTERNAL PARAMETERS-1'!$B$5:$J$44,5,FALSE)*VLOOKUP(SDBYLD2!AJ$4,'[1]INTERNAL PARAMETERS-1'!$B$5:$J$44,7,FALSE)*SDBYLD2!$F38 + SDBYLD1!AJ38*(1-VLOOKUP(SDBYLD2!AJ$4,'[1]INTERNAL PARAMETERS-1'!$B$5:$J$44,5,FALSE))*VLOOKUP(SDBYLD2!AJ$4,'[1]INTERNAL PARAMETERS-1'!$B$5:$J$44,9,FALSE)*SDBYLD2!$F38</f>
        <v>0.61102319330170951</v>
      </c>
      <c r="AK38" s="44">
        <f>SDBYLD1!AK38*VLOOKUP(SDBYLD2!AK$4,'[1]INTERNAL PARAMETERS-1'!$B$5:$J$44,5,FALSE)*VLOOKUP(SDBYLD2!AK$4,'[1]INTERNAL PARAMETERS-1'!$B$5:$J$44,7,FALSE)*SDBYLD2!$F38 + SDBYLD1!AK38*(1-VLOOKUP(SDBYLD2!AK$4,'[1]INTERNAL PARAMETERS-1'!$B$5:$J$44,5,FALSE))*VLOOKUP(SDBYLD2!AK$4,'[1]INTERNAL PARAMETERS-1'!$B$5:$J$44,9,FALSE)*SDBYLD2!$F38</f>
        <v>0</v>
      </c>
      <c r="AL38" s="44">
        <f>SDBYLD1!AL38*VLOOKUP(SDBYLD2!AL$4,'[1]INTERNAL PARAMETERS-1'!$B$5:$J$44,5,FALSE)*VLOOKUP(SDBYLD2!AL$4,'[1]INTERNAL PARAMETERS-1'!$B$5:$J$44,7,FALSE)*SDBYLD2!$F38 + SDBYLD1!AL38*(1-VLOOKUP(SDBYLD2!AL$4,'[1]INTERNAL PARAMETERS-1'!$B$5:$J$44,5,FALSE))*VLOOKUP(SDBYLD2!AL$4,'[1]INTERNAL PARAMETERS-1'!$B$5:$J$44,9,FALSE)*SDBYLD2!$F38</f>
        <v>0</v>
      </c>
      <c r="AM38" s="44">
        <f>SDBYLD1!AM38*VLOOKUP(SDBYLD2!AM$4,'[1]INTERNAL PARAMETERS-1'!$B$5:$J$44,5,FALSE)*VLOOKUP(SDBYLD2!AM$4,'[1]INTERNAL PARAMETERS-1'!$B$5:$J$44,7,FALSE)*SDBYLD2!$F38 + SDBYLD1!AM38*(1-VLOOKUP(SDBYLD2!AM$4,'[1]INTERNAL PARAMETERS-1'!$B$5:$J$44,5,FALSE))*VLOOKUP(SDBYLD2!AM$4,'[1]INTERNAL PARAMETERS-1'!$B$5:$J$44,9,FALSE)*SDBYLD2!$F38</f>
        <v>0</v>
      </c>
      <c r="AN38" s="44">
        <f>SDBYLD1!AN38*VLOOKUP(SDBYLD2!AN$4,'[1]INTERNAL PARAMETERS-1'!$B$5:$J$44,5,FALSE)*VLOOKUP(SDBYLD2!AN$4,'[1]INTERNAL PARAMETERS-1'!$B$5:$J$44,7,FALSE)*SDBYLD2!$F38 + SDBYLD1!AN38*(1-VLOOKUP(SDBYLD2!AN$4,'[1]INTERNAL PARAMETERS-1'!$B$5:$J$44,5,FALSE))*VLOOKUP(SDBYLD2!AN$4,'[1]INTERNAL PARAMETERS-1'!$B$5:$J$44,9,FALSE)*SDBYLD2!$F38</f>
        <v>0</v>
      </c>
      <c r="AO38" s="44">
        <f>SDBYLD1!AO38*VLOOKUP(SDBYLD2!AO$4,'[1]INTERNAL PARAMETERS-1'!$B$5:$J$44,5,FALSE)*VLOOKUP(SDBYLD2!AO$4,'[1]INTERNAL PARAMETERS-1'!$B$5:$J$44,7,FALSE)*SDBYLD2!$F38 + SDBYLD1!AO38*(1-VLOOKUP(SDBYLD2!AO$4,'[1]INTERNAL PARAMETERS-1'!$B$5:$J$44,5,FALSE))*VLOOKUP(SDBYLD2!AO$4,'[1]INTERNAL PARAMETERS-1'!$B$5:$J$44,9,FALSE)*SDBYLD2!$F38</f>
        <v>0</v>
      </c>
      <c r="AP38" s="44">
        <f>SDBYLD1!AP38*VLOOKUP(SDBYLD2!AP$4,'[1]INTERNAL PARAMETERS-1'!$B$5:$J$44,5,FALSE)*VLOOKUP(SDBYLD2!AP$4,'[1]INTERNAL PARAMETERS-1'!$B$5:$J$44,7,FALSE)*SDBYLD2!$F38 + SDBYLD1!AP38*(1-VLOOKUP(SDBYLD2!AP$4,'[1]INTERNAL PARAMETERS-1'!$B$5:$J$44,5,FALSE))*VLOOKUP(SDBYLD2!AP$4,'[1]INTERNAL PARAMETERS-1'!$B$5:$J$44,9,FALSE)*SDBYLD2!$F38</f>
        <v>0</v>
      </c>
      <c r="AQ38" s="44">
        <f>SDBYLD1!AQ38*VLOOKUP(SDBYLD2!AQ$4,'[1]INTERNAL PARAMETERS-1'!$B$5:$J$44,5,FALSE)*VLOOKUP(SDBYLD2!AQ$4,'[1]INTERNAL PARAMETERS-1'!$B$5:$J$44,7,FALSE)*SDBYLD2!$F38 + SDBYLD1!AQ38*(1-VLOOKUP(SDBYLD2!AQ$4,'[1]INTERNAL PARAMETERS-1'!$B$5:$J$44,5,FALSE))*VLOOKUP(SDBYLD2!AQ$4,'[1]INTERNAL PARAMETERS-1'!$B$5:$J$44,9,FALSE)*SDBYLD2!$F38</f>
        <v>0</v>
      </c>
      <c r="AR38" s="44">
        <f>SDBYLD1!AR38*VLOOKUP(SDBYLD2!AR$4,'[1]INTERNAL PARAMETERS-1'!$B$5:$J$44,5,FALSE)*VLOOKUP(SDBYLD2!AR$4,'[1]INTERNAL PARAMETERS-1'!$B$5:$J$44,7,FALSE)*SDBYLD2!$F38 + SDBYLD1!AR38*(1-VLOOKUP(SDBYLD2!AR$4,'[1]INTERNAL PARAMETERS-1'!$B$5:$J$44,5,FALSE))*VLOOKUP(SDBYLD2!AR$4,'[1]INTERNAL PARAMETERS-1'!$B$5:$J$44,9,FALSE)*SDBYLD2!$F38</f>
        <v>0</v>
      </c>
      <c r="AS38" s="44">
        <f>SDBYLD1!AS38*VLOOKUP(SDBYLD2!AS$4,'[1]INTERNAL PARAMETERS-1'!$B$5:$J$44,5,FALSE)*VLOOKUP(SDBYLD2!AS$4,'[1]INTERNAL PARAMETERS-1'!$B$5:$J$44,7,FALSE)*SDBYLD2!$F38 + SDBYLD1!AS38*(1-VLOOKUP(SDBYLD2!AS$4,'[1]INTERNAL PARAMETERS-1'!$B$5:$J$44,5,FALSE))*VLOOKUP(SDBYLD2!AS$4,'[1]INTERNAL PARAMETERS-1'!$B$5:$J$44,9,FALSE)*SDBYLD2!$F38</f>
        <v>0</v>
      </c>
      <c r="AT38" s="43">
        <f>SDBYLD1!AT38*VLOOKUP(SDBYLD2!AT$4,'[1]INTERNAL PARAMETERS-1'!$B$5:$J$44,5,FALSE)*VLOOKUP(SDBYLD2!AT$4,'[1]INTERNAL PARAMETERS-1'!$B$5:$J$44,7,FALSE)*SDBYLD2!$F38 + SDBYLD1!AT38*(1-VLOOKUP(SDBYLD2!AT$4,'[1]INTERNAL PARAMETERS-1'!$B$5:$J$44,5,FALSE))*VLOOKUP(SDBYLD2!AT$4,'[1]INTERNAL PARAMETERS-1'!$B$5:$J$44,9,FALSE)*SDBYLD2!$F38</f>
        <v>0</v>
      </c>
      <c r="AU38" s="45">
        <f>SDBYLD1!AU38*VLOOKUP(SDBYLD2!AU$4,'[1]INTERNAL PARAMETERS-1'!$B$5:$J$44,5,FALSE)*VLOOKUP(SDBYLD2!AU$4,'[1]INTERNAL PARAMETERS-1'!$B$5:$J$44,6,FALSE)*VLOOKUP(SDBYLD2!AU$4,'[1]INTERNAL PARAMETERS-1'!$B$5:$J$44,3,FALSE) + SDBYLD1!AU38*(1-VLOOKUP(SDBYLD2!AU$4,'[1]INTERNAL PARAMETERS-1'!$B$5:$J$44,5,FALSE))*VLOOKUP(SDBYLD2!AU$4,'[1]INTERNAL PARAMETERS-1'!$B$5:$J$44,8,FALSE)*VLOOKUP(SDBYLD2!AU$4,'[1]INTERNAL PARAMETERS-1'!$B$5:$J$44,3,FALSE)</f>
        <v>0</v>
      </c>
      <c r="AV38" s="44">
        <f>SDBYLD1!AV38*VLOOKUP(SDBYLD2!AV$4,'[1]INTERNAL PARAMETERS-1'!$B$5:$J$44,5,FALSE)*VLOOKUP(SDBYLD2!AV$4,'[1]INTERNAL PARAMETERS-1'!$B$5:$J$44,6,FALSE)*VLOOKUP(SDBYLD2!AV$4,'[1]INTERNAL PARAMETERS-1'!$B$5:$J$44,3,FALSE) + SDBYLD1!AV38*(1-VLOOKUP(SDBYLD2!AV$4,'[1]INTERNAL PARAMETERS-1'!$B$5:$J$44,5,FALSE))*VLOOKUP(SDBYLD2!AV$4,'[1]INTERNAL PARAMETERS-1'!$B$5:$J$44,8,FALSE)*VLOOKUP(SDBYLD2!AV$4,'[1]INTERNAL PARAMETERS-1'!$B$5:$J$44,3,FALSE)</f>
        <v>0</v>
      </c>
      <c r="AW38" s="44">
        <f>SDBYLD1!AW38*VLOOKUP(SDBYLD2!AW$4,'[1]INTERNAL PARAMETERS-1'!$B$5:$J$44,5,FALSE)*VLOOKUP(SDBYLD2!AW$4,'[1]INTERNAL PARAMETERS-1'!$B$5:$J$44,6,FALSE)*VLOOKUP(SDBYLD2!AW$4,'[1]INTERNAL PARAMETERS-1'!$B$5:$J$44,3,FALSE) + SDBYLD1!AW38*(1-VLOOKUP(SDBYLD2!AW$4,'[1]INTERNAL PARAMETERS-1'!$B$5:$J$44,5,FALSE))*VLOOKUP(SDBYLD2!AW$4,'[1]INTERNAL PARAMETERS-1'!$B$5:$J$44,8,FALSE)*VLOOKUP(SDBYLD2!AW$4,'[1]INTERNAL PARAMETERS-1'!$B$5:$J$44,3,FALSE)</f>
        <v>3.0749771643256487</v>
      </c>
      <c r="AX38" s="44">
        <f>SDBYLD1!AX38*VLOOKUP(SDBYLD2!AX$4,'[1]INTERNAL PARAMETERS-1'!$B$5:$J$44,5,FALSE)*VLOOKUP(SDBYLD2!AX$4,'[1]INTERNAL PARAMETERS-1'!$B$5:$J$44,6,FALSE)*VLOOKUP(SDBYLD2!AX$4,'[1]INTERNAL PARAMETERS-1'!$B$5:$J$44,3,FALSE) + SDBYLD1!AX38*(1-VLOOKUP(SDBYLD2!AX$4,'[1]INTERNAL PARAMETERS-1'!$B$5:$J$44,5,FALSE))*VLOOKUP(SDBYLD2!AX$4,'[1]INTERNAL PARAMETERS-1'!$B$5:$J$44,8,FALSE)*VLOOKUP(SDBYLD2!AX$4,'[1]INTERNAL PARAMETERS-1'!$B$5:$J$44,3,FALSE)</f>
        <v>0</v>
      </c>
      <c r="AY38" s="44">
        <f>SDBYLD1!AY38*VLOOKUP(SDBYLD2!AY$4,'[1]INTERNAL PARAMETERS-1'!$B$5:$J$44,5,FALSE)*VLOOKUP(SDBYLD2!AY$4,'[1]INTERNAL PARAMETERS-1'!$B$5:$J$44,6,FALSE)*VLOOKUP(SDBYLD2!AY$4,'[1]INTERNAL PARAMETERS-1'!$B$5:$J$44,3,FALSE) + SDBYLD1!AY38*(1-VLOOKUP(SDBYLD2!AY$4,'[1]INTERNAL PARAMETERS-1'!$B$5:$J$44,5,FALSE))*VLOOKUP(SDBYLD2!AY$4,'[1]INTERNAL PARAMETERS-1'!$B$5:$J$44,8,FALSE)*VLOOKUP(SDBYLD2!AY$4,'[1]INTERNAL PARAMETERS-1'!$B$5:$J$44,3,FALSE)</f>
        <v>0</v>
      </c>
      <c r="AZ38" s="44">
        <f>SDBYLD1!AZ38*VLOOKUP(SDBYLD2!AZ$4,'[1]INTERNAL PARAMETERS-1'!$B$5:$J$44,5,FALSE)*VLOOKUP(SDBYLD2!AZ$4,'[1]INTERNAL PARAMETERS-1'!$B$5:$J$44,6,FALSE)*VLOOKUP(SDBYLD2!AZ$4,'[1]INTERNAL PARAMETERS-1'!$B$5:$J$44,3,FALSE) + SDBYLD1!AZ38*(1-VLOOKUP(SDBYLD2!AZ$4,'[1]INTERNAL PARAMETERS-1'!$B$5:$J$44,5,FALSE))*VLOOKUP(SDBYLD2!AZ$4,'[1]INTERNAL PARAMETERS-1'!$B$5:$J$44,8,FALSE)*VLOOKUP(SDBYLD2!AZ$4,'[1]INTERNAL PARAMETERS-1'!$B$5:$J$44,3,FALSE)</f>
        <v>0</v>
      </c>
      <c r="BA38" s="44">
        <f>SDBYLD1!BA38*VLOOKUP(SDBYLD2!BA$4,'[1]INTERNAL PARAMETERS-1'!$B$5:$J$44,5,FALSE)*VLOOKUP(SDBYLD2!BA$4,'[1]INTERNAL PARAMETERS-1'!$B$5:$J$44,6,FALSE)*VLOOKUP(SDBYLD2!BA$4,'[1]INTERNAL PARAMETERS-1'!$B$5:$J$44,3,FALSE) + SDBYLD1!BA38*(1-VLOOKUP(SDBYLD2!BA$4,'[1]INTERNAL PARAMETERS-1'!$B$5:$J$44,5,FALSE))*VLOOKUP(SDBYLD2!BA$4,'[1]INTERNAL PARAMETERS-1'!$B$5:$J$44,8,FALSE)*VLOOKUP(SDBYLD2!BA$4,'[1]INTERNAL PARAMETERS-1'!$B$5:$J$44,3,FALSE)</f>
        <v>9.3038958772329803</v>
      </c>
      <c r="BB38" s="44">
        <f>SDBYLD1!BB38*VLOOKUP(SDBYLD2!BB$4,'[1]INTERNAL PARAMETERS-1'!$B$5:$J$44,5,FALSE)*VLOOKUP(SDBYLD2!BB$4,'[1]INTERNAL PARAMETERS-1'!$B$5:$J$44,6,FALSE)*VLOOKUP(SDBYLD2!BB$4,'[1]INTERNAL PARAMETERS-1'!$B$5:$J$44,3,FALSE) + SDBYLD1!BB38*(1-VLOOKUP(SDBYLD2!BB$4,'[1]INTERNAL PARAMETERS-1'!$B$5:$J$44,5,FALSE))*VLOOKUP(SDBYLD2!BB$4,'[1]INTERNAL PARAMETERS-1'!$B$5:$J$44,8,FALSE)*VLOOKUP(SDBYLD2!BB$4,'[1]INTERNAL PARAMETERS-1'!$B$5:$J$44,3,FALSE)</f>
        <v>0.58461646348132634</v>
      </c>
      <c r="BC38" s="44">
        <f>SDBYLD1!BC38*VLOOKUP(SDBYLD2!BC$4,'[1]INTERNAL PARAMETERS-1'!$B$5:$J$44,5,FALSE)*VLOOKUP(SDBYLD2!BC$4,'[1]INTERNAL PARAMETERS-1'!$B$5:$J$44,6,FALSE)*VLOOKUP(SDBYLD2!BC$4,'[1]INTERNAL PARAMETERS-1'!$B$5:$J$44,3,FALSE) + SDBYLD1!BC38*(1-VLOOKUP(SDBYLD2!BC$4,'[1]INTERNAL PARAMETERS-1'!$B$5:$J$44,5,FALSE))*VLOOKUP(SDBYLD2!BC$4,'[1]INTERNAL PARAMETERS-1'!$B$5:$J$44,8,FALSE)*VLOOKUP(SDBYLD2!BC$4,'[1]INTERNAL PARAMETERS-1'!$B$5:$J$44,3,FALSE)</f>
        <v>1.4655435758033364</v>
      </c>
      <c r="BD38" s="44">
        <f>SDBYLD1!BD38*VLOOKUP(SDBYLD2!BD$4,'[1]INTERNAL PARAMETERS-1'!$B$5:$J$44,5,FALSE)*VLOOKUP(SDBYLD2!BD$4,'[1]INTERNAL PARAMETERS-1'!$B$5:$J$44,6,FALSE)*VLOOKUP(SDBYLD2!BD$4,'[1]INTERNAL PARAMETERS-1'!$B$5:$J$44,3,FALSE) + SDBYLD1!BD38*(1-VLOOKUP(SDBYLD2!BD$4,'[1]INTERNAL PARAMETERS-1'!$B$5:$J$44,5,FALSE))*VLOOKUP(SDBYLD2!BD$4,'[1]INTERNAL PARAMETERS-1'!$B$5:$J$44,8,FALSE)*VLOOKUP(SDBYLD2!BD$4,'[1]INTERNAL PARAMETERS-1'!$B$5:$J$44,3,FALSE)</f>
        <v>0.2157084086420632</v>
      </c>
      <c r="BE38" s="44">
        <f>SDBYLD1!BE38*VLOOKUP(SDBYLD2!BE$4,'[1]INTERNAL PARAMETERS-1'!$B$5:$J$44,5,FALSE)*VLOOKUP(SDBYLD2!BE$4,'[1]INTERNAL PARAMETERS-1'!$B$5:$J$44,6,FALSE)*VLOOKUP(SDBYLD2!BE$4,'[1]INTERNAL PARAMETERS-1'!$B$5:$J$44,3,FALSE) + SDBYLD1!BE38*(1-VLOOKUP(SDBYLD2!BE$4,'[1]INTERNAL PARAMETERS-1'!$B$5:$J$44,5,FALSE))*VLOOKUP(SDBYLD2!BE$4,'[1]INTERNAL PARAMETERS-1'!$B$5:$J$44,8,FALSE)*VLOOKUP(SDBYLD2!BE$4,'[1]INTERNAL PARAMETERS-1'!$B$5:$J$44,3,FALSE)</f>
        <v>2.8329834844425905</v>
      </c>
      <c r="BF38" s="44">
        <f>SDBYLD1!BF38*VLOOKUP(SDBYLD2!BF$4,'[1]INTERNAL PARAMETERS-1'!$B$5:$J$44,5,FALSE)*VLOOKUP(SDBYLD2!BF$4,'[1]INTERNAL PARAMETERS-1'!$B$5:$J$44,6,FALSE)*VLOOKUP(SDBYLD2!BF$4,'[1]INTERNAL PARAMETERS-1'!$B$5:$J$44,3,FALSE) + SDBYLD1!BF38*(1-VLOOKUP(SDBYLD2!BF$4,'[1]INTERNAL PARAMETERS-1'!$B$5:$J$44,5,FALSE))*VLOOKUP(SDBYLD2!BF$4,'[1]INTERNAL PARAMETERS-1'!$B$5:$J$44,8,FALSE)*VLOOKUP(SDBYLD2!BF$4,'[1]INTERNAL PARAMETERS-1'!$B$5:$J$44,3,FALSE)</f>
        <v>0</v>
      </c>
      <c r="BG38" s="44">
        <f>SDBYLD1!BG38*VLOOKUP(SDBYLD2!BG$4,'[1]INTERNAL PARAMETERS-1'!$B$5:$J$44,5,FALSE)*VLOOKUP(SDBYLD2!BG$4,'[1]INTERNAL PARAMETERS-1'!$B$5:$J$44,6,FALSE)*VLOOKUP(SDBYLD2!BG$4,'[1]INTERNAL PARAMETERS-1'!$B$5:$J$44,3,FALSE) + SDBYLD1!BG38*(1-VLOOKUP(SDBYLD2!BG$4,'[1]INTERNAL PARAMETERS-1'!$B$5:$J$44,5,FALSE))*VLOOKUP(SDBYLD2!BG$4,'[1]INTERNAL PARAMETERS-1'!$B$5:$J$44,8,FALSE)*VLOOKUP(SDBYLD2!BG$4,'[1]INTERNAL PARAMETERS-1'!$B$5:$J$44,3,FALSE)</f>
        <v>0.37045252066746165</v>
      </c>
      <c r="BH38" s="44">
        <f>SDBYLD1!BH38*VLOOKUP(SDBYLD2!BH$4,'[1]INTERNAL PARAMETERS-1'!$B$5:$J$44,5,FALSE)*VLOOKUP(SDBYLD2!BH$4,'[1]INTERNAL PARAMETERS-1'!$B$5:$J$44,6,FALSE)*VLOOKUP(SDBYLD2!BH$4,'[1]INTERNAL PARAMETERS-1'!$B$5:$J$44,3,FALSE) + SDBYLD1!BH38*(1-VLOOKUP(SDBYLD2!BH$4,'[1]INTERNAL PARAMETERS-1'!$B$5:$J$44,5,FALSE))*VLOOKUP(SDBYLD2!BH$4,'[1]INTERNAL PARAMETERS-1'!$B$5:$J$44,8,FALSE)*VLOOKUP(SDBYLD2!BH$4,'[1]INTERNAL PARAMETERS-1'!$B$5:$J$44,3,FALSE)</f>
        <v>4.9058020381952307E-3</v>
      </c>
      <c r="BI38" s="44">
        <f>SDBYLD1!BI38*VLOOKUP(SDBYLD2!BI$4,'[1]INTERNAL PARAMETERS-1'!$B$5:$J$44,5,FALSE)*VLOOKUP(SDBYLD2!BI$4,'[1]INTERNAL PARAMETERS-1'!$B$5:$J$44,6,FALSE)*VLOOKUP(SDBYLD2!BI$4,'[1]INTERNAL PARAMETERS-1'!$B$5:$J$44,3,FALSE) + SDBYLD1!BI38*(1-VLOOKUP(SDBYLD2!BI$4,'[1]INTERNAL PARAMETERS-1'!$B$5:$J$44,5,FALSE))*VLOOKUP(SDBYLD2!BI$4,'[1]INTERNAL PARAMETERS-1'!$B$5:$J$44,8,FALSE)*VLOOKUP(SDBYLD2!BI$4,'[1]INTERNAL PARAMETERS-1'!$B$5:$J$44,3,FALSE)</f>
        <v>0</v>
      </c>
      <c r="BJ38" s="44">
        <f>SDBYLD1!BJ38*VLOOKUP(SDBYLD2!BJ$4,'[1]INTERNAL PARAMETERS-1'!$B$5:$J$44,5,FALSE)*VLOOKUP(SDBYLD2!BJ$4,'[1]INTERNAL PARAMETERS-1'!$B$5:$J$44,6,FALSE)*VLOOKUP(SDBYLD2!BJ$4,'[1]INTERNAL PARAMETERS-1'!$B$5:$J$44,3,FALSE) + SDBYLD1!BJ38*(1-VLOOKUP(SDBYLD2!BJ$4,'[1]INTERNAL PARAMETERS-1'!$B$5:$J$44,5,FALSE))*VLOOKUP(SDBYLD2!BJ$4,'[1]INTERNAL PARAMETERS-1'!$B$5:$J$44,8,FALSE)*VLOOKUP(SDBYLD2!BJ$4,'[1]INTERNAL PARAMETERS-1'!$B$5:$J$44,3,FALSE)</f>
        <v>0.13576093908664552</v>
      </c>
      <c r="BK38" s="44">
        <f>SDBYLD1!BK38*VLOOKUP(SDBYLD2!BK$4,'[1]INTERNAL PARAMETERS-1'!$B$5:$J$44,5,FALSE)*VLOOKUP(SDBYLD2!BK$4,'[1]INTERNAL PARAMETERS-1'!$B$5:$J$44,6,FALSE)*VLOOKUP(SDBYLD2!BK$4,'[1]INTERNAL PARAMETERS-1'!$B$5:$J$44,3,FALSE) + SDBYLD1!BK38*(1-VLOOKUP(SDBYLD2!BK$4,'[1]INTERNAL PARAMETERS-1'!$B$5:$J$44,5,FALSE))*VLOOKUP(SDBYLD2!BK$4,'[1]INTERNAL PARAMETERS-1'!$B$5:$J$44,8,FALSE)*VLOOKUP(SDBYLD2!BK$4,'[1]INTERNAL PARAMETERS-1'!$B$5:$J$44,3,FALSE)</f>
        <v>0.14380846938155567</v>
      </c>
      <c r="BL38" s="44">
        <f>SDBYLD1!BL38*VLOOKUP(SDBYLD2!BL$4,'[1]INTERNAL PARAMETERS-1'!$B$5:$J$44,5,FALSE)*VLOOKUP(SDBYLD2!BL$4,'[1]INTERNAL PARAMETERS-1'!$B$5:$J$44,6,FALSE)*VLOOKUP(SDBYLD2!BL$4,'[1]INTERNAL PARAMETERS-1'!$B$5:$J$44,3,FALSE) + SDBYLD1!BL38*(1-VLOOKUP(SDBYLD2!BL$4,'[1]INTERNAL PARAMETERS-1'!$B$5:$J$44,5,FALSE))*VLOOKUP(SDBYLD2!BL$4,'[1]INTERNAL PARAMETERS-1'!$B$5:$J$44,8,FALSE)*VLOOKUP(SDBYLD2!BL$4,'[1]INTERNAL PARAMETERS-1'!$B$5:$J$44,3,FALSE)</f>
        <v>0.67818097480234896</v>
      </c>
      <c r="BM38" s="44">
        <f>SDBYLD1!BM38*VLOOKUP(SDBYLD2!BM$4,'[1]INTERNAL PARAMETERS-1'!$B$5:$J$44,5,FALSE)*VLOOKUP(SDBYLD2!BM$4,'[1]INTERNAL PARAMETERS-1'!$B$5:$J$44,6,FALSE)*VLOOKUP(SDBYLD2!BM$4,'[1]INTERNAL PARAMETERS-1'!$B$5:$J$44,3,FALSE) + SDBYLD1!BM38*(1-VLOOKUP(SDBYLD2!BM$4,'[1]INTERNAL PARAMETERS-1'!$B$5:$J$44,5,FALSE))*VLOOKUP(SDBYLD2!BM$4,'[1]INTERNAL PARAMETERS-1'!$B$5:$J$44,8,FALSE)*VLOOKUP(SDBYLD2!BM$4,'[1]INTERNAL PARAMETERS-1'!$B$5:$J$44,3,FALSE)</f>
        <v>0.3886871882611237</v>
      </c>
      <c r="BN38" s="44">
        <f>SDBYLD1!BN38*VLOOKUP(SDBYLD2!BN$4,'[1]INTERNAL PARAMETERS-1'!$B$5:$J$44,5,FALSE)*VLOOKUP(SDBYLD2!BN$4,'[1]INTERNAL PARAMETERS-1'!$B$5:$J$44,6,FALSE)*VLOOKUP(SDBYLD2!BN$4,'[1]INTERNAL PARAMETERS-1'!$B$5:$J$44,3,FALSE) + SDBYLD1!BN38*(1-VLOOKUP(SDBYLD2!BN$4,'[1]INTERNAL PARAMETERS-1'!$B$5:$J$44,5,FALSE))*VLOOKUP(SDBYLD2!BN$4,'[1]INTERNAL PARAMETERS-1'!$B$5:$J$44,8,FALSE)*VLOOKUP(SDBYLD2!BN$4,'[1]INTERNAL PARAMETERS-1'!$B$5:$J$44,3,FALSE)</f>
        <v>0.32153792020340738</v>
      </c>
      <c r="BO38" s="44">
        <f>SDBYLD1!BO38*VLOOKUP(SDBYLD2!BO$4,'[1]INTERNAL PARAMETERS-1'!$B$5:$J$44,5,FALSE)*VLOOKUP(SDBYLD2!BO$4,'[1]INTERNAL PARAMETERS-1'!$B$5:$J$44,6,FALSE)*VLOOKUP(SDBYLD2!BO$4,'[1]INTERNAL PARAMETERS-1'!$B$5:$J$44,3,FALSE) + SDBYLD1!BO38*(1-VLOOKUP(SDBYLD2!BO$4,'[1]INTERNAL PARAMETERS-1'!$B$5:$J$44,5,FALSE))*VLOOKUP(SDBYLD2!BO$4,'[1]INTERNAL PARAMETERS-1'!$B$5:$J$44,8,FALSE)*VLOOKUP(SDBYLD2!BO$4,'[1]INTERNAL PARAMETERS-1'!$B$5:$J$44,3,FALSE)</f>
        <v>0.24958983527877232</v>
      </c>
      <c r="BP38" s="44">
        <f>SDBYLD1!BP38*VLOOKUP(SDBYLD2!BP$4,'[1]INTERNAL PARAMETERS-1'!$B$5:$J$44,5,FALSE)*VLOOKUP(SDBYLD2!BP$4,'[1]INTERNAL PARAMETERS-1'!$B$5:$J$44,6,FALSE)*VLOOKUP(SDBYLD2!BP$4,'[1]INTERNAL PARAMETERS-1'!$B$5:$J$44,3,FALSE) + SDBYLD1!BP38*(1-VLOOKUP(SDBYLD2!BP$4,'[1]INTERNAL PARAMETERS-1'!$B$5:$J$44,5,FALSE))*VLOOKUP(SDBYLD2!BP$4,'[1]INTERNAL PARAMETERS-1'!$B$5:$J$44,8,FALSE)*VLOOKUP(SDBYLD2!BP$4,'[1]INTERNAL PARAMETERS-1'!$B$5:$J$44,3,FALSE)</f>
        <v>5.9400235530736277E-3</v>
      </c>
      <c r="BQ38" s="44">
        <f>SDBYLD1!BQ38*VLOOKUP(SDBYLD2!BQ$4,'[1]INTERNAL PARAMETERS-1'!$B$5:$J$44,5,FALSE)*VLOOKUP(SDBYLD2!BQ$4,'[1]INTERNAL PARAMETERS-1'!$B$5:$J$44,6,FALSE)*VLOOKUP(SDBYLD2!BQ$4,'[1]INTERNAL PARAMETERS-1'!$B$5:$J$44,3,FALSE) + SDBYLD1!BQ38*(1-VLOOKUP(SDBYLD2!BQ$4,'[1]INTERNAL PARAMETERS-1'!$B$5:$J$44,5,FALSE))*VLOOKUP(SDBYLD2!BQ$4,'[1]INTERNAL PARAMETERS-1'!$B$5:$J$44,8,FALSE)*VLOOKUP(SDBYLD2!BQ$4,'[1]INTERNAL PARAMETERS-1'!$B$5:$J$44,3,FALSE)</f>
        <v>0.77236924827345665</v>
      </c>
      <c r="BR38" s="44">
        <f>SDBYLD1!BR38*VLOOKUP(SDBYLD2!BR$4,'[1]INTERNAL PARAMETERS-1'!$B$5:$J$44,5,FALSE)*VLOOKUP(SDBYLD2!BR$4,'[1]INTERNAL PARAMETERS-1'!$B$5:$J$44,6,FALSE)*VLOOKUP(SDBYLD2!BR$4,'[1]INTERNAL PARAMETERS-1'!$B$5:$J$44,3,FALSE) + SDBYLD1!BR38*(1-VLOOKUP(SDBYLD2!BR$4,'[1]INTERNAL PARAMETERS-1'!$B$5:$J$44,5,FALSE))*VLOOKUP(SDBYLD2!BR$4,'[1]INTERNAL PARAMETERS-1'!$B$5:$J$44,8,FALSE)*VLOOKUP(SDBYLD2!BR$4,'[1]INTERNAL PARAMETERS-1'!$B$5:$J$44,3,FALSE)</f>
        <v>1.9870986522258886E-2</v>
      </c>
      <c r="BS38" s="44">
        <f>SDBYLD1!BS38*VLOOKUP(SDBYLD2!BS$4,'[1]INTERNAL PARAMETERS-1'!$B$5:$J$44,5,FALSE)*VLOOKUP(SDBYLD2!BS$4,'[1]INTERNAL PARAMETERS-1'!$B$5:$J$44,6,FALSE)*VLOOKUP(SDBYLD2!BS$4,'[1]INTERNAL PARAMETERS-1'!$B$5:$J$44,3,FALSE) + SDBYLD1!BS38*(1-VLOOKUP(SDBYLD2!BS$4,'[1]INTERNAL PARAMETERS-1'!$B$5:$J$44,5,FALSE))*VLOOKUP(SDBYLD2!BS$4,'[1]INTERNAL PARAMETERS-1'!$B$5:$J$44,8,FALSE)*VLOOKUP(SDBYLD2!BS$4,'[1]INTERNAL PARAMETERS-1'!$B$5:$J$44,3,FALSE)</f>
        <v>2.5013295031472236E-3</v>
      </c>
      <c r="BT38" s="44">
        <f>SDBYLD1!BT38*VLOOKUP(SDBYLD2!BT$4,'[1]INTERNAL PARAMETERS-1'!$B$5:$J$44,5,FALSE)*VLOOKUP(SDBYLD2!BT$4,'[1]INTERNAL PARAMETERS-1'!$B$5:$J$44,6,FALSE)*VLOOKUP(SDBYLD2!BT$4,'[1]INTERNAL PARAMETERS-1'!$B$5:$J$44,3,FALSE) + SDBYLD1!BT38*(1-VLOOKUP(SDBYLD2!BT$4,'[1]INTERNAL PARAMETERS-1'!$B$5:$J$44,5,FALSE))*VLOOKUP(SDBYLD2!BT$4,'[1]INTERNAL PARAMETERS-1'!$B$5:$J$44,8,FALSE)*VLOOKUP(SDBYLD2!BT$4,'[1]INTERNAL PARAMETERS-1'!$B$5:$J$44,3,FALSE)</f>
        <v>0</v>
      </c>
      <c r="BU38" s="44">
        <f>SDBYLD1!BU38*VLOOKUP(SDBYLD2!BU$4,'[1]INTERNAL PARAMETERS-1'!$B$5:$J$44,5,FALSE)*VLOOKUP(SDBYLD2!BU$4,'[1]INTERNAL PARAMETERS-1'!$B$5:$J$44,6,FALSE)*VLOOKUP(SDBYLD2!BU$4,'[1]INTERNAL PARAMETERS-1'!$B$5:$J$44,3,FALSE) + SDBYLD1!BU38*(1-VLOOKUP(SDBYLD2!BU$4,'[1]INTERNAL PARAMETERS-1'!$B$5:$J$44,5,FALSE))*VLOOKUP(SDBYLD2!BU$4,'[1]INTERNAL PARAMETERS-1'!$B$5:$J$44,8,FALSE)*VLOOKUP(SDBYLD2!BU$4,'[1]INTERNAL PARAMETERS-1'!$B$5:$J$44,3,FALSE)</f>
        <v>0</v>
      </c>
      <c r="BV38" s="44">
        <f>SDBYLD1!BV38*VLOOKUP(SDBYLD2!BV$4,'[1]INTERNAL PARAMETERS-1'!$B$5:$J$44,5,FALSE)*VLOOKUP(SDBYLD2!BV$4,'[1]INTERNAL PARAMETERS-1'!$B$5:$J$44,6,FALSE)*VLOOKUP(SDBYLD2!BV$4,'[1]INTERNAL PARAMETERS-1'!$B$5:$J$44,3,FALSE) + SDBYLD1!BV38*(1-VLOOKUP(SDBYLD2!BV$4,'[1]INTERNAL PARAMETERS-1'!$B$5:$J$44,5,FALSE))*VLOOKUP(SDBYLD2!BV$4,'[1]INTERNAL PARAMETERS-1'!$B$5:$J$44,8,FALSE)*VLOOKUP(SDBYLD2!BV$4,'[1]INTERNAL PARAMETERS-1'!$B$5:$J$44,3,FALSE)</f>
        <v>0</v>
      </c>
      <c r="BW38" s="44">
        <f>SDBYLD1!BW38*VLOOKUP(SDBYLD2!BW$4,'[1]INTERNAL PARAMETERS-1'!$B$5:$J$44,5,FALSE)*VLOOKUP(SDBYLD2!BW$4,'[1]INTERNAL PARAMETERS-1'!$B$5:$J$44,6,FALSE)*VLOOKUP(SDBYLD2!BW$4,'[1]INTERNAL PARAMETERS-1'!$B$5:$J$44,3,FALSE) + SDBYLD1!BW38*(1-VLOOKUP(SDBYLD2!BW$4,'[1]INTERNAL PARAMETERS-1'!$B$5:$J$44,5,FALSE))*VLOOKUP(SDBYLD2!BW$4,'[1]INTERNAL PARAMETERS-1'!$B$5:$J$44,8,FALSE)*VLOOKUP(SDBYLD2!BW$4,'[1]INTERNAL PARAMETERS-1'!$B$5:$J$44,3,FALSE)</f>
        <v>0</v>
      </c>
      <c r="BX38" s="44">
        <f>SDBYLD1!BX38*VLOOKUP(SDBYLD2!BX$4,'[1]INTERNAL PARAMETERS-1'!$B$5:$J$44,5,FALSE)*VLOOKUP(SDBYLD2!BX$4,'[1]INTERNAL PARAMETERS-1'!$B$5:$J$44,6,FALSE)*VLOOKUP(SDBYLD2!BX$4,'[1]INTERNAL PARAMETERS-1'!$B$5:$J$44,3,FALSE) + SDBYLD1!BX38*(1-VLOOKUP(SDBYLD2!BX$4,'[1]INTERNAL PARAMETERS-1'!$B$5:$J$44,5,FALSE))*VLOOKUP(SDBYLD2!BX$4,'[1]INTERNAL PARAMETERS-1'!$B$5:$J$44,8,FALSE)*VLOOKUP(SDBYLD2!BX$4,'[1]INTERNAL PARAMETERS-1'!$B$5:$J$44,3,FALSE)</f>
        <v>0</v>
      </c>
      <c r="BY38" s="44">
        <f>SDBYLD1!BY38*VLOOKUP(SDBYLD2!BY$4,'[1]INTERNAL PARAMETERS-1'!$B$5:$J$44,5,FALSE)*VLOOKUP(SDBYLD2!BY$4,'[1]INTERNAL PARAMETERS-1'!$B$5:$J$44,6,FALSE)*VLOOKUP(SDBYLD2!BY$4,'[1]INTERNAL PARAMETERS-1'!$B$5:$J$44,3,FALSE) + SDBYLD1!BY38*(1-VLOOKUP(SDBYLD2!BY$4,'[1]INTERNAL PARAMETERS-1'!$B$5:$J$44,5,FALSE))*VLOOKUP(SDBYLD2!BY$4,'[1]INTERNAL PARAMETERS-1'!$B$5:$J$44,8,FALSE)*VLOOKUP(SDBYLD2!BY$4,'[1]INTERNAL PARAMETERS-1'!$B$5:$J$44,3,FALSE)</f>
        <v>0</v>
      </c>
      <c r="BZ38" s="44">
        <f>SDBYLD1!BZ38*VLOOKUP(SDBYLD2!BZ$4,'[1]INTERNAL PARAMETERS-1'!$B$5:$J$44,5,FALSE)*VLOOKUP(SDBYLD2!BZ$4,'[1]INTERNAL PARAMETERS-1'!$B$5:$J$44,6,FALSE)*VLOOKUP(SDBYLD2!BZ$4,'[1]INTERNAL PARAMETERS-1'!$B$5:$J$44,3,FALSE) + SDBYLD1!BZ38*(1-VLOOKUP(SDBYLD2!BZ$4,'[1]INTERNAL PARAMETERS-1'!$B$5:$J$44,5,FALSE))*VLOOKUP(SDBYLD2!BZ$4,'[1]INTERNAL PARAMETERS-1'!$B$5:$J$44,8,FALSE)*VLOOKUP(SDBYLD2!BZ$4,'[1]INTERNAL PARAMETERS-1'!$B$5:$J$44,3,FALSE)</f>
        <v>6.7087324834713918E-4</v>
      </c>
      <c r="CA38" s="44">
        <f>SDBYLD1!CA38*VLOOKUP(SDBYLD2!CA$4,'[1]INTERNAL PARAMETERS-1'!$B$5:$J$44,5,FALSE)*VLOOKUP(SDBYLD2!CA$4,'[1]INTERNAL PARAMETERS-1'!$B$5:$J$44,6,FALSE)*VLOOKUP(SDBYLD2!CA$4,'[1]INTERNAL PARAMETERS-1'!$B$5:$J$44,3,FALSE) + SDBYLD1!CA38*(1-VLOOKUP(SDBYLD2!CA$4,'[1]INTERNAL PARAMETERS-1'!$B$5:$J$44,5,FALSE))*VLOOKUP(SDBYLD2!CA$4,'[1]INTERNAL PARAMETERS-1'!$B$5:$J$44,8,FALSE)*VLOOKUP(SDBYLD2!CA$4,'[1]INTERNAL PARAMETERS-1'!$B$5:$J$44,3,FALSE)</f>
        <v>0</v>
      </c>
      <c r="CB38" s="44">
        <f>SDBYLD1!CB38*VLOOKUP(SDBYLD2!CB$4,'[1]INTERNAL PARAMETERS-1'!$B$5:$J$44,5,FALSE)*VLOOKUP(SDBYLD2!CB$4,'[1]INTERNAL PARAMETERS-1'!$B$5:$J$44,6,FALSE)*VLOOKUP(SDBYLD2!CB$4,'[1]INTERNAL PARAMETERS-1'!$B$5:$J$44,3,FALSE) + SDBYLD1!CB38*(1-VLOOKUP(SDBYLD2!CB$4,'[1]INTERNAL PARAMETERS-1'!$B$5:$J$44,5,FALSE))*VLOOKUP(SDBYLD2!CB$4,'[1]INTERNAL PARAMETERS-1'!$B$5:$J$44,8,FALSE)*VLOOKUP(SDBYLD2!CB$4,'[1]INTERNAL PARAMETERS-1'!$B$5:$J$44,3,FALSE)</f>
        <v>0</v>
      </c>
      <c r="CC38" s="44">
        <f>SDBYLD1!CC38*VLOOKUP(SDBYLD2!CC$4,'[1]INTERNAL PARAMETERS-1'!$B$5:$J$44,5,FALSE)*VLOOKUP(SDBYLD2!CC$4,'[1]INTERNAL PARAMETERS-1'!$B$5:$J$44,6,FALSE)*VLOOKUP(SDBYLD2!CC$4,'[1]INTERNAL PARAMETERS-1'!$B$5:$J$44,3,FALSE) + SDBYLD1!CC38*(1-VLOOKUP(SDBYLD2!CC$4,'[1]INTERNAL PARAMETERS-1'!$B$5:$J$44,5,FALSE))*VLOOKUP(SDBYLD2!CC$4,'[1]INTERNAL PARAMETERS-1'!$B$5:$J$44,8,FALSE)*VLOOKUP(SDBYLD2!CC$4,'[1]INTERNAL PARAMETERS-1'!$B$5:$J$44,3,FALSE)</f>
        <v>2.2362441611571307E-3</v>
      </c>
      <c r="CD38" s="44">
        <f>SDBYLD1!CD38*VLOOKUP(SDBYLD2!CD$4,'[1]INTERNAL PARAMETERS-1'!$B$5:$J$44,5,FALSE)*VLOOKUP(SDBYLD2!CD$4,'[1]INTERNAL PARAMETERS-1'!$B$5:$J$44,6,FALSE)*VLOOKUP(SDBYLD2!CD$4,'[1]INTERNAL PARAMETERS-1'!$B$5:$J$44,3,FALSE) + SDBYLD1!CD38*(1-VLOOKUP(SDBYLD2!CD$4,'[1]INTERNAL PARAMETERS-1'!$B$5:$J$44,5,FALSE))*VLOOKUP(SDBYLD2!CD$4,'[1]INTERNAL PARAMETERS-1'!$B$5:$J$44,8,FALSE)*VLOOKUP(SDBYLD2!CD$4,'[1]INTERNAL PARAMETERS-1'!$B$5:$J$44,3,FALSE)</f>
        <v>9.8767552697172703E-3</v>
      </c>
      <c r="CE38" s="44">
        <f>SDBYLD1!CE38*VLOOKUP(SDBYLD2!CE$4,'[1]INTERNAL PARAMETERS-1'!$B$5:$J$44,5,FALSE)*VLOOKUP(SDBYLD2!CE$4,'[1]INTERNAL PARAMETERS-1'!$B$5:$J$44,6,FALSE)*VLOOKUP(SDBYLD2!CE$4,'[1]INTERNAL PARAMETERS-1'!$B$5:$J$44,3,FALSE) + SDBYLD1!CE38*(1-VLOOKUP(SDBYLD2!CE$4,'[1]INTERNAL PARAMETERS-1'!$B$5:$J$44,5,FALSE))*VLOOKUP(SDBYLD2!CE$4,'[1]INTERNAL PARAMETERS-1'!$B$5:$J$44,8,FALSE)*VLOOKUP(SDBYLD2!CE$4,'[1]INTERNAL PARAMETERS-1'!$B$5:$J$44,3,FALSE)</f>
        <v>1.8038894841631337E-2</v>
      </c>
      <c r="CF38" s="44">
        <f>SDBYLD1!CF38*VLOOKUP(SDBYLD2!CF$4,'[1]INTERNAL PARAMETERS-1'!$B$5:$J$44,5,FALSE)*VLOOKUP(SDBYLD2!CF$4,'[1]INTERNAL PARAMETERS-1'!$B$5:$J$44,6,FALSE)*VLOOKUP(SDBYLD2!CF$4,'[1]INTERNAL PARAMETERS-1'!$B$5:$J$44,3,FALSE) + SDBYLD1!CF38*(1-VLOOKUP(SDBYLD2!CF$4,'[1]INTERNAL PARAMETERS-1'!$B$5:$J$44,5,FALSE))*VLOOKUP(SDBYLD2!CF$4,'[1]INTERNAL PARAMETERS-1'!$B$5:$J$44,8,FALSE)*VLOOKUP(SDBYLD2!CF$4,'[1]INTERNAL PARAMETERS-1'!$B$5:$J$44,3,FALSE)</f>
        <v>1.8605085536627087E-2</v>
      </c>
      <c r="CG38" s="44">
        <f>SDBYLD1!CG38*VLOOKUP(SDBYLD2!CG$4,'[1]INTERNAL PARAMETERS-1'!$B$5:$J$44,5,FALSE)*VLOOKUP(SDBYLD2!CG$4,'[1]INTERNAL PARAMETERS-1'!$B$5:$J$44,6,FALSE)*VLOOKUP(SDBYLD2!CG$4,'[1]INTERNAL PARAMETERS-1'!$B$5:$J$44,3,FALSE) + SDBYLD1!CG38*(1-VLOOKUP(SDBYLD2!CG$4,'[1]INTERNAL PARAMETERS-1'!$B$5:$J$44,5,FALSE))*VLOOKUP(SDBYLD2!CG$4,'[1]INTERNAL PARAMETERS-1'!$B$5:$J$44,8,FALSE)*VLOOKUP(SDBYLD2!CG$4,'[1]INTERNAL PARAMETERS-1'!$B$5:$J$44,3,FALSE)</f>
        <v>8.2204303463363488E-4</v>
      </c>
      <c r="CH38" s="43">
        <f>SDBYLD1!CH38*VLOOKUP(SDBYLD2!CH$4,'[1]INTERNAL PARAMETERS-1'!$B$5:$J$44,5,FALSE)*VLOOKUP(SDBYLD2!CH$4,'[1]INTERNAL PARAMETERS-1'!$B$5:$J$44,6,FALSE)*VLOOKUP(SDBYLD2!CH$4,'[1]INTERNAL PARAMETERS-1'!$B$5:$J$44,3,FALSE) + SDBYLD1!CH38*(1-VLOOKUP(SDBYLD2!CH$4,'[1]INTERNAL PARAMETERS-1'!$B$5:$J$44,5,FALSE))*VLOOKUP(SDBYLD2!CH$4,'[1]INTERNAL PARAMETERS-1'!$B$5:$J$44,8,FALSE)*VLOOKUP(SDBYLD2!CH$4,'[1]INTERNAL PARAMETERS-1'!$B$5:$J$44,3,FALSE)</f>
        <v>0</v>
      </c>
      <c r="CJ38" s="45">
        <f t="shared" si="0"/>
        <v>77.472310493108637</v>
      </c>
      <c r="CK38" s="43">
        <f t="shared" si="1"/>
        <v>20.621580107591505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SDBeam!X39</f>
        <v>1103.0279727123748</v>
      </c>
      <c r="F39" s="56">
        <f>'[1]INTERNAL PARAMETERS-1'!M21</f>
        <v>9.3150000000000013</v>
      </c>
      <c r="G39" s="45">
        <f>SDBYLD1!G39*VLOOKUP(SDBYLD2!G$4,'[1]INTERNAL PARAMETERS-1'!$B$5:$J$44,5,FALSE)*VLOOKUP(SDBYLD2!G$4,'[1]INTERNAL PARAMETERS-1'!$B$5:$J$44,7,FALSE)*SDBYLD2!$F39 + SDBYLD1!G39*(1-VLOOKUP(SDBYLD2!G$4,'[1]INTERNAL PARAMETERS-1'!$B$5:$J$44,5,FALSE))*VLOOKUP(SDBYLD2!G$4,'[1]INTERNAL PARAMETERS-1'!$B$5:$J$44,9,FALSE)*SDBYLD2!$F39</f>
        <v>7.9732485793647845</v>
      </c>
      <c r="H39" s="44">
        <f>SDBYLD1!H39*VLOOKUP(SDBYLD2!H$4,'[1]INTERNAL PARAMETERS-1'!$B$5:$J$44,5,FALSE)*VLOOKUP(SDBYLD2!H$4,'[1]INTERNAL PARAMETERS-1'!$B$5:$J$44,7,FALSE)*SDBYLD2!$F39 + SDBYLD1!H39*(1-VLOOKUP(SDBYLD2!H$4,'[1]INTERNAL PARAMETERS-1'!$B$5:$J$44,5,FALSE))*VLOOKUP(SDBYLD2!H$4,'[1]INTERNAL PARAMETERS-1'!$B$5:$J$44,9,FALSE)*SDBYLD2!$F39</f>
        <v>6.6784188817845571</v>
      </c>
      <c r="I39" s="44">
        <f>SDBYLD1!I39*VLOOKUP(SDBYLD2!I$4,'[1]INTERNAL PARAMETERS-1'!$B$5:$J$44,5,FALSE)*VLOOKUP(SDBYLD2!I$4,'[1]INTERNAL PARAMETERS-1'!$B$5:$J$44,7,FALSE)*SDBYLD2!$F39 + SDBYLD1!I39*(1-VLOOKUP(SDBYLD2!I$4,'[1]INTERNAL PARAMETERS-1'!$B$5:$J$44,5,FALSE))*VLOOKUP(SDBYLD2!I$4,'[1]INTERNAL PARAMETERS-1'!$B$5:$J$44,9,FALSE)*SDBYLD2!$F39</f>
        <v>18.540864475353803</v>
      </c>
      <c r="J39" s="44">
        <f>SDBYLD1!J39*VLOOKUP(SDBYLD2!J$4,'[1]INTERNAL PARAMETERS-1'!$B$5:$J$44,5,FALSE)*VLOOKUP(SDBYLD2!J$4,'[1]INTERNAL PARAMETERS-1'!$B$5:$J$44,7,FALSE)*SDBYLD2!$F39 + SDBYLD1!J39*(1-VLOOKUP(SDBYLD2!J$4,'[1]INTERNAL PARAMETERS-1'!$B$5:$J$44,5,FALSE))*VLOOKUP(SDBYLD2!J$4,'[1]INTERNAL PARAMETERS-1'!$B$5:$J$44,9,FALSE)*SDBYLD2!$F39</f>
        <v>0</v>
      </c>
      <c r="K39" s="44">
        <f>SDBYLD1!K39*VLOOKUP(SDBYLD2!K$4,'[1]INTERNAL PARAMETERS-1'!$B$5:$J$44,5,FALSE)*VLOOKUP(SDBYLD2!K$4,'[1]INTERNAL PARAMETERS-1'!$B$5:$J$44,7,FALSE)*SDBYLD2!$F39 + SDBYLD1!K39*(1-VLOOKUP(SDBYLD2!K$4,'[1]INTERNAL PARAMETERS-1'!$B$5:$J$44,5,FALSE))*VLOOKUP(SDBYLD2!K$4,'[1]INTERNAL PARAMETERS-1'!$B$5:$J$44,9,FALSE)*SDBYLD2!$F39</f>
        <v>0</v>
      </c>
      <c r="L39" s="44">
        <f>SDBYLD1!L39*VLOOKUP(SDBYLD2!L$4,'[1]INTERNAL PARAMETERS-1'!$B$5:$J$44,5,FALSE)*VLOOKUP(SDBYLD2!L$4,'[1]INTERNAL PARAMETERS-1'!$B$5:$J$44,7,FALSE)*SDBYLD2!$F39 + SDBYLD1!L39*(1-VLOOKUP(SDBYLD2!L$4,'[1]INTERNAL PARAMETERS-1'!$B$5:$J$44,5,FALSE))*VLOOKUP(SDBYLD2!L$4,'[1]INTERNAL PARAMETERS-1'!$B$5:$J$44,9,FALSE)*SDBYLD2!$F39</f>
        <v>0</v>
      </c>
      <c r="M39" s="44">
        <f>SDBYLD1!M39*VLOOKUP(SDBYLD2!M$4,'[1]INTERNAL PARAMETERS-1'!$B$5:$J$44,5,FALSE)*VLOOKUP(SDBYLD2!M$4,'[1]INTERNAL PARAMETERS-1'!$B$5:$J$44,7,FALSE)*SDBYLD2!$F39 + SDBYLD1!M39*(1-VLOOKUP(SDBYLD2!M$4,'[1]INTERNAL PARAMETERS-1'!$B$5:$J$44,5,FALSE))*VLOOKUP(SDBYLD2!M$4,'[1]INTERNAL PARAMETERS-1'!$B$5:$J$44,9,FALSE)*SDBYLD2!$F39</f>
        <v>6.8831950994229896</v>
      </c>
      <c r="N39" s="44">
        <f>SDBYLD1!N39*VLOOKUP(SDBYLD2!N$4,'[1]INTERNAL PARAMETERS-1'!$B$5:$J$44,5,FALSE)*VLOOKUP(SDBYLD2!N$4,'[1]INTERNAL PARAMETERS-1'!$B$5:$J$44,7,FALSE)*SDBYLD2!$F39 + SDBYLD1!N39*(1-VLOOKUP(SDBYLD2!N$4,'[1]INTERNAL PARAMETERS-1'!$B$5:$J$44,5,FALSE))*VLOOKUP(SDBYLD2!N$4,'[1]INTERNAL PARAMETERS-1'!$B$5:$J$44,9,FALSE)*SDBYLD2!$F39</f>
        <v>8.2350994507095973E-2</v>
      </c>
      <c r="O39" s="44">
        <f>SDBYLD1!O39*VLOOKUP(SDBYLD2!O$4,'[1]INTERNAL PARAMETERS-1'!$B$5:$J$44,5,FALSE)*VLOOKUP(SDBYLD2!O$4,'[1]INTERNAL PARAMETERS-1'!$B$5:$J$44,7,FALSE)*SDBYLD2!$F39 + SDBYLD1!O39*(1-VLOOKUP(SDBYLD2!O$4,'[1]INTERNAL PARAMETERS-1'!$B$5:$J$44,5,FALSE))*VLOOKUP(SDBYLD2!O$4,'[1]INTERNAL PARAMETERS-1'!$B$5:$J$44,9,FALSE)*SDBYLD2!$F39</f>
        <v>0</v>
      </c>
      <c r="P39" s="44">
        <f>SDBYLD1!P39*VLOOKUP(SDBYLD2!P$4,'[1]INTERNAL PARAMETERS-1'!$B$5:$J$44,5,FALSE)*VLOOKUP(SDBYLD2!P$4,'[1]INTERNAL PARAMETERS-1'!$B$5:$J$44,7,FALSE)*SDBYLD2!$F39 + SDBYLD1!P39*(1-VLOOKUP(SDBYLD2!P$4,'[1]INTERNAL PARAMETERS-1'!$B$5:$J$44,5,FALSE))*VLOOKUP(SDBYLD2!P$4,'[1]INTERNAL PARAMETERS-1'!$B$5:$J$44,9,FALSE)*SDBYLD2!$F39</f>
        <v>0</v>
      </c>
      <c r="Q39" s="44">
        <f>SDBYLD1!Q39*VLOOKUP(SDBYLD2!Q$4,'[1]INTERNAL PARAMETERS-1'!$B$5:$J$44,5,FALSE)*VLOOKUP(SDBYLD2!Q$4,'[1]INTERNAL PARAMETERS-1'!$B$5:$J$44,7,FALSE)*SDBYLD2!$F39 + SDBYLD1!Q39*(1-VLOOKUP(SDBYLD2!Q$4,'[1]INTERNAL PARAMETERS-1'!$B$5:$J$44,5,FALSE))*VLOOKUP(SDBYLD2!Q$4,'[1]INTERNAL PARAMETERS-1'!$B$5:$J$44,9,FALSE)*SDBYLD2!$F39</f>
        <v>0</v>
      </c>
      <c r="R39" s="44">
        <f>SDBYLD1!R39*VLOOKUP(SDBYLD2!R$4,'[1]INTERNAL PARAMETERS-1'!$B$5:$J$44,5,FALSE)*VLOOKUP(SDBYLD2!R$4,'[1]INTERNAL PARAMETERS-1'!$B$5:$J$44,7,FALSE)*SDBYLD2!$F39 + SDBYLD1!R39*(1-VLOOKUP(SDBYLD2!R$4,'[1]INTERNAL PARAMETERS-1'!$B$5:$J$44,5,FALSE))*VLOOKUP(SDBYLD2!R$4,'[1]INTERNAL PARAMETERS-1'!$B$5:$J$44,9,FALSE)*SDBYLD2!$F39</f>
        <v>7.2202410952100601E-2</v>
      </c>
      <c r="S39" s="44">
        <f>SDBYLD1!S39*VLOOKUP(SDBYLD2!S$4,'[1]INTERNAL PARAMETERS-1'!$B$5:$J$44,5,FALSE)*VLOOKUP(SDBYLD2!S$4,'[1]INTERNAL PARAMETERS-1'!$B$5:$J$44,7,FALSE)*SDBYLD2!$F39 + SDBYLD1!S39*(1-VLOOKUP(SDBYLD2!S$4,'[1]INTERNAL PARAMETERS-1'!$B$5:$J$44,5,FALSE))*VLOOKUP(SDBYLD2!S$4,'[1]INTERNAL PARAMETERS-1'!$B$5:$J$44,9,FALSE)*SDBYLD2!$F39</f>
        <v>1.4050976322184496</v>
      </c>
      <c r="T39" s="44">
        <f>SDBYLD1!T39*VLOOKUP(SDBYLD2!T$4,'[1]INTERNAL PARAMETERS-1'!$B$5:$J$44,5,FALSE)*VLOOKUP(SDBYLD2!T$4,'[1]INTERNAL PARAMETERS-1'!$B$5:$J$44,7,FALSE)*SDBYLD2!$F39 + SDBYLD1!T39*(1-VLOOKUP(SDBYLD2!T$4,'[1]INTERNAL PARAMETERS-1'!$B$5:$J$44,5,FALSE))*VLOOKUP(SDBYLD2!T$4,'[1]INTERNAL PARAMETERS-1'!$B$5:$J$44,9,FALSE)*SDBYLD2!$F39</f>
        <v>0.67686677855924582</v>
      </c>
      <c r="U39" s="44">
        <f>SDBYLD1!U39*VLOOKUP(SDBYLD2!U$4,'[1]INTERNAL PARAMETERS-1'!$B$5:$J$44,5,FALSE)*VLOOKUP(SDBYLD2!U$4,'[1]INTERNAL PARAMETERS-1'!$B$5:$J$44,7,FALSE)*SDBYLD2!$F39 + SDBYLD1!U39*(1-VLOOKUP(SDBYLD2!U$4,'[1]INTERNAL PARAMETERS-1'!$B$5:$J$44,5,FALSE))*VLOOKUP(SDBYLD2!U$4,'[1]INTERNAL PARAMETERS-1'!$B$5:$J$44,9,FALSE)*SDBYLD2!$F39</f>
        <v>0.20394859010510547</v>
      </c>
      <c r="V39" s="44">
        <f>SDBYLD1!V39*VLOOKUP(SDBYLD2!V$4,'[1]INTERNAL PARAMETERS-1'!$B$5:$J$44,5,FALSE)*VLOOKUP(SDBYLD2!V$4,'[1]INTERNAL PARAMETERS-1'!$B$5:$J$44,7,FALSE)*SDBYLD2!$F39 + SDBYLD1!V39*(1-VLOOKUP(SDBYLD2!V$4,'[1]INTERNAL PARAMETERS-1'!$B$5:$J$44,5,FALSE))*VLOOKUP(SDBYLD2!V$4,'[1]INTERNAL PARAMETERS-1'!$B$5:$J$44,9,FALSE)*SDBYLD2!$F39</f>
        <v>1.9222797659854023</v>
      </c>
      <c r="W39" s="44">
        <f>SDBYLD1!W39*VLOOKUP(SDBYLD2!W$4,'[1]INTERNAL PARAMETERS-1'!$B$5:$J$44,5,FALSE)*VLOOKUP(SDBYLD2!W$4,'[1]INTERNAL PARAMETERS-1'!$B$5:$J$44,7,FALSE)*SDBYLD2!$F39 + SDBYLD1!W39*(1-VLOOKUP(SDBYLD2!W$4,'[1]INTERNAL PARAMETERS-1'!$B$5:$J$44,5,FALSE))*VLOOKUP(SDBYLD2!W$4,'[1]INTERNAL PARAMETERS-1'!$B$5:$J$44,9,FALSE)*SDBYLD2!$F39</f>
        <v>0</v>
      </c>
      <c r="X39" s="44">
        <f>SDBYLD1!X39*VLOOKUP(SDBYLD2!X$4,'[1]INTERNAL PARAMETERS-1'!$B$5:$J$44,5,FALSE)*VLOOKUP(SDBYLD2!X$4,'[1]INTERNAL PARAMETERS-1'!$B$5:$J$44,7,FALSE)*SDBYLD2!$F39 + SDBYLD1!X39*(1-VLOOKUP(SDBYLD2!X$4,'[1]INTERNAL PARAMETERS-1'!$B$5:$J$44,5,FALSE))*VLOOKUP(SDBYLD2!X$4,'[1]INTERNAL PARAMETERS-1'!$B$5:$J$44,9,FALSE)*SDBYLD2!$F39</f>
        <v>0</v>
      </c>
      <c r="Y39" s="44">
        <f>SDBYLD1!Y39*VLOOKUP(SDBYLD2!Y$4,'[1]INTERNAL PARAMETERS-1'!$B$5:$J$44,5,FALSE)*VLOOKUP(SDBYLD2!Y$4,'[1]INTERNAL PARAMETERS-1'!$B$5:$J$44,7,FALSE)*SDBYLD2!$F39 + SDBYLD1!Y39*(1-VLOOKUP(SDBYLD2!Y$4,'[1]INTERNAL PARAMETERS-1'!$B$5:$J$44,5,FALSE))*VLOOKUP(SDBYLD2!Y$4,'[1]INTERNAL PARAMETERS-1'!$B$5:$J$44,9,FALSE)*SDBYLD2!$F39</f>
        <v>0</v>
      </c>
      <c r="Z39" s="44">
        <f>SDBYLD1!Z39*VLOOKUP(SDBYLD2!Z$4,'[1]INTERNAL PARAMETERS-1'!$B$5:$J$44,5,FALSE)*VLOOKUP(SDBYLD2!Z$4,'[1]INTERNAL PARAMETERS-1'!$B$5:$J$44,7,FALSE)*SDBYLD2!$F39 + SDBYLD1!Z39*(1-VLOOKUP(SDBYLD2!Z$4,'[1]INTERNAL PARAMETERS-1'!$B$5:$J$44,5,FALSE))*VLOOKUP(SDBYLD2!Z$4,'[1]INTERNAL PARAMETERS-1'!$B$5:$J$44,9,FALSE)*SDBYLD2!$F39</f>
        <v>0</v>
      </c>
      <c r="AA39" s="44">
        <f>SDBYLD1!AA39*VLOOKUP(SDBYLD2!AA$4,'[1]INTERNAL PARAMETERS-1'!$B$5:$J$44,5,FALSE)*VLOOKUP(SDBYLD2!AA$4,'[1]INTERNAL PARAMETERS-1'!$B$5:$J$44,7,FALSE)*SDBYLD2!$F39 + SDBYLD1!AA39*(1-VLOOKUP(SDBYLD2!AA$4,'[1]INTERNAL PARAMETERS-1'!$B$5:$J$44,5,FALSE))*VLOOKUP(SDBYLD2!AA$4,'[1]INTERNAL PARAMETERS-1'!$B$5:$J$44,9,FALSE)*SDBYLD2!$F39</f>
        <v>0</v>
      </c>
      <c r="AB39" s="44">
        <f>SDBYLD1!AB39*VLOOKUP(SDBYLD2!AB$4,'[1]INTERNAL PARAMETERS-1'!$B$5:$J$44,5,FALSE)*VLOOKUP(SDBYLD2!AB$4,'[1]INTERNAL PARAMETERS-1'!$B$5:$J$44,7,FALSE)*SDBYLD2!$F39 + SDBYLD1!AB39*(1-VLOOKUP(SDBYLD2!AB$4,'[1]INTERNAL PARAMETERS-1'!$B$5:$J$44,5,FALSE))*VLOOKUP(SDBYLD2!AB$4,'[1]INTERNAL PARAMETERS-1'!$B$5:$J$44,9,FALSE)*SDBYLD2!$F39</f>
        <v>0</v>
      </c>
      <c r="AC39" s="44">
        <f>SDBYLD1!AC39*VLOOKUP(SDBYLD2!AC$4,'[1]INTERNAL PARAMETERS-1'!$B$5:$J$44,5,FALSE)*VLOOKUP(SDBYLD2!AC$4,'[1]INTERNAL PARAMETERS-1'!$B$5:$J$44,7,FALSE)*SDBYLD2!$F39 + SDBYLD1!AC39*(1-VLOOKUP(SDBYLD2!AC$4,'[1]INTERNAL PARAMETERS-1'!$B$5:$J$44,5,FALSE))*VLOOKUP(SDBYLD2!AC$4,'[1]INTERNAL PARAMETERS-1'!$B$5:$J$44,9,FALSE)*SDBYLD2!$F39</f>
        <v>0</v>
      </c>
      <c r="AD39" s="44">
        <f>SDBYLD1!AD39*VLOOKUP(SDBYLD2!AD$4,'[1]INTERNAL PARAMETERS-1'!$B$5:$J$44,5,FALSE)*VLOOKUP(SDBYLD2!AD$4,'[1]INTERNAL PARAMETERS-1'!$B$5:$J$44,7,FALSE)*SDBYLD2!$F39 + SDBYLD1!AD39*(1-VLOOKUP(SDBYLD2!AD$4,'[1]INTERNAL PARAMETERS-1'!$B$5:$J$44,5,FALSE))*VLOOKUP(SDBYLD2!AD$4,'[1]INTERNAL PARAMETERS-1'!$B$5:$J$44,9,FALSE)*SDBYLD2!$F39</f>
        <v>0</v>
      </c>
      <c r="AE39" s="44">
        <f>SDBYLD1!AE39*VLOOKUP(SDBYLD2!AE$4,'[1]INTERNAL PARAMETERS-1'!$B$5:$J$44,5,FALSE)*VLOOKUP(SDBYLD2!AE$4,'[1]INTERNAL PARAMETERS-1'!$B$5:$J$44,7,FALSE)*SDBYLD2!$F39 + SDBYLD1!AE39*(1-VLOOKUP(SDBYLD2!AE$4,'[1]INTERNAL PARAMETERS-1'!$B$5:$J$44,5,FALSE))*VLOOKUP(SDBYLD2!AE$4,'[1]INTERNAL PARAMETERS-1'!$B$5:$J$44,9,FALSE)*SDBYLD2!$F39</f>
        <v>0</v>
      </c>
      <c r="AF39" s="44">
        <f>SDBYLD1!AF39*VLOOKUP(SDBYLD2!AF$4,'[1]INTERNAL PARAMETERS-1'!$B$5:$J$44,5,FALSE)*VLOOKUP(SDBYLD2!AF$4,'[1]INTERNAL PARAMETERS-1'!$B$5:$J$44,7,FALSE)*SDBYLD2!$F39 + SDBYLD1!AF39*(1-VLOOKUP(SDBYLD2!AF$4,'[1]INTERNAL PARAMETERS-1'!$B$5:$J$44,5,FALSE))*VLOOKUP(SDBYLD2!AF$4,'[1]INTERNAL PARAMETERS-1'!$B$5:$J$44,9,FALSE)*SDBYLD2!$F39</f>
        <v>0</v>
      </c>
      <c r="AG39" s="44">
        <f>SDBYLD1!AG39*VLOOKUP(SDBYLD2!AG$4,'[1]INTERNAL PARAMETERS-1'!$B$5:$J$44,5,FALSE)*VLOOKUP(SDBYLD2!AG$4,'[1]INTERNAL PARAMETERS-1'!$B$5:$J$44,7,FALSE)*SDBYLD2!$F39 + SDBYLD1!AG39*(1-VLOOKUP(SDBYLD2!AG$4,'[1]INTERNAL PARAMETERS-1'!$B$5:$J$44,5,FALSE))*VLOOKUP(SDBYLD2!AG$4,'[1]INTERNAL PARAMETERS-1'!$B$5:$J$44,9,FALSE)*SDBYLD2!$F39</f>
        <v>0</v>
      </c>
      <c r="AH39" s="44">
        <f>SDBYLD1!AH39*VLOOKUP(SDBYLD2!AH$4,'[1]INTERNAL PARAMETERS-1'!$B$5:$J$44,5,FALSE)*VLOOKUP(SDBYLD2!AH$4,'[1]INTERNAL PARAMETERS-1'!$B$5:$J$44,7,FALSE)*SDBYLD2!$F39 + SDBYLD1!AH39*(1-VLOOKUP(SDBYLD2!AH$4,'[1]INTERNAL PARAMETERS-1'!$B$5:$J$44,5,FALSE))*VLOOKUP(SDBYLD2!AH$4,'[1]INTERNAL PARAMETERS-1'!$B$5:$J$44,9,FALSE)*SDBYLD2!$F39</f>
        <v>0</v>
      </c>
      <c r="AI39" s="44">
        <f>SDBYLD1!AI39*VLOOKUP(SDBYLD2!AI$4,'[1]INTERNAL PARAMETERS-1'!$B$5:$J$44,5,FALSE)*VLOOKUP(SDBYLD2!AI$4,'[1]INTERNAL PARAMETERS-1'!$B$5:$J$44,7,FALSE)*SDBYLD2!$F39 + SDBYLD1!AI39*(1-VLOOKUP(SDBYLD2!AI$4,'[1]INTERNAL PARAMETERS-1'!$B$5:$J$44,5,FALSE))*VLOOKUP(SDBYLD2!AI$4,'[1]INTERNAL PARAMETERS-1'!$B$5:$J$44,9,FALSE)*SDBYLD2!$F39</f>
        <v>2.2563253422531439E-2</v>
      </c>
      <c r="AJ39" s="44">
        <f>SDBYLD1!AJ39*VLOOKUP(SDBYLD2!AJ$4,'[1]INTERNAL PARAMETERS-1'!$B$5:$J$44,5,FALSE)*VLOOKUP(SDBYLD2!AJ$4,'[1]INTERNAL PARAMETERS-1'!$B$5:$J$44,7,FALSE)*SDBYLD2!$F39 + SDBYLD1!AJ39*(1-VLOOKUP(SDBYLD2!AJ$4,'[1]INTERNAL PARAMETERS-1'!$B$5:$J$44,5,FALSE))*VLOOKUP(SDBYLD2!AJ$4,'[1]INTERNAL PARAMETERS-1'!$B$5:$J$44,9,FALSE)*SDBYLD2!$F39</f>
        <v>0.35194668203978374</v>
      </c>
      <c r="AK39" s="44">
        <f>SDBYLD1!AK39*VLOOKUP(SDBYLD2!AK$4,'[1]INTERNAL PARAMETERS-1'!$B$5:$J$44,5,FALSE)*VLOOKUP(SDBYLD2!AK$4,'[1]INTERNAL PARAMETERS-1'!$B$5:$J$44,7,FALSE)*SDBYLD2!$F39 + SDBYLD1!AK39*(1-VLOOKUP(SDBYLD2!AK$4,'[1]INTERNAL PARAMETERS-1'!$B$5:$J$44,5,FALSE))*VLOOKUP(SDBYLD2!AK$4,'[1]INTERNAL PARAMETERS-1'!$B$5:$J$44,9,FALSE)*SDBYLD2!$F39</f>
        <v>0</v>
      </c>
      <c r="AL39" s="44">
        <f>SDBYLD1!AL39*VLOOKUP(SDBYLD2!AL$4,'[1]INTERNAL PARAMETERS-1'!$B$5:$J$44,5,FALSE)*VLOOKUP(SDBYLD2!AL$4,'[1]INTERNAL PARAMETERS-1'!$B$5:$J$44,7,FALSE)*SDBYLD2!$F39 + SDBYLD1!AL39*(1-VLOOKUP(SDBYLD2!AL$4,'[1]INTERNAL PARAMETERS-1'!$B$5:$J$44,5,FALSE))*VLOOKUP(SDBYLD2!AL$4,'[1]INTERNAL PARAMETERS-1'!$B$5:$J$44,9,FALSE)*SDBYLD2!$F39</f>
        <v>0</v>
      </c>
      <c r="AM39" s="44">
        <f>SDBYLD1!AM39*VLOOKUP(SDBYLD2!AM$4,'[1]INTERNAL PARAMETERS-1'!$B$5:$J$44,5,FALSE)*VLOOKUP(SDBYLD2!AM$4,'[1]INTERNAL PARAMETERS-1'!$B$5:$J$44,7,FALSE)*SDBYLD2!$F39 + SDBYLD1!AM39*(1-VLOOKUP(SDBYLD2!AM$4,'[1]INTERNAL PARAMETERS-1'!$B$5:$J$44,5,FALSE))*VLOOKUP(SDBYLD2!AM$4,'[1]INTERNAL PARAMETERS-1'!$B$5:$J$44,9,FALSE)*SDBYLD2!$F39</f>
        <v>0</v>
      </c>
      <c r="AN39" s="44">
        <f>SDBYLD1!AN39*VLOOKUP(SDBYLD2!AN$4,'[1]INTERNAL PARAMETERS-1'!$B$5:$J$44,5,FALSE)*VLOOKUP(SDBYLD2!AN$4,'[1]INTERNAL PARAMETERS-1'!$B$5:$J$44,7,FALSE)*SDBYLD2!$F39 + SDBYLD1!AN39*(1-VLOOKUP(SDBYLD2!AN$4,'[1]INTERNAL PARAMETERS-1'!$B$5:$J$44,5,FALSE))*VLOOKUP(SDBYLD2!AN$4,'[1]INTERNAL PARAMETERS-1'!$B$5:$J$44,9,FALSE)*SDBYLD2!$F39</f>
        <v>0</v>
      </c>
      <c r="AO39" s="44">
        <f>SDBYLD1!AO39*VLOOKUP(SDBYLD2!AO$4,'[1]INTERNAL PARAMETERS-1'!$B$5:$J$44,5,FALSE)*VLOOKUP(SDBYLD2!AO$4,'[1]INTERNAL PARAMETERS-1'!$B$5:$J$44,7,FALSE)*SDBYLD2!$F39 + SDBYLD1!AO39*(1-VLOOKUP(SDBYLD2!AO$4,'[1]INTERNAL PARAMETERS-1'!$B$5:$J$44,5,FALSE))*VLOOKUP(SDBYLD2!AO$4,'[1]INTERNAL PARAMETERS-1'!$B$5:$J$44,9,FALSE)*SDBYLD2!$F39</f>
        <v>0</v>
      </c>
      <c r="AP39" s="44">
        <f>SDBYLD1!AP39*VLOOKUP(SDBYLD2!AP$4,'[1]INTERNAL PARAMETERS-1'!$B$5:$J$44,5,FALSE)*VLOOKUP(SDBYLD2!AP$4,'[1]INTERNAL PARAMETERS-1'!$B$5:$J$44,7,FALSE)*SDBYLD2!$F39 + SDBYLD1!AP39*(1-VLOOKUP(SDBYLD2!AP$4,'[1]INTERNAL PARAMETERS-1'!$B$5:$J$44,5,FALSE))*VLOOKUP(SDBYLD2!AP$4,'[1]INTERNAL PARAMETERS-1'!$B$5:$J$44,9,FALSE)*SDBYLD2!$F39</f>
        <v>0</v>
      </c>
      <c r="AQ39" s="44">
        <f>SDBYLD1!AQ39*VLOOKUP(SDBYLD2!AQ$4,'[1]INTERNAL PARAMETERS-1'!$B$5:$J$44,5,FALSE)*VLOOKUP(SDBYLD2!AQ$4,'[1]INTERNAL PARAMETERS-1'!$B$5:$J$44,7,FALSE)*SDBYLD2!$F39 + SDBYLD1!AQ39*(1-VLOOKUP(SDBYLD2!AQ$4,'[1]INTERNAL PARAMETERS-1'!$B$5:$J$44,5,FALSE))*VLOOKUP(SDBYLD2!AQ$4,'[1]INTERNAL PARAMETERS-1'!$B$5:$J$44,9,FALSE)*SDBYLD2!$F39</f>
        <v>0</v>
      </c>
      <c r="AR39" s="44">
        <f>SDBYLD1!AR39*VLOOKUP(SDBYLD2!AR$4,'[1]INTERNAL PARAMETERS-1'!$B$5:$J$44,5,FALSE)*VLOOKUP(SDBYLD2!AR$4,'[1]INTERNAL PARAMETERS-1'!$B$5:$J$44,7,FALSE)*SDBYLD2!$F39 + SDBYLD1!AR39*(1-VLOOKUP(SDBYLD2!AR$4,'[1]INTERNAL PARAMETERS-1'!$B$5:$J$44,5,FALSE))*VLOOKUP(SDBYLD2!AR$4,'[1]INTERNAL PARAMETERS-1'!$B$5:$J$44,9,FALSE)*SDBYLD2!$F39</f>
        <v>0</v>
      </c>
      <c r="AS39" s="44">
        <f>SDBYLD1!AS39*VLOOKUP(SDBYLD2!AS$4,'[1]INTERNAL PARAMETERS-1'!$B$5:$J$44,5,FALSE)*VLOOKUP(SDBYLD2!AS$4,'[1]INTERNAL PARAMETERS-1'!$B$5:$J$44,7,FALSE)*SDBYLD2!$F39 + SDBYLD1!AS39*(1-VLOOKUP(SDBYLD2!AS$4,'[1]INTERNAL PARAMETERS-1'!$B$5:$J$44,5,FALSE))*VLOOKUP(SDBYLD2!AS$4,'[1]INTERNAL PARAMETERS-1'!$B$5:$J$44,9,FALSE)*SDBYLD2!$F39</f>
        <v>0</v>
      </c>
      <c r="AT39" s="43">
        <f>SDBYLD1!AT39*VLOOKUP(SDBYLD2!AT$4,'[1]INTERNAL PARAMETERS-1'!$B$5:$J$44,5,FALSE)*VLOOKUP(SDBYLD2!AT$4,'[1]INTERNAL PARAMETERS-1'!$B$5:$J$44,7,FALSE)*SDBYLD2!$F39 + SDBYLD1!AT39*(1-VLOOKUP(SDBYLD2!AT$4,'[1]INTERNAL PARAMETERS-1'!$B$5:$J$44,5,FALSE))*VLOOKUP(SDBYLD2!AT$4,'[1]INTERNAL PARAMETERS-1'!$B$5:$J$44,9,FALSE)*SDBYLD2!$F39</f>
        <v>0</v>
      </c>
      <c r="AU39" s="45">
        <f>SDBYLD1!AU39*VLOOKUP(SDBYLD2!AU$4,'[1]INTERNAL PARAMETERS-1'!$B$5:$J$44,5,FALSE)*VLOOKUP(SDBYLD2!AU$4,'[1]INTERNAL PARAMETERS-1'!$B$5:$J$44,6,FALSE)*VLOOKUP(SDBYLD2!AU$4,'[1]INTERNAL PARAMETERS-1'!$B$5:$J$44,3,FALSE) + SDBYLD1!AU39*(1-VLOOKUP(SDBYLD2!AU$4,'[1]INTERNAL PARAMETERS-1'!$B$5:$J$44,5,FALSE))*VLOOKUP(SDBYLD2!AU$4,'[1]INTERNAL PARAMETERS-1'!$B$5:$J$44,8,FALSE)*VLOOKUP(SDBYLD2!AU$4,'[1]INTERNAL PARAMETERS-1'!$B$5:$J$44,3,FALSE)</f>
        <v>0</v>
      </c>
      <c r="AV39" s="44">
        <f>SDBYLD1!AV39*VLOOKUP(SDBYLD2!AV$4,'[1]INTERNAL PARAMETERS-1'!$B$5:$J$44,5,FALSE)*VLOOKUP(SDBYLD2!AV$4,'[1]INTERNAL PARAMETERS-1'!$B$5:$J$44,6,FALSE)*VLOOKUP(SDBYLD2!AV$4,'[1]INTERNAL PARAMETERS-1'!$B$5:$J$44,3,FALSE) + SDBYLD1!AV39*(1-VLOOKUP(SDBYLD2!AV$4,'[1]INTERNAL PARAMETERS-1'!$B$5:$J$44,5,FALSE))*VLOOKUP(SDBYLD2!AV$4,'[1]INTERNAL PARAMETERS-1'!$B$5:$J$44,8,FALSE)*VLOOKUP(SDBYLD2!AV$4,'[1]INTERNAL PARAMETERS-1'!$B$5:$J$44,3,FALSE)</f>
        <v>0</v>
      </c>
      <c r="AW39" s="44">
        <f>SDBYLD1!AW39*VLOOKUP(SDBYLD2!AW$4,'[1]INTERNAL PARAMETERS-1'!$B$5:$J$44,5,FALSE)*VLOOKUP(SDBYLD2!AW$4,'[1]INTERNAL PARAMETERS-1'!$B$5:$J$44,6,FALSE)*VLOOKUP(SDBYLD2!AW$4,'[1]INTERNAL PARAMETERS-1'!$B$5:$J$44,3,FALSE) + SDBYLD1!AW39*(1-VLOOKUP(SDBYLD2!AW$4,'[1]INTERNAL PARAMETERS-1'!$B$5:$J$44,5,FALSE))*VLOOKUP(SDBYLD2!AW$4,'[1]INTERNAL PARAMETERS-1'!$B$5:$J$44,8,FALSE)*VLOOKUP(SDBYLD2!AW$4,'[1]INTERNAL PARAMETERS-1'!$B$5:$J$44,3,FALSE)</f>
        <v>2.3500568824584858</v>
      </c>
      <c r="AX39" s="44">
        <f>SDBYLD1!AX39*VLOOKUP(SDBYLD2!AX$4,'[1]INTERNAL PARAMETERS-1'!$B$5:$J$44,5,FALSE)*VLOOKUP(SDBYLD2!AX$4,'[1]INTERNAL PARAMETERS-1'!$B$5:$J$44,6,FALSE)*VLOOKUP(SDBYLD2!AX$4,'[1]INTERNAL PARAMETERS-1'!$B$5:$J$44,3,FALSE) + SDBYLD1!AX39*(1-VLOOKUP(SDBYLD2!AX$4,'[1]INTERNAL PARAMETERS-1'!$B$5:$J$44,5,FALSE))*VLOOKUP(SDBYLD2!AX$4,'[1]INTERNAL PARAMETERS-1'!$B$5:$J$44,8,FALSE)*VLOOKUP(SDBYLD2!AX$4,'[1]INTERNAL PARAMETERS-1'!$B$5:$J$44,3,FALSE)</f>
        <v>0</v>
      </c>
      <c r="AY39" s="44">
        <f>SDBYLD1!AY39*VLOOKUP(SDBYLD2!AY$4,'[1]INTERNAL PARAMETERS-1'!$B$5:$J$44,5,FALSE)*VLOOKUP(SDBYLD2!AY$4,'[1]INTERNAL PARAMETERS-1'!$B$5:$J$44,6,FALSE)*VLOOKUP(SDBYLD2!AY$4,'[1]INTERNAL PARAMETERS-1'!$B$5:$J$44,3,FALSE) + SDBYLD1!AY39*(1-VLOOKUP(SDBYLD2!AY$4,'[1]INTERNAL PARAMETERS-1'!$B$5:$J$44,5,FALSE))*VLOOKUP(SDBYLD2!AY$4,'[1]INTERNAL PARAMETERS-1'!$B$5:$J$44,8,FALSE)*VLOOKUP(SDBYLD2!AY$4,'[1]INTERNAL PARAMETERS-1'!$B$5:$J$44,3,FALSE)</f>
        <v>0</v>
      </c>
      <c r="AZ39" s="44">
        <f>SDBYLD1!AZ39*VLOOKUP(SDBYLD2!AZ$4,'[1]INTERNAL PARAMETERS-1'!$B$5:$J$44,5,FALSE)*VLOOKUP(SDBYLD2!AZ$4,'[1]INTERNAL PARAMETERS-1'!$B$5:$J$44,6,FALSE)*VLOOKUP(SDBYLD2!AZ$4,'[1]INTERNAL PARAMETERS-1'!$B$5:$J$44,3,FALSE) + SDBYLD1!AZ39*(1-VLOOKUP(SDBYLD2!AZ$4,'[1]INTERNAL PARAMETERS-1'!$B$5:$J$44,5,FALSE))*VLOOKUP(SDBYLD2!AZ$4,'[1]INTERNAL PARAMETERS-1'!$B$5:$J$44,8,FALSE)*VLOOKUP(SDBYLD2!AZ$4,'[1]INTERNAL PARAMETERS-1'!$B$5:$J$44,3,FALSE)</f>
        <v>0</v>
      </c>
      <c r="BA39" s="44">
        <f>SDBYLD1!BA39*VLOOKUP(SDBYLD2!BA$4,'[1]INTERNAL PARAMETERS-1'!$B$5:$J$44,5,FALSE)*VLOOKUP(SDBYLD2!BA$4,'[1]INTERNAL PARAMETERS-1'!$B$5:$J$44,6,FALSE)*VLOOKUP(SDBYLD2!BA$4,'[1]INTERNAL PARAMETERS-1'!$B$5:$J$44,3,FALSE) + SDBYLD1!BA39*(1-VLOOKUP(SDBYLD2!BA$4,'[1]INTERNAL PARAMETERS-1'!$B$5:$J$44,5,FALSE))*VLOOKUP(SDBYLD2!BA$4,'[1]INTERNAL PARAMETERS-1'!$B$5:$J$44,8,FALSE)*VLOOKUP(SDBYLD2!BA$4,'[1]INTERNAL PARAMETERS-1'!$B$5:$J$44,3,FALSE)</f>
        <v>8.7203212663242535</v>
      </c>
      <c r="BB39" s="44">
        <f>SDBYLD1!BB39*VLOOKUP(SDBYLD2!BB$4,'[1]INTERNAL PARAMETERS-1'!$B$5:$J$44,5,FALSE)*VLOOKUP(SDBYLD2!BB$4,'[1]INTERNAL PARAMETERS-1'!$B$5:$J$44,6,FALSE)*VLOOKUP(SDBYLD2!BB$4,'[1]INTERNAL PARAMETERS-1'!$B$5:$J$44,3,FALSE) + SDBYLD1!BB39*(1-VLOOKUP(SDBYLD2!BB$4,'[1]INTERNAL PARAMETERS-1'!$B$5:$J$44,5,FALSE))*VLOOKUP(SDBYLD2!BB$4,'[1]INTERNAL PARAMETERS-1'!$B$5:$J$44,8,FALSE)*VLOOKUP(SDBYLD2!BB$4,'[1]INTERNAL PARAMETERS-1'!$B$5:$J$44,3,FALSE)</f>
        <v>0.52068194194529127</v>
      </c>
      <c r="BC39" s="44">
        <f>SDBYLD1!BC39*VLOOKUP(SDBYLD2!BC$4,'[1]INTERNAL PARAMETERS-1'!$B$5:$J$44,5,FALSE)*VLOOKUP(SDBYLD2!BC$4,'[1]INTERNAL PARAMETERS-1'!$B$5:$J$44,6,FALSE)*VLOOKUP(SDBYLD2!BC$4,'[1]INTERNAL PARAMETERS-1'!$B$5:$J$44,3,FALSE) + SDBYLD1!BC39*(1-VLOOKUP(SDBYLD2!BC$4,'[1]INTERNAL PARAMETERS-1'!$B$5:$J$44,5,FALSE))*VLOOKUP(SDBYLD2!BC$4,'[1]INTERNAL PARAMETERS-1'!$B$5:$J$44,8,FALSE)*VLOOKUP(SDBYLD2!BC$4,'[1]INTERNAL PARAMETERS-1'!$B$5:$J$44,3,FALSE)</f>
        <v>1.2592129181229383</v>
      </c>
      <c r="BD39" s="44">
        <f>SDBYLD1!BD39*VLOOKUP(SDBYLD2!BD$4,'[1]INTERNAL PARAMETERS-1'!$B$5:$J$44,5,FALSE)*VLOOKUP(SDBYLD2!BD$4,'[1]INTERNAL PARAMETERS-1'!$B$5:$J$44,6,FALSE)*VLOOKUP(SDBYLD2!BD$4,'[1]INTERNAL PARAMETERS-1'!$B$5:$J$44,3,FALSE) + SDBYLD1!BD39*(1-VLOOKUP(SDBYLD2!BD$4,'[1]INTERNAL PARAMETERS-1'!$B$5:$J$44,5,FALSE))*VLOOKUP(SDBYLD2!BD$4,'[1]INTERNAL PARAMETERS-1'!$B$5:$J$44,8,FALSE)*VLOOKUP(SDBYLD2!BD$4,'[1]INTERNAL PARAMETERS-1'!$B$5:$J$44,3,FALSE)</f>
        <v>0.12895623694950212</v>
      </c>
      <c r="BE39" s="44">
        <f>SDBYLD1!BE39*VLOOKUP(SDBYLD2!BE$4,'[1]INTERNAL PARAMETERS-1'!$B$5:$J$44,5,FALSE)*VLOOKUP(SDBYLD2!BE$4,'[1]INTERNAL PARAMETERS-1'!$B$5:$J$44,6,FALSE)*VLOOKUP(SDBYLD2!BE$4,'[1]INTERNAL PARAMETERS-1'!$B$5:$J$44,3,FALSE) + SDBYLD1!BE39*(1-VLOOKUP(SDBYLD2!BE$4,'[1]INTERNAL PARAMETERS-1'!$B$5:$J$44,5,FALSE))*VLOOKUP(SDBYLD2!BE$4,'[1]INTERNAL PARAMETERS-1'!$B$5:$J$44,8,FALSE)*VLOOKUP(SDBYLD2!BE$4,'[1]INTERNAL PARAMETERS-1'!$B$5:$J$44,3,FALSE)</f>
        <v>2.672361009111194</v>
      </c>
      <c r="BF39" s="44">
        <f>SDBYLD1!BF39*VLOOKUP(SDBYLD2!BF$4,'[1]INTERNAL PARAMETERS-1'!$B$5:$J$44,5,FALSE)*VLOOKUP(SDBYLD2!BF$4,'[1]INTERNAL PARAMETERS-1'!$B$5:$J$44,6,FALSE)*VLOOKUP(SDBYLD2!BF$4,'[1]INTERNAL PARAMETERS-1'!$B$5:$J$44,3,FALSE) + SDBYLD1!BF39*(1-VLOOKUP(SDBYLD2!BF$4,'[1]INTERNAL PARAMETERS-1'!$B$5:$J$44,5,FALSE))*VLOOKUP(SDBYLD2!BF$4,'[1]INTERNAL PARAMETERS-1'!$B$5:$J$44,8,FALSE)*VLOOKUP(SDBYLD2!BF$4,'[1]INTERNAL PARAMETERS-1'!$B$5:$J$44,3,FALSE)</f>
        <v>0</v>
      </c>
      <c r="BG39" s="44">
        <f>SDBYLD1!BG39*VLOOKUP(SDBYLD2!BG$4,'[1]INTERNAL PARAMETERS-1'!$B$5:$J$44,5,FALSE)*VLOOKUP(SDBYLD2!BG$4,'[1]INTERNAL PARAMETERS-1'!$B$5:$J$44,6,FALSE)*VLOOKUP(SDBYLD2!BG$4,'[1]INTERNAL PARAMETERS-1'!$B$5:$J$44,3,FALSE) + SDBYLD1!BG39*(1-VLOOKUP(SDBYLD2!BG$4,'[1]INTERNAL PARAMETERS-1'!$B$5:$J$44,5,FALSE))*VLOOKUP(SDBYLD2!BG$4,'[1]INTERNAL PARAMETERS-1'!$B$5:$J$44,8,FALSE)*VLOOKUP(SDBYLD2!BG$4,'[1]INTERNAL PARAMETERS-1'!$B$5:$J$44,3,FALSE)</f>
        <v>0.2249665431489688</v>
      </c>
      <c r="BH39" s="44">
        <f>SDBYLD1!BH39*VLOOKUP(SDBYLD2!BH$4,'[1]INTERNAL PARAMETERS-1'!$B$5:$J$44,5,FALSE)*VLOOKUP(SDBYLD2!BH$4,'[1]INTERNAL PARAMETERS-1'!$B$5:$J$44,6,FALSE)*VLOOKUP(SDBYLD2!BH$4,'[1]INTERNAL PARAMETERS-1'!$B$5:$J$44,3,FALSE) + SDBYLD1!BH39*(1-VLOOKUP(SDBYLD2!BH$4,'[1]INTERNAL PARAMETERS-1'!$B$5:$J$44,5,FALSE))*VLOOKUP(SDBYLD2!BH$4,'[1]INTERNAL PARAMETERS-1'!$B$5:$J$44,8,FALSE)*VLOOKUP(SDBYLD2!BH$4,'[1]INTERNAL PARAMETERS-1'!$B$5:$J$44,3,FALSE)</f>
        <v>2.2560211647363482E-3</v>
      </c>
      <c r="BI39" s="44">
        <f>SDBYLD1!BI39*VLOOKUP(SDBYLD2!BI$4,'[1]INTERNAL PARAMETERS-1'!$B$5:$J$44,5,FALSE)*VLOOKUP(SDBYLD2!BI$4,'[1]INTERNAL PARAMETERS-1'!$B$5:$J$44,6,FALSE)*VLOOKUP(SDBYLD2!BI$4,'[1]INTERNAL PARAMETERS-1'!$B$5:$J$44,3,FALSE) + SDBYLD1!BI39*(1-VLOOKUP(SDBYLD2!BI$4,'[1]INTERNAL PARAMETERS-1'!$B$5:$J$44,5,FALSE))*VLOOKUP(SDBYLD2!BI$4,'[1]INTERNAL PARAMETERS-1'!$B$5:$J$44,8,FALSE)*VLOOKUP(SDBYLD2!BI$4,'[1]INTERNAL PARAMETERS-1'!$B$5:$J$44,3,FALSE)</f>
        <v>0</v>
      </c>
      <c r="BJ39" s="44">
        <f>SDBYLD1!BJ39*VLOOKUP(SDBYLD2!BJ$4,'[1]INTERNAL PARAMETERS-1'!$B$5:$J$44,5,FALSE)*VLOOKUP(SDBYLD2!BJ$4,'[1]INTERNAL PARAMETERS-1'!$B$5:$J$44,6,FALSE)*VLOOKUP(SDBYLD2!BJ$4,'[1]INTERNAL PARAMETERS-1'!$B$5:$J$44,3,FALSE) + SDBYLD1!BJ39*(1-VLOOKUP(SDBYLD2!BJ$4,'[1]INTERNAL PARAMETERS-1'!$B$5:$J$44,5,FALSE))*VLOOKUP(SDBYLD2!BJ$4,'[1]INTERNAL PARAMETERS-1'!$B$5:$J$44,8,FALSE)*VLOOKUP(SDBYLD2!BJ$4,'[1]INTERNAL PARAMETERS-1'!$B$5:$J$44,3,FALSE)</f>
        <v>0.12486358053209499</v>
      </c>
      <c r="BK39" s="44">
        <f>SDBYLD1!BK39*VLOOKUP(SDBYLD2!BK$4,'[1]INTERNAL PARAMETERS-1'!$B$5:$J$44,5,FALSE)*VLOOKUP(SDBYLD2!BK$4,'[1]INTERNAL PARAMETERS-1'!$B$5:$J$44,6,FALSE)*VLOOKUP(SDBYLD2!BK$4,'[1]INTERNAL PARAMETERS-1'!$B$5:$J$44,3,FALSE) + SDBYLD1!BK39*(1-VLOOKUP(SDBYLD2!BK$4,'[1]INTERNAL PARAMETERS-1'!$B$5:$J$44,5,FALSE))*VLOOKUP(SDBYLD2!BK$4,'[1]INTERNAL PARAMETERS-1'!$B$5:$J$44,8,FALSE)*VLOOKUP(SDBYLD2!BK$4,'[1]INTERNAL PARAMETERS-1'!$B$5:$J$44,3,FALSE)</f>
        <v>0.10698803257029552</v>
      </c>
      <c r="BL39" s="44">
        <f>SDBYLD1!BL39*VLOOKUP(SDBYLD2!BL$4,'[1]INTERNAL PARAMETERS-1'!$B$5:$J$44,5,FALSE)*VLOOKUP(SDBYLD2!BL$4,'[1]INTERNAL PARAMETERS-1'!$B$5:$J$44,6,FALSE)*VLOOKUP(SDBYLD2!BL$4,'[1]INTERNAL PARAMETERS-1'!$B$5:$J$44,3,FALSE) + SDBYLD1!BL39*(1-VLOOKUP(SDBYLD2!BL$4,'[1]INTERNAL PARAMETERS-1'!$B$5:$J$44,5,FALSE))*VLOOKUP(SDBYLD2!BL$4,'[1]INTERNAL PARAMETERS-1'!$B$5:$J$44,8,FALSE)*VLOOKUP(SDBYLD2!BL$4,'[1]INTERNAL PARAMETERS-1'!$B$5:$J$44,3,FALSE)</f>
        <v>0.45048290701178373</v>
      </c>
      <c r="BM39" s="44">
        <f>SDBYLD1!BM39*VLOOKUP(SDBYLD2!BM$4,'[1]INTERNAL PARAMETERS-1'!$B$5:$J$44,5,FALSE)*VLOOKUP(SDBYLD2!BM$4,'[1]INTERNAL PARAMETERS-1'!$B$5:$J$44,6,FALSE)*VLOOKUP(SDBYLD2!BM$4,'[1]INTERNAL PARAMETERS-1'!$B$5:$J$44,3,FALSE) + SDBYLD1!BM39*(1-VLOOKUP(SDBYLD2!BM$4,'[1]INTERNAL PARAMETERS-1'!$B$5:$J$44,5,FALSE))*VLOOKUP(SDBYLD2!BM$4,'[1]INTERNAL PARAMETERS-1'!$B$5:$J$44,8,FALSE)*VLOOKUP(SDBYLD2!BM$4,'[1]INTERNAL PARAMETERS-1'!$B$5:$J$44,3,FALSE)</f>
        <v>0.33277260602722103</v>
      </c>
      <c r="BN39" s="44">
        <f>SDBYLD1!BN39*VLOOKUP(SDBYLD2!BN$4,'[1]INTERNAL PARAMETERS-1'!$B$5:$J$44,5,FALSE)*VLOOKUP(SDBYLD2!BN$4,'[1]INTERNAL PARAMETERS-1'!$B$5:$J$44,6,FALSE)*VLOOKUP(SDBYLD2!BN$4,'[1]INTERNAL PARAMETERS-1'!$B$5:$J$44,3,FALSE) + SDBYLD1!BN39*(1-VLOOKUP(SDBYLD2!BN$4,'[1]INTERNAL PARAMETERS-1'!$B$5:$J$44,5,FALSE))*VLOOKUP(SDBYLD2!BN$4,'[1]INTERNAL PARAMETERS-1'!$B$5:$J$44,8,FALSE)*VLOOKUP(SDBYLD2!BN$4,'[1]INTERNAL PARAMETERS-1'!$B$5:$J$44,3,FALSE)</f>
        <v>0.2645451011409824</v>
      </c>
      <c r="BO39" s="44">
        <f>SDBYLD1!BO39*VLOOKUP(SDBYLD2!BO$4,'[1]INTERNAL PARAMETERS-1'!$B$5:$J$44,5,FALSE)*VLOOKUP(SDBYLD2!BO$4,'[1]INTERNAL PARAMETERS-1'!$B$5:$J$44,6,FALSE)*VLOOKUP(SDBYLD2!BO$4,'[1]INTERNAL PARAMETERS-1'!$B$5:$J$44,3,FALSE) + SDBYLD1!BO39*(1-VLOOKUP(SDBYLD2!BO$4,'[1]INTERNAL PARAMETERS-1'!$B$5:$J$44,5,FALSE))*VLOOKUP(SDBYLD2!BO$4,'[1]INTERNAL PARAMETERS-1'!$B$5:$J$44,8,FALSE)*VLOOKUP(SDBYLD2!BO$4,'[1]INTERNAL PARAMETERS-1'!$B$5:$J$44,3,FALSE)</f>
        <v>0.18118513058271302</v>
      </c>
      <c r="BP39" s="44">
        <f>SDBYLD1!BP39*VLOOKUP(SDBYLD2!BP$4,'[1]INTERNAL PARAMETERS-1'!$B$5:$J$44,5,FALSE)*VLOOKUP(SDBYLD2!BP$4,'[1]INTERNAL PARAMETERS-1'!$B$5:$J$44,6,FALSE)*VLOOKUP(SDBYLD2!BP$4,'[1]INTERNAL PARAMETERS-1'!$B$5:$J$44,3,FALSE) + SDBYLD1!BP39*(1-VLOOKUP(SDBYLD2!BP$4,'[1]INTERNAL PARAMETERS-1'!$B$5:$J$44,5,FALSE))*VLOOKUP(SDBYLD2!BP$4,'[1]INTERNAL PARAMETERS-1'!$B$5:$J$44,8,FALSE)*VLOOKUP(SDBYLD2!BP$4,'[1]INTERNAL PARAMETERS-1'!$B$5:$J$44,3,FALSE)</f>
        <v>8.7931713925698679E-3</v>
      </c>
      <c r="BQ39" s="44">
        <f>SDBYLD1!BQ39*VLOOKUP(SDBYLD2!BQ$4,'[1]INTERNAL PARAMETERS-1'!$B$5:$J$44,5,FALSE)*VLOOKUP(SDBYLD2!BQ$4,'[1]INTERNAL PARAMETERS-1'!$B$5:$J$44,6,FALSE)*VLOOKUP(SDBYLD2!BQ$4,'[1]INTERNAL PARAMETERS-1'!$B$5:$J$44,3,FALSE) + SDBYLD1!BQ39*(1-VLOOKUP(SDBYLD2!BQ$4,'[1]INTERNAL PARAMETERS-1'!$B$5:$J$44,5,FALSE))*VLOOKUP(SDBYLD2!BQ$4,'[1]INTERNAL PARAMETERS-1'!$B$5:$J$44,8,FALSE)*VLOOKUP(SDBYLD2!BQ$4,'[1]INTERNAL PARAMETERS-1'!$B$5:$J$44,3,FALSE)</f>
        <v>0.61711547653517229</v>
      </c>
      <c r="BR39" s="44">
        <f>SDBYLD1!BR39*VLOOKUP(SDBYLD2!BR$4,'[1]INTERNAL PARAMETERS-1'!$B$5:$J$44,5,FALSE)*VLOOKUP(SDBYLD2!BR$4,'[1]INTERNAL PARAMETERS-1'!$B$5:$J$44,6,FALSE)*VLOOKUP(SDBYLD2!BR$4,'[1]INTERNAL PARAMETERS-1'!$B$5:$J$44,3,FALSE) + SDBYLD1!BR39*(1-VLOOKUP(SDBYLD2!BR$4,'[1]INTERNAL PARAMETERS-1'!$B$5:$J$44,5,FALSE))*VLOOKUP(SDBYLD2!BR$4,'[1]INTERNAL PARAMETERS-1'!$B$5:$J$44,8,FALSE)*VLOOKUP(SDBYLD2!BR$4,'[1]INTERNAL PARAMETERS-1'!$B$5:$J$44,3,FALSE)</f>
        <v>2.2845156161421472E-2</v>
      </c>
      <c r="BS39" s="44">
        <f>SDBYLD1!BS39*VLOOKUP(SDBYLD2!BS$4,'[1]INTERNAL PARAMETERS-1'!$B$5:$J$44,5,FALSE)*VLOOKUP(SDBYLD2!BS$4,'[1]INTERNAL PARAMETERS-1'!$B$5:$J$44,6,FALSE)*VLOOKUP(SDBYLD2!BS$4,'[1]INTERNAL PARAMETERS-1'!$B$5:$J$44,3,FALSE) + SDBYLD1!BS39*(1-VLOOKUP(SDBYLD2!BS$4,'[1]INTERNAL PARAMETERS-1'!$B$5:$J$44,5,FALSE))*VLOOKUP(SDBYLD2!BS$4,'[1]INTERNAL PARAMETERS-1'!$B$5:$J$44,8,FALSE)*VLOOKUP(SDBYLD2!BS$4,'[1]INTERNAL PARAMETERS-1'!$B$5:$J$44,3,FALSE)</f>
        <v>2.4469947017475733E-3</v>
      </c>
      <c r="BT39" s="44">
        <f>SDBYLD1!BT39*VLOOKUP(SDBYLD2!BT$4,'[1]INTERNAL PARAMETERS-1'!$B$5:$J$44,5,FALSE)*VLOOKUP(SDBYLD2!BT$4,'[1]INTERNAL PARAMETERS-1'!$B$5:$J$44,6,FALSE)*VLOOKUP(SDBYLD2!BT$4,'[1]INTERNAL PARAMETERS-1'!$B$5:$J$44,3,FALSE) + SDBYLD1!BT39*(1-VLOOKUP(SDBYLD2!BT$4,'[1]INTERNAL PARAMETERS-1'!$B$5:$J$44,5,FALSE))*VLOOKUP(SDBYLD2!BT$4,'[1]INTERNAL PARAMETERS-1'!$B$5:$J$44,8,FALSE)*VLOOKUP(SDBYLD2!BT$4,'[1]INTERNAL PARAMETERS-1'!$B$5:$J$44,3,FALSE)</f>
        <v>0</v>
      </c>
      <c r="BU39" s="44">
        <f>SDBYLD1!BU39*VLOOKUP(SDBYLD2!BU$4,'[1]INTERNAL PARAMETERS-1'!$B$5:$J$44,5,FALSE)*VLOOKUP(SDBYLD2!BU$4,'[1]INTERNAL PARAMETERS-1'!$B$5:$J$44,6,FALSE)*VLOOKUP(SDBYLD2!BU$4,'[1]INTERNAL PARAMETERS-1'!$B$5:$J$44,3,FALSE) + SDBYLD1!BU39*(1-VLOOKUP(SDBYLD2!BU$4,'[1]INTERNAL PARAMETERS-1'!$B$5:$J$44,5,FALSE))*VLOOKUP(SDBYLD2!BU$4,'[1]INTERNAL PARAMETERS-1'!$B$5:$J$44,8,FALSE)*VLOOKUP(SDBYLD2!BU$4,'[1]INTERNAL PARAMETERS-1'!$B$5:$J$44,3,FALSE)</f>
        <v>0</v>
      </c>
      <c r="BV39" s="44">
        <f>SDBYLD1!BV39*VLOOKUP(SDBYLD2!BV$4,'[1]INTERNAL PARAMETERS-1'!$B$5:$J$44,5,FALSE)*VLOOKUP(SDBYLD2!BV$4,'[1]INTERNAL PARAMETERS-1'!$B$5:$J$44,6,FALSE)*VLOOKUP(SDBYLD2!BV$4,'[1]INTERNAL PARAMETERS-1'!$B$5:$J$44,3,FALSE) + SDBYLD1!BV39*(1-VLOOKUP(SDBYLD2!BV$4,'[1]INTERNAL PARAMETERS-1'!$B$5:$J$44,5,FALSE))*VLOOKUP(SDBYLD2!BV$4,'[1]INTERNAL PARAMETERS-1'!$B$5:$J$44,8,FALSE)*VLOOKUP(SDBYLD2!BV$4,'[1]INTERNAL PARAMETERS-1'!$B$5:$J$44,3,FALSE)</f>
        <v>0</v>
      </c>
      <c r="BW39" s="44">
        <f>SDBYLD1!BW39*VLOOKUP(SDBYLD2!BW$4,'[1]INTERNAL PARAMETERS-1'!$B$5:$J$44,5,FALSE)*VLOOKUP(SDBYLD2!BW$4,'[1]INTERNAL PARAMETERS-1'!$B$5:$J$44,6,FALSE)*VLOOKUP(SDBYLD2!BW$4,'[1]INTERNAL PARAMETERS-1'!$B$5:$J$44,3,FALSE) + SDBYLD1!BW39*(1-VLOOKUP(SDBYLD2!BW$4,'[1]INTERNAL PARAMETERS-1'!$B$5:$J$44,5,FALSE))*VLOOKUP(SDBYLD2!BW$4,'[1]INTERNAL PARAMETERS-1'!$B$5:$J$44,8,FALSE)*VLOOKUP(SDBYLD2!BW$4,'[1]INTERNAL PARAMETERS-1'!$B$5:$J$44,3,FALSE)</f>
        <v>0</v>
      </c>
      <c r="BX39" s="44">
        <f>SDBYLD1!BX39*VLOOKUP(SDBYLD2!BX$4,'[1]INTERNAL PARAMETERS-1'!$B$5:$J$44,5,FALSE)*VLOOKUP(SDBYLD2!BX$4,'[1]INTERNAL PARAMETERS-1'!$B$5:$J$44,6,FALSE)*VLOOKUP(SDBYLD2!BX$4,'[1]INTERNAL PARAMETERS-1'!$B$5:$J$44,3,FALSE) + SDBYLD1!BX39*(1-VLOOKUP(SDBYLD2!BX$4,'[1]INTERNAL PARAMETERS-1'!$B$5:$J$44,5,FALSE))*VLOOKUP(SDBYLD2!BX$4,'[1]INTERNAL PARAMETERS-1'!$B$5:$J$44,8,FALSE)*VLOOKUP(SDBYLD2!BX$4,'[1]INTERNAL PARAMETERS-1'!$B$5:$J$44,3,FALSE)</f>
        <v>0</v>
      </c>
      <c r="BY39" s="44">
        <f>SDBYLD1!BY39*VLOOKUP(SDBYLD2!BY$4,'[1]INTERNAL PARAMETERS-1'!$B$5:$J$44,5,FALSE)*VLOOKUP(SDBYLD2!BY$4,'[1]INTERNAL PARAMETERS-1'!$B$5:$J$44,6,FALSE)*VLOOKUP(SDBYLD2!BY$4,'[1]INTERNAL PARAMETERS-1'!$B$5:$J$44,3,FALSE) + SDBYLD1!BY39*(1-VLOOKUP(SDBYLD2!BY$4,'[1]INTERNAL PARAMETERS-1'!$B$5:$J$44,5,FALSE))*VLOOKUP(SDBYLD2!BY$4,'[1]INTERNAL PARAMETERS-1'!$B$5:$J$44,8,FALSE)*VLOOKUP(SDBYLD2!BY$4,'[1]INTERNAL PARAMETERS-1'!$B$5:$J$44,3,FALSE)</f>
        <v>0</v>
      </c>
      <c r="BZ39" s="44">
        <f>SDBYLD1!BZ39*VLOOKUP(SDBYLD2!BZ$4,'[1]INTERNAL PARAMETERS-1'!$B$5:$J$44,5,FALSE)*VLOOKUP(SDBYLD2!BZ$4,'[1]INTERNAL PARAMETERS-1'!$B$5:$J$44,6,FALSE)*VLOOKUP(SDBYLD2!BZ$4,'[1]INTERNAL PARAMETERS-1'!$B$5:$J$44,3,FALSE) + SDBYLD1!BZ39*(1-VLOOKUP(SDBYLD2!BZ$4,'[1]INTERNAL PARAMETERS-1'!$B$5:$J$44,5,FALSE))*VLOOKUP(SDBYLD2!BZ$4,'[1]INTERNAL PARAMETERS-1'!$B$5:$J$44,8,FALSE)*VLOOKUP(SDBYLD2!BZ$4,'[1]INTERNAL PARAMETERS-1'!$B$5:$J$44,3,FALSE)</f>
        <v>2.6739246253261993E-4</v>
      </c>
      <c r="CA39" s="44">
        <f>SDBYLD1!CA39*VLOOKUP(SDBYLD2!CA$4,'[1]INTERNAL PARAMETERS-1'!$B$5:$J$44,5,FALSE)*VLOOKUP(SDBYLD2!CA$4,'[1]INTERNAL PARAMETERS-1'!$B$5:$J$44,6,FALSE)*VLOOKUP(SDBYLD2!CA$4,'[1]INTERNAL PARAMETERS-1'!$B$5:$J$44,3,FALSE) + SDBYLD1!CA39*(1-VLOOKUP(SDBYLD2!CA$4,'[1]INTERNAL PARAMETERS-1'!$B$5:$J$44,5,FALSE))*VLOOKUP(SDBYLD2!CA$4,'[1]INTERNAL PARAMETERS-1'!$B$5:$J$44,8,FALSE)*VLOOKUP(SDBYLD2!CA$4,'[1]INTERNAL PARAMETERS-1'!$B$5:$J$44,3,FALSE)</f>
        <v>0</v>
      </c>
      <c r="CB39" s="44">
        <f>SDBYLD1!CB39*VLOOKUP(SDBYLD2!CB$4,'[1]INTERNAL PARAMETERS-1'!$B$5:$J$44,5,FALSE)*VLOOKUP(SDBYLD2!CB$4,'[1]INTERNAL PARAMETERS-1'!$B$5:$J$44,6,FALSE)*VLOOKUP(SDBYLD2!CB$4,'[1]INTERNAL PARAMETERS-1'!$B$5:$J$44,3,FALSE) + SDBYLD1!CB39*(1-VLOOKUP(SDBYLD2!CB$4,'[1]INTERNAL PARAMETERS-1'!$B$5:$J$44,5,FALSE))*VLOOKUP(SDBYLD2!CB$4,'[1]INTERNAL PARAMETERS-1'!$B$5:$J$44,8,FALSE)*VLOOKUP(SDBYLD2!CB$4,'[1]INTERNAL PARAMETERS-1'!$B$5:$J$44,3,FALSE)</f>
        <v>0</v>
      </c>
      <c r="CC39" s="44">
        <f>SDBYLD1!CC39*VLOOKUP(SDBYLD2!CC$4,'[1]INTERNAL PARAMETERS-1'!$B$5:$J$44,5,FALSE)*VLOOKUP(SDBYLD2!CC$4,'[1]INTERNAL PARAMETERS-1'!$B$5:$J$44,6,FALSE)*VLOOKUP(SDBYLD2!CC$4,'[1]INTERNAL PARAMETERS-1'!$B$5:$J$44,3,FALSE) + SDBYLD1!CC39*(1-VLOOKUP(SDBYLD2!CC$4,'[1]INTERNAL PARAMETERS-1'!$B$5:$J$44,5,FALSE))*VLOOKUP(SDBYLD2!CC$4,'[1]INTERNAL PARAMETERS-1'!$B$5:$J$44,8,FALSE)*VLOOKUP(SDBYLD2!CC$4,'[1]INTERNAL PARAMETERS-1'!$B$5:$J$44,3,FALSE)</f>
        <v>1.7825149473704213E-3</v>
      </c>
      <c r="CD39" s="44">
        <f>SDBYLD1!CD39*VLOOKUP(SDBYLD2!CD$4,'[1]INTERNAL PARAMETERS-1'!$B$5:$J$44,5,FALSE)*VLOOKUP(SDBYLD2!CD$4,'[1]INTERNAL PARAMETERS-1'!$B$5:$J$44,6,FALSE)*VLOOKUP(SDBYLD2!CD$4,'[1]INTERNAL PARAMETERS-1'!$B$5:$J$44,3,FALSE) + SDBYLD1!CD39*(1-VLOOKUP(SDBYLD2!CD$4,'[1]INTERNAL PARAMETERS-1'!$B$5:$J$44,5,FALSE))*VLOOKUP(SDBYLD2!CD$4,'[1]INTERNAL PARAMETERS-1'!$B$5:$J$44,8,FALSE)*VLOOKUP(SDBYLD2!CD$4,'[1]INTERNAL PARAMETERS-1'!$B$5:$J$44,3,FALSE)</f>
        <v>8.3555324739542428E-3</v>
      </c>
      <c r="CE39" s="44">
        <f>SDBYLD1!CE39*VLOOKUP(SDBYLD2!CE$4,'[1]INTERNAL PARAMETERS-1'!$B$5:$J$44,5,FALSE)*VLOOKUP(SDBYLD2!CE$4,'[1]INTERNAL PARAMETERS-1'!$B$5:$J$44,6,FALSE)*VLOOKUP(SDBYLD2!CE$4,'[1]INTERNAL PARAMETERS-1'!$B$5:$J$44,3,FALSE) + SDBYLD1!CE39*(1-VLOOKUP(SDBYLD2!CE$4,'[1]INTERNAL PARAMETERS-1'!$B$5:$J$44,5,FALSE))*VLOOKUP(SDBYLD2!CE$4,'[1]INTERNAL PARAMETERS-1'!$B$5:$J$44,8,FALSE)*VLOOKUP(SDBYLD2!CE$4,'[1]INTERNAL PARAMETERS-1'!$B$5:$J$44,3,FALSE)</f>
        <v>1.3865507539268202E-2</v>
      </c>
      <c r="CF39" s="44">
        <f>SDBYLD1!CF39*VLOOKUP(SDBYLD2!CF$4,'[1]INTERNAL PARAMETERS-1'!$B$5:$J$44,5,FALSE)*VLOOKUP(SDBYLD2!CF$4,'[1]INTERNAL PARAMETERS-1'!$B$5:$J$44,6,FALSE)*VLOOKUP(SDBYLD2!CF$4,'[1]INTERNAL PARAMETERS-1'!$B$5:$J$44,3,FALSE) + SDBYLD1!CF39*(1-VLOOKUP(SDBYLD2!CF$4,'[1]INTERNAL PARAMETERS-1'!$B$5:$J$44,5,FALSE))*VLOOKUP(SDBYLD2!CF$4,'[1]INTERNAL PARAMETERS-1'!$B$5:$J$44,8,FALSE)*VLOOKUP(SDBYLD2!CF$4,'[1]INTERNAL PARAMETERS-1'!$B$5:$J$44,3,FALSE)</f>
        <v>7.4154986050279006E-3</v>
      </c>
      <c r="CG39" s="44">
        <f>SDBYLD1!CG39*VLOOKUP(SDBYLD2!CG$4,'[1]INTERNAL PARAMETERS-1'!$B$5:$J$44,5,FALSE)*VLOOKUP(SDBYLD2!CG$4,'[1]INTERNAL PARAMETERS-1'!$B$5:$J$44,6,FALSE)*VLOOKUP(SDBYLD2!CG$4,'[1]INTERNAL PARAMETERS-1'!$B$5:$J$44,3,FALSE) + SDBYLD1!CG39*(1-VLOOKUP(SDBYLD2!CG$4,'[1]INTERNAL PARAMETERS-1'!$B$5:$J$44,5,FALSE))*VLOOKUP(SDBYLD2!CG$4,'[1]INTERNAL PARAMETERS-1'!$B$5:$J$44,8,FALSE)*VLOOKUP(SDBYLD2!CG$4,'[1]INTERNAL PARAMETERS-1'!$B$5:$J$44,3,FALSE)</f>
        <v>9.8282646198745742E-4</v>
      </c>
      <c r="CH39" s="43">
        <f>SDBYLD1!CH39*VLOOKUP(SDBYLD2!CH$4,'[1]INTERNAL PARAMETERS-1'!$B$5:$J$44,5,FALSE)*VLOOKUP(SDBYLD2!CH$4,'[1]INTERNAL PARAMETERS-1'!$B$5:$J$44,6,FALSE)*VLOOKUP(SDBYLD2!CH$4,'[1]INTERNAL PARAMETERS-1'!$B$5:$J$44,3,FALSE) + SDBYLD1!CH39*(1-VLOOKUP(SDBYLD2!CH$4,'[1]INTERNAL PARAMETERS-1'!$B$5:$J$44,5,FALSE))*VLOOKUP(SDBYLD2!CH$4,'[1]INTERNAL PARAMETERS-1'!$B$5:$J$44,8,FALSE)*VLOOKUP(SDBYLD2!CH$4,'[1]INTERNAL PARAMETERS-1'!$B$5:$J$44,3,FALSE)</f>
        <v>0</v>
      </c>
      <c r="CJ39" s="45">
        <f t="shared" si="0"/>
        <v>44.812983143715847</v>
      </c>
      <c r="CK39" s="43">
        <f t="shared" si="1"/>
        <v>18.023520248371504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SDBeam!X40</f>
        <v>727.58040474103439</v>
      </c>
      <c r="F40" s="56">
        <f>'[1]INTERNAL PARAMETERS-1'!M22</f>
        <v>5.05</v>
      </c>
      <c r="G40" s="45">
        <f>SDBYLD1!G40*VLOOKUP(SDBYLD2!G$4,'[1]INTERNAL PARAMETERS-1'!$B$5:$J$44,5,FALSE)*VLOOKUP(SDBYLD2!G$4,'[1]INTERNAL PARAMETERS-1'!$B$5:$J$44,7,FALSE)*SDBYLD2!$F40 + SDBYLD1!G40*(1-VLOOKUP(SDBYLD2!G$4,'[1]INTERNAL PARAMETERS-1'!$B$5:$J$44,5,FALSE))*VLOOKUP(SDBYLD2!G$4,'[1]INTERNAL PARAMETERS-1'!$B$5:$J$44,9,FALSE)*SDBYLD2!$F40</f>
        <v>0</v>
      </c>
      <c r="H40" s="44">
        <f>SDBYLD1!H40*VLOOKUP(SDBYLD2!H$4,'[1]INTERNAL PARAMETERS-1'!$B$5:$J$44,5,FALSE)*VLOOKUP(SDBYLD2!H$4,'[1]INTERNAL PARAMETERS-1'!$B$5:$J$44,7,FALSE)*SDBYLD2!$F40 + SDBYLD1!H40*(1-VLOOKUP(SDBYLD2!H$4,'[1]INTERNAL PARAMETERS-1'!$B$5:$J$44,5,FALSE))*VLOOKUP(SDBYLD2!H$4,'[1]INTERNAL PARAMETERS-1'!$B$5:$J$44,9,FALSE)*SDBYLD2!$F40</f>
        <v>0</v>
      </c>
      <c r="I40" s="44">
        <f>SDBYLD1!I40*VLOOKUP(SDBYLD2!I$4,'[1]INTERNAL PARAMETERS-1'!$B$5:$J$44,5,FALSE)*VLOOKUP(SDBYLD2!I$4,'[1]INTERNAL PARAMETERS-1'!$B$5:$J$44,7,FALSE)*SDBYLD2!$F40 + SDBYLD1!I40*(1-VLOOKUP(SDBYLD2!I$4,'[1]INTERNAL PARAMETERS-1'!$B$5:$J$44,5,FALSE))*VLOOKUP(SDBYLD2!I$4,'[1]INTERNAL PARAMETERS-1'!$B$5:$J$44,9,FALSE)*SDBYLD2!$F40</f>
        <v>7.1528648824618646</v>
      </c>
      <c r="J40" s="44">
        <f>SDBYLD1!J40*VLOOKUP(SDBYLD2!J$4,'[1]INTERNAL PARAMETERS-1'!$B$5:$J$44,5,FALSE)*VLOOKUP(SDBYLD2!J$4,'[1]INTERNAL PARAMETERS-1'!$B$5:$J$44,7,FALSE)*SDBYLD2!$F40 + SDBYLD1!J40*(1-VLOOKUP(SDBYLD2!J$4,'[1]INTERNAL PARAMETERS-1'!$B$5:$J$44,5,FALSE))*VLOOKUP(SDBYLD2!J$4,'[1]INTERNAL PARAMETERS-1'!$B$5:$J$44,9,FALSE)*SDBYLD2!$F40</f>
        <v>0</v>
      </c>
      <c r="K40" s="44">
        <f>SDBYLD1!K40*VLOOKUP(SDBYLD2!K$4,'[1]INTERNAL PARAMETERS-1'!$B$5:$J$44,5,FALSE)*VLOOKUP(SDBYLD2!K$4,'[1]INTERNAL PARAMETERS-1'!$B$5:$J$44,7,FALSE)*SDBYLD2!$F40 + SDBYLD1!K40*(1-VLOOKUP(SDBYLD2!K$4,'[1]INTERNAL PARAMETERS-1'!$B$5:$J$44,5,FALSE))*VLOOKUP(SDBYLD2!K$4,'[1]INTERNAL PARAMETERS-1'!$B$5:$J$44,9,FALSE)*SDBYLD2!$F40</f>
        <v>0</v>
      </c>
      <c r="L40" s="44">
        <f>SDBYLD1!L40*VLOOKUP(SDBYLD2!L$4,'[1]INTERNAL PARAMETERS-1'!$B$5:$J$44,5,FALSE)*VLOOKUP(SDBYLD2!L$4,'[1]INTERNAL PARAMETERS-1'!$B$5:$J$44,7,FALSE)*SDBYLD2!$F40 + SDBYLD1!L40*(1-VLOOKUP(SDBYLD2!L$4,'[1]INTERNAL PARAMETERS-1'!$B$5:$J$44,5,FALSE))*VLOOKUP(SDBYLD2!L$4,'[1]INTERNAL PARAMETERS-1'!$B$5:$J$44,9,FALSE)*SDBYLD2!$F40</f>
        <v>0</v>
      </c>
      <c r="M40" s="44">
        <f>SDBYLD1!M40*VLOOKUP(SDBYLD2!M$4,'[1]INTERNAL PARAMETERS-1'!$B$5:$J$44,5,FALSE)*VLOOKUP(SDBYLD2!M$4,'[1]INTERNAL PARAMETERS-1'!$B$5:$J$44,7,FALSE)*SDBYLD2!$F40 + SDBYLD1!M40*(1-VLOOKUP(SDBYLD2!M$4,'[1]INTERNAL PARAMETERS-1'!$B$5:$J$44,5,FALSE))*VLOOKUP(SDBYLD2!M$4,'[1]INTERNAL PARAMETERS-1'!$B$5:$J$44,9,FALSE)*SDBYLD2!$F40</f>
        <v>2.4962600615991408</v>
      </c>
      <c r="N40" s="44">
        <f>SDBYLD1!N40*VLOOKUP(SDBYLD2!N$4,'[1]INTERNAL PARAMETERS-1'!$B$5:$J$44,5,FALSE)*VLOOKUP(SDBYLD2!N$4,'[1]INTERNAL PARAMETERS-1'!$B$5:$J$44,7,FALSE)*SDBYLD2!$F40 + SDBYLD1!N40*(1-VLOOKUP(SDBYLD2!N$4,'[1]INTERNAL PARAMETERS-1'!$B$5:$J$44,5,FALSE))*VLOOKUP(SDBYLD2!N$4,'[1]INTERNAL PARAMETERS-1'!$B$5:$J$44,9,FALSE)*SDBYLD2!$F40</f>
        <v>4.1822320268620178E-2</v>
      </c>
      <c r="O40" s="44">
        <f>SDBYLD1!O40*VLOOKUP(SDBYLD2!O$4,'[1]INTERNAL PARAMETERS-1'!$B$5:$J$44,5,FALSE)*VLOOKUP(SDBYLD2!O$4,'[1]INTERNAL PARAMETERS-1'!$B$5:$J$44,7,FALSE)*SDBYLD2!$F40 + SDBYLD1!O40*(1-VLOOKUP(SDBYLD2!O$4,'[1]INTERNAL PARAMETERS-1'!$B$5:$J$44,5,FALSE))*VLOOKUP(SDBYLD2!O$4,'[1]INTERNAL PARAMETERS-1'!$B$5:$J$44,9,FALSE)*SDBYLD2!$F40</f>
        <v>0</v>
      </c>
      <c r="P40" s="44">
        <f>SDBYLD1!P40*VLOOKUP(SDBYLD2!P$4,'[1]INTERNAL PARAMETERS-1'!$B$5:$J$44,5,FALSE)*VLOOKUP(SDBYLD2!P$4,'[1]INTERNAL PARAMETERS-1'!$B$5:$J$44,7,FALSE)*SDBYLD2!$F40 + SDBYLD1!P40*(1-VLOOKUP(SDBYLD2!P$4,'[1]INTERNAL PARAMETERS-1'!$B$5:$J$44,5,FALSE))*VLOOKUP(SDBYLD2!P$4,'[1]INTERNAL PARAMETERS-1'!$B$5:$J$44,9,FALSE)*SDBYLD2!$F40</f>
        <v>0</v>
      </c>
      <c r="Q40" s="44">
        <f>SDBYLD1!Q40*VLOOKUP(SDBYLD2!Q$4,'[1]INTERNAL PARAMETERS-1'!$B$5:$J$44,5,FALSE)*VLOOKUP(SDBYLD2!Q$4,'[1]INTERNAL PARAMETERS-1'!$B$5:$J$44,7,FALSE)*SDBYLD2!$F40 + SDBYLD1!Q40*(1-VLOOKUP(SDBYLD2!Q$4,'[1]INTERNAL PARAMETERS-1'!$B$5:$J$44,5,FALSE))*VLOOKUP(SDBYLD2!Q$4,'[1]INTERNAL PARAMETERS-1'!$B$5:$J$44,9,FALSE)*SDBYLD2!$F40</f>
        <v>0</v>
      </c>
      <c r="R40" s="44">
        <f>SDBYLD1!R40*VLOOKUP(SDBYLD2!R$4,'[1]INTERNAL PARAMETERS-1'!$B$5:$J$44,5,FALSE)*VLOOKUP(SDBYLD2!R$4,'[1]INTERNAL PARAMETERS-1'!$B$5:$J$44,7,FALSE)*SDBYLD2!$F40 + SDBYLD1!R40*(1-VLOOKUP(SDBYLD2!R$4,'[1]INTERNAL PARAMETERS-1'!$B$5:$J$44,5,FALSE))*VLOOKUP(SDBYLD2!R$4,'[1]INTERNAL PARAMETERS-1'!$B$5:$J$44,9,FALSE)*SDBYLD2!$F40</f>
        <v>4.8665117570805959E-2</v>
      </c>
      <c r="S40" s="44">
        <f>SDBYLD1!S40*VLOOKUP(SDBYLD2!S$4,'[1]INTERNAL PARAMETERS-1'!$B$5:$J$44,5,FALSE)*VLOOKUP(SDBYLD2!S$4,'[1]INTERNAL PARAMETERS-1'!$B$5:$J$44,7,FALSE)*SDBYLD2!$F40 + SDBYLD1!S40*(1-VLOOKUP(SDBYLD2!S$4,'[1]INTERNAL PARAMETERS-1'!$B$5:$J$44,5,FALSE))*VLOOKUP(SDBYLD2!S$4,'[1]INTERNAL PARAMETERS-1'!$B$5:$J$44,9,FALSE)*SDBYLD2!$F40</f>
        <v>0.79187899299304332</v>
      </c>
      <c r="T40" s="44">
        <f>SDBYLD1!T40*VLOOKUP(SDBYLD2!T$4,'[1]INTERNAL PARAMETERS-1'!$B$5:$J$44,5,FALSE)*VLOOKUP(SDBYLD2!T$4,'[1]INTERNAL PARAMETERS-1'!$B$5:$J$44,7,FALSE)*SDBYLD2!$F40 + SDBYLD1!T40*(1-VLOOKUP(SDBYLD2!T$4,'[1]INTERNAL PARAMETERS-1'!$B$5:$J$44,5,FALSE))*VLOOKUP(SDBYLD2!T$4,'[1]INTERNAL PARAMETERS-1'!$B$5:$J$44,9,FALSE)*SDBYLD2!$F40</f>
        <v>0.18249419089052232</v>
      </c>
      <c r="U40" s="44">
        <f>SDBYLD1!U40*VLOOKUP(SDBYLD2!U$4,'[1]INTERNAL PARAMETERS-1'!$B$5:$J$44,5,FALSE)*VLOOKUP(SDBYLD2!U$4,'[1]INTERNAL PARAMETERS-1'!$B$5:$J$44,7,FALSE)*SDBYLD2!$F40 + SDBYLD1!U40*(1-VLOOKUP(SDBYLD2!U$4,'[1]INTERNAL PARAMETERS-1'!$B$5:$J$44,5,FALSE))*VLOOKUP(SDBYLD2!U$4,'[1]INTERNAL PARAMETERS-1'!$B$5:$J$44,9,FALSE)*SDBYLD2!$F40</f>
        <v>0.13747895713752684</v>
      </c>
      <c r="V40" s="44">
        <f>SDBYLD1!V40*VLOOKUP(SDBYLD2!V$4,'[1]INTERNAL PARAMETERS-1'!$B$5:$J$44,5,FALSE)*VLOOKUP(SDBYLD2!V$4,'[1]INTERNAL PARAMETERS-1'!$B$5:$J$44,7,FALSE)*SDBYLD2!$F40 + SDBYLD1!V40*(1-VLOOKUP(SDBYLD2!V$4,'[1]INTERNAL PARAMETERS-1'!$B$5:$J$44,5,FALSE))*VLOOKUP(SDBYLD2!V$4,'[1]INTERNAL PARAMETERS-1'!$B$5:$J$44,9,FALSE)*SDBYLD2!$F40</f>
        <v>0.45350589058157159</v>
      </c>
      <c r="W40" s="44">
        <f>SDBYLD1!W40*VLOOKUP(SDBYLD2!W$4,'[1]INTERNAL PARAMETERS-1'!$B$5:$J$44,5,FALSE)*VLOOKUP(SDBYLD2!W$4,'[1]INTERNAL PARAMETERS-1'!$B$5:$J$44,7,FALSE)*SDBYLD2!$F40 + SDBYLD1!W40*(1-VLOOKUP(SDBYLD2!W$4,'[1]INTERNAL PARAMETERS-1'!$B$5:$J$44,5,FALSE))*VLOOKUP(SDBYLD2!W$4,'[1]INTERNAL PARAMETERS-1'!$B$5:$J$44,9,FALSE)*SDBYLD2!$F40</f>
        <v>0</v>
      </c>
      <c r="X40" s="44">
        <f>SDBYLD1!X40*VLOOKUP(SDBYLD2!X$4,'[1]INTERNAL PARAMETERS-1'!$B$5:$J$44,5,FALSE)*VLOOKUP(SDBYLD2!X$4,'[1]INTERNAL PARAMETERS-1'!$B$5:$J$44,7,FALSE)*SDBYLD2!$F40 + SDBYLD1!X40*(1-VLOOKUP(SDBYLD2!X$4,'[1]INTERNAL PARAMETERS-1'!$B$5:$J$44,5,FALSE))*VLOOKUP(SDBYLD2!X$4,'[1]INTERNAL PARAMETERS-1'!$B$5:$J$44,9,FALSE)*SDBYLD2!$F40</f>
        <v>0</v>
      </c>
      <c r="Y40" s="44">
        <f>SDBYLD1!Y40*VLOOKUP(SDBYLD2!Y$4,'[1]INTERNAL PARAMETERS-1'!$B$5:$J$44,5,FALSE)*VLOOKUP(SDBYLD2!Y$4,'[1]INTERNAL PARAMETERS-1'!$B$5:$J$44,7,FALSE)*SDBYLD2!$F40 + SDBYLD1!Y40*(1-VLOOKUP(SDBYLD2!Y$4,'[1]INTERNAL PARAMETERS-1'!$B$5:$J$44,5,FALSE))*VLOOKUP(SDBYLD2!Y$4,'[1]INTERNAL PARAMETERS-1'!$B$5:$J$44,9,FALSE)*SDBYLD2!$F40</f>
        <v>0</v>
      </c>
      <c r="Z40" s="44">
        <f>SDBYLD1!Z40*VLOOKUP(SDBYLD2!Z$4,'[1]INTERNAL PARAMETERS-1'!$B$5:$J$44,5,FALSE)*VLOOKUP(SDBYLD2!Z$4,'[1]INTERNAL PARAMETERS-1'!$B$5:$J$44,7,FALSE)*SDBYLD2!$F40 + SDBYLD1!Z40*(1-VLOOKUP(SDBYLD2!Z$4,'[1]INTERNAL PARAMETERS-1'!$B$5:$J$44,5,FALSE))*VLOOKUP(SDBYLD2!Z$4,'[1]INTERNAL PARAMETERS-1'!$B$5:$J$44,9,FALSE)*SDBYLD2!$F40</f>
        <v>0</v>
      </c>
      <c r="AA40" s="44">
        <f>SDBYLD1!AA40*VLOOKUP(SDBYLD2!AA$4,'[1]INTERNAL PARAMETERS-1'!$B$5:$J$44,5,FALSE)*VLOOKUP(SDBYLD2!AA$4,'[1]INTERNAL PARAMETERS-1'!$B$5:$J$44,7,FALSE)*SDBYLD2!$F40 + SDBYLD1!AA40*(1-VLOOKUP(SDBYLD2!AA$4,'[1]INTERNAL PARAMETERS-1'!$B$5:$J$44,5,FALSE))*VLOOKUP(SDBYLD2!AA$4,'[1]INTERNAL PARAMETERS-1'!$B$5:$J$44,9,FALSE)*SDBYLD2!$F40</f>
        <v>0</v>
      </c>
      <c r="AB40" s="44">
        <f>SDBYLD1!AB40*VLOOKUP(SDBYLD2!AB$4,'[1]INTERNAL PARAMETERS-1'!$B$5:$J$44,5,FALSE)*VLOOKUP(SDBYLD2!AB$4,'[1]INTERNAL PARAMETERS-1'!$B$5:$J$44,7,FALSE)*SDBYLD2!$F40 + SDBYLD1!AB40*(1-VLOOKUP(SDBYLD2!AB$4,'[1]INTERNAL PARAMETERS-1'!$B$5:$J$44,5,FALSE))*VLOOKUP(SDBYLD2!AB$4,'[1]INTERNAL PARAMETERS-1'!$B$5:$J$44,9,FALSE)*SDBYLD2!$F40</f>
        <v>0</v>
      </c>
      <c r="AC40" s="44">
        <f>SDBYLD1!AC40*VLOOKUP(SDBYLD2!AC$4,'[1]INTERNAL PARAMETERS-1'!$B$5:$J$44,5,FALSE)*VLOOKUP(SDBYLD2!AC$4,'[1]INTERNAL PARAMETERS-1'!$B$5:$J$44,7,FALSE)*SDBYLD2!$F40 + SDBYLD1!AC40*(1-VLOOKUP(SDBYLD2!AC$4,'[1]INTERNAL PARAMETERS-1'!$B$5:$J$44,5,FALSE))*VLOOKUP(SDBYLD2!AC$4,'[1]INTERNAL PARAMETERS-1'!$B$5:$J$44,9,FALSE)*SDBYLD2!$F40</f>
        <v>0</v>
      </c>
      <c r="AD40" s="44">
        <f>SDBYLD1!AD40*VLOOKUP(SDBYLD2!AD$4,'[1]INTERNAL PARAMETERS-1'!$B$5:$J$44,5,FALSE)*VLOOKUP(SDBYLD2!AD$4,'[1]INTERNAL PARAMETERS-1'!$B$5:$J$44,7,FALSE)*SDBYLD2!$F40 + SDBYLD1!AD40*(1-VLOOKUP(SDBYLD2!AD$4,'[1]INTERNAL PARAMETERS-1'!$B$5:$J$44,5,FALSE))*VLOOKUP(SDBYLD2!AD$4,'[1]INTERNAL PARAMETERS-1'!$B$5:$J$44,9,FALSE)*SDBYLD2!$F40</f>
        <v>0</v>
      </c>
      <c r="AE40" s="44">
        <f>SDBYLD1!AE40*VLOOKUP(SDBYLD2!AE$4,'[1]INTERNAL PARAMETERS-1'!$B$5:$J$44,5,FALSE)*VLOOKUP(SDBYLD2!AE$4,'[1]INTERNAL PARAMETERS-1'!$B$5:$J$44,7,FALSE)*SDBYLD2!$F40 + SDBYLD1!AE40*(1-VLOOKUP(SDBYLD2!AE$4,'[1]INTERNAL PARAMETERS-1'!$B$5:$J$44,5,FALSE))*VLOOKUP(SDBYLD2!AE$4,'[1]INTERNAL PARAMETERS-1'!$B$5:$J$44,9,FALSE)*SDBYLD2!$F40</f>
        <v>0</v>
      </c>
      <c r="AF40" s="44">
        <f>SDBYLD1!AF40*VLOOKUP(SDBYLD2!AF$4,'[1]INTERNAL PARAMETERS-1'!$B$5:$J$44,5,FALSE)*VLOOKUP(SDBYLD2!AF$4,'[1]INTERNAL PARAMETERS-1'!$B$5:$J$44,7,FALSE)*SDBYLD2!$F40 + SDBYLD1!AF40*(1-VLOOKUP(SDBYLD2!AF$4,'[1]INTERNAL PARAMETERS-1'!$B$5:$J$44,5,FALSE))*VLOOKUP(SDBYLD2!AF$4,'[1]INTERNAL PARAMETERS-1'!$B$5:$J$44,9,FALSE)*SDBYLD2!$F40</f>
        <v>0</v>
      </c>
      <c r="AG40" s="44">
        <f>SDBYLD1!AG40*VLOOKUP(SDBYLD2!AG$4,'[1]INTERNAL PARAMETERS-1'!$B$5:$J$44,5,FALSE)*VLOOKUP(SDBYLD2!AG$4,'[1]INTERNAL PARAMETERS-1'!$B$5:$J$44,7,FALSE)*SDBYLD2!$F40 + SDBYLD1!AG40*(1-VLOOKUP(SDBYLD2!AG$4,'[1]INTERNAL PARAMETERS-1'!$B$5:$J$44,5,FALSE))*VLOOKUP(SDBYLD2!AG$4,'[1]INTERNAL PARAMETERS-1'!$B$5:$J$44,9,FALSE)*SDBYLD2!$F40</f>
        <v>0</v>
      </c>
      <c r="AH40" s="44">
        <f>SDBYLD1!AH40*VLOOKUP(SDBYLD2!AH$4,'[1]INTERNAL PARAMETERS-1'!$B$5:$J$44,5,FALSE)*VLOOKUP(SDBYLD2!AH$4,'[1]INTERNAL PARAMETERS-1'!$B$5:$J$44,7,FALSE)*SDBYLD2!$F40 + SDBYLD1!AH40*(1-VLOOKUP(SDBYLD2!AH$4,'[1]INTERNAL PARAMETERS-1'!$B$5:$J$44,5,FALSE))*VLOOKUP(SDBYLD2!AH$4,'[1]INTERNAL PARAMETERS-1'!$B$5:$J$44,9,FALSE)*SDBYLD2!$F40</f>
        <v>0</v>
      </c>
      <c r="AI40" s="44">
        <f>SDBYLD1!AI40*VLOOKUP(SDBYLD2!AI$4,'[1]INTERNAL PARAMETERS-1'!$B$5:$J$44,5,FALSE)*VLOOKUP(SDBYLD2!AI$4,'[1]INTERNAL PARAMETERS-1'!$B$5:$J$44,7,FALSE)*SDBYLD2!$F40 + SDBYLD1!AI40*(1-VLOOKUP(SDBYLD2!AI$4,'[1]INTERNAL PARAMETERS-1'!$B$5:$J$44,5,FALSE))*VLOOKUP(SDBYLD2!AI$4,'[1]INTERNAL PARAMETERS-1'!$B$5:$J$44,9,FALSE)*SDBYLD2!$F40</f>
        <v>0</v>
      </c>
      <c r="AJ40" s="44">
        <f>SDBYLD1!AJ40*VLOOKUP(SDBYLD2!AJ$4,'[1]INTERNAL PARAMETERS-1'!$B$5:$J$44,5,FALSE)*VLOOKUP(SDBYLD2!AJ$4,'[1]INTERNAL PARAMETERS-1'!$B$5:$J$44,7,FALSE)*SDBYLD2!$F40 + SDBYLD1!AJ40*(1-VLOOKUP(SDBYLD2!AJ$4,'[1]INTERNAL PARAMETERS-1'!$B$5:$J$44,5,FALSE))*VLOOKUP(SDBYLD2!AJ$4,'[1]INTERNAL PARAMETERS-1'!$B$5:$J$44,9,FALSE)*SDBYLD2!$F40</f>
        <v>0.35586367223651866</v>
      </c>
      <c r="AK40" s="44">
        <f>SDBYLD1!AK40*VLOOKUP(SDBYLD2!AK$4,'[1]INTERNAL PARAMETERS-1'!$B$5:$J$44,5,FALSE)*VLOOKUP(SDBYLD2!AK$4,'[1]INTERNAL PARAMETERS-1'!$B$5:$J$44,7,FALSE)*SDBYLD2!$F40 + SDBYLD1!AK40*(1-VLOOKUP(SDBYLD2!AK$4,'[1]INTERNAL PARAMETERS-1'!$B$5:$J$44,5,FALSE))*VLOOKUP(SDBYLD2!AK$4,'[1]INTERNAL PARAMETERS-1'!$B$5:$J$44,9,FALSE)*SDBYLD2!$F40</f>
        <v>0</v>
      </c>
      <c r="AL40" s="44">
        <f>SDBYLD1!AL40*VLOOKUP(SDBYLD2!AL$4,'[1]INTERNAL PARAMETERS-1'!$B$5:$J$44,5,FALSE)*VLOOKUP(SDBYLD2!AL$4,'[1]INTERNAL PARAMETERS-1'!$B$5:$J$44,7,FALSE)*SDBYLD2!$F40 + SDBYLD1!AL40*(1-VLOOKUP(SDBYLD2!AL$4,'[1]INTERNAL PARAMETERS-1'!$B$5:$J$44,5,FALSE))*VLOOKUP(SDBYLD2!AL$4,'[1]INTERNAL PARAMETERS-1'!$B$5:$J$44,9,FALSE)*SDBYLD2!$F40</f>
        <v>0</v>
      </c>
      <c r="AM40" s="44">
        <f>SDBYLD1!AM40*VLOOKUP(SDBYLD2!AM$4,'[1]INTERNAL PARAMETERS-1'!$B$5:$J$44,5,FALSE)*VLOOKUP(SDBYLD2!AM$4,'[1]INTERNAL PARAMETERS-1'!$B$5:$J$44,7,FALSE)*SDBYLD2!$F40 + SDBYLD1!AM40*(1-VLOOKUP(SDBYLD2!AM$4,'[1]INTERNAL PARAMETERS-1'!$B$5:$J$44,5,FALSE))*VLOOKUP(SDBYLD2!AM$4,'[1]INTERNAL PARAMETERS-1'!$B$5:$J$44,9,FALSE)*SDBYLD2!$F40</f>
        <v>0</v>
      </c>
      <c r="AN40" s="44">
        <f>SDBYLD1!AN40*VLOOKUP(SDBYLD2!AN$4,'[1]INTERNAL PARAMETERS-1'!$B$5:$J$44,5,FALSE)*VLOOKUP(SDBYLD2!AN$4,'[1]INTERNAL PARAMETERS-1'!$B$5:$J$44,7,FALSE)*SDBYLD2!$F40 + SDBYLD1!AN40*(1-VLOOKUP(SDBYLD2!AN$4,'[1]INTERNAL PARAMETERS-1'!$B$5:$J$44,5,FALSE))*VLOOKUP(SDBYLD2!AN$4,'[1]INTERNAL PARAMETERS-1'!$B$5:$J$44,9,FALSE)*SDBYLD2!$F40</f>
        <v>0</v>
      </c>
      <c r="AO40" s="44">
        <f>SDBYLD1!AO40*VLOOKUP(SDBYLD2!AO$4,'[1]INTERNAL PARAMETERS-1'!$B$5:$J$44,5,FALSE)*VLOOKUP(SDBYLD2!AO$4,'[1]INTERNAL PARAMETERS-1'!$B$5:$J$44,7,FALSE)*SDBYLD2!$F40 + SDBYLD1!AO40*(1-VLOOKUP(SDBYLD2!AO$4,'[1]INTERNAL PARAMETERS-1'!$B$5:$J$44,5,FALSE))*VLOOKUP(SDBYLD2!AO$4,'[1]INTERNAL PARAMETERS-1'!$B$5:$J$44,9,FALSE)*SDBYLD2!$F40</f>
        <v>0</v>
      </c>
      <c r="AP40" s="44">
        <f>SDBYLD1!AP40*VLOOKUP(SDBYLD2!AP$4,'[1]INTERNAL PARAMETERS-1'!$B$5:$J$44,5,FALSE)*VLOOKUP(SDBYLD2!AP$4,'[1]INTERNAL PARAMETERS-1'!$B$5:$J$44,7,FALSE)*SDBYLD2!$F40 + SDBYLD1!AP40*(1-VLOOKUP(SDBYLD2!AP$4,'[1]INTERNAL PARAMETERS-1'!$B$5:$J$44,5,FALSE))*VLOOKUP(SDBYLD2!AP$4,'[1]INTERNAL PARAMETERS-1'!$B$5:$J$44,9,FALSE)*SDBYLD2!$F40</f>
        <v>0</v>
      </c>
      <c r="AQ40" s="44">
        <f>SDBYLD1!AQ40*VLOOKUP(SDBYLD2!AQ$4,'[1]INTERNAL PARAMETERS-1'!$B$5:$J$44,5,FALSE)*VLOOKUP(SDBYLD2!AQ$4,'[1]INTERNAL PARAMETERS-1'!$B$5:$J$44,7,FALSE)*SDBYLD2!$F40 + SDBYLD1!AQ40*(1-VLOOKUP(SDBYLD2!AQ$4,'[1]INTERNAL PARAMETERS-1'!$B$5:$J$44,5,FALSE))*VLOOKUP(SDBYLD2!AQ$4,'[1]INTERNAL PARAMETERS-1'!$B$5:$J$44,9,FALSE)*SDBYLD2!$F40</f>
        <v>0</v>
      </c>
      <c r="AR40" s="44">
        <f>SDBYLD1!AR40*VLOOKUP(SDBYLD2!AR$4,'[1]INTERNAL PARAMETERS-1'!$B$5:$J$44,5,FALSE)*VLOOKUP(SDBYLD2!AR$4,'[1]INTERNAL PARAMETERS-1'!$B$5:$J$44,7,FALSE)*SDBYLD2!$F40 + SDBYLD1!AR40*(1-VLOOKUP(SDBYLD2!AR$4,'[1]INTERNAL PARAMETERS-1'!$B$5:$J$44,5,FALSE))*VLOOKUP(SDBYLD2!AR$4,'[1]INTERNAL PARAMETERS-1'!$B$5:$J$44,9,FALSE)*SDBYLD2!$F40</f>
        <v>0</v>
      </c>
      <c r="AS40" s="44">
        <f>SDBYLD1!AS40*VLOOKUP(SDBYLD2!AS$4,'[1]INTERNAL PARAMETERS-1'!$B$5:$J$44,5,FALSE)*VLOOKUP(SDBYLD2!AS$4,'[1]INTERNAL PARAMETERS-1'!$B$5:$J$44,7,FALSE)*SDBYLD2!$F40 + SDBYLD1!AS40*(1-VLOOKUP(SDBYLD2!AS$4,'[1]INTERNAL PARAMETERS-1'!$B$5:$J$44,5,FALSE))*VLOOKUP(SDBYLD2!AS$4,'[1]INTERNAL PARAMETERS-1'!$B$5:$J$44,9,FALSE)*SDBYLD2!$F40</f>
        <v>0</v>
      </c>
      <c r="AT40" s="43">
        <f>SDBYLD1!AT40*VLOOKUP(SDBYLD2!AT$4,'[1]INTERNAL PARAMETERS-1'!$B$5:$J$44,5,FALSE)*VLOOKUP(SDBYLD2!AT$4,'[1]INTERNAL PARAMETERS-1'!$B$5:$J$44,7,FALSE)*SDBYLD2!$F40 + SDBYLD1!AT40*(1-VLOOKUP(SDBYLD2!AT$4,'[1]INTERNAL PARAMETERS-1'!$B$5:$J$44,5,FALSE))*VLOOKUP(SDBYLD2!AT$4,'[1]INTERNAL PARAMETERS-1'!$B$5:$J$44,9,FALSE)*SDBYLD2!$F40</f>
        <v>0</v>
      </c>
      <c r="AU40" s="45">
        <f>SDBYLD1!AU40*VLOOKUP(SDBYLD2!AU$4,'[1]INTERNAL PARAMETERS-1'!$B$5:$J$44,5,FALSE)*VLOOKUP(SDBYLD2!AU$4,'[1]INTERNAL PARAMETERS-1'!$B$5:$J$44,6,FALSE)*VLOOKUP(SDBYLD2!AU$4,'[1]INTERNAL PARAMETERS-1'!$B$5:$J$44,3,FALSE) + SDBYLD1!AU40*(1-VLOOKUP(SDBYLD2!AU$4,'[1]INTERNAL PARAMETERS-1'!$B$5:$J$44,5,FALSE))*VLOOKUP(SDBYLD2!AU$4,'[1]INTERNAL PARAMETERS-1'!$B$5:$J$44,8,FALSE)*VLOOKUP(SDBYLD2!AU$4,'[1]INTERNAL PARAMETERS-1'!$B$5:$J$44,3,FALSE)</f>
        <v>0</v>
      </c>
      <c r="AV40" s="44">
        <f>SDBYLD1!AV40*VLOOKUP(SDBYLD2!AV$4,'[1]INTERNAL PARAMETERS-1'!$B$5:$J$44,5,FALSE)*VLOOKUP(SDBYLD2!AV$4,'[1]INTERNAL PARAMETERS-1'!$B$5:$J$44,6,FALSE)*VLOOKUP(SDBYLD2!AV$4,'[1]INTERNAL PARAMETERS-1'!$B$5:$J$44,3,FALSE) + SDBYLD1!AV40*(1-VLOOKUP(SDBYLD2!AV$4,'[1]INTERNAL PARAMETERS-1'!$B$5:$J$44,5,FALSE))*VLOOKUP(SDBYLD2!AV$4,'[1]INTERNAL PARAMETERS-1'!$B$5:$J$44,8,FALSE)*VLOOKUP(SDBYLD2!AV$4,'[1]INTERNAL PARAMETERS-1'!$B$5:$J$44,3,FALSE)</f>
        <v>0</v>
      </c>
      <c r="AW40" s="44">
        <f>SDBYLD1!AW40*VLOOKUP(SDBYLD2!AW$4,'[1]INTERNAL PARAMETERS-1'!$B$5:$J$44,5,FALSE)*VLOOKUP(SDBYLD2!AW$4,'[1]INTERNAL PARAMETERS-1'!$B$5:$J$44,6,FALSE)*VLOOKUP(SDBYLD2!AW$4,'[1]INTERNAL PARAMETERS-1'!$B$5:$J$44,3,FALSE) + SDBYLD1!AW40*(1-VLOOKUP(SDBYLD2!AW$4,'[1]INTERNAL PARAMETERS-1'!$B$5:$J$44,5,FALSE))*VLOOKUP(SDBYLD2!AW$4,'[1]INTERNAL PARAMETERS-1'!$B$5:$J$44,8,FALSE)*VLOOKUP(SDBYLD2!AW$4,'[1]INTERNAL PARAMETERS-1'!$B$5:$J$44,3,FALSE)</f>
        <v>1.672321977862095</v>
      </c>
      <c r="AX40" s="44">
        <f>SDBYLD1!AX40*VLOOKUP(SDBYLD2!AX$4,'[1]INTERNAL PARAMETERS-1'!$B$5:$J$44,5,FALSE)*VLOOKUP(SDBYLD2!AX$4,'[1]INTERNAL PARAMETERS-1'!$B$5:$J$44,6,FALSE)*VLOOKUP(SDBYLD2!AX$4,'[1]INTERNAL PARAMETERS-1'!$B$5:$J$44,3,FALSE) + SDBYLD1!AX40*(1-VLOOKUP(SDBYLD2!AX$4,'[1]INTERNAL PARAMETERS-1'!$B$5:$J$44,5,FALSE))*VLOOKUP(SDBYLD2!AX$4,'[1]INTERNAL PARAMETERS-1'!$B$5:$J$44,8,FALSE)*VLOOKUP(SDBYLD2!AX$4,'[1]INTERNAL PARAMETERS-1'!$B$5:$J$44,3,FALSE)</f>
        <v>0</v>
      </c>
      <c r="AY40" s="44">
        <f>SDBYLD1!AY40*VLOOKUP(SDBYLD2!AY$4,'[1]INTERNAL PARAMETERS-1'!$B$5:$J$44,5,FALSE)*VLOOKUP(SDBYLD2!AY$4,'[1]INTERNAL PARAMETERS-1'!$B$5:$J$44,6,FALSE)*VLOOKUP(SDBYLD2!AY$4,'[1]INTERNAL PARAMETERS-1'!$B$5:$J$44,3,FALSE) + SDBYLD1!AY40*(1-VLOOKUP(SDBYLD2!AY$4,'[1]INTERNAL PARAMETERS-1'!$B$5:$J$44,5,FALSE))*VLOOKUP(SDBYLD2!AY$4,'[1]INTERNAL PARAMETERS-1'!$B$5:$J$44,8,FALSE)*VLOOKUP(SDBYLD2!AY$4,'[1]INTERNAL PARAMETERS-1'!$B$5:$J$44,3,FALSE)</f>
        <v>0</v>
      </c>
      <c r="AZ40" s="44">
        <f>SDBYLD1!AZ40*VLOOKUP(SDBYLD2!AZ$4,'[1]INTERNAL PARAMETERS-1'!$B$5:$J$44,5,FALSE)*VLOOKUP(SDBYLD2!AZ$4,'[1]INTERNAL PARAMETERS-1'!$B$5:$J$44,6,FALSE)*VLOOKUP(SDBYLD2!AZ$4,'[1]INTERNAL PARAMETERS-1'!$B$5:$J$44,3,FALSE) + SDBYLD1!AZ40*(1-VLOOKUP(SDBYLD2!AZ$4,'[1]INTERNAL PARAMETERS-1'!$B$5:$J$44,5,FALSE))*VLOOKUP(SDBYLD2!AZ$4,'[1]INTERNAL PARAMETERS-1'!$B$5:$J$44,8,FALSE)*VLOOKUP(SDBYLD2!AZ$4,'[1]INTERNAL PARAMETERS-1'!$B$5:$J$44,3,FALSE)</f>
        <v>0</v>
      </c>
      <c r="BA40" s="44">
        <f>SDBYLD1!BA40*VLOOKUP(SDBYLD2!BA$4,'[1]INTERNAL PARAMETERS-1'!$B$5:$J$44,5,FALSE)*VLOOKUP(SDBYLD2!BA$4,'[1]INTERNAL PARAMETERS-1'!$B$5:$J$44,6,FALSE)*VLOOKUP(SDBYLD2!BA$4,'[1]INTERNAL PARAMETERS-1'!$B$5:$J$44,3,FALSE) + SDBYLD1!BA40*(1-VLOOKUP(SDBYLD2!BA$4,'[1]INTERNAL PARAMETERS-1'!$B$5:$J$44,5,FALSE))*VLOOKUP(SDBYLD2!BA$4,'[1]INTERNAL PARAMETERS-1'!$B$5:$J$44,8,FALSE)*VLOOKUP(SDBYLD2!BA$4,'[1]INTERNAL PARAMETERS-1'!$B$5:$J$44,3,FALSE)</f>
        <v>5.833426297060627</v>
      </c>
      <c r="BB40" s="44">
        <f>SDBYLD1!BB40*VLOOKUP(SDBYLD2!BB$4,'[1]INTERNAL PARAMETERS-1'!$B$5:$J$44,5,FALSE)*VLOOKUP(SDBYLD2!BB$4,'[1]INTERNAL PARAMETERS-1'!$B$5:$J$44,6,FALSE)*VLOOKUP(SDBYLD2!BB$4,'[1]INTERNAL PARAMETERS-1'!$B$5:$J$44,3,FALSE) + SDBYLD1!BB40*(1-VLOOKUP(SDBYLD2!BB$4,'[1]INTERNAL PARAMETERS-1'!$B$5:$J$44,5,FALSE))*VLOOKUP(SDBYLD2!BB$4,'[1]INTERNAL PARAMETERS-1'!$B$5:$J$44,8,FALSE)*VLOOKUP(SDBYLD2!BB$4,'[1]INTERNAL PARAMETERS-1'!$B$5:$J$44,3,FALSE)</f>
        <v>0.48775673201157665</v>
      </c>
      <c r="BC40" s="44">
        <f>SDBYLD1!BC40*VLOOKUP(SDBYLD2!BC$4,'[1]INTERNAL PARAMETERS-1'!$B$5:$J$44,5,FALSE)*VLOOKUP(SDBYLD2!BC$4,'[1]INTERNAL PARAMETERS-1'!$B$5:$J$44,6,FALSE)*VLOOKUP(SDBYLD2!BC$4,'[1]INTERNAL PARAMETERS-1'!$B$5:$J$44,3,FALSE) + SDBYLD1!BC40*(1-VLOOKUP(SDBYLD2!BC$4,'[1]INTERNAL PARAMETERS-1'!$B$5:$J$44,5,FALSE))*VLOOKUP(SDBYLD2!BC$4,'[1]INTERNAL PARAMETERS-1'!$B$5:$J$44,8,FALSE)*VLOOKUP(SDBYLD2!BC$4,'[1]INTERNAL PARAMETERS-1'!$B$5:$J$44,3,FALSE)</f>
        <v>0.84883708121418211</v>
      </c>
      <c r="BD40" s="44">
        <f>SDBYLD1!BD40*VLOOKUP(SDBYLD2!BD$4,'[1]INTERNAL PARAMETERS-1'!$B$5:$J$44,5,FALSE)*VLOOKUP(SDBYLD2!BD$4,'[1]INTERNAL PARAMETERS-1'!$B$5:$J$44,6,FALSE)*VLOOKUP(SDBYLD2!BD$4,'[1]INTERNAL PARAMETERS-1'!$B$5:$J$44,3,FALSE) + SDBYLD1!BD40*(1-VLOOKUP(SDBYLD2!BD$4,'[1]INTERNAL PARAMETERS-1'!$B$5:$J$44,5,FALSE))*VLOOKUP(SDBYLD2!BD$4,'[1]INTERNAL PARAMETERS-1'!$B$5:$J$44,8,FALSE)*VLOOKUP(SDBYLD2!BD$4,'[1]INTERNAL PARAMETERS-1'!$B$5:$J$44,3,FALSE)</f>
        <v>4.7157932103056119E-2</v>
      </c>
      <c r="BE40" s="44">
        <f>SDBYLD1!BE40*VLOOKUP(SDBYLD2!BE$4,'[1]INTERNAL PARAMETERS-1'!$B$5:$J$44,5,FALSE)*VLOOKUP(SDBYLD2!BE$4,'[1]INTERNAL PARAMETERS-1'!$B$5:$J$44,6,FALSE)*VLOOKUP(SDBYLD2!BE$4,'[1]INTERNAL PARAMETERS-1'!$B$5:$J$44,3,FALSE) + SDBYLD1!BE40*(1-VLOOKUP(SDBYLD2!BE$4,'[1]INTERNAL PARAMETERS-1'!$B$5:$J$44,5,FALSE))*VLOOKUP(SDBYLD2!BE$4,'[1]INTERNAL PARAMETERS-1'!$B$5:$J$44,8,FALSE)*VLOOKUP(SDBYLD2!BE$4,'[1]INTERNAL PARAMETERS-1'!$B$5:$J$44,3,FALSE)</f>
        <v>1.8412184514763608</v>
      </c>
      <c r="BF40" s="44">
        <f>SDBYLD1!BF40*VLOOKUP(SDBYLD2!BF$4,'[1]INTERNAL PARAMETERS-1'!$B$5:$J$44,5,FALSE)*VLOOKUP(SDBYLD2!BF$4,'[1]INTERNAL PARAMETERS-1'!$B$5:$J$44,6,FALSE)*VLOOKUP(SDBYLD2!BF$4,'[1]INTERNAL PARAMETERS-1'!$B$5:$J$44,3,FALSE) + SDBYLD1!BF40*(1-VLOOKUP(SDBYLD2!BF$4,'[1]INTERNAL PARAMETERS-1'!$B$5:$J$44,5,FALSE))*VLOOKUP(SDBYLD2!BF$4,'[1]INTERNAL PARAMETERS-1'!$B$5:$J$44,8,FALSE)*VLOOKUP(SDBYLD2!BF$4,'[1]INTERNAL PARAMETERS-1'!$B$5:$J$44,3,FALSE)</f>
        <v>0</v>
      </c>
      <c r="BG40" s="44">
        <f>SDBYLD1!BG40*VLOOKUP(SDBYLD2!BG$4,'[1]INTERNAL PARAMETERS-1'!$B$5:$J$44,5,FALSE)*VLOOKUP(SDBYLD2!BG$4,'[1]INTERNAL PARAMETERS-1'!$B$5:$J$44,6,FALSE)*VLOOKUP(SDBYLD2!BG$4,'[1]INTERNAL PARAMETERS-1'!$B$5:$J$44,3,FALSE) + SDBYLD1!BG40*(1-VLOOKUP(SDBYLD2!BG$4,'[1]INTERNAL PARAMETERS-1'!$B$5:$J$44,5,FALSE))*VLOOKUP(SDBYLD2!BG$4,'[1]INTERNAL PARAMETERS-1'!$B$5:$J$44,8,FALSE)*VLOOKUP(SDBYLD2!BG$4,'[1]INTERNAL PARAMETERS-1'!$B$5:$J$44,3,FALSE)</f>
        <v>0.23386311833942622</v>
      </c>
      <c r="BH40" s="44">
        <f>SDBYLD1!BH40*VLOOKUP(SDBYLD2!BH$4,'[1]INTERNAL PARAMETERS-1'!$B$5:$J$44,5,FALSE)*VLOOKUP(SDBYLD2!BH$4,'[1]INTERNAL PARAMETERS-1'!$B$5:$J$44,6,FALSE)*VLOOKUP(SDBYLD2!BH$4,'[1]INTERNAL PARAMETERS-1'!$B$5:$J$44,3,FALSE) + SDBYLD1!BH40*(1-VLOOKUP(SDBYLD2!BH$4,'[1]INTERNAL PARAMETERS-1'!$B$5:$J$44,5,FALSE))*VLOOKUP(SDBYLD2!BH$4,'[1]INTERNAL PARAMETERS-1'!$B$5:$J$44,8,FALSE)*VLOOKUP(SDBYLD2!BH$4,'[1]INTERNAL PARAMETERS-1'!$B$5:$J$44,3,FALSE)</f>
        <v>1.1219680672798493E-3</v>
      </c>
      <c r="BI40" s="44">
        <f>SDBYLD1!BI40*VLOOKUP(SDBYLD2!BI$4,'[1]INTERNAL PARAMETERS-1'!$B$5:$J$44,5,FALSE)*VLOOKUP(SDBYLD2!BI$4,'[1]INTERNAL PARAMETERS-1'!$B$5:$J$44,6,FALSE)*VLOOKUP(SDBYLD2!BI$4,'[1]INTERNAL PARAMETERS-1'!$B$5:$J$44,3,FALSE) + SDBYLD1!BI40*(1-VLOOKUP(SDBYLD2!BI$4,'[1]INTERNAL PARAMETERS-1'!$B$5:$J$44,5,FALSE))*VLOOKUP(SDBYLD2!BI$4,'[1]INTERNAL PARAMETERS-1'!$B$5:$J$44,8,FALSE)*VLOOKUP(SDBYLD2!BI$4,'[1]INTERNAL PARAMETERS-1'!$B$5:$J$44,3,FALSE)</f>
        <v>0</v>
      </c>
      <c r="BJ40" s="44">
        <f>SDBYLD1!BJ40*VLOOKUP(SDBYLD2!BJ$4,'[1]INTERNAL PARAMETERS-1'!$B$5:$J$44,5,FALSE)*VLOOKUP(SDBYLD2!BJ$4,'[1]INTERNAL PARAMETERS-1'!$B$5:$J$44,6,FALSE)*VLOOKUP(SDBYLD2!BJ$4,'[1]INTERNAL PARAMETERS-1'!$B$5:$J$44,3,FALSE) + SDBYLD1!BJ40*(1-VLOOKUP(SDBYLD2!BJ$4,'[1]INTERNAL PARAMETERS-1'!$B$5:$J$44,5,FALSE))*VLOOKUP(SDBYLD2!BJ$4,'[1]INTERNAL PARAMETERS-1'!$B$5:$J$44,8,FALSE)*VLOOKUP(SDBYLD2!BJ$4,'[1]INTERNAL PARAMETERS-1'!$B$5:$J$44,3,FALSE)</f>
        <v>5.4336743079012657E-2</v>
      </c>
      <c r="BK40" s="44">
        <f>SDBYLD1!BK40*VLOOKUP(SDBYLD2!BK$4,'[1]INTERNAL PARAMETERS-1'!$B$5:$J$44,5,FALSE)*VLOOKUP(SDBYLD2!BK$4,'[1]INTERNAL PARAMETERS-1'!$B$5:$J$44,6,FALSE)*VLOOKUP(SDBYLD2!BK$4,'[1]INTERNAL PARAMETERS-1'!$B$5:$J$44,3,FALSE) + SDBYLD1!BK40*(1-VLOOKUP(SDBYLD2!BK$4,'[1]INTERNAL PARAMETERS-1'!$B$5:$J$44,5,FALSE))*VLOOKUP(SDBYLD2!BK$4,'[1]INTERNAL PARAMETERS-1'!$B$5:$J$44,8,FALSE)*VLOOKUP(SDBYLD2!BK$4,'[1]INTERNAL PARAMETERS-1'!$B$5:$J$44,3,FALSE)</f>
        <v>8.5514684702751947E-2</v>
      </c>
      <c r="BL40" s="44">
        <f>SDBYLD1!BL40*VLOOKUP(SDBYLD2!BL$4,'[1]INTERNAL PARAMETERS-1'!$B$5:$J$44,5,FALSE)*VLOOKUP(SDBYLD2!BL$4,'[1]INTERNAL PARAMETERS-1'!$B$5:$J$44,6,FALSE)*VLOOKUP(SDBYLD2!BL$4,'[1]INTERNAL PARAMETERS-1'!$B$5:$J$44,3,FALSE) + SDBYLD1!BL40*(1-VLOOKUP(SDBYLD2!BL$4,'[1]INTERNAL PARAMETERS-1'!$B$5:$J$44,5,FALSE))*VLOOKUP(SDBYLD2!BL$4,'[1]INTERNAL PARAMETERS-1'!$B$5:$J$44,8,FALSE)*VLOOKUP(SDBYLD2!BL$4,'[1]INTERNAL PARAMETERS-1'!$B$5:$J$44,3,FALSE)</f>
        <v>0.17736635090919245</v>
      </c>
      <c r="BM40" s="44">
        <f>SDBYLD1!BM40*VLOOKUP(SDBYLD2!BM$4,'[1]INTERNAL PARAMETERS-1'!$B$5:$J$44,5,FALSE)*VLOOKUP(SDBYLD2!BM$4,'[1]INTERNAL PARAMETERS-1'!$B$5:$J$44,6,FALSE)*VLOOKUP(SDBYLD2!BM$4,'[1]INTERNAL PARAMETERS-1'!$B$5:$J$44,3,FALSE) + SDBYLD1!BM40*(1-VLOOKUP(SDBYLD2!BM$4,'[1]INTERNAL PARAMETERS-1'!$B$5:$J$44,5,FALSE))*VLOOKUP(SDBYLD2!BM$4,'[1]INTERNAL PARAMETERS-1'!$B$5:$J$44,8,FALSE)*VLOOKUP(SDBYLD2!BM$4,'[1]INTERNAL PARAMETERS-1'!$B$5:$J$44,3,FALSE)</f>
        <v>0.17120746316052524</v>
      </c>
      <c r="BN40" s="44">
        <f>SDBYLD1!BN40*VLOOKUP(SDBYLD2!BN$4,'[1]INTERNAL PARAMETERS-1'!$B$5:$J$44,5,FALSE)*VLOOKUP(SDBYLD2!BN$4,'[1]INTERNAL PARAMETERS-1'!$B$5:$J$44,6,FALSE)*VLOOKUP(SDBYLD2!BN$4,'[1]INTERNAL PARAMETERS-1'!$B$5:$J$44,3,FALSE) + SDBYLD1!BN40*(1-VLOOKUP(SDBYLD2!BN$4,'[1]INTERNAL PARAMETERS-1'!$B$5:$J$44,5,FALSE))*VLOOKUP(SDBYLD2!BN$4,'[1]INTERNAL PARAMETERS-1'!$B$5:$J$44,8,FALSE)*VLOOKUP(SDBYLD2!BN$4,'[1]INTERNAL PARAMETERS-1'!$B$5:$J$44,3,FALSE)</f>
        <v>0.14671259464282901</v>
      </c>
      <c r="BO40" s="44">
        <f>SDBYLD1!BO40*VLOOKUP(SDBYLD2!BO$4,'[1]INTERNAL PARAMETERS-1'!$B$5:$J$44,5,FALSE)*VLOOKUP(SDBYLD2!BO$4,'[1]INTERNAL PARAMETERS-1'!$B$5:$J$44,6,FALSE)*VLOOKUP(SDBYLD2!BO$4,'[1]INTERNAL PARAMETERS-1'!$B$5:$J$44,3,FALSE) + SDBYLD1!BO40*(1-VLOOKUP(SDBYLD2!BO$4,'[1]INTERNAL PARAMETERS-1'!$B$5:$J$44,5,FALSE))*VLOOKUP(SDBYLD2!BO$4,'[1]INTERNAL PARAMETERS-1'!$B$5:$J$44,8,FALSE)*VLOOKUP(SDBYLD2!BO$4,'[1]INTERNAL PARAMETERS-1'!$B$5:$J$44,3,FALSE)</f>
        <v>0.11169097808976026</v>
      </c>
      <c r="BP40" s="44">
        <f>SDBYLD1!BP40*VLOOKUP(SDBYLD2!BP$4,'[1]INTERNAL PARAMETERS-1'!$B$5:$J$44,5,FALSE)*VLOOKUP(SDBYLD2!BP$4,'[1]INTERNAL PARAMETERS-1'!$B$5:$J$44,6,FALSE)*VLOOKUP(SDBYLD2!BP$4,'[1]INTERNAL PARAMETERS-1'!$B$5:$J$44,3,FALSE) + SDBYLD1!BP40*(1-VLOOKUP(SDBYLD2!BP$4,'[1]INTERNAL PARAMETERS-1'!$B$5:$J$44,5,FALSE))*VLOOKUP(SDBYLD2!BP$4,'[1]INTERNAL PARAMETERS-1'!$B$5:$J$44,8,FALSE)*VLOOKUP(SDBYLD2!BP$4,'[1]INTERNAL PARAMETERS-1'!$B$5:$J$44,3,FALSE)</f>
        <v>4.6254990478325087E-3</v>
      </c>
      <c r="BQ40" s="44">
        <f>SDBYLD1!BQ40*VLOOKUP(SDBYLD2!BQ$4,'[1]INTERNAL PARAMETERS-1'!$B$5:$J$44,5,FALSE)*VLOOKUP(SDBYLD2!BQ$4,'[1]INTERNAL PARAMETERS-1'!$B$5:$J$44,6,FALSE)*VLOOKUP(SDBYLD2!BQ$4,'[1]INTERNAL PARAMETERS-1'!$B$5:$J$44,3,FALSE) + SDBYLD1!BQ40*(1-VLOOKUP(SDBYLD2!BQ$4,'[1]INTERNAL PARAMETERS-1'!$B$5:$J$44,5,FALSE))*VLOOKUP(SDBYLD2!BQ$4,'[1]INTERNAL PARAMETERS-1'!$B$5:$J$44,8,FALSE)*VLOOKUP(SDBYLD2!BQ$4,'[1]INTERNAL PARAMETERS-1'!$B$5:$J$44,3,FALSE)</f>
        <v>0.3645963973150888</v>
      </c>
      <c r="BR40" s="44">
        <f>SDBYLD1!BR40*VLOOKUP(SDBYLD2!BR$4,'[1]INTERNAL PARAMETERS-1'!$B$5:$J$44,5,FALSE)*VLOOKUP(SDBYLD2!BR$4,'[1]INTERNAL PARAMETERS-1'!$B$5:$J$44,6,FALSE)*VLOOKUP(SDBYLD2!BR$4,'[1]INTERNAL PARAMETERS-1'!$B$5:$J$44,3,FALSE) + SDBYLD1!BR40*(1-VLOOKUP(SDBYLD2!BR$4,'[1]INTERNAL PARAMETERS-1'!$B$5:$J$44,5,FALSE))*VLOOKUP(SDBYLD2!BR$4,'[1]INTERNAL PARAMETERS-1'!$B$5:$J$44,8,FALSE)*VLOOKUP(SDBYLD2!BR$4,'[1]INTERNAL PARAMETERS-1'!$B$5:$J$44,3,FALSE)</f>
        <v>1.0225481142849081E-2</v>
      </c>
      <c r="BS40" s="44">
        <f>SDBYLD1!BS40*VLOOKUP(SDBYLD2!BS$4,'[1]INTERNAL PARAMETERS-1'!$B$5:$J$44,5,FALSE)*VLOOKUP(SDBYLD2!BS$4,'[1]INTERNAL PARAMETERS-1'!$B$5:$J$44,6,FALSE)*VLOOKUP(SDBYLD2!BS$4,'[1]INTERNAL PARAMETERS-1'!$B$5:$J$44,3,FALSE) + SDBYLD1!BS40*(1-VLOOKUP(SDBYLD2!BS$4,'[1]INTERNAL PARAMETERS-1'!$B$5:$J$44,5,FALSE))*VLOOKUP(SDBYLD2!BS$4,'[1]INTERNAL PARAMETERS-1'!$B$5:$J$44,8,FALSE)*VLOOKUP(SDBYLD2!BS$4,'[1]INTERNAL PARAMETERS-1'!$B$5:$J$44,3,FALSE)</f>
        <v>3.3804152526803227E-4</v>
      </c>
      <c r="BT40" s="44">
        <f>SDBYLD1!BT40*VLOOKUP(SDBYLD2!BT$4,'[1]INTERNAL PARAMETERS-1'!$B$5:$J$44,5,FALSE)*VLOOKUP(SDBYLD2!BT$4,'[1]INTERNAL PARAMETERS-1'!$B$5:$J$44,6,FALSE)*VLOOKUP(SDBYLD2!BT$4,'[1]INTERNAL PARAMETERS-1'!$B$5:$J$44,3,FALSE) + SDBYLD1!BT40*(1-VLOOKUP(SDBYLD2!BT$4,'[1]INTERNAL PARAMETERS-1'!$B$5:$J$44,5,FALSE))*VLOOKUP(SDBYLD2!BT$4,'[1]INTERNAL PARAMETERS-1'!$B$5:$J$44,8,FALSE)*VLOOKUP(SDBYLD2!BT$4,'[1]INTERNAL PARAMETERS-1'!$B$5:$J$44,3,FALSE)</f>
        <v>0</v>
      </c>
      <c r="BU40" s="44">
        <f>SDBYLD1!BU40*VLOOKUP(SDBYLD2!BU$4,'[1]INTERNAL PARAMETERS-1'!$B$5:$J$44,5,FALSE)*VLOOKUP(SDBYLD2!BU$4,'[1]INTERNAL PARAMETERS-1'!$B$5:$J$44,6,FALSE)*VLOOKUP(SDBYLD2!BU$4,'[1]INTERNAL PARAMETERS-1'!$B$5:$J$44,3,FALSE) + SDBYLD1!BU40*(1-VLOOKUP(SDBYLD2!BU$4,'[1]INTERNAL PARAMETERS-1'!$B$5:$J$44,5,FALSE))*VLOOKUP(SDBYLD2!BU$4,'[1]INTERNAL PARAMETERS-1'!$B$5:$J$44,8,FALSE)*VLOOKUP(SDBYLD2!BU$4,'[1]INTERNAL PARAMETERS-1'!$B$5:$J$44,3,FALSE)</f>
        <v>0</v>
      </c>
      <c r="BV40" s="44">
        <f>SDBYLD1!BV40*VLOOKUP(SDBYLD2!BV$4,'[1]INTERNAL PARAMETERS-1'!$B$5:$J$44,5,FALSE)*VLOOKUP(SDBYLD2!BV$4,'[1]INTERNAL PARAMETERS-1'!$B$5:$J$44,6,FALSE)*VLOOKUP(SDBYLD2!BV$4,'[1]INTERNAL PARAMETERS-1'!$B$5:$J$44,3,FALSE) + SDBYLD1!BV40*(1-VLOOKUP(SDBYLD2!BV$4,'[1]INTERNAL PARAMETERS-1'!$B$5:$J$44,5,FALSE))*VLOOKUP(SDBYLD2!BV$4,'[1]INTERNAL PARAMETERS-1'!$B$5:$J$44,8,FALSE)*VLOOKUP(SDBYLD2!BV$4,'[1]INTERNAL PARAMETERS-1'!$B$5:$J$44,3,FALSE)</f>
        <v>0</v>
      </c>
      <c r="BW40" s="44">
        <f>SDBYLD1!BW40*VLOOKUP(SDBYLD2!BW$4,'[1]INTERNAL PARAMETERS-1'!$B$5:$J$44,5,FALSE)*VLOOKUP(SDBYLD2!BW$4,'[1]INTERNAL PARAMETERS-1'!$B$5:$J$44,6,FALSE)*VLOOKUP(SDBYLD2!BW$4,'[1]INTERNAL PARAMETERS-1'!$B$5:$J$44,3,FALSE) + SDBYLD1!BW40*(1-VLOOKUP(SDBYLD2!BW$4,'[1]INTERNAL PARAMETERS-1'!$B$5:$J$44,5,FALSE))*VLOOKUP(SDBYLD2!BW$4,'[1]INTERNAL PARAMETERS-1'!$B$5:$J$44,8,FALSE)*VLOOKUP(SDBYLD2!BW$4,'[1]INTERNAL PARAMETERS-1'!$B$5:$J$44,3,FALSE)</f>
        <v>0</v>
      </c>
      <c r="BX40" s="44">
        <f>SDBYLD1!BX40*VLOOKUP(SDBYLD2!BX$4,'[1]INTERNAL PARAMETERS-1'!$B$5:$J$44,5,FALSE)*VLOOKUP(SDBYLD2!BX$4,'[1]INTERNAL PARAMETERS-1'!$B$5:$J$44,6,FALSE)*VLOOKUP(SDBYLD2!BX$4,'[1]INTERNAL PARAMETERS-1'!$B$5:$J$44,3,FALSE) + SDBYLD1!BX40*(1-VLOOKUP(SDBYLD2!BX$4,'[1]INTERNAL PARAMETERS-1'!$B$5:$J$44,5,FALSE))*VLOOKUP(SDBYLD2!BX$4,'[1]INTERNAL PARAMETERS-1'!$B$5:$J$44,8,FALSE)*VLOOKUP(SDBYLD2!BX$4,'[1]INTERNAL PARAMETERS-1'!$B$5:$J$44,3,FALSE)</f>
        <v>0</v>
      </c>
      <c r="BY40" s="44">
        <f>SDBYLD1!BY40*VLOOKUP(SDBYLD2!BY$4,'[1]INTERNAL PARAMETERS-1'!$B$5:$J$44,5,FALSE)*VLOOKUP(SDBYLD2!BY$4,'[1]INTERNAL PARAMETERS-1'!$B$5:$J$44,6,FALSE)*VLOOKUP(SDBYLD2!BY$4,'[1]INTERNAL PARAMETERS-1'!$B$5:$J$44,3,FALSE) + SDBYLD1!BY40*(1-VLOOKUP(SDBYLD2!BY$4,'[1]INTERNAL PARAMETERS-1'!$B$5:$J$44,5,FALSE))*VLOOKUP(SDBYLD2!BY$4,'[1]INTERNAL PARAMETERS-1'!$B$5:$J$44,8,FALSE)*VLOOKUP(SDBYLD2!BY$4,'[1]INTERNAL PARAMETERS-1'!$B$5:$J$44,3,FALSE)</f>
        <v>0</v>
      </c>
      <c r="BZ40" s="44">
        <f>SDBYLD1!BZ40*VLOOKUP(SDBYLD2!BZ$4,'[1]INTERNAL PARAMETERS-1'!$B$5:$J$44,5,FALSE)*VLOOKUP(SDBYLD2!BZ$4,'[1]INTERNAL PARAMETERS-1'!$B$5:$J$44,6,FALSE)*VLOOKUP(SDBYLD2!BZ$4,'[1]INTERNAL PARAMETERS-1'!$B$5:$J$44,3,FALSE) + SDBYLD1!BZ40*(1-VLOOKUP(SDBYLD2!BZ$4,'[1]INTERNAL PARAMETERS-1'!$B$5:$J$44,5,FALSE))*VLOOKUP(SDBYLD2!BZ$4,'[1]INTERNAL PARAMETERS-1'!$B$5:$J$44,8,FALSE)*VLOOKUP(SDBYLD2!BZ$4,'[1]INTERNAL PARAMETERS-1'!$B$5:$J$44,3,FALSE)</f>
        <v>0</v>
      </c>
      <c r="CA40" s="44">
        <f>SDBYLD1!CA40*VLOOKUP(SDBYLD2!CA$4,'[1]INTERNAL PARAMETERS-1'!$B$5:$J$44,5,FALSE)*VLOOKUP(SDBYLD2!CA$4,'[1]INTERNAL PARAMETERS-1'!$B$5:$J$44,6,FALSE)*VLOOKUP(SDBYLD2!CA$4,'[1]INTERNAL PARAMETERS-1'!$B$5:$J$44,3,FALSE) + SDBYLD1!CA40*(1-VLOOKUP(SDBYLD2!CA$4,'[1]INTERNAL PARAMETERS-1'!$B$5:$J$44,5,FALSE))*VLOOKUP(SDBYLD2!CA$4,'[1]INTERNAL PARAMETERS-1'!$B$5:$J$44,8,FALSE)*VLOOKUP(SDBYLD2!CA$4,'[1]INTERNAL PARAMETERS-1'!$B$5:$J$44,3,FALSE)</f>
        <v>0</v>
      </c>
      <c r="CB40" s="44">
        <f>SDBYLD1!CB40*VLOOKUP(SDBYLD2!CB$4,'[1]INTERNAL PARAMETERS-1'!$B$5:$J$44,5,FALSE)*VLOOKUP(SDBYLD2!CB$4,'[1]INTERNAL PARAMETERS-1'!$B$5:$J$44,6,FALSE)*VLOOKUP(SDBYLD2!CB$4,'[1]INTERNAL PARAMETERS-1'!$B$5:$J$44,3,FALSE) + SDBYLD1!CB40*(1-VLOOKUP(SDBYLD2!CB$4,'[1]INTERNAL PARAMETERS-1'!$B$5:$J$44,5,FALSE))*VLOOKUP(SDBYLD2!CB$4,'[1]INTERNAL PARAMETERS-1'!$B$5:$J$44,8,FALSE)*VLOOKUP(SDBYLD2!CB$4,'[1]INTERNAL PARAMETERS-1'!$B$5:$J$44,3,FALSE)</f>
        <v>0</v>
      </c>
      <c r="CC40" s="44">
        <f>SDBYLD1!CC40*VLOOKUP(SDBYLD2!CC$4,'[1]INTERNAL PARAMETERS-1'!$B$5:$J$44,5,FALSE)*VLOOKUP(SDBYLD2!CC$4,'[1]INTERNAL PARAMETERS-1'!$B$5:$J$44,6,FALSE)*VLOOKUP(SDBYLD2!CC$4,'[1]INTERNAL PARAMETERS-1'!$B$5:$J$44,3,FALSE) + SDBYLD1!CC40*(1-VLOOKUP(SDBYLD2!CC$4,'[1]INTERNAL PARAMETERS-1'!$B$5:$J$44,5,FALSE))*VLOOKUP(SDBYLD2!CC$4,'[1]INTERNAL PARAMETERS-1'!$B$5:$J$44,8,FALSE)*VLOOKUP(SDBYLD2!CC$4,'[1]INTERNAL PARAMETERS-1'!$B$5:$J$44,3,FALSE)</f>
        <v>2.216277840265699E-3</v>
      </c>
      <c r="CD40" s="44">
        <f>SDBYLD1!CD40*VLOOKUP(SDBYLD2!CD$4,'[1]INTERNAL PARAMETERS-1'!$B$5:$J$44,5,FALSE)*VLOOKUP(SDBYLD2!CD$4,'[1]INTERNAL PARAMETERS-1'!$B$5:$J$44,6,FALSE)*VLOOKUP(SDBYLD2!CD$4,'[1]INTERNAL PARAMETERS-1'!$B$5:$J$44,3,FALSE) + SDBYLD1!CD40*(1-VLOOKUP(SDBYLD2!CD$4,'[1]INTERNAL PARAMETERS-1'!$B$5:$J$44,5,FALSE))*VLOOKUP(SDBYLD2!CD$4,'[1]INTERNAL PARAMETERS-1'!$B$5:$J$44,8,FALSE)*VLOOKUP(SDBYLD2!CD$4,'[1]INTERNAL PARAMETERS-1'!$B$5:$J$44,3,FALSE)</f>
        <v>6.6488167879417935E-3</v>
      </c>
      <c r="CE40" s="44">
        <f>SDBYLD1!CE40*VLOOKUP(SDBYLD2!CE$4,'[1]INTERNAL PARAMETERS-1'!$B$5:$J$44,5,FALSE)*VLOOKUP(SDBYLD2!CE$4,'[1]INTERNAL PARAMETERS-1'!$B$5:$J$44,6,FALSE)*VLOOKUP(SDBYLD2!CE$4,'[1]INTERNAL PARAMETERS-1'!$B$5:$J$44,3,FALSE) + SDBYLD1!CE40*(1-VLOOKUP(SDBYLD2!CE$4,'[1]INTERNAL PARAMETERS-1'!$B$5:$J$44,5,FALSE))*VLOOKUP(SDBYLD2!CE$4,'[1]INTERNAL PARAMETERS-1'!$B$5:$J$44,8,FALSE)*VLOOKUP(SDBYLD2!CE$4,'[1]INTERNAL PARAMETERS-1'!$B$5:$J$44,3,FALSE)</f>
        <v>1.9154587109821773E-3</v>
      </c>
      <c r="CF40" s="44">
        <f>SDBYLD1!CF40*VLOOKUP(SDBYLD2!CF$4,'[1]INTERNAL PARAMETERS-1'!$B$5:$J$44,5,FALSE)*VLOOKUP(SDBYLD2!CF$4,'[1]INTERNAL PARAMETERS-1'!$B$5:$J$44,6,FALSE)*VLOOKUP(SDBYLD2!CF$4,'[1]INTERNAL PARAMETERS-1'!$B$5:$J$44,3,FALSE) + SDBYLD1!CF40*(1-VLOOKUP(SDBYLD2!CF$4,'[1]INTERNAL PARAMETERS-1'!$B$5:$J$44,5,FALSE))*VLOOKUP(SDBYLD2!CF$4,'[1]INTERNAL PARAMETERS-1'!$B$5:$J$44,8,FALSE)*VLOOKUP(SDBYLD2!CF$4,'[1]INTERNAL PARAMETERS-1'!$B$5:$J$44,3,FALSE)</f>
        <v>0</v>
      </c>
      <c r="CG40" s="44">
        <f>SDBYLD1!CG40*VLOOKUP(SDBYLD2!CG$4,'[1]INTERNAL PARAMETERS-1'!$B$5:$J$44,5,FALSE)*VLOOKUP(SDBYLD2!CG$4,'[1]INTERNAL PARAMETERS-1'!$B$5:$J$44,6,FALSE)*VLOOKUP(SDBYLD2!CG$4,'[1]INTERNAL PARAMETERS-1'!$B$5:$J$44,3,FALSE) + SDBYLD1!CG40*(1-VLOOKUP(SDBYLD2!CG$4,'[1]INTERNAL PARAMETERS-1'!$B$5:$J$44,5,FALSE))*VLOOKUP(SDBYLD2!CG$4,'[1]INTERNAL PARAMETERS-1'!$B$5:$J$44,8,FALSE)*VLOOKUP(SDBYLD2!CG$4,'[1]INTERNAL PARAMETERS-1'!$B$5:$J$44,3,FALSE)</f>
        <v>0</v>
      </c>
      <c r="CH40" s="43">
        <f>SDBYLD1!CH40*VLOOKUP(SDBYLD2!CH$4,'[1]INTERNAL PARAMETERS-1'!$B$5:$J$44,5,FALSE)*VLOOKUP(SDBYLD2!CH$4,'[1]INTERNAL PARAMETERS-1'!$B$5:$J$44,6,FALSE)*VLOOKUP(SDBYLD2!CH$4,'[1]INTERNAL PARAMETERS-1'!$B$5:$J$44,3,FALSE) + SDBYLD1!CH40*(1-VLOOKUP(SDBYLD2!CH$4,'[1]INTERNAL PARAMETERS-1'!$B$5:$J$44,5,FALSE))*VLOOKUP(SDBYLD2!CH$4,'[1]INTERNAL PARAMETERS-1'!$B$5:$J$44,8,FALSE)*VLOOKUP(SDBYLD2!CH$4,'[1]INTERNAL PARAMETERS-1'!$B$5:$J$44,3,FALSE)</f>
        <v>0</v>
      </c>
      <c r="CJ40" s="45">
        <f t="shared" si="0"/>
        <v>11.660834085739614</v>
      </c>
      <c r="CK40" s="43">
        <f t="shared" si="1"/>
        <v>12.103098345088901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SDBeam!X41</f>
        <v>329.75879847561703</v>
      </c>
      <c r="F41" s="56">
        <f>'[1]INTERNAL PARAMETERS-1'!M5</f>
        <v>85.012</v>
      </c>
      <c r="G41" s="45">
        <f>SDBYLD1!G41*VLOOKUP(SDBYLD2!G$4,'[1]INTERNAL PARAMETERS-1'!$B$5:$J$44,5,FALSE)*VLOOKUP(SDBYLD2!G$4,'[1]INTERNAL PARAMETERS-1'!$B$5:$J$44,7,FALSE)*SDBYLD2!$F41 + SDBYLD1!G41*(1-VLOOKUP(SDBYLD2!G$4,'[1]INTERNAL PARAMETERS-1'!$B$5:$J$44,5,FALSE))*VLOOKUP(SDBYLD2!G$4,'[1]INTERNAL PARAMETERS-1'!$B$5:$J$44,9,FALSE)*SDBYLD2!$F41</f>
        <v>22.997502697354889</v>
      </c>
      <c r="H41" s="44">
        <f>SDBYLD1!H41*VLOOKUP(SDBYLD2!H$4,'[1]INTERNAL PARAMETERS-1'!$B$5:$J$44,5,FALSE)*VLOOKUP(SDBYLD2!H$4,'[1]INTERNAL PARAMETERS-1'!$B$5:$J$44,7,FALSE)*SDBYLD2!$F41 + SDBYLD1!H41*(1-VLOOKUP(SDBYLD2!H$4,'[1]INTERNAL PARAMETERS-1'!$B$5:$J$44,5,FALSE))*VLOOKUP(SDBYLD2!H$4,'[1]INTERNAL PARAMETERS-1'!$B$5:$J$44,9,FALSE)*SDBYLD2!$F41</f>
        <v>13.868284737215612</v>
      </c>
      <c r="I41" s="44">
        <f>SDBYLD1!I41*VLOOKUP(SDBYLD2!I$4,'[1]INTERNAL PARAMETERS-1'!$B$5:$J$44,5,FALSE)*VLOOKUP(SDBYLD2!I$4,'[1]INTERNAL PARAMETERS-1'!$B$5:$J$44,7,FALSE)*SDBYLD2!$F41 + SDBYLD1!I41*(1-VLOOKUP(SDBYLD2!I$4,'[1]INTERNAL PARAMETERS-1'!$B$5:$J$44,5,FALSE))*VLOOKUP(SDBYLD2!I$4,'[1]INTERNAL PARAMETERS-1'!$B$5:$J$44,9,FALSE)*SDBYLD2!$F41</f>
        <v>76.034470072022984</v>
      </c>
      <c r="J41" s="44">
        <f>SDBYLD1!J41*VLOOKUP(SDBYLD2!J$4,'[1]INTERNAL PARAMETERS-1'!$B$5:$J$44,5,FALSE)*VLOOKUP(SDBYLD2!J$4,'[1]INTERNAL PARAMETERS-1'!$B$5:$J$44,7,FALSE)*SDBYLD2!$F41 + SDBYLD1!J41*(1-VLOOKUP(SDBYLD2!J$4,'[1]INTERNAL PARAMETERS-1'!$B$5:$J$44,5,FALSE))*VLOOKUP(SDBYLD2!J$4,'[1]INTERNAL PARAMETERS-1'!$B$5:$J$44,9,FALSE)*SDBYLD2!$F41</f>
        <v>0</v>
      </c>
      <c r="K41" s="44">
        <f>SDBYLD1!K41*VLOOKUP(SDBYLD2!K$4,'[1]INTERNAL PARAMETERS-1'!$B$5:$J$44,5,FALSE)*VLOOKUP(SDBYLD2!K$4,'[1]INTERNAL PARAMETERS-1'!$B$5:$J$44,7,FALSE)*SDBYLD2!$F41 + SDBYLD1!K41*(1-VLOOKUP(SDBYLD2!K$4,'[1]INTERNAL PARAMETERS-1'!$B$5:$J$44,5,FALSE))*VLOOKUP(SDBYLD2!K$4,'[1]INTERNAL PARAMETERS-1'!$B$5:$J$44,9,FALSE)*SDBYLD2!$F41</f>
        <v>1.0543662751026803</v>
      </c>
      <c r="L41" s="44">
        <f>SDBYLD1!L41*VLOOKUP(SDBYLD2!L$4,'[1]INTERNAL PARAMETERS-1'!$B$5:$J$44,5,FALSE)*VLOOKUP(SDBYLD2!L$4,'[1]INTERNAL PARAMETERS-1'!$B$5:$J$44,7,FALSE)*SDBYLD2!$F41 + SDBYLD1!L41*(1-VLOOKUP(SDBYLD2!L$4,'[1]INTERNAL PARAMETERS-1'!$B$5:$J$44,5,FALSE))*VLOOKUP(SDBYLD2!L$4,'[1]INTERNAL PARAMETERS-1'!$B$5:$J$44,9,FALSE)*SDBYLD2!$F41</f>
        <v>0</v>
      </c>
      <c r="M41" s="44">
        <f>SDBYLD1!M41*VLOOKUP(SDBYLD2!M$4,'[1]INTERNAL PARAMETERS-1'!$B$5:$J$44,5,FALSE)*VLOOKUP(SDBYLD2!M$4,'[1]INTERNAL PARAMETERS-1'!$B$5:$J$44,7,FALSE)*SDBYLD2!$F41 + SDBYLD1!M41*(1-VLOOKUP(SDBYLD2!M$4,'[1]INTERNAL PARAMETERS-1'!$B$5:$J$44,5,FALSE))*VLOOKUP(SDBYLD2!M$4,'[1]INTERNAL PARAMETERS-1'!$B$5:$J$44,9,FALSE)*SDBYLD2!$F41</f>
        <v>0.74729846200836691</v>
      </c>
      <c r="N41" s="44">
        <f>SDBYLD1!N41*VLOOKUP(SDBYLD2!N$4,'[1]INTERNAL PARAMETERS-1'!$B$5:$J$44,5,FALSE)*VLOOKUP(SDBYLD2!N$4,'[1]INTERNAL PARAMETERS-1'!$B$5:$J$44,7,FALSE)*SDBYLD2!$F41 + SDBYLD1!N41*(1-VLOOKUP(SDBYLD2!N$4,'[1]INTERNAL PARAMETERS-1'!$B$5:$J$44,5,FALSE))*VLOOKUP(SDBYLD2!N$4,'[1]INTERNAL PARAMETERS-1'!$B$5:$J$44,9,FALSE)*SDBYLD2!$F41</f>
        <v>0.55832620352056317</v>
      </c>
      <c r="O41" s="44">
        <f>SDBYLD1!O41*VLOOKUP(SDBYLD2!O$4,'[1]INTERNAL PARAMETERS-1'!$B$5:$J$44,5,FALSE)*VLOOKUP(SDBYLD2!O$4,'[1]INTERNAL PARAMETERS-1'!$B$5:$J$44,7,FALSE)*SDBYLD2!$F41 + SDBYLD1!O41*(1-VLOOKUP(SDBYLD2!O$4,'[1]INTERNAL PARAMETERS-1'!$B$5:$J$44,5,FALSE))*VLOOKUP(SDBYLD2!O$4,'[1]INTERNAL PARAMETERS-1'!$B$5:$J$44,9,FALSE)*SDBYLD2!$F41</f>
        <v>0</v>
      </c>
      <c r="P41" s="44">
        <f>SDBYLD1!P41*VLOOKUP(SDBYLD2!P$4,'[1]INTERNAL PARAMETERS-1'!$B$5:$J$44,5,FALSE)*VLOOKUP(SDBYLD2!P$4,'[1]INTERNAL PARAMETERS-1'!$B$5:$J$44,7,FALSE)*SDBYLD2!$F41 + SDBYLD1!P41*(1-VLOOKUP(SDBYLD2!P$4,'[1]INTERNAL PARAMETERS-1'!$B$5:$J$44,5,FALSE))*VLOOKUP(SDBYLD2!P$4,'[1]INTERNAL PARAMETERS-1'!$B$5:$J$44,9,FALSE)*SDBYLD2!$F41</f>
        <v>0</v>
      </c>
      <c r="Q41" s="44">
        <f>SDBYLD1!Q41*VLOOKUP(SDBYLD2!Q$4,'[1]INTERNAL PARAMETERS-1'!$B$5:$J$44,5,FALSE)*VLOOKUP(SDBYLD2!Q$4,'[1]INTERNAL PARAMETERS-1'!$B$5:$J$44,7,FALSE)*SDBYLD2!$F41 + SDBYLD1!Q41*(1-VLOOKUP(SDBYLD2!Q$4,'[1]INTERNAL PARAMETERS-1'!$B$5:$J$44,5,FALSE))*VLOOKUP(SDBYLD2!Q$4,'[1]INTERNAL PARAMETERS-1'!$B$5:$J$44,9,FALSE)*SDBYLD2!$F41</f>
        <v>0</v>
      </c>
      <c r="R41" s="44">
        <f>SDBYLD1!R41*VLOOKUP(SDBYLD2!R$4,'[1]INTERNAL PARAMETERS-1'!$B$5:$J$44,5,FALSE)*VLOOKUP(SDBYLD2!R$4,'[1]INTERNAL PARAMETERS-1'!$B$5:$J$44,7,FALSE)*SDBYLD2!$F41 + SDBYLD1!R41*(1-VLOOKUP(SDBYLD2!R$4,'[1]INTERNAL PARAMETERS-1'!$B$5:$J$44,5,FALSE))*VLOOKUP(SDBYLD2!R$4,'[1]INTERNAL PARAMETERS-1'!$B$5:$J$44,9,FALSE)*SDBYLD2!$F41</f>
        <v>1.6242359545459897</v>
      </c>
      <c r="S41" s="44">
        <f>SDBYLD1!S41*VLOOKUP(SDBYLD2!S$4,'[1]INTERNAL PARAMETERS-1'!$B$5:$J$44,5,FALSE)*VLOOKUP(SDBYLD2!S$4,'[1]INTERNAL PARAMETERS-1'!$B$5:$J$44,7,FALSE)*SDBYLD2!$F41 + SDBYLD1!S41*(1-VLOOKUP(SDBYLD2!S$4,'[1]INTERNAL PARAMETERS-1'!$B$5:$J$44,5,FALSE))*VLOOKUP(SDBYLD2!S$4,'[1]INTERNAL PARAMETERS-1'!$B$5:$J$44,9,FALSE)*SDBYLD2!$F41</f>
        <v>26.056495923594923</v>
      </c>
      <c r="T41" s="44">
        <f>SDBYLD1!T41*VLOOKUP(SDBYLD2!T$4,'[1]INTERNAL PARAMETERS-1'!$B$5:$J$44,5,FALSE)*VLOOKUP(SDBYLD2!T$4,'[1]INTERNAL PARAMETERS-1'!$B$5:$J$44,7,FALSE)*SDBYLD2!$F41 + SDBYLD1!T41*(1-VLOOKUP(SDBYLD2!T$4,'[1]INTERNAL PARAMETERS-1'!$B$5:$J$44,5,FALSE))*VLOOKUP(SDBYLD2!T$4,'[1]INTERNAL PARAMETERS-1'!$B$5:$J$44,9,FALSE)*SDBYLD2!$F41</f>
        <v>4.2167081971263691</v>
      </c>
      <c r="U41" s="44">
        <f>SDBYLD1!U41*VLOOKUP(SDBYLD2!U$4,'[1]INTERNAL PARAMETERS-1'!$B$5:$J$44,5,FALSE)*VLOOKUP(SDBYLD2!U$4,'[1]INTERNAL PARAMETERS-1'!$B$5:$J$44,7,FALSE)*SDBYLD2!$F41 + SDBYLD1!U41*(1-VLOOKUP(SDBYLD2!U$4,'[1]INTERNAL PARAMETERS-1'!$B$5:$J$44,5,FALSE))*VLOOKUP(SDBYLD2!U$4,'[1]INTERNAL PARAMETERS-1'!$B$5:$J$44,9,FALSE)*SDBYLD2!$F41</f>
        <v>1.0588622806117325</v>
      </c>
      <c r="V41" s="44">
        <f>SDBYLD1!V41*VLOOKUP(SDBYLD2!V$4,'[1]INTERNAL PARAMETERS-1'!$B$5:$J$44,5,FALSE)*VLOOKUP(SDBYLD2!V$4,'[1]INTERNAL PARAMETERS-1'!$B$5:$J$44,7,FALSE)*SDBYLD2!$F41 + SDBYLD1!V41*(1-VLOOKUP(SDBYLD2!V$4,'[1]INTERNAL PARAMETERS-1'!$B$5:$J$44,5,FALSE))*VLOOKUP(SDBYLD2!V$4,'[1]INTERNAL PARAMETERS-1'!$B$5:$J$44,9,FALSE)*SDBYLD2!$F41</f>
        <v>19.293902040036404</v>
      </c>
      <c r="W41" s="44">
        <f>SDBYLD1!W41*VLOOKUP(SDBYLD2!W$4,'[1]INTERNAL PARAMETERS-1'!$B$5:$J$44,5,FALSE)*VLOOKUP(SDBYLD2!W$4,'[1]INTERNAL PARAMETERS-1'!$B$5:$J$44,7,FALSE)*SDBYLD2!$F41 + SDBYLD1!W41*(1-VLOOKUP(SDBYLD2!W$4,'[1]INTERNAL PARAMETERS-1'!$B$5:$J$44,5,FALSE))*VLOOKUP(SDBYLD2!W$4,'[1]INTERNAL PARAMETERS-1'!$B$5:$J$44,9,FALSE)*SDBYLD2!$F41</f>
        <v>0</v>
      </c>
      <c r="X41" s="44">
        <f>SDBYLD1!X41*VLOOKUP(SDBYLD2!X$4,'[1]INTERNAL PARAMETERS-1'!$B$5:$J$44,5,FALSE)*VLOOKUP(SDBYLD2!X$4,'[1]INTERNAL PARAMETERS-1'!$B$5:$J$44,7,FALSE)*SDBYLD2!$F41 + SDBYLD1!X41*(1-VLOOKUP(SDBYLD2!X$4,'[1]INTERNAL PARAMETERS-1'!$B$5:$J$44,5,FALSE))*VLOOKUP(SDBYLD2!X$4,'[1]INTERNAL PARAMETERS-1'!$B$5:$J$44,9,FALSE)*SDBYLD2!$F41</f>
        <v>0</v>
      </c>
      <c r="Y41" s="44">
        <f>SDBYLD1!Y41*VLOOKUP(SDBYLD2!Y$4,'[1]INTERNAL PARAMETERS-1'!$B$5:$J$44,5,FALSE)*VLOOKUP(SDBYLD2!Y$4,'[1]INTERNAL PARAMETERS-1'!$B$5:$J$44,7,FALSE)*SDBYLD2!$F41 + SDBYLD1!Y41*(1-VLOOKUP(SDBYLD2!Y$4,'[1]INTERNAL PARAMETERS-1'!$B$5:$J$44,5,FALSE))*VLOOKUP(SDBYLD2!Y$4,'[1]INTERNAL PARAMETERS-1'!$B$5:$J$44,9,FALSE)*SDBYLD2!$F41</f>
        <v>0</v>
      </c>
      <c r="Z41" s="44">
        <f>SDBYLD1!Z41*VLOOKUP(SDBYLD2!Z$4,'[1]INTERNAL PARAMETERS-1'!$B$5:$J$44,5,FALSE)*VLOOKUP(SDBYLD2!Z$4,'[1]INTERNAL PARAMETERS-1'!$B$5:$J$44,7,FALSE)*SDBYLD2!$F41 + SDBYLD1!Z41*(1-VLOOKUP(SDBYLD2!Z$4,'[1]INTERNAL PARAMETERS-1'!$B$5:$J$44,5,FALSE))*VLOOKUP(SDBYLD2!Z$4,'[1]INTERNAL PARAMETERS-1'!$B$5:$J$44,9,FALSE)*SDBYLD2!$F41</f>
        <v>0</v>
      </c>
      <c r="AA41" s="44">
        <f>SDBYLD1!AA41*VLOOKUP(SDBYLD2!AA$4,'[1]INTERNAL PARAMETERS-1'!$B$5:$J$44,5,FALSE)*VLOOKUP(SDBYLD2!AA$4,'[1]INTERNAL PARAMETERS-1'!$B$5:$J$44,7,FALSE)*SDBYLD2!$F41 + SDBYLD1!AA41*(1-VLOOKUP(SDBYLD2!AA$4,'[1]INTERNAL PARAMETERS-1'!$B$5:$J$44,5,FALSE))*VLOOKUP(SDBYLD2!AA$4,'[1]INTERNAL PARAMETERS-1'!$B$5:$J$44,9,FALSE)*SDBYLD2!$F41</f>
        <v>0</v>
      </c>
      <c r="AB41" s="44">
        <f>SDBYLD1!AB41*VLOOKUP(SDBYLD2!AB$4,'[1]INTERNAL PARAMETERS-1'!$B$5:$J$44,5,FALSE)*VLOOKUP(SDBYLD2!AB$4,'[1]INTERNAL PARAMETERS-1'!$B$5:$J$44,7,FALSE)*SDBYLD2!$F41 + SDBYLD1!AB41*(1-VLOOKUP(SDBYLD2!AB$4,'[1]INTERNAL PARAMETERS-1'!$B$5:$J$44,5,FALSE))*VLOOKUP(SDBYLD2!AB$4,'[1]INTERNAL PARAMETERS-1'!$B$5:$J$44,9,FALSE)*SDBYLD2!$F41</f>
        <v>0</v>
      </c>
      <c r="AC41" s="44">
        <f>SDBYLD1!AC41*VLOOKUP(SDBYLD2!AC$4,'[1]INTERNAL PARAMETERS-1'!$B$5:$J$44,5,FALSE)*VLOOKUP(SDBYLD2!AC$4,'[1]INTERNAL PARAMETERS-1'!$B$5:$J$44,7,FALSE)*SDBYLD2!$F41 + SDBYLD1!AC41*(1-VLOOKUP(SDBYLD2!AC$4,'[1]INTERNAL PARAMETERS-1'!$B$5:$J$44,5,FALSE))*VLOOKUP(SDBYLD2!AC$4,'[1]INTERNAL PARAMETERS-1'!$B$5:$J$44,9,FALSE)*SDBYLD2!$F41</f>
        <v>0</v>
      </c>
      <c r="AD41" s="44">
        <f>SDBYLD1!AD41*VLOOKUP(SDBYLD2!AD$4,'[1]INTERNAL PARAMETERS-1'!$B$5:$J$44,5,FALSE)*VLOOKUP(SDBYLD2!AD$4,'[1]INTERNAL PARAMETERS-1'!$B$5:$J$44,7,FALSE)*SDBYLD2!$F41 + SDBYLD1!AD41*(1-VLOOKUP(SDBYLD2!AD$4,'[1]INTERNAL PARAMETERS-1'!$B$5:$J$44,5,FALSE))*VLOOKUP(SDBYLD2!AD$4,'[1]INTERNAL PARAMETERS-1'!$B$5:$J$44,9,FALSE)*SDBYLD2!$F41</f>
        <v>0</v>
      </c>
      <c r="AE41" s="44">
        <f>SDBYLD1!AE41*VLOOKUP(SDBYLD2!AE$4,'[1]INTERNAL PARAMETERS-1'!$B$5:$J$44,5,FALSE)*VLOOKUP(SDBYLD2!AE$4,'[1]INTERNAL PARAMETERS-1'!$B$5:$J$44,7,FALSE)*SDBYLD2!$F41 + SDBYLD1!AE41*(1-VLOOKUP(SDBYLD2!AE$4,'[1]INTERNAL PARAMETERS-1'!$B$5:$J$44,5,FALSE))*VLOOKUP(SDBYLD2!AE$4,'[1]INTERNAL PARAMETERS-1'!$B$5:$J$44,9,FALSE)*SDBYLD2!$F41</f>
        <v>0</v>
      </c>
      <c r="AF41" s="44">
        <f>SDBYLD1!AF41*VLOOKUP(SDBYLD2!AF$4,'[1]INTERNAL PARAMETERS-1'!$B$5:$J$44,5,FALSE)*VLOOKUP(SDBYLD2!AF$4,'[1]INTERNAL PARAMETERS-1'!$B$5:$J$44,7,FALSE)*SDBYLD2!$F41 + SDBYLD1!AF41*(1-VLOOKUP(SDBYLD2!AF$4,'[1]INTERNAL PARAMETERS-1'!$B$5:$J$44,5,FALSE))*VLOOKUP(SDBYLD2!AF$4,'[1]INTERNAL PARAMETERS-1'!$B$5:$J$44,9,FALSE)*SDBYLD2!$F41</f>
        <v>0</v>
      </c>
      <c r="AG41" s="44">
        <f>SDBYLD1!AG41*VLOOKUP(SDBYLD2!AG$4,'[1]INTERNAL PARAMETERS-1'!$B$5:$J$44,5,FALSE)*VLOOKUP(SDBYLD2!AG$4,'[1]INTERNAL PARAMETERS-1'!$B$5:$J$44,7,FALSE)*SDBYLD2!$F41 + SDBYLD1!AG41*(1-VLOOKUP(SDBYLD2!AG$4,'[1]INTERNAL PARAMETERS-1'!$B$5:$J$44,5,FALSE))*VLOOKUP(SDBYLD2!AG$4,'[1]INTERNAL PARAMETERS-1'!$B$5:$J$44,9,FALSE)*SDBYLD2!$F41</f>
        <v>0</v>
      </c>
      <c r="AH41" s="44">
        <f>SDBYLD1!AH41*VLOOKUP(SDBYLD2!AH$4,'[1]INTERNAL PARAMETERS-1'!$B$5:$J$44,5,FALSE)*VLOOKUP(SDBYLD2!AH$4,'[1]INTERNAL PARAMETERS-1'!$B$5:$J$44,7,FALSE)*SDBYLD2!$F41 + SDBYLD1!AH41*(1-VLOOKUP(SDBYLD2!AH$4,'[1]INTERNAL PARAMETERS-1'!$B$5:$J$44,5,FALSE))*VLOOKUP(SDBYLD2!AH$4,'[1]INTERNAL PARAMETERS-1'!$B$5:$J$44,9,FALSE)*SDBYLD2!$F41</f>
        <v>0.17179181543848171</v>
      </c>
      <c r="AI41" s="44">
        <f>SDBYLD1!AI41*VLOOKUP(SDBYLD2!AI$4,'[1]INTERNAL PARAMETERS-1'!$B$5:$J$44,5,FALSE)*VLOOKUP(SDBYLD2!AI$4,'[1]INTERNAL PARAMETERS-1'!$B$5:$J$44,7,FALSE)*SDBYLD2!$F41 + SDBYLD1!AI41*(1-VLOOKUP(SDBYLD2!AI$4,'[1]INTERNAL PARAMETERS-1'!$B$5:$J$44,5,FALSE))*VLOOKUP(SDBYLD2!AI$4,'[1]INTERNAL PARAMETERS-1'!$B$5:$J$44,9,FALSE)*SDBYLD2!$F41</f>
        <v>0.39043594417836752</v>
      </c>
      <c r="AJ41" s="44">
        <f>SDBYLD1!AJ41*VLOOKUP(SDBYLD2!AJ$4,'[1]INTERNAL PARAMETERS-1'!$B$5:$J$44,5,FALSE)*VLOOKUP(SDBYLD2!AJ$4,'[1]INTERNAL PARAMETERS-1'!$B$5:$J$44,7,FALSE)*SDBYLD2!$F41 + SDBYLD1!AJ41*(1-VLOOKUP(SDBYLD2!AJ$4,'[1]INTERNAL PARAMETERS-1'!$B$5:$J$44,5,FALSE))*VLOOKUP(SDBYLD2!AJ$4,'[1]INTERNAL PARAMETERS-1'!$B$5:$J$44,9,FALSE)*SDBYLD2!$F41</f>
        <v>0.30459470169632985</v>
      </c>
      <c r="AK41" s="44">
        <f>SDBYLD1!AK41*VLOOKUP(SDBYLD2!AK$4,'[1]INTERNAL PARAMETERS-1'!$B$5:$J$44,5,FALSE)*VLOOKUP(SDBYLD2!AK$4,'[1]INTERNAL PARAMETERS-1'!$B$5:$J$44,7,FALSE)*SDBYLD2!$F41 + SDBYLD1!AK41*(1-VLOOKUP(SDBYLD2!AK$4,'[1]INTERNAL PARAMETERS-1'!$B$5:$J$44,5,FALSE))*VLOOKUP(SDBYLD2!AK$4,'[1]INTERNAL PARAMETERS-1'!$B$5:$J$44,9,FALSE)*SDBYLD2!$F41</f>
        <v>0</v>
      </c>
      <c r="AL41" s="44">
        <f>SDBYLD1!AL41*VLOOKUP(SDBYLD2!AL$4,'[1]INTERNAL PARAMETERS-1'!$B$5:$J$44,5,FALSE)*VLOOKUP(SDBYLD2!AL$4,'[1]INTERNAL PARAMETERS-1'!$B$5:$J$44,7,FALSE)*SDBYLD2!$F41 + SDBYLD1!AL41*(1-VLOOKUP(SDBYLD2!AL$4,'[1]INTERNAL PARAMETERS-1'!$B$5:$J$44,5,FALSE))*VLOOKUP(SDBYLD2!AL$4,'[1]INTERNAL PARAMETERS-1'!$B$5:$J$44,9,FALSE)*SDBYLD2!$F41</f>
        <v>0</v>
      </c>
      <c r="AM41" s="44">
        <f>SDBYLD1!AM41*VLOOKUP(SDBYLD2!AM$4,'[1]INTERNAL PARAMETERS-1'!$B$5:$J$44,5,FALSE)*VLOOKUP(SDBYLD2!AM$4,'[1]INTERNAL PARAMETERS-1'!$B$5:$J$44,7,FALSE)*SDBYLD2!$F41 + SDBYLD1!AM41*(1-VLOOKUP(SDBYLD2!AM$4,'[1]INTERNAL PARAMETERS-1'!$B$5:$J$44,5,FALSE))*VLOOKUP(SDBYLD2!AM$4,'[1]INTERNAL PARAMETERS-1'!$B$5:$J$44,9,FALSE)*SDBYLD2!$F41</f>
        <v>0</v>
      </c>
      <c r="AN41" s="44">
        <f>SDBYLD1!AN41*VLOOKUP(SDBYLD2!AN$4,'[1]INTERNAL PARAMETERS-1'!$B$5:$J$44,5,FALSE)*VLOOKUP(SDBYLD2!AN$4,'[1]INTERNAL PARAMETERS-1'!$B$5:$J$44,7,FALSE)*SDBYLD2!$F41 + SDBYLD1!AN41*(1-VLOOKUP(SDBYLD2!AN$4,'[1]INTERNAL PARAMETERS-1'!$B$5:$J$44,5,FALSE))*VLOOKUP(SDBYLD2!AN$4,'[1]INTERNAL PARAMETERS-1'!$B$5:$J$44,9,FALSE)*SDBYLD2!$F41</f>
        <v>0</v>
      </c>
      <c r="AO41" s="44">
        <f>SDBYLD1!AO41*VLOOKUP(SDBYLD2!AO$4,'[1]INTERNAL PARAMETERS-1'!$B$5:$J$44,5,FALSE)*VLOOKUP(SDBYLD2!AO$4,'[1]INTERNAL PARAMETERS-1'!$B$5:$J$44,7,FALSE)*SDBYLD2!$F41 + SDBYLD1!AO41*(1-VLOOKUP(SDBYLD2!AO$4,'[1]INTERNAL PARAMETERS-1'!$B$5:$J$44,5,FALSE))*VLOOKUP(SDBYLD2!AO$4,'[1]INTERNAL PARAMETERS-1'!$B$5:$J$44,9,FALSE)*SDBYLD2!$F41</f>
        <v>0</v>
      </c>
      <c r="AP41" s="44">
        <f>SDBYLD1!AP41*VLOOKUP(SDBYLD2!AP$4,'[1]INTERNAL PARAMETERS-1'!$B$5:$J$44,5,FALSE)*VLOOKUP(SDBYLD2!AP$4,'[1]INTERNAL PARAMETERS-1'!$B$5:$J$44,7,FALSE)*SDBYLD2!$F41 + SDBYLD1!AP41*(1-VLOOKUP(SDBYLD2!AP$4,'[1]INTERNAL PARAMETERS-1'!$B$5:$J$44,5,FALSE))*VLOOKUP(SDBYLD2!AP$4,'[1]INTERNAL PARAMETERS-1'!$B$5:$J$44,9,FALSE)*SDBYLD2!$F41</f>
        <v>0</v>
      </c>
      <c r="AQ41" s="44">
        <f>SDBYLD1!AQ41*VLOOKUP(SDBYLD2!AQ$4,'[1]INTERNAL PARAMETERS-1'!$B$5:$J$44,5,FALSE)*VLOOKUP(SDBYLD2!AQ$4,'[1]INTERNAL PARAMETERS-1'!$B$5:$J$44,7,FALSE)*SDBYLD2!$F41 + SDBYLD1!AQ41*(1-VLOOKUP(SDBYLD2!AQ$4,'[1]INTERNAL PARAMETERS-1'!$B$5:$J$44,5,FALSE))*VLOOKUP(SDBYLD2!AQ$4,'[1]INTERNAL PARAMETERS-1'!$B$5:$J$44,9,FALSE)*SDBYLD2!$F41</f>
        <v>0</v>
      </c>
      <c r="AR41" s="44">
        <f>SDBYLD1!AR41*VLOOKUP(SDBYLD2!AR$4,'[1]INTERNAL PARAMETERS-1'!$B$5:$J$44,5,FALSE)*VLOOKUP(SDBYLD2!AR$4,'[1]INTERNAL PARAMETERS-1'!$B$5:$J$44,7,FALSE)*SDBYLD2!$F41 + SDBYLD1!AR41*(1-VLOOKUP(SDBYLD2!AR$4,'[1]INTERNAL PARAMETERS-1'!$B$5:$J$44,5,FALSE))*VLOOKUP(SDBYLD2!AR$4,'[1]INTERNAL PARAMETERS-1'!$B$5:$J$44,9,FALSE)*SDBYLD2!$F41</f>
        <v>0</v>
      </c>
      <c r="AS41" s="44">
        <f>SDBYLD1!AS41*VLOOKUP(SDBYLD2!AS$4,'[1]INTERNAL PARAMETERS-1'!$B$5:$J$44,5,FALSE)*VLOOKUP(SDBYLD2!AS$4,'[1]INTERNAL PARAMETERS-1'!$B$5:$J$44,7,FALSE)*SDBYLD2!$F41 + SDBYLD1!AS41*(1-VLOOKUP(SDBYLD2!AS$4,'[1]INTERNAL PARAMETERS-1'!$B$5:$J$44,5,FALSE))*VLOOKUP(SDBYLD2!AS$4,'[1]INTERNAL PARAMETERS-1'!$B$5:$J$44,9,FALSE)*SDBYLD2!$F41</f>
        <v>0</v>
      </c>
      <c r="AT41" s="43">
        <f>SDBYLD1!AT41*VLOOKUP(SDBYLD2!AT$4,'[1]INTERNAL PARAMETERS-1'!$B$5:$J$44,5,FALSE)*VLOOKUP(SDBYLD2!AT$4,'[1]INTERNAL PARAMETERS-1'!$B$5:$J$44,7,FALSE)*SDBYLD2!$F41 + SDBYLD1!AT41*(1-VLOOKUP(SDBYLD2!AT$4,'[1]INTERNAL PARAMETERS-1'!$B$5:$J$44,5,FALSE))*VLOOKUP(SDBYLD2!AT$4,'[1]INTERNAL PARAMETERS-1'!$B$5:$J$44,9,FALSE)*SDBYLD2!$F41</f>
        <v>0</v>
      </c>
      <c r="AU41" s="45">
        <f>SDBYLD1!AU41*VLOOKUP(SDBYLD2!AU$4,'[1]INTERNAL PARAMETERS-1'!$B$5:$J$44,5,FALSE)*VLOOKUP(SDBYLD2!AU$4,'[1]INTERNAL PARAMETERS-1'!$B$5:$J$44,6,FALSE)*VLOOKUP(SDBYLD2!AU$4,'[1]INTERNAL PARAMETERS-1'!$B$5:$J$44,3,FALSE) + SDBYLD1!AU41*(1-VLOOKUP(SDBYLD2!AU$4,'[1]INTERNAL PARAMETERS-1'!$B$5:$J$44,5,FALSE))*VLOOKUP(SDBYLD2!AU$4,'[1]INTERNAL PARAMETERS-1'!$B$5:$J$44,8,FALSE)*VLOOKUP(SDBYLD2!AU$4,'[1]INTERNAL PARAMETERS-1'!$B$5:$J$44,3,FALSE)</f>
        <v>0</v>
      </c>
      <c r="AV41" s="44">
        <f>SDBYLD1!AV41*VLOOKUP(SDBYLD2!AV$4,'[1]INTERNAL PARAMETERS-1'!$B$5:$J$44,5,FALSE)*VLOOKUP(SDBYLD2!AV$4,'[1]INTERNAL PARAMETERS-1'!$B$5:$J$44,6,FALSE)*VLOOKUP(SDBYLD2!AV$4,'[1]INTERNAL PARAMETERS-1'!$B$5:$J$44,3,FALSE) + SDBYLD1!AV41*(1-VLOOKUP(SDBYLD2!AV$4,'[1]INTERNAL PARAMETERS-1'!$B$5:$J$44,5,FALSE))*VLOOKUP(SDBYLD2!AV$4,'[1]INTERNAL PARAMETERS-1'!$B$5:$J$44,8,FALSE)*VLOOKUP(SDBYLD2!AV$4,'[1]INTERNAL PARAMETERS-1'!$B$5:$J$44,3,FALSE)</f>
        <v>0</v>
      </c>
      <c r="AW41" s="44">
        <f>SDBYLD1!AW41*VLOOKUP(SDBYLD2!AW$4,'[1]INTERNAL PARAMETERS-1'!$B$5:$J$44,5,FALSE)*VLOOKUP(SDBYLD2!AW$4,'[1]INTERNAL PARAMETERS-1'!$B$5:$J$44,6,FALSE)*VLOOKUP(SDBYLD2!AW$4,'[1]INTERNAL PARAMETERS-1'!$B$5:$J$44,3,FALSE) + SDBYLD1!AW41*(1-VLOOKUP(SDBYLD2!AW$4,'[1]INTERNAL PARAMETERS-1'!$B$5:$J$44,5,FALSE))*VLOOKUP(SDBYLD2!AW$4,'[1]INTERNAL PARAMETERS-1'!$B$5:$J$44,8,FALSE)*VLOOKUP(SDBYLD2!AW$4,'[1]INTERNAL PARAMETERS-1'!$B$5:$J$44,3,FALSE)</f>
        <v>1.0559942272303189</v>
      </c>
      <c r="AX41" s="44">
        <f>SDBYLD1!AX41*VLOOKUP(SDBYLD2!AX$4,'[1]INTERNAL PARAMETERS-1'!$B$5:$J$44,5,FALSE)*VLOOKUP(SDBYLD2!AX$4,'[1]INTERNAL PARAMETERS-1'!$B$5:$J$44,6,FALSE)*VLOOKUP(SDBYLD2!AX$4,'[1]INTERNAL PARAMETERS-1'!$B$5:$J$44,3,FALSE) + SDBYLD1!AX41*(1-VLOOKUP(SDBYLD2!AX$4,'[1]INTERNAL PARAMETERS-1'!$B$5:$J$44,5,FALSE))*VLOOKUP(SDBYLD2!AX$4,'[1]INTERNAL PARAMETERS-1'!$B$5:$J$44,8,FALSE)*VLOOKUP(SDBYLD2!AX$4,'[1]INTERNAL PARAMETERS-1'!$B$5:$J$44,3,FALSE)</f>
        <v>0</v>
      </c>
      <c r="AY41" s="44">
        <f>SDBYLD1!AY41*VLOOKUP(SDBYLD2!AY$4,'[1]INTERNAL PARAMETERS-1'!$B$5:$J$44,5,FALSE)*VLOOKUP(SDBYLD2!AY$4,'[1]INTERNAL PARAMETERS-1'!$B$5:$J$44,6,FALSE)*VLOOKUP(SDBYLD2!AY$4,'[1]INTERNAL PARAMETERS-1'!$B$5:$J$44,3,FALSE) + SDBYLD1!AY41*(1-VLOOKUP(SDBYLD2!AY$4,'[1]INTERNAL PARAMETERS-1'!$B$5:$J$44,5,FALSE))*VLOOKUP(SDBYLD2!AY$4,'[1]INTERNAL PARAMETERS-1'!$B$5:$J$44,8,FALSE)*VLOOKUP(SDBYLD2!AY$4,'[1]INTERNAL PARAMETERS-1'!$B$5:$J$44,3,FALSE)</f>
        <v>0</v>
      </c>
      <c r="AZ41" s="44">
        <f>SDBYLD1!AZ41*VLOOKUP(SDBYLD2!AZ$4,'[1]INTERNAL PARAMETERS-1'!$B$5:$J$44,5,FALSE)*VLOOKUP(SDBYLD2!AZ$4,'[1]INTERNAL PARAMETERS-1'!$B$5:$J$44,6,FALSE)*VLOOKUP(SDBYLD2!AZ$4,'[1]INTERNAL PARAMETERS-1'!$B$5:$J$44,3,FALSE) + SDBYLD1!AZ41*(1-VLOOKUP(SDBYLD2!AZ$4,'[1]INTERNAL PARAMETERS-1'!$B$5:$J$44,5,FALSE))*VLOOKUP(SDBYLD2!AZ$4,'[1]INTERNAL PARAMETERS-1'!$B$5:$J$44,8,FALSE)*VLOOKUP(SDBYLD2!AZ$4,'[1]INTERNAL PARAMETERS-1'!$B$5:$J$44,3,FALSE)</f>
        <v>0</v>
      </c>
      <c r="BA41" s="44">
        <f>SDBYLD1!BA41*VLOOKUP(SDBYLD2!BA$4,'[1]INTERNAL PARAMETERS-1'!$B$5:$J$44,5,FALSE)*VLOOKUP(SDBYLD2!BA$4,'[1]INTERNAL PARAMETERS-1'!$B$5:$J$44,6,FALSE)*VLOOKUP(SDBYLD2!BA$4,'[1]INTERNAL PARAMETERS-1'!$B$5:$J$44,3,FALSE) + SDBYLD1!BA41*(1-VLOOKUP(SDBYLD2!BA$4,'[1]INTERNAL PARAMETERS-1'!$B$5:$J$44,5,FALSE))*VLOOKUP(SDBYLD2!BA$4,'[1]INTERNAL PARAMETERS-1'!$B$5:$J$44,8,FALSE)*VLOOKUP(SDBYLD2!BA$4,'[1]INTERNAL PARAMETERS-1'!$B$5:$J$44,3,FALSE)</f>
        <v>0.10373829832368875</v>
      </c>
      <c r="BB41" s="44">
        <f>SDBYLD1!BB41*VLOOKUP(SDBYLD2!BB$4,'[1]INTERNAL PARAMETERS-1'!$B$5:$J$44,5,FALSE)*VLOOKUP(SDBYLD2!BB$4,'[1]INTERNAL PARAMETERS-1'!$B$5:$J$44,6,FALSE)*VLOOKUP(SDBYLD2!BB$4,'[1]INTERNAL PARAMETERS-1'!$B$5:$J$44,3,FALSE) + SDBYLD1!BB41*(1-VLOOKUP(SDBYLD2!BB$4,'[1]INTERNAL PARAMETERS-1'!$B$5:$J$44,5,FALSE))*VLOOKUP(SDBYLD2!BB$4,'[1]INTERNAL PARAMETERS-1'!$B$5:$J$44,8,FALSE)*VLOOKUP(SDBYLD2!BB$4,'[1]INTERNAL PARAMETERS-1'!$B$5:$J$44,3,FALSE)</f>
        <v>0.38680698151608212</v>
      </c>
      <c r="BC41" s="44">
        <f>SDBYLD1!BC41*VLOOKUP(SDBYLD2!BC$4,'[1]INTERNAL PARAMETERS-1'!$B$5:$J$44,5,FALSE)*VLOOKUP(SDBYLD2!BC$4,'[1]INTERNAL PARAMETERS-1'!$B$5:$J$44,6,FALSE)*VLOOKUP(SDBYLD2!BC$4,'[1]INTERNAL PARAMETERS-1'!$B$5:$J$44,3,FALSE) + SDBYLD1!BC41*(1-VLOOKUP(SDBYLD2!BC$4,'[1]INTERNAL PARAMETERS-1'!$B$5:$J$44,5,FALSE))*VLOOKUP(SDBYLD2!BC$4,'[1]INTERNAL PARAMETERS-1'!$B$5:$J$44,8,FALSE)*VLOOKUP(SDBYLD2!BC$4,'[1]INTERNAL PARAMETERS-1'!$B$5:$J$44,3,FALSE)</f>
        <v>8.0548638811650877E-2</v>
      </c>
      <c r="BD41" s="44">
        <f>SDBYLD1!BD41*VLOOKUP(SDBYLD2!BD$4,'[1]INTERNAL PARAMETERS-1'!$B$5:$J$44,5,FALSE)*VLOOKUP(SDBYLD2!BD$4,'[1]INTERNAL PARAMETERS-1'!$B$5:$J$44,6,FALSE)*VLOOKUP(SDBYLD2!BD$4,'[1]INTERNAL PARAMETERS-1'!$B$5:$J$44,3,FALSE) + SDBYLD1!BD41*(1-VLOOKUP(SDBYLD2!BD$4,'[1]INTERNAL PARAMETERS-1'!$B$5:$J$44,5,FALSE))*VLOOKUP(SDBYLD2!BD$4,'[1]INTERNAL PARAMETERS-1'!$B$5:$J$44,8,FALSE)*VLOOKUP(SDBYLD2!BD$4,'[1]INTERNAL PARAMETERS-1'!$B$5:$J$44,3,FALSE)</f>
        <v>0.14959040298932863</v>
      </c>
      <c r="BE41" s="44">
        <f>SDBYLD1!BE41*VLOOKUP(SDBYLD2!BE$4,'[1]INTERNAL PARAMETERS-1'!$B$5:$J$44,5,FALSE)*VLOOKUP(SDBYLD2!BE$4,'[1]INTERNAL PARAMETERS-1'!$B$5:$J$44,6,FALSE)*VLOOKUP(SDBYLD2!BE$4,'[1]INTERNAL PARAMETERS-1'!$B$5:$J$44,3,FALSE) + SDBYLD1!BE41*(1-VLOOKUP(SDBYLD2!BE$4,'[1]INTERNAL PARAMETERS-1'!$B$5:$J$44,5,FALSE))*VLOOKUP(SDBYLD2!BE$4,'[1]INTERNAL PARAMETERS-1'!$B$5:$J$44,8,FALSE)*VLOOKUP(SDBYLD2!BE$4,'[1]INTERNAL PARAMETERS-1'!$B$5:$J$44,3,FALSE)</f>
        <v>8.7144105537689004E-2</v>
      </c>
      <c r="BF41" s="44">
        <f>SDBYLD1!BF41*VLOOKUP(SDBYLD2!BF$4,'[1]INTERNAL PARAMETERS-1'!$B$5:$J$44,5,FALSE)*VLOOKUP(SDBYLD2!BF$4,'[1]INTERNAL PARAMETERS-1'!$B$5:$J$44,6,FALSE)*VLOOKUP(SDBYLD2!BF$4,'[1]INTERNAL PARAMETERS-1'!$B$5:$J$44,3,FALSE) + SDBYLD1!BF41*(1-VLOOKUP(SDBYLD2!BF$4,'[1]INTERNAL PARAMETERS-1'!$B$5:$J$44,5,FALSE))*VLOOKUP(SDBYLD2!BF$4,'[1]INTERNAL PARAMETERS-1'!$B$5:$J$44,8,FALSE)*VLOOKUP(SDBYLD2!BF$4,'[1]INTERNAL PARAMETERS-1'!$B$5:$J$44,3,FALSE)</f>
        <v>0</v>
      </c>
      <c r="BG41" s="44">
        <f>SDBYLD1!BG41*VLOOKUP(SDBYLD2!BG$4,'[1]INTERNAL PARAMETERS-1'!$B$5:$J$44,5,FALSE)*VLOOKUP(SDBYLD2!BG$4,'[1]INTERNAL PARAMETERS-1'!$B$5:$J$44,6,FALSE)*VLOOKUP(SDBYLD2!BG$4,'[1]INTERNAL PARAMETERS-1'!$B$5:$J$44,3,FALSE) + SDBYLD1!BG41*(1-VLOOKUP(SDBYLD2!BG$4,'[1]INTERNAL PARAMETERS-1'!$B$5:$J$44,5,FALSE))*VLOOKUP(SDBYLD2!BG$4,'[1]INTERNAL PARAMETERS-1'!$B$5:$J$44,8,FALSE)*VLOOKUP(SDBYLD2!BG$4,'[1]INTERNAL PARAMETERS-1'!$B$5:$J$44,3,FALSE)</f>
        <v>0.45711983904581327</v>
      </c>
      <c r="BH41" s="44">
        <f>SDBYLD1!BH41*VLOOKUP(SDBYLD2!BH$4,'[1]INTERNAL PARAMETERS-1'!$B$5:$J$44,5,FALSE)*VLOOKUP(SDBYLD2!BH$4,'[1]INTERNAL PARAMETERS-1'!$B$5:$J$44,6,FALSE)*VLOOKUP(SDBYLD2!BH$4,'[1]INTERNAL PARAMETERS-1'!$B$5:$J$44,3,FALSE) + SDBYLD1!BH41*(1-VLOOKUP(SDBYLD2!BH$4,'[1]INTERNAL PARAMETERS-1'!$B$5:$J$44,5,FALSE))*VLOOKUP(SDBYLD2!BH$4,'[1]INTERNAL PARAMETERS-1'!$B$5:$J$44,8,FALSE)*VLOOKUP(SDBYLD2!BH$4,'[1]INTERNAL PARAMETERS-1'!$B$5:$J$44,3,FALSE)</f>
        <v>1.5399837728078852E-3</v>
      </c>
      <c r="BI41" s="44">
        <f>SDBYLD1!BI41*VLOOKUP(SDBYLD2!BI$4,'[1]INTERNAL PARAMETERS-1'!$B$5:$J$44,5,FALSE)*VLOOKUP(SDBYLD2!BI$4,'[1]INTERNAL PARAMETERS-1'!$B$5:$J$44,6,FALSE)*VLOOKUP(SDBYLD2!BI$4,'[1]INTERNAL PARAMETERS-1'!$B$5:$J$44,3,FALSE) + SDBYLD1!BI41*(1-VLOOKUP(SDBYLD2!BI$4,'[1]INTERNAL PARAMETERS-1'!$B$5:$J$44,5,FALSE))*VLOOKUP(SDBYLD2!BI$4,'[1]INTERNAL PARAMETERS-1'!$B$5:$J$44,8,FALSE)*VLOOKUP(SDBYLD2!BI$4,'[1]INTERNAL PARAMETERS-1'!$B$5:$J$44,3,FALSE)</f>
        <v>0</v>
      </c>
      <c r="BJ41" s="44">
        <f>SDBYLD1!BJ41*VLOOKUP(SDBYLD2!BJ$4,'[1]INTERNAL PARAMETERS-1'!$B$5:$J$44,5,FALSE)*VLOOKUP(SDBYLD2!BJ$4,'[1]INTERNAL PARAMETERS-1'!$B$5:$J$44,6,FALSE)*VLOOKUP(SDBYLD2!BJ$4,'[1]INTERNAL PARAMETERS-1'!$B$5:$J$44,3,FALSE) + SDBYLD1!BJ41*(1-VLOOKUP(SDBYLD2!BJ$4,'[1]INTERNAL PARAMETERS-1'!$B$5:$J$44,5,FALSE))*VLOOKUP(SDBYLD2!BJ$4,'[1]INTERNAL PARAMETERS-1'!$B$5:$J$44,8,FALSE)*VLOOKUP(SDBYLD2!BJ$4,'[1]INTERNAL PARAMETERS-1'!$B$5:$J$44,3,FALSE)</f>
        <v>0.13732255799255511</v>
      </c>
      <c r="BK41" s="44">
        <f>SDBYLD1!BK41*VLOOKUP(SDBYLD2!BK$4,'[1]INTERNAL PARAMETERS-1'!$B$5:$J$44,5,FALSE)*VLOOKUP(SDBYLD2!BK$4,'[1]INTERNAL PARAMETERS-1'!$B$5:$J$44,6,FALSE)*VLOOKUP(SDBYLD2!BK$4,'[1]INTERNAL PARAMETERS-1'!$B$5:$J$44,3,FALSE) + SDBYLD1!BK41*(1-VLOOKUP(SDBYLD2!BK$4,'[1]INTERNAL PARAMETERS-1'!$B$5:$J$44,5,FALSE))*VLOOKUP(SDBYLD2!BK$4,'[1]INTERNAL PARAMETERS-1'!$B$5:$J$44,8,FALSE)*VLOOKUP(SDBYLD2!BK$4,'[1]INTERNAL PARAMETERS-1'!$B$5:$J$44,3,FALSE)</f>
        <v>2.8981207583777119E-2</v>
      </c>
      <c r="BL41" s="44">
        <f>SDBYLD1!BL41*VLOOKUP(SDBYLD2!BL$4,'[1]INTERNAL PARAMETERS-1'!$B$5:$J$44,5,FALSE)*VLOOKUP(SDBYLD2!BL$4,'[1]INTERNAL PARAMETERS-1'!$B$5:$J$44,6,FALSE)*VLOOKUP(SDBYLD2!BL$4,'[1]INTERNAL PARAMETERS-1'!$B$5:$J$44,3,FALSE) + SDBYLD1!BL41*(1-VLOOKUP(SDBYLD2!BL$4,'[1]INTERNAL PARAMETERS-1'!$B$5:$J$44,5,FALSE))*VLOOKUP(SDBYLD2!BL$4,'[1]INTERNAL PARAMETERS-1'!$B$5:$J$44,8,FALSE)*VLOOKUP(SDBYLD2!BL$4,'[1]INTERNAL PARAMETERS-1'!$B$5:$J$44,3,FALSE)</f>
        <v>1.138918040089547E-2</v>
      </c>
      <c r="BM41" s="44">
        <f>SDBYLD1!BM41*VLOOKUP(SDBYLD2!BM$4,'[1]INTERNAL PARAMETERS-1'!$B$5:$J$44,5,FALSE)*VLOOKUP(SDBYLD2!BM$4,'[1]INTERNAL PARAMETERS-1'!$B$5:$J$44,6,FALSE)*VLOOKUP(SDBYLD2!BM$4,'[1]INTERNAL PARAMETERS-1'!$B$5:$J$44,3,FALSE) + SDBYLD1!BM41*(1-VLOOKUP(SDBYLD2!BM$4,'[1]INTERNAL PARAMETERS-1'!$B$5:$J$44,5,FALSE))*VLOOKUP(SDBYLD2!BM$4,'[1]INTERNAL PARAMETERS-1'!$B$5:$J$44,8,FALSE)*VLOOKUP(SDBYLD2!BM$4,'[1]INTERNAL PARAMETERS-1'!$B$5:$J$44,3,FALSE)</f>
        <v>2.175834411511827E-3</v>
      </c>
      <c r="BN41" s="44">
        <f>SDBYLD1!BN41*VLOOKUP(SDBYLD2!BN$4,'[1]INTERNAL PARAMETERS-1'!$B$5:$J$44,5,FALSE)*VLOOKUP(SDBYLD2!BN$4,'[1]INTERNAL PARAMETERS-1'!$B$5:$J$44,6,FALSE)*VLOOKUP(SDBYLD2!BN$4,'[1]INTERNAL PARAMETERS-1'!$B$5:$J$44,3,FALSE) + SDBYLD1!BN41*(1-VLOOKUP(SDBYLD2!BN$4,'[1]INTERNAL PARAMETERS-1'!$B$5:$J$44,5,FALSE))*VLOOKUP(SDBYLD2!BN$4,'[1]INTERNAL PARAMETERS-1'!$B$5:$J$44,8,FALSE)*VLOOKUP(SDBYLD2!BN$4,'[1]INTERNAL PARAMETERS-1'!$B$5:$J$44,3,FALSE)</f>
        <v>8.1198157516935959E-2</v>
      </c>
      <c r="BO41" s="44">
        <f>SDBYLD1!BO41*VLOOKUP(SDBYLD2!BO$4,'[1]INTERNAL PARAMETERS-1'!$B$5:$J$44,5,FALSE)*VLOOKUP(SDBYLD2!BO$4,'[1]INTERNAL PARAMETERS-1'!$B$5:$J$44,6,FALSE)*VLOOKUP(SDBYLD2!BO$4,'[1]INTERNAL PARAMETERS-1'!$B$5:$J$44,3,FALSE) + SDBYLD1!BO41*(1-VLOOKUP(SDBYLD2!BO$4,'[1]INTERNAL PARAMETERS-1'!$B$5:$J$44,5,FALSE))*VLOOKUP(SDBYLD2!BO$4,'[1]INTERNAL PARAMETERS-1'!$B$5:$J$44,8,FALSE)*VLOOKUP(SDBYLD2!BO$4,'[1]INTERNAL PARAMETERS-1'!$B$5:$J$44,3,FALSE)</f>
        <v>3.4644561026549787E-2</v>
      </c>
      <c r="BP41" s="44">
        <f>SDBYLD1!BP41*VLOOKUP(SDBYLD2!BP$4,'[1]INTERNAL PARAMETERS-1'!$B$5:$J$44,5,FALSE)*VLOOKUP(SDBYLD2!BP$4,'[1]INTERNAL PARAMETERS-1'!$B$5:$J$44,6,FALSE)*VLOOKUP(SDBYLD2!BP$4,'[1]INTERNAL PARAMETERS-1'!$B$5:$J$44,3,FALSE) + SDBYLD1!BP41*(1-VLOOKUP(SDBYLD2!BP$4,'[1]INTERNAL PARAMETERS-1'!$B$5:$J$44,5,FALSE))*VLOOKUP(SDBYLD2!BP$4,'[1]INTERNAL PARAMETERS-1'!$B$5:$J$44,8,FALSE)*VLOOKUP(SDBYLD2!BP$4,'[1]INTERNAL PARAMETERS-1'!$B$5:$J$44,3,FALSE)</f>
        <v>1.3467051395716829E-3</v>
      </c>
      <c r="BQ41" s="44">
        <f>SDBYLD1!BQ41*VLOOKUP(SDBYLD2!BQ$4,'[1]INTERNAL PARAMETERS-1'!$B$5:$J$44,5,FALSE)*VLOOKUP(SDBYLD2!BQ$4,'[1]INTERNAL PARAMETERS-1'!$B$5:$J$44,6,FALSE)*VLOOKUP(SDBYLD2!BQ$4,'[1]INTERNAL PARAMETERS-1'!$B$5:$J$44,3,FALSE) + SDBYLD1!BQ41*(1-VLOOKUP(SDBYLD2!BQ$4,'[1]INTERNAL PARAMETERS-1'!$B$5:$J$44,5,FALSE))*VLOOKUP(SDBYLD2!BQ$4,'[1]INTERNAL PARAMETERS-1'!$B$5:$J$44,8,FALSE)*VLOOKUP(SDBYLD2!BQ$4,'[1]INTERNAL PARAMETERS-1'!$B$5:$J$44,3,FALSE)</f>
        <v>0.16307538161717058</v>
      </c>
      <c r="BR41" s="44">
        <f>SDBYLD1!BR41*VLOOKUP(SDBYLD2!BR$4,'[1]INTERNAL PARAMETERS-1'!$B$5:$J$44,5,FALSE)*VLOOKUP(SDBYLD2!BR$4,'[1]INTERNAL PARAMETERS-1'!$B$5:$J$44,6,FALSE)*VLOOKUP(SDBYLD2!BR$4,'[1]INTERNAL PARAMETERS-1'!$B$5:$J$44,3,FALSE) + SDBYLD1!BR41*(1-VLOOKUP(SDBYLD2!BR$4,'[1]INTERNAL PARAMETERS-1'!$B$5:$J$44,5,FALSE))*VLOOKUP(SDBYLD2!BR$4,'[1]INTERNAL PARAMETERS-1'!$B$5:$J$44,8,FALSE)*VLOOKUP(SDBYLD2!BR$4,'[1]INTERNAL PARAMETERS-1'!$B$5:$J$44,3,FALSE)</f>
        <v>2.7723530458282917E-3</v>
      </c>
      <c r="BS41" s="44">
        <f>SDBYLD1!BS41*VLOOKUP(SDBYLD2!BS$4,'[1]INTERNAL PARAMETERS-1'!$B$5:$J$44,5,FALSE)*VLOOKUP(SDBYLD2!BS$4,'[1]INTERNAL PARAMETERS-1'!$B$5:$J$44,6,FALSE)*VLOOKUP(SDBYLD2!BS$4,'[1]INTERNAL PARAMETERS-1'!$B$5:$J$44,3,FALSE) + SDBYLD1!BS41*(1-VLOOKUP(SDBYLD2!BS$4,'[1]INTERNAL PARAMETERS-1'!$B$5:$J$44,5,FALSE))*VLOOKUP(SDBYLD2!BS$4,'[1]INTERNAL PARAMETERS-1'!$B$5:$J$44,8,FALSE)*VLOOKUP(SDBYLD2!BS$4,'[1]INTERNAL PARAMETERS-1'!$B$5:$J$44,3,FALSE)</f>
        <v>9.2797376080428124E-4</v>
      </c>
      <c r="BT41" s="44">
        <f>SDBYLD1!BT41*VLOOKUP(SDBYLD2!BT$4,'[1]INTERNAL PARAMETERS-1'!$B$5:$J$44,5,FALSE)*VLOOKUP(SDBYLD2!BT$4,'[1]INTERNAL PARAMETERS-1'!$B$5:$J$44,6,FALSE)*VLOOKUP(SDBYLD2!BT$4,'[1]INTERNAL PARAMETERS-1'!$B$5:$J$44,3,FALSE) + SDBYLD1!BT41*(1-VLOOKUP(SDBYLD2!BT$4,'[1]INTERNAL PARAMETERS-1'!$B$5:$J$44,5,FALSE))*VLOOKUP(SDBYLD2!BT$4,'[1]INTERNAL PARAMETERS-1'!$B$5:$J$44,8,FALSE)*VLOOKUP(SDBYLD2!BT$4,'[1]INTERNAL PARAMETERS-1'!$B$5:$J$44,3,FALSE)</f>
        <v>0</v>
      </c>
      <c r="BU41" s="44">
        <f>SDBYLD1!BU41*VLOOKUP(SDBYLD2!BU$4,'[1]INTERNAL PARAMETERS-1'!$B$5:$J$44,5,FALSE)*VLOOKUP(SDBYLD2!BU$4,'[1]INTERNAL PARAMETERS-1'!$B$5:$J$44,6,FALSE)*VLOOKUP(SDBYLD2!BU$4,'[1]INTERNAL PARAMETERS-1'!$B$5:$J$44,3,FALSE) + SDBYLD1!BU41*(1-VLOOKUP(SDBYLD2!BU$4,'[1]INTERNAL PARAMETERS-1'!$B$5:$J$44,5,FALSE))*VLOOKUP(SDBYLD2!BU$4,'[1]INTERNAL PARAMETERS-1'!$B$5:$J$44,8,FALSE)*VLOOKUP(SDBYLD2!BU$4,'[1]INTERNAL PARAMETERS-1'!$B$5:$J$44,3,FALSE)</f>
        <v>0</v>
      </c>
      <c r="BV41" s="44">
        <f>SDBYLD1!BV41*VLOOKUP(SDBYLD2!BV$4,'[1]INTERNAL PARAMETERS-1'!$B$5:$J$44,5,FALSE)*VLOOKUP(SDBYLD2!BV$4,'[1]INTERNAL PARAMETERS-1'!$B$5:$J$44,6,FALSE)*VLOOKUP(SDBYLD2!BV$4,'[1]INTERNAL PARAMETERS-1'!$B$5:$J$44,3,FALSE) + SDBYLD1!BV41*(1-VLOOKUP(SDBYLD2!BV$4,'[1]INTERNAL PARAMETERS-1'!$B$5:$J$44,5,FALSE))*VLOOKUP(SDBYLD2!BV$4,'[1]INTERNAL PARAMETERS-1'!$B$5:$J$44,8,FALSE)*VLOOKUP(SDBYLD2!BV$4,'[1]INTERNAL PARAMETERS-1'!$B$5:$J$44,3,FALSE)</f>
        <v>0</v>
      </c>
      <c r="BW41" s="44">
        <f>SDBYLD1!BW41*VLOOKUP(SDBYLD2!BW$4,'[1]INTERNAL PARAMETERS-1'!$B$5:$J$44,5,FALSE)*VLOOKUP(SDBYLD2!BW$4,'[1]INTERNAL PARAMETERS-1'!$B$5:$J$44,6,FALSE)*VLOOKUP(SDBYLD2!BW$4,'[1]INTERNAL PARAMETERS-1'!$B$5:$J$44,3,FALSE) + SDBYLD1!BW41*(1-VLOOKUP(SDBYLD2!BW$4,'[1]INTERNAL PARAMETERS-1'!$B$5:$J$44,5,FALSE))*VLOOKUP(SDBYLD2!BW$4,'[1]INTERNAL PARAMETERS-1'!$B$5:$J$44,8,FALSE)*VLOOKUP(SDBYLD2!BW$4,'[1]INTERNAL PARAMETERS-1'!$B$5:$J$44,3,FALSE)</f>
        <v>0</v>
      </c>
      <c r="BX41" s="44">
        <f>SDBYLD1!BX41*VLOOKUP(SDBYLD2!BX$4,'[1]INTERNAL PARAMETERS-1'!$B$5:$J$44,5,FALSE)*VLOOKUP(SDBYLD2!BX$4,'[1]INTERNAL PARAMETERS-1'!$B$5:$J$44,6,FALSE)*VLOOKUP(SDBYLD2!BX$4,'[1]INTERNAL PARAMETERS-1'!$B$5:$J$44,3,FALSE) + SDBYLD1!BX41*(1-VLOOKUP(SDBYLD2!BX$4,'[1]INTERNAL PARAMETERS-1'!$B$5:$J$44,5,FALSE))*VLOOKUP(SDBYLD2!BX$4,'[1]INTERNAL PARAMETERS-1'!$B$5:$J$44,8,FALSE)*VLOOKUP(SDBYLD2!BX$4,'[1]INTERNAL PARAMETERS-1'!$B$5:$J$44,3,FALSE)</f>
        <v>0</v>
      </c>
      <c r="BY41" s="44">
        <f>SDBYLD1!BY41*VLOOKUP(SDBYLD2!BY$4,'[1]INTERNAL PARAMETERS-1'!$B$5:$J$44,5,FALSE)*VLOOKUP(SDBYLD2!BY$4,'[1]INTERNAL PARAMETERS-1'!$B$5:$J$44,6,FALSE)*VLOOKUP(SDBYLD2!BY$4,'[1]INTERNAL PARAMETERS-1'!$B$5:$J$44,3,FALSE) + SDBYLD1!BY41*(1-VLOOKUP(SDBYLD2!BY$4,'[1]INTERNAL PARAMETERS-1'!$B$5:$J$44,5,FALSE))*VLOOKUP(SDBYLD2!BY$4,'[1]INTERNAL PARAMETERS-1'!$B$5:$J$44,8,FALSE)*VLOOKUP(SDBYLD2!BY$4,'[1]INTERNAL PARAMETERS-1'!$B$5:$J$44,3,FALSE)</f>
        <v>0</v>
      </c>
      <c r="BZ41" s="44">
        <f>SDBYLD1!BZ41*VLOOKUP(SDBYLD2!BZ$4,'[1]INTERNAL PARAMETERS-1'!$B$5:$J$44,5,FALSE)*VLOOKUP(SDBYLD2!BZ$4,'[1]INTERNAL PARAMETERS-1'!$B$5:$J$44,6,FALSE)*VLOOKUP(SDBYLD2!BZ$4,'[1]INTERNAL PARAMETERS-1'!$B$5:$J$44,3,FALSE) + SDBYLD1!BZ41*(1-VLOOKUP(SDBYLD2!BZ$4,'[1]INTERNAL PARAMETERS-1'!$B$5:$J$44,5,FALSE))*VLOOKUP(SDBYLD2!BZ$4,'[1]INTERNAL PARAMETERS-1'!$B$5:$J$44,8,FALSE)*VLOOKUP(SDBYLD2!BZ$4,'[1]INTERNAL PARAMETERS-1'!$B$5:$J$44,3,FALSE)</f>
        <v>1.0139810849763855E-4</v>
      </c>
      <c r="CA41" s="44">
        <f>SDBYLD1!CA41*VLOOKUP(SDBYLD2!CA$4,'[1]INTERNAL PARAMETERS-1'!$B$5:$J$44,5,FALSE)*VLOOKUP(SDBYLD2!CA$4,'[1]INTERNAL PARAMETERS-1'!$B$5:$J$44,6,FALSE)*VLOOKUP(SDBYLD2!CA$4,'[1]INTERNAL PARAMETERS-1'!$B$5:$J$44,3,FALSE) + SDBYLD1!CA41*(1-VLOOKUP(SDBYLD2!CA$4,'[1]INTERNAL PARAMETERS-1'!$B$5:$J$44,5,FALSE))*VLOOKUP(SDBYLD2!CA$4,'[1]INTERNAL PARAMETERS-1'!$B$5:$J$44,8,FALSE)*VLOOKUP(SDBYLD2!CA$4,'[1]INTERNAL PARAMETERS-1'!$B$5:$J$44,3,FALSE)</f>
        <v>0</v>
      </c>
      <c r="CB41" s="44">
        <f>SDBYLD1!CB41*VLOOKUP(SDBYLD2!CB$4,'[1]INTERNAL PARAMETERS-1'!$B$5:$J$44,5,FALSE)*VLOOKUP(SDBYLD2!CB$4,'[1]INTERNAL PARAMETERS-1'!$B$5:$J$44,6,FALSE)*VLOOKUP(SDBYLD2!CB$4,'[1]INTERNAL PARAMETERS-1'!$B$5:$J$44,3,FALSE) + SDBYLD1!CB41*(1-VLOOKUP(SDBYLD2!CB$4,'[1]INTERNAL PARAMETERS-1'!$B$5:$J$44,5,FALSE))*VLOOKUP(SDBYLD2!CB$4,'[1]INTERNAL PARAMETERS-1'!$B$5:$J$44,8,FALSE)*VLOOKUP(SDBYLD2!CB$4,'[1]INTERNAL PARAMETERS-1'!$B$5:$J$44,3,FALSE)</f>
        <v>0</v>
      </c>
      <c r="CC41" s="44">
        <f>SDBYLD1!CC41*VLOOKUP(SDBYLD2!CC$4,'[1]INTERNAL PARAMETERS-1'!$B$5:$J$44,5,FALSE)*VLOOKUP(SDBYLD2!CC$4,'[1]INTERNAL PARAMETERS-1'!$B$5:$J$44,6,FALSE)*VLOOKUP(SDBYLD2!CC$4,'[1]INTERNAL PARAMETERS-1'!$B$5:$J$44,3,FALSE) + SDBYLD1!CC41*(1-VLOOKUP(SDBYLD2!CC$4,'[1]INTERNAL PARAMETERS-1'!$B$5:$J$44,5,FALSE))*VLOOKUP(SDBYLD2!CC$4,'[1]INTERNAL PARAMETERS-1'!$B$5:$J$44,8,FALSE)*VLOOKUP(SDBYLD2!CC$4,'[1]INTERNAL PARAMETERS-1'!$B$5:$J$44,3,FALSE)</f>
        <v>3.098326095929459E-4</v>
      </c>
      <c r="CD41" s="44">
        <f>SDBYLD1!CD41*VLOOKUP(SDBYLD2!CD$4,'[1]INTERNAL PARAMETERS-1'!$B$5:$J$44,5,FALSE)*VLOOKUP(SDBYLD2!CD$4,'[1]INTERNAL PARAMETERS-1'!$B$5:$J$44,6,FALSE)*VLOOKUP(SDBYLD2!CD$4,'[1]INTERNAL PARAMETERS-1'!$B$5:$J$44,3,FALSE) + SDBYLD1!CD41*(1-VLOOKUP(SDBYLD2!CD$4,'[1]INTERNAL PARAMETERS-1'!$B$5:$J$44,5,FALSE))*VLOOKUP(SDBYLD2!CD$4,'[1]INTERNAL PARAMETERS-1'!$B$5:$J$44,8,FALSE)*VLOOKUP(SDBYLD2!CD$4,'[1]INTERNAL PARAMETERS-1'!$B$5:$J$44,3,FALSE)</f>
        <v>6.5697865733980862E-3</v>
      </c>
      <c r="CE41" s="44">
        <f>SDBYLD1!CE41*VLOOKUP(SDBYLD2!CE$4,'[1]INTERNAL PARAMETERS-1'!$B$5:$J$44,5,FALSE)*VLOOKUP(SDBYLD2!CE$4,'[1]INTERNAL PARAMETERS-1'!$B$5:$J$44,6,FALSE)*VLOOKUP(SDBYLD2!CE$4,'[1]INTERNAL PARAMETERS-1'!$B$5:$J$44,3,FALSE) + SDBYLD1!CE41*(1-VLOOKUP(SDBYLD2!CE$4,'[1]INTERNAL PARAMETERS-1'!$B$5:$J$44,5,FALSE))*VLOOKUP(SDBYLD2!CE$4,'[1]INTERNAL PARAMETERS-1'!$B$5:$J$44,8,FALSE)*VLOOKUP(SDBYLD2!CE$4,'[1]INTERNAL PARAMETERS-1'!$B$5:$J$44,3,FALSE)</f>
        <v>8.1794474188095091E-3</v>
      </c>
      <c r="CF41" s="44">
        <f>SDBYLD1!CF41*VLOOKUP(SDBYLD2!CF$4,'[1]INTERNAL PARAMETERS-1'!$B$5:$J$44,5,FALSE)*VLOOKUP(SDBYLD2!CF$4,'[1]INTERNAL PARAMETERS-1'!$B$5:$J$44,6,FALSE)*VLOOKUP(SDBYLD2!CF$4,'[1]INTERNAL PARAMETERS-1'!$B$5:$J$44,3,FALSE) + SDBYLD1!CF41*(1-VLOOKUP(SDBYLD2!CF$4,'[1]INTERNAL PARAMETERS-1'!$B$5:$J$44,5,FALSE))*VLOOKUP(SDBYLD2!CF$4,'[1]INTERNAL PARAMETERS-1'!$B$5:$J$44,8,FALSE)*VLOOKUP(SDBYLD2!CF$4,'[1]INTERNAL PARAMETERS-1'!$B$5:$J$44,3,FALSE)</f>
        <v>5.2022939230875878E-2</v>
      </c>
      <c r="CG41" s="44">
        <f>SDBYLD1!CG41*VLOOKUP(SDBYLD2!CG$4,'[1]INTERNAL PARAMETERS-1'!$B$5:$J$44,5,FALSE)*VLOOKUP(SDBYLD2!CG$4,'[1]INTERNAL PARAMETERS-1'!$B$5:$J$44,6,FALSE)*VLOOKUP(SDBYLD2!CG$4,'[1]INTERNAL PARAMETERS-1'!$B$5:$J$44,3,FALSE) + SDBYLD1!CG41*(1-VLOOKUP(SDBYLD2!CG$4,'[1]INTERNAL PARAMETERS-1'!$B$5:$J$44,5,FALSE))*VLOOKUP(SDBYLD2!CG$4,'[1]INTERNAL PARAMETERS-1'!$B$5:$J$44,8,FALSE)*VLOOKUP(SDBYLD2!CG$4,'[1]INTERNAL PARAMETERS-1'!$B$5:$J$44,3,FALSE)</f>
        <v>3.7269840474578455E-4</v>
      </c>
      <c r="CH41" s="43">
        <f>SDBYLD1!CH41*VLOOKUP(SDBYLD2!CH$4,'[1]INTERNAL PARAMETERS-1'!$B$5:$J$44,5,FALSE)*VLOOKUP(SDBYLD2!CH$4,'[1]INTERNAL PARAMETERS-1'!$B$5:$J$44,6,FALSE)*VLOOKUP(SDBYLD2!CH$4,'[1]INTERNAL PARAMETERS-1'!$B$5:$J$44,3,FALSE) + SDBYLD1!CH41*(1-VLOOKUP(SDBYLD2!CH$4,'[1]INTERNAL PARAMETERS-1'!$B$5:$J$44,5,FALSE))*VLOOKUP(SDBYLD2!CH$4,'[1]INTERNAL PARAMETERS-1'!$B$5:$J$44,8,FALSE)*VLOOKUP(SDBYLD2!CH$4,'[1]INTERNAL PARAMETERS-1'!$B$5:$J$44,3,FALSE)</f>
        <v>0</v>
      </c>
      <c r="CJ41" s="45">
        <f t="shared" si="0"/>
        <v>168.37727530445366</v>
      </c>
      <c r="CK41" s="43">
        <f t="shared" si="1"/>
        <v>2.8538724920688989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SDBeam!X42</f>
        <v>1144.5917118657344</v>
      </c>
      <c r="F42" s="56">
        <f>'[1]INTERNAL PARAMETERS-1'!M6</f>
        <v>78.760000000000005</v>
      </c>
      <c r="G42" s="45">
        <f>SDBYLD1!G42*VLOOKUP(SDBYLD2!G$4,'[1]INTERNAL PARAMETERS-1'!$B$5:$J$44,5,FALSE)*VLOOKUP(SDBYLD2!G$4,'[1]INTERNAL PARAMETERS-1'!$B$5:$J$44,7,FALSE)*SDBYLD2!$F42 + SDBYLD1!G42*(1-VLOOKUP(SDBYLD2!G$4,'[1]INTERNAL PARAMETERS-1'!$B$5:$J$44,5,FALSE))*VLOOKUP(SDBYLD2!G$4,'[1]INTERNAL PARAMETERS-1'!$B$5:$J$44,9,FALSE)*SDBYLD2!$F42</f>
        <v>72.870593794701193</v>
      </c>
      <c r="H42" s="44">
        <f>SDBYLD1!H42*VLOOKUP(SDBYLD2!H$4,'[1]INTERNAL PARAMETERS-1'!$B$5:$J$44,5,FALSE)*VLOOKUP(SDBYLD2!H$4,'[1]INTERNAL PARAMETERS-1'!$B$5:$J$44,7,FALSE)*SDBYLD2!$F42 + SDBYLD1!H42*(1-VLOOKUP(SDBYLD2!H$4,'[1]INTERNAL PARAMETERS-1'!$B$5:$J$44,5,FALSE))*VLOOKUP(SDBYLD2!H$4,'[1]INTERNAL PARAMETERS-1'!$B$5:$J$44,9,FALSE)*SDBYLD2!$F42</f>
        <v>15.257808730613815</v>
      </c>
      <c r="I42" s="44">
        <f>SDBYLD1!I42*VLOOKUP(SDBYLD2!I$4,'[1]INTERNAL PARAMETERS-1'!$B$5:$J$44,5,FALSE)*VLOOKUP(SDBYLD2!I$4,'[1]INTERNAL PARAMETERS-1'!$B$5:$J$44,7,FALSE)*SDBYLD2!$F42 + SDBYLD1!I42*(1-VLOOKUP(SDBYLD2!I$4,'[1]INTERNAL PARAMETERS-1'!$B$5:$J$44,5,FALSE))*VLOOKUP(SDBYLD2!I$4,'[1]INTERNAL PARAMETERS-1'!$B$5:$J$44,9,FALSE)*SDBYLD2!$F42</f>
        <v>197.42203894311086</v>
      </c>
      <c r="J42" s="44">
        <f>SDBYLD1!J42*VLOOKUP(SDBYLD2!J$4,'[1]INTERNAL PARAMETERS-1'!$B$5:$J$44,5,FALSE)*VLOOKUP(SDBYLD2!J$4,'[1]INTERNAL PARAMETERS-1'!$B$5:$J$44,7,FALSE)*SDBYLD2!$F42 + SDBYLD1!J42*(1-VLOOKUP(SDBYLD2!J$4,'[1]INTERNAL PARAMETERS-1'!$B$5:$J$44,5,FALSE))*VLOOKUP(SDBYLD2!J$4,'[1]INTERNAL PARAMETERS-1'!$B$5:$J$44,9,FALSE)*SDBYLD2!$F42</f>
        <v>0</v>
      </c>
      <c r="K42" s="44">
        <f>SDBYLD1!K42*VLOOKUP(SDBYLD2!K$4,'[1]INTERNAL PARAMETERS-1'!$B$5:$J$44,5,FALSE)*VLOOKUP(SDBYLD2!K$4,'[1]INTERNAL PARAMETERS-1'!$B$5:$J$44,7,FALSE)*SDBYLD2!$F42 + SDBYLD1!K42*(1-VLOOKUP(SDBYLD2!K$4,'[1]INTERNAL PARAMETERS-1'!$B$5:$J$44,5,FALSE))*VLOOKUP(SDBYLD2!K$4,'[1]INTERNAL PARAMETERS-1'!$B$5:$J$44,9,FALSE)*SDBYLD2!$F42</f>
        <v>0</v>
      </c>
      <c r="L42" s="44">
        <f>SDBYLD1!L42*VLOOKUP(SDBYLD2!L$4,'[1]INTERNAL PARAMETERS-1'!$B$5:$J$44,5,FALSE)*VLOOKUP(SDBYLD2!L$4,'[1]INTERNAL PARAMETERS-1'!$B$5:$J$44,7,FALSE)*SDBYLD2!$F42 + SDBYLD1!L42*(1-VLOOKUP(SDBYLD2!L$4,'[1]INTERNAL PARAMETERS-1'!$B$5:$J$44,5,FALSE))*VLOOKUP(SDBYLD2!L$4,'[1]INTERNAL PARAMETERS-1'!$B$5:$J$44,9,FALSE)*SDBYLD2!$F42</f>
        <v>0</v>
      </c>
      <c r="M42" s="44">
        <f>SDBYLD1!M42*VLOOKUP(SDBYLD2!M$4,'[1]INTERNAL PARAMETERS-1'!$B$5:$J$44,5,FALSE)*VLOOKUP(SDBYLD2!M$4,'[1]INTERNAL PARAMETERS-1'!$B$5:$J$44,7,FALSE)*SDBYLD2!$F42 + SDBYLD1!M42*(1-VLOOKUP(SDBYLD2!M$4,'[1]INTERNAL PARAMETERS-1'!$B$5:$J$44,5,FALSE))*VLOOKUP(SDBYLD2!M$4,'[1]INTERNAL PARAMETERS-1'!$B$5:$J$44,9,FALSE)*SDBYLD2!$F42</f>
        <v>1.3753273948380071</v>
      </c>
      <c r="N42" s="44">
        <f>SDBYLD1!N42*VLOOKUP(SDBYLD2!N$4,'[1]INTERNAL PARAMETERS-1'!$B$5:$J$44,5,FALSE)*VLOOKUP(SDBYLD2!N$4,'[1]INTERNAL PARAMETERS-1'!$B$5:$J$44,7,FALSE)*SDBYLD2!$F42 + SDBYLD1!N42*(1-VLOOKUP(SDBYLD2!N$4,'[1]INTERNAL PARAMETERS-1'!$B$5:$J$44,5,FALSE))*VLOOKUP(SDBYLD2!N$4,'[1]INTERNAL PARAMETERS-1'!$B$5:$J$44,9,FALSE)*SDBYLD2!$F42</f>
        <v>1.6753270112296819</v>
      </c>
      <c r="O42" s="44">
        <f>SDBYLD1!O42*VLOOKUP(SDBYLD2!O$4,'[1]INTERNAL PARAMETERS-1'!$B$5:$J$44,5,FALSE)*VLOOKUP(SDBYLD2!O$4,'[1]INTERNAL PARAMETERS-1'!$B$5:$J$44,7,FALSE)*SDBYLD2!$F42 + SDBYLD1!O42*(1-VLOOKUP(SDBYLD2!O$4,'[1]INTERNAL PARAMETERS-1'!$B$5:$J$44,5,FALSE))*VLOOKUP(SDBYLD2!O$4,'[1]INTERNAL PARAMETERS-1'!$B$5:$J$44,9,FALSE)*SDBYLD2!$F42</f>
        <v>0</v>
      </c>
      <c r="P42" s="44">
        <f>SDBYLD1!P42*VLOOKUP(SDBYLD2!P$4,'[1]INTERNAL PARAMETERS-1'!$B$5:$J$44,5,FALSE)*VLOOKUP(SDBYLD2!P$4,'[1]INTERNAL PARAMETERS-1'!$B$5:$J$44,7,FALSE)*SDBYLD2!$F42 + SDBYLD1!P42*(1-VLOOKUP(SDBYLD2!P$4,'[1]INTERNAL PARAMETERS-1'!$B$5:$J$44,5,FALSE))*VLOOKUP(SDBYLD2!P$4,'[1]INTERNAL PARAMETERS-1'!$B$5:$J$44,9,FALSE)*SDBYLD2!$F42</f>
        <v>0</v>
      </c>
      <c r="Q42" s="44">
        <f>SDBYLD1!Q42*VLOOKUP(SDBYLD2!Q$4,'[1]INTERNAL PARAMETERS-1'!$B$5:$J$44,5,FALSE)*VLOOKUP(SDBYLD2!Q$4,'[1]INTERNAL PARAMETERS-1'!$B$5:$J$44,7,FALSE)*SDBYLD2!$F42 + SDBYLD1!Q42*(1-VLOOKUP(SDBYLD2!Q$4,'[1]INTERNAL PARAMETERS-1'!$B$5:$J$44,5,FALSE))*VLOOKUP(SDBYLD2!Q$4,'[1]INTERNAL PARAMETERS-1'!$B$5:$J$44,9,FALSE)*SDBYLD2!$F42</f>
        <v>0</v>
      </c>
      <c r="R42" s="44">
        <f>SDBYLD1!R42*VLOOKUP(SDBYLD2!R$4,'[1]INTERNAL PARAMETERS-1'!$B$5:$J$44,5,FALSE)*VLOOKUP(SDBYLD2!R$4,'[1]INTERNAL PARAMETERS-1'!$B$5:$J$44,7,FALSE)*SDBYLD2!$F42 + SDBYLD1!R42*(1-VLOOKUP(SDBYLD2!R$4,'[1]INTERNAL PARAMETERS-1'!$B$5:$J$44,5,FALSE))*VLOOKUP(SDBYLD2!R$4,'[1]INTERNAL PARAMETERS-1'!$B$5:$J$44,9,FALSE)*SDBYLD2!$F42</f>
        <v>1.8144998140639026</v>
      </c>
      <c r="S42" s="44">
        <f>SDBYLD1!S42*VLOOKUP(SDBYLD2!S$4,'[1]INTERNAL PARAMETERS-1'!$B$5:$J$44,5,FALSE)*VLOOKUP(SDBYLD2!S$4,'[1]INTERNAL PARAMETERS-1'!$B$5:$J$44,7,FALSE)*SDBYLD2!$F42 + SDBYLD1!S42*(1-VLOOKUP(SDBYLD2!S$4,'[1]INTERNAL PARAMETERS-1'!$B$5:$J$44,5,FALSE))*VLOOKUP(SDBYLD2!S$4,'[1]INTERNAL PARAMETERS-1'!$B$5:$J$44,9,FALSE)*SDBYLD2!$F42</f>
        <v>72.44427107755682</v>
      </c>
      <c r="T42" s="44">
        <f>SDBYLD1!T42*VLOOKUP(SDBYLD2!T$4,'[1]INTERNAL PARAMETERS-1'!$B$5:$J$44,5,FALSE)*VLOOKUP(SDBYLD2!T$4,'[1]INTERNAL PARAMETERS-1'!$B$5:$J$44,7,FALSE)*SDBYLD2!$F42 + SDBYLD1!T42*(1-VLOOKUP(SDBYLD2!T$4,'[1]INTERNAL PARAMETERS-1'!$B$5:$J$44,5,FALSE))*VLOOKUP(SDBYLD2!T$4,'[1]INTERNAL PARAMETERS-1'!$B$5:$J$44,9,FALSE)*SDBYLD2!$F42</f>
        <v>10.515949538462955</v>
      </c>
      <c r="U42" s="44">
        <f>SDBYLD1!U42*VLOOKUP(SDBYLD2!U$4,'[1]INTERNAL PARAMETERS-1'!$B$5:$J$44,5,FALSE)*VLOOKUP(SDBYLD2!U$4,'[1]INTERNAL PARAMETERS-1'!$B$5:$J$44,7,FALSE)*SDBYLD2!$F42 + SDBYLD1!U42*(1-VLOOKUP(SDBYLD2!U$4,'[1]INTERNAL PARAMETERS-1'!$B$5:$J$44,5,FALSE))*VLOOKUP(SDBYLD2!U$4,'[1]INTERNAL PARAMETERS-1'!$B$5:$J$44,9,FALSE)*SDBYLD2!$F42</f>
        <v>3.4950666803061274</v>
      </c>
      <c r="V42" s="44">
        <f>SDBYLD1!V42*VLOOKUP(SDBYLD2!V$4,'[1]INTERNAL PARAMETERS-1'!$B$5:$J$44,5,FALSE)*VLOOKUP(SDBYLD2!V$4,'[1]INTERNAL PARAMETERS-1'!$B$5:$J$44,7,FALSE)*SDBYLD2!$F42 + SDBYLD1!V42*(1-VLOOKUP(SDBYLD2!V$4,'[1]INTERNAL PARAMETERS-1'!$B$5:$J$44,5,FALSE))*VLOOKUP(SDBYLD2!V$4,'[1]INTERNAL PARAMETERS-1'!$B$5:$J$44,9,FALSE)*SDBYLD2!$F42</f>
        <v>42.27236737110205</v>
      </c>
      <c r="W42" s="44">
        <f>SDBYLD1!W42*VLOOKUP(SDBYLD2!W$4,'[1]INTERNAL PARAMETERS-1'!$B$5:$J$44,5,FALSE)*VLOOKUP(SDBYLD2!W$4,'[1]INTERNAL PARAMETERS-1'!$B$5:$J$44,7,FALSE)*SDBYLD2!$F42 + SDBYLD1!W42*(1-VLOOKUP(SDBYLD2!W$4,'[1]INTERNAL PARAMETERS-1'!$B$5:$J$44,5,FALSE))*VLOOKUP(SDBYLD2!W$4,'[1]INTERNAL PARAMETERS-1'!$B$5:$J$44,9,FALSE)*SDBYLD2!$F42</f>
        <v>0</v>
      </c>
      <c r="X42" s="44">
        <f>SDBYLD1!X42*VLOOKUP(SDBYLD2!X$4,'[1]INTERNAL PARAMETERS-1'!$B$5:$J$44,5,FALSE)*VLOOKUP(SDBYLD2!X$4,'[1]INTERNAL PARAMETERS-1'!$B$5:$J$44,7,FALSE)*SDBYLD2!$F42 + SDBYLD1!X42*(1-VLOOKUP(SDBYLD2!X$4,'[1]INTERNAL PARAMETERS-1'!$B$5:$J$44,5,FALSE))*VLOOKUP(SDBYLD2!X$4,'[1]INTERNAL PARAMETERS-1'!$B$5:$J$44,9,FALSE)*SDBYLD2!$F42</f>
        <v>0</v>
      </c>
      <c r="Y42" s="44">
        <f>SDBYLD1!Y42*VLOOKUP(SDBYLD2!Y$4,'[1]INTERNAL PARAMETERS-1'!$B$5:$J$44,5,FALSE)*VLOOKUP(SDBYLD2!Y$4,'[1]INTERNAL PARAMETERS-1'!$B$5:$J$44,7,FALSE)*SDBYLD2!$F42 + SDBYLD1!Y42*(1-VLOOKUP(SDBYLD2!Y$4,'[1]INTERNAL PARAMETERS-1'!$B$5:$J$44,5,FALSE))*VLOOKUP(SDBYLD2!Y$4,'[1]INTERNAL PARAMETERS-1'!$B$5:$J$44,9,FALSE)*SDBYLD2!$F42</f>
        <v>0</v>
      </c>
      <c r="Z42" s="44">
        <f>SDBYLD1!Z42*VLOOKUP(SDBYLD2!Z$4,'[1]INTERNAL PARAMETERS-1'!$B$5:$J$44,5,FALSE)*VLOOKUP(SDBYLD2!Z$4,'[1]INTERNAL PARAMETERS-1'!$B$5:$J$44,7,FALSE)*SDBYLD2!$F42 + SDBYLD1!Z42*(1-VLOOKUP(SDBYLD2!Z$4,'[1]INTERNAL PARAMETERS-1'!$B$5:$J$44,5,FALSE))*VLOOKUP(SDBYLD2!Z$4,'[1]INTERNAL PARAMETERS-1'!$B$5:$J$44,9,FALSE)*SDBYLD2!$F42</f>
        <v>0</v>
      </c>
      <c r="AA42" s="44">
        <f>SDBYLD1!AA42*VLOOKUP(SDBYLD2!AA$4,'[1]INTERNAL PARAMETERS-1'!$B$5:$J$44,5,FALSE)*VLOOKUP(SDBYLD2!AA$4,'[1]INTERNAL PARAMETERS-1'!$B$5:$J$44,7,FALSE)*SDBYLD2!$F42 + SDBYLD1!AA42*(1-VLOOKUP(SDBYLD2!AA$4,'[1]INTERNAL PARAMETERS-1'!$B$5:$J$44,5,FALSE))*VLOOKUP(SDBYLD2!AA$4,'[1]INTERNAL PARAMETERS-1'!$B$5:$J$44,9,FALSE)*SDBYLD2!$F42</f>
        <v>0</v>
      </c>
      <c r="AB42" s="44">
        <f>SDBYLD1!AB42*VLOOKUP(SDBYLD2!AB$4,'[1]INTERNAL PARAMETERS-1'!$B$5:$J$44,5,FALSE)*VLOOKUP(SDBYLD2!AB$4,'[1]INTERNAL PARAMETERS-1'!$B$5:$J$44,7,FALSE)*SDBYLD2!$F42 + SDBYLD1!AB42*(1-VLOOKUP(SDBYLD2!AB$4,'[1]INTERNAL PARAMETERS-1'!$B$5:$J$44,5,FALSE))*VLOOKUP(SDBYLD2!AB$4,'[1]INTERNAL PARAMETERS-1'!$B$5:$J$44,9,FALSE)*SDBYLD2!$F42</f>
        <v>0</v>
      </c>
      <c r="AC42" s="44">
        <f>SDBYLD1!AC42*VLOOKUP(SDBYLD2!AC$4,'[1]INTERNAL PARAMETERS-1'!$B$5:$J$44,5,FALSE)*VLOOKUP(SDBYLD2!AC$4,'[1]INTERNAL PARAMETERS-1'!$B$5:$J$44,7,FALSE)*SDBYLD2!$F42 + SDBYLD1!AC42*(1-VLOOKUP(SDBYLD2!AC$4,'[1]INTERNAL PARAMETERS-1'!$B$5:$J$44,5,FALSE))*VLOOKUP(SDBYLD2!AC$4,'[1]INTERNAL PARAMETERS-1'!$B$5:$J$44,9,FALSE)*SDBYLD2!$F42</f>
        <v>0</v>
      </c>
      <c r="AD42" s="44">
        <f>SDBYLD1!AD42*VLOOKUP(SDBYLD2!AD$4,'[1]INTERNAL PARAMETERS-1'!$B$5:$J$44,5,FALSE)*VLOOKUP(SDBYLD2!AD$4,'[1]INTERNAL PARAMETERS-1'!$B$5:$J$44,7,FALSE)*SDBYLD2!$F42 + SDBYLD1!AD42*(1-VLOOKUP(SDBYLD2!AD$4,'[1]INTERNAL PARAMETERS-1'!$B$5:$J$44,5,FALSE))*VLOOKUP(SDBYLD2!AD$4,'[1]INTERNAL PARAMETERS-1'!$B$5:$J$44,9,FALSE)*SDBYLD2!$F42</f>
        <v>0</v>
      </c>
      <c r="AE42" s="44">
        <f>SDBYLD1!AE42*VLOOKUP(SDBYLD2!AE$4,'[1]INTERNAL PARAMETERS-1'!$B$5:$J$44,5,FALSE)*VLOOKUP(SDBYLD2!AE$4,'[1]INTERNAL PARAMETERS-1'!$B$5:$J$44,7,FALSE)*SDBYLD2!$F42 + SDBYLD1!AE42*(1-VLOOKUP(SDBYLD2!AE$4,'[1]INTERNAL PARAMETERS-1'!$B$5:$J$44,5,FALSE))*VLOOKUP(SDBYLD2!AE$4,'[1]INTERNAL PARAMETERS-1'!$B$5:$J$44,9,FALSE)*SDBYLD2!$F42</f>
        <v>0</v>
      </c>
      <c r="AF42" s="44">
        <f>SDBYLD1!AF42*VLOOKUP(SDBYLD2!AF$4,'[1]INTERNAL PARAMETERS-1'!$B$5:$J$44,5,FALSE)*VLOOKUP(SDBYLD2!AF$4,'[1]INTERNAL PARAMETERS-1'!$B$5:$J$44,7,FALSE)*SDBYLD2!$F42 + SDBYLD1!AF42*(1-VLOOKUP(SDBYLD2!AF$4,'[1]INTERNAL PARAMETERS-1'!$B$5:$J$44,5,FALSE))*VLOOKUP(SDBYLD2!AF$4,'[1]INTERNAL PARAMETERS-1'!$B$5:$J$44,9,FALSE)*SDBYLD2!$F42</f>
        <v>0</v>
      </c>
      <c r="AG42" s="44">
        <f>SDBYLD1!AG42*VLOOKUP(SDBYLD2!AG$4,'[1]INTERNAL PARAMETERS-1'!$B$5:$J$44,5,FALSE)*VLOOKUP(SDBYLD2!AG$4,'[1]INTERNAL PARAMETERS-1'!$B$5:$J$44,7,FALSE)*SDBYLD2!$F42 + SDBYLD1!AG42*(1-VLOOKUP(SDBYLD2!AG$4,'[1]INTERNAL PARAMETERS-1'!$B$5:$J$44,5,FALSE))*VLOOKUP(SDBYLD2!AG$4,'[1]INTERNAL PARAMETERS-1'!$B$5:$J$44,9,FALSE)*SDBYLD2!$F42</f>
        <v>0</v>
      </c>
      <c r="AH42" s="44">
        <f>SDBYLD1!AH42*VLOOKUP(SDBYLD2!AH$4,'[1]INTERNAL PARAMETERS-1'!$B$5:$J$44,5,FALSE)*VLOOKUP(SDBYLD2!AH$4,'[1]INTERNAL PARAMETERS-1'!$B$5:$J$44,7,FALSE)*SDBYLD2!$F42 + SDBYLD1!AH42*(1-VLOOKUP(SDBYLD2!AH$4,'[1]INTERNAL PARAMETERS-1'!$B$5:$J$44,5,FALSE))*VLOOKUP(SDBYLD2!AH$4,'[1]INTERNAL PARAMETERS-1'!$B$5:$J$44,9,FALSE)*SDBYLD2!$F42</f>
        <v>0</v>
      </c>
      <c r="AI42" s="44">
        <f>SDBYLD1!AI42*VLOOKUP(SDBYLD2!AI$4,'[1]INTERNAL PARAMETERS-1'!$B$5:$J$44,5,FALSE)*VLOOKUP(SDBYLD2!AI$4,'[1]INTERNAL PARAMETERS-1'!$B$5:$J$44,7,FALSE)*SDBYLD2!$F42 + SDBYLD1!AI42*(1-VLOOKUP(SDBYLD2!AI$4,'[1]INTERNAL PARAMETERS-1'!$B$5:$J$44,5,FALSE))*VLOOKUP(SDBYLD2!AI$4,'[1]INTERNAL PARAMETERS-1'!$B$5:$J$44,9,FALSE)*SDBYLD2!$F42</f>
        <v>0.72168016005010804</v>
      </c>
      <c r="AJ42" s="44">
        <f>SDBYLD1!AJ42*VLOOKUP(SDBYLD2!AJ$4,'[1]INTERNAL PARAMETERS-1'!$B$5:$J$44,5,FALSE)*VLOOKUP(SDBYLD2!AJ$4,'[1]INTERNAL PARAMETERS-1'!$B$5:$J$44,7,FALSE)*SDBYLD2!$F42 + SDBYLD1!AJ42*(1-VLOOKUP(SDBYLD2!AJ$4,'[1]INTERNAL PARAMETERS-1'!$B$5:$J$44,5,FALSE))*VLOOKUP(SDBYLD2!AJ$4,'[1]INTERNAL PARAMETERS-1'!$B$5:$J$44,9,FALSE)*SDBYLD2!$F42</f>
        <v>0.40220450965955429</v>
      </c>
      <c r="AK42" s="44">
        <f>SDBYLD1!AK42*VLOOKUP(SDBYLD2!AK$4,'[1]INTERNAL PARAMETERS-1'!$B$5:$J$44,5,FALSE)*VLOOKUP(SDBYLD2!AK$4,'[1]INTERNAL PARAMETERS-1'!$B$5:$J$44,7,FALSE)*SDBYLD2!$F42 + SDBYLD1!AK42*(1-VLOOKUP(SDBYLD2!AK$4,'[1]INTERNAL PARAMETERS-1'!$B$5:$J$44,5,FALSE))*VLOOKUP(SDBYLD2!AK$4,'[1]INTERNAL PARAMETERS-1'!$B$5:$J$44,9,FALSE)*SDBYLD2!$F42</f>
        <v>0</v>
      </c>
      <c r="AL42" s="44">
        <f>SDBYLD1!AL42*VLOOKUP(SDBYLD2!AL$4,'[1]INTERNAL PARAMETERS-1'!$B$5:$J$44,5,FALSE)*VLOOKUP(SDBYLD2!AL$4,'[1]INTERNAL PARAMETERS-1'!$B$5:$J$44,7,FALSE)*SDBYLD2!$F42 + SDBYLD1!AL42*(1-VLOOKUP(SDBYLD2!AL$4,'[1]INTERNAL PARAMETERS-1'!$B$5:$J$44,5,FALSE))*VLOOKUP(SDBYLD2!AL$4,'[1]INTERNAL PARAMETERS-1'!$B$5:$J$44,9,FALSE)*SDBYLD2!$F42</f>
        <v>0</v>
      </c>
      <c r="AM42" s="44">
        <f>SDBYLD1!AM42*VLOOKUP(SDBYLD2!AM$4,'[1]INTERNAL PARAMETERS-1'!$B$5:$J$44,5,FALSE)*VLOOKUP(SDBYLD2!AM$4,'[1]INTERNAL PARAMETERS-1'!$B$5:$J$44,7,FALSE)*SDBYLD2!$F42 + SDBYLD1!AM42*(1-VLOOKUP(SDBYLD2!AM$4,'[1]INTERNAL PARAMETERS-1'!$B$5:$J$44,5,FALSE))*VLOOKUP(SDBYLD2!AM$4,'[1]INTERNAL PARAMETERS-1'!$B$5:$J$44,9,FALSE)*SDBYLD2!$F42</f>
        <v>0</v>
      </c>
      <c r="AN42" s="44">
        <f>SDBYLD1!AN42*VLOOKUP(SDBYLD2!AN$4,'[1]INTERNAL PARAMETERS-1'!$B$5:$J$44,5,FALSE)*VLOOKUP(SDBYLD2!AN$4,'[1]INTERNAL PARAMETERS-1'!$B$5:$J$44,7,FALSE)*SDBYLD2!$F42 + SDBYLD1!AN42*(1-VLOOKUP(SDBYLD2!AN$4,'[1]INTERNAL PARAMETERS-1'!$B$5:$J$44,5,FALSE))*VLOOKUP(SDBYLD2!AN$4,'[1]INTERNAL PARAMETERS-1'!$B$5:$J$44,9,FALSE)*SDBYLD2!$F42</f>
        <v>0</v>
      </c>
      <c r="AO42" s="44">
        <f>SDBYLD1!AO42*VLOOKUP(SDBYLD2!AO$4,'[1]INTERNAL PARAMETERS-1'!$B$5:$J$44,5,FALSE)*VLOOKUP(SDBYLD2!AO$4,'[1]INTERNAL PARAMETERS-1'!$B$5:$J$44,7,FALSE)*SDBYLD2!$F42 + SDBYLD1!AO42*(1-VLOOKUP(SDBYLD2!AO$4,'[1]INTERNAL PARAMETERS-1'!$B$5:$J$44,5,FALSE))*VLOOKUP(SDBYLD2!AO$4,'[1]INTERNAL PARAMETERS-1'!$B$5:$J$44,9,FALSE)*SDBYLD2!$F42</f>
        <v>0</v>
      </c>
      <c r="AP42" s="44">
        <f>SDBYLD1!AP42*VLOOKUP(SDBYLD2!AP$4,'[1]INTERNAL PARAMETERS-1'!$B$5:$J$44,5,FALSE)*VLOOKUP(SDBYLD2!AP$4,'[1]INTERNAL PARAMETERS-1'!$B$5:$J$44,7,FALSE)*SDBYLD2!$F42 + SDBYLD1!AP42*(1-VLOOKUP(SDBYLD2!AP$4,'[1]INTERNAL PARAMETERS-1'!$B$5:$J$44,5,FALSE))*VLOOKUP(SDBYLD2!AP$4,'[1]INTERNAL PARAMETERS-1'!$B$5:$J$44,9,FALSE)*SDBYLD2!$F42</f>
        <v>0</v>
      </c>
      <c r="AQ42" s="44">
        <f>SDBYLD1!AQ42*VLOOKUP(SDBYLD2!AQ$4,'[1]INTERNAL PARAMETERS-1'!$B$5:$J$44,5,FALSE)*VLOOKUP(SDBYLD2!AQ$4,'[1]INTERNAL PARAMETERS-1'!$B$5:$J$44,7,FALSE)*SDBYLD2!$F42 + SDBYLD1!AQ42*(1-VLOOKUP(SDBYLD2!AQ$4,'[1]INTERNAL PARAMETERS-1'!$B$5:$J$44,5,FALSE))*VLOOKUP(SDBYLD2!AQ$4,'[1]INTERNAL PARAMETERS-1'!$B$5:$J$44,9,FALSE)*SDBYLD2!$F42</f>
        <v>0</v>
      </c>
      <c r="AR42" s="44">
        <f>SDBYLD1!AR42*VLOOKUP(SDBYLD2!AR$4,'[1]INTERNAL PARAMETERS-1'!$B$5:$J$44,5,FALSE)*VLOOKUP(SDBYLD2!AR$4,'[1]INTERNAL PARAMETERS-1'!$B$5:$J$44,7,FALSE)*SDBYLD2!$F42 + SDBYLD1!AR42*(1-VLOOKUP(SDBYLD2!AR$4,'[1]INTERNAL PARAMETERS-1'!$B$5:$J$44,5,FALSE))*VLOOKUP(SDBYLD2!AR$4,'[1]INTERNAL PARAMETERS-1'!$B$5:$J$44,9,FALSE)*SDBYLD2!$F42</f>
        <v>0</v>
      </c>
      <c r="AS42" s="44">
        <f>SDBYLD1!AS42*VLOOKUP(SDBYLD2!AS$4,'[1]INTERNAL PARAMETERS-1'!$B$5:$J$44,5,FALSE)*VLOOKUP(SDBYLD2!AS$4,'[1]INTERNAL PARAMETERS-1'!$B$5:$J$44,7,FALSE)*SDBYLD2!$F42 + SDBYLD1!AS42*(1-VLOOKUP(SDBYLD2!AS$4,'[1]INTERNAL PARAMETERS-1'!$B$5:$J$44,5,FALSE))*VLOOKUP(SDBYLD2!AS$4,'[1]INTERNAL PARAMETERS-1'!$B$5:$J$44,9,FALSE)*SDBYLD2!$F42</f>
        <v>0</v>
      </c>
      <c r="AT42" s="43">
        <f>SDBYLD1!AT42*VLOOKUP(SDBYLD2!AT$4,'[1]INTERNAL PARAMETERS-1'!$B$5:$J$44,5,FALSE)*VLOOKUP(SDBYLD2!AT$4,'[1]INTERNAL PARAMETERS-1'!$B$5:$J$44,7,FALSE)*SDBYLD2!$F42 + SDBYLD1!AT42*(1-VLOOKUP(SDBYLD2!AT$4,'[1]INTERNAL PARAMETERS-1'!$B$5:$J$44,5,FALSE))*VLOOKUP(SDBYLD2!AT$4,'[1]INTERNAL PARAMETERS-1'!$B$5:$J$44,9,FALSE)*SDBYLD2!$F42</f>
        <v>0</v>
      </c>
      <c r="AU42" s="45">
        <f>SDBYLD1!AU42*VLOOKUP(SDBYLD2!AU$4,'[1]INTERNAL PARAMETERS-1'!$B$5:$J$44,5,FALSE)*VLOOKUP(SDBYLD2!AU$4,'[1]INTERNAL PARAMETERS-1'!$B$5:$J$44,6,FALSE)*VLOOKUP(SDBYLD2!AU$4,'[1]INTERNAL PARAMETERS-1'!$B$5:$J$44,3,FALSE) + SDBYLD1!AU42*(1-VLOOKUP(SDBYLD2!AU$4,'[1]INTERNAL PARAMETERS-1'!$B$5:$J$44,5,FALSE))*VLOOKUP(SDBYLD2!AU$4,'[1]INTERNAL PARAMETERS-1'!$B$5:$J$44,8,FALSE)*VLOOKUP(SDBYLD2!AU$4,'[1]INTERNAL PARAMETERS-1'!$B$5:$J$44,3,FALSE)</f>
        <v>0</v>
      </c>
      <c r="AV42" s="44">
        <f>SDBYLD1!AV42*VLOOKUP(SDBYLD2!AV$4,'[1]INTERNAL PARAMETERS-1'!$B$5:$J$44,5,FALSE)*VLOOKUP(SDBYLD2!AV$4,'[1]INTERNAL PARAMETERS-1'!$B$5:$J$44,6,FALSE)*VLOOKUP(SDBYLD2!AV$4,'[1]INTERNAL PARAMETERS-1'!$B$5:$J$44,3,FALSE) + SDBYLD1!AV42*(1-VLOOKUP(SDBYLD2!AV$4,'[1]INTERNAL PARAMETERS-1'!$B$5:$J$44,5,FALSE))*VLOOKUP(SDBYLD2!AV$4,'[1]INTERNAL PARAMETERS-1'!$B$5:$J$44,8,FALSE)*VLOOKUP(SDBYLD2!AV$4,'[1]INTERNAL PARAMETERS-1'!$B$5:$J$44,3,FALSE)</f>
        <v>0</v>
      </c>
      <c r="AW42" s="44">
        <f>SDBYLD1!AW42*VLOOKUP(SDBYLD2!AW$4,'[1]INTERNAL PARAMETERS-1'!$B$5:$J$44,5,FALSE)*VLOOKUP(SDBYLD2!AW$4,'[1]INTERNAL PARAMETERS-1'!$B$5:$J$44,6,FALSE)*VLOOKUP(SDBYLD2!AW$4,'[1]INTERNAL PARAMETERS-1'!$B$5:$J$44,3,FALSE) + SDBYLD1!AW42*(1-VLOOKUP(SDBYLD2!AW$4,'[1]INTERNAL PARAMETERS-1'!$B$5:$J$44,5,FALSE))*VLOOKUP(SDBYLD2!AW$4,'[1]INTERNAL PARAMETERS-1'!$B$5:$J$44,8,FALSE)*VLOOKUP(SDBYLD2!AW$4,'[1]INTERNAL PARAMETERS-1'!$B$5:$J$44,3,FALSE)</f>
        <v>2.9595193213046365</v>
      </c>
      <c r="AX42" s="44">
        <f>SDBYLD1!AX42*VLOOKUP(SDBYLD2!AX$4,'[1]INTERNAL PARAMETERS-1'!$B$5:$J$44,5,FALSE)*VLOOKUP(SDBYLD2!AX$4,'[1]INTERNAL PARAMETERS-1'!$B$5:$J$44,6,FALSE)*VLOOKUP(SDBYLD2!AX$4,'[1]INTERNAL PARAMETERS-1'!$B$5:$J$44,3,FALSE) + SDBYLD1!AX42*(1-VLOOKUP(SDBYLD2!AX$4,'[1]INTERNAL PARAMETERS-1'!$B$5:$J$44,5,FALSE))*VLOOKUP(SDBYLD2!AX$4,'[1]INTERNAL PARAMETERS-1'!$B$5:$J$44,8,FALSE)*VLOOKUP(SDBYLD2!AX$4,'[1]INTERNAL PARAMETERS-1'!$B$5:$J$44,3,FALSE)</f>
        <v>0</v>
      </c>
      <c r="AY42" s="44">
        <f>SDBYLD1!AY42*VLOOKUP(SDBYLD2!AY$4,'[1]INTERNAL PARAMETERS-1'!$B$5:$J$44,5,FALSE)*VLOOKUP(SDBYLD2!AY$4,'[1]INTERNAL PARAMETERS-1'!$B$5:$J$44,6,FALSE)*VLOOKUP(SDBYLD2!AY$4,'[1]INTERNAL PARAMETERS-1'!$B$5:$J$44,3,FALSE) + SDBYLD1!AY42*(1-VLOOKUP(SDBYLD2!AY$4,'[1]INTERNAL PARAMETERS-1'!$B$5:$J$44,5,FALSE))*VLOOKUP(SDBYLD2!AY$4,'[1]INTERNAL PARAMETERS-1'!$B$5:$J$44,8,FALSE)*VLOOKUP(SDBYLD2!AY$4,'[1]INTERNAL PARAMETERS-1'!$B$5:$J$44,3,FALSE)</f>
        <v>0</v>
      </c>
      <c r="AZ42" s="44">
        <f>SDBYLD1!AZ42*VLOOKUP(SDBYLD2!AZ$4,'[1]INTERNAL PARAMETERS-1'!$B$5:$J$44,5,FALSE)*VLOOKUP(SDBYLD2!AZ$4,'[1]INTERNAL PARAMETERS-1'!$B$5:$J$44,6,FALSE)*VLOOKUP(SDBYLD2!AZ$4,'[1]INTERNAL PARAMETERS-1'!$B$5:$J$44,3,FALSE) + SDBYLD1!AZ42*(1-VLOOKUP(SDBYLD2!AZ$4,'[1]INTERNAL PARAMETERS-1'!$B$5:$J$44,5,FALSE))*VLOOKUP(SDBYLD2!AZ$4,'[1]INTERNAL PARAMETERS-1'!$B$5:$J$44,8,FALSE)*VLOOKUP(SDBYLD2!AZ$4,'[1]INTERNAL PARAMETERS-1'!$B$5:$J$44,3,FALSE)</f>
        <v>0</v>
      </c>
      <c r="BA42" s="44">
        <f>SDBYLD1!BA42*VLOOKUP(SDBYLD2!BA$4,'[1]INTERNAL PARAMETERS-1'!$B$5:$J$44,5,FALSE)*VLOOKUP(SDBYLD2!BA$4,'[1]INTERNAL PARAMETERS-1'!$B$5:$J$44,6,FALSE)*VLOOKUP(SDBYLD2!BA$4,'[1]INTERNAL PARAMETERS-1'!$B$5:$J$44,3,FALSE) + SDBYLD1!BA42*(1-VLOOKUP(SDBYLD2!BA$4,'[1]INTERNAL PARAMETERS-1'!$B$5:$J$44,5,FALSE))*VLOOKUP(SDBYLD2!BA$4,'[1]INTERNAL PARAMETERS-1'!$B$5:$J$44,8,FALSE)*VLOOKUP(SDBYLD2!BA$4,'[1]INTERNAL PARAMETERS-1'!$B$5:$J$44,3,FALSE)</f>
        <v>0.20607516254373298</v>
      </c>
      <c r="BB42" s="44">
        <f>SDBYLD1!BB42*VLOOKUP(SDBYLD2!BB$4,'[1]INTERNAL PARAMETERS-1'!$B$5:$J$44,5,FALSE)*VLOOKUP(SDBYLD2!BB$4,'[1]INTERNAL PARAMETERS-1'!$B$5:$J$44,6,FALSE)*VLOOKUP(SDBYLD2!BB$4,'[1]INTERNAL PARAMETERS-1'!$B$5:$J$44,3,FALSE) + SDBYLD1!BB42*(1-VLOOKUP(SDBYLD2!BB$4,'[1]INTERNAL PARAMETERS-1'!$B$5:$J$44,5,FALSE))*VLOOKUP(SDBYLD2!BB$4,'[1]INTERNAL PARAMETERS-1'!$B$5:$J$44,8,FALSE)*VLOOKUP(SDBYLD2!BB$4,'[1]INTERNAL PARAMETERS-1'!$B$5:$J$44,3,FALSE)</f>
        <v>1.2527961500510014</v>
      </c>
      <c r="BC42" s="44">
        <f>SDBYLD1!BC42*VLOOKUP(SDBYLD2!BC$4,'[1]INTERNAL PARAMETERS-1'!$B$5:$J$44,5,FALSE)*VLOOKUP(SDBYLD2!BC$4,'[1]INTERNAL PARAMETERS-1'!$B$5:$J$44,6,FALSE)*VLOOKUP(SDBYLD2!BC$4,'[1]INTERNAL PARAMETERS-1'!$B$5:$J$44,3,FALSE) + SDBYLD1!BC42*(1-VLOOKUP(SDBYLD2!BC$4,'[1]INTERNAL PARAMETERS-1'!$B$5:$J$44,5,FALSE))*VLOOKUP(SDBYLD2!BC$4,'[1]INTERNAL PARAMETERS-1'!$B$5:$J$44,8,FALSE)*VLOOKUP(SDBYLD2!BC$4,'[1]INTERNAL PARAMETERS-1'!$B$5:$J$44,3,FALSE)</f>
        <v>0.20497824639057674</v>
      </c>
      <c r="BD42" s="44">
        <f>SDBYLD1!BD42*VLOOKUP(SDBYLD2!BD$4,'[1]INTERNAL PARAMETERS-1'!$B$5:$J$44,5,FALSE)*VLOOKUP(SDBYLD2!BD$4,'[1]INTERNAL PARAMETERS-1'!$B$5:$J$44,6,FALSE)*VLOOKUP(SDBYLD2!BD$4,'[1]INTERNAL PARAMETERS-1'!$B$5:$J$44,3,FALSE) + SDBYLD1!BD42*(1-VLOOKUP(SDBYLD2!BD$4,'[1]INTERNAL PARAMETERS-1'!$B$5:$J$44,5,FALSE))*VLOOKUP(SDBYLD2!BD$4,'[1]INTERNAL PARAMETERS-1'!$B$5:$J$44,8,FALSE)*VLOOKUP(SDBYLD2!BD$4,'[1]INTERNAL PARAMETERS-1'!$B$5:$J$44,3,FALSE)</f>
        <v>0.80966443170915992</v>
      </c>
      <c r="BE42" s="44">
        <f>SDBYLD1!BE42*VLOOKUP(SDBYLD2!BE$4,'[1]INTERNAL PARAMETERS-1'!$B$5:$J$44,5,FALSE)*VLOOKUP(SDBYLD2!BE$4,'[1]INTERNAL PARAMETERS-1'!$B$5:$J$44,6,FALSE)*VLOOKUP(SDBYLD2!BE$4,'[1]INTERNAL PARAMETERS-1'!$B$5:$J$44,3,FALSE) + SDBYLD1!BE42*(1-VLOOKUP(SDBYLD2!BE$4,'[1]INTERNAL PARAMETERS-1'!$B$5:$J$44,5,FALSE))*VLOOKUP(SDBYLD2!BE$4,'[1]INTERNAL PARAMETERS-1'!$B$5:$J$44,8,FALSE)*VLOOKUP(SDBYLD2!BE$4,'[1]INTERNAL PARAMETERS-1'!$B$5:$J$44,3,FALSE)</f>
        <v>0.36796014525461784</v>
      </c>
      <c r="BF42" s="44">
        <f>SDBYLD1!BF42*VLOOKUP(SDBYLD2!BF$4,'[1]INTERNAL PARAMETERS-1'!$B$5:$J$44,5,FALSE)*VLOOKUP(SDBYLD2!BF$4,'[1]INTERNAL PARAMETERS-1'!$B$5:$J$44,6,FALSE)*VLOOKUP(SDBYLD2!BF$4,'[1]INTERNAL PARAMETERS-1'!$B$5:$J$44,3,FALSE) + SDBYLD1!BF42*(1-VLOOKUP(SDBYLD2!BF$4,'[1]INTERNAL PARAMETERS-1'!$B$5:$J$44,5,FALSE))*VLOOKUP(SDBYLD2!BF$4,'[1]INTERNAL PARAMETERS-1'!$B$5:$J$44,8,FALSE)*VLOOKUP(SDBYLD2!BF$4,'[1]INTERNAL PARAMETERS-1'!$B$5:$J$44,3,FALSE)</f>
        <v>0</v>
      </c>
      <c r="BG42" s="44">
        <f>SDBYLD1!BG42*VLOOKUP(SDBYLD2!BG$4,'[1]INTERNAL PARAMETERS-1'!$B$5:$J$44,5,FALSE)*VLOOKUP(SDBYLD2!BG$4,'[1]INTERNAL PARAMETERS-1'!$B$5:$J$44,6,FALSE)*VLOOKUP(SDBYLD2!BG$4,'[1]INTERNAL PARAMETERS-1'!$B$5:$J$44,3,FALSE) + SDBYLD1!BG42*(1-VLOOKUP(SDBYLD2!BG$4,'[1]INTERNAL PARAMETERS-1'!$B$5:$J$44,5,FALSE))*VLOOKUP(SDBYLD2!BG$4,'[1]INTERNAL PARAMETERS-1'!$B$5:$J$44,8,FALSE)*VLOOKUP(SDBYLD2!BG$4,'[1]INTERNAL PARAMETERS-1'!$B$5:$J$44,3,FALSE)</f>
        <v>1.3718057907107313</v>
      </c>
      <c r="BH42" s="44">
        <f>SDBYLD1!BH42*VLOOKUP(SDBYLD2!BH$4,'[1]INTERNAL PARAMETERS-1'!$B$5:$J$44,5,FALSE)*VLOOKUP(SDBYLD2!BH$4,'[1]INTERNAL PARAMETERS-1'!$B$5:$J$44,6,FALSE)*VLOOKUP(SDBYLD2!BH$4,'[1]INTERNAL PARAMETERS-1'!$B$5:$J$44,3,FALSE) + SDBYLD1!BH42*(1-VLOOKUP(SDBYLD2!BH$4,'[1]INTERNAL PARAMETERS-1'!$B$5:$J$44,5,FALSE))*VLOOKUP(SDBYLD2!BH$4,'[1]INTERNAL PARAMETERS-1'!$B$5:$J$44,8,FALSE)*VLOOKUP(SDBYLD2!BH$4,'[1]INTERNAL PARAMETERS-1'!$B$5:$J$44,3,FALSE)</f>
        <v>4.1453921048729614E-3</v>
      </c>
      <c r="BI42" s="44">
        <f>SDBYLD1!BI42*VLOOKUP(SDBYLD2!BI$4,'[1]INTERNAL PARAMETERS-1'!$B$5:$J$44,5,FALSE)*VLOOKUP(SDBYLD2!BI$4,'[1]INTERNAL PARAMETERS-1'!$B$5:$J$44,6,FALSE)*VLOOKUP(SDBYLD2!BI$4,'[1]INTERNAL PARAMETERS-1'!$B$5:$J$44,3,FALSE) + SDBYLD1!BI42*(1-VLOOKUP(SDBYLD2!BI$4,'[1]INTERNAL PARAMETERS-1'!$B$5:$J$44,5,FALSE))*VLOOKUP(SDBYLD2!BI$4,'[1]INTERNAL PARAMETERS-1'!$B$5:$J$44,8,FALSE)*VLOOKUP(SDBYLD2!BI$4,'[1]INTERNAL PARAMETERS-1'!$B$5:$J$44,3,FALSE)</f>
        <v>0</v>
      </c>
      <c r="BJ42" s="44">
        <f>SDBYLD1!BJ42*VLOOKUP(SDBYLD2!BJ$4,'[1]INTERNAL PARAMETERS-1'!$B$5:$J$44,5,FALSE)*VLOOKUP(SDBYLD2!BJ$4,'[1]INTERNAL PARAMETERS-1'!$B$5:$J$44,6,FALSE)*VLOOKUP(SDBYLD2!BJ$4,'[1]INTERNAL PARAMETERS-1'!$B$5:$J$44,3,FALSE) + SDBYLD1!BJ42*(1-VLOOKUP(SDBYLD2!BJ$4,'[1]INTERNAL PARAMETERS-1'!$B$5:$J$44,5,FALSE))*VLOOKUP(SDBYLD2!BJ$4,'[1]INTERNAL PARAMETERS-1'!$B$5:$J$44,8,FALSE)*VLOOKUP(SDBYLD2!BJ$4,'[1]INTERNAL PARAMETERS-1'!$B$5:$J$44,3,FALSE)</f>
        <v>0.32475280568919385</v>
      </c>
      <c r="BK42" s="44">
        <f>SDBYLD1!BK42*VLOOKUP(SDBYLD2!BK$4,'[1]INTERNAL PARAMETERS-1'!$B$5:$J$44,5,FALSE)*VLOOKUP(SDBYLD2!BK$4,'[1]INTERNAL PARAMETERS-1'!$B$5:$J$44,6,FALSE)*VLOOKUP(SDBYLD2!BK$4,'[1]INTERNAL PARAMETERS-1'!$B$5:$J$44,3,FALSE) + SDBYLD1!BK42*(1-VLOOKUP(SDBYLD2!BK$4,'[1]INTERNAL PARAMETERS-1'!$B$5:$J$44,5,FALSE))*VLOOKUP(SDBYLD2!BK$4,'[1]INTERNAL PARAMETERS-1'!$B$5:$J$44,8,FALSE)*VLOOKUP(SDBYLD2!BK$4,'[1]INTERNAL PARAMETERS-1'!$B$5:$J$44,3,FALSE)</f>
        <v>0.17242876250661382</v>
      </c>
      <c r="BL42" s="44">
        <f>SDBYLD1!BL42*VLOOKUP(SDBYLD2!BL$4,'[1]INTERNAL PARAMETERS-1'!$B$5:$J$44,5,FALSE)*VLOOKUP(SDBYLD2!BL$4,'[1]INTERNAL PARAMETERS-1'!$B$5:$J$44,6,FALSE)*VLOOKUP(SDBYLD2!BL$4,'[1]INTERNAL PARAMETERS-1'!$B$5:$J$44,3,FALSE) + SDBYLD1!BL42*(1-VLOOKUP(SDBYLD2!BL$4,'[1]INTERNAL PARAMETERS-1'!$B$5:$J$44,5,FALSE))*VLOOKUP(SDBYLD2!BL$4,'[1]INTERNAL PARAMETERS-1'!$B$5:$J$44,8,FALSE)*VLOOKUP(SDBYLD2!BL$4,'[1]INTERNAL PARAMETERS-1'!$B$5:$J$44,3,FALSE)</f>
        <v>3.0432963804341632E-2</v>
      </c>
      <c r="BM42" s="44">
        <f>SDBYLD1!BM42*VLOOKUP(SDBYLD2!BM$4,'[1]INTERNAL PARAMETERS-1'!$B$5:$J$44,5,FALSE)*VLOOKUP(SDBYLD2!BM$4,'[1]INTERNAL PARAMETERS-1'!$B$5:$J$44,6,FALSE)*VLOOKUP(SDBYLD2!BM$4,'[1]INTERNAL PARAMETERS-1'!$B$5:$J$44,3,FALSE) + SDBYLD1!BM42*(1-VLOOKUP(SDBYLD2!BM$4,'[1]INTERNAL PARAMETERS-1'!$B$5:$J$44,5,FALSE))*VLOOKUP(SDBYLD2!BM$4,'[1]INTERNAL PARAMETERS-1'!$B$5:$J$44,8,FALSE)*VLOOKUP(SDBYLD2!BM$4,'[1]INTERNAL PARAMETERS-1'!$B$5:$J$44,3,FALSE)</f>
        <v>1.3953683245106721E-2</v>
      </c>
      <c r="BN42" s="44">
        <f>SDBYLD1!BN42*VLOOKUP(SDBYLD2!BN$4,'[1]INTERNAL PARAMETERS-1'!$B$5:$J$44,5,FALSE)*VLOOKUP(SDBYLD2!BN$4,'[1]INTERNAL PARAMETERS-1'!$B$5:$J$44,6,FALSE)*VLOOKUP(SDBYLD2!BN$4,'[1]INTERNAL PARAMETERS-1'!$B$5:$J$44,3,FALSE) + SDBYLD1!BN42*(1-VLOOKUP(SDBYLD2!BN$4,'[1]INTERNAL PARAMETERS-1'!$B$5:$J$44,5,FALSE))*VLOOKUP(SDBYLD2!BN$4,'[1]INTERNAL PARAMETERS-1'!$B$5:$J$44,8,FALSE)*VLOOKUP(SDBYLD2!BN$4,'[1]INTERNAL PARAMETERS-1'!$B$5:$J$44,3,FALSE)</f>
        <v>0.44845461298560207</v>
      </c>
      <c r="BO42" s="44">
        <f>SDBYLD1!BO42*VLOOKUP(SDBYLD2!BO$4,'[1]INTERNAL PARAMETERS-1'!$B$5:$J$44,5,FALSE)*VLOOKUP(SDBYLD2!BO$4,'[1]INTERNAL PARAMETERS-1'!$B$5:$J$44,6,FALSE)*VLOOKUP(SDBYLD2!BO$4,'[1]INTERNAL PARAMETERS-1'!$B$5:$J$44,3,FALSE) + SDBYLD1!BO42*(1-VLOOKUP(SDBYLD2!BO$4,'[1]INTERNAL PARAMETERS-1'!$B$5:$J$44,5,FALSE))*VLOOKUP(SDBYLD2!BO$4,'[1]INTERNAL PARAMETERS-1'!$B$5:$J$44,8,FALSE)*VLOOKUP(SDBYLD2!BO$4,'[1]INTERNAL PARAMETERS-1'!$B$5:$J$44,3,FALSE)</f>
        <v>0.36699227975655274</v>
      </c>
      <c r="BP42" s="44">
        <f>SDBYLD1!BP42*VLOOKUP(SDBYLD2!BP$4,'[1]INTERNAL PARAMETERS-1'!$B$5:$J$44,5,FALSE)*VLOOKUP(SDBYLD2!BP$4,'[1]INTERNAL PARAMETERS-1'!$B$5:$J$44,6,FALSE)*VLOOKUP(SDBYLD2!BP$4,'[1]INTERNAL PARAMETERS-1'!$B$5:$J$44,3,FALSE) + SDBYLD1!BP42*(1-VLOOKUP(SDBYLD2!BP$4,'[1]INTERNAL PARAMETERS-1'!$B$5:$J$44,5,FALSE))*VLOOKUP(SDBYLD2!BP$4,'[1]INTERNAL PARAMETERS-1'!$B$5:$J$44,8,FALSE)*VLOOKUP(SDBYLD2!BP$4,'[1]INTERNAL PARAMETERS-1'!$B$5:$J$44,3,FALSE)</f>
        <v>1.0052744530000662E-2</v>
      </c>
      <c r="BQ42" s="44">
        <f>SDBYLD1!BQ42*VLOOKUP(SDBYLD2!BQ$4,'[1]INTERNAL PARAMETERS-1'!$B$5:$J$44,5,FALSE)*VLOOKUP(SDBYLD2!BQ$4,'[1]INTERNAL PARAMETERS-1'!$B$5:$J$44,6,FALSE)*VLOOKUP(SDBYLD2!BQ$4,'[1]INTERNAL PARAMETERS-1'!$B$5:$J$44,3,FALSE) + SDBYLD1!BQ42*(1-VLOOKUP(SDBYLD2!BQ$4,'[1]INTERNAL PARAMETERS-1'!$B$5:$J$44,5,FALSE))*VLOOKUP(SDBYLD2!BQ$4,'[1]INTERNAL PARAMETERS-1'!$B$5:$J$44,8,FALSE)*VLOOKUP(SDBYLD2!BQ$4,'[1]INTERNAL PARAMETERS-1'!$B$5:$J$44,3,FALSE)</f>
        <v>0.55585571147907242</v>
      </c>
      <c r="BR42" s="44">
        <f>SDBYLD1!BR42*VLOOKUP(SDBYLD2!BR$4,'[1]INTERNAL PARAMETERS-1'!$B$5:$J$44,5,FALSE)*VLOOKUP(SDBYLD2!BR$4,'[1]INTERNAL PARAMETERS-1'!$B$5:$J$44,6,FALSE)*VLOOKUP(SDBYLD2!BR$4,'[1]INTERNAL PARAMETERS-1'!$B$5:$J$44,3,FALSE) + SDBYLD1!BR42*(1-VLOOKUP(SDBYLD2!BR$4,'[1]INTERNAL PARAMETERS-1'!$B$5:$J$44,5,FALSE))*VLOOKUP(SDBYLD2!BR$4,'[1]INTERNAL PARAMETERS-1'!$B$5:$J$44,8,FALSE)*VLOOKUP(SDBYLD2!BR$4,'[1]INTERNAL PARAMETERS-1'!$B$5:$J$44,3,FALSE)</f>
        <v>1.3580952790693603E-2</v>
      </c>
      <c r="BS42" s="44">
        <f>SDBYLD1!BS42*VLOOKUP(SDBYLD2!BS$4,'[1]INTERNAL PARAMETERS-1'!$B$5:$J$44,5,FALSE)*VLOOKUP(SDBYLD2!BS$4,'[1]INTERNAL PARAMETERS-1'!$B$5:$J$44,6,FALSE)*VLOOKUP(SDBYLD2!BS$4,'[1]INTERNAL PARAMETERS-1'!$B$5:$J$44,3,FALSE) + SDBYLD1!BS42*(1-VLOOKUP(SDBYLD2!BS$4,'[1]INTERNAL PARAMETERS-1'!$B$5:$J$44,5,FALSE))*VLOOKUP(SDBYLD2!BS$4,'[1]INTERNAL PARAMETERS-1'!$B$5:$J$44,8,FALSE)*VLOOKUP(SDBYLD2!BS$4,'[1]INTERNAL PARAMETERS-1'!$B$5:$J$44,3,FALSE)</f>
        <v>2.130626526140037E-3</v>
      </c>
      <c r="BT42" s="44">
        <f>SDBYLD1!BT42*VLOOKUP(SDBYLD2!BT$4,'[1]INTERNAL PARAMETERS-1'!$B$5:$J$44,5,FALSE)*VLOOKUP(SDBYLD2!BT$4,'[1]INTERNAL PARAMETERS-1'!$B$5:$J$44,6,FALSE)*VLOOKUP(SDBYLD2!BT$4,'[1]INTERNAL PARAMETERS-1'!$B$5:$J$44,3,FALSE) + SDBYLD1!BT42*(1-VLOOKUP(SDBYLD2!BT$4,'[1]INTERNAL PARAMETERS-1'!$B$5:$J$44,5,FALSE))*VLOOKUP(SDBYLD2!BT$4,'[1]INTERNAL PARAMETERS-1'!$B$5:$J$44,8,FALSE)*VLOOKUP(SDBYLD2!BT$4,'[1]INTERNAL PARAMETERS-1'!$B$5:$J$44,3,FALSE)</f>
        <v>0</v>
      </c>
      <c r="BU42" s="44">
        <f>SDBYLD1!BU42*VLOOKUP(SDBYLD2!BU$4,'[1]INTERNAL PARAMETERS-1'!$B$5:$J$44,5,FALSE)*VLOOKUP(SDBYLD2!BU$4,'[1]INTERNAL PARAMETERS-1'!$B$5:$J$44,6,FALSE)*VLOOKUP(SDBYLD2!BU$4,'[1]INTERNAL PARAMETERS-1'!$B$5:$J$44,3,FALSE) + SDBYLD1!BU42*(1-VLOOKUP(SDBYLD2!BU$4,'[1]INTERNAL PARAMETERS-1'!$B$5:$J$44,5,FALSE))*VLOOKUP(SDBYLD2!BU$4,'[1]INTERNAL PARAMETERS-1'!$B$5:$J$44,8,FALSE)*VLOOKUP(SDBYLD2!BU$4,'[1]INTERNAL PARAMETERS-1'!$B$5:$J$44,3,FALSE)</f>
        <v>0</v>
      </c>
      <c r="BV42" s="44">
        <f>SDBYLD1!BV42*VLOOKUP(SDBYLD2!BV$4,'[1]INTERNAL PARAMETERS-1'!$B$5:$J$44,5,FALSE)*VLOOKUP(SDBYLD2!BV$4,'[1]INTERNAL PARAMETERS-1'!$B$5:$J$44,6,FALSE)*VLOOKUP(SDBYLD2!BV$4,'[1]INTERNAL PARAMETERS-1'!$B$5:$J$44,3,FALSE) + SDBYLD1!BV42*(1-VLOOKUP(SDBYLD2!BV$4,'[1]INTERNAL PARAMETERS-1'!$B$5:$J$44,5,FALSE))*VLOOKUP(SDBYLD2!BV$4,'[1]INTERNAL PARAMETERS-1'!$B$5:$J$44,8,FALSE)*VLOOKUP(SDBYLD2!BV$4,'[1]INTERNAL PARAMETERS-1'!$B$5:$J$44,3,FALSE)</f>
        <v>0</v>
      </c>
      <c r="BW42" s="44">
        <f>SDBYLD1!BW42*VLOOKUP(SDBYLD2!BW$4,'[1]INTERNAL PARAMETERS-1'!$B$5:$J$44,5,FALSE)*VLOOKUP(SDBYLD2!BW$4,'[1]INTERNAL PARAMETERS-1'!$B$5:$J$44,6,FALSE)*VLOOKUP(SDBYLD2!BW$4,'[1]INTERNAL PARAMETERS-1'!$B$5:$J$44,3,FALSE) + SDBYLD1!BW42*(1-VLOOKUP(SDBYLD2!BW$4,'[1]INTERNAL PARAMETERS-1'!$B$5:$J$44,5,FALSE))*VLOOKUP(SDBYLD2!BW$4,'[1]INTERNAL PARAMETERS-1'!$B$5:$J$44,8,FALSE)*VLOOKUP(SDBYLD2!BW$4,'[1]INTERNAL PARAMETERS-1'!$B$5:$J$44,3,FALSE)</f>
        <v>0</v>
      </c>
      <c r="BX42" s="44">
        <f>SDBYLD1!BX42*VLOOKUP(SDBYLD2!BX$4,'[1]INTERNAL PARAMETERS-1'!$B$5:$J$44,5,FALSE)*VLOOKUP(SDBYLD2!BX$4,'[1]INTERNAL PARAMETERS-1'!$B$5:$J$44,6,FALSE)*VLOOKUP(SDBYLD2!BX$4,'[1]INTERNAL PARAMETERS-1'!$B$5:$J$44,3,FALSE) + SDBYLD1!BX42*(1-VLOOKUP(SDBYLD2!BX$4,'[1]INTERNAL PARAMETERS-1'!$B$5:$J$44,5,FALSE))*VLOOKUP(SDBYLD2!BX$4,'[1]INTERNAL PARAMETERS-1'!$B$5:$J$44,8,FALSE)*VLOOKUP(SDBYLD2!BX$4,'[1]INTERNAL PARAMETERS-1'!$B$5:$J$44,3,FALSE)</f>
        <v>0</v>
      </c>
      <c r="BY42" s="44">
        <f>SDBYLD1!BY42*VLOOKUP(SDBYLD2!BY$4,'[1]INTERNAL PARAMETERS-1'!$B$5:$J$44,5,FALSE)*VLOOKUP(SDBYLD2!BY$4,'[1]INTERNAL PARAMETERS-1'!$B$5:$J$44,6,FALSE)*VLOOKUP(SDBYLD2!BY$4,'[1]INTERNAL PARAMETERS-1'!$B$5:$J$44,3,FALSE) + SDBYLD1!BY42*(1-VLOOKUP(SDBYLD2!BY$4,'[1]INTERNAL PARAMETERS-1'!$B$5:$J$44,5,FALSE))*VLOOKUP(SDBYLD2!BY$4,'[1]INTERNAL PARAMETERS-1'!$B$5:$J$44,8,FALSE)*VLOOKUP(SDBYLD2!BY$4,'[1]INTERNAL PARAMETERS-1'!$B$5:$J$44,3,FALSE)</f>
        <v>0</v>
      </c>
      <c r="BZ42" s="44">
        <f>SDBYLD1!BZ42*VLOOKUP(SDBYLD2!BZ$4,'[1]INTERNAL PARAMETERS-1'!$B$5:$J$44,5,FALSE)*VLOOKUP(SDBYLD2!BZ$4,'[1]INTERNAL PARAMETERS-1'!$B$5:$J$44,6,FALSE)*VLOOKUP(SDBYLD2!BZ$4,'[1]INTERNAL PARAMETERS-1'!$B$5:$J$44,3,FALSE) + SDBYLD1!BZ42*(1-VLOOKUP(SDBYLD2!BZ$4,'[1]INTERNAL PARAMETERS-1'!$B$5:$J$44,5,FALSE))*VLOOKUP(SDBYLD2!BZ$4,'[1]INTERNAL PARAMETERS-1'!$B$5:$J$44,8,FALSE)*VLOOKUP(SDBYLD2!BZ$4,'[1]INTERNAL PARAMETERS-1'!$B$5:$J$44,3,FALSE)</f>
        <v>7.9475183820140196E-4</v>
      </c>
      <c r="CA42" s="44">
        <f>SDBYLD1!CA42*VLOOKUP(SDBYLD2!CA$4,'[1]INTERNAL PARAMETERS-1'!$B$5:$J$44,5,FALSE)*VLOOKUP(SDBYLD2!CA$4,'[1]INTERNAL PARAMETERS-1'!$B$5:$J$44,6,FALSE)*VLOOKUP(SDBYLD2!CA$4,'[1]INTERNAL PARAMETERS-1'!$B$5:$J$44,3,FALSE) + SDBYLD1!CA42*(1-VLOOKUP(SDBYLD2!CA$4,'[1]INTERNAL PARAMETERS-1'!$B$5:$J$44,5,FALSE))*VLOOKUP(SDBYLD2!CA$4,'[1]INTERNAL PARAMETERS-1'!$B$5:$J$44,8,FALSE)*VLOOKUP(SDBYLD2!CA$4,'[1]INTERNAL PARAMETERS-1'!$B$5:$J$44,3,FALSE)</f>
        <v>0</v>
      </c>
      <c r="CB42" s="44">
        <f>SDBYLD1!CB42*VLOOKUP(SDBYLD2!CB$4,'[1]INTERNAL PARAMETERS-1'!$B$5:$J$44,5,FALSE)*VLOOKUP(SDBYLD2!CB$4,'[1]INTERNAL PARAMETERS-1'!$B$5:$J$44,6,FALSE)*VLOOKUP(SDBYLD2!CB$4,'[1]INTERNAL PARAMETERS-1'!$B$5:$J$44,3,FALSE) + SDBYLD1!CB42*(1-VLOOKUP(SDBYLD2!CB$4,'[1]INTERNAL PARAMETERS-1'!$B$5:$J$44,5,FALSE))*VLOOKUP(SDBYLD2!CB$4,'[1]INTERNAL PARAMETERS-1'!$B$5:$J$44,8,FALSE)*VLOOKUP(SDBYLD2!CB$4,'[1]INTERNAL PARAMETERS-1'!$B$5:$J$44,3,FALSE)</f>
        <v>0</v>
      </c>
      <c r="CC42" s="44">
        <f>SDBYLD1!CC42*VLOOKUP(SDBYLD2!CC$4,'[1]INTERNAL PARAMETERS-1'!$B$5:$J$44,5,FALSE)*VLOOKUP(SDBYLD2!CC$4,'[1]INTERNAL PARAMETERS-1'!$B$5:$J$44,6,FALSE)*VLOOKUP(SDBYLD2!CC$4,'[1]INTERNAL PARAMETERS-1'!$B$5:$J$44,3,FALSE) + SDBYLD1!CC42*(1-VLOOKUP(SDBYLD2!CC$4,'[1]INTERNAL PARAMETERS-1'!$B$5:$J$44,5,FALSE))*VLOOKUP(SDBYLD2!CC$4,'[1]INTERNAL PARAMETERS-1'!$B$5:$J$44,8,FALSE)*VLOOKUP(SDBYLD2!CC$4,'[1]INTERNAL PARAMETERS-1'!$B$5:$J$44,3,FALSE)</f>
        <v>1.7661151960031156E-3</v>
      </c>
      <c r="CD42" s="44">
        <f>SDBYLD1!CD42*VLOOKUP(SDBYLD2!CD$4,'[1]INTERNAL PARAMETERS-1'!$B$5:$J$44,5,FALSE)*VLOOKUP(SDBYLD2!CD$4,'[1]INTERNAL PARAMETERS-1'!$B$5:$J$44,6,FALSE)*VLOOKUP(SDBYLD2!CD$4,'[1]INTERNAL PARAMETERS-1'!$B$5:$J$44,3,FALSE) + SDBYLD1!CD42*(1-VLOOKUP(SDBYLD2!CD$4,'[1]INTERNAL PARAMETERS-1'!$B$5:$J$44,5,FALSE))*VLOOKUP(SDBYLD2!CD$4,'[1]INTERNAL PARAMETERS-1'!$B$5:$J$44,8,FALSE)*VLOOKUP(SDBYLD2!CD$4,'[1]INTERNAL PARAMETERS-1'!$B$5:$J$44,3,FALSE)</f>
        <v>1.8845347641929907E-2</v>
      </c>
      <c r="CE42" s="44">
        <f>SDBYLD1!CE42*VLOOKUP(SDBYLD2!CE$4,'[1]INTERNAL PARAMETERS-1'!$B$5:$J$44,5,FALSE)*VLOOKUP(SDBYLD2!CE$4,'[1]INTERNAL PARAMETERS-1'!$B$5:$J$44,6,FALSE)*VLOOKUP(SDBYLD2!CE$4,'[1]INTERNAL PARAMETERS-1'!$B$5:$J$44,3,FALSE) + SDBYLD1!CE42*(1-VLOOKUP(SDBYLD2!CE$4,'[1]INTERNAL PARAMETERS-1'!$B$5:$J$44,5,FALSE))*VLOOKUP(SDBYLD2!CE$4,'[1]INTERNAL PARAMETERS-1'!$B$5:$J$44,8,FALSE)*VLOOKUP(SDBYLD2!CE$4,'[1]INTERNAL PARAMETERS-1'!$B$5:$J$44,3,FALSE)</f>
        <v>2.2480355068091012E-2</v>
      </c>
      <c r="CF42" s="44">
        <f>SDBYLD1!CF42*VLOOKUP(SDBYLD2!CF$4,'[1]INTERNAL PARAMETERS-1'!$B$5:$J$44,5,FALSE)*VLOOKUP(SDBYLD2!CF$4,'[1]INTERNAL PARAMETERS-1'!$B$5:$J$44,6,FALSE)*VLOOKUP(SDBYLD2!CF$4,'[1]INTERNAL PARAMETERS-1'!$B$5:$J$44,3,FALSE) + SDBYLD1!CF42*(1-VLOOKUP(SDBYLD2!CF$4,'[1]INTERNAL PARAMETERS-1'!$B$5:$J$44,5,FALSE))*VLOOKUP(SDBYLD2!CF$4,'[1]INTERNAL PARAMETERS-1'!$B$5:$J$44,8,FALSE)*VLOOKUP(SDBYLD2!CF$4,'[1]INTERNAL PARAMETERS-1'!$B$5:$J$44,3,FALSE)</f>
        <v>1.4025018180416269E-2</v>
      </c>
      <c r="CG42" s="44">
        <f>SDBYLD1!CG42*VLOOKUP(SDBYLD2!CG$4,'[1]INTERNAL PARAMETERS-1'!$B$5:$J$44,5,FALSE)*VLOOKUP(SDBYLD2!CG$4,'[1]INTERNAL PARAMETERS-1'!$B$5:$J$44,6,FALSE)*VLOOKUP(SDBYLD2!CG$4,'[1]INTERNAL PARAMETERS-1'!$B$5:$J$44,3,FALSE) + SDBYLD1!CG42*(1-VLOOKUP(SDBYLD2!CG$4,'[1]INTERNAL PARAMETERS-1'!$B$5:$J$44,5,FALSE))*VLOOKUP(SDBYLD2!CG$4,'[1]INTERNAL PARAMETERS-1'!$B$5:$J$44,8,FALSE)*VLOOKUP(SDBYLD2!CG$4,'[1]INTERNAL PARAMETERS-1'!$B$5:$J$44,3,FALSE)</f>
        <v>2.6564680972359495E-4</v>
      </c>
      <c r="CH42" s="43">
        <f>SDBYLD1!CH42*VLOOKUP(SDBYLD2!CH$4,'[1]INTERNAL PARAMETERS-1'!$B$5:$J$44,5,FALSE)*VLOOKUP(SDBYLD2!CH$4,'[1]INTERNAL PARAMETERS-1'!$B$5:$J$44,6,FALSE)*VLOOKUP(SDBYLD2!CH$4,'[1]INTERNAL PARAMETERS-1'!$B$5:$J$44,3,FALSE) + SDBYLD1!CH42*(1-VLOOKUP(SDBYLD2!CH$4,'[1]INTERNAL PARAMETERS-1'!$B$5:$J$44,5,FALSE))*VLOOKUP(SDBYLD2!CH$4,'[1]INTERNAL PARAMETERS-1'!$B$5:$J$44,8,FALSE)*VLOOKUP(SDBYLD2!CH$4,'[1]INTERNAL PARAMETERS-1'!$B$5:$J$44,3,FALSE)</f>
        <v>0</v>
      </c>
      <c r="CJ42" s="45">
        <f t="shared" si="0"/>
        <v>420.2671350256951</v>
      </c>
      <c r="CK42" s="43">
        <f t="shared" si="1"/>
        <v>9.1737570181170103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SDBeam!X43</f>
        <v>1891.9372240972391</v>
      </c>
      <c r="F43" s="59">
        <f>'[1]INTERNAL PARAMETERS-1'!M7</f>
        <v>73.784999999999997</v>
      </c>
      <c r="G43" s="45">
        <f>SDBYLD1!G43*VLOOKUP(SDBYLD2!G$4,'[1]INTERNAL PARAMETERS-1'!$B$5:$J$44,5,FALSE)*VLOOKUP(SDBYLD2!G$4,'[1]INTERNAL PARAMETERS-1'!$B$5:$J$44,7,FALSE)*SDBYLD2!$F43 + SDBYLD1!G43*(1-VLOOKUP(SDBYLD2!G$4,'[1]INTERNAL PARAMETERS-1'!$B$5:$J$44,5,FALSE))*VLOOKUP(SDBYLD2!G$4,'[1]INTERNAL PARAMETERS-1'!$B$5:$J$44,9,FALSE)*SDBYLD2!$F43</f>
        <v>50.500992170860847</v>
      </c>
      <c r="H43" s="44">
        <f>SDBYLD1!H43*VLOOKUP(SDBYLD2!H$4,'[1]INTERNAL PARAMETERS-1'!$B$5:$J$44,5,FALSE)*VLOOKUP(SDBYLD2!H$4,'[1]INTERNAL PARAMETERS-1'!$B$5:$J$44,7,FALSE)*SDBYLD2!$F43 + SDBYLD1!H43*(1-VLOOKUP(SDBYLD2!H$4,'[1]INTERNAL PARAMETERS-1'!$B$5:$J$44,5,FALSE))*VLOOKUP(SDBYLD2!H$4,'[1]INTERNAL PARAMETERS-1'!$B$5:$J$44,9,FALSE)*SDBYLD2!$F43</f>
        <v>41.237948891541002</v>
      </c>
      <c r="I43" s="44">
        <f>SDBYLD1!I43*VLOOKUP(SDBYLD2!I$4,'[1]INTERNAL PARAMETERS-1'!$B$5:$J$44,5,FALSE)*VLOOKUP(SDBYLD2!I$4,'[1]INTERNAL PARAMETERS-1'!$B$5:$J$44,7,FALSE)*SDBYLD2!$F43 + SDBYLD1!I43*(1-VLOOKUP(SDBYLD2!I$4,'[1]INTERNAL PARAMETERS-1'!$B$5:$J$44,5,FALSE))*VLOOKUP(SDBYLD2!I$4,'[1]INTERNAL PARAMETERS-1'!$B$5:$J$44,9,FALSE)*SDBYLD2!$F43</f>
        <v>306.4675728947276</v>
      </c>
      <c r="J43" s="44">
        <f>SDBYLD1!J43*VLOOKUP(SDBYLD2!J$4,'[1]INTERNAL PARAMETERS-1'!$B$5:$J$44,5,FALSE)*VLOOKUP(SDBYLD2!J$4,'[1]INTERNAL PARAMETERS-1'!$B$5:$J$44,7,FALSE)*SDBYLD2!$F43 + SDBYLD1!J43*(1-VLOOKUP(SDBYLD2!J$4,'[1]INTERNAL PARAMETERS-1'!$B$5:$J$44,5,FALSE))*VLOOKUP(SDBYLD2!J$4,'[1]INTERNAL PARAMETERS-1'!$B$5:$J$44,9,FALSE)*SDBYLD2!$F43</f>
        <v>0</v>
      </c>
      <c r="K43" s="44">
        <f>SDBYLD1!K43*VLOOKUP(SDBYLD2!K$4,'[1]INTERNAL PARAMETERS-1'!$B$5:$J$44,5,FALSE)*VLOOKUP(SDBYLD2!K$4,'[1]INTERNAL PARAMETERS-1'!$B$5:$J$44,7,FALSE)*SDBYLD2!$F43 + SDBYLD1!K43*(1-VLOOKUP(SDBYLD2!K$4,'[1]INTERNAL PARAMETERS-1'!$B$5:$J$44,5,FALSE))*VLOOKUP(SDBYLD2!K$4,'[1]INTERNAL PARAMETERS-1'!$B$5:$J$44,9,FALSE)*SDBYLD2!$F43</f>
        <v>0</v>
      </c>
      <c r="L43" s="44">
        <f>SDBYLD1!L43*VLOOKUP(SDBYLD2!L$4,'[1]INTERNAL PARAMETERS-1'!$B$5:$J$44,5,FALSE)*VLOOKUP(SDBYLD2!L$4,'[1]INTERNAL PARAMETERS-1'!$B$5:$J$44,7,FALSE)*SDBYLD2!$F43 + SDBYLD1!L43*(1-VLOOKUP(SDBYLD2!L$4,'[1]INTERNAL PARAMETERS-1'!$B$5:$J$44,5,FALSE))*VLOOKUP(SDBYLD2!L$4,'[1]INTERNAL PARAMETERS-1'!$B$5:$J$44,9,FALSE)*SDBYLD2!$F43</f>
        <v>0</v>
      </c>
      <c r="M43" s="44">
        <f>SDBYLD1!M43*VLOOKUP(SDBYLD2!M$4,'[1]INTERNAL PARAMETERS-1'!$B$5:$J$44,5,FALSE)*VLOOKUP(SDBYLD2!M$4,'[1]INTERNAL PARAMETERS-1'!$B$5:$J$44,7,FALSE)*SDBYLD2!$F43 + SDBYLD1!M43*(1-VLOOKUP(SDBYLD2!M$4,'[1]INTERNAL PARAMETERS-1'!$B$5:$J$44,5,FALSE))*VLOOKUP(SDBYLD2!M$4,'[1]INTERNAL PARAMETERS-1'!$B$5:$J$44,9,FALSE)*SDBYLD2!$F43</f>
        <v>3.5740425858067897</v>
      </c>
      <c r="N43" s="44">
        <f>SDBYLD1!N43*VLOOKUP(SDBYLD2!N$4,'[1]INTERNAL PARAMETERS-1'!$B$5:$J$44,5,FALSE)*VLOOKUP(SDBYLD2!N$4,'[1]INTERNAL PARAMETERS-1'!$B$5:$J$44,7,FALSE)*SDBYLD2!$F43 + SDBYLD1!N43*(1-VLOOKUP(SDBYLD2!N$4,'[1]INTERNAL PARAMETERS-1'!$B$5:$J$44,5,FALSE))*VLOOKUP(SDBYLD2!N$4,'[1]INTERNAL PARAMETERS-1'!$B$5:$J$44,9,FALSE)*SDBYLD2!$F43</f>
        <v>1.9879601117004706</v>
      </c>
      <c r="O43" s="44">
        <f>SDBYLD1!O43*VLOOKUP(SDBYLD2!O$4,'[1]INTERNAL PARAMETERS-1'!$B$5:$J$44,5,FALSE)*VLOOKUP(SDBYLD2!O$4,'[1]INTERNAL PARAMETERS-1'!$B$5:$J$44,7,FALSE)*SDBYLD2!$F43 + SDBYLD1!O43*(1-VLOOKUP(SDBYLD2!O$4,'[1]INTERNAL PARAMETERS-1'!$B$5:$J$44,5,FALSE))*VLOOKUP(SDBYLD2!O$4,'[1]INTERNAL PARAMETERS-1'!$B$5:$J$44,9,FALSE)*SDBYLD2!$F43</f>
        <v>0</v>
      </c>
      <c r="P43" s="44">
        <f>SDBYLD1!P43*VLOOKUP(SDBYLD2!P$4,'[1]INTERNAL PARAMETERS-1'!$B$5:$J$44,5,FALSE)*VLOOKUP(SDBYLD2!P$4,'[1]INTERNAL PARAMETERS-1'!$B$5:$J$44,7,FALSE)*SDBYLD2!$F43 + SDBYLD1!P43*(1-VLOOKUP(SDBYLD2!P$4,'[1]INTERNAL PARAMETERS-1'!$B$5:$J$44,5,FALSE))*VLOOKUP(SDBYLD2!P$4,'[1]INTERNAL PARAMETERS-1'!$B$5:$J$44,9,FALSE)*SDBYLD2!$F43</f>
        <v>0</v>
      </c>
      <c r="Q43" s="44">
        <f>SDBYLD1!Q43*VLOOKUP(SDBYLD2!Q$4,'[1]INTERNAL PARAMETERS-1'!$B$5:$J$44,5,FALSE)*VLOOKUP(SDBYLD2!Q$4,'[1]INTERNAL PARAMETERS-1'!$B$5:$J$44,7,FALSE)*SDBYLD2!$F43 + SDBYLD1!Q43*(1-VLOOKUP(SDBYLD2!Q$4,'[1]INTERNAL PARAMETERS-1'!$B$5:$J$44,5,FALSE))*VLOOKUP(SDBYLD2!Q$4,'[1]INTERNAL PARAMETERS-1'!$B$5:$J$44,9,FALSE)*SDBYLD2!$F43</f>
        <v>0</v>
      </c>
      <c r="R43" s="44">
        <f>SDBYLD1!R43*VLOOKUP(SDBYLD2!R$4,'[1]INTERNAL PARAMETERS-1'!$B$5:$J$44,5,FALSE)*VLOOKUP(SDBYLD2!R$4,'[1]INTERNAL PARAMETERS-1'!$B$5:$J$44,7,FALSE)*SDBYLD2!$F43 + SDBYLD1!R43*(1-VLOOKUP(SDBYLD2!R$4,'[1]INTERNAL PARAMETERS-1'!$B$5:$J$44,5,FALSE))*VLOOKUP(SDBYLD2!R$4,'[1]INTERNAL PARAMETERS-1'!$B$5:$J$44,9,FALSE)*SDBYLD2!$F43</f>
        <v>1.0287710155144769</v>
      </c>
      <c r="S43" s="44">
        <f>SDBYLD1!S43*VLOOKUP(SDBYLD2!S$4,'[1]INTERNAL PARAMETERS-1'!$B$5:$J$44,5,FALSE)*VLOOKUP(SDBYLD2!S$4,'[1]INTERNAL PARAMETERS-1'!$B$5:$J$44,7,FALSE)*SDBYLD2!$F43 + SDBYLD1!S43*(1-VLOOKUP(SDBYLD2!S$4,'[1]INTERNAL PARAMETERS-1'!$B$5:$J$44,5,FALSE))*VLOOKUP(SDBYLD2!S$4,'[1]INTERNAL PARAMETERS-1'!$B$5:$J$44,9,FALSE)*SDBYLD2!$F43</f>
        <v>101.74834029182327</v>
      </c>
      <c r="T43" s="44">
        <f>SDBYLD1!T43*VLOOKUP(SDBYLD2!T$4,'[1]INTERNAL PARAMETERS-1'!$B$5:$J$44,5,FALSE)*VLOOKUP(SDBYLD2!T$4,'[1]INTERNAL PARAMETERS-1'!$B$5:$J$44,7,FALSE)*SDBYLD2!$F43 + SDBYLD1!T43*(1-VLOOKUP(SDBYLD2!T$4,'[1]INTERNAL PARAMETERS-1'!$B$5:$J$44,5,FALSE))*VLOOKUP(SDBYLD2!T$4,'[1]INTERNAL PARAMETERS-1'!$B$5:$J$44,9,FALSE)*SDBYLD2!$F43</f>
        <v>9.6451470602124623</v>
      </c>
      <c r="U43" s="44">
        <f>SDBYLD1!U43*VLOOKUP(SDBYLD2!U$4,'[1]INTERNAL PARAMETERS-1'!$B$5:$J$44,5,FALSE)*VLOOKUP(SDBYLD2!U$4,'[1]INTERNAL PARAMETERS-1'!$B$5:$J$44,7,FALSE)*SDBYLD2!$F43 + SDBYLD1!U43*(1-VLOOKUP(SDBYLD2!U$4,'[1]INTERNAL PARAMETERS-1'!$B$5:$J$44,5,FALSE))*VLOOKUP(SDBYLD2!U$4,'[1]INTERNAL PARAMETERS-1'!$B$5:$J$44,9,FALSE)*SDBYLD2!$F43</f>
        <v>4.6017121842413165</v>
      </c>
      <c r="V43" s="44">
        <f>SDBYLD1!V43*VLOOKUP(SDBYLD2!V$4,'[1]INTERNAL PARAMETERS-1'!$B$5:$J$44,5,FALSE)*VLOOKUP(SDBYLD2!V$4,'[1]INTERNAL PARAMETERS-1'!$B$5:$J$44,7,FALSE)*SDBYLD2!$F43 + SDBYLD1!V43*(1-VLOOKUP(SDBYLD2!V$4,'[1]INTERNAL PARAMETERS-1'!$B$5:$J$44,5,FALSE))*VLOOKUP(SDBYLD2!V$4,'[1]INTERNAL PARAMETERS-1'!$B$5:$J$44,9,FALSE)*SDBYLD2!$F43</f>
        <v>61.40383469138019</v>
      </c>
      <c r="W43" s="44">
        <f>SDBYLD1!W43*VLOOKUP(SDBYLD2!W$4,'[1]INTERNAL PARAMETERS-1'!$B$5:$J$44,5,FALSE)*VLOOKUP(SDBYLD2!W$4,'[1]INTERNAL PARAMETERS-1'!$B$5:$J$44,7,FALSE)*SDBYLD2!$F43 + SDBYLD1!W43*(1-VLOOKUP(SDBYLD2!W$4,'[1]INTERNAL PARAMETERS-1'!$B$5:$J$44,5,FALSE))*VLOOKUP(SDBYLD2!W$4,'[1]INTERNAL PARAMETERS-1'!$B$5:$J$44,9,FALSE)*SDBYLD2!$F43</f>
        <v>0</v>
      </c>
      <c r="X43" s="44">
        <f>SDBYLD1!X43*VLOOKUP(SDBYLD2!X$4,'[1]INTERNAL PARAMETERS-1'!$B$5:$J$44,5,FALSE)*VLOOKUP(SDBYLD2!X$4,'[1]INTERNAL PARAMETERS-1'!$B$5:$J$44,7,FALSE)*SDBYLD2!$F43 + SDBYLD1!X43*(1-VLOOKUP(SDBYLD2!X$4,'[1]INTERNAL PARAMETERS-1'!$B$5:$J$44,5,FALSE))*VLOOKUP(SDBYLD2!X$4,'[1]INTERNAL PARAMETERS-1'!$B$5:$J$44,9,FALSE)*SDBYLD2!$F43</f>
        <v>0</v>
      </c>
      <c r="Y43" s="44">
        <f>SDBYLD1!Y43*VLOOKUP(SDBYLD2!Y$4,'[1]INTERNAL PARAMETERS-1'!$B$5:$J$44,5,FALSE)*VLOOKUP(SDBYLD2!Y$4,'[1]INTERNAL PARAMETERS-1'!$B$5:$J$44,7,FALSE)*SDBYLD2!$F43 + SDBYLD1!Y43*(1-VLOOKUP(SDBYLD2!Y$4,'[1]INTERNAL PARAMETERS-1'!$B$5:$J$44,5,FALSE))*VLOOKUP(SDBYLD2!Y$4,'[1]INTERNAL PARAMETERS-1'!$B$5:$J$44,9,FALSE)*SDBYLD2!$F43</f>
        <v>0</v>
      </c>
      <c r="Z43" s="44">
        <f>SDBYLD1!Z43*VLOOKUP(SDBYLD2!Z$4,'[1]INTERNAL PARAMETERS-1'!$B$5:$J$44,5,FALSE)*VLOOKUP(SDBYLD2!Z$4,'[1]INTERNAL PARAMETERS-1'!$B$5:$J$44,7,FALSE)*SDBYLD2!$F43 + SDBYLD1!Z43*(1-VLOOKUP(SDBYLD2!Z$4,'[1]INTERNAL PARAMETERS-1'!$B$5:$J$44,5,FALSE))*VLOOKUP(SDBYLD2!Z$4,'[1]INTERNAL PARAMETERS-1'!$B$5:$J$44,9,FALSE)*SDBYLD2!$F43</f>
        <v>0</v>
      </c>
      <c r="AA43" s="44">
        <f>SDBYLD1!AA43*VLOOKUP(SDBYLD2!AA$4,'[1]INTERNAL PARAMETERS-1'!$B$5:$J$44,5,FALSE)*VLOOKUP(SDBYLD2!AA$4,'[1]INTERNAL PARAMETERS-1'!$B$5:$J$44,7,FALSE)*SDBYLD2!$F43 + SDBYLD1!AA43*(1-VLOOKUP(SDBYLD2!AA$4,'[1]INTERNAL PARAMETERS-1'!$B$5:$J$44,5,FALSE))*VLOOKUP(SDBYLD2!AA$4,'[1]INTERNAL PARAMETERS-1'!$B$5:$J$44,9,FALSE)*SDBYLD2!$F43</f>
        <v>0</v>
      </c>
      <c r="AB43" s="44">
        <f>SDBYLD1!AB43*VLOOKUP(SDBYLD2!AB$4,'[1]INTERNAL PARAMETERS-1'!$B$5:$J$44,5,FALSE)*VLOOKUP(SDBYLD2!AB$4,'[1]INTERNAL PARAMETERS-1'!$B$5:$J$44,7,FALSE)*SDBYLD2!$F43 + SDBYLD1!AB43*(1-VLOOKUP(SDBYLD2!AB$4,'[1]INTERNAL PARAMETERS-1'!$B$5:$J$44,5,FALSE))*VLOOKUP(SDBYLD2!AB$4,'[1]INTERNAL PARAMETERS-1'!$B$5:$J$44,9,FALSE)*SDBYLD2!$F43</f>
        <v>0</v>
      </c>
      <c r="AC43" s="44">
        <f>SDBYLD1!AC43*VLOOKUP(SDBYLD2!AC$4,'[1]INTERNAL PARAMETERS-1'!$B$5:$J$44,5,FALSE)*VLOOKUP(SDBYLD2!AC$4,'[1]INTERNAL PARAMETERS-1'!$B$5:$J$44,7,FALSE)*SDBYLD2!$F43 + SDBYLD1!AC43*(1-VLOOKUP(SDBYLD2!AC$4,'[1]INTERNAL PARAMETERS-1'!$B$5:$J$44,5,FALSE))*VLOOKUP(SDBYLD2!AC$4,'[1]INTERNAL PARAMETERS-1'!$B$5:$J$44,9,FALSE)*SDBYLD2!$F43</f>
        <v>0</v>
      </c>
      <c r="AD43" s="44">
        <f>SDBYLD1!AD43*VLOOKUP(SDBYLD2!AD$4,'[1]INTERNAL PARAMETERS-1'!$B$5:$J$44,5,FALSE)*VLOOKUP(SDBYLD2!AD$4,'[1]INTERNAL PARAMETERS-1'!$B$5:$J$44,7,FALSE)*SDBYLD2!$F43 + SDBYLD1!AD43*(1-VLOOKUP(SDBYLD2!AD$4,'[1]INTERNAL PARAMETERS-1'!$B$5:$J$44,5,FALSE))*VLOOKUP(SDBYLD2!AD$4,'[1]INTERNAL PARAMETERS-1'!$B$5:$J$44,9,FALSE)*SDBYLD2!$F43</f>
        <v>0</v>
      </c>
      <c r="AE43" s="44">
        <f>SDBYLD1!AE43*VLOOKUP(SDBYLD2!AE$4,'[1]INTERNAL PARAMETERS-1'!$B$5:$J$44,5,FALSE)*VLOOKUP(SDBYLD2!AE$4,'[1]INTERNAL PARAMETERS-1'!$B$5:$J$44,7,FALSE)*SDBYLD2!$F43 + SDBYLD1!AE43*(1-VLOOKUP(SDBYLD2!AE$4,'[1]INTERNAL PARAMETERS-1'!$B$5:$J$44,5,FALSE))*VLOOKUP(SDBYLD2!AE$4,'[1]INTERNAL PARAMETERS-1'!$B$5:$J$44,9,FALSE)*SDBYLD2!$F43</f>
        <v>0</v>
      </c>
      <c r="AF43" s="44">
        <f>SDBYLD1!AF43*VLOOKUP(SDBYLD2!AF$4,'[1]INTERNAL PARAMETERS-1'!$B$5:$J$44,5,FALSE)*VLOOKUP(SDBYLD2!AF$4,'[1]INTERNAL PARAMETERS-1'!$B$5:$J$44,7,FALSE)*SDBYLD2!$F43 + SDBYLD1!AF43*(1-VLOOKUP(SDBYLD2!AF$4,'[1]INTERNAL PARAMETERS-1'!$B$5:$J$44,5,FALSE))*VLOOKUP(SDBYLD2!AF$4,'[1]INTERNAL PARAMETERS-1'!$B$5:$J$44,9,FALSE)*SDBYLD2!$F43</f>
        <v>0.41811970061726028</v>
      </c>
      <c r="AG43" s="44">
        <f>SDBYLD1!AG43*VLOOKUP(SDBYLD2!AG$4,'[1]INTERNAL PARAMETERS-1'!$B$5:$J$44,5,FALSE)*VLOOKUP(SDBYLD2!AG$4,'[1]INTERNAL PARAMETERS-1'!$B$5:$J$44,7,FALSE)*SDBYLD2!$F43 + SDBYLD1!AG43*(1-VLOOKUP(SDBYLD2!AG$4,'[1]INTERNAL PARAMETERS-1'!$B$5:$J$44,5,FALSE))*VLOOKUP(SDBYLD2!AG$4,'[1]INTERNAL PARAMETERS-1'!$B$5:$J$44,9,FALSE)*SDBYLD2!$F43</f>
        <v>0</v>
      </c>
      <c r="AH43" s="44">
        <f>SDBYLD1!AH43*VLOOKUP(SDBYLD2!AH$4,'[1]INTERNAL PARAMETERS-1'!$B$5:$J$44,5,FALSE)*VLOOKUP(SDBYLD2!AH$4,'[1]INTERNAL PARAMETERS-1'!$B$5:$J$44,7,FALSE)*SDBYLD2!$F43 + SDBYLD1!AH43*(1-VLOOKUP(SDBYLD2!AH$4,'[1]INTERNAL PARAMETERS-1'!$B$5:$J$44,5,FALSE))*VLOOKUP(SDBYLD2!AH$4,'[1]INTERNAL PARAMETERS-1'!$B$5:$J$44,9,FALSE)*SDBYLD2!$F43</f>
        <v>0.23570883897310491</v>
      </c>
      <c r="AI43" s="44">
        <f>SDBYLD1!AI43*VLOOKUP(SDBYLD2!AI$4,'[1]INTERNAL PARAMETERS-1'!$B$5:$J$44,5,FALSE)*VLOOKUP(SDBYLD2!AI$4,'[1]INTERNAL PARAMETERS-1'!$B$5:$J$44,7,FALSE)*SDBYLD2!$F43 + SDBYLD1!AI43*(1-VLOOKUP(SDBYLD2!AI$4,'[1]INTERNAL PARAMETERS-1'!$B$5:$J$44,5,FALSE))*VLOOKUP(SDBYLD2!AI$4,'[1]INTERNAL PARAMETERS-1'!$B$5:$J$44,9,FALSE)*SDBYLD2!$F43</f>
        <v>0.5894465931678623</v>
      </c>
      <c r="AJ43" s="44">
        <f>SDBYLD1!AJ43*VLOOKUP(SDBYLD2!AJ$4,'[1]INTERNAL PARAMETERS-1'!$B$5:$J$44,5,FALSE)*VLOOKUP(SDBYLD2!AJ$4,'[1]INTERNAL PARAMETERS-1'!$B$5:$J$44,7,FALSE)*SDBYLD2!$F43 + SDBYLD1!AJ43*(1-VLOOKUP(SDBYLD2!AJ$4,'[1]INTERNAL PARAMETERS-1'!$B$5:$J$44,5,FALSE))*VLOOKUP(SDBYLD2!AJ$4,'[1]INTERNAL PARAMETERS-1'!$B$5:$J$44,9,FALSE)*SDBYLD2!$F43</f>
        <v>0.41811970061726028</v>
      </c>
      <c r="AK43" s="44">
        <f>SDBYLD1!AK43*VLOOKUP(SDBYLD2!AK$4,'[1]INTERNAL PARAMETERS-1'!$B$5:$J$44,5,FALSE)*VLOOKUP(SDBYLD2!AK$4,'[1]INTERNAL PARAMETERS-1'!$B$5:$J$44,7,FALSE)*SDBYLD2!$F43 + SDBYLD1!AK43*(1-VLOOKUP(SDBYLD2!AK$4,'[1]INTERNAL PARAMETERS-1'!$B$5:$J$44,5,FALSE))*VLOOKUP(SDBYLD2!AK$4,'[1]INTERNAL PARAMETERS-1'!$B$5:$J$44,9,FALSE)*SDBYLD2!$F43</f>
        <v>0</v>
      </c>
      <c r="AL43" s="44">
        <f>SDBYLD1!AL43*VLOOKUP(SDBYLD2!AL$4,'[1]INTERNAL PARAMETERS-1'!$B$5:$J$44,5,FALSE)*VLOOKUP(SDBYLD2!AL$4,'[1]INTERNAL PARAMETERS-1'!$B$5:$J$44,7,FALSE)*SDBYLD2!$F43 + SDBYLD1!AL43*(1-VLOOKUP(SDBYLD2!AL$4,'[1]INTERNAL PARAMETERS-1'!$B$5:$J$44,5,FALSE))*VLOOKUP(SDBYLD2!AL$4,'[1]INTERNAL PARAMETERS-1'!$B$5:$J$44,9,FALSE)*SDBYLD2!$F43</f>
        <v>0</v>
      </c>
      <c r="AM43" s="44">
        <f>SDBYLD1!AM43*VLOOKUP(SDBYLD2!AM$4,'[1]INTERNAL PARAMETERS-1'!$B$5:$J$44,5,FALSE)*VLOOKUP(SDBYLD2!AM$4,'[1]INTERNAL PARAMETERS-1'!$B$5:$J$44,7,FALSE)*SDBYLD2!$F43 + SDBYLD1!AM43*(1-VLOOKUP(SDBYLD2!AM$4,'[1]INTERNAL PARAMETERS-1'!$B$5:$J$44,5,FALSE))*VLOOKUP(SDBYLD2!AM$4,'[1]INTERNAL PARAMETERS-1'!$B$5:$J$44,9,FALSE)*SDBYLD2!$F43</f>
        <v>0</v>
      </c>
      <c r="AN43" s="44">
        <f>SDBYLD1!AN43*VLOOKUP(SDBYLD2!AN$4,'[1]INTERNAL PARAMETERS-1'!$B$5:$J$44,5,FALSE)*VLOOKUP(SDBYLD2!AN$4,'[1]INTERNAL PARAMETERS-1'!$B$5:$J$44,7,FALSE)*SDBYLD2!$F43 + SDBYLD1!AN43*(1-VLOOKUP(SDBYLD2!AN$4,'[1]INTERNAL PARAMETERS-1'!$B$5:$J$44,5,FALSE))*VLOOKUP(SDBYLD2!AN$4,'[1]INTERNAL PARAMETERS-1'!$B$5:$J$44,9,FALSE)*SDBYLD2!$F43</f>
        <v>0</v>
      </c>
      <c r="AO43" s="44">
        <f>SDBYLD1!AO43*VLOOKUP(SDBYLD2!AO$4,'[1]INTERNAL PARAMETERS-1'!$B$5:$J$44,5,FALSE)*VLOOKUP(SDBYLD2!AO$4,'[1]INTERNAL PARAMETERS-1'!$B$5:$J$44,7,FALSE)*SDBYLD2!$F43 + SDBYLD1!AO43*(1-VLOOKUP(SDBYLD2!AO$4,'[1]INTERNAL PARAMETERS-1'!$B$5:$J$44,5,FALSE))*VLOOKUP(SDBYLD2!AO$4,'[1]INTERNAL PARAMETERS-1'!$B$5:$J$44,9,FALSE)*SDBYLD2!$F43</f>
        <v>0</v>
      </c>
      <c r="AP43" s="44">
        <f>SDBYLD1!AP43*VLOOKUP(SDBYLD2!AP$4,'[1]INTERNAL PARAMETERS-1'!$B$5:$J$44,5,FALSE)*VLOOKUP(SDBYLD2!AP$4,'[1]INTERNAL PARAMETERS-1'!$B$5:$J$44,7,FALSE)*SDBYLD2!$F43 + SDBYLD1!AP43*(1-VLOOKUP(SDBYLD2!AP$4,'[1]INTERNAL PARAMETERS-1'!$B$5:$J$44,5,FALSE))*VLOOKUP(SDBYLD2!AP$4,'[1]INTERNAL PARAMETERS-1'!$B$5:$J$44,9,FALSE)*SDBYLD2!$F43</f>
        <v>0</v>
      </c>
      <c r="AQ43" s="44">
        <f>SDBYLD1!AQ43*VLOOKUP(SDBYLD2!AQ$4,'[1]INTERNAL PARAMETERS-1'!$B$5:$J$44,5,FALSE)*VLOOKUP(SDBYLD2!AQ$4,'[1]INTERNAL PARAMETERS-1'!$B$5:$J$44,7,FALSE)*SDBYLD2!$F43 + SDBYLD1!AQ43*(1-VLOOKUP(SDBYLD2!AQ$4,'[1]INTERNAL PARAMETERS-1'!$B$5:$J$44,5,FALSE))*VLOOKUP(SDBYLD2!AQ$4,'[1]INTERNAL PARAMETERS-1'!$B$5:$J$44,9,FALSE)*SDBYLD2!$F43</f>
        <v>0</v>
      </c>
      <c r="AR43" s="44">
        <f>SDBYLD1!AR43*VLOOKUP(SDBYLD2!AR$4,'[1]INTERNAL PARAMETERS-1'!$B$5:$J$44,5,FALSE)*VLOOKUP(SDBYLD2!AR$4,'[1]INTERNAL PARAMETERS-1'!$B$5:$J$44,7,FALSE)*SDBYLD2!$F43 + SDBYLD1!AR43*(1-VLOOKUP(SDBYLD2!AR$4,'[1]INTERNAL PARAMETERS-1'!$B$5:$J$44,5,FALSE))*VLOOKUP(SDBYLD2!AR$4,'[1]INTERNAL PARAMETERS-1'!$B$5:$J$44,9,FALSE)*SDBYLD2!$F43</f>
        <v>0</v>
      </c>
      <c r="AS43" s="44">
        <f>SDBYLD1!AS43*VLOOKUP(SDBYLD2!AS$4,'[1]INTERNAL PARAMETERS-1'!$B$5:$J$44,5,FALSE)*VLOOKUP(SDBYLD2!AS$4,'[1]INTERNAL PARAMETERS-1'!$B$5:$J$44,7,FALSE)*SDBYLD2!$F43 + SDBYLD1!AS43*(1-VLOOKUP(SDBYLD2!AS$4,'[1]INTERNAL PARAMETERS-1'!$B$5:$J$44,5,FALSE))*VLOOKUP(SDBYLD2!AS$4,'[1]INTERNAL PARAMETERS-1'!$B$5:$J$44,9,FALSE)*SDBYLD2!$F43</f>
        <v>0</v>
      </c>
      <c r="AT43" s="43">
        <f>SDBYLD1!AT43*VLOOKUP(SDBYLD2!AT$4,'[1]INTERNAL PARAMETERS-1'!$B$5:$J$44,5,FALSE)*VLOOKUP(SDBYLD2!AT$4,'[1]INTERNAL PARAMETERS-1'!$B$5:$J$44,7,FALSE)*SDBYLD2!$F43 + SDBYLD1!AT43*(1-VLOOKUP(SDBYLD2!AT$4,'[1]INTERNAL PARAMETERS-1'!$B$5:$J$44,5,FALSE))*VLOOKUP(SDBYLD2!AT$4,'[1]INTERNAL PARAMETERS-1'!$B$5:$J$44,9,FALSE)*SDBYLD2!$F43</f>
        <v>0</v>
      </c>
      <c r="AU43" s="45">
        <f>SDBYLD1!AU43*VLOOKUP(SDBYLD2!AU$4,'[1]INTERNAL PARAMETERS-1'!$B$5:$J$44,5,FALSE)*VLOOKUP(SDBYLD2!AU$4,'[1]INTERNAL PARAMETERS-1'!$B$5:$J$44,6,FALSE)*VLOOKUP(SDBYLD2!AU$4,'[1]INTERNAL PARAMETERS-1'!$B$5:$J$44,3,FALSE) + SDBYLD1!AU43*(1-VLOOKUP(SDBYLD2!AU$4,'[1]INTERNAL PARAMETERS-1'!$B$5:$J$44,5,FALSE))*VLOOKUP(SDBYLD2!AU$4,'[1]INTERNAL PARAMETERS-1'!$B$5:$J$44,8,FALSE)*VLOOKUP(SDBYLD2!AU$4,'[1]INTERNAL PARAMETERS-1'!$B$5:$J$44,3,FALSE)</f>
        <v>0</v>
      </c>
      <c r="AV43" s="44">
        <f>SDBYLD1!AV43*VLOOKUP(SDBYLD2!AV$4,'[1]INTERNAL PARAMETERS-1'!$B$5:$J$44,5,FALSE)*VLOOKUP(SDBYLD2!AV$4,'[1]INTERNAL PARAMETERS-1'!$B$5:$J$44,6,FALSE)*VLOOKUP(SDBYLD2!AV$4,'[1]INTERNAL PARAMETERS-1'!$B$5:$J$44,3,FALSE) + SDBYLD1!AV43*(1-VLOOKUP(SDBYLD2!AV$4,'[1]INTERNAL PARAMETERS-1'!$B$5:$J$44,5,FALSE))*VLOOKUP(SDBYLD2!AV$4,'[1]INTERNAL PARAMETERS-1'!$B$5:$J$44,8,FALSE)*VLOOKUP(SDBYLD2!AV$4,'[1]INTERNAL PARAMETERS-1'!$B$5:$J$44,3,FALSE)</f>
        <v>0</v>
      </c>
      <c r="AW43" s="44">
        <f>SDBYLD1!AW43*VLOOKUP(SDBYLD2!AW$4,'[1]INTERNAL PARAMETERS-1'!$B$5:$J$44,5,FALSE)*VLOOKUP(SDBYLD2!AW$4,'[1]INTERNAL PARAMETERS-1'!$B$5:$J$44,6,FALSE)*VLOOKUP(SDBYLD2!AW$4,'[1]INTERNAL PARAMETERS-1'!$B$5:$J$44,3,FALSE) + SDBYLD1!AW43*(1-VLOOKUP(SDBYLD2!AW$4,'[1]INTERNAL PARAMETERS-1'!$B$5:$J$44,5,FALSE))*VLOOKUP(SDBYLD2!AW$4,'[1]INTERNAL PARAMETERS-1'!$B$5:$J$44,8,FALSE)*VLOOKUP(SDBYLD2!AW$4,'[1]INTERNAL PARAMETERS-1'!$B$5:$J$44,3,FALSE)</f>
        <v>4.9039688339858314</v>
      </c>
      <c r="AX43" s="44">
        <f>SDBYLD1!AX43*VLOOKUP(SDBYLD2!AX$4,'[1]INTERNAL PARAMETERS-1'!$B$5:$J$44,5,FALSE)*VLOOKUP(SDBYLD2!AX$4,'[1]INTERNAL PARAMETERS-1'!$B$5:$J$44,6,FALSE)*VLOOKUP(SDBYLD2!AX$4,'[1]INTERNAL PARAMETERS-1'!$B$5:$J$44,3,FALSE) + SDBYLD1!AX43*(1-VLOOKUP(SDBYLD2!AX$4,'[1]INTERNAL PARAMETERS-1'!$B$5:$J$44,5,FALSE))*VLOOKUP(SDBYLD2!AX$4,'[1]INTERNAL PARAMETERS-1'!$B$5:$J$44,8,FALSE)*VLOOKUP(SDBYLD2!AX$4,'[1]INTERNAL PARAMETERS-1'!$B$5:$J$44,3,FALSE)</f>
        <v>0</v>
      </c>
      <c r="AY43" s="44">
        <f>SDBYLD1!AY43*VLOOKUP(SDBYLD2!AY$4,'[1]INTERNAL PARAMETERS-1'!$B$5:$J$44,5,FALSE)*VLOOKUP(SDBYLD2!AY$4,'[1]INTERNAL PARAMETERS-1'!$B$5:$J$44,6,FALSE)*VLOOKUP(SDBYLD2!AY$4,'[1]INTERNAL PARAMETERS-1'!$B$5:$J$44,3,FALSE) + SDBYLD1!AY43*(1-VLOOKUP(SDBYLD2!AY$4,'[1]INTERNAL PARAMETERS-1'!$B$5:$J$44,5,FALSE))*VLOOKUP(SDBYLD2!AY$4,'[1]INTERNAL PARAMETERS-1'!$B$5:$J$44,8,FALSE)*VLOOKUP(SDBYLD2!AY$4,'[1]INTERNAL PARAMETERS-1'!$B$5:$J$44,3,FALSE)</f>
        <v>0</v>
      </c>
      <c r="AZ43" s="44">
        <f>SDBYLD1!AZ43*VLOOKUP(SDBYLD2!AZ$4,'[1]INTERNAL PARAMETERS-1'!$B$5:$J$44,5,FALSE)*VLOOKUP(SDBYLD2!AZ$4,'[1]INTERNAL PARAMETERS-1'!$B$5:$J$44,6,FALSE)*VLOOKUP(SDBYLD2!AZ$4,'[1]INTERNAL PARAMETERS-1'!$B$5:$J$44,3,FALSE) + SDBYLD1!AZ43*(1-VLOOKUP(SDBYLD2!AZ$4,'[1]INTERNAL PARAMETERS-1'!$B$5:$J$44,5,FALSE))*VLOOKUP(SDBYLD2!AZ$4,'[1]INTERNAL PARAMETERS-1'!$B$5:$J$44,8,FALSE)*VLOOKUP(SDBYLD2!AZ$4,'[1]INTERNAL PARAMETERS-1'!$B$5:$J$44,3,FALSE)</f>
        <v>0</v>
      </c>
      <c r="BA43" s="44">
        <f>SDBYLD1!BA43*VLOOKUP(SDBYLD2!BA$4,'[1]INTERNAL PARAMETERS-1'!$B$5:$J$44,5,FALSE)*VLOOKUP(SDBYLD2!BA$4,'[1]INTERNAL PARAMETERS-1'!$B$5:$J$44,6,FALSE)*VLOOKUP(SDBYLD2!BA$4,'[1]INTERNAL PARAMETERS-1'!$B$5:$J$44,3,FALSE) + SDBYLD1!BA43*(1-VLOOKUP(SDBYLD2!BA$4,'[1]INTERNAL PARAMETERS-1'!$B$5:$J$44,5,FALSE))*VLOOKUP(SDBYLD2!BA$4,'[1]INTERNAL PARAMETERS-1'!$B$5:$J$44,8,FALSE)*VLOOKUP(SDBYLD2!BA$4,'[1]INTERNAL PARAMETERS-1'!$B$5:$J$44,3,FALSE)</f>
        <v>0.57163249167298891</v>
      </c>
      <c r="BB43" s="44">
        <f>SDBYLD1!BB43*VLOOKUP(SDBYLD2!BB$4,'[1]INTERNAL PARAMETERS-1'!$B$5:$J$44,5,FALSE)*VLOOKUP(SDBYLD2!BB$4,'[1]INTERNAL PARAMETERS-1'!$B$5:$J$44,6,FALSE)*VLOOKUP(SDBYLD2!BB$4,'[1]INTERNAL PARAMETERS-1'!$B$5:$J$44,3,FALSE) + SDBYLD1!BB43*(1-VLOOKUP(SDBYLD2!BB$4,'[1]INTERNAL PARAMETERS-1'!$B$5:$J$44,5,FALSE))*VLOOKUP(SDBYLD2!BB$4,'[1]INTERNAL PARAMETERS-1'!$B$5:$J$44,8,FALSE)*VLOOKUP(SDBYLD2!BB$4,'[1]INTERNAL PARAMETERS-1'!$B$5:$J$44,3,FALSE)</f>
        <v>1.5868143210311654</v>
      </c>
      <c r="BC43" s="44">
        <f>SDBYLD1!BC43*VLOOKUP(SDBYLD2!BC$4,'[1]INTERNAL PARAMETERS-1'!$B$5:$J$44,5,FALSE)*VLOOKUP(SDBYLD2!BC$4,'[1]INTERNAL PARAMETERS-1'!$B$5:$J$44,6,FALSE)*VLOOKUP(SDBYLD2!BC$4,'[1]INTERNAL PARAMETERS-1'!$B$5:$J$44,3,FALSE) + SDBYLD1!BC43*(1-VLOOKUP(SDBYLD2!BC$4,'[1]INTERNAL PARAMETERS-1'!$B$5:$J$44,5,FALSE))*VLOOKUP(SDBYLD2!BC$4,'[1]INTERNAL PARAMETERS-1'!$B$5:$J$44,8,FALSE)*VLOOKUP(SDBYLD2!BC$4,'[1]INTERNAL PARAMETERS-1'!$B$5:$J$44,3,FALSE)</f>
        <v>0.30476670761755575</v>
      </c>
      <c r="BD43" s="44">
        <f>SDBYLD1!BD43*VLOOKUP(SDBYLD2!BD$4,'[1]INTERNAL PARAMETERS-1'!$B$5:$J$44,5,FALSE)*VLOOKUP(SDBYLD2!BD$4,'[1]INTERNAL PARAMETERS-1'!$B$5:$J$44,6,FALSE)*VLOOKUP(SDBYLD2!BD$4,'[1]INTERNAL PARAMETERS-1'!$B$5:$J$44,3,FALSE) + SDBYLD1!BD43*(1-VLOOKUP(SDBYLD2!BD$4,'[1]INTERNAL PARAMETERS-1'!$B$5:$J$44,5,FALSE))*VLOOKUP(SDBYLD2!BD$4,'[1]INTERNAL PARAMETERS-1'!$B$5:$J$44,8,FALSE)*VLOOKUP(SDBYLD2!BD$4,'[1]INTERNAL PARAMETERS-1'!$B$5:$J$44,3,FALSE)</f>
        <v>1.3782745576300623</v>
      </c>
      <c r="BE43" s="44">
        <f>SDBYLD1!BE43*VLOOKUP(SDBYLD2!BE$4,'[1]INTERNAL PARAMETERS-1'!$B$5:$J$44,5,FALSE)*VLOOKUP(SDBYLD2!BE$4,'[1]INTERNAL PARAMETERS-1'!$B$5:$J$44,6,FALSE)*VLOOKUP(SDBYLD2!BE$4,'[1]INTERNAL PARAMETERS-1'!$B$5:$J$44,3,FALSE) + SDBYLD1!BE43*(1-VLOOKUP(SDBYLD2!BE$4,'[1]INTERNAL PARAMETERS-1'!$B$5:$J$44,5,FALSE))*VLOOKUP(SDBYLD2!BE$4,'[1]INTERNAL PARAMETERS-1'!$B$5:$J$44,8,FALSE)*VLOOKUP(SDBYLD2!BE$4,'[1]INTERNAL PARAMETERS-1'!$B$5:$J$44,3,FALSE)</f>
        <v>0.53076106971982673</v>
      </c>
      <c r="BF43" s="44">
        <f>SDBYLD1!BF43*VLOOKUP(SDBYLD2!BF$4,'[1]INTERNAL PARAMETERS-1'!$B$5:$J$44,5,FALSE)*VLOOKUP(SDBYLD2!BF$4,'[1]INTERNAL PARAMETERS-1'!$B$5:$J$44,6,FALSE)*VLOOKUP(SDBYLD2!BF$4,'[1]INTERNAL PARAMETERS-1'!$B$5:$J$44,3,FALSE) + SDBYLD1!BF43*(1-VLOOKUP(SDBYLD2!BF$4,'[1]INTERNAL PARAMETERS-1'!$B$5:$J$44,5,FALSE))*VLOOKUP(SDBYLD2!BF$4,'[1]INTERNAL PARAMETERS-1'!$B$5:$J$44,8,FALSE)*VLOOKUP(SDBYLD2!BF$4,'[1]INTERNAL PARAMETERS-1'!$B$5:$J$44,3,FALSE)</f>
        <v>0</v>
      </c>
      <c r="BG43" s="44">
        <f>SDBYLD1!BG43*VLOOKUP(SDBYLD2!BG$4,'[1]INTERNAL PARAMETERS-1'!$B$5:$J$44,5,FALSE)*VLOOKUP(SDBYLD2!BG$4,'[1]INTERNAL PARAMETERS-1'!$B$5:$J$44,6,FALSE)*VLOOKUP(SDBYLD2!BG$4,'[1]INTERNAL PARAMETERS-1'!$B$5:$J$44,3,FALSE) + SDBYLD1!BG43*(1-VLOOKUP(SDBYLD2!BG$4,'[1]INTERNAL PARAMETERS-1'!$B$5:$J$44,5,FALSE))*VLOOKUP(SDBYLD2!BG$4,'[1]INTERNAL PARAMETERS-1'!$B$5:$J$44,8,FALSE)*VLOOKUP(SDBYLD2!BG$4,'[1]INTERNAL PARAMETERS-1'!$B$5:$J$44,3,FALSE)</f>
        <v>2.0566175828570752</v>
      </c>
      <c r="BH43" s="44">
        <f>SDBYLD1!BH43*VLOOKUP(SDBYLD2!BH$4,'[1]INTERNAL PARAMETERS-1'!$B$5:$J$44,5,FALSE)*VLOOKUP(SDBYLD2!BH$4,'[1]INTERNAL PARAMETERS-1'!$B$5:$J$44,6,FALSE)*VLOOKUP(SDBYLD2!BH$4,'[1]INTERNAL PARAMETERS-1'!$B$5:$J$44,3,FALSE) + SDBYLD1!BH43*(1-VLOOKUP(SDBYLD2!BH$4,'[1]INTERNAL PARAMETERS-1'!$B$5:$J$44,5,FALSE))*VLOOKUP(SDBYLD2!BH$4,'[1]INTERNAL PARAMETERS-1'!$B$5:$J$44,8,FALSE)*VLOOKUP(SDBYLD2!BH$4,'[1]INTERNAL PARAMETERS-1'!$B$5:$J$44,3,FALSE)</f>
        <v>4.0584817938464158E-3</v>
      </c>
      <c r="BI43" s="44">
        <f>SDBYLD1!BI43*VLOOKUP(SDBYLD2!BI$4,'[1]INTERNAL PARAMETERS-1'!$B$5:$J$44,5,FALSE)*VLOOKUP(SDBYLD2!BI$4,'[1]INTERNAL PARAMETERS-1'!$B$5:$J$44,6,FALSE)*VLOOKUP(SDBYLD2!BI$4,'[1]INTERNAL PARAMETERS-1'!$B$5:$J$44,3,FALSE) + SDBYLD1!BI43*(1-VLOOKUP(SDBYLD2!BI$4,'[1]INTERNAL PARAMETERS-1'!$B$5:$J$44,5,FALSE))*VLOOKUP(SDBYLD2!BI$4,'[1]INTERNAL PARAMETERS-1'!$B$5:$J$44,8,FALSE)*VLOOKUP(SDBYLD2!BI$4,'[1]INTERNAL PARAMETERS-1'!$B$5:$J$44,3,FALSE)</f>
        <v>0</v>
      </c>
      <c r="BJ43" s="44">
        <f>SDBYLD1!BJ43*VLOOKUP(SDBYLD2!BJ$4,'[1]INTERNAL PARAMETERS-1'!$B$5:$J$44,5,FALSE)*VLOOKUP(SDBYLD2!BJ$4,'[1]INTERNAL PARAMETERS-1'!$B$5:$J$44,6,FALSE)*VLOOKUP(SDBYLD2!BJ$4,'[1]INTERNAL PARAMETERS-1'!$B$5:$J$44,3,FALSE) + SDBYLD1!BJ43*(1-VLOOKUP(SDBYLD2!BJ$4,'[1]INTERNAL PARAMETERS-1'!$B$5:$J$44,5,FALSE))*VLOOKUP(SDBYLD2!BJ$4,'[1]INTERNAL PARAMETERS-1'!$B$5:$J$44,8,FALSE)*VLOOKUP(SDBYLD2!BJ$4,'[1]INTERNAL PARAMETERS-1'!$B$5:$J$44,3,FALSE)</f>
        <v>0.50353476598959357</v>
      </c>
      <c r="BK43" s="44">
        <f>SDBYLD1!BK43*VLOOKUP(SDBYLD2!BK$4,'[1]INTERNAL PARAMETERS-1'!$B$5:$J$44,5,FALSE)*VLOOKUP(SDBYLD2!BK$4,'[1]INTERNAL PARAMETERS-1'!$B$5:$J$44,6,FALSE)*VLOOKUP(SDBYLD2!BK$4,'[1]INTERNAL PARAMETERS-1'!$B$5:$J$44,3,FALSE) + SDBYLD1!BK43*(1-VLOOKUP(SDBYLD2!BK$4,'[1]INTERNAL PARAMETERS-1'!$B$5:$J$44,5,FALSE))*VLOOKUP(SDBYLD2!BK$4,'[1]INTERNAL PARAMETERS-1'!$B$5:$J$44,8,FALSE)*VLOOKUP(SDBYLD2!BK$4,'[1]INTERNAL PARAMETERS-1'!$B$5:$J$44,3,FALSE)</f>
        <v>0.31963392197816232</v>
      </c>
      <c r="BL43" s="44">
        <f>SDBYLD1!BL43*VLOOKUP(SDBYLD2!BL$4,'[1]INTERNAL PARAMETERS-1'!$B$5:$J$44,5,FALSE)*VLOOKUP(SDBYLD2!BL$4,'[1]INTERNAL PARAMETERS-1'!$B$5:$J$44,6,FALSE)*VLOOKUP(SDBYLD2!BL$4,'[1]INTERNAL PARAMETERS-1'!$B$5:$J$44,3,FALSE) + SDBYLD1!BL43*(1-VLOOKUP(SDBYLD2!BL$4,'[1]INTERNAL PARAMETERS-1'!$B$5:$J$44,5,FALSE))*VLOOKUP(SDBYLD2!BL$4,'[1]INTERNAL PARAMETERS-1'!$B$5:$J$44,8,FALSE)*VLOOKUP(SDBYLD2!BL$4,'[1]INTERNAL PARAMETERS-1'!$B$5:$J$44,3,FALSE)</f>
        <v>0.15307529818670834</v>
      </c>
      <c r="BM43" s="44">
        <f>SDBYLD1!BM43*VLOOKUP(SDBYLD2!BM$4,'[1]INTERNAL PARAMETERS-1'!$B$5:$J$44,5,FALSE)*VLOOKUP(SDBYLD2!BM$4,'[1]INTERNAL PARAMETERS-1'!$B$5:$J$44,6,FALSE)*VLOOKUP(SDBYLD2!BM$4,'[1]INTERNAL PARAMETERS-1'!$B$5:$J$44,3,FALSE) + SDBYLD1!BM43*(1-VLOOKUP(SDBYLD2!BM$4,'[1]INTERNAL PARAMETERS-1'!$B$5:$J$44,5,FALSE))*VLOOKUP(SDBYLD2!BM$4,'[1]INTERNAL PARAMETERS-1'!$B$5:$J$44,8,FALSE)*VLOOKUP(SDBYLD2!BM$4,'[1]INTERNAL PARAMETERS-1'!$B$5:$J$44,3,FALSE)</f>
        <v>2.0642245643933788E-2</v>
      </c>
      <c r="BN43" s="44">
        <f>SDBYLD1!BN43*VLOOKUP(SDBYLD2!BN$4,'[1]INTERNAL PARAMETERS-1'!$B$5:$J$44,5,FALSE)*VLOOKUP(SDBYLD2!BN$4,'[1]INTERNAL PARAMETERS-1'!$B$5:$J$44,6,FALSE)*VLOOKUP(SDBYLD2!BN$4,'[1]INTERNAL PARAMETERS-1'!$B$5:$J$44,3,FALSE) + SDBYLD1!BN43*(1-VLOOKUP(SDBYLD2!BN$4,'[1]INTERNAL PARAMETERS-1'!$B$5:$J$44,5,FALSE))*VLOOKUP(SDBYLD2!BN$4,'[1]INTERNAL PARAMETERS-1'!$B$5:$J$44,8,FALSE)*VLOOKUP(SDBYLD2!BN$4,'[1]INTERNAL PARAMETERS-1'!$B$5:$J$44,3,FALSE)</f>
        <v>0.50729311003343469</v>
      </c>
      <c r="BO43" s="44">
        <f>SDBYLD1!BO43*VLOOKUP(SDBYLD2!BO$4,'[1]INTERNAL PARAMETERS-1'!$B$5:$J$44,5,FALSE)*VLOOKUP(SDBYLD2!BO$4,'[1]INTERNAL PARAMETERS-1'!$B$5:$J$44,6,FALSE)*VLOOKUP(SDBYLD2!BO$4,'[1]INTERNAL PARAMETERS-1'!$B$5:$J$44,3,FALSE) + SDBYLD1!BO43*(1-VLOOKUP(SDBYLD2!BO$4,'[1]INTERNAL PARAMETERS-1'!$B$5:$J$44,5,FALSE))*VLOOKUP(SDBYLD2!BO$4,'[1]INTERNAL PARAMETERS-1'!$B$5:$J$44,8,FALSE)*VLOOKUP(SDBYLD2!BO$4,'[1]INTERNAL PARAMETERS-1'!$B$5:$J$44,3,FALSE)</f>
        <v>0.90707930655266489</v>
      </c>
      <c r="BP43" s="44">
        <f>SDBYLD1!BP43*VLOOKUP(SDBYLD2!BP$4,'[1]INTERNAL PARAMETERS-1'!$B$5:$J$44,5,FALSE)*VLOOKUP(SDBYLD2!BP$4,'[1]INTERNAL PARAMETERS-1'!$B$5:$J$44,6,FALSE)*VLOOKUP(SDBYLD2!BP$4,'[1]INTERNAL PARAMETERS-1'!$B$5:$J$44,3,FALSE) + SDBYLD1!BP43*(1-VLOOKUP(SDBYLD2!BP$4,'[1]INTERNAL PARAMETERS-1'!$B$5:$J$44,5,FALSE))*VLOOKUP(SDBYLD2!BP$4,'[1]INTERNAL PARAMETERS-1'!$B$5:$J$44,8,FALSE)*VLOOKUP(SDBYLD2!BP$4,'[1]INTERNAL PARAMETERS-1'!$B$5:$J$44,3,FALSE)</f>
        <v>2.7581266894382277E-2</v>
      </c>
      <c r="BQ43" s="44">
        <f>SDBYLD1!BQ43*VLOOKUP(SDBYLD2!BQ$4,'[1]INTERNAL PARAMETERS-1'!$B$5:$J$44,5,FALSE)*VLOOKUP(SDBYLD2!BQ$4,'[1]INTERNAL PARAMETERS-1'!$B$5:$J$44,6,FALSE)*VLOOKUP(SDBYLD2!BQ$4,'[1]INTERNAL PARAMETERS-1'!$B$5:$J$44,3,FALSE) + SDBYLD1!BQ43*(1-VLOOKUP(SDBYLD2!BQ$4,'[1]INTERNAL PARAMETERS-1'!$B$5:$J$44,5,FALSE))*VLOOKUP(SDBYLD2!BQ$4,'[1]INTERNAL PARAMETERS-1'!$B$5:$J$44,8,FALSE)*VLOOKUP(SDBYLD2!BQ$4,'[1]INTERNAL PARAMETERS-1'!$B$5:$J$44,3,FALSE)</f>
        <v>0.96385421735872501</v>
      </c>
      <c r="BR43" s="44">
        <f>SDBYLD1!BR43*VLOOKUP(SDBYLD2!BR$4,'[1]INTERNAL PARAMETERS-1'!$B$5:$J$44,5,FALSE)*VLOOKUP(SDBYLD2!BR$4,'[1]INTERNAL PARAMETERS-1'!$B$5:$J$44,6,FALSE)*VLOOKUP(SDBYLD2!BR$4,'[1]INTERNAL PARAMETERS-1'!$B$5:$J$44,3,FALSE) + SDBYLD1!BR43*(1-VLOOKUP(SDBYLD2!BR$4,'[1]INTERNAL PARAMETERS-1'!$B$5:$J$44,5,FALSE))*VLOOKUP(SDBYLD2!BR$4,'[1]INTERNAL PARAMETERS-1'!$B$5:$J$44,8,FALSE)*VLOOKUP(SDBYLD2!BR$4,'[1]INTERNAL PARAMETERS-1'!$B$5:$J$44,3,FALSE)</f>
        <v>2.5480597066552889E-2</v>
      </c>
      <c r="BS43" s="44">
        <f>SDBYLD1!BS43*VLOOKUP(SDBYLD2!BS$4,'[1]INTERNAL PARAMETERS-1'!$B$5:$J$44,5,FALSE)*VLOOKUP(SDBYLD2!BS$4,'[1]INTERNAL PARAMETERS-1'!$B$5:$J$44,6,FALSE)*VLOOKUP(SDBYLD2!BS$4,'[1]INTERNAL PARAMETERS-1'!$B$5:$J$44,3,FALSE) + SDBYLD1!BS43*(1-VLOOKUP(SDBYLD2!BS$4,'[1]INTERNAL PARAMETERS-1'!$B$5:$J$44,5,FALSE))*VLOOKUP(SDBYLD2!BS$4,'[1]INTERNAL PARAMETERS-1'!$B$5:$J$44,8,FALSE)*VLOOKUP(SDBYLD2!BS$4,'[1]INTERNAL PARAMETERS-1'!$B$5:$J$44,3,FALSE)</f>
        <v>2.4455872067563646E-3</v>
      </c>
      <c r="BT43" s="44">
        <f>SDBYLD1!BT43*VLOOKUP(SDBYLD2!BT$4,'[1]INTERNAL PARAMETERS-1'!$B$5:$J$44,5,FALSE)*VLOOKUP(SDBYLD2!BT$4,'[1]INTERNAL PARAMETERS-1'!$B$5:$J$44,6,FALSE)*VLOOKUP(SDBYLD2!BT$4,'[1]INTERNAL PARAMETERS-1'!$B$5:$J$44,3,FALSE) + SDBYLD1!BT43*(1-VLOOKUP(SDBYLD2!BT$4,'[1]INTERNAL PARAMETERS-1'!$B$5:$J$44,5,FALSE))*VLOOKUP(SDBYLD2!BT$4,'[1]INTERNAL PARAMETERS-1'!$B$5:$J$44,8,FALSE)*VLOOKUP(SDBYLD2!BT$4,'[1]INTERNAL PARAMETERS-1'!$B$5:$J$44,3,FALSE)</f>
        <v>0</v>
      </c>
      <c r="BU43" s="44">
        <f>SDBYLD1!BU43*VLOOKUP(SDBYLD2!BU$4,'[1]INTERNAL PARAMETERS-1'!$B$5:$J$44,5,FALSE)*VLOOKUP(SDBYLD2!BU$4,'[1]INTERNAL PARAMETERS-1'!$B$5:$J$44,6,FALSE)*VLOOKUP(SDBYLD2!BU$4,'[1]INTERNAL PARAMETERS-1'!$B$5:$J$44,3,FALSE) + SDBYLD1!BU43*(1-VLOOKUP(SDBYLD2!BU$4,'[1]INTERNAL PARAMETERS-1'!$B$5:$J$44,5,FALSE))*VLOOKUP(SDBYLD2!BU$4,'[1]INTERNAL PARAMETERS-1'!$B$5:$J$44,8,FALSE)*VLOOKUP(SDBYLD2!BU$4,'[1]INTERNAL PARAMETERS-1'!$B$5:$J$44,3,FALSE)</f>
        <v>0</v>
      </c>
      <c r="BV43" s="44">
        <f>SDBYLD1!BV43*VLOOKUP(SDBYLD2!BV$4,'[1]INTERNAL PARAMETERS-1'!$B$5:$J$44,5,FALSE)*VLOOKUP(SDBYLD2!BV$4,'[1]INTERNAL PARAMETERS-1'!$B$5:$J$44,6,FALSE)*VLOOKUP(SDBYLD2!BV$4,'[1]INTERNAL PARAMETERS-1'!$B$5:$J$44,3,FALSE) + SDBYLD1!BV43*(1-VLOOKUP(SDBYLD2!BV$4,'[1]INTERNAL PARAMETERS-1'!$B$5:$J$44,5,FALSE))*VLOOKUP(SDBYLD2!BV$4,'[1]INTERNAL PARAMETERS-1'!$B$5:$J$44,8,FALSE)*VLOOKUP(SDBYLD2!BV$4,'[1]INTERNAL PARAMETERS-1'!$B$5:$J$44,3,FALSE)</f>
        <v>0</v>
      </c>
      <c r="BW43" s="44">
        <f>SDBYLD1!BW43*VLOOKUP(SDBYLD2!BW$4,'[1]INTERNAL PARAMETERS-1'!$B$5:$J$44,5,FALSE)*VLOOKUP(SDBYLD2!BW$4,'[1]INTERNAL PARAMETERS-1'!$B$5:$J$44,6,FALSE)*VLOOKUP(SDBYLD2!BW$4,'[1]INTERNAL PARAMETERS-1'!$B$5:$J$44,3,FALSE) + SDBYLD1!BW43*(1-VLOOKUP(SDBYLD2!BW$4,'[1]INTERNAL PARAMETERS-1'!$B$5:$J$44,5,FALSE))*VLOOKUP(SDBYLD2!BW$4,'[1]INTERNAL PARAMETERS-1'!$B$5:$J$44,8,FALSE)*VLOOKUP(SDBYLD2!BW$4,'[1]INTERNAL PARAMETERS-1'!$B$5:$J$44,3,FALSE)</f>
        <v>0</v>
      </c>
      <c r="BX43" s="44">
        <f>SDBYLD1!BX43*VLOOKUP(SDBYLD2!BX$4,'[1]INTERNAL PARAMETERS-1'!$B$5:$J$44,5,FALSE)*VLOOKUP(SDBYLD2!BX$4,'[1]INTERNAL PARAMETERS-1'!$B$5:$J$44,6,FALSE)*VLOOKUP(SDBYLD2!BX$4,'[1]INTERNAL PARAMETERS-1'!$B$5:$J$44,3,FALSE) + SDBYLD1!BX43*(1-VLOOKUP(SDBYLD2!BX$4,'[1]INTERNAL PARAMETERS-1'!$B$5:$J$44,5,FALSE))*VLOOKUP(SDBYLD2!BX$4,'[1]INTERNAL PARAMETERS-1'!$B$5:$J$44,8,FALSE)*VLOOKUP(SDBYLD2!BX$4,'[1]INTERNAL PARAMETERS-1'!$B$5:$J$44,3,FALSE)</f>
        <v>0</v>
      </c>
      <c r="BY43" s="44">
        <f>SDBYLD1!BY43*VLOOKUP(SDBYLD2!BY$4,'[1]INTERNAL PARAMETERS-1'!$B$5:$J$44,5,FALSE)*VLOOKUP(SDBYLD2!BY$4,'[1]INTERNAL PARAMETERS-1'!$B$5:$J$44,6,FALSE)*VLOOKUP(SDBYLD2!BY$4,'[1]INTERNAL PARAMETERS-1'!$B$5:$J$44,3,FALSE) + SDBYLD1!BY43*(1-VLOOKUP(SDBYLD2!BY$4,'[1]INTERNAL PARAMETERS-1'!$B$5:$J$44,5,FALSE))*VLOOKUP(SDBYLD2!BY$4,'[1]INTERNAL PARAMETERS-1'!$B$5:$J$44,8,FALSE)*VLOOKUP(SDBYLD2!BY$4,'[1]INTERNAL PARAMETERS-1'!$B$5:$J$44,3,FALSE)</f>
        <v>0</v>
      </c>
      <c r="BZ43" s="44">
        <f>SDBYLD1!BZ43*VLOOKUP(SDBYLD2!BZ$4,'[1]INTERNAL PARAMETERS-1'!$B$5:$J$44,5,FALSE)*VLOOKUP(SDBYLD2!BZ$4,'[1]INTERNAL PARAMETERS-1'!$B$5:$J$44,6,FALSE)*VLOOKUP(SDBYLD2!BZ$4,'[1]INTERNAL PARAMETERS-1'!$B$5:$J$44,3,FALSE) + SDBYLD1!BZ43*(1-VLOOKUP(SDBYLD2!BZ$4,'[1]INTERNAL PARAMETERS-1'!$B$5:$J$44,5,FALSE))*VLOOKUP(SDBYLD2!BZ$4,'[1]INTERNAL PARAMETERS-1'!$B$5:$J$44,8,FALSE)*VLOOKUP(SDBYLD2!BZ$4,'[1]INTERNAL PARAMETERS-1'!$B$5:$J$44,3,FALSE)</f>
        <v>1.2826597805872734E-3</v>
      </c>
      <c r="CA43" s="44">
        <f>SDBYLD1!CA43*VLOOKUP(SDBYLD2!CA$4,'[1]INTERNAL PARAMETERS-1'!$B$5:$J$44,5,FALSE)*VLOOKUP(SDBYLD2!CA$4,'[1]INTERNAL PARAMETERS-1'!$B$5:$J$44,6,FALSE)*VLOOKUP(SDBYLD2!CA$4,'[1]INTERNAL PARAMETERS-1'!$B$5:$J$44,3,FALSE) + SDBYLD1!CA43*(1-VLOOKUP(SDBYLD2!CA$4,'[1]INTERNAL PARAMETERS-1'!$B$5:$J$44,5,FALSE))*VLOOKUP(SDBYLD2!CA$4,'[1]INTERNAL PARAMETERS-1'!$B$5:$J$44,8,FALSE)*VLOOKUP(SDBYLD2!CA$4,'[1]INTERNAL PARAMETERS-1'!$B$5:$J$44,3,FALSE)</f>
        <v>0</v>
      </c>
      <c r="CB43" s="44">
        <f>SDBYLD1!CB43*VLOOKUP(SDBYLD2!CB$4,'[1]INTERNAL PARAMETERS-1'!$B$5:$J$44,5,FALSE)*VLOOKUP(SDBYLD2!CB$4,'[1]INTERNAL PARAMETERS-1'!$B$5:$J$44,6,FALSE)*VLOOKUP(SDBYLD2!CB$4,'[1]INTERNAL PARAMETERS-1'!$B$5:$J$44,3,FALSE) + SDBYLD1!CB43*(1-VLOOKUP(SDBYLD2!CB$4,'[1]INTERNAL PARAMETERS-1'!$B$5:$J$44,5,FALSE))*VLOOKUP(SDBYLD2!CB$4,'[1]INTERNAL PARAMETERS-1'!$B$5:$J$44,8,FALSE)*VLOOKUP(SDBYLD2!CB$4,'[1]INTERNAL PARAMETERS-1'!$B$5:$J$44,3,FALSE)</f>
        <v>0</v>
      </c>
      <c r="CC43" s="44">
        <f>SDBYLD1!CC43*VLOOKUP(SDBYLD2!CC$4,'[1]INTERNAL PARAMETERS-1'!$B$5:$J$44,5,FALSE)*VLOOKUP(SDBYLD2!CC$4,'[1]INTERNAL PARAMETERS-1'!$B$5:$J$44,6,FALSE)*VLOOKUP(SDBYLD2!CC$4,'[1]INTERNAL PARAMETERS-1'!$B$5:$J$44,3,FALSE) + SDBYLD1!CC43*(1-VLOOKUP(SDBYLD2!CC$4,'[1]INTERNAL PARAMETERS-1'!$B$5:$J$44,5,FALSE))*VLOOKUP(SDBYLD2!CC$4,'[1]INTERNAL PARAMETERS-1'!$B$5:$J$44,8,FALSE)*VLOOKUP(SDBYLD2!CC$4,'[1]INTERNAL PARAMETERS-1'!$B$5:$J$44,3,FALSE)</f>
        <v>3.2512333859657863E-3</v>
      </c>
      <c r="CD43" s="44">
        <f>SDBYLD1!CD43*VLOOKUP(SDBYLD2!CD$4,'[1]INTERNAL PARAMETERS-1'!$B$5:$J$44,5,FALSE)*VLOOKUP(SDBYLD2!CD$4,'[1]INTERNAL PARAMETERS-1'!$B$5:$J$44,6,FALSE)*VLOOKUP(SDBYLD2!CD$4,'[1]INTERNAL PARAMETERS-1'!$B$5:$J$44,3,FALSE) + SDBYLD1!CD43*(1-VLOOKUP(SDBYLD2!CD$4,'[1]INTERNAL PARAMETERS-1'!$B$5:$J$44,5,FALSE))*VLOOKUP(SDBYLD2!CD$4,'[1]INTERNAL PARAMETERS-1'!$B$5:$J$44,8,FALSE)*VLOOKUP(SDBYLD2!CD$4,'[1]INTERNAL PARAMETERS-1'!$B$5:$J$44,3,FALSE)</f>
        <v>2.9093975985332976E-2</v>
      </c>
      <c r="CE43" s="44">
        <f>SDBYLD1!CE43*VLOOKUP(SDBYLD2!CE$4,'[1]INTERNAL PARAMETERS-1'!$B$5:$J$44,5,FALSE)*VLOOKUP(SDBYLD2!CE$4,'[1]INTERNAL PARAMETERS-1'!$B$5:$J$44,6,FALSE)*VLOOKUP(SDBYLD2!CE$4,'[1]INTERNAL PARAMETERS-1'!$B$5:$J$44,3,FALSE) + SDBYLD1!CE43*(1-VLOOKUP(SDBYLD2!CE$4,'[1]INTERNAL PARAMETERS-1'!$B$5:$J$44,5,FALSE))*VLOOKUP(SDBYLD2!CE$4,'[1]INTERNAL PARAMETERS-1'!$B$5:$J$44,8,FALSE)*VLOOKUP(SDBYLD2!CE$4,'[1]INTERNAL PARAMETERS-1'!$B$5:$J$44,3,FALSE)</f>
        <v>3.3719934831588021E-2</v>
      </c>
      <c r="CF43" s="44">
        <f>SDBYLD1!CF43*VLOOKUP(SDBYLD2!CF$4,'[1]INTERNAL PARAMETERS-1'!$B$5:$J$44,5,FALSE)*VLOOKUP(SDBYLD2!CF$4,'[1]INTERNAL PARAMETERS-1'!$B$5:$J$44,6,FALSE)*VLOOKUP(SDBYLD2!CF$4,'[1]INTERNAL PARAMETERS-1'!$B$5:$J$44,3,FALSE) + SDBYLD1!CF43*(1-VLOOKUP(SDBYLD2!CF$4,'[1]INTERNAL PARAMETERS-1'!$B$5:$J$44,5,FALSE))*VLOOKUP(SDBYLD2!CF$4,'[1]INTERNAL PARAMETERS-1'!$B$5:$J$44,8,FALSE)*VLOOKUP(SDBYLD2!CF$4,'[1]INTERNAL PARAMETERS-1'!$B$5:$J$44,3,FALSE)</f>
        <v>2.000844853860427E-2</v>
      </c>
      <c r="CG43" s="44">
        <f>SDBYLD1!CG43*VLOOKUP(SDBYLD2!CG$4,'[1]INTERNAL PARAMETERS-1'!$B$5:$J$44,5,FALSE)*VLOOKUP(SDBYLD2!CG$4,'[1]INTERNAL PARAMETERS-1'!$B$5:$J$44,6,FALSE)*VLOOKUP(SDBYLD2!CG$4,'[1]INTERNAL PARAMETERS-1'!$B$5:$J$44,3,FALSE) + SDBYLD1!CG43*(1-VLOOKUP(SDBYLD2!CG$4,'[1]INTERNAL PARAMETERS-1'!$B$5:$J$44,5,FALSE))*VLOOKUP(SDBYLD2!CG$4,'[1]INTERNAL PARAMETERS-1'!$B$5:$J$44,8,FALSE)*VLOOKUP(SDBYLD2!CG$4,'[1]INTERNAL PARAMETERS-1'!$B$5:$J$44,3,FALSE)</f>
        <v>2.9477858206353175E-4</v>
      </c>
      <c r="CH43" s="43">
        <f>SDBYLD1!CH43*VLOOKUP(SDBYLD2!CH$4,'[1]INTERNAL PARAMETERS-1'!$B$5:$J$44,5,FALSE)*VLOOKUP(SDBYLD2!CH$4,'[1]INTERNAL PARAMETERS-1'!$B$5:$J$44,6,FALSE)*VLOOKUP(SDBYLD2!CH$4,'[1]INTERNAL PARAMETERS-1'!$B$5:$J$44,3,FALSE) + SDBYLD1!CH43*(1-VLOOKUP(SDBYLD2!CH$4,'[1]INTERNAL PARAMETERS-1'!$B$5:$J$44,5,FALSE))*VLOOKUP(SDBYLD2!CH$4,'[1]INTERNAL PARAMETERS-1'!$B$5:$J$44,8,FALSE)*VLOOKUP(SDBYLD2!CH$4,'[1]INTERNAL PARAMETERS-1'!$B$5:$J$44,3,FALSE)</f>
        <v>0</v>
      </c>
      <c r="CJ43" s="45">
        <f t="shared" si="0"/>
        <v>583.85771673118393</v>
      </c>
      <c r="CK43" s="43">
        <f t="shared" si="1"/>
        <v>14.855165394323407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SDBeam!X44</f>
        <v>3507.7283955494554</v>
      </c>
      <c r="F44" s="59">
        <f>'[1]INTERNAL PARAMETERS-1'!M8</f>
        <v>68.824999999999989</v>
      </c>
      <c r="G44" s="45">
        <f>SDBYLD1!G44*VLOOKUP(SDBYLD2!G$4,'[1]INTERNAL PARAMETERS-1'!$B$5:$J$44,5,FALSE)*VLOOKUP(SDBYLD2!G$4,'[1]INTERNAL PARAMETERS-1'!$B$5:$J$44,7,FALSE)*SDBYLD2!$F44 + SDBYLD1!G44*(1-VLOOKUP(SDBYLD2!G$4,'[1]INTERNAL PARAMETERS-1'!$B$5:$J$44,5,FALSE))*VLOOKUP(SDBYLD2!G$4,'[1]INTERNAL PARAMETERS-1'!$B$5:$J$44,9,FALSE)*SDBYLD2!$F44</f>
        <v>442.52826688986954</v>
      </c>
      <c r="H44" s="44">
        <f>SDBYLD1!H44*VLOOKUP(SDBYLD2!H$4,'[1]INTERNAL PARAMETERS-1'!$B$5:$J$44,5,FALSE)*VLOOKUP(SDBYLD2!H$4,'[1]INTERNAL PARAMETERS-1'!$B$5:$J$44,7,FALSE)*SDBYLD2!$F44 + SDBYLD1!H44*(1-VLOOKUP(SDBYLD2!H$4,'[1]INTERNAL PARAMETERS-1'!$B$5:$J$44,5,FALSE))*VLOOKUP(SDBYLD2!H$4,'[1]INTERNAL PARAMETERS-1'!$B$5:$J$44,9,FALSE)*SDBYLD2!$F44</f>
        <v>328.88816867774557</v>
      </c>
      <c r="I44" s="44">
        <f>SDBYLD1!I44*VLOOKUP(SDBYLD2!I$4,'[1]INTERNAL PARAMETERS-1'!$B$5:$J$44,5,FALSE)*VLOOKUP(SDBYLD2!I$4,'[1]INTERNAL PARAMETERS-1'!$B$5:$J$44,7,FALSE)*SDBYLD2!$F44 + SDBYLD1!I44*(1-VLOOKUP(SDBYLD2!I$4,'[1]INTERNAL PARAMETERS-1'!$B$5:$J$44,5,FALSE))*VLOOKUP(SDBYLD2!I$4,'[1]INTERNAL PARAMETERS-1'!$B$5:$J$44,9,FALSE)*SDBYLD2!$F44</f>
        <v>620.66558635086312</v>
      </c>
      <c r="J44" s="44">
        <f>SDBYLD1!J44*VLOOKUP(SDBYLD2!J$4,'[1]INTERNAL PARAMETERS-1'!$B$5:$J$44,5,FALSE)*VLOOKUP(SDBYLD2!J$4,'[1]INTERNAL PARAMETERS-1'!$B$5:$J$44,7,FALSE)*SDBYLD2!$F44 + SDBYLD1!J44*(1-VLOOKUP(SDBYLD2!J$4,'[1]INTERNAL PARAMETERS-1'!$B$5:$J$44,5,FALSE))*VLOOKUP(SDBYLD2!J$4,'[1]INTERNAL PARAMETERS-1'!$B$5:$J$44,9,FALSE)*SDBYLD2!$F44</f>
        <v>0</v>
      </c>
      <c r="K44" s="44">
        <f>SDBYLD1!K44*VLOOKUP(SDBYLD2!K$4,'[1]INTERNAL PARAMETERS-1'!$B$5:$J$44,5,FALSE)*VLOOKUP(SDBYLD2!K$4,'[1]INTERNAL PARAMETERS-1'!$B$5:$J$44,7,FALSE)*SDBYLD2!$F44 + SDBYLD1!K44*(1-VLOOKUP(SDBYLD2!K$4,'[1]INTERNAL PARAMETERS-1'!$B$5:$J$44,5,FALSE))*VLOOKUP(SDBYLD2!K$4,'[1]INTERNAL PARAMETERS-1'!$B$5:$J$44,9,FALSE)*SDBYLD2!$F44</f>
        <v>2.8582850670890925</v>
      </c>
      <c r="L44" s="44">
        <f>SDBYLD1!L44*VLOOKUP(SDBYLD2!L$4,'[1]INTERNAL PARAMETERS-1'!$B$5:$J$44,5,FALSE)*VLOOKUP(SDBYLD2!L$4,'[1]INTERNAL PARAMETERS-1'!$B$5:$J$44,7,FALSE)*SDBYLD2!$F44 + SDBYLD1!L44*(1-VLOOKUP(SDBYLD2!L$4,'[1]INTERNAL PARAMETERS-1'!$B$5:$J$44,5,FALSE))*VLOOKUP(SDBYLD2!L$4,'[1]INTERNAL PARAMETERS-1'!$B$5:$J$44,9,FALSE)*SDBYLD2!$F44</f>
        <v>0</v>
      </c>
      <c r="M44" s="44">
        <f>SDBYLD1!M44*VLOOKUP(SDBYLD2!M$4,'[1]INTERNAL PARAMETERS-1'!$B$5:$J$44,5,FALSE)*VLOOKUP(SDBYLD2!M$4,'[1]INTERNAL PARAMETERS-1'!$B$5:$J$44,7,FALSE)*SDBYLD2!$F44 + SDBYLD1!M44*(1-VLOOKUP(SDBYLD2!M$4,'[1]INTERNAL PARAMETERS-1'!$B$5:$J$44,5,FALSE))*VLOOKUP(SDBYLD2!M$4,'[1]INTERNAL PARAMETERS-1'!$B$5:$J$44,9,FALSE)*SDBYLD2!$F44</f>
        <v>8.2244059619338721</v>
      </c>
      <c r="N44" s="44">
        <f>SDBYLD1!N44*VLOOKUP(SDBYLD2!N$4,'[1]INTERNAL PARAMETERS-1'!$B$5:$J$44,5,FALSE)*VLOOKUP(SDBYLD2!N$4,'[1]INTERNAL PARAMETERS-1'!$B$5:$J$44,7,FALSE)*SDBYLD2!$F44 + SDBYLD1!N44*(1-VLOOKUP(SDBYLD2!N$4,'[1]INTERNAL PARAMETERS-1'!$B$5:$J$44,5,FALSE))*VLOOKUP(SDBYLD2!N$4,'[1]INTERNAL PARAMETERS-1'!$B$5:$J$44,9,FALSE)*SDBYLD2!$F44</f>
        <v>4.873044691251037</v>
      </c>
      <c r="O44" s="44">
        <f>SDBYLD1!O44*VLOOKUP(SDBYLD2!O$4,'[1]INTERNAL PARAMETERS-1'!$B$5:$J$44,5,FALSE)*VLOOKUP(SDBYLD2!O$4,'[1]INTERNAL PARAMETERS-1'!$B$5:$J$44,7,FALSE)*SDBYLD2!$F44 + SDBYLD1!O44*(1-VLOOKUP(SDBYLD2!O$4,'[1]INTERNAL PARAMETERS-1'!$B$5:$J$44,5,FALSE))*VLOOKUP(SDBYLD2!O$4,'[1]INTERNAL PARAMETERS-1'!$B$5:$J$44,9,FALSE)*SDBYLD2!$F44</f>
        <v>0</v>
      </c>
      <c r="P44" s="44">
        <f>SDBYLD1!P44*VLOOKUP(SDBYLD2!P$4,'[1]INTERNAL PARAMETERS-1'!$B$5:$J$44,5,FALSE)*VLOOKUP(SDBYLD2!P$4,'[1]INTERNAL PARAMETERS-1'!$B$5:$J$44,7,FALSE)*SDBYLD2!$F44 + SDBYLD1!P44*(1-VLOOKUP(SDBYLD2!P$4,'[1]INTERNAL PARAMETERS-1'!$B$5:$J$44,5,FALSE))*VLOOKUP(SDBYLD2!P$4,'[1]INTERNAL PARAMETERS-1'!$B$5:$J$44,9,FALSE)*SDBYLD2!$F44</f>
        <v>0</v>
      </c>
      <c r="Q44" s="44">
        <f>SDBYLD1!Q44*VLOOKUP(SDBYLD2!Q$4,'[1]INTERNAL PARAMETERS-1'!$B$5:$J$44,5,FALSE)*VLOOKUP(SDBYLD2!Q$4,'[1]INTERNAL PARAMETERS-1'!$B$5:$J$44,7,FALSE)*SDBYLD2!$F44 + SDBYLD1!Q44*(1-VLOOKUP(SDBYLD2!Q$4,'[1]INTERNAL PARAMETERS-1'!$B$5:$J$44,5,FALSE))*VLOOKUP(SDBYLD2!Q$4,'[1]INTERNAL PARAMETERS-1'!$B$5:$J$44,9,FALSE)*SDBYLD2!$F44</f>
        <v>0</v>
      </c>
      <c r="R44" s="44">
        <f>SDBYLD1!R44*VLOOKUP(SDBYLD2!R$4,'[1]INTERNAL PARAMETERS-1'!$B$5:$J$44,5,FALSE)*VLOOKUP(SDBYLD2!R$4,'[1]INTERNAL PARAMETERS-1'!$B$5:$J$44,7,FALSE)*SDBYLD2!$F44 + SDBYLD1!R44*(1-VLOOKUP(SDBYLD2!R$4,'[1]INTERNAL PARAMETERS-1'!$B$5:$J$44,5,FALSE))*VLOOKUP(SDBYLD2!R$4,'[1]INTERNAL PARAMETERS-1'!$B$5:$J$44,9,FALSE)*SDBYLD2!$F44</f>
        <v>5.0794643195704632</v>
      </c>
      <c r="S44" s="44">
        <f>SDBYLD1!S44*VLOOKUP(SDBYLD2!S$4,'[1]INTERNAL PARAMETERS-1'!$B$5:$J$44,5,FALSE)*VLOOKUP(SDBYLD2!S$4,'[1]INTERNAL PARAMETERS-1'!$B$5:$J$44,7,FALSE)*SDBYLD2!$F44 + SDBYLD1!S44*(1-VLOOKUP(SDBYLD2!S$4,'[1]INTERNAL PARAMETERS-1'!$B$5:$J$44,5,FALSE))*VLOOKUP(SDBYLD2!S$4,'[1]INTERNAL PARAMETERS-1'!$B$5:$J$44,9,FALSE)*SDBYLD2!$F44</f>
        <v>91.805113097480742</v>
      </c>
      <c r="T44" s="44">
        <f>SDBYLD1!T44*VLOOKUP(SDBYLD2!T$4,'[1]INTERNAL PARAMETERS-1'!$B$5:$J$44,5,FALSE)*VLOOKUP(SDBYLD2!T$4,'[1]INTERNAL PARAMETERS-1'!$B$5:$J$44,7,FALSE)*SDBYLD2!$F44 + SDBYLD1!T44*(1-VLOOKUP(SDBYLD2!T$4,'[1]INTERNAL PARAMETERS-1'!$B$5:$J$44,5,FALSE))*VLOOKUP(SDBYLD2!T$4,'[1]INTERNAL PARAMETERS-1'!$B$5:$J$44,9,FALSE)*SDBYLD2!$F44</f>
        <v>17.143192078550314</v>
      </c>
      <c r="U44" s="44">
        <f>SDBYLD1!U44*VLOOKUP(SDBYLD2!U$4,'[1]INTERNAL PARAMETERS-1'!$B$5:$J$44,5,FALSE)*VLOOKUP(SDBYLD2!U$4,'[1]INTERNAL PARAMETERS-1'!$B$5:$J$44,7,FALSE)*SDBYLD2!$F44 + SDBYLD1!U44*(1-VLOOKUP(SDBYLD2!U$4,'[1]INTERNAL PARAMETERS-1'!$B$5:$J$44,5,FALSE))*VLOOKUP(SDBYLD2!U$4,'[1]INTERNAL PARAMETERS-1'!$B$5:$J$44,9,FALSE)*SDBYLD2!$F44</f>
        <v>8.1311939289592434</v>
      </c>
      <c r="V44" s="44">
        <f>SDBYLD1!V44*VLOOKUP(SDBYLD2!V$4,'[1]INTERNAL PARAMETERS-1'!$B$5:$J$44,5,FALSE)*VLOOKUP(SDBYLD2!V$4,'[1]INTERNAL PARAMETERS-1'!$B$5:$J$44,7,FALSE)*SDBYLD2!$F44 + SDBYLD1!V44*(1-VLOOKUP(SDBYLD2!V$4,'[1]INTERNAL PARAMETERS-1'!$B$5:$J$44,5,FALSE))*VLOOKUP(SDBYLD2!V$4,'[1]INTERNAL PARAMETERS-1'!$B$5:$J$44,9,FALSE)*SDBYLD2!$F44</f>
        <v>98.949682644312176</v>
      </c>
      <c r="W44" s="44">
        <f>SDBYLD1!W44*VLOOKUP(SDBYLD2!W$4,'[1]INTERNAL PARAMETERS-1'!$B$5:$J$44,5,FALSE)*VLOOKUP(SDBYLD2!W$4,'[1]INTERNAL PARAMETERS-1'!$B$5:$J$44,7,FALSE)*SDBYLD2!$F44 + SDBYLD1!W44*(1-VLOOKUP(SDBYLD2!W$4,'[1]INTERNAL PARAMETERS-1'!$B$5:$J$44,5,FALSE))*VLOOKUP(SDBYLD2!W$4,'[1]INTERNAL PARAMETERS-1'!$B$5:$J$44,9,FALSE)*SDBYLD2!$F44</f>
        <v>0</v>
      </c>
      <c r="X44" s="44">
        <f>SDBYLD1!X44*VLOOKUP(SDBYLD2!X$4,'[1]INTERNAL PARAMETERS-1'!$B$5:$J$44,5,FALSE)*VLOOKUP(SDBYLD2!X$4,'[1]INTERNAL PARAMETERS-1'!$B$5:$J$44,7,FALSE)*SDBYLD2!$F44 + SDBYLD1!X44*(1-VLOOKUP(SDBYLD2!X$4,'[1]INTERNAL PARAMETERS-1'!$B$5:$J$44,5,FALSE))*VLOOKUP(SDBYLD2!X$4,'[1]INTERNAL PARAMETERS-1'!$B$5:$J$44,9,FALSE)*SDBYLD2!$F44</f>
        <v>0</v>
      </c>
      <c r="Y44" s="44">
        <f>SDBYLD1!Y44*VLOOKUP(SDBYLD2!Y$4,'[1]INTERNAL PARAMETERS-1'!$B$5:$J$44,5,FALSE)*VLOOKUP(SDBYLD2!Y$4,'[1]INTERNAL PARAMETERS-1'!$B$5:$J$44,7,FALSE)*SDBYLD2!$F44 + SDBYLD1!Y44*(1-VLOOKUP(SDBYLD2!Y$4,'[1]INTERNAL PARAMETERS-1'!$B$5:$J$44,5,FALSE))*VLOOKUP(SDBYLD2!Y$4,'[1]INTERNAL PARAMETERS-1'!$B$5:$J$44,9,FALSE)*SDBYLD2!$F44</f>
        <v>0</v>
      </c>
      <c r="Z44" s="44">
        <f>SDBYLD1!Z44*VLOOKUP(SDBYLD2!Z$4,'[1]INTERNAL PARAMETERS-1'!$B$5:$J$44,5,FALSE)*VLOOKUP(SDBYLD2!Z$4,'[1]INTERNAL PARAMETERS-1'!$B$5:$J$44,7,FALSE)*SDBYLD2!$F44 + SDBYLD1!Z44*(1-VLOOKUP(SDBYLD2!Z$4,'[1]INTERNAL PARAMETERS-1'!$B$5:$J$44,5,FALSE))*VLOOKUP(SDBYLD2!Z$4,'[1]INTERNAL PARAMETERS-1'!$B$5:$J$44,9,FALSE)*SDBYLD2!$F44</f>
        <v>0</v>
      </c>
      <c r="AA44" s="44">
        <f>SDBYLD1!AA44*VLOOKUP(SDBYLD2!AA$4,'[1]INTERNAL PARAMETERS-1'!$B$5:$J$44,5,FALSE)*VLOOKUP(SDBYLD2!AA$4,'[1]INTERNAL PARAMETERS-1'!$B$5:$J$44,7,FALSE)*SDBYLD2!$F44 + SDBYLD1!AA44*(1-VLOOKUP(SDBYLD2!AA$4,'[1]INTERNAL PARAMETERS-1'!$B$5:$J$44,5,FALSE))*VLOOKUP(SDBYLD2!AA$4,'[1]INTERNAL PARAMETERS-1'!$B$5:$J$44,9,FALSE)*SDBYLD2!$F44</f>
        <v>0</v>
      </c>
      <c r="AB44" s="44">
        <f>SDBYLD1!AB44*VLOOKUP(SDBYLD2!AB$4,'[1]INTERNAL PARAMETERS-1'!$B$5:$J$44,5,FALSE)*VLOOKUP(SDBYLD2!AB$4,'[1]INTERNAL PARAMETERS-1'!$B$5:$J$44,7,FALSE)*SDBYLD2!$F44 + SDBYLD1!AB44*(1-VLOOKUP(SDBYLD2!AB$4,'[1]INTERNAL PARAMETERS-1'!$B$5:$J$44,5,FALSE))*VLOOKUP(SDBYLD2!AB$4,'[1]INTERNAL PARAMETERS-1'!$B$5:$J$44,9,FALSE)*SDBYLD2!$F44</f>
        <v>0</v>
      </c>
      <c r="AC44" s="44">
        <f>SDBYLD1!AC44*VLOOKUP(SDBYLD2!AC$4,'[1]INTERNAL PARAMETERS-1'!$B$5:$J$44,5,FALSE)*VLOOKUP(SDBYLD2!AC$4,'[1]INTERNAL PARAMETERS-1'!$B$5:$J$44,7,FALSE)*SDBYLD2!$F44 + SDBYLD1!AC44*(1-VLOOKUP(SDBYLD2!AC$4,'[1]INTERNAL PARAMETERS-1'!$B$5:$J$44,5,FALSE))*VLOOKUP(SDBYLD2!AC$4,'[1]INTERNAL PARAMETERS-1'!$B$5:$J$44,9,FALSE)*SDBYLD2!$F44</f>
        <v>0</v>
      </c>
      <c r="AD44" s="44">
        <f>SDBYLD1!AD44*VLOOKUP(SDBYLD2!AD$4,'[1]INTERNAL PARAMETERS-1'!$B$5:$J$44,5,FALSE)*VLOOKUP(SDBYLD2!AD$4,'[1]INTERNAL PARAMETERS-1'!$B$5:$J$44,7,FALSE)*SDBYLD2!$F44 + SDBYLD1!AD44*(1-VLOOKUP(SDBYLD2!AD$4,'[1]INTERNAL PARAMETERS-1'!$B$5:$J$44,5,FALSE))*VLOOKUP(SDBYLD2!AD$4,'[1]INTERNAL PARAMETERS-1'!$B$5:$J$44,9,FALSE)*SDBYLD2!$F44</f>
        <v>0</v>
      </c>
      <c r="AE44" s="44">
        <f>SDBYLD1!AE44*VLOOKUP(SDBYLD2!AE$4,'[1]INTERNAL PARAMETERS-1'!$B$5:$J$44,5,FALSE)*VLOOKUP(SDBYLD2!AE$4,'[1]INTERNAL PARAMETERS-1'!$B$5:$J$44,7,FALSE)*SDBYLD2!$F44 + SDBYLD1!AE44*(1-VLOOKUP(SDBYLD2!AE$4,'[1]INTERNAL PARAMETERS-1'!$B$5:$J$44,5,FALSE))*VLOOKUP(SDBYLD2!AE$4,'[1]INTERNAL PARAMETERS-1'!$B$5:$J$44,9,FALSE)*SDBYLD2!$F44</f>
        <v>0</v>
      </c>
      <c r="AF44" s="44">
        <f>SDBYLD1!AF44*VLOOKUP(SDBYLD2!AF$4,'[1]INTERNAL PARAMETERS-1'!$B$5:$J$44,5,FALSE)*VLOOKUP(SDBYLD2!AF$4,'[1]INTERNAL PARAMETERS-1'!$B$5:$J$44,7,FALSE)*SDBYLD2!$F44 + SDBYLD1!AF44*(1-VLOOKUP(SDBYLD2!AF$4,'[1]INTERNAL PARAMETERS-1'!$B$5:$J$44,5,FALSE))*VLOOKUP(SDBYLD2!AF$4,'[1]INTERNAL PARAMETERS-1'!$B$5:$J$44,9,FALSE)*SDBYLD2!$F44</f>
        <v>1.6505120586315301</v>
      </c>
      <c r="AG44" s="44">
        <f>SDBYLD1!AG44*VLOOKUP(SDBYLD2!AG$4,'[1]INTERNAL PARAMETERS-1'!$B$5:$J$44,5,FALSE)*VLOOKUP(SDBYLD2!AG$4,'[1]INTERNAL PARAMETERS-1'!$B$5:$J$44,7,FALSE)*SDBYLD2!$F44 + SDBYLD1!AG44*(1-VLOOKUP(SDBYLD2!AG$4,'[1]INTERNAL PARAMETERS-1'!$B$5:$J$44,5,FALSE))*VLOOKUP(SDBYLD2!AG$4,'[1]INTERNAL PARAMETERS-1'!$B$5:$J$44,9,FALSE)*SDBYLD2!$F44</f>
        <v>0</v>
      </c>
      <c r="AH44" s="44">
        <f>SDBYLD1!AH44*VLOOKUP(SDBYLD2!AH$4,'[1]INTERNAL PARAMETERS-1'!$B$5:$J$44,5,FALSE)*VLOOKUP(SDBYLD2!AH$4,'[1]INTERNAL PARAMETERS-1'!$B$5:$J$44,7,FALSE)*SDBYLD2!$F44 + SDBYLD1!AH44*(1-VLOOKUP(SDBYLD2!AH$4,'[1]INTERNAL PARAMETERS-1'!$B$5:$J$44,5,FALSE))*VLOOKUP(SDBYLD2!AH$4,'[1]INTERNAL PARAMETERS-1'!$B$5:$J$44,9,FALSE)*SDBYLD2!$F44</f>
        <v>0.4655290421781238</v>
      </c>
      <c r="AI44" s="44">
        <f>SDBYLD1!AI44*VLOOKUP(SDBYLD2!AI$4,'[1]INTERNAL PARAMETERS-1'!$B$5:$J$44,5,FALSE)*VLOOKUP(SDBYLD2!AI$4,'[1]INTERNAL PARAMETERS-1'!$B$5:$J$44,7,FALSE)*SDBYLD2!$F44 + SDBYLD1!AI44*(1-VLOOKUP(SDBYLD2!AI$4,'[1]INTERNAL PARAMETERS-1'!$B$5:$J$44,5,FALSE))*VLOOKUP(SDBYLD2!AI$4,'[1]INTERNAL PARAMETERS-1'!$B$5:$J$44,9,FALSE)*SDBYLD2!$F44</f>
        <v>1.3227369299870042</v>
      </c>
      <c r="AJ44" s="44">
        <f>SDBYLD1!AJ44*VLOOKUP(SDBYLD2!AJ$4,'[1]INTERNAL PARAMETERS-1'!$B$5:$J$44,5,FALSE)*VLOOKUP(SDBYLD2!AJ$4,'[1]INTERNAL PARAMETERS-1'!$B$5:$J$44,7,FALSE)*SDBYLD2!$F44 + SDBYLD1!AJ44*(1-VLOOKUP(SDBYLD2!AJ$4,'[1]INTERNAL PARAMETERS-1'!$B$5:$J$44,5,FALSE))*VLOOKUP(SDBYLD2!AJ$4,'[1]INTERNAL PARAMETERS-1'!$B$5:$J$44,9,FALSE)*SDBYLD2!$F44</f>
        <v>6.6029897702127309</v>
      </c>
      <c r="AK44" s="44">
        <f>SDBYLD1!AK44*VLOOKUP(SDBYLD2!AK$4,'[1]INTERNAL PARAMETERS-1'!$B$5:$J$44,5,FALSE)*VLOOKUP(SDBYLD2!AK$4,'[1]INTERNAL PARAMETERS-1'!$B$5:$J$44,7,FALSE)*SDBYLD2!$F44 + SDBYLD1!AK44*(1-VLOOKUP(SDBYLD2!AK$4,'[1]INTERNAL PARAMETERS-1'!$B$5:$J$44,5,FALSE))*VLOOKUP(SDBYLD2!AK$4,'[1]INTERNAL PARAMETERS-1'!$B$5:$J$44,9,FALSE)*SDBYLD2!$F44</f>
        <v>1.8631784141025194</v>
      </c>
      <c r="AL44" s="44">
        <f>SDBYLD1!AL44*VLOOKUP(SDBYLD2!AL$4,'[1]INTERNAL PARAMETERS-1'!$B$5:$J$44,5,FALSE)*VLOOKUP(SDBYLD2!AL$4,'[1]INTERNAL PARAMETERS-1'!$B$5:$J$44,7,FALSE)*SDBYLD2!$F44 + SDBYLD1!AL44*(1-VLOOKUP(SDBYLD2!AL$4,'[1]INTERNAL PARAMETERS-1'!$B$5:$J$44,5,FALSE))*VLOOKUP(SDBYLD2!AL$4,'[1]INTERNAL PARAMETERS-1'!$B$5:$J$44,9,FALSE)*SDBYLD2!$F44</f>
        <v>0</v>
      </c>
      <c r="AM44" s="44">
        <f>SDBYLD1!AM44*VLOOKUP(SDBYLD2!AM$4,'[1]INTERNAL PARAMETERS-1'!$B$5:$J$44,5,FALSE)*VLOOKUP(SDBYLD2!AM$4,'[1]INTERNAL PARAMETERS-1'!$B$5:$J$44,7,FALSE)*SDBYLD2!$F44 + SDBYLD1!AM44*(1-VLOOKUP(SDBYLD2!AM$4,'[1]INTERNAL PARAMETERS-1'!$B$5:$J$44,5,FALSE))*VLOOKUP(SDBYLD2!AM$4,'[1]INTERNAL PARAMETERS-1'!$B$5:$J$44,9,FALSE)*SDBYLD2!$F44</f>
        <v>0</v>
      </c>
      <c r="AN44" s="44">
        <f>SDBYLD1!AN44*VLOOKUP(SDBYLD2!AN$4,'[1]INTERNAL PARAMETERS-1'!$B$5:$J$44,5,FALSE)*VLOOKUP(SDBYLD2!AN$4,'[1]INTERNAL PARAMETERS-1'!$B$5:$J$44,7,FALSE)*SDBYLD2!$F44 + SDBYLD1!AN44*(1-VLOOKUP(SDBYLD2!AN$4,'[1]INTERNAL PARAMETERS-1'!$B$5:$J$44,5,FALSE))*VLOOKUP(SDBYLD2!AN$4,'[1]INTERNAL PARAMETERS-1'!$B$5:$J$44,9,FALSE)*SDBYLD2!$F44</f>
        <v>0</v>
      </c>
      <c r="AO44" s="44">
        <f>SDBYLD1!AO44*VLOOKUP(SDBYLD2!AO$4,'[1]INTERNAL PARAMETERS-1'!$B$5:$J$44,5,FALSE)*VLOOKUP(SDBYLD2!AO$4,'[1]INTERNAL PARAMETERS-1'!$B$5:$J$44,7,FALSE)*SDBYLD2!$F44 + SDBYLD1!AO44*(1-VLOOKUP(SDBYLD2!AO$4,'[1]INTERNAL PARAMETERS-1'!$B$5:$J$44,5,FALSE))*VLOOKUP(SDBYLD2!AO$4,'[1]INTERNAL PARAMETERS-1'!$B$5:$J$44,9,FALSE)*SDBYLD2!$F44</f>
        <v>0</v>
      </c>
      <c r="AP44" s="44">
        <f>SDBYLD1!AP44*VLOOKUP(SDBYLD2!AP$4,'[1]INTERNAL PARAMETERS-1'!$B$5:$J$44,5,FALSE)*VLOOKUP(SDBYLD2!AP$4,'[1]INTERNAL PARAMETERS-1'!$B$5:$J$44,7,FALSE)*SDBYLD2!$F44 + SDBYLD1!AP44*(1-VLOOKUP(SDBYLD2!AP$4,'[1]INTERNAL PARAMETERS-1'!$B$5:$J$44,5,FALSE))*VLOOKUP(SDBYLD2!AP$4,'[1]INTERNAL PARAMETERS-1'!$B$5:$J$44,9,FALSE)*SDBYLD2!$F44</f>
        <v>0</v>
      </c>
      <c r="AQ44" s="44">
        <f>SDBYLD1!AQ44*VLOOKUP(SDBYLD2!AQ$4,'[1]INTERNAL PARAMETERS-1'!$B$5:$J$44,5,FALSE)*VLOOKUP(SDBYLD2!AQ$4,'[1]INTERNAL PARAMETERS-1'!$B$5:$J$44,7,FALSE)*SDBYLD2!$F44 + SDBYLD1!AQ44*(1-VLOOKUP(SDBYLD2!AQ$4,'[1]INTERNAL PARAMETERS-1'!$B$5:$J$44,5,FALSE))*VLOOKUP(SDBYLD2!AQ$4,'[1]INTERNAL PARAMETERS-1'!$B$5:$J$44,9,FALSE)*SDBYLD2!$F44</f>
        <v>0</v>
      </c>
      <c r="AR44" s="44">
        <f>SDBYLD1!AR44*VLOOKUP(SDBYLD2!AR$4,'[1]INTERNAL PARAMETERS-1'!$B$5:$J$44,5,FALSE)*VLOOKUP(SDBYLD2!AR$4,'[1]INTERNAL PARAMETERS-1'!$B$5:$J$44,7,FALSE)*SDBYLD2!$F44 + SDBYLD1!AR44*(1-VLOOKUP(SDBYLD2!AR$4,'[1]INTERNAL PARAMETERS-1'!$B$5:$J$44,5,FALSE))*VLOOKUP(SDBYLD2!AR$4,'[1]INTERNAL PARAMETERS-1'!$B$5:$J$44,9,FALSE)*SDBYLD2!$F44</f>
        <v>0</v>
      </c>
      <c r="AS44" s="44">
        <f>SDBYLD1!AS44*VLOOKUP(SDBYLD2!AS$4,'[1]INTERNAL PARAMETERS-1'!$B$5:$J$44,5,FALSE)*VLOOKUP(SDBYLD2!AS$4,'[1]INTERNAL PARAMETERS-1'!$B$5:$J$44,7,FALSE)*SDBYLD2!$F44 + SDBYLD1!AS44*(1-VLOOKUP(SDBYLD2!AS$4,'[1]INTERNAL PARAMETERS-1'!$B$5:$J$44,5,FALSE))*VLOOKUP(SDBYLD2!AS$4,'[1]INTERNAL PARAMETERS-1'!$B$5:$J$44,9,FALSE)*SDBYLD2!$F44</f>
        <v>0</v>
      </c>
      <c r="AT44" s="43">
        <f>SDBYLD1!AT44*VLOOKUP(SDBYLD2!AT$4,'[1]INTERNAL PARAMETERS-1'!$B$5:$J$44,5,FALSE)*VLOOKUP(SDBYLD2!AT$4,'[1]INTERNAL PARAMETERS-1'!$B$5:$J$44,7,FALSE)*SDBYLD2!$F44 + SDBYLD1!AT44*(1-VLOOKUP(SDBYLD2!AT$4,'[1]INTERNAL PARAMETERS-1'!$B$5:$J$44,5,FALSE))*VLOOKUP(SDBYLD2!AT$4,'[1]INTERNAL PARAMETERS-1'!$B$5:$J$44,9,FALSE)*SDBYLD2!$F44</f>
        <v>0</v>
      </c>
      <c r="AU44" s="45">
        <f>SDBYLD1!AU44*VLOOKUP(SDBYLD2!AU$4,'[1]INTERNAL PARAMETERS-1'!$B$5:$J$44,5,FALSE)*VLOOKUP(SDBYLD2!AU$4,'[1]INTERNAL PARAMETERS-1'!$B$5:$J$44,6,FALSE)*VLOOKUP(SDBYLD2!AU$4,'[1]INTERNAL PARAMETERS-1'!$B$5:$J$44,3,FALSE) + SDBYLD1!AU44*(1-VLOOKUP(SDBYLD2!AU$4,'[1]INTERNAL PARAMETERS-1'!$B$5:$J$44,5,FALSE))*VLOOKUP(SDBYLD2!AU$4,'[1]INTERNAL PARAMETERS-1'!$B$5:$J$44,8,FALSE)*VLOOKUP(SDBYLD2!AU$4,'[1]INTERNAL PARAMETERS-1'!$B$5:$J$44,3,FALSE)</f>
        <v>0</v>
      </c>
      <c r="AV44" s="44">
        <f>SDBYLD1!AV44*VLOOKUP(SDBYLD2!AV$4,'[1]INTERNAL PARAMETERS-1'!$B$5:$J$44,5,FALSE)*VLOOKUP(SDBYLD2!AV$4,'[1]INTERNAL PARAMETERS-1'!$B$5:$J$44,6,FALSE)*VLOOKUP(SDBYLD2!AV$4,'[1]INTERNAL PARAMETERS-1'!$B$5:$J$44,3,FALSE) + SDBYLD1!AV44*(1-VLOOKUP(SDBYLD2!AV$4,'[1]INTERNAL PARAMETERS-1'!$B$5:$J$44,5,FALSE))*VLOOKUP(SDBYLD2!AV$4,'[1]INTERNAL PARAMETERS-1'!$B$5:$J$44,8,FALSE)*VLOOKUP(SDBYLD2!AV$4,'[1]INTERNAL PARAMETERS-1'!$B$5:$J$44,3,FALSE)</f>
        <v>0</v>
      </c>
      <c r="AW44" s="44">
        <f>SDBYLD1!AW44*VLOOKUP(SDBYLD2!AW$4,'[1]INTERNAL PARAMETERS-1'!$B$5:$J$44,5,FALSE)*VLOOKUP(SDBYLD2!AW$4,'[1]INTERNAL PARAMETERS-1'!$B$5:$J$44,6,FALSE)*VLOOKUP(SDBYLD2!AW$4,'[1]INTERNAL PARAMETERS-1'!$B$5:$J$44,3,FALSE) + SDBYLD1!AW44*(1-VLOOKUP(SDBYLD2!AW$4,'[1]INTERNAL PARAMETERS-1'!$B$5:$J$44,5,FALSE))*VLOOKUP(SDBYLD2!AW$4,'[1]INTERNAL PARAMETERS-1'!$B$5:$J$44,8,FALSE)*VLOOKUP(SDBYLD2!AW$4,'[1]INTERNAL PARAMETERS-1'!$B$5:$J$44,3,FALSE)</f>
        <v>10.647378676012629</v>
      </c>
      <c r="AX44" s="44">
        <f>SDBYLD1!AX44*VLOOKUP(SDBYLD2!AX$4,'[1]INTERNAL PARAMETERS-1'!$B$5:$J$44,5,FALSE)*VLOOKUP(SDBYLD2!AX$4,'[1]INTERNAL PARAMETERS-1'!$B$5:$J$44,6,FALSE)*VLOOKUP(SDBYLD2!AX$4,'[1]INTERNAL PARAMETERS-1'!$B$5:$J$44,3,FALSE) + SDBYLD1!AX44*(1-VLOOKUP(SDBYLD2!AX$4,'[1]INTERNAL PARAMETERS-1'!$B$5:$J$44,5,FALSE))*VLOOKUP(SDBYLD2!AX$4,'[1]INTERNAL PARAMETERS-1'!$B$5:$J$44,8,FALSE)*VLOOKUP(SDBYLD2!AX$4,'[1]INTERNAL PARAMETERS-1'!$B$5:$J$44,3,FALSE)</f>
        <v>0</v>
      </c>
      <c r="AY44" s="44">
        <f>SDBYLD1!AY44*VLOOKUP(SDBYLD2!AY$4,'[1]INTERNAL PARAMETERS-1'!$B$5:$J$44,5,FALSE)*VLOOKUP(SDBYLD2!AY$4,'[1]INTERNAL PARAMETERS-1'!$B$5:$J$44,6,FALSE)*VLOOKUP(SDBYLD2!AY$4,'[1]INTERNAL PARAMETERS-1'!$B$5:$J$44,3,FALSE) + SDBYLD1!AY44*(1-VLOOKUP(SDBYLD2!AY$4,'[1]INTERNAL PARAMETERS-1'!$B$5:$J$44,5,FALSE))*VLOOKUP(SDBYLD2!AY$4,'[1]INTERNAL PARAMETERS-1'!$B$5:$J$44,8,FALSE)*VLOOKUP(SDBYLD2!AY$4,'[1]INTERNAL PARAMETERS-1'!$B$5:$J$44,3,FALSE)</f>
        <v>0</v>
      </c>
      <c r="AZ44" s="44">
        <f>SDBYLD1!AZ44*VLOOKUP(SDBYLD2!AZ$4,'[1]INTERNAL PARAMETERS-1'!$B$5:$J$44,5,FALSE)*VLOOKUP(SDBYLD2!AZ$4,'[1]INTERNAL PARAMETERS-1'!$B$5:$J$44,6,FALSE)*VLOOKUP(SDBYLD2!AZ$4,'[1]INTERNAL PARAMETERS-1'!$B$5:$J$44,3,FALSE) + SDBYLD1!AZ44*(1-VLOOKUP(SDBYLD2!AZ$4,'[1]INTERNAL PARAMETERS-1'!$B$5:$J$44,5,FALSE))*VLOOKUP(SDBYLD2!AZ$4,'[1]INTERNAL PARAMETERS-1'!$B$5:$J$44,8,FALSE)*VLOOKUP(SDBYLD2!AZ$4,'[1]INTERNAL PARAMETERS-1'!$B$5:$J$44,3,FALSE)</f>
        <v>0</v>
      </c>
      <c r="BA44" s="44">
        <f>SDBYLD1!BA44*VLOOKUP(SDBYLD2!BA$4,'[1]INTERNAL PARAMETERS-1'!$B$5:$J$44,5,FALSE)*VLOOKUP(SDBYLD2!BA$4,'[1]INTERNAL PARAMETERS-1'!$B$5:$J$44,6,FALSE)*VLOOKUP(SDBYLD2!BA$4,'[1]INTERNAL PARAMETERS-1'!$B$5:$J$44,3,FALSE) + SDBYLD1!BA44*(1-VLOOKUP(SDBYLD2!BA$4,'[1]INTERNAL PARAMETERS-1'!$B$5:$J$44,5,FALSE))*VLOOKUP(SDBYLD2!BA$4,'[1]INTERNAL PARAMETERS-1'!$B$5:$J$44,8,FALSE)*VLOOKUP(SDBYLD2!BA$4,'[1]INTERNAL PARAMETERS-1'!$B$5:$J$44,3,FALSE)</f>
        <v>1.4102093311462911</v>
      </c>
      <c r="BB44" s="44">
        <f>SDBYLD1!BB44*VLOOKUP(SDBYLD2!BB$4,'[1]INTERNAL PARAMETERS-1'!$B$5:$J$44,5,FALSE)*VLOOKUP(SDBYLD2!BB$4,'[1]INTERNAL PARAMETERS-1'!$B$5:$J$44,6,FALSE)*VLOOKUP(SDBYLD2!BB$4,'[1]INTERNAL PARAMETERS-1'!$B$5:$J$44,3,FALSE) + SDBYLD1!BB44*(1-VLOOKUP(SDBYLD2!BB$4,'[1]INTERNAL PARAMETERS-1'!$B$5:$J$44,5,FALSE))*VLOOKUP(SDBYLD2!BB$4,'[1]INTERNAL PARAMETERS-1'!$B$5:$J$44,8,FALSE)*VLOOKUP(SDBYLD2!BB$4,'[1]INTERNAL PARAMETERS-1'!$B$5:$J$44,3,FALSE)</f>
        <v>4.1700446122195984</v>
      </c>
      <c r="BC44" s="44">
        <f>SDBYLD1!BC44*VLOOKUP(SDBYLD2!BC$4,'[1]INTERNAL PARAMETERS-1'!$B$5:$J$44,5,FALSE)*VLOOKUP(SDBYLD2!BC$4,'[1]INTERNAL PARAMETERS-1'!$B$5:$J$44,6,FALSE)*VLOOKUP(SDBYLD2!BC$4,'[1]INTERNAL PARAMETERS-1'!$B$5:$J$44,3,FALSE) + SDBYLD1!BC44*(1-VLOOKUP(SDBYLD2!BC$4,'[1]INTERNAL PARAMETERS-1'!$B$5:$J$44,5,FALSE))*VLOOKUP(SDBYLD2!BC$4,'[1]INTERNAL PARAMETERS-1'!$B$5:$J$44,8,FALSE)*VLOOKUP(SDBYLD2!BC$4,'[1]INTERNAL PARAMETERS-1'!$B$5:$J$44,3,FALSE)</f>
        <v>1.5408952268836562</v>
      </c>
      <c r="BD44" s="44">
        <f>SDBYLD1!BD44*VLOOKUP(SDBYLD2!BD$4,'[1]INTERNAL PARAMETERS-1'!$B$5:$J$44,5,FALSE)*VLOOKUP(SDBYLD2!BD$4,'[1]INTERNAL PARAMETERS-1'!$B$5:$J$44,6,FALSE)*VLOOKUP(SDBYLD2!BD$4,'[1]INTERNAL PARAMETERS-1'!$B$5:$J$44,3,FALSE) + SDBYLD1!BD44*(1-VLOOKUP(SDBYLD2!BD$4,'[1]INTERNAL PARAMETERS-1'!$B$5:$J$44,5,FALSE))*VLOOKUP(SDBYLD2!BD$4,'[1]INTERNAL PARAMETERS-1'!$B$5:$J$44,8,FALSE)*VLOOKUP(SDBYLD2!BD$4,'[1]INTERNAL PARAMETERS-1'!$B$5:$J$44,3,FALSE)</f>
        <v>2.7350849081183748</v>
      </c>
      <c r="BE44" s="44">
        <f>SDBYLD1!BE44*VLOOKUP(SDBYLD2!BE$4,'[1]INTERNAL PARAMETERS-1'!$B$5:$J$44,5,FALSE)*VLOOKUP(SDBYLD2!BE$4,'[1]INTERNAL PARAMETERS-1'!$B$5:$J$44,6,FALSE)*VLOOKUP(SDBYLD2!BE$4,'[1]INTERNAL PARAMETERS-1'!$B$5:$J$44,3,FALSE) + SDBYLD1!BE44*(1-VLOOKUP(SDBYLD2!BE$4,'[1]INTERNAL PARAMETERS-1'!$B$5:$J$44,5,FALSE))*VLOOKUP(SDBYLD2!BE$4,'[1]INTERNAL PARAMETERS-1'!$B$5:$J$44,8,FALSE)*VLOOKUP(SDBYLD2!BE$4,'[1]INTERNAL PARAMETERS-1'!$B$5:$J$44,3,FALSE)</f>
        <v>1.9016840441830722</v>
      </c>
      <c r="BF44" s="44">
        <f>SDBYLD1!BF44*VLOOKUP(SDBYLD2!BF$4,'[1]INTERNAL PARAMETERS-1'!$B$5:$J$44,5,FALSE)*VLOOKUP(SDBYLD2!BF$4,'[1]INTERNAL PARAMETERS-1'!$B$5:$J$44,6,FALSE)*VLOOKUP(SDBYLD2!BF$4,'[1]INTERNAL PARAMETERS-1'!$B$5:$J$44,3,FALSE) + SDBYLD1!BF44*(1-VLOOKUP(SDBYLD2!BF$4,'[1]INTERNAL PARAMETERS-1'!$B$5:$J$44,5,FALSE))*VLOOKUP(SDBYLD2!BF$4,'[1]INTERNAL PARAMETERS-1'!$B$5:$J$44,8,FALSE)*VLOOKUP(SDBYLD2!BF$4,'[1]INTERNAL PARAMETERS-1'!$B$5:$J$44,3,FALSE)</f>
        <v>0</v>
      </c>
      <c r="BG44" s="44">
        <f>SDBYLD1!BG44*VLOOKUP(SDBYLD2!BG$4,'[1]INTERNAL PARAMETERS-1'!$B$5:$J$44,5,FALSE)*VLOOKUP(SDBYLD2!BG$4,'[1]INTERNAL PARAMETERS-1'!$B$5:$J$44,6,FALSE)*VLOOKUP(SDBYLD2!BG$4,'[1]INTERNAL PARAMETERS-1'!$B$5:$J$44,3,FALSE) + SDBYLD1!BG44*(1-VLOOKUP(SDBYLD2!BG$4,'[1]INTERNAL PARAMETERS-1'!$B$5:$J$44,5,FALSE))*VLOOKUP(SDBYLD2!BG$4,'[1]INTERNAL PARAMETERS-1'!$B$5:$J$44,8,FALSE)*VLOOKUP(SDBYLD2!BG$4,'[1]INTERNAL PARAMETERS-1'!$B$5:$J$44,3,FALSE)</f>
        <v>1.9893671496051923</v>
      </c>
      <c r="BH44" s="44">
        <f>SDBYLD1!BH44*VLOOKUP(SDBYLD2!BH$4,'[1]INTERNAL PARAMETERS-1'!$B$5:$J$44,5,FALSE)*VLOOKUP(SDBYLD2!BH$4,'[1]INTERNAL PARAMETERS-1'!$B$5:$J$44,6,FALSE)*VLOOKUP(SDBYLD2!BH$4,'[1]INTERNAL PARAMETERS-1'!$B$5:$J$44,3,FALSE) + SDBYLD1!BH44*(1-VLOOKUP(SDBYLD2!BH$4,'[1]INTERNAL PARAMETERS-1'!$B$5:$J$44,5,FALSE))*VLOOKUP(SDBYLD2!BH$4,'[1]INTERNAL PARAMETERS-1'!$B$5:$J$44,8,FALSE)*VLOOKUP(SDBYLD2!BH$4,'[1]INTERNAL PARAMETERS-1'!$B$5:$J$44,3,FALSE)</f>
        <v>7.7333613053873901E-3</v>
      </c>
      <c r="BI44" s="44">
        <f>SDBYLD1!BI44*VLOOKUP(SDBYLD2!BI$4,'[1]INTERNAL PARAMETERS-1'!$B$5:$J$44,5,FALSE)*VLOOKUP(SDBYLD2!BI$4,'[1]INTERNAL PARAMETERS-1'!$B$5:$J$44,6,FALSE)*VLOOKUP(SDBYLD2!BI$4,'[1]INTERNAL PARAMETERS-1'!$B$5:$J$44,3,FALSE) + SDBYLD1!BI44*(1-VLOOKUP(SDBYLD2!BI$4,'[1]INTERNAL PARAMETERS-1'!$B$5:$J$44,5,FALSE))*VLOOKUP(SDBYLD2!BI$4,'[1]INTERNAL PARAMETERS-1'!$B$5:$J$44,8,FALSE)*VLOOKUP(SDBYLD2!BI$4,'[1]INTERNAL PARAMETERS-1'!$B$5:$J$44,3,FALSE)</f>
        <v>0</v>
      </c>
      <c r="BJ44" s="44">
        <f>SDBYLD1!BJ44*VLOOKUP(SDBYLD2!BJ$4,'[1]INTERNAL PARAMETERS-1'!$B$5:$J$44,5,FALSE)*VLOOKUP(SDBYLD2!BJ$4,'[1]INTERNAL PARAMETERS-1'!$B$5:$J$44,6,FALSE)*VLOOKUP(SDBYLD2!BJ$4,'[1]INTERNAL PARAMETERS-1'!$B$5:$J$44,3,FALSE) + SDBYLD1!BJ44*(1-VLOOKUP(SDBYLD2!BJ$4,'[1]INTERNAL PARAMETERS-1'!$B$5:$J$44,5,FALSE))*VLOOKUP(SDBYLD2!BJ$4,'[1]INTERNAL PARAMETERS-1'!$B$5:$J$44,8,FALSE)*VLOOKUP(SDBYLD2!BJ$4,'[1]INTERNAL PARAMETERS-1'!$B$5:$J$44,3,FALSE)</f>
        <v>0.86990181038341574</v>
      </c>
      <c r="BK44" s="44">
        <f>SDBYLD1!BK44*VLOOKUP(SDBYLD2!BK$4,'[1]INTERNAL PARAMETERS-1'!$B$5:$J$44,5,FALSE)*VLOOKUP(SDBYLD2!BK$4,'[1]INTERNAL PARAMETERS-1'!$B$5:$J$44,6,FALSE)*VLOOKUP(SDBYLD2!BK$4,'[1]INTERNAL PARAMETERS-1'!$B$5:$J$44,3,FALSE) + SDBYLD1!BK44*(1-VLOOKUP(SDBYLD2!BK$4,'[1]INTERNAL PARAMETERS-1'!$B$5:$J$44,5,FALSE))*VLOOKUP(SDBYLD2!BK$4,'[1]INTERNAL PARAMETERS-1'!$B$5:$J$44,8,FALSE)*VLOOKUP(SDBYLD2!BK$4,'[1]INTERNAL PARAMETERS-1'!$B$5:$J$44,3,FALSE)</f>
        <v>0.88168204235642178</v>
      </c>
      <c r="BL44" s="44">
        <f>SDBYLD1!BL44*VLOOKUP(SDBYLD2!BL$4,'[1]INTERNAL PARAMETERS-1'!$B$5:$J$44,5,FALSE)*VLOOKUP(SDBYLD2!BL$4,'[1]INTERNAL PARAMETERS-1'!$B$5:$J$44,6,FALSE)*VLOOKUP(SDBYLD2!BL$4,'[1]INTERNAL PARAMETERS-1'!$B$5:$J$44,3,FALSE) + SDBYLD1!BL44*(1-VLOOKUP(SDBYLD2!BL$4,'[1]INTERNAL PARAMETERS-1'!$B$5:$J$44,5,FALSE))*VLOOKUP(SDBYLD2!BL$4,'[1]INTERNAL PARAMETERS-1'!$B$5:$J$44,8,FALSE)*VLOOKUP(SDBYLD2!BL$4,'[1]INTERNAL PARAMETERS-1'!$B$5:$J$44,3,FALSE)</f>
        <v>1.2105719252783684</v>
      </c>
      <c r="BM44" s="44">
        <f>SDBYLD1!BM44*VLOOKUP(SDBYLD2!BM$4,'[1]INTERNAL PARAMETERS-1'!$B$5:$J$44,5,FALSE)*VLOOKUP(SDBYLD2!BM$4,'[1]INTERNAL PARAMETERS-1'!$B$5:$J$44,6,FALSE)*VLOOKUP(SDBYLD2!BM$4,'[1]INTERNAL PARAMETERS-1'!$B$5:$J$44,3,FALSE) + SDBYLD1!BM44*(1-VLOOKUP(SDBYLD2!BM$4,'[1]INTERNAL PARAMETERS-1'!$B$5:$J$44,5,FALSE))*VLOOKUP(SDBYLD2!BM$4,'[1]INTERNAL PARAMETERS-1'!$B$5:$J$44,8,FALSE)*VLOOKUP(SDBYLD2!BM$4,'[1]INTERNAL PARAMETERS-1'!$B$5:$J$44,3,FALSE)</f>
        <v>0.11654712390066782</v>
      </c>
      <c r="BN44" s="44">
        <f>SDBYLD1!BN44*VLOOKUP(SDBYLD2!BN$4,'[1]INTERNAL PARAMETERS-1'!$B$5:$J$44,5,FALSE)*VLOOKUP(SDBYLD2!BN$4,'[1]INTERNAL PARAMETERS-1'!$B$5:$J$44,6,FALSE)*VLOOKUP(SDBYLD2!BN$4,'[1]INTERNAL PARAMETERS-1'!$B$5:$J$44,3,FALSE) + SDBYLD1!BN44*(1-VLOOKUP(SDBYLD2!BN$4,'[1]INTERNAL PARAMETERS-1'!$B$5:$J$44,5,FALSE))*VLOOKUP(SDBYLD2!BN$4,'[1]INTERNAL PARAMETERS-1'!$B$5:$J$44,8,FALSE)*VLOOKUP(SDBYLD2!BN$4,'[1]INTERNAL PARAMETERS-1'!$B$5:$J$44,3,FALSE)</f>
        <v>0.58413488381223488</v>
      </c>
      <c r="BO44" s="44">
        <f>SDBYLD1!BO44*VLOOKUP(SDBYLD2!BO$4,'[1]INTERNAL PARAMETERS-1'!$B$5:$J$44,5,FALSE)*VLOOKUP(SDBYLD2!BO$4,'[1]INTERNAL PARAMETERS-1'!$B$5:$J$44,6,FALSE)*VLOOKUP(SDBYLD2!BO$4,'[1]INTERNAL PARAMETERS-1'!$B$5:$J$44,3,FALSE) + SDBYLD1!BO44*(1-VLOOKUP(SDBYLD2!BO$4,'[1]INTERNAL PARAMETERS-1'!$B$5:$J$44,5,FALSE))*VLOOKUP(SDBYLD2!BO$4,'[1]INTERNAL PARAMETERS-1'!$B$5:$J$44,8,FALSE)*VLOOKUP(SDBYLD2!BO$4,'[1]INTERNAL PARAMETERS-1'!$B$5:$J$44,3,FALSE)</f>
        <v>0.70071986236866379</v>
      </c>
      <c r="BP44" s="44">
        <f>SDBYLD1!BP44*VLOOKUP(SDBYLD2!BP$4,'[1]INTERNAL PARAMETERS-1'!$B$5:$J$44,5,FALSE)*VLOOKUP(SDBYLD2!BP$4,'[1]INTERNAL PARAMETERS-1'!$B$5:$J$44,6,FALSE)*VLOOKUP(SDBYLD2!BP$4,'[1]INTERNAL PARAMETERS-1'!$B$5:$J$44,3,FALSE) + SDBYLD1!BP44*(1-VLOOKUP(SDBYLD2!BP$4,'[1]INTERNAL PARAMETERS-1'!$B$5:$J$44,5,FALSE))*VLOOKUP(SDBYLD2!BP$4,'[1]INTERNAL PARAMETERS-1'!$B$5:$J$44,8,FALSE)*VLOOKUP(SDBYLD2!BP$4,'[1]INTERNAL PARAMETERS-1'!$B$5:$J$44,3,FALSE)</f>
        <v>6.7411625143857387E-2</v>
      </c>
      <c r="BQ44" s="44">
        <f>SDBYLD1!BQ44*VLOOKUP(SDBYLD2!BQ$4,'[1]INTERNAL PARAMETERS-1'!$B$5:$J$44,5,FALSE)*VLOOKUP(SDBYLD2!BQ$4,'[1]INTERNAL PARAMETERS-1'!$B$5:$J$44,6,FALSE)*VLOOKUP(SDBYLD2!BQ$4,'[1]INTERNAL PARAMETERS-1'!$B$5:$J$44,3,FALSE) + SDBYLD1!BQ44*(1-VLOOKUP(SDBYLD2!BQ$4,'[1]INTERNAL PARAMETERS-1'!$B$5:$J$44,5,FALSE))*VLOOKUP(SDBYLD2!BQ$4,'[1]INTERNAL PARAMETERS-1'!$B$5:$J$44,8,FALSE)*VLOOKUP(SDBYLD2!BQ$4,'[1]INTERNAL PARAMETERS-1'!$B$5:$J$44,3,FALSE)</f>
        <v>2.3754407281392491</v>
      </c>
      <c r="BR44" s="44">
        <f>SDBYLD1!BR44*VLOOKUP(SDBYLD2!BR$4,'[1]INTERNAL PARAMETERS-1'!$B$5:$J$44,5,FALSE)*VLOOKUP(SDBYLD2!BR$4,'[1]INTERNAL PARAMETERS-1'!$B$5:$J$44,6,FALSE)*VLOOKUP(SDBYLD2!BR$4,'[1]INTERNAL PARAMETERS-1'!$B$5:$J$44,3,FALSE) + SDBYLD1!BR44*(1-VLOOKUP(SDBYLD2!BR$4,'[1]INTERNAL PARAMETERS-1'!$B$5:$J$44,5,FALSE))*VLOOKUP(SDBYLD2!BR$4,'[1]INTERNAL PARAMETERS-1'!$B$5:$J$44,8,FALSE)*VLOOKUP(SDBYLD2!BR$4,'[1]INTERNAL PARAMETERS-1'!$B$5:$J$44,3,FALSE)</f>
        <v>0.11456444633004205</v>
      </c>
      <c r="BS44" s="44">
        <f>SDBYLD1!BS44*VLOOKUP(SDBYLD2!BS$4,'[1]INTERNAL PARAMETERS-1'!$B$5:$J$44,5,FALSE)*VLOOKUP(SDBYLD2!BS$4,'[1]INTERNAL PARAMETERS-1'!$B$5:$J$44,6,FALSE)*VLOOKUP(SDBYLD2!BS$4,'[1]INTERNAL PARAMETERS-1'!$B$5:$J$44,3,FALSE) + SDBYLD1!BS44*(1-VLOOKUP(SDBYLD2!BS$4,'[1]INTERNAL PARAMETERS-1'!$B$5:$J$44,5,FALSE))*VLOOKUP(SDBYLD2!BS$4,'[1]INTERNAL PARAMETERS-1'!$B$5:$J$44,8,FALSE)*VLOOKUP(SDBYLD2!BS$4,'[1]INTERNAL PARAMETERS-1'!$B$5:$J$44,3,FALSE)</f>
        <v>6.1269331024143446E-3</v>
      </c>
      <c r="BT44" s="44">
        <f>SDBYLD1!BT44*VLOOKUP(SDBYLD2!BT$4,'[1]INTERNAL PARAMETERS-1'!$B$5:$J$44,5,FALSE)*VLOOKUP(SDBYLD2!BT$4,'[1]INTERNAL PARAMETERS-1'!$B$5:$J$44,6,FALSE)*VLOOKUP(SDBYLD2!BT$4,'[1]INTERNAL PARAMETERS-1'!$B$5:$J$44,3,FALSE) + SDBYLD1!BT44*(1-VLOOKUP(SDBYLD2!BT$4,'[1]INTERNAL PARAMETERS-1'!$B$5:$J$44,5,FALSE))*VLOOKUP(SDBYLD2!BT$4,'[1]INTERNAL PARAMETERS-1'!$B$5:$J$44,8,FALSE)*VLOOKUP(SDBYLD2!BT$4,'[1]INTERNAL PARAMETERS-1'!$B$5:$J$44,3,FALSE)</f>
        <v>0</v>
      </c>
      <c r="BU44" s="44">
        <f>SDBYLD1!BU44*VLOOKUP(SDBYLD2!BU$4,'[1]INTERNAL PARAMETERS-1'!$B$5:$J$44,5,FALSE)*VLOOKUP(SDBYLD2!BU$4,'[1]INTERNAL PARAMETERS-1'!$B$5:$J$44,6,FALSE)*VLOOKUP(SDBYLD2!BU$4,'[1]INTERNAL PARAMETERS-1'!$B$5:$J$44,3,FALSE) + SDBYLD1!BU44*(1-VLOOKUP(SDBYLD2!BU$4,'[1]INTERNAL PARAMETERS-1'!$B$5:$J$44,5,FALSE))*VLOOKUP(SDBYLD2!BU$4,'[1]INTERNAL PARAMETERS-1'!$B$5:$J$44,8,FALSE)*VLOOKUP(SDBYLD2!BU$4,'[1]INTERNAL PARAMETERS-1'!$B$5:$J$44,3,FALSE)</f>
        <v>0</v>
      </c>
      <c r="BV44" s="44">
        <f>SDBYLD1!BV44*VLOOKUP(SDBYLD2!BV$4,'[1]INTERNAL PARAMETERS-1'!$B$5:$J$44,5,FALSE)*VLOOKUP(SDBYLD2!BV$4,'[1]INTERNAL PARAMETERS-1'!$B$5:$J$44,6,FALSE)*VLOOKUP(SDBYLD2!BV$4,'[1]INTERNAL PARAMETERS-1'!$B$5:$J$44,3,FALSE) + SDBYLD1!BV44*(1-VLOOKUP(SDBYLD2!BV$4,'[1]INTERNAL PARAMETERS-1'!$B$5:$J$44,5,FALSE))*VLOOKUP(SDBYLD2!BV$4,'[1]INTERNAL PARAMETERS-1'!$B$5:$J$44,8,FALSE)*VLOOKUP(SDBYLD2!BV$4,'[1]INTERNAL PARAMETERS-1'!$B$5:$J$44,3,FALSE)</f>
        <v>0</v>
      </c>
      <c r="BW44" s="44">
        <f>SDBYLD1!BW44*VLOOKUP(SDBYLD2!BW$4,'[1]INTERNAL PARAMETERS-1'!$B$5:$J$44,5,FALSE)*VLOOKUP(SDBYLD2!BW$4,'[1]INTERNAL PARAMETERS-1'!$B$5:$J$44,6,FALSE)*VLOOKUP(SDBYLD2!BW$4,'[1]INTERNAL PARAMETERS-1'!$B$5:$J$44,3,FALSE) + SDBYLD1!BW44*(1-VLOOKUP(SDBYLD2!BW$4,'[1]INTERNAL PARAMETERS-1'!$B$5:$J$44,5,FALSE))*VLOOKUP(SDBYLD2!BW$4,'[1]INTERNAL PARAMETERS-1'!$B$5:$J$44,8,FALSE)*VLOOKUP(SDBYLD2!BW$4,'[1]INTERNAL PARAMETERS-1'!$B$5:$J$44,3,FALSE)</f>
        <v>0</v>
      </c>
      <c r="BX44" s="44">
        <f>SDBYLD1!BX44*VLOOKUP(SDBYLD2!BX$4,'[1]INTERNAL PARAMETERS-1'!$B$5:$J$44,5,FALSE)*VLOOKUP(SDBYLD2!BX$4,'[1]INTERNAL PARAMETERS-1'!$B$5:$J$44,6,FALSE)*VLOOKUP(SDBYLD2!BX$4,'[1]INTERNAL PARAMETERS-1'!$B$5:$J$44,3,FALSE) + SDBYLD1!BX44*(1-VLOOKUP(SDBYLD2!BX$4,'[1]INTERNAL PARAMETERS-1'!$B$5:$J$44,5,FALSE))*VLOOKUP(SDBYLD2!BX$4,'[1]INTERNAL PARAMETERS-1'!$B$5:$J$44,8,FALSE)*VLOOKUP(SDBYLD2!BX$4,'[1]INTERNAL PARAMETERS-1'!$B$5:$J$44,3,FALSE)</f>
        <v>0</v>
      </c>
      <c r="BY44" s="44">
        <f>SDBYLD1!BY44*VLOOKUP(SDBYLD2!BY$4,'[1]INTERNAL PARAMETERS-1'!$B$5:$J$44,5,FALSE)*VLOOKUP(SDBYLD2!BY$4,'[1]INTERNAL PARAMETERS-1'!$B$5:$J$44,6,FALSE)*VLOOKUP(SDBYLD2!BY$4,'[1]INTERNAL PARAMETERS-1'!$B$5:$J$44,3,FALSE) + SDBYLD1!BY44*(1-VLOOKUP(SDBYLD2!BY$4,'[1]INTERNAL PARAMETERS-1'!$B$5:$J$44,5,FALSE))*VLOOKUP(SDBYLD2!BY$4,'[1]INTERNAL PARAMETERS-1'!$B$5:$J$44,8,FALSE)*VLOOKUP(SDBYLD2!BY$4,'[1]INTERNAL PARAMETERS-1'!$B$5:$J$44,3,FALSE)</f>
        <v>0</v>
      </c>
      <c r="BZ44" s="44">
        <f>SDBYLD1!BZ44*VLOOKUP(SDBYLD2!BZ$4,'[1]INTERNAL PARAMETERS-1'!$B$5:$J$44,5,FALSE)*VLOOKUP(SDBYLD2!BZ$4,'[1]INTERNAL PARAMETERS-1'!$B$5:$J$44,6,FALSE)*VLOOKUP(SDBYLD2!BZ$4,'[1]INTERNAL PARAMETERS-1'!$B$5:$J$44,3,FALSE) + SDBYLD1!BZ44*(1-VLOOKUP(SDBYLD2!BZ$4,'[1]INTERNAL PARAMETERS-1'!$B$5:$J$44,5,FALSE))*VLOOKUP(SDBYLD2!BZ$4,'[1]INTERNAL PARAMETERS-1'!$B$5:$J$44,8,FALSE)*VLOOKUP(SDBYLD2!BZ$4,'[1]INTERNAL PARAMETERS-1'!$B$5:$J$44,3,FALSE)</f>
        <v>9.419867898476094E-3</v>
      </c>
      <c r="CA44" s="44">
        <f>SDBYLD1!CA44*VLOOKUP(SDBYLD2!CA$4,'[1]INTERNAL PARAMETERS-1'!$B$5:$J$44,5,FALSE)*VLOOKUP(SDBYLD2!CA$4,'[1]INTERNAL PARAMETERS-1'!$B$5:$J$44,6,FALSE)*VLOOKUP(SDBYLD2!CA$4,'[1]INTERNAL PARAMETERS-1'!$B$5:$J$44,3,FALSE) + SDBYLD1!CA44*(1-VLOOKUP(SDBYLD2!CA$4,'[1]INTERNAL PARAMETERS-1'!$B$5:$J$44,5,FALSE))*VLOOKUP(SDBYLD2!CA$4,'[1]INTERNAL PARAMETERS-1'!$B$5:$J$44,8,FALSE)*VLOOKUP(SDBYLD2!CA$4,'[1]INTERNAL PARAMETERS-1'!$B$5:$J$44,3,FALSE)</f>
        <v>0</v>
      </c>
      <c r="CB44" s="44">
        <f>SDBYLD1!CB44*VLOOKUP(SDBYLD2!CB$4,'[1]INTERNAL PARAMETERS-1'!$B$5:$J$44,5,FALSE)*VLOOKUP(SDBYLD2!CB$4,'[1]INTERNAL PARAMETERS-1'!$B$5:$J$44,6,FALSE)*VLOOKUP(SDBYLD2!CB$4,'[1]INTERNAL PARAMETERS-1'!$B$5:$J$44,3,FALSE) + SDBYLD1!CB44*(1-VLOOKUP(SDBYLD2!CB$4,'[1]INTERNAL PARAMETERS-1'!$B$5:$J$44,5,FALSE))*VLOOKUP(SDBYLD2!CB$4,'[1]INTERNAL PARAMETERS-1'!$B$5:$J$44,8,FALSE)*VLOOKUP(SDBYLD2!CB$4,'[1]INTERNAL PARAMETERS-1'!$B$5:$J$44,3,FALSE)</f>
        <v>0</v>
      </c>
      <c r="CC44" s="44">
        <f>SDBYLD1!CC44*VLOOKUP(SDBYLD2!CC$4,'[1]INTERNAL PARAMETERS-1'!$B$5:$J$44,5,FALSE)*VLOOKUP(SDBYLD2!CC$4,'[1]INTERNAL PARAMETERS-1'!$B$5:$J$44,6,FALSE)*VLOOKUP(SDBYLD2!CC$4,'[1]INTERNAL PARAMETERS-1'!$B$5:$J$44,3,FALSE) + SDBYLD1!CC44*(1-VLOOKUP(SDBYLD2!CC$4,'[1]INTERNAL PARAMETERS-1'!$B$5:$J$44,5,FALSE))*VLOOKUP(SDBYLD2!CC$4,'[1]INTERNAL PARAMETERS-1'!$B$5:$J$44,8,FALSE)*VLOOKUP(SDBYLD2!CC$4,'[1]INTERNAL PARAMETERS-1'!$B$5:$J$44,3,FALSE)</f>
        <v>9.2407577645080945E-3</v>
      </c>
      <c r="CD44" s="44">
        <f>SDBYLD1!CD44*VLOOKUP(SDBYLD2!CD$4,'[1]INTERNAL PARAMETERS-1'!$B$5:$J$44,5,FALSE)*VLOOKUP(SDBYLD2!CD$4,'[1]INTERNAL PARAMETERS-1'!$B$5:$J$44,6,FALSE)*VLOOKUP(SDBYLD2!CD$4,'[1]INTERNAL PARAMETERS-1'!$B$5:$J$44,3,FALSE) + SDBYLD1!CD44*(1-VLOOKUP(SDBYLD2!CD$4,'[1]INTERNAL PARAMETERS-1'!$B$5:$J$44,5,FALSE))*VLOOKUP(SDBYLD2!CD$4,'[1]INTERNAL PARAMETERS-1'!$B$5:$J$44,8,FALSE)*VLOOKUP(SDBYLD2!CD$4,'[1]INTERNAL PARAMETERS-1'!$B$5:$J$44,3,FALSE)</f>
        <v>5.2721915512063573E-2</v>
      </c>
      <c r="CE44" s="44">
        <f>SDBYLD1!CE44*VLOOKUP(SDBYLD2!CE$4,'[1]INTERNAL PARAMETERS-1'!$B$5:$J$44,5,FALSE)*VLOOKUP(SDBYLD2!CE$4,'[1]INTERNAL PARAMETERS-1'!$B$5:$J$44,6,FALSE)*VLOOKUP(SDBYLD2!CE$4,'[1]INTERNAL PARAMETERS-1'!$B$5:$J$44,3,FALSE) + SDBYLD1!CE44*(1-VLOOKUP(SDBYLD2!CE$4,'[1]INTERNAL PARAMETERS-1'!$B$5:$J$44,5,FALSE))*VLOOKUP(SDBYLD2!CE$4,'[1]INTERNAL PARAMETERS-1'!$B$5:$J$44,8,FALSE)*VLOOKUP(SDBYLD2!CE$4,'[1]INTERNAL PARAMETERS-1'!$B$5:$J$44,3,FALSE)</f>
        <v>4.5474625388438709E-2</v>
      </c>
      <c r="CF44" s="44">
        <f>SDBYLD1!CF44*VLOOKUP(SDBYLD2!CF$4,'[1]INTERNAL PARAMETERS-1'!$B$5:$J$44,5,FALSE)*VLOOKUP(SDBYLD2!CF$4,'[1]INTERNAL PARAMETERS-1'!$B$5:$J$44,6,FALSE)*VLOOKUP(SDBYLD2!CF$4,'[1]INTERNAL PARAMETERS-1'!$B$5:$J$44,3,FALSE) + SDBYLD1!CF44*(1-VLOOKUP(SDBYLD2!CF$4,'[1]INTERNAL PARAMETERS-1'!$B$5:$J$44,5,FALSE))*VLOOKUP(SDBYLD2!CF$4,'[1]INTERNAL PARAMETERS-1'!$B$5:$J$44,8,FALSE)*VLOOKUP(SDBYLD2!CF$4,'[1]INTERNAL PARAMETERS-1'!$B$5:$J$44,3,FALSE)</f>
        <v>5.88367607087232E-2</v>
      </c>
      <c r="CG44" s="44">
        <f>SDBYLD1!CG44*VLOOKUP(SDBYLD2!CG$4,'[1]INTERNAL PARAMETERS-1'!$B$5:$J$44,5,FALSE)*VLOOKUP(SDBYLD2!CG$4,'[1]INTERNAL PARAMETERS-1'!$B$5:$J$44,6,FALSE)*VLOOKUP(SDBYLD2!CG$4,'[1]INTERNAL PARAMETERS-1'!$B$5:$J$44,3,FALSE) + SDBYLD1!CG44*(1-VLOOKUP(SDBYLD2!CG$4,'[1]INTERNAL PARAMETERS-1'!$B$5:$J$44,5,FALSE))*VLOOKUP(SDBYLD2!CG$4,'[1]INTERNAL PARAMETERS-1'!$B$5:$J$44,8,FALSE)*VLOOKUP(SDBYLD2!CG$4,'[1]INTERNAL PARAMETERS-1'!$B$5:$J$44,3,FALSE)</f>
        <v>6.2409906966367753E-4</v>
      </c>
      <c r="CH44" s="43">
        <f>SDBYLD1!CH44*VLOOKUP(SDBYLD2!CH$4,'[1]INTERNAL PARAMETERS-1'!$B$5:$J$44,5,FALSE)*VLOOKUP(SDBYLD2!CH$4,'[1]INTERNAL PARAMETERS-1'!$B$5:$J$44,6,FALSE)*VLOOKUP(SDBYLD2!CH$4,'[1]INTERNAL PARAMETERS-1'!$B$5:$J$44,3,FALSE) + SDBYLD1!CH44*(1-VLOOKUP(SDBYLD2!CH$4,'[1]INTERNAL PARAMETERS-1'!$B$5:$J$44,5,FALSE))*VLOOKUP(SDBYLD2!CH$4,'[1]INTERNAL PARAMETERS-1'!$B$5:$J$44,8,FALSE)*VLOOKUP(SDBYLD2!CH$4,'[1]INTERNAL PARAMETERS-1'!$B$5:$J$44,3,FALSE)</f>
        <v>0</v>
      </c>
      <c r="CJ44" s="45">
        <f t="shared" si="0"/>
        <v>1641.0513499227368</v>
      </c>
      <c r="CK44" s="43">
        <f t="shared" si="1"/>
        <v>31.505816716631411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SDBeam!X45</f>
        <v>3650.1119944010597</v>
      </c>
      <c r="F45" s="59">
        <f>'[1]INTERNAL PARAMETERS-1'!M9</f>
        <v>63.875</v>
      </c>
      <c r="G45" s="45">
        <f>SDBYLD1!G45*VLOOKUP(SDBYLD2!G$4,'[1]INTERNAL PARAMETERS-1'!$B$5:$J$44,5,FALSE)*VLOOKUP(SDBYLD2!G$4,'[1]INTERNAL PARAMETERS-1'!$B$5:$J$44,7,FALSE)*SDBYLD2!$F45 + SDBYLD1!G45*(1-VLOOKUP(SDBYLD2!G$4,'[1]INTERNAL PARAMETERS-1'!$B$5:$J$44,5,FALSE))*VLOOKUP(SDBYLD2!G$4,'[1]INTERNAL PARAMETERS-1'!$B$5:$J$44,9,FALSE)*SDBYLD2!$F45</f>
        <v>852.95851980234625</v>
      </c>
      <c r="H45" s="44">
        <f>SDBYLD1!H45*VLOOKUP(SDBYLD2!H$4,'[1]INTERNAL PARAMETERS-1'!$B$5:$J$44,5,FALSE)*VLOOKUP(SDBYLD2!H$4,'[1]INTERNAL PARAMETERS-1'!$B$5:$J$44,7,FALSE)*SDBYLD2!$F45 + SDBYLD1!H45*(1-VLOOKUP(SDBYLD2!H$4,'[1]INTERNAL PARAMETERS-1'!$B$5:$J$44,5,FALSE))*VLOOKUP(SDBYLD2!H$4,'[1]INTERNAL PARAMETERS-1'!$B$5:$J$44,9,FALSE)*SDBYLD2!$F45</f>
        <v>524.3306424319228</v>
      </c>
      <c r="I45" s="44">
        <f>SDBYLD1!I45*VLOOKUP(SDBYLD2!I$4,'[1]INTERNAL PARAMETERS-1'!$B$5:$J$44,5,FALSE)*VLOOKUP(SDBYLD2!I$4,'[1]INTERNAL PARAMETERS-1'!$B$5:$J$44,7,FALSE)*SDBYLD2!$F45 + SDBYLD1!I45*(1-VLOOKUP(SDBYLD2!I$4,'[1]INTERNAL PARAMETERS-1'!$B$5:$J$44,5,FALSE))*VLOOKUP(SDBYLD2!I$4,'[1]INTERNAL PARAMETERS-1'!$B$5:$J$44,9,FALSE)*SDBYLD2!$F45</f>
        <v>622.76084423030056</v>
      </c>
      <c r="J45" s="44">
        <f>SDBYLD1!J45*VLOOKUP(SDBYLD2!J$4,'[1]INTERNAL PARAMETERS-1'!$B$5:$J$44,5,FALSE)*VLOOKUP(SDBYLD2!J$4,'[1]INTERNAL PARAMETERS-1'!$B$5:$J$44,7,FALSE)*SDBYLD2!$F45 + SDBYLD1!J45*(1-VLOOKUP(SDBYLD2!J$4,'[1]INTERNAL PARAMETERS-1'!$B$5:$J$44,5,FALSE))*VLOOKUP(SDBYLD2!J$4,'[1]INTERNAL PARAMETERS-1'!$B$5:$J$44,9,FALSE)*SDBYLD2!$F45</f>
        <v>0</v>
      </c>
      <c r="K45" s="44">
        <f>SDBYLD1!K45*VLOOKUP(SDBYLD2!K$4,'[1]INTERNAL PARAMETERS-1'!$B$5:$J$44,5,FALSE)*VLOOKUP(SDBYLD2!K$4,'[1]INTERNAL PARAMETERS-1'!$B$5:$J$44,7,FALSE)*SDBYLD2!$F45 + SDBYLD1!K45*(1-VLOOKUP(SDBYLD2!K$4,'[1]INTERNAL PARAMETERS-1'!$B$5:$J$44,5,FALSE))*VLOOKUP(SDBYLD2!K$4,'[1]INTERNAL PARAMETERS-1'!$B$5:$J$44,9,FALSE)*SDBYLD2!$F45</f>
        <v>3.4906187538817082</v>
      </c>
      <c r="L45" s="44">
        <f>SDBYLD1!L45*VLOOKUP(SDBYLD2!L$4,'[1]INTERNAL PARAMETERS-1'!$B$5:$J$44,5,FALSE)*VLOOKUP(SDBYLD2!L$4,'[1]INTERNAL PARAMETERS-1'!$B$5:$J$44,7,FALSE)*SDBYLD2!$F45 + SDBYLD1!L45*(1-VLOOKUP(SDBYLD2!L$4,'[1]INTERNAL PARAMETERS-1'!$B$5:$J$44,5,FALSE))*VLOOKUP(SDBYLD2!L$4,'[1]INTERNAL PARAMETERS-1'!$B$5:$J$44,9,FALSE)*SDBYLD2!$F45</f>
        <v>0</v>
      </c>
      <c r="M45" s="44">
        <f>SDBYLD1!M45*VLOOKUP(SDBYLD2!M$4,'[1]INTERNAL PARAMETERS-1'!$B$5:$J$44,5,FALSE)*VLOOKUP(SDBYLD2!M$4,'[1]INTERNAL PARAMETERS-1'!$B$5:$J$44,7,FALSE)*SDBYLD2!$F45 + SDBYLD1!M45*(1-VLOOKUP(SDBYLD2!M$4,'[1]INTERNAL PARAMETERS-1'!$B$5:$J$44,5,FALSE))*VLOOKUP(SDBYLD2!M$4,'[1]INTERNAL PARAMETERS-1'!$B$5:$J$44,9,FALSE)*SDBYLD2!$F45</f>
        <v>9.6365838233101968</v>
      </c>
      <c r="N45" s="44">
        <f>SDBYLD1!N45*VLOOKUP(SDBYLD2!N$4,'[1]INTERNAL PARAMETERS-1'!$B$5:$J$44,5,FALSE)*VLOOKUP(SDBYLD2!N$4,'[1]INTERNAL PARAMETERS-1'!$B$5:$J$44,7,FALSE)*SDBYLD2!$F45 + SDBYLD1!N45*(1-VLOOKUP(SDBYLD2!N$4,'[1]INTERNAL PARAMETERS-1'!$B$5:$J$44,5,FALSE))*VLOOKUP(SDBYLD2!N$4,'[1]INTERNAL PARAMETERS-1'!$B$5:$J$44,9,FALSE)*SDBYLD2!$F45</f>
        <v>3.9015821941869273</v>
      </c>
      <c r="O45" s="44">
        <f>SDBYLD1!O45*VLOOKUP(SDBYLD2!O$4,'[1]INTERNAL PARAMETERS-1'!$B$5:$J$44,5,FALSE)*VLOOKUP(SDBYLD2!O$4,'[1]INTERNAL PARAMETERS-1'!$B$5:$J$44,7,FALSE)*SDBYLD2!$F45 + SDBYLD1!O45*(1-VLOOKUP(SDBYLD2!O$4,'[1]INTERNAL PARAMETERS-1'!$B$5:$J$44,5,FALSE))*VLOOKUP(SDBYLD2!O$4,'[1]INTERNAL PARAMETERS-1'!$B$5:$J$44,9,FALSE)*SDBYLD2!$F45</f>
        <v>0</v>
      </c>
      <c r="P45" s="44">
        <f>SDBYLD1!P45*VLOOKUP(SDBYLD2!P$4,'[1]INTERNAL PARAMETERS-1'!$B$5:$J$44,5,FALSE)*VLOOKUP(SDBYLD2!P$4,'[1]INTERNAL PARAMETERS-1'!$B$5:$J$44,7,FALSE)*SDBYLD2!$F45 + SDBYLD1!P45*(1-VLOOKUP(SDBYLD2!P$4,'[1]INTERNAL PARAMETERS-1'!$B$5:$J$44,5,FALSE))*VLOOKUP(SDBYLD2!P$4,'[1]INTERNAL PARAMETERS-1'!$B$5:$J$44,9,FALSE)*SDBYLD2!$F45</f>
        <v>0</v>
      </c>
      <c r="Q45" s="44">
        <f>SDBYLD1!Q45*VLOOKUP(SDBYLD2!Q$4,'[1]INTERNAL PARAMETERS-1'!$B$5:$J$44,5,FALSE)*VLOOKUP(SDBYLD2!Q$4,'[1]INTERNAL PARAMETERS-1'!$B$5:$J$44,7,FALSE)*SDBYLD2!$F45 + SDBYLD1!Q45*(1-VLOOKUP(SDBYLD2!Q$4,'[1]INTERNAL PARAMETERS-1'!$B$5:$J$44,5,FALSE))*VLOOKUP(SDBYLD2!Q$4,'[1]INTERNAL PARAMETERS-1'!$B$5:$J$44,9,FALSE)*SDBYLD2!$F45</f>
        <v>0</v>
      </c>
      <c r="R45" s="44">
        <f>SDBYLD1!R45*VLOOKUP(SDBYLD2!R$4,'[1]INTERNAL PARAMETERS-1'!$B$5:$J$44,5,FALSE)*VLOOKUP(SDBYLD2!R$4,'[1]INTERNAL PARAMETERS-1'!$B$5:$J$44,7,FALSE)*SDBYLD2!$F45 + SDBYLD1!R45*(1-VLOOKUP(SDBYLD2!R$4,'[1]INTERNAL PARAMETERS-1'!$B$5:$J$44,5,FALSE))*VLOOKUP(SDBYLD2!R$4,'[1]INTERNAL PARAMETERS-1'!$B$5:$J$44,9,FALSE)*SDBYLD2!$F45</f>
        <v>2.8962937854069484</v>
      </c>
      <c r="S45" s="44">
        <f>SDBYLD1!S45*VLOOKUP(SDBYLD2!S$4,'[1]INTERNAL PARAMETERS-1'!$B$5:$J$44,5,FALSE)*VLOOKUP(SDBYLD2!S$4,'[1]INTERNAL PARAMETERS-1'!$B$5:$J$44,7,FALSE)*SDBYLD2!$F45 + SDBYLD1!S45*(1-VLOOKUP(SDBYLD2!S$4,'[1]INTERNAL PARAMETERS-1'!$B$5:$J$44,5,FALSE))*VLOOKUP(SDBYLD2!S$4,'[1]INTERNAL PARAMETERS-1'!$B$5:$J$44,9,FALSE)*SDBYLD2!$F45</f>
        <v>83.796423546275022</v>
      </c>
      <c r="T45" s="44">
        <f>SDBYLD1!T45*VLOOKUP(SDBYLD2!T$4,'[1]INTERNAL PARAMETERS-1'!$B$5:$J$44,5,FALSE)*VLOOKUP(SDBYLD2!T$4,'[1]INTERNAL PARAMETERS-1'!$B$5:$J$44,7,FALSE)*SDBYLD2!$F45 + SDBYLD1!T45*(1-VLOOKUP(SDBYLD2!T$4,'[1]INTERNAL PARAMETERS-1'!$B$5:$J$44,5,FALSE))*VLOOKUP(SDBYLD2!T$4,'[1]INTERNAL PARAMETERS-1'!$B$5:$J$44,9,FALSE)*SDBYLD2!$F45</f>
        <v>15.127763231931386</v>
      </c>
      <c r="U45" s="44">
        <f>SDBYLD1!U45*VLOOKUP(SDBYLD2!U$4,'[1]INTERNAL PARAMETERS-1'!$B$5:$J$44,5,FALSE)*VLOOKUP(SDBYLD2!U$4,'[1]INTERNAL PARAMETERS-1'!$B$5:$J$44,7,FALSE)*SDBYLD2!$F45 + SDBYLD1!U45*(1-VLOOKUP(SDBYLD2!U$4,'[1]INTERNAL PARAMETERS-1'!$B$5:$J$44,5,FALSE))*VLOOKUP(SDBYLD2!U$4,'[1]INTERNAL PARAMETERS-1'!$B$5:$J$44,9,FALSE)*SDBYLD2!$F45</f>
        <v>11.104334043991923</v>
      </c>
      <c r="V45" s="44">
        <f>SDBYLD1!V45*VLOOKUP(SDBYLD2!V$4,'[1]INTERNAL PARAMETERS-1'!$B$5:$J$44,5,FALSE)*VLOOKUP(SDBYLD2!V$4,'[1]INTERNAL PARAMETERS-1'!$B$5:$J$44,7,FALSE)*SDBYLD2!$F45 + SDBYLD1!V45*(1-VLOOKUP(SDBYLD2!V$4,'[1]INTERNAL PARAMETERS-1'!$B$5:$J$44,5,FALSE))*VLOOKUP(SDBYLD2!V$4,'[1]INTERNAL PARAMETERS-1'!$B$5:$J$44,9,FALSE)*SDBYLD2!$F45</f>
        <v>75.598908885234977</v>
      </c>
      <c r="W45" s="44">
        <f>SDBYLD1!W45*VLOOKUP(SDBYLD2!W$4,'[1]INTERNAL PARAMETERS-1'!$B$5:$J$44,5,FALSE)*VLOOKUP(SDBYLD2!W$4,'[1]INTERNAL PARAMETERS-1'!$B$5:$J$44,7,FALSE)*SDBYLD2!$F45 + SDBYLD1!W45*(1-VLOOKUP(SDBYLD2!W$4,'[1]INTERNAL PARAMETERS-1'!$B$5:$J$44,5,FALSE))*VLOOKUP(SDBYLD2!W$4,'[1]INTERNAL PARAMETERS-1'!$B$5:$J$44,9,FALSE)*SDBYLD2!$F45</f>
        <v>0</v>
      </c>
      <c r="X45" s="44">
        <f>SDBYLD1!X45*VLOOKUP(SDBYLD2!X$4,'[1]INTERNAL PARAMETERS-1'!$B$5:$J$44,5,FALSE)*VLOOKUP(SDBYLD2!X$4,'[1]INTERNAL PARAMETERS-1'!$B$5:$J$44,7,FALSE)*SDBYLD2!$F45 + SDBYLD1!X45*(1-VLOOKUP(SDBYLD2!X$4,'[1]INTERNAL PARAMETERS-1'!$B$5:$J$44,5,FALSE))*VLOOKUP(SDBYLD2!X$4,'[1]INTERNAL PARAMETERS-1'!$B$5:$J$44,9,FALSE)*SDBYLD2!$F45</f>
        <v>0</v>
      </c>
      <c r="Y45" s="44">
        <f>SDBYLD1!Y45*VLOOKUP(SDBYLD2!Y$4,'[1]INTERNAL PARAMETERS-1'!$B$5:$J$44,5,FALSE)*VLOOKUP(SDBYLD2!Y$4,'[1]INTERNAL PARAMETERS-1'!$B$5:$J$44,7,FALSE)*SDBYLD2!$F45 + SDBYLD1!Y45*(1-VLOOKUP(SDBYLD2!Y$4,'[1]INTERNAL PARAMETERS-1'!$B$5:$J$44,5,FALSE))*VLOOKUP(SDBYLD2!Y$4,'[1]INTERNAL PARAMETERS-1'!$B$5:$J$44,9,FALSE)*SDBYLD2!$F45</f>
        <v>0</v>
      </c>
      <c r="Z45" s="44">
        <f>SDBYLD1!Z45*VLOOKUP(SDBYLD2!Z$4,'[1]INTERNAL PARAMETERS-1'!$B$5:$J$44,5,FALSE)*VLOOKUP(SDBYLD2!Z$4,'[1]INTERNAL PARAMETERS-1'!$B$5:$J$44,7,FALSE)*SDBYLD2!$F45 + SDBYLD1!Z45*(1-VLOOKUP(SDBYLD2!Z$4,'[1]INTERNAL PARAMETERS-1'!$B$5:$J$44,5,FALSE))*VLOOKUP(SDBYLD2!Z$4,'[1]INTERNAL PARAMETERS-1'!$B$5:$J$44,9,FALSE)*SDBYLD2!$F45</f>
        <v>0</v>
      </c>
      <c r="AA45" s="44">
        <f>SDBYLD1!AA45*VLOOKUP(SDBYLD2!AA$4,'[1]INTERNAL PARAMETERS-1'!$B$5:$J$44,5,FALSE)*VLOOKUP(SDBYLD2!AA$4,'[1]INTERNAL PARAMETERS-1'!$B$5:$J$44,7,FALSE)*SDBYLD2!$F45 + SDBYLD1!AA45*(1-VLOOKUP(SDBYLD2!AA$4,'[1]INTERNAL PARAMETERS-1'!$B$5:$J$44,5,FALSE))*VLOOKUP(SDBYLD2!AA$4,'[1]INTERNAL PARAMETERS-1'!$B$5:$J$44,9,FALSE)*SDBYLD2!$F45</f>
        <v>0</v>
      </c>
      <c r="AB45" s="44">
        <f>SDBYLD1!AB45*VLOOKUP(SDBYLD2!AB$4,'[1]INTERNAL PARAMETERS-1'!$B$5:$J$44,5,FALSE)*VLOOKUP(SDBYLD2!AB$4,'[1]INTERNAL PARAMETERS-1'!$B$5:$J$44,7,FALSE)*SDBYLD2!$F45 + SDBYLD1!AB45*(1-VLOOKUP(SDBYLD2!AB$4,'[1]INTERNAL PARAMETERS-1'!$B$5:$J$44,5,FALSE))*VLOOKUP(SDBYLD2!AB$4,'[1]INTERNAL PARAMETERS-1'!$B$5:$J$44,9,FALSE)*SDBYLD2!$F45</f>
        <v>0</v>
      </c>
      <c r="AC45" s="44">
        <f>SDBYLD1!AC45*VLOOKUP(SDBYLD2!AC$4,'[1]INTERNAL PARAMETERS-1'!$B$5:$J$44,5,FALSE)*VLOOKUP(SDBYLD2!AC$4,'[1]INTERNAL PARAMETERS-1'!$B$5:$J$44,7,FALSE)*SDBYLD2!$F45 + SDBYLD1!AC45*(1-VLOOKUP(SDBYLD2!AC$4,'[1]INTERNAL PARAMETERS-1'!$B$5:$J$44,5,FALSE))*VLOOKUP(SDBYLD2!AC$4,'[1]INTERNAL PARAMETERS-1'!$B$5:$J$44,9,FALSE)*SDBYLD2!$F45</f>
        <v>0</v>
      </c>
      <c r="AD45" s="44">
        <f>SDBYLD1!AD45*VLOOKUP(SDBYLD2!AD$4,'[1]INTERNAL PARAMETERS-1'!$B$5:$J$44,5,FALSE)*VLOOKUP(SDBYLD2!AD$4,'[1]INTERNAL PARAMETERS-1'!$B$5:$J$44,7,FALSE)*SDBYLD2!$F45 + SDBYLD1!AD45*(1-VLOOKUP(SDBYLD2!AD$4,'[1]INTERNAL PARAMETERS-1'!$B$5:$J$44,5,FALSE))*VLOOKUP(SDBYLD2!AD$4,'[1]INTERNAL PARAMETERS-1'!$B$5:$J$44,9,FALSE)*SDBYLD2!$F45</f>
        <v>0</v>
      </c>
      <c r="AE45" s="44">
        <f>SDBYLD1!AE45*VLOOKUP(SDBYLD2!AE$4,'[1]INTERNAL PARAMETERS-1'!$B$5:$J$44,5,FALSE)*VLOOKUP(SDBYLD2!AE$4,'[1]INTERNAL PARAMETERS-1'!$B$5:$J$44,7,FALSE)*SDBYLD2!$F45 + SDBYLD1!AE45*(1-VLOOKUP(SDBYLD2!AE$4,'[1]INTERNAL PARAMETERS-1'!$B$5:$J$44,5,FALSE))*VLOOKUP(SDBYLD2!AE$4,'[1]INTERNAL PARAMETERS-1'!$B$5:$J$44,9,FALSE)*SDBYLD2!$F45</f>
        <v>0</v>
      </c>
      <c r="AF45" s="44">
        <f>SDBYLD1!AF45*VLOOKUP(SDBYLD2!AF$4,'[1]INTERNAL PARAMETERS-1'!$B$5:$J$44,5,FALSE)*VLOOKUP(SDBYLD2!AF$4,'[1]INTERNAL PARAMETERS-1'!$B$5:$J$44,7,FALSE)*SDBYLD2!$F45 + SDBYLD1!AF45*(1-VLOOKUP(SDBYLD2!AF$4,'[1]INTERNAL PARAMETERS-1'!$B$5:$J$44,5,FALSE))*VLOOKUP(SDBYLD2!AF$4,'[1]INTERNAL PARAMETERS-1'!$B$5:$J$44,9,FALSE)*SDBYLD2!$F45</f>
        <v>0.50465513093390491</v>
      </c>
      <c r="AG45" s="44">
        <f>SDBYLD1!AG45*VLOOKUP(SDBYLD2!AG$4,'[1]INTERNAL PARAMETERS-1'!$B$5:$J$44,5,FALSE)*VLOOKUP(SDBYLD2!AG$4,'[1]INTERNAL PARAMETERS-1'!$B$5:$J$44,7,FALSE)*SDBYLD2!$F45 + SDBYLD1!AG45*(1-VLOOKUP(SDBYLD2!AG$4,'[1]INTERNAL PARAMETERS-1'!$B$5:$J$44,5,FALSE))*VLOOKUP(SDBYLD2!AG$4,'[1]INTERNAL PARAMETERS-1'!$B$5:$J$44,9,FALSE)*SDBYLD2!$F45</f>
        <v>0</v>
      </c>
      <c r="AH45" s="44">
        <f>SDBYLD1!AH45*VLOOKUP(SDBYLD2!AH$4,'[1]INTERNAL PARAMETERS-1'!$B$5:$J$44,5,FALSE)*VLOOKUP(SDBYLD2!AH$4,'[1]INTERNAL PARAMETERS-1'!$B$5:$J$44,7,FALSE)*SDBYLD2!$F45 + SDBYLD1!AH45*(1-VLOOKUP(SDBYLD2!AH$4,'[1]INTERNAL PARAMETERS-1'!$B$5:$J$44,5,FALSE))*VLOOKUP(SDBYLD2!AH$4,'[1]INTERNAL PARAMETERS-1'!$B$5:$J$44,9,FALSE)*SDBYLD2!$F45</f>
        <v>0.14233862667366548</v>
      </c>
      <c r="AI45" s="44">
        <f>SDBYLD1!AI45*VLOOKUP(SDBYLD2!AI$4,'[1]INTERNAL PARAMETERS-1'!$B$5:$J$44,5,FALSE)*VLOOKUP(SDBYLD2!AI$4,'[1]INTERNAL PARAMETERS-1'!$B$5:$J$44,7,FALSE)*SDBYLD2!$F45 + SDBYLD1!AI45*(1-VLOOKUP(SDBYLD2!AI$4,'[1]INTERNAL PARAMETERS-1'!$B$5:$J$44,5,FALSE))*VLOOKUP(SDBYLD2!AI$4,'[1]INTERNAL PARAMETERS-1'!$B$5:$J$44,9,FALSE)*SDBYLD2!$F45</f>
        <v>0.58182808003952868</v>
      </c>
      <c r="AJ45" s="44">
        <f>SDBYLD1!AJ45*VLOOKUP(SDBYLD2!AJ$4,'[1]INTERNAL PARAMETERS-1'!$B$5:$J$44,5,FALSE)*VLOOKUP(SDBYLD2!AJ$4,'[1]INTERNAL PARAMETERS-1'!$B$5:$J$44,7,FALSE)*SDBYLD2!$F45 + SDBYLD1!AJ45*(1-VLOOKUP(SDBYLD2!AJ$4,'[1]INTERNAL PARAMETERS-1'!$B$5:$J$44,5,FALSE))*VLOOKUP(SDBYLD2!AJ$4,'[1]INTERNAL PARAMETERS-1'!$B$5:$J$44,9,FALSE)*SDBYLD2!$F45</f>
        <v>9.5811731795505501</v>
      </c>
      <c r="AK45" s="44">
        <f>SDBYLD1!AK45*VLOOKUP(SDBYLD2!AK$4,'[1]INTERNAL PARAMETERS-1'!$B$5:$J$44,5,FALSE)*VLOOKUP(SDBYLD2!AK$4,'[1]INTERNAL PARAMETERS-1'!$B$5:$J$44,7,FALSE)*SDBYLD2!$F45 + SDBYLD1!AK45*(1-VLOOKUP(SDBYLD2!AK$4,'[1]INTERNAL PARAMETERS-1'!$B$5:$J$44,5,FALSE))*VLOOKUP(SDBYLD2!AK$4,'[1]INTERNAL PARAMETERS-1'!$B$5:$J$44,9,FALSE)*SDBYLD2!$F45</f>
        <v>1.1387090133893238</v>
      </c>
      <c r="AL45" s="44">
        <f>SDBYLD1!AL45*VLOOKUP(SDBYLD2!AL$4,'[1]INTERNAL PARAMETERS-1'!$B$5:$J$44,5,FALSE)*VLOOKUP(SDBYLD2!AL$4,'[1]INTERNAL PARAMETERS-1'!$B$5:$J$44,7,FALSE)*SDBYLD2!$F45 + SDBYLD1!AL45*(1-VLOOKUP(SDBYLD2!AL$4,'[1]INTERNAL PARAMETERS-1'!$B$5:$J$44,5,FALSE))*VLOOKUP(SDBYLD2!AL$4,'[1]INTERNAL PARAMETERS-1'!$B$5:$J$44,9,FALSE)*SDBYLD2!$F45</f>
        <v>0</v>
      </c>
      <c r="AM45" s="44">
        <f>SDBYLD1!AM45*VLOOKUP(SDBYLD2!AM$4,'[1]INTERNAL PARAMETERS-1'!$B$5:$J$44,5,FALSE)*VLOOKUP(SDBYLD2!AM$4,'[1]INTERNAL PARAMETERS-1'!$B$5:$J$44,7,FALSE)*SDBYLD2!$F45 + SDBYLD1!AM45*(1-VLOOKUP(SDBYLD2!AM$4,'[1]INTERNAL PARAMETERS-1'!$B$5:$J$44,5,FALSE))*VLOOKUP(SDBYLD2!AM$4,'[1]INTERNAL PARAMETERS-1'!$B$5:$J$44,9,FALSE)*SDBYLD2!$F45</f>
        <v>0</v>
      </c>
      <c r="AN45" s="44">
        <f>SDBYLD1!AN45*VLOOKUP(SDBYLD2!AN$4,'[1]INTERNAL PARAMETERS-1'!$B$5:$J$44,5,FALSE)*VLOOKUP(SDBYLD2!AN$4,'[1]INTERNAL PARAMETERS-1'!$B$5:$J$44,7,FALSE)*SDBYLD2!$F45 + SDBYLD1!AN45*(1-VLOOKUP(SDBYLD2!AN$4,'[1]INTERNAL PARAMETERS-1'!$B$5:$J$44,5,FALSE))*VLOOKUP(SDBYLD2!AN$4,'[1]INTERNAL PARAMETERS-1'!$B$5:$J$44,9,FALSE)*SDBYLD2!$F45</f>
        <v>0</v>
      </c>
      <c r="AO45" s="44">
        <f>SDBYLD1!AO45*VLOOKUP(SDBYLD2!AO$4,'[1]INTERNAL PARAMETERS-1'!$B$5:$J$44,5,FALSE)*VLOOKUP(SDBYLD2!AO$4,'[1]INTERNAL PARAMETERS-1'!$B$5:$J$44,7,FALSE)*SDBYLD2!$F45 + SDBYLD1!AO45*(1-VLOOKUP(SDBYLD2!AO$4,'[1]INTERNAL PARAMETERS-1'!$B$5:$J$44,5,FALSE))*VLOOKUP(SDBYLD2!AO$4,'[1]INTERNAL PARAMETERS-1'!$B$5:$J$44,9,FALSE)*SDBYLD2!$F45</f>
        <v>0</v>
      </c>
      <c r="AP45" s="44">
        <f>SDBYLD1!AP45*VLOOKUP(SDBYLD2!AP$4,'[1]INTERNAL PARAMETERS-1'!$B$5:$J$44,5,FALSE)*VLOOKUP(SDBYLD2!AP$4,'[1]INTERNAL PARAMETERS-1'!$B$5:$J$44,7,FALSE)*SDBYLD2!$F45 + SDBYLD1!AP45*(1-VLOOKUP(SDBYLD2!AP$4,'[1]INTERNAL PARAMETERS-1'!$B$5:$J$44,5,FALSE))*VLOOKUP(SDBYLD2!AP$4,'[1]INTERNAL PARAMETERS-1'!$B$5:$J$44,9,FALSE)*SDBYLD2!$F45</f>
        <v>0</v>
      </c>
      <c r="AQ45" s="44">
        <f>SDBYLD1!AQ45*VLOOKUP(SDBYLD2!AQ$4,'[1]INTERNAL PARAMETERS-1'!$B$5:$J$44,5,FALSE)*VLOOKUP(SDBYLD2!AQ$4,'[1]INTERNAL PARAMETERS-1'!$B$5:$J$44,7,FALSE)*SDBYLD2!$F45 + SDBYLD1!AQ45*(1-VLOOKUP(SDBYLD2!AQ$4,'[1]INTERNAL PARAMETERS-1'!$B$5:$J$44,5,FALSE))*VLOOKUP(SDBYLD2!AQ$4,'[1]INTERNAL PARAMETERS-1'!$B$5:$J$44,9,FALSE)*SDBYLD2!$F45</f>
        <v>0</v>
      </c>
      <c r="AR45" s="44">
        <f>SDBYLD1!AR45*VLOOKUP(SDBYLD2!AR$4,'[1]INTERNAL PARAMETERS-1'!$B$5:$J$44,5,FALSE)*VLOOKUP(SDBYLD2!AR$4,'[1]INTERNAL PARAMETERS-1'!$B$5:$J$44,7,FALSE)*SDBYLD2!$F45 + SDBYLD1!AR45*(1-VLOOKUP(SDBYLD2!AR$4,'[1]INTERNAL PARAMETERS-1'!$B$5:$J$44,5,FALSE))*VLOOKUP(SDBYLD2!AR$4,'[1]INTERNAL PARAMETERS-1'!$B$5:$J$44,9,FALSE)*SDBYLD2!$F45</f>
        <v>0</v>
      </c>
      <c r="AS45" s="44">
        <f>SDBYLD1!AS45*VLOOKUP(SDBYLD2!AS$4,'[1]INTERNAL PARAMETERS-1'!$B$5:$J$44,5,FALSE)*VLOOKUP(SDBYLD2!AS$4,'[1]INTERNAL PARAMETERS-1'!$B$5:$J$44,7,FALSE)*SDBYLD2!$F45 + SDBYLD1!AS45*(1-VLOOKUP(SDBYLD2!AS$4,'[1]INTERNAL PARAMETERS-1'!$B$5:$J$44,5,FALSE))*VLOOKUP(SDBYLD2!AS$4,'[1]INTERNAL PARAMETERS-1'!$B$5:$J$44,9,FALSE)*SDBYLD2!$F45</f>
        <v>0</v>
      </c>
      <c r="AT45" s="43">
        <f>SDBYLD1!AT45*VLOOKUP(SDBYLD2!AT$4,'[1]INTERNAL PARAMETERS-1'!$B$5:$J$44,5,FALSE)*VLOOKUP(SDBYLD2!AT$4,'[1]INTERNAL PARAMETERS-1'!$B$5:$J$44,7,FALSE)*SDBYLD2!$F45 + SDBYLD1!AT45*(1-VLOOKUP(SDBYLD2!AT$4,'[1]INTERNAL PARAMETERS-1'!$B$5:$J$44,5,FALSE))*VLOOKUP(SDBYLD2!AT$4,'[1]INTERNAL PARAMETERS-1'!$B$5:$J$44,9,FALSE)*SDBYLD2!$F45</f>
        <v>0</v>
      </c>
      <c r="AU45" s="45">
        <f>SDBYLD1!AU45*VLOOKUP(SDBYLD2!AU$4,'[1]INTERNAL PARAMETERS-1'!$B$5:$J$44,5,FALSE)*VLOOKUP(SDBYLD2!AU$4,'[1]INTERNAL PARAMETERS-1'!$B$5:$J$44,6,FALSE)*VLOOKUP(SDBYLD2!AU$4,'[1]INTERNAL PARAMETERS-1'!$B$5:$J$44,3,FALSE) + SDBYLD1!AU45*(1-VLOOKUP(SDBYLD2!AU$4,'[1]INTERNAL PARAMETERS-1'!$B$5:$J$44,5,FALSE))*VLOOKUP(SDBYLD2!AU$4,'[1]INTERNAL PARAMETERS-1'!$B$5:$J$44,8,FALSE)*VLOOKUP(SDBYLD2!AU$4,'[1]INTERNAL PARAMETERS-1'!$B$5:$J$44,3,FALSE)</f>
        <v>0</v>
      </c>
      <c r="AV45" s="44">
        <f>SDBYLD1!AV45*VLOOKUP(SDBYLD2!AV$4,'[1]INTERNAL PARAMETERS-1'!$B$5:$J$44,5,FALSE)*VLOOKUP(SDBYLD2!AV$4,'[1]INTERNAL PARAMETERS-1'!$B$5:$J$44,6,FALSE)*VLOOKUP(SDBYLD2!AV$4,'[1]INTERNAL PARAMETERS-1'!$B$5:$J$44,3,FALSE) + SDBYLD1!AV45*(1-VLOOKUP(SDBYLD2!AV$4,'[1]INTERNAL PARAMETERS-1'!$B$5:$J$44,5,FALSE))*VLOOKUP(SDBYLD2!AV$4,'[1]INTERNAL PARAMETERS-1'!$B$5:$J$44,8,FALSE)*VLOOKUP(SDBYLD2!AV$4,'[1]INTERNAL PARAMETERS-1'!$B$5:$J$44,3,FALSE)</f>
        <v>0</v>
      </c>
      <c r="AW45" s="44">
        <f>SDBYLD1!AW45*VLOOKUP(SDBYLD2!AW$4,'[1]INTERNAL PARAMETERS-1'!$B$5:$J$44,5,FALSE)*VLOOKUP(SDBYLD2!AW$4,'[1]INTERNAL PARAMETERS-1'!$B$5:$J$44,6,FALSE)*VLOOKUP(SDBYLD2!AW$4,'[1]INTERNAL PARAMETERS-1'!$B$5:$J$44,3,FALSE) + SDBYLD1!AW45*(1-VLOOKUP(SDBYLD2!AW$4,'[1]INTERNAL PARAMETERS-1'!$B$5:$J$44,5,FALSE))*VLOOKUP(SDBYLD2!AW$4,'[1]INTERNAL PARAMETERS-1'!$B$5:$J$44,8,FALSE)*VLOOKUP(SDBYLD2!AW$4,'[1]INTERNAL PARAMETERS-1'!$B$5:$J$44,3,FALSE)</f>
        <v>11.511227569852394</v>
      </c>
      <c r="AX45" s="44">
        <f>SDBYLD1!AX45*VLOOKUP(SDBYLD2!AX$4,'[1]INTERNAL PARAMETERS-1'!$B$5:$J$44,5,FALSE)*VLOOKUP(SDBYLD2!AX$4,'[1]INTERNAL PARAMETERS-1'!$B$5:$J$44,6,FALSE)*VLOOKUP(SDBYLD2!AX$4,'[1]INTERNAL PARAMETERS-1'!$B$5:$J$44,3,FALSE) + SDBYLD1!AX45*(1-VLOOKUP(SDBYLD2!AX$4,'[1]INTERNAL PARAMETERS-1'!$B$5:$J$44,5,FALSE))*VLOOKUP(SDBYLD2!AX$4,'[1]INTERNAL PARAMETERS-1'!$B$5:$J$44,8,FALSE)*VLOOKUP(SDBYLD2!AX$4,'[1]INTERNAL PARAMETERS-1'!$B$5:$J$44,3,FALSE)</f>
        <v>0</v>
      </c>
      <c r="AY45" s="44">
        <f>SDBYLD1!AY45*VLOOKUP(SDBYLD2!AY$4,'[1]INTERNAL PARAMETERS-1'!$B$5:$J$44,5,FALSE)*VLOOKUP(SDBYLD2!AY$4,'[1]INTERNAL PARAMETERS-1'!$B$5:$J$44,6,FALSE)*VLOOKUP(SDBYLD2!AY$4,'[1]INTERNAL PARAMETERS-1'!$B$5:$J$44,3,FALSE) + SDBYLD1!AY45*(1-VLOOKUP(SDBYLD2!AY$4,'[1]INTERNAL PARAMETERS-1'!$B$5:$J$44,5,FALSE))*VLOOKUP(SDBYLD2!AY$4,'[1]INTERNAL PARAMETERS-1'!$B$5:$J$44,8,FALSE)*VLOOKUP(SDBYLD2!AY$4,'[1]INTERNAL PARAMETERS-1'!$B$5:$J$44,3,FALSE)</f>
        <v>0</v>
      </c>
      <c r="AZ45" s="44">
        <f>SDBYLD1!AZ45*VLOOKUP(SDBYLD2!AZ$4,'[1]INTERNAL PARAMETERS-1'!$B$5:$J$44,5,FALSE)*VLOOKUP(SDBYLD2!AZ$4,'[1]INTERNAL PARAMETERS-1'!$B$5:$J$44,6,FALSE)*VLOOKUP(SDBYLD2!AZ$4,'[1]INTERNAL PARAMETERS-1'!$B$5:$J$44,3,FALSE) + SDBYLD1!AZ45*(1-VLOOKUP(SDBYLD2!AZ$4,'[1]INTERNAL PARAMETERS-1'!$B$5:$J$44,5,FALSE))*VLOOKUP(SDBYLD2!AZ$4,'[1]INTERNAL PARAMETERS-1'!$B$5:$J$44,8,FALSE)*VLOOKUP(SDBYLD2!AZ$4,'[1]INTERNAL PARAMETERS-1'!$B$5:$J$44,3,FALSE)</f>
        <v>0</v>
      </c>
      <c r="BA45" s="44">
        <f>SDBYLD1!BA45*VLOOKUP(SDBYLD2!BA$4,'[1]INTERNAL PARAMETERS-1'!$B$5:$J$44,5,FALSE)*VLOOKUP(SDBYLD2!BA$4,'[1]INTERNAL PARAMETERS-1'!$B$5:$J$44,6,FALSE)*VLOOKUP(SDBYLD2!BA$4,'[1]INTERNAL PARAMETERS-1'!$B$5:$J$44,3,FALSE) + SDBYLD1!BA45*(1-VLOOKUP(SDBYLD2!BA$4,'[1]INTERNAL PARAMETERS-1'!$B$5:$J$44,5,FALSE))*VLOOKUP(SDBYLD2!BA$4,'[1]INTERNAL PARAMETERS-1'!$B$5:$J$44,8,FALSE)*VLOOKUP(SDBYLD2!BA$4,'[1]INTERNAL PARAMETERS-1'!$B$5:$J$44,3,FALSE)</f>
        <v>1.7803994651557553</v>
      </c>
      <c r="BB45" s="44">
        <f>SDBYLD1!BB45*VLOOKUP(SDBYLD2!BB$4,'[1]INTERNAL PARAMETERS-1'!$B$5:$J$44,5,FALSE)*VLOOKUP(SDBYLD2!BB$4,'[1]INTERNAL PARAMETERS-1'!$B$5:$J$44,6,FALSE)*VLOOKUP(SDBYLD2!BB$4,'[1]INTERNAL PARAMETERS-1'!$B$5:$J$44,3,FALSE) + SDBYLD1!BB45*(1-VLOOKUP(SDBYLD2!BB$4,'[1]INTERNAL PARAMETERS-1'!$B$5:$J$44,5,FALSE))*VLOOKUP(SDBYLD2!BB$4,'[1]INTERNAL PARAMETERS-1'!$B$5:$J$44,8,FALSE)*VLOOKUP(SDBYLD2!BB$4,'[1]INTERNAL PARAMETERS-1'!$B$5:$J$44,3,FALSE)</f>
        <v>3.5974633183409619</v>
      </c>
      <c r="BC45" s="44">
        <f>SDBYLD1!BC45*VLOOKUP(SDBYLD2!BC$4,'[1]INTERNAL PARAMETERS-1'!$B$5:$J$44,5,FALSE)*VLOOKUP(SDBYLD2!BC$4,'[1]INTERNAL PARAMETERS-1'!$B$5:$J$44,6,FALSE)*VLOOKUP(SDBYLD2!BC$4,'[1]INTERNAL PARAMETERS-1'!$B$5:$J$44,3,FALSE) + SDBYLD1!BC45*(1-VLOOKUP(SDBYLD2!BC$4,'[1]INTERNAL PARAMETERS-1'!$B$5:$J$44,5,FALSE))*VLOOKUP(SDBYLD2!BC$4,'[1]INTERNAL PARAMETERS-1'!$B$5:$J$44,8,FALSE)*VLOOKUP(SDBYLD2!BC$4,'[1]INTERNAL PARAMETERS-1'!$B$5:$J$44,3,FALSE)</f>
        <v>2.3139456538809324</v>
      </c>
      <c r="BD45" s="44">
        <f>SDBYLD1!BD45*VLOOKUP(SDBYLD2!BD$4,'[1]INTERNAL PARAMETERS-1'!$B$5:$J$44,5,FALSE)*VLOOKUP(SDBYLD2!BD$4,'[1]INTERNAL PARAMETERS-1'!$B$5:$J$44,6,FALSE)*VLOOKUP(SDBYLD2!BD$4,'[1]INTERNAL PARAMETERS-1'!$B$5:$J$44,3,FALSE) + SDBYLD1!BD45*(1-VLOOKUP(SDBYLD2!BD$4,'[1]INTERNAL PARAMETERS-1'!$B$5:$J$44,5,FALSE))*VLOOKUP(SDBYLD2!BD$4,'[1]INTERNAL PARAMETERS-1'!$B$5:$J$44,8,FALSE)*VLOOKUP(SDBYLD2!BD$4,'[1]INTERNAL PARAMETERS-1'!$B$5:$J$44,3,FALSE)</f>
        <v>2.2410411275659521</v>
      </c>
      <c r="BE45" s="44">
        <f>SDBYLD1!BE45*VLOOKUP(SDBYLD2!BE$4,'[1]INTERNAL PARAMETERS-1'!$B$5:$J$44,5,FALSE)*VLOOKUP(SDBYLD2!BE$4,'[1]INTERNAL PARAMETERS-1'!$B$5:$J$44,6,FALSE)*VLOOKUP(SDBYLD2!BE$4,'[1]INTERNAL PARAMETERS-1'!$B$5:$J$44,3,FALSE) + SDBYLD1!BE45*(1-VLOOKUP(SDBYLD2!BE$4,'[1]INTERNAL PARAMETERS-1'!$B$5:$J$44,5,FALSE))*VLOOKUP(SDBYLD2!BE$4,'[1]INTERNAL PARAMETERS-1'!$B$5:$J$44,8,FALSE)*VLOOKUP(SDBYLD2!BE$4,'[1]INTERNAL PARAMETERS-1'!$B$5:$J$44,3,FALSE)</f>
        <v>2.8237374078233075</v>
      </c>
      <c r="BF45" s="44">
        <f>SDBYLD1!BF45*VLOOKUP(SDBYLD2!BF$4,'[1]INTERNAL PARAMETERS-1'!$B$5:$J$44,5,FALSE)*VLOOKUP(SDBYLD2!BF$4,'[1]INTERNAL PARAMETERS-1'!$B$5:$J$44,6,FALSE)*VLOOKUP(SDBYLD2!BF$4,'[1]INTERNAL PARAMETERS-1'!$B$5:$J$44,3,FALSE) + SDBYLD1!BF45*(1-VLOOKUP(SDBYLD2!BF$4,'[1]INTERNAL PARAMETERS-1'!$B$5:$J$44,5,FALSE))*VLOOKUP(SDBYLD2!BF$4,'[1]INTERNAL PARAMETERS-1'!$B$5:$J$44,8,FALSE)*VLOOKUP(SDBYLD2!BF$4,'[1]INTERNAL PARAMETERS-1'!$B$5:$J$44,3,FALSE)</f>
        <v>0</v>
      </c>
      <c r="BG45" s="44">
        <f>SDBYLD1!BG45*VLOOKUP(SDBYLD2!BG$4,'[1]INTERNAL PARAMETERS-1'!$B$5:$J$44,5,FALSE)*VLOOKUP(SDBYLD2!BG$4,'[1]INTERNAL PARAMETERS-1'!$B$5:$J$44,6,FALSE)*VLOOKUP(SDBYLD2!BG$4,'[1]INTERNAL PARAMETERS-1'!$B$5:$J$44,3,FALSE) + SDBYLD1!BG45*(1-VLOOKUP(SDBYLD2!BG$4,'[1]INTERNAL PARAMETERS-1'!$B$5:$J$44,5,FALSE))*VLOOKUP(SDBYLD2!BG$4,'[1]INTERNAL PARAMETERS-1'!$B$5:$J$44,8,FALSE)*VLOOKUP(SDBYLD2!BG$4,'[1]INTERNAL PARAMETERS-1'!$B$5:$J$44,3,FALSE)</f>
        <v>1.95654059104302</v>
      </c>
      <c r="BH45" s="44">
        <f>SDBYLD1!BH45*VLOOKUP(SDBYLD2!BH$4,'[1]INTERNAL PARAMETERS-1'!$B$5:$J$44,5,FALSE)*VLOOKUP(SDBYLD2!BH$4,'[1]INTERNAL PARAMETERS-1'!$B$5:$J$44,6,FALSE)*VLOOKUP(SDBYLD2!BH$4,'[1]INTERNAL PARAMETERS-1'!$B$5:$J$44,3,FALSE) + SDBYLD1!BH45*(1-VLOOKUP(SDBYLD2!BH$4,'[1]INTERNAL PARAMETERS-1'!$B$5:$J$44,5,FALSE))*VLOOKUP(SDBYLD2!BH$4,'[1]INTERNAL PARAMETERS-1'!$B$5:$J$44,8,FALSE)*VLOOKUP(SDBYLD2!BH$4,'[1]INTERNAL PARAMETERS-1'!$B$5:$J$44,3,FALSE)</f>
        <v>7.3530350383329383E-3</v>
      </c>
      <c r="BI45" s="44">
        <f>SDBYLD1!BI45*VLOOKUP(SDBYLD2!BI$4,'[1]INTERNAL PARAMETERS-1'!$B$5:$J$44,5,FALSE)*VLOOKUP(SDBYLD2!BI$4,'[1]INTERNAL PARAMETERS-1'!$B$5:$J$44,6,FALSE)*VLOOKUP(SDBYLD2!BI$4,'[1]INTERNAL PARAMETERS-1'!$B$5:$J$44,3,FALSE) + SDBYLD1!BI45*(1-VLOOKUP(SDBYLD2!BI$4,'[1]INTERNAL PARAMETERS-1'!$B$5:$J$44,5,FALSE))*VLOOKUP(SDBYLD2!BI$4,'[1]INTERNAL PARAMETERS-1'!$B$5:$J$44,8,FALSE)*VLOOKUP(SDBYLD2!BI$4,'[1]INTERNAL PARAMETERS-1'!$B$5:$J$44,3,FALSE)</f>
        <v>0</v>
      </c>
      <c r="BJ45" s="44">
        <f>SDBYLD1!BJ45*VLOOKUP(SDBYLD2!BJ$4,'[1]INTERNAL PARAMETERS-1'!$B$5:$J$44,5,FALSE)*VLOOKUP(SDBYLD2!BJ$4,'[1]INTERNAL PARAMETERS-1'!$B$5:$J$44,6,FALSE)*VLOOKUP(SDBYLD2!BJ$4,'[1]INTERNAL PARAMETERS-1'!$B$5:$J$44,3,FALSE) + SDBYLD1!BJ45*(1-VLOOKUP(SDBYLD2!BJ$4,'[1]INTERNAL PARAMETERS-1'!$B$5:$J$44,5,FALSE))*VLOOKUP(SDBYLD2!BJ$4,'[1]INTERNAL PARAMETERS-1'!$B$5:$J$44,8,FALSE)*VLOOKUP(SDBYLD2!BJ$4,'[1]INTERNAL PARAMETERS-1'!$B$5:$J$44,3,FALSE)</f>
        <v>0.71612141864120327</v>
      </c>
      <c r="BK45" s="44">
        <f>SDBYLD1!BK45*VLOOKUP(SDBYLD2!BK$4,'[1]INTERNAL PARAMETERS-1'!$B$5:$J$44,5,FALSE)*VLOOKUP(SDBYLD2!BK$4,'[1]INTERNAL PARAMETERS-1'!$B$5:$J$44,6,FALSE)*VLOOKUP(SDBYLD2!BK$4,'[1]INTERNAL PARAMETERS-1'!$B$5:$J$44,3,FALSE) + SDBYLD1!BK45*(1-VLOOKUP(SDBYLD2!BK$4,'[1]INTERNAL PARAMETERS-1'!$B$5:$J$44,5,FALSE))*VLOOKUP(SDBYLD2!BK$4,'[1]INTERNAL PARAMETERS-1'!$B$5:$J$44,8,FALSE)*VLOOKUP(SDBYLD2!BK$4,'[1]INTERNAL PARAMETERS-1'!$B$5:$J$44,3,FALSE)</f>
        <v>0.84144480122083365</v>
      </c>
      <c r="BL45" s="44">
        <f>SDBYLD1!BL45*VLOOKUP(SDBYLD2!BL$4,'[1]INTERNAL PARAMETERS-1'!$B$5:$J$44,5,FALSE)*VLOOKUP(SDBYLD2!BL$4,'[1]INTERNAL PARAMETERS-1'!$B$5:$J$44,6,FALSE)*VLOOKUP(SDBYLD2!BL$4,'[1]INTERNAL PARAMETERS-1'!$B$5:$J$44,3,FALSE) + SDBYLD1!BL45*(1-VLOOKUP(SDBYLD2!BL$4,'[1]INTERNAL PARAMETERS-1'!$B$5:$J$44,5,FALSE))*VLOOKUP(SDBYLD2!BL$4,'[1]INTERNAL PARAMETERS-1'!$B$5:$J$44,8,FALSE)*VLOOKUP(SDBYLD2!BL$4,'[1]INTERNAL PARAMETERS-1'!$B$5:$J$44,3,FALSE)</f>
        <v>2.1428207375987123</v>
      </c>
      <c r="BM45" s="44">
        <f>SDBYLD1!BM45*VLOOKUP(SDBYLD2!BM$4,'[1]INTERNAL PARAMETERS-1'!$B$5:$J$44,5,FALSE)*VLOOKUP(SDBYLD2!BM$4,'[1]INTERNAL PARAMETERS-1'!$B$5:$J$44,6,FALSE)*VLOOKUP(SDBYLD2!BM$4,'[1]INTERNAL PARAMETERS-1'!$B$5:$J$44,3,FALSE) + SDBYLD1!BM45*(1-VLOOKUP(SDBYLD2!BM$4,'[1]INTERNAL PARAMETERS-1'!$B$5:$J$44,5,FALSE))*VLOOKUP(SDBYLD2!BM$4,'[1]INTERNAL PARAMETERS-1'!$B$5:$J$44,8,FALSE)*VLOOKUP(SDBYLD2!BM$4,'[1]INTERNAL PARAMETERS-1'!$B$5:$J$44,3,FALSE)</f>
        <v>0.26852083813961075</v>
      </c>
      <c r="BN45" s="44">
        <f>SDBYLD1!BN45*VLOOKUP(SDBYLD2!BN$4,'[1]INTERNAL PARAMETERS-1'!$B$5:$J$44,5,FALSE)*VLOOKUP(SDBYLD2!BN$4,'[1]INTERNAL PARAMETERS-1'!$B$5:$J$44,6,FALSE)*VLOOKUP(SDBYLD2!BN$4,'[1]INTERNAL PARAMETERS-1'!$B$5:$J$44,3,FALSE) + SDBYLD1!BN45*(1-VLOOKUP(SDBYLD2!BN$4,'[1]INTERNAL PARAMETERS-1'!$B$5:$J$44,5,FALSE))*VLOOKUP(SDBYLD2!BN$4,'[1]INTERNAL PARAMETERS-1'!$B$5:$J$44,8,FALSE)*VLOOKUP(SDBYLD2!BN$4,'[1]INTERNAL PARAMETERS-1'!$B$5:$J$44,3,FALSE)</f>
        <v>0.64020677378016588</v>
      </c>
      <c r="BO45" s="44">
        <f>SDBYLD1!BO45*VLOOKUP(SDBYLD2!BO$4,'[1]INTERNAL PARAMETERS-1'!$B$5:$J$44,5,FALSE)*VLOOKUP(SDBYLD2!BO$4,'[1]INTERNAL PARAMETERS-1'!$B$5:$J$44,6,FALSE)*VLOOKUP(SDBYLD2!BO$4,'[1]INTERNAL PARAMETERS-1'!$B$5:$J$44,3,FALSE) + SDBYLD1!BO45*(1-VLOOKUP(SDBYLD2!BO$4,'[1]INTERNAL PARAMETERS-1'!$B$5:$J$44,5,FALSE))*VLOOKUP(SDBYLD2!BO$4,'[1]INTERNAL PARAMETERS-1'!$B$5:$J$44,8,FALSE)*VLOOKUP(SDBYLD2!BO$4,'[1]INTERNAL PARAMETERS-1'!$B$5:$J$44,3,FALSE)</f>
        <v>0.58914815076279059</v>
      </c>
      <c r="BP45" s="44">
        <f>SDBYLD1!BP45*VLOOKUP(SDBYLD2!BP$4,'[1]INTERNAL PARAMETERS-1'!$B$5:$J$44,5,FALSE)*VLOOKUP(SDBYLD2!BP$4,'[1]INTERNAL PARAMETERS-1'!$B$5:$J$44,6,FALSE)*VLOOKUP(SDBYLD2!BP$4,'[1]INTERNAL PARAMETERS-1'!$B$5:$J$44,3,FALSE) + SDBYLD1!BP45*(1-VLOOKUP(SDBYLD2!BP$4,'[1]INTERNAL PARAMETERS-1'!$B$5:$J$44,5,FALSE))*VLOOKUP(SDBYLD2!BP$4,'[1]INTERNAL PARAMETERS-1'!$B$5:$J$44,8,FALSE)*VLOOKUP(SDBYLD2!BP$4,'[1]INTERNAL PARAMETERS-1'!$B$5:$J$44,3,FALSE)</f>
        <v>5.3985411230472596E-2</v>
      </c>
      <c r="BQ45" s="44">
        <f>SDBYLD1!BQ45*VLOOKUP(SDBYLD2!BQ$4,'[1]INTERNAL PARAMETERS-1'!$B$5:$J$44,5,FALSE)*VLOOKUP(SDBYLD2!BQ$4,'[1]INTERNAL PARAMETERS-1'!$B$5:$J$44,6,FALSE)*VLOOKUP(SDBYLD2!BQ$4,'[1]INTERNAL PARAMETERS-1'!$B$5:$J$44,3,FALSE) + SDBYLD1!BQ45*(1-VLOOKUP(SDBYLD2!BQ$4,'[1]INTERNAL PARAMETERS-1'!$B$5:$J$44,5,FALSE))*VLOOKUP(SDBYLD2!BQ$4,'[1]INTERNAL PARAMETERS-1'!$B$5:$J$44,8,FALSE)*VLOOKUP(SDBYLD2!BQ$4,'[1]INTERNAL PARAMETERS-1'!$B$5:$J$44,3,FALSE)</f>
        <v>2.2669006300544439</v>
      </c>
      <c r="BR45" s="44">
        <f>SDBYLD1!BR45*VLOOKUP(SDBYLD2!BR$4,'[1]INTERNAL PARAMETERS-1'!$B$5:$J$44,5,FALSE)*VLOOKUP(SDBYLD2!BR$4,'[1]INTERNAL PARAMETERS-1'!$B$5:$J$44,6,FALSE)*VLOOKUP(SDBYLD2!BR$4,'[1]INTERNAL PARAMETERS-1'!$B$5:$J$44,3,FALSE) + SDBYLD1!BR45*(1-VLOOKUP(SDBYLD2!BR$4,'[1]INTERNAL PARAMETERS-1'!$B$5:$J$44,5,FALSE))*VLOOKUP(SDBYLD2!BR$4,'[1]INTERNAL PARAMETERS-1'!$B$5:$J$44,8,FALSE)*VLOOKUP(SDBYLD2!BR$4,'[1]INTERNAL PARAMETERS-1'!$B$5:$J$44,3,FALSE)</f>
        <v>0.11799122483278796</v>
      </c>
      <c r="BS45" s="44">
        <f>SDBYLD1!BS45*VLOOKUP(SDBYLD2!BS$4,'[1]INTERNAL PARAMETERS-1'!$B$5:$J$44,5,FALSE)*VLOOKUP(SDBYLD2!BS$4,'[1]INTERNAL PARAMETERS-1'!$B$5:$J$44,6,FALSE)*VLOOKUP(SDBYLD2!BS$4,'[1]INTERNAL PARAMETERS-1'!$B$5:$J$44,3,FALSE) + SDBYLD1!BS45*(1-VLOOKUP(SDBYLD2!BS$4,'[1]INTERNAL PARAMETERS-1'!$B$5:$J$44,5,FALSE))*VLOOKUP(SDBYLD2!BS$4,'[1]INTERNAL PARAMETERS-1'!$B$5:$J$44,8,FALSE)*VLOOKUP(SDBYLD2!BS$4,'[1]INTERNAL PARAMETERS-1'!$B$5:$J$44,3,FALSE)</f>
        <v>8.8616824389080098E-3</v>
      </c>
      <c r="BT45" s="44">
        <f>SDBYLD1!BT45*VLOOKUP(SDBYLD2!BT$4,'[1]INTERNAL PARAMETERS-1'!$B$5:$J$44,5,FALSE)*VLOOKUP(SDBYLD2!BT$4,'[1]INTERNAL PARAMETERS-1'!$B$5:$J$44,6,FALSE)*VLOOKUP(SDBYLD2!BT$4,'[1]INTERNAL PARAMETERS-1'!$B$5:$J$44,3,FALSE) + SDBYLD1!BT45*(1-VLOOKUP(SDBYLD2!BT$4,'[1]INTERNAL PARAMETERS-1'!$B$5:$J$44,5,FALSE))*VLOOKUP(SDBYLD2!BT$4,'[1]INTERNAL PARAMETERS-1'!$B$5:$J$44,8,FALSE)*VLOOKUP(SDBYLD2!BT$4,'[1]INTERNAL PARAMETERS-1'!$B$5:$J$44,3,FALSE)</f>
        <v>0</v>
      </c>
      <c r="BU45" s="44">
        <f>SDBYLD1!BU45*VLOOKUP(SDBYLD2!BU$4,'[1]INTERNAL PARAMETERS-1'!$B$5:$J$44,5,FALSE)*VLOOKUP(SDBYLD2!BU$4,'[1]INTERNAL PARAMETERS-1'!$B$5:$J$44,6,FALSE)*VLOOKUP(SDBYLD2!BU$4,'[1]INTERNAL PARAMETERS-1'!$B$5:$J$44,3,FALSE) + SDBYLD1!BU45*(1-VLOOKUP(SDBYLD2!BU$4,'[1]INTERNAL PARAMETERS-1'!$B$5:$J$44,5,FALSE))*VLOOKUP(SDBYLD2!BU$4,'[1]INTERNAL PARAMETERS-1'!$B$5:$J$44,8,FALSE)*VLOOKUP(SDBYLD2!BU$4,'[1]INTERNAL PARAMETERS-1'!$B$5:$J$44,3,FALSE)</f>
        <v>0</v>
      </c>
      <c r="BV45" s="44">
        <f>SDBYLD1!BV45*VLOOKUP(SDBYLD2!BV$4,'[1]INTERNAL PARAMETERS-1'!$B$5:$J$44,5,FALSE)*VLOOKUP(SDBYLD2!BV$4,'[1]INTERNAL PARAMETERS-1'!$B$5:$J$44,6,FALSE)*VLOOKUP(SDBYLD2!BV$4,'[1]INTERNAL PARAMETERS-1'!$B$5:$J$44,3,FALSE) + SDBYLD1!BV45*(1-VLOOKUP(SDBYLD2!BV$4,'[1]INTERNAL PARAMETERS-1'!$B$5:$J$44,5,FALSE))*VLOOKUP(SDBYLD2!BV$4,'[1]INTERNAL PARAMETERS-1'!$B$5:$J$44,8,FALSE)*VLOOKUP(SDBYLD2!BV$4,'[1]INTERNAL PARAMETERS-1'!$B$5:$J$44,3,FALSE)</f>
        <v>0</v>
      </c>
      <c r="BW45" s="44">
        <f>SDBYLD1!BW45*VLOOKUP(SDBYLD2!BW$4,'[1]INTERNAL PARAMETERS-1'!$B$5:$J$44,5,FALSE)*VLOOKUP(SDBYLD2!BW$4,'[1]INTERNAL PARAMETERS-1'!$B$5:$J$44,6,FALSE)*VLOOKUP(SDBYLD2!BW$4,'[1]INTERNAL PARAMETERS-1'!$B$5:$J$44,3,FALSE) + SDBYLD1!BW45*(1-VLOOKUP(SDBYLD2!BW$4,'[1]INTERNAL PARAMETERS-1'!$B$5:$J$44,5,FALSE))*VLOOKUP(SDBYLD2!BW$4,'[1]INTERNAL PARAMETERS-1'!$B$5:$J$44,8,FALSE)*VLOOKUP(SDBYLD2!BW$4,'[1]INTERNAL PARAMETERS-1'!$B$5:$J$44,3,FALSE)</f>
        <v>0</v>
      </c>
      <c r="BX45" s="44">
        <f>SDBYLD1!BX45*VLOOKUP(SDBYLD2!BX$4,'[1]INTERNAL PARAMETERS-1'!$B$5:$J$44,5,FALSE)*VLOOKUP(SDBYLD2!BX$4,'[1]INTERNAL PARAMETERS-1'!$B$5:$J$44,6,FALSE)*VLOOKUP(SDBYLD2!BX$4,'[1]INTERNAL PARAMETERS-1'!$B$5:$J$44,3,FALSE) + SDBYLD1!BX45*(1-VLOOKUP(SDBYLD2!BX$4,'[1]INTERNAL PARAMETERS-1'!$B$5:$J$44,5,FALSE))*VLOOKUP(SDBYLD2!BX$4,'[1]INTERNAL PARAMETERS-1'!$B$5:$J$44,8,FALSE)*VLOOKUP(SDBYLD2!BX$4,'[1]INTERNAL PARAMETERS-1'!$B$5:$J$44,3,FALSE)</f>
        <v>0</v>
      </c>
      <c r="BY45" s="44">
        <f>SDBYLD1!BY45*VLOOKUP(SDBYLD2!BY$4,'[1]INTERNAL PARAMETERS-1'!$B$5:$J$44,5,FALSE)*VLOOKUP(SDBYLD2!BY$4,'[1]INTERNAL PARAMETERS-1'!$B$5:$J$44,6,FALSE)*VLOOKUP(SDBYLD2!BY$4,'[1]INTERNAL PARAMETERS-1'!$B$5:$J$44,3,FALSE) + SDBYLD1!BY45*(1-VLOOKUP(SDBYLD2!BY$4,'[1]INTERNAL PARAMETERS-1'!$B$5:$J$44,5,FALSE))*VLOOKUP(SDBYLD2!BY$4,'[1]INTERNAL PARAMETERS-1'!$B$5:$J$44,8,FALSE)*VLOOKUP(SDBYLD2!BY$4,'[1]INTERNAL PARAMETERS-1'!$B$5:$J$44,3,FALSE)</f>
        <v>0</v>
      </c>
      <c r="BZ45" s="44">
        <f>SDBYLD1!BZ45*VLOOKUP(SDBYLD2!BZ$4,'[1]INTERNAL PARAMETERS-1'!$B$5:$J$44,5,FALSE)*VLOOKUP(SDBYLD2!BZ$4,'[1]INTERNAL PARAMETERS-1'!$B$5:$J$44,6,FALSE)*VLOOKUP(SDBYLD2!BZ$4,'[1]INTERNAL PARAMETERS-1'!$B$5:$J$44,3,FALSE) + SDBYLD1!BZ45*(1-VLOOKUP(SDBYLD2!BZ$4,'[1]INTERNAL PARAMETERS-1'!$B$5:$J$44,5,FALSE))*VLOOKUP(SDBYLD2!BZ$4,'[1]INTERNAL PARAMETERS-1'!$B$5:$J$44,8,FALSE)*VLOOKUP(SDBYLD2!BZ$4,'[1]INTERNAL PARAMETERS-1'!$B$5:$J$44,3,FALSE)</f>
        <v>1.2401777609399634E-2</v>
      </c>
      <c r="CA45" s="44">
        <f>SDBYLD1!CA45*VLOOKUP(SDBYLD2!CA$4,'[1]INTERNAL PARAMETERS-1'!$B$5:$J$44,5,FALSE)*VLOOKUP(SDBYLD2!CA$4,'[1]INTERNAL PARAMETERS-1'!$B$5:$J$44,6,FALSE)*VLOOKUP(SDBYLD2!CA$4,'[1]INTERNAL PARAMETERS-1'!$B$5:$J$44,3,FALSE) + SDBYLD1!CA45*(1-VLOOKUP(SDBYLD2!CA$4,'[1]INTERNAL PARAMETERS-1'!$B$5:$J$44,5,FALSE))*VLOOKUP(SDBYLD2!CA$4,'[1]INTERNAL PARAMETERS-1'!$B$5:$J$44,8,FALSE)*VLOOKUP(SDBYLD2!CA$4,'[1]INTERNAL PARAMETERS-1'!$B$5:$J$44,3,FALSE)</f>
        <v>0</v>
      </c>
      <c r="CB45" s="44">
        <f>SDBYLD1!CB45*VLOOKUP(SDBYLD2!CB$4,'[1]INTERNAL PARAMETERS-1'!$B$5:$J$44,5,FALSE)*VLOOKUP(SDBYLD2!CB$4,'[1]INTERNAL PARAMETERS-1'!$B$5:$J$44,6,FALSE)*VLOOKUP(SDBYLD2!CB$4,'[1]INTERNAL PARAMETERS-1'!$B$5:$J$44,3,FALSE) + SDBYLD1!CB45*(1-VLOOKUP(SDBYLD2!CB$4,'[1]INTERNAL PARAMETERS-1'!$B$5:$J$44,5,FALSE))*VLOOKUP(SDBYLD2!CB$4,'[1]INTERNAL PARAMETERS-1'!$B$5:$J$44,8,FALSE)*VLOOKUP(SDBYLD2!CB$4,'[1]INTERNAL PARAMETERS-1'!$B$5:$J$44,3,FALSE)</f>
        <v>0</v>
      </c>
      <c r="CC45" s="44">
        <f>SDBYLD1!CC45*VLOOKUP(SDBYLD2!CC$4,'[1]INTERNAL PARAMETERS-1'!$B$5:$J$44,5,FALSE)*VLOOKUP(SDBYLD2!CC$4,'[1]INTERNAL PARAMETERS-1'!$B$5:$J$44,6,FALSE)*VLOOKUP(SDBYLD2!CC$4,'[1]INTERNAL PARAMETERS-1'!$B$5:$J$44,3,FALSE) + SDBYLD1!CC45*(1-VLOOKUP(SDBYLD2!CC$4,'[1]INTERNAL PARAMETERS-1'!$B$5:$J$44,5,FALSE))*VLOOKUP(SDBYLD2!CC$4,'[1]INTERNAL PARAMETERS-1'!$B$5:$J$44,8,FALSE)*VLOOKUP(SDBYLD2!CC$4,'[1]INTERNAL PARAMETERS-1'!$B$5:$J$44,3,FALSE)</f>
        <v>1.4028118411651748E-2</v>
      </c>
      <c r="CD45" s="44">
        <f>SDBYLD1!CD45*VLOOKUP(SDBYLD2!CD$4,'[1]INTERNAL PARAMETERS-1'!$B$5:$J$44,5,FALSE)*VLOOKUP(SDBYLD2!CD$4,'[1]INTERNAL PARAMETERS-1'!$B$5:$J$44,6,FALSE)*VLOOKUP(SDBYLD2!CD$4,'[1]INTERNAL PARAMETERS-1'!$B$5:$J$44,3,FALSE) + SDBYLD1!CD45*(1-VLOOKUP(SDBYLD2!CD$4,'[1]INTERNAL PARAMETERS-1'!$B$5:$J$44,5,FALSE))*VLOOKUP(SDBYLD2!CD$4,'[1]INTERNAL PARAMETERS-1'!$B$5:$J$44,8,FALSE)*VLOOKUP(SDBYLD2!CD$4,'[1]INTERNAL PARAMETERS-1'!$B$5:$J$44,3,FALSE)</f>
        <v>5.3908859312883244E-2</v>
      </c>
      <c r="CE45" s="44">
        <f>SDBYLD1!CE45*VLOOKUP(SDBYLD2!CE$4,'[1]INTERNAL PARAMETERS-1'!$B$5:$J$44,5,FALSE)*VLOOKUP(SDBYLD2!CE$4,'[1]INTERNAL PARAMETERS-1'!$B$5:$J$44,6,FALSE)*VLOOKUP(SDBYLD2!CE$4,'[1]INTERNAL PARAMETERS-1'!$B$5:$J$44,3,FALSE) + SDBYLD1!CE45*(1-VLOOKUP(SDBYLD2!CE$4,'[1]INTERNAL PARAMETERS-1'!$B$5:$J$44,5,FALSE))*VLOOKUP(SDBYLD2!CE$4,'[1]INTERNAL PARAMETERS-1'!$B$5:$J$44,8,FALSE)*VLOOKUP(SDBYLD2!CE$4,'[1]INTERNAL PARAMETERS-1'!$B$5:$J$44,3,FALSE)</f>
        <v>7.0170489298645916E-2</v>
      </c>
      <c r="CF45" s="44">
        <f>SDBYLD1!CF45*VLOOKUP(SDBYLD2!CF$4,'[1]INTERNAL PARAMETERS-1'!$B$5:$J$44,5,FALSE)*VLOOKUP(SDBYLD2!CF$4,'[1]INTERNAL PARAMETERS-1'!$B$5:$J$44,6,FALSE)*VLOOKUP(SDBYLD2!CF$4,'[1]INTERNAL PARAMETERS-1'!$B$5:$J$44,3,FALSE) + SDBYLD1!CF45*(1-VLOOKUP(SDBYLD2!CF$4,'[1]INTERNAL PARAMETERS-1'!$B$5:$J$44,5,FALSE))*VLOOKUP(SDBYLD2!CF$4,'[1]INTERNAL PARAMETERS-1'!$B$5:$J$44,8,FALSE)*VLOOKUP(SDBYLD2!CF$4,'[1]INTERNAL PARAMETERS-1'!$B$5:$J$44,3,FALSE)</f>
        <v>4.6480288392242178E-2</v>
      </c>
      <c r="CG45" s="44">
        <f>SDBYLD1!CG45*VLOOKUP(SDBYLD2!CG$4,'[1]INTERNAL PARAMETERS-1'!$B$5:$J$44,5,FALSE)*VLOOKUP(SDBYLD2!CG$4,'[1]INTERNAL PARAMETERS-1'!$B$5:$J$44,6,FALSE)*VLOOKUP(SDBYLD2!CG$4,'[1]INTERNAL PARAMETERS-1'!$B$5:$J$44,3,FALSE) + SDBYLD1!CG45*(1-VLOOKUP(SDBYLD2!CG$4,'[1]INTERNAL PARAMETERS-1'!$B$5:$J$44,5,FALSE))*VLOOKUP(SDBYLD2!CG$4,'[1]INTERNAL PARAMETERS-1'!$B$5:$J$44,8,FALSE)*VLOOKUP(SDBYLD2!CG$4,'[1]INTERNAL PARAMETERS-1'!$B$5:$J$44,3,FALSE)</f>
        <v>1.2322178485378158E-3</v>
      </c>
      <c r="CH45" s="43">
        <f>SDBYLD1!CH45*VLOOKUP(SDBYLD2!CH$4,'[1]INTERNAL PARAMETERS-1'!$B$5:$J$44,5,FALSE)*VLOOKUP(SDBYLD2!CH$4,'[1]INTERNAL PARAMETERS-1'!$B$5:$J$44,6,FALSE)*VLOOKUP(SDBYLD2!CH$4,'[1]INTERNAL PARAMETERS-1'!$B$5:$J$44,3,FALSE) + SDBYLD1!CH45*(1-VLOOKUP(SDBYLD2!CH$4,'[1]INTERNAL PARAMETERS-1'!$B$5:$J$44,5,FALSE))*VLOOKUP(SDBYLD2!CH$4,'[1]INTERNAL PARAMETERS-1'!$B$5:$J$44,8,FALSE)*VLOOKUP(SDBYLD2!CH$4,'[1]INTERNAL PARAMETERS-1'!$B$5:$J$44,3,FALSE)</f>
        <v>0</v>
      </c>
      <c r="CJ45" s="45">
        <f t="shared" si="0"/>
        <v>2217.5512187593758</v>
      </c>
      <c r="CK45" s="43">
        <f t="shared" si="1"/>
        <v>34.075931588273939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SDBeam!X46</f>
        <v>3166.384933401901</v>
      </c>
      <c r="F46" s="59">
        <f>'[1]INTERNAL PARAMETERS-1'!M10</f>
        <v>58.935000000000002</v>
      </c>
      <c r="G46" s="45">
        <f>SDBYLD1!G46*VLOOKUP(SDBYLD2!G$4,'[1]INTERNAL PARAMETERS-1'!$B$5:$J$44,5,FALSE)*VLOOKUP(SDBYLD2!G$4,'[1]INTERNAL PARAMETERS-1'!$B$5:$J$44,7,FALSE)*SDBYLD2!$F46 + SDBYLD1!G46*(1-VLOOKUP(SDBYLD2!G$4,'[1]INTERNAL PARAMETERS-1'!$B$5:$J$44,5,FALSE))*VLOOKUP(SDBYLD2!G$4,'[1]INTERNAL PARAMETERS-1'!$B$5:$J$44,9,FALSE)*SDBYLD2!$F46</f>
        <v>602.08591099953674</v>
      </c>
      <c r="H46" s="44">
        <f>SDBYLD1!H46*VLOOKUP(SDBYLD2!H$4,'[1]INTERNAL PARAMETERS-1'!$B$5:$J$44,5,FALSE)*VLOOKUP(SDBYLD2!H$4,'[1]INTERNAL PARAMETERS-1'!$B$5:$J$44,7,FALSE)*SDBYLD2!$F46 + SDBYLD1!H46*(1-VLOOKUP(SDBYLD2!H$4,'[1]INTERNAL PARAMETERS-1'!$B$5:$J$44,5,FALSE))*VLOOKUP(SDBYLD2!H$4,'[1]INTERNAL PARAMETERS-1'!$B$5:$J$44,9,FALSE)*SDBYLD2!$F46</f>
        <v>503.08043315466779</v>
      </c>
      <c r="I46" s="44">
        <f>SDBYLD1!I46*VLOOKUP(SDBYLD2!I$4,'[1]INTERNAL PARAMETERS-1'!$B$5:$J$44,5,FALSE)*VLOOKUP(SDBYLD2!I$4,'[1]INTERNAL PARAMETERS-1'!$B$5:$J$44,7,FALSE)*SDBYLD2!$F46 + SDBYLD1!I46*(1-VLOOKUP(SDBYLD2!I$4,'[1]INTERNAL PARAMETERS-1'!$B$5:$J$44,5,FALSE))*VLOOKUP(SDBYLD2!I$4,'[1]INTERNAL PARAMETERS-1'!$B$5:$J$44,9,FALSE)*SDBYLD2!$F46</f>
        <v>465.82348098421051</v>
      </c>
      <c r="J46" s="44">
        <f>SDBYLD1!J46*VLOOKUP(SDBYLD2!J$4,'[1]INTERNAL PARAMETERS-1'!$B$5:$J$44,5,FALSE)*VLOOKUP(SDBYLD2!J$4,'[1]INTERNAL PARAMETERS-1'!$B$5:$J$44,7,FALSE)*SDBYLD2!$F46 + SDBYLD1!J46*(1-VLOOKUP(SDBYLD2!J$4,'[1]INTERNAL PARAMETERS-1'!$B$5:$J$44,5,FALSE))*VLOOKUP(SDBYLD2!J$4,'[1]INTERNAL PARAMETERS-1'!$B$5:$J$44,9,FALSE)*SDBYLD2!$F46</f>
        <v>0</v>
      </c>
      <c r="K46" s="44">
        <f>SDBYLD1!K46*VLOOKUP(SDBYLD2!K$4,'[1]INTERNAL PARAMETERS-1'!$B$5:$J$44,5,FALSE)*VLOOKUP(SDBYLD2!K$4,'[1]INTERNAL PARAMETERS-1'!$B$5:$J$44,7,FALSE)*SDBYLD2!$F46 + SDBYLD1!K46*(1-VLOOKUP(SDBYLD2!K$4,'[1]INTERNAL PARAMETERS-1'!$B$5:$J$44,5,FALSE))*VLOOKUP(SDBYLD2!K$4,'[1]INTERNAL PARAMETERS-1'!$B$5:$J$44,9,FALSE)*SDBYLD2!$F46</f>
        <v>3.3254061676117321</v>
      </c>
      <c r="L46" s="44">
        <f>SDBYLD1!L46*VLOOKUP(SDBYLD2!L$4,'[1]INTERNAL PARAMETERS-1'!$B$5:$J$44,5,FALSE)*VLOOKUP(SDBYLD2!L$4,'[1]INTERNAL PARAMETERS-1'!$B$5:$J$44,7,FALSE)*SDBYLD2!$F46 + SDBYLD1!L46*(1-VLOOKUP(SDBYLD2!L$4,'[1]INTERNAL PARAMETERS-1'!$B$5:$J$44,5,FALSE))*VLOOKUP(SDBYLD2!L$4,'[1]INTERNAL PARAMETERS-1'!$B$5:$J$44,9,FALSE)*SDBYLD2!$F46</f>
        <v>0</v>
      </c>
      <c r="M46" s="44">
        <f>SDBYLD1!M46*VLOOKUP(SDBYLD2!M$4,'[1]INTERNAL PARAMETERS-1'!$B$5:$J$44,5,FALSE)*VLOOKUP(SDBYLD2!M$4,'[1]INTERNAL PARAMETERS-1'!$B$5:$J$44,7,FALSE)*SDBYLD2!$F46 + SDBYLD1!M46*(1-VLOOKUP(SDBYLD2!M$4,'[1]INTERNAL PARAMETERS-1'!$B$5:$J$44,5,FALSE))*VLOOKUP(SDBYLD2!M$4,'[1]INTERNAL PARAMETERS-1'!$B$5:$J$44,9,FALSE)*SDBYLD2!$F46</f>
        <v>9.5719185321069382</v>
      </c>
      <c r="N46" s="44">
        <f>SDBYLD1!N46*VLOOKUP(SDBYLD2!N$4,'[1]INTERNAL PARAMETERS-1'!$B$5:$J$44,5,FALSE)*VLOOKUP(SDBYLD2!N$4,'[1]INTERNAL PARAMETERS-1'!$B$5:$J$44,7,FALSE)*SDBYLD2!$F46 + SDBYLD1!N46*(1-VLOOKUP(SDBYLD2!N$4,'[1]INTERNAL PARAMETERS-1'!$B$5:$J$44,5,FALSE))*VLOOKUP(SDBYLD2!N$4,'[1]INTERNAL PARAMETERS-1'!$B$5:$J$44,9,FALSE)*SDBYLD2!$F46</f>
        <v>2.460105438444895</v>
      </c>
      <c r="O46" s="44">
        <f>SDBYLD1!O46*VLOOKUP(SDBYLD2!O$4,'[1]INTERNAL PARAMETERS-1'!$B$5:$J$44,5,FALSE)*VLOOKUP(SDBYLD2!O$4,'[1]INTERNAL PARAMETERS-1'!$B$5:$J$44,7,FALSE)*SDBYLD2!$F46 + SDBYLD1!O46*(1-VLOOKUP(SDBYLD2!O$4,'[1]INTERNAL PARAMETERS-1'!$B$5:$J$44,5,FALSE))*VLOOKUP(SDBYLD2!O$4,'[1]INTERNAL PARAMETERS-1'!$B$5:$J$44,9,FALSE)*SDBYLD2!$F46</f>
        <v>0</v>
      </c>
      <c r="P46" s="44">
        <f>SDBYLD1!P46*VLOOKUP(SDBYLD2!P$4,'[1]INTERNAL PARAMETERS-1'!$B$5:$J$44,5,FALSE)*VLOOKUP(SDBYLD2!P$4,'[1]INTERNAL PARAMETERS-1'!$B$5:$J$44,7,FALSE)*SDBYLD2!$F46 + SDBYLD1!P46*(1-VLOOKUP(SDBYLD2!P$4,'[1]INTERNAL PARAMETERS-1'!$B$5:$J$44,5,FALSE))*VLOOKUP(SDBYLD2!P$4,'[1]INTERNAL PARAMETERS-1'!$B$5:$J$44,9,FALSE)*SDBYLD2!$F46</f>
        <v>0</v>
      </c>
      <c r="Q46" s="44">
        <f>SDBYLD1!Q46*VLOOKUP(SDBYLD2!Q$4,'[1]INTERNAL PARAMETERS-1'!$B$5:$J$44,5,FALSE)*VLOOKUP(SDBYLD2!Q$4,'[1]INTERNAL PARAMETERS-1'!$B$5:$J$44,7,FALSE)*SDBYLD2!$F46 + SDBYLD1!Q46*(1-VLOOKUP(SDBYLD2!Q$4,'[1]INTERNAL PARAMETERS-1'!$B$5:$J$44,5,FALSE))*VLOOKUP(SDBYLD2!Q$4,'[1]INTERNAL PARAMETERS-1'!$B$5:$J$44,9,FALSE)*SDBYLD2!$F46</f>
        <v>0</v>
      </c>
      <c r="R46" s="44">
        <f>SDBYLD1!R46*VLOOKUP(SDBYLD2!R$4,'[1]INTERNAL PARAMETERS-1'!$B$5:$J$44,5,FALSE)*VLOOKUP(SDBYLD2!R$4,'[1]INTERNAL PARAMETERS-1'!$B$5:$J$44,7,FALSE)*SDBYLD2!$F46 + SDBYLD1!R46*(1-VLOOKUP(SDBYLD2!R$4,'[1]INTERNAL PARAMETERS-1'!$B$5:$J$44,5,FALSE))*VLOOKUP(SDBYLD2!R$4,'[1]INTERNAL PARAMETERS-1'!$B$5:$J$44,9,FALSE)*SDBYLD2!$F46</f>
        <v>3.3500388058903363</v>
      </c>
      <c r="S46" s="44">
        <f>SDBYLD1!S46*VLOOKUP(SDBYLD2!S$4,'[1]INTERNAL PARAMETERS-1'!$B$5:$J$44,5,FALSE)*VLOOKUP(SDBYLD2!S$4,'[1]INTERNAL PARAMETERS-1'!$B$5:$J$44,7,FALSE)*SDBYLD2!$F46 + SDBYLD1!S46*(1-VLOOKUP(SDBYLD2!S$4,'[1]INTERNAL PARAMETERS-1'!$B$5:$J$44,5,FALSE))*VLOOKUP(SDBYLD2!S$4,'[1]INTERNAL PARAMETERS-1'!$B$5:$J$44,9,FALSE)*SDBYLD2!$F46</f>
        <v>60.506599370400792</v>
      </c>
      <c r="T46" s="44">
        <f>SDBYLD1!T46*VLOOKUP(SDBYLD2!T$4,'[1]INTERNAL PARAMETERS-1'!$B$5:$J$44,5,FALSE)*VLOOKUP(SDBYLD2!T$4,'[1]INTERNAL PARAMETERS-1'!$B$5:$J$44,7,FALSE)*SDBYLD2!$F46 + SDBYLD1!T46*(1-VLOOKUP(SDBYLD2!T$4,'[1]INTERNAL PARAMETERS-1'!$B$5:$J$44,5,FALSE))*VLOOKUP(SDBYLD2!T$4,'[1]INTERNAL PARAMETERS-1'!$B$5:$J$44,9,FALSE)*SDBYLD2!$F46</f>
        <v>18.843408450444993</v>
      </c>
      <c r="U46" s="44">
        <f>SDBYLD1!U46*VLOOKUP(SDBYLD2!U$4,'[1]INTERNAL PARAMETERS-1'!$B$5:$J$44,5,FALSE)*VLOOKUP(SDBYLD2!U$4,'[1]INTERNAL PARAMETERS-1'!$B$5:$J$44,7,FALSE)*SDBYLD2!$F46 + SDBYLD1!U46*(1-VLOOKUP(SDBYLD2!U$4,'[1]INTERNAL PARAMETERS-1'!$B$5:$J$44,5,FALSE))*VLOOKUP(SDBYLD2!U$4,'[1]INTERNAL PARAMETERS-1'!$B$5:$J$44,9,FALSE)*SDBYLD2!$F46</f>
        <v>11.690228386401058</v>
      </c>
      <c r="V46" s="44">
        <f>SDBYLD1!V46*VLOOKUP(SDBYLD2!V$4,'[1]INTERNAL PARAMETERS-1'!$B$5:$J$44,5,FALSE)*VLOOKUP(SDBYLD2!V$4,'[1]INTERNAL PARAMETERS-1'!$B$5:$J$44,7,FALSE)*SDBYLD2!$F46 + SDBYLD1!V46*(1-VLOOKUP(SDBYLD2!V$4,'[1]INTERNAL PARAMETERS-1'!$B$5:$J$44,5,FALSE))*VLOOKUP(SDBYLD2!V$4,'[1]INTERNAL PARAMETERS-1'!$B$5:$J$44,9,FALSE)*SDBYLD2!$F46</f>
        <v>57.974820419000991</v>
      </c>
      <c r="W46" s="44">
        <f>SDBYLD1!W46*VLOOKUP(SDBYLD2!W$4,'[1]INTERNAL PARAMETERS-1'!$B$5:$J$44,5,FALSE)*VLOOKUP(SDBYLD2!W$4,'[1]INTERNAL PARAMETERS-1'!$B$5:$J$44,7,FALSE)*SDBYLD2!$F46 + SDBYLD1!W46*(1-VLOOKUP(SDBYLD2!W$4,'[1]INTERNAL PARAMETERS-1'!$B$5:$J$44,5,FALSE))*VLOOKUP(SDBYLD2!W$4,'[1]INTERNAL PARAMETERS-1'!$B$5:$J$44,9,FALSE)*SDBYLD2!$F46</f>
        <v>0</v>
      </c>
      <c r="X46" s="44">
        <f>SDBYLD1!X46*VLOOKUP(SDBYLD2!X$4,'[1]INTERNAL PARAMETERS-1'!$B$5:$J$44,5,FALSE)*VLOOKUP(SDBYLD2!X$4,'[1]INTERNAL PARAMETERS-1'!$B$5:$J$44,7,FALSE)*SDBYLD2!$F46 + SDBYLD1!X46*(1-VLOOKUP(SDBYLD2!X$4,'[1]INTERNAL PARAMETERS-1'!$B$5:$J$44,5,FALSE))*VLOOKUP(SDBYLD2!X$4,'[1]INTERNAL PARAMETERS-1'!$B$5:$J$44,9,FALSE)*SDBYLD2!$F46</f>
        <v>0</v>
      </c>
      <c r="Y46" s="44">
        <f>SDBYLD1!Y46*VLOOKUP(SDBYLD2!Y$4,'[1]INTERNAL PARAMETERS-1'!$B$5:$J$44,5,FALSE)*VLOOKUP(SDBYLD2!Y$4,'[1]INTERNAL PARAMETERS-1'!$B$5:$J$44,7,FALSE)*SDBYLD2!$F46 + SDBYLD1!Y46*(1-VLOOKUP(SDBYLD2!Y$4,'[1]INTERNAL PARAMETERS-1'!$B$5:$J$44,5,FALSE))*VLOOKUP(SDBYLD2!Y$4,'[1]INTERNAL PARAMETERS-1'!$B$5:$J$44,9,FALSE)*SDBYLD2!$F46</f>
        <v>0</v>
      </c>
      <c r="Z46" s="44">
        <f>SDBYLD1!Z46*VLOOKUP(SDBYLD2!Z$4,'[1]INTERNAL PARAMETERS-1'!$B$5:$J$44,5,FALSE)*VLOOKUP(SDBYLD2!Z$4,'[1]INTERNAL PARAMETERS-1'!$B$5:$J$44,7,FALSE)*SDBYLD2!$F46 + SDBYLD1!Z46*(1-VLOOKUP(SDBYLD2!Z$4,'[1]INTERNAL PARAMETERS-1'!$B$5:$J$44,5,FALSE))*VLOOKUP(SDBYLD2!Z$4,'[1]INTERNAL PARAMETERS-1'!$B$5:$J$44,9,FALSE)*SDBYLD2!$F46</f>
        <v>0</v>
      </c>
      <c r="AA46" s="44">
        <f>SDBYLD1!AA46*VLOOKUP(SDBYLD2!AA$4,'[1]INTERNAL PARAMETERS-1'!$B$5:$J$44,5,FALSE)*VLOOKUP(SDBYLD2!AA$4,'[1]INTERNAL PARAMETERS-1'!$B$5:$J$44,7,FALSE)*SDBYLD2!$F46 + SDBYLD1!AA46*(1-VLOOKUP(SDBYLD2!AA$4,'[1]INTERNAL PARAMETERS-1'!$B$5:$J$44,5,FALSE))*VLOOKUP(SDBYLD2!AA$4,'[1]INTERNAL PARAMETERS-1'!$B$5:$J$44,9,FALSE)*SDBYLD2!$F46</f>
        <v>0</v>
      </c>
      <c r="AB46" s="44">
        <f>SDBYLD1!AB46*VLOOKUP(SDBYLD2!AB$4,'[1]INTERNAL PARAMETERS-1'!$B$5:$J$44,5,FALSE)*VLOOKUP(SDBYLD2!AB$4,'[1]INTERNAL PARAMETERS-1'!$B$5:$J$44,7,FALSE)*SDBYLD2!$F46 + SDBYLD1!AB46*(1-VLOOKUP(SDBYLD2!AB$4,'[1]INTERNAL PARAMETERS-1'!$B$5:$J$44,5,FALSE))*VLOOKUP(SDBYLD2!AB$4,'[1]INTERNAL PARAMETERS-1'!$B$5:$J$44,9,FALSE)*SDBYLD2!$F46</f>
        <v>0</v>
      </c>
      <c r="AC46" s="44">
        <f>SDBYLD1!AC46*VLOOKUP(SDBYLD2!AC$4,'[1]INTERNAL PARAMETERS-1'!$B$5:$J$44,5,FALSE)*VLOOKUP(SDBYLD2!AC$4,'[1]INTERNAL PARAMETERS-1'!$B$5:$J$44,7,FALSE)*SDBYLD2!$F46 + SDBYLD1!AC46*(1-VLOOKUP(SDBYLD2!AC$4,'[1]INTERNAL PARAMETERS-1'!$B$5:$J$44,5,FALSE))*VLOOKUP(SDBYLD2!AC$4,'[1]INTERNAL PARAMETERS-1'!$B$5:$J$44,9,FALSE)*SDBYLD2!$F46</f>
        <v>0</v>
      </c>
      <c r="AD46" s="44">
        <f>SDBYLD1!AD46*VLOOKUP(SDBYLD2!AD$4,'[1]INTERNAL PARAMETERS-1'!$B$5:$J$44,5,FALSE)*VLOOKUP(SDBYLD2!AD$4,'[1]INTERNAL PARAMETERS-1'!$B$5:$J$44,7,FALSE)*SDBYLD2!$F46 + SDBYLD1!AD46*(1-VLOOKUP(SDBYLD2!AD$4,'[1]INTERNAL PARAMETERS-1'!$B$5:$J$44,5,FALSE))*VLOOKUP(SDBYLD2!AD$4,'[1]INTERNAL PARAMETERS-1'!$B$5:$J$44,9,FALSE)*SDBYLD2!$F46</f>
        <v>0</v>
      </c>
      <c r="AE46" s="44">
        <f>SDBYLD1!AE46*VLOOKUP(SDBYLD2!AE$4,'[1]INTERNAL PARAMETERS-1'!$B$5:$J$44,5,FALSE)*VLOOKUP(SDBYLD2!AE$4,'[1]INTERNAL PARAMETERS-1'!$B$5:$J$44,7,FALSE)*SDBYLD2!$F46 + SDBYLD1!AE46*(1-VLOOKUP(SDBYLD2!AE$4,'[1]INTERNAL PARAMETERS-1'!$B$5:$J$44,5,FALSE))*VLOOKUP(SDBYLD2!AE$4,'[1]INTERNAL PARAMETERS-1'!$B$5:$J$44,9,FALSE)*SDBYLD2!$F46</f>
        <v>0</v>
      </c>
      <c r="AF46" s="44">
        <f>SDBYLD1!AF46*VLOOKUP(SDBYLD2!AF$4,'[1]INTERNAL PARAMETERS-1'!$B$5:$J$44,5,FALSE)*VLOOKUP(SDBYLD2!AF$4,'[1]INTERNAL PARAMETERS-1'!$B$5:$J$44,7,FALSE)*SDBYLD2!$F46 + SDBYLD1!AF46*(1-VLOOKUP(SDBYLD2!AF$4,'[1]INTERNAL PARAMETERS-1'!$B$5:$J$44,5,FALSE))*VLOOKUP(SDBYLD2!AF$4,'[1]INTERNAL PARAMETERS-1'!$B$5:$J$44,9,FALSE)*SDBYLD2!$F46</f>
        <v>4.8033644643280562</v>
      </c>
      <c r="AG46" s="44">
        <f>SDBYLD1!AG46*VLOOKUP(SDBYLD2!AG$4,'[1]INTERNAL PARAMETERS-1'!$B$5:$J$44,5,FALSE)*VLOOKUP(SDBYLD2!AG$4,'[1]INTERNAL PARAMETERS-1'!$B$5:$J$44,7,FALSE)*SDBYLD2!$F46 + SDBYLD1!AG46*(1-VLOOKUP(SDBYLD2!AG$4,'[1]INTERNAL PARAMETERS-1'!$B$5:$J$44,5,FALSE))*VLOOKUP(SDBYLD2!AG$4,'[1]INTERNAL PARAMETERS-1'!$B$5:$J$44,9,FALSE)*SDBYLD2!$F46</f>
        <v>0</v>
      </c>
      <c r="AH46" s="44">
        <f>SDBYLD1!AH46*VLOOKUP(SDBYLD2!AH$4,'[1]INTERNAL PARAMETERS-1'!$B$5:$J$44,5,FALSE)*VLOOKUP(SDBYLD2!AH$4,'[1]INTERNAL PARAMETERS-1'!$B$5:$J$44,7,FALSE)*SDBYLD2!$F46 + SDBYLD1!AH46*(1-VLOOKUP(SDBYLD2!AH$4,'[1]INTERNAL PARAMETERS-1'!$B$5:$J$44,5,FALSE))*VLOOKUP(SDBYLD2!AH$4,'[1]INTERNAL PARAMETERS-1'!$B$5:$J$44,9,FALSE)*SDBYLD2!$F46</f>
        <v>0</v>
      </c>
      <c r="AI46" s="44">
        <f>SDBYLD1!AI46*VLOOKUP(SDBYLD2!AI$4,'[1]INTERNAL PARAMETERS-1'!$B$5:$J$44,5,FALSE)*VLOOKUP(SDBYLD2!AI$4,'[1]INTERNAL PARAMETERS-1'!$B$5:$J$44,7,FALSE)*SDBYLD2!$F46 + SDBYLD1!AI46*(1-VLOOKUP(SDBYLD2!AI$4,'[1]INTERNAL PARAMETERS-1'!$B$5:$J$44,5,FALSE))*VLOOKUP(SDBYLD2!AI$4,'[1]INTERNAL PARAMETERS-1'!$B$5:$J$44,9,FALSE)*SDBYLD2!$F46</f>
        <v>0.8621423397511897</v>
      </c>
      <c r="AJ46" s="44">
        <f>SDBYLD1!AJ46*VLOOKUP(SDBYLD2!AJ$4,'[1]INTERNAL PARAMETERS-1'!$B$5:$J$44,5,FALSE)*VLOOKUP(SDBYLD2!AJ$4,'[1]INTERNAL PARAMETERS-1'!$B$5:$J$44,7,FALSE)*SDBYLD2!$F46 + SDBYLD1!AJ46*(1-VLOOKUP(SDBYLD2!AJ$4,'[1]INTERNAL PARAMETERS-1'!$B$5:$J$44,5,FALSE))*VLOOKUP(SDBYLD2!AJ$4,'[1]INTERNAL PARAMETERS-1'!$B$5:$J$44,9,FALSE)*SDBYLD2!$F46</f>
        <v>6.2443738036264733</v>
      </c>
      <c r="AK46" s="44">
        <f>SDBYLD1!AK46*VLOOKUP(SDBYLD2!AK$4,'[1]INTERNAL PARAMETERS-1'!$B$5:$J$44,5,FALSE)*VLOOKUP(SDBYLD2!AK$4,'[1]INTERNAL PARAMETERS-1'!$B$5:$J$44,7,FALSE)*SDBYLD2!$F46 + SDBYLD1!AK46*(1-VLOOKUP(SDBYLD2!AK$4,'[1]INTERNAL PARAMETERS-1'!$B$5:$J$44,5,FALSE))*VLOOKUP(SDBYLD2!AK$4,'[1]INTERNAL PARAMETERS-1'!$B$5:$J$44,9,FALSE)*SDBYLD2!$F46</f>
        <v>2.1676721685172766</v>
      </c>
      <c r="AL46" s="44">
        <f>SDBYLD1!AL46*VLOOKUP(SDBYLD2!AL$4,'[1]INTERNAL PARAMETERS-1'!$B$5:$J$44,5,FALSE)*VLOOKUP(SDBYLD2!AL$4,'[1]INTERNAL PARAMETERS-1'!$B$5:$J$44,7,FALSE)*SDBYLD2!$F46 + SDBYLD1!AL46*(1-VLOOKUP(SDBYLD2!AL$4,'[1]INTERNAL PARAMETERS-1'!$B$5:$J$44,5,FALSE))*VLOOKUP(SDBYLD2!AL$4,'[1]INTERNAL PARAMETERS-1'!$B$5:$J$44,9,FALSE)*SDBYLD2!$F46</f>
        <v>0</v>
      </c>
      <c r="AM46" s="44">
        <f>SDBYLD1!AM46*VLOOKUP(SDBYLD2!AM$4,'[1]INTERNAL PARAMETERS-1'!$B$5:$J$44,5,FALSE)*VLOOKUP(SDBYLD2!AM$4,'[1]INTERNAL PARAMETERS-1'!$B$5:$J$44,7,FALSE)*SDBYLD2!$F46 + SDBYLD1!AM46*(1-VLOOKUP(SDBYLD2!AM$4,'[1]INTERNAL PARAMETERS-1'!$B$5:$J$44,5,FALSE))*VLOOKUP(SDBYLD2!AM$4,'[1]INTERNAL PARAMETERS-1'!$B$5:$J$44,9,FALSE)*SDBYLD2!$F46</f>
        <v>0</v>
      </c>
      <c r="AN46" s="44">
        <f>SDBYLD1!AN46*VLOOKUP(SDBYLD2!AN$4,'[1]INTERNAL PARAMETERS-1'!$B$5:$J$44,5,FALSE)*VLOOKUP(SDBYLD2!AN$4,'[1]INTERNAL PARAMETERS-1'!$B$5:$J$44,7,FALSE)*SDBYLD2!$F46 + SDBYLD1!AN46*(1-VLOOKUP(SDBYLD2!AN$4,'[1]INTERNAL PARAMETERS-1'!$B$5:$J$44,5,FALSE))*VLOOKUP(SDBYLD2!AN$4,'[1]INTERNAL PARAMETERS-1'!$B$5:$J$44,9,FALSE)*SDBYLD2!$F46</f>
        <v>0</v>
      </c>
      <c r="AO46" s="44">
        <f>SDBYLD1!AO46*VLOOKUP(SDBYLD2!AO$4,'[1]INTERNAL PARAMETERS-1'!$B$5:$J$44,5,FALSE)*VLOOKUP(SDBYLD2!AO$4,'[1]INTERNAL PARAMETERS-1'!$B$5:$J$44,7,FALSE)*SDBYLD2!$F46 + SDBYLD1!AO46*(1-VLOOKUP(SDBYLD2!AO$4,'[1]INTERNAL PARAMETERS-1'!$B$5:$J$44,5,FALSE))*VLOOKUP(SDBYLD2!AO$4,'[1]INTERNAL PARAMETERS-1'!$B$5:$J$44,9,FALSE)*SDBYLD2!$F46</f>
        <v>0</v>
      </c>
      <c r="AP46" s="44">
        <f>SDBYLD1!AP46*VLOOKUP(SDBYLD2!AP$4,'[1]INTERNAL PARAMETERS-1'!$B$5:$J$44,5,FALSE)*VLOOKUP(SDBYLD2!AP$4,'[1]INTERNAL PARAMETERS-1'!$B$5:$J$44,7,FALSE)*SDBYLD2!$F46 + SDBYLD1!AP46*(1-VLOOKUP(SDBYLD2!AP$4,'[1]INTERNAL PARAMETERS-1'!$B$5:$J$44,5,FALSE))*VLOOKUP(SDBYLD2!AP$4,'[1]INTERNAL PARAMETERS-1'!$B$5:$J$44,9,FALSE)*SDBYLD2!$F46</f>
        <v>0</v>
      </c>
      <c r="AQ46" s="44">
        <f>SDBYLD1!AQ46*VLOOKUP(SDBYLD2!AQ$4,'[1]INTERNAL PARAMETERS-1'!$B$5:$J$44,5,FALSE)*VLOOKUP(SDBYLD2!AQ$4,'[1]INTERNAL PARAMETERS-1'!$B$5:$J$44,7,FALSE)*SDBYLD2!$F46 + SDBYLD1!AQ46*(1-VLOOKUP(SDBYLD2!AQ$4,'[1]INTERNAL PARAMETERS-1'!$B$5:$J$44,5,FALSE))*VLOOKUP(SDBYLD2!AQ$4,'[1]INTERNAL PARAMETERS-1'!$B$5:$J$44,9,FALSE)*SDBYLD2!$F46</f>
        <v>0</v>
      </c>
      <c r="AR46" s="44">
        <f>SDBYLD1!AR46*VLOOKUP(SDBYLD2!AR$4,'[1]INTERNAL PARAMETERS-1'!$B$5:$J$44,5,FALSE)*VLOOKUP(SDBYLD2!AR$4,'[1]INTERNAL PARAMETERS-1'!$B$5:$J$44,7,FALSE)*SDBYLD2!$F46 + SDBYLD1!AR46*(1-VLOOKUP(SDBYLD2!AR$4,'[1]INTERNAL PARAMETERS-1'!$B$5:$J$44,5,FALSE))*VLOOKUP(SDBYLD2!AR$4,'[1]INTERNAL PARAMETERS-1'!$B$5:$J$44,9,FALSE)*SDBYLD2!$F46</f>
        <v>0</v>
      </c>
      <c r="AS46" s="44">
        <f>SDBYLD1!AS46*VLOOKUP(SDBYLD2!AS$4,'[1]INTERNAL PARAMETERS-1'!$B$5:$J$44,5,FALSE)*VLOOKUP(SDBYLD2!AS$4,'[1]INTERNAL PARAMETERS-1'!$B$5:$J$44,7,FALSE)*SDBYLD2!$F46 + SDBYLD1!AS46*(1-VLOOKUP(SDBYLD2!AS$4,'[1]INTERNAL PARAMETERS-1'!$B$5:$J$44,5,FALSE))*VLOOKUP(SDBYLD2!AS$4,'[1]INTERNAL PARAMETERS-1'!$B$5:$J$44,9,FALSE)*SDBYLD2!$F46</f>
        <v>0</v>
      </c>
      <c r="AT46" s="43">
        <f>SDBYLD1!AT46*VLOOKUP(SDBYLD2!AT$4,'[1]INTERNAL PARAMETERS-1'!$B$5:$J$44,5,FALSE)*VLOOKUP(SDBYLD2!AT$4,'[1]INTERNAL PARAMETERS-1'!$B$5:$J$44,7,FALSE)*SDBYLD2!$F46 + SDBYLD1!AT46*(1-VLOOKUP(SDBYLD2!AT$4,'[1]INTERNAL PARAMETERS-1'!$B$5:$J$44,5,FALSE))*VLOOKUP(SDBYLD2!AT$4,'[1]INTERNAL PARAMETERS-1'!$B$5:$J$44,9,FALSE)*SDBYLD2!$F46</f>
        <v>0</v>
      </c>
      <c r="AU46" s="45">
        <f>SDBYLD1!AU46*VLOOKUP(SDBYLD2!AU$4,'[1]INTERNAL PARAMETERS-1'!$B$5:$J$44,5,FALSE)*VLOOKUP(SDBYLD2!AU$4,'[1]INTERNAL PARAMETERS-1'!$B$5:$J$44,6,FALSE)*VLOOKUP(SDBYLD2!AU$4,'[1]INTERNAL PARAMETERS-1'!$B$5:$J$44,3,FALSE) + SDBYLD1!AU46*(1-VLOOKUP(SDBYLD2!AU$4,'[1]INTERNAL PARAMETERS-1'!$B$5:$J$44,5,FALSE))*VLOOKUP(SDBYLD2!AU$4,'[1]INTERNAL PARAMETERS-1'!$B$5:$J$44,8,FALSE)*VLOOKUP(SDBYLD2!AU$4,'[1]INTERNAL PARAMETERS-1'!$B$5:$J$44,3,FALSE)</f>
        <v>0</v>
      </c>
      <c r="AV46" s="44">
        <f>SDBYLD1!AV46*VLOOKUP(SDBYLD2!AV$4,'[1]INTERNAL PARAMETERS-1'!$B$5:$J$44,5,FALSE)*VLOOKUP(SDBYLD2!AV$4,'[1]INTERNAL PARAMETERS-1'!$B$5:$J$44,6,FALSE)*VLOOKUP(SDBYLD2!AV$4,'[1]INTERNAL PARAMETERS-1'!$B$5:$J$44,3,FALSE) + SDBYLD1!AV46*(1-VLOOKUP(SDBYLD2!AV$4,'[1]INTERNAL PARAMETERS-1'!$B$5:$J$44,5,FALSE))*VLOOKUP(SDBYLD2!AV$4,'[1]INTERNAL PARAMETERS-1'!$B$5:$J$44,8,FALSE)*VLOOKUP(SDBYLD2!AV$4,'[1]INTERNAL PARAMETERS-1'!$B$5:$J$44,3,FALSE)</f>
        <v>0</v>
      </c>
      <c r="AW46" s="44">
        <f>SDBYLD1!AW46*VLOOKUP(SDBYLD2!AW$4,'[1]INTERNAL PARAMETERS-1'!$B$5:$J$44,5,FALSE)*VLOOKUP(SDBYLD2!AW$4,'[1]INTERNAL PARAMETERS-1'!$B$5:$J$44,6,FALSE)*VLOOKUP(SDBYLD2!AW$4,'[1]INTERNAL PARAMETERS-1'!$B$5:$J$44,3,FALSE) + SDBYLD1!AW46*(1-VLOOKUP(SDBYLD2!AW$4,'[1]INTERNAL PARAMETERS-1'!$B$5:$J$44,5,FALSE))*VLOOKUP(SDBYLD2!AW$4,'[1]INTERNAL PARAMETERS-1'!$B$5:$J$44,8,FALSE)*VLOOKUP(SDBYLD2!AW$4,'[1]INTERNAL PARAMETERS-1'!$B$5:$J$44,3,FALSE)</f>
        <v>9.3320991151541612</v>
      </c>
      <c r="AX46" s="44">
        <f>SDBYLD1!AX46*VLOOKUP(SDBYLD2!AX$4,'[1]INTERNAL PARAMETERS-1'!$B$5:$J$44,5,FALSE)*VLOOKUP(SDBYLD2!AX$4,'[1]INTERNAL PARAMETERS-1'!$B$5:$J$44,6,FALSE)*VLOOKUP(SDBYLD2!AX$4,'[1]INTERNAL PARAMETERS-1'!$B$5:$J$44,3,FALSE) + SDBYLD1!AX46*(1-VLOOKUP(SDBYLD2!AX$4,'[1]INTERNAL PARAMETERS-1'!$B$5:$J$44,5,FALSE))*VLOOKUP(SDBYLD2!AX$4,'[1]INTERNAL PARAMETERS-1'!$B$5:$J$44,8,FALSE)*VLOOKUP(SDBYLD2!AX$4,'[1]INTERNAL PARAMETERS-1'!$B$5:$J$44,3,FALSE)</f>
        <v>0</v>
      </c>
      <c r="AY46" s="44">
        <f>SDBYLD1!AY46*VLOOKUP(SDBYLD2!AY$4,'[1]INTERNAL PARAMETERS-1'!$B$5:$J$44,5,FALSE)*VLOOKUP(SDBYLD2!AY$4,'[1]INTERNAL PARAMETERS-1'!$B$5:$J$44,6,FALSE)*VLOOKUP(SDBYLD2!AY$4,'[1]INTERNAL PARAMETERS-1'!$B$5:$J$44,3,FALSE) + SDBYLD1!AY46*(1-VLOOKUP(SDBYLD2!AY$4,'[1]INTERNAL PARAMETERS-1'!$B$5:$J$44,5,FALSE))*VLOOKUP(SDBYLD2!AY$4,'[1]INTERNAL PARAMETERS-1'!$B$5:$J$44,8,FALSE)*VLOOKUP(SDBYLD2!AY$4,'[1]INTERNAL PARAMETERS-1'!$B$5:$J$44,3,FALSE)</f>
        <v>0</v>
      </c>
      <c r="AZ46" s="44">
        <f>SDBYLD1!AZ46*VLOOKUP(SDBYLD2!AZ$4,'[1]INTERNAL PARAMETERS-1'!$B$5:$J$44,5,FALSE)*VLOOKUP(SDBYLD2!AZ$4,'[1]INTERNAL PARAMETERS-1'!$B$5:$J$44,6,FALSE)*VLOOKUP(SDBYLD2!AZ$4,'[1]INTERNAL PARAMETERS-1'!$B$5:$J$44,3,FALSE) + SDBYLD1!AZ46*(1-VLOOKUP(SDBYLD2!AZ$4,'[1]INTERNAL PARAMETERS-1'!$B$5:$J$44,5,FALSE))*VLOOKUP(SDBYLD2!AZ$4,'[1]INTERNAL PARAMETERS-1'!$B$5:$J$44,8,FALSE)*VLOOKUP(SDBYLD2!AZ$4,'[1]INTERNAL PARAMETERS-1'!$B$5:$J$44,3,FALSE)</f>
        <v>0</v>
      </c>
      <c r="BA46" s="44">
        <f>SDBYLD1!BA46*VLOOKUP(SDBYLD2!BA$4,'[1]INTERNAL PARAMETERS-1'!$B$5:$J$44,5,FALSE)*VLOOKUP(SDBYLD2!BA$4,'[1]INTERNAL PARAMETERS-1'!$B$5:$J$44,6,FALSE)*VLOOKUP(SDBYLD2!BA$4,'[1]INTERNAL PARAMETERS-1'!$B$5:$J$44,3,FALSE) + SDBYLD1!BA46*(1-VLOOKUP(SDBYLD2!BA$4,'[1]INTERNAL PARAMETERS-1'!$B$5:$J$44,5,FALSE))*VLOOKUP(SDBYLD2!BA$4,'[1]INTERNAL PARAMETERS-1'!$B$5:$J$44,8,FALSE)*VLOOKUP(SDBYLD2!BA$4,'[1]INTERNAL PARAMETERS-1'!$B$5:$J$44,3,FALSE)</f>
        <v>1.9166859997257955</v>
      </c>
      <c r="BB46" s="44">
        <f>SDBYLD1!BB46*VLOOKUP(SDBYLD2!BB$4,'[1]INTERNAL PARAMETERS-1'!$B$5:$J$44,5,FALSE)*VLOOKUP(SDBYLD2!BB$4,'[1]INTERNAL PARAMETERS-1'!$B$5:$J$44,6,FALSE)*VLOOKUP(SDBYLD2!BB$4,'[1]INTERNAL PARAMETERS-1'!$B$5:$J$44,3,FALSE) + SDBYLD1!BB46*(1-VLOOKUP(SDBYLD2!BB$4,'[1]INTERNAL PARAMETERS-1'!$B$5:$J$44,5,FALSE))*VLOOKUP(SDBYLD2!BB$4,'[1]INTERNAL PARAMETERS-1'!$B$5:$J$44,8,FALSE)*VLOOKUP(SDBYLD2!BB$4,'[1]INTERNAL PARAMETERS-1'!$B$5:$J$44,3,FALSE)</f>
        <v>2.4584815878019599</v>
      </c>
      <c r="BC46" s="44">
        <f>SDBYLD1!BC46*VLOOKUP(SDBYLD2!BC$4,'[1]INTERNAL PARAMETERS-1'!$B$5:$J$44,5,FALSE)*VLOOKUP(SDBYLD2!BC$4,'[1]INTERNAL PARAMETERS-1'!$B$5:$J$44,6,FALSE)*VLOOKUP(SDBYLD2!BC$4,'[1]INTERNAL PARAMETERS-1'!$B$5:$J$44,3,FALSE) + SDBYLD1!BC46*(1-VLOOKUP(SDBYLD2!BC$4,'[1]INTERNAL PARAMETERS-1'!$B$5:$J$44,5,FALSE))*VLOOKUP(SDBYLD2!BC$4,'[1]INTERNAL PARAMETERS-1'!$B$5:$J$44,8,FALSE)*VLOOKUP(SDBYLD2!BC$4,'[1]INTERNAL PARAMETERS-1'!$B$5:$J$44,3,FALSE)</f>
        <v>2.3331957242497867</v>
      </c>
      <c r="BD46" s="44">
        <f>SDBYLD1!BD46*VLOOKUP(SDBYLD2!BD$4,'[1]INTERNAL PARAMETERS-1'!$B$5:$J$44,5,FALSE)*VLOOKUP(SDBYLD2!BD$4,'[1]INTERNAL PARAMETERS-1'!$B$5:$J$44,6,FALSE)*VLOOKUP(SDBYLD2!BD$4,'[1]INTERNAL PARAMETERS-1'!$B$5:$J$44,3,FALSE) + SDBYLD1!BD46*(1-VLOOKUP(SDBYLD2!BD$4,'[1]INTERNAL PARAMETERS-1'!$B$5:$J$44,5,FALSE))*VLOOKUP(SDBYLD2!BD$4,'[1]INTERNAL PARAMETERS-1'!$B$5:$J$44,8,FALSE)*VLOOKUP(SDBYLD2!BD$4,'[1]INTERNAL PARAMETERS-1'!$B$5:$J$44,3,FALSE)</f>
        <v>1.7997982203393401</v>
      </c>
      <c r="BE46" s="44">
        <f>SDBYLD1!BE46*VLOOKUP(SDBYLD2!BE$4,'[1]INTERNAL PARAMETERS-1'!$B$5:$J$44,5,FALSE)*VLOOKUP(SDBYLD2!BE$4,'[1]INTERNAL PARAMETERS-1'!$B$5:$J$44,6,FALSE)*VLOOKUP(SDBYLD2!BE$4,'[1]INTERNAL PARAMETERS-1'!$B$5:$J$44,3,FALSE) + SDBYLD1!BE46*(1-VLOOKUP(SDBYLD2!BE$4,'[1]INTERNAL PARAMETERS-1'!$B$5:$J$44,5,FALSE))*VLOOKUP(SDBYLD2!BE$4,'[1]INTERNAL PARAMETERS-1'!$B$5:$J$44,8,FALSE)*VLOOKUP(SDBYLD2!BE$4,'[1]INTERNAL PARAMETERS-1'!$B$5:$J$44,3,FALSE)</f>
        <v>2.4818899968560206</v>
      </c>
      <c r="BF46" s="44">
        <f>SDBYLD1!BF46*VLOOKUP(SDBYLD2!BF$4,'[1]INTERNAL PARAMETERS-1'!$B$5:$J$44,5,FALSE)*VLOOKUP(SDBYLD2!BF$4,'[1]INTERNAL PARAMETERS-1'!$B$5:$J$44,6,FALSE)*VLOOKUP(SDBYLD2!BF$4,'[1]INTERNAL PARAMETERS-1'!$B$5:$J$44,3,FALSE) + SDBYLD1!BF46*(1-VLOOKUP(SDBYLD2!BF$4,'[1]INTERNAL PARAMETERS-1'!$B$5:$J$44,5,FALSE))*VLOOKUP(SDBYLD2!BF$4,'[1]INTERNAL PARAMETERS-1'!$B$5:$J$44,8,FALSE)*VLOOKUP(SDBYLD2!BF$4,'[1]INTERNAL PARAMETERS-1'!$B$5:$J$44,3,FALSE)</f>
        <v>0</v>
      </c>
      <c r="BG46" s="44">
        <f>SDBYLD1!BG46*VLOOKUP(SDBYLD2!BG$4,'[1]INTERNAL PARAMETERS-1'!$B$5:$J$44,5,FALSE)*VLOOKUP(SDBYLD2!BG$4,'[1]INTERNAL PARAMETERS-1'!$B$5:$J$44,6,FALSE)*VLOOKUP(SDBYLD2!BG$4,'[1]INTERNAL PARAMETERS-1'!$B$5:$J$44,3,FALSE) + SDBYLD1!BG46*(1-VLOOKUP(SDBYLD2!BG$4,'[1]INTERNAL PARAMETERS-1'!$B$5:$J$44,5,FALSE))*VLOOKUP(SDBYLD2!BG$4,'[1]INTERNAL PARAMETERS-1'!$B$5:$J$44,8,FALSE)*VLOOKUP(SDBYLD2!BG$4,'[1]INTERNAL PARAMETERS-1'!$B$5:$J$44,3,FALSE)</f>
        <v>1.5311711919742117</v>
      </c>
      <c r="BH46" s="44">
        <f>SDBYLD1!BH46*VLOOKUP(SDBYLD2!BH$4,'[1]INTERNAL PARAMETERS-1'!$B$5:$J$44,5,FALSE)*VLOOKUP(SDBYLD2!BH$4,'[1]INTERNAL PARAMETERS-1'!$B$5:$J$44,6,FALSE)*VLOOKUP(SDBYLD2!BH$4,'[1]INTERNAL PARAMETERS-1'!$B$5:$J$44,3,FALSE) + SDBYLD1!BH46*(1-VLOOKUP(SDBYLD2!BH$4,'[1]INTERNAL PARAMETERS-1'!$B$5:$J$44,5,FALSE))*VLOOKUP(SDBYLD2!BH$4,'[1]INTERNAL PARAMETERS-1'!$B$5:$J$44,8,FALSE)*VLOOKUP(SDBYLD2!BH$4,'[1]INTERNAL PARAMETERS-1'!$B$5:$J$44,3,FALSE)</f>
        <v>9.9267938757130799E-3</v>
      </c>
      <c r="BI46" s="44">
        <f>SDBYLD1!BI46*VLOOKUP(SDBYLD2!BI$4,'[1]INTERNAL PARAMETERS-1'!$B$5:$J$44,5,FALSE)*VLOOKUP(SDBYLD2!BI$4,'[1]INTERNAL PARAMETERS-1'!$B$5:$J$44,6,FALSE)*VLOOKUP(SDBYLD2!BI$4,'[1]INTERNAL PARAMETERS-1'!$B$5:$J$44,3,FALSE) + SDBYLD1!BI46*(1-VLOOKUP(SDBYLD2!BI$4,'[1]INTERNAL PARAMETERS-1'!$B$5:$J$44,5,FALSE))*VLOOKUP(SDBYLD2!BI$4,'[1]INTERNAL PARAMETERS-1'!$B$5:$J$44,8,FALSE)*VLOOKUP(SDBYLD2!BI$4,'[1]INTERNAL PARAMETERS-1'!$B$5:$J$44,3,FALSE)</f>
        <v>0</v>
      </c>
      <c r="BJ46" s="44">
        <f>SDBYLD1!BJ46*VLOOKUP(SDBYLD2!BJ$4,'[1]INTERNAL PARAMETERS-1'!$B$5:$J$44,5,FALSE)*VLOOKUP(SDBYLD2!BJ$4,'[1]INTERNAL PARAMETERS-1'!$B$5:$J$44,6,FALSE)*VLOOKUP(SDBYLD2!BJ$4,'[1]INTERNAL PARAMETERS-1'!$B$5:$J$44,3,FALSE) + SDBYLD1!BJ46*(1-VLOOKUP(SDBYLD2!BJ$4,'[1]INTERNAL PARAMETERS-1'!$B$5:$J$44,5,FALSE))*VLOOKUP(SDBYLD2!BJ$4,'[1]INTERNAL PARAMETERS-1'!$B$5:$J$44,8,FALSE)*VLOOKUP(SDBYLD2!BJ$4,'[1]INTERNAL PARAMETERS-1'!$B$5:$J$44,3,FALSE)</f>
        <v>0.59520719615981843</v>
      </c>
      <c r="BK46" s="44">
        <f>SDBYLD1!BK46*VLOOKUP(SDBYLD2!BK$4,'[1]INTERNAL PARAMETERS-1'!$B$5:$J$44,5,FALSE)*VLOOKUP(SDBYLD2!BK$4,'[1]INTERNAL PARAMETERS-1'!$B$5:$J$44,6,FALSE)*VLOOKUP(SDBYLD2!BK$4,'[1]INTERNAL PARAMETERS-1'!$B$5:$J$44,3,FALSE) + SDBYLD1!BK46*(1-VLOOKUP(SDBYLD2!BK$4,'[1]INTERNAL PARAMETERS-1'!$B$5:$J$44,5,FALSE))*VLOOKUP(SDBYLD2!BK$4,'[1]INTERNAL PARAMETERS-1'!$B$5:$J$44,8,FALSE)*VLOOKUP(SDBYLD2!BK$4,'[1]INTERNAL PARAMETERS-1'!$B$5:$J$44,3,FALSE)</f>
        <v>0.80439065643741581</v>
      </c>
      <c r="BL46" s="44">
        <f>SDBYLD1!BL46*VLOOKUP(SDBYLD2!BL$4,'[1]INTERNAL PARAMETERS-1'!$B$5:$J$44,5,FALSE)*VLOOKUP(SDBYLD2!BL$4,'[1]INTERNAL PARAMETERS-1'!$B$5:$J$44,6,FALSE)*VLOOKUP(SDBYLD2!BL$4,'[1]INTERNAL PARAMETERS-1'!$B$5:$J$44,3,FALSE) + SDBYLD1!BL46*(1-VLOOKUP(SDBYLD2!BL$4,'[1]INTERNAL PARAMETERS-1'!$B$5:$J$44,5,FALSE))*VLOOKUP(SDBYLD2!BL$4,'[1]INTERNAL PARAMETERS-1'!$B$5:$J$44,8,FALSE)*VLOOKUP(SDBYLD2!BL$4,'[1]INTERNAL PARAMETERS-1'!$B$5:$J$44,3,FALSE)</f>
        <v>2.1668204387979686</v>
      </c>
      <c r="BM46" s="44">
        <f>SDBYLD1!BM46*VLOOKUP(SDBYLD2!BM$4,'[1]INTERNAL PARAMETERS-1'!$B$5:$J$44,5,FALSE)*VLOOKUP(SDBYLD2!BM$4,'[1]INTERNAL PARAMETERS-1'!$B$5:$J$44,6,FALSE)*VLOOKUP(SDBYLD2!BM$4,'[1]INTERNAL PARAMETERS-1'!$B$5:$J$44,3,FALSE) + SDBYLD1!BM46*(1-VLOOKUP(SDBYLD2!BM$4,'[1]INTERNAL PARAMETERS-1'!$B$5:$J$44,5,FALSE))*VLOOKUP(SDBYLD2!BM$4,'[1]INTERNAL PARAMETERS-1'!$B$5:$J$44,8,FALSE)*VLOOKUP(SDBYLD2!BM$4,'[1]INTERNAL PARAMETERS-1'!$B$5:$J$44,3,FALSE)</f>
        <v>0.28463633105530728</v>
      </c>
      <c r="BN46" s="44">
        <f>SDBYLD1!BN46*VLOOKUP(SDBYLD2!BN$4,'[1]INTERNAL PARAMETERS-1'!$B$5:$J$44,5,FALSE)*VLOOKUP(SDBYLD2!BN$4,'[1]INTERNAL PARAMETERS-1'!$B$5:$J$44,6,FALSE)*VLOOKUP(SDBYLD2!BN$4,'[1]INTERNAL PARAMETERS-1'!$B$5:$J$44,3,FALSE) + SDBYLD1!BN46*(1-VLOOKUP(SDBYLD2!BN$4,'[1]INTERNAL PARAMETERS-1'!$B$5:$J$44,5,FALSE))*VLOOKUP(SDBYLD2!BN$4,'[1]INTERNAL PARAMETERS-1'!$B$5:$J$44,8,FALSE)*VLOOKUP(SDBYLD2!BN$4,'[1]INTERNAL PARAMETERS-1'!$B$5:$J$44,3,FALSE)</f>
        <v>0.60345145244743614</v>
      </c>
      <c r="BO46" s="44">
        <f>SDBYLD1!BO46*VLOOKUP(SDBYLD2!BO$4,'[1]INTERNAL PARAMETERS-1'!$B$5:$J$44,5,FALSE)*VLOOKUP(SDBYLD2!BO$4,'[1]INTERNAL PARAMETERS-1'!$B$5:$J$44,6,FALSE)*VLOOKUP(SDBYLD2!BO$4,'[1]INTERNAL PARAMETERS-1'!$B$5:$J$44,3,FALSE) + SDBYLD1!BO46*(1-VLOOKUP(SDBYLD2!BO$4,'[1]INTERNAL PARAMETERS-1'!$B$5:$J$44,5,FALSE))*VLOOKUP(SDBYLD2!BO$4,'[1]INTERNAL PARAMETERS-1'!$B$5:$J$44,8,FALSE)*VLOOKUP(SDBYLD2!BO$4,'[1]INTERNAL PARAMETERS-1'!$B$5:$J$44,3,FALSE)</f>
        <v>0.5490999682962181</v>
      </c>
      <c r="BP46" s="44">
        <f>SDBYLD1!BP46*VLOOKUP(SDBYLD2!BP$4,'[1]INTERNAL PARAMETERS-1'!$B$5:$J$44,5,FALSE)*VLOOKUP(SDBYLD2!BP$4,'[1]INTERNAL PARAMETERS-1'!$B$5:$J$44,6,FALSE)*VLOOKUP(SDBYLD2!BP$4,'[1]INTERNAL PARAMETERS-1'!$B$5:$J$44,3,FALSE) + SDBYLD1!BP46*(1-VLOOKUP(SDBYLD2!BP$4,'[1]INTERNAL PARAMETERS-1'!$B$5:$J$44,5,FALSE))*VLOOKUP(SDBYLD2!BP$4,'[1]INTERNAL PARAMETERS-1'!$B$5:$J$44,8,FALSE)*VLOOKUP(SDBYLD2!BP$4,'[1]INTERNAL PARAMETERS-1'!$B$5:$J$44,3,FALSE)</f>
        <v>5.5732327932677371E-2</v>
      </c>
      <c r="BQ46" s="44">
        <f>SDBYLD1!BQ46*VLOOKUP(SDBYLD2!BQ$4,'[1]INTERNAL PARAMETERS-1'!$B$5:$J$44,5,FALSE)*VLOOKUP(SDBYLD2!BQ$4,'[1]INTERNAL PARAMETERS-1'!$B$5:$J$44,6,FALSE)*VLOOKUP(SDBYLD2!BQ$4,'[1]INTERNAL PARAMETERS-1'!$B$5:$J$44,3,FALSE) + SDBYLD1!BQ46*(1-VLOOKUP(SDBYLD2!BQ$4,'[1]INTERNAL PARAMETERS-1'!$B$5:$J$44,5,FALSE))*VLOOKUP(SDBYLD2!BQ$4,'[1]INTERNAL PARAMETERS-1'!$B$5:$J$44,8,FALSE)*VLOOKUP(SDBYLD2!BQ$4,'[1]INTERNAL PARAMETERS-1'!$B$5:$J$44,3,FALSE)</f>
        <v>2.1297393742740951</v>
      </c>
      <c r="BR46" s="44">
        <f>SDBYLD1!BR46*VLOOKUP(SDBYLD2!BR$4,'[1]INTERNAL PARAMETERS-1'!$B$5:$J$44,5,FALSE)*VLOOKUP(SDBYLD2!BR$4,'[1]INTERNAL PARAMETERS-1'!$B$5:$J$44,6,FALSE)*VLOOKUP(SDBYLD2!BR$4,'[1]INTERNAL PARAMETERS-1'!$B$5:$J$44,3,FALSE) + SDBYLD1!BR46*(1-VLOOKUP(SDBYLD2!BR$4,'[1]INTERNAL PARAMETERS-1'!$B$5:$J$44,5,FALSE))*VLOOKUP(SDBYLD2!BR$4,'[1]INTERNAL PARAMETERS-1'!$B$5:$J$44,8,FALSE)*VLOOKUP(SDBYLD2!BR$4,'[1]INTERNAL PARAMETERS-1'!$B$5:$J$44,3,FALSE)</f>
        <v>0.11077172340631104</v>
      </c>
      <c r="BS46" s="44">
        <f>SDBYLD1!BS46*VLOOKUP(SDBYLD2!BS$4,'[1]INTERNAL PARAMETERS-1'!$B$5:$J$44,5,FALSE)*VLOOKUP(SDBYLD2!BS$4,'[1]INTERNAL PARAMETERS-1'!$B$5:$J$44,6,FALSE)*VLOOKUP(SDBYLD2!BS$4,'[1]INTERNAL PARAMETERS-1'!$B$5:$J$44,3,FALSE) + SDBYLD1!BS46*(1-VLOOKUP(SDBYLD2!BS$4,'[1]INTERNAL PARAMETERS-1'!$B$5:$J$44,5,FALSE))*VLOOKUP(SDBYLD2!BS$4,'[1]INTERNAL PARAMETERS-1'!$B$5:$J$44,8,FALSE)*VLOOKUP(SDBYLD2!BS$4,'[1]INTERNAL PARAMETERS-1'!$B$5:$J$44,3,FALSE)</f>
        <v>6.6855107832929379E-3</v>
      </c>
      <c r="BT46" s="44">
        <f>SDBYLD1!BT46*VLOOKUP(SDBYLD2!BT$4,'[1]INTERNAL PARAMETERS-1'!$B$5:$J$44,5,FALSE)*VLOOKUP(SDBYLD2!BT$4,'[1]INTERNAL PARAMETERS-1'!$B$5:$J$44,6,FALSE)*VLOOKUP(SDBYLD2!BT$4,'[1]INTERNAL PARAMETERS-1'!$B$5:$J$44,3,FALSE) + SDBYLD1!BT46*(1-VLOOKUP(SDBYLD2!BT$4,'[1]INTERNAL PARAMETERS-1'!$B$5:$J$44,5,FALSE))*VLOOKUP(SDBYLD2!BT$4,'[1]INTERNAL PARAMETERS-1'!$B$5:$J$44,8,FALSE)*VLOOKUP(SDBYLD2!BT$4,'[1]INTERNAL PARAMETERS-1'!$B$5:$J$44,3,FALSE)</f>
        <v>0</v>
      </c>
      <c r="BU46" s="44">
        <f>SDBYLD1!BU46*VLOOKUP(SDBYLD2!BU$4,'[1]INTERNAL PARAMETERS-1'!$B$5:$J$44,5,FALSE)*VLOOKUP(SDBYLD2!BU$4,'[1]INTERNAL PARAMETERS-1'!$B$5:$J$44,6,FALSE)*VLOOKUP(SDBYLD2!BU$4,'[1]INTERNAL PARAMETERS-1'!$B$5:$J$44,3,FALSE) + SDBYLD1!BU46*(1-VLOOKUP(SDBYLD2!BU$4,'[1]INTERNAL PARAMETERS-1'!$B$5:$J$44,5,FALSE))*VLOOKUP(SDBYLD2!BU$4,'[1]INTERNAL PARAMETERS-1'!$B$5:$J$44,8,FALSE)*VLOOKUP(SDBYLD2!BU$4,'[1]INTERNAL PARAMETERS-1'!$B$5:$J$44,3,FALSE)</f>
        <v>0</v>
      </c>
      <c r="BV46" s="44">
        <f>SDBYLD1!BV46*VLOOKUP(SDBYLD2!BV$4,'[1]INTERNAL PARAMETERS-1'!$B$5:$J$44,5,FALSE)*VLOOKUP(SDBYLD2!BV$4,'[1]INTERNAL PARAMETERS-1'!$B$5:$J$44,6,FALSE)*VLOOKUP(SDBYLD2!BV$4,'[1]INTERNAL PARAMETERS-1'!$B$5:$J$44,3,FALSE) + SDBYLD1!BV46*(1-VLOOKUP(SDBYLD2!BV$4,'[1]INTERNAL PARAMETERS-1'!$B$5:$J$44,5,FALSE))*VLOOKUP(SDBYLD2!BV$4,'[1]INTERNAL PARAMETERS-1'!$B$5:$J$44,8,FALSE)*VLOOKUP(SDBYLD2!BV$4,'[1]INTERNAL PARAMETERS-1'!$B$5:$J$44,3,FALSE)</f>
        <v>0</v>
      </c>
      <c r="BW46" s="44">
        <f>SDBYLD1!BW46*VLOOKUP(SDBYLD2!BW$4,'[1]INTERNAL PARAMETERS-1'!$B$5:$J$44,5,FALSE)*VLOOKUP(SDBYLD2!BW$4,'[1]INTERNAL PARAMETERS-1'!$B$5:$J$44,6,FALSE)*VLOOKUP(SDBYLD2!BW$4,'[1]INTERNAL PARAMETERS-1'!$B$5:$J$44,3,FALSE) + SDBYLD1!BW46*(1-VLOOKUP(SDBYLD2!BW$4,'[1]INTERNAL PARAMETERS-1'!$B$5:$J$44,5,FALSE))*VLOOKUP(SDBYLD2!BW$4,'[1]INTERNAL PARAMETERS-1'!$B$5:$J$44,8,FALSE)*VLOOKUP(SDBYLD2!BW$4,'[1]INTERNAL PARAMETERS-1'!$B$5:$J$44,3,FALSE)</f>
        <v>0</v>
      </c>
      <c r="BX46" s="44">
        <f>SDBYLD1!BX46*VLOOKUP(SDBYLD2!BX$4,'[1]INTERNAL PARAMETERS-1'!$B$5:$J$44,5,FALSE)*VLOOKUP(SDBYLD2!BX$4,'[1]INTERNAL PARAMETERS-1'!$B$5:$J$44,6,FALSE)*VLOOKUP(SDBYLD2!BX$4,'[1]INTERNAL PARAMETERS-1'!$B$5:$J$44,3,FALSE) + SDBYLD1!BX46*(1-VLOOKUP(SDBYLD2!BX$4,'[1]INTERNAL PARAMETERS-1'!$B$5:$J$44,5,FALSE))*VLOOKUP(SDBYLD2!BX$4,'[1]INTERNAL PARAMETERS-1'!$B$5:$J$44,8,FALSE)*VLOOKUP(SDBYLD2!BX$4,'[1]INTERNAL PARAMETERS-1'!$B$5:$J$44,3,FALSE)</f>
        <v>0</v>
      </c>
      <c r="BY46" s="44">
        <f>SDBYLD1!BY46*VLOOKUP(SDBYLD2!BY$4,'[1]INTERNAL PARAMETERS-1'!$B$5:$J$44,5,FALSE)*VLOOKUP(SDBYLD2!BY$4,'[1]INTERNAL PARAMETERS-1'!$B$5:$J$44,6,FALSE)*VLOOKUP(SDBYLD2!BY$4,'[1]INTERNAL PARAMETERS-1'!$B$5:$J$44,3,FALSE) + SDBYLD1!BY46*(1-VLOOKUP(SDBYLD2!BY$4,'[1]INTERNAL PARAMETERS-1'!$B$5:$J$44,5,FALSE))*VLOOKUP(SDBYLD2!BY$4,'[1]INTERNAL PARAMETERS-1'!$B$5:$J$44,8,FALSE)*VLOOKUP(SDBYLD2!BY$4,'[1]INTERNAL PARAMETERS-1'!$B$5:$J$44,3,FALSE)</f>
        <v>0</v>
      </c>
      <c r="BZ46" s="44">
        <f>SDBYLD1!BZ46*VLOOKUP(SDBYLD2!BZ$4,'[1]INTERNAL PARAMETERS-1'!$B$5:$J$44,5,FALSE)*VLOOKUP(SDBYLD2!BZ$4,'[1]INTERNAL PARAMETERS-1'!$B$5:$J$44,6,FALSE)*VLOOKUP(SDBYLD2!BZ$4,'[1]INTERNAL PARAMETERS-1'!$B$5:$J$44,3,FALSE) + SDBYLD1!BZ46*(1-VLOOKUP(SDBYLD2!BZ$4,'[1]INTERNAL PARAMETERS-1'!$B$5:$J$44,5,FALSE))*VLOOKUP(SDBYLD2!BZ$4,'[1]INTERNAL PARAMETERS-1'!$B$5:$J$44,8,FALSE)*VLOOKUP(SDBYLD2!BZ$4,'[1]INTERNAL PARAMETERS-1'!$B$5:$J$44,3,FALSE)</f>
        <v>9.5734877345897001E-3</v>
      </c>
      <c r="CA46" s="44">
        <f>SDBYLD1!CA46*VLOOKUP(SDBYLD2!CA$4,'[1]INTERNAL PARAMETERS-1'!$B$5:$J$44,5,FALSE)*VLOOKUP(SDBYLD2!CA$4,'[1]INTERNAL PARAMETERS-1'!$B$5:$J$44,6,FALSE)*VLOOKUP(SDBYLD2!CA$4,'[1]INTERNAL PARAMETERS-1'!$B$5:$J$44,3,FALSE) + SDBYLD1!CA46*(1-VLOOKUP(SDBYLD2!CA$4,'[1]INTERNAL PARAMETERS-1'!$B$5:$J$44,5,FALSE))*VLOOKUP(SDBYLD2!CA$4,'[1]INTERNAL PARAMETERS-1'!$B$5:$J$44,8,FALSE)*VLOOKUP(SDBYLD2!CA$4,'[1]INTERNAL PARAMETERS-1'!$B$5:$J$44,3,FALSE)</f>
        <v>0</v>
      </c>
      <c r="CB46" s="44">
        <f>SDBYLD1!CB46*VLOOKUP(SDBYLD2!CB$4,'[1]INTERNAL PARAMETERS-1'!$B$5:$J$44,5,FALSE)*VLOOKUP(SDBYLD2!CB$4,'[1]INTERNAL PARAMETERS-1'!$B$5:$J$44,6,FALSE)*VLOOKUP(SDBYLD2!CB$4,'[1]INTERNAL PARAMETERS-1'!$B$5:$J$44,3,FALSE) + SDBYLD1!CB46*(1-VLOOKUP(SDBYLD2!CB$4,'[1]INTERNAL PARAMETERS-1'!$B$5:$J$44,5,FALSE))*VLOOKUP(SDBYLD2!CB$4,'[1]INTERNAL PARAMETERS-1'!$B$5:$J$44,8,FALSE)*VLOOKUP(SDBYLD2!CB$4,'[1]INTERNAL PARAMETERS-1'!$B$5:$J$44,3,FALSE)</f>
        <v>0</v>
      </c>
      <c r="CC46" s="44">
        <f>SDBYLD1!CC46*VLOOKUP(SDBYLD2!CC$4,'[1]INTERNAL PARAMETERS-1'!$B$5:$J$44,5,FALSE)*VLOOKUP(SDBYLD2!CC$4,'[1]INTERNAL PARAMETERS-1'!$B$5:$J$44,6,FALSE)*VLOOKUP(SDBYLD2!CC$4,'[1]INTERNAL PARAMETERS-1'!$B$5:$J$44,3,FALSE) + SDBYLD1!CC46*(1-VLOOKUP(SDBYLD2!CC$4,'[1]INTERNAL PARAMETERS-1'!$B$5:$J$44,5,FALSE))*VLOOKUP(SDBYLD2!CC$4,'[1]INTERNAL PARAMETERS-1'!$B$5:$J$44,8,FALSE)*VLOOKUP(SDBYLD2!CC$4,'[1]INTERNAL PARAMETERS-1'!$B$5:$J$44,3,FALSE)</f>
        <v>1.1534355326330504E-2</v>
      </c>
      <c r="CD46" s="44">
        <f>SDBYLD1!CD46*VLOOKUP(SDBYLD2!CD$4,'[1]INTERNAL PARAMETERS-1'!$B$5:$J$44,5,FALSE)*VLOOKUP(SDBYLD2!CD$4,'[1]INTERNAL PARAMETERS-1'!$B$5:$J$44,6,FALSE)*VLOOKUP(SDBYLD2!CD$4,'[1]INTERNAL PARAMETERS-1'!$B$5:$J$44,3,FALSE) + SDBYLD1!CD46*(1-VLOOKUP(SDBYLD2!CD$4,'[1]INTERNAL PARAMETERS-1'!$B$5:$J$44,5,FALSE))*VLOOKUP(SDBYLD2!CD$4,'[1]INTERNAL PARAMETERS-1'!$B$5:$J$44,8,FALSE)*VLOOKUP(SDBYLD2!CD$4,'[1]INTERNAL PARAMETERS-1'!$B$5:$J$44,3,FALSE)</f>
        <v>3.9505259231794071E-2</v>
      </c>
      <c r="CE46" s="44">
        <f>SDBYLD1!CE46*VLOOKUP(SDBYLD2!CE$4,'[1]INTERNAL PARAMETERS-1'!$B$5:$J$44,5,FALSE)*VLOOKUP(SDBYLD2!CE$4,'[1]INTERNAL PARAMETERS-1'!$B$5:$J$44,6,FALSE)*VLOOKUP(SDBYLD2!CE$4,'[1]INTERNAL PARAMETERS-1'!$B$5:$J$44,3,FALSE) + SDBYLD1!CE46*(1-VLOOKUP(SDBYLD2!CE$4,'[1]INTERNAL PARAMETERS-1'!$B$5:$J$44,5,FALSE))*VLOOKUP(SDBYLD2!CE$4,'[1]INTERNAL PARAMETERS-1'!$B$5:$J$44,8,FALSE)*VLOOKUP(SDBYLD2!CE$4,'[1]INTERNAL PARAMETERS-1'!$B$5:$J$44,3,FALSE)</f>
        <v>6.7789322551606801E-2</v>
      </c>
      <c r="CF46" s="44">
        <f>SDBYLD1!CF46*VLOOKUP(SDBYLD2!CF$4,'[1]INTERNAL PARAMETERS-1'!$B$5:$J$44,5,FALSE)*VLOOKUP(SDBYLD2!CF$4,'[1]INTERNAL PARAMETERS-1'!$B$5:$J$44,6,FALSE)*VLOOKUP(SDBYLD2!CF$4,'[1]INTERNAL PARAMETERS-1'!$B$5:$J$44,3,FALSE) + SDBYLD1!CF46*(1-VLOOKUP(SDBYLD2!CF$4,'[1]INTERNAL PARAMETERS-1'!$B$5:$J$44,5,FALSE))*VLOOKUP(SDBYLD2!CF$4,'[1]INTERNAL PARAMETERS-1'!$B$5:$J$44,8,FALSE)*VLOOKUP(SDBYLD2!CF$4,'[1]INTERNAL PARAMETERS-1'!$B$5:$J$44,3,FALSE)</f>
        <v>1.5994444087533762E-2</v>
      </c>
      <c r="CG46" s="44">
        <f>SDBYLD1!CG46*VLOOKUP(SDBYLD2!CG$4,'[1]INTERNAL PARAMETERS-1'!$B$5:$J$44,5,FALSE)*VLOOKUP(SDBYLD2!CG$4,'[1]INTERNAL PARAMETERS-1'!$B$5:$J$44,6,FALSE)*VLOOKUP(SDBYLD2!CG$4,'[1]INTERNAL PARAMETERS-1'!$B$5:$J$44,3,FALSE) + SDBYLD1!CG46*(1-VLOOKUP(SDBYLD2!CG$4,'[1]INTERNAL PARAMETERS-1'!$B$5:$J$44,5,FALSE))*VLOOKUP(SDBYLD2!CG$4,'[1]INTERNAL PARAMETERS-1'!$B$5:$J$44,8,FALSE)*VLOOKUP(SDBYLD2!CG$4,'[1]INTERNAL PARAMETERS-1'!$B$5:$J$44,3,FALSE)</f>
        <v>0</v>
      </c>
      <c r="CH46" s="43">
        <f>SDBYLD1!CH46*VLOOKUP(SDBYLD2!CH$4,'[1]INTERNAL PARAMETERS-1'!$B$5:$J$44,5,FALSE)*VLOOKUP(SDBYLD2!CH$4,'[1]INTERNAL PARAMETERS-1'!$B$5:$J$44,6,FALSE)*VLOOKUP(SDBYLD2!CH$4,'[1]INTERNAL PARAMETERS-1'!$B$5:$J$44,3,FALSE) + SDBYLD1!CH46*(1-VLOOKUP(SDBYLD2!CH$4,'[1]INTERNAL PARAMETERS-1'!$B$5:$J$44,5,FALSE))*VLOOKUP(SDBYLD2!CH$4,'[1]INTERNAL PARAMETERS-1'!$B$5:$J$44,8,FALSE)*VLOOKUP(SDBYLD2!CH$4,'[1]INTERNAL PARAMETERS-1'!$B$5:$J$44,3,FALSE)</f>
        <v>0</v>
      </c>
      <c r="CJ46" s="45">
        <f t="shared" si="0"/>
        <v>1752.7899034849404</v>
      </c>
      <c r="CK46" s="43">
        <f t="shared" si="1"/>
        <v>29.314180478499388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SDBeam!X47</f>
        <v>2565.4641817680254</v>
      </c>
      <c r="F47" s="59">
        <f>'[1]INTERNAL PARAMETERS-1'!M11</f>
        <v>53.995000000000005</v>
      </c>
      <c r="G47" s="45">
        <f>SDBYLD1!G47*VLOOKUP(SDBYLD2!G$4,'[1]INTERNAL PARAMETERS-1'!$B$5:$J$44,5,FALSE)*VLOOKUP(SDBYLD2!G$4,'[1]INTERNAL PARAMETERS-1'!$B$5:$J$44,7,FALSE)*SDBYLD2!$F47 + SDBYLD1!G47*(1-VLOOKUP(SDBYLD2!G$4,'[1]INTERNAL PARAMETERS-1'!$B$5:$J$44,5,FALSE))*VLOOKUP(SDBYLD2!G$4,'[1]INTERNAL PARAMETERS-1'!$B$5:$J$44,9,FALSE)*SDBYLD2!$F47</f>
        <v>460.88332385596857</v>
      </c>
      <c r="H47" s="44">
        <f>SDBYLD1!H47*VLOOKUP(SDBYLD2!H$4,'[1]INTERNAL PARAMETERS-1'!$B$5:$J$44,5,FALSE)*VLOOKUP(SDBYLD2!H$4,'[1]INTERNAL PARAMETERS-1'!$B$5:$J$44,7,FALSE)*SDBYLD2!$F47 + SDBYLD1!H47*(1-VLOOKUP(SDBYLD2!H$4,'[1]INTERNAL PARAMETERS-1'!$B$5:$J$44,5,FALSE))*VLOOKUP(SDBYLD2!H$4,'[1]INTERNAL PARAMETERS-1'!$B$5:$J$44,9,FALSE)*SDBYLD2!$F47</f>
        <v>349.0549856260514</v>
      </c>
      <c r="I47" s="44">
        <f>SDBYLD1!I47*VLOOKUP(SDBYLD2!I$4,'[1]INTERNAL PARAMETERS-1'!$B$5:$J$44,5,FALSE)*VLOOKUP(SDBYLD2!I$4,'[1]INTERNAL PARAMETERS-1'!$B$5:$J$44,7,FALSE)*SDBYLD2!$F47 + SDBYLD1!I47*(1-VLOOKUP(SDBYLD2!I$4,'[1]INTERNAL PARAMETERS-1'!$B$5:$J$44,5,FALSE))*VLOOKUP(SDBYLD2!I$4,'[1]INTERNAL PARAMETERS-1'!$B$5:$J$44,9,FALSE)*SDBYLD2!$F47</f>
        <v>305.71593873841584</v>
      </c>
      <c r="J47" s="44">
        <f>SDBYLD1!J47*VLOOKUP(SDBYLD2!J$4,'[1]INTERNAL PARAMETERS-1'!$B$5:$J$44,5,FALSE)*VLOOKUP(SDBYLD2!J$4,'[1]INTERNAL PARAMETERS-1'!$B$5:$J$44,7,FALSE)*SDBYLD2!$F47 + SDBYLD1!J47*(1-VLOOKUP(SDBYLD2!J$4,'[1]INTERNAL PARAMETERS-1'!$B$5:$J$44,5,FALSE))*VLOOKUP(SDBYLD2!J$4,'[1]INTERNAL PARAMETERS-1'!$B$5:$J$44,9,FALSE)*SDBYLD2!$F47</f>
        <v>0</v>
      </c>
      <c r="K47" s="44">
        <f>SDBYLD1!K47*VLOOKUP(SDBYLD2!K$4,'[1]INTERNAL PARAMETERS-1'!$B$5:$J$44,5,FALSE)*VLOOKUP(SDBYLD2!K$4,'[1]INTERNAL PARAMETERS-1'!$B$5:$J$44,7,FALSE)*SDBYLD2!$F47 + SDBYLD1!K47*(1-VLOOKUP(SDBYLD2!K$4,'[1]INTERNAL PARAMETERS-1'!$B$5:$J$44,5,FALSE))*VLOOKUP(SDBYLD2!K$4,'[1]INTERNAL PARAMETERS-1'!$B$5:$J$44,9,FALSE)*SDBYLD2!$F47</f>
        <v>4.4638098743680956</v>
      </c>
      <c r="L47" s="44">
        <f>SDBYLD1!L47*VLOOKUP(SDBYLD2!L$4,'[1]INTERNAL PARAMETERS-1'!$B$5:$J$44,5,FALSE)*VLOOKUP(SDBYLD2!L$4,'[1]INTERNAL PARAMETERS-1'!$B$5:$J$44,7,FALSE)*SDBYLD2!$F47 + SDBYLD1!L47*(1-VLOOKUP(SDBYLD2!L$4,'[1]INTERNAL PARAMETERS-1'!$B$5:$J$44,5,FALSE))*VLOOKUP(SDBYLD2!L$4,'[1]INTERNAL PARAMETERS-1'!$B$5:$J$44,9,FALSE)*SDBYLD2!$F47</f>
        <v>1.4885599748625906</v>
      </c>
      <c r="M47" s="44">
        <f>SDBYLD1!M47*VLOOKUP(SDBYLD2!M$4,'[1]INTERNAL PARAMETERS-1'!$B$5:$J$44,5,FALSE)*VLOOKUP(SDBYLD2!M$4,'[1]INTERNAL PARAMETERS-1'!$B$5:$J$44,7,FALSE)*SDBYLD2!$F47 + SDBYLD1!M47*(1-VLOOKUP(SDBYLD2!M$4,'[1]INTERNAL PARAMETERS-1'!$B$5:$J$44,5,FALSE))*VLOOKUP(SDBYLD2!M$4,'[1]INTERNAL PARAMETERS-1'!$B$5:$J$44,9,FALSE)*SDBYLD2!$F47</f>
        <v>8.9489937301359035</v>
      </c>
      <c r="N47" s="44">
        <f>SDBYLD1!N47*VLOOKUP(SDBYLD2!N$4,'[1]INTERNAL PARAMETERS-1'!$B$5:$J$44,5,FALSE)*VLOOKUP(SDBYLD2!N$4,'[1]INTERNAL PARAMETERS-1'!$B$5:$J$44,7,FALSE)*SDBYLD2!$F47 + SDBYLD1!N47*(1-VLOOKUP(SDBYLD2!N$4,'[1]INTERNAL PARAMETERS-1'!$B$5:$J$44,5,FALSE))*VLOOKUP(SDBYLD2!N$4,'[1]INTERNAL PARAMETERS-1'!$B$5:$J$44,9,FALSE)*SDBYLD2!$F47</f>
        <v>1.6999795413649199</v>
      </c>
      <c r="O47" s="44">
        <f>SDBYLD1!O47*VLOOKUP(SDBYLD2!O$4,'[1]INTERNAL PARAMETERS-1'!$B$5:$J$44,5,FALSE)*VLOOKUP(SDBYLD2!O$4,'[1]INTERNAL PARAMETERS-1'!$B$5:$J$44,7,FALSE)*SDBYLD2!$F47 + SDBYLD1!O47*(1-VLOOKUP(SDBYLD2!O$4,'[1]INTERNAL PARAMETERS-1'!$B$5:$J$44,5,FALSE))*VLOOKUP(SDBYLD2!O$4,'[1]INTERNAL PARAMETERS-1'!$B$5:$J$44,9,FALSE)*SDBYLD2!$F47</f>
        <v>0</v>
      </c>
      <c r="P47" s="44">
        <f>SDBYLD1!P47*VLOOKUP(SDBYLD2!P$4,'[1]INTERNAL PARAMETERS-1'!$B$5:$J$44,5,FALSE)*VLOOKUP(SDBYLD2!P$4,'[1]INTERNAL PARAMETERS-1'!$B$5:$J$44,7,FALSE)*SDBYLD2!$F47 + SDBYLD1!P47*(1-VLOOKUP(SDBYLD2!P$4,'[1]INTERNAL PARAMETERS-1'!$B$5:$J$44,5,FALSE))*VLOOKUP(SDBYLD2!P$4,'[1]INTERNAL PARAMETERS-1'!$B$5:$J$44,9,FALSE)*SDBYLD2!$F47</f>
        <v>0</v>
      </c>
      <c r="Q47" s="44">
        <f>SDBYLD1!Q47*VLOOKUP(SDBYLD2!Q$4,'[1]INTERNAL PARAMETERS-1'!$B$5:$J$44,5,FALSE)*VLOOKUP(SDBYLD2!Q$4,'[1]INTERNAL PARAMETERS-1'!$B$5:$J$44,7,FALSE)*SDBYLD2!$F47 + SDBYLD1!Q47*(1-VLOOKUP(SDBYLD2!Q$4,'[1]INTERNAL PARAMETERS-1'!$B$5:$J$44,5,FALSE))*VLOOKUP(SDBYLD2!Q$4,'[1]INTERNAL PARAMETERS-1'!$B$5:$J$44,9,FALSE)*SDBYLD2!$F47</f>
        <v>0</v>
      </c>
      <c r="R47" s="44">
        <f>SDBYLD1!R47*VLOOKUP(SDBYLD2!R$4,'[1]INTERNAL PARAMETERS-1'!$B$5:$J$44,5,FALSE)*VLOOKUP(SDBYLD2!R$4,'[1]INTERNAL PARAMETERS-1'!$B$5:$J$44,7,FALSE)*SDBYLD2!$F47 + SDBYLD1!R47*(1-VLOOKUP(SDBYLD2!R$4,'[1]INTERNAL PARAMETERS-1'!$B$5:$J$44,5,FALSE))*VLOOKUP(SDBYLD2!R$4,'[1]INTERNAL PARAMETERS-1'!$B$5:$J$44,9,FALSE)*SDBYLD2!$F47</f>
        <v>2.9976212410223764</v>
      </c>
      <c r="S47" s="44">
        <f>SDBYLD1!S47*VLOOKUP(SDBYLD2!S$4,'[1]INTERNAL PARAMETERS-1'!$B$5:$J$44,5,FALSE)*VLOOKUP(SDBYLD2!S$4,'[1]INTERNAL PARAMETERS-1'!$B$5:$J$44,7,FALSE)*SDBYLD2!$F47 + SDBYLD1!S47*(1-VLOOKUP(SDBYLD2!S$4,'[1]INTERNAL PARAMETERS-1'!$B$5:$J$44,5,FALSE))*VLOOKUP(SDBYLD2!S$4,'[1]INTERNAL PARAMETERS-1'!$B$5:$J$44,9,FALSE)*SDBYLD2!$F47</f>
        <v>40.056129399877001</v>
      </c>
      <c r="T47" s="44">
        <f>SDBYLD1!T47*VLOOKUP(SDBYLD2!T$4,'[1]INTERNAL PARAMETERS-1'!$B$5:$J$44,5,FALSE)*VLOOKUP(SDBYLD2!T$4,'[1]INTERNAL PARAMETERS-1'!$B$5:$J$44,7,FALSE)*SDBYLD2!$F47 + SDBYLD1!T47*(1-VLOOKUP(SDBYLD2!T$4,'[1]INTERNAL PARAMETERS-1'!$B$5:$J$44,5,FALSE))*VLOOKUP(SDBYLD2!T$4,'[1]INTERNAL PARAMETERS-1'!$B$5:$J$44,9,FALSE)*SDBYLD2!$F47</f>
        <v>10.579913009499355</v>
      </c>
      <c r="U47" s="44">
        <f>SDBYLD1!U47*VLOOKUP(SDBYLD2!U$4,'[1]INTERNAL PARAMETERS-1'!$B$5:$J$44,5,FALSE)*VLOOKUP(SDBYLD2!U$4,'[1]INTERNAL PARAMETERS-1'!$B$5:$J$44,7,FALSE)*SDBYLD2!$F47 + SDBYLD1!U47*(1-VLOOKUP(SDBYLD2!U$4,'[1]INTERNAL PARAMETERS-1'!$B$5:$J$44,5,FALSE))*VLOOKUP(SDBYLD2!U$4,'[1]INTERNAL PARAMETERS-1'!$B$5:$J$44,9,FALSE)*SDBYLD2!$F47</f>
        <v>7.9702011338228482</v>
      </c>
      <c r="V47" s="44">
        <f>SDBYLD1!V47*VLOOKUP(SDBYLD2!V$4,'[1]INTERNAL PARAMETERS-1'!$B$5:$J$44,5,FALSE)*VLOOKUP(SDBYLD2!V$4,'[1]INTERNAL PARAMETERS-1'!$B$5:$J$44,7,FALSE)*SDBYLD2!$F47 + SDBYLD1!V47*(1-VLOOKUP(SDBYLD2!V$4,'[1]INTERNAL PARAMETERS-1'!$B$5:$J$44,5,FALSE))*VLOOKUP(SDBYLD2!V$4,'[1]INTERNAL PARAMETERS-1'!$B$5:$J$44,9,FALSE)*SDBYLD2!$F47</f>
        <v>39.202575451998065</v>
      </c>
      <c r="W47" s="44">
        <f>SDBYLD1!W47*VLOOKUP(SDBYLD2!W$4,'[1]INTERNAL PARAMETERS-1'!$B$5:$J$44,5,FALSE)*VLOOKUP(SDBYLD2!W$4,'[1]INTERNAL PARAMETERS-1'!$B$5:$J$44,7,FALSE)*SDBYLD2!$F47 + SDBYLD1!W47*(1-VLOOKUP(SDBYLD2!W$4,'[1]INTERNAL PARAMETERS-1'!$B$5:$J$44,5,FALSE))*VLOOKUP(SDBYLD2!W$4,'[1]INTERNAL PARAMETERS-1'!$B$5:$J$44,9,FALSE)*SDBYLD2!$F47</f>
        <v>0</v>
      </c>
      <c r="X47" s="44">
        <f>SDBYLD1!X47*VLOOKUP(SDBYLD2!X$4,'[1]INTERNAL PARAMETERS-1'!$B$5:$J$44,5,FALSE)*VLOOKUP(SDBYLD2!X$4,'[1]INTERNAL PARAMETERS-1'!$B$5:$J$44,7,FALSE)*SDBYLD2!$F47 + SDBYLD1!X47*(1-VLOOKUP(SDBYLD2!X$4,'[1]INTERNAL PARAMETERS-1'!$B$5:$J$44,5,FALSE))*VLOOKUP(SDBYLD2!X$4,'[1]INTERNAL PARAMETERS-1'!$B$5:$J$44,9,FALSE)*SDBYLD2!$F47</f>
        <v>0</v>
      </c>
      <c r="Y47" s="44">
        <f>SDBYLD1!Y47*VLOOKUP(SDBYLD2!Y$4,'[1]INTERNAL PARAMETERS-1'!$B$5:$J$44,5,FALSE)*VLOOKUP(SDBYLD2!Y$4,'[1]INTERNAL PARAMETERS-1'!$B$5:$J$44,7,FALSE)*SDBYLD2!$F47 + SDBYLD1!Y47*(1-VLOOKUP(SDBYLD2!Y$4,'[1]INTERNAL PARAMETERS-1'!$B$5:$J$44,5,FALSE))*VLOOKUP(SDBYLD2!Y$4,'[1]INTERNAL PARAMETERS-1'!$B$5:$J$44,9,FALSE)*SDBYLD2!$F47</f>
        <v>0</v>
      </c>
      <c r="Z47" s="44">
        <f>SDBYLD1!Z47*VLOOKUP(SDBYLD2!Z$4,'[1]INTERNAL PARAMETERS-1'!$B$5:$J$44,5,FALSE)*VLOOKUP(SDBYLD2!Z$4,'[1]INTERNAL PARAMETERS-1'!$B$5:$J$44,7,FALSE)*SDBYLD2!$F47 + SDBYLD1!Z47*(1-VLOOKUP(SDBYLD2!Z$4,'[1]INTERNAL PARAMETERS-1'!$B$5:$J$44,5,FALSE))*VLOOKUP(SDBYLD2!Z$4,'[1]INTERNAL PARAMETERS-1'!$B$5:$J$44,9,FALSE)*SDBYLD2!$F47</f>
        <v>0</v>
      </c>
      <c r="AA47" s="44">
        <f>SDBYLD1!AA47*VLOOKUP(SDBYLD2!AA$4,'[1]INTERNAL PARAMETERS-1'!$B$5:$J$44,5,FALSE)*VLOOKUP(SDBYLD2!AA$4,'[1]INTERNAL PARAMETERS-1'!$B$5:$J$44,7,FALSE)*SDBYLD2!$F47 + SDBYLD1!AA47*(1-VLOOKUP(SDBYLD2!AA$4,'[1]INTERNAL PARAMETERS-1'!$B$5:$J$44,5,FALSE))*VLOOKUP(SDBYLD2!AA$4,'[1]INTERNAL PARAMETERS-1'!$B$5:$J$44,9,FALSE)*SDBYLD2!$F47</f>
        <v>0</v>
      </c>
      <c r="AB47" s="44">
        <f>SDBYLD1!AB47*VLOOKUP(SDBYLD2!AB$4,'[1]INTERNAL PARAMETERS-1'!$B$5:$J$44,5,FALSE)*VLOOKUP(SDBYLD2!AB$4,'[1]INTERNAL PARAMETERS-1'!$B$5:$J$44,7,FALSE)*SDBYLD2!$F47 + SDBYLD1!AB47*(1-VLOOKUP(SDBYLD2!AB$4,'[1]INTERNAL PARAMETERS-1'!$B$5:$J$44,5,FALSE))*VLOOKUP(SDBYLD2!AB$4,'[1]INTERNAL PARAMETERS-1'!$B$5:$J$44,9,FALSE)*SDBYLD2!$F47</f>
        <v>0</v>
      </c>
      <c r="AC47" s="44">
        <f>SDBYLD1!AC47*VLOOKUP(SDBYLD2!AC$4,'[1]INTERNAL PARAMETERS-1'!$B$5:$J$44,5,FALSE)*VLOOKUP(SDBYLD2!AC$4,'[1]INTERNAL PARAMETERS-1'!$B$5:$J$44,7,FALSE)*SDBYLD2!$F47 + SDBYLD1!AC47*(1-VLOOKUP(SDBYLD2!AC$4,'[1]INTERNAL PARAMETERS-1'!$B$5:$J$44,5,FALSE))*VLOOKUP(SDBYLD2!AC$4,'[1]INTERNAL PARAMETERS-1'!$B$5:$J$44,9,FALSE)*SDBYLD2!$F47</f>
        <v>0</v>
      </c>
      <c r="AD47" s="44">
        <f>SDBYLD1!AD47*VLOOKUP(SDBYLD2!AD$4,'[1]INTERNAL PARAMETERS-1'!$B$5:$J$44,5,FALSE)*VLOOKUP(SDBYLD2!AD$4,'[1]INTERNAL PARAMETERS-1'!$B$5:$J$44,7,FALSE)*SDBYLD2!$F47 + SDBYLD1!AD47*(1-VLOOKUP(SDBYLD2!AD$4,'[1]INTERNAL PARAMETERS-1'!$B$5:$J$44,5,FALSE))*VLOOKUP(SDBYLD2!AD$4,'[1]INTERNAL PARAMETERS-1'!$B$5:$J$44,9,FALSE)*SDBYLD2!$F47</f>
        <v>0</v>
      </c>
      <c r="AE47" s="44">
        <f>SDBYLD1!AE47*VLOOKUP(SDBYLD2!AE$4,'[1]INTERNAL PARAMETERS-1'!$B$5:$J$44,5,FALSE)*VLOOKUP(SDBYLD2!AE$4,'[1]INTERNAL PARAMETERS-1'!$B$5:$J$44,7,FALSE)*SDBYLD2!$F47 + SDBYLD1!AE47*(1-VLOOKUP(SDBYLD2!AE$4,'[1]INTERNAL PARAMETERS-1'!$B$5:$J$44,5,FALSE))*VLOOKUP(SDBYLD2!AE$4,'[1]INTERNAL PARAMETERS-1'!$B$5:$J$44,9,FALSE)*SDBYLD2!$F47</f>
        <v>0</v>
      </c>
      <c r="AF47" s="44">
        <f>SDBYLD1!AF47*VLOOKUP(SDBYLD2!AF$4,'[1]INTERNAL PARAMETERS-1'!$B$5:$J$44,5,FALSE)*VLOOKUP(SDBYLD2!AF$4,'[1]INTERNAL PARAMETERS-1'!$B$5:$J$44,7,FALSE)*SDBYLD2!$F47 + SDBYLD1!AF47*(1-VLOOKUP(SDBYLD2!AF$4,'[1]INTERNAL PARAMETERS-1'!$B$5:$J$44,5,FALSE))*VLOOKUP(SDBYLD2!AF$4,'[1]INTERNAL PARAMETERS-1'!$B$5:$J$44,9,FALSE)*SDBYLD2!$F47</f>
        <v>1.7190332752698469</v>
      </c>
      <c r="AG47" s="44">
        <f>SDBYLD1!AG47*VLOOKUP(SDBYLD2!AG$4,'[1]INTERNAL PARAMETERS-1'!$B$5:$J$44,5,FALSE)*VLOOKUP(SDBYLD2!AG$4,'[1]INTERNAL PARAMETERS-1'!$B$5:$J$44,7,FALSE)*SDBYLD2!$F47 + SDBYLD1!AG47*(1-VLOOKUP(SDBYLD2!AG$4,'[1]INTERNAL PARAMETERS-1'!$B$5:$J$44,5,FALSE))*VLOOKUP(SDBYLD2!AG$4,'[1]INTERNAL PARAMETERS-1'!$B$5:$J$44,9,FALSE)*SDBYLD2!$F47</f>
        <v>0</v>
      </c>
      <c r="AH47" s="44">
        <f>SDBYLD1!AH47*VLOOKUP(SDBYLD2!AH$4,'[1]INTERNAL PARAMETERS-1'!$B$5:$J$44,5,FALSE)*VLOOKUP(SDBYLD2!AH$4,'[1]INTERNAL PARAMETERS-1'!$B$5:$J$44,7,FALSE)*SDBYLD2!$F47 + SDBYLD1!AH47*(1-VLOOKUP(SDBYLD2!AH$4,'[1]INTERNAL PARAMETERS-1'!$B$5:$J$44,5,FALSE))*VLOOKUP(SDBYLD2!AH$4,'[1]INTERNAL PARAMETERS-1'!$B$5:$J$44,9,FALSE)*SDBYLD2!$F47</f>
        <v>0.1212900720258407</v>
      </c>
      <c r="AI47" s="44">
        <f>SDBYLD1!AI47*VLOOKUP(SDBYLD2!AI$4,'[1]INTERNAL PARAMETERS-1'!$B$5:$J$44,5,FALSE)*VLOOKUP(SDBYLD2!AI$4,'[1]INTERNAL PARAMETERS-1'!$B$5:$J$44,7,FALSE)*SDBYLD2!$F47 + SDBYLD1!AI47*(1-VLOOKUP(SDBYLD2!AI$4,'[1]INTERNAL PARAMETERS-1'!$B$5:$J$44,5,FALSE))*VLOOKUP(SDBYLD2!AI$4,'[1]INTERNAL PARAMETERS-1'!$B$5:$J$44,9,FALSE)*SDBYLD2!$F47</f>
        <v>0.60617331565221444</v>
      </c>
      <c r="AJ47" s="44">
        <f>SDBYLD1!AJ47*VLOOKUP(SDBYLD2!AJ$4,'[1]INTERNAL PARAMETERS-1'!$B$5:$J$44,5,FALSE)*VLOOKUP(SDBYLD2!AJ$4,'[1]INTERNAL PARAMETERS-1'!$B$5:$J$44,7,FALSE)*SDBYLD2!$F47 + SDBYLD1!AJ47*(1-VLOOKUP(SDBYLD2!AJ$4,'[1]INTERNAL PARAMETERS-1'!$B$5:$J$44,5,FALSE))*VLOOKUP(SDBYLD2!AJ$4,'[1]INTERNAL PARAMETERS-1'!$B$5:$J$44,9,FALSE)*SDBYLD2!$F47</f>
        <v>7.3067017749920433</v>
      </c>
      <c r="AK47" s="44">
        <f>SDBYLD1!AK47*VLOOKUP(SDBYLD2!AK$4,'[1]INTERNAL PARAMETERS-1'!$B$5:$J$44,5,FALSE)*VLOOKUP(SDBYLD2!AK$4,'[1]INTERNAL PARAMETERS-1'!$B$5:$J$44,7,FALSE)*SDBYLD2!$F47 + SDBYLD1!AK47*(1-VLOOKUP(SDBYLD2!AK$4,'[1]INTERNAL PARAMETERS-1'!$B$5:$J$44,5,FALSE))*VLOOKUP(SDBYLD2!AK$4,'[1]INTERNAL PARAMETERS-1'!$B$5:$J$44,9,FALSE)*SDBYLD2!$F47</f>
        <v>0.97032057620672563</v>
      </c>
      <c r="AL47" s="44">
        <f>SDBYLD1!AL47*VLOOKUP(SDBYLD2!AL$4,'[1]INTERNAL PARAMETERS-1'!$B$5:$J$44,5,FALSE)*VLOOKUP(SDBYLD2!AL$4,'[1]INTERNAL PARAMETERS-1'!$B$5:$J$44,7,FALSE)*SDBYLD2!$F47 + SDBYLD1!AL47*(1-VLOOKUP(SDBYLD2!AL$4,'[1]INTERNAL PARAMETERS-1'!$B$5:$J$44,5,FALSE))*VLOOKUP(SDBYLD2!AL$4,'[1]INTERNAL PARAMETERS-1'!$B$5:$J$44,9,FALSE)*SDBYLD2!$F47</f>
        <v>0</v>
      </c>
      <c r="AM47" s="44">
        <f>SDBYLD1!AM47*VLOOKUP(SDBYLD2!AM$4,'[1]INTERNAL PARAMETERS-1'!$B$5:$J$44,5,FALSE)*VLOOKUP(SDBYLD2!AM$4,'[1]INTERNAL PARAMETERS-1'!$B$5:$J$44,7,FALSE)*SDBYLD2!$F47 + SDBYLD1!AM47*(1-VLOOKUP(SDBYLD2!AM$4,'[1]INTERNAL PARAMETERS-1'!$B$5:$J$44,5,FALSE))*VLOOKUP(SDBYLD2!AM$4,'[1]INTERNAL PARAMETERS-1'!$B$5:$J$44,9,FALSE)*SDBYLD2!$F47</f>
        <v>0</v>
      </c>
      <c r="AN47" s="44">
        <f>SDBYLD1!AN47*VLOOKUP(SDBYLD2!AN$4,'[1]INTERNAL PARAMETERS-1'!$B$5:$J$44,5,FALSE)*VLOOKUP(SDBYLD2!AN$4,'[1]INTERNAL PARAMETERS-1'!$B$5:$J$44,7,FALSE)*SDBYLD2!$F47 + SDBYLD1!AN47*(1-VLOOKUP(SDBYLD2!AN$4,'[1]INTERNAL PARAMETERS-1'!$B$5:$J$44,5,FALSE))*VLOOKUP(SDBYLD2!AN$4,'[1]INTERNAL PARAMETERS-1'!$B$5:$J$44,9,FALSE)*SDBYLD2!$F47</f>
        <v>0</v>
      </c>
      <c r="AO47" s="44">
        <f>SDBYLD1!AO47*VLOOKUP(SDBYLD2!AO$4,'[1]INTERNAL PARAMETERS-1'!$B$5:$J$44,5,FALSE)*VLOOKUP(SDBYLD2!AO$4,'[1]INTERNAL PARAMETERS-1'!$B$5:$J$44,7,FALSE)*SDBYLD2!$F47 + SDBYLD1!AO47*(1-VLOOKUP(SDBYLD2!AO$4,'[1]INTERNAL PARAMETERS-1'!$B$5:$J$44,5,FALSE))*VLOOKUP(SDBYLD2!AO$4,'[1]INTERNAL PARAMETERS-1'!$B$5:$J$44,9,FALSE)*SDBYLD2!$F47</f>
        <v>0</v>
      </c>
      <c r="AP47" s="44">
        <f>SDBYLD1!AP47*VLOOKUP(SDBYLD2!AP$4,'[1]INTERNAL PARAMETERS-1'!$B$5:$J$44,5,FALSE)*VLOOKUP(SDBYLD2!AP$4,'[1]INTERNAL PARAMETERS-1'!$B$5:$J$44,7,FALSE)*SDBYLD2!$F47 + SDBYLD1!AP47*(1-VLOOKUP(SDBYLD2!AP$4,'[1]INTERNAL PARAMETERS-1'!$B$5:$J$44,5,FALSE))*VLOOKUP(SDBYLD2!AP$4,'[1]INTERNAL PARAMETERS-1'!$B$5:$J$44,9,FALSE)*SDBYLD2!$F47</f>
        <v>0</v>
      </c>
      <c r="AQ47" s="44">
        <f>SDBYLD1!AQ47*VLOOKUP(SDBYLD2!AQ$4,'[1]INTERNAL PARAMETERS-1'!$B$5:$J$44,5,FALSE)*VLOOKUP(SDBYLD2!AQ$4,'[1]INTERNAL PARAMETERS-1'!$B$5:$J$44,7,FALSE)*SDBYLD2!$F47 + SDBYLD1!AQ47*(1-VLOOKUP(SDBYLD2!AQ$4,'[1]INTERNAL PARAMETERS-1'!$B$5:$J$44,5,FALSE))*VLOOKUP(SDBYLD2!AQ$4,'[1]INTERNAL PARAMETERS-1'!$B$5:$J$44,9,FALSE)*SDBYLD2!$F47</f>
        <v>0</v>
      </c>
      <c r="AR47" s="44">
        <f>SDBYLD1!AR47*VLOOKUP(SDBYLD2!AR$4,'[1]INTERNAL PARAMETERS-1'!$B$5:$J$44,5,FALSE)*VLOOKUP(SDBYLD2!AR$4,'[1]INTERNAL PARAMETERS-1'!$B$5:$J$44,7,FALSE)*SDBYLD2!$F47 + SDBYLD1!AR47*(1-VLOOKUP(SDBYLD2!AR$4,'[1]INTERNAL PARAMETERS-1'!$B$5:$J$44,5,FALSE))*VLOOKUP(SDBYLD2!AR$4,'[1]INTERNAL PARAMETERS-1'!$B$5:$J$44,9,FALSE)*SDBYLD2!$F47</f>
        <v>0</v>
      </c>
      <c r="AS47" s="44">
        <f>SDBYLD1!AS47*VLOOKUP(SDBYLD2!AS$4,'[1]INTERNAL PARAMETERS-1'!$B$5:$J$44,5,FALSE)*VLOOKUP(SDBYLD2!AS$4,'[1]INTERNAL PARAMETERS-1'!$B$5:$J$44,7,FALSE)*SDBYLD2!$F47 + SDBYLD1!AS47*(1-VLOOKUP(SDBYLD2!AS$4,'[1]INTERNAL PARAMETERS-1'!$B$5:$J$44,5,FALSE))*VLOOKUP(SDBYLD2!AS$4,'[1]INTERNAL PARAMETERS-1'!$B$5:$J$44,9,FALSE)*SDBYLD2!$F47</f>
        <v>0</v>
      </c>
      <c r="AT47" s="43">
        <f>SDBYLD1!AT47*VLOOKUP(SDBYLD2!AT$4,'[1]INTERNAL PARAMETERS-1'!$B$5:$J$44,5,FALSE)*VLOOKUP(SDBYLD2!AT$4,'[1]INTERNAL PARAMETERS-1'!$B$5:$J$44,7,FALSE)*SDBYLD2!$F47 + SDBYLD1!AT47*(1-VLOOKUP(SDBYLD2!AT$4,'[1]INTERNAL PARAMETERS-1'!$B$5:$J$44,5,FALSE))*VLOOKUP(SDBYLD2!AT$4,'[1]INTERNAL PARAMETERS-1'!$B$5:$J$44,9,FALSE)*SDBYLD2!$F47</f>
        <v>0</v>
      </c>
      <c r="AU47" s="45">
        <f>SDBYLD1!AU47*VLOOKUP(SDBYLD2!AU$4,'[1]INTERNAL PARAMETERS-1'!$B$5:$J$44,5,FALSE)*VLOOKUP(SDBYLD2!AU$4,'[1]INTERNAL PARAMETERS-1'!$B$5:$J$44,6,FALSE)*VLOOKUP(SDBYLD2!AU$4,'[1]INTERNAL PARAMETERS-1'!$B$5:$J$44,3,FALSE) + SDBYLD1!AU47*(1-VLOOKUP(SDBYLD2!AU$4,'[1]INTERNAL PARAMETERS-1'!$B$5:$J$44,5,FALSE))*VLOOKUP(SDBYLD2!AU$4,'[1]INTERNAL PARAMETERS-1'!$B$5:$J$44,8,FALSE)*VLOOKUP(SDBYLD2!AU$4,'[1]INTERNAL PARAMETERS-1'!$B$5:$J$44,3,FALSE)</f>
        <v>0</v>
      </c>
      <c r="AV47" s="44">
        <f>SDBYLD1!AV47*VLOOKUP(SDBYLD2!AV$4,'[1]INTERNAL PARAMETERS-1'!$B$5:$J$44,5,FALSE)*VLOOKUP(SDBYLD2!AV$4,'[1]INTERNAL PARAMETERS-1'!$B$5:$J$44,6,FALSE)*VLOOKUP(SDBYLD2!AV$4,'[1]INTERNAL PARAMETERS-1'!$B$5:$J$44,3,FALSE) + SDBYLD1!AV47*(1-VLOOKUP(SDBYLD2!AV$4,'[1]INTERNAL PARAMETERS-1'!$B$5:$J$44,5,FALSE))*VLOOKUP(SDBYLD2!AV$4,'[1]INTERNAL PARAMETERS-1'!$B$5:$J$44,8,FALSE)*VLOOKUP(SDBYLD2!AV$4,'[1]INTERNAL PARAMETERS-1'!$B$5:$J$44,3,FALSE)</f>
        <v>0</v>
      </c>
      <c r="AW47" s="44">
        <f>SDBYLD1!AW47*VLOOKUP(SDBYLD2!AW$4,'[1]INTERNAL PARAMETERS-1'!$B$5:$J$44,5,FALSE)*VLOOKUP(SDBYLD2!AW$4,'[1]INTERNAL PARAMETERS-1'!$B$5:$J$44,6,FALSE)*VLOOKUP(SDBYLD2!AW$4,'[1]INTERNAL PARAMETERS-1'!$B$5:$J$44,3,FALSE) + SDBYLD1!AW47*(1-VLOOKUP(SDBYLD2!AW$4,'[1]INTERNAL PARAMETERS-1'!$B$5:$J$44,5,FALSE))*VLOOKUP(SDBYLD2!AW$4,'[1]INTERNAL PARAMETERS-1'!$B$5:$J$44,8,FALSE)*VLOOKUP(SDBYLD2!AW$4,'[1]INTERNAL PARAMETERS-1'!$B$5:$J$44,3,FALSE)</f>
        <v>6.6849134724735455</v>
      </c>
      <c r="AX47" s="44">
        <f>SDBYLD1!AX47*VLOOKUP(SDBYLD2!AX$4,'[1]INTERNAL PARAMETERS-1'!$B$5:$J$44,5,FALSE)*VLOOKUP(SDBYLD2!AX$4,'[1]INTERNAL PARAMETERS-1'!$B$5:$J$44,6,FALSE)*VLOOKUP(SDBYLD2!AX$4,'[1]INTERNAL PARAMETERS-1'!$B$5:$J$44,3,FALSE) + SDBYLD1!AX47*(1-VLOOKUP(SDBYLD2!AX$4,'[1]INTERNAL PARAMETERS-1'!$B$5:$J$44,5,FALSE))*VLOOKUP(SDBYLD2!AX$4,'[1]INTERNAL PARAMETERS-1'!$B$5:$J$44,8,FALSE)*VLOOKUP(SDBYLD2!AX$4,'[1]INTERNAL PARAMETERS-1'!$B$5:$J$44,3,FALSE)</f>
        <v>0</v>
      </c>
      <c r="AY47" s="44">
        <f>SDBYLD1!AY47*VLOOKUP(SDBYLD2!AY$4,'[1]INTERNAL PARAMETERS-1'!$B$5:$J$44,5,FALSE)*VLOOKUP(SDBYLD2!AY$4,'[1]INTERNAL PARAMETERS-1'!$B$5:$J$44,6,FALSE)*VLOOKUP(SDBYLD2!AY$4,'[1]INTERNAL PARAMETERS-1'!$B$5:$J$44,3,FALSE) + SDBYLD1!AY47*(1-VLOOKUP(SDBYLD2!AY$4,'[1]INTERNAL PARAMETERS-1'!$B$5:$J$44,5,FALSE))*VLOOKUP(SDBYLD2!AY$4,'[1]INTERNAL PARAMETERS-1'!$B$5:$J$44,8,FALSE)*VLOOKUP(SDBYLD2!AY$4,'[1]INTERNAL PARAMETERS-1'!$B$5:$J$44,3,FALSE)</f>
        <v>0</v>
      </c>
      <c r="AZ47" s="44">
        <f>SDBYLD1!AZ47*VLOOKUP(SDBYLD2!AZ$4,'[1]INTERNAL PARAMETERS-1'!$B$5:$J$44,5,FALSE)*VLOOKUP(SDBYLD2!AZ$4,'[1]INTERNAL PARAMETERS-1'!$B$5:$J$44,6,FALSE)*VLOOKUP(SDBYLD2!AZ$4,'[1]INTERNAL PARAMETERS-1'!$B$5:$J$44,3,FALSE) + SDBYLD1!AZ47*(1-VLOOKUP(SDBYLD2!AZ$4,'[1]INTERNAL PARAMETERS-1'!$B$5:$J$44,5,FALSE))*VLOOKUP(SDBYLD2!AZ$4,'[1]INTERNAL PARAMETERS-1'!$B$5:$J$44,8,FALSE)*VLOOKUP(SDBYLD2!AZ$4,'[1]INTERNAL PARAMETERS-1'!$B$5:$J$44,3,FALSE)</f>
        <v>0</v>
      </c>
      <c r="BA47" s="44">
        <f>SDBYLD1!BA47*VLOOKUP(SDBYLD2!BA$4,'[1]INTERNAL PARAMETERS-1'!$B$5:$J$44,5,FALSE)*VLOOKUP(SDBYLD2!BA$4,'[1]INTERNAL PARAMETERS-1'!$B$5:$J$44,6,FALSE)*VLOOKUP(SDBYLD2!BA$4,'[1]INTERNAL PARAMETERS-1'!$B$5:$J$44,3,FALSE) + SDBYLD1!BA47*(1-VLOOKUP(SDBYLD2!BA$4,'[1]INTERNAL PARAMETERS-1'!$B$5:$J$44,5,FALSE))*VLOOKUP(SDBYLD2!BA$4,'[1]INTERNAL PARAMETERS-1'!$B$5:$J$44,8,FALSE)*VLOOKUP(SDBYLD2!BA$4,'[1]INTERNAL PARAMETERS-1'!$B$5:$J$44,3,FALSE)</f>
        <v>1.955896741410367</v>
      </c>
      <c r="BB47" s="44">
        <f>SDBYLD1!BB47*VLOOKUP(SDBYLD2!BB$4,'[1]INTERNAL PARAMETERS-1'!$B$5:$J$44,5,FALSE)*VLOOKUP(SDBYLD2!BB$4,'[1]INTERNAL PARAMETERS-1'!$B$5:$J$44,6,FALSE)*VLOOKUP(SDBYLD2!BB$4,'[1]INTERNAL PARAMETERS-1'!$B$5:$J$44,3,FALSE) + SDBYLD1!BB47*(1-VLOOKUP(SDBYLD2!BB$4,'[1]INTERNAL PARAMETERS-1'!$B$5:$J$44,5,FALSE))*VLOOKUP(SDBYLD2!BB$4,'[1]INTERNAL PARAMETERS-1'!$B$5:$J$44,8,FALSE)*VLOOKUP(SDBYLD2!BB$4,'[1]INTERNAL PARAMETERS-1'!$B$5:$J$44,3,FALSE)</f>
        <v>1.8542858157733124</v>
      </c>
      <c r="BC47" s="44">
        <f>SDBYLD1!BC47*VLOOKUP(SDBYLD2!BC$4,'[1]INTERNAL PARAMETERS-1'!$B$5:$J$44,5,FALSE)*VLOOKUP(SDBYLD2!BC$4,'[1]INTERNAL PARAMETERS-1'!$B$5:$J$44,6,FALSE)*VLOOKUP(SDBYLD2!BC$4,'[1]INTERNAL PARAMETERS-1'!$B$5:$J$44,3,FALSE) + SDBYLD1!BC47*(1-VLOOKUP(SDBYLD2!BC$4,'[1]INTERNAL PARAMETERS-1'!$B$5:$J$44,5,FALSE))*VLOOKUP(SDBYLD2!BC$4,'[1]INTERNAL PARAMETERS-1'!$B$5:$J$44,8,FALSE)*VLOOKUP(SDBYLD2!BC$4,'[1]INTERNAL PARAMETERS-1'!$B$5:$J$44,3,FALSE)</f>
        <v>2.3492020160040035</v>
      </c>
      <c r="BD47" s="44">
        <f>SDBYLD1!BD47*VLOOKUP(SDBYLD2!BD$4,'[1]INTERNAL PARAMETERS-1'!$B$5:$J$44,5,FALSE)*VLOOKUP(SDBYLD2!BD$4,'[1]INTERNAL PARAMETERS-1'!$B$5:$J$44,6,FALSE)*VLOOKUP(SDBYLD2!BD$4,'[1]INTERNAL PARAMETERS-1'!$B$5:$J$44,3,FALSE) + SDBYLD1!BD47*(1-VLOOKUP(SDBYLD2!BD$4,'[1]INTERNAL PARAMETERS-1'!$B$5:$J$44,5,FALSE))*VLOOKUP(SDBYLD2!BD$4,'[1]INTERNAL PARAMETERS-1'!$B$5:$J$44,8,FALSE)*VLOOKUP(SDBYLD2!BD$4,'[1]INTERNAL PARAMETERS-1'!$B$5:$J$44,3,FALSE)</f>
        <v>1.4095204061432705</v>
      </c>
      <c r="BE47" s="44">
        <f>SDBYLD1!BE47*VLOOKUP(SDBYLD2!BE$4,'[1]INTERNAL PARAMETERS-1'!$B$5:$J$44,5,FALSE)*VLOOKUP(SDBYLD2!BE$4,'[1]INTERNAL PARAMETERS-1'!$B$5:$J$44,6,FALSE)*VLOOKUP(SDBYLD2!BE$4,'[1]INTERNAL PARAMETERS-1'!$B$5:$J$44,3,FALSE) + SDBYLD1!BE47*(1-VLOOKUP(SDBYLD2!BE$4,'[1]INTERNAL PARAMETERS-1'!$B$5:$J$44,5,FALSE))*VLOOKUP(SDBYLD2!BE$4,'[1]INTERNAL PARAMETERS-1'!$B$5:$J$44,8,FALSE)*VLOOKUP(SDBYLD2!BE$4,'[1]INTERNAL PARAMETERS-1'!$B$5:$J$44,3,FALSE)</f>
        <v>1.986624817800865</v>
      </c>
      <c r="BF47" s="44">
        <f>SDBYLD1!BF47*VLOOKUP(SDBYLD2!BF$4,'[1]INTERNAL PARAMETERS-1'!$B$5:$J$44,5,FALSE)*VLOOKUP(SDBYLD2!BF$4,'[1]INTERNAL PARAMETERS-1'!$B$5:$J$44,6,FALSE)*VLOOKUP(SDBYLD2!BF$4,'[1]INTERNAL PARAMETERS-1'!$B$5:$J$44,3,FALSE) + SDBYLD1!BF47*(1-VLOOKUP(SDBYLD2!BF$4,'[1]INTERNAL PARAMETERS-1'!$B$5:$J$44,5,FALSE))*VLOOKUP(SDBYLD2!BF$4,'[1]INTERNAL PARAMETERS-1'!$B$5:$J$44,8,FALSE)*VLOOKUP(SDBYLD2!BF$4,'[1]INTERNAL PARAMETERS-1'!$B$5:$J$44,3,FALSE)</f>
        <v>0</v>
      </c>
      <c r="BG47" s="44">
        <f>SDBYLD1!BG47*VLOOKUP(SDBYLD2!BG$4,'[1]INTERNAL PARAMETERS-1'!$B$5:$J$44,5,FALSE)*VLOOKUP(SDBYLD2!BG$4,'[1]INTERNAL PARAMETERS-1'!$B$5:$J$44,6,FALSE)*VLOOKUP(SDBYLD2!BG$4,'[1]INTERNAL PARAMETERS-1'!$B$5:$J$44,3,FALSE) + SDBYLD1!BG47*(1-VLOOKUP(SDBYLD2!BG$4,'[1]INTERNAL PARAMETERS-1'!$B$5:$J$44,5,FALSE))*VLOOKUP(SDBYLD2!BG$4,'[1]INTERNAL PARAMETERS-1'!$B$5:$J$44,8,FALSE)*VLOOKUP(SDBYLD2!BG$4,'[1]INTERNAL PARAMETERS-1'!$B$5:$J$44,3,FALSE)</f>
        <v>1.1063937865328868</v>
      </c>
      <c r="BH47" s="44">
        <f>SDBYLD1!BH47*VLOOKUP(SDBYLD2!BH$4,'[1]INTERNAL PARAMETERS-1'!$B$5:$J$44,5,FALSE)*VLOOKUP(SDBYLD2!BH$4,'[1]INTERNAL PARAMETERS-1'!$B$5:$J$44,6,FALSE)*VLOOKUP(SDBYLD2!BH$4,'[1]INTERNAL PARAMETERS-1'!$B$5:$J$44,3,FALSE) + SDBYLD1!BH47*(1-VLOOKUP(SDBYLD2!BH$4,'[1]INTERNAL PARAMETERS-1'!$B$5:$J$44,5,FALSE))*VLOOKUP(SDBYLD2!BH$4,'[1]INTERNAL PARAMETERS-1'!$B$5:$J$44,8,FALSE)*VLOOKUP(SDBYLD2!BH$4,'[1]INTERNAL PARAMETERS-1'!$B$5:$J$44,3,FALSE)</f>
        <v>6.0834701480508291E-3</v>
      </c>
      <c r="BI47" s="44">
        <f>SDBYLD1!BI47*VLOOKUP(SDBYLD2!BI$4,'[1]INTERNAL PARAMETERS-1'!$B$5:$J$44,5,FALSE)*VLOOKUP(SDBYLD2!BI$4,'[1]INTERNAL PARAMETERS-1'!$B$5:$J$44,6,FALSE)*VLOOKUP(SDBYLD2!BI$4,'[1]INTERNAL PARAMETERS-1'!$B$5:$J$44,3,FALSE) + SDBYLD1!BI47*(1-VLOOKUP(SDBYLD2!BI$4,'[1]INTERNAL PARAMETERS-1'!$B$5:$J$44,5,FALSE))*VLOOKUP(SDBYLD2!BI$4,'[1]INTERNAL PARAMETERS-1'!$B$5:$J$44,8,FALSE)*VLOOKUP(SDBYLD2!BI$4,'[1]INTERNAL PARAMETERS-1'!$B$5:$J$44,3,FALSE)</f>
        <v>0</v>
      </c>
      <c r="BJ47" s="44">
        <f>SDBYLD1!BJ47*VLOOKUP(SDBYLD2!BJ$4,'[1]INTERNAL PARAMETERS-1'!$B$5:$J$44,5,FALSE)*VLOOKUP(SDBYLD2!BJ$4,'[1]INTERNAL PARAMETERS-1'!$B$5:$J$44,6,FALSE)*VLOOKUP(SDBYLD2!BJ$4,'[1]INTERNAL PARAMETERS-1'!$B$5:$J$44,3,FALSE) + SDBYLD1!BJ47*(1-VLOOKUP(SDBYLD2!BJ$4,'[1]INTERNAL PARAMETERS-1'!$B$5:$J$44,5,FALSE))*VLOOKUP(SDBYLD2!BJ$4,'[1]INTERNAL PARAMETERS-1'!$B$5:$J$44,8,FALSE)*VLOOKUP(SDBYLD2!BJ$4,'[1]INTERNAL PARAMETERS-1'!$B$5:$J$44,3,FALSE)</f>
        <v>0.43930192156695486</v>
      </c>
      <c r="BK47" s="44">
        <f>SDBYLD1!BK47*VLOOKUP(SDBYLD2!BK$4,'[1]INTERNAL PARAMETERS-1'!$B$5:$J$44,5,FALSE)*VLOOKUP(SDBYLD2!BK$4,'[1]INTERNAL PARAMETERS-1'!$B$5:$J$44,6,FALSE)*VLOOKUP(SDBYLD2!BK$4,'[1]INTERNAL PARAMETERS-1'!$B$5:$J$44,3,FALSE) + SDBYLD1!BK47*(1-VLOOKUP(SDBYLD2!BK$4,'[1]INTERNAL PARAMETERS-1'!$B$5:$J$44,5,FALSE))*VLOOKUP(SDBYLD2!BK$4,'[1]INTERNAL PARAMETERS-1'!$B$5:$J$44,8,FALSE)*VLOOKUP(SDBYLD2!BK$4,'[1]INTERNAL PARAMETERS-1'!$B$5:$J$44,3,FALSE)</f>
        <v>0.56027084959075368</v>
      </c>
      <c r="BL47" s="44">
        <f>SDBYLD1!BL47*VLOOKUP(SDBYLD2!BL$4,'[1]INTERNAL PARAMETERS-1'!$B$5:$J$44,5,FALSE)*VLOOKUP(SDBYLD2!BL$4,'[1]INTERNAL PARAMETERS-1'!$B$5:$J$44,6,FALSE)*VLOOKUP(SDBYLD2!BL$4,'[1]INTERNAL PARAMETERS-1'!$B$5:$J$44,3,FALSE) + SDBYLD1!BL47*(1-VLOOKUP(SDBYLD2!BL$4,'[1]INTERNAL PARAMETERS-1'!$B$5:$J$44,5,FALSE))*VLOOKUP(SDBYLD2!BL$4,'[1]INTERNAL PARAMETERS-1'!$B$5:$J$44,8,FALSE)*VLOOKUP(SDBYLD2!BL$4,'[1]INTERNAL PARAMETERS-1'!$B$5:$J$44,3,FALSE)</f>
        <v>1.5912418901868632</v>
      </c>
      <c r="BM47" s="44">
        <f>SDBYLD1!BM47*VLOOKUP(SDBYLD2!BM$4,'[1]INTERNAL PARAMETERS-1'!$B$5:$J$44,5,FALSE)*VLOOKUP(SDBYLD2!BM$4,'[1]INTERNAL PARAMETERS-1'!$B$5:$J$44,6,FALSE)*VLOOKUP(SDBYLD2!BM$4,'[1]INTERNAL PARAMETERS-1'!$B$5:$J$44,3,FALSE) + SDBYLD1!BM47*(1-VLOOKUP(SDBYLD2!BM$4,'[1]INTERNAL PARAMETERS-1'!$B$5:$J$44,5,FALSE))*VLOOKUP(SDBYLD2!BM$4,'[1]INTERNAL PARAMETERS-1'!$B$5:$J$44,8,FALSE)*VLOOKUP(SDBYLD2!BM$4,'[1]INTERNAL PARAMETERS-1'!$B$5:$J$44,3,FALSE)</f>
        <v>0.3819603241929066</v>
      </c>
      <c r="BN47" s="44">
        <f>SDBYLD1!BN47*VLOOKUP(SDBYLD2!BN$4,'[1]INTERNAL PARAMETERS-1'!$B$5:$J$44,5,FALSE)*VLOOKUP(SDBYLD2!BN$4,'[1]INTERNAL PARAMETERS-1'!$B$5:$J$44,6,FALSE)*VLOOKUP(SDBYLD2!BN$4,'[1]INTERNAL PARAMETERS-1'!$B$5:$J$44,3,FALSE) + SDBYLD1!BN47*(1-VLOOKUP(SDBYLD2!BN$4,'[1]INTERNAL PARAMETERS-1'!$B$5:$J$44,5,FALSE))*VLOOKUP(SDBYLD2!BN$4,'[1]INTERNAL PARAMETERS-1'!$B$5:$J$44,8,FALSE)*VLOOKUP(SDBYLD2!BN$4,'[1]INTERNAL PARAMETERS-1'!$B$5:$J$44,3,FALSE)</f>
        <v>0.60143408446710811</v>
      </c>
      <c r="BO47" s="44">
        <f>SDBYLD1!BO47*VLOOKUP(SDBYLD2!BO$4,'[1]INTERNAL PARAMETERS-1'!$B$5:$J$44,5,FALSE)*VLOOKUP(SDBYLD2!BO$4,'[1]INTERNAL PARAMETERS-1'!$B$5:$J$44,6,FALSE)*VLOOKUP(SDBYLD2!BO$4,'[1]INTERNAL PARAMETERS-1'!$B$5:$J$44,3,FALSE) + SDBYLD1!BO47*(1-VLOOKUP(SDBYLD2!BO$4,'[1]INTERNAL PARAMETERS-1'!$B$5:$J$44,5,FALSE))*VLOOKUP(SDBYLD2!BO$4,'[1]INTERNAL PARAMETERS-1'!$B$5:$J$44,8,FALSE)*VLOOKUP(SDBYLD2!BO$4,'[1]INTERNAL PARAMETERS-1'!$B$5:$J$44,3,FALSE)</f>
        <v>0.48820434574250815</v>
      </c>
      <c r="BP47" s="44">
        <f>SDBYLD1!BP47*VLOOKUP(SDBYLD2!BP$4,'[1]INTERNAL PARAMETERS-1'!$B$5:$J$44,5,FALSE)*VLOOKUP(SDBYLD2!BP$4,'[1]INTERNAL PARAMETERS-1'!$B$5:$J$44,6,FALSE)*VLOOKUP(SDBYLD2!BP$4,'[1]INTERNAL PARAMETERS-1'!$B$5:$J$44,3,FALSE) + SDBYLD1!BP47*(1-VLOOKUP(SDBYLD2!BP$4,'[1]INTERNAL PARAMETERS-1'!$B$5:$J$44,5,FALSE))*VLOOKUP(SDBYLD2!BP$4,'[1]INTERNAL PARAMETERS-1'!$B$5:$J$44,8,FALSE)*VLOOKUP(SDBYLD2!BP$4,'[1]INTERNAL PARAMETERS-1'!$B$5:$J$44,3,FALSE)</f>
        <v>4.3605010321235226E-2</v>
      </c>
      <c r="BQ47" s="44">
        <f>SDBYLD1!BQ47*VLOOKUP(SDBYLD2!BQ$4,'[1]INTERNAL PARAMETERS-1'!$B$5:$J$44,5,FALSE)*VLOOKUP(SDBYLD2!BQ$4,'[1]INTERNAL PARAMETERS-1'!$B$5:$J$44,6,FALSE)*VLOOKUP(SDBYLD2!BQ$4,'[1]INTERNAL PARAMETERS-1'!$B$5:$J$44,3,FALSE) + SDBYLD1!BQ47*(1-VLOOKUP(SDBYLD2!BQ$4,'[1]INTERNAL PARAMETERS-1'!$B$5:$J$44,5,FALSE))*VLOOKUP(SDBYLD2!BQ$4,'[1]INTERNAL PARAMETERS-1'!$B$5:$J$44,8,FALSE)*VLOOKUP(SDBYLD2!BQ$4,'[1]INTERNAL PARAMETERS-1'!$B$5:$J$44,3,FALSE)</f>
        <v>1.8819229587564721</v>
      </c>
      <c r="BR47" s="44">
        <f>SDBYLD1!BR47*VLOOKUP(SDBYLD2!BR$4,'[1]INTERNAL PARAMETERS-1'!$B$5:$J$44,5,FALSE)*VLOOKUP(SDBYLD2!BR$4,'[1]INTERNAL PARAMETERS-1'!$B$5:$J$44,6,FALSE)*VLOOKUP(SDBYLD2!BR$4,'[1]INTERNAL PARAMETERS-1'!$B$5:$J$44,3,FALSE) + SDBYLD1!BR47*(1-VLOOKUP(SDBYLD2!BR$4,'[1]INTERNAL PARAMETERS-1'!$B$5:$J$44,5,FALSE))*VLOOKUP(SDBYLD2!BR$4,'[1]INTERNAL PARAMETERS-1'!$B$5:$J$44,8,FALSE)*VLOOKUP(SDBYLD2!BR$4,'[1]INTERNAL PARAMETERS-1'!$B$5:$J$44,3,FALSE)</f>
        <v>8.3166230290102838E-2</v>
      </c>
      <c r="BS47" s="44">
        <f>SDBYLD1!BS47*VLOOKUP(SDBYLD2!BS$4,'[1]INTERNAL PARAMETERS-1'!$B$5:$J$44,5,FALSE)*VLOOKUP(SDBYLD2!BS$4,'[1]INTERNAL PARAMETERS-1'!$B$5:$J$44,6,FALSE)*VLOOKUP(SDBYLD2!BS$4,'[1]INTERNAL PARAMETERS-1'!$B$5:$J$44,3,FALSE) + SDBYLD1!BS47*(1-VLOOKUP(SDBYLD2!BS$4,'[1]INTERNAL PARAMETERS-1'!$B$5:$J$44,5,FALSE))*VLOOKUP(SDBYLD2!BS$4,'[1]INTERNAL PARAMETERS-1'!$B$5:$J$44,8,FALSE)*VLOOKUP(SDBYLD2!BS$4,'[1]INTERNAL PARAMETERS-1'!$B$5:$J$44,3,FALSE)</f>
        <v>6.1862033446862252E-3</v>
      </c>
      <c r="BT47" s="44">
        <f>SDBYLD1!BT47*VLOOKUP(SDBYLD2!BT$4,'[1]INTERNAL PARAMETERS-1'!$B$5:$J$44,5,FALSE)*VLOOKUP(SDBYLD2!BT$4,'[1]INTERNAL PARAMETERS-1'!$B$5:$J$44,6,FALSE)*VLOOKUP(SDBYLD2!BT$4,'[1]INTERNAL PARAMETERS-1'!$B$5:$J$44,3,FALSE) + SDBYLD1!BT47*(1-VLOOKUP(SDBYLD2!BT$4,'[1]INTERNAL PARAMETERS-1'!$B$5:$J$44,5,FALSE))*VLOOKUP(SDBYLD2!BT$4,'[1]INTERNAL PARAMETERS-1'!$B$5:$J$44,8,FALSE)*VLOOKUP(SDBYLD2!BT$4,'[1]INTERNAL PARAMETERS-1'!$B$5:$J$44,3,FALSE)</f>
        <v>0</v>
      </c>
      <c r="BU47" s="44">
        <f>SDBYLD1!BU47*VLOOKUP(SDBYLD2!BU$4,'[1]INTERNAL PARAMETERS-1'!$B$5:$J$44,5,FALSE)*VLOOKUP(SDBYLD2!BU$4,'[1]INTERNAL PARAMETERS-1'!$B$5:$J$44,6,FALSE)*VLOOKUP(SDBYLD2!BU$4,'[1]INTERNAL PARAMETERS-1'!$B$5:$J$44,3,FALSE) + SDBYLD1!BU47*(1-VLOOKUP(SDBYLD2!BU$4,'[1]INTERNAL PARAMETERS-1'!$B$5:$J$44,5,FALSE))*VLOOKUP(SDBYLD2!BU$4,'[1]INTERNAL PARAMETERS-1'!$B$5:$J$44,8,FALSE)*VLOOKUP(SDBYLD2!BU$4,'[1]INTERNAL PARAMETERS-1'!$B$5:$J$44,3,FALSE)</f>
        <v>0</v>
      </c>
      <c r="BV47" s="44">
        <f>SDBYLD1!BV47*VLOOKUP(SDBYLD2!BV$4,'[1]INTERNAL PARAMETERS-1'!$B$5:$J$44,5,FALSE)*VLOOKUP(SDBYLD2!BV$4,'[1]INTERNAL PARAMETERS-1'!$B$5:$J$44,6,FALSE)*VLOOKUP(SDBYLD2!BV$4,'[1]INTERNAL PARAMETERS-1'!$B$5:$J$44,3,FALSE) + SDBYLD1!BV47*(1-VLOOKUP(SDBYLD2!BV$4,'[1]INTERNAL PARAMETERS-1'!$B$5:$J$44,5,FALSE))*VLOOKUP(SDBYLD2!BV$4,'[1]INTERNAL PARAMETERS-1'!$B$5:$J$44,8,FALSE)*VLOOKUP(SDBYLD2!BV$4,'[1]INTERNAL PARAMETERS-1'!$B$5:$J$44,3,FALSE)</f>
        <v>0</v>
      </c>
      <c r="BW47" s="44">
        <f>SDBYLD1!BW47*VLOOKUP(SDBYLD2!BW$4,'[1]INTERNAL PARAMETERS-1'!$B$5:$J$44,5,FALSE)*VLOOKUP(SDBYLD2!BW$4,'[1]INTERNAL PARAMETERS-1'!$B$5:$J$44,6,FALSE)*VLOOKUP(SDBYLD2!BW$4,'[1]INTERNAL PARAMETERS-1'!$B$5:$J$44,3,FALSE) + SDBYLD1!BW47*(1-VLOOKUP(SDBYLD2!BW$4,'[1]INTERNAL PARAMETERS-1'!$B$5:$J$44,5,FALSE))*VLOOKUP(SDBYLD2!BW$4,'[1]INTERNAL PARAMETERS-1'!$B$5:$J$44,8,FALSE)*VLOOKUP(SDBYLD2!BW$4,'[1]INTERNAL PARAMETERS-1'!$B$5:$J$44,3,FALSE)</f>
        <v>0</v>
      </c>
      <c r="BX47" s="44">
        <f>SDBYLD1!BX47*VLOOKUP(SDBYLD2!BX$4,'[1]INTERNAL PARAMETERS-1'!$B$5:$J$44,5,FALSE)*VLOOKUP(SDBYLD2!BX$4,'[1]INTERNAL PARAMETERS-1'!$B$5:$J$44,6,FALSE)*VLOOKUP(SDBYLD2!BX$4,'[1]INTERNAL PARAMETERS-1'!$B$5:$J$44,3,FALSE) + SDBYLD1!BX47*(1-VLOOKUP(SDBYLD2!BX$4,'[1]INTERNAL PARAMETERS-1'!$B$5:$J$44,5,FALSE))*VLOOKUP(SDBYLD2!BX$4,'[1]INTERNAL PARAMETERS-1'!$B$5:$J$44,8,FALSE)*VLOOKUP(SDBYLD2!BX$4,'[1]INTERNAL PARAMETERS-1'!$B$5:$J$44,3,FALSE)</f>
        <v>0</v>
      </c>
      <c r="BY47" s="44">
        <f>SDBYLD1!BY47*VLOOKUP(SDBYLD2!BY$4,'[1]INTERNAL PARAMETERS-1'!$B$5:$J$44,5,FALSE)*VLOOKUP(SDBYLD2!BY$4,'[1]INTERNAL PARAMETERS-1'!$B$5:$J$44,6,FALSE)*VLOOKUP(SDBYLD2!BY$4,'[1]INTERNAL PARAMETERS-1'!$B$5:$J$44,3,FALSE) + SDBYLD1!BY47*(1-VLOOKUP(SDBYLD2!BY$4,'[1]INTERNAL PARAMETERS-1'!$B$5:$J$44,5,FALSE))*VLOOKUP(SDBYLD2!BY$4,'[1]INTERNAL PARAMETERS-1'!$B$5:$J$44,8,FALSE)*VLOOKUP(SDBYLD2!BY$4,'[1]INTERNAL PARAMETERS-1'!$B$5:$J$44,3,FALSE)</f>
        <v>0</v>
      </c>
      <c r="BZ47" s="44">
        <f>SDBYLD1!BZ47*VLOOKUP(SDBYLD2!BZ$4,'[1]INTERNAL PARAMETERS-1'!$B$5:$J$44,5,FALSE)*VLOOKUP(SDBYLD2!BZ$4,'[1]INTERNAL PARAMETERS-1'!$B$5:$J$44,6,FALSE)*VLOOKUP(SDBYLD2!BZ$4,'[1]INTERNAL PARAMETERS-1'!$B$5:$J$44,3,FALSE) + SDBYLD1!BZ47*(1-VLOOKUP(SDBYLD2!BZ$4,'[1]INTERNAL PARAMETERS-1'!$B$5:$J$44,5,FALSE))*VLOOKUP(SDBYLD2!BZ$4,'[1]INTERNAL PARAMETERS-1'!$B$5:$J$44,8,FALSE)*VLOOKUP(SDBYLD2!BZ$4,'[1]INTERNAL PARAMETERS-1'!$B$5:$J$44,3,FALSE)</f>
        <v>5.1823126619762331E-3</v>
      </c>
      <c r="CA47" s="44">
        <f>SDBYLD1!CA47*VLOOKUP(SDBYLD2!CA$4,'[1]INTERNAL PARAMETERS-1'!$B$5:$J$44,5,FALSE)*VLOOKUP(SDBYLD2!CA$4,'[1]INTERNAL PARAMETERS-1'!$B$5:$J$44,6,FALSE)*VLOOKUP(SDBYLD2!CA$4,'[1]INTERNAL PARAMETERS-1'!$B$5:$J$44,3,FALSE) + SDBYLD1!CA47*(1-VLOOKUP(SDBYLD2!CA$4,'[1]INTERNAL PARAMETERS-1'!$B$5:$J$44,5,FALSE))*VLOOKUP(SDBYLD2!CA$4,'[1]INTERNAL PARAMETERS-1'!$B$5:$J$44,8,FALSE)*VLOOKUP(SDBYLD2!CA$4,'[1]INTERNAL PARAMETERS-1'!$B$5:$J$44,3,FALSE)</f>
        <v>0</v>
      </c>
      <c r="CB47" s="44">
        <f>SDBYLD1!CB47*VLOOKUP(SDBYLD2!CB$4,'[1]INTERNAL PARAMETERS-1'!$B$5:$J$44,5,FALSE)*VLOOKUP(SDBYLD2!CB$4,'[1]INTERNAL PARAMETERS-1'!$B$5:$J$44,6,FALSE)*VLOOKUP(SDBYLD2!CB$4,'[1]INTERNAL PARAMETERS-1'!$B$5:$J$44,3,FALSE) + SDBYLD1!CB47*(1-VLOOKUP(SDBYLD2!CB$4,'[1]INTERNAL PARAMETERS-1'!$B$5:$J$44,5,FALSE))*VLOOKUP(SDBYLD2!CB$4,'[1]INTERNAL PARAMETERS-1'!$B$5:$J$44,8,FALSE)*VLOOKUP(SDBYLD2!CB$4,'[1]INTERNAL PARAMETERS-1'!$B$5:$J$44,3,FALSE)</f>
        <v>0</v>
      </c>
      <c r="CC47" s="44">
        <f>SDBYLD1!CC47*VLOOKUP(SDBYLD2!CC$4,'[1]INTERNAL PARAMETERS-1'!$B$5:$J$44,5,FALSE)*VLOOKUP(SDBYLD2!CC$4,'[1]INTERNAL PARAMETERS-1'!$B$5:$J$44,6,FALSE)*VLOOKUP(SDBYLD2!CC$4,'[1]INTERNAL PARAMETERS-1'!$B$5:$J$44,3,FALSE) + SDBYLD1!CC47*(1-VLOOKUP(SDBYLD2!CC$4,'[1]INTERNAL PARAMETERS-1'!$B$5:$J$44,5,FALSE))*VLOOKUP(SDBYLD2!CC$4,'[1]INTERNAL PARAMETERS-1'!$B$5:$J$44,8,FALSE)*VLOOKUP(SDBYLD2!CC$4,'[1]INTERNAL PARAMETERS-1'!$B$5:$J$44,3,FALSE)</f>
        <v>1.0076719064953787E-2</v>
      </c>
      <c r="CD47" s="44">
        <f>SDBYLD1!CD47*VLOOKUP(SDBYLD2!CD$4,'[1]INTERNAL PARAMETERS-1'!$B$5:$J$44,5,FALSE)*VLOOKUP(SDBYLD2!CD$4,'[1]INTERNAL PARAMETERS-1'!$B$5:$J$44,6,FALSE)*VLOOKUP(SDBYLD2!CD$4,'[1]INTERNAL PARAMETERS-1'!$B$5:$J$44,3,FALSE) + SDBYLD1!CD47*(1-VLOOKUP(SDBYLD2!CD$4,'[1]INTERNAL PARAMETERS-1'!$B$5:$J$44,5,FALSE))*VLOOKUP(SDBYLD2!CD$4,'[1]INTERNAL PARAMETERS-1'!$B$5:$J$44,8,FALSE)*VLOOKUP(SDBYLD2!CD$4,'[1]INTERNAL PARAMETERS-1'!$B$5:$J$44,3,FALSE)</f>
        <v>3.1168971691525171E-2</v>
      </c>
      <c r="CE47" s="44">
        <f>SDBYLD1!CE47*VLOOKUP(SDBYLD2!CE$4,'[1]INTERNAL PARAMETERS-1'!$B$5:$J$44,5,FALSE)*VLOOKUP(SDBYLD2!CE$4,'[1]INTERNAL PARAMETERS-1'!$B$5:$J$44,6,FALSE)*VLOOKUP(SDBYLD2!CE$4,'[1]INTERNAL PARAMETERS-1'!$B$5:$J$44,3,FALSE) + SDBYLD1!CE47*(1-VLOOKUP(SDBYLD2!CE$4,'[1]INTERNAL PARAMETERS-1'!$B$5:$J$44,5,FALSE))*VLOOKUP(SDBYLD2!CE$4,'[1]INTERNAL PARAMETERS-1'!$B$5:$J$44,8,FALSE)*VLOOKUP(SDBYLD2!CE$4,'[1]INTERNAL PARAMETERS-1'!$B$5:$J$44,3,FALSE)</f>
        <v>4.9983136515469956E-2</v>
      </c>
      <c r="CF47" s="44">
        <f>SDBYLD1!CF47*VLOOKUP(SDBYLD2!CF$4,'[1]INTERNAL PARAMETERS-1'!$B$5:$J$44,5,FALSE)*VLOOKUP(SDBYLD2!CF$4,'[1]INTERNAL PARAMETERS-1'!$B$5:$J$44,6,FALSE)*VLOOKUP(SDBYLD2!CF$4,'[1]INTERNAL PARAMETERS-1'!$B$5:$J$44,3,FALSE) + SDBYLD1!CF47*(1-VLOOKUP(SDBYLD2!CF$4,'[1]INTERNAL PARAMETERS-1'!$B$5:$J$44,5,FALSE))*VLOOKUP(SDBYLD2!CF$4,'[1]INTERNAL PARAMETERS-1'!$B$5:$J$44,8,FALSE)*VLOOKUP(SDBYLD2!CF$4,'[1]INTERNAL PARAMETERS-1'!$B$5:$J$44,3,FALSE)</f>
        <v>4.9990313353229412E-2</v>
      </c>
      <c r="CG47" s="44">
        <f>SDBYLD1!CG47*VLOOKUP(SDBYLD2!CG$4,'[1]INTERNAL PARAMETERS-1'!$B$5:$J$44,5,FALSE)*VLOOKUP(SDBYLD2!CG$4,'[1]INTERNAL PARAMETERS-1'!$B$5:$J$44,6,FALSE)*VLOOKUP(SDBYLD2!CG$4,'[1]INTERNAL PARAMETERS-1'!$B$5:$J$44,3,FALSE) + SDBYLD1!CG47*(1-VLOOKUP(SDBYLD2!CG$4,'[1]INTERNAL PARAMETERS-1'!$B$5:$J$44,5,FALSE))*VLOOKUP(SDBYLD2!CG$4,'[1]INTERNAL PARAMETERS-1'!$B$5:$J$44,8,FALSE)*VLOOKUP(SDBYLD2!CG$4,'[1]INTERNAL PARAMETERS-1'!$B$5:$J$44,3,FALSE)</f>
        <v>8.280644088366762E-4</v>
      </c>
      <c r="CH47" s="43">
        <f>SDBYLD1!CH47*VLOOKUP(SDBYLD2!CH$4,'[1]INTERNAL PARAMETERS-1'!$B$5:$J$44,5,FALSE)*VLOOKUP(SDBYLD2!CH$4,'[1]INTERNAL PARAMETERS-1'!$B$5:$J$44,6,FALSE)*VLOOKUP(SDBYLD2!CH$4,'[1]INTERNAL PARAMETERS-1'!$B$5:$J$44,3,FALSE) + SDBYLD1!CH47*(1-VLOOKUP(SDBYLD2!CH$4,'[1]INTERNAL PARAMETERS-1'!$B$5:$J$44,5,FALSE))*VLOOKUP(SDBYLD2!CH$4,'[1]INTERNAL PARAMETERS-1'!$B$5:$J$44,8,FALSE)*VLOOKUP(SDBYLD2!CH$4,'[1]INTERNAL PARAMETERS-1'!$B$5:$J$44,3,FALSE)</f>
        <v>0</v>
      </c>
      <c r="CJ47" s="45">
        <f t="shared" si="0"/>
        <v>1243.7855505915334</v>
      </c>
      <c r="CK47" s="43">
        <f t="shared" si="1"/>
        <v>23.577443862441893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SDBeam!X48</f>
        <v>2084.565933991084</v>
      </c>
      <c r="F48" s="59">
        <f>'[1]INTERNAL PARAMETERS-1'!M12</f>
        <v>49.09</v>
      </c>
      <c r="G48" s="45">
        <f>SDBYLD1!G48*VLOOKUP(SDBYLD2!G$4,'[1]INTERNAL PARAMETERS-1'!$B$5:$J$44,5,FALSE)*VLOOKUP(SDBYLD2!G$4,'[1]INTERNAL PARAMETERS-1'!$B$5:$J$44,7,FALSE)*SDBYLD2!$F48 + SDBYLD1!G48*(1-VLOOKUP(SDBYLD2!G$4,'[1]INTERNAL PARAMETERS-1'!$B$5:$J$44,5,FALSE))*VLOOKUP(SDBYLD2!G$4,'[1]INTERNAL PARAMETERS-1'!$B$5:$J$44,9,FALSE)*SDBYLD2!$F48</f>
        <v>473.65060259565172</v>
      </c>
      <c r="H48" s="44">
        <f>SDBYLD1!H48*VLOOKUP(SDBYLD2!H$4,'[1]INTERNAL PARAMETERS-1'!$B$5:$J$44,5,FALSE)*VLOOKUP(SDBYLD2!H$4,'[1]INTERNAL PARAMETERS-1'!$B$5:$J$44,7,FALSE)*SDBYLD2!$F48 + SDBYLD1!H48*(1-VLOOKUP(SDBYLD2!H$4,'[1]INTERNAL PARAMETERS-1'!$B$5:$J$44,5,FALSE))*VLOOKUP(SDBYLD2!H$4,'[1]INTERNAL PARAMETERS-1'!$B$5:$J$44,9,FALSE)*SDBYLD2!$F48</f>
        <v>249.50239443533187</v>
      </c>
      <c r="I48" s="44">
        <f>SDBYLD1!I48*VLOOKUP(SDBYLD2!I$4,'[1]INTERNAL PARAMETERS-1'!$B$5:$J$44,5,FALSE)*VLOOKUP(SDBYLD2!I$4,'[1]INTERNAL PARAMETERS-1'!$B$5:$J$44,7,FALSE)*SDBYLD2!$F48 + SDBYLD1!I48*(1-VLOOKUP(SDBYLD2!I$4,'[1]INTERNAL PARAMETERS-1'!$B$5:$J$44,5,FALSE))*VLOOKUP(SDBYLD2!I$4,'[1]INTERNAL PARAMETERS-1'!$B$5:$J$44,9,FALSE)*SDBYLD2!$F48</f>
        <v>217.20142405111599</v>
      </c>
      <c r="J48" s="44">
        <f>SDBYLD1!J48*VLOOKUP(SDBYLD2!J$4,'[1]INTERNAL PARAMETERS-1'!$B$5:$J$44,5,FALSE)*VLOOKUP(SDBYLD2!J$4,'[1]INTERNAL PARAMETERS-1'!$B$5:$J$44,7,FALSE)*SDBYLD2!$F48 + SDBYLD1!J48*(1-VLOOKUP(SDBYLD2!J$4,'[1]INTERNAL PARAMETERS-1'!$B$5:$J$44,5,FALSE))*VLOOKUP(SDBYLD2!J$4,'[1]INTERNAL PARAMETERS-1'!$B$5:$J$44,9,FALSE)*SDBYLD2!$F48</f>
        <v>0</v>
      </c>
      <c r="K48" s="44">
        <f>SDBYLD1!K48*VLOOKUP(SDBYLD2!K$4,'[1]INTERNAL PARAMETERS-1'!$B$5:$J$44,5,FALSE)*VLOOKUP(SDBYLD2!K$4,'[1]INTERNAL PARAMETERS-1'!$B$5:$J$44,7,FALSE)*SDBYLD2!$F48 + SDBYLD1!K48*(1-VLOOKUP(SDBYLD2!K$4,'[1]INTERNAL PARAMETERS-1'!$B$5:$J$44,5,FALSE))*VLOOKUP(SDBYLD2!K$4,'[1]INTERNAL PARAMETERS-1'!$B$5:$J$44,9,FALSE)*SDBYLD2!$F48</f>
        <v>1.3082550379588216</v>
      </c>
      <c r="L48" s="44">
        <f>SDBYLD1!L48*VLOOKUP(SDBYLD2!L$4,'[1]INTERNAL PARAMETERS-1'!$B$5:$J$44,5,FALSE)*VLOOKUP(SDBYLD2!L$4,'[1]INTERNAL PARAMETERS-1'!$B$5:$J$44,7,FALSE)*SDBYLD2!$F48 + SDBYLD1!L48*(1-VLOOKUP(SDBYLD2!L$4,'[1]INTERNAL PARAMETERS-1'!$B$5:$J$44,5,FALSE))*VLOOKUP(SDBYLD2!L$4,'[1]INTERNAL PARAMETERS-1'!$B$5:$J$44,9,FALSE)*SDBYLD2!$F48</f>
        <v>0</v>
      </c>
      <c r="M48" s="44">
        <f>SDBYLD1!M48*VLOOKUP(SDBYLD2!M$4,'[1]INTERNAL PARAMETERS-1'!$B$5:$J$44,5,FALSE)*VLOOKUP(SDBYLD2!M$4,'[1]INTERNAL PARAMETERS-1'!$B$5:$J$44,7,FALSE)*SDBYLD2!$F48 + SDBYLD1!M48*(1-VLOOKUP(SDBYLD2!M$4,'[1]INTERNAL PARAMETERS-1'!$B$5:$J$44,5,FALSE))*VLOOKUP(SDBYLD2!M$4,'[1]INTERNAL PARAMETERS-1'!$B$5:$J$44,9,FALSE)*SDBYLD2!$F48</f>
        <v>7.5019075900590622</v>
      </c>
      <c r="N48" s="44">
        <f>SDBYLD1!N48*VLOOKUP(SDBYLD2!N$4,'[1]INTERNAL PARAMETERS-1'!$B$5:$J$44,5,FALSE)*VLOOKUP(SDBYLD2!N$4,'[1]INTERNAL PARAMETERS-1'!$B$5:$J$44,7,FALSE)*SDBYLD2!$F48 + SDBYLD1!N48*(1-VLOOKUP(SDBYLD2!N$4,'[1]INTERNAL PARAMETERS-1'!$B$5:$J$44,5,FALSE))*VLOOKUP(SDBYLD2!N$4,'[1]INTERNAL PARAMETERS-1'!$B$5:$J$44,9,FALSE)*SDBYLD2!$F48</f>
        <v>1.0536393101089063</v>
      </c>
      <c r="O48" s="44">
        <f>SDBYLD1!O48*VLOOKUP(SDBYLD2!O$4,'[1]INTERNAL PARAMETERS-1'!$B$5:$J$44,5,FALSE)*VLOOKUP(SDBYLD2!O$4,'[1]INTERNAL PARAMETERS-1'!$B$5:$J$44,7,FALSE)*SDBYLD2!$F48 + SDBYLD1!O48*(1-VLOOKUP(SDBYLD2!O$4,'[1]INTERNAL PARAMETERS-1'!$B$5:$J$44,5,FALSE))*VLOOKUP(SDBYLD2!O$4,'[1]INTERNAL PARAMETERS-1'!$B$5:$J$44,9,FALSE)*SDBYLD2!$F48</f>
        <v>0</v>
      </c>
      <c r="P48" s="44">
        <f>SDBYLD1!P48*VLOOKUP(SDBYLD2!P$4,'[1]INTERNAL PARAMETERS-1'!$B$5:$J$44,5,FALSE)*VLOOKUP(SDBYLD2!P$4,'[1]INTERNAL PARAMETERS-1'!$B$5:$J$44,7,FALSE)*SDBYLD2!$F48 + SDBYLD1!P48*(1-VLOOKUP(SDBYLD2!P$4,'[1]INTERNAL PARAMETERS-1'!$B$5:$J$44,5,FALSE))*VLOOKUP(SDBYLD2!P$4,'[1]INTERNAL PARAMETERS-1'!$B$5:$J$44,9,FALSE)*SDBYLD2!$F48</f>
        <v>0</v>
      </c>
      <c r="Q48" s="44">
        <f>SDBYLD1!Q48*VLOOKUP(SDBYLD2!Q$4,'[1]INTERNAL PARAMETERS-1'!$B$5:$J$44,5,FALSE)*VLOOKUP(SDBYLD2!Q$4,'[1]INTERNAL PARAMETERS-1'!$B$5:$J$44,7,FALSE)*SDBYLD2!$F48 + SDBYLD1!Q48*(1-VLOOKUP(SDBYLD2!Q$4,'[1]INTERNAL PARAMETERS-1'!$B$5:$J$44,5,FALSE))*VLOOKUP(SDBYLD2!Q$4,'[1]INTERNAL PARAMETERS-1'!$B$5:$J$44,9,FALSE)*SDBYLD2!$F48</f>
        <v>0</v>
      </c>
      <c r="R48" s="44">
        <f>SDBYLD1!R48*VLOOKUP(SDBYLD2!R$4,'[1]INTERNAL PARAMETERS-1'!$B$5:$J$44,5,FALSE)*VLOOKUP(SDBYLD2!R$4,'[1]INTERNAL PARAMETERS-1'!$B$5:$J$44,7,FALSE)*SDBYLD2!$F48 + SDBYLD1!R48*(1-VLOOKUP(SDBYLD2!R$4,'[1]INTERNAL PARAMETERS-1'!$B$5:$J$44,5,FALSE))*VLOOKUP(SDBYLD2!R$4,'[1]INTERNAL PARAMETERS-1'!$B$5:$J$44,9,FALSE)*SDBYLD2!$F48</f>
        <v>2.1702430947655902</v>
      </c>
      <c r="S48" s="44">
        <f>SDBYLD1!S48*VLOOKUP(SDBYLD2!S$4,'[1]INTERNAL PARAMETERS-1'!$B$5:$J$44,5,FALSE)*VLOOKUP(SDBYLD2!S$4,'[1]INTERNAL PARAMETERS-1'!$B$5:$J$44,7,FALSE)*SDBYLD2!$F48 + SDBYLD1!S48*(1-VLOOKUP(SDBYLD2!S$4,'[1]INTERNAL PARAMETERS-1'!$B$5:$J$44,5,FALSE))*VLOOKUP(SDBYLD2!S$4,'[1]INTERNAL PARAMETERS-1'!$B$5:$J$44,9,FALSE)*SDBYLD2!$F48</f>
        <v>27.050193186312143</v>
      </c>
      <c r="T48" s="44">
        <f>SDBYLD1!T48*VLOOKUP(SDBYLD2!T$4,'[1]INTERNAL PARAMETERS-1'!$B$5:$J$44,5,FALSE)*VLOOKUP(SDBYLD2!T$4,'[1]INTERNAL PARAMETERS-1'!$B$5:$J$44,7,FALSE)*SDBYLD2!$F48 + SDBYLD1!T48*(1-VLOOKUP(SDBYLD2!T$4,'[1]INTERNAL PARAMETERS-1'!$B$5:$J$44,5,FALSE))*VLOOKUP(SDBYLD2!T$4,'[1]INTERNAL PARAMETERS-1'!$B$5:$J$44,9,FALSE)*SDBYLD2!$F48</f>
        <v>9.0105816306768443</v>
      </c>
      <c r="U48" s="44">
        <f>SDBYLD1!U48*VLOOKUP(SDBYLD2!U$4,'[1]INTERNAL PARAMETERS-1'!$B$5:$J$44,5,FALSE)*VLOOKUP(SDBYLD2!U$4,'[1]INTERNAL PARAMETERS-1'!$B$5:$J$44,7,FALSE)*SDBYLD2!$F48 + SDBYLD1!U48*(1-VLOOKUP(SDBYLD2!U$4,'[1]INTERNAL PARAMETERS-1'!$B$5:$J$44,5,FALSE))*VLOOKUP(SDBYLD2!U$4,'[1]INTERNAL PARAMETERS-1'!$B$5:$J$44,9,FALSE)*SDBYLD2!$F48</f>
        <v>6.3499483268451575</v>
      </c>
      <c r="V48" s="44">
        <f>SDBYLD1!V48*VLOOKUP(SDBYLD2!V$4,'[1]INTERNAL PARAMETERS-1'!$B$5:$J$44,5,FALSE)*VLOOKUP(SDBYLD2!V$4,'[1]INTERNAL PARAMETERS-1'!$B$5:$J$44,7,FALSE)*SDBYLD2!$F48 + SDBYLD1!V48*(1-VLOOKUP(SDBYLD2!V$4,'[1]INTERNAL PARAMETERS-1'!$B$5:$J$44,5,FALSE))*VLOOKUP(SDBYLD2!V$4,'[1]INTERNAL PARAMETERS-1'!$B$5:$J$44,9,FALSE)*SDBYLD2!$F48</f>
        <v>29.923320079466631</v>
      </c>
      <c r="W48" s="44">
        <f>SDBYLD1!W48*VLOOKUP(SDBYLD2!W$4,'[1]INTERNAL PARAMETERS-1'!$B$5:$J$44,5,FALSE)*VLOOKUP(SDBYLD2!W$4,'[1]INTERNAL PARAMETERS-1'!$B$5:$J$44,7,FALSE)*SDBYLD2!$F48 + SDBYLD1!W48*(1-VLOOKUP(SDBYLD2!W$4,'[1]INTERNAL PARAMETERS-1'!$B$5:$J$44,5,FALSE))*VLOOKUP(SDBYLD2!W$4,'[1]INTERNAL PARAMETERS-1'!$B$5:$J$44,9,FALSE)*SDBYLD2!$F48</f>
        <v>0</v>
      </c>
      <c r="X48" s="44">
        <f>SDBYLD1!X48*VLOOKUP(SDBYLD2!X$4,'[1]INTERNAL PARAMETERS-1'!$B$5:$J$44,5,FALSE)*VLOOKUP(SDBYLD2!X$4,'[1]INTERNAL PARAMETERS-1'!$B$5:$J$44,7,FALSE)*SDBYLD2!$F48 + SDBYLD1!X48*(1-VLOOKUP(SDBYLD2!X$4,'[1]INTERNAL PARAMETERS-1'!$B$5:$J$44,5,FALSE))*VLOOKUP(SDBYLD2!X$4,'[1]INTERNAL PARAMETERS-1'!$B$5:$J$44,9,FALSE)*SDBYLD2!$F48</f>
        <v>0</v>
      </c>
      <c r="Y48" s="44">
        <f>SDBYLD1!Y48*VLOOKUP(SDBYLD2!Y$4,'[1]INTERNAL PARAMETERS-1'!$B$5:$J$44,5,FALSE)*VLOOKUP(SDBYLD2!Y$4,'[1]INTERNAL PARAMETERS-1'!$B$5:$J$44,7,FALSE)*SDBYLD2!$F48 + SDBYLD1!Y48*(1-VLOOKUP(SDBYLD2!Y$4,'[1]INTERNAL PARAMETERS-1'!$B$5:$J$44,5,FALSE))*VLOOKUP(SDBYLD2!Y$4,'[1]INTERNAL PARAMETERS-1'!$B$5:$J$44,9,FALSE)*SDBYLD2!$F48</f>
        <v>0</v>
      </c>
      <c r="Z48" s="44">
        <f>SDBYLD1!Z48*VLOOKUP(SDBYLD2!Z$4,'[1]INTERNAL PARAMETERS-1'!$B$5:$J$44,5,FALSE)*VLOOKUP(SDBYLD2!Z$4,'[1]INTERNAL PARAMETERS-1'!$B$5:$J$44,7,FALSE)*SDBYLD2!$F48 + SDBYLD1!Z48*(1-VLOOKUP(SDBYLD2!Z$4,'[1]INTERNAL PARAMETERS-1'!$B$5:$J$44,5,FALSE))*VLOOKUP(SDBYLD2!Z$4,'[1]INTERNAL PARAMETERS-1'!$B$5:$J$44,9,FALSE)*SDBYLD2!$F48</f>
        <v>0</v>
      </c>
      <c r="AA48" s="44">
        <f>SDBYLD1!AA48*VLOOKUP(SDBYLD2!AA$4,'[1]INTERNAL PARAMETERS-1'!$B$5:$J$44,5,FALSE)*VLOOKUP(SDBYLD2!AA$4,'[1]INTERNAL PARAMETERS-1'!$B$5:$J$44,7,FALSE)*SDBYLD2!$F48 + SDBYLD1!AA48*(1-VLOOKUP(SDBYLD2!AA$4,'[1]INTERNAL PARAMETERS-1'!$B$5:$J$44,5,FALSE))*VLOOKUP(SDBYLD2!AA$4,'[1]INTERNAL PARAMETERS-1'!$B$5:$J$44,9,FALSE)*SDBYLD2!$F48</f>
        <v>0</v>
      </c>
      <c r="AB48" s="44">
        <f>SDBYLD1!AB48*VLOOKUP(SDBYLD2!AB$4,'[1]INTERNAL PARAMETERS-1'!$B$5:$J$44,5,FALSE)*VLOOKUP(SDBYLD2!AB$4,'[1]INTERNAL PARAMETERS-1'!$B$5:$J$44,7,FALSE)*SDBYLD2!$F48 + SDBYLD1!AB48*(1-VLOOKUP(SDBYLD2!AB$4,'[1]INTERNAL PARAMETERS-1'!$B$5:$J$44,5,FALSE))*VLOOKUP(SDBYLD2!AB$4,'[1]INTERNAL PARAMETERS-1'!$B$5:$J$44,9,FALSE)*SDBYLD2!$F48</f>
        <v>0</v>
      </c>
      <c r="AC48" s="44">
        <f>SDBYLD1!AC48*VLOOKUP(SDBYLD2!AC$4,'[1]INTERNAL PARAMETERS-1'!$B$5:$J$44,5,FALSE)*VLOOKUP(SDBYLD2!AC$4,'[1]INTERNAL PARAMETERS-1'!$B$5:$J$44,7,FALSE)*SDBYLD2!$F48 + SDBYLD1!AC48*(1-VLOOKUP(SDBYLD2!AC$4,'[1]INTERNAL PARAMETERS-1'!$B$5:$J$44,5,FALSE))*VLOOKUP(SDBYLD2!AC$4,'[1]INTERNAL PARAMETERS-1'!$B$5:$J$44,9,FALSE)*SDBYLD2!$F48</f>
        <v>0</v>
      </c>
      <c r="AD48" s="44">
        <f>SDBYLD1!AD48*VLOOKUP(SDBYLD2!AD$4,'[1]INTERNAL PARAMETERS-1'!$B$5:$J$44,5,FALSE)*VLOOKUP(SDBYLD2!AD$4,'[1]INTERNAL PARAMETERS-1'!$B$5:$J$44,7,FALSE)*SDBYLD2!$F48 + SDBYLD1!AD48*(1-VLOOKUP(SDBYLD2!AD$4,'[1]INTERNAL PARAMETERS-1'!$B$5:$J$44,5,FALSE))*VLOOKUP(SDBYLD2!AD$4,'[1]INTERNAL PARAMETERS-1'!$B$5:$J$44,9,FALSE)*SDBYLD2!$F48</f>
        <v>0</v>
      </c>
      <c r="AE48" s="44">
        <f>SDBYLD1!AE48*VLOOKUP(SDBYLD2!AE$4,'[1]INTERNAL PARAMETERS-1'!$B$5:$J$44,5,FALSE)*VLOOKUP(SDBYLD2!AE$4,'[1]INTERNAL PARAMETERS-1'!$B$5:$J$44,7,FALSE)*SDBYLD2!$F48 + SDBYLD1!AE48*(1-VLOOKUP(SDBYLD2!AE$4,'[1]INTERNAL PARAMETERS-1'!$B$5:$J$44,5,FALSE))*VLOOKUP(SDBYLD2!AE$4,'[1]INTERNAL PARAMETERS-1'!$B$5:$J$44,9,FALSE)*SDBYLD2!$F48</f>
        <v>0</v>
      </c>
      <c r="AF48" s="44">
        <f>SDBYLD1!AF48*VLOOKUP(SDBYLD2!AF$4,'[1]INTERNAL PARAMETERS-1'!$B$5:$J$44,5,FALSE)*VLOOKUP(SDBYLD2!AF$4,'[1]INTERNAL PARAMETERS-1'!$B$5:$J$44,7,FALSE)*SDBYLD2!$F48 + SDBYLD1!AF48*(1-VLOOKUP(SDBYLD2!AF$4,'[1]INTERNAL PARAMETERS-1'!$B$5:$J$44,5,FALSE))*VLOOKUP(SDBYLD2!AF$4,'[1]INTERNAL PARAMETERS-1'!$B$5:$J$44,9,FALSE)*SDBYLD2!$F48</f>
        <v>2.267242973562662</v>
      </c>
      <c r="AG48" s="44">
        <f>SDBYLD1!AG48*VLOOKUP(SDBYLD2!AG$4,'[1]INTERNAL PARAMETERS-1'!$B$5:$J$44,5,FALSE)*VLOOKUP(SDBYLD2!AG$4,'[1]INTERNAL PARAMETERS-1'!$B$5:$J$44,7,FALSE)*SDBYLD2!$F48 + SDBYLD1!AG48*(1-VLOOKUP(SDBYLD2!AG$4,'[1]INTERNAL PARAMETERS-1'!$B$5:$J$44,5,FALSE))*VLOOKUP(SDBYLD2!AG$4,'[1]INTERNAL PARAMETERS-1'!$B$5:$J$44,9,FALSE)*SDBYLD2!$F48</f>
        <v>0</v>
      </c>
      <c r="AH48" s="44">
        <f>SDBYLD1!AH48*VLOOKUP(SDBYLD2!AH$4,'[1]INTERNAL PARAMETERS-1'!$B$5:$J$44,5,FALSE)*VLOOKUP(SDBYLD2!AH$4,'[1]INTERNAL PARAMETERS-1'!$B$5:$J$44,7,FALSE)*SDBYLD2!$F48 + SDBYLD1!AH48*(1-VLOOKUP(SDBYLD2!AH$4,'[1]INTERNAL PARAMETERS-1'!$B$5:$J$44,5,FALSE))*VLOOKUP(SDBYLD2!AH$4,'[1]INTERNAL PARAMETERS-1'!$B$5:$J$44,9,FALSE)*SDBYLD2!$F48</f>
        <v>0.31968311146962014</v>
      </c>
      <c r="AI48" s="44">
        <f>SDBYLD1!AI48*VLOOKUP(SDBYLD2!AI$4,'[1]INTERNAL PARAMETERS-1'!$B$5:$J$44,5,FALSE)*VLOOKUP(SDBYLD2!AI$4,'[1]INTERNAL PARAMETERS-1'!$B$5:$J$44,7,FALSE)*SDBYLD2!$F48 + SDBYLD1!AI48*(1-VLOOKUP(SDBYLD2!AI$4,'[1]INTERNAL PARAMETERS-1'!$B$5:$J$44,5,FALSE))*VLOOKUP(SDBYLD2!AI$4,'[1]INTERNAL PARAMETERS-1'!$B$5:$J$44,9,FALSE)*SDBYLD2!$F48</f>
        <v>0.53289046190078326</v>
      </c>
      <c r="AJ48" s="44">
        <f>SDBYLD1!AJ48*VLOOKUP(SDBYLD2!AJ$4,'[1]INTERNAL PARAMETERS-1'!$B$5:$J$44,5,FALSE)*VLOOKUP(SDBYLD2!AJ$4,'[1]INTERNAL PARAMETERS-1'!$B$5:$J$44,7,FALSE)*SDBYLD2!$F48 + SDBYLD1!AJ48*(1-VLOOKUP(SDBYLD2!AJ$4,'[1]INTERNAL PARAMETERS-1'!$B$5:$J$44,5,FALSE))*VLOOKUP(SDBYLD2!AJ$4,'[1]INTERNAL PARAMETERS-1'!$B$5:$J$44,9,FALSE)*SDBYLD2!$F48</f>
        <v>6.0458482320895559</v>
      </c>
      <c r="AK48" s="44">
        <f>SDBYLD1!AK48*VLOOKUP(SDBYLD2!AK$4,'[1]INTERNAL PARAMETERS-1'!$B$5:$J$44,5,FALSE)*VLOOKUP(SDBYLD2!AK$4,'[1]INTERNAL PARAMETERS-1'!$B$5:$J$44,7,FALSE)*SDBYLD2!$F48 + SDBYLD1!AK48*(1-VLOOKUP(SDBYLD2!AK$4,'[1]INTERNAL PARAMETERS-1'!$B$5:$J$44,5,FALSE))*VLOOKUP(SDBYLD2!AK$4,'[1]INTERNAL PARAMETERS-1'!$B$5:$J$44,9,FALSE)*SDBYLD2!$F48</f>
        <v>2.5574648917569611</v>
      </c>
      <c r="AL48" s="44">
        <f>SDBYLD1!AL48*VLOOKUP(SDBYLD2!AL$4,'[1]INTERNAL PARAMETERS-1'!$B$5:$J$44,5,FALSE)*VLOOKUP(SDBYLD2!AL$4,'[1]INTERNAL PARAMETERS-1'!$B$5:$J$44,7,FALSE)*SDBYLD2!$F48 + SDBYLD1!AL48*(1-VLOOKUP(SDBYLD2!AL$4,'[1]INTERNAL PARAMETERS-1'!$B$5:$J$44,5,FALSE))*VLOOKUP(SDBYLD2!AL$4,'[1]INTERNAL PARAMETERS-1'!$B$5:$J$44,9,FALSE)*SDBYLD2!$F48</f>
        <v>0</v>
      </c>
      <c r="AM48" s="44">
        <f>SDBYLD1!AM48*VLOOKUP(SDBYLD2!AM$4,'[1]INTERNAL PARAMETERS-1'!$B$5:$J$44,5,FALSE)*VLOOKUP(SDBYLD2!AM$4,'[1]INTERNAL PARAMETERS-1'!$B$5:$J$44,7,FALSE)*SDBYLD2!$F48 + SDBYLD1!AM48*(1-VLOOKUP(SDBYLD2!AM$4,'[1]INTERNAL PARAMETERS-1'!$B$5:$J$44,5,FALSE))*VLOOKUP(SDBYLD2!AM$4,'[1]INTERNAL PARAMETERS-1'!$B$5:$J$44,9,FALSE)*SDBYLD2!$F48</f>
        <v>0</v>
      </c>
      <c r="AN48" s="44">
        <f>SDBYLD1!AN48*VLOOKUP(SDBYLD2!AN$4,'[1]INTERNAL PARAMETERS-1'!$B$5:$J$44,5,FALSE)*VLOOKUP(SDBYLD2!AN$4,'[1]INTERNAL PARAMETERS-1'!$B$5:$J$44,7,FALSE)*SDBYLD2!$F48 + SDBYLD1!AN48*(1-VLOOKUP(SDBYLD2!AN$4,'[1]INTERNAL PARAMETERS-1'!$B$5:$J$44,5,FALSE))*VLOOKUP(SDBYLD2!AN$4,'[1]INTERNAL PARAMETERS-1'!$B$5:$J$44,9,FALSE)*SDBYLD2!$F48</f>
        <v>0</v>
      </c>
      <c r="AO48" s="44">
        <f>SDBYLD1!AO48*VLOOKUP(SDBYLD2!AO$4,'[1]INTERNAL PARAMETERS-1'!$B$5:$J$44,5,FALSE)*VLOOKUP(SDBYLD2!AO$4,'[1]INTERNAL PARAMETERS-1'!$B$5:$J$44,7,FALSE)*SDBYLD2!$F48 + SDBYLD1!AO48*(1-VLOOKUP(SDBYLD2!AO$4,'[1]INTERNAL PARAMETERS-1'!$B$5:$J$44,5,FALSE))*VLOOKUP(SDBYLD2!AO$4,'[1]INTERNAL PARAMETERS-1'!$B$5:$J$44,9,FALSE)*SDBYLD2!$F48</f>
        <v>0</v>
      </c>
      <c r="AP48" s="44">
        <f>SDBYLD1!AP48*VLOOKUP(SDBYLD2!AP$4,'[1]INTERNAL PARAMETERS-1'!$B$5:$J$44,5,FALSE)*VLOOKUP(SDBYLD2!AP$4,'[1]INTERNAL PARAMETERS-1'!$B$5:$J$44,7,FALSE)*SDBYLD2!$F48 + SDBYLD1!AP48*(1-VLOOKUP(SDBYLD2!AP$4,'[1]INTERNAL PARAMETERS-1'!$B$5:$J$44,5,FALSE))*VLOOKUP(SDBYLD2!AP$4,'[1]INTERNAL PARAMETERS-1'!$B$5:$J$44,9,FALSE)*SDBYLD2!$F48</f>
        <v>0</v>
      </c>
      <c r="AQ48" s="44">
        <f>SDBYLD1!AQ48*VLOOKUP(SDBYLD2!AQ$4,'[1]INTERNAL PARAMETERS-1'!$B$5:$J$44,5,FALSE)*VLOOKUP(SDBYLD2!AQ$4,'[1]INTERNAL PARAMETERS-1'!$B$5:$J$44,7,FALSE)*SDBYLD2!$F48 + SDBYLD1!AQ48*(1-VLOOKUP(SDBYLD2!AQ$4,'[1]INTERNAL PARAMETERS-1'!$B$5:$J$44,5,FALSE))*VLOOKUP(SDBYLD2!AQ$4,'[1]INTERNAL PARAMETERS-1'!$B$5:$J$44,9,FALSE)*SDBYLD2!$F48</f>
        <v>0</v>
      </c>
      <c r="AR48" s="44">
        <f>SDBYLD1!AR48*VLOOKUP(SDBYLD2!AR$4,'[1]INTERNAL PARAMETERS-1'!$B$5:$J$44,5,FALSE)*VLOOKUP(SDBYLD2!AR$4,'[1]INTERNAL PARAMETERS-1'!$B$5:$J$44,7,FALSE)*SDBYLD2!$F48 + SDBYLD1!AR48*(1-VLOOKUP(SDBYLD2!AR$4,'[1]INTERNAL PARAMETERS-1'!$B$5:$J$44,5,FALSE))*VLOOKUP(SDBYLD2!AR$4,'[1]INTERNAL PARAMETERS-1'!$B$5:$J$44,9,FALSE)*SDBYLD2!$F48</f>
        <v>0</v>
      </c>
      <c r="AS48" s="44">
        <f>SDBYLD1!AS48*VLOOKUP(SDBYLD2!AS$4,'[1]INTERNAL PARAMETERS-1'!$B$5:$J$44,5,FALSE)*VLOOKUP(SDBYLD2!AS$4,'[1]INTERNAL PARAMETERS-1'!$B$5:$J$44,7,FALSE)*SDBYLD2!$F48 + SDBYLD1!AS48*(1-VLOOKUP(SDBYLD2!AS$4,'[1]INTERNAL PARAMETERS-1'!$B$5:$J$44,5,FALSE))*VLOOKUP(SDBYLD2!AS$4,'[1]INTERNAL PARAMETERS-1'!$B$5:$J$44,9,FALSE)*SDBYLD2!$F48</f>
        <v>0</v>
      </c>
      <c r="AT48" s="43">
        <f>SDBYLD1!AT48*VLOOKUP(SDBYLD2!AT$4,'[1]INTERNAL PARAMETERS-1'!$B$5:$J$44,5,FALSE)*VLOOKUP(SDBYLD2!AT$4,'[1]INTERNAL PARAMETERS-1'!$B$5:$J$44,7,FALSE)*SDBYLD2!$F48 + SDBYLD1!AT48*(1-VLOOKUP(SDBYLD2!AT$4,'[1]INTERNAL PARAMETERS-1'!$B$5:$J$44,5,FALSE))*VLOOKUP(SDBYLD2!AT$4,'[1]INTERNAL PARAMETERS-1'!$B$5:$J$44,9,FALSE)*SDBYLD2!$F48</f>
        <v>0</v>
      </c>
      <c r="AU48" s="45">
        <f>SDBYLD1!AU48*VLOOKUP(SDBYLD2!AU$4,'[1]INTERNAL PARAMETERS-1'!$B$5:$J$44,5,FALSE)*VLOOKUP(SDBYLD2!AU$4,'[1]INTERNAL PARAMETERS-1'!$B$5:$J$44,6,FALSE)*VLOOKUP(SDBYLD2!AU$4,'[1]INTERNAL PARAMETERS-1'!$B$5:$J$44,3,FALSE) + SDBYLD1!AU48*(1-VLOOKUP(SDBYLD2!AU$4,'[1]INTERNAL PARAMETERS-1'!$B$5:$J$44,5,FALSE))*VLOOKUP(SDBYLD2!AU$4,'[1]INTERNAL PARAMETERS-1'!$B$5:$J$44,8,FALSE)*VLOOKUP(SDBYLD2!AU$4,'[1]INTERNAL PARAMETERS-1'!$B$5:$J$44,3,FALSE)</f>
        <v>0</v>
      </c>
      <c r="AV48" s="44">
        <f>SDBYLD1!AV48*VLOOKUP(SDBYLD2!AV$4,'[1]INTERNAL PARAMETERS-1'!$B$5:$J$44,5,FALSE)*VLOOKUP(SDBYLD2!AV$4,'[1]INTERNAL PARAMETERS-1'!$B$5:$J$44,6,FALSE)*VLOOKUP(SDBYLD2!AV$4,'[1]INTERNAL PARAMETERS-1'!$B$5:$J$44,3,FALSE) + SDBYLD1!AV48*(1-VLOOKUP(SDBYLD2!AV$4,'[1]INTERNAL PARAMETERS-1'!$B$5:$J$44,5,FALSE))*VLOOKUP(SDBYLD2!AV$4,'[1]INTERNAL PARAMETERS-1'!$B$5:$J$44,8,FALSE)*VLOOKUP(SDBYLD2!AV$4,'[1]INTERNAL PARAMETERS-1'!$B$5:$J$44,3,FALSE)</f>
        <v>0</v>
      </c>
      <c r="AW48" s="44">
        <f>SDBYLD1!AW48*VLOOKUP(SDBYLD2!AW$4,'[1]INTERNAL PARAMETERS-1'!$B$5:$J$44,5,FALSE)*VLOOKUP(SDBYLD2!AW$4,'[1]INTERNAL PARAMETERS-1'!$B$5:$J$44,6,FALSE)*VLOOKUP(SDBYLD2!AW$4,'[1]INTERNAL PARAMETERS-1'!$B$5:$J$44,3,FALSE) + SDBYLD1!AW48*(1-VLOOKUP(SDBYLD2!AW$4,'[1]INTERNAL PARAMETERS-1'!$B$5:$J$44,5,FALSE))*VLOOKUP(SDBYLD2!AW$4,'[1]INTERNAL PARAMETERS-1'!$B$5:$J$44,8,FALSE)*VLOOKUP(SDBYLD2!AW$4,'[1]INTERNAL PARAMETERS-1'!$B$5:$J$44,3,FALSE)</f>
        <v>5.223972600115256</v>
      </c>
      <c r="AX48" s="44">
        <f>SDBYLD1!AX48*VLOOKUP(SDBYLD2!AX$4,'[1]INTERNAL PARAMETERS-1'!$B$5:$J$44,5,FALSE)*VLOOKUP(SDBYLD2!AX$4,'[1]INTERNAL PARAMETERS-1'!$B$5:$J$44,6,FALSE)*VLOOKUP(SDBYLD2!AX$4,'[1]INTERNAL PARAMETERS-1'!$B$5:$J$44,3,FALSE) + SDBYLD1!AX48*(1-VLOOKUP(SDBYLD2!AX$4,'[1]INTERNAL PARAMETERS-1'!$B$5:$J$44,5,FALSE))*VLOOKUP(SDBYLD2!AX$4,'[1]INTERNAL PARAMETERS-1'!$B$5:$J$44,8,FALSE)*VLOOKUP(SDBYLD2!AX$4,'[1]INTERNAL PARAMETERS-1'!$B$5:$J$44,3,FALSE)</f>
        <v>0</v>
      </c>
      <c r="AY48" s="44">
        <f>SDBYLD1!AY48*VLOOKUP(SDBYLD2!AY$4,'[1]INTERNAL PARAMETERS-1'!$B$5:$J$44,5,FALSE)*VLOOKUP(SDBYLD2!AY$4,'[1]INTERNAL PARAMETERS-1'!$B$5:$J$44,6,FALSE)*VLOOKUP(SDBYLD2!AY$4,'[1]INTERNAL PARAMETERS-1'!$B$5:$J$44,3,FALSE) + SDBYLD1!AY48*(1-VLOOKUP(SDBYLD2!AY$4,'[1]INTERNAL PARAMETERS-1'!$B$5:$J$44,5,FALSE))*VLOOKUP(SDBYLD2!AY$4,'[1]INTERNAL PARAMETERS-1'!$B$5:$J$44,8,FALSE)*VLOOKUP(SDBYLD2!AY$4,'[1]INTERNAL PARAMETERS-1'!$B$5:$J$44,3,FALSE)</f>
        <v>0</v>
      </c>
      <c r="AZ48" s="44">
        <f>SDBYLD1!AZ48*VLOOKUP(SDBYLD2!AZ$4,'[1]INTERNAL PARAMETERS-1'!$B$5:$J$44,5,FALSE)*VLOOKUP(SDBYLD2!AZ$4,'[1]INTERNAL PARAMETERS-1'!$B$5:$J$44,6,FALSE)*VLOOKUP(SDBYLD2!AZ$4,'[1]INTERNAL PARAMETERS-1'!$B$5:$J$44,3,FALSE) + SDBYLD1!AZ48*(1-VLOOKUP(SDBYLD2!AZ$4,'[1]INTERNAL PARAMETERS-1'!$B$5:$J$44,5,FALSE))*VLOOKUP(SDBYLD2!AZ$4,'[1]INTERNAL PARAMETERS-1'!$B$5:$J$44,8,FALSE)*VLOOKUP(SDBYLD2!AZ$4,'[1]INTERNAL PARAMETERS-1'!$B$5:$J$44,3,FALSE)</f>
        <v>0</v>
      </c>
      <c r="BA48" s="44">
        <f>SDBYLD1!BA48*VLOOKUP(SDBYLD2!BA$4,'[1]INTERNAL PARAMETERS-1'!$B$5:$J$44,5,FALSE)*VLOOKUP(SDBYLD2!BA$4,'[1]INTERNAL PARAMETERS-1'!$B$5:$J$44,6,FALSE)*VLOOKUP(SDBYLD2!BA$4,'[1]INTERNAL PARAMETERS-1'!$B$5:$J$44,3,FALSE) + SDBYLD1!BA48*(1-VLOOKUP(SDBYLD2!BA$4,'[1]INTERNAL PARAMETERS-1'!$B$5:$J$44,5,FALSE))*VLOOKUP(SDBYLD2!BA$4,'[1]INTERNAL PARAMETERS-1'!$B$5:$J$44,8,FALSE)*VLOOKUP(SDBYLD2!BA$4,'[1]INTERNAL PARAMETERS-1'!$B$5:$J$44,3,FALSE)</f>
        <v>1.8034493219056034</v>
      </c>
      <c r="BB48" s="44">
        <f>SDBYLD1!BB48*VLOOKUP(SDBYLD2!BB$4,'[1]INTERNAL PARAMETERS-1'!$B$5:$J$44,5,FALSE)*VLOOKUP(SDBYLD2!BB$4,'[1]INTERNAL PARAMETERS-1'!$B$5:$J$44,6,FALSE)*VLOOKUP(SDBYLD2!BB$4,'[1]INTERNAL PARAMETERS-1'!$B$5:$J$44,3,FALSE) + SDBYLD1!BB48*(1-VLOOKUP(SDBYLD2!BB$4,'[1]INTERNAL PARAMETERS-1'!$B$5:$J$44,5,FALSE))*VLOOKUP(SDBYLD2!BB$4,'[1]INTERNAL PARAMETERS-1'!$B$5:$J$44,8,FALSE)*VLOOKUP(SDBYLD2!BB$4,'[1]INTERNAL PARAMETERS-1'!$B$5:$J$44,3,FALSE)</f>
        <v>1.2641117265763668</v>
      </c>
      <c r="BC48" s="44">
        <f>SDBYLD1!BC48*VLOOKUP(SDBYLD2!BC$4,'[1]INTERNAL PARAMETERS-1'!$B$5:$J$44,5,FALSE)*VLOOKUP(SDBYLD2!BC$4,'[1]INTERNAL PARAMETERS-1'!$B$5:$J$44,6,FALSE)*VLOOKUP(SDBYLD2!BC$4,'[1]INTERNAL PARAMETERS-1'!$B$5:$J$44,3,FALSE) + SDBYLD1!BC48*(1-VLOOKUP(SDBYLD2!BC$4,'[1]INTERNAL PARAMETERS-1'!$B$5:$J$44,5,FALSE))*VLOOKUP(SDBYLD2!BC$4,'[1]INTERNAL PARAMETERS-1'!$B$5:$J$44,8,FALSE)*VLOOKUP(SDBYLD2!BC$4,'[1]INTERNAL PARAMETERS-1'!$B$5:$J$44,3,FALSE)</f>
        <v>2.3086476768526278</v>
      </c>
      <c r="BD48" s="44">
        <f>SDBYLD1!BD48*VLOOKUP(SDBYLD2!BD$4,'[1]INTERNAL PARAMETERS-1'!$B$5:$J$44,5,FALSE)*VLOOKUP(SDBYLD2!BD$4,'[1]INTERNAL PARAMETERS-1'!$B$5:$J$44,6,FALSE)*VLOOKUP(SDBYLD2!BD$4,'[1]INTERNAL PARAMETERS-1'!$B$5:$J$44,3,FALSE) + SDBYLD1!BD48*(1-VLOOKUP(SDBYLD2!BD$4,'[1]INTERNAL PARAMETERS-1'!$B$5:$J$44,5,FALSE))*VLOOKUP(SDBYLD2!BD$4,'[1]INTERNAL PARAMETERS-1'!$B$5:$J$44,8,FALSE)*VLOOKUP(SDBYLD2!BD$4,'[1]INTERNAL PARAMETERS-1'!$B$5:$J$44,3,FALSE)</f>
        <v>0.9982502304713633</v>
      </c>
      <c r="BE48" s="44">
        <f>SDBYLD1!BE48*VLOOKUP(SDBYLD2!BE$4,'[1]INTERNAL PARAMETERS-1'!$B$5:$J$44,5,FALSE)*VLOOKUP(SDBYLD2!BE$4,'[1]INTERNAL PARAMETERS-1'!$B$5:$J$44,6,FALSE)*VLOOKUP(SDBYLD2!BE$4,'[1]INTERNAL PARAMETERS-1'!$B$5:$J$44,3,FALSE) + SDBYLD1!BE48*(1-VLOOKUP(SDBYLD2!BE$4,'[1]INTERNAL PARAMETERS-1'!$B$5:$J$44,5,FALSE))*VLOOKUP(SDBYLD2!BE$4,'[1]INTERNAL PARAMETERS-1'!$B$5:$J$44,8,FALSE)*VLOOKUP(SDBYLD2!BE$4,'[1]INTERNAL PARAMETERS-1'!$B$5:$J$44,3,FALSE)</f>
        <v>1.8446862221622895</v>
      </c>
      <c r="BF48" s="44">
        <f>SDBYLD1!BF48*VLOOKUP(SDBYLD2!BF$4,'[1]INTERNAL PARAMETERS-1'!$B$5:$J$44,5,FALSE)*VLOOKUP(SDBYLD2!BF$4,'[1]INTERNAL PARAMETERS-1'!$B$5:$J$44,6,FALSE)*VLOOKUP(SDBYLD2!BF$4,'[1]INTERNAL PARAMETERS-1'!$B$5:$J$44,3,FALSE) + SDBYLD1!BF48*(1-VLOOKUP(SDBYLD2!BF$4,'[1]INTERNAL PARAMETERS-1'!$B$5:$J$44,5,FALSE))*VLOOKUP(SDBYLD2!BF$4,'[1]INTERNAL PARAMETERS-1'!$B$5:$J$44,8,FALSE)*VLOOKUP(SDBYLD2!BF$4,'[1]INTERNAL PARAMETERS-1'!$B$5:$J$44,3,FALSE)</f>
        <v>0</v>
      </c>
      <c r="BG48" s="44">
        <f>SDBYLD1!BG48*VLOOKUP(SDBYLD2!BG$4,'[1]INTERNAL PARAMETERS-1'!$B$5:$J$44,5,FALSE)*VLOOKUP(SDBYLD2!BG$4,'[1]INTERNAL PARAMETERS-1'!$B$5:$J$44,6,FALSE)*VLOOKUP(SDBYLD2!BG$4,'[1]INTERNAL PARAMETERS-1'!$B$5:$J$44,3,FALSE) + SDBYLD1!BG48*(1-VLOOKUP(SDBYLD2!BG$4,'[1]INTERNAL PARAMETERS-1'!$B$5:$J$44,5,FALSE))*VLOOKUP(SDBYLD2!BG$4,'[1]INTERNAL PARAMETERS-1'!$B$5:$J$44,8,FALSE)*VLOOKUP(SDBYLD2!BG$4,'[1]INTERNAL PARAMETERS-1'!$B$5:$J$44,3,FALSE)</f>
        <v>0.82181039679035128</v>
      </c>
      <c r="BH48" s="44">
        <f>SDBYLD1!BH48*VLOOKUP(SDBYLD2!BH$4,'[1]INTERNAL PARAMETERS-1'!$B$5:$J$44,5,FALSE)*VLOOKUP(SDBYLD2!BH$4,'[1]INTERNAL PARAMETERS-1'!$B$5:$J$44,6,FALSE)*VLOOKUP(SDBYLD2!BH$4,'[1]INTERNAL PARAMETERS-1'!$B$5:$J$44,3,FALSE) + SDBYLD1!BH48*(1-VLOOKUP(SDBYLD2!BH$4,'[1]INTERNAL PARAMETERS-1'!$B$5:$J$44,5,FALSE))*VLOOKUP(SDBYLD2!BH$4,'[1]INTERNAL PARAMETERS-1'!$B$5:$J$44,8,FALSE)*VLOOKUP(SDBYLD2!BH$4,'[1]INTERNAL PARAMETERS-1'!$B$5:$J$44,3,FALSE)</f>
        <v>5.6987896034662007E-3</v>
      </c>
      <c r="BI48" s="44">
        <f>SDBYLD1!BI48*VLOOKUP(SDBYLD2!BI$4,'[1]INTERNAL PARAMETERS-1'!$B$5:$J$44,5,FALSE)*VLOOKUP(SDBYLD2!BI$4,'[1]INTERNAL PARAMETERS-1'!$B$5:$J$44,6,FALSE)*VLOOKUP(SDBYLD2!BI$4,'[1]INTERNAL PARAMETERS-1'!$B$5:$J$44,3,FALSE) + SDBYLD1!BI48*(1-VLOOKUP(SDBYLD2!BI$4,'[1]INTERNAL PARAMETERS-1'!$B$5:$J$44,5,FALSE))*VLOOKUP(SDBYLD2!BI$4,'[1]INTERNAL PARAMETERS-1'!$B$5:$J$44,8,FALSE)*VLOOKUP(SDBYLD2!BI$4,'[1]INTERNAL PARAMETERS-1'!$B$5:$J$44,3,FALSE)</f>
        <v>0</v>
      </c>
      <c r="BJ48" s="44">
        <f>SDBYLD1!BJ48*VLOOKUP(SDBYLD2!BJ$4,'[1]INTERNAL PARAMETERS-1'!$B$5:$J$44,5,FALSE)*VLOOKUP(SDBYLD2!BJ$4,'[1]INTERNAL PARAMETERS-1'!$B$5:$J$44,6,FALSE)*VLOOKUP(SDBYLD2!BJ$4,'[1]INTERNAL PARAMETERS-1'!$B$5:$J$44,3,FALSE) + SDBYLD1!BJ48*(1-VLOOKUP(SDBYLD2!BJ$4,'[1]INTERNAL PARAMETERS-1'!$B$5:$J$44,5,FALSE))*VLOOKUP(SDBYLD2!BJ$4,'[1]INTERNAL PARAMETERS-1'!$B$5:$J$44,8,FALSE)*VLOOKUP(SDBYLD2!BJ$4,'[1]INTERNAL PARAMETERS-1'!$B$5:$J$44,3,FALSE)</f>
        <v>0.36882367856450088</v>
      </c>
      <c r="BK48" s="44">
        <f>SDBYLD1!BK48*VLOOKUP(SDBYLD2!BK$4,'[1]INTERNAL PARAMETERS-1'!$B$5:$J$44,5,FALSE)*VLOOKUP(SDBYLD2!BK$4,'[1]INTERNAL PARAMETERS-1'!$B$5:$J$44,6,FALSE)*VLOOKUP(SDBYLD2!BK$4,'[1]INTERNAL PARAMETERS-1'!$B$5:$J$44,3,FALSE) + SDBYLD1!BK48*(1-VLOOKUP(SDBYLD2!BK$4,'[1]INTERNAL PARAMETERS-1'!$B$5:$J$44,5,FALSE))*VLOOKUP(SDBYLD2!BK$4,'[1]INTERNAL PARAMETERS-1'!$B$5:$J$44,8,FALSE)*VLOOKUP(SDBYLD2!BK$4,'[1]INTERNAL PARAMETERS-1'!$B$5:$J$44,3,FALSE)</f>
        <v>0.46235903958262953</v>
      </c>
      <c r="BL48" s="44">
        <f>SDBYLD1!BL48*VLOOKUP(SDBYLD2!BL$4,'[1]INTERNAL PARAMETERS-1'!$B$5:$J$44,5,FALSE)*VLOOKUP(SDBYLD2!BL$4,'[1]INTERNAL PARAMETERS-1'!$B$5:$J$44,6,FALSE)*VLOOKUP(SDBYLD2!BL$4,'[1]INTERNAL PARAMETERS-1'!$B$5:$J$44,3,FALSE) + SDBYLD1!BL48*(1-VLOOKUP(SDBYLD2!BL$4,'[1]INTERNAL PARAMETERS-1'!$B$5:$J$44,5,FALSE))*VLOOKUP(SDBYLD2!BL$4,'[1]INTERNAL PARAMETERS-1'!$B$5:$J$44,8,FALSE)*VLOOKUP(SDBYLD2!BL$4,'[1]INTERNAL PARAMETERS-1'!$B$5:$J$44,3,FALSE)</f>
        <v>1.2908784587350732</v>
      </c>
      <c r="BM48" s="44">
        <f>SDBYLD1!BM48*VLOOKUP(SDBYLD2!BM$4,'[1]INTERNAL PARAMETERS-1'!$B$5:$J$44,5,FALSE)*VLOOKUP(SDBYLD2!BM$4,'[1]INTERNAL PARAMETERS-1'!$B$5:$J$44,6,FALSE)*VLOOKUP(SDBYLD2!BM$4,'[1]INTERNAL PARAMETERS-1'!$B$5:$J$44,3,FALSE) + SDBYLD1!BM48*(1-VLOOKUP(SDBYLD2!BM$4,'[1]INTERNAL PARAMETERS-1'!$B$5:$J$44,5,FALSE))*VLOOKUP(SDBYLD2!BM$4,'[1]INTERNAL PARAMETERS-1'!$B$5:$J$44,8,FALSE)*VLOOKUP(SDBYLD2!BM$4,'[1]INTERNAL PARAMETERS-1'!$B$5:$J$44,3,FALSE)</f>
        <v>0.3786872299810321</v>
      </c>
      <c r="BN48" s="44">
        <f>SDBYLD1!BN48*VLOOKUP(SDBYLD2!BN$4,'[1]INTERNAL PARAMETERS-1'!$B$5:$J$44,5,FALSE)*VLOOKUP(SDBYLD2!BN$4,'[1]INTERNAL PARAMETERS-1'!$B$5:$J$44,6,FALSE)*VLOOKUP(SDBYLD2!BN$4,'[1]INTERNAL PARAMETERS-1'!$B$5:$J$44,3,FALSE) + SDBYLD1!BN48*(1-VLOOKUP(SDBYLD2!BN$4,'[1]INTERNAL PARAMETERS-1'!$B$5:$J$44,5,FALSE))*VLOOKUP(SDBYLD2!BN$4,'[1]INTERNAL PARAMETERS-1'!$B$5:$J$44,8,FALSE)*VLOOKUP(SDBYLD2!BN$4,'[1]INTERNAL PARAMETERS-1'!$B$5:$J$44,3,FALSE)</f>
        <v>0.48075389601338059</v>
      </c>
      <c r="BO48" s="44">
        <f>SDBYLD1!BO48*VLOOKUP(SDBYLD2!BO$4,'[1]INTERNAL PARAMETERS-1'!$B$5:$J$44,5,FALSE)*VLOOKUP(SDBYLD2!BO$4,'[1]INTERNAL PARAMETERS-1'!$B$5:$J$44,6,FALSE)*VLOOKUP(SDBYLD2!BO$4,'[1]INTERNAL PARAMETERS-1'!$B$5:$J$44,3,FALSE) + SDBYLD1!BO48*(1-VLOOKUP(SDBYLD2!BO$4,'[1]INTERNAL PARAMETERS-1'!$B$5:$J$44,5,FALSE))*VLOOKUP(SDBYLD2!BO$4,'[1]INTERNAL PARAMETERS-1'!$B$5:$J$44,8,FALSE)*VLOOKUP(SDBYLD2!BO$4,'[1]INTERNAL PARAMETERS-1'!$B$5:$J$44,3,FALSE)</f>
        <v>0.39638933079054772</v>
      </c>
      <c r="BP48" s="44">
        <f>SDBYLD1!BP48*VLOOKUP(SDBYLD2!BP$4,'[1]INTERNAL PARAMETERS-1'!$B$5:$J$44,5,FALSE)*VLOOKUP(SDBYLD2!BP$4,'[1]INTERNAL PARAMETERS-1'!$B$5:$J$44,6,FALSE)*VLOOKUP(SDBYLD2!BP$4,'[1]INTERNAL PARAMETERS-1'!$B$5:$J$44,3,FALSE) + SDBYLD1!BP48*(1-VLOOKUP(SDBYLD2!BP$4,'[1]INTERNAL PARAMETERS-1'!$B$5:$J$44,5,FALSE))*VLOOKUP(SDBYLD2!BP$4,'[1]INTERNAL PARAMETERS-1'!$B$5:$J$44,8,FALSE)*VLOOKUP(SDBYLD2!BP$4,'[1]INTERNAL PARAMETERS-1'!$B$5:$J$44,3,FALSE)</f>
        <v>3.5963291048734615E-2</v>
      </c>
      <c r="BQ48" s="44">
        <f>SDBYLD1!BQ48*VLOOKUP(SDBYLD2!BQ$4,'[1]INTERNAL PARAMETERS-1'!$B$5:$J$44,5,FALSE)*VLOOKUP(SDBYLD2!BQ$4,'[1]INTERNAL PARAMETERS-1'!$B$5:$J$44,6,FALSE)*VLOOKUP(SDBYLD2!BQ$4,'[1]INTERNAL PARAMETERS-1'!$B$5:$J$44,3,FALSE) + SDBYLD1!BQ48*(1-VLOOKUP(SDBYLD2!BQ$4,'[1]INTERNAL PARAMETERS-1'!$B$5:$J$44,5,FALSE))*VLOOKUP(SDBYLD2!BQ$4,'[1]INTERNAL PARAMETERS-1'!$B$5:$J$44,8,FALSE)*VLOOKUP(SDBYLD2!BQ$4,'[1]INTERNAL PARAMETERS-1'!$B$5:$J$44,3,FALSE)</f>
        <v>1.5477930310674692</v>
      </c>
      <c r="BR48" s="44">
        <f>SDBYLD1!BR48*VLOOKUP(SDBYLD2!BR$4,'[1]INTERNAL PARAMETERS-1'!$B$5:$J$44,5,FALSE)*VLOOKUP(SDBYLD2!BR$4,'[1]INTERNAL PARAMETERS-1'!$B$5:$J$44,6,FALSE)*VLOOKUP(SDBYLD2!BR$4,'[1]INTERNAL PARAMETERS-1'!$B$5:$J$44,3,FALSE) + SDBYLD1!BR48*(1-VLOOKUP(SDBYLD2!BR$4,'[1]INTERNAL PARAMETERS-1'!$B$5:$J$44,5,FALSE))*VLOOKUP(SDBYLD2!BR$4,'[1]INTERNAL PARAMETERS-1'!$B$5:$J$44,8,FALSE)*VLOOKUP(SDBYLD2!BR$4,'[1]INTERNAL PARAMETERS-1'!$B$5:$J$44,3,FALSE)</f>
        <v>6.366403561760256E-2</v>
      </c>
      <c r="BS48" s="44">
        <f>SDBYLD1!BS48*VLOOKUP(SDBYLD2!BS$4,'[1]INTERNAL PARAMETERS-1'!$B$5:$J$44,5,FALSE)*VLOOKUP(SDBYLD2!BS$4,'[1]INTERNAL PARAMETERS-1'!$B$5:$J$44,6,FALSE)*VLOOKUP(SDBYLD2!BS$4,'[1]INTERNAL PARAMETERS-1'!$B$5:$J$44,3,FALSE) + SDBYLD1!BS48*(1-VLOOKUP(SDBYLD2!BS$4,'[1]INTERNAL PARAMETERS-1'!$B$5:$J$44,5,FALSE))*VLOOKUP(SDBYLD2!BS$4,'[1]INTERNAL PARAMETERS-1'!$B$5:$J$44,8,FALSE)*VLOOKUP(SDBYLD2!BS$4,'[1]INTERNAL PARAMETERS-1'!$B$5:$J$44,3,FALSE)</f>
        <v>4.0985648166725645E-3</v>
      </c>
      <c r="BT48" s="44">
        <f>SDBYLD1!BT48*VLOOKUP(SDBYLD2!BT$4,'[1]INTERNAL PARAMETERS-1'!$B$5:$J$44,5,FALSE)*VLOOKUP(SDBYLD2!BT$4,'[1]INTERNAL PARAMETERS-1'!$B$5:$J$44,6,FALSE)*VLOOKUP(SDBYLD2!BT$4,'[1]INTERNAL PARAMETERS-1'!$B$5:$J$44,3,FALSE) + SDBYLD1!BT48*(1-VLOOKUP(SDBYLD2!BT$4,'[1]INTERNAL PARAMETERS-1'!$B$5:$J$44,5,FALSE))*VLOOKUP(SDBYLD2!BT$4,'[1]INTERNAL PARAMETERS-1'!$B$5:$J$44,8,FALSE)*VLOOKUP(SDBYLD2!BT$4,'[1]INTERNAL PARAMETERS-1'!$B$5:$J$44,3,FALSE)</f>
        <v>0</v>
      </c>
      <c r="BU48" s="44">
        <f>SDBYLD1!BU48*VLOOKUP(SDBYLD2!BU$4,'[1]INTERNAL PARAMETERS-1'!$B$5:$J$44,5,FALSE)*VLOOKUP(SDBYLD2!BU$4,'[1]INTERNAL PARAMETERS-1'!$B$5:$J$44,6,FALSE)*VLOOKUP(SDBYLD2!BU$4,'[1]INTERNAL PARAMETERS-1'!$B$5:$J$44,3,FALSE) + SDBYLD1!BU48*(1-VLOOKUP(SDBYLD2!BU$4,'[1]INTERNAL PARAMETERS-1'!$B$5:$J$44,5,FALSE))*VLOOKUP(SDBYLD2!BU$4,'[1]INTERNAL PARAMETERS-1'!$B$5:$J$44,8,FALSE)*VLOOKUP(SDBYLD2!BU$4,'[1]INTERNAL PARAMETERS-1'!$B$5:$J$44,3,FALSE)</f>
        <v>0</v>
      </c>
      <c r="BV48" s="44">
        <f>SDBYLD1!BV48*VLOOKUP(SDBYLD2!BV$4,'[1]INTERNAL PARAMETERS-1'!$B$5:$J$44,5,FALSE)*VLOOKUP(SDBYLD2!BV$4,'[1]INTERNAL PARAMETERS-1'!$B$5:$J$44,6,FALSE)*VLOOKUP(SDBYLD2!BV$4,'[1]INTERNAL PARAMETERS-1'!$B$5:$J$44,3,FALSE) + SDBYLD1!BV48*(1-VLOOKUP(SDBYLD2!BV$4,'[1]INTERNAL PARAMETERS-1'!$B$5:$J$44,5,FALSE))*VLOOKUP(SDBYLD2!BV$4,'[1]INTERNAL PARAMETERS-1'!$B$5:$J$44,8,FALSE)*VLOOKUP(SDBYLD2!BV$4,'[1]INTERNAL PARAMETERS-1'!$B$5:$J$44,3,FALSE)</f>
        <v>0</v>
      </c>
      <c r="BW48" s="44">
        <f>SDBYLD1!BW48*VLOOKUP(SDBYLD2!BW$4,'[1]INTERNAL PARAMETERS-1'!$B$5:$J$44,5,FALSE)*VLOOKUP(SDBYLD2!BW$4,'[1]INTERNAL PARAMETERS-1'!$B$5:$J$44,6,FALSE)*VLOOKUP(SDBYLD2!BW$4,'[1]INTERNAL PARAMETERS-1'!$B$5:$J$44,3,FALSE) + SDBYLD1!BW48*(1-VLOOKUP(SDBYLD2!BW$4,'[1]INTERNAL PARAMETERS-1'!$B$5:$J$44,5,FALSE))*VLOOKUP(SDBYLD2!BW$4,'[1]INTERNAL PARAMETERS-1'!$B$5:$J$44,8,FALSE)*VLOOKUP(SDBYLD2!BW$4,'[1]INTERNAL PARAMETERS-1'!$B$5:$J$44,3,FALSE)</f>
        <v>0</v>
      </c>
      <c r="BX48" s="44">
        <f>SDBYLD1!BX48*VLOOKUP(SDBYLD2!BX$4,'[1]INTERNAL PARAMETERS-1'!$B$5:$J$44,5,FALSE)*VLOOKUP(SDBYLD2!BX$4,'[1]INTERNAL PARAMETERS-1'!$B$5:$J$44,6,FALSE)*VLOOKUP(SDBYLD2!BX$4,'[1]INTERNAL PARAMETERS-1'!$B$5:$J$44,3,FALSE) + SDBYLD1!BX48*(1-VLOOKUP(SDBYLD2!BX$4,'[1]INTERNAL PARAMETERS-1'!$B$5:$J$44,5,FALSE))*VLOOKUP(SDBYLD2!BX$4,'[1]INTERNAL PARAMETERS-1'!$B$5:$J$44,8,FALSE)*VLOOKUP(SDBYLD2!BX$4,'[1]INTERNAL PARAMETERS-1'!$B$5:$J$44,3,FALSE)</f>
        <v>0</v>
      </c>
      <c r="BY48" s="44">
        <f>SDBYLD1!BY48*VLOOKUP(SDBYLD2!BY$4,'[1]INTERNAL PARAMETERS-1'!$B$5:$J$44,5,FALSE)*VLOOKUP(SDBYLD2!BY$4,'[1]INTERNAL PARAMETERS-1'!$B$5:$J$44,6,FALSE)*VLOOKUP(SDBYLD2!BY$4,'[1]INTERNAL PARAMETERS-1'!$B$5:$J$44,3,FALSE) + SDBYLD1!BY48*(1-VLOOKUP(SDBYLD2!BY$4,'[1]INTERNAL PARAMETERS-1'!$B$5:$J$44,5,FALSE))*VLOOKUP(SDBYLD2!BY$4,'[1]INTERNAL PARAMETERS-1'!$B$5:$J$44,8,FALSE)*VLOOKUP(SDBYLD2!BY$4,'[1]INTERNAL PARAMETERS-1'!$B$5:$J$44,3,FALSE)</f>
        <v>0</v>
      </c>
      <c r="BZ48" s="44">
        <f>SDBYLD1!BZ48*VLOOKUP(SDBYLD2!BZ$4,'[1]INTERNAL PARAMETERS-1'!$B$5:$J$44,5,FALSE)*VLOOKUP(SDBYLD2!BZ$4,'[1]INTERNAL PARAMETERS-1'!$B$5:$J$44,6,FALSE)*VLOOKUP(SDBYLD2!BZ$4,'[1]INTERNAL PARAMETERS-1'!$B$5:$J$44,3,FALSE) + SDBYLD1!BZ48*(1-VLOOKUP(SDBYLD2!BZ$4,'[1]INTERNAL PARAMETERS-1'!$B$5:$J$44,5,FALSE))*VLOOKUP(SDBYLD2!BZ$4,'[1]INTERNAL PARAMETERS-1'!$B$5:$J$44,8,FALSE)*VLOOKUP(SDBYLD2!BZ$4,'[1]INTERNAL PARAMETERS-1'!$B$5:$J$44,3,FALSE)</f>
        <v>4.6842317914350257E-3</v>
      </c>
      <c r="CA48" s="44">
        <f>SDBYLD1!CA48*VLOOKUP(SDBYLD2!CA$4,'[1]INTERNAL PARAMETERS-1'!$B$5:$J$44,5,FALSE)*VLOOKUP(SDBYLD2!CA$4,'[1]INTERNAL PARAMETERS-1'!$B$5:$J$44,6,FALSE)*VLOOKUP(SDBYLD2!CA$4,'[1]INTERNAL PARAMETERS-1'!$B$5:$J$44,3,FALSE) + SDBYLD1!CA48*(1-VLOOKUP(SDBYLD2!CA$4,'[1]INTERNAL PARAMETERS-1'!$B$5:$J$44,5,FALSE))*VLOOKUP(SDBYLD2!CA$4,'[1]INTERNAL PARAMETERS-1'!$B$5:$J$44,8,FALSE)*VLOOKUP(SDBYLD2!CA$4,'[1]INTERNAL PARAMETERS-1'!$B$5:$J$44,3,FALSE)</f>
        <v>0</v>
      </c>
      <c r="CB48" s="44">
        <f>SDBYLD1!CB48*VLOOKUP(SDBYLD2!CB$4,'[1]INTERNAL PARAMETERS-1'!$B$5:$J$44,5,FALSE)*VLOOKUP(SDBYLD2!CB$4,'[1]INTERNAL PARAMETERS-1'!$B$5:$J$44,6,FALSE)*VLOOKUP(SDBYLD2!CB$4,'[1]INTERNAL PARAMETERS-1'!$B$5:$J$44,3,FALSE) + SDBYLD1!CB48*(1-VLOOKUP(SDBYLD2!CB$4,'[1]INTERNAL PARAMETERS-1'!$B$5:$J$44,5,FALSE))*VLOOKUP(SDBYLD2!CB$4,'[1]INTERNAL PARAMETERS-1'!$B$5:$J$44,8,FALSE)*VLOOKUP(SDBYLD2!CB$4,'[1]INTERNAL PARAMETERS-1'!$B$5:$J$44,3,FALSE)</f>
        <v>0</v>
      </c>
      <c r="CC48" s="44">
        <f>SDBYLD1!CC48*VLOOKUP(SDBYLD2!CC$4,'[1]INTERNAL PARAMETERS-1'!$B$5:$J$44,5,FALSE)*VLOOKUP(SDBYLD2!CC$4,'[1]INTERNAL PARAMETERS-1'!$B$5:$J$44,6,FALSE)*VLOOKUP(SDBYLD2!CC$4,'[1]INTERNAL PARAMETERS-1'!$B$5:$J$44,3,FALSE) + SDBYLD1!CC48*(1-VLOOKUP(SDBYLD2!CC$4,'[1]INTERNAL PARAMETERS-1'!$B$5:$J$44,5,FALSE))*VLOOKUP(SDBYLD2!CC$4,'[1]INTERNAL PARAMETERS-1'!$B$5:$J$44,8,FALSE)*VLOOKUP(SDBYLD2!CC$4,'[1]INTERNAL PARAMETERS-1'!$B$5:$J$44,3,FALSE)</f>
        <v>8.5332592555457543E-3</v>
      </c>
      <c r="CD48" s="44">
        <f>SDBYLD1!CD48*VLOOKUP(SDBYLD2!CD$4,'[1]INTERNAL PARAMETERS-1'!$B$5:$J$44,5,FALSE)*VLOOKUP(SDBYLD2!CD$4,'[1]INTERNAL PARAMETERS-1'!$B$5:$J$44,6,FALSE)*VLOOKUP(SDBYLD2!CD$4,'[1]INTERNAL PARAMETERS-1'!$B$5:$J$44,3,FALSE) + SDBYLD1!CD48*(1-VLOOKUP(SDBYLD2!CD$4,'[1]INTERNAL PARAMETERS-1'!$B$5:$J$44,5,FALSE))*VLOOKUP(SDBYLD2!CD$4,'[1]INTERNAL PARAMETERS-1'!$B$5:$J$44,8,FALSE)*VLOOKUP(SDBYLD2!CD$4,'[1]INTERNAL PARAMETERS-1'!$B$5:$J$44,3,FALSE)</f>
        <v>2.4465116425594444E-2</v>
      </c>
      <c r="CE48" s="44">
        <f>SDBYLD1!CE48*VLOOKUP(SDBYLD2!CE$4,'[1]INTERNAL PARAMETERS-1'!$B$5:$J$44,5,FALSE)*VLOOKUP(SDBYLD2!CE$4,'[1]INTERNAL PARAMETERS-1'!$B$5:$J$44,6,FALSE)*VLOOKUP(SDBYLD2!CE$4,'[1]INTERNAL PARAMETERS-1'!$B$5:$J$44,3,FALSE) + SDBYLD1!CE48*(1-VLOOKUP(SDBYLD2!CE$4,'[1]INTERNAL PARAMETERS-1'!$B$5:$J$44,5,FALSE))*VLOOKUP(SDBYLD2!CE$4,'[1]INTERNAL PARAMETERS-1'!$B$5:$J$44,8,FALSE)*VLOOKUP(SDBYLD2!CE$4,'[1]INTERNAL PARAMETERS-1'!$B$5:$J$44,3,FALSE)</f>
        <v>3.4521893920504233E-2</v>
      </c>
      <c r="CF48" s="44">
        <f>SDBYLD1!CF48*VLOOKUP(SDBYLD2!CF$4,'[1]INTERNAL PARAMETERS-1'!$B$5:$J$44,5,FALSE)*VLOOKUP(SDBYLD2!CF$4,'[1]INTERNAL PARAMETERS-1'!$B$5:$J$44,6,FALSE)*VLOOKUP(SDBYLD2!CF$4,'[1]INTERNAL PARAMETERS-1'!$B$5:$J$44,3,FALSE) + SDBYLD1!CF48*(1-VLOOKUP(SDBYLD2!CF$4,'[1]INTERNAL PARAMETERS-1'!$B$5:$J$44,5,FALSE))*VLOOKUP(SDBYLD2!CF$4,'[1]INTERNAL PARAMETERS-1'!$B$5:$J$44,8,FALSE)*VLOOKUP(SDBYLD2!CF$4,'[1]INTERNAL PARAMETERS-1'!$B$5:$J$44,3,FALSE)</f>
        <v>1.510550989371128E-2</v>
      </c>
      <c r="CG48" s="44">
        <f>SDBYLD1!CG48*VLOOKUP(SDBYLD2!CG$4,'[1]INTERNAL PARAMETERS-1'!$B$5:$J$44,5,FALSE)*VLOOKUP(SDBYLD2!CG$4,'[1]INTERNAL PARAMETERS-1'!$B$5:$J$44,6,FALSE)*VLOOKUP(SDBYLD2!CG$4,'[1]INTERNAL PARAMETERS-1'!$B$5:$J$44,3,FALSE) + SDBYLD1!CG48*(1-VLOOKUP(SDBYLD2!CG$4,'[1]INTERNAL PARAMETERS-1'!$B$5:$J$44,5,FALSE))*VLOOKUP(SDBYLD2!CG$4,'[1]INTERNAL PARAMETERS-1'!$B$5:$J$44,8,FALSE)*VLOOKUP(SDBYLD2!CG$4,'[1]INTERNAL PARAMETERS-1'!$B$5:$J$44,3,FALSE)</f>
        <v>0</v>
      </c>
      <c r="CH48" s="43">
        <f>SDBYLD1!CH48*VLOOKUP(SDBYLD2!CH$4,'[1]INTERNAL PARAMETERS-1'!$B$5:$J$44,5,FALSE)*VLOOKUP(SDBYLD2!CH$4,'[1]INTERNAL PARAMETERS-1'!$B$5:$J$44,6,FALSE)*VLOOKUP(SDBYLD2!CH$4,'[1]INTERNAL PARAMETERS-1'!$B$5:$J$44,3,FALSE) + SDBYLD1!CH48*(1-VLOOKUP(SDBYLD2!CH$4,'[1]INTERNAL PARAMETERS-1'!$B$5:$J$44,5,FALSE))*VLOOKUP(SDBYLD2!CH$4,'[1]INTERNAL PARAMETERS-1'!$B$5:$J$44,8,FALSE)*VLOOKUP(SDBYLD2!CH$4,'[1]INTERNAL PARAMETERS-1'!$B$5:$J$44,3,FALSE)</f>
        <v>0</v>
      </c>
      <c r="CJ48" s="45">
        <f t="shared" si="0"/>
        <v>1036.4456390090722</v>
      </c>
      <c r="CK48" s="43">
        <f t="shared" si="1"/>
        <v>19.38734753198176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SDBeam!X49</f>
        <v>1796.4311014995214</v>
      </c>
      <c r="F49" s="59">
        <f>'[1]INTERNAL PARAMETERS-1'!M13</f>
        <v>44.225000000000001</v>
      </c>
      <c r="G49" s="45">
        <f>SDBYLD1!G49*VLOOKUP(SDBYLD2!G$4,'[1]INTERNAL PARAMETERS-1'!$B$5:$J$44,5,FALSE)*VLOOKUP(SDBYLD2!G$4,'[1]INTERNAL PARAMETERS-1'!$B$5:$J$44,7,FALSE)*SDBYLD2!$F49 + SDBYLD1!G49*(1-VLOOKUP(SDBYLD2!G$4,'[1]INTERNAL PARAMETERS-1'!$B$5:$J$44,5,FALSE))*VLOOKUP(SDBYLD2!G$4,'[1]INTERNAL PARAMETERS-1'!$B$5:$J$44,9,FALSE)*SDBYLD2!$F49</f>
        <v>351.98732980648879</v>
      </c>
      <c r="H49" s="44">
        <f>SDBYLD1!H49*VLOOKUP(SDBYLD2!H$4,'[1]INTERNAL PARAMETERS-1'!$B$5:$J$44,5,FALSE)*VLOOKUP(SDBYLD2!H$4,'[1]INTERNAL PARAMETERS-1'!$B$5:$J$44,7,FALSE)*SDBYLD2!$F49 + SDBYLD1!H49*(1-VLOOKUP(SDBYLD2!H$4,'[1]INTERNAL PARAMETERS-1'!$B$5:$J$44,5,FALSE))*VLOOKUP(SDBYLD2!H$4,'[1]INTERNAL PARAMETERS-1'!$B$5:$J$44,9,FALSE)*SDBYLD2!$F49</f>
        <v>169.41656775259</v>
      </c>
      <c r="I49" s="44">
        <f>SDBYLD1!I49*VLOOKUP(SDBYLD2!I$4,'[1]INTERNAL PARAMETERS-1'!$B$5:$J$44,5,FALSE)*VLOOKUP(SDBYLD2!I$4,'[1]INTERNAL PARAMETERS-1'!$B$5:$J$44,7,FALSE)*SDBYLD2!$F49 + SDBYLD1!I49*(1-VLOOKUP(SDBYLD2!I$4,'[1]INTERNAL PARAMETERS-1'!$B$5:$J$44,5,FALSE))*VLOOKUP(SDBYLD2!I$4,'[1]INTERNAL PARAMETERS-1'!$B$5:$J$44,9,FALSE)*SDBYLD2!$F49</f>
        <v>173.26980016523356</v>
      </c>
      <c r="J49" s="44">
        <f>SDBYLD1!J49*VLOOKUP(SDBYLD2!J$4,'[1]INTERNAL PARAMETERS-1'!$B$5:$J$44,5,FALSE)*VLOOKUP(SDBYLD2!J$4,'[1]INTERNAL PARAMETERS-1'!$B$5:$J$44,7,FALSE)*SDBYLD2!$F49 + SDBYLD1!J49*(1-VLOOKUP(SDBYLD2!J$4,'[1]INTERNAL PARAMETERS-1'!$B$5:$J$44,5,FALSE))*VLOOKUP(SDBYLD2!J$4,'[1]INTERNAL PARAMETERS-1'!$B$5:$J$44,9,FALSE)*SDBYLD2!$F49</f>
        <v>0</v>
      </c>
      <c r="K49" s="44">
        <f>SDBYLD1!K49*VLOOKUP(SDBYLD2!K$4,'[1]INTERNAL PARAMETERS-1'!$B$5:$J$44,5,FALSE)*VLOOKUP(SDBYLD2!K$4,'[1]INTERNAL PARAMETERS-1'!$B$5:$J$44,7,FALSE)*SDBYLD2!$F49 + SDBYLD1!K49*(1-VLOOKUP(SDBYLD2!K$4,'[1]INTERNAL PARAMETERS-1'!$B$5:$J$44,5,FALSE))*VLOOKUP(SDBYLD2!K$4,'[1]INTERNAL PARAMETERS-1'!$B$5:$J$44,9,FALSE)*SDBYLD2!$F49</f>
        <v>2.2727053388406624</v>
      </c>
      <c r="L49" s="44">
        <f>SDBYLD1!L49*VLOOKUP(SDBYLD2!L$4,'[1]INTERNAL PARAMETERS-1'!$B$5:$J$44,5,FALSE)*VLOOKUP(SDBYLD2!L$4,'[1]INTERNAL PARAMETERS-1'!$B$5:$J$44,7,FALSE)*SDBYLD2!$F49 + SDBYLD1!L49*(1-VLOOKUP(SDBYLD2!L$4,'[1]INTERNAL PARAMETERS-1'!$B$5:$J$44,5,FALSE))*VLOOKUP(SDBYLD2!L$4,'[1]INTERNAL PARAMETERS-1'!$B$5:$J$44,9,FALSE)*SDBYLD2!$F49</f>
        <v>0</v>
      </c>
      <c r="M49" s="44">
        <f>SDBYLD1!M49*VLOOKUP(SDBYLD2!M$4,'[1]INTERNAL PARAMETERS-1'!$B$5:$J$44,5,FALSE)*VLOOKUP(SDBYLD2!M$4,'[1]INTERNAL PARAMETERS-1'!$B$5:$J$44,7,FALSE)*SDBYLD2!$F49 + SDBYLD1!M49*(1-VLOOKUP(SDBYLD2!M$4,'[1]INTERNAL PARAMETERS-1'!$B$5:$J$44,5,FALSE))*VLOOKUP(SDBYLD2!M$4,'[1]INTERNAL PARAMETERS-1'!$B$5:$J$44,9,FALSE)*SDBYLD2!$F49</f>
        <v>6.5660317494486069</v>
      </c>
      <c r="N49" s="44">
        <f>SDBYLD1!N49*VLOOKUP(SDBYLD2!N$4,'[1]INTERNAL PARAMETERS-1'!$B$5:$J$44,5,FALSE)*VLOOKUP(SDBYLD2!N$4,'[1]INTERNAL PARAMETERS-1'!$B$5:$J$44,7,FALSE)*SDBYLD2!$F49 + SDBYLD1!N49*(1-VLOOKUP(SDBYLD2!N$4,'[1]INTERNAL PARAMETERS-1'!$B$5:$J$44,5,FALSE))*VLOOKUP(SDBYLD2!N$4,'[1]INTERNAL PARAMETERS-1'!$B$5:$J$44,9,FALSE)*SDBYLD2!$F49</f>
        <v>0.7743556323427252</v>
      </c>
      <c r="O49" s="44">
        <f>SDBYLD1!O49*VLOOKUP(SDBYLD2!O$4,'[1]INTERNAL PARAMETERS-1'!$B$5:$J$44,5,FALSE)*VLOOKUP(SDBYLD2!O$4,'[1]INTERNAL PARAMETERS-1'!$B$5:$J$44,7,FALSE)*SDBYLD2!$F49 + SDBYLD1!O49*(1-VLOOKUP(SDBYLD2!O$4,'[1]INTERNAL PARAMETERS-1'!$B$5:$J$44,5,FALSE))*VLOOKUP(SDBYLD2!O$4,'[1]INTERNAL PARAMETERS-1'!$B$5:$J$44,9,FALSE)*SDBYLD2!$F49</f>
        <v>0</v>
      </c>
      <c r="P49" s="44">
        <f>SDBYLD1!P49*VLOOKUP(SDBYLD2!P$4,'[1]INTERNAL PARAMETERS-1'!$B$5:$J$44,5,FALSE)*VLOOKUP(SDBYLD2!P$4,'[1]INTERNAL PARAMETERS-1'!$B$5:$J$44,7,FALSE)*SDBYLD2!$F49 + SDBYLD1!P49*(1-VLOOKUP(SDBYLD2!P$4,'[1]INTERNAL PARAMETERS-1'!$B$5:$J$44,5,FALSE))*VLOOKUP(SDBYLD2!P$4,'[1]INTERNAL PARAMETERS-1'!$B$5:$J$44,9,FALSE)*SDBYLD2!$F49</f>
        <v>0</v>
      </c>
      <c r="Q49" s="44">
        <f>SDBYLD1!Q49*VLOOKUP(SDBYLD2!Q$4,'[1]INTERNAL PARAMETERS-1'!$B$5:$J$44,5,FALSE)*VLOOKUP(SDBYLD2!Q$4,'[1]INTERNAL PARAMETERS-1'!$B$5:$J$44,7,FALSE)*SDBYLD2!$F49 + SDBYLD1!Q49*(1-VLOOKUP(SDBYLD2!Q$4,'[1]INTERNAL PARAMETERS-1'!$B$5:$J$44,5,FALSE))*VLOOKUP(SDBYLD2!Q$4,'[1]INTERNAL PARAMETERS-1'!$B$5:$J$44,9,FALSE)*SDBYLD2!$F49</f>
        <v>0</v>
      </c>
      <c r="R49" s="44">
        <f>SDBYLD1!R49*VLOOKUP(SDBYLD2!R$4,'[1]INTERNAL PARAMETERS-1'!$B$5:$J$44,5,FALSE)*VLOOKUP(SDBYLD2!R$4,'[1]INTERNAL PARAMETERS-1'!$B$5:$J$44,7,FALSE)*SDBYLD2!$F49 + SDBYLD1!R49*(1-VLOOKUP(SDBYLD2!R$4,'[1]INTERNAL PARAMETERS-1'!$B$5:$J$44,5,FALSE))*VLOOKUP(SDBYLD2!R$4,'[1]INTERNAL PARAMETERS-1'!$B$5:$J$44,9,FALSE)*SDBYLD2!$F49</f>
        <v>1.6160189032663952</v>
      </c>
      <c r="S49" s="44">
        <f>SDBYLD1!S49*VLOOKUP(SDBYLD2!S$4,'[1]INTERNAL PARAMETERS-1'!$B$5:$J$44,5,FALSE)*VLOOKUP(SDBYLD2!S$4,'[1]INTERNAL PARAMETERS-1'!$B$5:$J$44,7,FALSE)*SDBYLD2!$F49 + SDBYLD1!S49*(1-VLOOKUP(SDBYLD2!S$4,'[1]INTERNAL PARAMETERS-1'!$B$5:$J$44,5,FALSE))*VLOOKUP(SDBYLD2!S$4,'[1]INTERNAL PARAMETERS-1'!$B$5:$J$44,9,FALSE)*SDBYLD2!$F49</f>
        <v>19.094118829170178</v>
      </c>
      <c r="T49" s="44">
        <f>SDBYLD1!T49*VLOOKUP(SDBYLD2!T$4,'[1]INTERNAL PARAMETERS-1'!$B$5:$J$44,5,FALSE)*VLOOKUP(SDBYLD2!T$4,'[1]INTERNAL PARAMETERS-1'!$B$5:$J$44,7,FALSE)*SDBYLD2!$F49 + SDBYLD1!T49*(1-VLOOKUP(SDBYLD2!T$4,'[1]INTERNAL PARAMETERS-1'!$B$5:$J$44,5,FALSE))*VLOOKUP(SDBYLD2!T$4,'[1]INTERNAL PARAMETERS-1'!$B$5:$J$44,9,FALSE)*SDBYLD2!$F49</f>
        <v>4.5451723361849332</v>
      </c>
      <c r="U49" s="44">
        <f>SDBYLD1!U49*VLOOKUP(SDBYLD2!U$4,'[1]INTERNAL PARAMETERS-1'!$B$5:$J$44,5,FALSE)*VLOOKUP(SDBYLD2!U$4,'[1]INTERNAL PARAMETERS-1'!$B$5:$J$44,7,FALSE)*SDBYLD2!$F49 + SDBYLD1!U49*(1-VLOOKUP(SDBYLD2!U$4,'[1]INTERNAL PARAMETERS-1'!$B$5:$J$44,5,FALSE))*VLOOKUP(SDBYLD2!U$4,'[1]INTERNAL PARAMETERS-1'!$B$5:$J$44,9,FALSE)*SDBYLD2!$F49</f>
        <v>1.9021589922874951</v>
      </c>
      <c r="V49" s="44">
        <f>SDBYLD1!V49*VLOOKUP(SDBYLD2!V$4,'[1]INTERNAL PARAMETERS-1'!$B$5:$J$44,5,FALSE)*VLOOKUP(SDBYLD2!V$4,'[1]INTERNAL PARAMETERS-1'!$B$5:$J$44,7,FALSE)*SDBYLD2!$F49 + SDBYLD1!V49*(1-VLOOKUP(SDBYLD2!V$4,'[1]INTERNAL PARAMETERS-1'!$B$5:$J$44,5,FALSE))*VLOOKUP(SDBYLD2!V$4,'[1]INTERNAL PARAMETERS-1'!$B$5:$J$44,9,FALSE)*SDBYLD2!$F49</f>
        <v>26.174907433742735</v>
      </c>
      <c r="W49" s="44">
        <f>SDBYLD1!W49*VLOOKUP(SDBYLD2!W$4,'[1]INTERNAL PARAMETERS-1'!$B$5:$J$44,5,FALSE)*VLOOKUP(SDBYLD2!W$4,'[1]INTERNAL PARAMETERS-1'!$B$5:$J$44,7,FALSE)*SDBYLD2!$F49 + SDBYLD1!W49*(1-VLOOKUP(SDBYLD2!W$4,'[1]INTERNAL PARAMETERS-1'!$B$5:$J$44,5,FALSE))*VLOOKUP(SDBYLD2!W$4,'[1]INTERNAL PARAMETERS-1'!$B$5:$J$44,9,FALSE)*SDBYLD2!$F49</f>
        <v>0</v>
      </c>
      <c r="X49" s="44">
        <f>SDBYLD1!X49*VLOOKUP(SDBYLD2!X$4,'[1]INTERNAL PARAMETERS-1'!$B$5:$J$44,5,FALSE)*VLOOKUP(SDBYLD2!X$4,'[1]INTERNAL PARAMETERS-1'!$B$5:$J$44,7,FALSE)*SDBYLD2!$F49 + SDBYLD1!X49*(1-VLOOKUP(SDBYLD2!X$4,'[1]INTERNAL PARAMETERS-1'!$B$5:$J$44,5,FALSE))*VLOOKUP(SDBYLD2!X$4,'[1]INTERNAL PARAMETERS-1'!$B$5:$J$44,9,FALSE)*SDBYLD2!$F49</f>
        <v>0</v>
      </c>
      <c r="Y49" s="44">
        <f>SDBYLD1!Y49*VLOOKUP(SDBYLD2!Y$4,'[1]INTERNAL PARAMETERS-1'!$B$5:$J$44,5,FALSE)*VLOOKUP(SDBYLD2!Y$4,'[1]INTERNAL PARAMETERS-1'!$B$5:$J$44,7,FALSE)*SDBYLD2!$F49 + SDBYLD1!Y49*(1-VLOOKUP(SDBYLD2!Y$4,'[1]INTERNAL PARAMETERS-1'!$B$5:$J$44,5,FALSE))*VLOOKUP(SDBYLD2!Y$4,'[1]INTERNAL PARAMETERS-1'!$B$5:$J$44,9,FALSE)*SDBYLD2!$F49</f>
        <v>0</v>
      </c>
      <c r="Z49" s="44">
        <f>SDBYLD1!Z49*VLOOKUP(SDBYLD2!Z$4,'[1]INTERNAL PARAMETERS-1'!$B$5:$J$44,5,FALSE)*VLOOKUP(SDBYLD2!Z$4,'[1]INTERNAL PARAMETERS-1'!$B$5:$J$44,7,FALSE)*SDBYLD2!$F49 + SDBYLD1!Z49*(1-VLOOKUP(SDBYLD2!Z$4,'[1]INTERNAL PARAMETERS-1'!$B$5:$J$44,5,FALSE))*VLOOKUP(SDBYLD2!Z$4,'[1]INTERNAL PARAMETERS-1'!$B$5:$J$44,9,FALSE)*SDBYLD2!$F49</f>
        <v>0</v>
      </c>
      <c r="AA49" s="44">
        <f>SDBYLD1!AA49*VLOOKUP(SDBYLD2!AA$4,'[1]INTERNAL PARAMETERS-1'!$B$5:$J$44,5,FALSE)*VLOOKUP(SDBYLD2!AA$4,'[1]INTERNAL PARAMETERS-1'!$B$5:$J$44,7,FALSE)*SDBYLD2!$F49 + SDBYLD1!AA49*(1-VLOOKUP(SDBYLD2!AA$4,'[1]INTERNAL PARAMETERS-1'!$B$5:$J$44,5,FALSE))*VLOOKUP(SDBYLD2!AA$4,'[1]INTERNAL PARAMETERS-1'!$B$5:$J$44,9,FALSE)*SDBYLD2!$F49</f>
        <v>0</v>
      </c>
      <c r="AB49" s="44">
        <f>SDBYLD1!AB49*VLOOKUP(SDBYLD2!AB$4,'[1]INTERNAL PARAMETERS-1'!$B$5:$J$44,5,FALSE)*VLOOKUP(SDBYLD2!AB$4,'[1]INTERNAL PARAMETERS-1'!$B$5:$J$44,7,FALSE)*SDBYLD2!$F49 + SDBYLD1!AB49*(1-VLOOKUP(SDBYLD2!AB$4,'[1]INTERNAL PARAMETERS-1'!$B$5:$J$44,5,FALSE))*VLOOKUP(SDBYLD2!AB$4,'[1]INTERNAL PARAMETERS-1'!$B$5:$J$44,9,FALSE)*SDBYLD2!$F49</f>
        <v>0</v>
      </c>
      <c r="AC49" s="44">
        <f>SDBYLD1!AC49*VLOOKUP(SDBYLD2!AC$4,'[1]INTERNAL PARAMETERS-1'!$B$5:$J$44,5,FALSE)*VLOOKUP(SDBYLD2!AC$4,'[1]INTERNAL PARAMETERS-1'!$B$5:$J$44,7,FALSE)*SDBYLD2!$F49 + SDBYLD1!AC49*(1-VLOOKUP(SDBYLD2!AC$4,'[1]INTERNAL PARAMETERS-1'!$B$5:$J$44,5,FALSE))*VLOOKUP(SDBYLD2!AC$4,'[1]INTERNAL PARAMETERS-1'!$B$5:$J$44,9,FALSE)*SDBYLD2!$F49</f>
        <v>0</v>
      </c>
      <c r="AD49" s="44">
        <f>SDBYLD1!AD49*VLOOKUP(SDBYLD2!AD$4,'[1]INTERNAL PARAMETERS-1'!$B$5:$J$44,5,FALSE)*VLOOKUP(SDBYLD2!AD$4,'[1]INTERNAL PARAMETERS-1'!$B$5:$J$44,7,FALSE)*SDBYLD2!$F49 + SDBYLD1!AD49*(1-VLOOKUP(SDBYLD2!AD$4,'[1]INTERNAL PARAMETERS-1'!$B$5:$J$44,5,FALSE))*VLOOKUP(SDBYLD2!AD$4,'[1]INTERNAL PARAMETERS-1'!$B$5:$J$44,9,FALSE)*SDBYLD2!$F49</f>
        <v>0</v>
      </c>
      <c r="AE49" s="44">
        <f>SDBYLD1!AE49*VLOOKUP(SDBYLD2!AE$4,'[1]INTERNAL PARAMETERS-1'!$B$5:$J$44,5,FALSE)*VLOOKUP(SDBYLD2!AE$4,'[1]INTERNAL PARAMETERS-1'!$B$5:$J$44,7,FALSE)*SDBYLD2!$F49 + SDBYLD1!AE49*(1-VLOOKUP(SDBYLD2!AE$4,'[1]INTERNAL PARAMETERS-1'!$B$5:$J$44,5,FALSE))*VLOOKUP(SDBYLD2!AE$4,'[1]INTERNAL PARAMETERS-1'!$B$5:$J$44,9,FALSE)*SDBYLD2!$F49</f>
        <v>0</v>
      </c>
      <c r="AF49" s="44">
        <f>SDBYLD1!AF49*VLOOKUP(SDBYLD2!AF$4,'[1]INTERNAL PARAMETERS-1'!$B$5:$J$44,5,FALSE)*VLOOKUP(SDBYLD2!AF$4,'[1]INTERNAL PARAMETERS-1'!$B$5:$J$44,7,FALSE)*SDBYLD2!$F49 + SDBYLD1!AF49*(1-VLOOKUP(SDBYLD2!AF$4,'[1]INTERNAL PARAMETERS-1'!$B$5:$J$44,5,FALSE))*VLOOKUP(SDBYLD2!AF$4,'[1]INTERNAL PARAMETERS-1'!$B$5:$J$44,9,FALSE)*SDBYLD2!$F49</f>
        <v>1.3131186402190491</v>
      </c>
      <c r="AG49" s="44">
        <f>SDBYLD1!AG49*VLOOKUP(SDBYLD2!AG$4,'[1]INTERNAL PARAMETERS-1'!$B$5:$J$44,5,FALSE)*VLOOKUP(SDBYLD2!AG$4,'[1]INTERNAL PARAMETERS-1'!$B$5:$J$44,7,FALSE)*SDBYLD2!$F49 + SDBYLD1!AG49*(1-VLOOKUP(SDBYLD2!AG$4,'[1]INTERNAL PARAMETERS-1'!$B$5:$J$44,5,FALSE))*VLOOKUP(SDBYLD2!AG$4,'[1]INTERNAL PARAMETERS-1'!$B$5:$J$44,9,FALSE)*SDBYLD2!$F49</f>
        <v>0</v>
      </c>
      <c r="AH49" s="44">
        <f>SDBYLD1!AH49*VLOOKUP(SDBYLD2!AH$4,'[1]INTERNAL PARAMETERS-1'!$B$5:$J$44,5,FALSE)*VLOOKUP(SDBYLD2!AH$4,'[1]INTERNAL PARAMETERS-1'!$B$5:$J$44,7,FALSE)*SDBYLD2!$F49 + SDBYLD1!AH49*(1-VLOOKUP(SDBYLD2!AH$4,'[1]INTERNAL PARAMETERS-1'!$B$5:$J$44,5,FALSE))*VLOOKUP(SDBYLD2!AH$4,'[1]INTERNAL PARAMETERS-1'!$B$5:$J$44,9,FALSE)*SDBYLD2!$F49</f>
        <v>0.18518339797960948</v>
      </c>
      <c r="AI49" s="44">
        <f>SDBYLD1!AI49*VLOOKUP(SDBYLD2!AI$4,'[1]INTERNAL PARAMETERS-1'!$B$5:$J$44,5,FALSE)*VLOOKUP(SDBYLD2!AI$4,'[1]INTERNAL PARAMETERS-1'!$B$5:$J$44,7,FALSE)*SDBYLD2!$F49 + SDBYLD1!AI49*(1-VLOOKUP(SDBYLD2!AI$4,'[1]INTERNAL PARAMETERS-1'!$B$5:$J$44,5,FALSE))*VLOOKUP(SDBYLD2!AI$4,'[1]INTERNAL PARAMETERS-1'!$B$5:$J$44,9,FALSE)*SDBYLD2!$F49</f>
        <v>0.33665736365292176</v>
      </c>
      <c r="AJ49" s="44">
        <f>SDBYLD1!AJ49*VLOOKUP(SDBYLD2!AJ$4,'[1]INTERNAL PARAMETERS-1'!$B$5:$J$44,5,FALSE)*VLOOKUP(SDBYLD2!AJ$4,'[1]INTERNAL PARAMETERS-1'!$B$5:$J$44,7,FALSE)*SDBYLD2!$F49 + SDBYLD1!AJ49*(1-VLOOKUP(SDBYLD2!AJ$4,'[1]INTERNAL PARAMETERS-1'!$B$5:$J$44,5,FALSE))*VLOOKUP(SDBYLD2!AJ$4,'[1]INTERNAL PARAMETERS-1'!$B$5:$J$44,9,FALSE)*SDBYLD2!$F49</f>
        <v>1.9696779603285737</v>
      </c>
      <c r="AK49" s="44">
        <f>SDBYLD1!AK49*VLOOKUP(SDBYLD2!AK$4,'[1]INTERNAL PARAMETERS-1'!$B$5:$J$44,5,FALSE)*VLOOKUP(SDBYLD2!AK$4,'[1]INTERNAL PARAMETERS-1'!$B$5:$J$44,7,FALSE)*SDBYLD2!$F49 + SDBYLD1!AK49*(1-VLOOKUP(SDBYLD2!AK$4,'[1]INTERNAL PARAMETERS-1'!$B$5:$J$44,5,FALSE))*VLOOKUP(SDBYLD2!AK$4,'[1]INTERNAL PARAMETERS-1'!$B$5:$J$44,9,FALSE)*SDBYLD2!$F49</f>
        <v>0</v>
      </c>
      <c r="AL49" s="44">
        <f>SDBYLD1!AL49*VLOOKUP(SDBYLD2!AL$4,'[1]INTERNAL PARAMETERS-1'!$B$5:$J$44,5,FALSE)*VLOOKUP(SDBYLD2!AL$4,'[1]INTERNAL PARAMETERS-1'!$B$5:$J$44,7,FALSE)*SDBYLD2!$F49 + SDBYLD1!AL49*(1-VLOOKUP(SDBYLD2!AL$4,'[1]INTERNAL PARAMETERS-1'!$B$5:$J$44,5,FALSE))*VLOOKUP(SDBYLD2!AL$4,'[1]INTERNAL PARAMETERS-1'!$B$5:$J$44,9,FALSE)*SDBYLD2!$F49</f>
        <v>0</v>
      </c>
      <c r="AM49" s="44">
        <f>SDBYLD1!AM49*VLOOKUP(SDBYLD2!AM$4,'[1]INTERNAL PARAMETERS-1'!$B$5:$J$44,5,FALSE)*VLOOKUP(SDBYLD2!AM$4,'[1]INTERNAL PARAMETERS-1'!$B$5:$J$44,7,FALSE)*SDBYLD2!$F49 + SDBYLD1!AM49*(1-VLOOKUP(SDBYLD2!AM$4,'[1]INTERNAL PARAMETERS-1'!$B$5:$J$44,5,FALSE))*VLOOKUP(SDBYLD2!AM$4,'[1]INTERNAL PARAMETERS-1'!$B$5:$J$44,9,FALSE)*SDBYLD2!$F49</f>
        <v>0</v>
      </c>
      <c r="AN49" s="44">
        <f>SDBYLD1!AN49*VLOOKUP(SDBYLD2!AN$4,'[1]INTERNAL PARAMETERS-1'!$B$5:$J$44,5,FALSE)*VLOOKUP(SDBYLD2!AN$4,'[1]INTERNAL PARAMETERS-1'!$B$5:$J$44,7,FALSE)*SDBYLD2!$F49 + SDBYLD1!AN49*(1-VLOOKUP(SDBYLD2!AN$4,'[1]INTERNAL PARAMETERS-1'!$B$5:$J$44,5,FALSE))*VLOOKUP(SDBYLD2!AN$4,'[1]INTERNAL PARAMETERS-1'!$B$5:$J$44,9,FALSE)*SDBYLD2!$F49</f>
        <v>0</v>
      </c>
      <c r="AO49" s="44">
        <f>SDBYLD1!AO49*VLOOKUP(SDBYLD2!AO$4,'[1]INTERNAL PARAMETERS-1'!$B$5:$J$44,5,FALSE)*VLOOKUP(SDBYLD2!AO$4,'[1]INTERNAL PARAMETERS-1'!$B$5:$J$44,7,FALSE)*SDBYLD2!$F49 + SDBYLD1!AO49*(1-VLOOKUP(SDBYLD2!AO$4,'[1]INTERNAL PARAMETERS-1'!$B$5:$J$44,5,FALSE))*VLOOKUP(SDBYLD2!AO$4,'[1]INTERNAL PARAMETERS-1'!$B$5:$J$44,9,FALSE)*SDBYLD2!$F49</f>
        <v>0</v>
      </c>
      <c r="AP49" s="44">
        <f>SDBYLD1!AP49*VLOOKUP(SDBYLD2!AP$4,'[1]INTERNAL PARAMETERS-1'!$B$5:$J$44,5,FALSE)*VLOOKUP(SDBYLD2!AP$4,'[1]INTERNAL PARAMETERS-1'!$B$5:$J$44,7,FALSE)*SDBYLD2!$F49 + SDBYLD1!AP49*(1-VLOOKUP(SDBYLD2!AP$4,'[1]INTERNAL PARAMETERS-1'!$B$5:$J$44,5,FALSE))*VLOOKUP(SDBYLD2!AP$4,'[1]INTERNAL PARAMETERS-1'!$B$5:$J$44,9,FALSE)*SDBYLD2!$F49</f>
        <v>0</v>
      </c>
      <c r="AQ49" s="44">
        <f>SDBYLD1!AQ49*VLOOKUP(SDBYLD2!AQ$4,'[1]INTERNAL PARAMETERS-1'!$B$5:$J$44,5,FALSE)*VLOOKUP(SDBYLD2!AQ$4,'[1]INTERNAL PARAMETERS-1'!$B$5:$J$44,7,FALSE)*SDBYLD2!$F49 + SDBYLD1!AQ49*(1-VLOOKUP(SDBYLD2!AQ$4,'[1]INTERNAL PARAMETERS-1'!$B$5:$J$44,5,FALSE))*VLOOKUP(SDBYLD2!AQ$4,'[1]INTERNAL PARAMETERS-1'!$B$5:$J$44,9,FALSE)*SDBYLD2!$F49</f>
        <v>0</v>
      </c>
      <c r="AR49" s="44">
        <f>SDBYLD1!AR49*VLOOKUP(SDBYLD2!AR$4,'[1]INTERNAL PARAMETERS-1'!$B$5:$J$44,5,FALSE)*VLOOKUP(SDBYLD2!AR$4,'[1]INTERNAL PARAMETERS-1'!$B$5:$J$44,7,FALSE)*SDBYLD2!$F49 + SDBYLD1!AR49*(1-VLOOKUP(SDBYLD2!AR$4,'[1]INTERNAL PARAMETERS-1'!$B$5:$J$44,5,FALSE))*VLOOKUP(SDBYLD2!AR$4,'[1]INTERNAL PARAMETERS-1'!$B$5:$J$44,9,FALSE)*SDBYLD2!$F49</f>
        <v>0</v>
      </c>
      <c r="AS49" s="44">
        <f>SDBYLD1!AS49*VLOOKUP(SDBYLD2!AS$4,'[1]INTERNAL PARAMETERS-1'!$B$5:$J$44,5,FALSE)*VLOOKUP(SDBYLD2!AS$4,'[1]INTERNAL PARAMETERS-1'!$B$5:$J$44,7,FALSE)*SDBYLD2!$F49 + SDBYLD1!AS49*(1-VLOOKUP(SDBYLD2!AS$4,'[1]INTERNAL PARAMETERS-1'!$B$5:$J$44,5,FALSE))*VLOOKUP(SDBYLD2!AS$4,'[1]INTERNAL PARAMETERS-1'!$B$5:$J$44,9,FALSE)*SDBYLD2!$F49</f>
        <v>0</v>
      </c>
      <c r="AT49" s="43">
        <f>SDBYLD1!AT49*VLOOKUP(SDBYLD2!AT$4,'[1]INTERNAL PARAMETERS-1'!$B$5:$J$44,5,FALSE)*VLOOKUP(SDBYLD2!AT$4,'[1]INTERNAL PARAMETERS-1'!$B$5:$J$44,7,FALSE)*SDBYLD2!$F49 + SDBYLD1!AT49*(1-VLOOKUP(SDBYLD2!AT$4,'[1]INTERNAL PARAMETERS-1'!$B$5:$J$44,5,FALSE))*VLOOKUP(SDBYLD2!AT$4,'[1]INTERNAL PARAMETERS-1'!$B$5:$J$44,9,FALSE)*SDBYLD2!$F49</f>
        <v>0</v>
      </c>
      <c r="AU49" s="45">
        <f>SDBYLD1!AU49*VLOOKUP(SDBYLD2!AU$4,'[1]INTERNAL PARAMETERS-1'!$B$5:$J$44,5,FALSE)*VLOOKUP(SDBYLD2!AU$4,'[1]INTERNAL PARAMETERS-1'!$B$5:$J$44,6,FALSE)*VLOOKUP(SDBYLD2!AU$4,'[1]INTERNAL PARAMETERS-1'!$B$5:$J$44,3,FALSE) + SDBYLD1!AU49*(1-VLOOKUP(SDBYLD2!AU$4,'[1]INTERNAL PARAMETERS-1'!$B$5:$J$44,5,FALSE))*VLOOKUP(SDBYLD2!AU$4,'[1]INTERNAL PARAMETERS-1'!$B$5:$J$44,8,FALSE)*VLOOKUP(SDBYLD2!AU$4,'[1]INTERNAL PARAMETERS-1'!$B$5:$J$44,3,FALSE)</f>
        <v>0</v>
      </c>
      <c r="AV49" s="44">
        <f>SDBYLD1!AV49*VLOOKUP(SDBYLD2!AV$4,'[1]INTERNAL PARAMETERS-1'!$B$5:$J$44,5,FALSE)*VLOOKUP(SDBYLD2!AV$4,'[1]INTERNAL PARAMETERS-1'!$B$5:$J$44,6,FALSE)*VLOOKUP(SDBYLD2!AV$4,'[1]INTERNAL PARAMETERS-1'!$B$5:$J$44,3,FALSE) + SDBYLD1!AV49*(1-VLOOKUP(SDBYLD2!AV$4,'[1]INTERNAL PARAMETERS-1'!$B$5:$J$44,5,FALSE))*VLOOKUP(SDBYLD2!AV$4,'[1]INTERNAL PARAMETERS-1'!$B$5:$J$44,8,FALSE)*VLOOKUP(SDBYLD2!AV$4,'[1]INTERNAL PARAMETERS-1'!$B$5:$J$44,3,FALSE)</f>
        <v>0</v>
      </c>
      <c r="AW49" s="44">
        <f>SDBYLD1!AW49*VLOOKUP(SDBYLD2!AW$4,'[1]INTERNAL PARAMETERS-1'!$B$5:$J$44,5,FALSE)*VLOOKUP(SDBYLD2!AW$4,'[1]INTERNAL PARAMETERS-1'!$B$5:$J$44,6,FALSE)*VLOOKUP(SDBYLD2!AW$4,'[1]INTERNAL PARAMETERS-1'!$B$5:$J$44,3,FALSE) + SDBYLD1!AW49*(1-VLOOKUP(SDBYLD2!AW$4,'[1]INTERNAL PARAMETERS-1'!$B$5:$J$44,5,FALSE))*VLOOKUP(SDBYLD2!AW$4,'[1]INTERNAL PARAMETERS-1'!$B$5:$J$44,8,FALSE)*VLOOKUP(SDBYLD2!AW$4,'[1]INTERNAL PARAMETERS-1'!$B$5:$J$44,3,FALSE)</f>
        <v>4.6257939853956458</v>
      </c>
      <c r="AX49" s="44">
        <f>SDBYLD1!AX49*VLOOKUP(SDBYLD2!AX$4,'[1]INTERNAL PARAMETERS-1'!$B$5:$J$44,5,FALSE)*VLOOKUP(SDBYLD2!AX$4,'[1]INTERNAL PARAMETERS-1'!$B$5:$J$44,6,FALSE)*VLOOKUP(SDBYLD2!AX$4,'[1]INTERNAL PARAMETERS-1'!$B$5:$J$44,3,FALSE) + SDBYLD1!AX49*(1-VLOOKUP(SDBYLD2!AX$4,'[1]INTERNAL PARAMETERS-1'!$B$5:$J$44,5,FALSE))*VLOOKUP(SDBYLD2!AX$4,'[1]INTERNAL PARAMETERS-1'!$B$5:$J$44,8,FALSE)*VLOOKUP(SDBYLD2!AX$4,'[1]INTERNAL PARAMETERS-1'!$B$5:$J$44,3,FALSE)</f>
        <v>0</v>
      </c>
      <c r="AY49" s="44">
        <f>SDBYLD1!AY49*VLOOKUP(SDBYLD2!AY$4,'[1]INTERNAL PARAMETERS-1'!$B$5:$J$44,5,FALSE)*VLOOKUP(SDBYLD2!AY$4,'[1]INTERNAL PARAMETERS-1'!$B$5:$J$44,6,FALSE)*VLOOKUP(SDBYLD2!AY$4,'[1]INTERNAL PARAMETERS-1'!$B$5:$J$44,3,FALSE) + SDBYLD1!AY49*(1-VLOOKUP(SDBYLD2!AY$4,'[1]INTERNAL PARAMETERS-1'!$B$5:$J$44,5,FALSE))*VLOOKUP(SDBYLD2!AY$4,'[1]INTERNAL PARAMETERS-1'!$B$5:$J$44,8,FALSE)*VLOOKUP(SDBYLD2!AY$4,'[1]INTERNAL PARAMETERS-1'!$B$5:$J$44,3,FALSE)</f>
        <v>0</v>
      </c>
      <c r="AZ49" s="44">
        <f>SDBYLD1!AZ49*VLOOKUP(SDBYLD2!AZ$4,'[1]INTERNAL PARAMETERS-1'!$B$5:$J$44,5,FALSE)*VLOOKUP(SDBYLD2!AZ$4,'[1]INTERNAL PARAMETERS-1'!$B$5:$J$44,6,FALSE)*VLOOKUP(SDBYLD2!AZ$4,'[1]INTERNAL PARAMETERS-1'!$B$5:$J$44,3,FALSE) + SDBYLD1!AZ49*(1-VLOOKUP(SDBYLD2!AZ$4,'[1]INTERNAL PARAMETERS-1'!$B$5:$J$44,5,FALSE))*VLOOKUP(SDBYLD2!AZ$4,'[1]INTERNAL PARAMETERS-1'!$B$5:$J$44,8,FALSE)*VLOOKUP(SDBYLD2!AZ$4,'[1]INTERNAL PARAMETERS-1'!$B$5:$J$44,3,FALSE)</f>
        <v>0</v>
      </c>
      <c r="BA49" s="44">
        <f>SDBYLD1!BA49*VLOOKUP(SDBYLD2!BA$4,'[1]INTERNAL PARAMETERS-1'!$B$5:$J$44,5,FALSE)*VLOOKUP(SDBYLD2!BA$4,'[1]INTERNAL PARAMETERS-1'!$B$5:$J$44,6,FALSE)*VLOOKUP(SDBYLD2!BA$4,'[1]INTERNAL PARAMETERS-1'!$B$5:$J$44,3,FALSE) + SDBYLD1!BA49*(1-VLOOKUP(SDBYLD2!BA$4,'[1]INTERNAL PARAMETERS-1'!$B$5:$J$44,5,FALSE))*VLOOKUP(SDBYLD2!BA$4,'[1]INTERNAL PARAMETERS-1'!$B$5:$J$44,8,FALSE)*VLOOKUP(SDBYLD2!BA$4,'[1]INTERNAL PARAMETERS-1'!$B$5:$J$44,3,FALSE)</f>
        <v>1.7521061000841875</v>
      </c>
      <c r="BB49" s="44">
        <f>SDBYLD1!BB49*VLOOKUP(SDBYLD2!BB$4,'[1]INTERNAL PARAMETERS-1'!$B$5:$J$44,5,FALSE)*VLOOKUP(SDBYLD2!BB$4,'[1]INTERNAL PARAMETERS-1'!$B$5:$J$44,6,FALSE)*VLOOKUP(SDBYLD2!BB$4,'[1]INTERNAL PARAMETERS-1'!$B$5:$J$44,3,FALSE) + SDBYLD1!BB49*(1-VLOOKUP(SDBYLD2!BB$4,'[1]INTERNAL PARAMETERS-1'!$B$5:$J$44,5,FALSE))*VLOOKUP(SDBYLD2!BB$4,'[1]INTERNAL PARAMETERS-1'!$B$5:$J$44,8,FALSE)*VLOOKUP(SDBYLD2!BB$4,'[1]INTERNAL PARAMETERS-1'!$B$5:$J$44,3,FALSE)</f>
        <v>1.0312385674388587</v>
      </c>
      <c r="BC49" s="44">
        <f>SDBYLD1!BC49*VLOOKUP(SDBYLD2!BC$4,'[1]INTERNAL PARAMETERS-1'!$B$5:$J$44,5,FALSE)*VLOOKUP(SDBYLD2!BC$4,'[1]INTERNAL PARAMETERS-1'!$B$5:$J$44,6,FALSE)*VLOOKUP(SDBYLD2!BC$4,'[1]INTERNAL PARAMETERS-1'!$B$5:$J$44,3,FALSE) + SDBYLD1!BC49*(1-VLOOKUP(SDBYLD2!BC$4,'[1]INTERNAL PARAMETERS-1'!$B$5:$J$44,5,FALSE))*VLOOKUP(SDBYLD2!BC$4,'[1]INTERNAL PARAMETERS-1'!$B$5:$J$44,8,FALSE)*VLOOKUP(SDBYLD2!BC$4,'[1]INTERNAL PARAMETERS-1'!$B$5:$J$44,3,FALSE)</f>
        <v>2.3722784042873943</v>
      </c>
      <c r="BD49" s="44">
        <f>SDBYLD1!BD49*VLOOKUP(SDBYLD2!BD$4,'[1]INTERNAL PARAMETERS-1'!$B$5:$J$44,5,FALSE)*VLOOKUP(SDBYLD2!BD$4,'[1]INTERNAL PARAMETERS-1'!$B$5:$J$44,6,FALSE)*VLOOKUP(SDBYLD2!BD$4,'[1]INTERNAL PARAMETERS-1'!$B$5:$J$44,3,FALSE) + SDBYLD1!BD49*(1-VLOOKUP(SDBYLD2!BD$4,'[1]INTERNAL PARAMETERS-1'!$B$5:$J$44,5,FALSE))*VLOOKUP(SDBYLD2!BD$4,'[1]INTERNAL PARAMETERS-1'!$B$5:$J$44,8,FALSE)*VLOOKUP(SDBYLD2!BD$4,'[1]INTERNAL PARAMETERS-1'!$B$5:$J$44,3,FALSE)</f>
        <v>0.81062714618572218</v>
      </c>
      <c r="BE49" s="44">
        <f>SDBYLD1!BE49*VLOOKUP(SDBYLD2!BE$4,'[1]INTERNAL PARAMETERS-1'!$B$5:$J$44,5,FALSE)*VLOOKUP(SDBYLD2!BE$4,'[1]INTERNAL PARAMETERS-1'!$B$5:$J$44,6,FALSE)*VLOOKUP(SDBYLD2!BE$4,'[1]INTERNAL PARAMETERS-1'!$B$5:$J$44,3,FALSE) + SDBYLD1!BE49*(1-VLOOKUP(SDBYLD2!BE$4,'[1]INTERNAL PARAMETERS-1'!$B$5:$J$44,5,FALSE))*VLOOKUP(SDBYLD2!BE$4,'[1]INTERNAL PARAMETERS-1'!$B$5:$J$44,8,FALSE)*VLOOKUP(SDBYLD2!BE$4,'[1]INTERNAL PARAMETERS-1'!$B$5:$J$44,3,FALSE)</f>
        <v>1.6250377843178432</v>
      </c>
      <c r="BF49" s="44">
        <f>SDBYLD1!BF49*VLOOKUP(SDBYLD2!BF$4,'[1]INTERNAL PARAMETERS-1'!$B$5:$J$44,5,FALSE)*VLOOKUP(SDBYLD2!BF$4,'[1]INTERNAL PARAMETERS-1'!$B$5:$J$44,6,FALSE)*VLOOKUP(SDBYLD2!BF$4,'[1]INTERNAL PARAMETERS-1'!$B$5:$J$44,3,FALSE) + SDBYLD1!BF49*(1-VLOOKUP(SDBYLD2!BF$4,'[1]INTERNAL PARAMETERS-1'!$B$5:$J$44,5,FALSE))*VLOOKUP(SDBYLD2!BF$4,'[1]INTERNAL PARAMETERS-1'!$B$5:$J$44,8,FALSE)*VLOOKUP(SDBYLD2!BF$4,'[1]INTERNAL PARAMETERS-1'!$B$5:$J$44,3,FALSE)</f>
        <v>0</v>
      </c>
      <c r="BG49" s="44">
        <f>SDBYLD1!BG49*VLOOKUP(SDBYLD2!BG$4,'[1]INTERNAL PARAMETERS-1'!$B$5:$J$44,5,FALSE)*VLOOKUP(SDBYLD2!BG$4,'[1]INTERNAL PARAMETERS-1'!$B$5:$J$44,6,FALSE)*VLOOKUP(SDBYLD2!BG$4,'[1]INTERNAL PARAMETERS-1'!$B$5:$J$44,3,FALSE) + SDBYLD1!BG49*(1-VLOOKUP(SDBYLD2!BG$4,'[1]INTERNAL PARAMETERS-1'!$B$5:$J$44,5,FALSE))*VLOOKUP(SDBYLD2!BG$4,'[1]INTERNAL PARAMETERS-1'!$B$5:$J$44,8,FALSE)*VLOOKUP(SDBYLD2!BG$4,'[1]INTERNAL PARAMETERS-1'!$B$5:$J$44,3,FALSE)</f>
        <v>0.64391133720516391</v>
      </c>
      <c r="BH49" s="44">
        <f>SDBYLD1!BH49*VLOOKUP(SDBYLD2!BH$4,'[1]INTERNAL PARAMETERS-1'!$B$5:$J$44,5,FALSE)*VLOOKUP(SDBYLD2!BH$4,'[1]INTERNAL PARAMETERS-1'!$B$5:$J$44,6,FALSE)*VLOOKUP(SDBYLD2!BH$4,'[1]INTERNAL PARAMETERS-1'!$B$5:$J$44,3,FALSE) + SDBYLD1!BH49*(1-VLOOKUP(SDBYLD2!BH$4,'[1]INTERNAL PARAMETERS-1'!$B$5:$J$44,5,FALSE))*VLOOKUP(SDBYLD2!BH$4,'[1]INTERNAL PARAMETERS-1'!$B$5:$J$44,8,FALSE)*VLOOKUP(SDBYLD2!BH$4,'[1]INTERNAL PARAMETERS-1'!$B$5:$J$44,3,FALSE)</f>
        <v>3.1908423173507778E-3</v>
      </c>
      <c r="BI49" s="44">
        <f>SDBYLD1!BI49*VLOOKUP(SDBYLD2!BI$4,'[1]INTERNAL PARAMETERS-1'!$B$5:$J$44,5,FALSE)*VLOOKUP(SDBYLD2!BI$4,'[1]INTERNAL PARAMETERS-1'!$B$5:$J$44,6,FALSE)*VLOOKUP(SDBYLD2!BI$4,'[1]INTERNAL PARAMETERS-1'!$B$5:$J$44,3,FALSE) + SDBYLD1!BI49*(1-VLOOKUP(SDBYLD2!BI$4,'[1]INTERNAL PARAMETERS-1'!$B$5:$J$44,5,FALSE))*VLOOKUP(SDBYLD2!BI$4,'[1]INTERNAL PARAMETERS-1'!$B$5:$J$44,8,FALSE)*VLOOKUP(SDBYLD2!BI$4,'[1]INTERNAL PARAMETERS-1'!$B$5:$J$44,3,FALSE)</f>
        <v>0</v>
      </c>
      <c r="BJ49" s="44">
        <f>SDBYLD1!BJ49*VLOOKUP(SDBYLD2!BJ$4,'[1]INTERNAL PARAMETERS-1'!$B$5:$J$44,5,FALSE)*VLOOKUP(SDBYLD2!BJ$4,'[1]INTERNAL PARAMETERS-1'!$B$5:$J$44,6,FALSE)*VLOOKUP(SDBYLD2!BJ$4,'[1]INTERNAL PARAMETERS-1'!$B$5:$J$44,3,FALSE) + SDBYLD1!BJ49*(1-VLOOKUP(SDBYLD2!BJ$4,'[1]INTERNAL PARAMETERS-1'!$B$5:$J$44,5,FALSE))*VLOOKUP(SDBYLD2!BJ$4,'[1]INTERNAL PARAMETERS-1'!$B$5:$J$44,8,FALSE)*VLOOKUP(SDBYLD2!BJ$4,'[1]INTERNAL PARAMETERS-1'!$B$5:$J$44,3,FALSE)</f>
        <v>0.3581124023391456</v>
      </c>
      <c r="BK49" s="44">
        <f>SDBYLD1!BK49*VLOOKUP(SDBYLD2!BK$4,'[1]INTERNAL PARAMETERS-1'!$B$5:$J$44,5,FALSE)*VLOOKUP(SDBYLD2!BK$4,'[1]INTERNAL PARAMETERS-1'!$B$5:$J$44,6,FALSE)*VLOOKUP(SDBYLD2!BK$4,'[1]INTERNAL PARAMETERS-1'!$B$5:$J$44,3,FALSE) + SDBYLD1!BK49*(1-VLOOKUP(SDBYLD2!BK$4,'[1]INTERNAL PARAMETERS-1'!$B$5:$J$44,5,FALSE))*VLOOKUP(SDBYLD2!BK$4,'[1]INTERNAL PARAMETERS-1'!$B$5:$J$44,8,FALSE)*VLOOKUP(SDBYLD2!BK$4,'[1]INTERNAL PARAMETERS-1'!$B$5:$J$44,3,FALSE)</f>
        <v>0.44285288656068467</v>
      </c>
      <c r="BL49" s="44">
        <f>SDBYLD1!BL49*VLOOKUP(SDBYLD2!BL$4,'[1]INTERNAL PARAMETERS-1'!$B$5:$J$44,5,FALSE)*VLOOKUP(SDBYLD2!BL$4,'[1]INTERNAL PARAMETERS-1'!$B$5:$J$44,6,FALSE)*VLOOKUP(SDBYLD2!BL$4,'[1]INTERNAL PARAMETERS-1'!$B$5:$J$44,3,FALSE) + SDBYLD1!BL49*(1-VLOOKUP(SDBYLD2!BL$4,'[1]INTERNAL PARAMETERS-1'!$B$5:$J$44,5,FALSE))*VLOOKUP(SDBYLD2!BL$4,'[1]INTERNAL PARAMETERS-1'!$B$5:$J$44,8,FALSE)*VLOOKUP(SDBYLD2!BL$4,'[1]INTERNAL PARAMETERS-1'!$B$5:$J$44,3,FALSE)</f>
        <v>1.1946554209682814</v>
      </c>
      <c r="BM49" s="44">
        <f>SDBYLD1!BM49*VLOOKUP(SDBYLD2!BM$4,'[1]INTERNAL PARAMETERS-1'!$B$5:$J$44,5,FALSE)*VLOOKUP(SDBYLD2!BM$4,'[1]INTERNAL PARAMETERS-1'!$B$5:$J$44,6,FALSE)*VLOOKUP(SDBYLD2!BM$4,'[1]INTERNAL PARAMETERS-1'!$B$5:$J$44,3,FALSE) + SDBYLD1!BM49*(1-VLOOKUP(SDBYLD2!BM$4,'[1]INTERNAL PARAMETERS-1'!$B$5:$J$44,5,FALSE))*VLOOKUP(SDBYLD2!BM$4,'[1]INTERNAL PARAMETERS-1'!$B$5:$J$44,8,FALSE)*VLOOKUP(SDBYLD2!BM$4,'[1]INTERNAL PARAMETERS-1'!$B$5:$J$44,3,FALSE)</f>
        <v>0.38996593476726144</v>
      </c>
      <c r="BN49" s="44">
        <f>SDBYLD1!BN49*VLOOKUP(SDBYLD2!BN$4,'[1]INTERNAL PARAMETERS-1'!$B$5:$J$44,5,FALSE)*VLOOKUP(SDBYLD2!BN$4,'[1]INTERNAL PARAMETERS-1'!$B$5:$J$44,6,FALSE)*VLOOKUP(SDBYLD2!BN$4,'[1]INTERNAL PARAMETERS-1'!$B$5:$J$44,3,FALSE) + SDBYLD1!BN49*(1-VLOOKUP(SDBYLD2!BN$4,'[1]INTERNAL PARAMETERS-1'!$B$5:$J$44,5,FALSE))*VLOOKUP(SDBYLD2!BN$4,'[1]INTERNAL PARAMETERS-1'!$B$5:$J$44,8,FALSE)*VLOOKUP(SDBYLD2!BN$4,'[1]INTERNAL PARAMETERS-1'!$B$5:$J$44,3,FALSE)</f>
        <v>0.40676630991398244</v>
      </c>
      <c r="BO49" s="44">
        <f>SDBYLD1!BO49*VLOOKUP(SDBYLD2!BO$4,'[1]INTERNAL PARAMETERS-1'!$B$5:$J$44,5,FALSE)*VLOOKUP(SDBYLD2!BO$4,'[1]INTERNAL PARAMETERS-1'!$B$5:$J$44,6,FALSE)*VLOOKUP(SDBYLD2!BO$4,'[1]INTERNAL PARAMETERS-1'!$B$5:$J$44,3,FALSE) + SDBYLD1!BO49*(1-VLOOKUP(SDBYLD2!BO$4,'[1]INTERNAL PARAMETERS-1'!$B$5:$J$44,5,FALSE))*VLOOKUP(SDBYLD2!BO$4,'[1]INTERNAL PARAMETERS-1'!$B$5:$J$44,8,FALSE)*VLOOKUP(SDBYLD2!BO$4,'[1]INTERNAL PARAMETERS-1'!$B$5:$J$44,3,FALSE)</f>
        <v>0.30746748373833033</v>
      </c>
      <c r="BP49" s="44">
        <f>SDBYLD1!BP49*VLOOKUP(SDBYLD2!BP$4,'[1]INTERNAL PARAMETERS-1'!$B$5:$J$44,5,FALSE)*VLOOKUP(SDBYLD2!BP$4,'[1]INTERNAL PARAMETERS-1'!$B$5:$J$44,6,FALSE)*VLOOKUP(SDBYLD2!BP$4,'[1]INTERNAL PARAMETERS-1'!$B$5:$J$44,3,FALSE) + SDBYLD1!BP49*(1-VLOOKUP(SDBYLD2!BP$4,'[1]INTERNAL PARAMETERS-1'!$B$5:$J$44,5,FALSE))*VLOOKUP(SDBYLD2!BP$4,'[1]INTERNAL PARAMETERS-1'!$B$5:$J$44,8,FALSE)*VLOOKUP(SDBYLD2!BP$4,'[1]INTERNAL PARAMETERS-1'!$B$5:$J$44,3,FALSE)</f>
        <v>2.4980042133762283E-2</v>
      </c>
      <c r="BQ49" s="44">
        <f>SDBYLD1!BQ49*VLOOKUP(SDBYLD2!BQ$4,'[1]INTERNAL PARAMETERS-1'!$B$5:$J$44,5,FALSE)*VLOOKUP(SDBYLD2!BQ$4,'[1]INTERNAL PARAMETERS-1'!$B$5:$J$44,6,FALSE)*VLOOKUP(SDBYLD2!BQ$4,'[1]INTERNAL PARAMETERS-1'!$B$5:$J$44,3,FALSE) + SDBYLD1!BQ49*(1-VLOOKUP(SDBYLD2!BQ$4,'[1]INTERNAL PARAMETERS-1'!$B$5:$J$44,5,FALSE))*VLOOKUP(SDBYLD2!BQ$4,'[1]INTERNAL PARAMETERS-1'!$B$5:$J$44,8,FALSE)*VLOOKUP(SDBYLD2!BQ$4,'[1]INTERNAL PARAMETERS-1'!$B$5:$J$44,3,FALSE)</f>
        <v>1.3713208421753007</v>
      </c>
      <c r="BR49" s="44">
        <f>SDBYLD1!BR49*VLOOKUP(SDBYLD2!BR$4,'[1]INTERNAL PARAMETERS-1'!$B$5:$J$44,5,FALSE)*VLOOKUP(SDBYLD2!BR$4,'[1]INTERNAL PARAMETERS-1'!$B$5:$J$44,6,FALSE)*VLOOKUP(SDBYLD2!BR$4,'[1]INTERNAL PARAMETERS-1'!$B$5:$J$44,3,FALSE) + SDBYLD1!BR49*(1-VLOOKUP(SDBYLD2!BR$4,'[1]INTERNAL PARAMETERS-1'!$B$5:$J$44,5,FALSE))*VLOOKUP(SDBYLD2!BR$4,'[1]INTERNAL PARAMETERS-1'!$B$5:$J$44,8,FALSE)*VLOOKUP(SDBYLD2!BR$4,'[1]INTERNAL PARAMETERS-1'!$B$5:$J$44,3,FALSE)</f>
        <v>4.9544206409880179E-2</v>
      </c>
      <c r="BS49" s="44">
        <f>SDBYLD1!BS49*VLOOKUP(SDBYLD2!BS$4,'[1]INTERNAL PARAMETERS-1'!$B$5:$J$44,5,FALSE)*VLOOKUP(SDBYLD2!BS$4,'[1]INTERNAL PARAMETERS-1'!$B$5:$J$44,6,FALSE)*VLOOKUP(SDBYLD2!BS$4,'[1]INTERNAL PARAMETERS-1'!$B$5:$J$44,3,FALSE) + SDBYLD1!BS49*(1-VLOOKUP(SDBYLD2!BS$4,'[1]INTERNAL PARAMETERS-1'!$B$5:$J$44,5,FALSE))*VLOOKUP(SDBYLD2!BS$4,'[1]INTERNAL PARAMETERS-1'!$B$5:$J$44,8,FALSE)*VLOOKUP(SDBYLD2!BS$4,'[1]INTERNAL PARAMETERS-1'!$B$5:$J$44,3,FALSE)</f>
        <v>2.6704876664298007E-3</v>
      </c>
      <c r="BT49" s="44">
        <f>SDBYLD1!BT49*VLOOKUP(SDBYLD2!BT$4,'[1]INTERNAL PARAMETERS-1'!$B$5:$J$44,5,FALSE)*VLOOKUP(SDBYLD2!BT$4,'[1]INTERNAL PARAMETERS-1'!$B$5:$J$44,6,FALSE)*VLOOKUP(SDBYLD2!BT$4,'[1]INTERNAL PARAMETERS-1'!$B$5:$J$44,3,FALSE) + SDBYLD1!BT49*(1-VLOOKUP(SDBYLD2!BT$4,'[1]INTERNAL PARAMETERS-1'!$B$5:$J$44,5,FALSE))*VLOOKUP(SDBYLD2!BT$4,'[1]INTERNAL PARAMETERS-1'!$B$5:$J$44,8,FALSE)*VLOOKUP(SDBYLD2!BT$4,'[1]INTERNAL PARAMETERS-1'!$B$5:$J$44,3,FALSE)</f>
        <v>0</v>
      </c>
      <c r="BU49" s="44">
        <f>SDBYLD1!BU49*VLOOKUP(SDBYLD2!BU$4,'[1]INTERNAL PARAMETERS-1'!$B$5:$J$44,5,FALSE)*VLOOKUP(SDBYLD2!BU$4,'[1]INTERNAL PARAMETERS-1'!$B$5:$J$44,6,FALSE)*VLOOKUP(SDBYLD2!BU$4,'[1]INTERNAL PARAMETERS-1'!$B$5:$J$44,3,FALSE) + SDBYLD1!BU49*(1-VLOOKUP(SDBYLD2!BU$4,'[1]INTERNAL PARAMETERS-1'!$B$5:$J$44,5,FALSE))*VLOOKUP(SDBYLD2!BU$4,'[1]INTERNAL PARAMETERS-1'!$B$5:$J$44,8,FALSE)*VLOOKUP(SDBYLD2!BU$4,'[1]INTERNAL PARAMETERS-1'!$B$5:$J$44,3,FALSE)</f>
        <v>0</v>
      </c>
      <c r="BV49" s="44">
        <f>SDBYLD1!BV49*VLOOKUP(SDBYLD2!BV$4,'[1]INTERNAL PARAMETERS-1'!$B$5:$J$44,5,FALSE)*VLOOKUP(SDBYLD2!BV$4,'[1]INTERNAL PARAMETERS-1'!$B$5:$J$44,6,FALSE)*VLOOKUP(SDBYLD2!BV$4,'[1]INTERNAL PARAMETERS-1'!$B$5:$J$44,3,FALSE) + SDBYLD1!BV49*(1-VLOOKUP(SDBYLD2!BV$4,'[1]INTERNAL PARAMETERS-1'!$B$5:$J$44,5,FALSE))*VLOOKUP(SDBYLD2!BV$4,'[1]INTERNAL PARAMETERS-1'!$B$5:$J$44,8,FALSE)*VLOOKUP(SDBYLD2!BV$4,'[1]INTERNAL PARAMETERS-1'!$B$5:$J$44,3,FALSE)</f>
        <v>0</v>
      </c>
      <c r="BW49" s="44">
        <f>SDBYLD1!BW49*VLOOKUP(SDBYLD2!BW$4,'[1]INTERNAL PARAMETERS-1'!$B$5:$J$44,5,FALSE)*VLOOKUP(SDBYLD2!BW$4,'[1]INTERNAL PARAMETERS-1'!$B$5:$J$44,6,FALSE)*VLOOKUP(SDBYLD2!BW$4,'[1]INTERNAL PARAMETERS-1'!$B$5:$J$44,3,FALSE) + SDBYLD1!BW49*(1-VLOOKUP(SDBYLD2!BW$4,'[1]INTERNAL PARAMETERS-1'!$B$5:$J$44,5,FALSE))*VLOOKUP(SDBYLD2!BW$4,'[1]INTERNAL PARAMETERS-1'!$B$5:$J$44,8,FALSE)*VLOOKUP(SDBYLD2!BW$4,'[1]INTERNAL PARAMETERS-1'!$B$5:$J$44,3,FALSE)</f>
        <v>0</v>
      </c>
      <c r="BX49" s="44">
        <f>SDBYLD1!BX49*VLOOKUP(SDBYLD2!BX$4,'[1]INTERNAL PARAMETERS-1'!$B$5:$J$44,5,FALSE)*VLOOKUP(SDBYLD2!BX$4,'[1]INTERNAL PARAMETERS-1'!$B$5:$J$44,6,FALSE)*VLOOKUP(SDBYLD2!BX$4,'[1]INTERNAL PARAMETERS-1'!$B$5:$J$44,3,FALSE) + SDBYLD1!BX49*(1-VLOOKUP(SDBYLD2!BX$4,'[1]INTERNAL PARAMETERS-1'!$B$5:$J$44,5,FALSE))*VLOOKUP(SDBYLD2!BX$4,'[1]INTERNAL PARAMETERS-1'!$B$5:$J$44,8,FALSE)*VLOOKUP(SDBYLD2!BX$4,'[1]INTERNAL PARAMETERS-1'!$B$5:$J$44,3,FALSE)</f>
        <v>0</v>
      </c>
      <c r="BY49" s="44">
        <f>SDBYLD1!BY49*VLOOKUP(SDBYLD2!BY$4,'[1]INTERNAL PARAMETERS-1'!$B$5:$J$44,5,FALSE)*VLOOKUP(SDBYLD2!BY$4,'[1]INTERNAL PARAMETERS-1'!$B$5:$J$44,6,FALSE)*VLOOKUP(SDBYLD2!BY$4,'[1]INTERNAL PARAMETERS-1'!$B$5:$J$44,3,FALSE) + SDBYLD1!BY49*(1-VLOOKUP(SDBYLD2!BY$4,'[1]INTERNAL PARAMETERS-1'!$B$5:$J$44,5,FALSE))*VLOOKUP(SDBYLD2!BY$4,'[1]INTERNAL PARAMETERS-1'!$B$5:$J$44,8,FALSE)*VLOOKUP(SDBYLD2!BY$4,'[1]INTERNAL PARAMETERS-1'!$B$5:$J$44,3,FALSE)</f>
        <v>0</v>
      </c>
      <c r="BZ49" s="44">
        <f>SDBYLD1!BZ49*VLOOKUP(SDBYLD2!BZ$4,'[1]INTERNAL PARAMETERS-1'!$B$5:$J$44,5,FALSE)*VLOOKUP(SDBYLD2!BZ$4,'[1]INTERNAL PARAMETERS-1'!$B$5:$J$44,6,FALSE)*VLOOKUP(SDBYLD2!BZ$4,'[1]INTERNAL PARAMETERS-1'!$B$5:$J$44,3,FALSE) + SDBYLD1!BZ49*(1-VLOOKUP(SDBYLD2!BZ$4,'[1]INTERNAL PARAMETERS-1'!$B$5:$J$44,5,FALSE))*VLOOKUP(SDBYLD2!BZ$4,'[1]INTERNAL PARAMETERS-1'!$B$5:$J$44,8,FALSE)*VLOOKUP(SDBYLD2!BZ$4,'[1]INTERNAL PARAMETERS-1'!$B$5:$J$44,3,FALSE)</f>
        <v>3.6766356504066289E-3</v>
      </c>
      <c r="CA49" s="44">
        <f>SDBYLD1!CA49*VLOOKUP(SDBYLD2!CA$4,'[1]INTERNAL PARAMETERS-1'!$B$5:$J$44,5,FALSE)*VLOOKUP(SDBYLD2!CA$4,'[1]INTERNAL PARAMETERS-1'!$B$5:$J$44,6,FALSE)*VLOOKUP(SDBYLD2!CA$4,'[1]INTERNAL PARAMETERS-1'!$B$5:$J$44,3,FALSE) + SDBYLD1!CA49*(1-VLOOKUP(SDBYLD2!CA$4,'[1]INTERNAL PARAMETERS-1'!$B$5:$J$44,5,FALSE))*VLOOKUP(SDBYLD2!CA$4,'[1]INTERNAL PARAMETERS-1'!$B$5:$J$44,8,FALSE)*VLOOKUP(SDBYLD2!CA$4,'[1]INTERNAL PARAMETERS-1'!$B$5:$J$44,3,FALSE)</f>
        <v>0</v>
      </c>
      <c r="CB49" s="44">
        <f>SDBYLD1!CB49*VLOOKUP(SDBYLD2!CB$4,'[1]INTERNAL PARAMETERS-1'!$B$5:$J$44,5,FALSE)*VLOOKUP(SDBYLD2!CB$4,'[1]INTERNAL PARAMETERS-1'!$B$5:$J$44,6,FALSE)*VLOOKUP(SDBYLD2!CB$4,'[1]INTERNAL PARAMETERS-1'!$B$5:$J$44,3,FALSE) + SDBYLD1!CB49*(1-VLOOKUP(SDBYLD2!CB$4,'[1]INTERNAL PARAMETERS-1'!$B$5:$J$44,5,FALSE))*VLOOKUP(SDBYLD2!CB$4,'[1]INTERNAL PARAMETERS-1'!$B$5:$J$44,8,FALSE)*VLOOKUP(SDBYLD2!CB$4,'[1]INTERNAL PARAMETERS-1'!$B$5:$J$44,3,FALSE)</f>
        <v>0</v>
      </c>
      <c r="CC49" s="44">
        <f>SDBYLD1!CC49*VLOOKUP(SDBYLD2!CC$4,'[1]INTERNAL PARAMETERS-1'!$B$5:$J$44,5,FALSE)*VLOOKUP(SDBYLD2!CC$4,'[1]INTERNAL PARAMETERS-1'!$B$5:$J$44,6,FALSE)*VLOOKUP(SDBYLD2!CC$4,'[1]INTERNAL PARAMETERS-1'!$B$5:$J$44,3,FALSE) + SDBYLD1!CC49*(1-VLOOKUP(SDBYLD2!CC$4,'[1]INTERNAL PARAMETERS-1'!$B$5:$J$44,5,FALSE))*VLOOKUP(SDBYLD2!CC$4,'[1]INTERNAL PARAMETERS-1'!$B$5:$J$44,8,FALSE)*VLOOKUP(SDBYLD2!CC$4,'[1]INTERNAL PARAMETERS-1'!$B$5:$J$44,3,FALSE)</f>
        <v>6.3028433190080923E-3</v>
      </c>
      <c r="CD49" s="44">
        <f>SDBYLD1!CD49*VLOOKUP(SDBYLD2!CD$4,'[1]INTERNAL PARAMETERS-1'!$B$5:$J$44,5,FALSE)*VLOOKUP(SDBYLD2!CD$4,'[1]INTERNAL PARAMETERS-1'!$B$5:$J$44,6,FALSE)*VLOOKUP(SDBYLD2!CD$4,'[1]INTERNAL PARAMETERS-1'!$B$5:$J$44,3,FALSE) + SDBYLD1!CD49*(1-VLOOKUP(SDBYLD2!CD$4,'[1]INTERNAL PARAMETERS-1'!$B$5:$J$44,5,FALSE))*VLOOKUP(SDBYLD2!CD$4,'[1]INTERNAL PARAMETERS-1'!$B$5:$J$44,8,FALSE)*VLOOKUP(SDBYLD2!CD$4,'[1]INTERNAL PARAMETERS-1'!$B$5:$J$44,3,FALSE)</f>
        <v>1.9171123181066715E-2</v>
      </c>
      <c r="CE49" s="44">
        <f>SDBYLD1!CE49*VLOOKUP(SDBYLD2!CE$4,'[1]INTERNAL PARAMETERS-1'!$B$5:$J$44,5,FALSE)*VLOOKUP(SDBYLD2!CE$4,'[1]INTERNAL PARAMETERS-1'!$B$5:$J$44,6,FALSE)*VLOOKUP(SDBYLD2!CE$4,'[1]INTERNAL PARAMETERS-1'!$B$5:$J$44,3,FALSE) + SDBYLD1!CE49*(1-VLOOKUP(SDBYLD2!CE$4,'[1]INTERNAL PARAMETERS-1'!$B$5:$J$44,5,FALSE))*VLOOKUP(SDBYLD2!CE$4,'[1]INTERNAL PARAMETERS-1'!$B$5:$J$44,8,FALSE)*VLOOKUP(SDBYLD2!CE$4,'[1]INTERNAL PARAMETERS-1'!$B$5:$J$44,3,FALSE)</f>
        <v>3.45006748760305E-2</v>
      </c>
      <c r="CF49" s="44">
        <f>SDBYLD1!CF49*VLOOKUP(SDBYLD2!CF$4,'[1]INTERNAL PARAMETERS-1'!$B$5:$J$44,5,FALSE)*VLOOKUP(SDBYLD2!CF$4,'[1]INTERNAL PARAMETERS-1'!$B$5:$J$44,6,FALSE)*VLOOKUP(SDBYLD2!CF$4,'[1]INTERNAL PARAMETERS-1'!$B$5:$J$44,3,FALSE) + SDBYLD1!CF49*(1-VLOOKUP(SDBYLD2!CF$4,'[1]INTERNAL PARAMETERS-1'!$B$5:$J$44,5,FALSE))*VLOOKUP(SDBYLD2!CF$4,'[1]INTERNAL PARAMETERS-1'!$B$5:$J$44,8,FALSE)*VLOOKUP(SDBYLD2!CF$4,'[1]INTERNAL PARAMETERS-1'!$B$5:$J$44,3,FALSE)</f>
        <v>1.7480517142954264E-2</v>
      </c>
      <c r="CG49" s="44">
        <f>SDBYLD1!CG49*VLOOKUP(SDBYLD2!CG$4,'[1]INTERNAL PARAMETERS-1'!$B$5:$J$44,5,FALSE)*VLOOKUP(SDBYLD2!CG$4,'[1]INTERNAL PARAMETERS-1'!$B$5:$J$44,6,FALSE)*VLOOKUP(SDBYLD2!CG$4,'[1]INTERNAL PARAMETERS-1'!$B$5:$J$44,3,FALSE) + SDBYLD1!CG49*(1-VLOOKUP(SDBYLD2!CG$4,'[1]INTERNAL PARAMETERS-1'!$B$5:$J$44,5,FALSE))*VLOOKUP(SDBYLD2!CG$4,'[1]INTERNAL PARAMETERS-1'!$B$5:$J$44,8,FALSE)*VLOOKUP(SDBYLD2!CG$4,'[1]INTERNAL PARAMETERS-1'!$B$5:$J$44,3,FALSE)</f>
        <v>0</v>
      </c>
      <c r="CH49" s="43">
        <f>SDBYLD1!CH49*VLOOKUP(SDBYLD2!CH$4,'[1]INTERNAL PARAMETERS-1'!$B$5:$J$44,5,FALSE)*VLOOKUP(SDBYLD2!CH$4,'[1]INTERNAL PARAMETERS-1'!$B$5:$J$44,6,FALSE)*VLOOKUP(SDBYLD2!CH$4,'[1]INTERNAL PARAMETERS-1'!$B$5:$J$44,3,FALSE) + SDBYLD1!CH49*(1-VLOOKUP(SDBYLD2!CH$4,'[1]INTERNAL PARAMETERS-1'!$B$5:$J$44,5,FALSE))*VLOOKUP(SDBYLD2!CH$4,'[1]INTERNAL PARAMETERS-1'!$B$5:$J$44,8,FALSE)*VLOOKUP(SDBYLD2!CH$4,'[1]INTERNAL PARAMETERS-1'!$B$5:$J$44,3,FALSE)</f>
        <v>0</v>
      </c>
      <c r="CJ49" s="45">
        <f t="shared" si="0"/>
        <v>761.42380430177616</v>
      </c>
      <c r="CK49" s="43">
        <f t="shared" si="1"/>
        <v>17.493651978074691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SDBeam!X50</f>
        <v>1889.7819378326924</v>
      </c>
      <c r="F50" s="59">
        <f>'[1]INTERNAL PARAMETERS-1'!M14</f>
        <v>39.424999999999997</v>
      </c>
      <c r="G50" s="45">
        <f>SDBYLD1!G50*VLOOKUP(SDBYLD2!G$4,'[1]INTERNAL PARAMETERS-1'!$B$5:$J$44,5,FALSE)*VLOOKUP(SDBYLD2!G$4,'[1]INTERNAL PARAMETERS-1'!$B$5:$J$44,7,FALSE)*SDBYLD2!$F50 + SDBYLD1!G50*(1-VLOOKUP(SDBYLD2!G$4,'[1]INTERNAL PARAMETERS-1'!$B$5:$J$44,5,FALSE))*VLOOKUP(SDBYLD2!G$4,'[1]INTERNAL PARAMETERS-1'!$B$5:$J$44,9,FALSE)*SDBYLD2!$F50</f>
        <v>396.39292363222779</v>
      </c>
      <c r="H50" s="44">
        <f>SDBYLD1!H50*VLOOKUP(SDBYLD2!H$4,'[1]INTERNAL PARAMETERS-1'!$B$5:$J$44,5,FALSE)*VLOOKUP(SDBYLD2!H$4,'[1]INTERNAL PARAMETERS-1'!$B$5:$J$44,7,FALSE)*SDBYLD2!$F50 + SDBYLD1!H50*(1-VLOOKUP(SDBYLD2!H$4,'[1]INTERNAL PARAMETERS-1'!$B$5:$J$44,5,FALSE))*VLOOKUP(SDBYLD2!H$4,'[1]INTERNAL PARAMETERS-1'!$B$5:$J$44,9,FALSE)*SDBYLD2!$F50</f>
        <v>135.46066447027599</v>
      </c>
      <c r="I50" s="44">
        <f>SDBYLD1!I50*VLOOKUP(SDBYLD2!I$4,'[1]INTERNAL PARAMETERS-1'!$B$5:$J$44,5,FALSE)*VLOOKUP(SDBYLD2!I$4,'[1]INTERNAL PARAMETERS-1'!$B$5:$J$44,7,FALSE)*SDBYLD2!$F50 + SDBYLD1!I50*(1-VLOOKUP(SDBYLD2!I$4,'[1]INTERNAL PARAMETERS-1'!$B$5:$J$44,5,FALSE))*VLOOKUP(SDBYLD2!I$4,'[1]INTERNAL PARAMETERS-1'!$B$5:$J$44,9,FALSE)*SDBYLD2!$F50</f>
        <v>158.81496784518959</v>
      </c>
      <c r="J50" s="44">
        <f>SDBYLD1!J50*VLOOKUP(SDBYLD2!J$4,'[1]INTERNAL PARAMETERS-1'!$B$5:$J$44,5,FALSE)*VLOOKUP(SDBYLD2!J$4,'[1]INTERNAL PARAMETERS-1'!$B$5:$J$44,7,FALSE)*SDBYLD2!$F50 + SDBYLD1!J50*(1-VLOOKUP(SDBYLD2!J$4,'[1]INTERNAL PARAMETERS-1'!$B$5:$J$44,5,FALSE))*VLOOKUP(SDBYLD2!J$4,'[1]INTERNAL PARAMETERS-1'!$B$5:$J$44,9,FALSE)*SDBYLD2!$F50</f>
        <v>0</v>
      </c>
      <c r="K50" s="44">
        <f>SDBYLD1!K50*VLOOKUP(SDBYLD2!K$4,'[1]INTERNAL PARAMETERS-1'!$B$5:$J$44,5,FALSE)*VLOOKUP(SDBYLD2!K$4,'[1]INTERNAL PARAMETERS-1'!$B$5:$J$44,7,FALSE)*SDBYLD2!$F50 + SDBYLD1!K50*(1-VLOOKUP(SDBYLD2!K$4,'[1]INTERNAL PARAMETERS-1'!$B$5:$J$44,5,FALSE))*VLOOKUP(SDBYLD2!K$4,'[1]INTERNAL PARAMETERS-1'!$B$5:$J$44,9,FALSE)*SDBYLD2!$F50</f>
        <v>1.210998628221222</v>
      </c>
      <c r="L50" s="44">
        <f>SDBYLD1!L50*VLOOKUP(SDBYLD2!L$4,'[1]INTERNAL PARAMETERS-1'!$B$5:$J$44,5,FALSE)*VLOOKUP(SDBYLD2!L$4,'[1]INTERNAL PARAMETERS-1'!$B$5:$J$44,7,FALSE)*SDBYLD2!$F50 + SDBYLD1!L50*(1-VLOOKUP(SDBYLD2!L$4,'[1]INTERNAL PARAMETERS-1'!$B$5:$J$44,5,FALSE))*VLOOKUP(SDBYLD2!L$4,'[1]INTERNAL PARAMETERS-1'!$B$5:$J$44,9,FALSE)*SDBYLD2!$F50</f>
        <v>0</v>
      </c>
      <c r="M50" s="44">
        <f>SDBYLD1!M50*VLOOKUP(SDBYLD2!M$4,'[1]INTERNAL PARAMETERS-1'!$B$5:$J$44,5,FALSE)*VLOOKUP(SDBYLD2!M$4,'[1]INTERNAL PARAMETERS-1'!$B$5:$J$44,7,FALSE)*SDBYLD2!$F50 + SDBYLD1!M50*(1-VLOOKUP(SDBYLD2!M$4,'[1]INTERNAL PARAMETERS-1'!$B$5:$J$44,5,FALSE))*VLOOKUP(SDBYLD2!M$4,'[1]INTERNAL PARAMETERS-1'!$B$5:$J$44,9,FALSE)*SDBYLD2!$F50</f>
        <v>8.5353290308615719</v>
      </c>
      <c r="N50" s="44">
        <f>SDBYLD1!N50*VLOOKUP(SDBYLD2!N$4,'[1]INTERNAL PARAMETERS-1'!$B$5:$J$44,5,FALSE)*VLOOKUP(SDBYLD2!N$4,'[1]INTERNAL PARAMETERS-1'!$B$5:$J$44,7,FALSE)*SDBYLD2!$F50 + SDBYLD1!N50*(1-VLOOKUP(SDBYLD2!N$4,'[1]INTERNAL PARAMETERS-1'!$B$5:$J$44,5,FALSE))*VLOOKUP(SDBYLD2!N$4,'[1]INTERNAL PARAMETERS-1'!$B$5:$J$44,9,FALSE)*SDBYLD2!$F50</f>
        <v>0.60569302620814858</v>
      </c>
      <c r="O50" s="44">
        <f>SDBYLD1!O50*VLOOKUP(SDBYLD2!O$4,'[1]INTERNAL PARAMETERS-1'!$B$5:$J$44,5,FALSE)*VLOOKUP(SDBYLD2!O$4,'[1]INTERNAL PARAMETERS-1'!$B$5:$J$44,7,FALSE)*SDBYLD2!$F50 + SDBYLD1!O50*(1-VLOOKUP(SDBYLD2!O$4,'[1]INTERNAL PARAMETERS-1'!$B$5:$J$44,5,FALSE))*VLOOKUP(SDBYLD2!O$4,'[1]INTERNAL PARAMETERS-1'!$B$5:$J$44,9,FALSE)*SDBYLD2!$F50</f>
        <v>0</v>
      </c>
      <c r="P50" s="44">
        <f>SDBYLD1!P50*VLOOKUP(SDBYLD2!P$4,'[1]INTERNAL PARAMETERS-1'!$B$5:$J$44,5,FALSE)*VLOOKUP(SDBYLD2!P$4,'[1]INTERNAL PARAMETERS-1'!$B$5:$J$44,7,FALSE)*SDBYLD2!$F50 + SDBYLD1!P50*(1-VLOOKUP(SDBYLD2!P$4,'[1]INTERNAL PARAMETERS-1'!$B$5:$J$44,5,FALSE))*VLOOKUP(SDBYLD2!P$4,'[1]INTERNAL PARAMETERS-1'!$B$5:$J$44,9,FALSE)*SDBYLD2!$F50</f>
        <v>0</v>
      </c>
      <c r="Q50" s="44">
        <f>SDBYLD1!Q50*VLOOKUP(SDBYLD2!Q$4,'[1]INTERNAL PARAMETERS-1'!$B$5:$J$44,5,FALSE)*VLOOKUP(SDBYLD2!Q$4,'[1]INTERNAL PARAMETERS-1'!$B$5:$J$44,7,FALSE)*SDBYLD2!$F50 + SDBYLD1!Q50*(1-VLOOKUP(SDBYLD2!Q$4,'[1]INTERNAL PARAMETERS-1'!$B$5:$J$44,5,FALSE))*VLOOKUP(SDBYLD2!Q$4,'[1]INTERNAL PARAMETERS-1'!$B$5:$J$44,9,FALSE)*SDBYLD2!$F50</f>
        <v>0</v>
      </c>
      <c r="R50" s="44">
        <f>SDBYLD1!R50*VLOOKUP(SDBYLD2!R$4,'[1]INTERNAL PARAMETERS-1'!$B$5:$J$44,5,FALSE)*VLOOKUP(SDBYLD2!R$4,'[1]INTERNAL PARAMETERS-1'!$B$5:$J$44,7,FALSE)*SDBYLD2!$F50 + SDBYLD1!R50*(1-VLOOKUP(SDBYLD2!R$4,'[1]INTERNAL PARAMETERS-1'!$B$5:$J$44,5,FALSE))*VLOOKUP(SDBYLD2!R$4,'[1]INTERNAL PARAMETERS-1'!$B$5:$J$44,9,FALSE)*SDBYLD2!$F50</f>
        <v>1.4357344632259281</v>
      </c>
      <c r="S50" s="44">
        <f>SDBYLD1!S50*VLOOKUP(SDBYLD2!S$4,'[1]INTERNAL PARAMETERS-1'!$B$5:$J$44,5,FALSE)*VLOOKUP(SDBYLD2!S$4,'[1]INTERNAL PARAMETERS-1'!$B$5:$J$44,7,FALSE)*SDBYLD2!$F50 + SDBYLD1!S50*(1-VLOOKUP(SDBYLD2!S$4,'[1]INTERNAL PARAMETERS-1'!$B$5:$J$44,5,FALSE))*VLOOKUP(SDBYLD2!S$4,'[1]INTERNAL PARAMETERS-1'!$B$5:$J$44,9,FALSE)*SDBYLD2!$F50</f>
        <v>17.48702284417033</v>
      </c>
      <c r="T50" s="44">
        <f>SDBYLD1!T50*VLOOKUP(SDBYLD2!T$4,'[1]INTERNAL PARAMETERS-1'!$B$5:$J$44,5,FALSE)*VLOOKUP(SDBYLD2!T$4,'[1]INTERNAL PARAMETERS-1'!$B$5:$J$44,7,FALSE)*SDBYLD2!$F50 + SDBYLD1!T50*(1-VLOOKUP(SDBYLD2!T$4,'[1]INTERNAL PARAMETERS-1'!$B$5:$J$44,5,FALSE))*VLOOKUP(SDBYLD2!T$4,'[1]INTERNAL PARAMETERS-1'!$B$5:$J$44,9,FALSE)*SDBYLD2!$F50</f>
        <v>7.5375612291443828</v>
      </c>
      <c r="U50" s="44">
        <f>SDBYLD1!U50*VLOOKUP(SDBYLD2!U$4,'[1]INTERNAL PARAMETERS-1'!$B$5:$J$44,5,FALSE)*VLOOKUP(SDBYLD2!U$4,'[1]INTERNAL PARAMETERS-1'!$B$5:$J$44,7,FALSE)*SDBYLD2!$F50 + SDBYLD1!U50*(1-VLOOKUP(SDBYLD2!U$4,'[1]INTERNAL PARAMETERS-1'!$B$5:$J$44,5,FALSE))*VLOOKUP(SDBYLD2!U$4,'[1]INTERNAL PARAMETERS-1'!$B$5:$J$44,9,FALSE)*SDBYLD2!$F50</f>
        <v>3.6503211966488118</v>
      </c>
      <c r="V50" s="44">
        <f>SDBYLD1!V50*VLOOKUP(SDBYLD2!V$4,'[1]INTERNAL PARAMETERS-1'!$B$5:$J$44,5,FALSE)*VLOOKUP(SDBYLD2!V$4,'[1]INTERNAL PARAMETERS-1'!$B$5:$J$44,7,FALSE)*SDBYLD2!$F50 + SDBYLD1!V50*(1-VLOOKUP(SDBYLD2!V$4,'[1]INTERNAL PARAMETERS-1'!$B$5:$J$44,5,FALSE))*VLOOKUP(SDBYLD2!V$4,'[1]INTERNAL PARAMETERS-1'!$B$5:$J$44,9,FALSE)*SDBYLD2!$F50</f>
        <v>20.92868481981699</v>
      </c>
      <c r="W50" s="44">
        <f>SDBYLD1!W50*VLOOKUP(SDBYLD2!W$4,'[1]INTERNAL PARAMETERS-1'!$B$5:$J$44,5,FALSE)*VLOOKUP(SDBYLD2!W$4,'[1]INTERNAL PARAMETERS-1'!$B$5:$J$44,7,FALSE)*SDBYLD2!$F50 + SDBYLD1!W50*(1-VLOOKUP(SDBYLD2!W$4,'[1]INTERNAL PARAMETERS-1'!$B$5:$J$44,5,FALSE))*VLOOKUP(SDBYLD2!W$4,'[1]INTERNAL PARAMETERS-1'!$B$5:$J$44,9,FALSE)*SDBYLD2!$F50</f>
        <v>0</v>
      </c>
      <c r="X50" s="44">
        <f>SDBYLD1!X50*VLOOKUP(SDBYLD2!X$4,'[1]INTERNAL PARAMETERS-1'!$B$5:$J$44,5,FALSE)*VLOOKUP(SDBYLD2!X$4,'[1]INTERNAL PARAMETERS-1'!$B$5:$J$44,7,FALSE)*SDBYLD2!$F50 + SDBYLD1!X50*(1-VLOOKUP(SDBYLD2!X$4,'[1]INTERNAL PARAMETERS-1'!$B$5:$J$44,5,FALSE))*VLOOKUP(SDBYLD2!X$4,'[1]INTERNAL PARAMETERS-1'!$B$5:$J$44,9,FALSE)*SDBYLD2!$F50</f>
        <v>0</v>
      </c>
      <c r="Y50" s="44">
        <f>SDBYLD1!Y50*VLOOKUP(SDBYLD2!Y$4,'[1]INTERNAL PARAMETERS-1'!$B$5:$J$44,5,FALSE)*VLOOKUP(SDBYLD2!Y$4,'[1]INTERNAL PARAMETERS-1'!$B$5:$J$44,7,FALSE)*SDBYLD2!$F50 + SDBYLD1!Y50*(1-VLOOKUP(SDBYLD2!Y$4,'[1]INTERNAL PARAMETERS-1'!$B$5:$J$44,5,FALSE))*VLOOKUP(SDBYLD2!Y$4,'[1]INTERNAL PARAMETERS-1'!$B$5:$J$44,9,FALSE)*SDBYLD2!$F50</f>
        <v>0</v>
      </c>
      <c r="Z50" s="44">
        <f>SDBYLD1!Z50*VLOOKUP(SDBYLD2!Z$4,'[1]INTERNAL PARAMETERS-1'!$B$5:$J$44,5,FALSE)*VLOOKUP(SDBYLD2!Z$4,'[1]INTERNAL PARAMETERS-1'!$B$5:$J$44,7,FALSE)*SDBYLD2!$F50 + SDBYLD1!Z50*(1-VLOOKUP(SDBYLD2!Z$4,'[1]INTERNAL PARAMETERS-1'!$B$5:$J$44,5,FALSE))*VLOOKUP(SDBYLD2!Z$4,'[1]INTERNAL PARAMETERS-1'!$B$5:$J$44,9,FALSE)*SDBYLD2!$F50</f>
        <v>0</v>
      </c>
      <c r="AA50" s="44">
        <f>SDBYLD1!AA50*VLOOKUP(SDBYLD2!AA$4,'[1]INTERNAL PARAMETERS-1'!$B$5:$J$44,5,FALSE)*VLOOKUP(SDBYLD2!AA$4,'[1]INTERNAL PARAMETERS-1'!$B$5:$J$44,7,FALSE)*SDBYLD2!$F50 + SDBYLD1!AA50*(1-VLOOKUP(SDBYLD2!AA$4,'[1]INTERNAL PARAMETERS-1'!$B$5:$J$44,5,FALSE))*VLOOKUP(SDBYLD2!AA$4,'[1]INTERNAL PARAMETERS-1'!$B$5:$J$44,9,FALSE)*SDBYLD2!$F50</f>
        <v>0</v>
      </c>
      <c r="AB50" s="44">
        <f>SDBYLD1!AB50*VLOOKUP(SDBYLD2!AB$4,'[1]INTERNAL PARAMETERS-1'!$B$5:$J$44,5,FALSE)*VLOOKUP(SDBYLD2!AB$4,'[1]INTERNAL PARAMETERS-1'!$B$5:$J$44,7,FALSE)*SDBYLD2!$F50 + SDBYLD1!AB50*(1-VLOOKUP(SDBYLD2!AB$4,'[1]INTERNAL PARAMETERS-1'!$B$5:$J$44,5,FALSE))*VLOOKUP(SDBYLD2!AB$4,'[1]INTERNAL PARAMETERS-1'!$B$5:$J$44,9,FALSE)*SDBYLD2!$F50</f>
        <v>0</v>
      </c>
      <c r="AC50" s="44">
        <f>SDBYLD1!AC50*VLOOKUP(SDBYLD2!AC$4,'[1]INTERNAL PARAMETERS-1'!$B$5:$J$44,5,FALSE)*VLOOKUP(SDBYLD2!AC$4,'[1]INTERNAL PARAMETERS-1'!$B$5:$J$44,7,FALSE)*SDBYLD2!$F50 + SDBYLD1!AC50*(1-VLOOKUP(SDBYLD2!AC$4,'[1]INTERNAL PARAMETERS-1'!$B$5:$J$44,5,FALSE))*VLOOKUP(SDBYLD2!AC$4,'[1]INTERNAL PARAMETERS-1'!$B$5:$J$44,9,FALSE)*SDBYLD2!$F50</f>
        <v>0</v>
      </c>
      <c r="AD50" s="44">
        <f>SDBYLD1!AD50*VLOOKUP(SDBYLD2!AD$4,'[1]INTERNAL PARAMETERS-1'!$B$5:$J$44,5,FALSE)*VLOOKUP(SDBYLD2!AD$4,'[1]INTERNAL PARAMETERS-1'!$B$5:$J$44,7,FALSE)*SDBYLD2!$F50 + SDBYLD1!AD50*(1-VLOOKUP(SDBYLD2!AD$4,'[1]INTERNAL PARAMETERS-1'!$B$5:$J$44,5,FALSE))*VLOOKUP(SDBYLD2!AD$4,'[1]INTERNAL PARAMETERS-1'!$B$5:$J$44,9,FALSE)*SDBYLD2!$F50</f>
        <v>0</v>
      </c>
      <c r="AE50" s="44">
        <f>SDBYLD1!AE50*VLOOKUP(SDBYLD2!AE$4,'[1]INTERNAL PARAMETERS-1'!$B$5:$J$44,5,FALSE)*VLOOKUP(SDBYLD2!AE$4,'[1]INTERNAL PARAMETERS-1'!$B$5:$J$44,7,FALSE)*SDBYLD2!$F50 + SDBYLD1!AE50*(1-VLOOKUP(SDBYLD2!AE$4,'[1]INTERNAL PARAMETERS-1'!$B$5:$J$44,5,FALSE))*VLOOKUP(SDBYLD2!AE$4,'[1]INTERNAL PARAMETERS-1'!$B$5:$J$44,9,FALSE)*SDBYLD2!$F50</f>
        <v>0</v>
      </c>
      <c r="AF50" s="44">
        <f>SDBYLD1!AF50*VLOOKUP(SDBYLD2!AF$4,'[1]INTERNAL PARAMETERS-1'!$B$5:$J$44,5,FALSE)*VLOOKUP(SDBYLD2!AF$4,'[1]INTERNAL PARAMETERS-1'!$B$5:$J$44,7,FALSE)*SDBYLD2!$F50 + SDBYLD1!AF50*(1-VLOOKUP(SDBYLD2!AF$4,'[1]INTERNAL PARAMETERS-1'!$B$5:$J$44,5,FALSE))*VLOOKUP(SDBYLD2!AF$4,'[1]INTERNAL PARAMETERS-1'!$B$5:$J$44,9,FALSE)*SDBYLD2!$F50</f>
        <v>0.69997866445190116</v>
      </c>
      <c r="AG50" s="44">
        <f>SDBYLD1!AG50*VLOOKUP(SDBYLD2!AG$4,'[1]INTERNAL PARAMETERS-1'!$B$5:$J$44,5,FALSE)*VLOOKUP(SDBYLD2!AG$4,'[1]INTERNAL PARAMETERS-1'!$B$5:$J$44,7,FALSE)*SDBYLD2!$F50 + SDBYLD1!AG50*(1-VLOOKUP(SDBYLD2!AG$4,'[1]INTERNAL PARAMETERS-1'!$B$5:$J$44,5,FALSE))*VLOOKUP(SDBYLD2!AG$4,'[1]INTERNAL PARAMETERS-1'!$B$5:$J$44,9,FALSE)*SDBYLD2!$F50</f>
        <v>0</v>
      </c>
      <c r="AH50" s="44">
        <f>SDBYLD1!AH50*VLOOKUP(SDBYLD2!AH$4,'[1]INTERNAL PARAMETERS-1'!$B$5:$J$44,5,FALSE)*VLOOKUP(SDBYLD2!AH$4,'[1]INTERNAL PARAMETERS-1'!$B$5:$J$44,7,FALSE)*SDBYLD2!$F50 + SDBYLD1!AH50*(1-VLOOKUP(SDBYLD2!AH$4,'[1]INTERNAL PARAMETERS-1'!$B$5:$J$44,5,FALSE))*VLOOKUP(SDBYLD2!AH$4,'[1]INTERNAL PARAMETERS-1'!$B$5:$J$44,9,FALSE)*SDBYLD2!$F50</f>
        <v>0.19742987971720288</v>
      </c>
      <c r="AI50" s="44">
        <f>SDBYLD1!AI50*VLOOKUP(SDBYLD2!AI$4,'[1]INTERNAL PARAMETERS-1'!$B$5:$J$44,5,FALSE)*VLOOKUP(SDBYLD2!AI$4,'[1]INTERNAL PARAMETERS-1'!$B$5:$J$44,7,FALSE)*SDBYLD2!$F50 + SDBYLD1!AI50*(1-VLOOKUP(SDBYLD2!AI$4,'[1]INTERNAL PARAMETERS-1'!$B$5:$J$44,5,FALSE))*VLOOKUP(SDBYLD2!AI$4,'[1]INTERNAL PARAMETERS-1'!$B$5:$J$44,9,FALSE)*SDBYLD2!$F50</f>
        <v>0.17948170883382084</v>
      </c>
      <c r="AJ50" s="44">
        <f>SDBYLD1!AJ50*VLOOKUP(SDBYLD2!AJ$4,'[1]INTERNAL PARAMETERS-1'!$B$5:$J$44,5,FALSE)*VLOOKUP(SDBYLD2!AJ$4,'[1]INTERNAL PARAMETERS-1'!$B$5:$J$44,7,FALSE)*SDBYLD2!$F50 + SDBYLD1!AJ50*(1-VLOOKUP(SDBYLD2!AJ$4,'[1]INTERNAL PARAMETERS-1'!$B$5:$J$44,5,FALSE))*VLOOKUP(SDBYLD2!AJ$4,'[1]INTERNAL PARAMETERS-1'!$B$5:$J$44,9,FALSE)*SDBYLD2!$F50</f>
        <v>2.7996240896612981</v>
      </c>
      <c r="AK50" s="44">
        <f>SDBYLD1!AK50*VLOOKUP(SDBYLD2!AK$4,'[1]INTERNAL PARAMETERS-1'!$B$5:$J$44,5,FALSE)*VLOOKUP(SDBYLD2!AK$4,'[1]INTERNAL PARAMETERS-1'!$B$5:$J$44,7,FALSE)*SDBYLD2!$F50 + SDBYLD1!AK50*(1-VLOOKUP(SDBYLD2!AK$4,'[1]INTERNAL PARAMETERS-1'!$B$5:$J$44,5,FALSE))*VLOOKUP(SDBYLD2!AK$4,'[1]INTERNAL PARAMETERS-1'!$B$5:$J$44,9,FALSE)*SDBYLD2!$F50</f>
        <v>0.78939169839605572</v>
      </c>
      <c r="AL50" s="44">
        <f>SDBYLD1!AL50*VLOOKUP(SDBYLD2!AL$4,'[1]INTERNAL PARAMETERS-1'!$B$5:$J$44,5,FALSE)*VLOOKUP(SDBYLD2!AL$4,'[1]INTERNAL PARAMETERS-1'!$B$5:$J$44,7,FALSE)*SDBYLD2!$F50 + SDBYLD1!AL50*(1-VLOOKUP(SDBYLD2!AL$4,'[1]INTERNAL PARAMETERS-1'!$B$5:$J$44,5,FALSE))*VLOOKUP(SDBYLD2!AL$4,'[1]INTERNAL PARAMETERS-1'!$B$5:$J$44,9,FALSE)*SDBYLD2!$F50</f>
        <v>0</v>
      </c>
      <c r="AM50" s="44">
        <f>SDBYLD1!AM50*VLOOKUP(SDBYLD2!AM$4,'[1]INTERNAL PARAMETERS-1'!$B$5:$J$44,5,FALSE)*VLOOKUP(SDBYLD2!AM$4,'[1]INTERNAL PARAMETERS-1'!$B$5:$J$44,7,FALSE)*SDBYLD2!$F50 + SDBYLD1!AM50*(1-VLOOKUP(SDBYLD2!AM$4,'[1]INTERNAL PARAMETERS-1'!$B$5:$J$44,5,FALSE))*VLOOKUP(SDBYLD2!AM$4,'[1]INTERNAL PARAMETERS-1'!$B$5:$J$44,9,FALSE)*SDBYLD2!$F50</f>
        <v>0</v>
      </c>
      <c r="AN50" s="44">
        <f>SDBYLD1!AN50*VLOOKUP(SDBYLD2!AN$4,'[1]INTERNAL PARAMETERS-1'!$B$5:$J$44,5,FALSE)*VLOOKUP(SDBYLD2!AN$4,'[1]INTERNAL PARAMETERS-1'!$B$5:$J$44,7,FALSE)*SDBYLD2!$F50 + SDBYLD1!AN50*(1-VLOOKUP(SDBYLD2!AN$4,'[1]INTERNAL PARAMETERS-1'!$B$5:$J$44,5,FALSE))*VLOOKUP(SDBYLD2!AN$4,'[1]INTERNAL PARAMETERS-1'!$B$5:$J$44,9,FALSE)*SDBYLD2!$F50</f>
        <v>0</v>
      </c>
      <c r="AO50" s="44">
        <f>SDBYLD1!AO50*VLOOKUP(SDBYLD2!AO$4,'[1]INTERNAL PARAMETERS-1'!$B$5:$J$44,5,FALSE)*VLOOKUP(SDBYLD2!AO$4,'[1]INTERNAL PARAMETERS-1'!$B$5:$J$44,7,FALSE)*SDBYLD2!$F50 + SDBYLD1!AO50*(1-VLOOKUP(SDBYLD2!AO$4,'[1]INTERNAL PARAMETERS-1'!$B$5:$J$44,5,FALSE))*VLOOKUP(SDBYLD2!AO$4,'[1]INTERNAL PARAMETERS-1'!$B$5:$J$44,9,FALSE)*SDBYLD2!$F50</f>
        <v>0</v>
      </c>
      <c r="AP50" s="44">
        <f>SDBYLD1!AP50*VLOOKUP(SDBYLD2!AP$4,'[1]INTERNAL PARAMETERS-1'!$B$5:$J$44,5,FALSE)*VLOOKUP(SDBYLD2!AP$4,'[1]INTERNAL PARAMETERS-1'!$B$5:$J$44,7,FALSE)*SDBYLD2!$F50 + SDBYLD1!AP50*(1-VLOOKUP(SDBYLD2!AP$4,'[1]INTERNAL PARAMETERS-1'!$B$5:$J$44,5,FALSE))*VLOOKUP(SDBYLD2!AP$4,'[1]INTERNAL PARAMETERS-1'!$B$5:$J$44,9,FALSE)*SDBYLD2!$F50</f>
        <v>0</v>
      </c>
      <c r="AQ50" s="44">
        <f>SDBYLD1!AQ50*VLOOKUP(SDBYLD2!AQ$4,'[1]INTERNAL PARAMETERS-1'!$B$5:$J$44,5,FALSE)*VLOOKUP(SDBYLD2!AQ$4,'[1]INTERNAL PARAMETERS-1'!$B$5:$J$44,7,FALSE)*SDBYLD2!$F50 + SDBYLD1!AQ50*(1-VLOOKUP(SDBYLD2!AQ$4,'[1]INTERNAL PARAMETERS-1'!$B$5:$J$44,5,FALSE))*VLOOKUP(SDBYLD2!AQ$4,'[1]INTERNAL PARAMETERS-1'!$B$5:$J$44,9,FALSE)*SDBYLD2!$F50</f>
        <v>0</v>
      </c>
      <c r="AR50" s="44">
        <f>SDBYLD1!AR50*VLOOKUP(SDBYLD2!AR$4,'[1]INTERNAL PARAMETERS-1'!$B$5:$J$44,5,FALSE)*VLOOKUP(SDBYLD2!AR$4,'[1]INTERNAL PARAMETERS-1'!$B$5:$J$44,7,FALSE)*SDBYLD2!$F50 + SDBYLD1!AR50*(1-VLOOKUP(SDBYLD2!AR$4,'[1]INTERNAL PARAMETERS-1'!$B$5:$J$44,5,FALSE))*VLOOKUP(SDBYLD2!AR$4,'[1]INTERNAL PARAMETERS-1'!$B$5:$J$44,9,FALSE)*SDBYLD2!$F50</f>
        <v>0</v>
      </c>
      <c r="AS50" s="44">
        <f>SDBYLD1!AS50*VLOOKUP(SDBYLD2!AS$4,'[1]INTERNAL PARAMETERS-1'!$B$5:$J$44,5,FALSE)*VLOOKUP(SDBYLD2!AS$4,'[1]INTERNAL PARAMETERS-1'!$B$5:$J$44,7,FALSE)*SDBYLD2!$F50 + SDBYLD1!AS50*(1-VLOOKUP(SDBYLD2!AS$4,'[1]INTERNAL PARAMETERS-1'!$B$5:$J$44,5,FALSE))*VLOOKUP(SDBYLD2!AS$4,'[1]INTERNAL PARAMETERS-1'!$B$5:$J$44,9,FALSE)*SDBYLD2!$F50</f>
        <v>0</v>
      </c>
      <c r="AT50" s="43">
        <f>SDBYLD1!AT50*VLOOKUP(SDBYLD2!AT$4,'[1]INTERNAL PARAMETERS-1'!$B$5:$J$44,5,FALSE)*VLOOKUP(SDBYLD2!AT$4,'[1]INTERNAL PARAMETERS-1'!$B$5:$J$44,7,FALSE)*SDBYLD2!$F50 + SDBYLD1!AT50*(1-VLOOKUP(SDBYLD2!AT$4,'[1]INTERNAL PARAMETERS-1'!$B$5:$J$44,5,FALSE))*VLOOKUP(SDBYLD2!AT$4,'[1]INTERNAL PARAMETERS-1'!$B$5:$J$44,9,FALSE)*SDBYLD2!$F50</f>
        <v>0</v>
      </c>
      <c r="AU50" s="45">
        <f>SDBYLD1!AU50*VLOOKUP(SDBYLD2!AU$4,'[1]INTERNAL PARAMETERS-1'!$B$5:$J$44,5,FALSE)*VLOOKUP(SDBYLD2!AU$4,'[1]INTERNAL PARAMETERS-1'!$B$5:$J$44,6,FALSE)*VLOOKUP(SDBYLD2!AU$4,'[1]INTERNAL PARAMETERS-1'!$B$5:$J$44,3,FALSE) + SDBYLD1!AU50*(1-VLOOKUP(SDBYLD2!AU$4,'[1]INTERNAL PARAMETERS-1'!$B$5:$J$44,5,FALSE))*VLOOKUP(SDBYLD2!AU$4,'[1]INTERNAL PARAMETERS-1'!$B$5:$J$44,8,FALSE)*VLOOKUP(SDBYLD2!AU$4,'[1]INTERNAL PARAMETERS-1'!$B$5:$J$44,3,FALSE)</f>
        <v>0</v>
      </c>
      <c r="AV50" s="44">
        <f>SDBYLD1!AV50*VLOOKUP(SDBYLD2!AV$4,'[1]INTERNAL PARAMETERS-1'!$B$5:$J$44,5,FALSE)*VLOOKUP(SDBYLD2!AV$4,'[1]INTERNAL PARAMETERS-1'!$B$5:$J$44,6,FALSE)*VLOOKUP(SDBYLD2!AV$4,'[1]INTERNAL PARAMETERS-1'!$B$5:$J$44,3,FALSE) + SDBYLD1!AV50*(1-VLOOKUP(SDBYLD2!AV$4,'[1]INTERNAL PARAMETERS-1'!$B$5:$J$44,5,FALSE))*VLOOKUP(SDBYLD2!AV$4,'[1]INTERNAL PARAMETERS-1'!$B$5:$J$44,8,FALSE)*VLOOKUP(SDBYLD2!AV$4,'[1]INTERNAL PARAMETERS-1'!$B$5:$J$44,3,FALSE)</f>
        <v>0</v>
      </c>
      <c r="AW50" s="44">
        <f>SDBYLD1!AW50*VLOOKUP(SDBYLD2!AW$4,'[1]INTERNAL PARAMETERS-1'!$B$5:$J$44,5,FALSE)*VLOOKUP(SDBYLD2!AW$4,'[1]INTERNAL PARAMETERS-1'!$B$5:$J$44,6,FALSE)*VLOOKUP(SDBYLD2!AW$4,'[1]INTERNAL PARAMETERS-1'!$B$5:$J$44,3,FALSE) + SDBYLD1!AW50*(1-VLOOKUP(SDBYLD2!AW$4,'[1]INTERNAL PARAMETERS-1'!$B$5:$J$44,5,FALSE))*VLOOKUP(SDBYLD2!AW$4,'[1]INTERNAL PARAMETERS-1'!$B$5:$J$44,8,FALSE)*VLOOKUP(SDBYLD2!AW$4,'[1]INTERNAL PARAMETERS-1'!$B$5:$J$44,3,FALSE)</f>
        <v>4.7561000636401678</v>
      </c>
      <c r="AX50" s="44">
        <f>SDBYLD1!AX50*VLOOKUP(SDBYLD2!AX$4,'[1]INTERNAL PARAMETERS-1'!$B$5:$J$44,5,FALSE)*VLOOKUP(SDBYLD2!AX$4,'[1]INTERNAL PARAMETERS-1'!$B$5:$J$44,6,FALSE)*VLOOKUP(SDBYLD2!AX$4,'[1]INTERNAL PARAMETERS-1'!$B$5:$J$44,3,FALSE) + SDBYLD1!AX50*(1-VLOOKUP(SDBYLD2!AX$4,'[1]INTERNAL PARAMETERS-1'!$B$5:$J$44,5,FALSE))*VLOOKUP(SDBYLD2!AX$4,'[1]INTERNAL PARAMETERS-1'!$B$5:$J$44,8,FALSE)*VLOOKUP(SDBYLD2!AX$4,'[1]INTERNAL PARAMETERS-1'!$B$5:$J$44,3,FALSE)</f>
        <v>0</v>
      </c>
      <c r="AY50" s="44">
        <f>SDBYLD1!AY50*VLOOKUP(SDBYLD2!AY$4,'[1]INTERNAL PARAMETERS-1'!$B$5:$J$44,5,FALSE)*VLOOKUP(SDBYLD2!AY$4,'[1]INTERNAL PARAMETERS-1'!$B$5:$J$44,6,FALSE)*VLOOKUP(SDBYLD2!AY$4,'[1]INTERNAL PARAMETERS-1'!$B$5:$J$44,3,FALSE) + SDBYLD1!AY50*(1-VLOOKUP(SDBYLD2!AY$4,'[1]INTERNAL PARAMETERS-1'!$B$5:$J$44,5,FALSE))*VLOOKUP(SDBYLD2!AY$4,'[1]INTERNAL PARAMETERS-1'!$B$5:$J$44,8,FALSE)*VLOOKUP(SDBYLD2!AY$4,'[1]INTERNAL PARAMETERS-1'!$B$5:$J$44,3,FALSE)</f>
        <v>0</v>
      </c>
      <c r="AZ50" s="44">
        <f>SDBYLD1!AZ50*VLOOKUP(SDBYLD2!AZ$4,'[1]INTERNAL PARAMETERS-1'!$B$5:$J$44,5,FALSE)*VLOOKUP(SDBYLD2!AZ$4,'[1]INTERNAL PARAMETERS-1'!$B$5:$J$44,6,FALSE)*VLOOKUP(SDBYLD2!AZ$4,'[1]INTERNAL PARAMETERS-1'!$B$5:$J$44,3,FALSE) + SDBYLD1!AZ50*(1-VLOOKUP(SDBYLD2!AZ$4,'[1]INTERNAL PARAMETERS-1'!$B$5:$J$44,5,FALSE))*VLOOKUP(SDBYLD2!AZ$4,'[1]INTERNAL PARAMETERS-1'!$B$5:$J$44,8,FALSE)*VLOOKUP(SDBYLD2!AZ$4,'[1]INTERNAL PARAMETERS-1'!$B$5:$J$44,3,FALSE)</f>
        <v>0</v>
      </c>
      <c r="BA50" s="44">
        <f>SDBYLD1!BA50*VLOOKUP(SDBYLD2!BA$4,'[1]INTERNAL PARAMETERS-1'!$B$5:$J$44,5,FALSE)*VLOOKUP(SDBYLD2!BA$4,'[1]INTERNAL PARAMETERS-1'!$B$5:$J$44,6,FALSE)*VLOOKUP(SDBYLD2!BA$4,'[1]INTERNAL PARAMETERS-1'!$B$5:$J$44,3,FALSE) + SDBYLD1!BA50*(1-VLOOKUP(SDBYLD2!BA$4,'[1]INTERNAL PARAMETERS-1'!$B$5:$J$44,5,FALSE))*VLOOKUP(SDBYLD2!BA$4,'[1]INTERNAL PARAMETERS-1'!$B$5:$J$44,8,FALSE)*VLOOKUP(SDBYLD2!BA$4,'[1]INTERNAL PARAMETERS-1'!$B$5:$J$44,3,FALSE)</f>
        <v>2.55489955319291</v>
      </c>
      <c r="BB50" s="44">
        <f>SDBYLD1!BB50*VLOOKUP(SDBYLD2!BB$4,'[1]INTERNAL PARAMETERS-1'!$B$5:$J$44,5,FALSE)*VLOOKUP(SDBYLD2!BB$4,'[1]INTERNAL PARAMETERS-1'!$B$5:$J$44,6,FALSE)*VLOOKUP(SDBYLD2!BB$4,'[1]INTERNAL PARAMETERS-1'!$B$5:$J$44,3,FALSE) + SDBYLD1!BB50*(1-VLOOKUP(SDBYLD2!BB$4,'[1]INTERNAL PARAMETERS-1'!$B$5:$J$44,5,FALSE))*VLOOKUP(SDBYLD2!BB$4,'[1]INTERNAL PARAMETERS-1'!$B$5:$J$44,8,FALSE)*VLOOKUP(SDBYLD2!BB$4,'[1]INTERNAL PARAMETERS-1'!$B$5:$J$44,3,FALSE)</f>
        <v>0.90483084769186417</v>
      </c>
      <c r="BC50" s="44">
        <f>SDBYLD1!BC50*VLOOKUP(SDBYLD2!BC$4,'[1]INTERNAL PARAMETERS-1'!$B$5:$J$44,5,FALSE)*VLOOKUP(SDBYLD2!BC$4,'[1]INTERNAL PARAMETERS-1'!$B$5:$J$44,6,FALSE)*VLOOKUP(SDBYLD2!BC$4,'[1]INTERNAL PARAMETERS-1'!$B$5:$J$44,3,FALSE) + SDBYLD1!BC50*(1-VLOOKUP(SDBYLD2!BC$4,'[1]INTERNAL PARAMETERS-1'!$B$5:$J$44,5,FALSE))*VLOOKUP(SDBYLD2!BC$4,'[1]INTERNAL PARAMETERS-1'!$B$5:$J$44,8,FALSE)*VLOOKUP(SDBYLD2!BC$4,'[1]INTERNAL PARAMETERS-1'!$B$5:$J$44,3,FALSE)</f>
        <v>2.872627589087926</v>
      </c>
      <c r="BD50" s="44">
        <f>SDBYLD1!BD50*VLOOKUP(SDBYLD2!BD$4,'[1]INTERNAL PARAMETERS-1'!$B$5:$J$44,5,FALSE)*VLOOKUP(SDBYLD2!BD$4,'[1]INTERNAL PARAMETERS-1'!$B$5:$J$44,6,FALSE)*VLOOKUP(SDBYLD2!BD$4,'[1]INTERNAL PARAMETERS-1'!$B$5:$J$44,3,FALSE) + SDBYLD1!BD50*(1-VLOOKUP(SDBYLD2!BD$4,'[1]INTERNAL PARAMETERS-1'!$B$5:$J$44,5,FALSE))*VLOOKUP(SDBYLD2!BD$4,'[1]INTERNAL PARAMETERS-1'!$B$5:$J$44,8,FALSE)*VLOOKUP(SDBYLD2!BD$4,'[1]INTERNAL PARAMETERS-1'!$B$5:$J$44,3,FALSE)</f>
        <v>0.79478556165501424</v>
      </c>
      <c r="BE50" s="44">
        <f>SDBYLD1!BE50*VLOOKUP(SDBYLD2!BE$4,'[1]INTERNAL PARAMETERS-1'!$B$5:$J$44,5,FALSE)*VLOOKUP(SDBYLD2!BE$4,'[1]INTERNAL PARAMETERS-1'!$B$5:$J$44,6,FALSE)*VLOOKUP(SDBYLD2!BE$4,'[1]INTERNAL PARAMETERS-1'!$B$5:$J$44,3,FALSE) + SDBYLD1!BE50*(1-VLOOKUP(SDBYLD2!BE$4,'[1]INTERNAL PARAMETERS-1'!$B$5:$J$44,5,FALSE))*VLOOKUP(SDBYLD2!BE$4,'[1]INTERNAL PARAMETERS-1'!$B$5:$J$44,8,FALSE)*VLOOKUP(SDBYLD2!BE$4,'[1]INTERNAL PARAMETERS-1'!$B$5:$J$44,3,FALSE)</f>
        <v>1.6874499317646932</v>
      </c>
      <c r="BF50" s="44">
        <f>SDBYLD1!BF50*VLOOKUP(SDBYLD2!BF$4,'[1]INTERNAL PARAMETERS-1'!$B$5:$J$44,5,FALSE)*VLOOKUP(SDBYLD2!BF$4,'[1]INTERNAL PARAMETERS-1'!$B$5:$J$44,6,FALSE)*VLOOKUP(SDBYLD2!BF$4,'[1]INTERNAL PARAMETERS-1'!$B$5:$J$44,3,FALSE) + SDBYLD1!BF50*(1-VLOOKUP(SDBYLD2!BF$4,'[1]INTERNAL PARAMETERS-1'!$B$5:$J$44,5,FALSE))*VLOOKUP(SDBYLD2!BF$4,'[1]INTERNAL PARAMETERS-1'!$B$5:$J$44,8,FALSE)*VLOOKUP(SDBYLD2!BF$4,'[1]INTERNAL PARAMETERS-1'!$B$5:$J$44,3,FALSE)</f>
        <v>0</v>
      </c>
      <c r="BG50" s="44">
        <f>SDBYLD1!BG50*VLOOKUP(SDBYLD2!BG$4,'[1]INTERNAL PARAMETERS-1'!$B$5:$J$44,5,FALSE)*VLOOKUP(SDBYLD2!BG$4,'[1]INTERNAL PARAMETERS-1'!$B$5:$J$44,6,FALSE)*VLOOKUP(SDBYLD2!BG$4,'[1]INTERNAL PARAMETERS-1'!$B$5:$J$44,3,FALSE) + SDBYLD1!BG50*(1-VLOOKUP(SDBYLD2!BG$4,'[1]INTERNAL PARAMETERS-1'!$B$5:$J$44,5,FALSE))*VLOOKUP(SDBYLD2!BG$4,'[1]INTERNAL PARAMETERS-1'!$B$5:$J$44,8,FALSE)*VLOOKUP(SDBYLD2!BG$4,'[1]INTERNAL PARAMETERS-1'!$B$5:$J$44,3,FALSE)</f>
        <v>0.66151312843722709</v>
      </c>
      <c r="BH50" s="44">
        <f>SDBYLD1!BH50*VLOOKUP(SDBYLD2!BH$4,'[1]INTERNAL PARAMETERS-1'!$B$5:$J$44,5,FALSE)*VLOOKUP(SDBYLD2!BH$4,'[1]INTERNAL PARAMETERS-1'!$B$5:$J$44,6,FALSE)*VLOOKUP(SDBYLD2!BH$4,'[1]INTERNAL PARAMETERS-1'!$B$5:$J$44,3,FALSE) + SDBYLD1!BH50*(1-VLOOKUP(SDBYLD2!BH$4,'[1]INTERNAL PARAMETERS-1'!$B$5:$J$44,5,FALSE))*VLOOKUP(SDBYLD2!BH$4,'[1]INTERNAL PARAMETERS-1'!$B$5:$J$44,8,FALSE)*VLOOKUP(SDBYLD2!BH$4,'[1]INTERNAL PARAMETERS-1'!$B$5:$J$44,3,FALSE)</f>
        <v>5.9358371969058851E-3</v>
      </c>
      <c r="BI50" s="44">
        <f>SDBYLD1!BI50*VLOOKUP(SDBYLD2!BI$4,'[1]INTERNAL PARAMETERS-1'!$B$5:$J$44,5,FALSE)*VLOOKUP(SDBYLD2!BI$4,'[1]INTERNAL PARAMETERS-1'!$B$5:$J$44,6,FALSE)*VLOOKUP(SDBYLD2!BI$4,'[1]INTERNAL PARAMETERS-1'!$B$5:$J$44,3,FALSE) + SDBYLD1!BI50*(1-VLOOKUP(SDBYLD2!BI$4,'[1]INTERNAL PARAMETERS-1'!$B$5:$J$44,5,FALSE))*VLOOKUP(SDBYLD2!BI$4,'[1]INTERNAL PARAMETERS-1'!$B$5:$J$44,8,FALSE)*VLOOKUP(SDBYLD2!BI$4,'[1]INTERNAL PARAMETERS-1'!$B$5:$J$44,3,FALSE)</f>
        <v>0</v>
      </c>
      <c r="BJ50" s="44">
        <f>SDBYLD1!BJ50*VLOOKUP(SDBYLD2!BJ$4,'[1]INTERNAL PARAMETERS-1'!$B$5:$J$44,5,FALSE)*VLOOKUP(SDBYLD2!BJ$4,'[1]INTERNAL PARAMETERS-1'!$B$5:$J$44,6,FALSE)*VLOOKUP(SDBYLD2!BJ$4,'[1]INTERNAL PARAMETERS-1'!$B$5:$J$44,3,FALSE) + SDBYLD1!BJ50*(1-VLOOKUP(SDBYLD2!BJ$4,'[1]INTERNAL PARAMETERS-1'!$B$5:$J$44,5,FALSE))*VLOOKUP(SDBYLD2!BJ$4,'[1]INTERNAL PARAMETERS-1'!$B$5:$J$44,8,FALSE)*VLOOKUP(SDBYLD2!BJ$4,'[1]INTERNAL PARAMETERS-1'!$B$5:$J$44,3,FALSE)</f>
        <v>0.32119759497461536</v>
      </c>
      <c r="BK50" s="44">
        <f>SDBYLD1!BK50*VLOOKUP(SDBYLD2!BK$4,'[1]INTERNAL PARAMETERS-1'!$B$5:$J$44,5,FALSE)*VLOOKUP(SDBYLD2!BK$4,'[1]INTERNAL PARAMETERS-1'!$B$5:$J$44,6,FALSE)*VLOOKUP(SDBYLD2!BK$4,'[1]INTERNAL PARAMETERS-1'!$B$5:$J$44,3,FALSE) + SDBYLD1!BK50*(1-VLOOKUP(SDBYLD2!BK$4,'[1]INTERNAL PARAMETERS-1'!$B$5:$J$44,5,FALSE))*VLOOKUP(SDBYLD2!BK$4,'[1]INTERNAL PARAMETERS-1'!$B$5:$J$44,8,FALSE)*VLOOKUP(SDBYLD2!BK$4,'[1]INTERNAL PARAMETERS-1'!$B$5:$J$44,3,FALSE)</f>
        <v>0.50985651572614865</v>
      </c>
      <c r="BL50" s="44">
        <f>SDBYLD1!BL50*VLOOKUP(SDBYLD2!BL$4,'[1]INTERNAL PARAMETERS-1'!$B$5:$J$44,5,FALSE)*VLOOKUP(SDBYLD2!BL$4,'[1]INTERNAL PARAMETERS-1'!$B$5:$J$44,6,FALSE)*VLOOKUP(SDBYLD2!BL$4,'[1]INTERNAL PARAMETERS-1'!$B$5:$J$44,3,FALSE) + SDBYLD1!BL50*(1-VLOOKUP(SDBYLD2!BL$4,'[1]INTERNAL PARAMETERS-1'!$B$5:$J$44,5,FALSE))*VLOOKUP(SDBYLD2!BL$4,'[1]INTERNAL PARAMETERS-1'!$B$5:$J$44,8,FALSE)*VLOOKUP(SDBYLD2!BL$4,'[1]INTERNAL PARAMETERS-1'!$B$5:$J$44,3,FALSE)</f>
        <v>1.1358889305911253</v>
      </c>
      <c r="BM50" s="44">
        <f>SDBYLD1!BM50*VLOOKUP(SDBYLD2!BM$4,'[1]INTERNAL PARAMETERS-1'!$B$5:$J$44,5,FALSE)*VLOOKUP(SDBYLD2!BM$4,'[1]INTERNAL PARAMETERS-1'!$B$5:$J$44,6,FALSE)*VLOOKUP(SDBYLD2!BM$4,'[1]INTERNAL PARAMETERS-1'!$B$5:$J$44,3,FALSE) + SDBYLD1!BM50*(1-VLOOKUP(SDBYLD2!BM$4,'[1]INTERNAL PARAMETERS-1'!$B$5:$J$44,5,FALSE))*VLOOKUP(SDBYLD2!BM$4,'[1]INTERNAL PARAMETERS-1'!$B$5:$J$44,8,FALSE)*VLOOKUP(SDBYLD2!BM$4,'[1]INTERNAL PARAMETERS-1'!$B$5:$J$44,3,FALSE)</f>
        <v>0.49601117232352476</v>
      </c>
      <c r="BN50" s="44">
        <f>SDBYLD1!BN50*VLOOKUP(SDBYLD2!BN$4,'[1]INTERNAL PARAMETERS-1'!$B$5:$J$44,5,FALSE)*VLOOKUP(SDBYLD2!BN$4,'[1]INTERNAL PARAMETERS-1'!$B$5:$J$44,6,FALSE)*VLOOKUP(SDBYLD2!BN$4,'[1]INTERNAL PARAMETERS-1'!$B$5:$J$44,3,FALSE) + SDBYLD1!BN50*(1-VLOOKUP(SDBYLD2!BN$4,'[1]INTERNAL PARAMETERS-1'!$B$5:$J$44,5,FALSE))*VLOOKUP(SDBYLD2!BN$4,'[1]INTERNAL PARAMETERS-1'!$B$5:$J$44,8,FALSE)*VLOOKUP(SDBYLD2!BN$4,'[1]INTERNAL PARAMETERS-1'!$B$5:$J$44,3,FALSE)</f>
        <v>0.44442128076171006</v>
      </c>
      <c r="BO50" s="44">
        <f>SDBYLD1!BO50*VLOOKUP(SDBYLD2!BO$4,'[1]INTERNAL PARAMETERS-1'!$B$5:$J$44,5,FALSE)*VLOOKUP(SDBYLD2!BO$4,'[1]INTERNAL PARAMETERS-1'!$B$5:$J$44,6,FALSE)*VLOOKUP(SDBYLD2!BO$4,'[1]INTERNAL PARAMETERS-1'!$B$5:$J$44,3,FALSE) + SDBYLD1!BO50*(1-VLOOKUP(SDBYLD2!BO$4,'[1]INTERNAL PARAMETERS-1'!$B$5:$J$44,5,FALSE))*VLOOKUP(SDBYLD2!BO$4,'[1]INTERNAL PARAMETERS-1'!$B$5:$J$44,8,FALSE)*VLOOKUP(SDBYLD2!BO$4,'[1]INTERNAL PARAMETERS-1'!$B$5:$J$44,3,FALSE)</f>
        <v>0.33049887971056052</v>
      </c>
      <c r="BP50" s="44">
        <f>SDBYLD1!BP50*VLOOKUP(SDBYLD2!BP$4,'[1]INTERNAL PARAMETERS-1'!$B$5:$J$44,5,FALSE)*VLOOKUP(SDBYLD2!BP$4,'[1]INTERNAL PARAMETERS-1'!$B$5:$J$44,6,FALSE)*VLOOKUP(SDBYLD2!BP$4,'[1]INTERNAL PARAMETERS-1'!$B$5:$J$44,3,FALSE) + SDBYLD1!BP50*(1-VLOOKUP(SDBYLD2!BP$4,'[1]INTERNAL PARAMETERS-1'!$B$5:$J$44,5,FALSE))*VLOOKUP(SDBYLD2!BP$4,'[1]INTERNAL PARAMETERS-1'!$B$5:$J$44,8,FALSE)*VLOOKUP(SDBYLD2!BP$4,'[1]INTERNAL PARAMETERS-1'!$B$5:$J$44,3,FALSE)</f>
        <v>2.733096545522172E-2</v>
      </c>
      <c r="BQ50" s="44">
        <f>SDBYLD1!BQ50*VLOOKUP(SDBYLD2!BQ$4,'[1]INTERNAL PARAMETERS-1'!$B$5:$J$44,5,FALSE)*VLOOKUP(SDBYLD2!BQ$4,'[1]INTERNAL PARAMETERS-1'!$B$5:$J$44,6,FALSE)*VLOOKUP(SDBYLD2!BQ$4,'[1]INTERNAL PARAMETERS-1'!$B$5:$J$44,3,FALSE) + SDBYLD1!BQ50*(1-VLOOKUP(SDBYLD2!BQ$4,'[1]INTERNAL PARAMETERS-1'!$B$5:$J$44,5,FALSE))*VLOOKUP(SDBYLD2!BQ$4,'[1]INTERNAL PARAMETERS-1'!$B$5:$J$44,8,FALSE)*VLOOKUP(SDBYLD2!BQ$4,'[1]INTERNAL PARAMETERS-1'!$B$5:$J$44,3,FALSE)</f>
        <v>1.3849621993105681</v>
      </c>
      <c r="BR50" s="44">
        <f>SDBYLD1!BR50*VLOOKUP(SDBYLD2!BR$4,'[1]INTERNAL PARAMETERS-1'!$B$5:$J$44,5,FALSE)*VLOOKUP(SDBYLD2!BR$4,'[1]INTERNAL PARAMETERS-1'!$B$5:$J$44,6,FALSE)*VLOOKUP(SDBYLD2!BR$4,'[1]INTERNAL PARAMETERS-1'!$B$5:$J$44,3,FALSE) + SDBYLD1!BR50*(1-VLOOKUP(SDBYLD2!BR$4,'[1]INTERNAL PARAMETERS-1'!$B$5:$J$44,5,FALSE))*VLOOKUP(SDBYLD2!BR$4,'[1]INTERNAL PARAMETERS-1'!$B$5:$J$44,8,FALSE)*VLOOKUP(SDBYLD2!BR$4,'[1]INTERNAL PARAMETERS-1'!$B$5:$J$44,3,FALSE)</f>
        <v>3.864114090658375E-2</v>
      </c>
      <c r="BS50" s="44">
        <f>SDBYLD1!BS50*VLOOKUP(SDBYLD2!BS$4,'[1]INTERNAL PARAMETERS-1'!$B$5:$J$44,5,FALSE)*VLOOKUP(SDBYLD2!BS$4,'[1]INTERNAL PARAMETERS-1'!$B$5:$J$44,6,FALSE)*VLOOKUP(SDBYLD2!BS$4,'[1]INTERNAL PARAMETERS-1'!$B$5:$J$44,3,FALSE) + SDBYLD1!BS50*(1-VLOOKUP(SDBYLD2!BS$4,'[1]INTERNAL PARAMETERS-1'!$B$5:$J$44,5,FALSE))*VLOOKUP(SDBYLD2!BS$4,'[1]INTERNAL PARAMETERS-1'!$B$5:$J$44,8,FALSE)*VLOOKUP(SDBYLD2!BS$4,'[1]INTERNAL PARAMETERS-1'!$B$5:$J$44,3,FALSE)</f>
        <v>4.0877755390101985E-3</v>
      </c>
      <c r="BT50" s="44">
        <f>SDBYLD1!BT50*VLOOKUP(SDBYLD2!BT$4,'[1]INTERNAL PARAMETERS-1'!$B$5:$J$44,5,FALSE)*VLOOKUP(SDBYLD2!BT$4,'[1]INTERNAL PARAMETERS-1'!$B$5:$J$44,6,FALSE)*VLOOKUP(SDBYLD2!BT$4,'[1]INTERNAL PARAMETERS-1'!$B$5:$J$44,3,FALSE) + SDBYLD1!BT50*(1-VLOOKUP(SDBYLD2!BT$4,'[1]INTERNAL PARAMETERS-1'!$B$5:$J$44,5,FALSE))*VLOOKUP(SDBYLD2!BT$4,'[1]INTERNAL PARAMETERS-1'!$B$5:$J$44,8,FALSE)*VLOOKUP(SDBYLD2!BT$4,'[1]INTERNAL PARAMETERS-1'!$B$5:$J$44,3,FALSE)</f>
        <v>0</v>
      </c>
      <c r="BU50" s="44">
        <f>SDBYLD1!BU50*VLOOKUP(SDBYLD2!BU$4,'[1]INTERNAL PARAMETERS-1'!$B$5:$J$44,5,FALSE)*VLOOKUP(SDBYLD2!BU$4,'[1]INTERNAL PARAMETERS-1'!$B$5:$J$44,6,FALSE)*VLOOKUP(SDBYLD2!BU$4,'[1]INTERNAL PARAMETERS-1'!$B$5:$J$44,3,FALSE) + SDBYLD1!BU50*(1-VLOOKUP(SDBYLD2!BU$4,'[1]INTERNAL PARAMETERS-1'!$B$5:$J$44,5,FALSE))*VLOOKUP(SDBYLD2!BU$4,'[1]INTERNAL PARAMETERS-1'!$B$5:$J$44,8,FALSE)*VLOOKUP(SDBYLD2!BU$4,'[1]INTERNAL PARAMETERS-1'!$B$5:$J$44,3,FALSE)</f>
        <v>0</v>
      </c>
      <c r="BV50" s="44">
        <f>SDBYLD1!BV50*VLOOKUP(SDBYLD2!BV$4,'[1]INTERNAL PARAMETERS-1'!$B$5:$J$44,5,FALSE)*VLOOKUP(SDBYLD2!BV$4,'[1]INTERNAL PARAMETERS-1'!$B$5:$J$44,6,FALSE)*VLOOKUP(SDBYLD2!BV$4,'[1]INTERNAL PARAMETERS-1'!$B$5:$J$44,3,FALSE) + SDBYLD1!BV50*(1-VLOOKUP(SDBYLD2!BV$4,'[1]INTERNAL PARAMETERS-1'!$B$5:$J$44,5,FALSE))*VLOOKUP(SDBYLD2!BV$4,'[1]INTERNAL PARAMETERS-1'!$B$5:$J$44,8,FALSE)*VLOOKUP(SDBYLD2!BV$4,'[1]INTERNAL PARAMETERS-1'!$B$5:$J$44,3,FALSE)</f>
        <v>0</v>
      </c>
      <c r="BW50" s="44">
        <f>SDBYLD1!BW50*VLOOKUP(SDBYLD2!BW$4,'[1]INTERNAL PARAMETERS-1'!$B$5:$J$44,5,FALSE)*VLOOKUP(SDBYLD2!BW$4,'[1]INTERNAL PARAMETERS-1'!$B$5:$J$44,6,FALSE)*VLOOKUP(SDBYLD2!BW$4,'[1]INTERNAL PARAMETERS-1'!$B$5:$J$44,3,FALSE) + SDBYLD1!BW50*(1-VLOOKUP(SDBYLD2!BW$4,'[1]INTERNAL PARAMETERS-1'!$B$5:$J$44,5,FALSE))*VLOOKUP(SDBYLD2!BW$4,'[1]INTERNAL PARAMETERS-1'!$B$5:$J$44,8,FALSE)*VLOOKUP(SDBYLD2!BW$4,'[1]INTERNAL PARAMETERS-1'!$B$5:$J$44,3,FALSE)</f>
        <v>0</v>
      </c>
      <c r="BX50" s="44">
        <f>SDBYLD1!BX50*VLOOKUP(SDBYLD2!BX$4,'[1]INTERNAL PARAMETERS-1'!$B$5:$J$44,5,FALSE)*VLOOKUP(SDBYLD2!BX$4,'[1]INTERNAL PARAMETERS-1'!$B$5:$J$44,6,FALSE)*VLOOKUP(SDBYLD2!BX$4,'[1]INTERNAL PARAMETERS-1'!$B$5:$J$44,3,FALSE) + SDBYLD1!BX50*(1-VLOOKUP(SDBYLD2!BX$4,'[1]INTERNAL PARAMETERS-1'!$B$5:$J$44,5,FALSE))*VLOOKUP(SDBYLD2!BX$4,'[1]INTERNAL PARAMETERS-1'!$B$5:$J$44,8,FALSE)*VLOOKUP(SDBYLD2!BX$4,'[1]INTERNAL PARAMETERS-1'!$B$5:$J$44,3,FALSE)</f>
        <v>0</v>
      </c>
      <c r="BY50" s="44">
        <f>SDBYLD1!BY50*VLOOKUP(SDBYLD2!BY$4,'[1]INTERNAL PARAMETERS-1'!$B$5:$J$44,5,FALSE)*VLOOKUP(SDBYLD2!BY$4,'[1]INTERNAL PARAMETERS-1'!$B$5:$J$44,6,FALSE)*VLOOKUP(SDBYLD2!BY$4,'[1]INTERNAL PARAMETERS-1'!$B$5:$J$44,3,FALSE) + SDBYLD1!BY50*(1-VLOOKUP(SDBYLD2!BY$4,'[1]INTERNAL PARAMETERS-1'!$B$5:$J$44,5,FALSE))*VLOOKUP(SDBYLD2!BY$4,'[1]INTERNAL PARAMETERS-1'!$B$5:$J$44,8,FALSE)*VLOOKUP(SDBYLD2!BY$4,'[1]INTERNAL PARAMETERS-1'!$B$5:$J$44,3,FALSE)</f>
        <v>0</v>
      </c>
      <c r="BZ50" s="44">
        <f>SDBYLD1!BZ50*VLOOKUP(SDBYLD2!BZ$4,'[1]INTERNAL PARAMETERS-1'!$B$5:$J$44,5,FALSE)*VLOOKUP(SDBYLD2!BZ$4,'[1]INTERNAL PARAMETERS-1'!$B$5:$J$44,6,FALSE)*VLOOKUP(SDBYLD2!BZ$4,'[1]INTERNAL PARAMETERS-1'!$B$5:$J$44,3,FALSE) + SDBYLD1!BZ50*(1-VLOOKUP(SDBYLD2!BZ$4,'[1]INTERNAL PARAMETERS-1'!$B$5:$J$44,5,FALSE))*VLOOKUP(SDBYLD2!BZ$4,'[1]INTERNAL PARAMETERS-1'!$B$5:$J$44,8,FALSE)*VLOOKUP(SDBYLD2!BZ$4,'[1]INTERNAL PARAMETERS-1'!$B$5:$J$44,3,FALSE)</f>
        <v>4.145667799267002E-3</v>
      </c>
      <c r="CA50" s="44">
        <f>SDBYLD1!CA50*VLOOKUP(SDBYLD2!CA$4,'[1]INTERNAL PARAMETERS-1'!$B$5:$J$44,5,FALSE)*VLOOKUP(SDBYLD2!CA$4,'[1]INTERNAL PARAMETERS-1'!$B$5:$J$44,6,FALSE)*VLOOKUP(SDBYLD2!CA$4,'[1]INTERNAL PARAMETERS-1'!$B$5:$J$44,3,FALSE) + SDBYLD1!CA50*(1-VLOOKUP(SDBYLD2!CA$4,'[1]INTERNAL PARAMETERS-1'!$B$5:$J$44,5,FALSE))*VLOOKUP(SDBYLD2!CA$4,'[1]INTERNAL PARAMETERS-1'!$B$5:$J$44,8,FALSE)*VLOOKUP(SDBYLD2!CA$4,'[1]INTERNAL PARAMETERS-1'!$B$5:$J$44,3,FALSE)</f>
        <v>0</v>
      </c>
      <c r="CB50" s="44">
        <f>SDBYLD1!CB50*VLOOKUP(SDBYLD2!CB$4,'[1]INTERNAL PARAMETERS-1'!$B$5:$J$44,5,FALSE)*VLOOKUP(SDBYLD2!CB$4,'[1]INTERNAL PARAMETERS-1'!$B$5:$J$44,6,FALSE)*VLOOKUP(SDBYLD2!CB$4,'[1]INTERNAL PARAMETERS-1'!$B$5:$J$44,3,FALSE) + SDBYLD1!CB50*(1-VLOOKUP(SDBYLD2!CB$4,'[1]INTERNAL PARAMETERS-1'!$B$5:$J$44,5,FALSE))*VLOOKUP(SDBYLD2!CB$4,'[1]INTERNAL PARAMETERS-1'!$B$5:$J$44,8,FALSE)*VLOOKUP(SDBYLD2!CB$4,'[1]INTERNAL PARAMETERS-1'!$B$5:$J$44,3,FALSE)</f>
        <v>0</v>
      </c>
      <c r="CC50" s="44">
        <f>SDBYLD1!CC50*VLOOKUP(SDBYLD2!CC$4,'[1]INTERNAL PARAMETERS-1'!$B$5:$J$44,5,FALSE)*VLOOKUP(SDBYLD2!CC$4,'[1]INTERNAL PARAMETERS-1'!$B$5:$J$44,6,FALSE)*VLOOKUP(SDBYLD2!CC$4,'[1]INTERNAL PARAMETERS-1'!$B$5:$J$44,3,FALSE) + SDBYLD1!CC50*(1-VLOOKUP(SDBYLD2!CC$4,'[1]INTERNAL PARAMETERS-1'!$B$5:$J$44,5,FALSE))*VLOOKUP(SDBYLD2!CC$4,'[1]INTERNAL PARAMETERS-1'!$B$5:$J$44,8,FALSE)*VLOOKUP(SDBYLD2!CC$4,'[1]INTERNAL PARAMETERS-1'!$B$5:$J$44,3,FALSE)</f>
        <v>8.3750127109889824E-3</v>
      </c>
      <c r="CD50" s="44">
        <f>SDBYLD1!CD50*VLOOKUP(SDBYLD2!CD$4,'[1]INTERNAL PARAMETERS-1'!$B$5:$J$44,5,FALSE)*VLOOKUP(SDBYLD2!CD$4,'[1]INTERNAL PARAMETERS-1'!$B$5:$J$44,6,FALSE)*VLOOKUP(SDBYLD2!CD$4,'[1]INTERNAL PARAMETERS-1'!$B$5:$J$44,3,FALSE) + SDBYLD1!CD50*(1-VLOOKUP(SDBYLD2!CD$4,'[1]INTERNAL PARAMETERS-1'!$B$5:$J$44,5,FALSE))*VLOOKUP(SDBYLD2!CD$4,'[1]INTERNAL PARAMETERS-1'!$B$5:$J$44,8,FALSE)*VLOOKUP(SDBYLD2!CD$4,'[1]INTERNAL PARAMETERS-1'!$B$5:$J$44,3,FALSE)</f>
        <v>1.8948476399536868E-2</v>
      </c>
      <c r="CE50" s="44">
        <f>SDBYLD1!CE50*VLOOKUP(SDBYLD2!CE$4,'[1]INTERNAL PARAMETERS-1'!$B$5:$J$44,5,FALSE)*VLOOKUP(SDBYLD2!CE$4,'[1]INTERNAL PARAMETERS-1'!$B$5:$J$44,6,FALSE)*VLOOKUP(SDBYLD2!CE$4,'[1]INTERNAL PARAMETERS-1'!$B$5:$J$44,3,FALSE) + SDBYLD1!CE50*(1-VLOOKUP(SDBYLD2!CE$4,'[1]INTERNAL PARAMETERS-1'!$B$5:$J$44,5,FALSE))*VLOOKUP(SDBYLD2!CE$4,'[1]INTERNAL PARAMETERS-1'!$B$5:$J$44,8,FALSE)*VLOOKUP(SDBYLD2!CE$4,'[1]INTERNAL PARAMETERS-1'!$B$5:$J$44,3,FALSE)</f>
        <v>3.908756105406766E-2</v>
      </c>
      <c r="CF50" s="44">
        <f>SDBYLD1!CF50*VLOOKUP(SDBYLD2!CF$4,'[1]INTERNAL PARAMETERS-1'!$B$5:$J$44,5,FALSE)*VLOOKUP(SDBYLD2!CF$4,'[1]INTERNAL PARAMETERS-1'!$B$5:$J$44,6,FALSE)*VLOOKUP(SDBYLD2!CF$4,'[1]INTERNAL PARAMETERS-1'!$B$5:$J$44,3,FALSE) + SDBYLD1!CF50*(1-VLOOKUP(SDBYLD2!CF$4,'[1]INTERNAL PARAMETERS-1'!$B$5:$J$44,5,FALSE))*VLOOKUP(SDBYLD2!CF$4,'[1]INTERNAL PARAMETERS-1'!$B$5:$J$44,8,FALSE)*VLOOKUP(SDBYLD2!CF$4,'[1]INTERNAL PARAMETERS-1'!$B$5:$J$44,3,FALSE)</f>
        <v>1.7419831298499611E-2</v>
      </c>
      <c r="CG50" s="44">
        <f>SDBYLD1!CG50*VLOOKUP(SDBYLD2!CG$4,'[1]INTERNAL PARAMETERS-1'!$B$5:$J$44,5,FALSE)*VLOOKUP(SDBYLD2!CG$4,'[1]INTERNAL PARAMETERS-1'!$B$5:$J$44,6,FALSE)*VLOOKUP(SDBYLD2!CG$4,'[1]INTERNAL PARAMETERS-1'!$B$5:$J$44,3,FALSE) + SDBYLD1!CG50*(1-VLOOKUP(SDBYLD2!CG$4,'[1]INTERNAL PARAMETERS-1'!$B$5:$J$44,5,FALSE))*VLOOKUP(SDBYLD2!CG$4,'[1]INTERNAL PARAMETERS-1'!$B$5:$J$44,8,FALSE)*VLOOKUP(SDBYLD2!CG$4,'[1]INTERNAL PARAMETERS-1'!$B$5:$J$44,3,FALSE)</f>
        <v>0</v>
      </c>
      <c r="CH50" s="43">
        <f>SDBYLD1!CH50*VLOOKUP(SDBYLD2!CH$4,'[1]INTERNAL PARAMETERS-1'!$B$5:$J$44,5,FALSE)*VLOOKUP(SDBYLD2!CH$4,'[1]INTERNAL PARAMETERS-1'!$B$5:$J$44,6,FALSE)*VLOOKUP(SDBYLD2!CH$4,'[1]INTERNAL PARAMETERS-1'!$B$5:$J$44,3,FALSE) + SDBYLD1!CH50*(1-VLOOKUP(SDBYLD2!CH$4,'[1]INTERNAL PARAMETERS-1'!$B$5:$J$44,5,FALSE))*VLOOKUP(SDBYLD2!CH$4,'[1]INTERNAL PARAMETERS-1'!$B$5:$J$44,8,FALSE)*VLOOKUP(SDBYLD2!CH$4,'[1]INTERNAL PARAMETERS-1'!$B$5:$J$44,3,FALSE)</f>
        <v>0</v>
      </c>
      <c r="CJ50" s="45">
        <f t="shared" si="0"/>
        <v>756.72580722705106</v>
      </c>
      <c r="CK50" s="43">
        <f t="shared" si="1"/>
        <v>19.019015517228134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SDBeam!X51</f>
        <v>1534.5638203571198</v>
      </c>
      <c r="F51" s="59">
        <f>'[1]INTERNAL PARAMETERS-1'!M15</f>
        <v>34.72</v>
      </c>
      <c r="G51" s="45">
        <f>SDBYLD1!G51*VLOOKUP(SDBYLD2!G$4,'[1]INTERNAL PARAMETERS-1'!$B$5:$J$44,5,FALSE)*VLOOKUP(SDBYLD2!G$4,'[1]INTERNAL PARAMETERS-1'!$B$5:$J$44,7,FALSE)*SDBYLD2!$F51 + SDBYLD1!G51*(1-VLOOKUP(SDBYLD2!G$4,'[1]INTERNAL PARAMETERS-1'!$B$5:$J$44,5,FALSE))*VLOOKUP(SDBYLD2!G$4,'[1]INTERNAL PARAMETERS-1'!$B$5:$J$44,9,FALSE)*SDBYLD2!$F51</f>
        <v>251.15918357581145</v>
      </c>
      <c r="H51" s="44">
        <f>SDBYLD1!H51*VLOOKUP(SDBYLD2!H$4,'[1]INTERNAL PARAMETERS-1'!$B$5:$J$44,5,FALSE)*VLOOKUP(SDBYLD2!H$4,'[1]INTERNAL PARAMETERS-1'!$B$5:$J$44,7,FALSE)*SDBYLD2!$F51 + SDBYLD1!H51*(1-VLOOKUP(SDBYLD2!H$4,'[1]INTERNAL PARAMETERS-1'!$B$5:$J$44,5,FALSE))*VLOOKUP(SDBYLD2!H$4,'[1]INTERNAL PARAMETERS-1'!$B$5:$J$44,9,FALSE)*SDBYLD2!$F51</f>
        <v>69.637970715521377</v>
      </c>
      <c r="I51" s="44">
        <f>SDBYLD1!I51*VLOOKUP(SDBYLD2!I$4,'[1]INTERNAL PARAMETERS-1'!$B$5:$J$44,5,FALSE)*VLOOKUP(SDBYLD2!I$4,'[1]INTERNAL PARAMETERS-1'!$B$5:$J$44,7,FALSE)*SDBYLD2!$F51 + SDBYLD1!I51*(1-VLOOKUP(SDBYLD2!I$4,'[1]INTERNAL PARAMETERS-1'!$B$5:$J$44,5,FALSE))*VLOOKUP(SDBYLD2!I$4,'[1]INTERNAL PARAMETERS-1'!$B$5:$J$44,9,FALSE)*SDBYLD2!$F51</f>
        <v>115.52043632571007</v>
      </c>
      <c r="J51" s="44">
        <f>SDBYLD1!J51*VLOOKUP(SDBYLD2!J$4,'[1]INTERNAL PARAMETERS-1'!$B$5:$J$44,5,FALSE)*VLOOKUP(SDBYLD2!J$4,'[1]INTERNAL PARAMETERS-1'!$B$5:$J$44,7,FALSE)*SDBYLD2!$F51 + SDBYLD1!J51*(1-VLOOKUP(SDBYLD2!J$4,'[1]INTERNAL PARAMETERS-1'!$B$5:$J$44,5,FALSE))*VLOOKUP(SDBYLD2!J$4,'[1]INTERNAL PARAMETERS-1'!$B$5:$J$44,9,FALSE)*SDBYLD2!$F51</f>
        <v>0</v>
      </c>
      <c r="K51" s="44">
        <f>SDBYLD1!K51*VLOOKUP(SDBYLD2!K$4,'[1]INTERNAL PARAMETERS-1'!$B$5:$J$44,5,FALSE)*VLOOKUP(SDBYLD2!K$4,'[1]INTERNAL PARAMETERS-1'!$B$5:$J$44,7,FALSE)*SDBYLD2!$F51 + SDBYLD1!K51*(1-VLOOKUP(SDBYLD2!K$4,'[1]INTERNAL PARAMETERS-1'!$B$5:$J$44,5,FALSE))*VLOOKUP(SDBYLD2!K$4,'[1]INTERNAL PARAMETERS-1'!$B$5:$J$44,9,FALSE)*SDBYLD2!$F51</f>
        <v>0</v>
      </c>
      <c r="L51" s="44">
        <f>SDBYLD1!L51*VLOOKUP(SDBYLD2!L$4,'[1]INTERNAL PARAMETERS-1'!$B$5:$J$44,5,FALSE)*VLOOKUP(SDBYLD2!L$4,'[1]INTERNAL PARAMETERS-1'!$B$5:$J$44,7,FALSE)*SDBYLD2!$F51 + SDBYLD1!L51*(1-VLOOKUP(SDBYLD2!L$4,'[1]INTERNAL PARAMETERS-1'!$B$5:$J$44,5,FALSE))*VLOOKUP(SDBYLD2!L$4,'[1]INTERNAL PARAMETERS-1'!$B$5:$J$44,9,FALSE)*SDBYLD2!$F51</f>
        <v>0</v>
      </c>
      <c r="M51" s="44">
        <f>SDBYLD1!M51*VLOOKUP(SDBYLD2!M$4,'[1]INTERNAL PARAMETERS-1'!$B$5:$J$44,5,FALSE)*VLOOKUP(SDBYLD2!M$4,'[1]INTERNAL PARAMETERS-1'!$B$5:$J$44,7,FALSE)*SDBYLD2!$F51 + SDBYLD1!M51*(1-VLOOKUP(SDBYLD2!M$4,'[1]INTERNAL PARAMETERS-1'!$B$5:$J$44,5,FALSE))*VLOOKUP(SDBYLD2!M$4,'[1]INTERNAL PARAMETERS-1'!$B$5:$J$44,9,FALSE)*SDBYLD2!$F51</f>
        <v>6.886637960281714</v>
      </c>
      <c r="N51" s="44">
        <f>SDBYLD1!N51*VLOOKUP(SDBYLD2!N$4,'[1]INTERNAL PARAMETERS-1'!$B$5:$J$44,5,FALSE)*VLOOKUP(SDBYLD2!N$4,'[1]INTERNAL PARAMETERS-1'!$B$5:$J$44,7,FALSE)*SDBYLD2!$F51 + SDBYLD1!N51*(1-VLOOKUP(SDBYLD2!N$4,'[1]INTERNAL PARAMETERS-1'!$B$5:$J$44,5,FALSE))*VLOOKUP(SDBYLD2!N$4,'[1]INTERNAL PARAMETERS-1'!$B$5:$J$44,9,FALSE)*SDBYLD2!$F51</f>
        <v>0.39700834410424174</v>
      </c>
      <c r="O51" s="44">
        <f>SDBYLD1!O51*VLOOKUP(SDBYLD2!O$4,'[1]INTERNAL PARAMETERS-1'!$B$5:$J$44,5,FALSE)*VLOOKUP(SDBYLD2!O$4,'[1]INTERNAL PARAMETERS-1'!$B$5:$J$44,7,FALSE)*SDBYLD2!$F51 + SDBYLD1!O51*(1-VLOOKUP(SDBYLD2!O$4,'[1]INTERNAL PARAMETERS-1'!$B$5:$J$44,5,FALSE))*VLOOKUP(SDBYLD2!O$4,'[1]INTERNAL PARAMETERS-1'!$B$5:$J$44,9,FALSE)*SDBYLD2!$F51</f>
        <v>0</v>
      </c>
      <c r="P51" s="44">
        <f>SDBYLD1!P51*VLOOKUP(SDBYLD2!P$4,'[1]INTERNAL PARAMETERS-1'!$B$5:$J$44,5,FALSE)*VLOOKUP(SDBYLD2!P$4,'[1]INTERNAL PARAMETERS-1'!$B$5:$J$44,7,FALSE)*SDBYLD2!$F51 + SDBYLD1!P51*(1-VLOOKUP(SDBYLD2!P$4,'[1]INTERNAL PARAMETERS-1'!$B$5:$J$44,5,FALSE))*VLOOKUP(SDBYLD2!P$4,'[1]INTERNAL PARAMETERS-1'!$B$5:$J$44,9,FALSE)*SDBYLD2!$F51</f>
        <v>0</v>
      </c>
      <c r="Q51" s="44">
        <f>SDBYLD1!Q51*VLOOKUP(SDBYLD2!Q$4,'[1]INTERNAL PARAMETERS-1'!$B$5:$J$44,5,FALSE)*VLOOKUP(SDBYLD2!Q$4,'[1]INTERNAL PARAMETERS-1'!$B$5:$J$44,7,FALSE)*SDBYLD2!$F51 + SDBYLD1!Q51*(1-VLOOKUP(SDBYLD2!Q$4,'[1]INTERNAL PARAMETERS-1'!$B$5:$J$44,5,FALSE))*VLOOKUP(SDBYLD2!Q$4,'[1]INTERNAL PARAMETERS-1'!$B$5:$J$44,9,FALSE)*SDBYLD2!$F51</f>
        <v>0</v>
      </c>
      <c r="R51" s="44">
        <f>SDBYLD1!R51*VLOOKUP(SDBYLD2!R$4,'[1]INTERNAL PARAMETERS-1'!$B$5:$J$44,5,FALSE)*VLOOKUP(SDBYLD2!R$4,'[1]INTERNAL PARAMETERS-1'!$B$5:$J$44,7,FALSE)*SDBYLD2!$F51 + SDBYLD1!R51*(1-VLOOKUP(SDBYLD2!R$4,'[1]INTERNAL PARAMETERS-1'!$B$5:$J$44,5,FALSE))*VLOOKUP(SDBYLD2!R$4,'[1]INTERNAL PARAMETERS-1'!$B$5:$J$44,9,FALSE)*SDBYLD2!$F51</f>
        <v>0.82341129501695587</v>
      </c>
      <c r="S51" s="44">
        <f>SDBYLD1!S51*VLOOKUP(SDBYLD2!S$4,'[1]INTERNAL PARAMETERS-1'!$B$5:$J$44,5,FALSE)*VLOOKUP(SDBYLD2!S$4,'[1]INTERNAL PARAMETERS-1'!$B$5:$J$44,7,FALSE)*SDBYLD2!$F51 + SDBYLD1!S51*(1-VLOOKUP(SDBYLD2!S$4,'[1]INTERNAL PARAMETERS-1'!$B$5:$J$44,5,FALSE))*VLOOKUP(SDBYLD2!S$4,'[1]INTERNAL PARAMETERS-1'!$B$5:$J$44,9,FALSE)*SDBYLD2!$F51</f>
        <v>13.634789866616265</v>
      </c>
      <c r="T51" s="44">
        <f>SDBYLD1!T51*VLOOKUP(SDBYLD2!T$4,'[1]INTERNAL PARAMETERS-1'!$B$5:$J$44,5,FALSE)*VLOOKUP(SDBYLD2!T$4,'[1]INTERNAL PARAMETERS-1'!$B$5:$J$44,7,FALSE)*SDBYLD2!$F51 + SDBYLD1!T51*(1-VLOOKUP(SDBYLD2!T$4,'[1]INTERNAL PARAMETERS-1'!$B$5:$J$44,5,FALSE))*VLOOKUP(SDBYLD2!T$4,'[1]INTERNAL PARAMETERS-1'!$B$5:$J$44,9,FALSE)*SDBYLD2!$F51</f>
        <v>2.8672129251243961</v>
      </c>
      <c r="U51" s="44">
        <f>SDBYLD1!U51*VLOOKUP(SDBYLD2!U$4,'[1]INTERNAL PARAMETERS-1'!$B$5:$J$44,5,FALSE)*VLOOKUP(SDBYLD2!U$4,'[1]INTERNAL PARAMETERS-1'!$B$5:$J$44,7,FALSE)*SDBYLD2!$F51 + SDBYLD1!U51*(1-VLOOKUP(SDBYLD2!U$4,'[1]INTERNAL PARAMETERS-1'!$B$5:$J$44,5,FALSE))*VLOOKUP(SDBYLD2!U$4,'[1]INTERNAL PARAMETERS-1'!$B$5:$J$44,9,FALSE)*SDBYLD2!$F51</f>
        <v>3.1569860992355117</v>
      </c>
      <c r="V51" s="44">
        <f>SDBYLD1!V51*VLOOKUP(SDBYLD2!V$4,'[1]INTERNAL PARAMETERS-1'!$B$5:$J$44,5,FALSE)*VLOOKUP(SDBYLD2!V$4,'[1]INTERNAL PARAMETERS-1'!$B$5:$J$44,7,FALSE)*SDBYLD2!$F51 + SDBYLD1!V51*(1-VLOOKUP(SDBYLD2!V$4,'[1]INTERNAL PARAMETERS-1'!$B$5:$J$44,5,FALSE))*VLOOKUP(SDBYLD2!V$4,'[1]INTERNAL PARAMETERS-1'!$B$5:$J$44,9,FALSE)*SDBYLD2!$F51</f>
        <v>15.346611727175876</v>
      </c>
      <c r="W51" s="44">
        <f>SDBYLD1!W51*VLOOKUP(SDBYLD2!W$4,'[1]INTERNAL PARAMETERS-1'!$B$5:$J$44,5,FALSE)*VLOOKUP(SDBYLD2!W$4,'[1]INTERNAL PARAMETERS-1'!$B$5:$J$44,7,FALSE)*SDBYLD2!$F51 + SDBYLD1!W51*(1-VLOOKUP(SDBYLD2!W$4,'[1]INTERNAL PARAMETERS-1'!$B$5:$J$44,5,FALSE))*VLOOKUP(SDBYLD2!W$4,'[1]INTERNAL PARAMETERS-1'!$B$5:$J$44,9,FALSE)*SDBYLD2!$F51</f>
        <v>0</v>
      </c>
      <c r="X51" s="44">
        <f>SDBYLD1!X51*VLOOKUP(SDBYLD2!X$4,'[1]INTERNAL PARAMETERS-1'!$B$5:$J$44,5,FALSE)*VLOOKUP(SDBYLD2!X$4,'[1]INTERNAL PARAMETERS-1'!$B$5:$J$44,7,FALSE)*SDBYLD2!$F51 + SDBYLD1!X51*(1-VLOOKUP(SDBYLD2!X$4,'[1]INTERNAL PARAMETERS-1'!$B$5:$J$44,5,FALSE))*VLOOKUP(SDBYLD2!X$4,'[1]INTERNAL PARAMETERS-1'!$B$5:$J$44,9,FALSE)*SDBYLD2!$F51</f>
        <v>0</v>
      </c>
      <c r="Y51" s="44">
        <f>SDBYLD1!Y51*VLOOKUP(SDBYLD2!Y$4,'[1]INTERNAL PARAMETERS-1'!$B$5:$J$44,5,FALSE)*VLOOKUP(SDBYLD2!Y$4,'[1]INTERNAL PARAMETERS-1'!$B$5:$J$44,7,FALSE)*SDBYLD2!$F51 + SDBYLD1!Y51*(1-VLOOKUP(SDBYLD2!Y$4,'[1]INTERNAL PARAMETERS-1'!$B$5:$J$44,5,FALSE))*VLOOKUP(SDBYLD2!Y$4,'[1]INTERNAL PARAMETERS-1'!$B$5:$J$44,9,FALSE)*SDBYLD2!$F51</f>
        <v>0</v>
      </c>
      <c r="Z51" s="44">
        <f>SDBYLD1!Z51*VLOOKUP(SDBYLD2!Z$4,'[1]INTERNAL PARAMETERS-1'!$B$5:$J$44,5,FALSE)*VLOOKUP(SDBYLD2!Z$4,'[1]INTERNAL PARAMETERS-1'!$B$5:$J$44,7,FALSE)*SDBYLD2!$F51 + SDBYLD1!Z51*(1-VLOOKUP(SDBYLD2!Z$4,'[1]INTERNAL PARAMETERS-1'!$B$5:$J$44,5,FALSE))*VLOOKUP(SDBYLD2!Z$4,'[1]INTERNAL PARAMETERS-1'!$B$5:$J$44,9,FALSE)*SDBYLD2!$F51</f>
        <v>0</v>
      </c>
      <c r="AA51" s="44">
        <f>SDBYLD1!AA51*VLOOKUP(SDBYLD2!AA$4,'[1]INTERNAL PARAMETERS-1'!$B$5:$J$44,5,FALSE)*VLOOKUP(SDBYLD2!AA$4,'[1]INTERNAL PARAMETERS-1'!$B$5:$J$44,7,FALSE)*SDBYLD2!$F51 + SDBYLD1!AA51*(1-VLOOKUP(SDBYLD2!AA$4,'[1]INTERNAL PARAMETERS-1'!$B$5:$J$44,5,FALSE))*VLOOKUP(SDBYLD2!AA$4,'[1]INTERNAL PARAMETERS-1'!$B$5:$J$44,9,FALSE)*SDBYLD2!$F51</f>
        <v>0</v>
      </c>
      <c r="AB51" s="44">
        <f>SDBYLD1!AB51*VLOOKUP(SDBYLD2!AB$4,'[1]INTERNAL PARAMETERS-1'!$B$5:$J$44,5,FALSE)*VLOOKUP(SDBYLD2!AB$4,'[1]INTERNAL PARAMETERS-1'!$B$5:$J$44,7,FALSE)*SDBYLD2!$F51 + SDBYLD1!AB51*(1-VLOOKUP(SDBYLD2!AB$4,'[1]INTERNAL PARAMETERS-1'!$B$5:$J$44,5,FALSE))*VLOOKUP(SDBYLD2!AB$4,'[1]INTERNAL PARAMETERS-1'!$B$5:$J$44,9,FALSE)*SDBYLD2!$F51</f>
        <v>0</v>
      </c>
      <c r="AC51" s="44">
        <f>SDBYLD1!AC51*VLOOKUP(SDBYLD2!AC$4,'[1]INTERNAL PARAMETERS-1'!$B$5:$J$44,5,FALSE)*VLOOKUP(SDBYLD2!AC$4,'[1]INTERNAL PARAMETERS-1'!$B$5:$J$44,7,FALSE)*SDBYLD2!$F51 + SDBYLD1!AC51*(1-VLOOKUP(SDBYLD2!AC$4,'[1]INTERNAL PARAMETERS-1'!$B$5:$J$44,5,FALSE))*VLOOKUP(SDBYLD2!AC$4,'[1]INTERNAL PARAMETERS-1'!$B$5:$J$44,9,FALSE)*SDBYLD2!$F51</f>
        <v>0</v>
      </c>
      <c r="AD51" s="44">
        <f>SDBYLD1!AD51*VLOOKUP(SDBYLD2!AD$4,'[1]INTERNAL PARAMETERS-1'!$B$5:$J$44,5,FALSE)*VLOOKUP(SDBYLD2!AD$4,'[1]INTERNAL PARAMETERS-1'!$B$5:$J$44,7,FALSE)*SDBYLD2!$F51 + SDBYLD1!AD51*(1-VLOOKUP(SDBYLD2!AD$4,'[1]INTERNAL PARAMETERS-1'!$B$5:$J$44,5,FALSE))*VLOOKUP(SDBYLD2!AD$4,'[1]INTERNAL PARAMETERS-1'!$B$5:$J$44,9,FALSE)*SDBYLD2!$F51</f>
        <v>0</v>
      </c>
      <c r="AE51" s="44">
        <f>SDBYLD1!AE51*VLOOKUP(SDBYLD2!AE$4,'[1]INTERNAL PARAMETERS-1'!$B$5:$J$44,5,FALSE)*VLOOKUP(SDBYLD2!AE$4,'[1]INTERNAL PARAMETERS-1'!$B$5:$J$44,7,FALSE)*SDBYLD2!$F51 + SDBYLD1!AE51*(1-VLOOKUP(SDBYLD2!AE$4,'[1]INTERNAL PARAMETERS-1'!$B$5:$J$44,5,FALSE))*VLOOKUP(SDBYLD2!AE$4,'[1]INTERNAL PARAMETERS-1'!$B$5:$J$44,9,FALSE)*SDBYLD2!$F51</f>
        <v>0</v>
      </c>
      <c r="AF51" s="44">
        <f>SDBYLD1!AF51*VLOOKUP(SDBYLD2!AF$4,'[1]INTERNAL PARAMETERS-1'!$B$5:$J$44,5,FALSE)*VLOOKUP(SDBYLD2!AF$4,'[1]INTERNAL PARAMETERS-1'!$B$5:$J$44,7,FALSE)*SDBYLD2!$F51 + SDBYLD1!AF51*(1-VLOOKUP(SDBYLD2!AF$4,'[1]INTERNAL PARAMETERS-1'!$B$5:$J$44,5,FALSE))*VLOOKUP(SDBYLD2!AF$4,'[1]INTERNAL PARAMETERS-1'!$B$5:$J$44,9,FALSE)*SDBYLD2!$F51</f>
        <v>1.147013042183781</v>
      </c>
      <c r="AG51" s="44">
        <f>SDBYLD1!AG51*VLOOKUP(SDBYLD2!AG$4,'[1]INTERNAL PARAMETERS-1'!$B$5:$J$44,5,FALSE)*VLOOKUP(SDBYLD2!AG$4,'[1]INTERNAL PARAMETERS-1'!$B$5:$J$44,7,FALSE)*SDBYLD2!$F51 + SDBYLD1!AG51*(1-VLOOKUP(SDBYLD2!AG$4,'[1]INTERNAL PARAMETERS-1'!$B$5:$J$44,5,FALSE))*VLOOKUP(SDBYLD2!AG$4,'[1]INTERNAL PARAMETERS-1'!$B$5:$J$44,9,FALSE)*SDBYLD2!$F51</f>
        <v>0</v>
      </c>
      <c r="AH51" s="44">
        <f>SDBYLD1!AH51*VLOOKUP(SDBYLD2!AH$4,'[1]INTERNAL PARAMETERS-1'!$B$5:$J$44,5,FALSE)*VLOOKUP(SDBYLD2!AH$4,'[1]INTERNAL PARAMETERS-1'!$B$5:$J$44,7,FALSE)*SDBYLD2!$F51 + SDBYLD1!AH51*(1-VLOOKUP(SDBYLD2!AH$4,'[1]INTERNAL PARAMETERS-1'!$B$5:$J$44,5,FALSE))*VLOOKUP(SDBYLD2!AH$4,'[1]INTERNAL PARAMETERS-1'!$B$5:$J$44,9,FALSE)*SDBYLD2!$F51</f>
        <v>0</v>
      </c>
      <c r="AI51" s="44">
        <f>SDBYLD1!AI51*VLOOKUP(SDBYLD2!AI$4,'[1]INTERNAL PARAMETERS-1'!$B$5:$J$44,5,FALSE)*VLOOKUP(SDBYLD2!AI$4,'[1]INTERNAL PARAMETERS-1'!$B$5:$J$44,7,FALSE)*SDBYLD2!$F51 + SDBYLD1!AI51*(1-VLOOKUP(SDBYLD2!AI$4,'[1]INTERNAL PARAMETERS-1'!$B$5:$J$44,5,FALSE))*VLOOKUP(SDBYLD2!AI$4,'[1]INTERNAL PARAMETERS-1'!$B$5:$J$44,9,FALSE)*SDBYLD2!$F51</f>
        <v>0.25731602969279871</v>
      </c>
      <c r="AJ51" s="44">
        <f>SDBYLD1!AJ51*VLOOKUP(SDBYLD2!AJ$4,'[1]INTERNAL PARAMETERS-1'!$B$5:$J$44,5,FALSE)*VLOOKUP(SDBYLD2!AJ$4,'[1]INTERNAL PARAMETERS-1'!$B$5:$J$44,7,FALSE)*SDBYLD2!$F51 + SDBYLD1!AJ51*(1-VLOOKUP(SDBYLD2!AJ$4,'[1]INTERNAL PARAMETERS-1'!$B$5:$J$44,5,FALSE))*VLOOKUP(SDBYLD2!AJ$4,'[1]INTERNAL PARAMETERS-1'!$B$5:$J$44,9,FALSE)*SDBYLD2!$F51</f>
        <v>2.0070650316038297</v>
      </c>
      <c r="AK51" s="44">
        <f>SDBYLD1!AK51*VLOOKUP(SDBYLD2!AK$4,'[1]INTERNAL PARAMETERS-1'!$B$5:$J$44,5,FALSE)*VLOOKUP(SDBYLD2!AK$4,'[1]INTERNAL PARAMETERS-1'!$B$5:$J$44,7,FALSE)*SDBYLD2!$F51 + SDBYLD1!AK51*(1-VLOOKUP(SDBYLD2!AK$4,'[1]INTERNAL PARAMETERS-1'!$B$5:$J$44,5,FALSE))*VLOOKUP(SDBYLD2!AK$4,'[1]INTERNAL PARAMETERS-1'!$B$5:$J$44,9,FALSE)*SDBYLD2!$F51</f>
        <v>0</v>
      </c>
      <c r="AL51" s="44">
        <f>SDBYLD1!AL51*VLOOKUP(SDBYLD2!AL$4,'[1]INTERNAL PARAMETERS-1'!$B$5:$J$44,5,FALSE)*VLOOKUP(SDBYLD2!AL$4,'[1]INTERNAL PARAMETERS-1'!$B$5:$J$44,7,FALSE)*SDBYLD2!$F51 + SDBYLD1!AL51*(1-VLOOKUP(SDBYLD2!AL$4,'[1]INTERNAL PARAMETERS-1'!$B$5:$J$44,5,FALSE))*VLOOKUP(SDBYLD2!AL$4,'[1]INTERNAL PARAMETERS-1'!$B$5:$J$44,9,FALSE)*SDBYLD2!$F51</f>
        <v>0</v>
      </c>
      <c r="AM51" s="44">
        <f>SDBYLD1!AM51*VLOOKUP(SDBYLD2!AM$4,'[1]INTERNAL PARAMETERS-1'!$B$5:$J$44,5,FALSE)*VLOOKUP(SDBYLD2!AM$4,'[1]INTERNAL PARAMETERS-1'!$B$5:$J$44,7,FALSE)*SDBYLD2!$F51 + SDBYLD1!AM51*(1-VLOOKUP(SDBYLD2!AM$4,'[1]INTERNAL PARAMETERS-1'!$B$5:$J$44,5,FALSE))*VLOOKUP(SDBYLD2!AM$4,'[1]INTERNAL PARAMETERS-1'!$B$5:$J$44,9,FALSE)*SDBYLD2!$F51</f>
        <v>0</v>
      </c>
      <c r="AN51" s="44">
        <f>SDBYLD1!AN51*VLOOKUP(SDBYLD2!AN$4,'[1]INTERNAL PARAMETERS-1'!$B$5:$J$44,5,FALSE)*VLOOKUP(SDBYLD2!AN$4,'[1]INTERNAL PARAMETERS-1'!$B$5:$J$44,7,FALSE)*SDBYLD2!$F51 + SDBYLD1!AN51*(1-VLOOKUP(SDBYLD2!AN$4,'[1]INTERNAL PARAMETERS-1'!$B$5:$J$44,5,FALSE))*VLOOKUP(SDBYLD2!AN$4,'[1]INTERNAL PARAMETERS-1'!$B$5:$J$44,9,FALSE)*SDBYLD2!$F51</f>
        <v>0</v>
      </c>
      <c r="AO51" s="44">
        <f>SDBYLD1!AO51*VLOOKUP(SDBYLD2!AO$4,'[1]INTERNAL PARAMETERS-1'!$B$5:$J$44,5,FALSE)*VLOOKUP(SDBYLD2!AO$4,'[1]INTERNAL PARAMETERS-1'!$B$5:$J$44,7,FALSE)*SDBYLD2!$F51 + SDBYLD1!AO51*(1-VLOOKUP(SDBYLD2!AO$4,'[1]INTERNAL PARAMETERS-1'!$B$5:$J$44,5,FALSE))*VLOOKUP(SDBYLD2!AO$4,'[1]INTERNAL PARAMETERS-1'!$B$5:$J$44,9,FALSE)*SDBYLD2!$F51</f>
        <v>0</v>
      </c>
      <c r="AP51" s="44">
        <f>SDBYLD1!AP51*VLOOKUP(SDBYLD2!AP$4,'[1]INTERNAL PARAMETERS-1'!$B$5:$J$44,5,FALSE)*VLOOKUP(SDBYLD2!AP$4,'[1]INTERNAL PARAMETERS-1'!$B$5:$J$44,7,FALSE)*SDBYLD2!$F51 + SDBYLD1!AP51*(1-VLOOKUP(SDBYLD2!AP$4,'[1]INTERNAL PARAMETERS-1'!$B$5:$J$44,5,FALSE))*VLOOKUP(SDBYLD2!AP$4,'[1]INTERNAL PARAMETERS-1'!$B$5:$J$44,9,FALSE)*SDBYLD2!$F51</f>
        <v>0</v>
      </c>
      <c r="AQ51" s="44">
        <f>SDBYLD1!AQ51*VLOOKUP(SDBYLD2!AQ$4,'[1]INTERNAL PARAMETERS-1'!$B$5:$J$44,5,FALSE)*VLOOKUP(SDBYLD2!AQ$4,'[1]INTERNAL PARAMETERS-1'!$B$5:$J$44,7,FALSE)*SDBYLD2!$F51 + SDBYLD1!AQ51*(1-VLOOKUP(SDBYLD2!AQ$4,'[1]INTERNAL PARAMETERS-1'!$B$5:$J$44,5,FALSE))*VLOOKUP(SDBYLD2!AQ$4,'[1]INTERNAL PARAMETERS-1'!$B$5:$J$44,9,FALSE)*SDBYLD2!$F51</f>
        <v>0</v>
      </c>
      <c r="AR51" s="44">
        <f>SDBYLD1!AR51*VLOOKUP(SDBYLD2!AR$4,'[1]INTERNAL PARAMETERS-1'!$B$5:$J$44,5,FALSE)*VLOOKUP(SDBYLD2!AR$4,'[1]INTERNAL PARAMETERS-1'!$B$5:$J$44,7,FALSE)*SDBYLD2!$F51 + SDBYLD1!AR51*(1-VLOOKUP(SDBYLD2!AR$4,'[1]INTERNAL PARAMETERS-1'!$B$5:$J$44,5,FALSE))*VLOOKUP(SDBYLD2!AR$4,'[1]INTERNAL PARAMETERS-1'!$B$5:$J$44,9,FALSE)*SDBYLD2!$F51</f>
        <v>0</v>
      </c>
      <c r="AS51" s="44">
        <f>SDBYLD1!AS51*VLOOKUP(SDBYLD2!AS$4,'[1]INTERNAL PARAMETERS-1'!$B$5:$J$44,5,FALSE)*VLOOKUP(SDBYLD2!AS$4,'[1]INTERNAL PARAMETERS-1'!$B$5:$J$44,7,FALSE)*SDBYLD2!$F51 + SDBYLD1!AS51*(1-VLOOKUP(SDBYLD2!AS$4,'[1]INTERNAL PARAMETERS-1'!$B$5:$J$44,5,FALSE))*VLOOKUP(SDBYLD2!AS$4,'[1]INTERNAL PARAMETERS-1'!$B$5:$J$44,9,FALSE)*SDBYLD2!$F51</f>
        <v>0</v>
      </c>
      <c r="AT51" s="43">
        <f>SDBYLD1!AT51*VLOOKUP(SDBYLD2!AT$4,'[1]INTERNAL PARAMETERS-1'!$B$5:$J$44,5,FALSE)*VLOOKUP(SDBYLD2!AT$4,'[1]INTERNAL PARAMETERS-1'!$B$5:$J$44,7,FALSE)*SDBYLD2!$F51 + SDBYLD1!AT51*(1-VLOOKUP(SDBYLD2!AT$4,'[1]INTERNAL PARAMETERS-1'!$B$5:$J$44,5,FALSE))*VLOOKUP(SDBYLD2!AT$4,'[1]INTERNAL PARAMETERS-1'!$B$5:$J$44,9,FALSE)*SDBYLD2!$F51</f>
        <v>0</v>
      </c>
      <c r="AU51" s="45">
        <f>SDBYLD1!AU51*VLOOKUP(SDBYLD2!AU$4,'[1]INTERNAL PARAMETERS-1'!$B$5:$J$44,5,FALSE)*VLOOKUP(SDBYLD2!AU$4,'[1]INTERNAL PARAMETERS-1'!$B$5:$J$44,6,FALSE)*VLOOKUP(SDBYLD2!AU$4,'[1]INTERNAL PARAMETERS-1'!$B$5:$J$44,3,FALSE) + SDBYLD1!AU51*(1-VLOOKUP(SDBYLD2!AU$4,'[1]INTERNAL PARAMETERS-1'!$B$5:$J$44,5,FALSE))*VLOOKUP(SDBYLD2!AU$4,'[1]INTERNAL PARAMETERS-1'!$B$5:$J$44,8,FALSE)*VLOOKUP(SDBYLD2!AU$4,'[1]INTERNAL PARAMETERS-1'!$B$5:$J$44,3,FALSE)</f>
        <v>0</v>
      </c>
      <c r="AV51" s="44">
        <f>SDBYLD1!AV51*VLOOKUP(SDBYLD2!AV$4,'[1]INTERNAL PARAMETERS-1'!$B$5:$J$44,5,FALSE)*VLOOKUP(SDBYLD2!AV$4,'[1]INTERNAL PARAMETERS-1'!$B$5:$J$44,6,FALSE)*VLOOKUP(SDBYLD2!AV$4,'[1]INTERNAL PARAMETERS-1'!$B$5:$J$44,3,FALSE) + SDBYLD1!AV51*(1-VLOOKUP(SDBYLD2!AV$4,'[1]INTERNAL PARAMETERS-1'!$B$5:$J$44,5,FALSE))*VLOOKUP(SDBYLD2!AV$4,'[1]INTERNAL PARAMETERS-1'!$B$5:$J$44,8,FALSE)*VLOOKUP(SDBYLD2!AV$4,'[1]INTERNAL PARAMETERS-1'!$B$5:$J$44,3,FALSE)</f>
        <v>0</v>
      </c>
      <c r="AW51" s="44">
        <f>SDBYLD1!AW51*VLOOKUP(SDBYLD2!AW$4,'[1]INTERNAL PARAMETERS-1'!$B$5:$J$44,5,FALSE)*VLOOKUP(SDBYLD2!AW$4,'[1]INTERNAL PARAMETERS-1'!$B$5:$J$44,6,FALSE)*VLOOKUP(SDBYLD2!AW$4,'[1]INTERNAL PARAMETERS-1'!$B$5:$J$44,3,FALSE) + SDBYLD1!AW51*(1-VLOOKUP(SDBYLD2!AW$4,'[1]INTERNAL PARAMETERS-1'!$B$5:$J$44,5,FALSE))*VLOOKUP(SDBYLD2!AW$4,'[1]INTERNAL PARAMETERS-1'!$B$5:$J$44,8,FALSE)*VLOOKUP(SDBYLD2!AW$4,'[1]INTERNAL PARAMETERS-1'!$B$5:$J$44,3,FALSE)</f>
        <v>3.9283516601092159</v>
      </c>
      <c r="AX51" s="44">
        <f>SDBYLD1!AX51*VLOOKUP(SDBYLD2!AX$4,'[1]INTERNAL PARAMETERS-1'!$B$5:$J$44,5,FALSE)*VLOOKUP(SDBYLD2!AX$4,'[1]INTERNAL PARAMETERS-1'!$B$5:$J$44,6,FALSE)*VLOOKUP(SDBYLD2!AX$4,'[1]INTERNAL PARAMETERS-1'!$B$5:$J$44,3,FALSE) + SDBYLD1!AX51*(1-VLOOKUP(SDBYLD2!AX$4,'[1]INTERNAL PARAMETERS-1'!$B$5:$J$44,5,FALSE))*VLOOKUP(SDBYLD2!AX$4,'[1]INTERNAL PARAMETERS-1'!$B$5:$J$44,8,FALSE)*VLOOKUP(SDBYLD2!AX$4,'[1]INTERNAL PARAMETERS-1'!$B$5:$J$44,3,FALSE)</f>
        <v>0</v>
      </c>
      <c r="AY51" s="44">
        <f>SDBYLD1!AY51*VLOOKUP(SDBYLD2!AY$4,'[1]INTERNAL PARAMETERS-1'!$B$5:$J$44,5,FALSE)*VLOOKUP(SDBYLD2!AY$4,'[1]INTERNAL PARAMETERS-1'!$B$5:$J$44,6,FALSE)*VLOOKUP(SDBYLD2!AY$4,'[1]INTERNAL PARAMETERS-1'!$B$5:$J$44,3,FALSE) + SDBYLD1!AY51*(1-VLOOKUP(SDBYLD2!AY$4,'[1]INTERNAL PARAMETERS-1'!$B$5:$J$44,5,FALSE))*VLOOKUP(SDBYLD2!AY$4,'[1]INTERNAL PARAMETERS-1'!$B$5:$J$44,8,FALSE)*VLOOKUP(SDBYLD2!AY$4,'[1]INTERNAL PARAMETERS-1'!$B$5:$J$44,3,FALSE)</f>
        <v>0</v>
      </c>
      <c r="AZ51" s="44">
        <f>SDBYLD1!AZ51*VLOOKUP(SDBYLD2!AZ$4,'[1]INTERNAL PARAMETERS-1'!$B$5:$J$44,5,FALSE)*VLOOKUP(SDBYLD2!AZ$4,'[1]INTERNAL PARAMETERS-1'!$B$5:$J$44,6,FALSE)*VLOOKUP(SDBYLD2!AZ$4,'[1]INTERNAL PARAMETERS-1'!$B$5:$J$44,3,FALSE) + SDBYLD1!AZ51*(1-VLOOKUP(SDBYLD2!AZ$4,'[1]INTERNAL PARAMETERS-1'!$B$5:$J$44,5,FALSE))*VLOOKUP(SDBYLD2!AZ$4,'[1]INTERNAL PARAMETERS-1'!$B$5:$J$44,8,FALSE)*VLOOKUP(SDBYLD2!AZ$4,'[1]INTERNAL PARAMETERS-1'!$B$5:$J$44,3,FALSE)</f>
        <v>0</v>
      </c>
      <c r="BA51" s="44">
        <f>SDBYLD1!BA51*VLOOKUP(SDBYLD2!BA$4,'[1]INTERNAL PARAMETERS-1'!$B$5:$J$44,5,FALSE)*VLOOKUP(SDBYLD2!BA$4,'[1]INTERNAL PARAMETERS-1'!$B$5:$J$44,6,FALSE)*VLOOKUP(SDBYLD2!BA$4,'[1]INTERNAL PARAMETERS-1'!$B$5:$J$44,3,FALSE) + SDBYLD1!BA51*(1-VLOOKUP(SDBYLD2!BA$4,'[1]INTERNAL PARAMETERS-1'!$B$5:$J$44,5,FALSE))*VLOOKUP(SDBYLD2!BA$4,'[1]INTERNAL PARAMETERS-1'!$B$5:$J$44,8,FALSE)*VLOOKUP(SDBYLD2!BA$4,'[1]INTERNAL PARAMETERS-1'!$B$5:$J$44,3,FALSE)</f>
        <v>2.3407379723686503</v>
      </c>
      <c r="BB51" s="44">
        <f>SDBYLD1!BB51*VLOOKUP(SDBYLD2!BB$4,'[1]INTERNAL PARAMETERS-1'!$B$5:$J$44,5,FALSE)*VLOOKUP(SDBYLD2!BB$4,'[1]INTERNAL PARAMETERS-1'!$B$5:$J$44,6,FALSE)*VLOOKUP(SDBYLD2!BB$4,'[1]INTERNAL PARAMETERS-1'!$B$5:$J$44,3,FALSE) + SDBYLD1!BB51*(1-VLOOKUP(SDBYLD2!BB$4,'[1]INTERNAL PARAMETERS-1'!$B$5:$J$44,5,FALSE))*VLOOKUP(SDBYLD2!BB$4,'[1]INTERNAL PARAMETERS-1'!$B$5:$J$44,8,FALSE)*VLOOKUP(SDBYLD2!BB$4,'[1]INTERNAL PARAMETERS-1'!$B$5:$J$44,3,FALSE)</f>
        <v>0.67345168676697265</v>
      </c>
      <c r="BC51" s="44">
        <f>SDBYLD1!BC51*VLOOKUP(SDBYLD2!BC$4,'[1]INTERNAL PARAMETERS-1'!$B$5:$J$44,5,FALSE)*VLOOKUP(SDBYLD2!BC$4,'[1]INTERNAL PARAMETERS-1'!$B$5:$J$44,6,FALSE)*VLOOKUP(SDBYLD2!BC$4,'[1]INTERNAL PARAMETERS-1'!$B$5:$J$44,3,FALSE) + SDBYLD1!BC51*(1-VLOOKUP(SDBYLD2!BC$4,'[1]INTERNAL PARAMETERS-1'!$B$5:$J$44,5,FALSE))*VLOOKUP(SDBYLD2!BC$4,'[1]INTERNAL PARAMETERS-1'!$B$5:$J$44,8,FALSE)*VLOOKUP(SDBYLD2!BC$4,'[1]INTERNAL PARAMETERS-1'!$B$5:$J$44,3,FALSE)</f>
        <v>2.3542522559329404</v>
      </c>
      <c r="BD51" s="44">
        <f>SDBYLD1!BD51*VLOOKUP(SDBYLD2!BD$4,'[1]INTERNAL PARAMETERS-1'!$B$5:$J$44,5,FALSE)*VLOOKUP(SDBYLD2!BD$4,'[1]INTERNAL PARAMETERS-1'!$B$5:$J$44,6,FALSE)*VLOOKUP(SDBYLD2!BD$4,'[1]INTERNAL PARAMETERS-1'!$B$5:$J$44,3,FALSE) + SDBYLD1!BD51*(1-VLOOKUP(SDBYLD2!BD$4,'[1]INTERNAL PARAMETERS-1'!$B$5:$J$44,5,FALSE))*VLOOKUP(SDBYLD2!BD$4,'[1]INTERNAL PARAMETERS-1'!$B$5:$J$44,8,FALSE)*VLOOKUP(SDBYLD2!BD$4,'[1]INTERNAL PARAMETERS-1'!$B$5:$J$44,3,FALSE)</f>
        <v>0.59022113025610778</v>
      </c>
      <c r="BE51" s="44">
        <f>SDBYLD1!BE51*VLOOKUP(SDBYLD2!BE$4,'[1]INTERNAL PARAMETERS-1'!$B$5:$J$44,5,FALSE)*VLOOKUP(SDBYLD2!BE$4,'[1]INTERNAL PARAMETERS-1'!$B$5:$J$44,6,FALSE)*VLOOKUP(SDBYLD2!BE$4,'[1]INTERNAL PARAMETERS-1'!$B$5:$J$44,3,FALSE) + SDBYLD1!BE51*(1-VLOOKUP(SDBYLD2!BE$4,'[1]INTERNAL PARAMETERS-1'!$B$5:$J$44,5,FALSE))*VLOOKUP(SDBYLD2!BE$4,'[1]INTERNAL PARAMETERS-1'!$B$5:$J$44,8,FALSE)*VLOOKUP(SDBYLD2!BE$4,'[1]INTERNAL PARAMETERS-1'!$B$5:$J$44,3,FALSE)</f>
        <v>1.4955272493621936</v>
      </c>
      <c r="BF51" s="44">
        <f>SDBYLD1!BF51*VLOOKUP(SDBYLD2!BF$4,'[1]INTERNAL PARAMETERS-1'!$B$5:$J$44,5,FALSE)*VLOOKUP(SDBYLD2!BF$4,'[1]INTERNAL PARAMETERS-1'!$B$5:$J$44,6,FALSE)*VLOOKUP(SDBYLD2!BF$4,'[1]INTERNAL PARAMETERS-1'!$B$5:$J$44,3,FALSE) + SDBYLD1!BF51*(1-VLOOKUP(SDBYLD2!BF$4,'[1]INTERNAL PARAMETERS-1'!$B$5:$J$44,5,FALSE))*VLOOKUP(SDBYLD2!BF$4,'[1]INTERNAL PARAMETERS-1'!$B$5:$J$44,8,FALSE)*VLOOKUP(SDBYLD2!BF$4,'[1]INTERNAL PARAMETERS-1'!$B$5:$J$44,3,FALSE)</f>
        <v>0</v>
      </c>
      <c r="BG51" s="44">
        <f>SDBYLD1!BG51*VLOOKUP(SDBYLD2!BG$4,'[1]INTERNAL PARAMETERS-1'!$B$5:$J$44,5,FALSE)*VLOOKUP(SDBYLD2!BG$4,'[1]INTERNAL PARAMETERS-1'!$B$5:$J$44,6,FALSE)*VLOOKUP(SDBYLD2!BG$4,'[1]INTERNAL PARAMETERS-1'!$B$5:$J$44,3,FALSE) + SDBYLD1!BG51*(1-VLOOKUP(SDBYLD2!BG$4,'[1]INTERNAL PARAMETERS-1'!$B$5:$J$44,5,FALSE))*VLOOKUP(SDBYLD2!BG$4,'[1]INTERNAL PARAMETERS-1'!$B$5:$J$44,8,FALSE)*VLOOKUP(SDBYLD2!BG$4,'[1]INTERNAL PARAMETERS-1'!$B$5:$J$44,3,FALSE)</f>
        <v>0.58568354824556501</v>
      </c>
      <c r="BH51" s="44">
        <f>SDBYLD1!BH51*VLOOKUP(SDBYLD2!BH$4,'[1]INTERNAL PARAMETERS-1'!$B$5:$J$44,5,FALSE)*VLOOKUP(SDBYLD2!BH$4,'[1]INTERNAL PARAMETERS-1'!$B$5:$J$44,6,FALSE)*VLOOKUP(SDBYLD2!BH$4,'[1]INTERNAL PARAMETERS-1'!$B$5:$J$44,3,FALSE) + SDBYLD1!BH51*(1-VLOOKUP(SDBYLD2!BH$4,'[1]INTERNAL PARAMETERS-1'!$B$5:$J$44,5,FALSE))*VLOOKUP(SDBYLD2!BH$4,'[1]INTERNAL PARAMETERS-1'!$B$5:$J$44,8,FALSE)*VLOOKUP(SDBYLD2!BH$4,'[1]INTERNAL PARAMETERS-1'!$B$5:$J$44,3,FALSE)</f>
        <v>2.56391167047621E-3</v>
      </c>
      <c r="BI51" s="44">
        <f>SDBYLD1!BI51*VLOOKUP(SDBYLD2!BI$4,'[1]INTERNAL PARAMETERS-1'!$B$5:$J$44,5,FALSE)*VLOOKUP(SDBYLD2!BI$4,'[1]INTERNAL PARAMETERS-1'!$B$5:$J$44,6,FALSE)*VLOOKUP(SDBYLD2!BI$4,'[1]INTERNAL PARAMETERS-1'!$B$5:$J$44,3,FALSE) + SDBYLD1!BI51*(1-VLOOKUP(SDBYLD2!BI$4,'[1]INTERNAL PARAMETERS-1'!$B$5:$J$44,5,FALSE))*VLOOKUP(SDBYLD2!BI$4,'[1]INTERNAL PARAMETERS-1'!$B$5:$J$44,8,FALSE)*VLOOKUP(SDBYLD2!BI$4,'[1]INTERNAL PARAMETERS-1'!$B$5:$J$44,3,FALSE)</f>
        <v>0</v>
      </c>
      <c r="BJ51" s="44">
        <f>SDBYLD1!BJ51*VLOOKUP(SDBYLD2!BJ$4,'[1]INTERNAL PARAMETERS-1'!$B$5:$J$44,5,FALSE)*VLOOKUP(SDBYLD2!BJ$4,'[1]INTERNAL PARAMETERS-1'!$B$5:$J$44,6,FALSE)*VLOOKUP(SDBYLD2!BJ$4,'[1]INTERNAL PARAMETERS-1'!$B$5:$J$44,3,FALSE) + SDBYLD1!BJ51*(1-VLOOKUP(SDBYLD2!BJ$4,'[1]INTERNAL PARAMETERS-1'!$B$5:$J$44,5,FALSE))*VLOOKUP(SDBYLD2!BJ$4,'[1]INTERNAL PARAMETERS-1'!$B$5:$J$44,8,FALSE)*VLOOKUP(SDBYLD2!BJ$4,'[1]INTERNAL PARAMETERS-1'!$B$5:$J$44,3,FALSE)</f>
        <v>0.2674452186736776</v>
      </c>
      <c r="BK51" s="44">
        <f>SDBYLD1!BK51*VLOOKUP(SDBYLD2!BK$4,'[1]INTERNAL PARAMETERS-1'!$B$5:$J$44,5,FALSE)*VLOOKUP(SDBYLD2!BK$4,'[1]INTERNAL PARAMETERS-1'!$B$5:$J$44,6,FALSE)*VLOOKUP(SDBYLD2!BK$4,'[1]INTERNAL PARAMETERS-1'!$B$5:$J$44,3,FALSE) + SDBYLD1!BK51*(1-VLOOKUP(SDBYLD2!BK$4,'[1]INTERNAL PARAMETERS-1'!$B$5:$J$44,5,FALSE))*VLOOKUP(SDBYLD2!BK$4,'[1]INTERNAL PARAMETERS-1'!$B$5:$J$44,8,FALSE)*VLOOKUP(SDBYLD2!BK$4,'[1]INTERNAL PARAMETERS-1'!$B$5:$J$44,3,FALSE)</f>
        <v>0.32736799226684737</v>
      </c>
      <c r="BL51" s="44">
        <f>SDBYLD1!BL51*VLOOKUP(SDBYLD2!BL$4,'[1]INTERNAL PARAMETERS-1'!$B$5:$J$44,5,FALSE)*VLOOKUP(SDBYLD2!BL$4,'[1]INTERNAL PARAMETERS-1'!$B$5:$J$44,6,FALSE)*VLOOKUP(SDBYLD2!BL$4,'[1]INTERNAL PARAMETERS-1'!$B$5:$J$44,3,FALSE) + SDBYLD1!BL51*(1-VLOOKUP(SDBYLD2!BL$4,'[1]INTERNAL PARAMETERS-1'!$B$5:$J$44,5,FALSE))*VLOOKUP(SDBYLD2!BL$4,'[1]INTERNAL PARAMETERS-1'!$B$5:$J$44,8,FALSE)*VLOOKUP(SDBYLD2!BL$4,'[1]INTERNAL PARAMETERS-1'!$B$5:$J$44,3,FALSE)</f>
        <v>1.0305273795227292</v>
      </c>
      <c r="BM51" s="44">
        <f>SDBYLD1!BM51*VLOOKUP(SDBYLD2!BM$4,'[1]INTERNAL PARAMETERS-1'!$B$5:$J$44,5,FALSE)*VLOOKUP(SDBYLD2!BM$4,'[1]INTERNAL PARAMETERS-1'!$B$5:$J$44,6,FALSE)*VLOOKUP(SDBYLD2!BM$4,'[1]INTERNAL PARAMETERS-1'!$B$5:$J$44,3,FALSE) + SDBYLD1!BM51*(1-VLOOKUP(SDBYLD2!BM$4,'[1]INTERNAL PARAMETERS-1'!$B$5:$J$44,5,FALSE))*VLOOKUP(SDBYLD2!BM$4,'[1]INTERNAL PARAMETERS-1'!$B$5:$J$44,8,FALSE)*VLOOKUP(SDBYLD2!BM$4,'[1]INTERNAL PARAMETERS-1'!$B$5:$J$44,3,FALSE)</f>
        <v>0.53419890843967055</v>
      </c>
      <c r="BN51" s="44">
        <f>SDBYLD1!BN51*VLOOKUP(SDBYLD2!BN$4,'[1]INTERNAL PARAMETERS-1'!$B$5:$J$44,5,FALSE)*VLOOKUP(SDBYLD2!BN$4,'[1]INTERNAL PARAMETERS-1'!$B$5:$J$44,6,FALSE)*VLOOKUP(SDBYLD2!BN$4,'[1]INTERNAL PARAMETERS-1'!$B$5:$J$44,3,FALSE) + SDBYLD1!BN51*(1-VLOOKUP(SDBYLD2!BN$4,'[1]INTERNAL PARAMETERS-1'!$B$5:$J$44,5,FALSE))*VLOOKUP(SDBYLD2!BN$4,'[1]INTERNAL PARAMETERS-1'!$B$5:$J$44,8,FALSE)*VLOOKUP(SDBYLD2!BN$4,'[1]INTERNAL PARAMETERS-1'!$B$5:$J$44,3,FALSE)</f>
        <v>0.35523520824950733</v>
      </c>
      <c r="BO51" s="44">
        <f>SDBYLD1!BO51*VLOOKUP(SDBYLD2!BO$4,'[1]INTERNAL PARAMETERS-1'!$B$5:$J$44,5,FALSE)*VLOOKUP(SDBYLD2!BO$4,'[1]INTERNAL PARAMETERS-1'!$B$5:$J$44,6,FALSE)*VLOOKUP(SDBYLD2!BO$4,'[1]INTERNAL PARAMETERS-1'!$B$5:$J$44,3,FALSE) + SDBYLD1!BO51*(1-VLOOKUP(SDBYLD2!BO$4,'[1]INTERNAL PARAMETERS-1'!$B$5:$J$44,5,FALSE))*VLOOKUP(SDBYLD2!BO$4,'[1]INTERNAL PARAMETERS-1'!$B$5:$J$44,8,FALSE)*VLOOKUP(SDBYLD2!BO$4,'[1]INTERNAL PARAMETERS-1'!$B$5:$J$44,3,FALSE)</f>
        <v>0.24026218327525187</v>
      </c>
      <c r="BP51" s="44">
        <f>SDBYLD1!BP51*VLOOKUP(SDBYLD2!BP$4,'[1]INTERNAL PARAMETERS-1'!$B$5:$J$44,5,FALSE)*VLOOKUP(SDBYLD2!BP$4,'[1]INTERNAL PARAMETERS-1'!$B$5:$J$44,6,FALSE)*VLOOKUP(SDBYLD2!BP$4,'[1]INTERNAL PARAMETERS-1'!$B$5:$J$44,3,FALSE) + SDBYLD1!BP51*(1-VLOOKUP(SDBYLD2!BP$4,'[1]INTERNAL PARAMETERS-1'!$B$5:$J$44,5,FALSE))*VLOOKUP(SDBYLD2!BP$4,'[1]INTERNAL PARAMETERS-1'!$B$5:$J$44,8,FALSE)*VLOOKUP(SDBYLD2!BP$4,'[1]INTERNAL PARAMETERS-1'!$B$5:$J$44,3,FALSE)</f>
        <v>2.0992524259088277E-2</v>
      </c>
      <c r="BQ51" s="44">
        <f>SDBYLD1!BQ51*VLOOKUP(SDBYLD2!BQ$4,'[1]INTERNAL PARAMETERS-1'!$B$5:$J$44,5,FALSE)*VLOOKUP(SDBYLD2!BQ$4,'[1]INTERNAL PARAMETERS-1'!$B$5:$J$44,6,FALSE)*VLOOKUP(SDBYLD2!BQ$4,'[1]INTERNAL PARAMETERS-1'!$B$5:$J$44,3,FALSE) + SDBYLD1!BQ51*(1-VLOOKUP(SDBYLD2!BQ$4,'[1]INTERNAL PARAMETERS-1'!$B$5:$J$44,5,FALSE))*VLOOKUP(SDBYLD2!BQ$4,'[1]INTERNAL PARAMETERS-1'!$B$5:$J$44,8,FALSE)*VLOOKUP(SDBYLD2!BQ$4,'[1]INTERNAL PARAMETERS-1'!$B$5:$J$44,3,FALSE)</f>
        <v>1.1105869655366805</v>
      </c>
      <c r="BR51" s="44">
        <f>SDBYLD1!BR51*VLOOKUP(SDBYLD2!BR$4,'[1]INTERNAL PARAMETERS-1'!$B$5:$J$44,5,FALSE)*VLOOKUP(SDBYLD2!BR$4,'[1]INTERNAL PARAMETERS-1'!$B$5:$J$44,6,FALSE)*VLOOKUP(SDBYLD2!BR$4,'[1]INTERNAL PARAMETERS-1'!$B$5:$J$44,3,FALSE) + SDBYLD1!BR51*(1-VLOOKUP(SDBYLD2!BR$4,'[1]INTERNAL PARAMETERS-1'!$B$5:$J$44,5,FALSE))*VLOOKUP(SDBYLD2!BR$4,'[1]INTERNAL PARAMETERS-1'!$B$5:$J$44,8,FALSE)*VLOOKUP(SDBYLD2!BR$4,'[1]INTERNAL PARAMETERS-1'!$B$5:$J$44,3,FALSE)</f>
        <v>2.8759822075326721E-2</v>
      </c>
      <c r="BS51" s="44">
        <f>SDBYLD1!BS51*VLOOKUP(SDBYLD2!BS$4,'[1]INTERNAL PARAMETERS-1'!$B$5:$J$44,5,FALSE)*VLOOKUP(SDBYLD2!BS$4,'[1]INTERNAL PARAMETERS-1'!$B$5:$J$44,6,FALSE)*VLOOKUP(SDBYLD2!BS$4,'[1]INTERNAL PARAMETERS-1'!$B$5:$J$44,3,FALSE) + SDBYLD1!BS51*(1-VLOOKUP(SDBYLD2!BS$4,'[1]INTERNAL PARAMETERS-1'!$B$5:$J$44,5,FALSE))*VLOOKUP(SDBYLD2!BS$4,'[1]INTERNAL PARAMETERS-1'!$B$5:$J$44,8,FALSE)*VLOOKUP(SDBYLD2!BS$4,'[1]INTERNAL PARAMETERS-1'!$B$5:$J$44,3,FALSE)</f>
        <v>3.5653894048016934E-3</v>
      </c>
      <c r="BT51" s="44">
        <f>SDBYLD1!BT51*VLOOKUP(SDBYLD2!BT$4,'[1]INTERNAL PARAMETERS-1'!$B$5:$J$44,5,FALSE)*VLOOKUP(SDBYLD2!BT$4,'[1]INTERNAL PARAMETERS-1'!$B$5:$J$44,6,FALSE)*VLOOKUP(SDBYLD2!BT$4,'[1]INTERNAL PARAMETERS-1'!$B$5:$J$44,3,FALSE) + SDBYLD1!BT51*(1-VLOOKUP(SDBYLD2!BT$4,'[1]INTERNAL PARAMETERS-1'!$B$5:$J$44,5,FALSE))*VLOOKUP(SDBYLD2!BT$4,'[1]INTERNAL PARAMETERS-1'!$B$5:$J$44,8,FALSE)*VLOOKUP(SDBYLD2!BT$4,'[1]INTERNAL PARAMETERS-1'!$B$5:$J$44,3,FALSE)</f>
        <v>0</v>
      </c>
      <c r="BU51" s="44">
        <f>SDBYLD1!BU51*VLOOKUP(SDBYLD2!BU$4,'[1]INTERNAL PARAMETERS-1'!$B$5:$J$44,5,FALSE)*VLOOKUP(SDBYLD2!BU$4,'[1]INTERNAL PARAMETERS-1'!$B$5:$J$44,6,FALSE)*VLOOKUP(SDBYLD2!BU$4,'[1]INTERNAL PARAMETERS-1'!$B$5:$J$44,3,FALSE) + SDBYLD1!BU51*(1-VLOOKUP(SDBYLD2!BU$4,'[1]INTERNAL PARAMETERS-1'!$B$5:$J$44,5,FALSE))*VLOOKUP(SDBYLD2!BU$4,'[1]INTERNAL PARAMETERS-1'!$B$5:$J$44,8,FALSE)*VLOOKUP(SDBYLD2!BU$4,'[1]INTERNAL PARAMETERS-1'!$B$5:$J$44,3,FALSE)</f>
        <v>0</v>
      </c>
      <c r="BV51" s="44">
        <f>SDBYLD1!BV51*VLOOKUP(SDBYLD2!BV$4,'[1]INTERNAL PARAMETERS-1'!$B$5:$J$44,5,FALSE)*VLOOKUP(SDBYLD2!BV$4,'[1]INTERNAL PARAMETERS-1'!$B$5:$J$44,6,FALSE)*VLOOKUP(SDBYLD2!BV$4,'[1]INTERNAL PARAMETERS-1'!$B$5:$J$44,3,FALSE) + SDBYLD1!BV51*(1-VLOOKUP(SDBYLD2!BV$4,'[1]INTERNAL PARAMETERS-1'!$B$5:$J$44,5,FALSE))*VLOOKUP(SDBYLD2!BV$4,'[1]INTERNAL PARAMETERS-1'!$B$5:$J$44,8,FALSE)*VLOOKUP(SDBYLD2!BV$4,'[1]INTERNAL PARAMETERS-1'!$B$5:$J$44,3,FALSE)</f>
        <v>0</v>
      </c>
      <c r="BW51" s="44">
        <f>SDBYLD1!BW51*VLOOKUP(SDBYLD2!BW$4,'[1]INTERNAL PARAMETERS-1'!$B$5:$J$44,5,FALSE)*VLOOKUP(SDBYLD2!BW$4,'[1]INTERNAL PARAMETERS-1'!$B$5:$J$44,6,FALSE)*VLOOKUP(SDBYLD2!BW$4,'[1]INTERNAL PARAMETERS-1'!$B$5:$J$44,3,FALSE) + SDBYLD1!BW51*(1-VLOOKUP(SDBYLD2!BW$4,'[1]INTERNAL PARAMETERS-1'!$B$5:$J$44,5,FALSE))*VLOOKUP(SDBYLD2!BW$4,'[1]INTERNAL PARAMETERS-1'!$B$5:$J$44,8,FALSE)*VLOOKUP(SDBYLD2!BW$4,'[1]INTERNAL PARAMETERS-1'!$B$5:$J$44,3,FALSE)</f>
        <v>0</v>
      </c>
      <c r="BX51" s="44">
        <f>SDBYLD1!BX51*VLOOKUP(SDBYLD2!BX$4,'[1]INTERNAL PARAMETERS-1'!$B$5:$J$44,5,FALSE)*VLOOKUP(SDBYLD2!BX$4,'[1]INTERNAL PARAMETERS-1'!$B$5:$J$44,6,FALSE)*VLOOKUP(SDBYLD2!BX$4,'[1]INTERNAL PARAMETERS-1'!$B$5:$J$44,3,FALSE) + SDBYLD1!BX51*(1-VLOOKUP(SDBYLD2!BX$4,'[1]INTERNAL PARAMETERS-1'!$B$5:$J$44,5,FALSE))*VLOOKUP(SDBYLD2!BX$4,'[1]INTERNAL PARAMETERS-1'!$B$5:$J$44,8,FALSE)*VLOOKUP(SDBYLD2!BX$4,'[1]INTERNAL PARAMETERS-1'!$B$5:$J$44,3,FALSE)</f>
        <v>0</v>
      </c>
      <c r="BY51" s="44">
        <f>SDBYLD1!BY51*VLOOKUP(SDBYLD2!BY$4,'[1]INTERNAL PARAMETERS-1'!$B$5:$J$44,5,FALSE)*VLOOKUP(SDBYLD2!BY$4,'[1]INTERNAL PARAMETERS-1'!$B$5:$J$44,6,FALSE)*VLOOKUP(SDBYLD2!BY$4,'[1]INTERNAL PARAMETERS-1'!$B$5:$J$44,3,FALSE) + SDBYLD1!BY51*(1-VLOOKUP(SDBYLD2!BY$4,'[1]INTERNAL PARAMETERS-1'!$B$5:$J$44,5,FALSE))*VLOOKUP(SDBYLD2!BY$4,'[1]INTERNAL PARAMETERS-1'!$B$5:$J$44,8,FALSE)*VLOOKUP(SDBYLD2!BY$4,'[1]INTERNAL PARAMETERS-1'!$B$5:$J$44,3,FALSE)</f>
        <v>0</v>
      </c>
      <c r="BZ51" s="44">
        <f>SDBYLD1!BZ51*VLOOKUP(SDBYLD2!BZ$4,'[1]INTERNAL PARAMETERS-1'!$B$5:$J$44,5,FALSE)*VLOOKUP(SDBYLD2!BZ$4,'[1]INTERNAL PARAMETERS-1'!$B$5:$J$44,6,FALSE)*VLOOKUP(SDBYLD2!BZ$4,'[1]INTERNAL PARAMETERS-1'!$B$5:$J$44,3,FALSE) + SDBYLD1!BZ51*(1-VLOOKUP(SDBYLD2!BZ$4,'[1]INTERNAL PARAMETERS-1'!$B$5:$J$44,5,FALSE))*VLOOKUP(SDBYLD2!BZ$4,'[1]INTERNAL PARAMETERS-1'!$B$5:$J$44,8,FALSE)*VLOOKUP(SDBYLD2!BZ$4,'[1]INTERNAL PARAMETERS-1'!$B$5:$J$44,3,FALSE)</f>
        <v>1.2856667697760068E-3</v>
      </c>
      <c r="CA51" s="44">
        <f>SDBYLD1!CA51*VLOOKUP(SDBYLD2!CA$4,'[1]INTERNAL PARAMETERS-1'!$B$5:$J$44,5,FALSE)*VLOOKUP(SDBYLD2!CA$4,'[1]INTERNAL PARAMETERS-1'!$B$5:$J$44,6,FALSE)*VLOOKUP(SDBYLD2!CA$4,'[1]INTERNAL PARAMETERS-1'!$B$5:$J$44,3,FALSE) + SDBYLD1!CA51*(1-VLOOKUP(SDBYLD2!CA$4,'[1]INTERNAL PARAMETERS-1'!$B$5:$J$44,5,FALSE))*VLOOKUP(SDBYLD2!CA$4,'[1]INTERNAL PARAMETERS-1'!$B$5:$J$44,8,FALSE)*VLOOKUP(SDBYLD2!CA$4,'[1]INTERNAL PARAMETERS-1'!$B$5:$J$44,3,FALSE)</f>
        <v>0</v>
      </c>
      <c r="CB51" s="44">
        <f>SDBYLD1!CB51*VLOOKUP(SDBYLD2!CB$4,'[1]INTERNAL PARAMETERS-1'!$B$5:$J$44,5,FALSE)*VLOOKUP(SDBYLD2!CB$4,'[1]INTERNAL PARAMETERS-1'!$B$5:$J$44,6,FALSE)*VLOOKUP(SDBYLD2!CB$4,'[1]INTERNAL PARAMETERS-1'!$B$5:$J$44,3,FALSE) + SDBYLD1!CB51*(1-VLOOKUP(SDBYLD2!CB$4,'[1]INTERNAL PARAMETERS-1'!$B$5:$J$44,5,FALSE))*VLOOKUP(SDBYLD2!CB$4,'[1]INTERNAL PARAMETERS-1'!$B$5:$J$44,8,FALSE)*VLOOKUP(SDBYLD2!CB$4,'[1]INTERNAL PARAMETERS-1'!$B$5:$J$44,3,FALSE)</f>
        <v>0</v>
      </c>
      <c r="CC51" s="44">
        <f>SDBYLD1!CC51*VLOOKUP(SDBYLD2!CC$4,'[1]INTERNAL PARAMETERS-1'!$B$5:$J$44,5,FALSE)*VLOOKUP(SDBYLD2!CC$4,'[1]INTERNAL PARAMETERS-1'!$B$5:$J$44,6,FALSE)*VLOOKUP(SDBYLD2!CC$4,'[1]INTERNAL PARAMETERS-1'!$B$5:$J$44,3,FALSE) + SDBYLD1!CC51*(1-VLOOKUP(SDBYLD2!CC$4,'[1]INTERNAL PARAMETERS-1'!$B$5:$J$44,5,FALSE))*VLOOKUP(SDBYLD2!CC$4,'[1]INTERNAL PARAMETERS-1'!$B$5:$J$44,8,FALSE)*VLOOKUP(SDBYLD2!CC$4,'[1]INTERNAL PARAMETERS-1'!$B$5:$J$44,3,FALSE)</f>
        <v>5.9087441938790947E-3</v>
      </c>
      <c r="CD51" s="44">
        <f>SDBYLD1!CD51*VLOOKUP(SDBYLD2!CD$4,'[1]INTERNAL PARAMETERS-1'!$B$5:$J$44,5,FALSE)*VLOOKUP(SDBYLD2!CD$4,'[1]INTERNAL PARAMETERS-1'!$B$5:$J$44,6,FALSE)*VLOOKUP(SDBYLD2!CD$4,'[1]INTERNAL PARAMETERS-1'!$B$5:$J$44,3,FALSE) + SDBYLD1!CD51*(1-VLOOKUP(SDBYLD2!CD$4,'[1]INTERNAL PARAMETERS-1'!$B$5:$J$44,5,FALSE))*VLOOKUP(SDBYLD2!CD$4,'[1]INTERNAL PARAMETERS-1'!$B$5:$J$44,8,FALSE)*VLOOKUP(SDBYLD2!CD$4,'[1]INTERNAL PARAMETERS-1'!$B$5:$J$44,3,FALSE)</f>
        <v>1.4706947069639431E-2</v>
      </c>
      <c r="CE51" s="44">
        <f>SDBYLD1!CE51*VLOOKUP(SDBYLD2!CE$4,'[1]INTERNAL PARAMETERS-1'!$B$5:$J$44,5,FALSE)*VLOOKUP(SDBYLD2!CE$4,'[1]INTERNAL PARAMETERS-1'!$B$5:$J$44,6,FALSE)*VLOOKUP(SDBYLD2!CE$4,'[1]INTERNAL PARAMETERS-1'!$B$5:$J$44,3,FALSE) + SDBYLD1!CE51*(1-VLOOKUP(SDBYLD2!CE$4,'[1]INTERNAL PARAMETERS-1'!$B$5:$J$44,5,FALSE))*VLOOKUP(SDBYLD2!CE$4,'[1]INTERNAL PARAMETERS-1'!$B$5:$J$44,8,FALSE)*VLOOKUP(SDBYLD2!CE$4,'[1]INTERNAL PARAMETERS-1'!$B$5:$J$44,3,FALSE)</f>
        <v>2.8284092165951673E-2</v>
      </c>
      <c r="CF51" s="44">
        <f>SDBYLD1!CF51*VLOOKUP(SDBYLD2!CF$4,'[1]INTERNAL PARAMETERS-1'!$B$5:$J$44,5,FALSE)*VLOOKUP(SDBYLD2!CF$4,'[1]INTERNAL PARAMETERS-1'!$B$5:$J$44,6,FALSE)*VLOOKUP(SDBYLD2!CF$4,'[1]INTERNAL PARAMETERS-1'!$B$5:$J$44,3,FALSE) + SDBYLD1!CF51*(1-VLOOKUP(SDBYLD2!CF$4,'[1]INTERNAL PARAMETERS-1'!$B$5:$J$44,5,FALSE))*VLOOKUP(SDBYLD2!CF$4,'[1]INTERNAL PARAMETERS-1'!$B$5:$J$44,8,FALSE)*VLOOKUP(SDBYLD2!CF$4,'[1]INTERNAL PARAMETERS-1'!$B$5:$J$44,3,FALSE)</f>
        <v>3.2413361237446821E-2</v>
      </c>
      <c r="CG51" s="44">
        <f>SDBYLD1!CG51*VLOOKUP(SDBYLD2!CG$4,'[1]INTERNAL PARAMETERS-1'!$B$5:$J$44,5,FALSE)*VLOOKUP(SDBYLD2!CG$4,'[1]INTERNAL PARAMETERS-1'!$B$5:$J$44,6,FALSE)*VLOOKUP(SDBYLD2!CG$4,'[1]INTERNAL PARAMETERS-1'!$B$5:$J$44,3,FALSE) + SDBYLD1!CG51*(1-VLOOKUP(SDBYLD2!CG$4,'[1]INTERNAL PARAMETERS-1'!$B$5:$J$44,5,FALSE))*VLOOKUP(SDBYLD2!CG$4,'[1]INTERNAL PARAMETERS-1'!$B$5:$J$44,8,FALSE)*VLOOKUP(SDBYLD2!CG$4,'[1]INTERNAL PARAMETERS-1'!$B$5:$J$44,3,FALSE)</f>
        <v>0</v>
      </c>
      <c r="CH51" s="43">
        <f>SDBYLD1!CH51*VLOOKUP(SDBYLD2!CH$4,'[1]INTERNAL PARAMETERS-1'!$B$5:$J$44,5,FALSE)*VLOOKUP(SDBYLD2!CH$4,'[1]INTERNAL PARAMETERS-1'!$B$5:$J$44,6,FALSE)*VLOOKUP(SDBYLD2!CH$4,'[1]INTERNAL PARAMETERS-1'!$B$5:$J$44,3,FALSE) + SDBYLD1!CH51*(1-VLOOKUP(SDBYLD2!CH$4,'[1]INTERNAL PARAMETERS-1'!$B$5:$J$44,5,FALSE))*VLOOKUP(SDBYLD2!CH$4,'[1]INTERNAL PARAMETERS-1'!$B$5:$J$44,8,FALSE)*VLOOKUP(SDBYLD2!CH$4,'[1]INTERNAL PARAMETERS-1'!$B$5:$J$44,3,FALSE)</f>
        <v>0</v>
      </c>
      <c r="CJ51" s="45">
        <f t="shared" si="0"/>
        <v>482.84164293807822</v>
      </c>
      <c r="CK51" s="43">
        <f t="shared" si="1"/>
        <v>15.972329817852399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SDBeam!X52</f>
        <v>1101.0818704002015</v>
      </c>
      <c r="F52" s="59">
        <f>'[1]INTERNAL PARAMETERS-1'!M16</f>
        <v>30.094999999999999</v>
      </c>
      <c r="G52" s="45">
        <f>SDBYLD1!G52*VLOOKUP(SDBYLD2!G$4,'[1]INTERNAL PARAMETERS-1'!$B$5:$J$44,5,FALSE)*VLOOKUP(SDBYLD2!G$4,'[1]INTERNAL PARAMETERS-1'!$B$5:$J$44,7,FALSE)*SDBYLD2!$F52 + SDBYLD1!G52*(1-VLOOKUP(SDBYLD2!G$4,'[1]INTERNAL PARAMETERS-1'!$B$5:$J$44,5,FALSE))*VLOOKUP(SDBYLD2!G$4,'[1]INTERNAL PARAMETERS-1'!$B$5:$J$44,9,FALSE)*SDBYLD2!$F52</f>
        <v>193.83055364996198</v>
      </c>
      <c r="H52" s="44">
        <f>SDBYLD1!H52*VLOOKUP(SDBYLD2!H$4,'[1]INTERNAL PARAMETERS-1'!$B$5:$J$44,5,FALSE)*VLOOKUP(SDBYLD2!H$4,'[1]INTERNAL PARAMETERS-1'!$B$5:$J$44,7,FALSE)*SDBYLD2!$F52 + SDBYLD1!H52*(1-VLOOKUP(SDBYLD2!H$4,'[1]INTERNAL PARAMETERS-1'!$B$5:$J$44,5,FALSE))*VLOOKUP(SDBYLD2!H$4,'[1]INTERNAL PARAMETERS-1'!$B$5:$J$44,9,FALSE)*SDBYLD2!$F52</f>
        <v>54.482679763373611</v>
      </c>
      <c r="I52" s="44">
        <f>SDBYLD1!I52*VLOOKUP(SDBYLD2!I$4,'[1]INTERNAL PARAMETERS-1'!$B$5:$J$44,5,FALSE)*VLOOKUP(SDBYLD2!I$4,'[1]INTERNAL PARAMETERS-1'!$B$5:$J$44,7,FALSE)*SDBYLD2!$F52 + SDBYLD1!I52*(1-VLOOKUP(SDBYLD2!I$4,'[1]INTERNAL PARAMETERS-1'!$B$5:$J$44,5,FALSE))*VLOOKUP(SDBYLD2!I$4,'[1]INTERNAL PARAMETERS-1'!$B$5:$J$44,9,FALSE)*SDBYLD2!$F52</f>
        <v>73.595696099233578</v>
      </c>
      <c r="J52" s="44">
        <f>SDBYLD1!J52*VLOOKUP(SDBYLD2!J$4,'[1]INTERNAL PARAMETERS-1'!$B$5:$J$44,5,FALSE)*VLOOKUP(SDBYLD2!J$4,'[1]INTERNAL PARAMETERS-1'!$B$5:$J$44,7,FALSE)*SDBYLD2!$F52 + SDBYLD1!J52*(1-VLOOKUP(SDBYLD2!J$4,'[1]INTERNAL PARAMETERS-1'!$B$5:$J$44,5,FALSE))*VLOOKUP(SDBYLD2!J$4,'[1]INTERNAL PARAMETERS-1'!$B$5:$J$44,9,FALSE)*SDBYLD2!$F52</f>
        <v>0</v>
      </c>
      <c r="K52" s="44">
        <f>SDBYLD1!K52*VLOOKUP(SDBYLD2!K$4,'[1]INTERNAL PARAMETERS-1'!$B$5:$J$44,5,FALSE)*VLOOKUP(SDBYLD2!K$4,'[1]INTERNAL PARAMETERS-1'!$B$5:$J$44,7,FALSE)*SDBYLD2!$F52 + SDBYLD1!K52*(1-VLOOKUP(SDBYLD2!K$4,'[1]INTERNAL PARAMETERS-1'!$B$5:$J$44,5,FALSE))*VLOOKUP(SDBYLD2!K$4,'[1]INTERNAL PARAMETERS-1'!$B$5:$J$44,9,FALSE)*SDBYLD2!$F52</f>
        <v>0</v>
      </c>
      <c r="L52" s="44">
        <f>SDBYLD1!L52*VLOOKUP(SDBYLD2!L$4,'[1]INTERNAL PARAMETERS-1'!$B$5:$J$44,5,FALSE)*VLOOKUP(SDBYLD2!L$4,'[1]INTERNAL PARAMETERS-1'!$B$5:$J$44,7,FALSE)*SDBYLD2!$F52 + SDBYLD1!L52*(1-VLOOKUP(SDBYLD2!L$4,'[1]INTERNAL PARAMETERS-1'!$B$5:$J$44,5,FALSE))*VLOOKUP(SDBYLD2!L$4,'[1]INTERNAL PARAMETERS-1'!$B$5:$J$44,9,FALSE)*SDBYLD2!$F52</f>
        <v>0</v>
      </c>
      <c r="M52" s="44">
        <f>SDBYLD1!M52*VLOOKUP(SDBYLD2!M$4,'[1]INTERNAL PARAMETERS-1'!$B$5:$J$44,5,FALSE)*VLOOKUP(SDBYLD2!M$4,'[1]INTERNAL PARAMETERS-1'!$B$5:$J$44,7,FALSE)*SDBYLD2!$F52 + SDBYLD1!M52*(1-VLOOKUP(SDBYLD2!M$4,'[1]INTERNAL PARAMETERS-1'!$B$5:$J$44,5,FALSE))*VLOOKUP(SDBYLD2!M$4,'[1]INTERNAL PARAMETERS-1'!$B$5:$J$44,9,FALSE)*SDBYLD2!$F52</f>
        <v>5.8231127296446363</v>
      </c>
      <c r="N52" s="44">
        <f>SDBYLD1!N52*VLOOKUP(SDBYLD2!N$4,'[1]INTERNAL PARAMETERS-1'!$B$5:$J$44,5,FALSE)*VLOOKUP(SDBYLD2!N$4,'[1]INTERNAL PARAMETERS-1'!$B$5:$J$44,7,FALSE)*SDBYLD2!$F52 + SDBYLD1!N52*(1-VLOOKUP(SDBYLD2!N$4,'[1]INTERNAL PARAMETERS-1'!$B$5:$J$44,5,FALSE))*VLOOKUP(SDBYLD2!N$4,'[1]INTERNAL PARAMETERS-1'!$B$5:$J$44,9,FALSE)*SDBYLD2!$F52</f>
        <v>0.21892412168712505</v>
      </c>
      <c r="O52" s="44">
        <f>SDBYLD1!O52*VLOOKUP(SDBYLD2!O$4,'[1]INTERNAL PARAMETERS-1'!$B$5:$J$44,5,FALSE)*VLOOKUP(SDBYLD2!O$4,'[1]INTERNAL PARAMETERS-1'!$B$5:$J$44,7,FALSE)*SDBYLD2!$F52 + SDBYLD1!O52*(1-VLOOKUP(SDBYLD2!O$4,'[1]INTERNAL PARAMETERS-1'!$B$5:$J$44,5,FALSE))*VLOOKUP(SDBYLD2!O$4,'[1]INTERNAL PARAMETERS-1'!$B$5:$J$44,9,FALSE)*SDBYLD2!$F52</f>
        <v>0</v>
      </c>
      <c r="P52" s="44">
        <f>SDBYLD1!P52*VLOOKUP(SDBYLD2!P$4,'[1]INTERNAL PARAMETERS-1'!$B$5:$J$44,5,FALSE)*VLOOKUP(SDBYLD2!P$4,'[1]INTERNAL PARAMETERS-1'!$B$5:$J$44,7,FALSE)*SDBYLD2!$F52 + SDBYLD1!P52*(1-VLOOKUP(SDBYLD2!P$4,'[1]INTERNAL PARAMETERS-1'!$B$5:$J$44,5,FALSE))*VLOOKUP(SDBYLD2!P$4,'[1]INTERNAL PARAMETERS-1'!$B$5:$J$44,9,FALSE)*SDBYLD2!$F52</f>
        <v>0</v>
      </c>
      <c r="Q52" s="44">
        <f>SDBYLD1!Q52*VLOOKUP(SDBYLD2!Q$4,'[1]INTERNAL PARAMETERS-1'!$B$5:$J$44,5,FALSE)*VLOOKUP(SDBYLD2!Q$4,'[1]INTERNAL PARAMETERS-1'!$B$5:$J$44,7,FALSE)*SDBYLD2!$F52 + SDBYLD1!Q52*(1-VLOOKUP(SDBYLD2!Q$4,'[1]INTERNAL PARAMETERS-1'!$B$5:$J$44,5,FALSE))*VLOOKUP(SDBYLD2!Q$4,'[1]INTERNAL PARAMETERS-1'!$B$5:$J$44,9,FALSE)*SDBYLD2!$F52</f>
        <v>0</v>
      </c>
      <c r="R52" s="44">
        <f>SDBYLD1!R52*VLOOKUP(SDBYLD2!R$4,'[1]INTERNAL PARAMETERS-1'!$B$5:$J$44,5,FALSE)*VLOOKUP(SDBYLD2!R$4,'[1]INTERNAL PARAMETERS-1'!$B$5:$J$44,7,FALSE)*SDBYLD2!$F52 + SDBYLD1!R52*(1-VLOOKUP(SDBYLD2!R$4,'[1]INTERNAL PARAMETERS-1'!$B$5:$J$44,5,FALSE))*VLOOKUP(SDBYLD2!R$4,'[1]INTERNAL PARAMETERS-1'!$B$5:$J$44,9,FALSE)*SDBYLD2!$F52</f>
        <v>0.71395781601379249</v>
      </c>
      <c r="S52" s="44">
        <f>SDBYLD1!S52*VLOOKUP(SDBYLD2!S$4,'[1]INTERNAL PARAMETERS-1'!$B$5:$J$44,5,FALSE)*VLOOKUP(SDBYLD2!S$4,'[1]INTERNAL PARAMETERS-1'!$B$5:$J$44,7,FALSE)*SDBYLD2!$F52 + SDBYLD1!S52*(1-VLOOKUP(SDBYLD2!S$4,'[1]INTERNAL PARAMETERS-1'!$B$5:$J$44,5,FALSE))*VLOOKUP(SDBYLD2!S$4,'[1]INTERNAL PARAMETERS-1'!$B$5:$J$44,9,FALSE)*SDBYLD2!$F52</f>
        <v>8.7979573975550878</v>
      </c>
      <c r="T52" s="44">
        <f>SDBYLD1!T52*VLOOKUP(SDBYLD2!T$4,'[1]INTERNAL PARAMETERS-1'!$B$5:$J$44,5,FALSE)*VLOOKUP(SDBYLD2!T$4,'[1]INTERNAL PARAMETERS-1'!$B$5:$J$44,7,FALSE)*SDBYLD2!$F52 + SDBYLD1!T52*(1-VLOOKUP(SDBYLD2!T$4,'[1]INTERNAL PARAMETERS-1'!$B$5:$J$44,5,FALSE))*VLOOKUP(SDBYLD2!T$4,'[1]INTERNAL PARAMETERS-1'!$B$5:$J$44,9,FALSE)*SDBYLD2!$F52</f>
        <v>3.5139862728987175</v>
      </c>
      <c r="U52" s="44">
        <f>SDBYLD1!U52*VLOOKUP(SDBYLD2!U$4,'[1]INTERNAL PARAMETERS-1'!$B$5:$J$44,5,FALSE)*VLOOKUP(SDBYLD2!U$4,'[1]INTERNAL PARAMETERS-1'!$B$5:$J$44,7,FALSE)*SDBYLD2!$F52 + SDBYLD1!U52*(1-VLOOKUP(SDBYLD2!U$4,'[1]INTERNAL PARAMETERS-1'!$B$5:$J$44,5,FALSE))*VLOOKUP(SDBYLD2!U$4,'[1]INTERNAL PARAMETERS-1'!$B$5:$J$44,9,FALSE)*SDBYLD2!$F52</f>
        <v>0.75631161646306611</v>
      </c>
      <c r="V52" s="44">
        <f>SDBYLD1!V52*VLOOKUP(SDBYLD2!V$4,'[1]INTERNAL PARAMETERS-1'!$B$5:$J$44,5,FALSE)*VLOOKUP(SDBYLD2!V$4,'[1]INTERNAL PARAMETERS-1'!$B$5:$J$44,7,FALSE)*SDBYLD2!$F52 + SDBYLD1!V52*(1-VLOOKUP(SDBYLD2!V$4,'[1]INTERNAL PARAMETERS-1'!$B$5:$J$44,5,FALSE))*VLOOKUP(SDBYLD2!V$4,'[1]INTERNAL PARAMETERS-1'!$B$5:$J$44,9,FALSE)*SDBYLD2!$F52</f>
        <v>8.6133606179129725</v>
      </c>
      <c r="W52" s="44">
        <f>SDBYLD1!W52*VLOOKUP(SDBYLD2!W$4,'[1]INTERNAL PARAMETERS-1'!$B$5:$J$44,5,FALSE)*VLOOKUP(SDBYLD2!W$4,'[1]INTERNAL PARAMETERS-1'!$B$5:$J$44,7,FALSE)*SDBYLD2!$F52 + SDBYLD1!W52*(1-VLOOKUP(SDBYLD2!W$4,'[1]INTERNAL PARAMETERS-1'!$B$5:$J$44,5,FALSE))*VLOOKUP(SDBYLD2!W$4,'[1]INTERNAL PARAMETERS-1'!$B$5:$J$44,9,FALSE)*SDBYLD2!$F52</f>
        <v>0</v>
      </c>
      <c r="X52" s="44">
        <f>SDBYLD1!X52*VLOOKUP(SDBYLD2!X$4,'[1]INTERNAL PARAMETERS-1'!$B$5:$J$44,5,FALSE)*VLOOKUP(SDBYLD2!X$4,'[1]INTERNAL PARAMETERS-1'!$B$5:$J$44,7,FALSE)*SDBYLD2!$F52 + SDBYLD1!X52*(1-VLOOKUP(SDBYLD2!X$4,'[1]INTERNAL PARAMETERS-1'!$B$5:$J$44,5,FALSE))*VLOOKUP(SDBYLD2!X$4,'[1]INTERNAL PARAMETERS-1'!$B$5:$J$44,9,FALSE)*SDBYLD2!$F52</f>
        <v>0</v>
      </c>
      <c r="Y52" s="44">
        <f>SDBYLD1!Y52*VLOOKUP(SDBYLD2!Y$4,'[1]INTERNAL PARAMETERS-1'!$B$5:$J$44,5,FALSE)*VLOOKUP(SDBYLD2!Y$4,'[1]INTERNAL PARAMETERS-1'!$B$5:$J$44,7,FALSE)*SDBYLD2!$F52 + SDBYLD1!Y52*(1-VLOOKUP(SDBYLD2!Y$4,'[1]INTERNAL PARAMETERS-1'!$B$5:$J$44,5,FALSE))*VLOOKUP(SDBYLD2!Y$4,'[1]INTERNAL PARAMETERS-1'!$B$5:$J$44,9,FALSE)*SDBYLD2!$F52</f>
        <v>0</v>
      </c>
      <c r="Z52" s="44">
        <f>SDBYLD1!Z52*VLOOKUP(SDBYLD2!Z$4,'[1]INTERNAL PARAMETERS-1'!$B$5:$J$44,5,FALSE)*VLOOKUP(SDBYLD2!Z$4,'[1]INTERNAL PARAMETERS-1'!$B$5:$J$44,7,FALSE)*SDBYLD2!$F52 + SDBYLD1!Z52*(1-VLOOKUP(SDBYLD2!Z$4,'[1]INTERNAL PARAMETERS-1'!$B$5:$J$44,5,FALSE))*VLOOKUP(SDBYLD2!Z$4,'[1]INTERNAL PARAMETERS-1'!$B$5:$J$44,9,FALSE)*SDBYLD2!$F52</f>
        <v>0</v>
      </c>
      <c r="AA52" s="44">
        <f>SDBYLD1!AA52*VLOOKUP(SDBYLD2!AA$4,'[1]INTERNAL PARAMETERS-1'!$B$5:$J$44,5,FALSE)*VLOOKUP(SDBYLD2!AA$4,'[1]INTERNAL PARAMETERS-1'!$B$5:$J$44,7,FALSE)*SDBYLD2!$F52 + SDBYLD1!AA52*(1-VLOOKUP(SDBYLD2!AA$4,'[1]INTERNAL PARAMETERS-1'!$B$5:$J$44,5,FALSE))*VLOOKUP(SDBYLD2!AA$4,'[1]INTERNAL PARAMETERS-1'!$B$5:$J$44,9,FALSE)*SDBYLD2!$F52</f>
        <v>0</v>
      </c>
      <c r="AB52" s="44">
        <f>SDBYLD1!AB52*VLOOKUP(SDBYLD2!AB$4,'[1]INTERNAL PARAMETERS-1'!$B$5:$J$44,5,FALSE)*VLOOKUP(SDBYLD2!AB$4,'[1]INTERNAL PARAMETERS-1'!$B$5:$J$44,7,FALSE)*SDBYLD2!$F52 + SDBYLD1!AB52*(1-VLOOKUP(SDBYLD2!AB$4,'[1]INTERNAL PARAMETERS-1'!$B$5:$J$44,5,FALSE))*VLOOKUP(SDBYLD2!AB$4,'[1]INTERNAL PARAMETERS-1'!$B$5:$J$44,9,FALSE)*SDBYLD2!$F52</f>
        <v>0</v>
      </c>
      <c r="AC52" s="44">
        <f>SDBYLD1!AC52*VLOOKUP(SDBYLD2!AC$4,'[1]INTERNAL PARAMETERS-1'!$B$5:$J$44,5,FALSE)*VLOOKUP(SDBYLD2!AC$4,'[1]INTERNAL PARAMETERS-1'!$B$5:$J$44,7,FALSE)*SDBYLD2!$F52 + SDBYLD1!AC52*(1-VLOOKUP(SDBYLD2!AC$4,'[1]INTERNAL PARAMETERS-1'!$B$5:$J$44,5,FALSE))*VLOOKUP(SDBYLD2!AC$4,'[1]INTERNAL PARAMETERS-1'!$B$5:$J$44,9,FALSE)*SDBYLD2!$F52</f>
        <v>0</v>
      </c>
      <c r="AD52" s="44">
        <f>SDBYLD1!AD52*VLOOKUP(SDBYLD2!AD$4,'[1]INTERNAL PARAMETERS-1'!$B$5:$J$44,5,FALSE)*VLOOKUP(SDBYLD2!AD$4,'[1]INTERNAL PARAMETERS-1'!$B$5:$J$44,7,FALSE)*SDBYLD2!$F52 + SDBYLD1!AD52*(1-VLOOKUP(SDBYLD2!AD$4,'[1]INTERNAL PARAMETERS-1'!$B$5:$J$44,5,FALSE))*VLOOKUP(SDBYLD2!AD$4,'[1]INTERNAL PARAMETERS-1'!$B$5:$J$44,9,FALSE)*SDBYLD2!$F52</f>
        <v>0</v>
      </c>
      <c r="AE52" s="44">
        <f>SDBYLD1!AE52*VLOOKUP(SDBYLD2!AE$4,'[1]INTERNAL PARAMETERS-1'!$B$5:$J$44,5,FALSE)*VLOOKUP(SDBYLD2!AE$4,'[1]INTERNAL PARAMETERS-1'!$B$5:$J$44,7,FALSE)*SDBYLD2!$F52 + SDBYLD1!AE52*(1-VLOOKUP(SDBYLD2!AE$4,'[1]INTERNAL PARAMETERS-1'!$B$5:$J$44,5,FALSE))*VLOOKUP(SDBYLD2!AE$4,'[1]INTERNAL PARAMETERS-1'!$B$5:$J$44,9,FALSE)*SDBYLD2!$F52</f>
        <v>0</v>
      </c>
      <c r="AF52" s="44">
        <f>SDBYLD1!AF52*VLOOKUP(SDBYLD2!AF$4,'[1]INTERNAL PARAMETERS-1'!$B$5:$J$44,5,FALSE)*VLOOKUP(SDBYLD2!AF$4,'[1]INTERNAL PARAMETERS-1'!$B$5:$J$44,7,FALSE)*SDBYLD2!$F52 + SDBYLD1!AF52*(1-VLOOKUP(SDBYLD2!AF$4,'[1]INTERNAL PARAMETERS-1'!$B$5:$J$44,5,FALSE))*VLOOKUP(SDBYLD2!AF$4,'[1]INTERNAL PARAMETERS-1'!$B$5:$J$44,9,FALSE)*SDBYLD2!$F52</f>
        <v>1.0876378017010944</v>
      </c>
      <c r="AG52" s="44">
        <f>SDBYLD1!AG52*VLOOKUP(SDBYLD2!AG$4,'[1]INTERNAL PARAMETERS-1'!$B$5:$J$44,5,FALSE)*VLOOKUP(SDBYLD2!AG$4,'[1]INTERNAL PARAMETERS-1'!$B$5:$J$44,7,FALSE)*SDBYLD2!$F52 + SDBYLD1!AG52*(1-VLOOKUP(SDBYLD2!AG$4,'[1]INTERNAL PARAMETERS-1'!$B$5:$J$44,5,FALSE))*VLOOKUP(SDBYLD2!AG$4,'[1]INTERNAL PARAMETERS-1'!$B$5:$J$44,9,FALSE)*SDBYLD2!$F52</f>
        <v>0</v>
      </c>
      <c r="AH52" s="44">
        <f>SDBYLD1!AH52*VLOOKUP(SDBYLD2!AH$4,'[1]INTERNAL PARAMETERS-1'!$B$5:$J$44,5,FALSE)*VLOOKUP(SDBYLD2!AH$4,'[1]INTERNAL PARAMETERS-1'!$B$5:$J$44,7,FALSE)*SDBYLD2!$F52 + SDBYLD1!AH52*(1-VLOOKUP(SDBYLD2!AH$4,'[1]INTERNAL PARAMETERS-1'!$B$5:$J$44,5,FALSE))*VLOOKUP(SDBYLD2!AH$4,'[1]INTERNAL PARAMETERS-1'!$B$5:$J$44,9,FALSE)*SDBYLD2!$F52</f>
        <v>6.134663712249061E-2</v>
      </c>
      <c r="AI52" s="44">
        <f>SDBYLD1!AI52*VLOOKUP(SDBYLD2!AI$4,'[1]INTERNAL PARAMETERS-1'!$B$5:$J$44,5,FALSE)*VLOOKUP(SDBYLD2!AI$4,'[1]INTERNAL PARAMETERS-1'!$B$5:$J$44,7,FALSE)*SDBYLD2!$F52 + SDBYLD1!AI52*(1-VLOOKUP(SDBYLD2!AI$4,'[1]INTERNAL PARAMETERS-1'!$B$5:$J$44,5,FALSE))*VLOOKUP(SDBYLD2!AI$4,'[1]INTERNAL PARAMETERS-1'!$B$5:$J$44,9,FALSE)*SDBYLD2!$F52</f>
        <v>0.16732557886351018</v>
      </c>
      <c r="AJ52" s="44">
        <f>SDBYLD1!AJ52*VLOOKUP(SDBYLD2!AJ$4,'[1]INTERNAL PARAMETERS-1'!$B$5:$J$44,5,FALSE)*VLOOKUP(SDBYLD2!AJ$4,'[1]INTERNAL PARAMETERS-1'!$B$5:$J$44,7,FALSE)*SDBYLD2!$F52 + SDBYLD1!AJ52*(1-VLOOKUP(SDBYLD2!AJ$4,'[1]INTERNAL PARAMETERS-1'!$B$5:$J$44,5,FALSE))*VLOOKUP(SDBYLD2!AJ$4,'[1]INTERNAL PARAMETERS-1'!$B$5:$J$44,9,FALSE)*SDBYLD2!$F52</f>
        <v>1.7402721765336191</v>
      </c>
      <c r="AK52" s="44">
        <f>SDBYLD1!AK52*VLOOKUP(SDBYLD2!AK$4,'[1]INTERNAL PARAMETERS-1'!$B$5:$J$44,5,FALSE)*VLOOKUP(SDBYLD2!AK$4,'[1]INTERNAL PARAMETERS-1'!$B$5:$J$44,7,FALSE)*SDBYLD2!$F52 + SDBYLD1!AK52*(1-VLOOKUP(SDBYLD2!AK$4,'[1]INTERNAL PARAMETERS-1'!$B$5:$J$44,5,FALSE))*VLOOKUP(SDBYLD2!AK$4,'[1]INTERNAL PARAMETERS-1'!$B$5:$J$44,9,FALSE)*SDBYLD2!$F52</f>
        <v>0</v>
      </c>
      <c r="AL52" s="44">
        <f>SDBYLD1!AL52*VLOOKUP(SDBYLD2!AL$4,'[1]INTERNAL PARAMETERS-1'!$B$5:$J$44,5,FALSE)*VLOOKUP(SDBYLD2!AL$4,'[1]INTERNAL PARAMETERS-1'!$B$5:$J$44,7,FALSE)*SDBYLD2!$F52 + SDBYLD1!AL52*(1-VLOOKUP(SDBYLD2!AL$4,'[1]INTERNAL PARAMETERS-1'!$B$5:$J$44,5,FALSE))*VLOOKUP(SDBYLD2!AL$4,'[1]INTERNAL PARAMETERS-1'!$B$5:$J$44,9,FALSE)*SDBYLD2!$F52</f>
        <v>0</v>
      </c>
      <c r="AM52" s="44">
        <f>SDBYLD1!AM52*VLOOKUP(SDBYLD2!AM$4,'[1]INTERNAL PARAMETERS-1'!$B$5:$J$44,5,FALSE)*VLOOKUP(SDBYLD2!AM$4,'[1]INTERNAL PARAMETERS-1'!$B$5:$J$44,7,FALSE)*SDBYLD2!$F52 + SDBYLD1!AM52*(1-VLOOKUP(SDBYLD2!AM$4,'[1]INTERNAL PARAMETERS-1'!$B$5:$J$44,5,FALSE))*VLOOKUP(SDBYLD2!AM$4,'[1]INTERNAL PARAMETERS-1'!$B$5:$J$44,9,FALSE)*SDBYLD2!$F52</f>
        <v>0</v>
      </c>
      <c r="AN52" s="44">
        <f>SDBYLD1!AN52*VLOOKUP(SDBYLD2!AN$4,'[1]INTERNAL PARAMETERS-1'!$B$5:$J$44,5,FALSE)*VLOOKUP(SDBYLD2!AN$4,'[1]INTERNAL PARAMETERS-1'!$B$5:$J$44,7,FALSE)*SDBYLD2!$F52 + SDBYLD1!AN52*(1-VLOOKUP(SDBYLD2!AN$4,'[1]INTERNAL PARAMETERS-1'!$B$5:$J$44,5,FALSE))*VLOOKUP(SDBYLD2!AN$4,'[1]INTERNAL PARAMETERS-1'!$B$5:$J$44,9,FALSE)*SDBYLD2!$F52</f>
        <v>0</v>
      </c>
      <c r="AO52" s="44">
        <f>SDBYLD1!AO52*VLOOKUP(SDBYLD2!AO$4,'[1]INTERNAL PARAMETERS-1'!$B$5:$J$44,5,FALSE)*VLOOKUP(SDBYLD2!AO$4,'[1]INTERNAL PARAMETERS-1'!$B$5:$J$44,7,FALSE)*SDBYLD2!$F52 + SDBYLD1!AO52*(1-VLOOKUP(SDBYLD2!AO$4,'[1]INTERNAL PARAMETERS-1'!$B$5:$J$44,5,FALSE))*VLOOKUP(SDBYLD2!AO$4,'[1]INTERNAL PARAMETERS-1'!$B$5:$J$44,9,FALSE)*SDBYLD2!$F52</f>
        <v>0</v>
      </c>
      <c r="AP52" s="44">
        <f>SDBYLD1!AP52*VLOOKUP(SDBYLD2!AP$4,'[1]INTERNAL PARAMETERS-1'!$B$5:$J$44,5,FALSE)*VLOOKUP(SDBYLD2!AP$4,'[1]INTERNAL PARAMETERS-1'!$B$5:$J$44,7,FALSE)*SDBYLD2!$F52 + SDBYLD1!AP52*(1-VLOOKUP(SDBYLD2!AP$4,'[1]INTERNAL PARAMETERS-1'!$B$5:$J$44,5,FALSE))*VLOOKUP(SDBYLD2!AP$4,'[1]INTERNAL PARAMETERS-1'!$B$5:$J$44,9,FALSE)*SDBYLD2!$F52</f>
        <v>0</v>
      </c>
      <c r="AQ52" s="44">
        <f>SDBYLD1!AQ52*VLOOKUP(SDBYLD2!AQ$4,'[1]INTERNAL PARAMETERS-1'!$B$5:$J$44,5,FALSE)*VLOOKUP(SDBYLD2!AQ$4,'[1]INTERNAL PARAMETERS-1'!$B$5:$J$44,7,FALSE)*SDBYLD2!$F52 + SDBYLD1!AQ52*(1-VLOOKUP(SDBYLD2!AQ$4,'[1]INTERNAL PARAMETERS-1'!$B$5:$J$44,5,FALSE))*VLOOKUP(SDBYLD2!AQ$4,'[1]INTERNAL PARAMETERS-1'!$B$5:$J$44,9,FALSE)*SDBYLD2!$F52</f>
        <v>0</v>
      </c>
      <c r="AR52" s="44">
        <f>SDBYLD1!AR52*VLOOKUP(SDBYLD2!AR$4,'[1]INTERNAL PARAMETERS-1'!$B$5:$J$44,5,FALSE)*VLOOKUP(SDBYLD2!AR$4,'[1]INTERNAL PARAMETERS-1'!$B$5:$J$44,7,FALSE)*SDBYLD2!$F52 + SDBYLD1!AR52*(1-VLOOKUP(SDBYLD2!AR$4,'[1]INTERNAL PARAMETERS-1'!$B$5:$J$44,5,FALSE))*VLOOKUP(SDBYLD2!AR$4,'[1]INTERNAL PARAMETERS-1'!$B$5:$J$44,9,FALSE)*SDBYLD2!$F52</f>
        <v>0</v>
      </c>
      <c r="AS52" s="44">
        <f>SDBYLD1!AS52*VLOOKUP(SDBYLD2!AS$4,'[1]INTERNAL PARAMETERS-1'!$B$5:$J$44,5,FALSE)*VLOOKUP(SDBYLD2!AS$4,'[1]INTERNAL PARAMETERS-1'!$B$5:$J$44,7,FALSE)*SDBYLD2!$F52 + SDBYLD1!AS52*(1-VLOOKUP(SDBYLD2!AS$4,'[1]INTERNAL PARAMETERS-1'!$B$5:$J$44,5,FALSE))*VLOOKUP(SDBYLD2!AS$4,'[1]INTERNAL PARAMETERS-1'!$B$5:$J$44,9,FALSE)*SDBYLD2!$F52</f>
        <v>0</v>
      </c>
      <c r="AT52" s="43">
        <f>SDBYLD1!AT52*VLOOKUP(SDBYLD2!AT$4,'[1]INTERNAL PARAMETERS-1'!$B$5:$J$44,5,FALSE)*VLOOKUP(SDBYLD2!AT$4,'[1]INTERNAL PARAMETERS-1'!$B$5:$J$44,7,FALSE)*SDBYLD2!$F52 + SDBYLD1!AT52*(1-VLOOKUP(SDBYLD2!AT$4,'[1]INTERNAL PARAMETERS-1'!$B$5:$J$44,5,FALSE))*VLOOKUP(SDBYLD2!AT$4,'[1]INTERNAL PARAMETERS-1'!$B$5:$J$44,9,FALSE)*SDBYLD2!$F52</f>
        <v>0</v>
      </c>
      <c r="AU52" s="45">
        <f>SDBYLD1!AU52*VLOOKUP(SDBYLD2!AU$4,'[1]INTERNAL PARAMETERS-1'!$B$5:$J$44,5,FALSE)*VLOOKUP(SDBYLD2!AU$4,'[1]INTERNAL PARAMETERS-1'!$B$5:$J$44,6,FALSE)*VLOOKUP(SDBYLD2!AU$4,'[1]INTERNAL PARAMETERS-1'!$B$5:$J$44,3,FALSE) + SDBYLD1!AU52*(1-VLOOKUP(SDBYLD2!AU$4,'[1]INTERNAL PARAMETERS-1'!$B$5:$J$44,5,FALSE))*VLOOKUP(SDBYLD2!AU$4,'[1]INTERNAL PARAMETERS-1'!$B$5:$J$44,8,FALSE)*VLOOKUP(SDBYLD2!AU$4,'[1]INTERNAL PARAMETERS-1'!$B$5:$J$44,3,FALSE)</f>
        <v>0</v>
      </c>
      <c r="AV52" s="44">
        <f>SDBYLD1!AV52*VLOOKUP(SDBYLD2!AV$4,'[1]INTERNAL PARAMETERS-1'!$B$5:$J$44,5,FALSE)*VLOOKUP(SDBYLD2!AV$4,'[1]INTERNAL PARAMETERS-1'!$B$5:$J$44,6,FALSE)*VLOOKUP(SDBYLD2!AV$4,'[1]INTERNAL PARAMETERS-1'!$B$5:$J$44,3,FALSE) + SDBYLD1!AV52*(1-VLOOKUP(SDBYLD2!AV$4,'[1]INTERNAL PARAMETERS-1'!$B$5:$J$44,5,FALSE))*VLOOKUP(SDBYLD2!AV$4,'[1]INTERNAL PARAMETERS-1'!$B$5:$J$44,8,FALSE)*VLOOKUP(SDBYLD2!AV$4,'[1]INTERNAL PARAMETERS-1'!$B$5:$J$44,3,FALSE)</f>
        <v>0</v>
      </c>
      <c r="AW52" s="44">
        <f>SDBYLD1!AW52*VLOOKUP(SDBYLD2!AW$4,'[1]INTERNAL PARAMETERS-1'!$B$5:$J$44,5,FALSE)*VLOOKUP(SDBYLD2!AW$4,'[1]INTERNAL PARAMETERS-1'!$B$5:$J$44,6,FALSE)*VLOOKUP(SDBYLD2!AW$4,'[1]INTERNAL PARAMETERS-1'!$B$5:$J$44,3,FALSE) + SDBYLD1!AW52*(1-VLOOKUP(SDBYLD2!AW$4,'[1]INTERNAL PARAMETERS-1'!$B$5:$J$44,5,FALSE))*VLOOKUP(SDBYLD2!AW$4,'[1]INTERNAL PARAMETERS-1'!$B$5:$J$44,8,FALSE)*VLOOKUP(SDBYLD2!AW$4,'[1]INTERNAL PARAMETERS-1'!$B$5:$J$44,3,FALSE)</f>
        <v>2.8872828013269145</v>
      </c>
      <c r="AX52" s="44">
        <f>SDBYLD1!AX52*VLOOKUP(SDBYLD2!AX$4,'[1]INTERNAL PARAMETERS-1'!$B$5:$J$44,5,FALSE)*VLOOKUP(SDBYLD2!AX$4,'[1]INTERNAL PARAMETERS-1'!$B$5:$J$44,6,FALSE)*VLOOKUP(SDBYLD2!AX$4,'[1]INTERNAL PARAMETERS-1'!$B$5:$J$44,3,FALSE) + SDBYLD1!AX52*(1-VLOOKUP(SDBYLD2!AX$4,'[1]INTERNAL PARAMETERS-1'!$B$5:$J$44,5,FALSE))*VLOOKUP(SDBYLD2!AX$4,'[1]INTERNAL PARAMETERS-1'!$B$5:$J$44,8,FALSE)*VLOOKUP(SDBYLD2!AX$4,'[1]INTERNAL PARAMETERS-1'!$B$5:$J$44,3,FALSE)</f>
        <v>0</v>
      </c>
      <c r="AY52" s="44">
        <f>SDBYLD1!AY52*VLOOKUP(SDBYLD2!AY$4,'[1]INTERNAL PARAMETERS-1'!$B$5:$J$44,5,FALSE)*VLOOKUP(SDBYLD2!AY$4,'[1]INTERNAL PARAMETERS-1'!$B$5:$J$44,6,FALSE)*VLOOKUP(SDBYLD2!AY$4,'[1]INTERNAL PARAMETERS-1'!$B$5:$J$44,3,FALSE) + SDBYLD1!AY52*(1-VLOOKUP(SDBYLD2!AY$4,'[1]INTERNAL PARAMETERS-1'!$B$5:$J$44,5,FALSE))*VLOOKUP(SDBYLD2!AY$4,'[1]INTERNAL PARAMETERS-1'!$B$5:$J$44,8,FALSE)*VLOOKUP(SDBYLD2!AY$4,'[1]INTERNAL PARAMETERS-1'!$B$5:$J$44,3,FALSE)</f>
        <v>0</v>
      </c>
      <c r="AZ52" s="44">
        <f>SDBYLD1!AZ52*VLOOKUP(SDBYLD2!AZ$4,'[1]INTERNAL PARAMETERS-1'!$B$5:$J$44,5,FALSE)*VLOOKUP(SDBYLD2!AZ$4,'[1]INTERNAL PARAMETERS-1'!$B$5:$J$44,6,FALSE)*VLOOKUP(SDBYLD2!AZ$4,'[1]INTERNAL PARAMETERS-1'!$B$5:$J$44,3,FALSE) + SDBYLD1!AZ52*(1-VLOOKUP(SDBYLD2!AZ$4,'[1]INTERNAL PARAMETERS-1'!$B$5:$J$44,5,FALSE))*VLOOKUP(SDBYLD2!AZ$4,'[1]INTERNAL PARAMETERS-1'!$B$5:$J$44,8,FALSE)*VLOOKUP(SDBYLD2!AZ$4,'[1]INTERNAL PARAMETERS-1'!$B$5:$J$44,3,FALSE)</f>
        <v>0</v>
      </c>
      <c r="BA52" s="44">
        <f>SDBYLD1!BA52*VLOOKUP(SDBYLD2!BA$4,'[1]INTERNAL PARAMETERS-1'!$B$5:$J$44,5,FALSE)*VLOOKUP(SDBYLD2!BA$4,'[1]INTERNAL PARAMETERS-1'!$B$5:$J$44,6,FALSE)*VLOOKUP(SDBYLD2!BA$4,'[1]INTERNAL PARAMETERS-1'!$B$5:$J$44,3,FALSE) + SDBYLD1!BA52*(1-VLOOKUP(SDBYLD2!BA$4,'[1]INTERNAL PARAMETERS-1'!$B$5:$J$44,5,FALSE))*VLOOKUP(SDBYLD2!BA$4,'[1]INTERNAL PARAMETERS-1'!$B$5:$J$44,8,FALSE)*VLOOKUP(SDBYLD2!BA$4,'[1]INTERNAL PARAMETERS-1'!$B$5:$J$44,3,FALSE)</f>
        <v>2.2834216522573185</v>
      </c>
      <c r="BB52" s="44">
        <f>SDBYLD1!BB52*VLOOKUP(SDBYLD2!BB$4,'[1]INTERNAL PARAMETERS-1'!$B$5:$J$44,5,FALSE)*VLOOKUP(SDBYLD2!BB$4,'[1]INTERNAL PARAMETERS-1'!$B$5:$J$44,6,FALSE)*VLOOKUP(SDBYLD2!BB$4,'[1]INTERNAL PARAMETERS-1'!$B$5:$J$44,3,FALSE) + SDBYLD1!BB52*(1-VLOOKUP(SDBYLD2!BB$4,'[1]INTERNAL PARAMETERS-1'!$B$5:$J$44,5,FALSE))*VLOOKUP(SDBYLD2!BB$4,'[1]INTERNAL PARAMETERS-1'!$B$5:$J$44,8,FALSE)*VLOOKUP(SDBYLD2!BB$4,'[1]INTERNAL PARAMETERS-1'!$B$5:$J$44,3,FALSE)</f>
        <v>0.42843584145611407</v>
      </c>
      <c r="BC52" s="44">
        <f>SDBYLD1!BC52*VLOOKUP(SDBYLD2!BC$4,'[1]INTERNAL PARAMETERS-1'!$B$5:$J$44,5,FALSE)*VLOOKUP(SDBYLD2!BC$4,'[1]INTERNAL PARAMETERS-1'!$B$5:$J$44,6,FALSE)*VLOOKUP(SDBYLD2!BC$4,'[1]INTERNAL PARAMETERS-1'!$B$5:$J$44,3,FALSE) + SDBYLD1!BC52*(1-VLOOKUP(SDBYLD2!BC$4,'[1]INTERNAL PARAMETERS-1'!$B$5:$J$44,5,FALSE))*VLOOKUP(SDBYLD2!BC$4,'[1]INTERNAL PARAMETERS-1'!$B$5:$J$44,8,FALSE)*VLOOKUP(SDBYLD2!BC$4,'[1]INTERNAL PARAMETERS-1'!$B$5:$J$44,3,FALSE)</f>
        <v>1.8690199167531774</v>
      </c>
      <c r="BD52" s="44">
        <f>SDBYLD1!BD52*VLOOKUP(SDBYLD2!BD$4,'[1]INTERNAL PARAMETERS-1'!$B$5:$J$44,5,FALSE)*VLOOKUP(SDBYLD2!BD$4,'[1]INTERNAL PARAMETERS-1'!$B$5:$J$44,6,FALSE)*VLOOKUP(SDBYLD2!BD$4,'[1]INTERNAL PARAMETERS-1'!$B$5:$J$44,3,FALSE) + SDBYLD1!BD52*(1-VLOOKUP(SDBYLD2!BD$4,'[1]INTERNAL PARAMETERS-1'!$B$5:$J$44,5,FALSE))*VLOOKUP(SDBYLD2!BD$4,'[1]INTERNAL PARAMETERS-1'!$B$5:$J$44,8,FALSE)*VLOOKUP(SDBYLD2!BD$4,'[1]INTERNAL PARAMETERS-1'!$B$5:$J$44,3,FALSE)</f>
        <v>0.33665507600677141</v>
      </c>
      <c r="BE52" s="44">
        <f>SDBYLD1!BE52*VLOOKUP(SDBYLD2!BE$4,'[1]INTERNAL PARAMETERS-1'!$B$5:$J$44,5,FALSE)*VLOOKUP(SDBYLD2!BE$4,'[1]INTERNAL PARAMETERS-1'!$B$5:$J$44,6,FALSE)*VLOOKUP(SDBYLD2!BE$4,'[1]INTERNAL PARAMETERS-1'!$B$5:$J$44,3,FALSE) + SDBYLD1!BE52*(1-VLOOKUP(SDBYLD2!BE$4,'[1]INTERNAL PARAMETERS-1'!$B$5:$J$44,5,FALSE))*VLOOKUP(SDBYLD2!BE$4,'[1]INTERNAL PARAMETERS-1'!$B$5:$J$44,8,FALSE)*VLOOKUP(SDBYLD2!BE$4,'[1]INTERNAL PARAMETERS-1'!$B$5:$J$44,3,FALSE)</f>
        <v>0.92474121315468549</v>
      </c>
      <c r="BF52" s="44">
        <f>SDBYLD1!BF52*VLOOKUP(SDBYLD2!BF$4,'[1]INTERNAL PARAMETERS-1'!$B$5:$J$44,5,FALSE)*VLOOKUP(SDBYLD2!BF$4,'[1]INTERNAL PARAMETERS-1'!$B$5:$J$44,6,FALSE)*VLOOKUP(SDBYLD2!BF$4,'[1]INTERNAL PARAMETERS-1'!$B$5:$J$44,3,FALSE) + SDBYLD1!BF52*(1-VLOOKUP(SDBYLD2!BF$4,'[1]INTERNAL PARAMETERS-1'!$B$5:$J$44,5,FALSE))*VLOOKUP(SDBYLD2!BF$4,'[1]INTERNAL PARAMETERS-1'!$B$5:$J$44,8,FALSE)*VLOOKUP(SDBYLD2!BF$4,'[1]INTERNAL PARAMETERS-1'!$B$5:$J$44,3,FALSE)</f>
        <v>0</v>
      </c>
      <c r="BG52" s="44">
        <f>SDBYLD1!BG52*VLOOKUP(SDBYLD2!BG$4,'[1]INTERNAL PARAMETERS-1'!$B$5:$J$44,5,FALSE)*VLOOKUP(SDBYLD2!BG$4,'[1]INTERNAL PARAMETERS-1'!$B$5:$J$44,6,FALSE)*VLOOKUP(SDBYLD2!BG$4,'[1]INTERNAL PARAMETERS-1'!$B$5:$J$44,3,FALSE) + SDBYLD1!BG52*(1-VLOOKUP(SDBYLD2!BG$4,'[1]INTERNAL PARAMETERS-1'!$B$5:$J$44,5,FALSE))*VLOOKUP(SDBYLD2!BG$4,'[1]INTERNAL PARAMETERS-1'!$B$5:$J$44,8,FALSE)*VLOOKUP(SDBYLD2!BG$4,'[1]INTERNAL PARAMETERS-1'!$B$5:$J$44,3,FALSE)</f>
        <v>0.43599529160450617</v>
      </c>
      <c r="BH52" s="44">
        <f>SDBYLD1!BH52*VLOOKUP(SDBYLD2!BH$4,'[1]INTERNAL PARAMETERS-1'!$B$5:$J$44,5,FALSE)*VLOOKUP(SDBYLD2!BH$4,'[1]INTERNAL PARAMETERS-1'!$B$5:$J$44,6,FALSE)*VLOOKUP(SDBYLD2!BH$4,'[1]INTERNAL PARAMETERS-1'!$B$5:$J$44,3,FALSE) + SDBYLD1!BH52*(1-VLOOKUP(SDBYLD2!BH$4,'[1]INTERNAL PARAMETERS-1'!$B$5:$J$44,5,FALSE))*VLOOKUP(SDBYLD2!BH$4,'[1]INTERNAL PARAMETERS-1'!$B$5:$J$44,8,FALSE)*VLOOKUP(SDBYLD2!BH$4,'[1]INTERNAL PARAMETERS-1'!$B$5:$J$44,3,FALSE)</f>
        <v>3.625171382083266E-3</v>
      </c>
      <c r="BI52" s="44">
        <f>SDBYLD1!BI52*VLOOKUP(SDBYLD2!BI$4,'[1]INTERNAL PARAMETERS-1'!$B$5:$J$44,5,FALSE)*VLOOKUP(SDBYLD2!BI$4,'[1]INTERNAL PARAMETERS-1'!$B$5:$J$44,6,FALSE)*VLOOKUP(SDBYLD2!BI$4,'[1]INTERNAL PARAMETERS-1'!$B$5:$J$44,3,FALSE) + SDBYLD1!BI52*(1-VLOOKUP(SDBYLD2!BI$4,'[1]INTERNAL PARAMETERS-1'!$B$5:$J$44,5,FALSE))*VLOOKUP(SDBYLD2!BI$4,'[1]INTERNAL PARAMETERS-1'!$B$5:$J$44,8,FALSE)*VLOOKUP(SDBYLD2!BI$4,'[1]INTERNAL PARAMETERS-1'!$B$5:$J$44,3,FALSE)</f>
        <v>0</v>
      </c>
      <c r="BJ52" s="44">
        <f>SDBYLD1!BJ52*VLOOKUP(SDBYLD2!BJ$4,'[1]INTERNAL PARAMETERS-1'!$B$5:$J$44,5,FALSE)*VLOOKUP(SDBYLD2!BJ$4,'[1]INTERNAL PARAMETERS-1'!$B$5:$J$44,6,FALSE)*VLOOKUP(SDBYLD2!BJ$4,'[1]INTERNAL PARAMETERS-1'!$B$5:$J$44,3,FALSE) + SDBYLD1!BJ52*(1-VLOOKUP(SDBYLD2!BJ$4,'[1]INTERNAL PARAMETERS-1'!$B$5:$J$44,5,FALSE))*VLOOKUP(SDBYLD2!BJ$4,'[1]INTERNAL PARAMETERS-1'!$B$5:$J$44,8,FALSE)*VLOOKUP(SDBYLD2!BJ$4,'[1]INTERNAL PARAMETERS-1'!$B$5:$J$44,3,FALSE)</f>
        <v>0.17317306026319504</v>
      </c>
      <c r="BK52" s="44">
        <f>SDBYLD1!BK52*VLOOKUP(SDBYLD2!BK$4,'[1]INTERNAL PARAMETERS-1'!$B$5:$J$44,5,FALSE)*VLOOKUP(SDBYLD2!BK$4,'[1]INTERNAL PARAMETERS-1'!$B$5:$J$44,6,FALSE)*VLOOKUP(SDBYLD2!BK$4,'[1]INTERNAL PARAMETERS-1'!$B$5:$J$44,3,FALSE) + SDBYLD1!BK52*(1-VLOOKUP(SDBYLD2!BK$4,'[1]INTERNAL PARAMETERS-1'!$B$5:$J$44,5,FALSE))*VLOOKUP(SDBYLD2!BK$4,'[1]INTERNAL PARAMETERS-1'!$B$5:$J$44,8,FALSE)*VLOOKUP(SDBYLD2!BK$4,'[1]INTERNAL PARAMETERS-1'!$B$5:$J$44,3,FALSE)</f>
        <v>0.23682498780369146</v>
      </c>
      <c r="BL52" s="44">
        <f>SDBYLD1!BL52*VLOOKUP(SDBYLD2!BL$4,'[1]INTERNAL PARAMETERS-1'!$B$5:$J$44,5,FALSE)*VLOOKUP(SDBYLD2!BL$4,'[1]INTERNAL PARAMETERS-1'!$B$5:$J$44,6,FALSE)*VLOOKUP(SDBYLD2!BL$4,'[1]INTERNAL PARAMETERS-1'!$B$5:$J$44,3,FALSE) + SDBYLD1!BL52*(1-VLOOKUP(SDBYLD2!BL$4,'[1]INTERNAL PARAMETERS-1'!$B$5:$J$44,5,FALSE))*VLOOKUP(SDBYLD2!BL$4,'[1]INTERNAL PARAMETERS-1'!$B$5:$J$44,8,FALSE)*VLOOKUP(SDBYLD2!BL$4,'[1]INTERNAL PARAMETERS-1'!$B$5:$J$44,3,FALSE)</f>
        <v>0.7238748955395905</v>
      </c>
      <c r="BM52" s="44">
        <f>SDBYLD1!BM52*VLOOKUP(SDBYLD2!BM$4,'[1]INTERNAL PARAMETERS-1'!$B$5:$J$44,5,FALSE)*VLOOKUP(SDBYLD2!BM$4,'[1]INTERNAL PARAMETERS-1'!$B$5:$J$44,6,FALSE)*VLOOKUP(SDBYLD2!BM$4,'[1]INTERNAL PARAMETERS-1'!$B$5:$J$44,3,FALSE) + SDBYLD1!BM52*(1-VLOOKUP(SDBYLD2!BM$4,'[1]INTERNAL PARAMETERS-1'!$B$5:$J$44,5,FALSE))*VLOOKUP(SDBYLD2!BM$4,'[1]INTERNAL PARAMETERS-1'!$B$5:$J$44,8,FALSE)*VLOOKUP(SDBYLD2!BM$4,'[1]INTERNAL PARAMETERS-1'!$B$5:$J$44,3,FALSE)</f>
        <v>0.37097377978460455</v>
      </c>
      <c r="BN52" s="44">
        <f>SDBYLD1!BN52*VLOOKUP(SDBYLD2!BN$4,'[1]INTERNAL PARAMETERS-1'!$B$5:$J$44,5,FALSE)*VLOOKUP(SDBYLD2!BN$4,'[1]INTERNAL PARAMETERS-1'!$B$5:$J$44,6,FALSE)*VLOOKUP(SDBYLD2!BN$4,'[1]INTERNAL PARAMETERS-1'!$B$5:$J$44,3,FALSE) + SDBYLD1!BN52*(1-VLOOKUP(SDBYLD2!BN$4,'[1]INTERNAL PARAMETERS-1'!$B$5:$J$44,5,FALSE))*VLOOKUP(SDBYLD2!BN$4,'[1]INTERNAL PARAMETERS-1'!$B$5:$J$44,8,FALSE)*VLOOKUP(SDBYLD2!BN$4,'[1]INTERNAL PARAMETERS-1'!$B$5:$J$44,3,FALSE)</f>
        <v>0.22281443742203164</v>
      </c>
      <c r="BO52" s="44">
        <f>SDBYLD1!BO52*VLOOKUP(SDBYLD2!BO$4,'[1]INTERNAL PARAMETERS-1'!$B$5:$J$44,5,FALSE)*VLOOKUP(SDBYLD2!BO$4,'[1]INTERNAL PARAMETERS-1'!$B$5:$J$44,6,FALSE)*VLOOKUP(SDBYLD2!BO$4,'[1]INTERNAL PARAMETERS-1'!$B$5:$J$44,3,FALSE) + SDBYLD1!BO52*(1-VLOOKUP(SDBYLD2!BO$4,'[1]INTERNAL PARAMETERS-1'!$B$5:$J$44,5,FALSE))*VLOOKUP(SDBYLD2!BO$4,'[1]INTERNAL PARAMETERS-1'!$B$5:$J$44,8,FALSE)*VLOOKUP(SDBYLD2!BO$4,'[1]INTERNAL PARAMETERS-1'!$B$5:$J$44,3,FALSE)</f>
        <v>0.14271752143064939</v>
      </c>
      <c r="BP52" s="44">
        <f>SDBYLD1!BP52*VLOOKUP(SDBYLD2!BP$4,'[1]INTERNAL PARAMETERS-1'!$B$5:$J$44,5,FALSE)*VLOOKUP(SDBYLD2!BP$4,'[1]INTERNAL PARAMETERS-1'!$B$5:$J$44,6,FALSE)*VLOOKUP(SDBYLD2!BP$4,'[1]INTERNAL PARAMETERS-1'!$B$5:$J$44,3,FALSE) + SDBYLD1!BP52*(1-VLOOKUP(SDBYLD2!BP$4,'[1]INTERNAL PARAMETERS-1'!$B$5:$J$44,5,FALSE))*VLOOKUP(SDBYLD2!BP$4,'[1]INTERNAL PARAMETERS-1'!$B$5:$J$44,8,FALSE)*VLOOKUP(SDBYLD2!BP$4,'[1]INTERNAL PARAMETERS-1'!$B$5:$J$44,3,FALSE)</f>
        <v>1.4233203756654381E-2</v>
      </c>
      <c r="BQ52" s="44">
        <f>SDBYLD1!BQ52*VLOOKUP(SDBYLD2!BQ$4,'[1]INTERNAL PARAMETERS-1'!$B$5:$J$44,5,FALSE)*VLOOKUP(SDBYLD2!BQ$4,'[1]INTERNAL PARAMETERS-1'!$B$5:$J$44,6,FALSE)*VLOOKUP(SDBYLD2!BQ$4,'[1]INTERNAL PARAMETERS-1'!$B$5:$J$44,3,FALSE) + SDBYLD1!BQ52*(1-VLOOKUP(SDBYLD2!BQ$4,'[1]INTERNAL PARAMETERS-1'!$B$5:$J$44,5,FALSE))*VLOOKUP(SDBYLD2!BQ$4,'[1]INTERNAL PARAMETERS-1'!$B$5:$J$44,8,FALSE)*VLOOKUP(SDBYLD2!BQ$4,'[1]INTERNAL PARAMETERS-1'!$B$5:$J$44,3,FALSE)</f>
        <v>0.77445382425589482</v>
      </c>
      <c r="BR52" s="44">
        <f>SDBYLD1!BR52*VLOOKUP(SDBYLD2!BR$4,'[1]INTERNAL PARAMETERS-1'!$B$5:$J$44,5,FALSE)*VLOOKUP(SDBYLD2!BR$4,'[1]INTERNAL PARAMETERS-1'!$B$5:$J$44,6,FALSE)*VLOOKUP(SDBYLD2!BR$4,'[1]INTERNAL PARAMETERS-1'!$B$5:$J$44,3,FALSE) + SDBYLD1!BR52*(1-VLOOKUP(SDBYLD2!BR$4,'[1]INTERNAL PARAMETERS-1'!$B$5:$J$44,5,FALSE))*VLOOKUP(SDBYLD2!BR$4,'[1]INTERNAL PARAMETERS-1'!$B$5:$J$44,8,FALSE)*VLOOKUP(SDBYLD2!BR$4,'[1]INTERNAL PARAMETERS-1'!$B$5:$J$44,3,FALSE)</f>
        <v>2.5172280457731937E-2</v>
      </c>
      <c r="BS52" s="44">
        <f>SDBYLD1!BS52*VLOOKUP(SDBYLD2!BS$4,'[1]INTERNAL PARAMETERS-1'!$B$5:$J$44,5,FALSE)*VLOOKUP(SDBYLD2!BS$4,'[1]INTERNAL PARAMETERS-1'!$B$5:$J$44,6,FALSE)*VLOOKUP(SDBYLD2!BS$4,'[1]INTERNAL PARAMETERS-1'!$B$5:$J$44,3,FALSE) + SDBYLD1!BS52*(1-VLOOKUP(SDBYLD2!BS$4,'[1]INTERNAL PARAMETERS-1'!$B$5:$J$44,5,FALSE))*VLOOKUP(SDBYLD2!BS$4,'[1]INTERNAL PARAMETERS-1'!$B$5:$J$44,8,FALSE)*VLOOKUP(SDBYLD2!BS$4,'[1]INTERNAL PARAMETERS-1'!$B$5:$J$44,3,FALSE)</f>
        <v>2.4965045544980621E-3</v>
      </c>
      <c r="BT52" s="44">
        <f>SDBYLD1!BT52*VLOOKUP(SDBYLD2!BT$4,'[1]INTERNAL PARAMETERS-1'!$B$5:$J$44,5,FALSE)*VLOOKUP(SDBYLD2!BT$4,'[1]INTERNAL PARAMETERS-1'!$B$5:$J$44,6,FALSE)*VLOOKUP(SDBYLD2!BT$4,'[1]INTERNAL PARAMETERS-1'!$B$5:$J$44,3,FALSE) + SDBYLD1!BT52*(1-VLOOKUP(SDBYLD2!BT$4,'[1]INTERNAL PARAMETERS-1'!$B$5:$J$44,5,FALSE))*VLOOKUP(SDBYLD2!BT$4,'[1]INTERNAL PARAMETERS-1'!$B$5:$J$44,8,FALSE)*VLOOKUP(SDBYLD2!BT$4,'[1]INTERNAL PARAMETERS-1'!$B$5:$J$44,3,FALSE)</f>
        <v>0</v>
      </c>
      <c r="BU52" s="44">
        <f>SDBYLD1!BU52*VLOOKUP(SDBYLD2!BU$4,'[1]INTERNAL PARAMETERS-1'!$B$5:$J$44,5,FALSE)*VLOOKUP(SDBYLD2!BU$4,'[1]INTERNAL PARAMETERS-1'!$B$5:$J$44,6,FALSE)*VLOOKUP(SDBYLD2!BU$4,'[1]INTERNAL PARAMETERS-1'!$B$5:$J$44,3,FALSE) + SDBYLD1!BU52*(1-VLOOKUP(SDBYLD2!BU$4,'[1]INTERNAL PARAMETERS-1'!$B$5:$J$44,5,FALSE))*VLOOKUP(SDBYLD2!BU$4,'[1]INTERNAL PARAMETERS-1'!$B$5:$J$44,8,FALSE)*VLOOKUP(SDBYLD2!BU$4,'[1]INTERNAL PARAMETERS-1'!$B$5:$J$44,3,FALSE)</f>
        <v>0</v>
      </c>
      <c r="BV52" s="44">
        <f>SDBYLD1!BV52*VLOOKUP(SDBYLD2!BV$4,'[1]INTERNAL PARAMETERS-1'!$B$5:$J$44,5,FALSE)*VLOOKUP(SDBYLD2!BV$4,'[1]INTERNAL PARAMETERS-1'!$B$5:$J$44,6,FALSE)*VLOOKUP(SDBYLD2!BV$4,'[1]INTERNAL PARAMETERS-1'!$B$5:$J$44,3,FALSE) + SDBYLD1!BV52*(1-VLOOKUP(SDBYLD2!BV$4,'[1]INTERNAL PARAMETERS-1'!$B$5:$J$44,5,FALSE))*VLOOKUP(SDBYLD2!BV$4,'[1]INTERNAL PARAMETERS-1'!$B$5:$J$44,8,FALSE)*VLOOKUP(SDBYLD2!BV$4,'[1]INTERNAL PARAMETERS-1'!$B$5:$J$44,3,FALSE)</f>
        <v>0</v>
      </c>
      <c r="BW52" s="44">
        <f>SDBYLD1!BW52*VLOOKUP(SDBYLD2!BW$4,'[1]INTERNAL PARAMETERS-1'!$B$5:$J$44,5,FALSE)*VLOOKUP(SDBYLD2!BW$4,'[1]INTERNAL PARAMETERS-1'!$B$5:$J$44,6,FALSE)*VLOOKUP(SDBYLD2!BW$4,'[1]INTERNAL PARAMETERS-1'!$B$5:$J$44,3,FALSE) + SDBYLD1!BW52*(1-VLOOKUP(SDBYLD2!BW$4,'[1]INTERNAL PARAMETERS-1'!$B$5:$J$44,5,FALSE))*VLOOKUP(SDBYLD2!BW$4,'[1]INTERNAL PARAMETERS-1'!$B$5:$J$44,8,FALSE)*VLOOKUP(SDBYLD2!BW$4,'[1]INTERNAL PARAMETERS-1'!$B$5:$J$44,3,FALSE)</f>
        <v>0</v>
      </c>
      <c r="BX52" s="44">
        <f>SDBYLD1!BX52*VLOOKUP(SDBYLD2!BX$4,'[1]INTERNAL PARAMETERS-1'!$B$5:$J$44,5,FALSE)*VLOOKUP(SDBYLD2!BX$4,'[1]INTERNAL PARAMETERS-1'!$B$5:$J$44,6,FALSE)*VLOOKUP(SDBYLD2!BX$4,'[1]INTERNAL PARAMETERS-1'!$B$5:$J$44,3,FALSE) + SDBYLD1!BX52*(1-VLOOKUP(SDBYLD2!BX$4,'[1]INTERNAL PARAMETERS-1'!$B$5:$J$44,5,FALSE))*VLOOKUP(SDBYLD2!BX$4,'[1]INTERNAL PARAMETERS-1'!$B$5:$J$44,8,FALSE)*VLOOKUP(SDBYLD2!BX$4,'[1]INTERNAL PARAMETERS-1'!$B$5:$J$44,3,FALSE)</f>
        <v>0</v>
      </c>
      <c r="BY52" s="44">
        <f>SDBYLD1!BY52*VLOOKUP(SDBYLD2!BY$4,'[1]INTERNAL PARAMETERS-1'!$B$5:$J$44,5,FALSE)*VLOOKUP(SDBYLD2!BY$4,'[1]INTERNAL PARAMETERS-1'!$B$5:$J$44,6,FALSE)*VLOOKUP(SDBYLD2!BY$4,'[1]INTERNAL PARAMETERS-1'!$B$5:$J$44,3,FALSE) + SDBYLD1!BY52*(1-VLOOKUP(SDBYLD2!BY$4,'[1]INTERNAL PARAMETERS-1'!$B$5:$J$44,5,FALSE))*VLOOKUP(SDBYLD2!BY$4,'[1]INTERNAL PARAMETERS-1'!$B$5:$J$44,8,FALSE)*VLOOKUP(SDBYLD2!BY$4,'[1]INTERNAL PARAMETERS-1'!$B$5:$J$44,3,FALSE)</f>
        <v>0</v>
      </c>
      <c r="BZ52" s="44">
        <f>SDBYLD1!BZ52*VLOOKUP(SDBYLD2!BZ$4,'[1]INTERNAL PARAMETERS-1'!$B$5:$J$44,5,FALSE)*VLOOKUP(SDBYLD2!BZ$4,'[1]INTERNAL PARAMETERS-1'!$B$5:$J$44,6,FALSE)*VLOOKUP(SDBYLD2!BZ$4,'[1]INTERNAL PARAMETERS-1'!$B$5:$J$44,3,FALSE) + SDBYLD1!BZ52*(1-VLOOKUP(SDBYLD2!BZ$4,'[1]INTERNAL PARAMETERS-1'!$B$5:$J$44,5,FALSE))*VLOOKUP(SDBYLD2!BZ$4,'[1]INTERNAL PARAMETERS-1'!$B$5:$J$44,8,FALSE)*VLOOKUP(SDBYLD2!BZ$4,'[1]INTERNAL PARAMETERS-1'!$B$5:$J$44,3,FALSE)</f>
        <v>1.7390563933346354E-3</v>
      </c>
      <c r="CA52" s="44">
        <f>SDBYLD1!CA52*VLOOKUP(SDBYLD2!CA$4,'[1]INTERNAL PARAMETERS-1'!$B$5:$J$44,5,FALSE)*VLOOKUP(SDBYLD2!CA$4,'[1]INTERNAL PARAMETERS-1'!$B$5:$J$44,6,FALSE)*VLOOKUP(SDBYLD2!CA$4,'[1]INTERNAL PARAMETERS-1'!$B$5:$J$44,3,FALSE) + SDBYLD1!CA52*(1-VLOOKUP(SDBYLD2!CA$4,'[1]INTERNAL PARAMETERS-1'!$B$5:$J$44,5,FALSE))*VLOOKUP(SDBYLD2!CA$4,'[1]INTERNAL PARAMETERS-1'!$B$5:$J$44,8,FALSE)*VLOOKUP(SDBYLD2!CA$4,'[1]INTERNAL PARAMETERS-1'!$B$5:$J$44,3,FALSE)</f>
        <v>0</v>
      </c>
      <c r="CB52" s="44">
        <f>SDBYLD1!CB52*VLOOKUP(SDBYLD2!CB$4,'[1]INTERNAL PARAMETERS-1'!$B$5:$J$44,5,FALSE)*VLOOKUP(SDBYLD2!CB$4,'[1]INTERNAL PARAMETERS-1'!$B$5:$J$44,6,FALSE)*VLOOKUP(SDBYLD2!CB$4,'[1]INTERNAL PARAMETERS-1'!$B$5:$J$44,3,FALSE) + SDBYLD1!CB52*(1-VLOOKUP(SDBYLD2!CB$4,'[1]INTERNAL PARAMETERS-1'!$B$5:$J$44,5,FALSE))*VLOOKUP(SDBYLD2!CB$4,'[1]INTERNAL PARAMETERS-1'!$B$5:$J$44,8,FALSE)*VLOOKUP(SDBYLD2!CB$4,'[1]INTERNAL PARAMETERS-1'!$B$5:$J$44,3,FALSE)</f>
        <v>0</v>
      </c>
      <c r="CC52" s="44">
        <f>SDBYLD1!CC52*VLOOKUP(SDBYLD2!CC$4,'[1]INTERNAL PARAMETERS-1'!$B$5:$J$44,5,FALSE)*VLOOKUP(SDBYLD2!CC$4,'[1]INTERNAL PARAMETERS-1'!$B$5:$J$44,6,FALSE)*VLOOKUP(SDBYLD2!CC$4,'[1]INTERNAL PARAMETERS-1'!$B$5:$J$44,3,FALSE) + SDBYLD1!CC52*(1-VLOOKUP(SDBYLD2!CC$4,'[1]INTERNAL PARAMETERS-1'!$B$5:$J$44,5,FALSE))*VLOOKUP(SDBYLD2!CC$4,'[1]INTERNAL PARAMETERS-1'!$B$5:$J$44,8,FALSE)*VLOOKUP(SDBYLD2!CC$4,'[1]INTERNAL PARAMETERS-1'!$B$5:$J$44,3,FALSE)</f>
        <v>3.5803824163392305E-3</v>
      </c>
      <c r="CD52" s="44">
        <f>SDBYLD1!CD52*VLOOKUP(SDBYLD2!CD$4,'[1]INTERNAL PARAMETERS-1'!$B$5:$J$44,5,FALSE)*VLOOKUP(SDBYLD2!CD$4,'[1]INTERNAL PARAMETERS-1'!$B$5:$J$44,6,FALSE)*VLOOKUP(SDBYLD2!CD$4,'[1]INTERNAL PARAMETERS-1'!$B$5:$J$44,3,FALSE) + SDBYLD1!CD52*(1-VLOOKUP(SDBYLD2!CD$4,'[1]INTERNAL PARAMETERS-1'!$B$5:$J$44,5,FALSE))*VLOOKUP(SDBYLD2!CD$4,'[1]INTERNAL PARAMETERS-1'!$B$5:$J$44,8,FALSE)*VLOOKUP(SDBYLD2!CD$4,'[1]INTERNAL PARAMETERS-1'!$B$5:$J$44,3,FALSE)</f>
        <v>9.6755459896561286E-3</v>
      </c>
      <c r="CE52" s="44">
        <f>SDBYLD1!CE52*VLOOKUP(SDBYLD2!CE$4,'[1]INTERNAL PARAMETERS-1'!$B$5:$J$44,5,FALSE)*VLOOKUP(SDBYLD2!CE$4,'[1]INTERNAL PARAMETERS-1'!$B$5:$J$44,6,FALSE)*VLOOKUP(SDBYLD2!CE$4,'[1]INTERNAL PARAMETERS-1'!$B$5:$J$44,3,FALSE) + SDBYLD1!CE52*(1-VLOOKUP(SDBYLD2!CE$4,'[1]INTERNAL PARAMETERS-1'!$B$5:$J$44,5,FALSE))*VLOOKUP(SDBYLD2!CE$4,'[1]INTERNAL PARAMETERS-1'!$B$5:$J$44,8,FALSE)*VLOOKUP(SDBYLD2!CE$4,'[1]INTERNAL PARAMETERS-1'!$B$5:$J$44,3,FALSE)</f>
        <v>2.416632458473161E-2</v>
      </c>
      <c r="CF52" s="44">
        <f>SDBYLD1!CF52*VLOOKUP(SDBYLD2!CF$4,'[1]INTERNAL PARAMETERS-1'!$B$5:$J$44,5,FALSE)*VLOOKUP(SDBYLD2!CF$4,'[1]INTERNAL PARAMETERS-1'!$B$5:$J$44,6,FALSE)*VLOOKUP(SDBYLD2!CF$4,'[1]INTERNAL PARAMETERS-1'!$B$5:$J$44,3,FALSE) + SDBYLD1!CF52*(1-VLOOKUP(SDBYLD2!CF$4,'[1]INTERNAL PARAMETERS-1'!$B$5:$J$44,5,FALSE))*VLOOKUP(SDBYLD2!CF$4,'[1]INTERNAL PARAMETERS-1'!$B$5:$J$44,8,FALSE)*VLOOKUP(SDBYLD2!CF$4,'[1]INTERNAL PARAMETERS-1'!$B$5:$J$44,3,FALSE)</f>
        <v>8.5114291793465992E-3</v>
      </c>
      <c r="CG52" s="44">
        <f>SDBYLD1!CG52*VLOOKUP(SDBYLD2!CG$4,'[1]INTERNAL PARAMETERS-1'!$B$5:$J$44,5,FALSE)*VLOOKUP(SDBYLD2!CG$4,'[1]INTERNAL PARAMETERS-1'!$B$5:$J$44,6,FALSE)*VLOOKUP(SDBYLD2!CG$4,'[1]INTERNAL PARAMETERS-1'!$B$5:$J$44,3,FALSE) + SDBYLD1!CG52*(1-VLOOKUP(SDBYLD2!CG$4,'[1]INTERNAL PARAMETERS-1'!$B$5:$J$44,5,FALSE))*VLOOKUP(SDBYLD2!CG$4,'[1]INTERNAL PARAMETERS-1'!$B$5:$J$44,8,FALSE)*VLOOKUP(SDBYLD2!CG$4,'[1]INTERNAL PARAMETERS-1'!$B$5:$J$44,3,FALSE)</f>
        <v>3.7595140419485355E-4</v>
      </c>
      <c r="CH52" s="43">
        <f>SDBYLD1!CH52*VLOOKUP(SDBYLD2!CH$4,'[1]INTERNAL PARAMETERS-1'!$B$5:$J$44,5,FALSE)*VLOOKUP(SDBYLD2!CH$4,'[1]INTERNAL PARAMETERS-1'!$B$5:$J$44,6,FALSE)*VLOOKUP(SDBYLD2!CH$4,'[1]INTERNAL PARAMETERS-1'!$B$5:$J$44,3,FALSE) + SDBYLD1!CH52*(1-VLOOKUP(SDBYLD2!CH$4,'[1]INTERNAL PARAMETERS-1'!$B$5:$J$44,5,FALSE))*VLOOKUP(SDBYLD2!CH$4,'[1]INTERNAL PARAMETERS-1'!$B$5:$J$44,8,FALSE)*VLOOKUP(SDBYLD2!CH$4,'[1]INTERNAL PARAMETERS-1'!$B$5:$J$44,3,FALSE)</f>
        <v>0</v>
      </c>
      <c r="CJ52" s="45">
        <f t="shared" si="0"/>
        <v>353.40312227896521</v>
      </c>
      <c r="CK52" s="43">
        <f t="shared" si="1"/>
        <v>11.903960149177719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SDBeam!X53</f>
        <v>675.54753854379874</v>
      </c>
      <c r="F53" s="59">
        <f>'[1]INTERNAL PARAMETERS-1'!M17</f>
        <v>25.55</v>
      </c>
      <c r="G53" s="45">
        <f>SDBYLD1!G53*VLOOKUP(SDBYLD2!G$4,'[1]INTERNAL PARAMETERS-1'!$B$5:$J$44,5,FALSE)*VLOOKUP(SDBYLD2!G$4,'[1]INTERNAL PARAMETERS-1'!$B$5:$J$44,7,FALSE)*SDBYLD2!$F53 + SDBYLD1!G53*(1-VLOOKUP(SDBYLD2!G$4,'[1]INTERNAL PARAMETERS-1'!$B$5:$J$44,5,FALSE))*VLOOKUP(SDBYLD2!G$4,'[1]INTERNAL PARAMETERS-1'!$B$5:$J$44,9,FALSE)*SDBYLD2!$F53</f>
        <v>94.825987241648548</v>
      </c>
      <c r="H53" s="44">
        <f>SDBYLD1!H53*VLOOKUP(SDBYLD2!H$4,'[1]INTERNAL PARAMETERS-1'!$B$5:$J$44,5,FALSE)*VLOOKUP(SDBYLD2!H$4,'[1]INTERNAL PARAMETERS-1'!$B$5:$J$44,7,FALSE)*SDBYLD2!$F53 + SDBYLD1!H53*(1-VLOOKUP(SDBYLD2!H$4,'[1]INTERNAL PARAMETERS-1'!$B$5:$J$44,5,FALSE))*VLOOKUP(SDBYLD2!H$4,'[1]INTERNAL PARAMETERS-1'!$B$5:$J$44,9,FALSE)*SDBYLD2!$F53</f>
        <v>32.139380836746113</v>
      </c>
      <c r="I53" s="44">
        <f>SDBYLD1!I53*VLOOKUP(SDBYLD2!I$4,'[1]INTERNAL PARAMETERS-1'!$B$5:$J$44,5,FALSE)*VLOOKUP(SDBYLD2!I$4,'[1]INTERNAL PARAMETERS-1'!$B$5:$J$44,7,FALSE)*SDBYLD2!$F53 + SDBYLD1!I53*(1-VLOOKUP(SDBYLD2!I$4,'[1]INTERNAL PARAMETERS-1'!$B$5:$J$44,5,FALSE))*VLOOKUP(SDBYLD2!I$4,'[1]INTERNAL PARAMETERS-1'!$B$5:$J$44,9,FALSE)*SDBYLD2!$F53</f>
        <v>41.362035605821589</v>
      </c>
      <c r="J53" s="44">
        <f>SDBYLD1!J53*VLOOKUP(SDBYLD2!J$4,'[1]INTERNAL PARAMETERS-1'!$B$5:$J$44,5,FALSE)*VLOOKUP(SDBYLD2!J$4,'[1]INTERNAL PARAMETERS-1'!$B$5:$J$44,7,FALSE)*SDBYLD2!$F53 + SDBYLD1!J53*(1-VLOOKUP(SDBYLD2!J$4,'[1]INTERNAL PARAMETERS-1'!$B$5:$J$44,5,FALSE))*VLOOKUP(SDBYLD2!J$4,'[1]INTERNAL PARAMETERS-1'!$B$5:$J$44,9,FALSE)*SDBYLD2!$F53</f>
        <v>0</v>
      </c>
      <c r="K53" s="44">
        <f>SDBYLD1!K53*VLOOKUP(SDBYLD2!K$4,'[1]INTERNAL PARAMETERS-1'!$B$5:$J$44,5,FALSE)*VLOOKUP(SDBYLD2!K$4,'[1]INTERNAL PARAMETERS-1'!$B$5:$J$44,7,FALSE)*SDBYLD2!$F53 + SDBYLD1!K53*(1-VLOOKUP(SDBYLD2!K$4,'[1]INTERNAL PARAMETERS-1'!$B$5:$J$44,5,FALSE))*VLOOKUP(SDBYLD2!K$4,'[1]INTERNAL PARAMETERS-1'!$B$5:$J$44,9,FALSE)*SDBYLD2!$F53</f>
        <v>0.50540570613418467</v>
      </c>
      <c r="L53" s="44">
        <f>SDBYLD1!L53*VLOOKUP(SDBYLD2!L$4,'[1]INTERNAL PARAMETERS-1'!$B$5:$J$44,5,FALSE)*VLOOKUP(SDBYLD2!L$4,'[1]INTERNAL PARAMETERS-1'!$B$5:$J$44,7,FALSE)*SDBYLD2!$F53 + SDBYLD1!L53*(1-VLOOKUP(SDBYLD2!L$4,'[1]INTERNAL PARAMETERS-1'!$B$5:$J$44,5,FALSE))*VLOOKUP(SDBYLD2!L$4,'[1]INTERNAL PARAMETERS-1'!$B$5:$J$44,9,FALSE)*SDBYLD2!$F53</f>
        <v>0</v>
      </c>
      <c r="M53" s="44">
        <f>SDBYLD1!M53*VLOOKUP(SDBYLD2!M$4,'[1]INTERNAL PARAMETERS-1'!$B$5:$J$44,5,FALSE)*VLOOKUP(SDBYLD2!M$4,'[1]INTERNAL PARAMETERS-1'!$B$5:$J$44,7,FALSE)*SDBYLD2!$F53 + SDBYLD1!M53*(1-VLOOKUP(SDBYLD2!M$4,'[1]INTERNAL PARAMETERS-1'!$B$5:$J$44,5,FALSE))*VLOOKUP(SDBYLD2!M$4,'[1]INTERNAL PARAMETERS-1'!$B$5:$J$44,9,FALSE)*SDBYLD2!$F53</f>
        <v>3.8219612649633019</v>
      </c>
      <c r="N53" s="44">
        <f>SDBYLD1!N53*VLOOKUP(SDBYLD2!N$4,'[1]INTERNAL PARAMETERS-1'!$B$5:$J$44,5,FALSE)*VLOOKUP(SDBYLD2!N$4,'[1]INTERNAL PARAMETERS-1'!$B$5:$J$44,7,FALSE)*SDBYLD2!$F53 + SDBYLD1!N53*(1-VLOOKUP(SDBYLD2!N$4,'[1]INTERNAL PARAMETERS-1'!$B$5:$J$44,5,FALSE))*VLOOKUP(SDBYLD2!N$4,'[1]INTERNAL PARAMETERS-1'!$B$5:$J$44,9,FALSE)*SDBYLD2!$F53</f>
        <v>9.2666342911072105E-2</v>
      </c>
      <c r="O53" s="44">
        <f>SDBYLD1!O53*VLOOKUP(SDBYLD2!O$4,'[1]INTERNAL PARAMETERS-1'!$B$5:$J$44,5,FALSE)*VLOOKUP(SDBYLD2!O$4,'[1]INTERNAL PARAMETERS-1'!$B$5:$J$44,7,FALSE)*SDBYLD2!$F53 + SDBYLD1!O53*(1-VLOOKUP(SDBYLD2!O$4,'[1]INTERNAL PARAMETERS-1'!$B$5:$J$44,5,FALSE))*VLOOKUP(SDBYLD2!O$4,'[1]INTERNAL PARAMETERS-1'!$B$5:$J$44,9,FALSE)*SDBYLD2!$F53</f>
        <v>0</v>
      </c>
      <c r="P53" s="44">
        <f>SDBYLD1!P53*VLOOKUP(SDBYLD2!P$4,'[1]INTERNAL PARAMETERS-1'!$B$5:$J$44,5,FALSE)*VLOOKUP(SDBYLD2!P$4,'[1]INTERNAL PARAMETERS-1'!$B$5:$J$44,7,FALSE)*SDBYLD2!$F53 + SDBYLD1!P53*(1-VLOOKUP(SDBYLD2!P$4,'[1]INTERNAL PARAMETERS-1'!$B$5:$J$44,5,FALSE))*VLOOKUP(SDBYLD2!P$4,'[1]INTERNAL PARAMETERS-1'!$B$5:$J$44,9,FALSE)*SDBYLD2!$F53</f>
        <v>0</v>
      </c>
      <c r="Q53" s="44">
        <f>SDBYLD1!Q53*VLOOKUP(SDBYLD2!Q$4,'[1]INTERNAL PARAMETERS-1'!$B$5:$J$44,5,FALSE)*VLOOKUP(SDBYLD2!Q$4,'[1]INTERNAL PARAMETERS-1'!$B$5:$J$44,7,FALSE)*SDBYLD2!$F53 + SDBYLD1!Q53*(1-VLOOKUP(SDBYLD2!Q$4,'[1]INTERNAL PARAMETERS-1'!$B$5:$J$44,5,FALSE))*VLOOKUP(SDBYLD2!Q$4,'[1]INTERNAL PARAMETERS-1'!$B$5:$J$44,9,FALSE)*SDBYLD2!$F53</f>
        <v>0</v>
      </c>
      <c r="R53" s="44">
        <f>SDBYLD1!R53*VLOOKUP(SDBYLD2!R$4,'[1]INTERNAL PARAMETERS-1'!$B$5:$J$44,5,FALSE)*VLOOKUP(SDBYLD2!R$4,'[1]INTERNAL PARAMETERS-1'!$B$5:$J$44,7,FALSE)*SDBYLD2!$F53 + SDBYLD1!R53*(1-VLOOKUP(SDBYLD2!R$4,'[1]INTERNAL PARAMETERS-1'!$B$5:$J$44,5,FALSE))*VLOOKUP(SDBYLD2!R$4,'[1]INTERNAL PARAMETERS-1'!$B$5:$J$44,9,FALSE)*SDBYLD2!$F53</f>
        <v>0.11979987108365858</v>
      </c>
      <c r="S53" s="44">
        <f>SDBYLD1!S53*VLOOKUP(SDBYLD2!S$4,'[1]INTERNAL PARAMETERS-1'!$B$5:$J$44,5,FALSE)*VLOOKUP(SDBYLD2!S$4,'[1]INTERNAL PARAMETERS-1'!$B$5:$J$44,7,FALSE)*SDBYLD2!$F53 + SDBYLD1!S53*(1-VLOOKUP(SDBYLD2!S$4,'[1]INTERNAL PARAMETERS-1'!$B$5:$J$44,5,FALSE))*VLOOKUP(SDBYLD2!S$4,'[1]INTERNAL PARAMETERS-1'!$B$5:$J$44,9,FALSE)*SDBYLD2!$F53</f>
        <v>4.8308578262493604</v>
      </c>
      <c r="T53" s="44">
        <f>SDBYLD1!T53*VLOOKUP(SDBYLD2!T$4,'[1]INTERNAL PARAMETERS-1'!$B$5:$J$44,5,FALSE)*VLOOKUP(SDBYLD2!T$4,'[1]INTERNAL PARAMETERS-1'!$B$5:$J$44,7,FALSE)*SDBYLD2!$F53 + SDBYLD1!T53*(1-VLOOKUP(SDBYLD2!T$4,'[1]INTERNAL PARAMETERS-1'!$B$5:$J$44,5,FALSE))*VLOOKUP(SDBYLD2!T$4,'[1]INTERNAL PARAMETERS-1'!$B$5:$J$44,9,FALSE)*SDBYLD2!$F53</f>
        <v>1.5725286501295075</v>
      </c>
      <c r="U53" s="44">
        <f>SDBYLD1!U53*VLOOKUP(SDBYLD2!U$4,'[1]INTERNAL PARAMETERS-1'!$B$5:$J$44,5,FALSE)*VLOOKUP(SDBYLD2!U$4,'[1]INTERNAL PARAMETERS-1'!$B$5:$J$44,7,FALSE)*SDBYLD2!$F53 + SDBYLD1!U53*(1-VLOOKUP(SDBYLD2!U$4,'[1]INTERNAL PARAMETERS-1'!$B$5:$J$44,5,FALSE))*VLOOKUP(SDBYLD2!U$4,'[1]INTERNAL PARAMETERS-1'!$B$5:$J$44,9,FALSE)*SDBYLD2!$F53</f>
        <v>1.0153819237170429</v>
      </c>
      <c r="V53" s="44">
        <f>SDBYLD1!V53*VLOOKUP(SDBYLD2!V$4,'[1]INTERNAL PARAMETERS-1'!$B$5:$J$44,5,FALSE)*VLOOKUP(SDBYLD2!V$4,'[1]INTERNAL PARAMETERS-1'!$B$5:$J$44,7,FALSE)*SDBYLD2!$F53 + SDBYLD1!V53*(1-VLOOKUP(SDBYLD2!V$4,'[1]INTERNAL PARAMETERS-1'!$B$5:$J$44,5,FALSE))*VLOOKUP(SDBYLD2!V$4,'[1]INTERNAL PARAMETERS-1'!$B$5:$J$44,9,FALSE)*SDBYLD2!$F53</f>
        <v>6.4596731533607814</v>
      </c>
      <c r="W53" s="44">
        <f>SDBYLD1!W53*VLOOKUP(SDBYLD2!W$4,'[1]INTERNAL PARAMETERS-1'!$B$5:$J$44,5,FALSE)*VLOOKUP(SDBYLD2!W$4,'[1]INTERNAL PARAMETERS-1'!$B$5:$J$44,7,FALSE)*SDBYLD2!$F53 + SDBYLD1!W53*(1-VLOOKUP(SDBYLD2!W$4,'[1]INTERNAL PARAMETERS-1'!$B$5:$J$44,5,FALSE))*VLOOKUP(SDBYLD2!W$4,'[1]INTERNAL PARAMETERS-1'!$B$5:$J$44,9,FALSE)*SDBYLD2!$F53</f>
        <v>0</v>
      </c>
      <c r="X53" s="44">
        <f>SDBYLD1!X53*VLOOKUP(SDBYLD2!X$4,'[1]INTERNAL PARAMETERS-1'!$B$5:$J$44,5,FALSE)*VLOOKUP(SDBYLD2!X$4,'[1]INTERNAL PARAMETERS-1'!$B$5:$J$44,7,FALSE)*SDBYLD2!$F53 + SDBYLD1!X53*(1-VLOOKUP(SDBYLD2!X$4,'[1]INTERNAL PARAMETERS-1'!$B$5:$J$44,5,FALSE))*VLOOKUP(SDBYLD2!X$4,'[1]INTERNAL PARAMETERS-1'!$B$5:$J$44,9,FALSE)*SDBYLD2!$F53</f>
        <v>0</v>
      </c>
      <c r="Y53" s="44">
        <f>SDBYLD1!Y53*VLOOKUP(SDBYLD2!Y$4,'[1]INTERNAL PARAMETERS-1'!$B$5:$J$44,5,FALSE)*VLOOKUP(SDBYLD2!Y$4,'[1]INTERNAL PARAMETERS-1'!$B$5:$J$44,7,FALSE)*SDBYLD2!$F53 + SDBYLD1!Y53*(1-VLOOKUP(SDBYLD2!Y$4,'[1]INTERNAL PARAMETERS-1'!$B$5:$J$44,5,FALSE))*VLOOKUP(SDBYLD2!Y$4,'[1]INTERNAL PARAMETERS-1'!$B$5:$J$44,9,FALSE)*SDBYLD2!$F53</f>
        <v>0</v>
      </c>
      <c r="Z53" s="44">
        <f>SDBYLD1!Z53*VLOOKUP(SDBYLD2!Z$4,'[1]INTERNAL PARAMETERS-1'!$B$5:$J$44,5,FALSE)*VLOOKUP(SDBYLD2!Z$4,'[1]INTERNAL PARAMETERS-1'!$B$5:$J$44,7,FALSE)*SDBYLD2!$F53 + SDBYLD1!Z53*(1-VLOOKUP(SDBYLD2!Z$4,'[1]INTERNAL PARAMETERS-1'!$B$5:$J$44,5,FALSE))*VLOOKUP(SDBYLD2!Z$4,'[1]INTERNAL PARAMETERS-1'!$B$5:$J$44,9,FALSE)*SDBYLD2!$F53</f>
        <v>0</v>
      </c>
      <c r="AA53" s="44">
        <f>SDBYLD1!AA53*VLOOKUP(SDBYLD2!AA$4,'[1]INTERNAL PARAMETERS-1'!$B$5:$J$44,5,FALSE)*VLOOKUP(SDBYLD2!AA$4,'[1]INTERNAL PARAMETERS-1'!$B$5:$J$44,7,FALSE)*SDBYLD2!$F53 + SDBYLD1!AA53*(1-VLOOKUP(SDBYLD2!AA$4,'[1]INTERNAL PARAMETERS-1'!$B$5:$J$44,5,FALSE))*VLOOKUP(SDBYLD2!AA$4,'[1]INTERNAL PARAMETERS-1'!$B$5:$J$44,9,FALSE)*SDBYLD2!$F53</f>
        <v>0</v>
      </c>
      <c r="AB53" s="44">
        <f>SDBYLD1!AB53*VLOOKUP(SDBYLD2!AB$4,'[1]INTERNAL PARAMETERS-1'!$B$5:$J$44,5,FALSE)*VLOOKUP(SDBYLD2!AB$4,'[1]INTERNAL PARAMETERS-1'!$B$5:$J$44,7,FALSE)*SDBYLD2!$F53 + SDBYLD1!AB53*(1-VLOOKUP(SDBYLD2!AB$4,'[1]INTERNAL PARAMETERS-1'!$B$5:$J$44,5,FALSE))*VLOOKUP(SDBYLD2!AB$4,'[1]INTERNAL PARAMETERS-1'!$B$5:$J$44,9,FALSE)*SDBYLD2!$F53</f>
        <v>0</v>
      </c>
      <c r="AC53" s="44">
        <f>SDBYLD1!AC53*VLOOKUP(SDBYLD2!AC$4,'[1]INTERNAL PARAMETERS-1'!$B$5:$J$44,5,FALSE)*VLOOKUP(SDBYLD2!AC$4,'[1]INTERNAL PARAMETERS-1'!$B$5:$J$44,7,FALSE)*SDBYLD2!$F53 + SDBYLD1!AC53*(1-VLOOKUP(SDBYLD2!AC$4,'[1]INTERNAL PARAMETERS-1'!$B$5:$J$44,5,FALSE))*VLOOKUP(SDBYLD2!AC$4,'[1]INTERNAL PARAMETERS-1'!$B$5:$J$44,9,FALSE)*SDBYLD2!$F53</f>
        <v>0</v>
      </c>
      <c r="AD53" s="44">
        <f>SDBYLD1!AD53*VLOOKUP(SDBYLD2!AD$4,'[1]INTERNAL PARAMETERS-1'!$B$5:$J$44,5,FALSE)*VLOOKUP(SDBYLD2!AD$4,'[1]INTERNAL PARAMETERS-1'!$B$5:$J$44,7,FALSE)*SDBYLD2!$F53 + SDBYLD1!AD53*(1-VLOOKUP(SDBYLD2!AD$4,'[1]INTERNAL PARAMETERS-1'!$B$5:$J$44,5,FALSE))*VLOOKUP(SDBYLD2!AD$4,'[1]INTERNAL PARAMETERS-1'!$B$5:$J$44,9,FALSE)*SDBYLD2!$F53</f>
        <v>0</v>
      </c>
      <c r="AE53" s="44">
        <f>SDBYLD1!AE53*VLOOKUP(SDBYLD2!AE$4,'[1]INTERNAL PARAMETERS-1'!$B$5:$J$44,5,FALSE)*VLOOKUP(SDBYLD2!AE$4,'[1]INTERNAL PARAMETERS-1'!$B$5:$J$44,7,FALSE)*SDBYLD2!$F53 + SDBYLD1!AE53*(1-VLOOKUP(SDBYLD2!AE$4,'[1]INTERNAL PARAMETERS-1'!$B$5:$J$44,5,FALSE))*VLOOKUP(SDBYLD2!AE$4,'[1]INTERNAL PARAMETERS-1'!$B$5:$J$44,9,FALSE)*SDBYLD2!$F53</f>
        <v>0</v>
      </c>
      <c r="AF53" s="44">
        <f>SDBYLD1!AF53*VLOOKUP(SDBYLD2!AF$4,'[1]INTERNAL PARAMETERS-1'!$B$5:$J$44,5,FALSE)*VLOOKUP(SDBYLD2!AF$4,'[1]INTERNAL PARAMETERS-1'!$B$5:$J$44,7,FALSE)*SDBYLD2!$F53 + SDBYLD1!AF53*(1-VLOOKUP(SDBYLD2!AF$4,'[1]INTERNAL PARAMETERS-1'!$B$5:$J$44,5,FALSE))*VLOOKUP(SDBYLD2!AF$4,'[1]INTERNAL PARAMETERS-1'!$B$5:$J$44,9,FALSE)*SDBYLD2!$F53</f>
        <v>0.2920121857664178</v>
      </c>
      <c r="AG53" s="44">
        <f>SDBYLD1!AG53*VLOOKUP(SDBYLD2!AG$4,'[1]INTERNAL PARAMETERS-1'!$B$5:$J$44,5,FALSE)*VLOOKUP(SDBYLD2!AG$4,'[1]INTERNAL PARAMETERS-1'!$B$5:$J$44,7,FALSE)*SDBYLD2!$F53 + SDBYLD1!AG53*(1-VLOOKUP(SDBYLD2!AG$4,'[1]INTERNAL PARAMETERS-1'!$B$5:$J$44,5,FALSE))*VLOOKUP(SDBYLD2!AG$4,'[1]INTERNAL PARAMETERS-1'!$B$5:$J$44,9,FALSE)*SDBYLD2!$F53</f>
        <v>0</v>
      </c>
      <c r="AH53" s="44">
        <f>SDBYLD1!AH53*VLOOKUP(SDBYLD2!AH$4,'[1]INTERNAL PARAMETERS-1'!$B$5:$J$44,5,FALSE)*VLOOKUP(SDBYLD2!AH$4,'[1]INTERNAL PARAMETERS-1'!$B$5:$J$44,7,FALSE)*SDBYLD2!$F53 + SDBYLD1!AH53*(1-VLOOKUP(SDBYLD2!AH$4,'[1]INTERNAL PARAMETERS-1'!$B$5:$J$44,5,FALSE))*VLOOKUP(SDBYLD2!AH$4,'[1]INTERNAL PARAMETERS-1'!$B$5:$J$44,9,FALSE)*SDBYLD2!$F53</f>
        <v>0</v>
      </c>
      <c r="AI53" s="44">
        <f>SDBYLD1!AI53*VLOOKUP(SDBYLD2!AI$4,'[1]INTERNAL PARAMETERS-1'!$B$5:$J$44,5,FALSE)*VLOOKUP(SDBYLD2!AI$4,'[1]INTERNAL PARAMETERS-1'!$B$5:$J$44,7,FALSE)*SDBYLD2!$F53 + SDBYLD1!AI53*(1-VLOOKUP(SDBYLD2!AI$4,'[1]INTERNAL PARAMETERS-1'!$B$5:$J$44,5,FALSE))*VLOOKUP(SDBYLD2!AI$4,'[1]INTERNAL PARAMETERS-1'!$B$5:$J$44,9,FALSE)*SDBYLD2!$F53</f>
        <v>0.1684858289510047</v>
      </c>
      <c r="AJ53" s="44">
        <f>SDBYLD1!AJ53*VLOOKUP(SDBYLD2!AJ$4,'[1]INTERNAL PARAMETERS-1'!$B$5:$J$44,5,FALSE)*VLOOKUP(SDBYLD2!AJ$4,'[1]INTERNAL PARAMETERS-1'!$B$5:$J$44,7,FALSE)*SDBYLD2!$F53 + SDBYLD1!AJ53*(1-VLOOKUP(SDBYLD2!AJ$4,'[1]INTERNAL PARAMETERS-1'!$B$5:$J$44,5,FALSE))*VLOOKUP(SDBYLD2!AJ$4,'[1]INTERNAL PARAMETERS-1'!$B$5:$J$44,9,FALSE)*SDBYLD2!$F53</f>
        <v>0.73009777935052278</v>
      </c>
      <c r="AK53" s="44">
        <f>SDBYLD1!AK53*VLOOKUP(SDBYLD2!AK$4,'[1]INTERNAL PARAMETERS-1'!$B$5:$J$44,5,FALSE)*VLOOKUP(SDBYLD2!AK$4,'[1]INTERNAL PARAMETERS-1'!$B$5:$J$44,7,FALSE)*SDBYLD2!$F53 + SDBYLD1!AK53*(1-VLOOKUP(SDBYLD2!AK$4,'[1]INTERNAL PARAMETERS-1'!$B$5:$J$44,5,FALSE))*VLOOKUP(SDBYLD2!AK$4,'[1]INTERNAL PARAMETERS-1'!$B$5:$J$44,9,FALSE)*SDBYLD2!$F53</f>
        <v>0</v>
      </c>
      <c r="AL53" s="44">
        <f>SDBYLD1!AL53*VLOOKUP(SDBYLD2!AL$4,'[1]INTERNAL PARAMETERS-1'!$B$5:$J$44,5,FALSE)*VLOOKUP(SDBYLD2!AL$4,'[1]INTERNAL PARAMETERS-1'!$B$5:$J$44,7,FALSE)*SDBYLD2!$F53 + SDBYLD1!AL53*(1-VLOOKUP(SDBYLD2!AL$4,'[1]INTERNAL PARAMETERS-1'!$B$5:$J$44,5,FALSE))*VLOOKUP(SDBYLD2!AL$4,'[1]INTERNAL PARAMETERS-1'!$B$5:$J$44,9,FALSE)*SDBYLD2!$F53</f>
        <v>0</v>
      </c>
      <c r="AM53" s="44">
        <f>SDBYLD1!AM53*VLOOKUP(SDBYLD2!AM$4,'[1]INTERNAL PARAMETERS-1'!$B$5:$J$44,5,FALSE)*VLOOKUP(SDBYLD2!AM$4,'[1]INTERNAL PARAMETERS-1'!$B$5:$J$44,7,FALSE)*SDBYLD2!$F53 + SDBYLD1!AM53*(1-VLOOKUP(SDBYLD2!AM$4,'[1]INTERNAL PARAMETERS-1'!$B$5:$J$44,5,FALSE))*VLOOKUP(SDBYLD2!AM$4,'[1]INTERNAL PARAMETERS-1'!$B$5:$J$44,9,FALSE)*SDBYLD2!$F53</f>
        <v>0</v>
      </c>
      <c r="AN53" s="44">
        <f>SDBYLD1!AN53*VLOOKUP(SDBYLD2!AN$4,'[1]INTERNAL PARAMETERS-1'!$B$5:$J$44,5,FALSE)*VLOOKUP(SDBYLD2!AN$4,'[1]INTERNAL PARAMETERS-1'!$B$5:$J$44,7,FALSE)*SDBYLD2!$F53 + SDBYLD1!AN53*(1-VLOOKUP(SDBYLD2!AN$4,'[1]INTERNAL PARAMETERS-1'!$B$5:$J$44,5,FALSE))*VLOOKUP(SDBYLD2!AN$4,'[1]INTERNAL PARAMETERS-1'!$B$5:$J$44,9,FALSE)*SDBYLD2!$F53</f>
        <v>0</v>
      </c>
      <c r="AO53" s="44">
        <f>SDBYLD1!AO53*VLOOKUP(SDBYLD2!AO$4,'[1]INTERNAL PARAMETERS-1'!$B$5:$J$44,5,FALSE)*VLOOKUP(SDBYLD2!AO$4,'[1]INTERNAL PARAMETERS-1'!$B$5:$J$44,7,FALSE)*SDBYLD2!$F53 + SDBYLD1!AO53*(1-VLOOKUP(SDBYLD2!AO$4,'[1]INTERNAL PARAMETERS-1'!$B$5:$J$44,5,FALSE))*VLOOKUP(SDBYLD2!AO$4,'[1]INTERNAL PARAMETERS-1'!$B$5:$J$44,9,FALSE)*SDBYLD2!$F53</f>
        <v>0</v>
      </c>
      <c r="AP53" s="44">
        <f>SDBYLD1!AP53*VLOOKUP(SDBYLD2!AP$4,'[1]INTERNAL PARAMETERS-1'!$B$5:$J$44,5,FALSE)*VLOOKUP(SDBYLD2!AP$4,'[1]INTERNAL PARAMETERS-1'!$B$5:$J$44,7,FALSE)*SDBYLD2!$F53 + SDBYLD1!AP53*(1-VLOOKUP(SDBYLD2!AP$4,'[1]INTERNAL PARAMETERS-1'!$B$5:$J$44,5,FALSE))*VLOOKUP(SDBYLD2!AP$4,'[1]INTERNAL PARAMETERS-1'!$B$5:$J$44,9,FALSE)*SDBYLD2!$F53</f>
        <v>0</v>
      </c>
      <c r="AQ53" s="44">
        <f>SDBYLD1!AQ53*VLOOKUP(SDBYLD2!AQ$4,'[1]INTERNAL PARAMETERS-1'!$B$5:$J$44,5,FALSE)*VLOOKUP(SDBYLD2!AQ$4,'[1]INTERNAL PARAMETERS-1'!$B$5:$J$44,7,FALSE)*SDBYLD2!$F53 + SDBYLD1!AQ53*(1-VLOOKUP(SDBYLD2!AQ$4,'[1]INTERNAL PARAMETERS-1'!$B$5:$J$44,5,FALSE))*VLOOKUP(SDBYLD2!AQ$4,'[1]INTERNAL PARAMETERS-1'!$B$5:$J$44,9,FALSE)*SDBYLD2!$F53</f>
        <v>0</v>
      </c>
      <c r="AR53" s="44">
        <f>SDBYLD1!AR53*VLOOKUP(SDBYLD2!AR$4,'[1]INTERNAL PARAMETERS-1'!$B$5:$J$44,5,FALSE)*VLOOKUP(SDBYLD2!AR$4,'[1]INTERNAL PARAMETERS-1'!$B$5:$J$44,7,FALSE)*SDBYLD2!$F53 + SDBYLD1!AR53*(1-VLOOKUP(SDBYLD2!AR$4,'[1]INTERNAL PARAMETERS-1'!$B$5:$J$44,5,FALSE))*VLOOKUP(SDBYLD2!AR$4,'[1]INTERNAL PARAMETERS-1'!$B$5:$J$44,9,FALSE)*SDBYLD2!$F53</f>
        <v>0</v>
      </c>
      <c r="AS53" s="44">
        <f>SDBYLD1!AS53*VLOOKUP(SDBYLD2!AS$4,'[1]INTERNAL PARAMETERS-1'!$B$5:$J$44,5,FALSE)*VLOOKUP(SDBYLD2!AS$4,'[1]INTERNAL PARAMETERS-1'!$B$5:$J$44,7,FALSE)*SDBYLD2!$F53 + SDBYLD1!AS53*(1-VLOOKUP(SDBYLD2!AS$4,'[1]INTERNAL PARAMETERS-1'!$B$5:$J$44,5,FALSE))*VLOOKUP(SDBYLD2!AS$4,'[1]INTERNAL PARAMETERS-1'!$B$5:$J$44,9,FALSE)*SDBYLD2!$F53</f>
        <v>0</v>
      </c>
      <c r="AT53" s="43">
        <f>SDBYLD1!AT53*VLOOKUP(SDBYLD2!AT$4,'[1]INTERNAL PARAMETERS-1'!$B$5:$J$44,5,FALSE)*VLOOKUP(SDBYLD2!AT$4,'[1]INTERNAL PARAMETERS-1'!$B$5:$J$44,7,FALSE)*SDBYLD2!$F53 + SDBYLD1!AT53*(1-VLOOKUP(SDBYLD2!AT$4,'[1]INTERNAL PARAMETERS-1'!$B$5:$J$44,5,FALSE))*VLOOKUP(SDBYLD2!AT$4,'[1]INTERNAL PARAMETERS-1'!$B$5:$J$44,9,FALSE)*SDBYLD2!$F53</f>
        <v>0</v>
      </c>
      <c r="AU53" s="45">
        <f>SDBYLD1!AU53*VLOOKUP(SDBYLD2!AU$4,'[1]INTERNAL PARAMETERS-1'!$B$5:$J$44,5,FALSE)*VLOOKUP(SDBYLD2!AU$4,'[1]INTERNAL PARAMETERS-1'!$B$5:$J$44,6,FALSE)*VLOOKUP(SDBYLD2!AU$4,'[1]INTERNAL PARAMETERS-1'!$B$5:$J$44,3,FALSE) + SDBYLD1!AU53*(1-VLOOKUP(SDBYLD2!AU$4,'[1]INTERNAL PARAMETERS-1'!$B$5:$J$44,5,FALSE))*VLOOKUP(SDBYLD2!AU$4,'[1]INTERNAL PARAMETERS-1'!$B$5:$J$44,8,FALSE)*VLOOKUP(SDBYLD2!AU$4,'[1]INTERNAL PARAMETERS-1'!$B$5:$J$44,3,FALSE)</f>
        <v>0</v>
      </c>
      <c r="AV53" s="44">
        <f>SDBYLD1!AV53*VLOOKUP(SDBYLD2!AV$4,'[1]INTERNAL PARAMETERS-1'!$B$5:$J$44,5,FALSE)*VLOOKUP(SDBYLD2!AV$4,'[1]INTERNAL PARAMETERS-1'!$B$5:$J$44,6,FALSE)*VLOOKUP(SDBYLD2!AV$4,'[1]INTERNAL PARAMETERS-1'!$B$5:$J$44,3,FALSE) + SDBYLD1!AV53*(1-VLOOKUP(SDBYLD2!AV$4,'[1]INTERNAL PARAMETERS-1'!$B$5:$J$44,5,FALSE))*VLOOKUP(SDBYLD2!AV$4,'[1]INTERNAL PARAMETERS-1'!$B$5:$J$44,8,FALSE)*VLOOKUP(SDBYLD2!AV$4,'[1]INTERNAL PARAMETERS-1'!$B$5:$J$44,3,FALSE)</f>
        <v>0</v>
      </c>
      <c r="AW53" s="44">
        <f>SDBYLD1!AW53*VLOOKUP(SDBYLD2!AW$4,'[1]INTERNAL PARAMETERS-1'!$B$5:$J$44,5,FALSE)*VLOOKUP(SDBYLD2!AW$4,'[1]INTERNAL PARAMETERS-1'!$B$5:$J$44,6,FALSE)*VLOOKUP(SDBYLD2!AW$4,'[1]INTERNAL PARAMETERS-1'!$B$5:$J$44,3,FALSE) + SDBYLD1!AW53*(1-VLOOKUP(SDBYLD2!AW$4,'[1]INTERNAL PARAMETERS-1'!$B$5:$J$44,5,FALSE))*VLOOKUP(SDBYLD2!AW$4,'[1]INTERNAL PARAMETERS-1'!$B$5:$J$44,8,FALSE)*VLOOKUP(SDBYLD2!AW$4,'[1]INTERNAL PARAMETERS-1'!$B$5:$J$44,3,FALSE)</f>
        <v>1.9113589471068084</v>
      </c>
      <c r="AX53" s="44">
        <f>SDBYLD1!AX53*VLOOKUP(SDBYLD2!AX$4,'[1]INTERNAL PARAMETERS-1'!$B$5:$J$44,5,FALSE)*VLOOKUP(SDBYLD2!AX$4,'[1]INTERNAL PARAMETERS-1'!$B$5:$J$44,6,FALSE)*VLOOKUP(SDBYLD2!AX$4,'[1]INTERNAL PARAMETERS-1'!$B$5:$J$44,3,FALSE) + SDBYLD1!AX53*(1-VLOOKUP(SDBYLD2!AX$4,'[1]INTERNAL PARAMETERS-1'!$B$5:$J$44,5,FALSE))*VLOOKUP(SDBYLD2!AX$4,'[1]INTERNAL PARAMETERS-1'!$B$5:$J$44,8,FALSE)*VLOOKUP(SDBYLD2!AX$4,'[1]INTERNAL PARAMETERS-1'!$B$5:$J$44,3,FALSE)</f>
        <v>0</v>
      </c>
      <c r="AY53" s="44">
        <f>SDBYLD1!AY53*VLOOKUP(SDBYLD2!AY$4,'[1]INTERNAL PARAMETERS-1'!$B$5:$J$44,5,FALSE)*VLOOKUP(SDBYLD2!AY$4,'[1]INTERNAL PARAMETERS-1'!$B$5:$J$44,6,FALSE)*VLOOKUP(SDBYLD2!AY$4,'[1]INTERNAL PARAMETERS-1'!$B$5:$J$44,3,FALSE) + SDBYLD1!AY53*(1-VLOOKUP(SDBYLD2!AY$4,'[1]INTERNAL PARAMETERS-1'!$B$5:$J$44,5,FALSE))*VLOOKUP(SDBYLD2!AY$4,'[1]INTERNAL PARAMETERS-1'!$B$5:$J$44,8,FALSE)*VLOOKUP(SDBYLD2!AY$4,'[1]INTERNAL PARAMETERS-1'!$B$5:$J$44,3,FALSE)</f>
        <v>0</v>
      </c>
      <c r="AZ53" s="44">
        <f>SDBYLD1!AZ53*VLOOKUP(SDBYLD2!AZ$4,'[1]INTERNAL PARAMETERS-1'!$B$5:$J$44,5,FALSE)*VLOOKUP(SDBYLD2!AZ$4,'[1]INTERNAL PARAMETERS-1'!$B$5:$J$44,6,FALSE)*VLOOKUP(SDBYLD2!AZ$4,'[1]INTERNAL PARAMETERS-1'!$B$5:$J$44,3,FALSE) + SDBYLD1!AZ53*(1-VLOOKUP(SDBYLD2!AZ$4,'[1]INTERNAL PARAMETERS-1'!$B$5:$J$44,5,FALSE))*VLOOKUP(SDBYLD2!AZ$4,'[1]INTERNAL PARAMETERS-1'!$B$5:$J$44,8,FALSE)*VLOOKUP(SDBYLD2!AZ$4,'[1]INTERNAL PARAMETERS-1'!$B$5:$J$44,3,FALSE)</f>
        <v>0</v>
      </c>
      <c r="BA53" s="44">
        <f>SDBYLD1!BA53*VLOOKUP(SDBYLD2!BA$4,'[1]INTERNAL PARAMETERS-1'!$B$5:$J$44,5,FALSE)*VLOOKUP(SDBYLD2!BA$4,'[1]INTERNAL PARAMETERS-1'!$B$5:$J$44,6,FALSE)*VLOOKUP(SDBYLD2!BA$4,'[1]INTERNAL PARAMETERS-1'!$B$5:$J$44,3,FALSE) + SDBYLD1!BA53*(1-VLOOKUP(SDBYLD2!BA$4,'[1]INTERNAL PARAMETERS-1'!$B$5:$J$44,5,FALSE))*VLOOKUP(SDBYLD2!BA$4,'[1]INTERNAL PARAMETERS-1'!$B$5:$J$44,8,FALSE)*VLOOKUP(SDBYLD2!BA$4,'[1]INTERNAL PARAMETERS-1'!$B$5:$J$44,3,FALSE)</f>
        <v>1.7653086188922051</v>
      </c>
      <c r="BB53" s="44">
        <f>SDBYLD1!BB53*VLOOKUP(SDBYLD2!BB$4,'[1]INTERNAL PARAMETERS-1'!$B$5:$J$44,5,FALSE)*VLOOKUP(SDBYLD2!BB$4,'[1]INTERNAL PARAMETERS-1'!$B$5:$J$44,6,FALSE)*VLOOKUP(SDBYLD2!BB$4,'[1]INTERNAL PARAMETERS-1'!$B$5:$J$44,3,FALSE) + SDBYLD1!BB53*(1-VLOOKUP(SDBYLD2!BB$4,'[1]INTERNAL PARAMETERS-1'!$B$5:$J$44,5,FALSE))*VLOOKUP(SDBYLD2!BB$4,'[1]INTERNAL PARAMETERS-1'!$B$5:$J$44,8,FALSE)*VLOOKUP(SDBYLD2!BB$4,'[1]INTERNAL PARAMETERS-1'!$B$5:$J$44,3,FALSE)</f>
        <v>0.21360806518703784</v>
      </c>
      <c r="BC53" s="44">
        <f>SDBYLD1!BC53*VLOOKUP(SDBYLD2!BC$4,'[1]INTERNAL PARAMETERS-1'!$B$5:$J$44,5,FALSE)*VLOOKUP(SDBYLD2!BC$4,'[1]INTERNAL PARAMETERS-1'!$B$5:$J$44,6,FALSE)*VLOOKUP(SDBYLD2!BC$4,'[1]INTERNAL PARAMETERS-1'!$B$5:$J$44,3,FALSE) + SDBYLD1!BC53*(1-VLOOKUP(SDBYLD2!BC$4,'[1]INTERNAL PARAMETERS-1'!$B$5:$J$44,5,FALSE))*VLOOKUP(SDBYLD2!BC$4,'[1]INTERNAL PARAMETERS-1'!$B$5:$J$44,8,FALSE)*VLOOKUP(SDBYLD2!BC$4,'[1]INTERNAL PARAMETERS-1'!$B$5:$J$44,3,FALSE)</f>
        <v>1.1794669317905708</v>
      </c>
      <c r="BD53" s="44">
        <f>SDBYLD1!BD53*VLOOKUP(SDBYLD2!BD$4,'[1]INTERNAL PARAMETERS-1'!$B$5:$J$44,5,FALSE)*VLOOKUP(SDBYLD2!BD$4,'[1]INTERNAL PARAMETERS-1'!$B$5:$J$44,6,FALSE)*VLOOKUP(SDBYLD2!BD$4,'[1]INTERNAL PARAMETERS-1'!$B$5:$J$44,3,FALSE) + SDBYLD1!BD53*(1-VLOOKUP(SDBYLD2!BD$4,'[1]INTERNAL PARAMETERS-1'!$B$5:$J$44,5,FALSE))*VLOOKUP(SDBYLD2!BD$4,'[1]INTERNAL PARAMETERS-1'!$B$5:$J$44,8,FALSE)*VLOOKUP(SDBYLD2!BD$4,'[1]INTERNAL PARAMETERS-1'!$B$5:$J$44,3,FALSE)</f>
        <v>0.19963729811511599</v>
      </c>
      <c r="BE53" s="44">
        <f>SDBYLD1!BE53*VLOOKUP(SDBYLD2!BE$4,'[1]INTERNAL PARAMETERS-1'!$B$5:$J$44,5,FALSE)*VLOOKUP(SDBYLD2!BE$4,'[1]INTERNAL PARAMETERS-1'!$B$5:$J$44,6,FALSE)*VLOOKUP(SDBYLD2!BE$4,'[1]INTERNAL PARAMETERS-1'!$B$5:$J$44,3,FALSE) + SDBYLD1!BE53*(1-VLOOKUP(SDBYLD2!BE$4,'[1]INTERNAL PARAMETERS-1'!$B$5:$J$44,5,FALSE))*VLOOKUP(SDBYLD2!BE$4,'[1]INTERNAL PARAMETERS-1'!$B$5:$J$44,8,FALSE)*VLOOKUP(SDBYLD2!BE$4,'[1]INTERNAL PARAMETERS-1'!$B$5:$J$44,3,FALSE)</f>
        <v>0.67452540598759536</v>
      </c>
      <c r="BF53" s="44">
        <f>SDBYLD1!BF53*VLOOKUP(SDBYLD2!BF$4,'[1]INTERNAL PARAMETERS-1'!$B$5:$J$44,5,FALSE)*VLOOKUP(SDBYLD2!BF$4,'[1]INTERNAL PARAMETERS-1'!$B$5:$J$44,6,FALSE)*VLOOKUP(SDBYLD2!BF$4,'[1]INTERNAL PARAMETERS-1'!$B$5:$J$44,3,FALSE) + SDBYLD1!BF53*(1-VLOOKUP(SDBYLD2!BF$4,'[1]INTERNAL PARAMETERS-1'!$B$5:$J$44,5,FALSE))*VLOOKUP(SDBYLD2!BF$4,'[1]INTERNAL PARAMETERS-1'!$B$5:$J$44,8,FALSE)*VLOOKUP(SDBYLD2!BF$4,'[1]INTERNAL PARAMETERS-1'!$B$5:$J$44,3,FALSE)</f>
        <v>0</v>
      </c>
      <c r="BG53" s="44">
        <f>SDBYLD1!BG53*VLOOKUP(SDBYLD2!BG$4,'[1]INTERNAL PARAMETERS-1'!$B$5:$J$44,5,FALSE)*VLOOKUP(SDBYLD2!BG$4,'[1]INTERNAL PARAMETERS-1'!$B$5:$J$44,6,FALSE)*VLOOKUP(SDBYLD2!BG$4,'[1]INTERNAL PARAMETERS-1'!$B$5:$J$44,3,FALSE) + SDBYLD1!BG53*(1-VLOOKUP(SDBYLD2!BG$4,'[1]INTERNAL PARAMETERS-1'!$B$5:$J$44,5,FALSE))*VLOOKUP(SDBYLD2!BG$4,'[1]INTERNAL PARAMETERS-1'!$B$5:$J$44,8,FALSE)*VLOOKUP(SDBYLD2!BG$4,'[1]INTERNAL PARAMETERS-1'!$B$5:$J$44,3,FALSE)</f>
        <v>0.28198606296708945</v>
      </c>
      <c r="BH53" s="44">
        <f>SDBYLD1!BH53*VLOOKUP(SDBYLD2!BH$4,'[1]INTERNAL PARAMETERS-1'!$B$5:$J$44,5,FALSE)*VLOOKUP(SDBYLD2!BH$4,'[1]INTERNAL PARAMETERS-1'!$B$5:$J$44,6,FALSE)*VLOOKUP(SDBYLD2!BH$4,'[1]INTERNAL PARAMETERS-1'!$B$5:$J$44,3,FALSE) + SDBYLD1!BH53*(1-VLOOKUP(SDBYLD2!BH$4,'[1]INTERNAL PARAMETERS-1'!$B$5:$J$44,5,FALSE))*VLOOKUP(SDBYLD2!BH$4,'[1]INTERNAL PARAMETERS-1'!$B$5:$J$44,8,FALSE)*VLOOKUP(SDBYLD2!BH$4,'[1]INTERNAL PARAMETERS-1'!$B$5:$J$44,3,FALSE)</f>
        <v>1.910867139759633E-3</v>
      </c>
      <c r="BI53" s="44">
        <f>SDBYLD1!BI53*VLOOKUP(SDBYLD2!BI$4,'[1]INTERNAL PARAMETERS-1'!$B$5:$J$44,5,FALSE)*VLOOKUP(SDBYLD2!BI$4,'[1]INTERNAL PARAMETERS-1'!$B$5:$J$44,6,FALSE)*VLOOKUP(SDBYLD2!BI$4,'[1]INTERNAL PARAMETERS-1'!$B$5:$J$44,3,FALSE) + SDBYLD1!BI53*(1-VLOOKUP(SDBYLD2!BI$4,'[1]INTERNAL PARAMETERS-1'!$B$5:$J$44,5,FALSE))*VLOOKUP(SDBYLD2!BI$4,'[1]INTERNAL PARAMETERS-1'!$B$5:$J$44,8,FALSE)*VLOOKUP(SDBYLD2!BI$4,'[1]INTERNAL PARAMETERS-1'!$B$5:$J$44,3,FALSE)</f>
        <v>0</v>
      </c>
      <c r="BJ53" s="44">
        <f>SDBYLD1!BJ53*VLOOKUP(SDBYLD2!BJ$4,'[1]INTERNAL PARAMETERS-1'!$B$5:$J$44,5,FALSE)*VLOOKUP(SDBYLD2!BJ$4,'[1]INTERNAL PARAMETERS-1'!$B$5:$J$44,6,FALSE)*VLOOKUP(SDBYLD2!BJ$4,'[1]INTERNAL PARAMETERS-1'!$B$5:$J$44,3,FALSE) + SDBYLD1!BJ53*(1-VLOOKUP(SDBYLD2!BJ$4,'[1]INTERNAL PARAMETERS-1'!$B$5:$J$44,5,FALSE))*VLOOKUP(SDBYLD2!BJ$4,'[1]INTERNAL PARAMETERS-1'!$B$5:$J$44,8,FALSE)*VLOOKUP(SDBYLD2!BJ$4,'[1]INTERNAL PARAMETERS-1'!$B$5:$J$44,3,FALSE)</f>
        <v>0.15297543214432199</v>
      </c>
      <c r="BK53" s="44">
        <f>SDBYLD1!BK53*VLOOKUP(SDBYLD2!BK$4,'[1]INTERNAL PARAMETERS-1'!$B$5:$J$44,5,FALSE)*VLOOKUP(SDBYLD2!BK$4,'[1]INTERNAL PARAMETERS-1'!$B$5:$J$44,6,FALSE)*VLOOKUP(SDBYLD2!BK$4,'[1]INTERNAL PARAMETERS-1'!$B$5:$J$44,3,FALSE) + SDBYLD1!BK53*(1-VLOOKUP(SDBYLD2!BK$4,'[1]INTERNAL PARAMETERS-1'!$B$5:$J$44,5,FALSE))*VLOOKUP(SDBYLD2!BK$4,'[1]INTERNAL PARAMETERS-1'!$B$5:$J$44,8,FALSE)*VLOOKUP(SDBYLD2!BK$4,'[1]INTERNAL PARAMETERS-1'!$B$5:$J$44,3,FALSE)</f>
        <v>0.14217154407029864</v>
      </c>
      <c r="BL53" s="44">
        <f>SDBYLD1!BL53*VLOOKUP(SDBYLD2!BL$4,'[1]INTERNAL PARAMETERS-1'!$B$5:$J$44,5,FALSE)*VLOOKUP(SDBYLD2!BL$4,'[1]INTERNAL PARAMETERS-1'!$B$5:$J$44,6,FALSE)*VLOOKUP(SDBYLD2!BL$4,'[1]INTERNAL PARAMETERS-1'!$B$5:$J$44,3,FALSE) + SDBYLD1!BL53*(1-VLOOKUP(SDBYLD2!BL$4,'[1]INTERNAL PARAMETERS-1'!$B$5:$J$44,5,FALSE))*VLOOKUP(SDBYLD2!BL$4,'[1]INTERNAL PARAMETERS-1'!$B$5:$J$44,8,FALSE)*VLOOKUP(SDBYLD2!BL$4,'[1]INTERNAL PARAMETERS-1'!$B$5:$J$44,3,FALSE)</f>
        <v>0.3633945624692666</v>
      </c>
      <c r="BM53" s="44">
        <f>SDBYLD1!BM53*VLOOKUP(SDBYLD2!BM$4,'[1]INTERNAL PARAMETERS-1'!$B$5:$J$44,5,FALSE)*VLOOKUP(SDBYLD2!BM$4,'[1]INTERNAL PARAMETERS-1'!$B$5:$J$44,6,FALSE)*VLOOKUP(SDBYLD2!BM$4,'[1]INTERNAL PARAMETERS-1'!$B$5:$J$44,3,FALSE) + SDBYLD1!BM53*(1-VLOOKUP(SDBYLD2!BM$4,'[1]INTERNAL PARAMETERS-1'!$B$5:$J$44,5,FALSE))*VLOOKUP(SDBYLD2!BM$4,'[1]INTERNAL PARAMETERS-1'!$B$5:$J$44,8,FALSE)*VLOOKUP(SDBYLD2!BM$4,'[1]INTERNAL PARAMETERS-1'!$B$5:$J$44,3,FALSE)</f>
        <v>0.24992700334901061</v>
      </c>
      <c r="BN53" s="44">
        <f>SDBYLD1!BN53*VLOOKUP(SDBYLD2!BN$4,'[1]INTERNAL PARAMETERS-1'!$B$5:$J$44,5,FALSE)*VLOOKUP(SDBYLD2!BN$4,'[1]INTERNAL PARAMETERS-1'!$B$5:$J$44,6,FALSE)*VLOOKUP(SDBYLD2!BN$4,'[1]INTERNAL PARAMETERS-1'!$B$5:$J$44,3,FALSE) + SDBYLD1!BN53*(1-VLOOKUP(SDBYLD2!BN$4,'[1]INTERNAL PARAMETERS-1'!$B$5:$J$44,5,FALSE))*VLOOKUP(SDBYLD2!BN$4,'[1]INTERNAL PARAMETERS-1'!$B$5:$J$44,8,FALSE)*VLOOKUP(SDBYLD2!BN$4,'[1]INTERNAL PARAMETERS-1'!$B$5:$J$44,3,FALSE)</f>
        <v>0.10938827885670109</v>
      </c>
      <c r="BO53" s="44">
        <f>SDBYLD1!BO53*VLOOKUP(SDBYLD2!BO$4,'[1]INTERNAL PARAMETERS-1'!$B$5:$J$44,5,FALSE)*VLOOKUP(SDBYLD2!BO$4,'[1]INTERNAL PARAMETERS-1'!$B$5:$J$44,6,FALSE)*VLOOKUP(SDBYLD2!BO$4,'[1]INTERNAL PARAMETERS-1'!$B$5:$J$44,3,FALSE) + SDBYLD1!BO53*(1-VLOOKUP(SDBYLD2!BO$4,'[1]INTERNAL PARAMETERS-1'!$B$5:$J$44,5,FALSE))*VLOOKUP(SDBYLD2!BO$4,'[1]INTERNAL PARAMETERS-1'!$B$5:$J$44,8,FALSE)*VLOOKUP(SDBYLD2!BO$4,'[1]INTERNAL PARAMETERS-1'!$B$5:$J$44,3,FALSE)</f>
        <v>6.1717848523996262E-2</v>
      </c>
      <c r="BP53" s="44">
        <f>SDBYLD1!BP53*VLOOKUP(SDBYLD2!BP$4,'[1]INTERNAL PARAMETERS-1'!$B$5:$J$44,5,FALSE)*VLOOKUP(SDBYLD2!BP$4,'[1]INTERNAL PARAMETERS-1'!$B$5:$J$44,6,FALSE)*VLOOKUP(SDBYLD2!BP$4,'[1]INTERNAL PARAMETERS-1'!$B$5:$J$44,3,FALSE) + SDBYLD1!BP53*(1-VLOOKUP(SDBYLD2!BP$4,'[1]INTERNAL PARAMETERS-1'!$B$5:$J$44,5,FALSE))*VLOOKUP(SDBYLD2!BP$4,'[1]INTERNAL PARAMETERS-1'!$B$5:$J$44,8,FALSE)*VLOOKUP(SDBYLD2!BP$4,'[1]INTERNAL PARAMETERS-1'!$B$5:$J$44,3,FALSE)</f>
        <v>8.6960973563872911E-3</v>
      </c>
      <c r="BQ53" s="44">
        <f>SDBYLD1!BQ53*VLOOKUP(SDBYLD2!BQ$4,'[1]INTERNAL PARAMETERS-1'!$B$5:$J$44,5,FALSE)*VLOOKUP(SDBYLD2!BQ$4,'[1]INTERNAL PARAMETERS-1'!$B$5:$J$44,6,FALSE)*VLOOKUP(SDBYLD2!BQ$4,'[1]INTERNAL PARAMETERS-1'!$B$5:$J$44,3,FALSE) + SDBYLD1!BQ53*(1-VLOOKUP(SDBYLD2!BQ$4,'[1]INTERNAL PARAMETERS-1'!$B$5:$J$44,5,FALSE))*VLOOKUP(SDBYLD2!BQ$4,'[1]INTERNAL PARAMETERS-1'!$B$5:$J$44,8,FALSE)*VLOOKUP(SDBYLD2!BQ$4,'[1]INTERNAL PARAMETERS-1'!$B$5:$J$44,3,FALSE)</f>
        <v>0.44882646039699375</v>
      </c>
      <c r="BR53" s="44">
        <f>SDBYLD1!BR53*VLOOKUP(SDBYLD2!BR$4,'[1]INTERNAL PARAMETERS-1'!$B$5:$J$44,5,FALSE)*VLOOKUP(SDBYLD2!BR$4,'[1]INTERNAL PARAMETERS-1'!$B$5:$J$44,6,FALSE)*VLOOKUP(SDBYLD2!BR$4,'[1]INTERNAL PARAMETERS-1'!$B$5:$J$44,3,FALSE) + SDBYLD1!BR53*(1-VLOOKUP(SDBYLD2!BR$4,'[1]INTERNAL PARAMETERS-1'!$B$5:$J$44,5,FALSE))*VLOOKUP(SDBYLD2!BR$4,'[1]INTERNAL PARAMETERS-1'!$B$5:$J$44,8,FALSE)*VLOOKUP(SDBYLD2!BR$4,'[1]INTERNAL PARAMETERS-1'!$B$5:$J$44,3,FALSE)</f>
        <v>9.9514392803668698E-3</v>
      </c>
      <c r="BS53" s="44">
        <f>SDBYLD1!BS53*VLOOKUP(SDBYLD2!BS$4,'[1]INTERNAL PARAMETERS-1'!$B$5:$J$44,5,FALSE)*VLOOKUP(SDBYLD2!BS$4,'[1]INTERNAL PARAMETERS-1'!$B$5:$J$44,6,FALSE)*VLOOKUP(SDBYLD2!BS$4,'[1]INTERNAL PARAMETERS-1'!$B$5:$J$44,3,FALSE) + SDBYLD1!BS53*(1-VLOOKUP(SDBYLD2!BS$4,'[1]INTERNAL PARAMETERS-1'!$B$5:$J$44,5,FALSE))*VLOOKUP(SDBYLD2!BS$4,'[1]INTERNAL PARAMETERS-1'!$B$5:$J$44,8,FALSE)*VLOOKUP(SDBYLD2!BS$4,'[1]INTERNAL PARAMETERS-1'!$B$5:$J$44,3,FALSE)</f>
        <v>1.8916921690816091E-3</v>
      </c>
      <c r="BT53" s="44">
        <f>SDBYLD1!BT53*VLOOKUP(SDBYLD2!BT$4,'[1]INTERNAL PARAMETERS-1'!$B$5:$J$44,5,FALSE)*VLOOKUP(SDBYLD2!BT$4,'[1]INTERNAL PARAMETERS-1'!$B$5:$J$44,6,FALSE)*VLOOKUP(SDBYLD2!BT$4,'[1]INTERNAL PARAMETERS-1'!$B$5:$J$44,3,FALSE) + SDBYLD1!BT53*(1-VLOOKUP(SDBYLD2!BT$4,'[1]INTERNAL PARAMETERS-1'!$B$5:$J$44,5,FALSE))*VLOOKUP(SDBYLD2!BT$4,'[1]INTERNAL PARAMETERS-1'!$B$5:$J$44,8,FALSE)*VLOOKUP(SDBYLD2!BT$4,'[1]INTERNAL PARAMETERS-1'!$B$5:$J$44,3,FALSE)</f>
        <v>0</v>
      </c>
      <c r="BU53" s="44">
        <f>SDBYLD1!BU53*VLOOKUP(SDBYLD2!BU$4,'[1]INTERNAL PARAMETERS-1'!$B$5:$J$44,5,FALSE)*VLOOKUP(SDBYLD2!BU$4,'[1]INTERNAL PARAMETERS-1'!$B$5:$J$44,6,FALSE)*VLOOKUP(SDBYLD2!BU$4,'[1]INTERNAL PARAMETERS-1'!$B$5:$J$44,3,FALSE) + SDBYLD1!BU53*(1-VLOOKUP(SDBYLD2!BU$4,'[1]INTERNAL PARAMETERS-1'!$B$5:$J$44,5,FALSE))*VLOOKUP(SDBYLD2!BU$4,'[1]INTERNAL PARAMETERS-1'!$B$5:$J$44,8,FALSE)*VLOOKUP(SDBYLD2!BU$4,'[1]INTERNAL PARAMETERS-1'!$B$5:$J$44,3,FALSE)</f>
        <v>0</v>
      </c>
      <c r="BV53" s="44">
        <f>SDBYLD1!BV53*VLOOKUP(SDBYLD2!BV$4,'[1]INTERNAL PARAMETERS-1'!$B$5:$J$44,5,FALSE)*VLOOKUP(SDBYLD2!BV$4,'[1]INTERNAL PARAMETERS-1'!$B$5:$J$44,6,FALSE)*VLOOKUP(SDBYLD2!BV$4,'[1]INTERNAL PARAMETERS-1'!$B$5:$J$44,3,FALSE) + SDBYLD1!BV53*(1-VLOOKUP(SDBYLD2!BV$4,'[1]INTERNAL PARAMETERS-1'!$B$5:$J$44,5,FALSE))*VLOOKUP(SDBYLD2!BV$4,'[1]INTERNAL PARAMETERS-1'!$B$5:$J$44,8,FALSE)*VLOOKUP(SDBYLD2!BV$4,'[1]INTERNAL PARAMETERS-1'!$B$5:$J$44,3,FALSE)</f>
        <v>0</v>
      </c>
      <c r="BW53" s="44">
        <f>SDBYLD1!BW53*VLOOKUP(SDBYLD2!BW$4,'[1]INTERNAL PARAMETERS-1'!$B$5:$J$44,5,FALSE)*VLOOKUP(SDBYLD2!BW$4,'[1]INTERNAL PARAMETERS-1'!$B$5:$J$44,6,FALSE)*VLOOKUP(SDBYLD2!BW$4,'[1]INTERNAL PARAMETERS-1'!$B$5:$J$44,3,FALSE) + SDBYLD1!BW53*(1-VLOOKUP(SDBYLD2!BW$4,'[1]INTERNAL PARAMETERS-1'!$B$5:$J$44,5,FALSE))*VLOOKUP(SDBYLD2!BW$4,'[1]INTERNAL PARAMETERS-1'!$B$5:$J$44,8,FALSE)*VLOOKUP(SDBYLD2!BW$4,'[1]INTERNAL PARAMETERS-1'!$B$5:$J$44,3,FALSE)</f>
        <v>0</v>
      </c>
      <c r="BX53" s="44">
        <f>SDBYLD1!BX53*VLOOKUP(SDBYLD2!BX$4,'[1]INTERNAL PARAMETERS-1'!$B$5:$J$44,5,FALSE)*VLOOKUP(SDBYLD2!BX$4,'[1]INTERNAL PARAMETERS-1'!$B$5:$J$44,6,FALSE)*VLOOKUP(SDBYLD2!BX$4,'[1]INTERNAL PARAMETERS-1'!$B$5:$J$44,3,FALSE) + SDBYLD1!BX53*(1-VLOOKUP(SDBYLD2!BX$4,'[1]INTERNAL PARAMETERS-1'!$B$5:$J$44,5,FALSE))*VLOOKUP(SDBYLD2!BX$4,'[1]INTERNAL PARAMETERS-1'!$B$5:$J$44,8,FALSE)*VLOOKUP(SDBYLD2!BX$4,'[1]INTERNAL PARAMETERS-1'!$B$5:$J$44,3,FALSE)</f>
        <v>0</v>
      </c>
      <c r="BY53" s="44">
        <f>SDBYLD1!BY53*VLOOKUP(SDBYLD2!BY$4,'[1]INTERNAL PARAMETERS-1'!$B$5:$J$44,5,FALSE)*VLOOKUP(SDBYLD2!BY$4,'[1]INTERNAL PARAMETERS-1'!$B$5:$J$44,6,FALSE)*VLOOKUP(SDBYLD2!BY$4,'[1]INTERNAL PARAMETERS-1'!$B$5:$J$44,3,FALSE) + SDBYLD1!BY53*(1-VLOOKUP(SDBYLD2!BY$4,'[1]INTERNAL PARAMETERS-1'!$B$5:$J$44,5,FALSE))*VLOOKUP(SDBYLD2!BY$4,'[1]INTERNAL PARAMETERS-1'!$B$5:$J$44,8,FALSE)*VLOOKUP(SDBYLD2!BY$4,'[1]INTERNAL PARAMETERS-1'!$B$5:$J$44,3,FALSE)</f>
        <v>0</v>
      </c>
      <c r="BZ53" s="44">
        <f>SDBYLD1!BZ53*VLOOKUP(SDBYLD2!BZ$4,'[1]INTERNAL PARAMETERS-1'!$B$5:$J$44,5,FALSE)*VLOOKUP(SDBYLD2!BZ$4,'[1]INTERNAL PARAMETERS-1'!$B$5:$J$44,6,FALSE)*VLOOKUP(SDBYLD2!BZ$4,'[1]INTERNAL PARAMETERS-1'!$B$5:$J$44,3,FALSE) + SDBYLD1!BZ53*(1-VLOOKUP(SDBYLD2!BZ$4,'[1]INTERNAL PARAMETERS-1'!$B$5:$J$44,5,FALSE))*VLOOKUP(SDBYLD2!BZ$4,'[1]INTERNAL PARAMETERS-1'!$B$5:$J$44,8,FALSE)*VLOOKUP(SDBYLD2!BZ$4,'[1]INTERNAL PARAMETERS-1'!$B$5:$J$44,3,FALSE)</f>
        <v>1.2132409875762478E-3</v>
      </c>
      <c r="CA53" s="44">
        <f>SDBYLD1!CA53*VLOOKUP(SDBYLD2!CA$4,'[1]INTERNAL PARAMETERS-1'!$B$5:$J$44,5,FALSE)*VLOOKUP(SDBYLD2!CA$4,'[1]INTERNAL PARAMETERS-1'!$B$5:$J$44,6,FALSE)*VLOOKUP(SDBYLD2!CA$4,'[1]INTERNAL PARAMETERS-1'!$B$5:$J$44,3,FALSE) + SDBYLD1!CA53*(1-VLOOKUP(SDBYLD2!CA$4,'[1]INTERNAL PARAMETERS-1'!$B$5:$J$44,5,FALSE))*VLOOKUP(SDBYLD2!CA$4,'[1]INTERNAL PARAMETERS-1'!$B$5:$J$44,8,FALSE)*VLOOKUP(SDBYLD2!CA$4,'[1]INTERNAL PARAMETERS-1'!$B$5:$J$44,3,FALSE)</f>
        <v>0</v>
      </c>
      <c r="CB53" s="44">
        <f>SDBYLD1!CB53*VLOOKUP(SDBYLD2!CB$4,'[1]INTERNAL PARAMETERS-1'!$B$5:$J$44,5,FALSE)*VLOOKUP(SDBYLD2!CB$4,'[1]INTERNAL PARAMETERS-1'!$B$5:$J$44,6,FALSE)*VLOOKUP(SDBYLD2!CB$4,'[1]INTERNAL PARAMETERS-1'!$B$5:$J$44,3,FALSE) + SDBYLD1!CB53*(1-VLOOKUP(SDBYLD2!CB$4,'[1]INTERNAL PARAMETERS-1'!$B$5:$J$44,5,FALSE))*VLOOKUP(SDBYLD2!CB$4,'[1]INTERNAL PARAMETERS-1'!$B$5:$J$44,8,FALSE)*VLOOKUP(SDBYLD2!CB$4,'[1]INTERNAL PARAMETERS-1'!$B$5:$J$44,3,FALSE)</f>
        <v>0</v>
      </c>
      <c r="CC53" s="44">
        <f>SDBYLD1!CC53*VLOOKUP(SDBYLD2!CC$4,'[1]INTERNAL PARAMETERS-1'!$B$5:$J$44,5,FALSE)*VLOOKUP(SDBYLD2!CC$4,'[1]INTERNAL PARAMETERS-1'!$B$5:$J$44,6,FALSE)*VLOOKUP(SDBYLD2!CC$4,'[1]INTERNAL PARAMETERS-1'!$B$5:$J$44,3,FALSE) + SDBYLD1!CC53*(1-VLOOKUP(SDBYLD2!CC$4,'[1]INTERNAL PARAMETERS-1'!$B$5:$J$44,5,FALSE))*VLOOKUP(SDBYLD2!CC$4,'[1]INTERNAL PARAMETERS-1'!$B$5:$J$44,8,FALSE)*VLOOKUP(SDBYLD2!CC$4,'[1]INTERNAL PARAMETERS-1'!$B$5:$J$44,3,FALSE)</f>
        <v>2.1568604378372387E-3</v>
      </c>
      <c r="CD53" s="44">
        <f>SDBYLD1!CD53*VLOOKUP(SDBYLD2!CD$4,'[1]INTERNAL PARAMETERS-1'!$B$5:$J$44,5,FALSE)*VLOOKUP(SDBYLD2!CD$4,'[1]INTERNAL PARAMETERS-1'!$B$5:$J$44,6,FALSE)*VLOOKUP(SDBYLD2!CD$4,'[1]INTERNAL PARAMETERS-1'!$B$5:$J$44,3,FALSE) + SDBYLD1!CD53*(1-VLOOKUP(SDBYLD2!CD$4,'[1]INTERNAL PARAMETERS-1'!$B$5:$J$44,5,FALSE))*VLOOKUP(SDBYLD2!CD$4,'[1]INTERNAL PARAMETERS-1'!$B$5:$J$44,8,FALSE)*VLOOKUP(SDBYLD2!CD$4,'[1]INTERNAL PARAMETERS-1'!$B$5:$J$44,3,FALSE)</f>
        <v>6.0324913703724741E-3</v>
      </c>
      <c r="CE53" s="44">
        <f>SDBYLD1!CE53*VLOOKUP(SDBYLD2!CE$4,'[1]INTERNAL PARAMETERS-1'!$B$5:$J$44,5,FALSE)*VLOOKUP(SDBYLD2!CE$4,'[1]INTERNAL PARAMETERS-1'!$B$5:$J$44,6,FALSE)*VLOOKUP(SDBYLD2!CE$4,'[1]INTERNAL PARAMETERS-1'!$B$5:$J$44,3,FALSE) + SDBYLD1!CE53*(1-VLOOKUP(SDBYLD2!CE$4,'[1]INTERNAL PARAMETERS-1'!$B$5:$J$44,5,FALSE))*VLOOKUP(SDBYLD2!CE$4,'[1]INTERNAL PARAMETERS-1'!$B$5:$J$44,8,FALSE)*VLOOKUP(SDBYLD2!CE$4,'[1]INTERNAL PARAMETERS-1'!$B$5:$J$44,3,FALSE)</f>
        <v>1.0718973773683891E-2</v>
      </c>
      <c r="CF53" s="44">
        <f>SDBYLD1!CF53*VLOOKUP(SDBYLD2!CF$4,'[1]INTERNAL PARAMETERS-1'!$B$5:$J$44,5,FALSE)*VLOOKUP(SDBYLD2!CF$4,'[1]INTERNAL PARAMETERS-1'!$B$5:$J$44,6,FALSE)*VLOOKUP(SDBYLD2!CF$4,'[1]INTERNAL PARAMETERS-1'!$B$5:$J$44,3,FALSE) + SDBYLD1!CF53*(1-VLOOKUP(SDBYLD2!CF$4,'[1]INTERNAL PARAMETERS-1'!$B$5:$J$44,5,FALSE))*VLOOKUP(SDBYLD2!CF$4,'[1]INTERNAL PARAMETERS-1'!$B$5:$J$44,8,FALSE)*VLOOKUP(SDBYLD2!CF$4,'[1]INTERNAL PARAMETERS-1'!$B$5:$J$44,3,FALSE)</f>
        <v>0</v>
      </c>
      <c r="CG53" s="44">
        <f>SDBYLD1!CG53*VLOOKUP(SDBYLD2!CG$4,'[1]INTERNAL PARAMETERS-1'!$B$5:$J$44,5,FALSE)*VLOOKUP(SDBYLD2!CG$4,'[1]INTERNAL PARAMETERS-1'!$B$5:$J$44,6,FALSE)*VLOOKUP(SDBYLD2!CG$4,'[1]INTERNAL PARAMETERS-1'!$B$5:$J$44,3,FALSE) + SDBYLD1!CG53*(1-VLOOKUP(SDBYLD2!CG$4,'[1]INTERNAL PARAMETERS-1'!$B$5:$J$44,5,FALSE))*VLOOKUP(SDBYLD2!CG$4,'[1]INTERNAL PARAMETERS-1'!$B$5:$J$44,8,FALSE)*VLOOKUP(SDBYLD2!CG$4,'[1]INTERNAL PARAMETERS-1'!$B$5:$J$44,3,FALSE)</f>
        <v>0</v>
      </c>
      <c r="CH53" s="43">
        <f>SDBYLD1!CH53*VLOOKUP(SDBYLD2!CH$4,'[1]INTERNAL PARAMETERS-1'!$B$5:$J$44,5,FALSE)*VLOOKUP(SDBYLD2!CH$4,'[1]INTERNAL PARAMETERS-1'!$B$5:$J$44,6,FALSE)*VLOOKUP(SDBYLD2!CH$4,'[1]INTERNAL PARAMETERS-1'!$B$5:$J$44,3,FALSE) + SDBYLD1!CH53*(1-VLOOKUP(SDBYLD2!CH$4,'[1]INTERNAL PARAMETERS-1'!$B$5:$J$44,5,FALSE))*VLOOKUP(SDBYLD2!CH$4,'[1]INTERNAL PARAMETERS-1'!$B$5:$J$44,8,FALSE)*VLOOKUP(SDBYLD2!CH$4,'[1]INTERNAL PARAMETERS-1'!$B$5:$J$44,3,FALSE)</f>
        <v>0</v>
      </c>
      <c r="CJ53" s="45">
        <f t="shared" si="0"/>
        <v>187.93627421683308</v>
      </c>
      <c r="CK53" s="43">
        <f t="shared" si="1"/>
        <v>7.7968641223720763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SDBeam!X54</f>
        <v>313.86356227458646</v>
      </c>
      <c r="F54" s="59">
        <f>'[1]INTERNAL PARAMETERS-1'!M18</f>
        <v>21.115000000000002</v>
      </c>
      <c r="G54" s="45">
        <f>SDBYLD1!G54*VLOOKUP(SDBYLD2!G$4,'[1]INTERNAL PARAMETERS-1'!$B$5:$J$44,5,FALSE)*VLOOKUP(SDBYLD2!G$4,'[1]INTERNAL PARAMETERS-1'!$B$5:$J$44,7,FALSE)*SDBYLD2!$F54 + SDBYLD1!G54*(1-VLOOKUP(SDBYLD2!G$4,'[1]INTERNAL PARAMETERS-1'!$B$5:$J$44,5,FALSE))*VLOOKUP(SDBYLD2!G$4,'[1]INTERNAL PARAMETERS-1'!$B$5:$J$44,9,FALSE)*SDBYLD2!$F54</f>
        <v>50.940645937243666</v>
      </c>
      <c r="H54" s="44">
        <f>SDBYLD1!H54*VLOOKUP(SDBYLD2!H$4,'[1]INTERNAL PARAMETERS-1'!$B$5:$J$44,5,FALSE)*VLOOKUP(SDBYLD2!H$4,'[1]INTERNAL PARAMETERS-1'!$B$5:$J$44,7,FALSE)*SDBYLD2!$F54 + SDBYLD1!H54*(1-VLOOKUP(SDBYLD2!H$4,'[1]INTERNAL PARAMETERS-1'!$B$5:$J$44,5,FALSE))*VLOOKUP(SDBYLD2!H$4,'[1]INTERNAL PARAMETERS-1'!$B$5:$J$44,9,FALSE)*SDBYLD2!$F54</f>
        <v>12.04694527896066</v>
      </c>
      <c r="I54" s="44">
        <f>SDBYLD1!I54*VLOOKUP(SDBYLD2!I$4,'[1]INTERNAL PARAMETERS-1'!$B$5:$J$44,5,FALSE)*VLOOKUP(SDBYLD2!I$4,'[1]INTERNAL PARAMETERS-1'!$B$5:$J$44,7,FALSE)*SDBYLD2!$F54 + SDBYLD1!I54*(1-VLOOKUP(SDBYLD2!I$4,'[1]INTERNAL PARAMETERS-1'!$B$5:$J$44,5,FALSE))*VLOOKUP(SDBYLD2!I$4,'[1]INTERNAL PARAMETERS-1'!$B$5:$J$44,9,FALSE)*SDBYLD2!$F54</f>
        <v>15.928733628997895</v>
      </c>
      <c r="J54" s="44">
        <f>SDBYLD1!J54*VLOOKUP(SDBYLD2!J$4,'[1]INTERNAL PARAMETERS-1'!$B$5:$J$44,5,FALSE)*VLOOKUP(SDBYLD2!J$4,'[1]INTERNAL PARAMETERS-1'!$B$5:$J$44,7,FALSE)*SDBYLD2!$F54 + SDBYLD1!J54*(1-VLOOKUP(SDBYLD2!J$4,'[1]INTERNAL PARAMETERS-1'!$B$5:$J$44,5,FALSE))*VLOOKUP(SDBYLD2!J$4,'[1]INTERNAL PARAMETERS-1'!$B$5:$J$44,9,FALSE)*SDBYLD2!$F54</f>
        <v>0</v>
      </c>
      <c r="K54" s="44">
        <f>SDBYLD1!K54*VLOOKUP(SDBYLD2!K$4,'[1]INTERNAL PARAMETERS-1'!$B$5:$J$44,5,FALSE)*VLOOKUP(SDBYLD2!K$4,'[1]INTERNAL PARAMETERS-1'!$B$5:$J$44,7,FALSE)*SDBYLD2!$F54 + SDBYLD1!K54*(1-VLOOKUP(SDBYLD2!K$4,'[1]INTERNAL PARAMETERS-1'!$B$5:$J$44,5,FALSE))*VLOOKUP(SDBYLD2!K$4,'[1]INTERNAL PARAMETERS-1'!$B$5:$J$44,9,FALSE)*SDBYLD2!$F54</f>
        <v>0.22894757070522273</v>
      </c>
      <c r="L54" s="44">
        <f>SDBYLD1!L54*VLOOKUP(SDBYLD2!L$4,'[1]INTERNAL PARAMETERS-1'!$B$5:$J$44,5,FALSE)*VLOOKUP(SDBYLD2!L$4,'[1]INTERNAL PARAMETERS-1'!$B$5:$J$44,7,FALSE)*SDBYLD2!$F54 + SDBYLD1!L54*(1-VLOOKUP(SDBYLD2!L$4,'[1]INTERNAL PARAMETERS-1'!$B$5:$J$44,5,FALSE))*VLOOKUP(SDBYLD2!L$4,'[1]INTERNAL PARAMETERS-1'!$B$5:$J$44,9,FALSE)*SDBYLD2!$F54</f>
        <v>0</v>
      </c>
      <c r="M54" s="44">
        <f>SDBYLD1!M54*VLOOKUP(SDBYLD2!M$4,'[1]INTERNAL PARAMETERS-1'!$B$5:$J$44,5,FALSE)*VLOOKUP(SDBYLD2!M$4,'[1]INTERNAL PARAMETERS-1'!$B$5:$J$44,7,FALSE)*SDBYLD2!$F54 + SDBYLD1!M54*(1-VLOOKUP(SDBYLD2!M$4,'[1]INTERNAL PARAMETERS-1'!$B$5:$J$44,5,FALSE))*VLOOKUP(SDBYLD2!M$4,'[1]INTERNAL PARAMETERS-1'!$B$5:$J$44,9,FALSE)*SDBYLD2!$F54</f>
        <v>1.6622347811872735</v>
      </c>
      <c r="N54" s="44">
        <f>SDBYLD1!N54*VLOOKUP(SDBYLD2!N$4,'[1]INTERNAL PARAMETERS-1'!$B$5:$J$44,5,FALSE)*VLOOKUP(SDBYLD2!N$4,'[1]INTERNAL PARAMETERS-1'!$B$5:$J$44,7,FALSE)*SDBYLD2!$F54 + SDBYLD1!N54*(1-VLOOKUP(SDBYLD2!N$4,'[1]INTERNAL PARAMETERS-1'!$B$5:$J$44,5,FALSE))*VLOOKUP(SDBYLD2!N$4,'[1]INTERNAL PARAMETERS-1'!$B$5:$J$44,9,FALSE)*SDBYLD2!$F54</f>
        <v>4.7482771180547376E-2</v>
      </c>
      <c r="O54" s="44">
        <f>SDBYLD1!O54*VLOOKUP(SDBYLD2!O$4,'[1]INTERNAL PARAMETERS-1'!$B$5:$J$44,5,FALSE)*VLOOKUP(SDBYLD2!O$4,'[1]INTERNAL PARAMETERS-1'!$B$5:$J$44,7,FALSE)*SDBYLD2!$F54 + SDBYLD1!O54*(1-VLOOKUP(SDBYLD2!O$4,'[1]INTERNAL PARAMETERS-1'!$B$5:$J$44,5,FALSE))*VLOOKUP(SDBYLD2!O$4,'[1]INTERNAL PARAMETERS-1'!$B$5:$J$44,9,FALSE)*SDBYLD2!$F54</f>
        <v>0</v>
      </c>
      <c r="P54" s="44">
        <f>SDBYLD1!P54*VLOOKUP(SDBYLD2!P$4,'[1]INTERNAL PARAMETERS-1'!$B$5:$J$44,5,FALSE)*VLOOKUP(SDBYLD2!P$4,'[1]INTERNAL PARAMETERS-1'!$B$5:$J$44,7,FALSE)*SDBYLD2!$F54 + SDBYLD1!P54*(1-VLOOKUP(SDBYLD2!P$4,'[1]INTERNAL PARAMETERS-1'!$B$5:$J$44,5,FALSE))*VLOOKUP(SDBYLD2!P$4,'[1]INTERNAL PARAMETERS-1'!$B$5:$J$44,9,FALSE)*SDBYLD2!$F54</f>
        <v>0</v>
      </c>
      <c r="Q54" s="44">
        <f>SDBYLD1!Q54*VLOOKUP(SDBYLD2!Q$4,'[1]INTERNAL PARAMETERS-1'!$B$5:$J$44,5,FALSE)*VLOOKUP(SDBYLD2!Q$4,'[1]INTERNAL PARAMETERS-1'!$B$5:$J$44,7,FALSE)*SDBYLD2!$F54 + SDBYLD1!Q54*(1-VLOOKUP(SDBYLD2!Q$4,'[1]INTERNAL PARAMETERS-1'!$B$5:$J$44,5,FALSE))*VLOOKUP(SDBYLD2!Q$4,'[1]INTERNAL PARAMETERS-1'!$B$5:$J$44,9,FALSE)*SDBYLD2!$F54</f>
        <v>0</v>
      </c>
      <c r="R54" s="44">
        <f>SDBYLD1!R54*VLOOKUP(SDBYLD2!R$4,'[1]INTERNAL PARAMETERS-1'!$B$5:$J$44,5,FALSE)*VLOOKUP(SDBYLD2!R$4,'[1]INTERNAL PARAMETERS-1'!$B$5:$J$44,7,FALSE)*SDBYLD2!$F54 + SDBYLD1!R54*(1-VLOOKUP(SDBYLD2!R$4,'[1]INTERNAL PARAMETERS-1'!$B$5:$J$44,5,FALSE))*VLOOKUP(SDBYLD2!R$4,'[1]INTERNAL PARAMETERS-1'!$B$5:$J$44,9,FALSE)*SDBYLD2!$F54</f>
        <v>2.7134526898396769E-2</v>
      </c>
      <c r="S54" s="44">
        <f>SDBYLD1!S54*VLOOKUP(SDBYLD2!S$4,'[1]INTERNAL PARAMETERS-1'!$B$5:$J$44,5,FALSE)*VLOOKUP(SDBYLD2!S$4,'[1]INTERNAL PARAMETERS-1'!$B$5:$J$44,7,FALSE)*SDBYLD2!$F54 + SDBYLD1!S54*(1-VLOOKUP(SDBYLD2!S$4,'[1]INTERNAL PARAMETERS-1'!$B$5:$J$44,5,FALSE))*VLOOKUP(SDBYLD2!S$4,'[1]INTERNAL PARAMETERS-1'!$B$5:$J$44,9,FALSE)*SDBYLD2!$F54</f>
        <v>1.6239869875095705</v>
      </c>
      <c r="T54" s="44">
        <f>SDBYLD1!T54*VLOOKUP(SDBYLD2!T$4,'[1]INTERNAL PARAMETERS-1'!$B$5:$J$44,5,FALSE)*VLOOKUP(SDBYLD2!T$4,'[1]INTERNAL PARAMETERS-1'!$B$5:$J$44,7,FALSE)*SDBYLD2!$F54 + SDBYLD1!T54*(1-VLOOKUP(SDBYLD2!T$4,'[1]INTERNAL PARAMETERS-1'!$B$5:$J$44,5,FALSE))*VLOOKUP(SDBYLD2!T$4,'[1]INTERNAL PARAMETERS-1'!$B$5:$J$44,9,FALSE)*SDBYLD2!$F54</f>
        <v>0.61048709183922267</v>
      </c>
      <c r="U54" s="44">
        <f>SDBYLD1!U54*VLOOKUP(SDBYLD2!U$4,'[1]INTERNAL PARAMETERS-1'!$B$5:$J$44,5,FALSE)*VLOOKUP(SDBYLD2!U$4,'[1]INTERNAL PARAMETERS-1'!$B$5:$J$44,7,FALSE)*SDBYLD2!$F54 + SDBYLD1!U54*(1-VLOOKUP(SDBYLD2!U$4,'[1]INTERNAL PARAMETERS-1'!$B$5:$J$44,5,FALSE))*VLOOKUP(SDBYLD2!U$4,'[1]INTERNAL PARAMETERS-1'!$B$5:$J$44,9,FALSE)*SDBYLD2!$F54</f>
        <v>0.19162261868212183</v>
      </c>
      <c r="V54" s="44">
        <f>SDBYLD1!V54*VLOOKUP(SDBYLD2!V$4,'[1]INTERNAL PARAMETERS-1'!$B$5:$J$44,5,FALSE)*VLOOKUP(SDBYLD2!V$4,'[1]INTERNAL PARAMETERS-1'!$B$5:$J$44,7,FALSE)*SDBYLD2!$F54 + SDBYLD1!V54*(1-VLOOKUP(SDBYLD2!V$4,'[1]INTERNAL PARAMETERS-1'!$B$5:$J$44,5,FALSE))*VLOOKUP(SDBYLD2!V$4,'[1]INTERNAL PARAMETERS-1'!$B$5:$J$44,9,FALSE)*SDBYLD2!$F54</f>
        <v>1.9685817938910817</v>
      </c>
      <c r="W54" s="44">
        <f>SDBYLD1!W54*VLOOKUP(SDBYLD2!W$4,'[1]INTERNAL PARAMETERS-1'!$B$5:$J$44,5,FALSE)*VLOOKUP(SDBYLD2!W$4,'[1]INTERNAL PARAMETERS-1'!$B$5:$J$44,7,FALSE)*SDBYLD2!$F54 + SDBYLD1!W54*(1-VLOOKUP(SDBYLD2!W$4,'[1]INTERNAL PARAMETERS-1'!$B$5:$J$44,5,FALSE))*VLOOKUP(SDBYLD2!W$4,'[1]INTERNAL PARAMETERS-1'!$B$5:$J$44,9,FALSE)*SDBYLD2!$F54</f>
        <v>0</v>
      </c>
      <c r="X54" s="44">
        <f>SDBYLD1!X54*VLOOKUP(SDBYLD2!X$4,'[1]INTERNAL PARAMETERS-1'!$B$5:$J$44,5,FALSE)*VLOOKUP(SDBYLD2!X$4,'[1]INTERNAL PARAMETERS-1'!$B$5:$J$44,7,FALSE)*SDBYLD2!$F54 + SDBYLD1!X54*(1-VLOOKUP(SDBYLD2!X$4,'[1]INTERNAL PARAMETERS-1'!$B$5:$J$44,5,FALSE))*VLOOKUP(SDBYLD2!X$4,'[1]INTERNAL PARAMETERS-1'!$B$5:$J$44,9,FALSE)*SDBYLD2!$F54</f>
        <v>0</v>
      </c>
      <c r="Y54" s="44">
        <f>SDBYLD1!Y54*VLOOKUP(SDBYLD2!Y$4,'[1]INTERNAL PARAMETERS-1'!$B$5:$J$44,5,FALSE)*VLOOKUP(SDBYLD2!Y$4,'[1]INTERNAL PARAMETERS-1'!$B$5:$J$44,7,FALSE)*SDBYLD2!$F54 + SDBYLD1!Y54*(1-VLOOKUP(SDBYLD2!Y$4,'[1]INTERNAL PARAMETERS-1'!$B$5:$J$44,5,FALSE))*VLOOKUP(SDBYLD2!Y$4,'[1]INTERNAL PARAMETERS-1'!$B$5:$J$44,9,FALSE)*SDBYLD2!$F54</f>
        <v>0</v>
      </c>
      <c r="Z54" s="44">
        <f>SDBYLD1!Z54*VLOOKUP(SDBYLD2!Z$4,'[1]INTERNAL PARAMETERS-1'!$B$5:$J$44,5,FALSE)*VLOOKUP(SDBYLD2!Z$4,'[1]INTERNAL PARAMETERS-1'!$B$5:$J$44,7,FALSE)*SDBYLD2!$F54 + SDBYLD1!Z54*(1-VLOOKUP(SDBYLD2!Z$4,'[1]INTERNAL PARAMETERS-1'!$B$5:$J$44,5,FALSE))*VLOOKUP(SDBYLD2!Z$4,'[1]INTERNAL PARAMETERS-1'!$B$5:$J$44,9,FALSE)*SDBYLD2!$F54</f>
        <v>0</v>
      </c>
      <c r="AA54" s="44">
        <f>SDBYLD1!AA54*VLOOKUP(SDBYLD2!AA$4,'[1]INTERNAL PARAMETERS-1'!$B$5:$J$44,5,FALSE)*VLOOKUP(SDBYLD2!AA$4,'[1]INTERNAL PARAMETERS-1'!$B$5:$J$44,7,FALSE)*SDBYLD2!$F54 + SDBYLD1!AA54*(1-VLOOKUP(SDBYLD2!AA$4,'[1]INTERNAL PARAMETERS-1'!$B$5:$J$44,5,FALSE))*VLOOKUP(SDBYLD2!AA$4,'[1]INTERNAL PARAMETERS-1'!$B$5:$J$44,9,FALSE)*SDBYLD2!$F54</f>
        <v>0</v>
      </c>
      <c r="AB54" s="44">
        <f>SDBYLD1!AB54*VLOOKUP(SDBYLD2!AB$4,'[1]INTERNAL PARAMETERS-1'!$B$5:$J$44,5,FALSE)*VLOOKUP(SDBYLD2!AB$4,'[1]INTERNAL PARAMETERS-1'!$B$5:$J$44,7,FALSE)*SDBYLD2!$F54 + SDBYLD1!AB54*(1-VLOOKUP(SDBYLD2!AB$4,'[1]INTERNAL PARAMETERS-1'!$B$5:$J$44,5,FALSE))*VLOOKUP(SDBYLD2!AB$4,'[1]INTERNAL PARAMETERS-1'!$B$5:$J$44,9,FALSE)*SDBYLD2!$F54</f>
        <v>0</v>
      </c>
      <c r="AC54" s="44">
        <f>SDBYLD1!AC54*VLOOKUP(SDBYLD2!AC$4,'[1]INTERNAL PARAMETERS-1'!$B$5:$J$44,5,FALSE)*VLOOKUP(SDBYLD2!AC$4,'[1]INTERNAL PARAMETERS-1'!$B$5:$J$44,7,FALSE)*SDBYLD2!$F54 + SDBYLD1!AC54*(1-VLOOKUP(SDBYLD2!AC$4,'[1]INTERNAL PARAMETERS-1'!$B$5:$J$44,5,FALSE))*VLOOKUP(SDBYLD2!AC$4,'[1]INTERNAL PARAMETERS-1'!$B$5:$J$44,9,FALSE)*SDBYLD2!$F54</f>
        <v>0</v>
      </c>
      <c r="AD54" s="44">
        <f>SDBYLD1!AD54*VLOOKUP(SDBYLD2!AD$4,'[1]INTERNAL PARAMETERS-1'!$B$5:$J$44,5,FALSE)*VLOOKUP(SDBYLD2!AD$4,'[1]INTERNAL PARAMETERS-1'!$B$5:$J$44,7,FALSE)*SDBYLD2!$F54 + SDBYLD1!AD54*(1-VLOOKUP(SDBYLD2!AD$4,'[1]INTERNAL PARAMETERS-1'!$B$5:$J$44,5,FALSE))*VLOOKUP(SDBYLD2!AD$4,'[1]INTERNAL PARAMETERS-1'!$B$5:$J$44,9,FALSE)*SDBYLD2!$F54</f>
        <v>0</v>
      </c>
      <c r="AE54" s="44">
        <f>SDBYLD1!AE54*VLOOKUP(SDBYLD2!AE$4,'[1]INTERNAL PARAMETERS-1'!$B$5:$J$44,5,FALSE)*VLOOKUP(SDBYLD2!AE$4,'[1]INTERNAL PARAMETERS-1'!$B$5:$J$44,7,FALSE)*SDBYLD2!$F54 + SDBYLD1!AE54*(1-VLOOKUP(SDBYLD2!AE$4,'[1]INTERNAL PARAMETERS-1'!$B$5:$J$44,5,FALSE))*VLOOKUP(SDBYLD2!AE$4,'[1]INTERNAL PARAMETERS-1'!$B$5:$J$44,9,FALSE)*SDBYLD2!$F54</f>
        <v>0</v>
      </c>
      <c r="AF54" s="44">
        <f>SDBYLD1!AF54*VLOOKUP(SDBYLD2!AF$4,'[1]INTERNAL PARAMETERS-1'!$B$5:$J$44,5,FALSE)*VLOOKUP(SDBYLD2!AF$4,'[1]INTERNAL PARAMETERS-1'!$B$5:$J$44,7,FALSE)*SDBYLD2!$F54 + SDBYLD1!AF54*(1-VLOOKUP(SDBYLD2!AF$4,'[1]INTERNAL PARAMETERS-1'!$B$5:$J$44,5,FALSE))*VLOOKUP(SDBYLD2!AF$4,'[1]INTERNAL PARAMETERS-1'!$B$5:$J$44,9,FALSE)*SDBYLD2!$F54</f>
        <v>0.13228081862968424</v>
      </c>
      <c r="AG54" s="44">
        <f>SDBYLD1!AG54*VLOOKUP(SDBYLD2!AG$4,'[1]INTERNAL PARAMETERS-1'!$B$5:$J$44,5,FALSE)*VLOOKUP(SDBYLD2!AG$4,'[1]INTERNAL PARAMETERS-1'!$B$5:$J$44,7,FALSE)*SDBYLD2!$F54 + SDBYLD1!AG54*(1-VLOOKUP(SDBYLD2!AG$4,'[1]INTERNAL PARAMETERS-1'!$B$5:$J$44,5,FALSE))*VLOOKUP(SDBYLD2!AG$4,'[1]INTERNAL PARAMETERS-1'!$B$5:$J$44,9,FALSE)*SDBYLD2!$F54</f>
        <v>0</v>
      </c>
      <c r="AH54" s="44">
        <f>SDBYLD1!AH54*VLOOKUP(SDBYLD2!AH$4,'[1]INTERNAL PARAMETERS-1'!$B$5:$J$44,5,FALSE)*VLOOKUP(SDBYLD2!AH$4,'[1]INTERNAL PARAMETERS-1'!$B$5:$J$44,7,FALSE)*SDBYLD2!$F54 + SDBYLD1!AH54*(1-VLOOKUP(SDBYLD2!AH$4,'[1]INTERNAL PARAMETERS-1'!$B$5:$J$44,5,FALSE))*VLOOKUP(SDBYLD2!AH$4,'[1]INTERNAL PARAMETERS-1'!$B$5:$J$44,9,FALSE)*SDBYLD2!$F54</f>
        <v>0</v>
      </c>
      <c r="AI54" s="44">
        <f>SDBYLD1!AI54*VLOOKUP(SDBYLD2!AI$4,'[1]INTERNAL PARAMETERS-1'!$B$5:$J$44,5,FALSE)*VLOOKUP(SDBYLD2!AI$4,'[1]INTERNAL PARAMETERS-1'!$B$5:$J$44,7,FALSE)*SDBYLD2!$F54 + SDBYLD1!AI54*(1-VLOOKUP(SDBYLD2!AI$4,'[1]INTERNAL PARAMETERS-1'!$B$5:$J$44,5,FALSE))*VLOOKUP(SDBYLD2!AI$4,'[1]INTERNAL PARAMETERS-1'!$B$5:$J$44,9,FALSE)*SDBYLD2!$F54</f>
        <v>3.391484500843725E-2</v>
      </c>
      <c r="AJ54" s="44">
        <f>SDBYLD1!AJ54*VLOOKUP(SDBYLD2!AJ$4,'[1]INTERNAL PARAMETERS-1'!$B$5:$J$44,5,FALSE)*VLOOKUP(SDBYLD2!AJ$4,'[1]INTERNAL PARAMETERS-1'!$B$5:$J$44,7,FALSE)*SDBYLD2!$F54 + SDBYLD1!AJ54*(1-VLOOKUP(SDBYLD2!AJ$4,'[1]INTERNAL PARAMETERS-1'!$B$5:$J$44,5,FALSE))*VLOOKUP(SDBYLD2!AJ$4,'[1]INTERNAL PARAMETERS-1'!$B$5:$J$44,9,FALSE)*SDBYLD2!$F54</f>
        <v>0.19842122794452632</v>
      </c>
      <c r="AK54" s="44">
        <f>SDBYLD1!AK54*VLOOKUP(SDBYLD2!AK$4,'[1]INTERNAL PARAMETERS-1'!$B$5:$J$44,5,FALSE)*VLOOKUP(SDBYLD2!AK$4,'[1]INTERNAL PARAMETERS-1'!$B$5:$J$44,7,FALSE)*SDBYLD2!$F54 + SDBYLD1!AK54*(1-VLOOKUP(SDBYLD2!AK$4,'[1]INTERNAL PARAMETERS-1'!$B$5:$J$44,5,FALSE))*VLOOKUP(SDBYLD2!AK$4,'[1]INTERNAL PARAMETERS-1'!$B$5:$J$44,9,FALSE)*SDBYLD2!$F54</f>
        <v>0.2984797958823644</v>
      </c>
      <c r="AL54" s="44">
        <f>SDBYLD1!AL54*VLOOKUP(SDBYLD2!AL$4,'[1]INTERNAL PARAMETERS-1'!$B$5:$J$44,5,FALSE)*VLOOKUP(SDBYLD2!AL$4,'[1]INTERNAL PARAMETERS-1'!$B$5:$J$44,7,FALSE)*SDBYLD2!$F54 + SDBYLD1!AL54*(1-VLOOKUP(SDBYLD2!AL$4,'[1]INTERNAL PARAMETERS-1'!$B$5:$J$44,5,FALSE))*VLOOKUP(SDBYLD2!AL$4,'[1]INTERNAL PARAMETERS-1'!$B$5:$J$44,9,FALSE)*SDBYLD2!$F54</f>
        <v>0</v>
      </c>
      <c r="AM54" s="44">
        <f>SDBYLD1!AM54*VLOOKUP(SDBYLD2!AM$4,'[1]INTERNAL PARAMETERS-1'!$B$5:$J$44,5,FALSE)*VLOOKUP(SDBYLD2!AM$4,'[1]INTERNAL PARAMETERS-1'!$B$5:$J$44,7,FALSE)*SDBYLD2!$F54 + SDBYLD1!AM54*(1-VLOOKUP(SDBYLD2!AM$4,'[1]INTERNAL PARAMETERS-1'!$B$5:$J$44,5,FALSE))*VLOOKUP(SDBYLD2!AM$4,'[1]INTERNAL PARAMETERS-1'!$B$5:$J$44,9,FALSE)*SDBYLD2!$F54</f>
        <v>0</v>
      </c>
      <c r="AN54" s="44">
        <f>SDBYLD1!AN54*VLOOKUP(SDBYLD2!AN$4,'[1]INTERNAL PARAMETERS-1'!$B$5:$J$44,5,FALSE)*VLOOKUP(SDBYLD2!AN$4,'[1]INTERNAL PARAMETERS-1'!$B$5:$J$44,7,FALSE)*SDBYLD2!$F54 + SDBYLD1!AN54*(1-VLOOKUP(SDBYLD2!AN$4,'[1]INTERNAL PARAMETERS-1'!$B$5:$J$44,5,FALSE))*VLOOKUP(SDBYLD2!AN$4,'[1]INTERNAL PARAMETERS-1'!$B$5:$J$44,9,FALSE)*SDBYLD2!$F54</f>
        <v>0</v>
      </c>
      <c r="AO54" s="44">
        <f>SDBYLD1!AO54*VLOOKUP(SDBYLD2!AO$4,'[1]INTERNAL PARAMETERS-1'!$B$5:$J$44,5,FALSE)*VLOOKUP(SDBYLD2!AO$4,'[1]INTERNAL PARAMETERS-1'!$B$5:$J$44,7,FALSE)*SDBYLD2!$F54 + SDBYLD1!AO54*(1-VLOOKUP(SDBYLD2!AO$4,'[1]INTERNAL PARAMETERS-1'!$B$5:$J$44,5,FALSE))*VLOOKUP(SDBYLD2!AO$4,'[1]INTERNAL PARAMETERS-1'!$B$5:$J$44,9,FALSE)*SDBYLD2!$F54</f>
        <v>0</v>
      </c>
      <c r="AP54" s="44">
        <f>SDBYLD1!AP54*VLOOKUP(SDBYLD2!AP$4,'[1]INTERNAL PARAMETERS-1'!$B$5:$J$44,5,FALSE)*VLOOKUP(SDBYLD2!AP$4,'[1]INTERNAL PARAMETERS-1'!$B$5:$J$44,7,FALSE)*SDBYLD2!$F54 + SDBYLD1!AP54*(1-VLOOKUP(SDBYLD2!AP$4,'[1]INTERNAL PARAMETERS-1'!$B$5:$J$44,5,FALSE))*VLOOKUP(SDBYLD2!AP$4,'[1]INTERNAL PARAMETERS-1'!$B$5:$J$44,9,FALSE)*SDBYLD2!$F54</f>
        <v>0</v>
      </c>
      <c r="AQ54" s="44">
        <f>SDBYLD1!AQ54*VLOOKUP(SDBYLD2!AQ$4,'[1]INTERNAL PARAMETERS-1'!$B$5:$J$44,5,FALSE)*VLOOKUP(SDBYLD2!AQ$4,'[1]INTERNAL PARAMETERS-1'!$B$5:$J$44,7,FALSE)*SDBYLD2!$F54 + SDBYLD1!AQ54*(1-VLOOKUP(SDBYLD2!AQ$4,'[1]INTERNAL PARAMETERS-1'!$B$5:$J$44,5,FALSE))*VLOOKUP(SDBYLD2!AQ$4,'[1]INTERNAL PARAMETERS-1'!$B$5:$J$44,9,FALSE)*SDBYLD2!$F54</f>
        <v>0</v>
      </c>
      <c r="AR54" s="44">
        <f>SDBYLD1!AR54*VLOOKUP(SDBYLD2!AR$4,'[1]INTERNAL PARAMETERS-1'!$B$5:$J$44,5,FALSE)*VLOOKUP(SDBYLD2!AR$4,'[1]INTERNAL PARAMETERS-1'!$B$5:$J$44,7,FALSE)*SDBYLD2!$F54 + SDBYLD1!AR54*(1-VLOOKUP(SDBYLD2!AR$4,'[1]INTERNAL PARAMETERS-1'!$B$5:$J$44,5,FALSE))*VLOOKUP(SDBYLD2!AR$4,'[1]INTERNAL PARAMETERS-1'!$B$5:$J$44,9,FALSE)*SDBYLD2!$F54</f>
        <v>0</v>
      </c>
      <c r="AS54" s="44">
        <f>SDBYLD1!AS54*VLOOKUP(SDBYLD2!AS$4,'[1]INTERNAL PARAMETERS-1'!$B$5:$J$44,5,FALSE)*VLOOKUP(SDBYLD2!AS$4,'[1]INTERNAL PARAMETERS-1'!$B$5:$J$44,7,FALSE)*SDBYLD2!$F54 + SDBYLD1!AS54*(1-VLOOKUP(SDBYLD2!AS$4,'[1]INTERNAL PARAMETERS-1'!$B$5:$J$44,5,FALSE))*VLOOKUP(SDBYLD2!AS$4,'[1]INTERNAL PARAMETERS-1'!$B$5:$J$44,9,FALSE)*SDBYLD2!$F54</f>
        <v>0</v>
      </c>
      <c r="AT54" s="43">
        <f>SDBYLD1!AT54*VLOOKUP(SDBYLD2!AT$4,'[1]INTERNAL PARAMETERS-1'!$B$5:$J$44,5,FALSE)*VLOOKUP(SDBYLD2!AT$4,'[1]INTERNAL PARAMETERS-1'!$B$5:$J$44,7,FALSE)*SDBYLD2!$F54 + SDBYLD1!AT54*(1-VLOOKUP(SDBYLD2!AT$4,'[1]INTERNAL PARAMETERS-1'!$B$5:$J$44,5,FALSE))*VLOOKUP(SDBYLD2!AT$4,'[1]INTERNAL PARAMETERS-1'!$B$5:$J$44,9,FALSE)*SDBYLD2!$F54</f>
        <v>0</v>
      </c>
      <c r="AU54" s="45">
        <f>SDBYLD1!AU54*VLOOKUP(SDBYLD2!AU$4,'[1]INTERNAL PARAMETERS-1'!$B$5:$J$44,5,FALSE)*VLOOKUP(SDBYLD2!AU$4,'[1]INTERNAL PARAMETERS-1'!$B$5:$J$44,6,FALSE)*VLOOKUP(SDBYLD2!AU$4,'[1]INTERNAL PARAMETERS-1'!$B$5:$J$44,3,FALSE) + SDBYLD1!AU54*(1-VLOOKUP(SDBYLD2!AU$4,'[1]INTERNAL PARAMETERS-1'!$B$5:$J$44,5,FALSE))*VLOOKUP(SDBYLD2!AU$4,'[1]INTERNAL PARAMETERS-1'!$B$5:$J$44,8,FALSE)*VLOOKUP(SDBYLD2!AU$4,'[1]INTERNAL PARAMETERS-1'!$B$5:$J$44,3,FALSE)</f>
        <v>0</v>
      </c>
      <c r="AV54" s="44">
        <f>SDBYLD1!AV54*VLOOKUP(SDBYLD2!AV$4,'[1]INTERNAL PARAMETERS-1'!$B$5:$J$44,5,FALSE)*VLOOKUP(SDBYLD2!AV$4,'[1]INTERNAL PARAMETERS-1'!$B$5:$J$44,6,FALSE)*VLOOKUP(SDBYLD2!AV$4,'[1]INTERNAL PARAMETERS-1'!$B$5:$J$44,3,FALSE) + SDBYLD1!AV54*(1-VLOOKUP(SDBYLD2!AV$4,'[1]INTERNAL PARAMETERS-1'!$B$5:$J$44,5,FALSE))*VLOOKUP(SDBYLD2!AV$4,'[1]INTERNAL PARAMETERS-1'!$B$5:$J$44,8,FALSE)*VLOOKUP(SDBYLD2!AV$4,'[1]INTERNAL PARAMETERS-1'!$B$5:$J$44,3,FALSE)</f>
        <v>0</v>
      </c>
      <c r="AW54" s="44">
        <f>SDBYLD1!AW54*VLOOKUP(SDBYLD2!AW$4,'[1]INTERNAL PARAMETERS-1'!$B$5:$J$44,5,FALSE)*VLOOKUP(SDBYLD2!AW$4,'[1]INTERNAL PARAMETERS-1'!$B$5:$J$44,6,FALSE)*VLOOKUP(SDBYLD2!AW$4,'[1]INTERNAL PARAMETERS-1'!$B$5:$J$44,3,FALSE) + SDBYLD1!AW54*(1-VLOOKUP(SDBYLD2!AW$4,'[1]INTERNAL PARAMETERS-1'!$B$5:$J$44,5,FALSE))*VLOOKUP(SDBYLD2!AW$4,'[1]INTERNAL PARAMETERS-1'!$B$5:$J$44,8,FALSE)*VLOOKUP(SDBYLD2!AW$4,'[1]INTERNAL PARAMETERS-1'!$B$5:$J$44,3,FALSE)</f>
        <v>0.89067942108114362</v>
      </c>
      <c r="AX54" s="44">
        <f>SDBYLD1!AX54*VLOOKUP(SDBYLD2!AX$4,'[1]INTERNAL PARAMETERS-1'!$B$5:$J$44,5,FALSE)*VLOOKUP(SDBYLD2!AX$4,'[1]INTERNAL PARAMETERS-1'!$B$5:$J$44,6,FALSE)*VLOOKUP(SDBYLD2!AX$4,'[1]INTERNAL PARAMETERS-1'!$B$5:$J$44,3,FALSE) + SDBYLD1!AX54*(1-VLOOKUP(SDBYLD2!AX$4,'[1]INTERNAL PARAMETERS-1'!$B$5:$J$44,5,FALSE))*VLOOKUP(SDBYLD2!AX$4,'[1]INTERNAL PARAMETERS-1'!$B$5:$J$44,8,FALSE)*VLOOKUP(SDBYLD2!AX$4,'[1]INTERNAL PARAMETERS-1'!$B$5:$J$44,3,FALSE)</f>
        <v>0</v>
      </c>
      <c r="AY54" s="44">
        <f>SDBYLD1!AY54*VLOOKUP(SDBYLD2!AY$4,'[1]INTERNAL PARAMETERS-1'!$B$5:$J$44,5,FALSE)*VLOOKUP(SDBYLD2!AY$4,'[1]INTERNAL PARAMETERS-1'!$B$5:$J$44,6,FALSE)*VLOOKUP(SDBYLD2!AY$4,'[1]INTERNAL PARAMETERS-1'!$B$5:$J$44,3,FALSE) + SDBYLD1!AY54*(1-VLOOKUP(SDBYLD2!AY$4,'[1]INTERNAL PARAMETERS-1'!$B$5:$J$44,5,FALSE))*VLOOKUP(SDBYLD2!AY$4,'[1]INTERNAL PARAMETERS-1'!$B$5:$J$44,8,FALSE)*VLOOKUP(SDBYLD2!AY$4,'[1]INTERNAL PARAMETERS-1'!$B$5:$J$44,3,FALSE)</f>
        <v>0</v>
      </c>
      <c r="AZ54" s="44">
        <f>SDBYLD1!AZ54*VLOOKUP(SDBYLD2!AZ$4,'[1]INTERNAL PARAMETERS-1'!$B$5:$J$44,5,FALSE)*VLOOKUP(SDBYLD2!AZ$4,'[1]INTERNAL PARAMETERS-1'!$B$5:$J$44,6,FALSE)*VLOOKUP(SDBYLD2!AZ$4,'[1]INTERNAL PARAMETERS-1'!$B$5:$J$44,3,FALSE) + SDBYLD1!AZ54*(1-VLOOKUP(SDBYLD2!AZ$4,'[1]INTERNAL PARAMETERS-1'!$B$5:$J$44,5,FALSE))*VLOOKUP(SDBYLD2!AZ$4,'[1]INTERNAL PARAMETERS-1'!$B$5:$J$44,8,FALSE)*VLOOKUP(SDBYLD2!AZ$4,'[1]INTERNAL PARAMETERS-1'!$B$5:$J$44,3,FALSE)</f>
        <v>0</v>
      </c>
      <c r="BA54" s="44">
        <f>SDBYLD1!BA54*VLOOKUP(SDBYLD2!BA$4,'[1]INTERNAL PARAMETERS-1'!$B$5:$J$44,5,FALSE)*VLOOKUP(SDBYLD2!BA$4,'[1]INTERNAL PARAMETERS-1'!$B$5:$J$44,6,FALSE)*VLOOKUP(SDBYLD2!BA$4,'[1]INTERNAL PARAMETERS-1'!$B$5:$J$44,3,FALSE) + SDBYLD1!BA54*(1-VLOOKUP(SDBYLD2!BA$4,'[1]INTERNAL PARAMETERS-1'!$B$5:$J$44,5,FALSE))*VLOOKUP(SDBYLD2!BA$4,'[1]INTERNAL PARAMETERS-1'!$B$5:$J$44,8,FALSE)*VLOOKUP(SDBYLD2!BA$4,'[1]INTERNAL PARAMETERS-1'!$B$5:$J$44,3,FALSE)</f>
        <v>0.92902316780813687</v>
      </c>
      <c r="BB54" s="44">
        <f>SDBYLD1!BB54*VLOOKUP(SDBYLD2!BB$4,'[1]INTERNAL PARAMETERS-1'!$B$5:$J$44,5,FALSE)*VLOOKUP(SDBYLD2!BB$4,'[1]INTERNAL PARAMETERS-1'!$B$5:$J$44,6,FALSE)*VLOOKUP(SDBYLD2!BB$4,'[1]INTERNAL PARAMETERS-1'!$B$5:$J$44,3,FALSE) + SDBYLD1!BB54*(1-VLOOKUP(SDBYLD2!BB$4,'[1]INTERNAL PARAMETERS-1'!$B$5:$J$44,5,FALSE))*VLOOKUP(SDBYLD2!BB$4,'[1]INTERNAL PARAMETERS-1'!$B$5:$J$44,8,FALSE)*VLOOKUP(SDBYLD2!BB$4,'[1]INTERNAL PARAMETERS-1'!$B$5:$J$44,3,FALSE)</f>
        <v>0.1324437590090573</v>
      </c>
      <c r="BC54" s="44">
        <f>SDBYLD1!BC54*VLOOKUP(SDBYLD2!BC$4,'[1]INTERNAL PARAMETERS-1'!$B$5:$J$44,5,FALSE)*VLOOKUP(SDBYLD2!BC$4,'[1]INTERNAL PARAMETERS-1'!$B$5:$J$44,6,FALSE)*VLOOKUP(SDBYLD2!BC$4,'[1]INTERNAL PARAMETERS-1'!$B$5:$J$44,3,FALSE) + SDBYLD1!BC54*(1-VLOOKUP(SDBYLD2!BC$4,'[1]INTERNAL PARAMETERS-1'!$B$5:$J$44,5,FALSE))*VLOOKUP(SDBYLD2!BC$4,'[1]INTERNAL PARAMETERS-1'!$B$5:$J$44,8,FALSE)*VLOOKUP(SDBYLD2!BC$4,'[1]INTERNAL PARAMETERS-1'!$B$5:$J$44,3,FALSE)</f>
        <v>0.59737579818892672</v>
      </c>
      <c r="BD54" s="44">
        <f>SDBYLD1!BD54*VLOOKUP(SDBYLD2!BD$4,'[1]INTERNAL PARAMETERS-1'!$B$5:$J$44,5,FALSE)*VLOOKUP(SDBYLD2!BD$4,'[1]INTERNAL PARAMETERS-1'!$B$5:$J$44,6,FALSE)*VLOOKUP(SDBYLD2!BD$4,'[1]INTERNAL PARAMETERS-1'!$B$5:$J$44,3,FALSE) + SDBYLD1!BD54*(1-VLOOKUP(SDBYLD2!BD$4,'[1]INTERNAL PARAMETERS-1'!$B$5:$J$44,5,FALSE))*VLOOKUP(SDBYLD2!BD$4,'[1]INTERNAL PARAMETERS-1'!$B$5:$J$44,8,FALSE)*VLOOKUP(SDBYLD2!BD$4,'[1]INTERNAL PARAMETERS-1'!$B$5:$J$44,3,FALSE)</f>
        <v>0.11192941699030386</v>
      </c>
      <c r="BE54" s="44">
        <f>SDBYLD1!BE54*VLOOKUP(SDBYLD2!BE$4,'[1]INTERNAL PARAMETERS-1'!$B$5:$J$44,5,FALSE)*VLOOKUP(SDBYLD2!BE$4,'[1]INTERNAL PARAMETERS-1'!$B$5:$J$44,6,FALSE)*VLOOKUP(SDBYLD2!BE$4,'[1]INTERNAL PARAMETERS-1'!$B$5:$J$44,3,FALSE) + SDBYLD1!BE54*(1-VLOOKUP(SDBYLD2!BE$4,'[1]INTERNAL PARAMETERS-1'!$B$5:$J$44,5,FALSE))*VLOOKUP(SDBYLD2!BE$4,'[1]INTERNAL PARAMETERS-1'!$B$5:$J$44,8,FALSE)*VLOOKUP(SDBYLD2!BE$4,'[1]INTERNAL PARAMETERS-1'!$B$5:$J$44,3,FALSE)</f>
        <v>0.30195442277592294</v>
      </c>
      <c r="BF54" s="44">
        <f>SDBYLD1!BF54*VLOOKUP(SDBYLD2!BF$4,'[1]INTERNAL PARAMETERS-1'!$B$5:$J$44,5,FALSE)*VLOOKUP(SDBYLD2!BF$4,'[1]INTERNAL PARAMETERS-1'!$B$5:$J$44,6,FALSE)*VLOOKUP(SDBYLD2!BF$4,'[1]INTERNAL PARAMETERS-1'!$B$5:$J$44,3,FALSE) + SDBYLD1!BF54*(1-VLOOKUP(SDBYLD2!BF$4,'[1]INTERNAL PARAMETERS-1'!$B$5:$J$44,5,FALSE))*VLOOKUP(SDBYLD2!BF$4,'[1]INTERNAL PARAMETERS-1'!$B$5:$J$44,8,FALSE)*VLOOKUP(SDBYLD2!BF$4,'[1]INTERNAL PARAMETERS-1'!$B$5:$J$44,3,FALSE)</f>
        <v>0</v>
      </c>
      <c r="BG54" s="44">
        <f>SDBYLD1!BG54*VLOOKUP(SDBYLD2!BG$4,'[1]INTERNAL PARAMETERS-1'!$B$5:$J$44,5,FALSE)*VLOOKUP(SDBYLD2!BG$4,'[1]INTERNAL PARAMETERS-1'!$B$5:$J$44,6,FALSE)*VLOOKUP(SDBYLD2!BG$4,'[1]INTERNAL PARAMETERS-1'!$B$5:$J$44,3,FALSE) + SDBYLD1!BG54*(1-VLOOKUP(SDBYLD2!BG$4,'[1]INTERNAL PARAMETERS-1'!$B$5:$J$44,5,FALSE))*VLOOKUP(SDBYLD2!BG$4,'[1]INTERNAL PARAMETERS-1'!$B$5:$J$44,8,FALSE)*VLOOKUP(SDBYLD2!BG$4,'[1]INTERNAL PARAMETERS-1'!$B$5:$J$44,3,FALSE)</f>
        <v>0.11470589861749135</v>
      </c>
      <c r="BH54" s="44">
        <f>SDBYLD1!BH54*VLOOKUP(SDBYLD2!BH$4,'[1]INTERNAL PARAMETERS-1'!$B$5:$J$44,5,FALSE)*VLOOKUP(SDBYLD2!BH$4,'[1]INTERNAL PARAMETERS-1'!$B$5:$J$44,6,FALSE)*VLOOKUP(SDBYLD2!BH$4,'[1]INTERNAL PARAMETERS-1'!$B$5:$J$44,3,FALSE) + SDBYLD1!BH54*(1-VLOOKUP(SDBYLD2!BH$4,'[1]INTERNAL PARAMETERS-1'!$B$5:$J$44,5,FALSE))*VLOOKUP(SDBYLD2!BH$4,'[1]INTERNAL PARAMETERS-1'!$B$5:$J$44,8,FALSE)*VLOOKUP(SDBYLD2!BH$4,'[1]INTERNAL PARAMETERS-1'!$B$5:$J$44,3,FALSE)</f>
        <v>8.976524691575124E-4</v>
      </c>
      <c r="BI54" s="44">
        <f>SDBYLD1!BI54*VLOOKUP(SDBYLD2!BI$4,'[1]INTERNAL PARAMETERS-1'!$B$5:$J$44,5,FALSE)*VLOOKUP(SDBYLD2!BI$4,'[1]INTERNAL PARAMETERS-1'!$B$5:$J$44,6,FALSE)*VLOOKUP(SDBYLD2!BI$4,'[1]INTERNAL PARAMETERS-1'!$B$5:$J$44,3,FALSE) + SDBYLD1!BI54*(1-VLOOKUP(SDBYLD2!BI$4,'[1]INTERNAL PARAMETERS-1'!$B$5:$J$44,5,FALSE))*VLOOKUP(SDBYLD2!BI$4,'[1]INTERNAL PARAMETERS-1'!$B$5:$J$44,8,FALSE)*VLOOKUP(SDBYLD2!BI$4,'[1]INTERNAL PARAMETERS-1'!$B$5:$J$44,3,FALSE)</f>
        <v>0</v>
      </c>
      <c r="BJ54" s="44">
        <f>SDBYLD1!BJ54*VLOOKUP(SDBYLD2!BJ$4,'[1]INTERNAL PARAMETERS-1'!$B$5:$J$44,5,FALSE)*VLOOKUP(SDBYLD2!BJ$4,'[1]INTERNAL PARAMETERS-1'!$B$5:$J$44,6,FALSE)*VLOOKUP(SDBYLD2!BJ$4,'[1]INTERNAL PARAMETERS-1'!$B$5:$J$44,3,FALSE) + SDBYLD1!BJ54*(1-VLOOKUP(SDBYLD2!BJ$4,'[1]INTERNAL PARAMETERS-1'!$B$5:$J$44,5,FALSE))*VLOOKUP(SDBYLD2!BJ$4,'[1]INTERNAL PARAMETERS-1'!$B$5:$J$44,8,FALSE)*VLOOKUP(SDBYLD2!BJ$4,'[1]INTERNAL PARAMETERS-1'!$B$5:$J$44,3,FALSE)</f>
        <v>5.6411081708758484E-2</v>
      </c>
      <c r="BK54" s="44">
        <f>SDBYLD1!BK54*VLOOKUP(SDBYLD2!BK$4,'[1]INTERNAL PARAMETERS-1'!$B$5:$J$44,5,FALSE)*VLOOKUP(SDBYLD2!BK$4,'[1]INTERNAL PARAMETERS-1'!$B$5:$J$44,6,FALSE)*VLOOKUP(SDBYLD2!BK$4,'[1]INTERNAL PARAMETERS-1'!$B$5:$J$44,3,FALSE) + SDBYLD1!BK54*(1-VLOOKUP(SDBYLD2!BK$4,'[1]INTERNAL PARAMETERS-1'!$B$5:$J$44,5,FALSE))*VLOOKUP(SDBYLD2!BK$4,'[1]INTERNAL PARAMETERS-1'!$B$5:$J$44,8,FALSE)*VLOOKUP(SDBYLD2!BK$4,'[1]INTERNAL PARAMETERS-1'!$B$5:$J$44,3,FALSE)</f>
        <v>5.3846711418580266E-2</v>
      </c>
      <c r="BL54" s="44">
        <f>SDBYLD1!BL54*VLOOKUP(SDBYLD2!BL$4,'[1]INTERNAL PARAMETERS-1'!$B$5:$J$44,5,FALSE)*VLOOKUP(SDBYLD2!BL$4,'[1]INTERNAL PARAMETERS-1'!$B$5:$J$44,6,FALSE)*VLOOKUP(SDBYLD2!BL$4,'[1]INTERNAL PARAMETERS-1'!$B$5:$J$44,3,FALSE) + SDBYLD1!BL54*(1-VLOOKUP(SDBYLD2!BL$4,'[1]INTERNAL PARAMETERS-1'!$B$5:$J$44,5,FALSE))*VLOOKUP(SDBYLD2!BL$4,'[1]INTERNAL PARAMETERS-1'!$B$5:$J$44,8,FALSE)*VLOOKUP(SDBYLD2!BL$4,'[1]INTERNAL PARAMETERS-1'!$B$5:$J$44,3,FALSE)</f>
        <v>0.20538719975645961</v>
      </c>
      <c r="BM54" s="44">
        <f>SDBYLD1!BM54*VLOOKUP(SDBYLD2!BM$4,'[1]INTERNAL PARAMETERS-1'!$B$5:$J$44,5,FALSE)*VLOOKUP(SDBYLD2!BM$4,'[1]INTERNAL PARAMETERS-1'!$B$5:$J$44,6,FALSE)*VLOOKUP(SDBYLD2!BM$4,'[1]INTERNAL PARAMETERS-1'!$B$5:$J$44,3,FALSE) + SDBYLD1!BM54*(1-VLOOKUP(SDBYLD2!BM$4,'[1]INTERNAL PARAMETERS-1'!$B$5:$J$44,5,FALSE))*VLOOKUP(SDBYLD2!BM$4,'[1]INTERNAL PARAMETERS-1'!$B$5:$J$44,8,FALSE)*VLOOKUP(SDBYLD2!BM$4,'[1]INTERNAL PARAMETERS-1'!$B$5:$J$44,3,FALSE)</f>
        <v>0.10653719381421956</v>
      </c>
      <c r="BN54" s="44">
        <f>SDBYLD1!BN54*VLOOKUP(SDBYLD2!BN$4,'[1]INTERNAL PARAMETERS-1'!$B$5:$J$44,5,FALSE)*VLOOKUP(SDBYLD2!BN$4,'[1]INTERNAL PARAMETERS-1'!$B$5:$J$44,6,FALSE)*VLOOKUP(SDBYLD2!BN$4,'[1]INTERNAL PARAMETERS-1'!$B$5:$J$44,3,FALSE) + SDBYLD1!BN54*(1-VLOOKUP(SDBYLD2!BN$4,'[1]INTERNAL PARAMETERS-1'!$B$5:$J$44,5,FALSE))*VLOOKUP(SDBYLD2!BN$4,'[1]INTERNAL PARAMETERS-1'!$B$5:$J$44,8,FALSE)*VLOOKUP(SDBYLD2!BN$4,'[1]INTERNAL PARAMETERS-1'!$B$5:$J$44,3,FALSE)</f>
        <v>5.1747797891078612E-2</v>
      </c>
      <c r="BO54" s="44">
        <f>SDBYLD1!BO54*VLOOKUP(SDBYLD2!BO$4,'[1]INTERNAL PARAMETERS-1'!$B$5:$J$44,5,FALSE)*VLOOKUP(SDBYLD2!BO$4,'[1]INTERNAL PARAMETERS-1'!$B$5:$J$44,6,FALSE)*VLOOKUP(SDBYLD2!BO$4,'[1]INTERNAL PARAMETERS-1'!$B$5:$J$44,3,FALSE) + SDBYLD1!BO54*(1-VLOOKUP(SDBYLD2!BO$4,'[1]INTERNAL PARAMETERS-1'!$B$5:$J$44,5,FALSE))*VLOOKUP(SDBYLD2!BO$4,'[1]INTERNAL PARAMETERS-1'!$B$5:$J$44,8,FALSE)*VLOOKUP(SDBYLD2!BO$4,'[1]INTERNAL PARAMETERS-1'!$B$5:$J$44,3,FALSE)</f>
        <v>2.8776792914145335E-2</v>
      </c>
      <c r="BP54" s="44">
        <f>SDBYLD1!BP54*VLOOKUP(SDBYLD2!BP$4,'[1]INTERNAL PARAMETERS-1'!$B$5:$J$44,5,FALSE)*VLOOKUP(SDBYLD2!BP$4,'[1]INTERNAL PARAMETERS-1'!$B$5:$J$44,6,FALSE)*VLOOKUP(SDBYLD2!BP$4,'[1]INTERNAL PARAMETERS-1'!$B$5:$J$44,3,FALSE) + SDBYLD1!BP54*(1-VLOOKUP(SDBYLD2!BP$4,'[1]INTERNAL PARAMETERS-1'!$B$5:$J$44,5,FALSE))*VLOOKUP(SDBYLD2!BP$4,'[1]INTERNAL PARAMETERS-1'!$B$5:$J$44,8,FALSE)*VLOOKUP(SDBYLD2!BP$4,'[1]INTERNAL PARAMETERS-1'!$B$5:$J$44,3,FALSE)</f>
        <v>2.2989004289590666E-3</v>
      </c>
      <c r="BQ54" s="44">
        <f>SDBYLD1!BQ54*VLOOKUP(SDBYLD2!BQ$4,'[1]INTERNAL PARAMETERS-1'!$B$5:$J$44,5,FALSE)*VLOOKUP(SDBYLD2!BQ$4,'[1]INTERNAL PARAMETERS-1'!$B$5:$J$44,6,FALSE)*VLOOKUP(SDBYLD2!BQ$4,'[1]INTERNAL PARAMETERS-1'!$B$5:$J$44,3,FALSE) + SDBYLD1!BQ54*(1-VLOOKUP(SDBYLD2!BQ$4,'[1]INTERNAL PARAMETERS-1'!$B$5:$J$44,5,FALSE))*VLOOKUP(SDBYLD2!BQ$4,'[1]INTERNAL PARAMETERS-1'!$B$5:$J$44,8,FALSE)*VLOOKUP(SDBYLD2!BQ$4,'[1]INTERNAL PARAMETERS-1'!$B$5:$J$44,3,FALSE)</f>
        <v>0.19990863535677678</v>
      </c>
      <c r="BR54" s="44">
        <f>SDBYLD1!BR54*VLOOKUP(SDBYLD2!BR$4,'[1]INTERNAL PARAMETERS-1'!$B$5:$J$44,5,FALSE)*VLOOKUP(SDBYLD2!BR$4,'[1]INTERNAL PARAMETERS-1'!$B$5:$J$44,6,FALSE)*VLOOKUP(SDBYLD2!BR$4,'[1]INTERNAL PARAMETERS-1'!$B$5:$J$44,3,FALSE) + SDBYLD1!BR54*(1-VLOOKUP(SDBYLD2!BR$4,'[1]INTERNAL PARAMETERS-1'!$B$5:$J$44,5,FALSE))*VLOOKUP(SDBYLD2!BR$4,'[1]INTERNAL PARAMETERS-1'!$B$5:$J$44,8,FALSE)*VLOOKUP(SDBYLD2!BR$4,'[1]INTERNAL PARAMETERS-1'!$B$5:$J$44,3,FALSE)</f>
        <v>4.8480115148648731E-3</v>
      </c>
      <c r="BS54" s="44">
        <f>SDBYLD1!BS54*VLOOKUP(SDBYLD2!BS$4,'[1]INTERNAL PARAMETERS-1'!$B$5:$J$44,5,FALSE)*VLOOKUP(SDBYLD2!BS$4,'[1]INTERNAL PARAMETERS-1'!$B$5:$J$44,6,FALSE)*VLOOKUP(SDBYLD2!BS$4,'[1]INTERNAL PARAMETERS-1'!$B$5:$J$44,3,FALSE) + SDBYLD1!BS54*(1-VLOOKUP(SDBYLD2!BS$4,'[1]INTERNAL PARAMETERS-1'!$B$5:$J$44,5,FALSE))*VLOOKUP(SDBYLD2!BS$4,'[1]INTERNAL PARAMETERS-1'!$B$5:$J$44,8,FALSE)*VLOOKUP(SDBYLD2!BS$4,'[1]INTERNAL PARAMETERS-1'!$B$5:$J$44,3,FALSE)</f>
        <v>6.3107156530036444E-4</v>
      </c>
      <c r="BT54" s="44">
        <f>SDBYLD1!BT54*VLOOKUP(SDBYLD2!BT$4,'[1]INTERNAL PARAMETERS-1'!$B$5:$J$44,5,FALSE)*VLOOKUP(SDBYLD2!BT$4,'[1]INTERNAL PARAMETERS-1'!$B$5:$J$44,6,FALSE)*VLOOKUP(SDBYLD2!BT$4,'[1]INTERNAL PARAMETERS-1'!$B$5:$J$44,3,FALSE) + SDBYLD1!BT54*(1-VLOOKUP(SDBYLD2!BT$4,'[1]INTERNAL PARAMETERS-1'!$B$5:$J$44,5,FALSE))*VLOOKUP(SDBYLD2!BT$4,'[1]INTERNAL PARAMETERS-1'!$B$5:$J$44,8,FALSE)*VLOOKUP(SDBYLD2!BT$4,'[1]INTERNAL PARAMETERS-1'!$B$5:$J$44,3,FALSE)</f>
        <v>0</v>
      </c>
      <c r="BU54" s="44">
        <f>SDBYLD1!BU54*VLOOKUP(SDBYLD2!BU$4,'[1]INTERNAL PARAMETERS-1'!$B$5:$J$44,5,FALSE)*VLOOKUP(SDBYLD2!BU$4,'[1]INTERNAL PARAMETERS-1'!$B$5:$J$44,6,FALSE)*VLOOKUP(SDBYLD2!BU$4,'[1]INTERNAL PARAMETERS-1'!$B$5:$J$44,3,FALSE) + SDBYLD1!BU54*(1-VLOOKUP(SDBYLD2!BU$4,'[1]INTERNAL PARAMETERS-1'!$B$5:$J$44,5,FALSE))*VLOOKUP(SDBYLD2!BU$4,'[1]INTERNAL PARAMETERS-1'!$B$5:$J$44,8,FALSE)*VLOOKUP(SDBYLD2!BU$4,'[1]INTERNAL PARAMETERS-1'!$B$5:$J$44,3,FALSE)</f>
        <v>0</v>
      </c>
      <c r="BV54" s="44">
        <f>SDBYLD1!BV54*VLOOKUP(SDBYLD2!BV$4,'[1]INTERNAL PARAMETERS-1'!$B$5:$J$44,5,FALSE)*VLOOKUP(SDBYLD2!BV$4,'[1]INTERNAL PARAMETERS-1'!$B$5:$J$44,6,FALSE)*VLOOKUP(SDBYLD2!BV$4,'[1]INTERNAL PARAMETERS-1'!$B$5:$J$44,3,FALSE) + SDBYLD1!BV54*(1-VLOOKUP(SDBYLD2!BV$4,'[1]INTERNAL PARAMETERS-1'!$B$5:$J$44,5,FALSE))*VLOOKUP(SDBYLD2!BV$4,'[1]INTERNAL PARAMETERS-1'!$B$5:$J$44,8,FALSE)*VLOOKUP(SDBYLD2!BV$4,'[1]INTERNAL PARAMETERS-1'!$B$5:$J$44,3,FALSE)</f>
        <v>0</v>
      </c>
      <c r="BW54" s="44">
        <f>SDBYLD1!BW54*VLOOKUP(SDBYLD2!BW$4,'[1]INTERNAL PARAMETERS-1'!$B$5:$J$44,5,FALSE)*VLOOKUP(SDBYLD2!BW$4,'[1]INTERNAL PARAMETERS-1'!$B$5:$J$44,6,FALSE)*VLOOKUP(SDBYLD2!BW$4,'[1]INTERNAL PARAMETERS-1'!$B$5:$J$44,3,FALSE) + SDBYLD1!BW54*(1-VLOOKUP(SDBYLD2!BW$4,'[1]INTERNAL PARAMETERS-1'!$B$5:$J$44,5,FALSE))*VLOOKUP(SDBYLD2!BW$4,'[1]INTERNAL PARAMETERS-1'!$B$5:$J$44,8,FALSE)*VLOOKUP(SDBYLD2!BW$4,'[1]INTERNAL PARAMETERS-1'!$B$5:$J$44,3,FALSE)</f>
        <v>0</v>
      </c>
      <c r="BX54" s="44">
        <f>SDBYLD1!BX54*VLOOKUP(SDBYLD2!BX$4,'[1]INTERNAL PARAMETERS-1'!$B$5:$J$44,5,FALSE)*VLOOKUP(SDBYLD2!BX$4,'[1]INTERNAL PARAMETERS-1'!$B$5:$J$44,6,FALSE)*VLOOKUP(SDBYLD2!BX$4,'[1]INTERNAL PARAMETERS-1'!$B$5:$J$44,3,FALSE) + SDBYLD1!BX54*(1-VLOOKUP(SDBYLD2!BX$4,'[1]INTERNAL PARAMETERS-1'!$B$5:$J$44,5,FALSE))*VLOOKUP(SDBYLD2!BX$4,'[1]INTERNAL PARAMETERS-1'!$B$5:$J$44,8,FALSE)*VLOOKUP(SDBYLD2!BX$4,'[1]INTERNAL PARAMETERS-1'!$B$5:$J$44,3,FALSE)</f>
        <v>0</v>
      </c>
      <c r="BY54" s="44">
        <f>SDBYLD1!BY54*VLOOKUP(SDBYLD2!BY$4,'[1]INTERNAL PARAMETERS-1'!$B$5:$J$44,5,FALSE)*VLOOKUP(SDBYLD2!BY$4,'[1]INTERNAL PARAMETERS-1'!$B$5:$J$44,6,FALSE)*VLOOKUP(SDBYLD2!BY$4,'[1]INTERNAL PARAMETERS-1'!$B$5:$J$44,3,FALSE) + SDBYLD1!BY54*(1-VLOOKUP(SDBYLD2!BY$4,'[1]INTERNAL PARAMETERS-1'!$B$5:$J$44,5,FALSE))*VLOOKUP(SDBYLD2!BY$4,'[1]INTERNAL PARAMETERS-1'!$B$5:$J$44,8,FALSE)*VLOOKUP(SDBYLD2!BY$4,'[1]INTERNAL PARAMETERS-1'!$B$5:$J$44,3,FALSE)</f>
        <v>0</v>
      </c>
      <c r="BZ54" s="44">
        <f>SDBYLD1!BZ54*VLOOKUP(SDBYLD2!BZ$4,'[1]INTERNAL PARAMETERS-1'!$B$5:$J$44,5,FALSE)*VLOOKUP(SDBYLD2!BZ$4,'[1]INTERNAL PARAMETERS-1'!$B$5:$J$44,6,FALSE)*VLOOKUP(SDBYLD2!BZ$4,'[1]INTERNAL PARAMETERS-1'!$B$5:$J$44,3,FALSE) + SDBYLD1!BZ54*(1-VLOOKUP(SDBYLD2!BZ$4,'[1]INTERNAL PARAMETERS-1'!$B$5:$J$44,5,FALSE))*VLOOKUP(SDBYLD2!BZ$4,'[1]INTERNAL PARAMETERS-1'!$B$5:$J$44,8,FALSE)*VLOOKUP(SDBYLD2!BZ$4,'[1]INTERNAL PARAMETERS-1'!$B$5:$J$44,3,FALSE)</f>
        <v>3.1030250625500839E-4</v>
      </c>
      <c r="CA54" s="44">
        <f>SDBYLD1!CA54*VLOOKUP(SDBYLD2!CA$4,'[1]INTERNAL PARAMETERS-1'!$B$5:$J$44,5,FALSE)*VLOOKUP(SDBYLD2!CA$4,'[1]INTERNAL PARAMETERS-1'!$B$5:$J$44,6,FALSE)*VLOOKUP(SDBYLD2!CA$4,'[1]INTERNAL PARAMETERS-1'!$B$5:$J$44,3,FALSE) + SDBYLD1!CA54*(1-VLOOKUP(SDBYLD2!CA$4,'[1]INTERNAL PARAMETERS-1'!$B$5:$J$44,5,FALSE))*VLOOKUP(SDBYLD2!CA$4,'[1]INTERNAL PARAMETERS-1'!$B$5:$J$44,8,FALSE)*VLOOKUP(SDBYLD2!CA$4,'[1]INTERNAL PARAMETERS-1'!$B$5:$J$44,3,FALSE)</f>
        <v>0</v>
      </c>
      <c r="CB54" s="44">
        <f>SDBYLD1!CB54*VLOOKUP(SDBYLD2!CB$4,'[1]INTERNAL PARAMETERS-1'!$B$5:$J$44,5,FALSE)*VLOOKUP(SDBYLD2!CB$4,'[1]INTERNAL PARAMETERS-1'!$B$5:$J$44,6,FALSE)*VLOOKUP(SDBYLD2!CB$4,'[1]INTERNAL PARAMETERS-1'!$B$5:$J$44,3,FALSE) + SDBYLD1!CB54*(1-VLOOKUP(SDBYLD2!CB$4,'[1]INTERNAL PARAMETERS-1'!$B$5:$J$44,5,FALSE))*VLOOKUP(SDBYLD2!CB$4,'[1]INTERNAL PARAMETERS-1'!$B$5:$J$44,8,FALSE)*VLOOKUP(SDBYLD2!CB$4,'[1]INTERNAL PARAMETERS-1'!$B$5:$J$44,3,FALSE)</f>
        <v>0</v>
      </c>
      <c r="CC54" s="44">
        <f>SDBYLD1!CC54*VLOOKUP(SDBYLD2!CC$4,'[1]INTERNAL PARAMETERS-1'!$B$5:$J$44,5,FALSE)*VLOOKUP(SDBYLD2!CC$4,'[1]INTERNAL PARAMETERS-1'!$B$5:$J$44,6,FALSE)*VLOOKUP(SDBYLD2!CC$4,'[1]INTERNAL PARAMETERS-1'!$B$5:$J$44,3,FALSE) + SDBYLD1!CC54*(1-VLOOKUP(SDBYLD2!CC$4,'[1]INTERNAL PARAMETERS-1'!$B$5:$J$44,5,FALSE))*VLOOKUP(SDBYLD2!CC$4,'[1]INTERNAL PARAMETERS-1'!$B$5:$J$44,8,FALSE)*VLOOKUP(SDBYLD2!CC$4,'[1]INTERNAL PARAMETERS-1'!$B$5:$J$44,3,FALSE)</f>
        <v>1.0835988033860416E-3</v>
      </c>
      <c r="CD54" s="44">
        <f>SDBYLD1!CD54*VLOOKUP(SDBYLD2!CD$4,'[1]INTERNAL PARAMETERS-1'!$B$5:$J$44,5,FALSE)*VLOOKUP(SDBYLD2!CD$4,'[1]INTERNAL PARAMETERS-1'!$B$5:$J$44,6,FALSE)*VLOOKUP(SDBYLD2!CD$4,'[1]INTERNAL PARAMETERS-1'!$B$5:$J$44,3,FALSE) + SDBYLD1!CD54*(1-VLOOKUP(SDBYLD2!CD$4,'[1]INTERNAL PARAMETERS-1'!$B$5:$J$44,5,FALSE))*VLOOKUP(SDBYLD2!CD$4,'[1]INTERNAL PARAMETERS-1'!$B$5:$J$44,8,FALSE)*VLOOKUP(SDBYLD2!CD$4,'[1]INTERNAL PARAMETERS-1'!$B$5:$J$44,3,FALSE)</f>
        <v>2.7520825484158846E-3</v>
      </c>
      <c r="CE54" s="44">
        <f>SDBYLD1!CE54*VLOOKUP(SDBYLD2!CE$4,'[1]INTERNAL PARAMETERS-1'!$B$5:$J$44,5,FALSE)*VLOOKUP(SDBYLD2!CE$4,'[1]INTERNAL PARAMETERS-1'!$B$5:$J$44,6,FALSE)*VLOOKUP(SDBYLD2!CE$4,'[1]INTERNAL PARAMETERS-1'!$B$5:$J$44,3,FALSE) + SDBYLD1!CE54*(1-VLOOKUP(SDBYLD2!CE$4,'[1]INTERNAL PARAMETERS-1'!$B$5:$J$44,5,FALSE))*VLOOKUP(SDBYLD2!CE$4,'[1]INTERNAL PARAMETERS-1'!$B$5:$J$44,8,FALSE)*VLOOKUP(SDBYLD2!CE$4,'[1]INTERNAL PARAMETERS-1'!$B$5:$J$44,3,FALSE)</f>
        <v>6.3854339653765949E-3</v>
      </c>
      <c r="CF54" s="44">
        <f>SDBYLD1!CF54*VLOOKUP(SDBYLD2!CF$4,'[1]INTERNAL PARAMETERS-1'!$B$5:$J$44,5,FALSE)*VLOOKUP(SDBYLD2!CF$4,'[1]INTERNAL PARAMETERS-1'!$B$5:$J$44,6,FALSE)*VLOOKUP(SDBYLD2!CF$4,'[1]INTERNAL PARAMETERS-1'!$B$5:$J$44,3,FALSE) + SDBYLD1!CF54*(1-VLOOKUP(SDBYLD2!CF$4,'[1]INTERNAL PARAMETERS-1'!$B$5:$J$44,5,FALSE))*VLOOKUP(SDBYLD2!CF$4,'[1]INTERNAL PARAMETERS-1'!$B$5:$J$44,8,FALSE)*VLOOKUP(SDBYLD2!CF$4,'[1]INTERNAL PARAMETERS-1'!$B$5:$J$44,3,FALSE)</f>
        <v>1.2294268264014788E-3</v>
      </c>
      <c r="CG54" s="44">
        <f>SDBYLD1!CG54*VLOOKUP(SDBYLD2!CG$4,'[1]INTERNAL PARAMETERS-1'!$B$5:$J$44,5,FALSE)*VLOOKUP(SDBYLD2!CG$4,'[1]INTERNAL PARAMETERS-1'!$B$5:$J$44,6,FALSE)*VLOOKUP(SDBYLD2!CG$4,'[1]INTERNAL PARAMETERS-1'!$B$5:$J$44,3,FALSE) + SDBYLD1!CG54*(1-VLOOKUP(SDBYLD2!CG$4,'[1]INTERNAL PARAMETERS-1'!$B$5:$J$44,5,FALSE))*VLOOKUP(SDBYLD2!CG$4,'[1]INTERNAL PARAMETERS-1'!$B$5:$J$44,8,FALSE)*VLOOKUP(SDBYLD2!CG$4,'[1]INTERNAL PARAMETERS-1'!$B$5:$J$44,3,FALSE)</f>
        <v>1.6294429847850896E-4</v>
      </c>
      <c r="CH54" s="43">
        <f>SDBYLD1!CH54*VLOOKUP(SDBYLD2!CH$4,'[1]INTERNAL PARAMETERS-1'!$B$5:$J$44,5,FALSE)*VLOOKUP(SDBYLD2!CH$4,'[1]INTERNAL PARAMETERS-1'!$B$5:$J$44,6,FALSE)*VLOOKUP(SDBYLD2!CH$4,'[1]INTERNAL PARAMETERS-1'!$B$5:$J$44,3,FALSE) + SDBYLD1!CH54*(1-VLOOKUP(SDBYLD2!CH$4,'[1]INTERNAL PARAMETERS-1'!$B$5:$J$44,5,FALSE))*VLOOKUP(SDBYLD2!CH$4,'[1]INTERNAL PARAMETERS-1'!$B$5:$J$44,8,FALSE)*VLOOKUP(SDBYLD2!CH$4,'[1]INTERNAL PARAMETERS-1'!$B$5:$J$44,3,FALSE)</f>
        <v>0</v>
      </c>
      <c r="CJ54" s="45">
        <f t="shared" si="0"/>
        <v>85.939899674560621</v>
      </c>
      <c r="CK54" s="43">
        <f t="shared" si="1"/>
        <v>3.8013267222575964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SDBeam!X55</f>
        <v>131.60716752887166</v>
      </c>
      <c r="F55" s="59">
        <f>'[1]INTERNAL PARAMETERS-1'!M19</f>
        <v>16.865000000000002</v>
      </c>
      <c r="G55" s="45">
        <f>SDBYLD1!G55*VLOOKUP(SDBYLD2!G$4,'[1]INTERNAL PARAMETERS-1'!$B$5:$J$44,5,FALSE)*VLOOKUP(SDBYLD2!G$4,'[1]INTERNAL PARAMETERS-1'!$B$5:$J$44,7,FALSE)*SDBYLD2!$F55 + SDBYLD1!G55*(1-VLOOKUP(SDBYLD2!G$4,'[1]INTERNAL PARAMETERS-1'!$B$5:$J$44,5,FALSE))*VLOOKUP(SDBYLD2!G$4,'[1]INTERNAL PARAMETERS-1'!$B$5:$J$44,9,FALSE)*SDBYLD2!$F55</f>
        <v>7.1673699730434777</v>
      </c>
      <c r="H55" s="44">
        <f>SDBYLD1!H55*VLOOKUP(SDBYLD2!H$4,'[1]INTERNAL PARAMETERS-1'!$B$5:$J$44,5,FALSE)*VLOOKUP(SDBYLD2!H$4,'[1]INTERNAL PARAMETERS-1'!$B$5:$J$44,7,FALSE)*SDBYLD2!$F55 + SDBYLD1!H55*(1-VLOOKUP(SDBYLD2!H$4,'[1]INTERNAL PARAMETERS-1'!$B$5:$J$44,5,FALSE))*VLOOKUP(SDBYLD2!H$4,'[1]INTERNAL PARAMETERS-1'!$B$5:$J$44,9,FALSE)*SDBYLD2!$F55</f>
        <v>2.3412433084238766</v>
      </c>
      <c r="I55" s="44">
        <f>SDBYLD1!I55*VLOOKUP(SDBYLD2!I$4,'[1]INTERNAL PARAMETERS-1'!$B$5:$J$44,5,FALSE)*VLOOKUP(SDBYLD2!I$4,'[1]INTERNAL PARAMETERS-1'!$B$5:$J$44,7,FALSE)*SDBYLD2!$F55 + SDBYLD1!I55*(1-VLOOKUP(SDBYLD2!I$4,'[1]INTERNAL PARAMETERS-1'!$B$5:$J$44,5,FALSE))*VLOOKUP(SDBYLD2!I$4,'[1]INTERNAL PARAMETERS-1'!$B$5:$J$44,9,FALSE)*SDBYLD2!$F55</f>
        <v>5.421953387620003</v>
      </c>
      <c r="J55" s="44">
        <f>SDBYLD1!J55*VLOOKUP(SDBYLD2!J$4,'[1]INTERNAL PARAMETERS-1'!$B$5:$J$44,5,FALSE)*VLOOKUP(SDBYLD2!J$4,'[1]INTERNAL PARAMETERS-1'!$B$5:$J$44,7,FALSE)*SDBYLD2!$F55 + SDBYLD1!J55*(1-VLOOKUP(SDBYLD2!J$4,'[1]INTERNAL PARAMETERS-1'!$B$5:$J$44,5,FALSE))*VLOOKUP(SDBYLD2!J$4,'[1]INTERNAL PARAMETERS-1'!$B$5:$J$44,9,FALSE)*SDBYLD2!$F55</f>
        <v>0</v>
      </c>
      <c r="K55" s="44">
        <f>SDBYLD1!K55*VLOOKUP(SDBYLD2!K$4,'[1]INTERNAL PARAMETERS-1'!$B$5:$J$44,5,FALSE)*VLOOKUP(SDBYLD2!K$4,'[1]INTERNAL PARAMETERS-1'!$B$5:$J$44,7,FALSE)*SDBYLD2!$F55 + SDBYLD1!K55*(1-VLOOKUP(SDBYLD2!K$4,'[1]INTERNAL PARAMETERS-1'!$B$5:$J$44,5,FALSE))*VLOOKUP(SDBYLD2!K$4,'[1]INTERNAL PARAMETERS-1'!$B$5:$J$44,9,FALSE)*SDBYLD2!$F55</f>
        <v>0</v>
      </c>
      <c r="L55" s="44">
        <f>SDBYLD1!L55*VLOOKUP(SDBYLD2!L$4,'[1]INTERNAL PARAMETERS-1'!$B$5:$J$44,5,FALSE)*VLOOKUP(SDBYLD2!L$4,'[1]INTERNAL PARAMETERS-1'!$B$5:$J$44,7,FALSE)*SDBYLD2!$F55 + SDBYLD1!L55*(1-VLOOKUP(SDBYLD2!L$4,'[1]INTERNAL PARAMETERS-1'!$B$5:$J$44,5,FALSE))*VLOOKUP(SDBYLD2!L$4,'[1]INTERNAL PARAMETERS-1'!$B$5:$J$44,9,FALSE)*SDBYLD2!$F55</f>
        <v>0</v>
      </c>
      <c r="M55" s="44">
        <f>SDBYLD1!M55*VLOOKUP(SDBYLD2!M$4,'[1]INTERNAL PARAMETERS-1'!$B$5:$J$44,5,FALSE)*VLOOKUP(SDBYLD2!M$4,'[1]INTERNAL PARAMETERS-1'!$B$5:$J$44,7,FALSE)*SDBYLD2!$F55 + SDBYLD1!M55*(1-VLOOKUP(SDBYLD2!M$4,'[1]INTERNAL PARAMETERS-1'!$B$5:$J$44,5,FALSE))*VLOOKUP(SDBYLD2!M$4,'[1]INTERNAL PARAMETERS-1'!$B$5:$J$44,9,FALSE)*SDBYLD2!$F55</f>
        <v>0.76577078224621298</v>
      </c>
      <c r="N55" s="44">
        <f>SDBYLD1!N55*VLOOKUP(SDBYLD2!N$4,'[1]INTERNAL PARAMETERS-1'!$B$5:$J$44,5,FALSE)*VLOOKUP(SDBYLD2!N$4,'[1]INTERNAL PARAMETERS-1'!$B$5:$J$44,7,FALSE)*SDBYLD2!$F55 + SDBYLD1!N55*(1-VLOOKUP(SDBYLD2!N$4,'[1]INTERNAL PARAMETERS-1'!$B$5:$J$44,5,FALSE))*VLOOKUP(SDBYLD2!N$4,'[1]INTERNAL PARAMETERS-1'!$B$5:$J$44,9,FALSE)*SDBYLD2!$F55</f>
        <v>1.3081279620718707E-2</v>
      </c>
      <c r="O55" s="44">
        <f>SDBYLD1!O55*VLOOKUP(SDBYLD2!O$4,'[1]INTERNAL PARAMETERS-1'!$B$5:$J$44,5,FALSE)*VLOOKUP(SDBYLD2!O$4,'[1]INTERNAL PARAMETERS-1'!$B$5:$J$44,7,FALSE)*SDBYLD2!$F55 + SDBYLD1!O55*(1-VLOOKUP(SDBYLD2!O$4,'[1]INTERNAL PARAMETERS-1'!$B$5:$J$44,5,FALSE))*VLOOKUP(SDBYLD2!O$4,'[1]INTERNAL PARAMETERS-1'!$B$5:$J$44,9,FALSE)*SDBYLD2!$F55</f>
        <v>0</v>
      </c>
      <c r="P55" s="44">
        <f>SDBYLD1!P55*VLOOKUP(SDBYLD2!P$4,'[1]INTERNAL PARAMETERS-1'!$B$5:$J$44,5,FALSE)*VLOOKUP(SDBYLD2!P$4,'[1]INTERNAL PARAMETERS-1'!$B$5:$J$44,7,FALSE)*SDBYLD2!$F55 + SDBYLD1!P55*(1-VLOOKUP(SDBYLD2!P$4,'[1]INTERNAL PARAMETERS-1'!$B$5:$J$44,5,FALSE))*VLOOKUP(SDBYLD2!P$4,'[1]INTERNAL PARAMETERS-1'!$B$5:$J$44,9,FALSE)*SDBYLD2!$F55</f>
        <v>0</v>
      </c>
      <c r="Q55" s="44">
        <f>SDBYLD1!Q55*VLOOKUP(SDBYLD2!Q$4,'[1]INTERNAL PARAMETERS-1'!$B$5:$J$44,5,FALSE)*VLOOKUP(SDBYLD2!Q$4,'[1]INTERNAL PARAMETERS-1'!$B$5:$J$44,7,FALSE)*SDBYLD2!$F55 + SDBYLD1!Q55*(1-VLOOKUP(SDBYLD2!Q$4,'[1]INTERNAL PARAMETERS-1'!$B$5:$J$44,5,FALSE))*VLOOKUP(SDBYLD2!Q$4,'[1]INTERNAL PARAMETERS-1'!$B$5:$J$44,9,FALSE)*SDBYLD2!$F55</f>
        <v>0</v>
      </c>
      <c r="R55" s="44">
        <f>SDBYLD1!R55*VLOOKUP(SDBYLD2!R$4,'[1]INTERNAL PARAMETERS-1'!$B$5:$J$44,5,FALSE)*VLOOKUP(SDBYLD2!R$4,'[1]INTERNAL PARAMETERS-1'!$B$5:$J$44,7,FALSE)*SDBYLD2!$F55 + SDBYLD1!R55*(1-VLOOKUP(SDBYLD2!R$4,'[1]INTERNAL PARAMETERS-1'!$B$5:$J$44,5,FALSE))*VLOOKUP(SDBYLD2!R$4,'[1]INTERNAL PARAMETERS-1'!$B$5:$J$44,9,FALSE)*SDBYLD2!$F55</f>
        <v>0</v>
      </c>
      <c r="S55" s="44">
        <f>SDBYLD1!S55*VLOOKUP(SDBYLD2!S$4,'[1]INTERNAL PARAMETERS-1'!$B$5:$J$44,5,FALSE)*VLOOKUP(SDBYLD2!S$4,'[1]INTERNAL PARAMETERS-1'!$B$5:$J$44,7,FALSE)*SDBYLD2!$F55 + SDBYLD1!S55*(1-VLOOKUP(SDBYLD2!S$4,'[1]INTERNAL PARAMETERS-1'!$B$5:$J$44,5,FALSE))*VLOOKUP(SDBYLD2!S$4,'[1]INTERNAL PARAMETERS-1'!$B$5:$J$44,9,FALSE)*SDBYLD2!$F55</f>
        <v>0.50458825737705915</v>
      </c>
      <c r="T55" s="44">
        <f>SDBYLD1!T55*VLOOKUP(SDBYLD2!T$4,'[1]INTERNAL PARAMETERS-1'!$B$5:$J$44,5,FALSE)*VLOOKUP(SDBYLD2!T$4,'[1]INTERNAL PARAMETERS-1'!$B$5:$J$44,7,FALSE)*SDBYLD2!$F55 + SDBYLD1!T55*(1-VLOOKUP(SDBYLD2!T$4,'[1]INTERNAL PARAMETERS-1'!$B$5:$J$44,5,FALSE))*VLOOKUP(SDBYLD2!T$4,'[1]INTERNAL PARAMETERS-1'!$B$5:$J$44,9,FALSE)*SDBYLD2!$F55</f>
        <v>0.21903677336974969</v>
      </c>
      <c r="U55" s="44">
        <f>SDBYLD1!U55*VLOOKUP(SDBYLD2!U$4,'[1]INTERNAL PARAMETERS-1'!$B$5:$J$44,5,FALSE)*VLOOKUP(SDBYLD2!U$4,'[1]INTERNAL PARAMETERS-1'!$B$5:$J$44,7,FALSE)*SDBYLD2!$F55 + SDBYLD1!U55*(1-VLOOKUP(SDBYLD2!U$4,'[1]INTERNAL PARAMETERS-1'!$B$5:$J$44,5,FALSE))*VLOOKUP(SDBYLD2!U$4,'[1]INTERNAL PARAMETERS-1'!$B$5:$J$44,9,FALSE)*SDBYLD2!$F55</f>
        <v>2.7498775670520417E-2</v>
      </c>
      <c r="V55" s="44">
        <f>SDBYLD1!V55*VLOOKUP(SDBYLD2!V$4,'[1]INTERNAL PARAMETERS-1'!$B$5:$J$44,5,FALSE)*VLOOKUP(SDBYLD2!V$4,'[1]INTERNAL PARAMETERS-1'!$B$5:$J$44,7,FALSE)*SDBYLD2!$F55 + SDBYLD1!V55*(1-VLOOKUP(SDBYLD2!V$4,'[1]INTERNAL PARAMETERS-1'!$B$5:$J$44,5,FALSE))*VLOOKUP(SDBYLD2!V$4,'[1]INTERNAL PARAMETERS-1'!$B$5:$J$44,9,FALSE)*SDBYLD2!$F55</f>
        <v>0.73869560862461181</v>
      </c>
      <c r="W55" s="44">
        <f>SDBYLD1!W55*VLOOKUP(SDBYLD2!W$4,'[1]INTERNAL PARAMETERS-1'!$B$5:$J$44,5,FALSE)*VLOOKUP(SDBYLD2!W$4,'[1]INTERNAL PARAMETERS-1'!$B$5:$J$44,7,FALSE)*SDBYLD2!$F55 + SDBYLD1!W55*(1-VLOOKUP(SDBYLD2!W$4,'[1]INTERNAL PARAMETERS-1'!$B$5:$J$44,5,FALSE))*VLOOKUP(SDBYLD2!W$4,'[1]INTERNAL PARAMETERS-1'!$B$5:$J$44,9,FALSE)*SDBYLD2!$F55</f>
        <v>0</v>
      </c>
      <c r="X55" s="44">
        <f>SDBYLD1!X55*VLOOKUP(SDBYLD2!X$4,'[1]INTERNAL PARAMETERS-1'!$B$5:$J$44,5,FALSE)*VLOOKUP(SDBYLD2!X$4,'[1]INTERNAL PARAMETERS-1'!$B$5:$J$44,7,FALSE)*SDBYLD2!$F55 + SDBYLD1!X55*(1-VLOOKUP(SDBYLD2!X$4,'[1]INTERNAL PARAMETERS-1'!$B$5:$J$44,5,FALSE))*VLOOKUP(SDBYLD2!X$4,'[1]INTERNAL PARAMETERS-1'!$B$5:$J$44,9,FALSE)*SDBYLD2!$F55</f>
        <v>0</v>
      </c>
      <c r="Y55" s="44">
        <f>SDBYLD1!Y55*VLOOKUP(SDBYLD2!Y$4,'[1]INTERNAL PARAMETERS-1'!$B$5:$J$44,5,FALSE)*VLOOKUP(SDBYLD2!Y$4,'[1]INTERNAL PARAMETERS-1'!$B$5:$J$44,7,FALSE)*SDBYLD2!$F55 + SDBYLD1!Y55*(1-VLOOKUP(SDBYLD2!Y$4,'[1]INTERNAL PARAMETERS-1'!$B$5:$J$44,5,FALSE))*VLOOKUP(SDBYLD2!Y$4,'[1]INTERNAL PARAMETERS-1'!$B$5:$J$44,9,FALSE)*SDBYLD2!$F55</f>
        <v>0</v>
      </c>
      <c r="Z55" s="44">
        <f>SDBYLD1!Z55*VLOOKUP(SDBYLD2!Z$4,'[1]INTERNAL PARAMETERS-1'!$B$5:$J$44,5,FALSE)*VLOOKUP(SDBYLD2!Z$4,'[1]INTERNAL PARAMETERS-1'!$B$5:$J$44,7,FALSE)*SDBYLD2!$F55 + SDBYLD1!Z55*(1-VLOOKUP(SDBYLD2!Z$4,'[1]INTERNAL PARAMETERS-1'!$B$5:$J$44,5,FALSE))*VLOOKUP(SDBYLD2!Z$4,'[1]INTERNAL PARAMETERS-1'!$B$5:$J$44,9,FALSE)*SDBYLD2!$F55</f>
        <v>0</v>
      </c>
      <c r="AA55" s="44">
        <f>SDBYLD1!AA55*VLOOKUP(SDBYLD2!AA$4,'[1]INTERNAL PARAMETERS-1'!$B$5:$J$44,5,FALSE)*VLOOKUP(SDBYLD2!AA$4,'[1]INTERNAL PARAMETERS-1'!$B$5:$J$44,7,FALSE)*SDBYLD2!$F55 + SDBYLD1!AA55*(1-VLOOKUP(SDBYLD2!AA$4,'[1]INTERNAL PARAMETERS-1'!$B$5:$J$44,5,FALSE))*VLOOKUP(SDBYLD2!AA$4,'[1]INTERNAL PARAMETERS-1'!$B$5:$J$44,9,FALSE)*SDBYLD2!$F55</f>
        <v>0</v>
      </c>
      <c r="AB55" s="44">
        <f>SDBYLD1!AB55*VLOOKUP(SDBYLD2!AB$4,'[1]INTERNAL PARAMETERS-1'!$B$5:$J$44,5,FALSE)*VLOOKUP(SDBYLD2!AB$4,'[1]INTERNAL PARAMETERS-1'!$B$5:$J$44,7,FALSE)*SDBYLD2!$F55 + SDBYLD1!AB55*(1-VLOOKUP(SDBYLD2!AB$4,'[1]INTERNAL PARAMETERS-1'!$B$5:$J$44,5,FALSE))*VLOOKUP(SDBYLD2!AB$4,'[1]INTERNAL PARAMETERS-1'!$B$5:$J$44,9,FALSE)*SDBYLD2!$F55</f>
        <v>0</v>
      </c>
      <c r="AC55" s="44">
        <f>SDBYLD1!AC55*VLOOKUP(SDBYLD2!AC$4,'[1]INTERNAL PARAMETERS-1'!$B$5:$J$44,5,FALSE)*VLOOKUP(SDBYLD2!AC$4,'[1]INTERNAL PARAMETERS-1'!$B$5:$J$44,7,FALSE)*SDBYLD2!$F55 + SDBYLD1!AC55*(1-VLOOKUP(SDBYLD2!AC$4,'[1]INTERNAL PARAMETERS-1'!$B$5:$J$44,5,FALSE))*VLOOKUP(SDBYLD2!AC$4,'[1]INTERNAL PARAMETERS-1'!$B$5:$J$44,9,FALSE)*SDBYLD2!$F55</f>
        <v>0</v>
      </c>
      <c r="AD55" s="44">
        <f>SDBYLD1!AD55*VLOOKUP(SDBYLD2!AD$4,'[1]INTERNAL PARAMETERS-1'!$B$5:$J$44,5,FALSE)*VLOOKUP(SDBYLD2!AD$4,'[1]INTERNAL PARAMETERS-1'!$B$5:$J$44,7,FALSE)*SDBYLD2!$F55 + SDBYLD1!AD55*(1-VLOOKUP(SDBYLD2!AD$4,'[1]INTERNAL PARAMETERS-1'!$B$5:$J$44,5,FALSE))*VLOOKUP(SDBYLD2!AD$4,'[1]INTERNAL PARAMETERS-1'!$B$5:$J$44,9,FALSE)*SDBYLD2!$F55</f>
        <v>0</v>
      </c>
      <c r="AE55" s="44">
        <f>SDBYLD1!AE55*VLOOKUP(SDBYLD2!AE$4,'[1]INTERNAL PARAMETERS-1'!$B$5:$J$44,5,FALSE)*VLOOKUP(SDBYLD2!AE$4,'[1]INTERNAL PARAMETERS-1'!$B$5:$J$44,7,FALSE)*SDBYLD2!$F55 + SDBYLD1!AE55*(1-VLOOKUP(SDBYLD2!AE$4,'[1]INTERNAL PARAMETERS-1'!$B$5:$J$44,5,FALSE))*VLOOKUP(SDBYLD2!AE$4,'[1]INTERNAL PARAMETERS-1'!$B$5:$J$44,9,FALSE)*SDBYLD2!$F55</f>
        <v>0</v>
      </c>
      <c r="AF55" s="44">
        <f>SDBYLD1!AF55*VLOOKUP(SDBYLD2!AF$4,'[1]INTERNAL PARAMETERS-1'!$B$5:$J$44,5,FALSE)*VLOOKUP(SDBYLD2!AF$4,'[1]INTERNAL PARAMETERS-1'!$B$5:$J$44,7,FALSE)*SDBYLD2!$F55 + SDBYLD1!AF55*(1-VLOOKUP(SDBYLD2!AF$4,'[1]INTERNAL PARAMETERS-1'!$B$5:$J$44,5,FALSE))*VLOOKUP(SDBYLD2!AF$4,'[1]INTERNAL PARAMETERS-1'!$B$5:$J$44,9,FALSE)*SDBYLD2!$F55</f>
        <v>0</v>
      </c>
      <c r="AG55" s="44">
        <f>SDBYLD1!AG55*VLOOKUP(SDBYLD2!AG$4,'[1]INTERNAL PARAMETERS-1'!$B$5:$J$44,5,FALSE)*VLOOKUP(SDBYLD2!AG$4,'[1]INTERNAL PARAMETERS-1'!$B$5:$J$44,7,FALSE)*SDBYLD2!$F55 + SDBYLD1!AG55*(1-VLOOKUP(SDBYLD2!AG$4,'[1]INTERNAL PARAMETERS-1'!$B$5:$J$44,5,FALSE))*VLOOKUP(SDBYLD2!AG$4,'[1]INTERNAL PARAMETERS-1'!$B$5:$J$44,9,FALSE)*SDBYLD2!$F55</f>
        <v>0</v>
      </c>
      <c r="AH55" s="44">
        <f>SDBYLD1!AH55*VLOOKUP(SDBYLD2!AH$4,'[1]INTERNAL PARAMETERS-1'!$B$5:$J$44,5,FALSE)*VLOOKUP(SDBYLD2!AH$4,'[1]INTERNAL PARAMETERS-1'!$B$5:$J$44,7,FALSE)*SDBYLD2!$F55 + SDBYLD1!AH55*(1-VLOOKUP(SDBYLD2!AH$4,'[1]INTERNAL PARAMETERS-1'!$B$5:$J$44,5,FALSE))*VLOOKUP(SDBYLD2!AH$4,'[1]INTERNAL PARAMETERS-1'!$B$5:$J$44,9,FALSE)*SDBYLD2!$F55</f>
        <v>0</v>
      </c>
      <c r="AI55" s="44">
        <f>SDBYLD1!AI55*VLOOKUP(SDBYLD2!AI$4,'[1]INTERNAL PARAMETERS-1'!$B$5:$J$44,5,FALSE)*VLOOKUP(SDBYLD2!AI$4,'[1]INTERNAL PARAMETERS-1'!$B$5:$J$44,7,FALSE)*SDBYLD2!$F55 + SDBYLD1!AI55*(1-VLOOKUP(SDBYLD2!AI$4,'[1]INTERNAL PARAMETERS-1'!$B$5:$J$44,5,FALSE))*VLOOKUP(SDBYLD2!AI$4,'[1]INTERNAL PARAMETERS-1'!$B$5:$J$44,9,FALSE)*SDBYLD2!$F55</f>
        <v>6.0837999271062867E-3</v>
      </c>
      <c r="AJ55" s="44">
        <f>SDBYLD1!AJ55*VLOOKUP(SDBYLD2!AJ$4,'[1]INTERNAL PARAMETERS-1'!$B$5:$J$44,5,FALSE)*VLOOKUP(SDBYLD2!AJ$4,'[1]INTERNAL PARAMETERS-1'!$B$5:$J$44,7,FALSE)*SDBYLD2!$F55 + SDBYLD1!AJ55*(1-VLOOKUP(SDBYLD2!AJ$4,'[1]INTERNAL PARAMETERS-1'!$B$5:$J$44,5,FALSE))*VLOOKUP(SDBYLD2!AJ$4,'[1]INTERNAL PARAMETERS-1'!$B$5:$J$44,9,FALSE)*SDBYLD2!$F55</f>
        <v>9.4915935126891532E-2</v>
      </c>
      <c r="AK55" s="44">
        <f>SDBYLD1!AK55*VLOOKUP(SDBYLD2!AK$4,'[1]INTERNAL PARAMETERS-1'!$B$5:$J$44,5,FALSE)*VLOOKUP(SDBYLD2!AK$4,'[1]INTERNAL PARAMETERS-1'!$B$5:$J$44,7,FALSE)*SDBYLD2!$F55 + SDBYLD1!AK55*(1-VLOOKUP(SDBYLD2!AK$4,'[1]INTERNAL PARAMETERS-1'!$B$5:$J$44,5,FALSE))*VLOOKUP(SDBYLD2!AK$4,'[1]INTERNAL PARAMETERS-1'!$B$5:$J$44,9,FALSE)*SDBYLD2!$F55</f>
        <v>0</v>
      </c>
      <c r="AL55" s="44">
        <f>SDBYLD1!AL55*VLOOKUP(SDBYLD2!AL$4,'[1]INTERNAL PARAMETERS-1'!$B$5:$J$44,5,FALSE)*VLOOKUP(SDBYLD2!AL$4,'[1]INTERNAL PARAMETERS-1'!$B$5:$J$44,7,FALSE)*SDBYLD2!$F55 + SDBYLD1!AL55*(1-VLOOKUP(SDBYLD2!AL$4,'[1]INTERNAL PARAMETERS-1'!$B$5:$J$44,5,FALSE))*VLOOKUP(SDBYLD2!AL$4,'[1]INTERNAL PARAMETERS-1'!$B$5:$J$44,9,FALSE)*SDBYLD2!$F55</f>
        <v>0</v>
      </c>
      <c r="AM55" s="44">
        <f>SDBYLD1!AM55*VLOOKUP(SDBYLD2!AM$4,'[1]INTERNAL PARAMETERS-1'!$B$5:$J$44,5,FALSE)*VLOOKUP(SDBYLD2!AM$4,'[1]INTERNAL PARAMETERS-1'!$B$5:$J$44,7,FALSE)*SDBYLD2!$F55 + SDBYLD1!AM55*(1-VLOOKUP(SDBYLD2!AM$4,'[1]INTERNAL PARAMETERS-1'!$B$5:$J$44,5,FALSE))*VLOOKUP(SDBYLD2!AM$4,'[1]INTERNAL PARAMETERS-1'!$B$5:$J$44,9,FALSE)*SDBYLD2!$F55</f>
        <v>0</v>
      </c>
      <c r="AN55" s="44">
        <f>SDBYLD1!AN55*VLOOKUP(SDBYLD2!AN$4,'[1]INTERNAL PARAMETERS-1'!$B$5:$J$44,5,FALSE)*VLOOKUP(SDBYLD2!AN$4,'[1]INTERNAL PARAMETERS-1'!$B$5:$J$44,7,FALSE)*SDBYLD2!$F55 + SDBYLD1!AN55*(1-VLOOKUP(SDBYLD2!AN$4,'[1]INTERNAL PARAMETERS-1'!$B$5:$J$44,5,FALSE))*VLOOKUP(SDBYLD2!AN$4,'[1]INTERNAL PARAMETERS-1'!$B$5:$J$44,9,FALSE)*SDBYLD2!$F55</f>
        <v>0</v>
      </c>
      <c r="AO55" s="44">
        <f>SDBYLD1!AO55*VLOOKUP(SDBYLD2!AO$4,'[1]INTERNAL PARAMETERS-1'!$B$5:$J$44,5,FALSE)*VLOOKUP(SDBYLD2!AO$4,'[1]INTERNAL PARAMETERS-1'!$B$5:$J$44,7,FALSE)*SDBYLD2!$F55 + SDBYLD1!AO55*(1-VLOOKUP(SDBYLD2!AO$4,'[1]INTERNAL PARAMETERS-1'!$B$5:$J$44,5,FALSE))*VLOOKUP(SDBYLD2!AO$4,'[1]INTERNAL PARAMETERS-1'!$B$5:$J$44,9,FALSE)*SDBYLD2!$F55</f>
        <v>0</v>
      </c>
      <c r="AP55" s="44">
        <f>SDBYLD1!AP55*VLOOKUP(SDBYLD2!AP$4,'[1]INTERNAL PARAMETERS-1'!$B$5:$J$44,5,FALSE)*VLOOKUP(SDBYLD2!AP$4,'[1]INTERNAL PARAMETERS-1'!$B$5:$J$44,7,FALSE)*SDBYLD2!$F55 + SDBYLD1!AP55*(1-VLOOKUP(SDBYLD2!AP$4,'[1]INTERNAL PARAMETERS-1'!$B$5:$J$44,5,FALSE))*VLOOKUP(SDBYLD2!AP$4,'[1]INTERNAL PARAMETERS-1'!$B$5:$J$44,9,FALSE)*SDBYLD2!$F55</f>
        <v>0</v>
      </c>
      <c r="AQ55" s="44">
        <f>SDBYLD1!AQ55*VLOOKUP(SDBYLD2!AQ$4,'[1]INTERNAL PARAMETERS-1'!$B$5:$J$44,5,FALSE)*VLOOKUP(SDBYLD2!AQ$4,'[1]INTERNAL PARAMETERS-1'!$B$5:$J$44,7,FALSE)*SDBYLD2!$F55 + SDBYLD1!AQ55*(1-VLOOKUP(SDBYLD2!AQ$4,'[1]INTERNAL PARAMETERS-1'!$B$5:$J$44,5,FALSE))*VLOOKUP(SDBYLD2!AQ$4,'[1]INTERNAL PARAMETERS-1'!$B$5:$J$44,9,FALSE)*SDBYLD2!$F55</f>
        <v>0</v>
      </c>
      <c r="AR55" s="44">
        <f>SDBYLD1!AR55*VLOOKUP(SDBYLD2!AR$4,'[1]INTERNAL PARAMETERS-1'!$B$5:$J$44,5,FALSE)*VLOOKUP(SDBYLD2!AR$4,'[1]INTERNAL PARAMETERS-1'!$B$5:$J$44,7,FALSE)*SDBYLD2!$F55 + SDBYLD1!AR55*(1-VLOOKUP(SDBYLD2!AR$4,'[1]INTERNAL PARAMETERS-1'!$B$5:$J$44,5,FALSE))*VLOOKUP(SDBYLD2!AR$4,'[1]INTERNAL PARAMETERS-1'!$B$5:$J$44,9,FALSE)*SDBYLD2!$F55</f>
        <v>0</v>
      </c>
      <c r="AS55" s="44">
        <f>SDBYLD1!AS55*VLOOKUP(SDBYLD2!AS$4,'[1]INTERNAL PARAMETERS-1'!$B$5:$J$44,5,FALSE)*VLOOKUP(SDBYLD2!AS$4,'[1]INTERNAL PARAMETERS-1'!$B$5:$J$44,7,FALSE)*SDBYLD2!$F55 + SDBYLD1!AS55*(1-VLOOKUP(SDBYLD2!AS$4,'[1]INTERNAL PARAMETERS-1'!$B$5:$J$44,5,FALSE))*VLOOKUP(SDBYLD2!AS$4,'[1]INTERNAL PARAMETERS-1'!$B$5:$J$44,9,FALSE)*SDBYLD2!$F55</f>
        <v>0</v>
      </c>
      <c r="AT55" s="43">
        <f>SDBYLD1!AT55*VLOOKUP(SDBYLD2!AT$4,'[1]INTERNAL PARAMETERS-1'!$B$5:$J$44,5,FALSE)*VLOOKUP(SDBYLD2!AT$4,'[1]INTERNAL PARAMETERS-1'!$B$5:$J$44,7,FALSE)*SDBYLD2!$F55 + SDBYLD1!AT55*(1-VLOOKUP(SDBYLD2!AT$4,'[1]INTERNAL PARAMETERS-1'!$B$5:$J$44,5,FALSE))*VLOOKUP(SDBYLD2!AT$4,'[1]INTERNAL PARAMETERS-1'!$B$5:$J$44,9,FALSE)*SDBYLD2!$F55</f>
        <v>0</v>
      </c>
      <c r="AU55" s="45">
        <f>SDBYLD1!AU55*VLOOKUP(SDBYLD2!AU$4,'[1]INTERNAL PARAMETERS-1'!$B$5:$J$44,5,FALSE)*VLOOKUP(SDBYLD2!AU$4,'[1]INTERNAL PARAMETERS-1'!$B$5:$J$44,6,FALSE)*VLOOKUP(SDBYLD2!AU$4,'[1]INTERNAL PARAMETERS-1'!$B$5:$J$44,3,FALSE) + SDBYLD1!AU55*(1-VLOOKUP(SDBYLD2!AU$4,'[1]INTERNAL PARAMETERS-1'!$B$5:$J$44,5,FALSE))*VLOOKUP(SDBYLD2!AU$4,'[1]INTERNAL PARAMETERS-1'!$B$5:$J$44,8,FALSE)*VLOOKUP(SDBYLD2!AU$4,'[1]INTERNAL PARAMETERS-1'!$B$5:$J$44,3,FALSE)</f>
        <v>0</v>
      </c>
      <c r="AV55" s="44">
        <f>SDBYLD1!AV55*VLOOKUP(SDBYLD2!AV$4,'[1]INTERNAL PARAMETERS-1'!$B$5:$J$44,5,FALSE)*VLOOKUP(SDBYLD2!AV$4,'[1]INTERNAL PARAMETERS-1'!$B$5:$J$44,6,FALSE)*VLOOKUP(SDBYLD2!AV$4,'[1]INTERNAL PARAMETERS-1'!$B$5:$J$44,3,FALSE) + SDBYLD1!AV55*(1-VLOOKUP(SDBYLD2!AV$4,'[1]INTERNAL PARAMETERS-1'!$B$5:$J$44,5,FALSE))*VLOOKUP(SDBYLD2!AV$4,'[1]INTERNAL PARAMETERS-1'!$B$5:$J$44,8,FALSE)*VLOOKUP(SDBYLD2!AV$4,'[1]INTERNAL PARAMETERS-1'!$B$5:$J$44,3,FALSE)</f>
        <v>0</v>
      </c>
      <c r="AW55" s="44">
        <f>SDBYLD1!AW55*VLOOKUP(SDBYLD2!AW$4,'[1]INTERNAL PARAMETERS-1'!$B$5:$J$44,5,FALSE)*VLOOKUP(SDBYLD2!AW$4,'[1]INTERNAL PARAMETERS-1'!$B$5:$J$44,6,FALSE)*VLOOKUP(SDBYLD2!AW$4,'[1]INTERNAL PARAMETERS-1'!$B$5:$J$44,3,FALSE) + SDBYLD1!AW55*(1-VLOOKUP(SDBYLD2!AW$4,'[1]INTERNAL PARAMETERS-1'!$B$5:$J$44,5,FALSE))*VLOOKUP(SDBYLD2!AW$4,'[1]INTERNAL PARAMETERS-1'!$B$5:$J$44,8,FALSE)*VLOOKUP(SDBYLD2!AW$4,'[1]INTERNAL PARAMETERS-1'!$B$5:$J$44,3,FALSE)</f>
        <v>0.37957769857085472</v>
      </c>
      <c r="AX55" s="44">
        <f>SDBYLD1!AX55*VLOOKUP(SDBYLD2!AX$4,'[1]INTERNAL PARAMETERS-1'!$B$5:$J$44,5,FALSE)*VLOOKUP(SDBYLD2!AX$4,'[1]INTERNAL PARAMETERS-1'!$B$5:$J$44,6,FALSE)*VLOOKUP(SDBYLD2!AX$4,'[1]INTERNAL PARAMETERS-1'!$B$5:$J$44,3,FALSE) + SDBYLD1!AX55*(1-VLOOKUP(SDBYLD2!AX$4,'[1]INTERNAL PARAMETERS-1'!$B$5:$J$44,5,FALSE))*VLOOKUP(SDBYLD2!AX$4,'[1]INTERNAL PARAMETERS-1'!$B$5:$J$44,8,FALSE)*VLOOKUP(SDBYLD2!AX$4,'[1]INTERNAL PARAMETERS-1'!$B$5:$J$44,3,FALSE)</f>
        <v>0</v>
      </c>
      <c r="AY55" s="44">
        <f>SDBYLD1!AY55*VLOOKUP(SDBYLD2!AY$4,'[1]INTERNAL PARAMETERS-1'!$B$5:$J$44,5,FALSE)*VLOOKUP(SDBYLD2!AY$4,'[1]INTERNAL PARAMETERS-1'!$B$5:$J$44,6,FALSE)*VLOOKUP(SDBYLD2!AY$4,'[1]INTERNAL PARAMETERS-1'!$B$5:$J$44,3,FALSE) + SDBYLD1!AY55*(1-VLOOKUP(SDBYLD2!AY$4,'[1]INTERNAL PARAMETERS-1'!$B$5:$J$44,5,FALSE))*VLOOKUP(SDBYLD2!AY$4,'[1]INTERNAL PARAMETERS-1'!$B$5:$J$44,8,FALSE)*VLOOKUP(SDBYLD2!AY$4,'[1]INTERNAL PARAMETERS-1'!$B$5:$J$44,3,FALSE)</f>
        <v>0</v>
      </c>
      <c r="AZ55" s="44">
        <f>SDBYLD1!AZ55*VLOOKUP(SDBYLD2!AZ$4,'[1]INTERNAL PARAMETERS-1'!$B$5:$J$44,5,FALSE)*VLOOKUP(SDBYLD2!AZ$4,'[1]INTERNAL PARAMETERS-1'!$B$5:$J$44,6,FALSE)*VLOOKUP(SDBYLD2!AZ$4,'[1]INTERNAL PARAMETERS-1'!$B$5:$J$44,3,FALSE) + SDBYLD1!AZ55*(1-VLOOKUP(SDBYLD2!AZ$4,'[1]INTERNAL PARAMETERS-1'!$B$5:$J$44,5,FALSE))*VLOOKUP(SDBYLD2!AZ$4,'[1]INTERNAL PARAMETERS-1'!$B$5:$J$44,8,FALSE)*VLOOKUP(SDBYLD2!AZ$4,'[1]INTERNAL PARAMETERS-1'!$B$5:$J$44,3,FALSE)</f>
        <v>0</v>
      </c>
      <c r="BA55" s="44">
        <f>SDBYLD1!BA55*VLOOKUP(SDBYLD2!BA$4,'[1]INTERNAL PARAMETERS-1'!$B$5:$J$44,5,FALSE)*VLOOKUP(SDBYLD2!BA$4,'[1]INTERNAL PARAMETERS-1'!$B$5:$J$44,6,FALSE)*VLOOKUP(SDBYLD2!BA$4,'[1]INTERNAL PARAMETERS-1'!$B$5:$J$44,3,FALSE) + SDBYLD1!BA55*(1-VLOOKUP(SDBYLD2!BA$4,'[1]INTERNAL PARAMETERS-1'!$B$5:$J$44,5,FALSE))*VLOOKUP(SDBYLD2!BA$4,'[1]INTERNAL PARAMETERS-1'!$B$5:$J$44,8,FALSE)*VLOOKUP(SDBYLD2!BA$4,'[1]INTERNAL PARAMETERS-1'!$B$5:$J$44,3,FALSE)</f>
        <v>0.5358431845856727</v>
      </c>
      <c r="BB55" s="44">
        <f>SDBYLD1!BB55*VLOOKUP(SDBYLD2!BB$4,'[1]INTERNAL PARAMETERS-1'!$B$5:$J$44,5,FALSE)*VLOOKUP(SDBYLD2!BB$4,'[1]INTERNAL PARAMETERS-1'!$B$5:$J$44,6,FALSE)*VLOOKUP(SDBYLD2!BB$4,'[1]INTERNAL PARAMETERS-1'!$B$5:$J$44,3,FALSE) + SDBYLD1!BB55*(1-VLOOKUP(SDBYLD2!BB$4,'[1]INTERNAL PARAMETERS-1'!$B$5:$J$44,5,FALSE))*VLOOKUP(SDBYLD2!BB$4,'[1]INTERNAL PARAMETERS-1'!$B$5:$J$44,8,FALSE)*VLOOKUP(SDBYLD2!BB$4,'[1]INTERNAL PARAMETERS-1'!$B$5:$J$44,3,FALSE)</f>
        <v>4.568255759662912E-2</v>
      </c>
      <c r="BC55" s="44">
        <f>SDBYLD1!BC55*VLOOKUP(SDBYLD2!BC$4,'[1]INTERNAL PARAMETERS-1'!$B$5:$J$44,5,FALSE)*VLOOKUP(SDBYLD2!BC$4,'[1]INTERNAL PARAMETERS-1'!$B$5:$J$44,6,FALSE)*VLOOKUP(SDBYLD2!BC$4,'[1]INTERNAL PARAMETERS-1'!$B$5:$J$44,3,FALSE) + SDBYLD1!BC55*(1-VLOOKUP(SDBYLD2!BC$4,'[1]INTERNAL PARAMETERS-1'!$B$5:$J$44,5,FALSE))*VLOOKUP(SDBYLD2!BC$4,'[1]INTERNAL PARAMETERS-1'!$B$5:$J$44,8,FALSE)*VLOOKUP(SDBYLD2!BC$4,'[1]INTERNAL PARAMETERS-1'!$B$5:$J$44,3,FALSE)</f>
        <v>0.25421735501185549</v>
      </c>
      <c r="BD55" s="44">
        <f>SDBYLD1!BD55*VLOOKUP(SDBYLD2!BD$4,'[1]INTERNAL PARAMETERS-1'!$B$5:$J$44,5,FALSE)*VLOOKUP(SDBYLD2!BD$4,'[1]INTERNAL PARAMETERS-1'!$B$5:$J$44,6,FALSE)*VLOOKUP(SDBYLD2!BD$4,'[1]INTERNAL PARAMETERS-1'!$B$5:$J$44,3,FALSE) + SDBYLD1!BD55*(1-VLOOKUP(SDBYLD2!BD$4,'[1]INTERNAL PARAMETERS-1'!$B$5:$J$44,5,FALSE))*VLOOKUP(SDBYLD2!BD$4,'[1]INTERNAL PARAMETERS-1'!$B$5:$J$44,8,FALSE)*VLOOKUP(SDBYLD2!BD$4,'[1]INTERNAL PARAMETERS-1'!$B$5:$J$44,3,FALSE)</f>
        <v>4.2369524821063542E-2</v>
      </c>
      <c r="BE55" s="44">
        <f>SDBYLD1!BE55*VLOOKUP(SDBYLD2!BE$4,'[1]INTERNAL PARAMETERS-1'!$B$5:$J$44,5,FALSE)*VLOOKUP(SDBYLD2!BE$4,'[1]INTERNAL PARAMETERS-1'!$B$5:$J$44,6,FALSE)*VLOOKUP(SDBYLD2!BE$4,'[1]INTERNAL PARAMETERS-1'!$B$5:$J$44,3,FALSE) + SDBYLD1!BE55*(1-VLOOKUP(SDBYLD2!BE$4,'[1]INTERNAL PARAMETERS-1'!$B$5:$J$44,5,FALSE))*VLOOKUP(SDBYLD2!BE$4,'[1]INTERNAL PARAMETERS-1'!$B$5:$J$44,8,FALSE)*VLOOKUP(SDBYLD2!BE$4,'[1]INTERNAL PARAMETERS-1'!$B$5:$J$44,3,FALSE)</f>
        <v>0.15972297801667262</v>
      </c>
      <c r="BF55" s="44">
        <f>SDBYLD1!BF55*VLOOKUP(SDBYLD2!BF$4,'[1]INTERNAL PARAMETERS-1'!$B$5:$J$44,5,FALSE)*VLOOKUP(SDBYLD2!BF$4,'[1]INTERNAL PARAMETERS-1'!$B$5:$J$44,6,FALSE)*VLOOKUP(SDBYLD2!BF$4,'[1]INTERNAL PARAMETERS-1'!$B$5:$J$44,3,FALSE) + SDBYLD1!BF55*(1-VLOOKUP(SDBYLD2!BF$4,'[1]INTERNAL PARAMETERS-1'!$B$5:$J$44,5,FALSE))*VLOOKUP(SDBYLD2!BF$4,'[1]INTERNAL PARAMETERS-1'!$B$5:$J$44,8,FALSE)*VLOOKUP(SDBYLD2!BF$4,'[1]INTERNAL PARAMETERS-1'!$B$5:$J$44,3,FALSE)</f>
        <v>0</v>
      </c>
      <c r="BG55" s="44">
        <f>SDBYLD1!BG55*VLOOKUP(SDBYLD2!BG$4,'[1]INTERNAL PARAMETERS-1'!$B$5:$J$44,5,FALSE)*VLOOKUP(SDBYLD2!BG$4,'[1]INTERNAL PARAMETERS-1'!$B$5:$J$44,6,FALSE)*VLOOKUP(SDBYLD2!BG$4,'[1]INTERNAL PARAMETERS-1'!$B$5:$J$44,3,FALSE) + SDBYLD1!BG55*(1-VLOOKUP(SDBYLD2!BG$4,'[1]INTERNAL PARAMETERS-1'!$B$5:$J$44,5,FALSE))*VLOOKUP(SDBYLD2!BG$4,'[1]INTERNAL PARAMETERS-1'!$B$5:$J$44,8,FALSE)*VLOOKUP(SDBYLD2!BG$4,'[1]INTERNAL PARAMETERS-1'!$B$5:$J$44,3,FALSE)</f>
        <v>4.4621594607882925E-2</v>
      </c>
      <c r="BH55" s="44">
        <f>SDBYLD1!BH55*VLOOKUP(SDBYLD2!BH$4,'[1]INTERNAL PARAMETERS-1'!$B$5:$J$44,5,FALSE)*VLOOKUP(SDBYLD2!BH$4,'[1]INTERNAL PARAMETERS-1'!$B$5:$J$44,6,FALSE)*VLOOKUP(SDBYLD2!BH$4,'[1]INTERNAL PARAMETERS-1'!$B$5:$J$44,3,FALSE) + SDBYLD1!BH55*(1-VLOOKUP(SDBYLD2!BH$4,'[1]INTERNAL PARAMETERS-1'!$B$5:$J$44,5,FALSE))*VLOOKUP(SDBYLD2!BH$4,'[1]INTERNAL PARAMETERS-1'!$B$5:$J$44,8,FALSE)*VLOOKUP(SDBYLD2!BH$4,'[1]INTERNAL PARAMETERS-1'!$B$5:$J$44,3,FALSE)</f>
        <v>4.0323063308646999E-4</v>
      </c>
      <c r="BI55" s="44">
        <f>SDBYLD1!BI55*VLOOKUP(SDBYLD2!BI$4,'[1]INTERNAL PARAMETERS-1'!$B$5:$J$44,5,FALSE)*VLOOKUP(SDBYLD2!BI$4,'[1]INTERNAL PARAMETERS-1'!$B$5:$J$44,6,FALSE)*VLOOKUP(SDBYLD2!BI$4,'[1]INTERNAL PARAMETERS-1'!$B$5:$J$44,3,FALSE) + SDBYLD1!BI55*(1-VLOOKUP(SDBYLD2!BI$4,'[1]INTERNAL PARAMETERS-1'!$B$5:$J$44,5,FALSE))*VLOOKUP(SDBYLD2!BI$4,'[1]INTERNAL PARAMETERS-1'!$B$5:$J$44,8,FALSE)*VLOOKUP(SDBYLD2!BI$4,'[1]INTERNAL PARAMETERS-1'!$B$5:$J$44,3,FALSE)</f>
        <v>0</v>
      </c>
      <c r="BJ55" s="44">
        <f>SDBYLD1!BJ55*VLOOKUP(SDBYLD2!BJ$4,'[1]INTERNAL PARAMETERS-1'!$B$5:$J$44,5,FALSE)*VLOOKUP(SDBYLD2!BJ$4,'[1]INTERNAL PARAMETERS-1'!$B$5:$J$44,6,FALSE)*VLOOKUP(SDBYLD2!BJ$4,'[1]INTERNAL PARAMETERS-1'!$B$5:$J$44,3,FALSE) + SDBYLD1!BJ55*(1-VLOOKUP(SDBYLD2!BJ$4,'[1]INTERNAL PARAMETERS-1'!$B$5:$J$44,5,FALSE))*VLOOKUP(SDBYLD2!BJ$4,'[1]INTERNAL PARAMETERS-1'!$B$5:$J$44,8,FALSE)*VLOOKUP(SDBYLD2!BJ$4,'[1]INTERNAL PARAMETERS-1'!$B$5:$J$44,3,FALSE)</f>
        <v>2.6502156900609919E-2</v>
      </c>
      <c r="BK55" s="44">
        <f>SDBYLD1!BK55*VLOOKUP(SDBYLD2!BK$4,'[1]INTERNAL PARAMETERS-1'!$B$5:$J$44,5,FALSE)*VLOOKUP(SDBYLD2!BK$4,'[1]INTERNAL PARAMETERS-1'!$B$5:$J$44,6,FALSE)*VLOOKUP(SDBYLD2!BK$4,'[1]INTERNAL PARAMETERS-1'!$B$5:$J$44,3,FALSE) + SDBYLD1!BK55*(1-VLOOKUP(SDBYLD2!BK$4,'[1]INTERNAL PARAMETERS-1'!$B$5:$J$44,5,FALSE))*VLOOKUP(SDBYLD2!BK$4,'[1]INTERNAL PARAMETERS-1'!$B$5:$J$44,8,FALSE)*VLOOKUP(SDBYLD2!BK$4,'[1]INTERNAL PARAMETERS-1'!$B$5:$J$44,3,FALSE)</f>
        <v>2.1057641561092386E-2</v>
      </c>
      <c r="BL55" s="44">
        <f>SDBYLD1!BL55*VLOOKUP(SDBYLD2!BL$4,'[1]INTERNAL PARAMETERS-1'!$B$5:$J$44,5,FALSE)*VLOOKUP(SDBYLD2!BL$4,'[1]INTERNAL PARAMETERS-1'!$B$5:$J$44,6,FALSE)*VLOOKUP(SDBYLD2!BL$4,'[1]INTERNAL PARAMETERS-1'!$B$5:$J$44,3,FALSE) + SDBYLD1!BL55*(1-VLOOKUP(SDBYLD2!BL$4,'[1]INTERNAL PARAMETERS-1'!$B$5:$J$44,5,FALSE))*VLOOKUP(SDBYLD2!BL$4,'[1]INTERNAL PARAMETERS-1'!$B$5:$J$44,8,FALSE)*VLOOKUP(SDBYLD2!BL$4,'[1]INTERNAL PARAMETERS-1'!$B$5:$J$44,3,FALSE)</f>
        <v>7.9399095791850338E-2</v>
      </c>
      <c r="BM55" s="44">
        <f>SDBYLD1!BM55*VLOOKUP(SDBYLD2!BM$4,'[1]INTERNAL PARAMETERS-1'!$B$5:$J$44,5,FALSE)*VLOOKUP(SDBYLD2!BM$4,'[1]INTERNAL PARAMETERS-1'!$B$5:$J$44,6,FALSE)*VLOOKUP(SDBYLD2!BM$4,'[1]INTERNAL PARAMETERS-1'!$B$5:$J$44,3,FALSE) + SDBYLD1!BM55*(1-VLOOKUP(SDBYLD2!BM$4,'[1]INTERNAL PARAMETERS-1'!$B$5:$J$44,5,FALSE))*VLOOKUP(SDBYLD2!BM$4,'[1]INTERNAL PARAMETERS-1'!$B$5:$J$44,8,FALSE)*VLOOKUP(SDBYLD2!BM$4,'[1]INTERNAL PARAMETERS-1'!$B$5:$J$44,3,FALSE)</f>
        <v>5.2129200183074619E-2</v>
      </c>
      <c r="BN55" s="44">
        <f>SDBYLD1!BN55*VLOOKUP(SDBYLD2!BN$4,'[1]INTERNAL PARAMETERS-1'!$B$5:$J$44,5,FALSE)*VLOOKUP(SDBYLD2!BN$4,'[1]INTERNAL PARAMETERS-1'!$B$5:$J$44,6,FALSE)*VLOOKUP(SDBYLD2!BN$4,'[1]INTERNAL PARAMETERS-1'!$B$5:$J$44,3,FALSE) + SDBYLD1!BN55*(1-VLOOKUP(SDBYLD2!BN$4,'[1]INTERNAL PARAMETERS-1'!$B$5:$J$44,5,FALSE))*VLOOKUP(SDBYLD2!BN$4,'[1]INTERNAL PARAMETERS-1'!$B$5:$J$44,8,FALSE)*VLOOKUP(SDBYLD2!BN$4,'[1]INTERNAL PARAMETERS-1'!$B$5:$J$44,3,FALSE)</f>
        <v>1.7292048604417961E-2</v>
      </c>
      <c r="BO55" s="44">
        <f>SDBYLD1!BO55*VLOOKUP(SDBYLD2!BO$4,'[1]INTERNAL PARAMETERS-1'!$B$5:$J$44,5,FALSE)*VLOOKUP(SDBYLD2!BO$4,'[1]INTERNAL PARAMETERS-1'!$B$5:$J$44,6,FALSE)*VLOOKUP(SDBYLD2!BO$4,'[1]INTERNAL PARAMETERS-1'!$B$5:$J$44,3,FALSE) + SDBYLD1!BO55*(1-VLOOKUP(SDBYLD2!BO$4,'[1]INTERNAL PARAMETERS-1'!$B$5:$J$44,5,FALSE))*VLOOKUP(SDBYLD2!BO$4,'[1]INTERNAL PARAMETERS-1'!$B$5:$J$44,8,FALSE)*VLOOKUP(SDBYLD2!BO$4,'[1]INTERNAL PARAMETERS-1'!$B$5:$J$44,3,FALSE)</f>
        <v>1.1225669310442613E-2</v>
      </c>
      <c r="BP55" s="44">
        <f>SDBYLD1!BP55*VLOOKUP(SDBYLD2!BP$4,'[1]INTERNAL PARAMETERS-1'!$B$5:$J$44,5,FALSE)*VLOOKUP(SDBYLD2!BP$4,'[1]INTERNAL PARAMETERS-1'!$B$5:$J$44,6,FALSE)*VLOOKUP(SDBYLD2!BP$4,'[1]INTERNAL PARAMETERS-1'!$B$5:$J$44,3,FALSE) + SDBYLD1!BP55*(1-VLOOKUP(SDBYLD2!BP$4,'[1]INTERNAL PARAMETERS-1'!$B$5:$J$44,5,FALSE))*VLOOKUP(SDBYLD2!BP$4,'[1]INTERNAL PARAMETERS-1'!$B$5:$J$44,8,FALSE)*VLOOKUP(SDBYLD2!BP$4,'[1]INTERNAL PARAMETERS-1'!$B$5:$J$44,3,FALSE)</f>
        <v>7.556083647360202E-4</v>
      </c>
      <c r="BQ55" s="44">
        <f>SDBYLD1!BQ55*VLOOKUP(SDBYLD2!BQ$4,'[1]INTERNAL PARAMETERS-1'!$B$5:$J$44,5,FALSE)*VLOOKUP(SDBYLD2!BQ$4,'[1]INTERNAL PARAMETERS-1'!$B$5:$J$44,6,FALSE)*VLOOKUP(SDBYLD2!BQ$4,'[1]INTERNAL PARAMETERS-1'!$B$5:$J$44,3,FALSE) + SDBYLD1!BQ55*(1-VLOOKUP(SDBYLD2!BQ$4,'[1]INTERNAL PARAMETERS-1'!$B$5:$J$44,5,FALSE))*VLOOKUP(SDBYLD2!BQ$4,'[1]INTERNAL PARAMETERS-1'!$B$5:$J$44,8,FALSE)*VLOOKUP(SDBYLD2!BQ$4,'[1]INTERNAL PARAMETERS-1'!$B$5:$J$44,3,FALSE)</f>
        <v>8.4420544514656734E-2</v>
      </c>
      <c r="BR55" s="44">
        <f>SDBYLD1!BR55*VLOOKUP(SDBYLD2!BR$4,'[1]INTERNAL PARAMETERS-1'!$B$5:$J$44,5,FALSE)*VLOOKUP(SDBYLD2!BR$4,'[1]INTERNAL PARAMETERS-1'!$B$5:$J$44,6,FALSE)*VLOOKUP(SDBYLD2!BR$4,'[1]INTERNAL PARAMETERS-1'!$B$5:$J$44,3,FALSE) + SDBYLD1!BR55*(1-VLOOKUP(SDBYLD2!BR$4,'[1]INTERNAL PARAMETERS-1'!$B$5:$J$44,5,FALSE))*VLOOKUP(SDBYLD2!BR$4,'[1]INTERNAL PARAMETERS-1'!$B$5:$J$44,8,FALSE)*VLOOKUP(SDBYLD2!BR$4,'[1]INTERNAL PARAMETERS-1'!$B$5:$J$44,3,FALSE)</f>
        <v>9.5275132562027234E-4</v>
      </c>
      <c r="BS55" s="44">
        <f>SDBYLD1!BS55*VLOOKUP(SDBYLD2!BS$4,'[1]INTERNAL PARAMETERS-1'!$B$5:$J$44,5,FALSE)*VLOOKUP(SDBYLD2!BS$4,'[1]INTERNAL PARAMETERS-1'!$B$5:$J$44,6,FALSE)*VLOOKUP(SDBYLD2!BS$4,'[1]INTERNAL PARAMETERS-1'!$B$5:$J$44,3,FALSE) + SDBYLD1!BS55*(1-VLOOKUP(SDBYLD2!BS$4,'[1]INTERNAL PARAMETERS-1'!$B$5:$J$44,5,FALSE))*VLOOKUP(SDBYLD2!BS$4,'[1]INTERNAL PARAMETERS-1'!$B$5:$J$44,8,FALSE)*VLOOKUP(SDBYLD2!BS$4,'[1]INTERNAL PARAMETERS-1'!$B$5:$J$44,3,FALSE)</f>
        <v>1.8223421989636756E-4</v>
      </c>
      <c r="BT55" s="44">
        <f>SDBYLD1!BT55*VLOOKUP(SDBYLD2!BT$4,'[1]INTERNAL PARAMETERS-1'!$B$5:$J$44,5,FALSE)*VLOOKUP(SDBYLD2!BT$4,'[1]INTERNAL PARAMETERS-1'!$B$5:$J$44,6,FALSE)*VLOOKUP(SDBYLD2!BT$4,'[1]INTERNAL PARAMETERS-1'!$B$5:$J$44,3,FALSE) + SDBYLD1!BT55*(1-VLOOKUP(SDBYLD2!BT$4,'[1]INTERNAL PARAMETERS-1'!$B$5:$J$44,5,FALSE))*VLOOKUP(SDBYLD2!BT$4,'[1]INTERNAL PARAMETERS-1'!$B$5:$J$44,8,FALSE)*VLOOKUP(SDBYLD2!BT$4,'[1]INTERNAL PARAMETERS-1'!$B$5:$J$44,3,FALSE)</f>
        <v>0</v>
      </c>
      <c r="BU55" s="44">
        <f>SDBYLD1!BU55*VLOOKUP(SDBYLD2!BU$4,'[1]INTERNAL PARAMETERS-1'!$B$5:$J$44,5,FALSE)*VLOOKUP(SDBYLD2!BU$4,'[1]INTERNAL PARAMETERS-1'!$B$5:$J$44,6,FALSE)*VLOOKUP(SDBYLD2!BU$4,'[1]INTERNAL PARAMETERS-1'!$B$5:$J$44,3,FALSE) + SDBYLD1!BU55*(1-VLOOKUP(SDBYLD2!BU$4,'[1]INTERNAL PARAMETERS-1'!$B$5:$J$44,5,FALSE))*VLOOKUP(SDBYLD2!BU$4,'[1]INTERNAL PARAMETERS-1'!$B$5:$J$44,8,FALSE)*VLOOKUP(SDBYLD2!BU$4,'[1]INTERNAL PARAMETERS-1'!$B$5:$J$44,3,FALSE)</f>
        <v>0</v>
      </c>
      <c r="BV55" s="44">
        <f>SDBYLD1!BV55*VLOOKUP(SDBYLD2!BV$4,'[1]INTERNAL PARAMETERS-1'!$B$5:$J$44,5,FALSE)*VLOOKUP(SDBYLD2!BV$4,'[1]INTERNAL PARAMETERS-1'!$B$5:$J$44,6,FALSE)*VLOOKUP(SDBYLD2!BV$4,'[1]INTERNAL PARAMETERS-1'!$B$5:$J$44,3,FALSE) + SDBYLD1!BV55*(1-VLOOKUP(SDBYLD2!BV$4,'[1]INTERNAL PARAMETERS-1'!$B$5:$J$44,5,FALSE))*VLOOKUP(SDBYLD2!BV$4,'[1]INTERNAL PARAMETERS-1'!$B$5:$J$44,8,FALSE)*VLOOKUP(SDBYLD2!BV$4,'[1]INTERNAL PARAMETERS-1'!$B$5:$J$44,3,FALSE)</f>
        <v>0</v>
      </c>
      <c r="BW55" s="44">
        <f>SDBYLD1!BW55*VLOOKUP(SDBYLD2!BW$4,'[1]INTERNAL PARAMETERS-1'!$B$5:$J$44,5,FALSE)*VLOOKUP(SDBYLD2!BW$4,'[1]INTERNAL PARAMETERS-1'!$B$5:$J$44,6,FALSE)*VLOOKUP(SDBYLD2!BW$4,'[1]INTERNAL PARAMETERS-1'!$B$5:$J$44,3,FALSE) + SDBYLD1!BW55*(1-VLOOKUP(SDBYLD2!BW$4,'[1]INTERNAL PARAMETERS-1'!$B$5:$J$44,5,FALSE))*VLOOKUP(SDBYLD2!BW$4,'[1]INTERNAL PARAMETERS-1'!$B$5:$J$44,8,FALSE)*VLOOKUP(SDBYLD2!BW$4,'[1]INTERNAL PARAMETERS-1'!$B$5:$J$44,3,FALSE)</f>
        <v>0</v>
      </c>
      <c r="BX55" s="44">
        <f>SDBYLD1!BX55*VLOOKUP(SDBYLD2!BX$4,'[1]INTERNAL PARAMETERS-1'!$B$5:$J$44,5,FALSE)*VLOOKUP(SDBYLD2!BX$4,'[1]INTERNAL PARAMETERS-1'!$B$5:$J$44,6,FALSE)*VLOOKUP(SDBYLD2!BX$4,'[1]INTERNAL PARAMETERS-1'!$B$5:$J$44,3,FALSE) + SDBYLD1!BX55*(1-VLOOKUP(SDBYLD2!BX$4,'[1]INTERNAL PARAMETERS-1'!$B$5:$J$44,5,FALSE))*VLOOKUP(SDBYLD2!BX$4,'[1]INTERNAL PARAMETERS-1'!$B$5:$J$44,8,FALSE)*VLOOKUP(SDBYLD2!BX$4,'[1]INTERNAL PARAMETERS-1'!$B$5:$J$44,3,FALSE)</f>
        <v>0</v>
      </c>
      <c r="BY55" s="44">
        <f>SDBYLD1!BY55*VLOOKUP(SDBYLD2!BY$4,'[1]INTERNAL PARAMETERS-1'!$B$5:$J$44,5,FALSE)*VLOOKUP(SDBYLD2!BY$4,'[1]INTERNAL PARAMETERS-1'!$B$5:$J$44,6,FALSE)*VLOOKUP(SDBYLD2!BY$4,'[1]INTERNAL PARAMETERS-1'!$B$5:$J$44,3,FALSE) + SDBYLD1!BY55*(1-VLOOKUP(SDBYLD2!BY$4,'[1]INTERNAL PARAMETERS-1'!$B$5:$J$44,5,FALSE))*VLOOKUP(SDBYLD2!BY$4,'[1]INTERNAL PARAMETERS-1'!$B$5:$J$44,8,FALSE)*VLOOKUP(SDBYLD2!BY$4,'[1]INTERNAL PARAMETERS-1'!$B$5:$J$44,3,FALSE)</f>
        <v>0</v>
      </c>
      <c r="BZ55" s="44">
        <f>SDBYLD1!BZ55*VLOOKUP(SDBYLD2!BZ$4,'[1]INTERNAL PARAMETERS-1'!$B$5:$J$44,5,FALSE)*VLOOKUP(SDBYLD2!BZ$4,'[1]INTERNAL PARAMETERS-1'!$B$5:$J$44,6,FALSE)*VLOOKUP(SDBYLD2!BZ$4,'[1]INTERNAL PARAMETERS-1'!$B$5:$J$44,3,FALSE) + SDBYLD1!BZ55*(1-VLOOKUP(SDBYLD2!BZ$4,'[1]INTERNAL PARAMETERS-1'!$B$5:$J$44,5,FALSE))*VLOOKUP(SDBYLD2!BZ$4,'[1]INTERNAL PARAMETERS-1'!$B$5:$J$44,8,FALSE)*VLOOKUP(SDBYLD2!BZ$4,'[1]INTERNAL PARAMETERS-1'!$B$5:$J$44,3,FALSE)</f>
        <v>1.1947211110319675E-4</v>
      </c>
      <c r="CA55" s="44">
        <f>SDBYLD1!CA55*VLOOKUP(SDBYLD2!CA$4,'[1]INTERNAL PARAMETERS-1'!$B$5:$J$44,5,FALSE)*VLOOKUP(SDBYLD2!CA$4,'[1]INTERNAL PARAMETERS-1'!$B$5:$J$44,6,FALSE)*VLOOKUP(SDBYLD2!CA$4,'[1]INTERNAL PARAMETERS-1'!$B$5:$J$44,3,FALSE) + SDBYLD1!CA55*(1-VLOOKUP(SDBYLD2!CA$4,'[1]INTERNAL PARAMETERS-1'!$B$5:$J$44,5,FALSE))*VLOOKUP(SDBYLD2!CA$4,'[1]INTERNAL PARAMETERS-1'!$B$5:$J$44,8,FALSE)*VLOOKUP(SDBYLD2!CA$4,'[1]INTERNAL PARAMETERS-1'!$B$5:$J$44,3,FALSE)</f>
        <v>0</v>
      </c>
      <c r="CB55" s="44">
        <f>SDBYLD1!CB55*VLOOKUP(SDBYLD2!CB$4,'[1]INTERNAL PARAMETERS-1'!$B$5:$J$44,5,FALSE)*VLOOKUP(SDBYLD2!CB$4,'[1]INTERNAL PARAMETERS-1'!$B$5:$J$44,6,FALSE)*VLOOKUP(SDBYLD2!CB$4,'[1]INTERNAL PARAMETERS-1'!$B$5:$J$44,3,FALSE) + SDBYLD1!CB55*(1-VLOOKUP(SDBYLD2!CB$4,'[1]INTERNAL PARAMETERS-1'!$B$5:$J$44,5,FALSE))*VLOOKUP(SDBYLD2!CB$4,'[1]INTERNAL PARAMETERS-1'!$B$5:$J$44,8,FALSE)*VLOOKUP(SDBYLD2!CB$4,'[1]INTERNAL PARAMETERS-1'!$B$5:$J$44,3,FALSE)</f>
        <v>0</v>
      </c>
      <c r="CC55" s="44">
        <f>SDBYLD1!CC55*VLOOKUP(SDBYLD2!CC$4,'[1]INTERNAL PARAMETERS-1'!$B$5:$J$44,5,FALSE)*VLOOKUP(SDBYLD2!CC$4,'[1]INTERNAL PARAMETERS-1'!$B$5:$J$44,6,FALSE)*VLOOKUP(SDBYLD2!CC$4,'[1]INTERNAL PARAMETERS-1'!$B$5:$J$44,3,FALSE) + SDBYLD1!CC55*(1-VLOOKUP(SDBYLD2!CC$4,'[1]INTERNAL PARAMETERS-1'!$B$5:$J$44,5,FALSE))*VLOOKUP(SDBYLD2!CC$4,'[1]INTERNAL PARAMETERS-1'!$B$5:$J$44,8,FALSE)*VLOOKUP(SDBYLD2!CC$4,'[1]INTERNAL PARAMETERS-1'!$B$5:$J$44,3,FALSE)</f>
        <v>1.9912422076481139E-4</v>
      </c>
      <c r="CD55" s="44">
        <f>SDBYLD1!CD55*VLOOKUP(SDBYLD2!CD$4,'[1]INTERNAL PARAMETERS-1'!$B$5:$J$44,5,FALSE)*VLOOKUP(SDBYLD2!CD$4,'[1]INTERNAL PARAMETERS-1'!$B$5:$J$44,6,FALSE)*VLOOKUP(SDBYLD2!CD$4,'[1]INTERNAL PARAMETERS-1'!$B$5:$J$44,3,FALSE) + SDBYLD1!CD55*(1-VLOOKUP(SDBYLD2!CD$4,'[1]INTERNAL PARAMETERS-1'!$B$5:$J$44,5,FALSE))*VLOOKUP(SDBYLD2!CD$4,'[1]INTERNAL PARAMETERS-1'!$B$5:$J$44,8,FALSE)*VLOOKUP(SDBYLD2!CD$4,'[1]INTERNAL PARAMETERS-1'!$B$5:$J$44,3,FALSE)</f>
        <v>1.1034814019359352E-3</v>
      </c>
      <c r="CE55" s="44">
        <f>SDBYLD1!CE55*VLOOKUP(SDBYLD2!CE$4,'[1]INTERNAL PARAMETERS-1'!$B$5:$J$44,5,FALSE)*VLOOKUP(SDBYLD2!CE$4,'[1]INTERNAL PARAMETERS-1'!$B$5:$J$44,6,FALSE)*VLOOKUP(SDBYLD2!CE$4,'[1]INTERNAL PARAMETERS-1'!$B$5:$J$44,3,FALSE) + SDBYLD1!CE55*(1-VLOOKUP(SDBYLD2!CE$4,'[1]INTERNAL PARAMETERS-1'!$B$5:$J$44,5,FALSE))*VLOOKUP(SDBYLD2!CE$4,'[1]INTERNAL PARAMETERS-1'!$B$5:$J$44,8,FALSE)*VLOOKUP(SDBYLD2!CE$4,'[1]INTERNAL PARAMETERS-1'!$B$5:$J$44,3,FALSE)</f>
        <v>1.7209882421321317E-3</v>
      </c>
      <c r="CF55" s="44">
        <f>SDBYLD1!CF55*VLOOKUP(SDBYLD2!CF$4,'[1]INTERNAL PARAMETERS-1'!$B$5:$J$44,5,FALSE)*VLOOKUP(SDBYLD2!CF$4,'[1]INTERNAL PARAMETERS-1'!$B$5:$J$44,6,FALSE)*VLOOKUP(SDBYLD2!CF$4,'[1]INTERNAL PARAMETERS-1'!$B$5:$J$44,3,FALSE) + SDBYLD1!CF55*(1-VLOOKUP(SDBYLD2!CF$4,'[1]INTERNAL PARAMETERS-1'!$B$5:$J$44,5,FALSE))*VLOOKUP(SDBYLD2!CF$4,'[1]INTERNAL PARAMETERS-1'!$B$5:$J$44,8,FALSE)*VLOOKUP(SDBYLD2!CF$4,'[1]INTERNAL PARAMETERS-1'!$B$5:$J$44,3,FALSE)</f>
        <v>1.1043584875897487E-3</v>
      </c>
      <c r="CG55" s="44">
        <f>SDBYLD1!CG55*VLOOKUP(SDBYLD2!CG$4,'[1]INTERNAL PARAMETERS-1'!$B$5:$J$44,5,FALSE)*VLOOKUP(SDBYLD2!CG$4,'[1]INTERNAL PARAMETERS-1'!$B$5:$J$44,6,FALSE)*VLOOKUP(SDBYLD2!CG$4,'[1]INTERNAL PARAMETERS-1'!$B$5:$J$44,3,FALSE) + SDBYLD1!CG55*(1-VLOOKUP(SDBYLD2!CG$4,'[1]INTERNAL PARAMETERS-1'!$B$5:$J$44,5,FALSE))*VLOOKUP(SDBYLD2!CG$4,'[1]INTERNAL PARAMETERS-1'!$B$5:$J$44,8,FALSE)*VLOOKUP(SDBYLD2!CG$4,'[1]INTERNAL PARAMETERS-1'!$B$5:$J$44,3,FALSE)</f>
        <v>2.1957891121321383E-4</v>
      </c>
      <c r="CH55" s="43">
        <f>SDBYLD1!CH55*VLOOKUP(SDBYLD2!CH$4,'[1]INTERNAL PARAMETERS-1'!$B$5:$J$44,5,FALSE)*VLOOKUP(SDBYLD2!CH$4,'[1]INTERNAL PARAMETERS-1'!$B$5:$J$44,6,FALSE)*VLOOKUP(SDBYLD2!CH$4,'[1]INTERNAL PARAMETERS-1'!$B$5:$J$44,3,FALSE) + SDBYLD1!CH55*(1-VLOOKUP(SDBYLD2!CH$4,'[1]INTERNAL PARAMETERS-1'!$B$5:$J$44,5,FALSE))*VLOOKUP(SDBYLD2!CH$4,'[1]INTERNAL PARAMETERS-1'!$B$5:$J$44,8,FALSE)*VLOOKUP(SDBYLD2!CH$4,'[1]INTERNAL PARAMETERS-1'!$B$5:$J$44,3,FALSE)</f>
        <v>0</v>
      </c>
      <c r="CJ55" s="45">
        <f t="shared" si="0"/>
        <v>17.300237881050229</v>
      </c>
      <c r="CK55" s="43">
        <f t="shared" si="1"/>
        <v>1.7608220779948538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SDBeam!X56</f>
        <v>61.964480105712347</v>
      </c>
      <c r="F56" s="59">
        <f>'[1]INTERNAL PARAMETERS-1'!M20</f>
        <v>12.89</v>
      </c>
      <c r="G56" s="45">
        <f>SDBYLD1!G56*VLOOKUP(SDBYLD2!G$4,'[1]INTERNAL PARAMETERS-1'!$B$5:$J$44,5,FALSE)*VLOOKUP(SDBYLD2!G$4,'[1]INTERNAL PARAMETERS-1'!$B$5:$J$44,7,FALSE)*SDBYLD2!$F56 + SDBYLD1!G56*(1-VLOOKUP(SDBYLD2!G$4,'[1]INTERNAL PARAMETERS-1'!$B$5:$J$44,5,FALSE))*VLOOKUP(SDBYLD2!G$4,'[1]INTERNAL PARAMETERS-1'!$B$5:$J$44,9,FALSE)*SDBYLD2!$F56</f>
        <v>1.5958044406820504</v>
      </c>
      <c r="H56" s="44">
        <f>SDBYLD1!H56*VLOOKUP(SDBYLD2!H$4,'[1]INTERNAL PARAMETERS-1'!$B$5:$J$44,5,FALSE)*VLOOKUP(SDBYLD2!H$4,'[1]INTERNAL PARAMETERS-1'!$B$5:$J$44,7,FALSE)*SDBYLD2!$F56 + SDBYLD1!H56*(1-VLOOKUP(SDBYLD2!H$4,'[1]INTERNAL PARAMETERS-1'!$B$5:$J$44,5,FALSE))*VLOOKUP(SDBYLD2!H$4,'[1]INTERNAL PARAMETERS-1'!$B$5:$J$44,9,FALSE)*SDBYLD2!$F56</f>
        <v>0.88216049806779784</v>
      </c>
      <c r="I56" s="44">
        <f>SDBYLD1!I56*VLOOKUP(SDBYLD2!I$4,'[1]INTERNAL PARAMETERS-1'!$B$5:$J$44,5,FALSE)*VLOOKUP(SDBYLD2!I$4,'[1]INTERNAL PARAMETERS-1'!$B$5:$J$44,7,FALSE)*SDBYLD2!$F56 + SDBYLD1!I56*(1-VLOOKUP(SDBYLD2!I$4,'[1]INTERNAL PARAMETERS-1'!$B$5:$J$44,5,FALSE))*VLOOKUP(SDBYLD2!I$4,'[1]INTERNAL PARAMETERS-1'!$B$5:$J$44,9,FALSE)*SDBYLD2!$F56</f>
        <v>1.9212809406618567</v>
      </c>
      <c r="J56" s="44">
        <f>SDBYLD1!J56*VLOOKUP(SDBYLD2!J$4,'[1]INTERNAL PARAMETERS-1'!$B$5:$J$44,5,FALSE)*VLOOKUP(SDBYLD2!J$4,'[1]INTERNAL PARAMETERS-1'!$B$5:$J$44,7,FALSE)*SDBYLD2!$F56 + SDBYLD1!J56*(1-VLOOKUP(SDBYLD2!J$4,'[1]INTERNAL PARAMETERS-1'!$B$5:$J$44,5,FALSE))*VLOOKUP(SDBYLD2!J$4,'[1]INTERNAL PARAMETERS-1'!$B$5:$J$44,9,FALSE)*SDBYLD2!$F56</f>
        <v>0</v>
      </c>
      <c r="K56" s="44">
        <f>SDBYLD1!K56*VLOOKUP(SDBYLD2!K$4,'[1]INTERNAL PARAMETERS-1'!$B$5:$J$44,5,FALSE)*VLOOKUP(SDBYLD2!K$4,'[1]INTERNAL PARAMETERS-1'!$B$5:$J$44,7,FALSE)*SDBYLD2!$F56 + SDBYLD1!K56*(1-VLOOKUP(SDBYLD2!K$4,'[1]INTERNAL PARAMETERS-1'!$B$5:$J$44,5,FALSE))*VLOOKUP(SDBYLD2!K$4,'[1]INTERNAL PARAMETERS-1'!$B$5:$J$44,9,FALSE)*SDBYLD2!$F56</f>
        <v>0</v>
      </c>
      <c r="L56" s="44">
        <f>SDBYLD1!L56*VLOOKUP(SDBYLD2!L$4,'[1]INTERNAL PARAMETERS-1'!$B$5:$J$44,5,FALSE)*VLOOKUP(SDBYLD2!L$4,'[1]INTERNAL PARAMETERS-1'!$B$5:$J$44,7,FALSE)*SDBYLD2!$F56 + SDBYLD1!L56*(1-VLOOKUP(SDBYLD2!L$4,'[1]INTERNAL PARAMETERS-1'!$B$5:$J$44,5,FALSE))*VLOOKUP(SDBYLD2!L$4,'[1]INTERNAL PARAMETERS-1'!$B$5:$J$44,9,FALSE)*SDBYLD2!$F56</f>
        <v>0</v>
      </c>
      <c r="M56" s="44">
        <f>SDBYLD1!M56*VLOOKUP(SDBYLD2!M$4,'[1]INTERNAL PARAMETERS-1'!$B$5:$J$44,5,FALSE)*VLOOKUP(SDBYLD2!M$4,'[1]INTERNAL PARAMETERS-1'!$B$5:$J$44,7,FALSE)*SDBYLD2!$F56 + SDBYLD1!M56*(1-VLOOKUP(SDBYLD2!M$4,'[1]INTERNAL PARAMETERS-1'!$B$5:$J$44,5,FALSE))*VLOOKUP(SDBYLD2!M$4,'[1]INTERNAL PARAMETERS-1'!$B$5:$J$44,9,FALSE)*SDBYLD2!$F56</f>
        <v>0.38343008179494531</v>
      </c>
      <c r="N56" s="44">
        <f>SDBYLD1!N56*VLOOKUP(SDBYLD2!N$4,'[1]INTERNAL PARAMETERS-1'!$B$5:$J$44,5,FALSE)*VLOOKUP(SDBYLD2!N$4,'[1]INTERNAL PARAMETERS-1'!$B$5:$J$44,7,FALSE)*SDBYLD2!$F56 + SDBYLD1!N56*(1-VLOOKUP(SDBYLD2!N$4,'[1]INTERNAL PARAMETERS-1'!$B$5:$J$44,5,FALSE))*VLOOKUP(SDBYLD2!N$4,'[1]INTERNAL PARAMETERS-1'!$B$5:$J$44,9,FALSE)*SDBYLD2!$F56</f>
        <v>5.080072545395482E-3</v>
      </c>
      <c r="O56" s="44">
        <f>SDBYLD1!O56*VLOOKUP(SDBYLD2!O$4,'[1]INTERNAL PARAMETERS-1'!$B$5:$J$44,5,FALSE)*VLOOKUP(SDBYLD2!O$4,'[1]INTERNAL PARAMETERS-1'!$B$5:$J$44,7,FALSE)*SDBYLD2!$F56 + SDBYLD1!O56*(1-VLOOKUP(SDBYLD2!O$4,'[1]INTERNAL PARAMETERS-1'!$B$5:$J$44,5,FALSE))*VLOOKUP(SDBYLD2!O$4,'[1]INTERNAL PARAMETERS-1'!$B$5:$J$44,9,FALSE)*SDBYLD2!$F56</f>
        <v>0</v>
      </c>
      <c r="P56" s="44">
        <f>SDBYLD1!P56*VLOOKUP(SDBYLD2!P$4,'[1]INTERNAL PARAMETERS-1'!$B$5:$J$44,5,FALSE)*VLOOKUP(SDBYLD2!P$4,'[1]INTERNAL PARAMETERS-1'!$B$5:$J$44,7,FALSE)*SDBYLD2!$F56 + SDBYLD1!P56*(1-VLOOKUP(SDBYLD2!P$4,'[1]INTERNAL PARAMETERS-1'!$B$5:$J$44,5,FALSE))*VLOOKUP(SDBYLD2!P$4,'[1]INTERNAL PARAMETERS-1'!$B$5:$J$44,9,FALSE)*SDBYLD2!$F56</f>
        <v>0</v>
      </c>
      <c r="Q56" s="44">
        <f>SDBYLD1!Q56*VLOOKUP(SDBYLD2!Q$4,'[1]INTERNAL PARAMETERS-1'!$B$5:$J$44,5,FALSE)*VLOOKUP(SDBYLD2!Q$4,'[1]INTERNAL PARAMETERS-1'!$B$5:$J$44,7,FALSE)*SDBYLD2!$F56 + SDBYLD1!Q56*(1-VLOOKUP(SDBYLD2!Q$4,'[1]INTERNAL PARAMETERS-1'!$B$5:$J$44,5,FALSE))*VLOOKUP(SDBYLD2!Q$4,'[1]INTERNAL PARAMETERS-1'!$B$5:$J$44,9,FALSE)*SDBYLD2!$F56</f>
        <v>0</v>
      </c>
      <c r="R56" s="44">
        <f>SDBYLD1!R56*VLOOKUP(SDBYLD2!R$4,'[1]INTERNAL PARAMETERS-1'!$B$5:$J$44,5,FALSE)*VLOOKUP(SDBYLD2!R$4,'[1]INTERNAL PARAMETERS-1'!$B$5:$J$44,7,FALSE)*SDBYLD2!$F56 + SDBYLD1!R56*(1-VLOOKUP(SDBYLD2!R$4,'[1]INTERNAL PARAMETERS-1'!$B$5:$J$44,5,FALSE))*VLOOKUP(SDBYLD2!R$4,'[1]INTERNAL PARAMETERS-1'!$B$5:$J$44,9,FALSE)*SDBYLD2!$F56</f>
        <v>0</v>
      </c>
      <c r="S56" s="44">
        <f>SDBYLD1!S56*VLOOKUP(SDBYLD2!S$4,'[1]INTERNAL PARAMETERS-1'!$B$5:$J$44,5,FALSE)*VLOOKUP(SDBYLD2!S$4,'[1]INTERNAL PARAMETERS-1'!$B$5:$J$44,7,FALSE)*SDBYLD2!$F56 + SDBYLD1!S56*(1-VLOOKUP(SDBYLD2!S$4,'[1]INTERNAL PARAMETERS-1'!$B$5:$J$44,5,FALSE))*VLOOKUP(SDBYLD2!S$4,'[1]INTERNAL PARAMETERS-1'!$B$5:$J$44,9,FALSE)*SDBYLD2!$F56</f>
        <v>0.18596686123646899</v>
      </c>
      <c r="T56" s="44">
        <f>SDBYLD1!T56*VLOOKUP(SDBYLD2!T$4,'[1]INTERNAL PARAMETERS-1'!$B$5:$J$44,5,FALSE)*VLOOKUP(SDBYLD2!T$4,'[1]INTERNAL PARAMETERS-1'!$B$5:$J$44,7,FALSE)*SDBYLD2!$F56 + SDBYLD1!T56*(1-VLOOKUP(SDBYLD2!T$4,'[1]INTERNAL PARAMETERS-1'!$B$5:$J$44,5,FALSE))*VLOOKUP(SDBYLD2!T$4,'[1]INTERNAL PARAMETERS-1'!$B$5:$J$44,9,FALSE)*SDBYLD2!$F56</f>
        <v>6.5024768836632454E-2</v>
      </c>
      <c r="U56" s="44">
        <f>SDBYLD1!U56*VLOOKUP(SDBYLD2!U$4,'[1]INTERNAL PARAMETERS-1'!$B$5:$J$44,5,FALSE)*VLOOKUP(SDBYLD2!U$4,'[1]INTERNAL PARAMETERS-1'!$B$5:$J$44,7,FALSE)*SDBYLD2!$F56 + SDBYLD1!U56*(1-VLOOKUP(SDBYLD2!U$4,'[1]INTERNAL PARAMETERS-1'!$B$5:$J$44,5,FALSE))*VLOOKUP(SDBYLD2!U$4,'[1]INTERNAL PARAMETERS-1'!$B$5:$J$44,9,FALSE)*SDBYLD2!$F56</f>
        <v>1.8368820279327763E-2</v>
      </c>
      <c r="V56" s="44">
        <f>SDBYLD1!V56*VLOOKUP(SDBYLD2!V$4,'[1]INTERNAL PARAMETERS-1'!$B$5:$J$44,5,FALSE)*VLOOKUP(SDBYLD2!V$4,'[1]INTERNAL PARAMETERS-1'!$B$5:$J$44,7,FALSE)*SDBYLD2!$F56 + SDBYLD1!V56*(1-VLOOKUP(SDBYLD2!V$4,'[1]INTERNAL PARAMETERS-1'!$B$5:$J$44,5,FALSE))*VLOOKUP(SDBYLD2!V$4,'[1]INTERNAL PARAMETERS-1'!$B$5:$J$44,9,FALSE)*SDBYLD2!$F56</f>
        <v>0.30297552660738647</v>
      </c>
      <c r="W56" s="44">
        <f>SDBYLD1!W56*VLOOKUP(SDBYLD2!W$4,'[1]INTERNAL PARAMETERS-1'!$B$5:$J$44,5,FALSE)*VLOOKUP(SDBYLD2!W$4,'[1]INTERNAL PARAMETERS-1'!$B$5:$J$44,7,FALSE)*SDBYLD2!$F56 + SDBYLD1!W56*(1-VLOOKUP(SDBYLD2!W$4,'[1]INTERNAL PARAMETERS-1'!$B$5:$J$44,5,FALSE))*VLOOKUP(SDBYLD2!W$4,'[1]INTERNAL PARAMETERS-1'!$B$5:$J$44,9,FALSE)*SDBYLD2!$F56</f>
        <v>0</v>
      </c>
      <c r="X56" s="44">
        <f>SDBYLD1!X56*VLOOKUP(SDBYLD2!X$4,'[1]INTERNAL PARAMETERS-1'!$B$5:$J$44,5,FALSE)*VLOOKUP(SDBYLD2!X$4,'[1]INTERNAL PARAMETERS-1'!$B$5:$J$44,7,FALSE)*SDBYLD2!$F56 + SDBYLD1!X56*(1-VLOOKUP(SDBYLD2!X$4,'[1]INTERNAL PARAMETERS-1'!$B$5:$J$44,5,FALSE))*VLOOKUP(SDBYLD2!X$4,'[1]INTERNAL PARAMETERS-1'!$B$5:$J$44,9,FALSE)*SDBYLD2!$F56</f>
        <v>0</v>
      </c>
      <c r="Y56" s="44">
        <f>SDBYLD1!Y56*VLOOKUP(SDBYLD2!Y$4,'[1]INTERNAL PARAMETERS-1'!$B$5:$J$44,5,FALSE)*VLOOKUP(SDBYLD2!Y$4,'[1]INTERNAL PARAMETERS-1'!$B$5:$J$44,7,FALSE)*SDBYLD2!$F56 + SDBYLD1!Y56*(1-VLOOKUP(SDBYLD2!Y$4,'[1]INTERNAL PARAMETERS-1'!$B$5:$J$44,5,FALSE))*VLOOKUP(SDBYLD2!Y$4,'[1]INTERNAL PARAMETERS-1'!$B$5:$J$44,9,FALSE)*SDBYLD2!$F56</f>
        <v>0</v>
      </c>
      <c r="Z56" s="44">
        <f>SDBYLD1!Z56*VLOOKUP(SDBYLD2!Z$4,'[1]INTERNAL PARAMETERS-1'!$B$5:$J$44,5,FALSE)*VLOOKUP(SDBYLD2!Z$4,'[1]INTERNAL PARAMETERS-1'!$B$5:$J$44,7,FALSE)*SDBYLD2!$F56 + SDBYLD1!Z56*(1-VLOOKUP(SDBYLD2!Z$4,'[1]INTERNAL PARAMETERS-1'!$B$5:$J$44,5,FALSE))*VLOOKUP(SDBYLD2!Z$4,'[1]INTERNAL PARAMETERS-1'!$B$5:$J$44,9,FALSE)*SDBYLD2!$F56</f>
        <v>0</v>
      </c>
      <c r="AA56" s="44">
        <f>SDBYLD1!AA56*VLOOKUP(SDBYLD2!AA$4,'[1]INTERNAL PARAMETERS-1'!$B$5:$J$44,5,FALSE)*VLOOKUP(SDBYLD2!AA$4,'[1]INTERNAL PARAMETERS-1'!$B$5:$J$44,7,FALSE)*SDBYLD2!$F56 + SDBYLD1!AA56*(1-VLOOKUP(SDBYLD2!AA$4,'[1]INTERNAL PARAMETERS-1'!$B$5:$J$44,5,FALSE))*VLOOKUP(SDBYLD2!AA$4,'[1]INTERNAL PARAMETERS-1'!$B$5:$J$44,9,FALSE)*SDBYLD2!$F56</f>
        <v>0</v>
      </c>
      <c r="AB56" s="44">
        <f>SDBYLD1!AB56*VLOOKUP(SDBYLD2!AB$4,'[1]INTERNAL PARAMETERS-1'!$B$5:$J$44,5,FALSE)*VLOOKUP(SDBYLD2!AB$4,'[1]INTERNAL PARAMETERS-1'!$B$5:$J$44,7,FALSE)*SDBYLD2!$F56 + SDBYLD1!AB56*(1-VLOOKUP(SDBYLD2!AB$4,'[1]INTERNAL PARAMETERS-1'!$B$5:$J$44,5,FALSE))*VLOOKUP(SDBYLD2!AB$4,'[1]INTERNAL PARAMETERS-1'!$B$5:$J$44,9,FALSE)*SDBYLD2!$F56</f>
        <v>0</v>
      </c>
      <c r="AC56" s="44">
        <f>SDBYLD1!AC56*VLOOKUP(SDBYLD2!AC$4,'[1]INTERNAL PARAMETERS-1'!$B$5:$J$44,5,FALSE)*VLOOKUP(SDBYLD2!AC$4,'[1]INTERNAL PARAMETERS-1'!$B$5:$J$44,7,FALSE)*SDBYLD2!$F56 + SDBYLD1!AC56*(1-VLOOKUP(SDBYLD2!AC$4,'[1]INTERNAL PARAMETERS-1'!$B$5:$J$44,5,FALSE))*VLOOKUP(SDBYLD2!AC$4,'[1]INTERNAL PARAMETERS-1'!$B$5:$J$44,9,FALSE)*SDBYLD2!$F56</f>
        <v>0</v>
      </c>
      <c r="AD56" s="44">
        <f>SDBYLD1!AD56*VLOOKUP(SDBYLD2!AD$4,'[1]INTERNAL PARAMETERS-1'!$B$5:$J$44,5,FALSE)*VLOOKUP(SDBYLD2!AD$4,'[1]INTERNAL PARAMETERS-1'!$B$5:$J$44,7,FALSE)*SDBYLD2!$F56 + SDBYLD1!AD56*(1-VLOOKUP(SDBYLD2!AD$4,'[1]INTERNAL PARAMETERS-1'!$B$5:$J$44,5,FALSE))*VLOOKUP(SDBYLD2!AD$4,'[1]INTERNAL PARAMETERS-1'!$B$5:$J$44,9,FALSE)*SDBYLD2!$F56</f>
        <v>0</v>
      </c>
      <c r="AE56" s="44">
        <f>SDBYLD1!AE56*VLOOKUP(SDBYLD2!AE$4,'[1]INTERNAL PARAMETERS-1'!$B$5:$J$44,5,FALSE)*VLOOKUP(SDBYLD2!AE$4,'[1]INTERNAL PARAMETERS-1'!$B$5:$J$44,7,FALSE)*SDBYLD2!$F56 + SDBYLD1!AE56*(1-VLOOKUP(SDBYLD2!AE$4,'[1]INTERNAL PARAMETERS-1'!$B$5:$J$44,5,FALSE))*VLOOKUP(SDBYLD2!AE$4,'[1]INTERNAL PARAMETERS-1'!$B$5:$J$44,9,FALSE)*SDBYLD2!$F56</f>
        <v>0</v>
      </c>
      <c r="AF56" s="44">
        <f>SDBYLD1!AF56*VLOOKUP(SDBYLD2!AF$4,'[1]INTERNAL PARAMETERS-1'!$B$5:$J$44,5,FALSE)*VLOOKUP(SDBYLD2!AF$4,'[1]INTERNAL PARAMETERS-1'!$B$5:$J$44,7,FALSE)*SDBYLD2!$F56 + SDBYLD1!AF56*(1-VLOOKUP(SDBYLD2!AF$4,'[1]INTERNAL PARAMETERS-1'!$B$5:$J$44,5,FALSE))*VLOOKUP(SDBYLD2!AF$4,'[1]INTERNAL PARAMETERS-1'!$B$5:$J$44,9,FALSE)*SDBYLD2!$F56</f>
        <v>0</v>
      </c>
      <c r="AG56" s="44">
        <f>SDBYLD1!AG56*VLOOKUP(SDBYLD2!AG$4,'[1]INTERNAL PARAMETERS-1'!$B$5:$J$44,5,FALSE)*VLOOKUP(SDBYLD2!AG$4,'[1]INTERNAL PARAMETERS-1'!$B$5:$J$44,7,FALSE)*SDBYLD2!$F56 + SDBYLD1!AG56*(1-VLOOKUP(SDBYLD2!AG$4,'[1]INTERNAL PARAMETERS-1'!$B$5:$J$44,5,FALSE))*VLOOKUP(SDBYLD2!AG$4,'[1]INTERNAL PARAMETERS-1'!$B$5:$J$44,9,FALSE)*SDBYLD2!$F56</f>
        <v>0</v>
      </c>
      <c r="AH56" s="44">
        <f>SDBYLD1!AH56*VLOOKUP(SDBYLD2!AH$4,'[1]INTERNAL PARAMETERS-1'!$B$5:$J$44,5,FALSE)*VLOOKUP(SDBYLD2!AH$4,'[1]INTERNAL PARAMETERS-1'!$B$5:$J$44,7,FALSE)*SDBYLD2!$F56 + SDBYLD1!AH56*(1-VLOOKUP(SDBYLD2!AH$4,'[1]INTERNAL PARAMETERS-1'!$B$5:$J$44,5,FALSE))*VLOOKUP(SDBYLD2!AH$4,'[1]INTERNAL PARAMETERS-1'!$B$5:$J$44,9,FALSE)*SDBYLD2!$F56</f>
        <v>0</v>
      </c>
      <c r="AI56" s="44">
        <f>SDBYLD1!AI56*VLOOKUP(SDBYLD2!AI$4,'[1]INTERNAL PARAMETERS-1'!$B$5:$J$44,5,FALSE)*VLOOKUP(SDBYLD2!AI$4,'[1]INTERNAL PARAMETERS-1'!$B$5:$J$44,7,FALSE)*SDBYLD2!$F56 + SDBYLD1!AI56*(1-VLOOKUP(SDBYLD2!AI$4,'[1]INTERNAL PARAMETERS-1'!$B$5:$J$44,5,FALSE))*VLOOKUP(SDBYLD2!AI$4,'[1]INTERNAL PARAMETERS-1'!$B$5:$J$44,9,FALSE)*SDBYLD2!$F56</f>
        <v>4.0638982918866726E-3</v>
      </c>
      <c r="AJ56" s="44">
        <f>SDBYLD1!AJ56*VLOOKUP(SDBYLD2!AJ$4,'[1]INTERNAL PARAMETERS-1'!$B$5:$J$44,5,FALSE)*VLOOKUP(SDBYLD2!AJ$4,'[1]INTERNAL PARAMETERS-1'!$B$5:$J$44,7,FALSE)*SDBYLD2!$F56 + SDBYLD1!AJ56*(1-VLOOKUP(SDBYLD2!AJ$4,'[1]INTERNAL PARAMETERS-1'!$B$5:$J$44,5,FALSE))*VLOOKUP(SDBYLD2!AJ$4,'[1]INTERNAL PARAMETERS-1'!$B$5:$J$44,9,FALSE)*SDBYLD2!$F56</f>
        <v>1.0566135558905348E-2</v>
      </c>
      <c r="AK56" s="44">
        <f>SDBYLD1!AK56*VLOOKUP(SDBYLD2!AK$4,'[1]INTERNAL PARAMETERS-1'!$B$5:$J$44,5,FALSE)*VLOOKUP(SDBYLD2!AK$4,'[1]INTERNAL PARAMETERS-1'!$B$5:$J$44,7,FALSE)*SDBYLD2!$F56 + SDBYLD1!AK56*(1-VLOOKUP(SDBYLD2!AK$4,'[1]INTERNAL PARAMETERS-1'!$B$5:$J$44,5,FALSE))*VLOOKUP(SDBYLD2!AK$4,'[1]INTERNAL PARAMETERS-1'!$B$5:$J$44,9,FALSE)*SDBYLD2!$F56</f>
        <v>0</v>
      </c>
      <c r="AL56" s="44">
        <f>SDBYLD1!AL56*VLOOKUP(SDBYLD2!AL$4,'[1]INTERNAL PARAMETERS-1'!$B$5:$J$44,5,FALSE)*VLOOKUP(SDBYLD2!AL$4,'[1]INTERNAL PARAMETERS-1'!$B$5:$J$44,7,FALSE)*SDBYLD2!$F56 + SDBYLD1!AL56*(1-VLOOKUP(SDBYLD2!AL$4,'[1]INTERNAL PARAMETERS-1'!$B$5:$J$44,5,FALSE))*VLOOKUP(SDBYLD2!AL$4,'[1]INTERNAL PARAMETERS-1'!$B$5:$J$44,9,FALSE)*SDBYLD2!$F56</f>
        <v>0</v>
      </c>
      <c r="AM56" s="44">
        <f>SDBYLD1!AM56*VLOOKUP(SDBYLD2!AM$4,'[1]INTERNAL PARAMETERS-1'!$B$5:$J$44,5,FALSE)*VLOOKUP(SDBYLD2!AM$4,'[1]INTERNAL PARAMETERS-1'!$B$5:$J$44,7,FALSE)*SDBYLD2!$F56 + SDBYLD1!AM56*(1-VLOOKUP(SDBYLD2!AM$4,'[1]INTERNAL PARAMETERS-1'!$B$5:$J$44,5,FALSE))*VLOOKUP(SDBYLD2!AM$4,'[1]INTERNAL PARAMETERS-1'!$B$5:$J$44,9,FALSE)*SDBYLD2!$F56</f>
        <v>0</v>
      </c>
      <c r="AN56" s="44">
        <f>SDBYLD1!AN56*VLOOKUP(SDBYLD2!AN$4,'[1]INTERNAL PARAMETERS-1'!$B$5:$J$44,5,FALSE)*VLOOKUP(SDBYLD2!AN$4,'[1]INTERNAL PARAMETERS-1'!$B$5:$J$44,7,FALSE)*SDBYLD2!$F56 + SDBYLD1!AN56*(1-VLOOKUP(SDBYLD2!AN$4,'[1]INTERNAL PARAMETERS-1'!$B$5:$J$44,5,FALSE))*VLOOKUP(SDBYLD2!AN$4,'[1]INTERNAL PARAMETERS-1'!$B$5:$J$44,9,FALSE)*SDBYLD2!$F56</f>
        <v>0</v>
      </c>
      <c r="AO56" s="44">
        <f>SDBYLD1!AO56*VLOOKUP(SDBYLD2!AO$4,'[1]INTERNAL PARAMETERS-1'!$B$5:$J$44,5,FALSE)*VLOOKUP(SDBYLD2!AO$4,'[1]INTERNAL PARAMETERS-1'!$B$5:$J$44,7,FALSE)*SDBYLD2!$F56 + SDBYLD1!AO56*(1-VLOOKUP(SDBYLD2!AO$4,'[1]INTERNAL PARAMETERS-1'!$B$5:$J$44,5,FALSE))*VLOOKUP(SDBYLD2!AO$4,'[1]INTERNAL PARAMETERS-1'!$B$5:$J$44,9,FALSE)*SDBYLD2!$F56</f>
        <v>0</v>
      </c>
      <c r="AP56" s="44">
        <f>SDBYLD1!AP56*VLOOKUP(SDBYLD2!AP$4,'[1]INTERNAL PARAMETERS-1'!$B$5:$J$44,5,FALSE)*VLOOKUP(SDBYLD2!AP$4,'[1]INTERNAL PARAMETERS-1'!$B$5:$J$44,7,FALSE)*SDBYLD2!$F56 + SDBYLD1!AP56*(1-VLOOKUP(SDBYLD2!AP$4,'[1]INTERNAL PARAMETERS-1'!$B$5:$J$44,5,FALSE))*VLOOKUP(SDBYLD2!AP$4,'[1]INTERNAL PARAMETERS-1'!$B$5:$J$44,9,FALSE)*SDBYLD2!$F56</f>
        <v>0</v>
      </c>
      <c r="AQ56" s="44">
        <f>SDBYLD1!AQ56*VLOOKUP(SDBYLD2!AQ$4,'[1]INTERNAL PARAMETERS-1'!$B$5:$J$44,5,FALSE)*VLOOKUP(SDBYLD2!AQ$4,'[1]INTERNAL PARAMETERS-1'!$B$5:$J$44,7,FALSE)*SDBYLD2!$F56 + SDBYLD1!AQ56*(1-VLOOKUP(SDBYLD2!AQ$4,'[1]INTERNAL PARAMETERS-1'!$B$5:$J$44,5,FALSE))*VLOOKUP(SDBYLD2!AQ$4,'[1]INTERNAL PARAMETERS-1'!$B$5:$J$44,9,FALSE)*SDBYLD2!$F56</f>
        <v>0</v>
      </c>
      <c r="AR56" s="44">
        <f>SDBYLD1!AR56*VLOOKUP(SDBYLD2!AR$4,'[1]INTERNAL PARAMETERS-1'!$B$5:$J$44,5,FALSE)*VLOOKUP(SDBYLD2!AR$4,'[1]INTERNAL PARAMETERS-1'!$B$5:$J$44,7,FALSE)*SDBYLD2!$F56 + SDBYLD1!AR56*(1-VLOOKUP(SDBYLD2!AR$4,'[1]INTERNAL PARAMETERS-1'!$B$5:$J$44,5,FALSE))*VLOOKUP(SDBYLD2!AR$4,'[1]INTERNAL PARAMETERS-1'!$B$5:$J$44,9,FALSE)*SDBYLD2!$F56</f>
        <v>0</v>
      </c>
      <c r="AS56" s="44">
        <f>SDBYLD1!AS56*VLOOKUP(SDBYLD2!AS$4,'[1]INTERNAL PARAMETERS-1'!$B$5:$J$44,5,FALSE)*VLOOKUP(SDBYLD2!AS$4,'[1]INTERNAL PARAMETERS-1'!$B$5:$J$44,7,FALSE)*SDBYLD2!$F56 + SDBYLD1!AS56*(1-VLOOKUP(SDBYLD2!AS$4,'[1]INTERNAL PARAMETERS-1'!$B$5:$J$44,5,FALSE))*VLOOKUP(SDBYLD2!AS$4,'[1]INTERNAL PARAMETERS-1'!$B$5:$J$44,9,FALSE)*SDBYLD2!$F56</f>
        <v>0</v>
      </c>
      <c r="AT56" s="43">
        <f>SDBYLD1!AT56*VLOOKUP(SDBYLD2!AT$4,'[1]INTERNAL PARAMETERS-1'!$B$5:$J$44,5,FALSE)*VLOOKUP(SDBYLD2!AT$4,'[1]INTERNAL PARAMETERS-1'!$B$5:$J$44,7,FALSE)*SDBYLD2!$F56 + SDBYLD1!AT56*(1-VLOOKUP(SDBYLD2!AT$4,'[1]INTERNAL PARAMETERS-1'!$B$5:$J$44,5,FALSE))*VLOOKUP(SDBYLD2!AT$4,'[1]INTERNAL PARAMETERS-1'!$B$5:$J$44,9,FALSE)*SDBYLD2!$F56</f>
        <v>0</v>
      </c>
      <c r="AU56" s="45">
        <f>SDBYLD1!AU56*VLOOKUP(SDBYLD2!AU$4,'[1]INTERNAL PARAMETERS-1'!$B$5:$J$44,5,FALSE)*VLOOKUP(SDBYLD2!AU$4,'[1]INTERNAL PARAMETERS-1'!$B$5:$J$44,6,FALSE)*VLOOKUP(SDBYLD2!AU$4,'[1]INTERNAL PARAMETERS-1'!$B$5:$J$44,3,FALSE) + SDBYLD1!AU56*(1-VLOOKUP(SDBYLD2!AU$4,'[1]INTERNAL PARAMETERS-1'!$B$5:$J$44,5,FALSE))*VLOOKUP(SDBYLD2!AU$4,'[1]INTERNAL PARAMETERS-1'!$B$5:$J$44,8,FALSE)*VLOOKUP(SDBYLD2!AU$4,'[1]INTERNAL PARAMETERS-1'!$B$5:$J$44,3,FALSE)</f>
        <v>0</v>
      </c>
      <c r="AV56" s="44">
        <f>SDBYLD1!AV56*VLOOKUP(SDBYLD2!AV$4,'[1]INTERNAL PARAMETERS-1'!$B$5:$J$44,5,FALSE)*VLOOKUP(SDBYLD2!AV$4,'[1]INTERNAL PARAMETERS-1'!$B$5:$J$44,6,FALSE)*VLOOKUP(SDBYLD2!AV$4,'[1]INTERNAL PARAMETERS-1'!$B$5:$J$44,3,FALSE) + SDBYLD1!AV56*(1-VLOOKUP(SDBYLD2!AV$4,'[1]INTERNAL PARAMETERS-1'!$B$5:$J$44,5,FALSE))*VLOOKUP(SDBYLD2!AV$4,'[1]INTERNAL PARAMETERS-1'!$B$5:$J$44,8,FALSE)*VLOOKUP(SDBYLD2!AV$4,'[1]INTERNAL PARAMETERS-1'!$B$5:$J$44,3,FALSE)</f>
        <v>0</v>
      </c>
      <c r="AW56" s="44">
        <f>SDBYLD1!AW56*VLOOKUP(SDBYLD2!AW$4,'[1]INTERNAL PARAMETERS-1'!$B$5:$J$44,5,FALSE)*VLOOKUP(SDBYLD2!AW$4,'[1]INTERNAL PARAMETERS-1'!$B$5:$J$44,6,FALSE)*VLOOKUP(SDBYLD2!AW$4,'[1]INTERNAL PARAMETERS-1'!$B$5:$J$44,3,FALSE) + SDBYLD1!AW56*(1-VLOOKUP(SDBYLD2!AW$4,'[1]INTERNAL PARAMETERS-1'!$B$5:$J$44,5,FALSE))*VLOOKUP(SDBYLD2!AW$4,'[1]INTERNAL PARAMETERS-1'!$B$5:$J$44,8,FALSE)*VLOOKUP(SDBYLD2!AW$4,'[1]INTERNAL PARAMETERS-1'!$B$5:$J$44,3,FALSE)</f>
        <v>0.17598238992746695</v>
      </c>
      <c r="AX56" s="44">
        <f>SDBYLD1!AX56*VLOOKUP(SDBYLD2!AX$4,'[1]INTERNAL PARAMETERS-1'!$B$5:$J$44,5,FALSE)*VLOOKUP(SDBYLD2!AX$4,'[1]INTERNAL PARAMETERS-1'!$B$5:$J$44,6,FALSE)*VLOOKUP(SDBYLD2!AX$4,'[1]INTERNAL PARAMETERS-1'!$B$5:$J$44,3,FALSE) + SDBYLD1!AX56*(1-VLOOKUP(SDBYLD2!AX$4,'[1]INTERNAL PARAMETERS-1'!$B$5:$J$44,5,FALSE))*VLOOKUP(SDBYLD2!AX$4,'[1]INTERNAL PARAMETERS-1'!$B$5:$J$44,8,FALSE)*VLOOKUP(SDBYLD2!AX$4,'[1]INTERNAL PARAMETERS-1'!$B$5:$J$44,3,FALSE)</f>
        <v>0</v>
      </c>
      <c r="AY56" s="44">
        <f>SDBYLD1!AY56*VLOOKUP(SDBYLD2!AY$4,'[1]INTERNAL PARAMETERS-1'!$B$5:$J$44,5,FALSE)*VLOOKUP(SDBYLD2!AY$4,'[1]INTERNAL PARAMETERS-1'!$B$5:$J$44,6,FALSE)*VLOOKUP(SDBYLD2!AY$4,'[1]INTERNAL PARAMETERS-1'!$B$5:$J$44,3,FALSE) + SDBYLD1!AY56*(1-VLOOKUP(SDBYLD2!AY$4,'[1]INTERNAL PARAMETERS-1'!$B$5:$J$44,5,FALSE))*VLOOKUP(SDBYLD2!AY$4,'[1]INTERNAL PARAMETERS-1'!$B$5:$J$44,8,FALSE)*VLOOKUP(SDBYLD2!AY$4,'[1]INTERNAL PARAMETERS-1'!$B$5:$J$44,3,FALSE)</f>
        <v>0</v>
      </c>
      <c r="AZ56" s="44">
        <f>SDBYLD1!AZ56*VLOOKUP(SDBYLD2!AZ$4,'[1]INTERNAL PARAMETERS-1'!$B$5:$J$44,5,FALSE)*VLOOKUP(SDBYLD2!AZ$4,'[1]INTERNAL PARAMETERS-1'!$B$5:$J$44,6,FALSE)*VLOOKUP(SDBYLD2!AZ$4,'[1]INTERNAL PARAMETERS-1'!$B$5:$J$44,3,FALSE) + SDBYLD1!AZ56*(1-VLOOKUP(SDBYLD2!AZ$4,'[1]INTERNAL PARAMETERS-1'!$B$5:$J$44,5,FALSE))*VLOOKUP(SDBYLD2!AZ$4,'[1]INTERNAL PARAMETERS-1'!$B$5:$J$44,8,FALSE)*VLOOKUP(SDBYLD2!AZ$4,'[1]INTERNAL PARAMETERS-1'!$B$5:$J$44,3,FALSE)</f>
        <v>0</v>
      </c>
      <c r="BA56" s="44">
        <f>SDBYLD1!BA56*VLOOKUP(SDBYLD2!BA$4,'[1]INTERNAL PARAMETERS-1'!$B$5:$J$44,5,FALSE)*VLOOKUP(SDBYLD2!BA$4,'[1]INTERNAL PARAMETERS-1'!$B$5:$J$44,6,FALSE)*VLOOKUP(SDBYLD2!BA$4,'[1]INTERNAL PARAMETERS-1'!$B$5:$J$44,3,FALSE) + SDBYLD1!BA56*(1-VLOOKUP(SDBYLD2!BA$4,'[1]INTERNAL PARAMETERS-1'!$B$5:$J$44,5,FALSE))*VLOOKUP(SDBYLD2!BA$4,'[1]INTERNAL PARAMETERS-1'!$B$5:$J$44,8,FALSE)*VLOOKUP(SDBYLD2!BA$4,'[1]INTERNAL PARAMETERS-1'!$B$5:$J$44,3,FALSE)</f>
        <v>0.35104155501699619</v>
      </c>
      <c r="BB56" s="44">
        <f>SDBYLD1!BB56*VLOOKUP(SDBYLD2!BB$4,'[1]INTERNAL PARAMETERS-1'!$B$5:$J$44,5,FALSE)*VLOOKUP(SDBYLD2!BB$4,'[1]INTERNAL PARAMETERS-1'!$B$5:$J$44,6,FALSE)*VLOOKUP(SDBYLD2!BB$4,'[1]INTERNAL PARAMETERS-1'!$B$5:$J$44,3,FALSE) + SDBYLD1!BB56*(1-VLOOKUP(SDBYLD2!BB$4,'[1]INTERNAL PARAMETERS-1'!$B$5:$J$44,5,FALSE))*VLOOKUP(SDBYLD2!BB$4,'[1]INTERNAL PARAMETERS-1'!$B$5:$J$44,8,FALSE)*VLOOKUP(SDBYLD2!BB$4,'[1]INTERNAL PARAMETERS-1'!$B$5:$J$44,3,FALSE)</f>
        <v>2.3211516938627962E-2</v>
      </c>
      <c r="BC56" s="44">
        <f>SDBYLD1!BC56*VLOOKUP(SDBYLD2!BC$4,'[1]INTERNAL PARAMETERS-1'!$B$5:$J$44,5,FALSE)*VLOOKUP(SDBYLD2!BC$4,'[1]INTERNAL PARAMETERS-1'!$B$5:$J$44,6,FALSE)*VLOOKUP(SDBYLD2!BC$4,'[1]INTERNAL PARAMETERS-1'!$B$5:$J$44,3,FALSE) + SDBYLD1!BC56*(1-VLOOKUP(SDBYLD2!BC$4,'[1]INTERNAL PARAMETERS-1'!$B$5:$J$44,5,FALSE))*VLOOKUP(SDBYLD2!BC$4,'[1]INTERNAL PARAMETERS-1'!$B$5:$J$44,8,FALSE)*VLOOKUP(SDBYLD2!BC$4,'[1]INTERNAL PARAMETERS-1'!$B$5:$J$44,3,FALSE)</f>
        <v>0.10894595744675087</v>
      </c>
      <c r="BD56" s="44">
        <f>SDBYLD1!BD56*VLOOKUP(SDBYLD2!BD$4,'[1]INTERNAL PARAMETERS-1'!$B$5:$J$44,5,FALSE)*VLOOKUP(SDBYLD2!BD$4,'[1]INTERNAL PARAMETERS-1'!$B$5:$J$44,6,FALSE)*VLOOKUP(SDBYLD2!BD$4,'[1]INTERNAL PARAMETERS-1'!$B$5:$J$44,3,FALSE) + SDBYLD1!BD56*(1-VLOOKUP(SDBYLD2!BD$4,'[1]INTERNAL PARAMETERS-1'!$B$5:$J$44,5,FALSE))*VLOOKUP(SDBYLD2!BD$4,'[1]INTERNAL PARAMETERS-1'!$B$5:$J$44,8,FALSE)*VLOOKUP(SDBYLD2!BD$4,'[1]INTERNAL PARAMETERS-1'!$B$5:$J$44,3,FALSE)</f>
        <v>1.5140528153470677E-2</v>
      </c>
      <c r="BE56" s="44">
        <f>SDBYLD1!BE56*VLOOKUP(SDBYLD2!BE$4,'[1]INTERNAL PARAMETERS-1'!$B$5:$J$44,5,FALSE)*VLOOKUP(SDBYLD2!BE$4,'[1]INTERNAL PARAMETERS-1'!$B$5:$J$44,6,FALSE)*VLOOKUP(SDBYLD2!BE$4,'[1]INTERNAL PARAMETERS-1'!$B$5:$J$44,3,FALSE) + SDBYLD1!BE56*(1-VLOOKUP(SDBYLD2!BE$4,'[1]INTERNAL PARAMETERS-1'!$B$5:$J$44,5,FALSE))*VLOOKUP(SDBYLD2!BE$4,'[1]INTERNAL PARAMETERS-1'!$B$5:$J$44,8,FALSE)*VLOOKUP(SDBYLD2!BE$4,'[1]INTERNAL PARAMETERS-1'!$B$5:$J$44,3,FALSE)</f>
        <v>7.976471475369297E-2</v>
      </c>
      <c r="BF56" s="44">
        <f>SDBYLD1!BF56*VLOOKUP(SDBYLD2!BF$4,'[1]INTERNAL PARAMETERS-1'!$B$5:$J$44,5,FALSE)*VLOOKUP(SDBYLD2!BF$4,'[1]INTERNAL PARAMETERS-1'!$B$5:$J$44,6,FALSE)*VLOOKUP(SDBYLD2!BF$4,'[1]INTERNAL PARAMETERS-1'!$B$5:$J$44,3,FALSE) + SDBYLD1!BF56*(1-VLOOKUP(SDBYLD2!BF$4,'[1]INTERNAL PARAMETERS-1'!$B$5:$J$44,5,FALSE))*VLOOKUP(SDBYLD2!BF$4,'[1]INTERNAL PARAMETERS-1'!$B$5:$J$44,8,FALSE)*VLOOKUP(SDBYLD2!BF$4,'[1]INTERNAL PARAMETERS-1'!$B$5:$J$44,3,FALSE)</f>
        <v>0</v>
      </c>
      <c r="BG56" s="44">
        <f>SDBYLD1!BG56*VLOOKUP(SDBYLD2!BG$4,'[1]INTERNAL PARAMETERS-1'!$B$5:$J$44,5,FALSE)*VLOOKUP(SDBYLD2!BG$4,'[1]INTERNAL PARAMETERS-1'!$B$5:$J$44,6,FALSE)*VLOOKUP(SDBYLD2!BG$4,'[1]INTERNAL PARAMETERS-1'!$B$5:$J$44,3,FALSE) + SDBYLD1!BG56*(1-VLOOKUP(SDBYLD2!BG$4,'[1]INTERNAL PARAMETERS-1'!$B$5:$J$44,5,FALSE))*VLOOKUP(SDBYLD2!BG$4,'[1]INTERNAL PARAMETERS-1'!$B$5:$J$44,8,FALSE)*VLOOKUP(SDBYLD2!BG$4,'[1]INTERNAL PARAMETERS-1'!$B$5:$J$44,3,FALSE)</f>
        <v>2.1516762985759063E-2</v>
      </c>
      <c r="BH56" s="44">
        <f>SDBYLD1!BH56*VLOOKUP(SDBYLD2!BH$4,'[1]INTERNAL PARAMETERS-1'!$B$5:$J$44,5,FALSE)*VLOOKUP(SDBYLD2!BH$4,'[1]INTERNAL PARAMETERS-1'!$B$5:$J$44,6,FALSE)*VLOOKUP(SDBYLD2!BH$4,'[1]INTERNAL PARAMETERS-1'!$B$5:$J$44,3,FALSE) + SDBYLD1!BH56*(1-VLOOKUP(SDBYLD2!BH$4,'[1]INTERNAL PARAMETERS-1'!$B$5:$J$44,5,FALSE))*VLOOKUP(SDBYLD2!BH$4,'[1]INTERNAL PARAMETERS-1'!$B$5:$J$44,8,FALSE)*VLOOKUP(SDBYLD2!BH$4,'[1]INTERNAL PARAMETERS-1'!$B$5:$J$44,3,FALSE)</f>
        <v>1.5662054452377525E-4</v>
      </c>
      <c r="BI56" s="44">
        <f>SDBYLD1!BI56*VLOOKUP(SDBYLD2!BI$4,'[1]INTERNAL PARAMETERS-1'!$B$5:$J$44,5,FALSE)*VLOOKUP(SDBYLD2!BI$4,'[1]INTERNAL PARAMETERS-1'!$B$5:$J$44,6,FALSE)*VLOOKUP(SDBYLD2!BI$4,'[1]INTERNAL PARAMETERS-1'!$B$5:$J$44,3,FALSE) + SDBYLD1!BI56*(1-VLOOKUP(SDBYLD2!BI$4,'[1]INTERNAL PARAMETERS-1'!$B$5:$J$44,5,FALSE))*VLOOKUP(SDBYLD2!BI$4,'[1]INTERNAL PARAMETERS-1'!$B$5:$J$44,8,FALSE)*VLOOKUP(SDBYLD2!BI$4,'[1]INTERNAL PARAMETERS-1'!$B$5:$J$44,3,FALSE)</f>
        <v>0</v>
      </c>
      <c r="BJ56" s="44">
        <f>SDBYLD1!BJ56*VLOOKUP(SDBYLD2!BJ$4,'[1]INTERNAL PARAMETERS-1'!$B$5:$J$44,5,FALSE)*VLOOKUP(SDBYLD2!BJ$4,'[1]INTERNAL PARAMETERS-1'!$B$5:$J$44,6,FALSE)*VLOOKUP(SDBYLD2!BJ$4,'[1]INTERNAL PARAMETERS-1'!$B$5:$J$44,3,FALSE) + SDBYLD1!BJ56*(1-VLOOKUP(SDBYLD2!BJ$4,'[1]INTERNAL PARAMETERS-1'!$B$5:$J$44,5,FALSE))*VLOOKUP(SDBYLD2!BJ$4,'[1]INTERNAL PARAMETERS-1'!$B$5:$J$44,8,FALSE)*VLOOKUP(SDBYLD2!BJ$4,'[1]INTERNAL PARAMETERS-1'!$B$5:$J$44,3,FALSE)</f>
        <v>1.4221869221477028E-2</v>
      </c>
      <c r="BK56" s="44">
        <f>SDBYLD1!BK56*VLOOKUP(SDBYLD2!BK$4,'[1]INTERNAL PARAMETERS-1'!$B$5:$J$44,5,FALSE)*VLOOKUP(SDBYLD2!BK$4,'[1]INTERNAL PARAMETERS-1'!$B$5:$J$44,6,FALSE)*VLOOKUP(SDBYLD2!BK$4,'[1]INTERNAL PARAMETERS-1'!$B$5:$J$44,3,FALSE) + SDBYLD1!BK56*(1-VLOOKUP(SDBYLD2!BK$4,'[1]INTERNAL PARAMETERS-1'!$B$5:$J$44,5,FALSE))*VLOOKUP(SDBYLD2!BK$4,'[1]INTERNAL PARAMETERS-1'!$B$5:$J$44,8,FALSE)*VLOOKUP(SDBYLD2!BK$4,'[1]INTERNAL PARAMETERS-1'!$B$5:$J$44,3,FALSE)</f>
        <v>9.9476388289496433E-3</v>
      </c>
      <c r="BL56" s="44">
        <f>SDBYLD1!BL56*VLOOKUP(SDBYLD2!BL$4,'[1]INTERNAL PARAMETERS-1'!$B$5:$J$44,5,FALSE)*VLOOKUP(SDBYLD2!BL$4,'[1]INTERNAL PARAMETERS-1'!$B$5:$J$44,6,FALSE)*VLOOKUP(SDBYLD2!BL$4,'[1]INTERNAL PARAMETERS-1'!$B$5:$J$44,3,FALSE) + SDBYLD1!BL56*(1-VLOOKUP(SDBYLD2!BL$4,'[1]INTERNAL PARAMETERS-1'!$B$5:$J$44,5,FALSE))*VLOOKUP(SDBYLD2!BL$4,'[1]INTERNAL PARAMETERS-1'!$B$5:$J$44,8,FALSE)*VLOOKUP(SDBYLD2!BL$4,'[1]INTERNAL PARAMETERS-1'!$B$5:$J$44,3,FALSE)</f>
        <v>2.8668189088888917E-2</v>
      </c>
      <c r="BM56" s="44">
        <f>SDBYLD1!BM56*VLOOKUP(SDBYLD2!BM$4,'[1]INTERNAL PARAMETERS-1'!$B$5:$J$44,5,FALSE)*VLOOKUP(SDBYLD2!BM$4,'[1]INTERNAL PARAMETERS-1'!$B$5:$J$44,6,FALSE)*VLOOKUP(SDBYLD2!BM$4,'[1]INTERNAL PARAMETERS-1'!$B$5:$J$44,3,FALSE) + SDBYLD1!BM56*(1-VLOOKUP(SDBYLD2!BM$4,'[1]INTERNAL PARAMETERS-1'!$B$5:$J$44,5,FALSE))*VLOOKUP(SDBYLD2!BM$4,'[1]INTERNAL PARAMETERS-1'!$B$5:$J$44,8,FALSE)*VLOOKUP(SDBYLD2!BM$4,'[1]INTERNAL PARAMETERS-1'!$B$5:$J$44,3,FALSE)</f>
        <v>2.539284922362409E-2</v>
      </c>
      <c r="BN56" s="44">
        <f>SDBYLD1!BN56*VLOOKUP(SDBYLD2!BN$4,'[1]INTERNAL PARAMETERS-1'!$B$5:$J$44,5,FALSE)*VLOOKUP(SDBYLD2!BN$4,'[1]INTERNAL PARAMETERS-1'!$B$5:$J$44,6,FALSE)*VLOOKUP(SDBYLD2!BN$4,'[1]INTERNAL PARAMETERS-1'!$B$5:$J$44,3,FALSE) + SDBYLD1!BN56*(1-VLOOKUP(SDBYLD2!BN$4,'[1]INTERNAL PARAMETERS-1'!$B$5:$J$44,5,FALSE))*VLOOKUP(SDBYLD2!BN$4,'[1]INTERNAL PARAMETERS-1'!$B$5:$J$44,8,FALSE)*VLOOKUP(SDBYLD2!BN$4,'[1]INTERNAL PARAMETERS-1'!$B$5:$J$44,3,FALSE)</f>
        <v>8.5057715554837914E-3</v>
      </c>
      <c r="BO56" s="44">
        <f>SDBYLD1!BO56*VLOOKUP(SDBYLD2!BO$4,'[1]INTERNAL PARAMETERS-1'!$B$5:$J$44,5,FALSE)*VLOOKUP(SDBYLD2!BO$4,'[1]INTERNAL PARAMETERS-1'!$B$5:$J$44,6,FALSE)*VLOOKUP(SDBYLD2!BO$4,'[1]INTERNAL PARAMETERS-1'!$B$5:$J$44,3,FALSE) + SDBYLD1!BO56*(1-VLOOKUP(SDBYLD2!BO$4,'[1]INTERNAL PARAMETERS-1'!$B$5:$J$44,5,FALSE))*VLOOKUP(SDBYLD2!BO$4,'[1]INTERNAL PARAMETERS-1'!$B$5:$J$44,8,FALSE)*VLOOKUP(SDBYLD2!BO$4,'[1]INTERNAL PARAMETERS-1'!$B$5:$J$44,3,FALSE)</f>
        <v>4.7566239447961378E-3</v>
      </c>
      <c r="BP56" s="44">
        <f>SDBYLD1!BP56*VLOOKUP(SDBYLD2!BP$4,'[1]INTERNAL PARAMETERS-1'!$B$5:$J$44,5,FALSE)*VLOOKUP(SDBYLD2!BP$4,'[1]INTERNAL PARAMETERS-1'!$B$5:$J$44,6,FALSE)*VLOOKUP(SDBYLD2!BP$4,'[1]INTERNAL PARAMETERS-1'!$B$5:$J$44,3,FALSE) + SDBYLD1!BP56*(1-VLOOKUP(SDBYLD2!BP$4,'[1]INTERNAL PARAMETERS-1'!$B$5:$J$44,5,FALSE))*VLOOKUP(SDBYLD2!BP$4,'[1]INTERNAL PARAMETERS-1'!$B$5:$J$44,8,FALSE)*VLOOKUP(SDBYLD2!BP$4,'[1]INTERNAL PARAMETERS-1'!$B$5:$J$44,3,FALSE)</f>
        <v>4.1088939403486447E-4</v>
      </c>
      <c r="BQ56" s="44">
        <f>SDBYLD1!BQ56*VLOOKUP(SDBYLD2!BQ$4,'[1]INTERNAL PARAMETERS-1'!$B$5:$J$44,5,FALSE)*VLOOKUP(SDBYLD2!BQ$4,'[1]INTERNAL PARAMETERS-1'!$B$5:$J$44,6,FALSE)*VLOOKUP(SDBYLD2!BQ$4,'[1]INTERNAL PARAMETERS-1'!$B$5:$J$44,3,FALSE) + SDBYLD1!BQ56*(1-VLOOKUP(SDBYLD2!BQ$4,'[1]INTERNAL PARAMETERS-1'!$B$5:$J$44,5,FALSE))*VLOOKUP(SDBYLD2!BQ$4,'[1]INTERNAL PARAMETERS-1'!$B$5:$J$44,8,FALSE)*VLOOKUP(SDBYLD2!BQ$4,'[1]INTERNAL PARAMETERS-1'!$B$5:$J$44,3,FALSE)</f>
        <v>3.3993212471719429E-2</v>
      </c>
      <c r="BR56" s="44">
        <f>SDBYLD1!BR56*VLOOKUP(SDBYLD2!BR$4,'[1]INTERNAL PARAMETERS-1'!$B$5:$J$44,5,FALSE)*VLOOKUP(SDBYLD2!BR$4,'[1]INTERNAL PARAMETERS-1'!$B$5:$J$44,6,FALSE)*VLOOKUP(SDBYLD2!BR$4,'[1]INTERNAL PARAMETERS-1'!$B$5:$J$44,3,FALSE) + SDBYLD1!BR56*(1-VLOOKUP(SDBYLD2!BR$4,'[1]INTERNAL PARAMETERS-1'!$B$5:$J$44,5,FALSE))*VLOOKUP(SDBYLD2!BR$4,'[1]INTERNAL PARAMETERS-1'!$B$5:$J$44,8,FALSE)*VLOOKUP(SDBYLD2!BR$4,'[1]INTERNAL PARAMETERS-1'!$B$5:$J$44,3,FALSE)</f>
        <v>7.9300669081625182E-4</v>
      </c>
      <c r="BS56" s="44">
        <f>SDBYLD1!BS56*VLOOKUP(SDBYLD2!BS$4,'[1]INTERNAL PARAMETERS-1'!$B$5:$J$44,5,FALSE)*VLOOKUP(SDBYLD2!BS$4,'[1]INTERNAL PARAMETERS-1'!$B$5:$J$44,6,FALSE)*VLOOKUP(SDBYLD2!BS$4,'[1]INTERNAL PARAMETERS-1'!$B$5:$J$44,3,FALSE) + SDBYLD1!BS56*(1-VLOOKUP(SDBYLD2!BS$4,'[1]INTERNAL PARAMETERS-1'!$B$5:$J$44,5,FALSE))*VLOOKUP(SDBYLD2!BS$4,'[1]INTERNAL PARAMETERS-1'!$B$5:$J$44,8,FALSE)*VLOOKUP(SDBYLD2!BS$4,'[1]INTERNAL PARAMETERS-1'!$B$5:$J$44,3,FALSE)</f>
        <v>7.078396387029993E-5</v>
      </c>
      <c r="BT56" s="44">
        <f>SDBYLD1!BT56*VLOOKUP(SDBYLD2!BT$4,'[1]INTERNAL PARAMETERS-1'!$B$5:$J$44,5,FALSE)*VLOOKUP(SDBYLD2!BT$4,'[1]INTERNAL PARAMETERS-1'!$B$5:$J$44,6,FALSE)*VLOOKUP(SDBYLD2!BT$4,'[1]INTERNAL PARAMETERS-1'!$B$5:$J$44,3,FALSE) + SDBYLD1!BT56*(1-VLOOKUP(SDBYLD2!BT$4,'[1]INTERNAL PARAMETERS-1'!$B$5:$J$44,5,FALSE))*VLOOKUP(SDBYLD2!BT$4,'[1]INTERNAL PARAMETERS-1'!$B$5:$J$44,8,FALSE)*VLOOKUP(SDBYLD2!BT$4,'[1]INTERNAL PARAMETERS-1'!$B$5:$J$44,3,FALSE)</f>
        <v>0</v>
      </c>
      <c r="BU56" s="44">
        <f>SDBYLD1!BU56*VLOOKUP(SDBYLD2!BU$4,'[1]INTERNAL PARAMETERS-1'!$B$5:$J$44,5,FALSE)*VLOOKUP(SDBYLD2!BU$4,'[1]INTERNAL PARAMETERS-1'!$B$5:$J$44,6,FALSE)*VLOOKUP(SDBYLD2!BU$4,'[1]INTERNAL PARAMETERS-1'!$B$5:$J$44,3,FALSE) + SDBYLD1!BU56*(1-VLOOKUP(SDBYLD2!BU$4,'[1]INTERNAL PARAMETERS-1'!$B$5:$J$44,5,FALSE))*VLOOKUP(SDBYLD2!BU$4,'[1]INTERNAL PARAMETERS-1'!$B$5:$J$44,8,FALSE)*VLOOKUP(SDBYLD2!BU$4,'[1]INTERNAL PARAMETERS-1'!$B$5:$J$44,3,FALSE)</f>
        <v>0</v>
      </c>
      <c r="BV56" s="44">
        <f>SDBYLD1!BV56*VLOOKUP(SDBYLD2!BV$4,'[1]INTERNAL PARAMETERS-1'!$B$5:$J$44,5,FALSE)*VLOOKUP(SDBYLD2!BV$4,'[1]INTERNAL PARAMETERS-1'!$B$5:$J$44,6,FALSE)*VLOOKUP(SDBYLD2!BV$4,'[1]INTERNAL PARAMETERS-1'!$B$5:$J$44,3,FALSE) + SDBYLD1!BV56*(1-VLOOKUP(SDBYLD2!BV$4,'[1]INTERNAL PARAMETERS-1'!$B$5:$J$44,5,FALSE))*VLOOKUP(SDBYLD2!BV$4,'[1]INTERNAL PARAMETERS-1'!$B$5:$J$44,8,FALSE)*VLOOKUP(SDBYLD2!BV$4,'[1]INTERNAL PARAMETERS-1'!$B$5:$J$44,3,FALSE)</f>
        <v>0</v>
      </c>
      <c r="BW56" s="44">
        <f>SDBYLD1!BW56*VLOOKUP(SDBYLD2!BW$4,'[1]INTERNAL PARAMETERS-1'!$B$5:$J$44,5,FALSE)*VLOOKUP(SDBYLD2!BW$4,'[1]INTERNAL PARAMETERS-1'!$B$5:$J$44,6,FALSE)*VLOOKUP(SDBYLD2!BW$4,'[1]INTERNAL PARAMETERS-1'!$B$5:$J$44,3,FALSE) + SDBYLD1!BW56*(1-VLOOKUP(SDBYLD2!BW$4,'[1]INTERNAL PARAMETERS-1'!$B$5:$J$44,5,FALSE))*VLOOKUP(SDBYLD2!BW$4,'[1]INTERNAL PARAMETERS-1'!$B$5:$J$44,8,FALSE)*VLOOKUP(SDBYLD2!BW$4,'[1]INTERNAL PARAMETERS-1'!$B$5:$J$44,3,FALSE)</f>
        <v>0</v>
      </c>
      <c r="BX56" s="44">
        <f>SDBYLD1!BX56*VLOOKUP(SDBYLD2!BX$4,'[1]INTERNAL PARAMETERS-1'!$B$5:$J$44,5,FALSE)*VLOOKUP(SDBYLD2!BX$4,'[1]INTERNAL PARAMETERS-1'!$B$5:$J$44,6,FALSE)*VLOOKUP(SDBYLD2!BX$4,'[1]INTERNAL PARAMETERS-1'!$B$5:$J$44,3,FALSE) + SDBYLD1!BX56*(1-VLOOKUP(SDBYLD2!BX$4,'[1]INTERNAL PARAMETERS-1'!$B$5:$J$44,5,FALSE))*VLOOKUP(SDBYLD2!BX$4,'[1]INTERNAL PARAMETERS-1'!$B$5:$J$44,8,FALSE)*VLOOKUP(SDBYLD2!BX$4,'[1]INTERNAL PARAMETERS-1'!$B$5:$J$44,3,FALSE)</f>
        <v>0</v>
      </c>
      <c r="BY56" s="44">
        <f>SDBYLD1!BY56*VLOOKUP(SDBYLD2!BY$4,'[1]INTERNAL PARAMETERS-1'!$B$5:$J$44,5,FALSE)*VLOOKUP(SDBYLD2!BY$4,'[1]INTERNAL PARAMETERS-1'!$B$5:$J$44,6,FALSE)*VLOOKUP(SDBYLD2!BY$4,'[1]INTERNAL PARAMETERS-1'!$B$5:$J$44,3,FALSE) + SDBYLD1!BY56*(1-VLOOKUP(SDBYLD2!BY$4,'[1]INTERNAL PARAMETERS-1'!$B$5:$J$44,5,FALSE))*VLOOKUP(SDBYLD2!BY$4,'[1]INTERNAL PARAMETERS-1'!$B$5:$J$44,8,FALSE)*VLOOKUP(SDBYLD2!BY$4,'[1]INTERNAL PARAMETERS-1'!$B$5:$J$44,3,FALSE)</f>
        <v>0</v>
      </c>
      <c r="BZ56" s="44">
        <f>SDBYLD1!BZ56*VLOOKUP(SDBYLD2!BZ$4,'[1]INTERNAL PARAMETERS-1'!$B$5:$J$44,5,FALSE)*VLOOKUP(SDBYLD2!BZ$4,'[1]INTERNAL PARAMETERS-1'!$B$5:$J$44,6,FALSE)*VLOOKUP(SDBYLD2!BZ$4,'[1]INTERNAL PARAMETERS-1'!$B$5:$J$44,3,FALSE) + SDBYLD1!BZ56*(1-VLOOKUP(SDBYLD2!BZ$4,'[1]INTERNAL PARAMETERS-1'!$B$5:$J$44,5,FALSE))*VLOOKUP(SDBYLD2!BZ$4,'[1]INTERNAL PARAMETERS-1'!$B$5:$J$44,8,FALSE)*VLOOKUP(SDBYLD2!BZ$4,'[1]INTERNAL PARAMETERS-1'!$B$5:$J$44,3,FALSE)</f>
        <v>6.9609985932938851E-5</v>
      </c>
      <c r="CA56" s="44">
        <f>SDBYLD1!CA56*VLOOKUP(SDBYLD2!CA$4,'[1]INTERNAL PARAMETERS-1'!$B$5:$J$44,5,FALSE)*VLOOKUP(SDBYLD2!CA$4,'[1]INTERNAL PARAMETERS-1'!$B$5:$J$44,6,FALSE)*VLOOKUP(SDBYLD2!CA$4,'[1]INTERNAL PARAMETERS-1'!$B$5:$J$44,3,FALSE) + SDBYLD1!CA56*(1-VLOOKUP(SDBYLD2!CA$4,'[1]INTERNAL PARAMETERS-1'!$B$5:$J$44,5,FALSE))*VLOOKUP(SDBYLD2!CA$4,'[1]INTERNAL PARAMETERS-1'!$B$5:$J$44,8,FALSE)*VLOOKUP(SDBYLD2!CA$4,'[1]INTERNAL PARAMETERS-1'!$B$5:$J$44,3,FALSE)</f>
        <v>0</v>
      </c>
      <c r="CB56" s="44">
        <f>SDBYLD1!CB56*VLOOKUP(SDBYLD2!CB$4,'[1]INTERNAL PARAMETERS-1'!$B$5:$J$44,5,FALSE)*VLOOKUP(SDBYLD2!CB$4,'[1]INTERNAL PARAMETERS-1'!$B$5:$J$44,6,FALSE)*VLOOKUP(SDBYLD2!CB$4,'[1]INTERNAL PARAMETERS-1'!$B$5:$J$44,3,FALSE) + SDBYLD1!CB56*(1-VLOOKUP(SDBYLD2!CB$4,'[1]INTERNAL PARAMETERS-1'!$B$5:$J$44,5,FALSE))*VLOOKUP(SDBYLD2!CB$4,'[1]INTERNAL PARAMETERS-1'!$B$5:$J$44,8,FALSE)*VLOOKUP(SDBYLD2!CB$4,'[1]INTERNAL PARAMETERS-1'!$B$5:$J$44,3,FALSE)</f>
        <v>0</v>
      </c>
      <c r="CC56" s="44">
        <f>SDBYLD1!CC56*VLOOKUP(SDBYLD2!CC$4,'[1]INTERNAL PARAMETERS-1'!$B$5:$J$44,5,FALSE)*VLOOKUP(SDBYLD2!CC$4,'[1]INTERNAL PARAMETERS-1'!$B$5:$J$44,6,FALSE)*VLOOKUP(SDBYLD2!CC$4,'[1]INTERNAL PARAMETERS-1'!$B$5:$J$44,3,FALSE) + SDBYLD1!CC56*(1-VLOOKUP(SDBYLD2!CC$4,'[1]INTERNAL PARAMETERS-1'!$B$5:$J$44,5,FALSE))*VLOOKUP(SDBYLD2!CC$4,'[1]INTERNAL PARAMETERS-1'!$B$5:$J$44,8,FALSE)*VLOOKUP(SDBYLD2!CC$4,'[1]INTERNAL PARAMETERS-1'!$B$5:$J$44,3,FALSE)</f>
        <v>1.2890674799915846E-4</v>
      </c>
      <c r="CD56" s="44">
        <f>SDBYLD1!CD56*VLOOKUP(SDBYLD2!CD$4,'[1]INTERNAL PARAMETERS-1'!$B$5:$J$44,5,FALSE)*VLOOKUP(SDBYLD2!CD$4,'[1]INTERNAL PARAMETERS-1'!$B$5:$J$44,6,FALSE)*VLOOKUP(SDBYLD2!CD$4,'[1]INTERNAL PARAMETERS-1'!$B$5:$J$44,3,FALSE) + SDBYLD1!CD56*(1-VLOOKUP(SDBYLD2!CD$4,'[1]INTERNAL PARAMETERS-1'!$B$5:$J$44,5,FALSE))*VLOOKUP(SDBYLD2!CD$4,'[1]INTERNAL PARAMETERS-1'!$B$5:$J$44,8,FALSE)*VLOOKUP(SDBYLD2!CD$4,'[1]INTERNAL PARAMETERS-1'!$B$5:$J$44,3,FALSE)</f>
        <v>4.3505813691345192E-4</v>
      </c>
      <c r="CE56" s="44">
        <f>SDBYLD1!CE56*VLOOKUP(SDBYLD2!CE$4,'[1]INTERNAL PARAMETERS-1'!$B$5:$J$44,5,FALSE)*VLOOKUP(SDBYLD2!CE$4,'[1]INTERNAL PARAMETERS-1'!$B$5:$J$44,6,FALSE)*VLOOKUP(SDBYLD2!CE$4,'[1]INTERNAL PARAMETERS-1'!$B$5:$J$44,3,FALSE) + SDBYLD1!CE56*(1-VLOOKUP(SDBYLD2!CE$4,'[1]INTERNAL PARAMETERS-1'!$B$5:$J$44,5,FALSE))*VLOOKUP(SDBYLD2!CE$4,'[1]INTERNAL PARAMETERS-1'!$B$5:$J$44,8,FALSE)*VLOOKUP(SDBYLD2!CE$4,'[1]INTERNAL PARAMETERS-1'!$B$5:$J$44,3,FALSE)</f>
        <v>8.0217221884624774E-4</v>
      </c>
      <c r="CF56" s="44">
        <f>SDBYLD1!CF56*VLOOKUP(SDBYLD2!CF$4,'[1]INTERNAL PARAMETERS-1'!$B$5:$J$44,5,FALSE)*VLOOKUP(SDBYLD2!CF$4,'[1]INTERNAL PARAMETERS-1'!$B$5:$J$44,6,FALSE)*VLOOKUP(SDBYLD2!CF$4,'[1]INTERNAL PARAMETERS-1'!$B$5:$J$44,3,FALSE) + SDBYLD1!CF56*(1-VLOOKUP(SDBYLD2!CF$4,'[1]INTERNAL PARAMETERS-1'!$B$5:$J$44,5,FALSE))*VLOOKUP(SDBYLD2!CF$4,'[1]INTERNAL PARAMETERS-1'!$B$5:$J$44,8,FALSE)*VLOOKUP(SDBYLD2!CF$4,'[1]INTERNAL PARAMETERS-1'!$B$5:$J$44,3,FALSE)</f>
        <v>0</v>
      </c>
      <c r="CG56" s="44">
        <f>SDBYLD1!CG56*VLOOKUP(SDBYLD2!CG$4,'[1]INTERNAL PARAMETERS-1'!$B$5:$J$44,5,FALSE)*VLOOKUP(SDBYLD2!CG$4,'[1]INTERNAL PARAMETERS-1'!$B$5:$J$44,6,FALSE)*VLOOKUP(SDBYLD2!CG$4,'[1]INTERNAL PARAMETERS-1'!$B$5:$J$44,3,FALSE) + SDBYLD1!CG56*(1-VLOOKUP(SDBYLD2!CG$4,'[1]INTERNAL PARAMETERS-1'!$B$5:$J$44,5,FALSE))*VLOOKUP(SDBYLD2!CG$4,'[1]INTERNAL PARAMETERS-1'!$B$5:$J$44,8,FALSE)*VLOOKUP(SDBYLD2!CG$4,'[1]INTERNAL PARAMETERS-1'!$B$5:$J$44,3,FALSE)</f>
        <v>4.2640926965164958E-5</v>
      </c>
      <c r="CH56" s="43">
        <f>SDBYLD1!CH56*VLOOKUP(SDBYLD2!CH$4,'[1]INTERNAL PARAMETERS-1'!$B$5:$J$44,5,FALSE)*VLOOKUP(SDBYLD2!CH$4,'[1]INTERNAL PARAMETERS-1'!$B$5:$J$44,6,FALSE)*VLOOKUP(SDBYLD2!CH$4,'[1]INTERNAL PARAMETERS-1'!$B$5:$J$44,3,FALSE) + SDBYLD1!CH56*(1-VLOOKUP(SDBYLD2!CH$4,'[1]INTERNAL PARAMETERS-1'!$B$5:$J$44,5,FALSE))*VLOOKUP(SDBYLD2!CH$4,'[1]INTERNAL PARAMETERS-1'!$B$5:$J$44,8,FALSE)*VLOOKUP(SDBYLD2!CH$4,'[1]INTERNAL PARAMETERS-1'!$B$5:$J$44,3,FALSE)</f>
        <v>0</v>
      </c>
      <c r="CJ56" s="45">
        <f t="shared" si="0"/>
        <v>5.3747220445626542</v>
      </c>
      <c r="CK56" s="43">
        <f t="shared" si="1"/>
        <v>0.90399926816760601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SDBeam!X57</f>
        <v>39.199268936439772</v>
      </c>
      <c r="F57" s="59">
        <f>'[1]INTERNAL PARAMETERS-1'!M21</f>
        <v>9.3150000000000013</v>
      </c>
      <c r="G57" s="45">
        <f>SDBYLD1!G57*VLOOKUP(SDBYLD2!G$4,'[1]INTERNAL PARAMETERS-1'!$B$5:$J$44,5,FALSE)*VLOOKUP(SDBYLD2!G$4,'[1]INTERNAL PARAMETERS-1'!$B$5:$J$44,7,FALSE)*SDBYLD2!$F57 + SDBYLD1!G57*(1-VLOOKUP(SDBYLD2!G$4,'[1]INTERNAL PARAMETERS-1'!$B$5:$J$44,5,FALSE))*VLOOKUP(SDBYLD2!G$4,'[1]INTERNAL PARAMETERS-1'!$B$5:$J$44,9,FALSE)*SDBYLD2!$F57</f>
        <v>0.63597805887591807</v>
      </c>
      <c r="H57" s="44">
        <f>SDBYLD1!H57*VLOOKUP(SDBYLD2!H$4,'[1]INTERNAL PARAMETERS-1'!$B$5:$J$44,5,FALSE)*VLOOKUP(SDBYLD2!H$4,'[1]INTERNAL PARAMETERS-1'!$B$5:$J$44,7,FALSE)*SDBYLD2!$F57 + SDBYLD1!H57*(1-VLOOKUP(SDBYLD2!H$4,'[1]INTERNAL PARAMETERS-1'!$B$5:$J$44,5,FALSE))*VLOOKUP(SDBYLD2!H$4,'[1]INTERNAL PARAMETERS-1'!$B$5:$J$44,9,FALSE)*SDBYLD2!$F57</f>
        <v>0.10653622265267219</v>
      </c>
      <c r="I57" s="44">
        <f>SDBYLD1!I57*VLOOKUP(SDBYLD2!I$4,'[1]INTERNAL PARAMETERS-1'!$B$5:$J$44,5,FALSE)*VLOOKUP(SDBYLD2!I$4,'[1]INTERNAL PARAMETERS-1'!$B$5:$J$44,7,FALSE)*SDBYLD2!$F57 + SDBYLD1!I57*(1-VLOOKUP(SDBYLD2!I$4,'[1]INTERNAL PARAMETERS-1'!$B$5:$J$44,5,FALSE))*VLOOKUP(SDBYLD2!I$4,'[1]INTERNAL PARAMETERS-1'!$B$5:$J$44,9,FALSE)*SDBYLD2!$F57</f>
        <v>0.94234251910990097</v>
      </c>
      <c r="J57" s="44">
        <f>SDBYLD1!J57*VLOOKUP(SDBYLD2!J$4,'[1]INTERNAL PARAMETERS-1'!$B$5:$J$44,5,FALSE)*VLOOKUP(SDBYLD2!J$4,'[1]INTERNAL PARAMETERS-1'!$B$5:$J$44,7,FALSE)*SDBYLD2!$F57 + SDBYLD1!J57*(1-VLOOKUP(SDBYLD2!J$4,'[1]INTERNAL PARAMETERS-1'!$B$5:$J$44,5,FALSE))*VLOOKUP(SDBYLD2!J$4,'[1]INTERNAL PARAMETERS-1'!$B$5:$J$44,9,FALSE)*SDBYLD2!$F57</f>
        <v>0</v>
      </c>
      <c r="K57" s="44">
        <f>SDBYLD1!K57*VLOOKUP(SDBYLD2!K$4,'[1]INTERNAL PARAMETERS-1'!$B$5:$J$44,5,FALSE)*VLOOKUP(SDBYLD2!K$4,'[1]INTERNAL PARAMETERS-1'!$B$5:$J$44,7,FALSE)*SDBYLD2!$F57 + SDBYLD1!K57*(1-VLOOKUP(SDBYLD2!K$4,'[1]INTERNAL PARAMETERS-1'!$B$5:$J$44,5,FALSE))*VLOOKUP(SDBYLD2!K$4,'[1]INTERNAL PARAMETERS-1'!$B$5:$J$44,9,FALSE)*SDBYLD2!$F57</f>
        <v>0</v>
      </c>
      <c r="L57" s="44">
        <f>SDBYLD1!L57*VLOOKUP(SDBYLD2!L$4,'[1]INTERNAL PARAMETERS-1'!$B$5:$J$44,5,FALSE)*VLOOKUP(SDBYLD2!L$4,'[1]INTERNAL PARAMETERS-1'!$B$5:$J$44,7,FALSE)*SDBYLD2!$F57 + SDBYLD1!L57*(1-VLOOKUP(SDBYLD2!L$4,'[1]INTERNAL PARAMETERS-1'!$B$5:$J$44,5,FALSE))*VLOOKUP(SDBYLD2!L$4,'[1]INTERNAL PARAMETERS-1'!$B$5:$J$44,9,FALSE)*SDBYLD2!$F57</f>
        <v>0</v>
      </c>
      <c r="M57" s="44">
        <f>SDBYLD1!M57*VLOOKUP(SDBYLD2!M$4,'[1]INTERNAL PARAMETERS-1'!$B$5:$J$44,5,FALSE)*VLOOKUP(SDBYLD2!M$4,'[1]INTERNAL PARAMETERS-1'!$B$5:$J$44,7,FALSE)*SDBYLD2!$F57 + SDBYLD1!M57*(1-VLOOKUP(SDBYLD2!M$4,'[1]INTERNAL PARAMETERS-1'!$B$5:$J$44,5,FALSE))*VLOOKUP(SDBYLD2!M$4,'[1]INTERNAL PARAMETERS-1'!$B$5:$J$44,9,FALSE)*SDBYLD2!$F57</f>
        <v>0.23954628431710157</v>
      </c>
      <c r="N57" s="44">
        <f>SDBYLD1!N57*VLOOKUP(SDBYLD2!N$4,'[1]INTERNAL PARAMETERS-1'!$B$5:$J$44,5,FALSE)*VLOOKUP(SDBYLD2!N$4,'[1]INTERNAL PARAMETERS-1'!$B$5:$J$44,7,FALSE)*SDBYLD2!$F57 + SDBYLD1!N57*(1-VLOOKUP(SDBYLD2!N$4,'[1]INTERNAL PARAMETERS-1'!$B$5:$J$44,5,FALSE))*VLOOKUP(SDBYLD2!N$4,'[1]INTERNAL PARAMETERS-1'!$B$5:$J$44,9,FALSE)*SDBYLD2!$F57</f>
        <v>1.5296677308062972E-3</v>
      </c>
      <c r="O57" s="44">
        <f>SDBYLD1!O57*VLOOKUP(SDBYLD2!O$4,'[1]INTERNAL PARAMETERS-1'!$B$5:$J$44,5,FALSE)*VLOOKUP(SDBYLD2!O$4,'[1]INTERNAL PARAMETERS-1'!$B$5:$J$44,7,FALSE)*SDBYLD2!$F57 + SDBYLD1!O57*(1-VLOOKUP(SDBYLD2!O$4,'[1]INTERNAL PARAMETERS-1'!$B$5:$J$44,5,FALSE))*VLOOKUP(SDBYLD2!O$4,'[1]INTERNAL PARAMETERS-1'!$B$5:$J$44,9,FALSE)*SDBYLD2!$F57</f>
        <v>0</v>
      </c>
      <c r="P57" s="44">
        <f>SDBYLD1!P57*VLOOKUP(SDBYLD2!P$4,'[1]INTERNAL PARAMETERS-1'!$B$5:$J$44,5,FALSE)*VLOOKUP(SDBYLD2!P$4,'[1]INTERNAL PARAMETERS-1'!$B$5:$J$44,7,FALSE)*SDBYLD2!$F57 + SDBYLD1!P57*(1-VLOOKUP(SDBYLD2!P$4,'[1]INTERNAL PARAMETERS-1'!$B$5:$J$44,5,FALSE))*VLOOKUP(SDBYLD2!P$4,'[1]INTERNAL PARAMETERS-1'!$B$5:$J$44,9,FALSE)*SDBYLD2!$F57</f>
        <v>0</v>
      </c>
      <c r="Q57" s="44">
        <f>SDBYLD1!Q57*VLOOKUP(SDBYLD2!Q$4,'[1]INTERNAL PARAMETERS-1'!$B$5:$J$44,5,FALSE)*VLOOKUP(SDBYLD2!Q$4,'[1]INTERNAL PARAMETERS-1'!$B$5:$J$44,7,FALSE)*SDBYLD2!$F57 + SDBYLD1!Q57*(1-VLOOKUP(SDBYLD2!Q$4,'[1]INTERNAL PARAMETERS-1'!$B$5:$J$44,5,FALSE))*VLOOKUP(SDBYLD2!Q$4,'[1]INTERNAL PARAMETERS-1'!$B$5:$J$44,9,FALSE)*SDBYLD2!$F57</f>
        <v>0</v>
      </c>
      <c r="R57" s="44">
        <f>SDBYLD1!R57*VLOOKUP(SDBYLD2!R$4,'[1]INTERNAL PARAMETERS-1'!$B$5:$J$44,5,FALSE)*VLOOKUP(SDBYLD2!R$4,'[1]INTERNAL PARAMETERS-1'!$B$5:$J$44,7,FALSE)*SDBYLD2!$F57 + SDBYLD1!R57*(1-VLOOKUP(SDBYLD2!R$4,'[1]INTERNAL PARAMETERS-1'!$B$5:$J$44,5,FALSE))*VLOOKUP(SDBYLD2!R$4,'[1]INTERNAL PARAMETERS-1'!$B$5:$J$44,9,FALSE)*SDBYLD2!$F57</f>
        <v>2.8796494819432546E-3</v>
      </c>
      <c r="S57" s="44">
        <f>SDBYLD1!S57*VLOOKUP(SDBYLD2!S$4,'[1]INTERNAL PARAMETERS-1'!$B$5:$J$44,5,FALSE)*VLOOKUP(SDBYLD2!S$4,'[1]INTERNAL PARAMETERS-1'!$B$5:$J$44,7,FALSE)*SDBYLD2!$F57 + SDBYLD1!S57*(1-VLOOKUP(SDBYLD2!S$4,'[1]INTERNAL PARAMETERS-1'!$B$5:$J$44,5,FALSE))*VLOOKUP(SDBYLD2!S$4,'[1]INTERNAL PARAMETERS-1'!$B$5:$J$44,9,FALSE)*SDBYLD2!$F57</f>
        <v>6.9048126027791271E-2</v>
      </c>
      <c r="T57" s="44">
        <f>SDBYLD1!T57*VLOOKUP(SDBYLD2!T$4,'[1]INTERNAL PARAMETERS-1'!$B$5:$J$44,5,FALSE)*VLOOKUP(SDBYLD2!T$4,'[1]INTERNAL PARAMETERS-1'!$B$5:$J$44,7,FALSE)*SDBYLD2!$F57 + SDBYLD1!T57*(1-VLOOKUP(SDBYLD2!T$4,'[1]INTERNAL PARAMETERS-1'!$B$5:$J$44,5,FALSE))*VLOOKUP(SDBYLD2!T$4,'[1]INTERNAL PARAMETERS-1'!$B$5:$J$44,9,FALSE)*SDBYLD2!$F57</f>
        <v>2.6994523046077159E-2</v>
      </c>
      <c r="U57" s="44">
        <f>SDBYLD1!U57*VLOOKUP(SDBYLD2!U$4,'[1]INTERNAL PARAMETERS-1'!$B$5:$J$44,5,FALSE)*VLOOKUP(SDBYLD2!U$4,'[1]INTERNAL PARAMETERS-1'!$B$5:$J$44,7,FALSE)*SDBYLD2!$F57 + SDBYLD1!U57*(1-VLOOKUP(SDBYLD2!U$4,'[1]INTERNAL PARAMETERS-1'!$B$5:$J$44,5,FALSE))*VLOOKUP(SDBYLD2!U$4,'[1]INTERNAL PARAMETERS-1'!$B$5:$J$44,9,FALSE)*SDBYLD2!$F57</f>
        <v>4.0675048932448474E-3</v>
      </c>
      <c r="V57" s="44">
        <f>SDBYLD1!V57*VLOOKUP(SDBYLD2!V$4,'[1]INTERNAL PARAMETERS-1'!$B$5:$J$44,5,FALSE)*VLOOKUP(SDBYLD2!V$4,'[1]INTERNAL PARAMETERS-1'!$B$5:$J$44,7,FALSE)*SDBYLD2!$F57 + SDBYLD1!V57*(1-VLOOKUP(SDBYLD2!V$4,'[1]INTERNAL PARAMETERS-1'!$B$5:$J$44,5,FALSE))*VLOOKUP(SDBYLD2!V$4,'[1]INTERNAL PARAMETERS-1'!$B$5:$J$44,9,FALSE)*SDBYLD2!$F57</f>
        <v>8.2413190008644527E-2</v>
      </c>
      <c r="W57" s="44">
        <f>SDBYLD1!W57*VLOOKUP(SDBYLD2!W$4,'[1]INTERNAL PARAMETERS-1'!$B$5:$J$44,5,FALSE)*VLOOKUP(SDBYLD2!W$4,'[1]INTERNAL PARAMETERS-1'!$B$5:$J$44,7,FALSE)*SDBYLD2!$F57 + SDBYLD1!W57*(1-VLOOKUP(SDBYLD2!W$4,'[1]INTERNAL PARAMETERS-1'!$B$5:$J$44,5,FALSE))*VLOOKUP(SDBYLD2!W$4,'[1]INTERNAL PARAMETERS-1'!$B$5:$J$44,9,FALSE)*SDBYLD2!$F57</f>
        <v>0</v>
      </c>
      <c r="X57" s="44">
        <f>SDBYLD1!X57*VLOOKUP(SDBYLD2!X$4,'[1]INTERNAL PARAMETERS-1'!$B$5:$J$44,5,FALSE)*VLOOKUP(SDBYLD2!X$4,'[1]INTERNAL PARAMETERS-1'!$B$5:$J$44,7,FALSE)*SDBYLD2!$F57 + SDBYLD1!X57*(1-VLOOKUP(SDBYLD2!X$4,'[1]INTERNAL PARAMETERS-1'!$B$5:$J$44,5,FALSE))*VLOOKUP(SDBYLD2!X$4,'[1]INTERNAL PARAMETERS-1'!$B$5:$J$44,9,FALSE)*SDBYLD2!$F57</f>
        <v>0</v>
      </c>
      <c r="Y57" s="44">
        <f>SDBYLD1!Y57*VLOOKUP(SDBYLD2!Y$4,'[1]INTERNAL PARAMETERS-1'!$B$5:$J$44,5,FALSE)*VLOOKUP(SDBYLD2!Y$4,'[1]INTERNAL PARAMETERS-1'!$B$5:$J$44,7,FALSE)*SDBYLD2!$F57 + SDBYLD1!Y57*(1-VLOOKUP(SDBYLD2!Y$4,'[1]INTERNAL PARAMETERS-1'!$B$5:$J$44,5,FALSE))*VLOOKUP(SDBYLD2!Y$4,'[1]INTERNAL PARAMETERS-1'!$B$5:$J$44,9,FALSE)*SDBYLD2!$F57</f>
        <v>0</v>
      </c>
      <c r="Z57" s="44">
        <f>SDBYLD1!Z57*VLOOKUP(SDBYLD2!Z$4,'[1]INTERNAL PARAMETERS-1'!$B$5:$J$44,5,FALSE)*VLOOKUP(SDBYLD2!Z$4,'[1]INTERNAL PARAMETERS-1'!$B$5:$J$44,7,FALSE)*SDBYLD2!$F57 + SDBYLD1!Z57*(1-VLOOKUP(SDBYLD2!Z$4,'[1]INTERNAL PARAMETERS-1'!$B$5:$J$44,5,FALSE))*VLOOKUP(SDBYLD2!Z$4,'[1]INTERNAL PARAMETERS-1'!$B$5:$J$44,9,FALSE)*SDBYLD2!$F57</f>
        <v>0</v>
      </c>
      <c r="AA57" s="44">
        <f>SDBYLD1!AA57*VLOOKUP(SDBYLD2!AA$4,'[1]INTERNAL PARAMETERS-1'!$B$5:$J$44,5,FALSE)*VLOOKUP(SDBYLD2!AA$4,'[1]INTERNAL PARAMETERS-1'!$B$5:$J$44,7,FALSE)*SDBYLD2!$F57 + SDBYLD1!AA57*(1-VLOOKUP(SDBYLD2!AA$4,'[1]INTERNAL PARAMETERS-1'!$B$5:$J$44,5,FALSE))*VLOOKUP(SDBYLD2!AA$4,'[1]INTERNAL PARAMETERS-1'!$B$5:$J$44,9,FALSE)*SDBYLD2!$F57</f>
        <v>0</v>
      </c>
      <c r="AB57" s="44">
        <f>SDBYLD1!AB57*VLOOKUP(SDBYLD2!AB$4,'[1]INTERNAL PARAMETERS-1'!$B$5:$J$44,5,FALSE)*VLOOKUP(SDBYLD2!AB$4,'[1]INTERNAL PARAMETERS-1'!$B$5:$J$44,7,FALSE)*SDBYLD2!$F57 + SDBYLD1!AB57*(1-VLOOKUP(SDBYLD2!AB$4,'[1]INTERNAL PARAMETERS-1'!$B$5:$J$44,5,FALSE))*VLOOKUP(SDBYLD2!AB$4,'[1]INTERNAL PARAMETERS-1'!$B$5:$J$44,9,FALSE)*SDBYLD2!$F57</f>
        <v>0</v>
      </c>
      <c r="AC57" s="44">
        <f>SDBYLD1!AC57*VLOOKUP(SDBYLD2!AC$4,'[1]INTERNAL PARAMETERS-1'!$B$5:$J$44,5,FALSE)*VLOOKUP(SDBYLD2!AC$4,'[1]INTERNAL PARAMETERS-1'!$B$5:$J$44,7,FALSE)*SDBYLD2!$F57 + SDBYLD1!AC57*(1-VLOOKUP(SDBYLD2!AC$4,'[1]INTERNAL PARAMETERS-1'!$B$5:$J$44,5,FALSE))*VLOOKUP(SDBYLD2!AC$4,'[1]INTERNAL PARAMETERS-1'!$B$5:$J$44,9,FALSE)*SDBYLD2!$F57</f>
        <v>0</v>
      </c>
      <c r="AD57" s="44">
        <f>SDBYLD1!AD57*VLOOKUP(SDBYLD2!AD$4,'[1]INTERNAL PARAMETERS-1'!$B$5:$J$44,5,FALSE)*VLOOKUP(SDBYLD2!AD$4,'[1]INTERNAL PARAMETERS-1'!$B$5:$J$44,7,FALSE)*SDBYLD2!$F57 + SDBYLD1!AD57*(1-VLOOKUP(SDBYLD2!AD$4,'[1]INTERNAL PARAMETERS-1'!$B$5:$J$44,5,FALSE))*VLOOKUP(SDBYLD2!AD$4,'[1]INTERNAL PARAMETERS-1'!$B$5:$J$44,9,FALSE)*SDBYLD2!$F57</f>
        <v>0</v>
      </c>
      <c r="AE57" s="44">
        <f>SDBYLD1!AE57*VLOOKUP(SDBYLD2!AE$4,'[1]INTERNAL PARAMETERS-1'!$B$5:$J$44,5,FALSE)*VLOOKUP(SDBYLD2!AE$4,'[1]INTERNAL PARAMETERS-1'!$B$5:$J$44,7,FALSE)*SDBYLD2!$F57 + SDBYLD1!AE57*(1-VLOOKUP(SDBYLD2!AE$4,'[1]INTERNAL PARAMETERS-1'!$B$5:$J$44,5,FALSE))*VLOOKUP(SDBYLD2!AE$4,'[1]INTERNAL PARAMETERS-1'!$B$5:$J$44,9,FALSE)*SDBYLD2!$F57</f>
        <v>0</v>
      </c>
      <c r="AF57" s="44">
        <f>SDBYLD1!AF57*VLOOKUP(SDBYLD2!AF$4,'[1]INTERNAL PARAMETERS-1'!$B$5:$J$44,5,FALSE)*VLOOKUP(SDBYLD2!AF$4,'[1]INTERNAL PARAMETERS-1'!$B$5:$J$44,7,FALSE)*SDBYLD2!$F57 + SDBYLD1!AF57*(1-VLOOKUP(SDBYLD2!AF$4,'[1]INTERNAL PARAMETERS-1'!$B$5:$J$44,5,FALSE))*VLOOKUP(SDBYLD2!AF$4,'[1]INTERNAL PARAMETERS-1'!$B$5:$J$44,9,FALSE)*SDBYLD2!$F57</f>
        <v>0</v>
      </c>
      <c r="AG57" s="44">
        <f>SDBYLD1!AG57*VLOOKUP(SDBYLD2!AG$4,'[1]INTERNAL PARAMETERS-1'!$B$5:$J$44,5,FALSE)*VLOOKUP(SDBYLD2!AG$4,'[1]INTERNAL PARAMETERS-1'!$B$5:$J$44,7,FALSE)*SDBYLD2!$F57 + SDBYLD1!AG57*(1-VLOOKUP(SDBYLD2!AG$4,'[1]INTERNAL PARAMETERS-1'!$B$5:$J$44,5,FALSE))*VLOOKUP(SDBYLD2!AG$4,'[1]INTERNAL PARAMETERS-1'!$B$5:$J$44,9,FALSE)*SDBYLD2!$F57</f>
        <v>0</v>
      </c>
      <c r="AH57" s="44">
        <f>SDBYLD1!AH57*VLOOKUP(SDBYLD2!AH$4,'[1]INTERNAL PARAMETERS-1'!$B$5:$J$44,5,FALSE)*VLOOKUP(SDBYLD2!AH$4,'[1]INTERNAL PARAMETERS-1'!$B$5:$J$44,7,FALSE)*SDBYLD2!$F57 + SDBYLD1!AH57*(1-VLOOKUP(SDBYLD2!AH$4,'[1]INTERNAL PARAMETERS-1'!$B$5:$J$44,5,FALSE))*VLOOKUP(SDBYLD2!AH$4,'[1]INTERNAL PARAMETERS-1'!$B$5:$J$44,9,FALSE)*SDBYLD2!$F57</f>
        <v>0</v>
      </c>
      <c r="AI57" s="44">
        <f>SDBYLD1!AI57*VLOOKUP(SDBYLD2!AI$4,'[1]INTERNAL PARAMETERS-1'!$B$5:$J$44,5,FALSE)*VLOOKUP(SDBYLD2!AI$4,'[1]INTERNAL PARAMETERS-1'!$B$5:$J$44,7,FALSE)*SDBYLD2!$F57 + SDBYLD1!AI57*(1-VLOOKUP(SDBYLD2!AI$4,'[1]INTERNAL PARAMETERS-1'!$B$5:$J$44,5,FALSE))*VLOOKUP(SDBYLD2!AI$4,'[1]INTERNAL PARAMETERS-1'!$B$5:$J$44,9,FALSE)*SDBYLD2!$F57</f>
        <v>8.9989046310726703E-4</v>
      </c>
      <c r="AJ57" s="44">
        <f>SDBYLD1!AJ57*VLOOKUP(SDBYLD2!AJ$4,'[1]INTERNAL PARAMETERS-1'!$B$5:$J$44,5,FALSE)*VLOOKUP(SDBYLD2!AJ$4,'[1]INTERNAL PARAMETERS-1'!$B$5:$J$44,7,FALSE)*SDBYLD2!$F57 + SDBYLD1!AJ57*(1-VLOOKUP(SDBYLD2!AJ$4,'[1]INTERNAL PARAMETERS-1'!$B$5:$J$44,5,FALSE))*VLOOKUP(SDBYLD2!AJ$4,'[1]INTERNAL PARAMETERS-1'!$B$5:$J$44,9,FALSE)*SDBYLD2!$F57</f>
        <v>7.0191456122366833E-3</v>
      </c>
      <c r="AK57" s="44">
        <f>SDBYLD1!AK57*VLOOKUP(SDBYLD2!AK$4,'[1]INTERNAL PARAMETERS-1'!$B$5:$J$44,5,FALSE)*VLOOKUP(SDBYLD2!AK$4,'[1]INTERNAL PARAMETERS-1'!$B$5:$J$44,7,FALSE)*SDBYLD2!$F57 + SDBYLD1!AK57*(1-VLOOKUP(SDBYLD2!AK$4,'[1]INTERNAL PARAMETERS-1'!$B$5:$J$44,5,FALSE))*VLOOKUP(SDBYLD2!AK$4,'[1]INTERNAL PARAMETERS-1'!$B$5:$J$44,9,FALSE)*SDBYLD2!$F57</f>
        <v>1.5838072150687898E-2</v>
      </c>
      <c r="AL57" s="44">
        <f>SDBYLD1!AL57*VLOOKUP(SDBYLD2!AL$4,'[1]INTERNAL PARAMETERS-1'!$B$5:$J$44,5,FALSE)*VLOOKUP(SDBYLD2!AL$4,'[1]INTERNAL PARAMETERS-1'!$B$5:$J$44,7,FALSE)*SDBYLD2!$F57 + SDBYLD1!AL57*(1-VLOOKUP(SDBYLD2!AL$4,'[1]INTERNAL PARAMETERS-1'!$B$5:$J$44,5,FALSE))*VLOOKUP(SDBYLD2!AL$4,'[1]INTERNAL PARAMETERS-1'!$B$5:$J$44,9,FALSE)*SDBYLD2!$F57</f>
        <v>0</v>
      </c>
      <c r="AM57" s="44">
        <f>SDBYLD1!AM57*VLOOKUP(SDBYLD2!AM$4,'[1]INTERNAL PARAMETERS-1'!$B$5:$J$44,5,FALSE)*VLOOKUP(SDBYLD2!AM$4,'[1]INTERNAL PARAMETERS-1'!$B$5:$J$44,7,FALSE)*SDBYLD2!$F57 + SDBYLD1!AM57*(1-VLOOKUP(SDBYLD2!AM$4,'[1]INTERNAL PARAMETERS-1'!$B$5:$J$44,5,FALSE))*VLOOKUP(SDBYLD2!AM$4,'[1]INTERNAL PARAMETERS-1'!$B$5:$J$44,9,FALSE)*SDBYLD2!$F57</f>
        <v>0</v>
      </c>
      <c r="AN57" s="44">
        <f>SDBYLD1!AN57*VLOOKUP(SDBYLD2!AN$4,'[1]INTERNAL PARAMETERS-1'!$B$5:$J$44,5,FALSE)*VLOOKUP(SDBYLD2!AN$4,'[1]INTERNAL PARAMETERS-1'!$B$5:$J$44,7,FALSE)*SDBYLD2!$F57 + SDBYLD1!AN57*(1-VLOOKUP(SDBYLD2!AN$4,'[1]INTERNAL PARAMETERS-1'!$B$5:$J$44,5,FALSE))*VLOOKUP(SDBYLD2!AN$4,'[1]INTERNAL PARAMETERS-1'!$B$5:$J$44,9,FALSE)*SDBYLD2!$F57</f>
        <v>0</v>
      </c>
      <c r="AO57" s="44">
        <f>SDBYLD1!AO57*VLOOKUP(SDBYLD2!AO$4,'[1]INTERNAL PARAMETERS-1'!$B$5:$J$44,5,FALSE)*VLOOKUP(SDBYLD2!AO$4,'[1]INTERNAL PARAMETERS-1'!$B$5:$J$44,7,FALSE)*SDBYLD2!$F57 + SDBYLD1!AO57*(1-VLOOKUP(SDBYLD2!AO$4,'[1]INTERNAL PARAMETERS-1'!$B$5:$J$44,5,FALSE))*VLOOKUP(SDBYLD2!AO$4,'[1]INTERNAL PARAMETERS-1'!$B$5:$J$44,9,FALSE)*SDBYLD2!$F57</f>
        <v>0</v>
      </c>
      <c r="AP57" s="44">
        <f>SDBYLD1!AP57*VLOOKUP(SDBYLD2!AP$4,'[1]INTERNAL PARAMETERS-1'!$B$5:$J$44,5,FALSE)*VLOOKUP(SDBYLD2!AP$4,'[1]INTERNAL PARAMETERS-1'!$B$5:$J$44,7,FALSE)*SDBYLD2!$F57 + SDBYLD1!AP57*(1-VLOOKUP(SDBYLD2!AP$4,'[1]INTERNAL PARAMETERS-1'!$B$5:$J$44,5,FALSE))*VLOOKUP(SDBYLD2!AP$4,'[1]INTERNAL PARAMETERS-1'!$B$5:$J$44,9,FALSE)*SDBYLD2!$F57</f>
        <v>0</v>
      </c>
      <c r="AQ57" s="44">
        <f>SDBYLD1!AQ57*VLOOKUP(SDBYLD2!AQ$4,'[1]INTERNAL PARAMETERS-1'!$B$5:$J$44,5,FALSE)*VLOOKUP(SDBYLD2!AQ$4,'[1]INTERNAL PARAMETERS-1'!$B$5:$J$44,7,FALSE)*SDBYLD2!$F57 + SDBYLD1!AQ57*(1-VLOOKUP(SDBYLD2!AQ$4,'[1]INTERNAL PARAMETERS-1'!$B$5:$J$44,5,FALSE))*VLOOKUP(SDBYLD2!AQ$4,'[1]INTERNAL PARAMETERS-1'!$B$5:$J$44,9,FALSE)*SDBYLD2!$F57</f>
        <v>0</v>
      </c>
      <c r="AR57" s="44">
        <f>SDBYLD1!AR57*VLOOKUP(SDBYLD2!AR$4,'[1]INTERNAL PARAMETERS-1'!$B$5:$J$44,5,FALSE)*VLOOKUP(SDBYLD2!AR$4,'[1]INTERNAL PARAMETERS-1'!$B$5:$J$44,7,FALSE)*SDBYLD2!$F57 + SDBYLD1!AR57*(1-VLOOKUP(SDBYLD2!AR$4,'[1]INTERNAL PARAMETERS-1'!$B$5:$J$44,5,FALSE))*VLOOKUP(SDBYLD2!AR$4,'[1]INTERNAL PARAMETERS-1'!$B$5:$J$44,9,FALSE)*SDBYLD2!$F57</f>
        <v>0</v>
      </c>
      <c r="AS57" s="44">
        <f>SDBYLD1!AS57*VLOOKUP(SDBYLD2!AS$4,'[1]INTERNAL PARAMETERS-1'!$B$5:$J$44,5,FALSE)*VLOOKUP(SDBYLD2!AS$4,'[1]INTERNAL PARAMETERS-1'!$B$5:$J$44,7,FALSE)*SDBYLD2!$F57 + SDBYLD1!AS57*(1-VLOOKUP(SDBYLD2!AS$4,'[1]INTERNAL PARAMETERS-1'!$B$5:$J$44,5,FALSE))*VLOOKUP(SDBYLD2!AS$4,'[1]INTERNAL PARAMETERS-1'!$B$5:$J$44,9,FALSE)*SDBYLD2!$F57</f>
        <v>0</v>
      </c>
      <c r="AT57" s="43">
        <f>SDBYLD1!AT57*VLOOKUP(SDBYLD2!AT$4,'[1]INTERNAL PARAMETERS-1'!$B$5:$J$44,5,FALSE)*VLOOKUP(SDBYLD2!AT$4,'[1]INTERNAL PARAMETERS-1'!$B$5:$J$44,7,FALSE)*SDBYLD2!$F57 + SDBYLD1!AT57*(1-VLOOKUP(SDBYLD2!AT$4,'[1]INTERNAL PARAMETERS-1'!$B$5:$J$44,5,FALSE))*VLOOKUP(SDBYLD2!AT$4,'[1]INTERNAL PARAMETERS-1'!$B$5:$J$44,9,FALSE)*SDBYLD2!$F57</f>
        <v>0</v>
      </c>
      <c r="AU57" s="45">
        <f>SDBYLD1!AU57*VLOOKUP(SDBYLD2!AU$4,'[1]INTERNAL PARAMETERS-1'!$B$5:$J$44,5,FALSE)*VLOOKUP(SDBYLD2!AU$4,'[1]INTERNAL PARAMETERS-1'!$B$5:$J$44,6,FALSE)*VLOOKUP(SDBYLD2!AU$4,'[1]INTERNAL PARAMETERS-1'!$B$5:$J$44,3,FALSE) + SDBYLD1!AU57*(1-VLOOKUP(SDBYLD2!AU$4,'[1]INTERNAL PARAMETERS-1'!$B$5:$J$44,5,FALSE))*VLOOKUP(SDBYLD2!AU$4,'[1]INTERNAL PARAMETERS-1'!$B$5:$J$44,8,FALSE)*VLOOKUP(SDBYLD2!AU$4,'[1]INTERNAL PARAMETERS-1'!$B$5:$J$44,3,FALSE)</f>
        <v>0</v>
      </c>
      <c r="AV57" s="44">
        <f>SDBYLD1!AV57*VLOOKUP(SDBYLD2!AV$4,'[1]INTERNAL PARAMETERS-1'!$B$5:$J$44,5,FALSE)*VLOOKUP(SDBYLD2!AV$4,'[1]INTERNAL PARAMETERS-1'!$B$5:$J$44,6,FALSE)*VLOOKUP(SDBYLD2!AV$4,'[1]INTERNAL PARAMETERS-1'!$B$5:$J$44,3,FALSE) + SDBYLD1!AV57*(1-VLOOKUP(SDBYLD2!AV$4,'[1]INTERNAL PARAMETERS-1'!$B$5:$J$44,5,FALSE))*VLOOKUP(SDBYLD2!AV$4,'[1]INTERNAL PARAMETERS-1'!$B$5:$J$44,8,FALSE)*VLOOKUP(SDBYLD2!AV$4,'[1]INTERNAL PARAMETERS-1'!$B$5:$J$44,3,FALSE)</f>
        <v>0</v>
      </c>
      <c r="AW57" s="44">
        <f>SDBYLD1!AW57*VLOOKUP(SDBYLD2!AW$4,'[1]INTERNAL PARAMETERS-1'!$B$5:$J$44,5,FALSE)*VLOOKUP(SDBYLD2!AW$4,'[1]INTERNAL PARAMETERS-1'!$B$5:$J$44,6,FALSE)*VLOOKUP(SDBYLD2!AW$4,'[1]INTERNAL PARAMETERS-1'!$B$5:$J$44,3,FALSE) + SDBYLD1!AW57*(1-VLOOKUP(SDBYLD2!AW$4,'[1]INTERNAL PARAMETERS-1'!$B$5:$J$44,5,FALSE))*VLOOKUP(SDBYLD2!AW$4,'[1]INTERNAL PARAMETERS-1'!$B$5:$J$44,8,FALSE)*VLOOKUP(SDBYLD2!AW$4,'[1]INTERNAL PARAMETERS-1'!$B$5:$J$44,3,FALSE)</f>
        <v>0.11944203171385462</v>
      </c>
      <c r="AX57" s="44">
        <f>SDBYLD1!AX57*VLOOKUP(SDBYLD2!AX$4,'[1]INTERNAL PARAMETERS-1'!$B$5:$J$44,5,FALSE)*VLOOKUP(SDBYLD2!AX$4,'[1]INTERNAL PARAMETERS-1'!$B$5:$J$44,6,FALSE)*VLOOKUP(SDBYLD2!AX$4,'[1]INTERNAL PARAMETERS-1'!$B$5:$J$44,3,FALSE) + SDBYLD1!AX57*(1-VLOOKUP(SDBYLD2!AX$4,'[1]INTERNAL PARAMETERS-1'!$B$5:$J$44,5,FALSE))*VLOOKUP(SDBYLD2!AX$4,'[1]INTERNAL PARAMETERS-1'!$B$5:$J$44,8,FALSE)*VLOOKUP(SDBYLD2!AX$4,'[1]INTERNAL PARAMETERS-1'!$B$5:$J$44,3,FALSE)</f>
        <v>0</v>
      </c>
      <c r="AY57" s="44">
        <f>SDBYLD1!AY57*VLOOKUP(SDBYLD2!AY$4,'[1]INTERNAL PARAMETERS-1'!$B$5:$J$44,5,FALSE)*VLOOKUP(SDBYLD2!AY$4,'[1]INTERNAL PARAMETERS-1'!$B$5:$J$44,6,FALSE)*VLOOKUP(SDBYLD2!AY$4,'[1]INTERNAL PARAMETERS-1'!$B$5:$J$44,3,FALSE) + SDBYLD1!AY57*(1-VLOOKUP(SDBYLD2!AY$4,'[1]INTERNAL PARAMETERS-1'!$B$5:$J$44,5,FALSE))*VLOOKUP(SDBYLD2!AY$4,'[1]INTERNAL PARAMETERS-1'!$B$5:$J$44,8,FALSE)*VLOOKUP(SDBYLD2!AY$4,'[1]INTERNAL PARAMETERS-1'!$B$5:$J$44,3,FALSE)</f>
        <v>0</v>
      </c>
      <c r="AZ57" s="44">
        <f>SDBYLD1!AZ57*VLOOKUP(SDBYLD2!AZ$4,'[1]INTERNAL PARAMETERS-1'!$B$5:$J$44,5,FALSE)*VLOOKUP(SDBYLD2!AZ$4,'[1]INTERNAL PARAMETERS-1'!$B$5:$J$44,6,FALSE)*VLOOKUP(SDBYLD2!AZ$4,'[1]INTERNAL PARAMETERS-1'!$B$5:$J$44,3,FALSE) + SDBYLD1!AZ57*(1-VLOOKUP(SDBYLD2!AZ$4,'[1]INTERNAL PARAMETERS-1'!$B$5:$J$44,5,FALSE))*VLOOKUP(SDBYLD2!AZ$4,'[1]INTERNAL PARAMETERS-1'!$B$5:$J$44,8,FALSE)*VLOOKUP(SDBYLD2!AZ$4,'[1]INTERNAL PARAMETERS-1'!$B$5:$J$44,3,FALSE)</f>
        <v>0</v>
      </c>
      <c r="BA57" s="44">
        <f>SDBYLD1!BA57*VLOOKUP(SDBYLD2!BA$4,'[1]INTERNAL PARAMETERS-1'!$B$5:$J$44,5,FALSE)*VLOOKUP(SDBYLD2!BA$4,'[1]INTERNAL PARAMETERS-1'!$B$5:$J$44,6,FALSE)*VLOOKUP(SDBYLD2!BA$4,'[1]INTERNAL PARAMETERS-1'!$B$5:$J$44,3,FALSE) + SDBYLD1!BA57*(1-VLOOKUP(SDBYLD2!BA$4,'[1]INTERNAL PARAMETERS-1'!$B$5:$J$44,5,FALSE))*VLOOKUP(SDBYLD2!BA$4,'[1]INTERNAL PARAMETERS-1'!$B$5:$J$44,8,FALSE)*VLOOKUP(SDBYLD2!BA$4,'[1]INTERNAL PARAMETERS-1'!$B$5:$J$44,3,FALSE)</f>
        <v>0.30348123614489564</v>
      </c>
      <c r="BB57" s="44">
        <f>SDBYLD1!BB57*VLOOKUP(SDBYLD2!BB$4,'[1]INTERNAL PARAMETERS-1'!$B$5:$J$44,5,FALSE)*VLOOKUP(SDBYLD2!BB$4,'[1]INTERNAL PARAMETERS-1'!$B$5:$J$44,6,FALSE)*VLOOKUP(SDBYLD2!BB$4,'[1]INTERNAL PARAMETERS-1'!$B$5:$J$44,3,FALSE) + SDBYLD1!BB57*(1-VLOOKUP(SDBYLD2!BB$4,'[1]INTERNAL PARAMETERS-1'!$B$5:$J$44,5,FALSE))*VLOOKUP(SDBYLD2!BB$4,'[1]INTERNAL PARAMETERS-1'!$B$5:$J$44,8,FALSE)*VLOOKUP(SDBYLD2!BB$4,'[1]INTERNAL PARAMETERS-1'!$B$5:$J$44,3,FALSE)</f>
        <v>9.6716544757530516E-3</v>
      </c>
      <c r="BC57" s="44">
        <f>SDBYLD1!BC57*VLOOKUP(SDBYLD2!BC$4,'[1]INTERNAL PARAMETERS-1'!$B$5:$J$44,5,FALSE)*VLOOKUP(SDBYLD2!BC$4,'[1]INTERNAL PARAMETERS-1'!$B$5:$J$44,6,FALSE)*VLOOKUP(SDBYLD2!BC$4,'[1]INTERNAL PARAMETERS-1'!$B$5:$J$44,3,FALSE) + SDBYLD1!BC57*(1-VLOOKUP(SDBYLD2!BC$4,'[1]INTERNAL PARAMETERS-1'!$B$5:$J$44,5,FALSE))*VLOOKUP(SDBYLD2!BC$4,'[1]INTERNAL PARAMETERS-1'!$B$5:$J$44,8,FALSE)*VLOOKUP(SDBYLD2!BC$4,'[1]INTERNAL PARAMETERS-1'!$B$5:$J$44,3,FALSE)</f>
        <v>5.5362384567851419E-2</v>
      </c>
      <c r="BD57" s="44">
        <f>SDBYLD1!BD57*VLOOKUP(SDBYLD2!BD$4,'[1]INTERNAL PARAMETERS-1'!$B$5:$J$44,5,FALSE)*VLOOKUP(SDBYLD2!BD$4,'[1]INTERNAL PARAMETERS-1'!$B$5:$J$44,6,FALSE)*VLOOKUP(SDBYLD2!BD$4,'[1]INTERNAL PARAMETERS-1'!$B$5:$J$44,3,FALSE) + SDBYLD1!BD57*(1-VLOOKUP(SDBYLD2!BD$4,'[1]INTERNAL PARAMETERS-1'!$B$5:$J$44,5,FALSE))*VLOOKUP(SDBYLD2!BD$4,'[1]INTERNAL PARAMETERS-1'!$B$5:$J$44,8,FALSE)*VLOOKUP(SDBYLD2!BD$4,'[1]INTERNAL PARAMETERS-1'!$B$5:$J$44,3,FALSE)</f>
        <v>1.058844997191531E-2</v>
      </c>
      <c r="BE57" s="44">
        <f>SDBYLD1!BE57*VLOOKUP(SDBYLD2!BE$4,'[1]INTERNAL PARAMETERS-1'!$B$5:$J$44,5,FALSE)*VLOOKUP(SDBYLD2!BE$4,'[1]INTERNAL PARAMETERS-1'!$B$5:$J$44,6,FALSE)*VLOOKUP(SDBYLD2!BE$4,'[1]INTERNAL PARAMETERS-1'!$B$5:$J$44,3,FALSE) + SDBYLD1!BE57*(1-VLOOKUP(SDBYLD2!BE$4,'[1]INTERNAL PARAMETERS-1'!$B$5:$J$44,5,FALSE))*VLOOKUP(SDBYLD2!BE$4,'[1]INTERNAL PARAMETERS-1'!$B$5:$J$44,8,FALSE)*VLOOKUP(SDBYLD2!BE$4,'[1]INTERNAL PARAMETERS-1'!$B$5:$J$44,3,FALSE)</f>
        <v>5.5664923302034916E-2</v>
      </c>
      <c r="BF57" s="44">
        <f>SDBYLD1!BF57*VLOOKUP(SDBYLD2!BF$4,'[1]INTERNAL PARAMETERS-1'!$B$5:$J$44,5,FALSE)*VLOOKUP(SDBYLD2!BF$4,'[1]INTERNAL PARAMETERS-1'!$B$5:$J$44,6,FALSE)*VLOOKUP(SDBYLD2!BF$4,'[1]INTERNAL PARAMETERS-1'!$B$5:$J$44,3,FALSE) + SDBYLD1!BF57*(1-VLOOKUP(SDBYLD2!BF$4,'[1]INTERNAL PARAMETERS-1'!$B$5:$J$44,5,FALSE))*VLOOKUP(SDBYLD2!BF$4,'[1]INTERNAL PARAMETERS-1'!$B$5:$J$44,8,FALSE)*VLOOKUP(SDBYLD2!BF$4,'[1]INTERNAL PARAMETERS-1'!$B$5:$J$44,3,FALSE)</f>
        <v>0</v>
      </c>
      <c r="BG57" s="44">
        <f>SDBYLD1!BG57*VLOOKUP(SDBYLD2!BG$4,'[1]INTERNAL PARAMETERS-1'!$B$5:$J$44,5,FALSE)*VLOOKUP(SDBYLD2!BG$4,'[1]INTERNAL PARAMETERS-1'!$B$5:$J$44,6,FALSE)*VLOOKUP(SDBYLD2!BG$4,'[1]INTERNAL PARAMETERS-1'!$B$5:$J$44,3,FALSE) + SDBYLD1!BG57*(1-VLOOKUP(SDBYLD2!BG$4,'[1]INTERNAL PARAMETERS-1'!$B$5:$J$44,5,FALSE))*VLOOKUP(SDBYLD2!BG$4,'[1]INTERNAL PARAMETERS-1'!$B$5:$J$44,8,FALSE)*VLOOKUP(SDBYLD2!BG$4,'[1]INTERNAL PARAMETERS-1'!$B$5:$J$44,3,FALSE)</f>
        <v>1.1055116646137479E-2</v>
      </c>
      <c r="BH57" s="44">
        <f>SDBYLD1!BH57*VLOOKUP(SDBYLD2!BH$4,'[1]INTERNAL PARAMETERS-1'!$B$5:$J$44,5,FALSE)*VLOOKUP(SDBYLD2!BH$4,'[1]INTERNAL PARAMETERS-1'!$B$5:$J$44,6,FALSE)*VLOOKUP(SDBYLD2!BH$4,'[1]INTERNAL PARAMETERS-1'!$B$5:$J$44,3,FALSE) + SDBYLD1!BH57*(1-VLOOKUP(SDBYLD2!BH$4,'[1]INTERNAL PARAMETERS-1'!$B$5:$J$44,5,FALSE))*VLOOKUP(SDBYLD2!BH$4,'[1]INTERNAL PARAMETERS-1'!$B$5:$J$44,8,FALSE)*VLOOKUP(SDBYLD2!BH$4,'[1]INTERNAL PARAMETERS-1'!$B$5:$J$44,3,FALSE)</f>
        <v>8.9973710119948847E-5</v>
      </c>
      <c r="BI57" s="44">
        <f>SDBYLD1!BI57*VLOOKUP(SDBYLD2!BI$4,'[1]INTERNAL PARAMETERS-1'!$B$5:$J$44,5,FALSE)*VLOOKUP(SDBYLD2!BI$4,'[1]INTERNAL PARAMETERS-1'!$B$5:$J$44,6,FALSE)*VLOOKUP(SDBYLD2!BI$4,'[1]INTERNAL PARAMETERS-1'!$B$5:$J$44,3,FALSE) + SDBYLD1!BI57*(1-VLOOKUP(SDBYLD2!BI$4,'[1]INTERNAL PARAMETERS-1'!$B$5:$J$44,5,FALSE))*VLOOKUP(SDBYLD2!BI$4,'[1]INTERNAL PARAMETERS-1'!$B$5:$J$44,8,FALSE)*VLOOKUP(SDBYLD2!BI$4,'[1]INTERNAL PARAMETERS-1'!$B$5:$J$44,3,FALSE)</f>
        <v>0</v>
      </c>
      <c r="BJ57" s="44">
        <f>SDBYLD1!BJ57*VLOOKUP(SDBYLD2!BJ$4,'[1]INTERNAL PARAMETERS-1'!$B$5:$J$44,5,FALSE)*VLOOKUP(SDBYLD2!BJ$4,'[1]INTERNAL PARAMETERS-1'!$B$5:$J$44,6,FALSE)*VLOOKUP(SDBYLD2!BJ$4,'[1]INTERNAL PARAMETERS-1'!$B$5:$J$44,3,FALSE) + SDBYLD1!BJ57*(1-VLOOKUP(SDBYLD2!BJ$4,'[1]INTERNAL PARAMETERS-1'!$B$5:$J$44,5,FALSE))*VLOOKUP(SDBYLD2!BJ$4,'[1]INTERNAL PARAMETERS-1'!$B$5:$J$44,8,FALSE)*VLOOKUP(SDBYLD2!BJ$4,'[1]INTERNAL PARAMETERS-1'!$B$5:$J$44,3,FALSE)</f>
        <v>5.3532301435197955E-3</v>
      </c>
      <c r="BK57" s="44">
        <f>SDBYLD1!BK57*VLOOKUP(SDBYLD2!BK$4,'[1]INTERNAL PARAMETERS-1'!$B$5:$J$44,5,FALSE)*VLOOKUP(SDBYLD2!BK$4,'[1]INTERNAL PARAMETERS-1'!$B$5:$J$44,6,FALSE)*VLOOKUP(SDBYLD2!BK$4,'[1]INTERNAL PARAMETERS-1'!$B$5:$J$44,3,FALSE) + SDBYLD1!BK57*(1-VLOOKUP(SDBYLD2!BK$4,'[1]INTERNAL PARAMETERS-1'!$B$5:$J$44,5,FALSE))*VLOOKUP(SDBYLD2!BK$4,'[1]INTERNAL PARAMETERS-1'!$B$5:$J$44,8,FALSE)*VLOOKUP(SDBYLD2!BK$4,'[1]INTERNAL PARAMETERS-1'!$B$5:$J$44,3,FALSE)</f>
        <v>7.0098290201268034E-3</v>
      </c>
      <c r="BL57" s="44">
        <f>SDBYLD1!BL57*VLOOKUP(SDBYLD2!BL$4,'[1]INTERNAL PARAMETERS-1'!$B$5:$J$44,5,FALSE)*VLOOKUP(SDBYLD2!BL$4,'[1]INTERNAL PARAMETERS-1'!$B$5:$J$44,6,FALSE)*VLOOKUP(SDBYLD2!BL$4,'[1]INTERNAL PARAMETERS-1'!$B$5:$J$44,3,FALSE) + SDBYLD1!BL57*(1-VLOOKUP(SDBYLD2!BL$4,'[1]INTERNAL PARAMETERS-1'!$B$5:$J$44,5,FALSE))*VLOOKUP(SDBYLD2!BL$4,'[1]INTERNAL PARAMETERS-1'!$B$5:$J$44,8,FALSE)*VLOOKUP(SDBYLD2!BL$4,'[1]INTERNAL PARAMETERS-1'!$B$5:$J$44,3,FALSE)</f>
        <v>1.6169354480807033E-2</v>
      </c>
      <c r="BM57" s="44">
        <f>SDBYLD1!BM57*VLOOKUP(SDBYLD2!BM$4,'[1]INTERNAL PARAMETERS-1'!$B$5:$J$44,5,FALSE)*VLOOKUP(SDBYLD2!BM$4,'[1]INTERNAL PARAMETERS-1'!$B$5:$J$44,6,FALSE)*VLOOKUP(SDBYLD2!BM$4,'[1]INTERNAL PARAMETERS-1'!$B$5:$J$44,3,FALSE) + SDBYLD1!BM57*(1-VLOOKUP(SDBYLD2!BM$4,'[1]INTERNAL PARAMETERS-1'!$B$5:$J$44,5,FALSE))*VLOOKUP(SDBYLD2!BM$4,'[1]INTERNAL PARAMETERS-1'!$B$5:$J$44,8,FALSE)*VLOOKUP(SDBYLD2!BM$4,'[1]INTERNAL PARAMETERS-1'!$B$5:$J$44,3,FALSE)</f>
        <v>1.5559675066561682E-2</v>
      </c>
      <c r="BN57" s="44">
        <f>SDBYLD1!BN57*VLOOKUP(SDBYLD2!BN$4,'[1]INTERNAL PARAMETERS-1'!$B$5:$J$44,5,FALSE)*VLOOKUP(SDBYLD2!BN$4,'[1]INTERNAL PARAMETERS-1'!$B$5:$J$44,6,FALSE)*VLOOKUP(SDBYLD2!BN$4,'[1]INTERNAL PARAMETERS-1'!$B$5:$J$44,3,FALSE) + SDBYLD1!BN57*(1-VLOOKUP(SDBYLD2!BN$4,'[1]INTERNAL PARAMETERS-1'!$B$5:$J$44,5,FALSE))*VLOOKUP(SDBYLD2!BN$4,'[1]INTERNAL PARAMETERS-1'!$B$5:$J$44,8,FALSE)*VLOOKUP(SDBYLD2!BN$4,'[1]INTERNAL PARAMETERS-1'!$B$5:$J$44,3,FALSE)</f>
        <v>5.7686139456737846E-3</v>
      </c>
      <c r="BO57" s="44">
        <f>SDBYLD1!BO57*VLOOKUP(SDBYLD2!BO$4,'[1]INTERNAL PARAMETERS-1'!$B$5:$J$44,5,FALSE)*VLOOKUP(SDBYLD2!BO$4,'[1]INTERNAL PARAMETERS-1'!$B$5:$J$44,6,FALSE)*VLOOKUP(SDBYLD2!BO$4,'[1]INTERNAL PARAMETERS-1'!$B$5:$J$44,3,FALSE) + SDBYLD1!BO57*(1-VLOOKUP(SDBYLD2!BO$4,'[1]INTERNAL PARAMETERS-1'!$B$5:$J$44,5,FALSE))*VLOOKUP(SDBYLD2!BO$4,'[1]INTERNAL PARAMETERS-1'!$B$5:$J$44,8,FALSE)*VLOOKUP(SDBYLD2!BO$4,'[1]INTERNAL PARAMETERS-1'!$B$5:$J$44,3,FALSE)</f>
        <v>2.5503388014289016E-3</v>
      </c>
      <c r="BP57" s="44">
        <f>SDBYLD1!BP57*VLOOKUP(SDBYLD2!BP$4,'[1]INTERNAL PARAMETERS-1'!$B$5:$J$44,5,FALSE)*VLOOKUP(SDBYLD2!BP$4,'[1]INTERNAL PARAMETERS-1'!$B$5:$J$44,6,FALSE)*VLOOKUP(SDBYLD2!BP$4,'[1]INTERNAL PARAMETERS-1'!$B$5:$J$44,3,FALSE) + SDBYLD1!BP57*(1-VLOOKUP(SDBYLD2!BP$4,'[1]INTERNAL PARAMETERS-1'!$B$5:$J$44,5,FALSE))*VLOOKUP(SDBYLD2!BP$4,'[1]INTERNAL PARAMETERS-1'!$B$5:$J$44,8,FALSE)*VLOOKUP(SDBYLD2!BP$4,'[1]INTERNAL PARAMETERS-1'!$B$5:$J$44,3,FALSE)</f>
        <v>1.3487848657926644E-4</v>
      </c>
      <c r="BQ57" s="44">
        <f>SDBYLD1!BQ57*VLOOKUP(SDBYLD2!BQ$4,'[1]INTERNAL PARAMETERS-1'!$B$5:$J$44,5,FALSE)*VLOOKUP(SDBYLD2!BQ$4,'[1]INTERNAL PARAMETERS-1'!$B$5:$J$44,6,FALSE)*VLOOKUP(SDBYLD2!BQ$4,'[1]INTERNAL PARAMETERS-1'!$B$5:$J$44,3,FALSE) + SDBYLD1!BQ57*(1-VLOOKUP(SDBYLD2!BQ$4,'[1]INTERNAL PARAMETERS-1'!$B$5:$J$44,5,FALSE))*VLOOKUP(SDBYLD2!BQ$4,'[1]INTERNAL PARAMETERS-1'!$B$5:$J$44,8,FALSE)*VLOOKUP(SDBYLD2!BQ$4,'[1]INTERNAL PARAMETERS-1'!$B$5:$J$44,3,FALSE)</f>
        <v>1.9375039560389603E-2</v>
      </c>
      <c r="BR57" s="44">
        <f>SDBYLD1!BR57*VLOOKUP(SDBYLD2!BR$4,'[1]INTERNAL PARAMETERS-1'!$B$5:$J$44,5,FALSE)*VLOOKUP(SDBYLD2!BR$4,'[1]INTERNAL PARAMETERS-1'!$B$5:$J$44,6,FALSE)*VLOOKUP(SDBYLD2!BR$4,'[1]INTERNAL PARAMETERS-1'!$B$5:$J$44,3,FALSE) + SDBYLD1!BR57*(1-VLOOKUP(SDBYLD2!BR$4,'[1]INTERNAL PARAMETERS-1'!$B$5:$J$44,5,FALSE))*VLOOKUP(SDBYLD2!BR$4,'[1]INTERNAL PARAMETERS-1'!$B$5:$J$44,8,FALSE)*VLOOKUP(SDBYLD2!BR$4,'[1]INTERNAL PARAMETERS-1'!$B$5:$J$44,3,FALSE)</f>
        <v>3.2799644048055052E-4</v>
      </c>
      <c r="BS57" s="44">
        <f>SDBYLD1!BS57*VLOOKUP(SDBYLD2!BS$4,'[1]INTERNAL PARAMETERS-1'!$B$5:$J$44,5,FALSE)*VLOOKUP(SDBYLD2!BS$4,'[1]INTERNAL PARAMETERS-1'!$B$5:$J$44,6,FALSE)*VLOOKUP(SDBYLD2!BS$4,'[1]INTERNAL PARAMETERS-1'!$B$5:$J$44,3,FALSE) + SDBYLD1!BS57*(1-VLOOKUP(SDBYLD2!BS$4,'[1]INTERNAL PARAMETERS-1'!$B$5:$J$44,5,FALSE))*VLOOKUP(SDBYLD2!BS$4,'[1]INTERNAL PARAMETERS-1'!$B$5:$J$44,8,FALSE)*VLOOKUP(SDBYLD2!BS$4,'[1]INTERNAL PARAMETERS-1'!$B$5:$J$44,3,FALSE)</f>
        <v>6.5059034702940284E-5</v>
      </c>
      <c r="BT57" s="44">
        <f>SDBYLD1!BT57*VLOOKUP(SDBYLD2!BT$4,'[1]INTERNAL PARAMETERS-1'!$B$5:$J$44,5,FALSE)*VLOOKUP(SDBYLD2!BT$4,'[1]INTERNAL PARAMETERS-1'!$B$5:$J$44,6,FALSE)*VLOOKUP(SDBYLD2!BT$4,'[1]INTERNAL PARAMETERS-1'!$B$5:$J$44,3,FALSE) + SDBYLD1!BT57*(1-VLOOKUP(SDBYLD2!BT$4,'[1]INTERNAL PARAMETERS-1'!$B$5:$J$44,5,FALSE))*VLOOKUP(SDBYLD2!BT$4,'[1]INTERNAL PARAMETERS-1'!$B$5:$J$44,8,FALSE)*VLOOKUP(SDBYLD2!BT$4,'[1]INTERNAL PARAMETERS-1'!$B$5:$J$44,3,FALSE)</f>
        <v>0</v>
      </c>
      <c r="BU57" s="44">
        <f>SDBYLD1!BU57*VLOOKUP(SDBYLD2!BU$4,'[1]INTERNAL PARAMETERS-1'!$B$5:$J$44,5,FALSE)*VLOOKUP(SDBYLD2!BU$4,'[1]INTERNAL PARAMETERS-1'!$B$5:$J$44,6,FALSE)*VLOOKUP(SDBYLD2!BU$4,'[1]INTERNAL PARAMETERS-1'!$B$5:$J$44,3,FALSE) + SDBYLD1!BU57*(1-VLOOKUP(SDBYLD2!BU$4,'[1]INTERNAL PARAMETERS-1'!$B$5:$J$44,5,FALSE))*VLOOKUP(SDBYLD2!BU$4,'[1]INTERNAL PARAMETERS-1'!$B$5:$J$44,8,FALSE)*VLOOKUP(SDBYLD2!BU$4,'[1]INTERNAL PARAMETERS-1'!$B$5:$J$44,3,FALSE)</f>
        <v>0</v>
      </c>
      <c r="BV57" s="44">
        <f>SDBYLD1!BV57*VLOOKUP(SDBYLD2!BV$4,'[1]INTERNAL PARAMETERS-1'!$B$5:$J$44,5,FALSE)*VLOOKUP(SDBYLD2!BV$4,'[1]INTERNAL PARAMETERS-1'!$B$5:$J$44,6,FALSE)*VLOOKUP(SDBYLD2!BV$4,'[1]INTERNAL PARAMETERS-1'!$B$5:$J$44,3,FALSE) + SDBYLD1!BV57*(1-VLOOKUP(SDBYLD2!BV$4,'[1]INTERNAL PARAMETERS-1'!$B$5:$J$44,5,FALSE))*VLOOKUP(SDBYLD2!BV$4,'[1]INTERNAL PARAMETERS-1'!$B$5:$J$44,8,FALSE)*VLOOKUP(SDBYLD2!BV$4,'[1]INTERNAL PARAMETERS-1'!$B$5:$J$44,3,FALSE)</f>
        <v>0</v>
      </c>
      <c r="BW57" s="44">
        <f>SDBYLD1!BW57*VLOOKUP(SDBYLD2!BW$4,'[1]INTERNAL PARAMETERS-1'!$B$5:$J$44,5,FALSE)*VLOOKUP(SDBYLD2!BW$4,'[1]INTERNAL PARAMETERS-1'!$B$5:$J$44,6,FALSE)*VLOOKUP(SDBYLD2!BW$4,'[1]INTERNAL PARAMETERS-1'!$B$5:$J$44,3,FALSE) + SDBYLD1!BW57*(1-VLOOKUP(SDBYLD2!BW$4,'[1]INTERNAL PARAMETERS-1'!$B$5:$J$44,5,FALSE))*VLOOKUP(SDBYLD2!BW$4,'[1]INTERNAL PARAMETERS-1'!$B$5:$J$44,8,FALSE)*VLOOKUP(SDBYLD2!BW$4,'[1]INTERNAL PARAMETERS-1'!$B$5:$J$44,3,FALSE)</f>
        <v>0</v>
      </c>
      <c r="BX57" s="44">
        <f>SDBYLD1!BX57*VLOOKUP(SDBYLD2!BX$4,'[1]INTERNAL PARAMETERS-1'!$B$5:$J$44,5,FALSE)*VLOOKUP(SDBYLD2!BX$4,'[1]INTERNAL PARAMETERS-1'!$B$5:$J$44,6,FALSE)*VLOOKUP(SDBYLD2!BX$4,'[1]INTERNAL PARAMETERS-1'!$B$5:$J$44,3,FALSE) + SDBYLD1!BX57*(1-VLOOKUP(SDBYLD2!BX$4,'[1]INTERNAL PARAMETERS-1'!$B$5:$J$44,5,FALSE))*VLOOKUP(SDBYLD2!BX$4,'[1]INTERNAL PARAMETERS-1'!$B$5:$J$44,8,FALSE)*VLOOKUP(SDBYLD2!BX$4,'[1]INTERNAL PARAMETERS-1'!$B$5:$J$44,3,FALSE)</f>
        <v>0</v>
      </c>
      <c r="BY57" s="44">
        <f>SDBYLD1!BY57*VLOOKUP(SDBYLD2!BY$4,'[1]INTERNAL PARAMETERS-1'!$B$5:$J$44,5,FALSE)*VLOOKUP(SDBYLD2!BY$4,'[1]INTERNAL PARAMETERS-1'!$B$5:$J$44,6,FALSE)*VLOOKUP(SDBYLD2!BY$4,'[1]INTERNAL PARAMETERS-1'!$B$5:$J$44,3,FALSE) + SDBYLD1!BY57*(1-VLOOKUP(SDBYLD2!BY$4,'[1]INTERNAL PARAMETERS-1'!$B$5:$J$44,5,FALSE))*VLOOKUP(SDBYLD2!BY$4,'[1]INTERNAL PARAMETERS-1'!$B$5:$J$44,8,FALSE)*VLOOKUP(SDBYLD2!BY$4,'[1]INTERNAL PARAMETERS-1'!$B$5:$J$44,3,FALSE)</f>
        <v>0</v>
      </c>
      <c r="BZ57" s="44">
        <f>SDBYLD1!BZ57*VLOOKUP(SDBYLD2!BZ$4,'[1]INTERNAL PARAMETERS-1'!$B$5:$J$44,5,FALSE)*VLOOKUP(SDBYLD2!BZ$4,'[1]INTERNAL PARAMETERS-1'!$B$5:$J$44,6,FALSE)*VLOOKUP(SDBYLD2!BZ$4,'[1]INTERNAL PARAMETERS-1'!$B$5:$J$44,3,FALSE) + SDBYLD1!BZ57*(1-VLOOKUP(SDBYLD2!BZ$4,'[1]INTERNAL PARAMETERS-1'!$B$5:$J$44,5,FALSE))*VLOOKUP(SDBYLD2!BZ$4,'[1]INTERNAL PARAMETERS-1'!$B$5:$J$44,8,FALSE)*VLOOKUP(SDBYLD2!BZ$4,'[1]INTERNAL PARAMETERS-1'!$B$5:$J$44,3,FALSE)</f>
        <v>2.1326668936768715E-5</v>
      </c>
      <c r="CA57" s="44">
        <f>SDBYLD1!CA57*VLOOKUP(SDBYLD2!CA$4,'[1]INTERNAL PARAMETERS-1'!$B$5:$J$44,5,FALSE)*VLOOKUP(SDBYLD2!CA$4,'[1]INTERNAL PARAMETERS-1'!$B$5:$J$44,6,FALSE)*VLOOKUP(SDBYLD2!CA$4,'[1]INTERNAL PARAMETERS-1'!$B$5:$J$44,3,FALSE) + SDBYLD1!CA57*(1-VLOOKUP(SDBYLD2!CA$4,'[1]INTERNAL PARAMETERS-1'!$B$5:$J$44,5,FALSE))*VLOOKUP(SDBYLD2!CA$4,'[1]INTERNAL PARAMETERS-1'!$B$5:$J$44,8,FALSE)*VLOOKUP(SDBYLD2!CA$4,'[1]INTERNAL PARAMETERS-1'!$B$5:$J$44,3,FALSE)</f>
        <v>0</v>
      </c>
      <c r="CB57" s="44">
        <f>SDBYLD1!CB57*VLOOKUP(SDBYLD2!CB$4,'[1]INTERNAL PARAMETERS-1'!$B$5:$J$44,5,FALSE)*VLOOKUP(SDBYLD2!CB$4,'[1]INTERNAL PARAMETERS-1'!$B$5:$J$44,6,FALSE)*VLOOKUP(SDBYLD2!CB$4,'[1]INTERNAL PARAMETERS-1'!$B$5:$J$44,3,FALSE) + SDBYLD1!CB57*(1-VLOOKUP(SDBYLD2!CB$4,'[1]INTERNAL PARAMETERS-1'!$B$5:$J$44,5,FALSE))*VLOOKUP(SDBYLD2!CB$4,'[1]INTERNAL PARAMETERS-1'!$B$5:$J$44,8,FALSE)*VLOOKUP(SDBYLD2!CB$4,'[1]INTERNAL PARAMETERS-1'!$B$5:$J$44,3,FALSE)</f>
        <v>0</v>
      </c>
      <c r="CC57" s="44">
        <f>SDBYLD1!CC57*VLOOKUP(SDBYLD2!CC$4,'[1]INTERNAL PARAMETERS-1'!$B$5:$J$44,5,FALSE)*VLOOKUP(SDBYLD2!CC$4,'[1]INTERNAL PARAMETERS-1'!$B$5:$J$44,6,FALSE)*VLOOKUP(SDBYLD2!CC$4,'[1]INTERNAL PARAMETERS-1'!$B$5:$J$44,3,FALSE) + SDBYLD1!CC57*(1-VLOOKUP(SDBYLD2!CC$4,'[1]INTERNAL PARAMETERS-1'!$B$5:$J$44,5,FALSE))*VLOOKUP(SDBYLD2!CC$4,'[1]INTERNAL PARAMETERS-1'!$B$5:$J$44,8,FALSE)*VLOOKUP(SDBYLD2!CC$4,'[1]INTERNAL PARAMETERS-1'!$B$5:$J$44,3,FALSE)</f>
        <v>9.4786397278119944E-5</v>
      </c>
      <c r="CD57" s="44">
        <f>SDBYLD1!CD57*VLOOKUP(SDBYLD2!CD$4,'[1]INTERNAL PARAMETERS-1'!$B$5:$J$44,5,FALSE)*VLOOKUP(SDBYLD2!CD$4,'[1]INTERNAL PARAMETERS-1'!$B$5:$J$44,6,FALSE)*VLOOKUP(SDBYLD2!CD$4,'[1]INTERNAL PARAMETERS-1'!$B$5:$J$44,3,FALSE) + SDBYLD1!CD57*(1-VLOOKUP(SDBYLD2!CD$4,'[1]INTERNAL PARAMETERS-1'!$B$5:$J$44,5,FALSE))*VLOOKUP(SDBYLD2!CD$4,'[1]INTERNAL PARAMETERS-1'!$B$5:$J$44,8,FALSE)*VLOOKUP(SDBYLD2!CD$4,'[1]INTERNAL PARAMETERS-1'!$B$5:$J$44,3,FALSE)</f>
        <v>3.0657311972278586E-4</v>
      </c>
      <c r="CE57" s="44">
        <f>SDBYLD1!CE57*VLOOKUP(SDBYLD2!CE$4,'[1]INTERNAL PARAMETERS-1'!$B$5:$J$44,5,FALSE)*VLOOKUP(SDBYLD2!CE$4,'[1]INTERNAL PARAMETERS-1'!$B$5:$J$44,6,FALSE)*VLOOKUP(SDBYLD2!CE$4,'[1]INTERNAL PARAMETERS-1'!$B$5:$J$44,3,FALSE) + SDBYLD1!CE57*(1-VLOOKUP(SDBYLD2!CE$4,'[1]INTERNAL PARAMETERS-1'!$B$5:$J$44,5,FALSE))*VLOOKUP(SDBYLD2!CE$4,'[1]INTERNAL PARAMETERS-1'!$B$5:$J$44,8,FALSE)*VLOOKUP(SDBYLD2!CE$4,'[1]INTERNAL PARAMETERS-1'!$B$5:$J$44,3,FALSE)</f>
        <v>3.0721182150303519E-4</v>
      </c>
      <c r="CF57" s="44">
        <f>SDBYLD1!CF57*VLOOKUP(SDBYLD2!CF$4,'[1]INTERNAL PARAMETERS-1'!$B$5:$J$44,5,FALSE)*VLOOKUP(SDBYLD2!CF$4,'[1]INTERNAL PARAMETERS-1'!$B$5:$J$44,6,FALSE)*VLOOKUP(SDBYLD2!CF$4,'[1]INTERNAL PARAMETERS-1'!$B$5:$J$44,3,FALSE) + SDBYLD1!CF57*(1-VLOOKUP(SDBYLD2!CF$4,'[1]INTERNAL PARAMETERS-1'!$B$5:$J$44,5,FALSE))*VLOOKUP(SDBYLD2!CF$4,'[1]INTERNAL PARAMETERS-1'!$B$5:$J$44,8,FALSE)*VLOOKUP(SDBYLD2!CF$4,'[1]INTERNAL PARAMETERS-1'!$B$5:$J$44,3,FALSE)</f>
        <v>0</v>
      </c>
      <c r="CG57" s="44">
        <f>SDBYLD1!CG57*VLOOKUP(SDBYLD2!CG$4,'[1]INTERNAL PARAMETERS-1'!$B$5:$J$44,5,FALSE)*VLOOKUP(SDBYLD2!CG$4,'[1]INTERNAL PARAMETERS-1'!$B$5:$J$44,6,FALSE)*VLOOKUP(SDBYLD2!CG$4,'[1]INTERNAL PARAMETERS-1'!$B$5:$J$44,3,FALSE) + SDBYLD1!CG57*(1-VLOOKUP(SDBYLD2!CG$4,'[1]INTERNAL PARAMETERS-1'!$B$5:$J$44,5,FALSE))*VLOOKUP(SDBYLD2!CG$4,'[1]INTERNAL PARAMETERS-1'!$B$5:$J$44,8,FALSE)*VLOOKUP(SDBYLD2!CG$4,'[1]INTERNAL PARAMETERS-1'!$B$5:$J$44,3,FALSE)</f>
        <v>3.9198077665022403E-5</v>
      </c>
      <c r="CH57" s="43">
        <f>SDBYLD1!CH57*VLOOKUP(SDBYLD2!CH$4,'[1]INTERNAL PARAMETERS-1'!$B$5:$J$44,5,FALSE)*VLOOKUP(SDBYLD2!CH$4,'[1]INTERNAL PARAMETERS-1'!$B$5:$J$44,6,FALSE)*VLOOKUP(SDBYLD2!CH$4,'[1]INTERNAL PARAMETERS-1'!$B$5:$J$44,3,FALSE) + SDBYLD1!CH57*(1-VLOOKUP(SDBYLD2!CH$4,'[1]INTERNAL PARAMETERS-1'!$B$5:$J$44,5,FALSE))*VLOOKUP(SDBYLD2!CH$4,'[1]INTERNAL PARAMETERS-1'!$B$5:$J$44,8,FALSE)*VLOOKUP(SDBYLD2!CH$4,'[1]INTERNAL PARAMETERS-1'!$B$5:$J$44,3,FALSE)</f>
        <v>0</v>
      </c>
      <c r="CJ57" s="45">
        <f t="shared" si="0"/>
        <v>2.1350928543701322</v>
      </c>
      <c r="CK57" s="43">
        <f t="shared" si="1"/>
        <v>0.63843888159793827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SDBeam!X58</f>
        <v>26.132845957626511</v>
      </c>
      <c r="F58" s="59">
        <f>'[1]INTERNAL PARAMETERS-1'!M22</f>
        <v>5.05</v>
      </c>
      <c r="G58" s="45">
        <f>SDBYLD1!G58*VLOOKUP(SDBYLD2!G$4,'[1]INTERNAL PARAMETERS-1'!$B$5:$J$44,5,FALSE)*VLOOKUP(SDBYLD2!G$4,'[1]INTERNAL PARAMETERS-1'!$B$5:$J$44,7,FALSE)*SDBYLD2!$F58 + SDBYLD1!G58*(1-VLOOKUP(SDBYLD2!G$4,'[1]INTERNAL PARAMETERS-1'!$B$5:$J$44,5,FALSE))*VLOOKUP(SDBYLD2!G$4,'[1]INTERNAL PARAMETERS-1'!$B$5:$J$44,9,FALSE)*SDBYLD2!$F58</f>
        <v>0.19982267979332283</v>
      </c>
      <c r="H58" s="44">
        <f>SDBYLD1!H58*VLOOKUP(SDBYLD2!H$4,'[1]INTERNAL PARAMETERS-1'!$B$5:$J$44,5,FALSE)*VLOOKUP(SDBYLD2!H$4,'[1]INTERNAL PARAMETERS-1'!$B$5:$J$44,7,FALSE)*SDBYLD2!$F58 + SDBYLD1!H58*(1-VLOOKUP(SDBYLD2!H$4,'[1]INTERNAL PARAMETERS-1'!$B$5:$J$44,5,FALSE))*VLOOKUP(SDBYLD2!H$4,'[1]INTERNAL PARAMETERS-1'!$B$5:$J$44,9,FALSE)*SDBYLD2!$F58</f>
        <v>0.10042022617796868</v>
      </c>
      <c r="I58" s="44">
        <f>SDBYLD1!I58*VLOOKUP(SDBYLD2!I$4,'[1]INTERNAL PARAMETERS-1'!$B$5:$J$44,5,FALSE)*VLOOKUP(SDBYLD2!I$4,'[1]INTERNAL PARAMETERS-1'!$B$5:$J$44,7,FALSE)*SDBYLD2!$F58 + SDBYLD1!I58*(1-VLOOKUP(SDBYLD2!I$4,'[1]INTERNAL PARAMETERS-1'!$B$5:$J$44,5,FALSE))*VLOOKUP(SDBYLD2!I$4,'[1]INTERNAL PARAMETERS-1'!$B$5:$J$44,9,FALSE)*SDBYLD2!$F58</f>
        <v>0.30227381298022116</v>
      </c>
      <c r="J58" s="44">
        <f>SDBYLD1!J58*VLOOKUP(SDBYLD2!J$4,'[1]INTERNAL PARAMETERS-1'!$B$5:$J$44,5,FALSE)*VLOOKUP(SDBYLD2!J$4,'[1]INTERNAL PARAMETERS-1'!$B$5:$J$44,7,FALSE)*SDBYLD2!$F58 + SDBYLD1!J58*(1-VLOOKUP(SDBYLD2!J$4,'[1]INTERNAL PARAMETERS-1'!$B$5:$J$44,5,FALSE))*VLOOKUP(SDBYLD2!J$4,'[1]INTERNAL PARAMETERS-1'!$B$5:$J$44,9,FALSE)*SDBYLD2!$F58</f>
        <v>0</v>
      </c>
      <c r="K58" s="44">
        <f>SDBYLD1!K58*VLOOKUP(SDBYLD2!K$4,'[1]INTERNAL PARAMETERS-1'!$B$5:$J$44,5,FALSE)*VLOOKUP(SDBYLD2!K$4,'[1]INTERNAL PARAMETERS-1'!$B$5:$J$44,7,FALSE)*SDBYLD2!$F58 + SDBYLD1!K58*(1-VLOOKUP(SDBYLD2!K$4,'[1]INTERNAL PARAMETERS-1'!$B$5:$J$44,5,FALSE))*VLOOKUP(SDBYLD2!K$4,'[1]INTERNAL PARAMETERS-1'!$B$5:$J$44,9,FALSE)*SDBYLD2!$F58</f>
        <v>0</v>
      </c>
      <c r="L58" s="44">
        <f>SDBYLD1!L58*VLOOKUP(SDBYLD2!L$4,'[1]INTERNAL PARAMETERS-1'!$B$5:$J$44,5,FALSE)*VLOOKUP(SDBYLD2!L$4,'[1]INTERNAL PARAMETERS-1'!$B$5:$J$44,7,FALSE)*SDBYLD2!$F58 + SDBYLD1!L58*(1-VLOOKUP(SDBYLD2!L$4,'[1]INTERNAL PARAMETERS-1'!$B$5:$J$44,5,FALSE))*VLOOKUP(SDBYLD2!L$4,'[1]INTERNAL PARAMETERS-1'!$B$5:$J$44,9,FALSE)*SDBYLD2!$F58</f>
        <v>0</v>
      </c>
      <c r="M58" s="44">
        <f>SDBYLD1!M58*VLOOKUP(SDBYLD2!M$4,'[1]INTERNAL PARAMETERS-1'!$B$5:$J$44,5,FALSE)*VLOOKUP(SDBYLD2!M$4,'[1]INTERNAL PARAMETERS-1'!$B$5:$J$44,7,FALSE)*SDBYLD2!$F58 + SDBYLD1!M58*(1-VLOOKUP(SDBYLD2!M$4,'[1]INTERNAL PARAMETERS-1'!$B$5:$J$44,5,FALSE))*VLOOKUP(SDBYLD2!M$4,'[1]INTERNAL PARAMETERS-1'!$B$5:$J$44,9,FALSE)*SDBYLD2!$F58</f>
        <v>8.3298838600221692E-2</v>
      </c>
      <c r="N58" s="44">
        <f>SDBYLD1!N58*VLOOKUP(SDBYLD2!N$4,'[1]INTERNAL PARAMETERS-1'!$B$5:$J$44,5,FALSE)*VLOOKUP(SDBYLD2!N$4,'[1]INTERNAL PARAMETERS-1'!$B$5:$J$44,7,FALSE)*SDBYLD2!$F58 + SDBYLD1!N58*(1-VLOOKUP(SDBYLD2!N$4,'[1]INTERNAL PARAMETERS-1'!$B$5:$J$44,5,FALSE))*VLOOKUP(SDBYLD2!N$4,'[1]INTERNAL PARAMETERS-1'!$B$5:$J$44,9,FALSE)*SDBYLD2!$F58</f>
        <v>5.9370066152515286E-4</v>
      </c>
      <c r="O58" s="44">
        <f>SDBYLD1!O58*VLOOKUP(SDBYLD2!O$4,'[1]INTERNAL PARAMETERS-1'!$B$5:$J$44,5,FALSE)*VLOOKUP(SDBYLD2!O$4,'[1]INTERNAL PARAMETERS-1'!$B$5:$J$44,7,FALSE)*SDBYLD2!$F58 + SDBYLD1!O58*(1-VLOOKUP(SDBYLD2!O$4,'[1]INTERNAL PARAMETERS-1'!$B$5:$J$44,5,FALSE))*VLOOKUP(SDBYLD2!O$4,'[1]INTERNAL PARAMETERS-1'!$B$5:$J$44,9,FALSE)*SDBYLD2!$F58</f>
        <v>0</v>
      </c>
      <c r="P58" s="44">
        <f>SDBYLD1!P58*VLOOKUP(SDBYLD2!P$4,'[1]INTERNAL PARAMETERS-1'!$B$5:$J$44,5,FALSE)*VLOOKUP(SDBYLD2!P$4,'[1]INTERNAL PARAMETERS-1'!$B$5:$J$44,7,FALSE)*SDBYLD2!$F58 + SDBYLD1!P58*(1-VLOOKUP(SDBYLD2!P$4,'[1]INTERNAL PARAMETERS-1'!$B$5:$J$44,5,FALSE))*VLOOKUP(SDBYLD2!P$4,'[1]INTERNAL PARAMETERS-1'!$B$5:$J$44,9,FALSE)*SDBYLD2!$F58</f>
        <v>0</v>
      </c>
      <c r="Q58" s="44">
        <f>SDBYLD1!Q58*VLOOKUP(SDBYLD2!Q$4,'[1]INTERNAL PARAMETERS-1'!$B$5:$J$44,5,FALSE)*VLOOKUP(SDBYLD2!Q$4,'[1]INTERNAL PARAMETERS-1'!$B$5:$J$44,7,FALSE)*SDBYLD2!$F58 + SDBYLD1!Q58*(1-VLOOKUP(SDBYLD2!Q$4,'[1]INTERNAL PARAMETERS-1'!$B$5:$J$44,5,FALSE))*VLOOKUP(SDBYLD2!Q$4,'[1]INTERNAL PARAMETERS-1'!$B$5:$J$44,9,FALSE)*SDBYLD2!$F58</f>
        <v>0</v>
      </c>
      <c r="R58" s="44">
        <f>SDBYLD1!R58*VLOOKUP(SDBYLD2!R$4,'[1]INTERNAL PARAMETERS-1'!$B$5:$J$44,5,FALSE)*VLOOKUP(SDBYLD2!R$4,'[1]INTERNAL PARAMETERS-1'!$B$5:$J$44,7,FALSE)*SDBYLD2!$F58 + SDBYLD1!R58*(1-VLOOKUP(SDBYLD2!R$4,'[1]INTERNAL PARAMETERS-1'!$B$5:$J$44,5,FALSE))*VLOOKUP(SDBYLD2!R$4,'[1]INTERNAL PARAMETERS-1'!$B$5:$J$44,9,FALSE)*SDBYLD2!$F58</f>
        <v>0</v>
      </c>
      <c r="S58" s="44">
        <f>SDBYLD1!S58*VLOOKUP(SDBYLD2!S$4,'[1]INTERNAL PARAMETERS-1'!$B$5:$J$44,5,FALSE)*VLOOKUP(SDBYLD2!S$4,'[1]INTERNAL PARAMETERS-1'!$B$5:$J$44,7,FALSE)*SDBYLD2!$F58 + SDBYLD1!S58*(1-VLOOKUP(SDBYLD2!S$4,'[1]INTERNAL PARAMETERS-1'!$B$5:$J$44,5,FALSE))*VLOOKUP(SDBYLD2!S$4,'[1]INTERNAL PARAMETERS-1'!$B$5:$J$44,9,FALSE)*SDBYLD2!$F58</f>
        <v>3.5384459129036316E-2</v>
      </c>
      <c r="T58" s="44">
        <f>SDBYLD1!T58*VLOOKUP(SDBYLD2!T$4,'[1]INTERNAL PARAMETERS-1'!$B$5:$J$44,5,FALSE)*VLOOKUP(SDBYLD2!T$4,'[1]INTERNAL PARAMETERS-1'!$B$5:$J$44,7,FALSE)*SDBYLD2!$F58 + SDBYLD1!T58*(1-VLOOKUP(SDBYLD2!T$4,'[1]INTERNAL PARAMETERS-1'!$B$5:$J$44,5,FALSE))*VLOOKUP(SDBYLD2!T$4,'[1]INTERNAL PARAMETERS-1'!$B$5:$J$44,9,FALSE)*SDBYLD2!$F58</f>
        <v>3.3925752087151585E-3</v>
      </c>
      <c r="U58" s="44">
        <f>SDBYLD1!U58*VLOOKUP(SDBYLD2!U$4,'[1]INTERNAL PARAMETERS-1'!$B$5:$J$44,5,FALSE)*VLOOKUP(SDBYLD2!U$4,'[1]INTERNAL PARAMETERS-1'!$B$5:$J$44,7,FALSE)*SDBYLD2!$F58 + SDBYLD1!U58*(1-VLOOKUP(SDBYLD2!U$4,'[1]INTERNAL PARAMETERS-1'!$B$5:$J$44,5,FALSE))*VLOOKUP(SDBYLD2!U$4,'[1]INTERNAL PARAMETERS-1'!$B$5:$J$44,9,FALSE)*SDBYLD2!$F58</f>
        <v>2.5557399905654196E-3</v>
      </c>
      <c r="V58" s="44">
        <f>SDBYLD1!V58*VLOOKUP(SDBYLD2!V$4,'[1]INTERNAL PARAMETERS-1'!$B$5:$J$44,5,FALSE)*VLOOKUP(SDBYLD2!V$4,'[1]INTERNAL PARAMETERS-1'!$B$5:$J$44,7,FALSE)*SDBYLD2!$F58 + SDBYLD1!V58*(1-VLOOKUP(SDBYLD2!V$4,'[1]INTERNAL PARAMETERS-1'!$B$5:$J$44,5,FALSE))*VLOOKUP(SDBYLD2!V$4,'[1]INTERNAL PARAMETERS-1'!$B$5:$J$44,9,FALSE)*SDBYLD2!$F58</f>
        <v>3.9743878021119304E-2</v>
      </c>
      <c r="W58" s="44">
        <f>SDBYLD1!W58*VLOOKUP(SDBYLD2!W$4,'[1]INTERNAL PARAMETERS-1'!$B$5:$J$44,5,FALSE)*VLOOKUP(SDBYLD2!W$4,'[1]INTERNAL PARAMETERS-1'!$B$5:$J$44,7,FALSE)*SDBYLD2!$F58 + SDBYLD1!W58*(1-VLOOKUP(SDBYLD2!W$4,'[1]INTERNAL PARAMETERS-1'!$B$5:$J$44,5,FALSE))*VLOOKUP(SDBYLD2!W$4,'[1]INTERNAL PARAMETERS-1'!$B$5:$J$44,9,FALSE)*SDBYLD2!$F58</f>
        <v>0</v>
      </c>
      <c r="X58" s="44">
        <f>SDBYLD1!X58*VLOOKUP(SDBYLD2!X$4,'[1]INTERNAL PARAMETERS-1'!$B$5:$J$44,5,FALSE)*VLOOKUP(SDBYLD2!X$4,'[1]INTERNAL PARAMETERS-1'!$B$5:$J$44,7,FALSE)*SDBYLD2!$F58 + SDBYLD1!X58*(1-VLOOKUP(SDBYLD2!X$4,'[1]INTERNAL PARAMETERS-1'!$B$5:$J$44,5,FALSE))*VLOOKUP(SDBYLD2!X$4,'[1]INTERNAL PARAMETERS-1'!$B$5:$J$44,9,FALSE)*SDBYLD2!$F58</f>
        <v>0</v>
      </c>
      <c r="Y58" s="44">
        <f>SDBYLD1!Y58*VLOOKUP(SDBYLD2!Y$4,'[1]INTERNAL PARAMETERS-1'!$B$5:$J$44,5,FALSE)*VLOOKUP(SDBYLD2!Y$4,'[1]INTERNAL PARAMETERS-1'!$B$5:$J$44,7,FALSE)*SDBYLD2!$F58 + SDBYLD1!Y58*(1-VLOOKUP(SDBYLD2!Y$4,'[1]INTERNAL PARAMETERS-1'!$B$5:$J$44,5,FALSE))*VLOOKUP(SDBYLD2!Y$4,'[1]INTERNAL PARAMETERS-1'!$B$5:$J$44,9,FALSE)*SDBYLD2!$F58</f>
        <v>0</v>
      </c>
      <c r="Z58" s="44">
        <f>SDBYLD1!Z58*VLOOKUP(SDBYLD2!Z$4,'[1]INTERNAL PARAMETERS-1'!$B$5:$J$44,5,FALSE)*VLOOKUP(SDBYLD2!Z$4,'[1]INTERNAL PARAMETERS-1'!$B$5:$J$44,7,FALSE)*SDBYLD2!$F58 + SDBYLD1!Z58*(1-VLOOKUP(SDBYLD2!Z$4,'[1]INTERNAL PARAMETERS-1'!$B$5:$J$44,5,FALSE))*VLOOKUP(SDBYLD2!Z$4,'[1]INTERNAL PARAMETERS-1'!$B$5:$J$44,9,FALSE)*SDBYLD2!$F58</f>
        <v>0</v>
      </c>
      <c r="AA58" s="44">
        <f>SDBYLD1!AA58*VLOOKUP(SDBYLD2!AA$4,'[1]INTERNAL PARAMETERS-1'!$B$5:$J$44,5,FALSE)*VLOOKUP(SDBYLD2!AA$4,'[1]INTERNAL PARAMETERS-1'!$B$5:$J$44,7,FALSE)*SDBYLD2!$F58 + SDBYLD1!AA58*(1-VLOOKUP(SDBYLD2!AA$4,'[1]INTERNAL PARAMETERS-1'!$B$5:$J$44,5,FALSE))*VLOOKUP(SDBYLD2!AA$4,'[1]INTERNAL PARAMETERS-1'!$B$5:$J$44,9,FALSE)*SDBYLD2!$F58</f>
        <v>0</v>
      </c>
      <c r="AB58" s="44">
        <f>SDBYLD1!AB58*VLOOKUP(SDBYLD2!AB$4,'[1]INTERNAL PARAMETERS-1'!$B$5:$J$44,5,FALSE)*VLOOKUP(SDBYLD2!AB$4,'[1]INTERNAL PARAMETERS-1'!$B$5:$J$44,7,FALSE)*SDBYLD2!$F58 + SDBYLD1!AB58*(1-VLOOKUP(SDBYLD2!AB$4,'[1]INTERNAL PARAMETERS-1'!$B$5:$J$44,5,FALSE))*VLOOKUP(SDBYLD2!AB$4,'[1]INTERNAL PARAMETERS-1'!$B$5:$J$44,9,FALSE)*SDBYLD2!$F58</f>
        <v>0</v>
      </c>
      <c r="AC58" s="44">
        <f>SDBYLD1!AC58*VLOOKUP(SDBYLD2!AC$4,'[1]INTERNAL PARAMETERS-1'!$B$5:$J$44,5,FALSE)*VLOOKUP(SDBYLD2!AC$4,'[1]INTERNAL PARAMETERS-1'!$B$5:$J$44,7,FALSE)*SDBYLD2!$F58 + SDBYLD1!AC58*(1-VLOOKUP(SDBYLD2!AC$4,'[1]INTERNAL PARAMETERS-1'!$B$5:$J$44,5,FALSE))*VLOOKUP(SDBYLD2!AC$4,'[1]INTERNAL PARAMETERS-1'!$B$5:$J$44,9,FALSE)*SDBYLD2!$F58</f>
        <v>0</v>
      </c>
      <c r="AD58" s="44">
        <f>SDBYLD1!AD58*VLOOKUP(SDBYLD2!AD$4,'[1]INTERNAL PARAMETERS-1'!$B$5:$J$44,5,FALSE)*VLOOKUP(SDBYLD2!AD$4,'[1]INTERNAL PARAMETERS-1'!$B$5:$J$44,7,FALSE)*SDBYLD2!$F58 + SDBYLD1!AD58*(1-VLOOKUP(SDBYLD2!AD$4,'[1]INTERNAL PARAMETERS-1'!$B$5:$J$44,5,FALSE))*VLOOKUP(SDBYLD2!AD$4,'[1]INTERNAL PARAMETERS-1'!$B$5:$J$44,9,FALSE)*SDBYLD2!$F58</f>
        <v>0</v>
      </c>
      <c r="AE58" s="44">
        <f>SDBYLD1!AE58*VLOOKUP(SDBYLD2!AE$4,'[1]INTERNAL PARAMETERS-1'!$B$5:$J$44,5,FALSE)*VLOOKUP(SDBYLD2!AE$4,'[1]INTERNAL PARAMETERS-1'!$B$5:$J$44,7,FALSE)*SDBYLD2!$F58 + SDBYLD1!AE58*(1-VLOOKUP(SDBYLD2!AE$4,'[1]INTERNAL PARAMETERS-1'!$B$5:$J$44,5,FALSE))*VLOOKUP(SDBYLD2!AE$4,'[1]INTERNAL PARAMETERS-1'!$B$5:$J$44,9,FALSE)*SDBYLD2!$F58</f>
        <v>0</v>
      </c>
      <c r="AF58" s="44">
        <f>SDBYLD1!AF58*VLOOKUP(SDBYLD2!AF$4,'[1]INTERNAL PARAMETERS-1'!$B$5:$J$44,5,FALSE)*VLOOKUP(SDBYLD2!AF$4,'[1]INTERNAL PARAMETERS-1'!$B$5:$J$44,7,FALSE)*SDBYLD2!$F58 + SDBYLD1!AF58*(1-VLOOKUP(SDBYLD2!AF$4,'[1]INTERNAL PARAMETERS-1'!$B$5:$J$44,5,FALSE))*VLOOKUP(SDBYLD2!AF$4,'[1]INTERNAL PARAMETERS-1'!$B$5:$J$44,9,FALSE)*SDBYLD2!$F58</f>
        <v>0</v>
      </c>
      <c r="AG58" s="44">
        <f>SDBYLD1!AG58*VLOOKUP(SDBYLD2!AG$4,'[1]INTERNAL PARAMETERS-1'!$B$5:$J$44,5,FALSE)*VLOOKUP(SDBYLD2!AG$4,'[1]INTERNAL PARAMETERS-1'!$B$5:$J$44,7,FALSE)*SDBYLD2!$F58 + SDBYLD1!AG58*(1-VLOOKUP(SDBYLD2!AG$4,'[1]INTERNAL PARAMETERS-1'!$B$5:$J$44,5,FALSE))*VLOOKUP(SDBYLD2!AG$4,'[1]INTERNAL PARAMETERS-1'!$B$5:$J$44,9,FALSE)*SDBYLD2!$F58</f>
        <v>0</v>
      </c>
      <c r="AH58" s="44">
        <f>SDBYLD1!AH58*VLOOKUP(SDBYLD2!AH$4,'[1]INTERNAL PARAMETERS-1'!$B$5:$J$44,5,FALSE)*VLOOKUP(SDBYLD2!AH$4,'[1]INTERNAL PARAMETERS-1'!$B$5:$J$44,7,FALSE)*SDBYLD2!$F58 + SDBYLD1!AH58*(1-VLOOKUP(SDBYLD2!AH$4,'[1]INTERNAL PARAMETERS-1'!$B$5:$J$44,5,FALSE))*VLOOKUP(SDBYLD2!AH$4,'[1]INTERNAL PARAMETERS-1'!$B$5:$J$44,9,FALSE)*SDBYLD2!$F58</f>
        <v>0</v>
      </c>
      <c r="AI58" s="44">
        <f>SDBYLD1!AI58*VLOOKUP(SDBYLD2!AI$4,'[1]INTERNAL PARAMETERS-1'!$B$5:$J$44,5,FALSE)*VLOOKUP(SDBYLD2!AI$4,'[1]INTERNAL PARAMETERS-1'!$B$5:$J$44,7,FALSE)*SDBYLD2!$F58 + SDBYLD1!AI58*(1-VLOOKUP(SDBYLD2!AI$4,'[1]INTERNAL PARAMETERS-1'!$B$5:$J$44,5,FALSE))*VLOOKUP(SDBYLD2!AI$4,'[1]INTERNAL PARAMETERS-1'!$B$5:$J$44,9,FALSE)*SDBYLD2!$F58</f>
        <v>0</v>
      </c>
      <c r="AJ58" s="44">
        <f>SDBYLD1!AJ58*VLOOKUP(SDBYLD2!AJ$4,'[1]INTERNAL PARAMETERS-1'!$B$5:$J$44,5,FALSE)*VLOOKUP(SDBYLD2!AJ$4,'[1]INTERNAL PARAMETERS-1'!$B$5:$J$44,7,FALSE)*SDBYLD2!$F58 + SDBYLD1!AJ58*(1-VLOOKUP(SDBYLD2!AJ$4,'[1]INTERNAL PARAMETERS-1'!$B$5:$J$44,5,FALSE))*VLOOKUP(SDBYLD2!AJ$4,'[1]INTERNAL PARAMETERS-1'!$B$5:$J$44,9,FALSE)*SDBYLD2!$F58</f>
        <v>4.4103477713297061E-3</v>
      </c>
      <c r="AK58" s="44">
        <f>SDBYLD1!AK58*VLOOKUP(SDBYLD2!AK$4,'[1]INTERNAL PARAMETERS-1'!$B$5:$J$44,5,FALSE)*VLOOKUP(SDBYLD2!AK$4,'[1]INTERNAL PARAMETERS-1'!$B$5:$J$44,7,FALSE)*SDBYLD2!$F58 + SDBYLD1!AK58*(1-VLOOKUP(SDBYLD2!AK$4,'[1]INTERNAL PARAMETERS-1'!$B$5:$J$44,5,FALSE))*VLOOKUP(SDBYLD2!AK$4,'[1]INTERNAL PARAMETERS-1'!$B$5:$J$44,9,FALSE)*SDBYLD2!$F58</f>
        <v>0</v>
      </c>
      <c r="AL58" s="44">
        <f>SDBYLD1!AL58*VLOOKUP(SDBYLD2!AL$4,'[1]INTERNAL PARAMETERS-1'!$B$5:$J$44,5,FALSE)*VLOOKUP(SDBYLD2!AL$4,'[1]INTERNAL PARAMETERS-1'!$B$5:$J$44,7,FALSE)*SDBYLD2!$F58 + SDBYLD1!AL58*(1-VLOOKUP(SDBYLD2!AL$4,'[1]INTERNAL PARAMETERS-1'!$B$5:$J$44,5,FALSE))*VLOOKUP(SDBYLD2!AL$4,'[1]INTERNAL PARAMETERS-1'!$B$5:$J$44,9,FALSE)*SDBYLD2!$F58</f>
        <v>0</v>
      </c>
      <c r="AM58" s="44">
        <f>SDBYLD1!AM58*VLOOKUP(SDBYLD2!AM$4,'[1]INTERNAL PARAMETERS-1'!$B$5:$J$44,5,FALSE)*VLOOKUP(SDBYLD2!AM$4,'[1]INTERNAL PARAMETERS-1'!$B$5:$J$44,7,FALSE)*SDBYLD2!$F58 + SDBYLD1!AM58*(1-VLOOKUP(SDBYLD2!AM$4,'[1]INTERNAL PARAMETERS-1'!$B$5:$J$44,5,FALSE))*VLOOKUP(SDBYLD2!AM$4,'[1]INTERNAL PARAMETERS-1'!$B$5:$J$44,9,FALSE)*SDBYLD2!$F58</f>
        <v>0</v>
      </c>
      <c r="AN58" s="44">
        <f>SDBYLD1!AN58*VLOOKUP(SDBYLD2!AN$4,'[1]INTERNAL PARAMETERS-1'!$B$5:$J$44,5,FALSE)*VLOOKUP(SDBYLD2!AN$4,'[1]INTERNAL PARAMETERS-1'!$B$5:$J$44,7,FALSE)*SDBYLD2!$F58 + SDBYLD1!AN58*(1-VLOOKUP(SDBYLD2!AN$4,'[1]INTERNAL PARAMETERS-1'!$B$5:$J$44,5,FALSE))*VLOOKUP(SDBYLD2!AN$4,'[1]INTERNAL PARAMETERS-1'!$B$5:$J$44,9,FALSE)*SDBYLD2!$F58</f>
        <v>0</v>
      </c>
      <c r="AO58" s="44">
        <f>SDBYLD1!AO58*VLOOKUP(SDBYLD2!AO$4,'[1]INTERNAL PARAMETERS-1'!$B$5:$J$44,5,FALSE)*VLOOKUP(SDBYLD2!AO$4,'[1]INTERNAL PARAMETERS-1'!$B$5:$J$44,7,FALSE)*SDBYLD2!$F58 + SDBYLD1!AO58*(1-VLOOKUP(SDBYLD2!AO$4,'[1]INTERNAL PARAMETERS-1'!$B$5:$J$44,5,FALSE))*VLOOKUP(SDBYLD2!AO$4,'[1]INTERNAL PARAMETERS-1'!$B$5:$J$44,9,FALSE)*SDBYLD2!$F58</f>
        <v>0</v>
      </c>
      <c r="AP58" s="44">
        <f>SDBYLD1!AP58*VLOOKUP(SDBYLD2!AP$4,'[1]INTERNAL PARAMETERS-1'!$B$5:$J$44,5,FALSE)*VLOOKUP(SDBYLD2!AP$4,'[1]INTERNAL PARAMETERS-1'!$B$5:$J$44,7,FALSE)*SDBYLD2!$F58 + SDBYLD1!AP58*(1-VLOOKUP(SDBYLD2!AP$4,'[1]INTERNAL PARAMETERS-1'!$B$5:$J$44,5,FALSE))*VLOOKUP(SDBYLD2!AP$4,'[1]INTERNAL PARAMETERS-1'!$B$5:$J$44,9,FALSE)*SDBYLD2!$F58</f>
        <v>0</v>
      </c>
      <c r="AQ58" s="44">
        <f>SDBYLD1!AQ58*VLOOKUP(SDBYLD2!AQ$4,'[1]INTERNAL PARAMETERS-1'!$B$5:$J$44,5,FALSE)*VLOOKUP(SDBYLD2!AQ$4,'[1]INTERNAL PARAMETERS-1'!$B$5:$J$44,7,FALSE)*SDBYLD2!$F58 + SDBYLD1!AQ58*(1-VLOOKUP(SDBYLD2!AQ$4,'[1]INTERNAL PARAMETERS-1'!$B$5:$J$44,5,FALSE))*VLOOKUP(SDBYLD2!AQ$4,'[1]INTERNAL PARAMETERS-1'!$B$5:$J$44,9,FALSE)*SDBYLD2!$F58</f>
        <v>0</v>
      </c>
      <c r="AR58" s="44">
        <f>SDBYLD1!AR58*VLOOKUP(SDBYLD2!AR$4,'[1]INTERNAL PARAMETERS-1'!$B$5:$J$44,5,FALSE)*VLOOKUP(SDBYLD2!AR$4,'[1]INTERNAL PARAMETERS-1'!$B$5:$J$44,7,FALSE)*SDBYLD2!$F58 + SDBYLD1!AR58*(1-VLOOKUP(SDBYLD2!AR$4,'[1]INTERNAL PARAMETERS-1'!$B$5:$J$44,5,FALSE))*VLOOKUP(SDBYLD2!AR$4,'[1]INTERNAL PARAMETERS-1'!$B$5:$J$44,9,FALSE)*SDBYLD2!$F58</f>
        <v>0</v>
      </c>
      <c r="AS58" s="44">
        <f>SDBYLD1!AS58*VLOOKUP(SDBYLD2!AS$4,'[1]INTERNAL PARAMETERS-1'!$B$5:$J$44,5,FALSE)*VLOOKUP(SDBYLD2!AS$4,'[1]INTERNAL PARAMETERS-1'!$B$5:$J$44,7,FALSE)*SDBYLD2!$F58 + SDBYLD1!AS58*(1-VLOOKUP(SDBYLD2!AS$4,'[1]INTERNAL PARAMETERS-1'!$B$5:$J$44,5,FALSE))*VLOOKUP(SDBYLD2!AS$4,'[1]INTERNAL PARAMETERS-1'!$B$5:$J$44,9,FALSE)*SDBYLD2!$F58</f>
        <v>0</v>
      </c>
      <c r="AT58" s="43">
        <f>SDBYLD1!AT58*VLOOKUP(SDBYLD2!AT$4,'[1]INTERNAL PARAMETERS-1'!$B$5:$J$44,5,FALSE)*VLOOKUP(SDBYLD2!AT$4,'[1]INTERNAL PARAMETERS-1'!$B$5:$J$44,7,FALSE)*SDBYLD2!$F58 + SDBYLD1!AT58*(1-VLOOKUP(SDBYLD2!AT$4,'[1]INTERNAL PARAMETERS-1'!$B$5:$J$44,5,FALSE))*VLOOKUP(SDBYLD2!AT$4,'[1]INTERNAL PARAMETERS-1'!$B$5:$J$44,9,FALSE)*SDBYLD2!$F58</f>
        <v>0</v>
      </c>
      <c r="AU58" s="45">
        <f>SDBYLD1!AU58*VLOOKUP(SDBYLD2!AU$4,'[1]INTERNAL PARAMETERS-1'!$B$5:$J$44,5,FALSE)*VLOOKUP(SDBYLD2!AU$4,'[1]INTERNAL PARAMETERS-1'!$B$5:$J$44,6,FALSE)*VLOOKUP(SDBYLD2!AU$4,'[1]INTERNAL PARAMETERS-1'!$B$5:$J$44,3,FALSE) + SDBYLD1!AU58*(1-VLOOKUP(SDBYLD2!AU$4,'[1]INTERNAL PARAMETERS-1'!$B$5:$J$44,5,FALSE))*VLOOKUP(SDBYLD2!AU$4,'[1]INTERNAL PARAMETERS-1'!$B$5:$J$44,8,FALSE)*VLOOKUP(SDBYLD2!AU$4,'[1]INTERNAL PARAMETERS-1'!$B$5:$J$44,3,FALSE)</f>
        <v>0</v>
      </c>
      <c r="AV58" s="44">
        <f>SDBYLD1!AV58*VLOOKUP(SDBYLD2!AV$4,'[1]INTERNAL PARAMETERS-1'!$B$5:$J$44,5,FALSE)*VLOOKUP(SDBYLD2!AV$4,'[1]INTERNAL PARAMETERS-1'!$B$5:$J$44,6,FALSE)*VLOOKUP(SDBYLD2!AV$4,'[1]INTERNAL PARAMETERS-1'!$B$5:$J$44,3,FALSE) + SDBYLD1!AV58*(1-VLOOKUP(SDBYLD2!AV$4,'[1]INTERNAL PARAMETERS-1'!$B$5:$J$44,5,FALSE))*VLOOKUP(SDBYLD2!AV$4,'[1]INTERNAL PARAMETERS-1'!$B$5:$J$44,8,FALSE)*VLOOKUP(SDBYLD2!AV$4,'[1]INTERNAL PARAMETERS-1'!$B$5:$J$44,3,FALSE)</f>
        <v>0</v>
      </c>
      <c r="AW58" s="44">
        <f>SDBYLD1!AW58*VLOOKUP(SDBYLD2!AW$4,'[1]INTERNAL PARAMETERS-1'!$B$5:$J$44,5,FALSE)*VLOOKUP(SDBYLD2!AW$4,'[1]INTERNAL PARAMETERS-1'!$B$5:$J$44,6,FALSE)*VLOOKUP(SDBYLD2!AW$4,'[1]INTERNAL PARAMETERS-1'!$B$5:$J$44,3,FALSE) + SDBYLD1!AW58*(1-VLOOKUP(SDBYLD2!AW$4,'[1]INTERNAL PARAMETERS-1'!$B$5:$J$44,5,FALSE))*VLOOKUP(SDBYLD2!AW$4,'[1]INTERNAL PARAMETERS-1'!$B$5:$J$44,8,FALSE)*VLOOKUP(SDBYLD2!AW$4,'[1]INTERNAL PARAMETERS-1'!$B$5:$J$44,3,FALSE)</f>
        <v>7.0670863924528413E-2</v>
      </c>
      <c r="AX58" s="44">
        <f>SDBYLD1!AX58*VLOOKUP(SDBYLD2!AX$4,'[1]INTERNAL PARAMETERS-1'!$B$5:$J$44,5,FALSE)*VLOOKUP(SDBYLD2!AX$4,'[1]INTERNAL PARAMETERS-1'!$B$5:$J$44,6,FALSE)*VLOOKUP(SDBYLD2!AX$4,'[1]INTERNAL PARAMETERS-1'!$B$5:$J$44,3,FALSE) + SDBYLD1!AX58*(1-VLOOKUP(SDBYLD2!AX$4,'[1]INTERNAL PARAMETERS-1'!$B$5:$J$44,5,FALSE))*VLOOKUP(SDBYLD2!AX$4,'[1]INTERNAL PARAMETERS-1'!$B$5:$J$44,8,FALSE)*VLOOKUP(SDBYLD2!AX$4,'[1]INTERNAL PARAMETERS-1'!$B$5:$J$44,3,FALSE)</f>
        <v>0</v>
      </c>
      <c r="AY58" s="44">
        <f>SDBYLD1!AY58*VLOOKUP(SDBYLD2!AY$4,'[1]INTERNAL PARAMETERS-1'!$B$5:$J$44,5,FALSE)*VLOOKUP(SDBYLD2!AY$4,'[1]INTERNAL PARAMETERS-1'!$B$5:$J$44,6,FALSE)*VLOOKUP(SDBYLD2!AY$4,'[1]INTERNAL PARAMETERS-1'!$B$5:$J$44,3,FALSE) + SDBYLD1!AY58*(1-VLOOKUP(SDBYLD2!AY$4,'[1]INTERNAL PARAMETERS-1'!$B$5:$J$44,5,FALSE))*VLOOKUP(SDBYLD2!AY$4,'[1]INTERNAL PARAMETERS-1'!$B$5:$J$44,8,FALSE)*VLOOKUP(SDBYLD2!AY$4,'[1]INTERNAL PARAMETERS-1'!$B$5:$J$44,3,FALSE)</f>
        <v>0</v>
      </c>
      <c r="AZ58" s="44">
        <f>SDBYLD1!AZ58*VLOOKUP(SDBYLD2!AZ$4,'[1]INTERNAL PARAMETERS-1'!$B$5:$J$44,5,FALSE)*VLOOKUP(SDBYLD2!AZ$4,'[1]INTERNAL PARAMETERS-1'!$B$5:$J$44,6,FALSE)*VLOOKUP(SDBYLD2!AZ$4,'[1]INTERNAL PARAMETERS-1'!$B$5:$J$44,3,FALSE) + SDBYLD1!AZ58*(1-VLOOKUP(SDBYLD2!AZ$4,'[1]INTERNAL PARAMETERS-1'!$B$5:$J$44,5,FALSE))*VLOOKUP(SDBYLD2!AZ$4,'[1]INTERNAL PARAMETERS-1'!$B$5:$J$44,8,FALSE)*VLOOKUP(SDBYLD2!AZ$4,'[1]INTERNAL PARAMETERS-1'!$B$5:$J$44,3,FALSE)</f>
        <v>0</v>
      </c>
      <c r="BA58" s="44">
        <f>SDBYLD1!BA58*VLOOKUP(SDBYLD2!BA$4,'[1]INTERNAL PARAMETERS-1'!$B$5:$J$44,5,FALSE)*VLOOKUP(SDBYLD2!BA$4,'[1]INTERNAL PARAMETERS-1'!$B$5:$J$44,6,FALSE)*VLOOKUP(SDBYLD2!BA$4,'[1]INTERNAL PARAMETERS-1'!$B$5:$J$44,3,FALSE) + SDBYLD1!BA58*(1-VLOOKUP(SDBYLD2!BA$4,'[1]INTERNAL PARAMETERS-1'!$B$5:$J$44,5,FALSE))*VLOOKUP(SDBYLD2!BA$4,'[1]INTERNAL PARAMETERS-1'!$B$5:$J$44,8,FALSE)*VLOOKUP(SDBYLD2!BA$4,'[1]INTERNAL PARAMETERS-1'!$B$5:$J$44,3,FALSE)</f>
        <v>0.19465825820001142</v>
      </c>
      <c r="BB58" s="44">
        <f>SDBYLD1!BB58*VLOOKUP(SDBYLD2!BB$4,'[1]INTERNAL PARAMETERS-1'!$B$5:$J$44,5,FALSE)*VLOOKUP(SDBYLD2!BB$4,'[1]INTERNAL PARAMETERS-1'!$B$5:$J$44,6,FALSE)*VLOOKUP(SDBYLD2!BB$4,'[1]INTERNAL PARAMETERS-1'!$B$5:$J$44,3,FALSE) + SDBYLD1!BB58*(1-VLOOKUP(SDBYLD2!BB$4,'[1]INTERNAL PARAMETERS-1'!$B$5:$J$44,5,FALSE))*VLOOKUP(SDBYLD2!BB$4,'[1]INTERNAL PARAMETERS-1'!$B$5:$J$44,8,FALSE)*VLOOKUP(SDBYLD2!BB$4,'[1]INTERNAL PARAMETERS-1'!$B$5:$J$44,3,FALSE)</f>
        <v>6.9240896391847603E-3</v>
      </c>
      <c r="BC58" s="44">
        <f>SDBYLD1!BC58*VLOOKUP(SDBYLD2!BC$4,'[1]INTERNAL PARAMETERS-1'!$B$5:$J$44,5,FALSE)*VLOOKUP(SDBYLD2!BC$4,'[1]INTERNAL PARAMETERS-1'!$B$5:$J$44,6,FALSE)*VLOOKUP(SDBYLD2!BC$4,'[1]INTERNAL PARAMETERS-1'!$B$5:$J$44,3,FALSE) + SDBYLD1!BC58*(1-VLOOKUP(SDBYLD2!BC$4,'[1]INTERNAL PARAMETERS-1'!$B$5:$J$44,5,FALSE))*VLOOKUP(SDBYLD2!BC$4,'[1]INTERNAL PARAMETERS-1'!$B$5:$J$44,8,FALSE)*VLOOKUP(SDBYLD2!BC$4,'[1]INTERNAL PARAMETERS-1'!$B$5:$J$44,3,FALSE)</f>
        <v>3.5767111537469663E-2</v>
      </c>
      <c r="BD58" s="44">
        <f>SDBYLD1!BD58*VLOOKUP(SDBYLD2!BD$4,'[1]INTERNAL PARAMETERS-1'!$B$5:$J$44,5,FALSE)*VLOOKUP(SDBYLD2!BD$4,'[1]INTERNAL PARAMETERS-1'!$B$5:$J$44,6,FALSE)*VLOOKUP(SDBYLD2!BD$4,'[1]INTERNAL PARAMETERS-1'!$B$5:$J$44,3,FALSE) + SDBYLD1!BD58*(1-VLOOKUP(SDBYLD2!BD$4,'[1]INTERNAL PARAMETERS-1'!$B$5:$J$44,5,FALSE))*VLOOKUP(SDBYLD2!BD$4,'[1]INTERNAL PARAMETERS-1'!$B$5:$J$44,8,FALSE)*VLOOKUP(SDBYLD2!BD$4,'[1]INTERNAL PARAMETERS-1'!$B$5:$J$44,3,FALSE)</f>
        <v>5.9611988968392817E-3</v>
      </c>
      <c r="BE58" s="44">
        <f>SDBYLD1!BE58*VLOOKUP(SDBYLD2!BE$4,'[1]INTERNAL PARAMETERS-1'!$B$5:$J$44,5,FALSE)*VLOOKUP(SDBYLD2!BE$4,'[1]INTERNAL PARAMETERS-1'!$B$5:$J$44,6,FALSE)*VLOOKUP(SDBYLD2!BE$4,'[1]INTERNAL PARAMETERS-1'!$B$5:$J$44,3,FALSE) + SDBYLD1!BE58*(1-VLOOKUP(SDBYLD2!BE$4,'[1]INTERNAL PARAMETERS-1'!$B$5:$J$44,5,FALSE))*VLOOKUP(SDBYLD2!BE$4,'[1]INTERNAL PARAMETERS-1'!$B$5:$J$44,8,FALSE)*VLOOKUP(SDBYLD2!BE$4,'[1]INTERNAL PARAMETERS-1'!$B$5:$J$44,3,FALSE)</f>
        <v>4.0915798451664979E-2</v>
      </c>
      <c r="BF58" s="44">
        <f>SDBYLD1!BF58*VLOOKUP(SDBYLD2!BF$4,'[1]INTERNAL PARAMETERS-1'!$B$5:$J$44,5,FALSE)*VLOOKUP(SDBYLD2!BF$4,'[1]INTERNAL PARAMETERS-1'!$B$5:$J$44,6,FALSE)*VLOOKUP(SDBYLD2!BF$4,'[1]INTERNAL PARAMETERS-1'!$B$5:$J$44,3,FALSE) + SDBYLD1!BF58*(1-VLOOKUP(SDBYLD2!BF$4,'[1]INTERNAL PARAMETERS-1'!$B$5:$J$44,5,FALSE))*VLOOKUP(SDBYLD2!BF$4,'[1]INTERNAL PARAMETERS-1'!$B$5:$J$44,8,FALSE)*VLOOKUP(SDBYLD2!BF$4,'[1]INTERNAL PARAMETERS-1'!$B$5:$J$44,3,FALSE)</f>
        <v>0</v>
      </c>
      <c r="BG58" s="44">
        <f>SDBYLD1!BG58*VLOOKUP(SDBYLD2!BG$4,'[1]INTERNAL PARAMETERS-1'!$B$5:$J$44,5,FALSE)*VLOOKUP(SDBYLD2!BG$4,'[1]INTERNAL PARAMETERS-1'!$B$5:$J$44,6,FALSE)*VLOOKUP(SDBYLD2!BG$4,'[1]INTERNAL PARAMETERS-1'!$B$5:$J$44,3,FALSE) + SDBYLD1!BG58*(1-VLOOKUP(SDBYLD2!BG$4,'[1]INTERNAL PARAMETERS-1'!$B$5:$J$44,5,FALSE))*VLOOKUP(SDBYLD2!BG$4,'[1]INTERNAL PARAMETERS-1'!$B$5:$J$44,8,FALSE)*VLOOKUP(SDBYLD2!BG$4,'[1]INTERNAL PARAMETERS-1'!$B$5:$J$44,3,FALSE)</f>
        <v>1.0449980395859683E-2</v>
      </c>
      <c r="BH58" s="44">
        <f>SDBYLD1!BH58*VLOOKUP(SDBYLD2!BH$4,'[1]INTERNAL PARAMETERS-1'!$B$5:$J$44,5,FALSE)*VLOOKUP(SDBYLD2!BH$4,'[1]INTERNAL PARAMETERS-1'!$B$5:$J$44,6,FALSE)*VLOOKUP(SDBYLD2!BH$4,'[1]INTERNAL PARAMETERS-1'!$B$5:$J$44,3,FALSE) + SDBYLD1!BH58*(1-VLOOKUP(SDBYLD2!BH$4,'[1]INTERNAL PARAMETERS-1'!$B$5:$J$44,5,FALSE))*VLOOKUP(SDBYLD2!BH$4,'[1]INTERNAL PARAMETERS-1'!$B$5:$J$44,8,FALSE)*VLOOKUP(SDBYLD2!BH$4,'[1]INTERNAL PARAMETERS-1'!$B$5:$J$44,3,FALSE)</f>
        <v>2.0857436784424012E-5</v>
      </c>
      <c r="BI58" s="44">
        <f>SDBYLD1!BI58*VLOOKUP(SDBYLD2!BI$4,'[1]INTERNAL PARAMETERS-1'!$B$5:$J$44,5,FALSE)*VLOOKUP(SDBYLD2!BI$4,'[1]INTERNAL PARAMETERS-1'!$B$5:$J$44,6,FALSE)*VLOOKUP(SDBYLD2!BI$4,'[1]INTERNAL PARAMETERS-1'!$B$5:$J$44,3,FALSE) + SDBYLD1!BI58*(1-VLOOKUP(SDBYLD2!BI$4,'[1]INTERNAL PARAMETERS-1'!$B$5:$J$44,5,FALSE))*VLOOKUP(SDBYLD2!BI$4,'[1]INTERNAL PARAMETERS-1'!$B$5:$J$44,8,FALSE)*VLOOKUP(SDBYLD2!BI$4,'[1]INTERNAL PARAMETERS-1'!$B$5:$J$44,3,FALSE)</f>
        <v>0</v>
      </c>
      <c r="BJ58" s="44">
        <f>SDBYLD1!BJ58*VLOOKUP(SDBYLD2!BJ$4,'[1]INTERNAL PARAMETERS-1'!$B$5:$J$44,5,FALSE)*VLOOKUP(SDBYLD2!BJ$4,'[1]INTERNAL PARAMETERS-1'!$B$5:$J$44,6,FALSE)*VLOOKUP(SDBYLD2!BJ$4,'[1]INTERNAL PARAMETERS-1'!$B$5:$J$44,3,FALSE) + SDBYLD1!BJ58*(1-VLOOKUP(SDBYLD2!BJ$4,'[1]INTERNAL PARAMETERS-1'!$B$5:$J$44,5,FALSE))*VLOOKUP(SDBYLD2!BJ$4,'[1]INTERNAL PARAMETERS-1'!$B$5:$J$44,8,FALSE)*VLOOKUP(SDBYLD2!BJ$4,'[1]INTERNAL PARAMETERS-1'!$B$5:$J$44,3,FALSE)</f>
        <v>4.7619070310813121E-3</v>
      </c>
      <c r="BK58" s="44">
        <f>SDBYLD1!BK58*VLOOKUP(SDBYLD2!BK$4,'[1]INTERNAL PARAMETERS-1'!$B$5:$J$44,5,FALSE)*VLOOKUP(SDBYLD2!BK$4,'[1]INTERNAL PARAMETERS-1'!$B$5:$J$44,6,FALSE)*VLOOKUP(SDBYLD2!BK$4,'[1]INTERNAL PARAMETERS-1'!$B$5:$J$44,3,FALSE) + SDBYLD1!BK58*(1-VLOOKUP(SDBYLD2!BK$4,'[1]INTERNAL PARAMETERS-1'!$B$5:$J$44,5,FALSE))*VLOOKUP(SDBYLD2!BK$4,'[1]INTERNAL PARAMETERS-1'!$B$5:$J$44,8,FALSE)*VLOOKUP(SDBYLD2!BK$4,'[1]INTERNAL PARAMETERS-1'!$B$5:$J$44,3,FALSE)</f>
        <v>4.592416658598053E-3</v>
      </c>
      <c r="BL58" s="44">
        <f>SDBYLD1!BL58*VLOOKUP(SDBYLD2!BL$4,'[1]INTERNAL PARAMETERS-1'!$B$5:$J$44,5,FALSE)*VLOOKUP(SDBYLD2!BL$4,'[1]INTERNAL PARAMETERS-1'!$B$5:$J$44,6,FALSE)*VLOOKUP(SDBYLD2!BL$4,'[1]INTERNAL PARAMETERS-1'!$B$5:$J$44,3,FALSE) + SDBYLD1!BL58*(1-VLOOKUP(SDBYLD2!BL$4,'[1]INTERNAL PARAMETERS-1'!$B$5:$J$44,5,FALSE))*VLOOKUP(SDBYLD2!BL$4,'[1]INTERNAL PARAMETERS-1'!$B$5:$J$44,8,FALSE)*VLOOKUP(SDBYLD2!BL$4,'[1]INTERNAL PARAMETERS-1'!$B$5:$J$44,3,FALSE)</f>
        <v>9.0238357182657325E-3</v>
      </c>
      <c r="BM58" s="44">
        <f>SDBYLD1!BM58*VLOOKUP(SDBYLD2!BM$4,'[1]INTERNAL PARAMETERS-1'!$B$5:$J$44,5,FALSE)*VLOOKUP(SDBYLD2!BM$4,'[1]INTERNAL PARAMETERS-1'!$B$5:$J$44,6,FALSE)*VLOOKUP(SDBYLD2!BM$4,'[1]INTERNAL PARAMETERS-1'!$B$5:$J$44,3,FALSE) + SDBYLD1!BM58*(1-VLOOKUP(SDBYLD2!BM$4,'[1]INTERNAL PARAMETERS-1'!$B$5:$J$44,5,FALSE))*VLOOKUP(SDBYLD2!BM$4,'[1]INTERNAL PARAMETERS-1'!$B$5:$J$44,8,FALSE)*VLOOKUP(SDBYLD2!BM$4,'[1]INTERNAL PARAMETERS-1'!$B$5:$J$44,3,FALSE)</f>
        <v>8.7523675212787602E-3</v>
      </c>
      <c r="BN58" s="44">
        <f>SDBYLD1!BN58*VLOOKUP(SDBYLD2!BN$4,'[1]INTERNAL PARAMETERS-1'!$B$5:$J$44,5,FALSE)*VLOOKUP(SDBYLD2!BN$4,'[1]INTERNAL PARAMETERS-1'!$B$5:$J$44,6,FALSE)*VLOOKUP(SDBYLD2!BN$4,'[1]INTERNAL PARAMETERS-1'!$B$5:$J$44,3,FALSE) + SDBYLD1!BN58*(1-VLOOKUP(SDBYLD2!BN$4,'[1]INTERNAL PARAMETERS-1'!$B$5:$J$44,5,FALSE))*VLOOKUP(SDBYLD2!BN$4,'[1]INTERNAL PARAMETERS-1'!$B$5:$J$44,8,FALSE)*VLOOKUP(SDBYLD2!BN$4,'[1]INTERNAL PARAMETERS-1'!$B$5:$J$44,3,FALSE)</f>
        <v>3.871061333616531E-3</v>
      </c>
      <c r="BO58" s="44">
        <f>SDBYLD1!BO58*VLOOKUP(SDBYLD2!BO$4,'[1]INTERNAL PARAMETERS-1'!$B$5:$J$44,5,FALSE)*VLOOKUP(SDBYLD2!BO$4,'[1]INTERNAL PARAMETERS-1'!$B$5:$J$44,6,FALSE)*VLOOKUP(SDBYLD2!BO$4,'[1]INTERNAL PARAMETERS-1'!$B$5:$J$44,3,FALSE) + SDBYLD1!BO58*(1-VLOOKUP(SDBYLD2!BO$4,'[1]INTERNAL PARAMETERS-1'!$B$5:$J$44,5,FALSE))*VLOOKUP(SDBYLD2!BO$4,'[1]INTERNAL PARAMETERS-1'!$B$5:$J$44,8,FALSE)*VLOOKUP(SDBYLD2!BO$4,'[1]INTERNAL PARAMETERS-1'!$B$5:$J$44,3,FALSE)</f>
        <v>1.6188117603055019E-3</v>
      </c>
      <c r="BP58" s="44">
        <f>SDBYLD1!BP58*VLOOKUP(SDBYLD2!BP$4,'[1]INTERNAL PARAMETERS-1'!$B$5:$J$44,5,FALSE)*VLOOKUP(SDBYLD2!BP$4,'[1]INTERNAL PARAMETERS-1'!$B$5:$J$44,6,FALSE)*VLOOKUP(SDBYLD2!BP$4,'[1]INTERNAL PARAMETERS-1'!$B$5:$J$44,3,FALSE) + SDBYLD1!BP58*(1-VLOOKUP(SDBYLD2!BP$4,'[1]INTERNAL PARAMETERS-1'!$B$5:$J$44,5,FALSE))*VLOOKUP(SDBYLD2!BP$4,'[1]INTERNAL PARAMETERS-1'!$B$5:$J$44,8,FALSE)*VLOOKUP(SDBYLD2!BP$4,'[1]INTERNAL PARAMETERS-1'!$B$5:$J$44,3,FALSE)</f>
        <v>9.3803287125716455E-5</v>
      </c>
      <c r="BQ58" s="44">
        <f>SDBYLD1!BQ58*VLOOKUP(SDBYLD2!BQ$4,'[1]INTERNAL PARAMETERS-1'!$B$5:$J$44,5,FALSE)*VLOOKUP(SDBYLD2!BQ$4,'[1]INTERNAL PARAMETERS-1'!$B$5:$J$44,6,FALSE)*VLOOKUP(SDBYLD2!BQ$4,'[1]INTERNAL PARAMETERS-1'!$B$5:$J$44,3,FALSE) + SDBYLD1!BQ58*(1-VLOOKUP(SDBYLD2!BQ$4,'[1]INTERNAL PARAMETERS-1'!$B$5:$J$44,5,FALSE))*VLOOKUP(SDBYLD2!BQ$4,'[1]INTERNAL PARAMETERS-1'!$B$5:$J$44,8,FALSE)*VLOOKUP(SDBYLD2!BQ$4,'[1]INTERNAL PARAMETERS-1'!$B$5:$J$44,3,FALSE)</f>
        <v>1.3960100844297002E-2</v>
      </c>
      <c r="BR58" s="44">
        <f>SDBYLD1!BR58*VLOOKUP(SDBYLD2!BR$4,'[1]INTERNAL PARAMETERS-1'!$B$5:$J$44,5,FALSE)*VLOOKUP(SDBYLD2!BR$4,'[1]INTERNAL PARAMETERS-1'!$B$5:$J$44,6,FALSE)*VLOOKUP(SDBYLD2!BR$4,'[1]INTERNAL PARAMETERS-1'!$B$5:$J$44,3,FALSE) + SDBYLD1!BR58*(1-VLOOKUP(SDBYLD2!BR$4,'[1]INTERNAL PARAMETERS-1'!$B$5:$J$44,5,FALSE))*VLOOKUP(SDBYLD2!BR$4,'[1]INTERNAL PARAMETERS-1'!$B$5:$J$44,8,FALSE)*VLOOKUP(SDBYLD2!BR$4,'[1]INTERNAL PARAMETERS-1'!$B$5:$J$44,3,FALSE)</f>
        <v>2.5345280325340643E-4</v>
      </c>
      <c r="BS58" s="44">
        <f>SDBYLD1!BS58*VLOOKUP(SDBYLD2!BS$4,'[1]INTERNAL PARAMETERS-1'!$B$5:$J$44,5,FALSE)*VLOOKUP(SDBYLD2!BS$4,'[1]INTERNAL PARAMETERS-1'!$B$5:$J$44,6,FALSE)*VLOOKUP(SDBYLD2!BS$4,'[1]INTERNAL PARAMETERS-1'!$B$5:$J$44,3,FALSE) + SDBYLD1!BS58*(1-VLOOKUP(SDBYLD2!BS$4,'[1]INTERNAL PARAMETERS-1'!$B$5:$J$44,5,FALSE))*VLOOKUP(SDBYLD2!BS$4,'[1]INTERNAL PARAMETERS-1'!$B$5:$J$44,8,FALSE)*VLOOKUP(SDBYLD2!BS$4,'[1]INTERNAL PARAMETERS-1'!$B$5:$J$44,3,FALSE)</f>
        <v>1.2568414288086193E-5</v>
      </c>
      <c r="BT58" s="44">
        <f>SDBYLD1!BT58*VLOOKUP(SDBYLD2!BT$4,'[1]INTERNAL PARAMETERS-1'!$B$5:$J$44,5,FALSE)*VLOOKUP(SDBYLD2!BT$4,'[1]INTERNAL PARAMETERS-1'!$B$5:$J$44,6,FALSE)*VLOOKUP(SDBYLD2!BT$4,'[1]INTERNAL PARAMETERS-1'!$B$5:$J$44,3,FALSE) + SDBYLD1!BT58*(1-VLOOKUP(SDBYLD2!BT$4,'[1]INTERNAL PARAMETERS-1'!$B$5:$J$44,5,FALSE))*VLOOKUP(SDBYLD2!BT$4,'[1]INTERNAL PARAMETERS-1'!$B$5:$J$44,8,FALSE)*VLOOKUP(SDBYLD2!BT$4,'[1]INTERNAL PARAMETERS-1'!$B$5:$J$44,3,FALSE)</f>
        <v>0</v>
      </c>
      <c r="BU58" s="44">
        <f>SDBYLD1!BU58*VLOOKUP(SDBYLD2!BU$4,'[1]INTERNAL PARAMETERS-1'!$B$5:$J$44,5,FALSE)*VLOOKUP(SDBYLD2!BU$4,'[1]INTERNAL PARAMETERS-1'!$B$5:$J$44,6,FALSE)*VLOOKUP(SDBYLD2!BU$4,'[1]INTERNAL PARAMETERS-1'!$B$5:$J$44,3,FALSE) + SDBYLD1!BU58*(1-VLOOKUP(SDBYLD2!BU$4,'[1]INTERNAL PARAMETERS-1'!$B$5:$J$44,5,FALSE))*VLOOKUP(SDBYLD2!BU$4,'[1]INTERNAL PARAMETERS-1'!$B$5:$J$44,8,FALSE)*VLOOKUP(SDBYLD2!BU$4,'[1]INTERNAL PARAMETERS-1'!$B$5:$J$44,3,FALSE)</f>
        <v>0</v>
      </c>
      <c r="BV58" s="44">
        <f>SDBYLD1!BV58*VLOOKUP(SDBYLD2!BV$4,'[1]INTERNAL PARAMETERS-1'!$B$5:$J$44,5,FALSE)*VLOOKUP(SDBYLD2!BV$4,'[1]INTERNAL PARAMETERS-1'!$B$5:$J$44,6,FALSE)*VLOOKUP(SDBYLD2!BV$4,'[1]INTERNAL PARAMETERS-1'!$B$5:$J$44,3,FALSE) + SDBYLD1!BV58*(1-VLOOKUP(SDBYLD2!BV$4,'[1]INTERNAL PARAMETERS-1'!$B$5:$J$44,5,FALSE))*VLOOKUP(SDBYLD2!BV$4,'[1]INTERNAL PARAMETERS-1'!$B$5:$J$44,8,FALSE)*VLOOKUP(SDBYLD2!BV$4,'[1]INTERNAL PARAMETERS-1'!$B$5:$J$44,3,FALSE)</f>
        <v>0</v>
      </c>
      <c r="BW58" s="44">
        <f>SDBYLD1!BW58*VLOOKUP(SDBYLD2!BW$4,'[1]INTERNAL PARAMETERS-1'!$B$5:$J$44,5,FALSE)*VLOOKUP(SDBYLD2!BW$4,'[1]INTERNAL PARAMETERS-1'!$B$5:$J$44,6,FALSE)*VLOOKUP(SDBYLD2!BW$4,'[1]INTERNAL PARAMETERS-1'!$B$5:$J$44,3,FALSE) + SDBYLD1!BW58*(1-VLOOKUP(SDBYLD2!BW$4,'[1]INTERNAL PARAMETERS-1'!$B$5:$J$44,5,FALSE))*VLOOKUP(SDBYLD2!BW$4,'[1]INTERNAL PARAMETERS-1'!$B$5:$J$44,8,FALSE)*VLOOKUP(SDBYLD2!BW$4,'[1]INTERNAL PARAMETERS-1'!$B$5:$J$44,3,FALSE)</f>
        <v>0</v>
      </c>
      <c r="BX58" s="44">
        <f>SDBYLD1!BX58*VLOOKUP(SDBYLD2!BX$4,'[1]INTERNAL PARAMETERS-1'!$B$5:$J$44,5,FALSE)*VLOOKUP(SDBYLD2!BX$4,'[1]INTERNAL PARAMETERS-1'!$B$5:$J$44,6,FALSE)*VLOOKUP(SDBYLD2!BX$4,'[1]INTERNAL PARAMETERS-1'!$B$5:$J$44,3,FALSE) + SDBYLD1!BX58*(1-VLOOKUP(SDBYLD2!BX$4,'[1]INTERNAL PARAMETERS-1'!$B$5:$J$44,5,FALSE))*VLOOKUP(SDBYLD2!BX$4,'[1]INTERNAL PARAMETERS-1'!$B$5:$J$44,8,FALSE)*VLOOKUP(SDBYLD2!BX$4,'[1]INTERNAL PARAMETERS-1'!$B$5:$J$44,3,FALSE)</f>
        <v>0</v>
      </c>
      <c r="BY58" s="44">
        <f>SDBYLD1!BY58*VLOOKUP(SDBYLD2!BY$4,'[1]INTERNAL PARAMETERS-1'!$B$5:$J$44,5,FALSE)*VLOOKUP(SDBYLD2!BY$4,'[1]INTERNAL PARAMETERS-1'!$B$5:$J$44,6,FALSE)*VLOOKUP(SDBYLD2!BY$4,'[1]INTERNAL PARAMETERS-1'!$B$5:$J$44,3,FALSE) + SDBYLD1!BY58*(1-VLOOKUP(SDBYLD2!BY$4,'[1]INTERNAL PARAMETERS-1'!$B$5:$J$44,5,FALSE))*VLOOKUP(SDBYLD2!BY$4,'[1]INTERNAL PARAMETERS-1'!$B$5:$J$44,8,FALSE)*VLOOKUP(SDBYLD2!BY$4,'[1]INTERNAL PARAMETERS-1'!$B$5:$J$44,3,FALSE)</f>
        <v>0</v>
      </c>
      <c r="BZ58" s="44">
        <f>SDBYLD1!BZ58*VLOOKUP(SDBYLD2!BZ$4,'[1]INTERNAL PARAMETERS-1'!$B$5:$J$44,5,FALSE)*VLOOKUP(SDBYLD2!BZ$4,'[1]INTERNAL PARAMETERS-1'!$B$5:$J$44,6,FALSE)*VLOOKUP(SDBYLD2!BZ$4,'[1]INTERNAL PARAMETERS-1'!$B$5:$J$44,3,FALSE) + SDBYLD1!BZ58*(1-VLOOKUP(SDBYLD2!BZ$4,'[1]INTERNAL PARAMETERS-1'!$B$5:$J$44,5,FALSE))*VLOOKUP(SDBYLD2!BZ$4,'[1]INTERNAL PARAMETERS-1'!$B$5:$J$44,8,FALSE)*VLOOKUP(SDBYLD2!BZ$4,'[1]INTERNAL PARAMETERS-1'!$B$5:$J$44,3,FALSE)</f>
        <v>2.4719925077835865E-5</v>
      </c>
      <c r="CA58" s="44">
        <f>SDBYLD1!CA58*VLOOKUP(SDBYLD2!CA$4,'[1]INTERNAL PARAMETERS-1'!$B$5:$J$44,5,FALSE)*VLOOKUP(SDBYLD2!CA$4,'[1]INTERNAL PARAMETERS-1'!$B$5:$J$44,6,FALSE)*VLOOKUP(SDBYLD2!CA$4,'[1]INTERNAL PARAMETERS-1'!$B$5:$J$44,3,FALSE) + SDBYLD1!CA58*(1-VLOOKUP(SDBYLD2!CA$4,'[1]INTERNAL PARAMETERS-1'!$B$5:$J$44,5,FALSE))*VLOOKUP(SDBYLD2!CA$4,'[1]INTERNAL PARAMETERS-1'!$B$5:$J$44,8,FALSE)*VLOOKUP(SDBYLD2!CA$4,'[1]INTERNAL PARAMETERS-1'!$B$5:$J$44,3,FALSE)</f>
        <v>0</v>
      </c>
      <c r="CB58" s="44">
        <f>SDBYLD1!CB58*VLOOKUP(SDBYLD2!CB$4,'[1]INTERNAL PARAMETERS-1'!$B$5:$J$44,5,FALSE)*VLOOKUP(SDBYLD2!CB$4,'[1]INTERNAL PARAMETERS-1'!$B$5:$J$44,6,FALSE)*VLOOKUP(SDBYLD2!CB$4,'[1]INTERNAL PARAMETERS-1'!$B$5:$J$44,3,FALSE) + SDBYLD1!CB58*(1-VLOOKUP(SDBYLD2!CB$4,'[1]INTERNAL PARAMETERS-1'!$B$5:$J$44,5,FALSE))*VLOOKUP(SDBYLD2!CB$4,'[1]INTERNAL PARAMETERS-1'!$B$5:$J$44,8,FALSE)*VLOOKUP(SDBYLD2!CB$4,'[1]INTERNAL PARAMETERS-1'!$B$5:$J$44,3,FALSE)</f>
        <v>0</v>
      </c>
      <c r="CC58" s="44">
        <f>SDBYLD1!CC58*VLOOKUP(SDBYLD2!CC$4,'[1]INTERNAL PARAMETERS-1'!$B$5:$J$44,5,FALSE)*VLOOKUP(SDBYLD2!CC$4,'[1]INTERNAL PARAMETERS-1'!$B$5:$J$44,6,FALSE)*VLOOKUP(SDBYLD2!CC$4,'[1]INTERNAL PARAMETERS-1'!$B$5:$J$44,3,FALSE) + SDBYLD1!CC58*(1-VLOOKUP(SDBYLD2!CC$4,'[1]INTERNAL PARAMETERS-1'!$B$5:$J$44,5,FALSE))*VLOOKUP(SDBYLD2!CC$4,'[1]INTERNAL PARAMETERS-1'!$B$5:$J$44,8,FALSE)*VLOOKUP(SDBYLD2!CC$4,'[1]INTERNAL PARAMETERS-1'!$B$5:$J$44,3,FALSE)</f>
        <v>5.4933166839635258E-5</v>
      </c>
      <c r="CD58" s="44">
        <f>SDBYLD1!CD58*VLOOKUP(SDBYLD2!CD$4,'[1]INTERNAL PARAMETERS-1'!$B$5:$J$44,5,FALSE)*VLOOKUP(SDBYLD2!CD$4,'[1]INTERNAL PARAMETERS-1'!$B$5:$J$44,6,FALSE)*VLOOKUP(SDBYLD2!CD$4,'[1]INTERNAL PARAMETERS-1'!$B$5:$J$44,3,FALSE) + SDBYLD1!CD58*(1-VLOOKUP(SDBYLD2!CD$4,'[1]INTERNAL PARAMETERS-1'!$B$5:$J$44,5,FALSE))*VLOOKUP(SDBYLD2!CD$4,'[1]INTERNAL PARAMETERS-1'!$B$5:$J$44,8,FALSE)*VLOOKUP(SDBYLD2!CD$4,'[1]INTERNAL PARAMETERS-1'!$B$5:$J$44,3,FALSE)</f>
        <v>2.7809855612385737E-4</v>
      </c>
      <c r="CE58" s="44">
        <f>SDBYLD1!CE58*VLOOKUP(SDBYLD2!CE$4,'[1]INTERNAL PARAMETERS-1'!$B$5:$J$44,5,FALSE)*VLOOKUP(SDBYLD2!CE$4,'[1]INTERNAL PARAMETERS-1'!$B$5:$J$44,6,FALSE)*VLOOKUP(SDBYLD2!CE$4,'[1]INTERNAL PARAMETERS-1'!$B$5:$J$44,3,FALSE) + SDBYLD1!CE58*(1-VLOOKUP(SDBYLD2!CE$4,'[1]INTERNAL PARAMETERS-1'!$B$5:$J$44,5,FALSE))*VLOOKUP(SDBYLD2!CE$4,'[1]INTERNAL PARAMETERS-1'!$B$5:$J$44,8,FALSE)*VLOOKUP(SDBYLD2!CE$4,'[1]INTERNAL PARAMETERS-1'!$B$5:$J$44,3,FALSE)</f>
        <v>2.8486770803982291E-4</v>
      </c>
      <c r="CF58" s="44">
        <f>SDBYLD1!CF58*VLOOKUP(SDBYLD2!CF$4,'[1]INTERNAL PARAMETERS-1'!$B$5:$J$44,5,FALSE)*VLOOKUP(SDBYLD2!CF$4,'[1]INTERNAL PARAMETERS-1'!$B$5:$J$44,6,FALSE)*VLOOKUP(SDBYLD2!CF$4,'[1]INTERNAL PARAMETERS-1'!$B$5:$J$44,3,FALSE) + SDBYLD1!CF58*(1-VLOOKUP(SDBYLD2!CF$4,'[1]INTERNAL PARAMETERS-1'!$B$5:$J$44,5,FALSE))*VLOOKUP(SDBYLD2!CF$4,'[1]INTERNAL PARAMETERS-1'!$B$5:$J$44,8,FALSE)*VLOOKUP(SDBYLD2!CF$4,'[1]INTERNAL PARAMETERS-1'!$B$5:$J$44,3,FALSE)</f>
        <v>0</v>
      </c>
      <c r="CG58" s="44">
        <f>SDBYLD1!CG58*VLOOKUP(SDBYLD2!CG$4,'[1]INTERNAL PARAMETERS-1'!$B$5:$J$44,5,FALSE)*VLOOKUP(SDBYLD2!CG$4,'[1]INTERNAL PARAMETERS-1'!$B$5:$J$44,6,FALSE)*VLOOKUP(SDBYLD2!CG$4,'[1]INTERNAL PARAMETERS-1'!$B$5:$J$44,3,FALSE) + SDBYLD1!CG58*(1-VLOOKUP(SDBYLD2!CG$4,'[1]INTERNAL PARAMETERS-1'!$B$5:$J$44,5,FALSE))*VLOOKUP(SDBYLD2!CG$4,'[1]INTERNAL PARAMETERS-1'!$B$5:$J$44,8,FALSE)*VLOOKUP(SDBYLD2!CG$4,'[1]INTERNAL PARAMETERS-1'!$B$5:$J$44,3,FALSE)</f>
        <v>4.543021945108229E-5</v>
      </c>
      <c r="CH58" s="43">
        <f>SDBYLD1!CH58*VLOOKUP(SDBYLD2!CH$4,'[1]INTERNAL PARAMETERS-1'!$B$5:$J$44,5,FALSE)*VLOOKUP(SDBYLD2!CH$4,'[1]INTERNAL PARAMETERS-1'!$B$5:$J$44,6,FALSE)*VLOOKUP(SDBYLD2!CH$4,'[1]INTERNAL PARAMETERS-1'!$B$5:$J$44,3,FALSE) + SDBYLD1!CH58*(1-VLOOKUP(SDBYLD2!CH$4,'[1]INTERNAL PARAMETERS-1'!$B$5:$J$44,5,FALSE))*VLOOKUP(SDBYLD2!CH$4,'[1]INTERNAL PARAMETERS-1'!$B$5:$J$44,8,FALSE)*VLOOKUP(SDBYLD2!CH$4,'[1]INTERNAL PARAMETERS-1'!$B$5:$J$44,3,FALSE)</f>
        <v>0</v>
      </c>
      <c r="CJ58" s="45">
        <f t="shared" si="0"/>
        <v>0.77189625833402553</v>
      </c>
      <c r="CK58" s="43">
        <f t="shared" si="1"/>
        <v>0.41299653342998505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SDBeam!X59</f>
        <v>271.43136394132694</v>
      </c>
      <c r="F59" s="59">
        <f>'[1]INTERNAL PARAMETERS-1'!M5</f>
        <v>85.012</v>
      </c>
      <c r="G59" s="45">
        <f>SDBYLD1!G59*VLOOKUP(SDBYLD2!G$4,'[1]INTERNAL PARAMETERS-1'!$B$5:$J$44,5,FALSE)*VLOOKUP(SDBYLD2!G$4,'[1]INTERNAL PARAMETERS-1'!$B$5:$J$44,7,FALSE)*SDBYLD2!$F59 + SDBYLD1!G59*(1-VLOOKUP(SDBYLD2!G$4,'[1]INTERNAL PARAMETERS-1'!$B$5:$J$44,5,FALSE))*VLOOKUP(SDBYLD2!G$4,'[1]INTERNAL PARAMETERS-1'!$B$5:$J$44,9,FALSE)*SDBYLD2!$F59</f>
        <v>17.12482343787962</v>
      </c>
      <c r="H59" s="44">
        <f>SDBYLD1!H59*VLOOKUP(SDBYLD2!H$4,'[1]INTERNAL PARAMETERS-1'!$B$5:$J$44,5,FALSE)*VLOOKUP(SDBYLD2!H$4,'[1]INTERNAL PARAMETERS-1'!$B$5:$J$44,7,FALSE)*SDBYLD2!$F59 + SDBYLD1!H59*(1-VLOOKUP(SDBYLD2!H$4,'[1]INTERNAL PARAMETERS-1'!$B$5:$J$44,5,FALSE))*VLOOKUP(SDBYLD2!H$4,'[1]INTERNAL PARAMETERS-1'!$B$5:$J$44,9,FALSE)*SDBYLD2!$F59</f>
        <v>5.7373488824135448</v>
      </c>
      <c r="I59" s="44">
        <f>SDBYLD1!I59*VLOOKUP(SDBYLD2!I$4,'[1]INTERNAL PARAMETERS-1'!$B$5:$J$44,5,FALSE)*VLOOKUP(SDBYLD2!I$4,'[1]INTERNAL PARAMETERS-1'!$B$5:$J$44,7,FALSE)*SDBYLD2!$F59 + SDBYLD1!I59*(1-VLOOKUP(SDBYLD2!I$4,'[1]INTERNAL PARAMETERS-1'!$B$5:$J$44,5,FALSE))*VLOOKUP(SDBYLD2!I$4,'[1]INTERNAL PARAMETERS-1'!$B$5:$J$44,9,FALSE)*SDBYLD2!$F59</f>
        <v>61.971644443487889</v>
      </c>
      <c r="J59" s="44">
        <f>SDBYLD1!J59*VLOOKUP(SDBYLD2!J$4,'[1]INTERNAL PARAMETERS-1'!$B$5:$J$44,5,FALSE)*VLOOKUP(SDBYLD2!J$4,'[1]INTERNAL PARAMETERS-1'!$B$5:$J$44,7,FALSE)*SDBYLD2!$F59 + SDBYLD1!J59*(1-VLOOKUP(SDBYLD2!J$4,'[1]INTERNAL PARAMETERS-1'!$B$5:$J$44,5,FALSE))*VLOOKUP(SDBYLD2!J$4,'[1]INTERNAL PARAMETERS-1'!$B$5:$J$44,9,FALSE)*SDBYLD2!$F59</f>
        <v>0</v>
      </c>
      <c r="K59" s="44">
        <f>SDBYLD1!K59*VLOOKUP(SDBYLD2!K$4,'[1]INTERNAL PARAMETERS-1'!$B$5:$J$44,5,FALSE)*VLOOKUP(SDBYLD2!K$4,'[1]INTERNAL PARAMETERS-1'!$B$5:$J$44,7,FALSE)*SDBYLD2!$F59 + SDBYLD1!K59*(1-VLOOKUP(SDBYLD2!K$4,'[1]INTERNAL PARAMETERS-1'!$B$5:$J$44,5,FALSE))*VLOOKUP(SDBYLD2!K$4,'[1]INTERNAL PARAMETERS-1'!$B$5:$J$44,9,FALSE)*SDBYLD2!$F59</f>
        <v>0</v>
      </c>
      <c r="L59" s="44">
        <f>SDBYLD1!L59*VLOOKUP(SDBYLD2!L$4,'[1]INTERNAL PARAMETERS-1'!$B$5:$J$44,5,FALSE)*VLOOKUP(SDBYLD2!L$4,'[1]INTERNAL PARAMETERS-1'!$B$5:$J$44,7,FALSE)*SDBYLD2!$F59 + SDBYLD1!L59*(1-VLOOKUP(SDBYLD2!L$4,'[1]INTERNAL PARAMETERS-1'!$B$5:$J$44,5,FALSE))*VLOOKUP(SDBYLD2!L$4,'[1]INTERNAL PARAMETERS-1'!$B$5:$J$44,9,FALSE)*SDBYLD2!$F59</f>
        <v>0</v>
      </c>
      <c r="M59" s="44">
        <f>SDBYLD1!M59*VLOOKUP(SDBYLD2!M$4,'[1]INTERNAL PARAMETERS-1'!$B$5:$J$44,5,FALSE)*VLOOKUP(SDBYLD2!M$4,'[1]INTERNAL PARAMETERS-1'!$B$5:$J$44,7,FALSE)*SDBYLD2!$F59 + SDBYLD1!M59*(1-VLOOKUP(SDBYLD2!M$4,'[1]INTERNAL PARAMETERS-1'!$B$5:$J$44,5,FALSE))*VLOOKUP(SDBYLD2!M$4,'[1]INTERNAL PARAMETERS-1'!$B$5:$J$44,9,FALSE)*SDBYLD2!$F59</f>
        <v>0.67451276893645817</v>
      </c>
      <c r="N59" s="44">
        <f>SDBYLD1!N59*VLOOKUP(SDBYLD2!N$4,'[1]INTERNAL PARAMETERS-1'!$B$5:$J$44,5,FALSE)*VLOOKUP(SDBYLD2!N$4,'[1]INTERNAL PARAMETERS-1'!$B$5:$J$44,7,FALSE)*SDBYLD2!$F59 + SDBYLD1!N59*(1-VLOOKUP(SDBYLD2!N$4,'[1]INTERNAL PARAMETERS-1'!$B$5:$J$44,5,FALSE))*VLOOKUP(SDBYLD2!N$4,'[1]INTERNAL PARAMETERS-1'!$B$5:$J$44,9,FALSE)*SDBYLD2!$F59</f>
        <v>0.48940931235004936</v>
      </c>
      <c r="O59" s="44">
        <f>SDBYLD1!O59*VLOOKUP(SDBYLD2!O$4,'[1]INTERNAL PARAMETERS-1'!$B$5:$J$44,5,FALSE)*VLOOKUP(SDBYLD2!O$4,'[1]INTERNAL PARAMETERS-1'!$B$5:$J$44,7,FALSE)*SDBYLD2!$F59 + SDBYLD1!O59*(1-VLOOKUP(SDBYLD2!O$4,'[1]INTERNAL PARAMETERS-1'!$B$5:$J$44,5,FALSE))*VLOOKUP(SDBYLD2!O$4,'[1]INTERNAL PARAMETERS-1'!$B$5:$J$44,9,FALSE)*SDBYLD2!$F59</f>
        <v>0</v>
      </c>
      <c r="P59" s="44">
        <f>SDBYLD1!P59*VLOOKUP(SDBYLD2!P$4,'[1]INTERNAL PARAMETERS-1'!$B$5:$J$44,5,FALSE)*VLOOKUP(SDBYLD2!P$4,'[1]INTERNAL PARAMETERS-1'!$B$5:$J$44,7,FALSE)*SDBYLD2!$F59 + SDBYLD1!P59*(1-VLOOKUP(SDBYLD2!P$4,'[1]INTERNAL PARAMETERS-1'!$B$5:$J$44,5,FALSE))*VLOOKUP(SDBYLD2!P$4,'[1]INTERNAL PARAMETERS-1'!$B$5:$J$44,9,FALSE)*SDBYLD2!$F59</f>
        <v>0</v>
      </c>
      <c r="Q59" s="44">
        <f>SDBYLD1!Q59*VLOOKUP(SDBYLD2!Q$4,'[1]INTERNAL PARAMETERS-1'!$B$5:$J$44,5,FALSE)*VLOOKUP(SDBYLD2!Q$4,'[1]INTERNAL PARAMETERS-1'!$B$5:$J$44,7,FALSE)*SDBYLD2!$F59 + SDBYLD1!Q59*(1-VLOOKUP(SDBYLD2!Q$4,'[1]INTERNAL PARAMETERS-1'!$B$5:$J$44,5,FALSE))*VLOOKUP(SDBYLD2!Q$4,'[1]INTERNAL PARAMETERS-1'!$B$5:$J$44,9,FALSE)*SDBYLD2!$F59</f>
        <v>0</v>
      </c>
      <c r="R59" s="44">
        <f>SDBYLD1!R59*VLOOKUP(SDBYLD2!R$4,'[1]INTERNAL PARAMETERS-1'!$B$5:$J$44,5,FALSE)*VLOOKUP(SDBYLD2!R$4,'[1]INTERNAL PARAMETERS-1'!$B$5:$J$44,7,FALSE)*SDBYLD2!$F59 + SDBYLD1!R59*(1-VLOOKUP(SDBYLD2!R$4,'[1]INTERNAL PARAMETERS-1'!$B$5:$J$44,5,FALSE))*VLOOKUP(SDBYLD2!R$4,'[1]INTERNAL PARAMETERS-1'!$B$5:$J$44,9,FALSE)*SDBYLD2!$F59</f>
        <v>1.5505979132077636</v>
      </c>
      <c r="S59" s="44">
        <f>SDBYLD1!S59*VLOOKUP(SDBYLD2!S$4,'[1]INTERNAL PARAMETERS-1'!$B$5:$J$44,5,FALSE)*VLOOKUP(SDBYLD2!S$4,'[1]INTERNAL PARAMETERS-1'!$B$5:$J$44,7,FALSE)*SDBYLD2!$F59 + SDBYLD1!S59*(1-VLOOKUP(SDBYLD2!S$4,'[1]INTERNAL PARAMETERS-1'!$B$5:$J$44,5,FALSE))*VLOOKUP(SDBYLD2!S$4,'[1]INTERNAL PARAMETERS-1'!$B$5:$J$44,9,FALSE)*SDBYLD2!$F59</f>
        <v>24.476053440883117</v>
      </c>
      <c r="T59" s="44">
        <f>SDBYLD1!T59*VLOOKUP(SDBYLD2!T$4,'[1]INTERNAL PARAMETERS-1'!$B$5:$J$44,5,FALSE)*VLOOKUP(SDBYLD2!T$4,'[1]INTERNAL PARAMETERS-1'!$B$5:$J$44,7,FALSE)*SDBYLD2!$F59 + SDBYLD1!T59*(1-VLOOKUP(SDBYLD2!T$4,'[1]INTERNAL PARAMETERS-1'!$B$5:$J$44,5,FALSE))*VLOOKUP(SDBYLD2!T$4,'[1]INTERNAL PARAMETERS-1'!$B$5:$J$44,9,FALSE)*SDBYLD2!$F59</f>
        <v>2.9073710872645573</v>
      </c>
      <c r="U59" s="44">
        <f>SDBYLD1!U59*VLOOKUP(SDBYLD2!U$4,'[1]INTERNAL PARAMETERS-1'!$B$5:$J$44,5,FALSE)*VLOOKUP(SDBYLD2!U$4,'[1]INTERNAL PARAMETERS-1'!$B$5:$J$44,7,FALSE)*SDBYLD2!$F59 + SDBYLD1!U59*(1-VLOOKUP(SDBYLD2!U$4,'[1]INTERNAL PARAMETERS-1'!$B$5:$J$44,5,FALSE))*VLOOKUP(SDBYLD2!U$4,'[1]INTERNAL PARAMETERS-1'!$B$5:$J$44,9,FALSE)*SDBYLD2!$F59</f>
        <v>0.87610868069287928</v>
      </c>
      <c r="V59" s="44">
        <f>SDBYLD1!V59*VLOOKUP(SDBYLD2!V$4,'[1]INTERNAL PARAMETERS-1'!$B$5:$J$44,5,FALSE)*VLOOKUP(SDBYLD2!V$4,'[1]INTERNAL PARAMETERS-1'!$B$5:$J$44,7,FALSE)*SDBYLD2!$F59 + SDBYLD1!V59*(1-VLOOKUP(SDBYLD2!V$4,'[1]INTERNAL PARAMETERS-1'!$B$5:$J$44,5,FALSE))*VLOOKUP(SDBYLD2!V$4,'[1]INTERNAL PARAMETERS-1'!$B$5:$J$44,9,FALSE)*SDBYLD2!$F59</f>
        <v>13.623994979466561</v>
      </c>
      <c r="W59" s="44">
        <f>SDBYLD1!W59*VLOOKUP(SDBYLD2!W$4,'[1]INTERNAL PARAMETERS-1'!$B$5:$J$44,5,FALSE)*VLOOKUP(SDBYLD2!W$4,'[1]INTERNAL PARAMETERS-1'!$B$5:$J$44,7,FALSE)*SDBYLD2!$F59 + SDBYLD1!W59*(1-VLOOKUP(SDBYLD2!W$4,'[1]INTERNAL PARAMETERS-1'!$B$5:$J$44,5,FALSE))*VLOOKUP(SDBYLD2!W$4,'[1]INTERNAL PARAMETERS-1'!$B$5:$J$44,9,FALSE)*SDBYLD2!$F59</f>
        <v>0</v>
      </c>
      <c r="X59" s="44">
        <f>SDBYLD1!X59*VLOOKUP(SDBYLD2!X$4,'[1]INTERNAL PARAMETERS-1'!$B$5:$J$44,5,FALSE)*VLOOKUP(SDBYLD2!X$4,'[1]INTERNAL PARAMETERS-1'!$B$5:$J$44,7,FALSE)*SDBYLD2!$F59 + SDBYLD1!X59*(1-VLOOKUP(SDBYLD2!X$4,'[1]INTERNAL PARAMETERS-1'!$B$5:$J$44,5,FALSE))*VLOOKUP(SDBYLD2!X$4,'[1]INTERNAL PARAMETERS-1'!$B$5:$J$44,9,FALSE)*SDBYLD2!$F59</f>
        <v>0</v>
      </c>
      <c r="Y59" s="44">
        <f>SDBYLD1!Y59*VLOOKUP(SDBYLD2!Y$4,'[1]INTERNAL PARAMETERS-1'!$B$5:$J$44,5,FALSE)*VLOOKUP(SDBYLD2!Y$4,'[1]INTERNAL PARAMETERS-1'!$B$5:$J$44,7,FALSE)*SDBYLD2!$F59 + SDBYLD1!Y59*(1-VLOOKUP(SDBYLD2!Y$4,'[1]INTERNAL PARAMETERS-1'!$B$5:$J$44,5,FALSE))*VLOOKUP(SDBYLD2!Y$4,'[1]INTERNAL PARAMETERS-1'!$B$5:$J$44,9,FALSE)*SDBYLD2!$F59</f>
        <v>0</v>
      </c>
      <c r="Z59" s="44">
        <f>SDBYLD1!Z59*VLOOKUP(SDBYLD2!Z$4,'[1]INTERNAL PARAMETERS-1'!$B$5:$J$44,5,FALSE)*VLOOKUP(SDBYLD2!Z$4,'[1]INTERNAL PARAMETERS-1'!$B$5:$J$44,7,FALSE)*SDBYLD2!$F59 + SDBYLD1!Z59*(1-VLOOKUP(SDBYLD2!Z$4,'[1]INTERNAL PARAMETERS-1'!$B$5:$J$44,5,FALSE))*VLOOKUP(SDBYLD2!Z$4,'[1]INTERNAL PARAMETERS-1'!$B$5:$J$44,9,FALSE)*SDBYLD2!$F59</f>
        <v>0</v>
      </c>
      <c r="AA59" s="44">
        <f>SDBYLD1!AA59*VLOOKUP(SDBYLD2!AA$4,'[1]INTERNAL PARAMETERS-1'!$B$5:$J$44,5,FALSE)*VLOOKUP(SDBYLD2!AA$4,'[1]INTERNAL PARAMETERS-1'!$B$5:$J$44,7,FALSE)*SDBYLD2!$F59 + SDBYLD1!AA59*(1-VLOOKUP(SDBYLD2!AA$4,'[1]INTERNAL PARAMETERS-1'!$B$5:$J$44,5,FALSE))*VLOOKUP(SDBYLD2!AA$4,'[1]INTERNAL PARAMETERS-1'!$B$5:$J$44,9,FALSE)*SDBYLD2!$F59</f>
        <v>0</v>
      </c>
      <c r="AB59" s="44">
        <f>SDBYLD1!AB59*VLOOKUP(SDBYLD2!AB$4,'[1]INTERNAL PARAMETERS-1'!$B$5:$J$44,5,FALSE)*VLOOKUP(SDBYLD2!AB$4,'[1]INTERNAL PARAMETERS-1'!$B$5:$J$44,7,FALSE)*SDBYLD2!$F59 + SDBYLD1!AB59*(1-VLOOKUP(SDBYLD2!AB$4,'[1]INTERNAL PARAMETERS-1'!$B$5:$J$44,5,FALSE))*VLOOKUP(SDBYLD2!AB$4,'[1]INTERNAL PARAMETERS-1'!$B$5:$J$44,9,FALSE)*SDBYLD2!$F59</f>
        <v>0</v>
      </c>
      <c r="AC59" s="44">
        <f>SDBYLD1!AC59*VLOOKUP(SDBYLD2!AC$4,'[1]INTERNAL PARAMETERS-1'!$B$5:$J$44,5,FALSE)*VLOOKUP(SDBYLD2!AC$4,'[1]INTERNAL PARAMETERS-1'!$B$5:$J$44,7,FALSE)*SDBYLD2!$F59 + SDBYLD1!AC59*(1-VLOOKUP(SDBYLD2!AC$4,'[1]INTERNAL PARAMETERS-1'!$B$5:$J$44,5,FALSE))*VLOOKUP(SDBYLD2!AC$4,'[1]INTERNAL PARAMETERS-1'!$B$5:$J$44,9,FALSE)*SDBYLD2!$F59</f>
        <v>0</v>
      </c>
      <c r="AD59" s="44">
        <f>SDBYLD1!AD59*VLOOKUP(SDBYLD2!AD$4,'[1]INTERNAL PARAMETERS-1'!$B$5:$J$44,5,FALSE)*VLOOKUP(SDBYLD2!AD$4,'[1]INTERNAL PARAMETERS-1'!$B$5:$J$44,7,FALSE)*SDBYLD2!$F59 + SDBYLD1!AD59*(1-VLOOKUP(SDBYLD2!AD$4,'[1]INTERNAL PARAMETERS-1'!$B$5:$J$44,5,FALSE))*VLOOKUP(SDBYLD2!AD$4,'[1]INTERNAL PARAMETERS-1'!$B$5:$J$44,9,FALSE)*SDBYLD2!$F59</f>
        <v>0</v>
      </c>
      <c r="AE59" s="44">
        <f>SDBYLD1!AE59*VLOOKUP(SDBYLD2!AE$4,'[1]INTERNAL PARAMETERS-1'!$B$5:$J$44,5,FALSE)*VLOOKUP(SDBYLD2!AE$4,'[1]INTERNAL PARAMETERS-1'!$B$5:$J$44,7,FALSE)*SDBYLD2!$F59 + SDBYLD1!AE59*(1-VLOOKUP(SDBYLD2!AE$4,'[1]INTERNAL PARAMETERS-1'!$B$5:$J$44,5,FALSE))*VLOOKUP(SDBYLD2!AE$4,'[1]INTERNAL PARAMETERS-1'!$B$5:$J$44,9,FALSE)*SDBYLD2!$F59</f>
        <v>0</v>
      </c>
      <c r="AF59" s="44">
        <f>SDBYLD1!AF59*VLOOKUP(SDBYLD2!AF$4,'[1]INTERNAL PARAMETERS-1'!$B$5:$J$44,5,FALSE)*VLOOKUP(SDBYLD2!AF$4,'[1]INTERNAL PARAMETERS-1'!$B$5:$J$44,7,FALSE)*SDBYLD2!$F59 + SDBYLD1!AF59*(1-VLOOKUP(SDBYLD2!AF$4,'[1]INTERNAL PARAMETERS-1'!$B$5:$J$44,5,FALSE))*VLOOKUP(SDBYLD2!AF$4,'[1]INTERNAL PARAMETERS-1'!$B$5:$J$44,9,FALSE)*SDBYLD2!$F59</f>
        <v>0</v>
      </c>
      <c r="AG59" s="44">
        <f>SDBYLD1!AG59*VLOOKUP(SDBYLD2!AG$4,'[1]INTERNAL PARAMETERS-1'!$B$5:$J$44,5,FALSE)*VLOOKUP(SDBYLD2!AG$4,'[1]INTERNAL PARAMETERS-1'!$B$5:$J$44,7,FALSE)*SDBYLD2!$F59 + SDBYLD1!AG59*(1-VLOOKUP(SDBYLD2!AG$4,'[1]INTERNAL PARAMETERS-1'!$B$5:$J$44,5,FALSE))*VLOOKUP(SDBYLD2!AG$4,'[1]INTERNAL PARAMETERS-1'!$B$5:$J$44,9,FALSE)*SDBYLD2!$F59</f>
        <v>0</v>
      </c>
      <c r="AH59" s="44">
        <f>SDBYLD1!AH59*VLOOKUP(SDBYLD2!AH$4,'[1]INTERNAL PARAMETERS-1'!$B$5:$J$44,5,FALSE)*VLOOKUP(SDBYLD2!AH$4,'[1]INTERNAL PARAMETERS-1'!$B$5:$J$44,7,FALSE)*SDBYLD2!$F59 + SDBYLD1!AH59*(1-VLOOKUP(SDBYLD2!AH$4,'[1]INTERNAL PARAMETERS-1'!$B$5:$J$44,5,FALSE))*VLOOKUP(SDBYLD2!AH$4,'[1]INTERNAL PARAMETERS-1'!$B$5:$J$44,9,FALSE)*SDBYLD2!$F59</f>
        <v>0</v>
      </c>
      <c r="AI59" s="44">
        <f>SDBYLD1!AI59*VLOOKUP(SDBYLD2!AI$4,'[1]INTERNAL PARAMETERS-1'!$B$5:$J$44,5,FALSE)*VLOOKUP(SDBYLD2!AI$4,'[1]INTERNAL PARAMETERS-1'!$B$5:$J$44,7,FALSE)*SDBYLD2!$F59 + SDBYLD1!AI59*(1-VLOOKUP(SDBYLD2!AI$4,'[1]INTERNAL PARAMETERS-1'!$B$5:$J$44,5,FALSE))*VLOOKUP(SDBYLD2!AI$4,'[1]INTERNAL PARAMETERS-1'!$B$5:$J$44,9,FALSE)*SDBYLD2!$F59</f>
        <v>4.8457338533898178E-2</v>
      </c>
      <c r="AJ59" s="44">
        <f>SDBYLD1!AJ59*VLOOKUP(SDBYLD2!AJ$4,'[1]INTERNAL PARAMETERS-1'!$B$5:$J$44,5,FALSE)*VLOOKUP(SDBYLD2!AJ$4,'[1]INTERNAL PARAMETERS-1'!$B$5:$J$44,7,FALSE)*SDBYLD2!$F59 + SDBYLD1!AJ59*(1-VLOOKUP(SDBYLD2!AJ$4,'[1]INTERNAL PARAMETERS-1'!$B$5:$J$44,5,FALSE))*VLOOKUP(SDBYLD2!AJ$4,'[1]INTERNAL PARAMETERS-1'!$B$5:$J$44,9,FALSE)*SDBYLD2!$F59</f>
        <v>0</v>
      </c>
      <c r="AK59" s="44">
        <f>SDBYLD1!AK59*VLOOKUP(SDBYLD2!AK$4,'[1]INTERNAL PARAMETERS-1'!$B$5:$J$44,5,FALSE)*VLOOKUP(SDBYLD2!AK$4,'[1]INTERNAL PARAMETERS-1'!$B$5:$J$44,7,FALSE)*SDBYLD2!$F59 + SDBYLD1!AK59*(1-VLOOKUP(SDBYLD2!AK$4,'[1]INTERNAL PARAMETERS-1'!$B$5:$J$44,5,FALSE))*VLOOKUP(SDBYLD2!AK$4,'[1]INTERNAL PARAMETERS-1'!$B$5:$J$44,9,FALSE)*SDBYLD2!$F59</f>
        <v>0</v>
      </c>
      <c r="AL59" s="44">
        <f>SDBYLD1!AL59*VLOOKUP(SDBYLD2!AL$4,'[1]INTERNAL PARAMETERS-1'!$B$5:$J$44,5,FALSE)*VLOOKUP(SDBYLD2!AL$4,'[1]INTERNAL PARAMETERS-1'!$B$5:$J$44,7,FALSE)*SDBYLD2!$F59 + SDBYLD1!AL59*(1-VLOOKUP(SDBYLD2!AL$4,'[1]INTERNAL PARAMETERS-1'!$B$5:$J$44,5,FALSE))*VLOOKUP(SDBYLD2!AL$4,'[1]INTERNAL PARAMETERS-1'!$B$5:$J$44,9,FALSE)*SDBYLD2!$F59</f>
        <v>0</v>
      </c>
      <c r="AM59" s="44">
        <f>SDBYLD1!AM59*VLOOKUP(SDBYLD2!AM$4,'[1]INTERNAL PARAMETERS-1'!$B$5:$J$44,5,FALSE)*VLOOKUP(SDBYLD2!AM$4,'[1]INTERNAL PARAMETERS-1'!$B$5:$J$44,7,FALSE)*SDBYLD2!$F59 + SDBYLD1!AM59*(1-VLOOKUP(SDBYLD2!AM$4,'[1]INTERNAL PARAMETERS-1'!$B$5:$J$44,5,FALSE))*VLOOKUP(SDBYLD2!AM$4,'[1]INTERNAL PARAMETERS-1'!$B$5:$J$44,9,FALSE)*SDBYLD2!$F59</f>
        <v>0</v>
      </c>
      <c r="AN59" s="44">
        <f>SDBYLD1!AN59*VLOOKUP(SDBYLD2!AN$4,'[1]INTERNAL PARAMETERS-1'!$B$5:$J$44,5,FALSE)*VLOOKUP(SDBYLD2!AN$4,'[1]INTERNAL PARAMETERS-1'!$B$5:$J$44,7,FALSE)*SDBYLD2!$F59 + SDBYLD1!AN59*(1-VLOOKUP(SDBYLD2!AN$4,'[1]INTERNAL PARAMETERS-1'!$B$5:$J$44,5,FALSE))*VLOOKUP(SDBYLD2!AN$4,'[1]INTERNAL PARAMETERS-1'!$B$5:$J$44,9,FALSE)*SDBYLD2!$F59</f>
        <v>0</v>
      </c>
      <c r="AO59" s="44">
        <f>SDBYLD1!AO59*VLOOKUP(SDBYLD2!AO$4,'[1]INTERNAL PARAMETERS-1'!$B$5:$J$44,5,FALSE)*VLOOKUP(SDBYLD2!AO$4,'[1]INTERNAL PARAMETERS-1'!$B$5:$J$44,7,FALSE)*SDBYLD2!$F59 + SDBYLD1!AO59*(1-VLOOKUP(SDBYLD2!AO$4,'[1]INTERNAL PARAMETERS-1'!$B$5:$J$44,5,FALSE))*VLOOKUP(SDBYLD2!AO$4,'[1]INTERNAL PARAMETERS-1'!$B$5:$J$44,9,FALSE)*SDBYLD2!$F59</f>
        <v>0</v>
      </c>
      <c r="AP59" s="44">
        <f>SDBYLD1!AP59*VLOOKUP(SDBYLD2!AP$4,'[1]INTERNAL PARAMETERS-1'!$B$5:$J$44,5,FALSE)*VLOOKUP(SDBYLD2!AP$4,'[1]INTERNAL PARAMETERS-1'!$B$5:$J$44,7,FALSE)*SDBYLD2!$F59 + SDBYLD1!AP59*(1-VLOOKUP(SDBYLD2!AP$4,'[1]INTERNAL PARAMETERS-1'!$B$5:$J$44,5,FALSE))*VLOOKUP(SDBYLD2!AP$4,'[1]INTERNAL PARAMETERS-1'!$B$5:$J$44,9,FALSE)*SDBYLD2!$F59</f>
        <v>0</v>
      </c>
      <c r="AQ59" s="44">
        <f>SDBYLD1!AQ59*VLOOKUP(SDBYLD2!AQ$4,'[1]INTERNAL PARAMETERS-1'!$B$5:$J$44,5,FALSE)*VLOOKUP(SDBYLD2!AQ$4,'[1]INTERNAL PARAMETERS-1'!$B$5:$J$44,7,FALSE)*SDBYLD2!$F59 + SDBYLD1!AQ59*(1-VLOOKUP(SDBYLD2!AQ$4,'[1]INTERNAL PARAMETERS-1'!$B$5:$J$44,5,FALSE))*VLOOKUP(SDBYLD2!AQ$4,'[1]INTERNAL PARAMETERS-1'!$B$5:$J$44,9,FALSE)*SDBYLD2!$F59</f>
        <v>0</v>
      </c>
      <c r="AR59" s="44">
        <f>SDBYLD1!AR59*VLOOKUP(SDBYLD2!AR$4,'[1]INTERNAL PARAMETERS-1'!$B$5:$J$44,5,FALSE)*VLOOKUP(SDBYLD2!AR$4,'[1]INTERNAL PARAMETERS-1'!$B$5:$J$44,7,FALSE)*SDBYLD2!$F59 + SDBYLD1!AR59*(1-VLOOKUP(SDBYLD2!AR$4,'[1]INTERNAL PARAMETERS-1'!$B$5:$J$44,5,FALSE))*VLOOKUP(SDBYLD2!AR$4,'[1]INTERNAL PARAMETERS-1'!$B$5:$J$44,9,FALSE)*SDBYLD2!$F59</f>
        <v>0</v>
      </c>
      <c r="AS59" s="44">
        <f>SDBYLD1!AS59*VLOOKUP(SDBYLD2!AS$4,'[1]INTERNAL PARAMETERS-1'!$B$5:$J$44,5,FALSE)*VLOOKUP(SDBYLD2!AS$4,'[1]INTERNAL PARAMETERS-1'!$B$5:$J$44,7,FALSE)*SDBYLD2!$F59 + SDBYLD1!AS59*(1-VLOOKUP(SDBYLD2!AS$4,'[1]INTERNAL PARAMETERS-1'!$B$5:$J$44,5,FALSE))*VLOOKUP(SDBYLD2!AS$4,'[1]INTERNAL PARAMETERS-1'!$B$5:$J$44,9,FALSE)*SDBYLD2!$F59</f>
        <v>0</v>
      </c>
      <c r="AT59" s="43">
        <f>SDBYLD1!AT59*VLOOKUP(SDBYLD2!AT$4,'[1]INTERNAL PARAMETERS-1'!$B$5:$J$44,5,FALSE)*VLOOKUP(SDBYLD2!AT$4,'[1]INTERNAL PARAMETERS-1'!$B$5:$J$44,7,FALSE)*SDBYLD2!$F59 + SDBYLD1!AT59*(1-VLOOKUP(SDBYLD2!AT$4,'[1]INTERNAL PARAMETERS-1'!$B$5:$J$44,5,FALSE))*VLOOKUP(SDBYLD2!AT$4,'[1]INTERNAL PARAMETERS-1'!$B$5:$J$44,9,FALSE)*SDBYLD2!$F59</f>
        <v>0</v>
      </c>
      <c r="AU59" s="45">
        <f>SDBYLD1!AU59*VLOOKUP(SDBYLD2!AU$4,'[1]INTERNAL PARAMETERS-1'!$B$5:$J$44,5,FALSE)*VLOOKUP(SDBYLD2!AU$4,'[1]INTERNAL PARAMETERS-1'!$B$5:$J$44,6,FALSE)*VLOOKUP(SDBYLD2!AU$4,'[1]INTERNAL PARAMETERS-1'!$B$5:$J$44,3,FALSE) + SDBYLD1!AU59*(1-VLOOKUP(SDBYLD2!AU$4,'[1]INTERNAL PARAMETERS-1'!$B$5:$J$44,5,FALSE))*VLOOKUP(SDBYLD2!AU$4,'[1]INTERNAL PARAMETERS-1'!$B$5:$J$44,8,FALSE)*VLOOKUP(SDBYLD2!AU$4,'[1]INTERNAL PARAMETERS-1'!$B$5:$J$44,3,FALSE)</f>
        <v>0</v>
      </c>
      <c r="AV59" s="44">
        <f>SDBYLD1!AV59*VLOOKUP(SDBYLD2!AV$4,'[1]INTERNAL PARAMETERS-1'!$B$5:$J$44,5,FALSE)*VLOOKUP(SDBYLD2!AV$4,'[1]INTERNAL PARAMETERS-1'!$B$5:$J$44,6,FALSE)*VLOOKUP(SDBYLD2!AV$4,'[1]INTERNAL PARAMETERS-1'!$B$5:$J$44,3,FALSE) + SDBYLD1!AV59*(1-VLOOKUP(SDBYLD2!AV$4,'[1]INTERNAL PARAMETERS-1'!$B$5:$J$44,5,FALSE))*VLOOKUP(SDBYLD2!AV$4,'[1]INTERNAL PARAMETERS-1'!$B$5:$J$44,8,FALSE)*VLOOKUP(SDBYLD2!AV$4,'[1]INTERNAL PARAMETERS-1'!$B$5:$J$44,3,FALSE)</f>
        <v>0</v>
      </c>
      <c r="AW59" s="44">
        <f>SDBYLD1!AW59*VLOOKUP(SDBYLD2!AW$4,'[1]INTERNAL PARAMETERS-1'!$B$5:$J$44,5,FALSE)*VLOOKUP(SDBYLD2!AW$4,'[1]INTERNAL PARAMETERS-1'!$B$5:$J$44,6,FALSE)*VLOOKUP(SDBYLD2!AW$4,'[1]INTERNAL PARAMETERS-1'!$B$5:$J$44,3,FALSE) + SDBYLD1!AW59*(1-VLOOKUP(SDBYLD2!AW$4,'[1]INTERNAL PARAMETERS-1'!$B$5:$J$44,5,FALSE))*VLOOKUP(SDBYLD2!AW$4,'[1]INTERNAL PARAMETERS-1'!$B$5:$J$44,8,FALSE)*VLOOKUP(SDBYLD2!AW$4,'[1]INTERNAL PARAMETERS-1'!$B$5:$J$44,3,FALSE)</f>
        <v>0.86068461741502233</v>
      </c>
      <c r="AX59" s="44">
        <f>SDBYLD1!AX59*VLOOKUP(SDBYLD2!AX$4,'[1]INTERNAL PARAMETERS-1'!$B$5:$J$44,5,FALSE)*VLOOKUP(SDBYLD2!AX$4,'[1]INTERNAL PARAMETERS-1'!$B$5:$J$44,6,FALSE)*VLOOKUP(SDBYLD2!AX$4,'[1]INTERNAL PARAMETERS-1'!$B$5:$J$44,3,FALSE) + SDBYLD1!AX59*(1-VLOOKUP(SDBYLD2!AX$4,'[1]INTERNAL PARAMETERS-1'!$B$5:$J$44,5,FALSE))*VLOOKUP(SDBYLD2!AX$4,'[1]INTERNAL PARAMETERS-1'!$B$5:$J$44,8,FALSE)*VLOOKUP(SDBYLD2!AX$4,'[1]INTERNAL PARAMETERS-1'!$B$5:$J$44,3,FALSE)</f>
        <v>0</v>
      </c>
      <c r="AY59" s="44">
        <f>SDBYLD1!AY59*VLOOKUP(SDBYLD2!AY$4,'[1]INTERNAL PARAMETERS-1'!$B$5:$J$44,5,FALSE)*VLOOKUP(SDBYLD2!AY$4,'[1]INTERNAL PARAMETERS-1'!$B$5:$J$44,6,FALSE)*VLOOKUP(SDBYLD2!AY$4,'[1]INTERNAL PARAMETERS-1'!$B$5:$J$44,3,FALSE) + SDBYLD1!AY59*(1-VLOOKUP(SDBYLD2!AY$4,'[1]INTERNAL PARAMETERS-1'!$B$5:$J$44,5,FALSE))*VLOOKUP(SDBYLD2!AY$4,'[1]INTERNAL PARAMETERS-1'!$B$5:$J$44,8,FALSE)*VLOOKUP(SDBYLD2!AY$4,'[1]INTERNAL PARAMETERS-1'!$B$5:$J$44,3,FALSE)</f>
        <v>0</v>
      </c>
      <c r="AZ59" s="44">
        <f>SDBYLD1!AZ59*VLOOKUP(SDBYLD2!AZ$4,'[1]INTERNAL PARAMETERS-1'!$B$5:$J$44,5,FALSE)*VLOOKUP(SDBYLD2!AZ$4,'[1]INTERNAL PARAMETERS-1'!$B$5:$J$44,6,FALSE)*VLOOKUP(SDBYLD2!AZ$4,'[1]INTERNAL PARAMETERS-1'!$B$5:$J$44,3,FALSE) + SDBYLD1!AZ59*(1-VLOOKUP(SDBYLD2!AZ$4,'[1]INTERNAL PARAMETERS-1'!$B$5:$J$44,5,FALSE))*VLOOKUP(SDBYLD2!AZ$4,'[1]INTERNAL PARAMETERS-1'!$B$5:$J$44,8,FALSE)*VLOOKUP(SDBYLD2!AZ$4,'[1]INTERNAL PARAMETERS-1'!$B$5:$J$44,3,FALSE)</f>
        <v>0</v>
      </c>
      <c r="BA59" s="44">
        <f>SDBYLD1!BA59*VLOOKUP(SDBYLD2!BA$4,'[1]INTERNAL PARAMETERS-1'!$B$5:$J$44,5,FALSE)*VLOOKUP(SDBYLD2!BA$4,'[1]INTERNAL PARAMETERS-1'!$B$5:$J$44,6,FALSE)*VLOOKUP(SDBYLD2!BA$4,'[1]INTERNAL PARAMETERS-1'!$B$5:$J$44,3,FALSE) + SDBYLD1!BA59*(1-VLOOKUP(SDBYLD2!BA$4,'[1]INTERNAL PARAMETERS-1'!$B$5:$J$44,5,FALSE))*VLOOKUP(SDBYLD2!BA$4,'[1]INTERNAL PARAMETERS-1'!$B$5:$J$44,8,FALSE)*VLOOKUP(SDBYLD2!BA$4,'[1]INTERNAL PARAMETERS-1'!$B$5:$J$44,3,FALSE)</f>
        <v>9.3634351473192504E-2</v>
      </c>
      <c r="BB59" s="44">
        <f>SDBYLD1!BB59*VLOOKUP(SDBYLD2!BB$4,'[1]INTERNAL PARAMETERS-1'!$B$5:$J$44,5,FALSE)*VLOOKUP(SDBYLD2!BB$4,'[1]INTERNAL PARAMETERS-1'!$B$5:$J$44,6,FALSE)*VLOOKUP(SDBYLD2!BB$4,'[1]INTERNAL PARAMETERS-1'!$B$5:$J$44,3,FALSE) + SDBYLD1!BB59*(1-VLOOKUP(SDBYLD2!BB$4,'[1]INTERNAL PARAMETERS-1'!$B$5:$J$44,5,FALSE))*VLOOKUP(SDBYLD2!BB$4,'[1]INTERNAL PARAMETERS-1'!$B$5:$J$44,8,FALSE)*VLOOKUP(SDBYLD2!BB$4,'[1]INTERNAL PARAMETERS-1'!$B$5:$J$44,3,FALSE)</f>
        <v>0.33906153363803532</v>
      </c>
      <c r="BC59" s="44">
        <f>SDBYLD1!BC59*VLOOKUP(SDBYLD2!BC$4,'[1]INTERNAL PARAMETERS-1'!$B$5:$J$44,5,FALSE)*VLOOKUP(SDBYLD2!BC$4,'[1]INTERNAL PARAMETERS-1'!$B$5:$J$44,6,FALSE)*VLOOKUP(SDBYLD2!BC$4,'[1]INTERNAL PARAMETERS-1'!$B$5:$J$44,3,FALSE) + SDBYLD1!BC59*(1-VLOOKUP(SDBYLD2!BC$4,'[1]INTERNAL PARAMETERS-1'!$B$5:$J$44,5,FALSE))*VLOOKUP(SDBYLD2!BC$4,'[1]INTERNAL PARAMETERS-1'!$B$5:$J$44,8,FALSE)*VLOOKUP(SDBYLD2!BC$4,'[1]INTERNAL PARAMETERS-1'!$B$5:$J$44,3,FALSE)</f>
        <v>6.4264486674217566E-2</v>
      </c>
      <c r="BD59" s="44">
        <f>SDBYLD1!BD59*VLOOKUP(SDBYLD2!BD$4,'[1]INTERNAL PARAMETERS-1'!$B$5:$J$44,5,FALSE)*VLOOKUP(SDBYLD2!BD$4,'[1]INTERNAL PARAMETERS-1'!$B$5:$J$44,6,FALSE)*VLOOKUP(SDBYLD2!BD$4,'[1]INTERNAL PARAMETERS-1'!$B$5:$J$44,3,FALSE) + SDBYLD1!BD59*(1-VLOOKUP(SDBYLD2!BD$4,'[1]INTERNAL PARAMETERS-1'!$B$5:$J$44,5,FALSE))*VLOOKUP(SDBYLD2!BD$4,'[1]INTERNAL PARAMETERS-1'!$B$5:$J$44,8,FALSE)*VLOOKUP(SDBYLD2!BD$4,'[1]INTERNAL PARAMETERS-1'!$B$5:$J$44,3,FALSE)</f>
        <v>0.10353715769099933</v>
      </c>
      <c r="BE59" s="44">
        <f>SDBYLD1!BE59*VLOOKUP(SDBYLD2!BE$4,'[1]INTERNAL PARAMETERS-1'!$B$5:$J$44,5,FALSE)*VLOOKUP(SDBYLD2!BE$4,'[1]INTERNAL PARAMETERS-1'!$B$5:$J$44,6,FALSE)*VLOOKUP(SDBYLD2!BE$4,'[1]INTERNAL PARAMETERS-1'!$B$5:$J$44,3,FALSE) + SDBYLD1!BE59*(1-VLOOKUP(SDBYLD2!BE$4,'[1]INTERNAL PARAMETERS-1'!$B$5:$J$44,5,FALSE))*VLOOKUP(SDBYLD2!BE$4,'[1]INTERNAL PARAMETERS-1'!$B$5:$J$44,8,FALSE)*VLOOKUP(SDBYLD2!BE$4,'[1]INTERNAL PARAMETERS-1'!$B$5:$J$44,3,FALSE)</f>
        <v>8.0112592302500077E-2</v>
      </c>
      <c r="BF59" s="44">
        <f>SDBYLD1!BF59*VLOOKUP(SDBYLD2!BF$4,'[1]INTERNAL PARAMETERS-1'!$B$5:$J$44,5,FALSE)*VLOOKUP(SDBYLD2!BF$4,'[1]INTERNAL PARAMETERS-1'!$B$5:$J$44,6,FALSE)*VLOOKUP(SDBYLD2!BF$4,'[1]INTERNAL PARAMETERS-1'!$B$5:$J$44,3,FALSE) + SDBYLD1!BF59*(1-VLOOKUP(SDBYLD2!BF$4,'[1]INTERNAL PARAMETERS-1'!$B$5:$J$44,5,FALSE))*VLOOKUP(SDBYLD2!BF$4,'[1]INTERNAL PARAMETERS-1'!$B$5:$J$44,8,FALSE)*VLOOKUP(SDBYLD2!BF$4,'[1]INTERNAL PARAMETERS-1'!$B$5:$J$44,3,FALSE)</f>
        <v>0</v>
      </c>
      <c r="BG59" s="44">
        <f>SDBYLD1!BG59*VLOOKUP(SDBYLD2!BG$4,'[1]INTERNAL PARAMETERS-1'!$B$5:$J$44,5,FALSE)*VLOOKUP(SDBYLD2!BG$4,'[1]INTERNAL PARAMETERS-1'!$B$5:$J$44,6,FALSE)*VLOOKUP(SDBYLD2!BG$4,'[1]INTERNAL PARAMETERS-1'!$B$5:$J$44,3,FALSE) + SDBYLD1!BG59*(1-VLOOKUP(SDBYLD2!BG$4,'[1]INTERNAL PARAMETERS-1'!$B$5:$J$44,5,FALSE))*VLOOKUP(SDBYLD2!BG$4,'[1]INTERNAL PARAMETERS-1'!$B$5:$J$44,8,FALSE)*VLOOKUP(SDBYLD2!BG$4,'[1]INTERNAL PARAMETERS-1'!$B$5:$J$44,3,FALSE)</f>
        <v>0.42939348568514563</v>
      </c>
      <c r="BH59" s="44">
        <f>SDBYLD1!BH59*VLOOKUP(SDBYLD2!BH$4,'[1]INTERNAL PARAMETERS-1'!$B$5:$J$44,5,FALSE)*VLOOKUP(SDBYLD2!BH$4,'[1]INTERNAL PARAMETERS-1'!$B$5:$J$44,6,FALSE)*VLOOKUP(SDBYLD2!BH$4,'[1]INTERNAL PARAMETERS-1'!$B$5:$J$44,3,FALSE) + SDBYLD1!BH59*(1-VLOOKUP(SDBYLD2!BH$4,'[1]INTERNAL PARAMETERS-1'!$B$5:$J$44,5,FALSE))*VLOOKUP(SDBYLD2!BH$4,'[1]INTERNAL PARAMETERS-1'!$B$5:$J$44,8,FALSE)*VLOOKUP(SDBYLD2!BH$4,'[1]INTERNAL PARAMETERS-1'!$B$5:$J$44,3,FALSE)</f>
        <v>1.0618008376698817E-3</v>
      </c>
      <c r="BI59" s="44">
        <f>SDBYLD1!BI59*VLOOKUP(SDBYLD2!BI$4,'[1]INTERNAL PARAMETERS-1'!$B$5:$J$44,5,FALSE)*VLOOKUP(SDBYLD2!BI$4,'[1]INTERNAL PARAMETERS-1'!$B$5:$J$44,6,FALSE)*VLOOKUP(SDBYLD2!BI$4,'[1]INTERNAL PARAMETERS-1'!$B$5:$J$44,3,FALSE) + SDBYLD1!BI59*(1-VLOOKUP(SDBYLD2!BI$4,'[1]INTERNAL PARAMETERS-1'!$B$5:$J$44,5,FALSE))*VLOOKUP(SDBYLD2!BI$4,'[1]INTERNAL PARAMETERS-1'!$B$5:$J$44,8,FALSE)*VLOOKUP(SDBYLD2!BI$4,'[1]INTERNAL PARAMETERS-1'!$B$5:$J$44,3,FALSE)</f>
        <v>0</v>
      </c>
      <c r="BJ59" s="44">
        <f>SDBYLD1!BJ59*VLOOKUP(SDBYLD2!BJ$4,'[1]INTERNAL PARAMETERS-1'!$B$5:$J$44,5,FALSE)*VLOOKUP(SDBYLD2!BJ$4,'[1]INTERNAL PARAMETERS-1'!$B$5:$J$44,6,FALSE)*VLOOKUP(SDBYLD2!BJ$4,'[1]INTERNAL PARAMETERS-1'!$B$5:$J$44,3,FALSE) + SDBYLD1!BJ59*(1-VLOOKUP(SDBYLD2!BJ$4,'[1]INTERNAL PARAMETERS-1'!$B$5:$J$44,5,FALSE))*VLOOKUP(SDBYLD2!BJ$4,'[1]INTERNAL PARAMETERS-1'!$B$5:$J$44,8,FALSE)*VLOOKUP(SDBYLD2!BJ$4,'[1]INTERNAL PARAMETERS-1'!$B$5:$J$44,3,FALSE)</f>
        <v>9.6967520451583383E-2</v>
      </c>
      <c r="BK59" s="44">
        <f>SDBYLD1!BK59*VLOOKUP(SDBYLD2!BK$4,'[1]INTERNAL PARAMETERS-1'!$B$5:$J$44,5,FALSE)*VLOOKUP(SDBYLD2!BK$4,'[1]INTERNAL PARAMETERS-1'!$B$5:$J$44,6,FALSE)*VLOOKUP(SDBYLD2!BK$4,'[1]INTERNAL PARAMETERS-1'!$B$5:$J$44,3,FALSE) + SDBYLD1!BK59*(1-VLOOKUP(SDBYLD2!BK$4,'[1]INTERNAL PARAMETERS-1'!$B$5:$J$44,5,FALSE))*VLOOKUP(SDBYLD2!BK$4,'[1]INTERNAL PARAMETERS-1'!$B$5:$J$44,8,FALSE)*VLOOKUP(SDBYLD2!BK$4,'[1]INTERNAL PARAMETERS-1'!$B$5:$J$44,3,FALSE)</f>
        <v>2.8774158876805608E-2</v>
      </c>
      <c r="BL59" s="44">
        <f>SDBYLD1!BL59*VLOOKUP(SDBYLD2!BL$4,'[1]INTERNAL PARAMETERS-1'!$B$5:$J$44,5,FALSE)*VLOOKUP(SDBYLD2!BL$4,'[1]INTERNAL PARAMETERS-1'!$B$5:$J$44,6,FALSE)*VLOOKUP(SDBYLD2!BL$4,'[1]INTERNAL PARAMETERS-1'!$B$5:$J$44,3,FALSE) + SDBYLD1!BL59*(1-VLOOKUP(SDBYLD2!BL$4,'[1]INTERNAL PARAMETERS-1'!$B$5:$J$44,5,FALSE))*VLOOKUP(SDBYLD2!BL$4,'[1]INTERNAL PARAMETERS-1'!$B$5:$J$44,8,FALSE)*VLOOKUP(SDBYLD2!BL$4,'[1]INTERNAL PARAMETERS-1'!$B$5:$J$44,3,FALSE)</f>
        <v>8.834505674663623E-3</v>
      </c>
      <c r="BM59" s="44">
        <f>SDBYLD1!BM59*VLOOKUP(SDBYLD2!BM$4,'[1]INTERNAL PARAMETERS-1'!$B$5:$J$44,5,FALSE)*VLOOKUP(SDBYLD2!BM$4,'[1]INTERNAL PARAMETERS-1'!$B$5:$J$44,6,FALSE)*VLOOKUP(SDBYLD2!BM$4,'[1]INTERNAL PARAMETERS-1'!$B$5:$J$44,3,FALSE) + SDBYLD1!BM59*(1-VLOOKUP(SDBYLD2!BM$4,'[1]INTERNAL PARAMETERS-1'!$B$5:$J$44,5,FALSE))*VLOOKUP(SDBYLD2!BM$4,'[1]INTERNAL PARAMETERS-1'!$B$5:$J$44,8,FALSE)*VLOOKUP(SDBYLD2!BM$4,'[1]INTERNAL PARAMETERS-1'!$B$5:$J$44,3,FALSE)</f>
        <v>0</v>
      </c>
      <c r="BN59" s="44">
        <f>SDBYLD1!BN59*VLOOKUP(SDBYLD2!BN$4,'[1]INTERNAL PARAMETERS-1'!$B$5:$J$44,5,FALSE)*VLOOKUP(SDBYLD2!BN$4,'[1]INTERNAL PARAMETERS-1'!$B$5:$J$44,6,FALSE)*VLOOKUP(SDBYLD2!BN$4,'[1]INTERNAL PARAMETERS-1'!$B$5:$J$44,3,FALSE) + SDBYLD1!BN59*(1-VLOOKUP(SDBYLD2!BN$4,'[1]INTERNAL PARAMETERS-1'!$B$5:$J$44,5,FALSE))*VLOOKUP(SDBYLD2!BN$4,'[1]INTERNAL PARAMETERS-1'!$B$5:$J$44,8,FALSE)*VLOOKUP(SDBYLD2!BN$4,'[1]INTERNAL PARAMETERS-1'!$B$5:$J$44,3,FALSE)</f>
        <v>7.6587631746753454E-2</v>
      </c>
      <c r="BO59" s="44">
        <f>SDBYLD1!BO59*VLOOKUP(SDBYLD2!BO$4,'[1]INTERNAL PARAMETERS-1'!$B$5:$J$44,5,FALSE)*VLOOKUP(SDBYLD2!BO$4,'[1]INTERNAL PARAMETERS-1'!$B$5:$J$44,6,FALSE)*VLOOKUP(SDBYLD2!BO$4,'[1]INTERNAL PARAMETERS-1'!$B$5:$J$44,3,FALSE) + SDBYLD1!BO59*(1-VLOOKUP(SDBYLD2!BO$4,'[1]INTERNAL PARAMETERS-1'!$B$5:$J$44,5,FALSE))*VLOOKUP(SDBYLD2!BO$4,'[1]INTERNAL PARAMETERS-1'!$B$5:$J$44,8,FALSE)*VLOOKUP(SDBYLD2!BO$4,'[1]INTERNAL PARAMETERS-1'!$B$5:$J$44,3,FALSE)</f>
        <v>2.5439618439893171E-2</v>
      </c>
      <c r="BP59" s="44">
        <f>SDBYLD1!BP59*VLOOKUP(SDBYLD2!BP$4,'[1]INTERNAL PARAMETERS-1'!$B$5:$J$44,5,FALSE)*VLOOKUP(SDBYLD2!BP$4,'[1]INTERNAL PARAMETERS-1'!$B$5:$J$44,6,FALSE)*VLOOKUP(SDBYLD2!BP$4,'[1]INTERNAL PARAMETERS-1'!$B$5:$J$44,3,FALSE) + SDBYLD1!BP59*(1-VLOOKUP(SDBYLD2!BP$4,'[1]INTERNAL PARAMETERS-1'!$B$5:$J$44,5,FALSE))*VLOOKUP(SDBYLD2!BP$4,'[1]INTERNAL PARAMETERS-1'!$B$5:$J$44,8,FALSE)*VLOOKUP(SDBYLD2!BP$4,'[1]INTERNAL PARAMETERS-1'!$B$5:$J$44,3,FALSE)</f>
        <v>1.3530134505905364E-3</v>
      </c>
      <c r="BQ59" s="44">
        <f>SDBYLD1!BQ59*VLOOKUP(SDBYLD2!BQ$4,'[1]INTERNAL PARAMETERS-1'!$B$5:$J$44,5,FALSE)*VLOOKUP(SDBYLD2!BQ$4,'[1]INTERNAL PARAMETERS-1'!$B$5:$J$44,6,FALSE)*VLOOKUP(SDBYLD2!BQ$4,'[1]INTERNAL PARAMETERS-1'!$B$5:$J$44,3,FALSE) + SDBYLD1!BQ59*(1-VLOOKUP(SDBYLD2!BQ$4,'[1]INTERNAL PARAMETERS-1'!$B$5:$J$44,5,FALSE))*VLOOKUP(SDBYLD2!BQ$4,'[1]INTERNAL PARAMETERS-1'!$B$5:$J$44,8,FALSE)*VLOOKUP(SDBYLD2!BQ$4,'[1]INTERNAL PARAMETERS-1'!$B$5:$J$44,3,FALSE)</f>
        <v>0.11381157219542805</v>
      </c>
      <c r="BR59" s="44">
        <f>SDBYLD1!BR59*VLOOKUP(SDBYLD2!BR$4,'[1]INTERNAL PARAMETERS-1'!$B$5:$J$44,5,FALSE)*VLOOKUP(SDBYLD2!BR$4,'[1]INTERNAL PARAMETERS-1'!$B$5:$J$44,6,FALSE)*VLOOKUP(SDBYLD2!BR$4,'[1]INTERNAL PARAMETERS-1'!$B$5:$J$44,3,FALSE) + SDBYLD1!BR59*(1-VLOOKUP(SDBYLD2!BR$4,'[1]INTERNAL PARAMETERS-1'!$B$5:$J$44,5,FALSE))*VLOOKUP(SDBYLD2!BR$4,'[1]INTERNAL PARAMETERS-1'!$B$5:$J$44,8,FALSE)*VLOOKUP(SDBYLD2!BR$4,'[1]INTERNAL PARAMETERS-1'!$B$5:$J$44,3,FALSE)</f>
        <v>1.9353937611364684E-3</v>
      </c>
      <c r="BS59" s="44">
        <f>SDBYLD1!BS59*VLOOKUP(SDBYLD2!BS$4,'[1]INTERNAL PARAMETERS-1'!$B$5:$J$44,5,FALSE)*VLOOKUP(SDBYLD2!BS$4,'[1]INTERNAL PARAMETERS-1'!$B$5:$J$44,6,FALSE)*VLOOKUP(SDBYLD2!BS$4,'[1]INTERNAL PARAMETERS-1'!$B$5:$J$44,3,FALSE) + SDBYLD1!BS59*(1-VLOOKUP(SDBYLD2!BS$4,'[1]INTERNAL PARAMETERS-1'!$B$5:$J$44,5,FALSE))*VLOOKUP(SDBYLD2!BS$4,'[1]INTERNAL PARAMETERS-1'!$B$5:$J$44,8,FALSE)*VLOOKUP(SDBYLD2!BS$4,'[1]INTERNAL PARAMETERS-1'!$B$5:$J$44,3,FALSE)</f>
        <v>5.7584284620170692E-4</v>
      </c>
      <c r="BT59" s="44">
        <f>SDBYLD1!BT59*VLOOKUP(SDBYLD2!BT$4,'[1]INTERNAL PARAMETERS-1'!$B$5:$J$44,5,FALSE)*VLOOKUP(SDBYLD2!BT$4,'[1]INTERNAL PARAMETERS-1'!$B$5:$J$44,6,FALSE)*VLOOKUP(SDBYLD2!BT$4,'[1]INTERNAL PARAMETERS-1'!$B$5:$J$44,3,FALSE) + SDBYLD1!BT59*(1-VLOOKUP(SDBYLD2!BT$4,'[1]INTERNAL PARAMETERS-1'!$B$5:$J$44,5,FALSE))*VLOOKUP(SDBYLD2!BT$4,'[1]INTERNAL PARAMETERS-1'!$B$5:$J$44,8,FALSE)*VLOOKUP(SDBYLD2!BT$4,'[1]INTERNAL PARAMETERS-1'!$B$5:$J$44,3,FALSE)</f>
        <v>0</v>
      </c>
      <c r="BU59" s="44">
        <f>SDBYLD1!BU59*VLOOKUP(SDBYLD2!BU$4,'[1]INTERNAL PARAMETERS-1'!$B$5:$J$44,5,FALSE)*VLOOKUP(SDBYLD2!BU$4,'[1]INTERNAL PARAMETERS-1'!$B$5:$J$44,6,FALSE)*VLOOKUP(SDBYLD2!BU$4,'[1]INTERNAL PARAMETERS-1'!$B$5:$J$44,3,FALSE) + SDBYLD1!BU59*(1-VLOOKUP(SDBYLD2!BU$4,'[1]INTERNAL PARAMETERS-1'!$B$5:$J$44,5,FALSE))*VLOOKUP(SDBYLD2!BU$4,'[1]INTERNAL PARAMETERS-1'!$B$5:$J$44,8,FALSE)*VLOOKUP(SDBYLD2!BU$4,'[1]INTERNAL PARAMETERS-1'!$B$5:$J$44,3,FALSE)</f>
        <v>0</v>
      </c>
      <c r="BV59" s="44">
        <f>SDBYLD1!BV59*VLOOKUP(SDBYLD2!BV$4,'[1]INTERNAL PARAMETERS-1'!$B$5:$J$44,5,FALSE)*VLOOKUP(SDBYLD2!BV$4,'[1]INTERNAL PARAMETERS-1'!$B$5:$J$44,6,FALSE)*VLOOKUP(SDBYLD2!BV$4,'[1]INTERNAL PARAMETERS-1'!$B$5:$J$44,3,FALSE) + SDBYLD1!BV59*(1-VLOOKUP(SDBYLD2!BV$4,'[1]INTERNAL PARAMETERS-1'!$B$5:$J$44,5,FALSE))*VLOOKUP(SDBYLD2!BV$4,'[1]INTERNAL PARAMETERS-1'!$B$5:$J$44,8,FALSE)*VLOOKUP(SDBYLD2!BV$4,'[1]INTERNAL PARAMETERS-1'!$B$5:$J$44,3,FALSE)</f>
        <v>0</v>
      </c>
      <c r="BW59" s="44">
        <f>SDBYLD1!BW59*VLOOKUP(SDBYLD2!BW$4,'[1]INTERNAL PARAMETERS-1'!$B$5:$J$44,5,FALSE)*VLOOKUP(SDBYLD2!BW$4,'[1]INTERNAL PARAMETERS-1'!$B$5:$J$44,6,FALSE)*VLOOKUP(SDBYLD2!BW$4,'[1]INTERNAL PARAMETERS-1'!$B$5:$J$44,3,FALSE) + SDBYLD1!BW59*(1-VLOOKUP(SDBYLD2!BW$4,'[1]INTERNAL PARAMETERS-1'!$B$5:$J$44,5,FALSE))*VLOOKUP(SDBYLD2!BW$4,'[1]INTERNAL PARAMETERS-1'!$B$5:$J$44,8,FALSE)*VLOOKUP(SDBYLD2!BW$4,'[1]INTERNAL PARAMETERS-1'!$B$5:$J$44,3,FALSE)</f>
        <v>0</v>
      </c>
      <c r="BX59" s="44">
        <f>SDBYLD1!BX59*VLOOKUP(SDBYLD2!BX$4,'[1]INTERNAL PARAMETERS-1'!$B$5:$J$44,5,FALSE)*VLOOKUP(SDBYLD2!BX$4,'[1]INTERNAL PARAMETERS-1'!$B$5:$J$44,6,FALSE)*VLOOKUP(SDBYLD2!BX$4,'[1]INTERNAL PARAMETERS-1'!$B$5:$J$44,3,FALSE) + SDBYLD1!BX59*(1-VLOOKUP(SDBYLD2!BX$4,'[1]INTERNAL PARAMETERS-1'!$B$5:$J$44,5,FALSE))*VLOOKUP(SDBYLD2!BX$4,'[1]INTERNAL PARAMETERS-1'!$B$5:$J$44,8,FALSE)*VLOOKUP(SDBYLD2!BX$4,'[1]INTERNAL PARAMETERS-1'!$B$5:$J$44,3,FALSE)</f>
        <v>0</v>
      </c>
      <c r="BY59" s="44">
        <f>SDBYLD1!BY59*VLOOKUP(SDBYLD2!BY$4,'[1]INTERNAL PARAMETERS-1'!$B$5:$J$44,5,FALSE)*VLOOKUP(SDBYLD2!BY$4,'[1]INTERNAL PARAMETERS-1'!$B$5:$J$44,6,FALSE)*VLOOKUP(SDBYLD2!BY$4,'[1]INTERNAL PARAMETERS-1'!$B$5:$J$44,3,FALSE) + SDBYLD1!BY59*(1-VLOOKUP(SDBYLD2!BY$4,'[1]INTERNAL PARAMETERS-1'!$B$5:$J$44,5,FALSE))*VLOOKUP(SDBYLD2!BY$4,'[1]INTERNAL PARAMETERS-1'!$B$5:$J$44,8,FALSE)*VLOOKUP(SDBYLD2!BY$4,'[1]INTERNAL PARAMETERS-1'!$B$5:$J$44,3,FALSE)</f>
        <v>0</v>
      </c>
      <c r="BZ59" s="44">
        <f>SDBYLD1!BZ59*VLOOKUP(SDBYLD2!BZ$4,'[1]INTERNAL PARAMETERS-1'!$B$5:$J$44,5,FALSE)*VLOOKUP(SDBYLD2!BZ$4,'[1]INTERNAL PARAMETERS-1'!$B$5:$J$44,6,FALSE)*VLOOKUP(SDBYLD2!BZ$4,'[1]INTERNAL PARAMETERS-1'!$B$5:$J$44,3,FALSE) + SDBYLD1!BZ59*(1-VLOOKUP(SDBYLD2!BZ$4,'[1]INTERNAL PARAMETERS-1'!$B$5:$J$44,5,FALSE))*VLOOKUP(SDBYLD2!BZ$4,'[1]INTERNAL PARAMETERS-1'!$B$5:$J$44,8,FALSE)*VLOOKUP(SDBYLD2!BZ$4,'[1]INTERNAL PARAMETERS-1'!$B$5:$J$44,3,FALSE)</f>
        <v>2.5169211715416877E-4</v>
      </c>
      <c r="CA59" s="44">
        <f>SDBYLD1!CA59*VLOOKUP(SDBYLD2!CA$4,'[1]INTERNAL PARAMETERS-1'!$B$5:$J$44,5,FALSE)*VLOOKUP(SDBYLD2!CA$4,'[1]INTERNAL PARAMETERS-1'!$B$5:$J$44,6,FALSE)*VLOOKUP(SDBYLD2!CA$4,'[1]INTERNAL PARAMETERS-1'!$B$5:$J$44,3,FALSE) + SDBYLD1!CA59*(1-VLOOKUP(SDBYLD2!CA$4,'[1]INTERNAL PARAMETERS-1'!$B$5:$J$44,5,FALSE))*VLOOKUP(SDBYLD2!CA$4,'[1]INTERNAL PARAMETERS-1'!$B$5:$J$44,8,FALSE)*VLOOKUP(SDBYLD2!CA$4,'[1]INTERNAL PARAMETERS-1'!$B$5:$J$44,3,FALSE)</f>
        <v>0</v>
      </c>
      <c r="CB59" s="44">
        <f>SDBYLD1!CB59*VLOOKUP(SDBYLD2!CB$4,'[1]INTERNAL PARAMETERS-1'!$B$5:$J$44,5,FALSE)*VLOOKUP(SDBYLD2!CB$4,'[1]INTERNAL PARAMETERS-1'!$B$5:$J$44,6,FALSE)*VLOOKUP(SDBYLD2!CB$4,'[1]INTERNAL PARAMETERS-1'!$B$5:$J$44,3,FALSE) + SDBYLD1!CB59*(1-VLOOKUP(SDBYLD2!CB$4,'[1]INTERNAL PARAMETERS-1'!$B$5:$J$44,5,FALSE))*VLOOKUP(SDBYLD2!CB$4,'[1]INTERNAL PARAMETERS-1'!$B$5:$J$44,8,FALSE)*VLOOKUP(SDBYLD2!CB$4,'[1]INTERNAL PARAMETERS-1'!$B$5:$J$44,3,FALSE)</f>
        <v>0</v>
      </c>
      <c r="CC59" s="44">
        <f>SDBYLD1!CC59*VLOOKUP(SDBYLD2!CC$4,'[1]INTERNAL PARAMETERS-1'!$B$5:$J$44,5,FALSE)*VLOOKUP(SDBYLD2!CC$4,'[1]INTERNAL PARAMETERS-1'!$B$5:$J$44,6,FALSE)*VLOOKUP(SDBYLD2!CC$4,'[1]INTERNAL PARAMETERS-1'!$B$5:$J$44,3,FALSE) + SDBYLD1!CC59*(1-VLOOKUP(SDBYLD2!CC$4,'[1]INTERNAL PARAMETERS-1'!$B$5:$J$44,5,FALSE))*VLOOKUP(SDBYLD2!CC$4,'[1]INTERNAL PARAMETERS-1'!$B$5:$J$44,8,FALSE)*VLOOKUP(SDBYLD2!CC$4,'[1]INTERNAL PARAMETERS-1'!$B$5:$J$44,3,FALSE)</f>
        <v>5.5930749274613046E-4</v>
      </c>
      <c r="CD59" s="44">
        <f>SDBYLD1!CD59*VLOOKUP(SDBYLD2!CD$4,'[1]INTERNAL PARAMETERS-1'!$B$5:$J$44,5,FALSE)*VLOOKUP(SDBYLD2!CD$4,'[1]INTERNAL PARAMETERS-1'!$B$5:$J$44,6,FALSE)*VLOOKUP(SDBYLD2!CD$4,'[1]INTERNAL PARAMETERS-1'!$B$5:$J$44,3,FALSE) + SDBYLD1!CD59*(1-VLOOKUP(SDBYLD2!CD$4,'[1]INTERNAL PARAMETERS-1'!$B$5:$J$44,5,FALSE))*VLOOKUP(SDBYLD2!CD$4,'[1]INTERNAL PARAMETERS-1'!$B$5:$J$44,8,FALSE)*VLOOKUP(SDBYLD2!CD$4,'[1]INTERNAL PARAMETERS-1'!$B$5:$J$44,3,FALSE)</f>
        <v>4.6929156323101875E-3</v>
      </c>
      <c r="CE59" s="44">
        <f>SDBYLD1!CE59*VLOOKUP(SDBYLD2!CE$4,'[1]INTERNAL PARAMETERS-1'!$B$5:$J$44,5,FALSE)*VLOOKUP(SDBYLD2!CE$4,'[1]INTERNAL PARAMETERS-1'!$B$5:$J$44,6,FALSE)*VLOOKUP(SDBYLD2!CE$4,'[1]INTERNAL PARAMETERS-1'!$B$5:$J$44,3,FALSE) + SDBYLD1!CE59*(1-VLOOKUP(SDBYLD2!CE$4,'[1]INTERNAL PARAMETERS-1'!$B$5:$J$44,5,FALSE))*VLOOKUP(SDBYLD2!CE$4,'[1]INTERNAL PARAMETERS-1'!$B$5:$J$44,8,FALSE)*VLOOKUP(SDBYLD2!CE$4,'[1]INTERNAL PARAMETERS-1'!$B$5:$J$44,3,FALSE)</f>
        <v>8.7011834042336009E-3</v>
      </c>
      <c r="CF59" s="44">
        <f>SDBYLD1!CF59*VLOOKUP(SDBYLD2!CF$4,'[1]INTERNAL PARAMETERS-1'!$B$5:$J$44,5,FALSE)*VLOOKUP(SDBYLD2!CF$4,'[1]INTERNAL PARAMETERS-1'!$B$5:$J$44,6,FALSE)*VLOOKUP(SDBYLD2!CF$4,'[1]INTERNAL PARAMETERS-1'!$B$5:$J$44,3,FALSE) + SDBYLD1!CF59*(1-VLOOKUP(SDBYLD2!CF$4,'[1]INTERNAL PARAMETERS-1'!$B$5:$J$44,5,FALSE))*VLOOKUP(SDBYLD2!CF$4,'[1]INTERNAL PARAMETERS-1'!$B$5:$J$44,8,FALSE)*VLOOKUP(SDBYLD2!CF$4,'[1]INTERNAL PARAMETERS-1'!$B$5:$J$44,3,FALSE)</f>
        <v>4.1879688614608841E-2</v>
      </c>
      <c r="CG59" s="44">
        <f>SDBYLD1!CG59*VLOOKUP(SDBYLD2!CG$4,'[1]INTERNAL PARAMETERS-1'!$B$5:$J$44,5,FALSE)*VLOOKUP(SDBYLD2!CG$4,'[1]INTERNAL PARAMETERS-1'!$B$5:$J$44,6,FALSE)*VLOOKUP(SDBYLD2!CG$4,'[1]INTERNAL PARAMETERS-1'!$B$5:$J$44,3,FALSE) + SDBYLD1!CG59*(1-VLOOKUP(SDBYLD2!CG$4,'[1]INTERNAL PARAMETERS-1'!$B$5:$J$44,5,FALSE))*VLOOKUP(SDBYLD2!CG$4,'[1]INTERNAL PARAMETERS-1'!$B$5:$J$44,8,FALSE)*VLOOKUP(SDBYLD2!CG$4,'[1]INTERNAL PARAMETERS-1'!$B$5:$J$44,3,FALSE)</f>
        <v>2.3127958681949288E-4</v>
      </c>
      <c r="CH59" s="43">
        <f>SDBYLD1!CH59*VLOOKUP(SDBYLD2!CH$4,'[1]INTERNAL PARAMETERS-1'!$B$5:$J$44,5,FALSE)*VLOOKUP(SDBYLD2!CH$4,'[1]INTERNAL PARAMETERS-1'!$B$5:$J$44,6,FALSE)*VLOOKUP(SDBYLD2!CH$4,'[1]INTERNAL PARAMETERS-1'!$B$5:$J$44,3,FALSE) + SDBYLD1!CH59*(1-VLOOKUP(SDBYLD2!CH$4,'[1]INTERNAL PARAMETERS-1'!$B$5:$J$44,5,FALSE))*VLOOKUP(SDBYLD2!CH$4,'[1]INTERNAL PARAMETERS-1'!$B$5:$J$44,8,FALSE)*VLOOKUP(SDBYLD2!CH$4,'[1]INTERNAL PARAMETERS-1'!$B$5:$J$44,3,FALSE)</f>
        <v>0</v>
      </c>
      <c r="CJ59" s="45">
        <f t="shared" si="0"/>
        <v>129.48032228511633</v>
      </c>
      <c r="CK59" s="43">
        <f t="shared" si="1"/>
        <v>2.3823453500077107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SDBeam!X60</f>
        <v>758.66076512037375</v>
      </c>
      <c r="F60" s="59">
        <f>'[1]INTERNAL PARAMETERS-1'!M6</f>
        <v>78.760000000000005</v>
      </c>
      <c r="G60" s="45">
        <f>SDBYLD1!G60*VLOOKUP(SDBYLD2!G$4,'[1]INTERNAL PARAMETERS-1'!$B$5:$J$44,5,FALSE)*VLOOKUP(SDBYLD2!G$4,'[1]INTERNAL PARAMETERS-1'!$B$5:$J$44,7,FALSE)*SDBYLD2!$F60 + SDBYLD1!G60*(1-VLOOKUP(SDBYLD2!G$4,'[1]INTERNAL PARAMETERS-1'!$B$5:$J$44,5,FALSE))*VLOOKUP(SDBYLD2!G$4,'[1]INTERNAL PARAMETERS-1'!$B$5:$J$44,9,FALSE)*SDBYLD2!$F60</f>
        <v>53.660291458556685</v>
      </c>
      <c r="H60" s="44">
        <f>SDBYLD1!H60*VLOOKUP(SDBYLD2!H$4,'[1]INTERNAL PARAMETERS-1'!$B$5:$J$44,5,FALSE)*VLOOKUP(SDBYLD2!H$4,'[1]INTERNAL PARAMETERS-1'!$B$5:$J$44,7,FALSE)*SDBYLD2!$F60 + SDBYLD1!H60*(1-VLOOKUP(SDBYLD2!H$4,'[1]INTERNAL PARAMETERS-1'!$B$5:$J$44,5,FALSE))*VLOOKUP(SDBYLD2!H$4,'[1]INTERNAL PARAMETERS-1'!$B$5:$J$44,9,FALSE)*SDBYLD2!$F60</f>
        <v>0</v>
      </c>
      <c r="I60" s="44">
        <f>SDBYLD1!I60*VLOOKUP(SDBYLD2!I$4,'[1]INTERNAL PARAMETERS-1'!$B$5:$J$44,5,FALSE)*VLOOKUP(SDBYLD2!I$4,'[1]INTERNAL PARAMETERS-1'!$B$5:$J$44,7,FALSE)*SDBYLD2!$F60 + SDBYLD1!I60*(1-VLOOKUP(SDBYLD2!I$4,'[1]INTERNAL PARAMETERS-1'!$B$5:$J$44,5,FALSE))*VLOOKUP(SDBYLD2!I$4,'[1]INTERNAL PARAMETERS-1'!$B$5:$J$44,9,FALSE)*SDBYLD2!$F60</f>
        <v>139.02568467997315</v>
      </c>
      <c r="J60" s="44">
        <f>SDBYLD1!J60*VLOOKUP(SDBYLD2!J$4,'[1]INTERNAL PARAMETERS-1'!$B$5:$J$44,5,FALSE)*VLOOKUP(SDBYLD2!J$4,'[1]INTERNAL PARAMETERS-1'!$B$5:$J$44,7,FALSE)*SDBYLD2!$F60 + SDBYLD1!J60*(1-VLOOKUP(SDBYLD2!J$4,'[1]INTERNAL PARAMETERS-1'!$B$5:$J$44,5,FALSE))*VLOOKUP(SDBYLD2!J$4,'[1]INTERNAL PARAMETERS-1'!$B$5:$J$44,9,FALSE)*SDBYLD2!$F60</f>
        <v>0</v>
      </c>
      <c r="K60" s="44">
        <f>SDBYLD1!K60*VLOOKUP(SDBYLD2!K$4,'[1]INTERNAL PARAMETERS-1'!$B$5:$J$44,5,FALSE)*VLOOKUP(SDBYLD2!K$4,'[1]INTERNAL PARAMETERS-1'!$B$5:$J$44,7,FALSE)*SDBYLD2!$F60 + SDBYLD1!K60*(1-VLOOKUP(SDBYLD2!K$4,'[1]INTERNAL PARAMETERS-1'!$B$5:$J$44,5,FALSE))*VLOOKUP(SDBYLD2!K$4,'[1]INTERNAL PARAMETERS-1'!$B$5:$J$44,9,FALSE)*SDBYLD2!$F60</f>
        <v>0</v>
      </c>
      <c r="L60" s="44">
        <f>SDBYLD1!L60*VLOOKUP(SDBYLD2!L$4,'[1]INTERNAL PARAMETERS-1'!$B$5:$J$44,5,FALSE)*VLOOKUP(SDBYLD2!L$4,'[1]INTERNAL PARAMETERS-1'!$B$5:$J$44,7,FALSE)*SDBYLD2!$F60 + SDBYLD1!L60*(1-VLOOKUP(SDBYLD2!L$4,'[1]INTERNAL PARAMETERS-1'!$B$5:$J$44,5,FALSE))*VLOOKUP(SDBYLD2!L$4,'[1]INTERNAL PARAMETERS-1'!$B$5:$J$44,9,FALSE)*SDBYLD2!$F60</f>
        <v>0</v>
      </c>
      <c r="M60" s="44">
        <f>SDBYLD1!M60*VLOOKUP(SDBYLD2!M$4,'[1]INTERNAL PARAMETERS-1'!$B$5:$J$44,5,FALSE)*VLOOKUP(SDBYLD2!M$4,'[1]INTERNAL PARAMETERS-1'!$B$5:$J$44,7,FALSE)*SDBYLD2!$F60 + SDBYLD1!M60*(1-VLOOKUP(SDBYLD2!M$4,'[1]INTERNAL PARAMETERS-1'!$B$5:$J$44,5,FALSE))*VLOOKUP(SDBYLD2!M$4,'[1]INTERNAL PARAMETERS-1'!$B$5:$J$44,9,FALSE)*SDBYLD2!$F60</f>
        <v>1.0568244264502424</v>
      </c>
      <c r="N60" s="44">
        <f>SDBYLD1!N60*VLOOKUP(SDBYLD2!N$4,'[1]INTERNAL PARAMETERS-1'!$B$5:$J$44,5,FALSE)*VLOOKUP(SDBYLD2!N$4,'[1]INTERNAL PARAMETERS-1'!$B$5:$J$44,7,FALSE)*SDBYLD2!$F60 + SDBYLD1!N60*(1-VLOOKUP(SDBYLD2!N$4,'[1]INTERNAL PARAMETERS-1'!$B$5:$J$44,5,FALSE))*VLOOKUP(SDBYLD2!N$4,'[1]INTERNAL PARAMETERS-1'!$B$5:$J$44,9,FALSE)*SDBYLD2!$F60</f>
        <v>0.93708356432591211</v>
      </c>
      <c r="O60" s="44">
        <f>SDBYLD1!O60*VLOOKUP(SDBYLD2!O$4,'[1]INTERNAL PARAMETERS-1'!$B$5:$J$44,5,FALSE)*VLOOKUP(SDBYLD2!O$4,'[1]INTERNAL PARAMETERS-1'!$B$5:$J$44,7,FALSE)*SDBYLD2!$F60 + SDBYLD1!O60*(1-VLOOKUP(SDBYLD2!O$4,'[1]INTERNAL PARAMETERS-1'!$B$5:$J$44,5,FALSE))*VLOOKUP(SDBYLD2!O$4,'[1]INTERNAL PARAMETERS-1'!$B$5:$J$44,9,FALSE)*SDBYLD2!$F60</f>
        <v>0</v>
      </c>
      <c r="P60" s="44">
        <f>SDBYLD1!P60*VLOOKUP(SDBYLD2!P$4,'[1]INTERNAL PARAMETERS-1'!$B$5:$J$44,5,FALSE)*VLOOKUP(SDBYLD2!P$4,'[1]INTERNAL PARAMETERS-1'!$B$5:$J$44,7,FALSE)*SDBYLD2!$F60 + SDBYLD1!P60*(1-VLOOKUP(SDBYLD2!P$4,'[1]INTERNAL PARAMETERS-1'!$B$5:$J$44,5,FALSE))*VLOOKUP(SDBYLD2!P$4,'[1]INTERNAL PARAMETERS-1'!$B$5:$J$44,9,FALSE)*SDBYLD2!$F60</f>
        <v>0</v>
      </c>
      <c r="Q60" s="44">
        <f>SDBYLD1!Q60*VLOOKUP(SDBYLD2!Q$4,'[1]INTERNAL PARAMETERS-1'!$B$5:$J$44,5,FALSE)*VLOOKUP(SDBYLD2!Q$4,'[1]INTERNAL PARAMETERS-1'!$B$5:$J$44,7,FALSE)*SDBYLD2!$F60 + SDBYLD1!Q60*(1-VLOOKUP(SDBYLD2!Q$4,'[1]INTERNAL PARAMETERS-1'!$B$5:$J$44,5,FALSE))*VLOOKUP(SDBYLD2!Q$4,'[1]INTERNAL PARAMETERS-1'!$B$5:$J$44,9,FALSE)*SDBYLD2!$F60</f>
        <v>0</v>
      </c>
      <c r="R60" s="44">
        <f>SDBYLD1!R60*VLOOKUP(SDBYLD2!R$4,'[1]INTERNAL PARAMETERS-1'!$B$5:$J$44,5,FALSE)*VLOOKUP(SDBYLD2!R$4,'[1]INTERNAL PARAMETERS-1'!$B$5:$J$44,7,FALSE)*SDBYLD2!$F60 + SDBYLD1!R60*(1-VLOOKUP(SDBYLD2!R$4,'[1]INTERNAL PARAMETERS-1'!$B$5:$J$44,5,FALSE))*VLOOKUP(SDBYLD2!R$4,'[1]INTERNAL PARAMETERS-1'!$B$5:$J$44,9,FALSE)*SDBYLD2!$F60</f>
        <v>1.2494407689597586</v>
      </c>
      <c r="S60" s="44">
        <f>SDBYLD1!S60*VLOOKUP(SDBYLD2!S$4,'[1]INTERNAL PARAMETERS-1'!$B$5:$J$44,5,FALSE)*VLOOKUP(SDBYLD2!S$4,'[1]INTERNAL PARAMETERS-1'!$B$5:$J$44,7,FALSE)*SDBYLD2!$F60 + SDBYLD1!S60*(1-VLOOKUP(SDBYLD2!S$4,'[1]INTERNAL PARAMETERS-1'!$B$5:$J$44,5,FALSE))*VLOOKUP(SDBYLD2!S$4,'[1]INTERNAL PARAMETERS-1'!$B$5:$J$44,9,FALSE)*SDBYLD2!$F60</f>
        <v>43.807980985118441</v>
      </c>
      <c r="T60" s="44">
        <f>SDBYLD1!T60*VLOOKUP(SDBYLD2!T$4,'[1]INTERNAL PARAMETERS-1'!$B$5:$J$44,5,FALSE)*VLOOKUP(SDBYLD2!T$4,'[1]INTERNAL PARAMETERS-1'!$B$5:$J$44,7,FALSE)*SDBYLD2!$F60 + SDBYLD1!T60*(1-VLOOKUP(SDBYLD2!T$4,'[1]INTERNAL PARAMETERS-1'!$B$5:$J$44,5,FALSE))*VLOOKUP(SDBYLD2!T$4,'[1]INTERNAL PARAMETERS-1'!$B$5:$J$44,9,FALSE)*SDBYLD2!$F60</f>
        <v>5.8568432326816593</v>
      </c>
      <c r="U60" s="44">
        <f>SDBYLD1!U60*VLOOKUP(SDBYLD2!U$4,'[1]INTERNAL PARAMETERS-1'!$B$5:$J$44,5,FALSE)*VLOOKUP(SDBYLD2!U$4,'[1]INTERNAL PARAMETERS-1'!$B$5:$J$44,7,FALSE)*SDBYLD2!$F60 + SDBYLD1!U60*(1-VLOOKUP(SDBYLD2!U$4,'[1]INTERNAL PARAMETERS-1'!$B$5:$J$44,5,FALSE))*VLOOKUP(SDBYLD2!U$4,'[1]INTERNAL PARAMETERS-1'!$B$5:$J$44,9,FALSE)*SDBYLD2!$F60</f>
        <v>4.1179035210980688</v>
      </c>
      <c r="V60" s="44">
        <f>SDBYLD1!V60*VLOOKUP(SDBYLD2!V$4,'[1]INTERNAL PARAMETERS-1'!$B$5:$J$44,5,FALSE)*VLOOKUP(SDBYLD2!V$4,'[1]INTERNAL PARAMETERS-1'!$B$5:$J$44,7,FALSE)*SDBYLD2!$F60 + SDBYLD1!V60*(1-VLOOKUP(SDBYLD2!V$4,'[1]INTERNAL PARAMETERS-1'!$B$5:$J$44,5,FALSE))*VLOOKUP(SDBYLD2!V$4,'[1]INTERNAL PARAMETERS-1'!$B$5:$J$44,9,FALSE)*SDBYLD2!$F60</f>
        <v>28.96959345707409</v>
      </c>
      <c r="W60" s="44">
        <f>SDBYLD1!W60*VLOOKUP(SDBYLD2!W$4,'[1]INTERNAL PARAMETERS-1'!$B$5:$J$44,5,FALSE)*VLOOKUP(SDBYLD2!W$4,'[1]INTERNAL PARAMETERS-1'!$B$5:$J$44,7,FALSE)*SDBYLD2!$F60 + SDBYLD1!W60*(1-VLOOKUP(SDBYLD2!W$4,'[1]INTERNAL PARAMETERS-1'!$B$5:$J$44,5,FALSE))*VLOOKUP(SDBYLD2!W$4,'[1]INTERNAL PARAMETERS-1'!$B$5:$J$44,9,FALSE)*SDBYLD2!$F60</f>
        <v>0</v>
      </c>
      <c r="X60" s="44">
        <f>SDBYLD1!X60*VLOOKUP(SDBYLD2!X$4,'[1]INTERNAL PARAMETERS-1'!$B$5:$J$44,5,FALSE)*VLOOKUP(SDBYLD2!X$4,'[1]INTERNAL PARAMETERS-1'!$B$5:$J$44,7,FALSE)*SDBYLD2!$F60 + SDBYLD1!X60*(1-VLOOKUP(SDBYLD2!X$4,'[1]INTERNAL PARAMETERS-1'!$B$5:$J$44,5,FALSE))*VLOOKUP(SDBYLD2!X$4,'[1]INTERNAL PARAMETERS-1'!$B$5:$J$44,9,FALSE)*SDBYLD2!$F60</f>
        <v>0</v>
      </c>
      <c r="Y60" s="44">
        <f>SDBYLD1!Y60*VLOOKUP(SDBYLD2!Y$4,'[1]INTERNAL PARAMETERS-1'!$B$5:$J$44,5,FALSE)*VLOOKUP(SDBYLD2!Y$4,'[1]INTERNAL PARAMETERS-1'!$B$5:$J$44,7,FALSE)*SDBYLD2!$F60 + SDBYLD1!Y60*(1-VLOOKUP(SDBYLD2!Y$4,'[1]INTERNAL PARAMETERS-1'!$B$5:$J$44,5,FALSE))*VLOOKUP(SDBYLD2!Y$4,'[1]INTERNAL PARAMETERS-1'!$B$5:$J$44,9,FALSE)*SDBYLD2!$F60</f>
        <v>0</v>
      </c>
      <c r="Z60" s="44">
        <f>SDBYLD1!Z60*VLOOKUP(SDBYLD2!Z$4,'[1]INTERNAL PARAMETERS-1'!$B$5:$J$44,5,FALSE)*VLOOKUP(SDBYLD2!Z$4,'[1]INTERNAL PARAMETERS-1'!$B$5:$J$44,7,FALSE)*SDBYLD2!$F60 + SDBYLD1!Z60*(1-VLOOKUP(SDBYLD2!Z$4,'[1]INTERNAL PARAMETERS-1'!$B$5:$J$44,5,FALSE))*VLOOKUP(SDBYLD2!Z$4,'[1]INTERNAL PARAMETERS-1'!$B$5:$J$44,9,FALSE)*SDBYLD2!$F60</f>
        <v>0</v>
      </c>
      <c r="AA60" s="44">
        <f>SDBYLD1!AA60*VLOOKUP(SDBYLD2!AA$4,'[1]INTERNAL PARAMETERS-1'!$B$5:$J$44,5,FALSE)*VLOOKUP(SDBYLD2!AA$4,'[1]INTERNAL PARAMETERS-1'!$B$5:$J$44,7,FALSE)*SDBYLD2!$F60 + SDBYLD1!AA60*(1-VLOOKUP(SDBYLD2!AA$4,'[1]INTERNAL PARAMETERS-1'!$B$5:$J$44,5,FALSE))*VLOOKUP(SDBYLD2!AA$4,'[1]INTERNAL PARAMETERS-1'!$B$5:$J$44,9,FALSE)*SDBYLD2!$F60</f>
        <v>0</v>
      </c>
      <c r="AB60" s="44">
        <f>SDBYLD1!AB60*VLOOKUP(SDBYLD2!AB$4,'[1]INTERNAL PARAMETERS-1'!$B$5:$J$44,5,FALSE)*VLOOKUP(SDBYLD2!AB$4,'[1]INTERNAL PARAMETERS-1'!$B$5:$J$44,7,FALSE)*SDBYLD2!$F60 + SDBYLD1!AB60*(1-VLOOKUP(SDBYLD2!AB$4,'[1]INTERNAL PARAMETERS-1'!$B$5:$J$44,5,FALSE))*VLOOKUP(SDBYLD2!AB$4,'[1]INTERNAL PARAMETERS-1'!$B$5:$J$44,9,FALSE)*SDBYLD2!$F60</f>
        <v>0</v>
      </c>
      <c r="AC60" s="44">
        <f>SDBYLD1!AC60*VLOOKUP(SDBYLD2!AC$4,'[1]INTERNAL PARAMETERS-1'!$B$5:$J$44,5,FALSE)*VLOOKUP(SDBYLD2!AC$4,'[1]INTERNAL PARAMETERS-1'!$B$5:$J$44,7,FALSE)*SDBYLD2!$F60 + SDBYLD1!AC60*(1-VLOOKUP(SDBYLD2!AC$4,'[1]INTERNAL PARAMETERS-1'!$B$5:$J$44,5,FALSE))*VLOOKUP(SDBYLD2!AC$4,'[1]INTERNAL PARAMETERS-1'!$B$5:$J$44,9,FALSE)*SDBYLD2!$F60</f>
        <v>0</v>
      </c>
      <c r="AD60" s="44">
        <f>SDBYLD1!AD60*VLOOKUP(SDBYLD2!AD$4,'[1]INTERNAL PARAMETERS-1'!$B$5:$J$44,5,FALSE)*VLOOKUP(SDBYLD2!AD$4,'[1]INTERNAL PARAMETERS-1'!$B$5:$J$44,7,FALSE)*SDBYLD2!$F60 + SDBYLD1!AD60*(1-VLOOKUP(SDBYLD2!AD$4,'[1]INTERNAL PARAMETERS-1'!$B$5:$J$44,5,FALSE))*VLOOKUP(SDBYLD2!AD$4,'[1]INTERNAL PARAMETERS-1'!$B$5:$J$44,9,FALSE)*SDBYLD2!$F60</f>
        <v>0</v>
      </c>
      <c r="AE60" s="44">
        <f>SDBYLD1!AE60*VLOOKUP(SDBYLD2!AE$4,'[1]INTERNAL PARAMETERS-1'!$B$5:$J$44,5,FALSE)*VLOOKUP(SDBYLD2!AE$4,'[1]INTERNAL PARAMETERS-1'!$B$5:$J$44,7,FALSE)*SDBYLD2!$F60 + SDBYLD1!AE60*(1-VLOOKUP(SDBYLD2!AE$4,'[1]INTERNAL PARAMETERS-1'!$B$5:$J$44,5,FALSE))*VLOOKUP(SDBYLD2!AE$4,'[1]INTERNAL PARAMETERS-1'!$B$5:$J$44,9,FALSE)*SDBYLD2!$F60</f>
        <v>0</v>
      </c>
      <c r="AF60" s="44">
        <f>SDBYLD1!AF60*VLOOKUP(SDBYLD2!AF$4,'[1]INTERNAL PARAMETERS-1'!$B$5:$J$44,5,FALSE)*VLOOKUP(SDBYLD2!AF$4,'[1]INTERNAL PARAMETERS-1'!$B$5:$J$44,7,FALSE)*SDBYLD2!$F60 + SDBYLD1!AF60*(1-VLOOKUP(SDBYLD2!AF$4,'[1]INTERNAL PARAMETERS-1'!$B$5:$J$44,5,FALSE))*VLOOKUP(SDBYLD2!AF$4,'[1]INTERNAL PARAMETERS-1'!$B$5:$J$44,9,FALSE)*SDBYLD2!$F60</f>
        <v>0.50754647351069238</v>
      </c>
      <c r="AG60" s="44">
        <f>SDBYLD1!AG60*VLOOKUP(SDBYLD2!AG$4,'[1]INTERNAL PARAMETERS-1'!$B$5:$J$44,5,FALSE)*VLOOKUP(SDBYLD2!AG$4,'[1]INTERNAL PARAMETERS-1'!$B$5:$J$44,7,FALSE)*SDBYLD2!$F60 + SDBYLD1!AG60*(1-VLOOKUP(SDBYLD2!AG$4,'[1]INTERNAL PARAMETERS-1'!$B$5:$J$44,5,FALSE))*VLOOKUP(SDBYLD2!AG$4,'[1]INTERNAL PARAMETERS-1'!$B$5:$J$44,9,FALSE)*SDBYLD2!$F60</f>
        <v>0</v>
      </c>
      <c r="AH60" s="44">
        <f>SDBYLD1!AH60*VLOOKUP(SDBYLD2!AH$4,'[1]INTERNAL PARAMETERS-1'!$B$5:$J$44,5,FALSE)*VLOOKUP(SDBYLD2!AH$4,'[1]INTERNAL PARAMETERS-1'!$B$5:$J$44,7,FALSE)*SDBYLD2!$F60 + SDBYLD1!AH60*(1-VLOOKUP(SDBYLD2!AH$4,'[1]INTERNAL PARAMETERS-1'!$B$5:$J$44,5,FALSE))*VLOOKUP(SDBYLD2!AH$4,'[1]INTERNAL PARAMETERS-1'!$B$5:$J$44,9,FALSE)*SDBYLD2!$F60</f>
        <v>0.14315413355429785</v>
      </c>
      <c r="AI60" s="44">
        <f>SDBYLD1!AI60*VLOOKUP(SDBYLD2!AI$4,'[1]INTERNAL PARAMETERS-1'!$B$5:$J$44,5,FALSE)*VLOOKUP(SDBYLD2!AI$4,'[1]INTERNAL PARAMETERS-1'!$B$5:$J$44,7,FALSE)*SDBYLD2!$F60 + SDBYLD1!AI60*(1-VLOOKUP(SDBYLD2!AI$4,'[1]INTERNAL PARAMETERS-1'!$B$5:$J$44,5,FALSE))*VLOOKUP(SDBYLD2!AI$4,'[1]INTERNAL PARAMETERS-1'!$B$5:$J$44,9,FALSE)*SDBYLD2!$F60</f>
        <v>0.39045024029992453</v>
      </c>
      <c r="AJ60" s="44">
        <f>SDBYLD1!AJ60*VLOOKUP(SDBYLD2!AJ$4,'[1]INTERNAL PARAMETERS-1'!$B$5:$J$44,5,FALSE)*VLOOKUP(SDBYLD2!AJ$4,'[1]INTERNAL PARAMETERS-1'!$B$5:$J$44,7,FALSE)*SDBYLD2!$F60 + SDBYLD1!AJ60*(1-VLOOKUP(SDBYLD2!AJ$4,'[1]INTERNAL PARAMETERS-1'!$B$5:$J$44,5,FALSE))*VLOOKUP(SDBYLD2!AJ$4,'[1]INTERNAL PARAMETERS-1'!$B$5:$J$44,9,FALSE)*SDBYLD2!$F60</f>
        <v>0.50754647351069238</v>
      </c>
      <c r="AK60" s="44">
        <f>SDBYLD1!AK60*VLOOKUP(SDBYLD2!AK$4,'[1]INTERNAL PARAMETERS-1'!$B$5:$J$44,5,FALSE)*VLOOKUP(SDBYLD2!AK$4,'[1]INTERNAL PARAMETERS-1'!$B$5:$J$44,7,FALSE)*SDBYLD2!$F60 + SDBYLD1!AK60*(1-VLOOKUP(SDBYLD2!AK$4,'[1]INTERNAL PARAMETERS-1'!$B$5:$J$44,5,FALSE))*VLOOKUP(SDBYLD2!AK$4,'[1]INTERNAL PARAMETERS-1'!$B$5:$J$44,9,FALSE)*SDBYLD2!$F60</f>
        <v>0</v>
      </c>
      <c r="AL60" s="44">
        <f>SDBYLD1!AL60*VLOOKUP(SDBYLD2!AL$4,'[1]INTERNAL PARAMETERS-1'!$B$5:$J$44,5,FALSE)*VLOOKUP(SDBYLD2!AL$4,'[1]INTERNAL PARAMETERS-1'!$B$5:$J$44,7,FALSE)*SDBYLD2!$F60 + SDBYLD1!AL60*(1-VLOOKUP(SDBYLD2!AL$4,'[1]INTERNAL PARAMETERS-1'!$B$5:$J$44,5,FALSE))*VLOOKUP(SDBYLD2!AL$4,'[1]INTERNAL PARAMETERS-1'!$B$5:$J$44,9,FALSE)*SDBYLD2!$F60</f>
        <v>0</v>
      </c>
      <c r="AM60" s="44">
        <f>SDBYLD1!AM60*VLOOKUP(SDBYLD2!AM$4,'[1]INTERNAL PARAMETERS-1'!$B$5:$J$44,5,FALSE)*VLOOKUP(SDBYLD2!AM$4,'[1]INTERNAL PARAMETERS-1'!$B$5:$J$44,7,FALSE)*SDBYLD2!$F60 + SDBYLD1!AM60*(1-VLOOKUP(SDBYLD2!AM$4,'[1]INTERNAL PARAMETERS-1'!$B$5:$J$44,5,FALSE))*VLOOKUP(SDBYLD2!AM$4,'[1]INTERNAL PARAMETERS-1'!$B$5:$J$44,9,FALSE)*SDBYLD2!$F60</f>
        <v>0</v>
      </c>
      <c r="AN60" s="44">
        <f>SDBYLD1!AN60*VLOOKUP(SDBYLD2!AN$4,'[1]INTERNAL PARAMETERS-1'!$B$5:$J$44,5,FALSE)*VLOOKUP(SDBYLD2!AN$4,'[1]INTERNAL PARAMETERS-1'!$B$5:$J$44,7,FALSE)*SDBYLD2!$F60 + SDBYLD1!AN60*(1-VLOOKUP(SDBYLD2!AN$4,'[1]INTERNAL PARAMETERS-1'!$B$5:$J$44,5,FALSE))*VLOOKUP(SDBYLD2!AN$4,'[1]INTERNAL PARAMETERS-1'!$B$5:$J$44,9,FALSE)*SDBYLD2!$F60</f>
        <v>0</v>
      </c>
      <c r="AO60" s="44">
        <f>SDBYLD1!AO60*VLOOKUP(SDBYLD2!AO$4,'[1]INTERNAL PARAMETERS-1'!$B$5:$J$44,5,FALSE)*VLOOKUP(SDBYLD2!AO$4,'[1]INTERNAL PARAMETERS-1'!$B$5:$J$44,7,FALSE)*SDBYLD2!$F60 + SDBYLD1!AO60*(1-VLOOKUP(SDBYLD2!AO$4,'[1]INTERNAL PARAMETERS-1'!$B$5:$J$44,5,FALSE))*VLOOKUP(SDBYLD2!AO$4,'[1]INTERNAL PARAMETERS-1'!$B$5:$J$44,9,FALSE)*SDBYLD2!$F60</f>
        <v>0</v>
      </c>
      <c r="AP60" s="44">
        <f>SDBYLD1!AP60*VLOOKUP(SDBYLD2!AP$4,'[1]INTERNAL PARAMETERS-1'!$B$5:$J$44,5,FALSE)*VLOOKUP(SDBYLD2!AP$4,'[1]INTERNAL PARAMETERS-1'!$B$5:$J$44,7,FALSE)*SDBYLD2!$F60 + SDBYLD1!AP60*(1-VLOOKUP(SDBYLD2!AP$4,'[1]INTERNAL PARAMETERS-1'!$B$5:$J$44,5,FALSE))*VLOOKUP(SDBYLD2!AP$4,'[1]INTERNAL PARAMETERS-1'!$B$5:$J$44,9,FALSE)*SDBYLD2!$F60</f>
        <v>0</v>
      </c>
      <c r="AQ60" s="44">
        <f>SDBYLD1!AQ60*VLOOKUP(SDBYLD2!AQ$4,'[1]INTERNAL PARAMETERS-1'!$B$5:$J$44,5,FALSE)*VLOOKUP(SDBYLD2!AQ$4,'[1]INTERNAL PARAMETERS-1'!$B$5:$J$44,7,FALSE)*SDBYLD2!$F60 + SDBYLD1!AQ60*(1-VLOOKUP(SDBYLD2!AQ$4,'[1]INTERNAL PARAMETERS-1'!$B$5:$J$44,5,FALSE))*VLOOKUP(SDBYLD2!AQ$4,'[1]INTERNAL PARAMETERS-1'!$B$5:$J$44,9,FALSE)*SDBYLD2!$F60</f>
        <v>0</v>
      </c>
      <c r="AR60" s="44">
        <f>SDBYLD1!AR60*VLOOKUP(SDBYLD2!AR$4,'[1]INTERNAL PARAMETERS-1'!$B$5:$J$44,5,FALSE)*VLOOKUP(SDBYLD2!AR$4,'[1]INTERNAL PARAMETERS-1'!$B$5:$J$44,7,FALSE)*SDBYLD2!$F60 + SDBYLD1!AR60*(1-VLOOKUP(SDBYLD2!AR$4,'[1]INTERNAL PARAMETERS-1'!$B$5:$J$44,5,FALSE))*VLOOKUP(SDBYLD2!AR$4,'[1]INTERNAL PARAMETERS-1'!$B$5:$J$44,9,FALSE)*SDBYLD2!$F60</f>
        <v>0</v>
      </c>
      <c r="AS60" s="44">
        <f>SDBYLD1!AS60*VLOOKUP(SDBYLD2!AS$4,'[1]INTERNAL PARAMETERS-1'!$B$5:$J$44,5,FALSE)*VLOOKUP(SDBYLD2!AS$4,'[1]INTERNAL PARAMETERS-1'!$B$5:$J$44,7,FALSE)*SDBYLD2!$F60 + SDBYLD1!AS60*(1-VLOOKUP(SDBYLD2!AS$4,'[1]INTERNAL PARAMETERS-1'!$B$5:$J$44,5,FALSE))*VLOOKUP(SDBYLD2!AS$4,'[1]INTERNAL PARAMETERS-1'!$B$5:$J$44,9,FALSE)*SDBYLD2!$F60</f>
        <v>0</v>
      </c>
      <c r="AT60" s="43">
        <f>SDBYLD1!AT60*VLOOKUP(SDBYLD2!AT$4,'[1]INTERNAL PARAMETERS-1'!$B$5:$J$44,5,FALSE)*VLOOKUP(SDBYLD2!AT$4,'[1]INTERNAL PARAMETERS-1'!$B$5:$J$44,7,FALSE)*SDBYLD2!$F60 + SDBYLD1!AT60*(1-VLOOKUP(SDBYLD2!AT$4,'[1]INTERNAL PARAMETERS-1'!$B$5:$J$44,5,FALSE))*VLOOKUP(SDBYLD2!AT$4,'[1]INTERNAL PARAMETERS-1'!$B$5:$J$44,9,FALSE)*SDBYLD2!$F60</f>
        <v>0</v>
      </c>
      <c r="AU60" s="45">
        <f>SDBYLD1!AU60*VLOOKUP(SDBYLD2!AU$4,'[1]INTERNAL PARAMETERS-1'!$B$5:$J$44,5,FALSE)*VLOOKUP(SDBYLD2!AU$4,'[1]INTERNAL PARAMETERS-1'!$B$5:$J$44,6,FALSE)*VLOOKUP(SDBYLD2!AU$4,'[1]INTERNAL PARAMETERS-1'!$B$5:$J$44,3,FALSE) + SDBYLD1!AU60*(1-VLOOKUP(SDBYLD2!AU$4,'[1]INTERNAL PARAMETERS-1'!$B$5:$J$44,5,FALSE))*VLOOKUP(SDBYLD2!AU$4,'[1]INTERNAL PARAMETERS-1'!$B$5:$J$44,8,FALSE)*VLOOKUP(SDBYLD2!AU$4,'[1]INTERNAL PARAMETERS-1'!$B$5:$J$44,3,FALSE)</f>
        <v>0</v>
      </c>
      <c r="AV60" s="44">
        <f>SDBYLD1!AV60*VLOOKUP(SDBYLD2!AV$4,'[1]INTERNAL PARAMETERS-1'!$B$5:$J$44,5,FALSE)*VLOOKUP(SDBYLD2!AV$4,'[1]INTERNAL PARAMETERS-1'!$B$5:$J$44,6,FALSE)*VLOOKUP(SDBYLD2!AV$4,'[1]INTERNAL PARAMETERS-1'!$B$5:$J$44,3,FALSE) + SDBYLD1!AV60*(1-VLOOKUP(SDBYLD2!AV$4,'[1]INTERNAL PARAMETERS-1'!$B$5:$J$44,5,FALSE))*VLOOKUP(SDBYLD2!AV$4,'[1]INTERNAL PARAMETERS-1'!$B$5:$J$44,8,FALSE)*VLOOKUP(SDBYLD2!AV$4,'[1]INTERNAL PARAMETERS-1'!$B$5:$J$44,3,FALSE)</f>
        <v>0</v>
      </c>
      <c r="AW60" s="44">
        <f>SDBYLD1!AW60*VLOOKUP(SDBYLD2!AW$4,'[1]INTERNAL PARAMETERS-1'!$B$5:$J$44,5,FALSE)*VLOOKUP(SDBYLD2!AW$4,'[1]INTERNAL PARAMETERS-1'!$B$5:$J$44,6,FALSE)*VLOOKUP(SDBYLD2!AW$4,'[1]INTERNAL PARAMETERS-1'!$B$5:$J$44,3,FALSE) + SDBYLD1!AW60*(1-VLOOKUP(SDBYLD2!AW$4,'[1]INTERNAL PARAMETERS-1'!$B$5:$J$44,5,FALSE))*VLOOKUP(SDBYLD2!AW$4,'[1]INTERNAL PARAMETERS-1'!$B$5:$J$44,8,FALSE)*VLOOKUP(SDBYLD2!AW$4,'[1]INTERNAL PARAMETERS-1'!$B$5:$J$44,3,FALSE)</f>
        <v>2.0841097689531503</v>
      </c>
      <c r="AX60" s="44">
        <f>SDBYLD1!AX60*VLOOKUP(SDBYLD2!AX$4,'[1]INTERNAL PARAMETERS-1'!$B$5:$J$44,5,FALSE)*VLOOKUP(SDBYLD2!AX$4,'[1]INTERNAL PARAMETERS-1'!$B$5:$J$44,6,FALSE)*VLOOKUP(SDBYLD2!AX$4,'[1]INTERNAL PARAMETERS-1'!$B$5:$J$44,3,FALSE) + SDBYLD1!AX60*(1-VLOOKUP(SDBYLD2!AX$4,'[1]INTERNAL PARAMETERS-1'!$B$5:$J$44,5,FALSE))*VLOOKUP(SDBYLD2!AX$4,'[1]INTERNAL PARAMETERS-1'!$B$5:$J$44,8,FALSE)*VLOOKUP(SDBYLD2!AX$4,'[1]INTERNAL PARAMETERS-1'!$B$5:$J$44,3,FALSE)</f>
        <v>0</v>
      </c>
      <c r="AY60" s="44">
        <f>SDBYLD1!AY60*VLOOKUP(SDBYLD2!AY$4,'[1]INTERNAL PARAMETERS-1'!$B$5:$J$44,5,FALSE)*VLOOKUP(SDBYLD2!AY$4,'[1]INTERNAL PARAMETERS-1'!$B$5:$J$44,6,FALSE)*VLOOKUP(SDBYLD2!AY$4,'[1]INTERNAL PARAMETERS-1'!$B$5:$J$44,3,FALSE) + SDBYLD1!AY60*(1-VLOOKUP(SDBYLD2!AY$4,'[1]INTERNAL PARAMETERS-1'!$B$5:$J$44,5,FALSE))*VLOOKUP(SDBYLD2!AY$4,'[1]INTERNAL PARAMETERS-1'!$B$5:$J$44,8,FALSE)*VLOOKUP(SDBYLD2!AY$4,'[1]INTERNAL PARAMETERS-1'!$B$5:$J$44,3,FALSE)</f>
        <v>0</v>
      </c>
      <c r="AZ60" s="44">
        <f>SDBYLD1!AZ60*VLOOKUP(SDBYLD2!AZ$4,'[1]INTERNAL PARAMETERS-1'!$B$5:$J$44,5,FALSE)*VLOOKUP(SDBYLD2!AZ$4,'[1]INTERNAL PARAMETERS-1'!$B$5:$J$44,6,FALSE)*VLOOKUP(SDBYLD2!AZ$4,'[1]INTERNAL PARAMETERS-1'!$B$5:$J$44,3,FALSE) + SDBYLD1!AZ60*(1-VLOOKUP(SDBYLD2!AZ$4,'[1]INTERNAL PARAMETERS-1'!$B$5:$J$44,5,FALSE))*VLOOKUP(SDBYLD2!AZ$4,'[1]INTERNAL PARAMETERS-1'!$B$5:$J$44,8,FALSE)*VLOOKUP(SDBYLD2!AZ$4,'[1]INTERNAL PARAMETERS-1'!$B$5:$J$44,3,FALSE)</f>
        <v>0</v>
      </c>
      <c r="BA60" s="44">
        <f>SDBYLD1!BA60*VLOOKUP(SDBYLD2!BA$4,'[1]INTERNAL PARAMETERS-1'!$B$5:$J$44,5,FALSE)*VLOOKUP(SDBYLD2!BA$4,'[1]INTERNAL PARAMETERS-1'!$B$5:$J$44,6,FALSE)*VLOOKUP(SDBYLD2!BA$4,'[1]INTERNAL PARAMETERS-1'!$B$5:$J$44,3,FALSE) + SDBYLD1!BA60*(1-VLOOKUP(SDBYLD2!BA$4,'[1]INTERNAL PARAMETERS-1'!$B$5:$J$44,5,FALSE))*VLOOKUP(SDBYLD2!BA$4,'[1]INTERNAL PARAMETERS-1'!$B$5:$J$44,8,FALSE)*VLOOKUP(SDBYLD2!BA$4,'[1]INTERNAL PARAMETERS-1'!$B$5:$J$44,3,FALSE)</f>
        <v>0.15835157961539256</v>
      </c>
      <c r="BB60" s="44">
        <f>SDBYLD1!BB60*VLOOKUP(SDBYLD2!BB$4,'[1]INTERNAL PARAMETERS-1'!$B$5:$J$44,5,FALSE)*VLOOKUP(SDBYLD2!BB$4,'[1]INTERNAL PARAMETERS-1'!$B$5:$J$44,6,FALSE)*VLOOKUP(SDBYLD2!BB$4,'[1]INTERNAL PARAMETERS-1'!$B$5:$J$44,3,FALSE) + SDBYLD1!BB60*(1-VLOOKUP(SDBYLD2!BB$4,'[1]INTERNAL PARAMETERS-1'!$B$5:$J$44,5,FALSE))*VLOOKUP(SDBYLD2!BB$4,'[1]INTERNAL PARAMETERS-1'!$B$5:$J$44,8,FALSE)*VLOOKUP(SDBYLD2!BB$4,'[1]INTERNAL PARAMETERS-1'!$B$5:$J$44,3,FALSE)</f>
        <v>0.70074360038037053</v>
      </c>
      <c r="BC60" s="44">
        <f>SDBYLD1!BC60*VLOOKUP(SDBYLD2!BC$4,'[1]INTERNAL PARAMETERS-1'!$B$5:$J$44,5,FALSE)*VLOOKUP(SDBYLD2!BC$4,'[1]INTERNAL PARAMETERS-1'!$B$5:$J$44,6,FALSE)*VLOOKUP(SDBYLD2!BC$4,'[1]INTERNAL PARAMETERS-1'!$B$5:$J$44,3,FALSE) + SDBYLD1!BC60*(1-VLOOKUP(SDBYLD2!BC$4,'[1]INTERNAL PARAMETERS-1'!$B$5:$J$44,5,FALSE))*VLOOKUP(SDBYLD2!BC$4,'[1]INTERNAL PARAMETERS-1'!$B$5:$J$44,8,FALSE)*VLOOKUP(SDBYLD2!BC$4,'[1]INTERNAL PARAMETERS-1'!$B$5:$J$44,3,FALSE)</f>
        <v>0.12162003861323845</v>
      </c>
      <c r="BD60" s="44">
        <f>SDBYLD1!BD60*VLOOKUP(SDBYLD2!BD$4,'[1]INTERNAL PARAMETERS-1'!$B$5:$J$44,5,FALSE)*VLOOKUP(SDBYLD2!BD$4,'[1]INTERNAL PARAMETERS-1'!$B$5:$J$44,6,FALSE)*VLOOKUP(SDBYLD2!BD$4,'[1]INTERNAL PARAMETERS-1'!$B$5:$J$44,3,FALSE) + SDBYLD1!BD60*(1-VLOOKUP(SDBYLD2!BD$4,'[1]INTERNAL PARAMETERS-1'!$B$5:$J$44,5,FALSE))*VLOOKUP(SDBYLD2!BD$4,'[1]INTERNAL PARAMETERS-1'!$B$5:$J$44,8,FALSE)*VLOOKUP(SDBYLD2!BD$4,'[1]INTERNAL PARAMETERS-1'!$B$5:$J$44,3,FALSE)</f>
        <v>0.45284201006732994</v>
      </c>
      <c r="BE60" s="44">
        <f>SDBYLD1!BE60*VLOOKUP(SDBYLD2!BE$4,'[1]INTERNAL PARAMETERS-1'!$B$5:$J$44,5,FALSE)*VLOOKUP(SDBYLD2!BE$4,'[1]INTERNAL PARAMETERS-1'!$B$5:$J$44,6,FALSE)*VLOOKUP(SDBYLD2!BE$4,'[1]INTERNAL PARAMETERS-1'!$B$5:$J$44,3,FALSE) + SDBYLD1!BE60*(1-VLOOKUP(SDBYLD2!BE$4,'[1]INTERNAL PARAMETERS-1'!$B$5:$J$44,5,FALSE))*VLOOKUP(SDBYLD2!BE$4,'[1]INTERNAL PARAMETERS-1'!$B$5:$J$44,8,FALSE)*VLOOKUP(SDBYLD2!BE$4,'[1]INTERNAL PARAMETERS-1'!$B$5:$J$44,3,FALSE)</f>
        <v>0.29613018194583784</v>
      </c>
      <c r="BF60" s="44">
        <f>SDBYLD1!BF60*VLOOKUP(SDBYLD2!BF$4,'[1]INTERNAL PARAMETERS-1'!$B$5:$J$44,5,FALSE)*VLOOKUP(SDBYLD2!BF$4,'[1]INTERNAL PARAMETERS-1'!$B$5:$J$44,6,FALSE)*VLOOKUP(SDBYLD2!BF$4,'[1]INTERNAL PARAMETERS-1'!$B$5:$J$44,3,FALSE) + SDBYLD1!BF60*(1-VLOOKUP(SDBYLD2!BF$4,'[1]INTERNAL PARAMETERS-1'!$B$5:$J$44,5,FALSE))*VLOOKUP(SDBYLD2!BF$4,'[1]INTERNAL PARAMETERS-1'!$B$5:$J$44,8,FALSE)*VLOOKUP(SDBYLD2!BF$4,'[1]INTERNAL PARAMETERS-1'!$B$5:$J$44,3,FALSE)</f>
        <v>0</v>
      </c>
      <c r="BG60" s="44">
        <f>SDBYLD1!BG60*VLOOKUP(SDBYLD2!BG$4,'[1]INTERNAL PARAMETERS-1'!$B$5:$J$44,5,FALSE)*VLOOKUP(SDBYLD2!BG$4,'[1]INTERNAL PARAMETERS-1'!$B$5:$J$44,6,FALSE)*VLOOKUP(SDBYLD2!BG$4,'[1]INTERNAL PARAMETERS-1'!$B$5:$J$44,3,FALSE) + SDBYLD1!BG60*(1-VLOOKUP(SDBYLD2!BG$4,'[1]INTERNAL PARAMETERS-1'!$B$5:$J$44,5,FALSE))*VLOOKUP(SDBYLD2!BG$4,'[1]INTERNAL PARAMETERS-1'!$B$5:$J$44,8,FALSE)*VLOOKUP(SDBYLD2!BG$4,'[1]INTERNAL PARAMETERS-1'!$B$5:$J$44,3,FALSE)</f>
        <v>0.82954857714551267</v>
      </c>
      <c r="BH60" s="44">
        <f>SDBYLD1!BH60*VLOOKUP(SDBYLD2!BH$4,'[1]INTERNAL PARAMETERS-1'!$B$5:$J$44,5,FALSE)*VLOOKUP(SDBYLD2!BH$4,'[1]INTERNAL PARAMETERS-1'!$B$5:$J$44,6,FALSE)*VLOOKUP(SDBYLD2!BH$4,'[1]INTERNAL PARAMETERS-1'!$B$5:$J$44,3,FALSE) + SDBYLD1!BH60*(1-VLOOKUP(SDBYLD2!BH$4,'[1]INTERNAL PARAMETERS-1'!$B$5:$J$44,5,FALSE))*VLOOKUP(SDBYLD2!BH$4,'[1]INTERNAL PARAMETERS-1'!$B$5:$J$44,8,FALSE)*VLOOKUP(SDBYLD2!BH$4,'[1]INTERNAL PARAMETERS-1'!$B$5:$J$44,3,FALSE)</f>
        <v>2.3087702739001412E-3</v>
      </c>
      <c r="BI60" s="44">
        <f>SDBYLD1!BI60*VLOOKUP(SDBYLD2!BI$4,'[1]INTERNAL PARAMETERS-1'!$B$5:$J$44,5,FALSE)*VLOOKUP(SDBYLD2!BI$4,'[1]INTERNAL PARAMETERS-1'!$B$5:$J$44,6,FALSE)*VLOOKUP(SDBYLD2!BI$4,'[1]INTERNAL PARAMETERS-1'!$B$5:$J$44,3,FALSE) + SDBYLD1!BI60*(1-VLOOKUP(SDBYLD2!BI$4,'[1]INTERNAL PARAMETERS-1'!$B$5:$J$44,5,FALSE))*VLOOKUP(SDBYLD2!BI$4,'[1]INTERNAL PARAMETERS-1'!$B$5:$J$44,8,FALSE)*VLOOKUP(SDBYLD2!BI$4,'[1]INTERNAL PARAMETERS-1'!$B$5:$J$44,3,FALSE)</f>
        <v>0</v>
      </c>
      <c r="BJ60" s="44">
        <f>SDBYLD1!BJ60*VLOOKUP(SDBYLD2!BJ$4,'[1]INTERNAL PARAMETERS-1'!$B$5:$J$44,5,FALSE)*VLOOKUP(SDBYLD2!BJ$4,'[1]INTERNAL PARAMETERS-1'!$B$5:$J$44,6,FALSE)*VLOOKUP(SDBYLD2!BJ$4,'[1]INTERNAL PARAMETERS-1'!$B$5:$J$44,3,FALSE) + SDBYLD1!BJ60*(1-VLOOKUP(SDBYLD2!BJ$4,'[1]INTERNAL PARAMETERS-1'!$B$5:$J$44,5,FALSE))*VLOOKUP(SDBYLD2!BJ$4,'[1]INTERNAL PARAMETERS-1'!$B$5:$J$44,8,FALSE)*VLOOKUP(SDBYLD2!BJ$4,'[1]INTERNAL PARAMETERS-1'!$B$5:$J$44,3,FALSE)</f>
        <v>0.22255571050159662</v>
      </c>
      <c r="BK60" s="44">
        <f>SDBYLD1!BK60*VLOOKUP(SDBYLD2!BK$4,'[1]INTERNAL PARAMETERS-1'!$B$5:$J$44,5,FALSE)*VLOOKUP(SDBYLD2!BK$4,'[1]INTERNAL PARAMETERS-1'!$B$5:$J$44,6,FALSE)*VLOOKUP(SDBYLD2!BK$4,'[1]INTERNAL PARAMETERS-1'!$B$5:$J$44,3,FALSE) + SDBYLD1!BK60*(1-VLOOKUP(SDBYLD2!BK$4,'[1]INTERNAL PARAMETERS-1'!$B$5:$J$44,5,FALSE))*VLOOKUP(SDBYLD2!BK$4,'[1]INTERNAL PARAMETERS-1'!$B$5:$J$44,8,FALSE)*VLOOKUP(SDBYLD2!BK$4,'[1]INTERNAL PARAMETERS-1'!$B$5:$J$44,3,FALSE)</f>
        <v>0.1316483568355751</v>
      </c>
      <c r="BL60" s="44">
        <f>SDBYLD1!BL60*VLOOKUP(SDBYLD2!BL$4,'[1]INTERNAL PARAMETERS-1'!$B$5:$J$44,5,FALSE)*VLOOKUP(SDBYLD2!BL$4,'[1]INTERNAL PARAMETERS-1'!$B$5:$J$44,6,FALSE)*VLOOKUP(SDBYLD2!BL$4,'[1]INTERNAL PARAMETERS-1'!$B$5:$J$44,3,FALSE) + SDBYLD1!BL60*(1-VLOOKUP(SDBYLD2!BL$4,'[1]INTERNAL PARAMETERS-1'!$B$5:$J$44,5,FALSE))*VLOOKUP(SDBYLD2!BL$4,'[1]INTERNAL PARAMETERS-1'!$B$5:$J$44,8,FALSE)*VLOOKUP(SDBYLD2!BL$4,'[1]INTERNAL PARAMETERS-1'!$B$5:$J$44,3,FALSE)</f>
        <v>4.3540412445986901E-2</v>
      </c>
      <c r="BM60" s="44">
        <f>SDBYLD1!BM60*VLOOKUP(SDBYLD2!BM$4,'[1]INTERNAL PARAMETERS-1'!$B$5:$J$44,5,FALSE)*VLOOKUP(SDBYLD2!BM$4,'[1]INTERNAL PARAMETERS-1'!$B$5:$J$44,6,FALSE)*VLOOKUP(SDBYLD2!BM$4,'[1]INTERNAL PARAMETERS-1'!$B$5:$J$44,3,FALSE) + SDBYLD1!BM60*(1-VLOOKUP(SDBYLD2!BM$4,'[1]INTERNAL PARAMETERS-1'!$B$5:$J$44,5,FALSE))*VLOOKUP(SDBYLD2!BM$4,'[1]INTERNAL PARAMETERS-1'!$B$5:$J$44,8,FALSE)*VLOOKUP(SDBYLD2!BM$4,'[1]INTERNAL PARAMETERS-1'!$B$5:$J$44,3,FALSE)</f>
        <v>3.914098820788821E-3</v>
      </c>
      <c r="BN60" s="44">
        <f>SDBYLD1!BN60*VLOOKUP(SDBYLD2!BN$4,'[1]INTERNAL PARAMETERS-1'!$B$5:$J$44,5,FALSE)*VLOOKUP(SDBYLD2!BN$4,'[1]INTERNAL PARAMETERS-1'!$B$5:$J$44,6,FALSE)*VLOOKUP(SDBYLD2!BN$4,'[1]INTERNAL PARAMETERS-1'!$B$5:$J$44,3,FALSE) + SDBYLD1!BN60*(1-VLOOKUP(SDBYLD2!BN$4,'[1]INTERNAL PARAMETERS-1'!$B$5:$J$44,5,FALSE))*VLOOKUP(SDBYLD2!BN$4,'[1]INTERNAL PARAMETERS-1'!$B$5:$J$44,8,FALSE)*VLOOKUP(SDBYLD2!BN$4,'[1]INTERNAL PARAMETERS-1'!$B$5:$J$44,3,FALSE)</f>
        <v>0.31422993494040463</v>
      </c>
      <c r="BO60" s="44">
        <f>SDBYLD1!BO60*VLOOKUP(SDBYLD2!BO$4,'[1]INTERNAL PARAMETERS-1'!$B$5:$J$44,5,FALSE)*VLOOKUP(SDBYLD2!BO$4,'[1]INTERNAL PARAMETERS-1'!$B$5:$J$44,6,FALSE)*VLOOKUP(SDBYLD2!BO$4,'[1]INTERNAL PARAMETERS-1'!$B$5:$J$44,3,FALSE) + SDBYLD1!BO60*(1-VLOOKUP(SDBYLD2!BO$4,'[1]INTERNAL PARAMETERS-1'!$B$5:$J$44,5,FALSE))*VLOOKUP(SDBYLD2!BO$4,'[1]INTERNAL PARAMETERS-1'!$B$5:$J$44,8,FALSE)*VLOOKUP(SDBYLD2!BO$4,'[1]INTERNAL PARAMETERS-1'!$B$5:$J$44,3,FALSE)</f>
        <v>0.2456706601499247</v>
      </c>
      <c r="BP60" s="44">
        <f>SDBYLD1!BP60*VLOOKUP(SDBYLD2!BP$4,'[1]INTERNAL PARAMETERS-1'!$B$5:$J$44,5,FALSE)*VLOOKUP(SDBYLD2!BP$4,'[1]INTERNAL PARAMETERS-1'!$B$5:$J$44,6,FALSE)*VLOOKUP(SDBYLD2!BP$4,'[1]INTERNAL PARAMETERS-1'!$B$5:$J$44,3,FALSE) + SDBYLD1!BP60*(1-VLOOKUP(SDBYLD2!BP$4,'[1]INTERNAL PARAMETERS-1'!$B$5:$J$44,5,FALSE))*VLOOKUP(SDBYLD2!BP$4,'[1]INTERNAL PARAMETERS-1'!$B$5:$J$44,8,FALSE)*VLOOKUP(SDBYLD2!BP$4,'[1]INTERNAL PARAMETERS-1'!$B$5:$J$44,3,FALSE)</f>
        <v>5.1916262212922766E-3</v>
      </c>
      <c r="BQ60" s="44">
        <f>SDBYLD1!BQ60*VLOOKUP(SDBYLD2!BQ$4,'[1]INTERNAL PARAMETERS-1'!$B$5:$J$44,5,FALSE)*VLOOKUP(SDBYLD2!BQ$4,'[1]INTERNAL PARAMETERS-1'!$B$5:$J$44,6,FALSE)*VLOOKUP(SDBYLD2!BQ$4,'[1]INTERNAL PARAMETERS-1'!$B$5:$J$44,3,FALSE) + SDBYLD1!BQ60*(1-VLOOKUP(SDBYLD2!BQ$4,'[1]INTERNAL PARAMETERS-1'!$B$5:$J$44,5,FALSE))*VLOOKUP(SDBYLD2!BQ$4,'[1]INTERNAL PARAMETERS-1'!$B$5:$J$44,8,FALSE)*VLOOKUP(SDBYLD2!BQ$4,'[1]INTERNAL PARAMETERS-1'!$B$5:$J$44,3,FALSE)</f>
        <v>0.38295836999894167</v>
      </c>
      <c r="BR60" s="44">
        <f>SDBYLD1!BR60*VLOOKUP(SDBYLD2!BR$4,'[1]INTERNAL PARAMETERS-1'!$B$5:$J$44,5,FALSE)*VLOOKUP(SDBYLD2!BR$4,'[1]INTERNAL PARAMETERS-1'!$B$5:$J$44,6,FALSE)*VLOOKUP(SDBYLD2!BR$4,'[1]INTERNAL PARAMETERS-1'!$B$5:$J$44,3,FALSE) + SDBYLD1!BR60*(1-VLOOKUP(SDBYLD2!BR$4,'[1]INTERNAL PARAMETERS-1'!$B$5:$J$44,5,FALSE))*VLOOKUP(SDBYLD2!BR$4,'[1]INTERNAL PARAMETERS-1'!$B$5:$J$44,8,FALSE)*VLOOKUP(SDBYLD2!BR$4,'[1]INTERNAL PARAMETERS-1'!$B$5:$J$44,3,FALSE)</f>
        <v>8.4165708964855784E-3</v>
      </c>
      <c r="BS60" s="44">
        <f>SDBYLD1!BS60*VLOOKUP(SDBYLD2!BS$4,'[1]INTERNAL PARAMETERS-1'!$B$5:$J$44,5,FALSE)*VLOOKUP(SDBYLD2!BS$4,'[1]INTERNAL PARAMETERS-1'!$B$5:$J$44,6,FALSE)*VLOOKUP(SDBYLD2!BS$4,'[1]INTERNAL PARAMETERS-1'!$B$5:$J$44,3,FALSE) + SDBYLD1!BS60*(1-VLOOKUP(SDBYLD2!BS$4,'[1]INTERNAL PARAMETERS-1'!$B$5:$J$44,5,FALSE))*VLOOKUP(SDBYLD2!BS$4,'[1]INTERNAL PARAMETERS-1'!$B$5:$J$44,8,FALSE)*VLOOKUP(SDBYLD2!BS$4,'[1]INTERNAL PARAMETERS-1'!$B$5:$J$44,3,FALSE)</f>
        <v>7.4196607408777968E-4</v>
      </c>
      <c r="BT60" s="44">
        <f>SDBYLD1!BT60*VLOOKUP(SDBYLD2!BT$4,'[1]INTERNAL PARAMETERS-1'!$B$5:$J$44,5,FALSE)*VLOOKUP(SDBYLD2!BT$4,'[1]INTERNAL PARAMETERS-1'!$B$5:$J$44,6,FALSE)*VLOOKUP(SDBYLD2!BT$4,'[1]INTERNAL PARAMETERS-1'!$B$5:$J$44,3,FALSE) + SDBYLD1!BT60*(1-VLOOKUP(SDBYLD2!BT$4,'[1]INTERNAL PARAMETERS-1'!$B$5:$J$44,5,FALSE))*VLOOKUP(SDBYLD2!BT$4,'[1]INTERNAL PARAMETERS-1'!$B$5:$J$44,8,FALSE)*VLOOKUP(SDBYLD2!BT$4,'[1]INTERNAL PARAMETERS-1'!$B$5:$J$44,3,FALSE)</f>
        <v>0</v>
      </c>
      <c r="BU60" s="44">
        <f>SDBYLD1!BU60*VLOOKUP(SDBYLD2!BU$4,'[1]INTERNAL PARAMETERS-1'!$B$5:$J$44,5,FALSE)*VLOOKUP(SDBYLD2!BU$4,'[1]INTERNAL PARAMETERS-1'!$B$5:$J$44,6,FALSE)*VLOOKUP(SDBYLD2!BU$4,'[1]INTERNAL PARAMETERS-1'!$B$5:$J$44,3,FALSE) + SDBYLD1!BU60*(1-VLOOKUP(SDBYLD2!BU$4,'[1]INTERNAL PARAMETERS-1'!$B$5:$J$44,5,FALSE))*VLOOKUP(SDBYLD2!BU$4,'[1]INTERNAL PARAMETERS-1'!$B$5:$J$44,8,FALSE)*VLOOKUP(SDBYLD2!BU$4,'[1]INTERNAL PARAMETERS-1'!$B$5:$J$44,3,FALSE)</f>
        <v>0</v>
      </c>
      <c r="BV60" s="44">
        <f>SDBYLD1!BV60*VLOOKUP(SDBYLD2!BV$4,'[1]INTERNAL PARAMETERS-1'!$B$5:$J$44,5,FALSE)*VLOOKUP(SDBYLD2!BV$4,'[1]INTERNAL PARAMETERS-1'!$B$5:$J$44,6,FALSE)*VLOOKUP(SDBYLD2!BV$4,'[1]INTERNAL PARAMETERS-1'!$B$5:$J$44,3,FALSE) + SDBYLD1!BV60*(1-VLOOKUP(SDBYLD2!BV$4,'[1]INTERNAL PARAMETERS-1'!$B$5:$J$44,5,FALSE))*VLOOKUP(SDBYLD2!BV$4,'[1]INTERNAL PARAMETERS-1'!$B$5:$J$44,8,FALSE)*VLOOKUP(SDBYLD2!BV$4,'[1]INTERNAL PARAMETERS-1'!$B$5:$J$44,3,FALSE)</f>
        <v>0</v>
      </c>
      <c r="BW60" s="44">
        <f>SDBYLD1!BW60*VLOOKUP(SDBYLD2!BW$4,'[1]INTERNAL PARAMETERS-1'!$B$5:$J$44,5,FALSE)*VLOOKUP(SDBYLD2!BW$4,'[1]INTERNAL PARAMETERS-1'!$B$5:$J$44,6,FALSE)*VLOOKUP(SDBYLD2!BW$4,'[1]INTERNAL PARAMETERS-1'!$B$5:$J$44,3,FALSE) + SDBYLD1!BW60*(1-VLOOKUP(SDBYLD2!BW$4,'[1]INTERNAL PARAMETERS-1'!$B$5:$J$44,5,FALSE))*VLOOKUP(SDBYLD2!BW$4,'[1]INTERNAL PARAMETERS-1'!$B$5:$J$44,8,FALSE)*VLOOKUP(SDBYLD2!BW$4,'[1]INTERNAL PARAMETERS-1'!$B$5:$J$44,3,FALSE)</f>
        <v>0</v>
      </c>
      <c r="BX60" s="44">
        <f>SDBYLD1!BX60*VLOOKUP(SDBYLD2!BX$4,'[1]INTERNAL PARAMETERS-1'!$B$5:$J$44,5,FALSE)*VLOOKUP(SDBYLD2!BX$4,'[1]INTERNAL PARAMETERS-1'!$B$5:$J$44,6,FALSE)*VLOOKUP(SDBYLD2!BX$4,'[1]INTERNAL PARAMETERS-1'!$B$5:$J$44,3,FALSE) + SDBYLD1!BX60*(1-VLOOKUP(SDBYLD2!BX$4,'[1]INTERNAL PARAMETERS-1'!$B$5:$J$44,5,FALSE))*VLOOKUP(SDBYLD2!BX$4,'[1]INTERNAL PARAMETERS-1'!$B$5:$J$44,8,FALSE)*VLOOKUP(SDBYLD2!BX$4,'[1]INTERNAL PARAMETERS-1'!$B$5:$J$44,3,FALSE)</f>
        <v>0</v>
      </c>
      <c r="BY60" s="44">
        <f>SDBYLD1!BY60*VLOOKUP(SDBYLD2!BY$4,'[1]INTERNAL PARAMETERS-1'!$B$5:$J$44,5,FALSE)*VLOOKUP(SDBYLD2!BY$4,'[1]INTERNAL PARAMETERS-1'!$B$5:$J$44,6,FALSE)*VLOOKUP(SDBYLD2!BY$4,'[1]INTERNAL PARAMETERS-1'!$B$5:$J$44,3,FALSE) + SDBYLD1!BY60*(1-VLOOKUP(SDBYLD2!BY$4,'[1]INTERNAL PARAMETERS-1'!$B$5:$J$44,5,FALSE))*VLOOKUP(SDBYLD2!BY$4,'[1]INTERNAL PARAMETERS-1'!$B$5:$J$44,8,FALSE)*VLOOKUP(SDBYLD2!BY$4,'[1]INTERNAL PARAMETERS-1'!$B$5:$J$44,3,FALSE)</f>
        <v>0</v>
      </c>
      <c r="BZ60" s="44">
        <f>SDBYLD1!BZ60*VLOOKUP(SDBYLD2!BZ$4,'[1]INTERNAL PARAMETERS-1'!$B$5:$J$44,5,FALSE)*VLOOKUP(SDBYLD2!BZ$4,'[1]INTERNAL PARAMETERS-1'!$B$5:$J$44,6,FALSE)*VLOOKUP(SDBYLD2!BZ$4,'[1]INTERNAL PARAMETERS-1'!$B$5:$J$44,3,FALSE) + SDBYLD1!BZ60*(1-VLOOKUP(SDBYLD2!BZ$4,'[1]INTERNAL PARAMETERS-1'!$B$5:$J$44,5,FALSE))*VLOOKUP(SDBYLD2!BZ$4,'[1]INTERNAL PARAMETERS-1'!$B$5:$J$44,8,FALSE)*VLOOKUP(SDBYLD2!BZ$4,'[1]INTERNAL PARAMETERS-1'!$B$5:$J$44,3,FALSE)</f>
        <v>1.8240460524064411E-4</v>
      </c>
      <c r="CA60" s="44">
        <f>SDBYLD1!CA60*VLOOKUP(SDBYLD2!CA$4,'[1]INTERNAL PARAMETERS-1'!$B$5:$J$44,5,FALSE)*VLOOKUP(SDBYLD2!CA$4,'[1]INTERNAL PARAMETERS-1'!$B$5:$J$44,6,FALSE)*VLOOKUP(SDBYLD2!CA$4,'[1]INTERNAL PARAMETERS-1'!$B$5:$J$44,3,FALSE) + SDBYLD1!CA60*(1-VLOOKUP(SDBYLD2!CA$4,'[1]INTERNAL PARAMETERS-1'!$B$5:$J$44,5,FALSE))*VLOOKUP(SDBYLD2!CA$4,'[1]INTERNAL PARAMETERS-1'!$B$5:$J$44,8,FALSE)*VLOOKUP(SDBYLD2!CA$4,'[1]INTERNAL PARAMETERS-1'!$B$5:$J$44,3,FALSE)</f>
        <v>0</v>
      </c>
      <c r="CB60" s="44">
        <f>SDBYLD1!CB60*VLOOKUP(SDBYLD2!CB$4,'[1]INTERNAL PARAMETERS-1'!$B$5:$J$44,5,FALSE)*VLOOKUP(SDBYLD2!CB$4,'[1]INTERNAL PARAMETERS-1'!$B$5:$J$44,6,FALSE)*VLOOKUP(SDBYLD2!CB$4,'[1]INTERNAL PARAMETERS-1'!$B$5:$J$44,3,FALSE) + SDBYLD1!CB60*(1-VLOOKUP(SDBYLD2!CB$4,'[1]INTERNAL PARAMETERS-1'!$B$5:$J$44,5,FALSE))*VLOOKUP(SDBYLD2!CB$4,'[1]INTERNAL PARAMETERS-1'!$B$5:$J$44,8,FALSE)*VLOOKUP(SDBYLD2!CB$4,'[1]INTERNAL PARAMETERS-1'!$B$5:$J$44,3,FALSE)</f>
        <v>0</v>
      </c>
      <c r="CC60" s="44">
        <f>SDBYLD1!CC60*VLOOKUP(SDBYLD2!CC$4,'[1]INTERNAL PARAMETERS-1'!$B$5:$J$44,5,FALSE)*VLOOKUP(SDBYLD2!CC$4,'[1]INTERNAL PARAMETERS-1'!$B$5:$J$44,6,FALSE)*VLOOKUP(SDBYLD2!CC$4,'[1]INTERNAL PARAMETERS-1'!$B$5:$J$44,3,FALSE) + SDBYLD1!CC60*(1-VLOOKUP(SDBYLD2!CC$4,'[1]INTERNAL PARAMETERS-1'!$B$5:$J$44,5,FALSE))*VLOOKUP(SDBYLD2!CC$4,'[1]INTERNAL PARAMETERS-1'!$B$5:$J$44,8,FALSE)*VLOOKUP(SDBYLD2!CC$4,'[1]INTERNAL PARAMETERS-1'!$B$5:$J$44,3,FALSE)</f>
        <v>1.4694867487036736E-3</v>
      </c>
      <c r="CD60" s="44">
        <f>SDBYLD1!CD60*VLOOKUP(SDBYLD2!CD$4,'[1]INTERNAL PARAMETERS-1'!$B$5:$J$44,5,FALSE)*VLOOKUP(SDBYLD2!CD$4,'[1]INTERNAL PARAMETERS-1'!$B$5:$J$44,6,FALSE)*VLOOKUP(SDBYLD2!CD$4,'[1]INTERNAL PARAMETERS-1'!$B$5:$J$44,3,FALSE) + SDBYLD1!CD60*(1-VLOOKUP(SDBYLD2!CD$4,'[1]INTERNAL PARAMETERS-1'!$B$5:$J$44,5,FALSE))*VLOOKUP(SDBYLD2!CD$4,'[1]INTERNAL PARAMETERS-1'!$B$5:$J$44,8,FALSE)*VLOOKUP(SDBYLD2!CD$4,'[1]INTERNAL PARAMETERS-1'!$B$5:$J$44,3,FALSE)</f>
        <v>1.3111377860057663E-2</v>
      </c>
      <c r="CE60" s="44">
        <f>SDBYLD1!CE60*VLOOKUP(SDBYLD2!CE$4,'[1]INTERNAL PARAMETERS-1'!$B$5:$J$44,5,FALSE)*VLOOKUP(SDBYLD2!CE$4,'[1]INTERNAL PARAMETERS-1'!$B$5:$J$44,6,FALSE)*VLOOKUP(SDBYLD2!CE$4,'[1]INTERNAL PARAMETERS-1'!$B$5:$J$44,3,FALSE) + SDBYLD1!CE60*(1-VLOOKUP(SDBYLD2!CE$4,'[1]INTERNAL PARAMETERS-1'!$B$5:$J$44,5,FALSE))*VLOOKUP(SDBYLD2!CE$4,'[1]INTERNAL PARAMETERS-1'!$B$5:$J$44,8,FALSE)*VLOOKUP(SDBYLD2!CE$4,'[1]INTERNAL PARAMETERS-1'!$B$5:$J$44,3,FALSE)</f>
        <v>1.7868413035597382E-2</v>
      </c>
      <c r="CF60" s="44">
        <f>SDBYLD1!CF60*VLOOKUP(SDBYLD2!CF$4,'[1]INTERNAL PARAMETERS-1'!$B$5:$J$44,5,FALSE)*VLOOKUP(SDBYLD2!CF$4,'[1]INTERNAL PARAMETERS-1'!$B$5:$J$44,6,FALSE)*VLOOKUP(SDBYLD2!CF$4,'[1]INTERNAL PARAMETERS-1'!$B$5:$J$44,3,FALSE) + SDBYLD1!CF60*(1-VLOOKUP(SDBYLD2!CF$4,'[1]INTERNAL PARAMETERS-1'!$B$5:$J$44,5,FALSE))*VLOOKUP(SDBYLD2!CF$4,'[1]INTERNAL PARAMETERS-1'!$B$5:$J$44,8,FALSE)*VLOOKUP(SDBYLD2!CF$4,'[1]INTERNAL PARAMETERS-1'!$B$5:$J$44,3,FALSE)</f>
        <v>1.7706124956655769E-2</v>
      </c>
      <c r="CG60" s="44">
        <f>SDBYLD1!CG60*VLOOKUP(SDBYLD2!CG$4,'[1]INTERNAL PARAMETERS-1'!$B$5:$J$44,5,FALSE)*VLOOKUP(SDBYLD2!CG$4,'[1]INTERNAL PARAMETERS-1'!$B$5:$J$44,6,FALSE)*VLOOKUP(SDBYLD2!CG$4,'[1]INTERNAL PARAMETERS-1'!$B$5:$J$44,3,FALSE) + SDBYLD1!CG60*(1-VLOOKUP(SDBYLD2!CG$4,'[1]INTERNAL PARAMETERS-1'!$B$5:$J$44,5,FALSE))*VLOOKUP(SDBYLD2!CG$4,'[1]INTERNAL PARAMETERS-1'!$B$5:$J$44,8,FALSE)*VLOOKUP(SDBYLD2!CG$4,'[1]INTERNAL PARAMETERS-1'!$B$5:$J$44,3,FALSE)</f>
        <v>0</v>
      </c>
      <c r="CH60" s="43">
        <f>SDBYLD1!CH60*VLOOKUP(SDBYLD2!CH$4,'[1]INTERNAL PARAMETERS-1'!$B$5:$J$44,5,FALSE)*VLOOKUP(SDBYLD2!CH$4,'[1]INTERNAL PARAMETERS-1'!$B$5:$J$44,6,FALSE)*VLOOKUP(SDBYLD2!CH$4,'[1]INTERNAL PARAMETERS-1'!$B$5:$J$44,3,FALSE) + SDBYLD1!CH60*(1-VLOOKUP(SDBYLD2!CH$4,'[1]INTERNAL PARAMETERS-1'!$B$5:$J$44,5,FALSE))*VLOOKUP(SDBYLD2!CH$4,'[1]INTERNAL PARAMETERS-1'!$B$5:$J$44,8,FALSE)*VLOOKUP(SDBYLD2!CH$4,'[1]INTERNAL PARAMETERS-1'!$B$5:$J$44,3,FALSE)</f>
        <v>0</v>
      </c>
      <c r="CJ60" s="45">
        <f t="shared" si="0"/>
        <v>280.23034341511357</v>
      </c>
      <c r="CK60" s="43">
        <f t="shared" si="1"/>
        <v>6.054860041086072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SDBeam!X61</f>
        <v>1121.8265006964618</v>
      </c>
      <c r="F61" s="56">
        <f>'[1]INTERNAL PARAMETERS-1'!M7</f>
        <v>73.784999999999997</v>
      </c>
      <c r="G61" s="45">
        <f>SDBYLD1!G61*VLOOKUP(SDBYLD2!G$4,'[1]INTERNAL PARAMETERS-1'!$B$5:$J$44,5,FALSE)*VLOOKUP(SDBYLD2!G$4,'[1]INTERNAL PARAMETERS-1'!$B$5:$J$44,7,FALSE)*SDBYLD2!$F61 + SDBYLD1!G61*(1-VLOOKUP(SDBYLD2!G$4,'[1]INTERNAL PARAMETERS-1'!$B$5:$J$44,5,FALSE))*VLOOKUP(SDBYLD2!G$4,'[1]INTERNAL PARAMETERS-1'!$B$5:$J$44,9,FALSE)*SDBYLD2!$F61</f>
        <v>147.3975671908191</v>
      </c>
      <c r="H61" s="44">
        <f>SDBYLD1!H61*VLOOKUP(SDBYLD2!H$4,'[1]INTERNAL PARAMETERS-1'!$B$5:$J$44,5,FALSE)*VLOOKUP(SDBYLD2!H$4,'[1]INTERNAL PARAMETERS-1'!$B$5:$J$44,7,FALSE)*SDBYLD2!$F61 + SDBYLD1!H61*(1-VLOOKUP(SDBYLD2!H$4,'[1]INTERNAL PARAMETERS-1'!$B$5:$J$44,5,FALSE))*VLOOKUP(SDBYLD2!H$4,'[1]INTERNAL PARAMETERS-1'!$B$5:$J$44,9,FALSE)*SDBYLD2!$F61</f>
        <v>74.07415940319602</v>
      </c>
      <c r="I61" s="44">
        <f>SDBYLD1!I61*VLOOKUP(SDBYLD2!I$4,'[1]INTERNAL PARAMETERS-1'!$B$5:$J$44,5,FALSE)*VLOOKUP(SDBYLD2!I$4,'[1]INTERNAL PARAMETERS-1'!$B$5:$J$44,7,FALSE)*SDBYLD2!$F61 + SDBYLD1!I61*(1-VLOOKUP(SDBYLD2!I$4,'[1]INTERNAL PARAMETERS-1'!$B$5:$J$44,5,FALSE))*VLOOKUP(SDBYLD2!I$4,'[1]INTERNAL PARAMETERS-1'!$B$5:$J$44,9,FALSE)*SDBYLD2!$F61</f>
        <v>233.29587333142197</v>
      </c>
      <c r="J61" s="44">
        <f>SDBYLD1!J61*VLOOKUP(SDBYLD2!J$4,'[1]INTERNAL PARAMETERS-1'!$B$5:$J$44,5,FALSE)*VLOOKUP(SDBYLD2!J$4,'[1]INTERNAL PARAMETERS-1'!$B$5:$J$44,7,FALSE)*SDBYLD2!$F61 + SDBYLD1!J61*(1-VLOOKUP(SDBYLD2!J$4,'[1]INTERNAL PARAMETERS-1'!$B$5:$J$44,5,FALSE))*VLOOKUP(SDBYLD2!J$4,'[1]INTERNAL PARAMETERS-1'!$B$5:$J$44,9,FALSE)*SDBYLD2!$F61</f>
        <v>0</v>
      </c>
      <c r="K61" s="44">
        <f>SDBYLD1!K61*VLOOKUP(SDBYLD2!K$4,'[1]INTERNAL PARAMETERS-1'!$B$5:$J$44,5,FALSE)*VLOOKUP(SDBYLD2!K$4,'[1]INTERNAL PARAMETERS-1'!$B$5:$J$44,7,FALSE)*SDBYLD2!$F61 + SDBYLD1!K61*(1-VLOOKUP(SDBYLD2!K$4,'[1]INTERNAL PARAMETERS-1'!$B$5:$J$44,5,FALSE))*VLOOKUP(SDBYLD2!K$4,'[1]INTERNAL PARAMETERS-1'!$B$5:$J$44,9,FALSE)*SDBYLD2!$F61</f>
        <v>0</v>
      </c>
      <c r="L61" s="44">
        <f>SDBYLD1!L61*VLOOKUP(SDBYLD2!L$4,'[1]INTERNAL PARAMETERS-1'!$B$5:$J$44,5,FALSE)*VLOOKUP(SDBYLD2!L$4,'[1]INTERNAL PARAMETERS-1'!$B$5:$J$44,7,FALSE)*SDBYLD2!$F61 + SDBYLD1!L61*(1-VLOOKUP(SDBYLD2!L$4,'[1]INTERNAL PARAMETERS-1'!$B$5:$J$44,5,FALSE))*VLOOKUP(SDBYLD2!L$4,'[1]INTERNAL PARAMETERS-1'!$B$5:$J$44,9,FALSE)*SDBYLD2!$F61</f>
        <v>0</v>
      </c>
      <c r="M61" s="44">
        <f>SDBYLD1!M61*VLOOKUP(SDBYLD2!M$4,'[1]INTERNAL PARAMETERS-1'!$B$5:$J$44,5,FALSE)*VLOOKUP(SDBYLD2!M$4,'[1]INTERNAL PARAMETERS-1'!$B$5:$J$44,7,FALSE)*SDBYLD2!$F61 + SDBYLD1!M61*(1-VLOOKUP(SDBYLD2!M$4,'[1]INTERNAL PARAMETERS-1'!$B$5:$J$44,5,FALSE))*VLOOKUP(SDBYLD2!M$4,'[1]INTERNAL PARAMETERS-1'!$B$5:$J$44,9,FALSE)*SDBYLD2!$F61</f>
        <v>2.1344997715988727</v>
      </c>
      <c r="N61" s="44">
        <f>SDBYLD1!N61*VLOOKUP(SDBYLD2!N$4,'[1]INTERNAL PARAMETERS-1'!$B$5:$J$44,5,FALSE)*VLOOKUP(SDBYLD2!N$4,'[1]INTERNAL PARAMETERS-1'!$B$5:$J$44,7,FALSE)*SDBYLD2!$F61 + SDBYLD1!N61*(1-VLOOKUP(SDBYLD2!N$4,'[1]INTERNAL PARAMETERS-1'!$B$5:$J$44,5,FALSE))*VLOOKUP(SDBYLD2!N$4,'[1]INTERNAL PARAMETERS-1'!$B$5:$J$44,9,FALSE)*SDBYLD2!$F61</f>
        <v>1.0451620662140431</v>
      </c>
      <c r="O61" s="44">
        <f>SDBYLD1!O61*VLOOKUP(SDBYLD2!O$4,'[1]INTERNAL PARAMETERS-1'!$B$5:$J$44,5,FALSE)*VLOOKUP(SDBYLD2!O$4,'[1]INTERNAL PARAMETERS-1'!$B$5:$J$44,7,FALSE)*SDBYLD2!$F61 + SDBYLD1!O61*(1-VLOOKUP(SDBYLD2!O$4,'[1]INTERNAL PARAMETERS-1'!$B$5:$J$44,5,FALSE))*VLOOKUP(SDBYLD2!O$4,'[1]INTERNAL PARAMETERS-1'!$B$5:$J$44,9,FALSE)*SDBYLD2!$F61</f>
        <v>0</v>
      </c>
      <c r="P61" s="44">
        <f>SDBYLD1!P61*VLOOKUP(SDBYLD2!P$4,'[1]INTERNAL PARAMETERS-1'!$B$5:$J$44,5,FALSE)*VLOOKUP(SDBYLD2!P$4,'[1]INTERNAL PARAMETERS-1'!$B$5:$J$44,7,FALSE)*SDBYLD2!$F61 + SDBYLD1!P61*(1-VLOOKUP(SDBYLD2!P$4,'[1]INTERNAL PARAMETERS-1'!$B$5:$J$44,5,FALSE))*VLOOKUP(SDBYLD2!P$4,'[1]INTERNAL PARAMETERS-1'!$B$5:$J$44,9,FALSE)*SDBYLD2!$F61</f>
        <v>0</v>
      </c>
      <c r="Q61" s="44">
        <f>SDBYLD1!Q61*VLOOKUP(SDBYLD2!Q$4,'[1]INTERNAL PARAMETERS-1'!$B$5:$J$44,5,FALSE)*VLOOKUP(SDBYLD2!Q$4,'[1]INTERNAL PARAMETERS-1'!$B$5:$J$44,7,FALSE)*SDBYLD2!$F61 + SDBYLD1!Q61*(1-VLOOKUP(SDBYLD2!Q$4,'[1]INTERNAL PARAMETERS-1'!$B$5:$J$44,5,FALSE))*VLOOKUP(SDBYLD2!Q$4,'[1]INTERNAL PARAMETERS-1'!$B$5:$J$44,9,FALSE)*SDBYLD2!$F61</f>
        <v>0</v>
      </c>
      <c r="R61" s="44">
        <f>SDBYLD1!R61*VLOOKUP(SDBYLD2!R$4,'[1]INTERNAL PARAMETERS-1'!$B$5:$J$44,5,FALSE)*VLOOKUP(SDBYLD2!R$4,'[1]INTERNAL PARAMETERS-1'!$B$5:$J$44,7,FALSE)*SDBYLD2!$F61 + SDBYLD1!R61*(1-VLOOKUP(SDBYLD2!R$4,'[1]INTERNAL PARAMETERS-1'!$B$5:$J$44,5,FALSE))*VLOOKUP(SDBYLD2!R$4,'[1]INTERNAL PARAMETERS-1'!$B$5:$J$44,9,FALSE)*SDBYLD2!$F61</f>
        <v>0.9421664173912998</v>
      </c>
      <c r="S61" s="44">
        <f>SDBYLD1!S61*VLOOKUP(SDBYLD2!S$4,'[1]INTERNAL PARAMETERS-1'!$B$5:$J$44,5,FALSE)*VLOOKUP(SDBYLD2!S$4,'[1]INTERNAL PARAMETERS-1'!$B$5:$J$44,7,FALSE)*SDBYLD2!$F61 + SDBYLD1!S61*(1-VLOOKUP(SDBYLD2!S$4,'[1]INTERNAL PARAMETERS-1'!$B$5:$J$44,5,FALSE))*VLOOKUP(SDBYLD2!S$4,'[1]INTERNAL PARAMETERS-1'!$B$5:$J$44,9,FALSE)*SDBYLD2!$F61</f>
        <v>63.849598496866193</v>
      </c>
      <c r="T61" s="44">
        <f>SDBYLD1!T61*VLOOKUP(SDBYLD2!T$4,'[1]INTERNAL PARAMETERS-1'!$B$5:$J$44,5,FALSE)*VLOOKUP(SDBYLD2!T$4,'[1]INTERNAL PARAMETERS-1'!$B$5:$J$44,7,FALSE)*SDBYLD2!$F61 + SDBYLD1!T61*(1-VLOOKUP(SDBYLD2!T$4,'[1]INTERNAL PARAMETERS-1'!$B$5:$J$44,5,FALSE))*VLOOKUP(SDBYLD2!T$4,'[1]INTERNAL PARAMETERS-1'!$B$5:$J$44,9,FALSE)*SDBYLD2!$F61</f>
        <v>3.5328757433123128</v>
      </c>
      <c r="U61" s="44">
        <f>SDBYLD1!U61*VLOOKUP(SDBYLD2!U$4,'[1]INTERNAL PARAMETERS-1'!$B$5:$J$44,5,FALSE)*VLOOKUP(SDBYLD2!U$4,'[1]INTERNAL PARAMETERS-1'!$B$5:$J$44,7,FALSE)*SDBYLD2!$F61 + SDBYLD1!U61*(1-VLOOKUP(SDBYLD2!U$4,'[1]INTERNAL PARAMETERS-1'!$B$5:$J$44,5,FALSE))*VLOOKUP(SDBYLD2!U$4,'[1]INTERNAL PARAMETERS-1'!$B$5:$J$44,9,FALSE)*SDBYLD2!$F61</f>
        <v>4.6576481568097581</v>
      </c>
      <c r="V61" s="44">
        <f>SDBYLD1!V61*VLOOKUP(SDBYLD2!V$4,'[1]INTERNAL PARAMETERS-1'!$B$5:$J$44,5,FALSE)*VLOOKUP(SDBYLD2!V$4,'[1]INTERNAL PARAMETERS-1'!$B$5:$J$44,7,FALSE)*SDBYLD2!$F61 + SDBYLD1!V61*(1-VLOOKUP(SDBYLD2!V$4,'[1]INTERNAL PARAMETERS-1'!$B$5:$J$44,5,FALSE))*VLOOKUP(SDBYLD2!V$4,'[1]INTERNAL PARAMETERS-1'!$B$5:$J$44,9,FALSE)*SDBYLD2!$F61</f>
        <v>30.100718412954983</v>
      </c>
      <c r="W61" s="44">
        <f>SDBYLD1!W61*VLOOKUP(SDBYLD2!W$4,'[1]INTERNAL PARAMETERS-1'!$B$5:$J$44,5,FALSE)*VLOOKUP(SDBYLD2!W$4,'[1]INTERNAL PARAMETERS-1'!$B$5:$J$44,7,FALSE)*SDBYLD2!$F61 + SDBYLD1!W61*(1-VLOOKUP(SDBYLD2!W$4,'[1]INTERNAL PARAMETERS-1'!$B$5:$J$44,5,FALSE))*VLOOKUP(SDBYLD2!W$4,'[1]INTERNAL PARAMETERS-1'!$B$5:$J$44,9,FALSE)*SDBYLD2!$F61</f>
        <v>0</v>
      </c>
      <c r="X61" s="44">
        <f>SDBYLD1!X61*VLOOKUP(SDBYLD2!X$4,'[1]INTERNAL PARAMETERS-1'!$B$5:$J$44,5,FALSE)*VLOOKUP(SDBYLD2!X$4,'[1]INTERNAL PARAMETERS-1'!$B$5:$J$44,7,FALSE)*SDBYLD2!$F61 + SDBYLD1!X61*(1-VLOOKUP(SDBYLD2!X$4,'[1]INTERNAL PARAMETERS-1'!$B$5:$J$44,5,FALSE))*VLOOKUP(SDBYLD2!X$4,'[1]INTERNAL PARAMETERS-1'!$B$5:$J$44,9,FALSE)*SDBYLD2!$F61</f>
        <v>0</v>
      </c>
      <c r="Y61" s="44">
        <f>SDBYLD1!Y61*VLOOKUP(SDBYLD2!Y$4,'[1]INTERNAL PARAMETERS-1'!$B$5:$J$44,5,FALSE)*VLOOKUP(SDBYLD2!Y$4,'[1]INTERNAL PARAMETERS-1'!$B$5:$J$44,7,FALSE)*SDBYLD2!$F61 + SDBYLD1!Y61*(1-VLOOKUP(SDBYLD2!Y$4,'[1]INTERNAL PARAMETERS-1'!$B$5:$J$44,5,FALSE))*VLOOKUP(SDBYLD2!Y$4,'[1]INTERNAL PARAMETERS-1'!$B$5:$J$44,9,FALSE)*SDBYLD2!$F61</f>
        <v>0</v>
      </c>
      <c r="Z61" s="44">
        <f>SDBYLD1!Z61*VLOOKUP(SDBYLD2!Z$4,'[1]INTERNAL PARAMETERS-1'!$B$5:$J$44,5,FALSE)*VLOOKUP(SDBYLD2!Z$4,'[1]INTERNAL PARAMETERS-1'!$B$5:$J$44,7,FALSE)*SDBYLD2!$F61 + SDBYLD1!Z61*(1-VLOOKUP(SDBYLD2!Z$4,'[1]INTERNAL PARAMETERS-1'!$B$5:$J$44,5,FALSE))*VLOOKUP(SDBYLD2!Z$4,'[1]INTERNAL PARAMETERS-1'!$B$5:$J$44,9,FALSE)*SDBYLD2!$F61</f>
        <v>0</v>
      </c>
      <c r="AA61" s="44">
        <f>SDBYLD1!AA61*VLOOKUP(SDBYLD2!AA$4,'[1]INTERNAL PARAMETERS-1'!$B$5:$J$44,5,FALSE)*VLOOKUP(SDBYLD2!AA$4,'[1]INTERNAL PARAMETERS-1'!$B$5:$J$44,7,FALSE)*SDBYLD2!$F61 + SDBYLD1!AA61*(1-VLOOKUP(SDBYLD2!AA$4,'[1]INTERNAL PARAMETERS-1'!$B$5:$J$44,5,FALSE))*VLOOKUP(SDBYLD2!AA$4,'[1]INTERNAL PARAMETERS-1'!$B$5:$J$44,9,FALSE)*SDBYLD2!$F61</f>
        <v>0</v>
      </c>
      <c r="AB61" s="44">
        <f>SDBYLD1!AB61*VLOOKUP(SDBYLD2!AB$4,'[1]INTERNAL PARAMETERS-1'!$B$5:$J$44,5,FALSE)*VLOOKUP(SDBYLD2!AB$4,'[1]INTERNAL PARAMETERS-1'!$B$5:$J$44,7,FALSE)*SDBYLD2!$F61 + SDBYLD1!AB61*(1-VLOOKUP(SDBYLD2!AB$4,'[1]INTERNAL PARAMETERS-1'!$B$5:$J$44,5,FALSE))*VLOOKUP(SDBYLD2!AB$4,'[1]INTERNAL PARAMETERS-1'!$B$5:$J$44,9,FALSE)*SDBYLD2!$F61</f>
        <v>0</v>
      </c>
      <c r="AC61" s="44">
        <f>SDBYLD1!AC61*VLOOKUP(SDBYLD2!AC$4,'[1]INTERNAL PARAMETERS-1'!$B$5:$J$44,5,FALSE)*VLOOKUP(SDBYLD2!AC$4,'[1]INTERNAL PARAMETERS-1'!$B$5:$J$44,7,FALSE)*SDBYLD2!$F61 + SDBYLD1!AC61*(1-VLOOKUP(SDBYLD2!AC$4,'[1]INTERNAL PARAMETERS-1'!$B$5:$J$44,5,FALSE))*VLOOKUP(SDBYLD2!AC$4,'[1]INTERNAL PARAMETERS-1'!$B$5:$J$44,9,FALSE)*SDBYLD2!$F61</f>
        <v>0</v>
      </c>
      <c r="AD61" s="44">
        <f>SDBYLD1!AD61*VLOOKUP(SDBYLD2!AD$4,'[1]INTERNAL PARAMETERS-1'!$B$5:$J$44,5,FALSE)*VLOOKUP(SDBYLD2!AD$4,'[1]INTERNAL PARAMETERS-1'!$B$5:$J$44,7,FALSE)*SDBYLD2!$F61 + SDBYLD1!AD61*(1-VLOOKUP(SDBYLD2!AD$4,'[1]INTERNAL PARAMETERS-1'!$B$5:$J$44,5,FALSE))*VLOOKUP(SDBYLD2!AD$4,'[1]INTERNAL PARAMETERS-1'!$B$5:$J$44,9,FALSE)*SDBYLD2!$F61</f>
        <v>0</v>
      </c>
      <c r="AE61" s="44">
        <f>SDBYLD1!AE61*VLOOKUP(SDBYLD2!AE$4,'[1]INTERNAL PARAMETERS-1'!$B$5:$J$44,5,FALSE)*VLOOKUP(SDBYLD2!AE$4,'[1]INTERNAL PARAMETERS-1'!$B$5:$J$44,7,FALSE)*SDBYLD2!$F61 + SDBYLD1!AE61*(1-VLOOKUP(SDBYLD2!AE$4,'[1]INTERNAL PARAMETERS-1'!$B$5:$J$44,5,FALSE))*VLOOKUP(SDBYLD2!AE$4,'[1]INTERNAL PARAMETERS-1'!$B$5:$J$44,9,FALSE)*SDBYLD2!$F61</f>
        <v>0</v>
      </c>
      <c r="AF61" s="44">
        <f>SDBYLD1!AF61*VLOOKUP(SDBYLD2!AF$4,'[1]INTERNAL PARAMETERS-1'!$B$5:$J$44,5,FALSE)*VLOOKUP(SDBYLD2!AF$4,'[1]INTERNAL PARAMETERS-1'!$B$5:$J$44,7,FALSE)*SDBYLD2!$F61 + SDBYLD1!AF61*(1-VLOOKUP(SDBYLD2!AF$4,'[1]INTERNAL PARAMETERS-1'!$B$5:$J$44,5,FALSE))*VLOOKUP(SDBYLD2!AF$4,'[1]INTERNAL PARAMETERS-1'!$B$5:$J$44,9,FALSE)*SDBYLD2!$F61</f>
        <v>0.5739712513595332</v>
      </c>
      <c r="AG61" s="44">
        <f>SDBYLD1!AG61*VLOOKUP(SDBYLD2!AG$4,'[1]INTERNAL PARAMETERS-1'!$B$5:$J$44,5,FALSE)*VLOOKUP(SDBYLD2!AG$4,'[1]INTERNAL PARAMETERS-1'!$B$5:$J$44,7,FALSE)*SDBYLD2!$F61 + SDBYLD1!AG61*(1-VLOOKUP(SDBYLD2!AG$4,'[1]INTERNAL PARAMETERS-1'!$B$5:$J$44,5,FALSE))*VLOOKUP(SDBYLD2!AG$4,'[1]INTERNAL PARAMETERS-1'!$B$5:$J$44,9,FALSE)*SDBYLD2!$F61</f>
        <v>3.6214521668478086</v>
      </c>
      <c r="AH61" s="44">
        <f>SDBYLD1!AH61*VLOOKUP(SDBYLD2!AH$4,'[1]INTERNAL PARAMETERS-1'!$B$5:$J$44,5,FALSE)*VLOOKUP(SDBYLD2!AH$4,'[1]INTERNAL PARAMETERS-1'!$B$5:$J$44,7,FALSE)*SDBYLD2!$F61 + SDBYLD1!AH61*(1-VLOOKUP(SDBYLD2!AH$4,'[1]INTERNAL PARAMETERS-1'!$B$5:$J$44,5,FALSE))*VLOOKUP(SDBYLD2!AH$4,'[1]INTERNAL PARAMETERS-1'!$B$5:$J$44,9,FALSE)*SDBYLD2!$F61</f>
        <v>0</v>
      </c>
      <c r="AI61" s="44">
        <f>SDBYLD1!AI61*VLOOKUP(SDBYLD2!AI$4,'[1]INTERNAL PARAMETERS-1'!$B$5:$J$44,5,FALSE)*VLOOKUP(SDBYLD2!AI$4,'[1]INTERNAL PARAMETERS-1'!$B$5:$J$44,7,FALSE)*SDBYLD2!$F61 + SDBYLD1!AI61*(1-VLOOKUP(SDBYLD2!AI$4,'[1]INTERNAL PARAMETERS-1'!$B$5:$J$44,5,FALSE))*VLOOKUP(SDBYLD2!AI$4,'[1]INTERNAL PARAMETERS-1'!$B$5:$J$44,9,FALSE)*SDBYLD2!$F61</f>
        <v>7.3586057866606824E-2</v>
      </c>
      <c r="AJ61" s="44">
        <f>SDBYLD1!AJ61*VLOOKUP(SDBYLD2!AJ$4,'[1]INTERNAL PARAMETERS-1'!$B$5:$J$44,5,FALSE)*VLOOKUP(SDBYLD2!AJ$4,'[1]INTERNAL PARAMETERS-1'!$B$5:$J$44,7,FALSE)*SDBYLD2!$F61 + SDBYLD1!AJ61*(1-VLOOKUP(SDBYLD2!AJ$4,'[1]INTERNAL PARAMETERS-1'!$B$5:$J$44,5,FALSE))*VLOOKUP(SDBYLD2!AJ$4,'[1]INTERNAL PARAMETERS-1'!$B$5:$J$44,9,FALSE)*SDBYLD2!$F61</f>
        <v>0</v>
      </c>
      <c r="AK61" s="44">
        <f>SDBYLD1!AK61*VLOOKUP(SDBYLD2!AK$4,'[1]INTERNAL PARAMETERS-1'!$B$5:$J$44,5,FALSE)*VLOOKUP(SDBYLD2!AK$4,'[1]INTERNAL PARAMETERS-1'!$B$5:$J$44,7,FALSE)*SDBYLD2!$F61 + SDBYLD1!AK61*(1-VLOOKUP(SDBYLD2!AK$4,'[1]INTERNAL PARAMETERS-1'!$B$5:$J$44,5,FALSE))*VLOOKUP(SDBYLD2!AK$4,'[1]INTERNAL PARAMETERS-1'!$B$5:$J$44,9,FALSE)*SDBYLD2!$F61</f>
        <v>0</v>
      </c>
      <c r="AL61" s="44">
        <f>SDBYLD1!AL61*VLOOKUP(SDBYLD2!AL$4,'[1]INTERNAL PARAMETERS-1'!$B$5:$J$44,5,FALSE)*VLOOKUP(SDBYLD2!AL$4,'[1]INTERNAL PARAMETERS-1'!$B$5:$J$44,7,FALSE)*SDBYLD2!$F61 + SDBYLD1!AL61*(1-VLOOKUP(SDBYLD2!AL$4,'[1]INTERNAL PARAMETERS-1'!$B$5:$J$44,5,FALSE))*VLOOKUP(SDBYLD2!AL$4,'[1]INTERNAL PARAMETERS-1'!$B$5:$J$44,9,FALSE)*SDBYLD2!$F61</f>
        <v>0</v>
      </c>
      <c r="AM61" s="44">
        <f>SDBYLD1!AM61*VLOOKUP(SDBYLD2!AM$4,'[1]INTERNAL PARAMETERS-1'!$B$5:$J$44,5,FALSE)*VLOOKUP(SDBYLD2!AM$4,'[1]INTERNAL PARAMETERS-1'!$B$5:$J$44,7,FALSE)*SDBYLD2!$F61 + SDBYLD1!AM61*(1-VLOOKUP(SDBYLD2!AM$4,'[1]INTERNAL PARAMETERS-1'!$B$5:$J$44,5,FALSE))*VLOOKUP(SDBYLD2!AM$4,'[1]INTERNAL PARAMETERS-1'!$B$5:$J$44,9,FALSE)*SDBYLD2!$F61</f>
        <v>0</v>
      </c>
      <c r="AN61" s="44">
        <f>SDBYLD1!AN61*VLOOKUP(SDBYLD2!AN$4,'[1]INTERNAL PARAMETERS-1'!$B$5:$J$44,5,FALSE)*VLOOKUP(SDBYLD2!AN$4,'[1]INTERNAL PARAMETERS-1'!$B$5:$J$44,7,FALSE)*SDBYLD2!$F61 + SDBYLD1!AN61*(1-VLOOKUP(SDBYLD2!AN$4,'[1]INTERNAL PARAMETERS-1'!$B$5:$J$44,5,FALSE))*VLOOKUP(SDBYLD2!AN$4,'[1]INTERNAL PARAMETERS-1'!$B$5:$J$44,9,FALSE)*SDBYLD2!$F61</f>
        <v>0</v>
      </c>
      <c r="AO61" s="44">
        <f>SDBYLD1!AO61*VLOOKUP(SDBYLD2!AO$4,'[1]INTERNAL PARAMETERS-1'!$B$5:$J$44,5,FALSE)*VLOOKUP(SDBYLD2!AO$4,'[1]INTERNAL PARAMETERS-1'!$B$5:$J$44,7,FALSE)*SDBYLD2!$F61 + SDBYLD1!AO61*(1-VLOOKUP(SDBYLD2!AO$4,'[1]INTERNAL PARAMETERS-1'!$B$5:$J$44,5,FALSE))*VLOOKUP(SDBYLD2!AO$4,'[1]INTERNAL PARAMETERS-1'!$B$5:$J$44,9,FALSE)*SDBYLD2!$F61</f>
        <v>0</v>
      </c>
      <c r="AP61" s="44">
        <f>SDBYLD1!AP61*VLOOKUP(SDBYLD2!AP$4,'[1]INTERNAL PARAMETERS-1'!$B$5:$J$44,5,FALSE)*VLOOKUP(SDBYLD2!AP$4,'[1]INTERNAL PARAMETERS-1'!$B$5:$J$44,7,FALSE)*SDBYLD2!$F61 + SDBYLD1!AP61*(1-VLOOKUP(SDBYLD2!AP$4,'[1]INTERNAL PARAMETERS-1'!$B$5:$J$44,5,FALSE))*VLOOKUP(SDBYLD2!AP$4,'[1]INTERNAL PARAMETERS-1'!$B$5:$J$44,9,FALSE)*SDBYLD2!$F61</f>
        <v>0</v>
      </c>
      <c r="AQ61" s="44">
        <f>SDBYLD1!AQ61*VLOOKUP(SDBYLD2!AQ$4,'[1]INTERNAL PARAMETERS-1'!$B$5:$J$44,5,FALSE)*VLOOKUP(SDBYLD2!AQ$4,'[1]INTERNAL PARAMETERS-1'!$B$5:$J$44,7,FALSE)*SDBYLD2!$F61 + SDBYLD1!AQ61*(1-VLOOKUP(SDBYLD2!AQ$4,'[1]INTERNAL PARAMETERS-1'!$B$5:$J$44,5,FALSE))*VLOOKUP(SDBYLD2!AQ$4,'[1]INTERNAL PARAMETERS-1'!$B$5:$J$44,9,FALSE)*SDBYLD2!$F61</f>
        <v>0</v>
      </c>
      <c r="AR61" s="44">
        <f>SDBYLD1!AR61*VLOOKUP(SDBYLD2!AR$4,'[1]INTERNAL PARAMETERS-1'!$B$5:$J$44,5,FALSE)*VLOOKUP(SDBYLD2!AR$4,'[1]INTERNAL PARAMETERS-1'!$B$5:$J$44,7,FALSE)*SDBYLD2!$F61 + SDBYLD1!AR61*(1-VLOOKUP(SDBYLD2!AR$4,'[1]INTERNAL PARAMETERS-1'!$B$5:$J$44,5,FALSE))*VLOOKUP(SDBYLD2!AR$4,'[1]INTERNAL PARAMETERS-1'!$B$5:$J$44,9,FALSE)*SDBYLD2!$F61</f>
        <v>0</v>
      </c>
      <c r="AS61" s="44">
        <f>SDBYLD1!AS61*VLOOKUP(SDBYLD2!AS$4,'[1]INTERNAL PARAMETERS-1'!$B$5:$J$44,5,FALSE)*VLOOKUP(SDBYLD2!AS$4,'[1]INTERNAL PARAMETERS-1'!$B$5:$J$44,7,FALSE)*SDBYLD2!$F61 + SDBYLD1!AS61*(1-VLOOKUP(SDBYLD2!AS$4,'[1]INTERNAL PARAMETERS-1'!$B$5:$J$44,5,FALSE))*VLOOKUP(SDBYLD2!AS$4,'[1]INTERNAL PARAMETERS-1'!$B$5:$J$44,9,FALSE)*SDBYLD2!$F61</f>
        <v>0</v>
      </c>
      <c r="AT61" s="43">
        <f>SDBYLD1!AT61*VLOOKUP(SDBYLD2!AT$4,'[1]INTERNAL PARAMETERS-1'!$B$5:$J$44,5,FALSE)*VLOOKUP(SDBYLD2!AT$4,'[1]INTERNAL PARAMETERS-1'!$B$5:$J$44,7,FALSE)*SDBYLD2!$F61 + SDBYLD1!AT61*(1-VLOOKUP(SDBYLD2!AT$4,'[1]INTERNAL PARAMETERS-1'!$B$5:$J$44,5,FALSE))*VLOOKUP(SDBYLD2!AT$4,'[1]INTERNAL PARAMETERS-1'!$B$5:$J$44,9,FALSE)*SDBYLD2!$F61</f>
        <v>0</v>
      </c>
      <c r="AU61" s="45">
        <f>SDBYLD1!AU61*VLOOKUP(SDBYLD2!AU$4,'[1]INTERNAL PARAMETERS-1'!$B$5:$J$44,5,FALSE)*VLOOKUP(SDBYLD2!AU$4,'[1]INTERNAL PARAMETERS-1'!$B$5:$J$44,6,FALSE)*VLOOKUP(SDBYLD2!AU$4,'[1]INTERNAL PARAMETERS-1'!$B$5:$J$44,3,FALSE) + SDBYLD1!AU61*(1-VLOOKUP(SDBYLD2!AU$4,'[1]INTERNAL PARAMETERS-1'!$B$5:$J$44,5,FALSE))*VLOOKUP(SDBYLD2!AU$4,'[1]INTERNAL PARAMETERS-1'!$B$5:$J$44,8,FALSE)*VLOOKUP(SDBYLD2!AU$4,'[1]INTERNAL PARAMETERS-1'!$B$5:$J$44,3,FALSE)</f>
        <v>0</v>
      </c>
      <c r="AV61" s="44">
        <f>SDBYLD1!AV61*VLOOKUP(SDBYLD2!AV$4,'[1]INTERNAL PARAMETERS-1'!$B$5:$J$44,5,FALSE)*VLOOKUP(SDBYLD2!AV$4,'[1]INTERNAL PARAMETERS-1'!$B$5:$J$44,6,FALSE)*VLOOKUP(SDBYLD2!AV$4,'[1]INTERNAL PARAMETERS-1'!$B$5:$J$44,3,FALSE) + SDBYLD1!AV61*(1-VLOOKUP(SDBYLD2!AV$4,'[1]INTERNAL PARAMETERS-1'!$B$5:$J$44,5,FALSE))*VLOOKUP(SDBYLD2!AV$4,'[1]INTERNAL PARAMETERS-1'!$B$5:$J$44,8,FALSE)*VLOOKUP(SDBYLD2!AV$4,'[1]INTERNAL PARAMETERS-1'!$B$5:$J$44,3,FALSE)</f>
        <v>0</v>
      </c>
      <c r="AW61" s="44">
        <f>SDBYLD1!AW61*VLOOKUP(SDBYLD2!AW$4,'[1]INTERNAL PARAMETERS-1'!$B$5:$J$44,5,FALSE)*VLOOKUP(SDBYLD2!AW$4,'[1]INTERNAL PARAMETERS-1'!$B$5:$J$44,6,FALSE)*VLOOKUP(SDBYLD2!AW$4,'[1]INTERNAL PARAMETERS-1'!$B$5:$J$44,3,FALSE) + SDBYLD1!AW61*(1-VLOOKUP(SDBYLD2!AW$4,'[1]INTERNAL PARAMETERS-1'!$B$5:$J$44,5,FALSE))*VLOOKUP(SDBYLD2!AW$4,'[1]INTERNAL PARAMETERS-1'!$B$5:$J$44,8,FALSE)*VLOOKUP(SDBYLD2!AW$4,'[1]INTERNAL PARAMETERS-1'!$B$5:$J$44,3,FALSE)</f>
        <v>3.7331052062326755</v>
      </c>
      <c r="AX61" s="44">
        <f>SDBYLD1!AX61*VLOOKUP(SDBYLD2!AX$4,'[1]INTERNAL PARAMETERS-1'!$B$5:$J$44,5,FALSE)*VLOOKUP(SDBYLD2!AX$4,'[1]INTERNAL PARAMETERS-1'!$B$5:$J$44,6,FALSE)*VLOOKUP(SDBYLD2!AX$4,'[1]INTERNAL PARAMETERS-1'!$B$5:$J$44,3,FALSE) + SDBYLD1!AX61*(1-VLOOKUP(SDBYLD2!AX$4,'[1]INTERNAL PARAMETERS-1'!$B$5:$J$44,5,FALSE))*VLOOKUP(SDBYLD2!AX$4,'[1]INTERNAL PARAMETERS-1'!$B$5:$J$44,8,FALSE)*VLOOKUP(SDBYLD2!AX$4,'[1]INTERNAL PARAMETERS-1'!$B$5:$J$44,3,FALSE)</f>
        <v>0</v>
      </c>
      <c r="AY61" s="44">
        <f>SDBYLD1!AY61*VLOOKUP(SDBYLD2!AY$4,'[1]INTERNAL PARAMETERS-1'!$B$5:$J$44,5,FALSE)*VLOOKUP(SDBYLD2!AY$4,'[1]INTERNAL PARAMETERS-1'!$B$5:$J$44,6,FALSE)*VLOOKUP(SDBYLD2!AY$4,'[1]INTERNAL PARAMETERS-1'!$B$5:$J$44,3,FALSE) + SDBYLD1!AY61*(1-VLOOKUP(SDBYLD2!AY$4,'[1]INTERNAL PARAMETERS-1'!$B$5:$J$44,5,FALSE))*VLOOKUP(SDBYLD2!AY$4,'[1]INTERNAL PARAMETERS-1'!$B$5:$J$44,8,FALSE)*VLOOKUP(SDBYLD2!AY$4,'[1]INTERNAL PARAMETERS-1'!$B$5:$J$44,3,FALSE)</f>
        <v>0</v>
      </c>
      <c r="AZ61" s="44">
        <f>SDBYLD1!AZ61*VLOOKUP(SDBYLD2!AZ$4,'[1]INTERNAL PARAMETERS-1'!$B$5:$J$44,5,FALSE)*VLOOKUP(SDBYLD2!AZ$4,'[1]INTERNAL PARAMETERS-1'!$B$5:$J$44,6,FALSE)*VLOOKUP(SDBYLD2!AZ$4,'[1]INTERNAL PARAMETERS-1'!$B$5:$J$44,3,FALSE) + SDBYLD1!AZ61*(1-VLOOKUP(SDBYLD2!AZ$4,'[1]INTERNAL PARAMETERS-1'!$B$5:$J$44,5,FALSE))*VLOOKUP(SDBYLD2!AZ$4,'[1]INTERNAL PARAMETERS-1'!$B$5:$J$44,8,FALSE)*VLOOKUP(SDBYLD2!AZ$4,'[1]INTERNAL PARAMETERS-1'!$B$5:$J$44,3,FALSE)</f>
        <v>0</v>
      </c>
      <c r="BA61" s="44">
        <f>SDBYLD1!BA61*VLOOKUP(SDBYLD2!BA$4,'[1]INTERNAL PARAMETERS-1'!$B$5:$J$44,5,FALSE)*VLOOKUP(SDBYLD2!BA$4,'[1]INTERNAL PARAMETERS-1'!$B$5:$J$44,6,FALSE)*VLOOKUP(SDBYLD2!BA$4,'[1]INTERNAL PARAMETERS-1'!$B$5:$J$44,3,FALSE) + SDBYLD1!BA61*(1-VLOOKUP(SDBYLD2!BA$4,'[1]INTERNAL PARAMETERS-1'!$B$5:$J$44,5,FALSE))*VLOOKUP(SDBYLD2!BA$4,'[1]INTERNAL PARAMETERS-1'!$B$5:$J$44,8,FALSE)*VLOOKUP(SDBYLD2!BA$4,'[1]INTERNAL PARAMETERS-1'!$B$5:$J$44,3,FALSE)</f>
        <v>0.34139196543430594</v>
      </c>
      <c r="BB61" s="44">
        <f>SDBYLD1!BB61*VLOOKUP(SDBYLD2!BB$4,'[1]INTERNAL PARAMETERS-1'!$B$5:$J$44,5,FALSE)*VLOOKUP(SDBYLD2!BB$4,'[1]INTERNAL PARAMETERS-1'!$B$5:$J$44,6,FALSE)*VLOOKUP(SDBYLD2!BB$4,'[1]INTERNAL PARAMETERS-1'!$B$5:$J$44,3,FALSE) + SDBYLD1!BB61*(1-VLOOKUP(SDBYLD2!BB$4,'[1]INTERNAL PARAMETERS-1'!$B$5:$J$44,5,FALSE))*VLOOKUP(SDBYLD2!BB$4,'[1]INTERNAL PARAMETERS-1'!$B$5:$J$44,8,FALSE)*VLOOKUP(SDBYLD2!BB$4,'[1]INTERNAL PARAMETERS-1'!$B$5:$J$44,3,FALSE)</f>
        <v>0.83426127350630286</v>
      </c>
      <c r="BC61" s="44">
        <f>SDBYLD1!BC61*VLOOKUP(SDBYLD2!BC$4,'[1]INTERNAL PARAMETERS-1'!$B$5:$J$44,5,FALSE)*VLOOKUP(SDBYLD2!BC$4,'[1]INTERNAL PARAMETERS-1'!$B$5:$J$44,6,FALSE)*VLOOKUP(SDBYLD2!BC$4,'[1]INTERNAL PARAMETERS-1'!$B$5:$J$44,3,FALSE) + SDBYLD1!BC61*(1-VLOOKUP(SDBYLD2!BC$4,'[1]INTERNAL PARAMETERS-1'!$B$5:$J$44,5,FALSE))*VLOOKUP(SDBYLD2!BC$4,'[1]INTERNAL PARAMETERS-1'!$B$5:$J$44,8,FALSE)*VLOOKUP(SDBYLD2!BC$4,'[1]INTERNAL PARAMETERS-1'!$B$5:$J$44,3,FALSE)</f>
        <v>0.24368011548732546</v>
      </c>
      <c r="BD61" s="44">
        <f>SDBYLD1!BD61*VLOOKUP(SDBYLD2!BD$4,'[1]INTERNAL PARAMETERS-1'!$B$5:$J$44,5,FALSE)*VLOOKUP(SDBYLD2!BD$4,'[1]INTERNAL PARAMETERS-1'!$B$5:$J$44,6,FALSE)*VLOOKUP(SDBYLD2!BD$4,'[1]INTERNAL PARAMETERS-1'!$B$5:$J$44,3,FALSE) + SDBYLD1!BD61*(1-VLOOKUP(SDBYLD2!BD$4,'[1]INTERNAL PARAMETERS-1'!$B$5:$J$44,5,FALSE))*VLOOKUP(SDBYLD2!BD$4,'[1]INTERNAL PARAMETERS-1'!$B$5:$J$44,8,FALSE)*VLOOKUP(SDBYLD2!BD$4,'[1]INTERNAL PARAMETERS-1'!$B$5:$J$44,3,FALSE)</f>
        <v>0.69667434614998247</v>
      </c>
      <c r="BE61" s="44">
        <f>SDBYLD1!BE61*VLOOKUP(SDBYLD2!BE$4,'[1]INTERNAL PARAMETERS-1'!$B$5:$J$44,5,FALSE)*VLOOKUP(SDBYLD2!BE$4,'[1]INTERNAL PARAMETERS-1'!$B$5:$J$44,6,FALSE)*VLOOKUP(SDBYLD2!BE$4,'[1]INTERNAL PARAMETERS-1'!$B$5:$J$44,3,FALSE) + SDBYLD1!BE61*(1-VLOOKUP(SDBYLD2!BE$4,'[1]INTERNAL PARAMETERS-1'!$B$5:$J$44,5,FALSE))*VLOOKUP(SDBYLD2!BE$4,'[1]INTERNAL PARAMETERS-1'!$B$5:$J$44,8,FALSE)*VLOOKUP(SDBYLD2!BE$4,'[1]INTERNAL PARAMETERS-1'!$B$5:$J$44,3,FALSE)</f>
        <v>0.79214945446823248</v>
      </c>
      <c r="BF61" s="44">
        <f>SDBYLD1!BF61*VLOOKUP(SDBYLD2!BF$4,'[1]INTERNAL PARAMETERS-1'!$B$5:$J$44,5,FALSE)*VLOOKUP(SDBYLD2!BF$4,'[1]INTERNAL PARAMETERS-1'!$B$5:$J$44,6,FALSE)*VLOOKUP(SDBYLD2!BF$4,'[1]INTERNAL PARAMETERS-1'!$B$5:$J$44,3,FALSE) + SDBYLD1!BF61*(1-VLOOKUP(SDBYLD2!BF$4,'[1]INTERNAL PARAMETERS-1'!$B$5:$J$44,5,FALSE))*VLOOKUP(SDBYLD2!BF$4,'[1]INTERNAL PARAMETERS-1'!$B$5:$J$44,8,FALSE)*VLOOKUP(SDBYLD2!BF$4,'[1]INTERNAL PARAMETERS-1'!$B$5:$J$44,3,FALSE)</f>
        <v>0</v>
      </c>
      <c r="BG61" s="44">
        <f>SDBYLD1!BG61*VLOOKUP(SDBYLD2!BG$4,'[1]INTERNAL PARAMETERS-1'!$B$5:$J$44,5,FALSE)*VLOOKUP(SDBYLD2!BG$4,'[1]INTERNAL PARAMETERS-1'!$B$5:$J$44,6,FALSE)*VLOOKUP(SDBYLD2!BG$4,'[1]INTERNAL PARAMETERS-1'!$B$5:$J$44,3,FALSE) + SDBYLD1!BG61*(1-VLOOKUP(SDBYLD2!BG$4,'[1]INTERNAL PARAMETERS-1'!$B$5:$J$44,5,FALSE))*VLOOKUP(SDBYLD2!BG$4,'[1]INTERNAL PARAMETERS-1'!$B$5:$J$44,8,FALSE)*VLOOKUP(SDBYLD2!BG$4,'[1]INTERNAL PARAMETERS-1'!$B$5:$J$44,3,FALSE)</f>
        <v>1.2905783676706559</v>
      </c>
      <c r="BH61" s="44">
        <f>SDBYLD1!BH61*VLOOKUP(SDBYLD2!BH$4,'[1]INTERNAL PARAMETERS-1'!$B$5:$J$44,5,FALSE)*VLOOKUP(SDBYLD2!BH$4,'[1]INTERNAL PARAMETERS-1'!$B$5:$J$44,6,FALSE)*VLOOKUP(SDBYLD2!BH$4,'[1]INTERNAL PARAMETERS-1'!$B$5:$J$44,3,FALSE) + SDBYLD1!BH61*(1-VLOOKUP(SDBYLD2!BH$4,'[1]INTERNAL PARAMETERS-1'!$B$5:$J$44,5,FALSE))*VLOOKUP(SDBYLD2!BH$4,'[1]INTERNAL PARAMETERS-1'!$B$5:$J$44,8,FALSE)*VLOOKUP(SDBYLD2!BH$4,'[1]INTERNAL PARAMETERS-1'!$B$5:$J$44,3,FALSE)</f>
        <v>1.4865622882310728E-3</v>
      </c>
      <c r="BI61" s="44">
        <f>SDBYLD1!BI61*VLOOKUP(SDBYLD2!BI$4,'[1]INTERNAL PARAMETERS-1'!$B$5:$J$44,5,FALSE)*VLOOKUP(SDBYLD2!BI$4,'[1]INTERNAL PARAMETERS-1'!$B$5:$J$44,6,FALSE)*VLOOKUP(SDBYLD2!BI$4,'[1]INTERNAL PARAMETERS-1'!$B$5:$J$44,3,FALSE) + SDBYLD1!BI61*(1-VLOOKUP(SDBYLD2!BI$4,'[1]INTERNAL PARAMETERS-1'!$B$5:$J$44,5,FALSE))*VLOOKUP(SDBYLD2!BI$4,'[1]INTERNAL PARAMETERS-1'!$B$5:$J$44,8,FALSE)*VLOOKUP(SDBYLD2!BI$4,'[1]INTERNAL PARAMETERS-1'!$B$5:$J$44,3,FALSE)</f>
        <v>0</v>
      </c>
      <c r="BJ61" s="44">
        <f>SDBYLD1!BJ61*VLOOKUP(SDBYLD2!BJ$4,'[1]INTERNAL PARAMETERS-1'!$B$5:$J$44,5,FALSE)*VLOOKUP(SDBYLD2!BJ$4,'[1]INTERNAL PARAMETERS-1'!$B$5:$J$44,6,FALSE)*VLOOKUP(SDBYLD2!BJ$4,'[1]INTERNAL PARAMETERS-1'!$B$5:$J$44,3,FALSE) + SDBYLD1!BJ61*(1-VLOOKUP(SDBYLD2!BJ$4,'[1]INTERNAL PARAMETERS-1'!$B$5:$J$44,5,FALSE))*VLOOKUP(SDBYLD2!BJ$4,'[1]INTERNAL PARAMETERS-1'!$B$5:$J$44,8,FALSE)*VLOOKUP(SDBYLD2!BJ$4,'[1]INTERNAL PARAMETERS-1'!$B$5:$J$44,3,FALSE)</f>
        <v>0.24683732340764744</v>
      </c>
      <c r="BK61" s="44">
        <f>SDBYLD1!BK61*VLOOKUP(SDBYLD2!BK$4,'[1]INTERNAL PARAMETERS-1'!$B$5:$J$44,5,FALSE)*VLOOKUP(SDBYLD2!BK$4,'[1]INTERNAL PARAMETERS-1'!$B$5:$J$44,6,FALSE)*VLOOKUP(SDBYLD2!BK$4,'[1]INTERNAL PARAMETERS-1'!$B$5:$J$44,3,FALSE) + SDBYLD1!BK61*(1-VLOOKUP(SDBYLD2!BK$4,'[1]INTERNAL PARAMETERS-1'!$B$5:$J$44,5,FALSE))*VLOOKUP(SDBYLD2!BK$4,'[1]INTERNAL PARAMETERS-1'!$B$5:$J$44,8,FALSE)*VLOOKUP(SDBYLD2!BK$4,'[1]INTERNAL PARAMETERS-1'!$B$5:$J$44,3,FALSE)</f>
        <v>0.17152910158563747</v>
      </c>
      <c r="BL61" s="44">
        <f>SDBYLD1!BL61*VLOOKUP(SDBYLD2!BL$4,'[1]INTERNAL PARAMETERS-1'!$B$5:$J$44,5,FALSE)*VLOOKUP(SDBYLD2!BL$4,'[1]INTERNAL PARAMETERS-1'!$B$5:$J$44,6,FALSE)*VLOOKUP(SDBYLD2!BL$4,'[1]INTERNAL PARAMETERS-1'!$B$5:$J$44,3,FALSE) + SDBYLD1!BL61*(1-VLOOKUP(SDBYLD2!BL$4,'[1]INTERNAL PARAMETERS-1'!$B$5:$J$44,5,FALSE))*VLOOKUP(SDBYLD2!BL$4,'[1]INTERNAL PARAMETERS-1'!$B$5:$J$44,8,FALSE)*VLOOKUP(SDBYLD2!BL$4,'[1]INTERNAL PARAMETERS-1'!$B$5:$J$44,3,FALSE)</f>
        <v>0.22572705284850081</v>
      </c>
      <c r="BM61" s="44">
        <f>SDBYLD1!BM61*VLOOKUP(SDBYLD2!BM$4,'[1]INTERNAL PARAMETERS-1'!$B$5:$J$44,5,FALSE)*VLOOKUP(SDBYLD2!BM$4,'[1]INTERNAL PARAMETERS-1'!$B$5:$J$44,6,FALSE)*VLOOKUP(SDBYLD2!BM$4,'[1]INTERNAL PARAMETERS-1'!$B$5:$J$44,3,FALSE) + SDBYLD1!BM61*(1-VLOOKUP(SDBYLD2!BM$4,'[1]INTERNAL PARAMETERS-1'!$B$5:$J$44,5,FALSE))*VLOOKUP(SDBYLD2!BM$4,'[1]INTERNAL PARAMETERS-1'!$B$5:$J$44,8,FALSE)*VLOOKUP(SDBYLD2!BM$4,'[1]INTERNAL PARAMETERS-1'!$B$5:$J$44,3,FALSE)</f>
        <v>1.8903199467629687E-2</v>
      </c>
      <c r="BN61" s="44">
        <f>SDBYLD1!BN61*VLOOKUP(SDBYLD2!BN$4,'[1]INTERNAL PARAMETERS-1'!$B$5:$J$44,5,FALSE)*VLOOKUP(SDBYLD2!BN$4,'[1]INTERNAL PARAMETERS-1'!$B$5:$J$44,6,FALSE)*VLOOKUP(SDBYLD2!BN$4,'[1]INTERNAL PARAMETERS-1'!$B$5:$J$44,3,FALSE) + SDBYLD1!BN61*(1-VLOOKUP(SDBYLD2!BN$4,'[1]INTERNAL PARAMETERS-1'!$B$5:$J$44,5,FALSE))*VLOOKUP(SDBYLD2!BN$4,'[1]INTERNAL PARAMETERS-1'!$B$5:$J$44,8,FALSE)*VLOOKUP(SDBYLD2!BN$4,'[1]INTERNAL PARAMETERS-1'!$B$5:$J$44,3,FALSE)</f>
        <v>0.29236685825927627</v>
      </c>
      <c r="BO61" s="44">
        <f>SDBYLD1!BO61*VLOOKUP(SDBYLD2!BO$4,'[1]INTERNAL PARAMETERS-1'!$B$5:$J$44,5,FALSE)*VLOOKUP(SDBYLD2!BO$4,'[1]INTERNAL PARAMETERS-1'!$B$5:$J$44,6,FALSE)*VLOOKUP(SDBYLD2!BO$4,'[1]INTERNAL PARAMETERS-1'!$B$5:$J$44,3,FALSE) + SDBYLD1!BO61*(1-VLOOKUP(SDBYLD2!BO$4,'[1]INTERNAL PARAMETERS-1'!$B$5:$J$44,5,FALSE))*VLOOKUP(SDBYLD2!BO$4,'[1]INTERNAL PARAMETERS-1'!$B$5:$J$44,8,FALSE)*VLOOKUP(SDBYLD2!BO$4,'[1]INTERNAL PARAMETERS-1'!$B$5:$J$44,3,FALSE)</f>
        <v>0.33986656147373834</v>
      </c>
      <c r="BP61" s="44">
        <f>SDBYLD1!BP61*VLOOKUP(SDBYLD2!BP$4,'[1]INTERNAL PARAMETERS-1'!$B$5:$J$44,5,FALSE)*VLOOKUP(SDBYLD2!BP$4,'[1]INTERNAL PARAMETERS-1'!$B$5:$J$44,6,FALSE)*VLOOKUP(SDBYLD2!BP$4,'[1]INTERNAL PARAMETERS-1'!$B$5:$J$44,3,FALSE) + SDBYLD1!BP61*(1-VLOOKUP(SDBYLD2!BP$4,'[1]INTERNAL PARAMETERS-1'!$B$5:$J$44,5,FALSE))*VLOOKUP(SDBYLD2!BP$4,'[1]INTERNAL PARAMETERS-1'!$B$5:$J$44,8,FALSE)*VLOOKUP(SDBYLD2!BP$4,'[1]INTERNAL PARAMETERS-1'!$B$5:$J$44,3,FALSE)</f>
        <v>1.1142897615897294E-2</v>
      </c>
      <c r="BQ61" s="44">
        <f>SDBYLD1!BQ61*VLOOKUP(SDBYLD2!BQ$4,'[1]INTERNAL PARAMETERS-1'!$B$5:$J$44,5,FALSE)*VLOOKUP(SDBYLD2!BQ$4,'[1]INTERNAL PARAMETERS-1'!$B$5:$J$44,6,FALSE)*VLOOKUP(SDBYLD2!BQ$4,'[1]INTERNAL PARAMETERS-1'!$B$5:$J$44,3,FALSE) + SDBYLD1!BQ61*(1-VLOOKUP(SDBYLD2!BQ$4,'[1]INTERNAL PARAMETERS-1'!$B$5:$J$44,5,FALSE))*VLOOKUP(SDBYLD2!BQ$4,'[1]INTERNAL PARAMETERS-1'!$B$5:$J$44,8,FALSE)*VLOOKUP(SDBYLD2!BQ$4,'[1]INTERNAL PARAMETERS-1'!$B$5:$J$44,3,FALSE)</f>
        <v>0.57230151698918208</v>
      </c>
      <c r="BR61" s="44">
        <f>SDBYLD1!BR61*VLOOKUP(SDBYLD2!BR$4,'[1]INTERNAL PARAMETERS-1'!$B$5:$J$44,5,FALSE)*VLOOKUP(SDBYLD2!BR$4,'[1]INTERNAL PARAMETERS-1'!$B$5:$J$44,6,FALSE)*VLOOKUP(SDBYLD2!BR$4,'[1]INTERNAL PARAMETERS-1'!$B$5:$J$44,3,FALSE) + SDBYLD1!BR61*(1-VLOOKUP(SDBYLD2!BR$4,'[1]INTERNAL PARAMETERS-1'!$B$5:$J$44,5,FALSE))*VLOOKUP(SDBYLD2!BR$4,'[1]INTERNAL PARAMETERS-1'!$B$5:$J$44,8,FALSE)*VLOOKUP(SDBYLD2!BR$4,'[1]INTERNAL PARAMETERS-1'!$B$5:$J$44,3,FALSE)</f>
        <v>1.9193633207669956E-2</v>
      </c>
      <c r="BS61" s="44">
        <f>SDBYLD1!BS61*VLOOKUP(SDBYLD2!BS$4,'[1]INTERNAL PARAMETERS-1'!$B$5:$J$44,5,FALSE)*VLOOKUP(SDBYLD2!BS$4,'[1]INTERNAL PARAMETERS-1'!$B$5:$J$44,6,FALSE)*VLOOKUP(SDBYLD2!BS$4,'[1]INTERNAL PARAMETERS-1'!$B$5:$J$44,3,FALSE) + SDBYLD1!BS61*(1-VLOOKUP(SDBYLD2!BS$4,'[1]INTERNAL PARAMETERS-1'!$B$5:$J$44,5,FALSE))*VLOOKUP(SDBYLD2!BS$4,'[1]INTERNAL PARAMETERS-1'!$B$5:$J$44,8,FALSE)*VLOOKUP(SDBYLD2!BS$4,'[1]INTERNAL PARAMETERS-1'!$B$5:$J$44,3,FALSE)</f>
        <v>1.2317562835840112E-3</v>
      </c>
      <c r="BT61" s="44">
        <f>SDBYLD1!BT61*VLOOKUP(SDBYLD2!BT$4,'[1]INTERNAL PARAMETERS-1'!$B$5:$J$44,5,FALSE)*VLOOKUP(SDBYLD2!BT$4,'[1]INTERNAL PARAMETERS-1'!$B$5:$J$44,6,FALSE)*VLOOKUP(SDBYLD2!BT$4,'[1]INTERNAL PARAMETERS-1'!$B$5:$J$44,3,FALSE) + SDBYLD1!BT61*(1-VLOOKUP(SDBYLD2!BT$4,'[1]INTERNAL PARAMETERS-1'!$B$5:$J$44,5,FALSE))*VLOOKUP(SDBYLD2!BT$4,'[1]INTERNAL PARAMETERS-1'!$B$5:$J$44,8,FALSE)*VLOOKUP(SDBYLD2!BT$4,'[1]INTERNAL PARAMETERS-1'!$B$5:$J$44,3,FALSE)</f>
        <v>0</v>
      </c>
      <c r="BU61" s="44">
        <f>SDBYLD1!BU61*VLOOKUP(SDBYLD2!BU$4,'[1]INTERNAL PARAMETERS-1'!$B$5:$J$44,5,FALSE)*VLOOKUP(SDBYLD2!BU$4,'[1]INTERNAL PARAMETERS-1'!$B$5:$J$44,6,FALSE)*VLOOKUP(SDBYLD2!BU$4,'[1]INTERNAL PARAMETERS-1'!$B$5:$J$44,3,FALSE) + SDBYLD1!BU61*(1-VLOOKUP(SDBYLD2!BU$4,'[1]INTERNAL PARAMETERS-1'!$B$5:$J$44,5,FALSE))*VLOOKUP(SDBYLD2!BU$4,'[1]INTERNAL PARAMETERS-1'!$B$5:$J$44,8,FALSE)*VLOOKUP(SDBYLD2!BU$4,'[1]INTERNAL PARAMETERS-1'!$B$5:$J$44,3,FALSE)</f>
        <v>0</v>
      </c>
      <c r="BV61" s="44">
        <f>SDBYLD1!BV61*VLOOKUP(SDBYLD2!BV$4,'[1]INTERNAL PARAMETERS-1'!$B$5:$J$44,5,FALSE)*VLOOKUP(SDBYLD2!BV$4,'[1]INTERNAL PARAMETERS-1'!$B$5:$J$44,6,FALSE)*VLOOKUP(SDBYLD2!BV$4,'[1]INTERNAL PARAMETERS-1'!$B$5:$J$44,3,FALSE) + SDBYLD1!BV61*(1-VLOOKUP(SDBYLD2!BV$4,'[1]INTERNAL PARAMETERS-1'!$B$5:$J$44,5,FALSE))*VLOOKUP(SDBYLD2!BV$4,'[1]INTERNAL PARAMETERS-1'!$B$5:$J$44,8,FALSE)*VLOOKUP(SDBYLD2!BV$4,'[1]INTERNAL PARAMETERS-1'!$B$5:$J$44,3,FALSE)</f>
        <v>0</v>
      </c>
      <c r="BW61" s="44">
        <f>SDBYLD1!BW61*VLOOKUP(SDBYLD2!BW$4,'[1]INTERNAL PARAMETERS-1'!$B$5:$J$44,5,FALSE)*VLOOKUP(SDBYLD2!BW$4,'[1]INTERNAL PARAMETERS-1'!$B$5:$J$44,6,FALSE)*VLOOKUP(SDBYLD2!BW$4,'[1]INTERNAL PARAMETERS-1'!$B$5:$J$44,3,FALSE) + SDBYLD1!BW61*(1-VLOOKUP(SDBYLD2!BW$4,'[1]INTERNAL PARAMETERS-1'!$B$5:$J$44,5,FALSE))*VLOOKUP(SDBYLD2!BW$4,'[1]INTERNAL PARAMETERS-1'!$B$5:$J$44,8,FALSE)*VLOOKUP(SDBYLD2!BW$4,'[1]INTERNAL PARAMETERS-1'!$B$5:$J$44,3,FALSE)</f>
        <v>0</v>
      </c>
      <c r="BX61" s="44">
        <f>SDBYLD1!BX61*VLOOKUP(SDBYLD2!BX$4,'[1]INTERNAL PARAMETERS-1'!$B$5:$J$44,5,FALSE)*VLOOKUP(SDBYLD2!BX$4,'[1]INTERNAL PARAMETERS-1'!$B$5:$J$44,6,FALSE)*VLOOKUP(SDBYLD2!BX$4,'[1]INTERNAL PARAMETERS-1'!$B$5:$J$44,3,FALSE) + SDBYLD1!BX61*(1-VLOOKUP(SDBYLD2!BX$4,'[1]INTERNAL PARAMETERS-1'!$B$5:$J$44,5,FALSE))*VLOOKUP(SDBYLD2!BX$4,'[1]INTERNAL PARAMETERS-1'!$B$5:$J$44,8,FALSE)*VLOOKUP(SDBYLD2!BX$4,'[1]INTERNAL PARAMETERS-1'!$B$5:$J$44,3,FALSE)</f>
        <v>0</v>
      </c>
      <c r="BY61" s="44">
        <f>SDBYLD1!BY61*VLOOKUP(SDBYLD2!BY$4,'[1]INTERNAL PARAMETERS-1'!$B$5:$J$44,5,FALSE)*VLOOKUP(SDBYLD2!BY$4,'[1]INTERNAL PARAMETERS-1'!$B$5:$J$44,6,FALSE)*VLOOKUP(SDBYLD2!BY$4,'[1]INTERNAL PARAMETERS-1'!$B$5:$J$44,3,FALSE) + SDBYLD1!BY61*(1-VLOOKUP(SDBYLD2!BY$4,'[1]INTERNAL PARAMETERS-1'!$B$5:$J$44,5,FALSE))*VLOOKUP(SDBYLD2!BY$4,'[1]INTERNAL PARAMETERS-1'!$B$5:$J$44,8,FALSE)*VLOOKUP(SDBYLD2!BY$4,'[1]INTERNAL PARAMETERS-1'!$B$5:$J$44,3,FALSE)</f>
        <v>0</v>
      </c>
      <c r="BZ61" s="44">
        <f>SDBYLD1!BZ61*VLOOKUP(SDBYLD2!BZ$4,'[1]INTERNAL PARAMETERS-1'!$B$5:$J$44,5,FALSE)*VLOOKUP(SDBYLD2!BZ$4,'[1]INTERNAL PARAMETERS-1'!$B$5:$J$44,6,FALSE)*VLOOKUP(SDBYLD2!BZ$4,'[1]INTERNAL PARAMETERS-1'!$B$5:$J$44,3,FALSE) + SDBYLD1!BZ61*(1-VLOOKUP(SDBYLD2!BZ$4,'[1]INTERNAL PARAMETERS-1'!$B$5:$J$44,5,FALSE))*VLOOKUP(SDBYLD2!BZ$4,'[1]INTERNAL PARAMETERS-1'!$B$5:$J$44,8,FALSE)*VLOOKUP(SDBYLD2!BZ$4,'[1]INTERNAL PARAMETERS-1'!$B$5:$J$44,3,FALSE)</f>
        <v>1.7619135201607863E-3</v>
      </c>
      <c r="CA61" s="44">
        <f>SDBYLD1!CA61*VLOOKUP(SDBYLD2!CA$4,'[1]INTERNAL PARAMETERS-1'!$B$5:$J$44,5,FALSE)*VLOOKUP(SDBYLD2!CA$4,'[1]INTERNAL PARAMETERS-1'!$B$5:$J$44,6,FALSE)*VLOOKUP(SDBYLD2!CA$4,'[1]INTERNAL PARAMETERS-1'!$B$5:$J$44,3,FALSE) + SDBYLD1!CA61*(1-VLOOKUP(SDBYLD2!CA$4,'[1]INTERNAL PARAMETERS-1'!$B$5:$J$44,5,FALSE))*VLOOKUP(SDBYLD2!CA$4,'[1]INTERNAL PARAMETERS-1'!$B$5:$J$44,8,FALSE)*VLOOKUP(SDBYLD2!CA$4,'[1]INTERNAL PARAMETERS-1'!$B$5:$J$44,3,FALSE)</f>
        <v>0</v>
      </c>
      <c r="CB61" s="44">
        <f>SDBYLD1!CB61*VLOOKUP(SDBYLD2!CB$4,'[1]INTERNAL PARAMETERS-1'!$B$5:$J$44,5,FALSE)*VLOOKUP(SDBYLD2!CB$4,'[1]INTERNAL PARAMETERS-1'!$B$5:$J$44,6,FALSE)*VLOOKUP(SDBYLD2!CB$4,'[1]INTERNAL PARAMETERS-1'!$B$5:$J$44,3,FALSE) + SDBYLD1!CB61*(1-VLOOKUP(SDBYLD2!CB$4,'[1]INTERNAL PARAMETERS-1'!$B$5:$J$44,5,FALSE))*VLOOKUP(SDBYLD2!CB$4,'[1]INTERNAL PARAMETERS-1'!$B$5:$J$44,8,FALSE)*VLOOKUP(SDBYLD2!CB$4,'[1]INTERNAL PARAMETERS-1'!$B$5:$J$44,3,FALSE)</f>
        <v>0</v>
      </c>
      <c r="CC61" s="44">
        <f>SDBYLD1!CC61*VLOOKUP(SDBYLD2!CC$4,'[1]INTERNAL PARAMETERS-1'!$B$5:$J$44,5,FALSE)*VLOOKUP(SDBYLD2!CC$4,'[1]INTERNAL PARAMETERS-1'!$B$5:$J$44,6,FALSE)*VLOOKUP(SDBYLD2!CC$4,'[1]INTERNAL PARAMETERS-1'!$B$5:$J$44,3,FALSE) + SDBYLD1!CC61*(1-VLOOKUP(SDBYLD2!CC$4,'[1]INTERNAL PARAMETERS-1'!$B$5:$J$44,5,FALSE))*VLOOKUP(SDBYLD2!CC$4,'[1]INTERNAL PARAMETERS-1'!$B$5:$J$44,8,FALSE)*VLOOKUP(SDBYLD2!CC$4,'[1]INTERNAL PARAMETERS-1'!$B$5:$J$44,3,FALSE)</f>
        <v>4.2211758929094692E-3</v>
      </c>
      <c r="CD61" s="44">
        <f>SDBYLD1!CD61*VLOOKUP(SDBYLD2!CD$4,'[1]INTERNAL PARAMETERS-1'!$B$5:$J$44,5,FALSE)*VLOOKUP(SDBYLD2!CD$4,'[1]INTERNAL PARAMETERS-1'!$B$5:$J$44,6,FALSE)*VLOOKUP(SDBYLD2!CD$4,'[1]INTERNAL PARAMETERS-1'!$B$5:$J$44,3,FALSE) + SDBYLD1!CD61*(1-VLOOKUP(SDBYLD2!CD$4,'[1]INTERNAL PARAMETERS-1'!$B$5:$J$44,5,FALSE))*VLOOKUP(SDBYLD2!CD$4,'[1]INTERNAL PARAMETERS-1'!$B$5:$J$44,8,FALSE)*VLOOKUP(SDBYLD2!CD$4,'[1]INTERNAL PARAMETERS-1'!$B$5:$J$44,3,FALSE)</f>
        <v>1.22965010615872E-2</v>
      </c>
      <c r="CE61" s="44">
        <f>SDBYLD1!CE61*VLOOKUP(SDBYLD2!CE$4,'[1]INTERNAL PARAMETERS-1'!$B$5:$J$44,5,FALSE)*VLOOKUP(SDBYLD2!CE$4,'[1]INTERNAL PARAMETERS-1'!$B$5:$J$44,6,FALSE)*VLOOKUP(SDBYLD2!CE$4,'[1]INTERNAL PARAMETERS-1'!$B$5:$J$44,3,FALSE) + SDBYLD1!CE61*(1-VLOOKUP(SDBYLD2!CE$4,'[1]INTERNAL PARAMETERS-1'!$B$5:$J$44,5,FALSE))*VLOOKUP(SDBYLD2!CE$4,'[1]INTERNAL PARAMETERS-1'!$B$5:$J$44,8,FALSE)*VLOOKUP(SDBYLD2!CE$4,'[1]INTERNAL PARAMETERS-1'!$B$5:$J$44,3,FALSE)</f>
        <v>2.4110724533789159E-2</v>
      </c>
      <c r="CF61" s="44">
        <f>SDBYLD1!CF61*VLOOKUP(SDBYLD2!CF$4,'[1]INTERNAL PARAMETERS-1'!$B$5:$J$44,5,FALSE)*VLOOKUP(SDBYLD2!CF$4,'[1]INTERNAL PARAMETERS-1'!$B$5:$J$44,6,FALSE)*VLOOKUP(SDBYLD2!CF$4,'[1]INTERNAL PARAMETERS-1'!$B$5:$J$44,3,FALSE) + SDBYLD1!CF61*(1-VLOOKUP(SDBYLD2!CF$4,'[1]INTERNAL PARAMETERS-1'!$B$5:$J$44,5,FALSE))*VLOOKUP(SDBYLD2!CF$4,'[1]INTERNAL PARAMETERS-1'!$B$5:$J$44,8,FALSE)*VLOOKUP(SDBYLD2!CF$4,'[1]INTERNAL PARAMETERS-1'!$B$5:$J$44,3,FALSE)</f>
        <v>5.4968822796827743E-2</v>
      </c>
      <c r="CG61" s="44">
        <f>SDBYLD1!CG61*VLOOKUP(SDBYLD2!CG$4,'[1]INTERNAL PARAMETERS-1'!$B$5:$J$44,5,FALSE)*VLOOKUP(SDBYLD2!CG$4,'[1]INTERNAL PARAMETERS-1'!$B$5:$J$44,6,FALSE)*VLOOKUP(SDBYLD2!CG$4,'[1]INTERNAL PARAMETERS-1'!$B$5:$J$44,3,FALSE) + SDBYLD1!CG61*(1-VLOOKUP(SDBYLD2!CG$4,'[1]INTERNAL PARAMETERS-1'!$B$5:$J$44,5,FALSE))*VLOOKUP(SDBYLD2!CG$4,'[1]INTERNAL PARAMETERS-1'!$B$5:$J$44,8,FALSE)*VLOOKUP(SDBYLD2!CG$4,'[1]INTERNAL PARAMETERS-1'!$B$5:$J$44,3,FALSE)</f>
        <v>0</v>
      </c>
      <c r="CH61" s="43">
        <f>SDBYLD1!CH61*VLOOKUP(SDBYLD2!CH$4,'[1]INTERNAL PARAMETERS-1'!$B$5:$J$44,5,FALSE)*VLOOKUP(SDBYLD2!CH$4,'[1]INTERNAL PARAMETERS-1'!$B$5:$J$44,6,FALSE)*VLOOKUP(SDBYLD2!CH$4,'[1]INTERNAL PARAMETERS-1'!$B$5:$J$44,3,FALSE) + SDBYLD1!CH61*(1-VLOOKUP(SDBYLD2!CH$4,'[1]INTERNAL PARAMETERS-1'!$B$5:$J$44,5,FALSE))*VLOOKUP(SDBYLD2!CH$4,'[1]INTERNAL PARAMETERS-1'!$B$5:$J$44,8,FALSE)*VLOOKUP(SDBYLD2!CH$4,'[1]INTERNAL PARAMETERS-1'!$B$5:$J$44,3,FALSE)</f>
        <v>0</v>
      </c>
      <c r="CJ61" s="45">
        <f t="shared" si="0"/>
        <v>565.29927846665851</v>
      </c>
      <c r="CK61" s="43">
        <f t="shared" si="1"/>
        <v>9.9297863301817522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SDBeam!X62</f>
        <v>1626.7023081664834</v>
      </c>
      <c r="F62" s="56">
        <f>'[1]INTERNAL PARAMETERS-1'!M8</f>
        <v>68.824999999999989</v>
      </c>
      <c r="G62" s="45">
        <f>SDBYLD1!G62*VLOOKUP(SDBYLD2!G$4,'[1]INTERNAL PARAMETERS-1'!$B$5:$J$44,5,FALSE)*VLOOKUP(SDBYLD2!G$4,'[1]INTERNAL PARAMETERS-1'!$B$5:$J$44,7,FALSE)*SDBYLD2!$F62 + SDBYLD1!G62*(1-VLOOKUP(SDBYLD2!G$4,'[1]INTERNAL PARAMETERS-1'!$B$5:$J$44,5,FALSE))*VLOOKUP(SDBYLD2!G$4,'[1]INTERNAL PARAMETERS-1'!$B$5:$J$44,9,FALSE)*SDBYLD2!$F62</f>
        <v>308.49517961075099</v>
      </c>
      <c r="H62" s="44">
        <f>SDBYLD1!H62*VLOOKUP(SDBYLD2!H$4,'[1]INTERNAL PARAMETERS-1'!$B$5:$J$44,5,FALSE)*VLOOKUP(SDBYLD2!H$4,'[1]INTERNAL PARAMETERS-1'!$B$5:$J$44,7,FALSE)*SDBYLD2!$F62 + SDBYLD1!H62*(1-VLOOKUP(SDBYLD2!H$4,'[1]INTERNAL PARAMETERS-1'!$B$5:$J$44,5,FALSE))*VLOOKUP(SDBYLD2!H$4,'[1]INTERNAL PARAMETERS-1'!$B$5:$J$44,9,FALSE)*SDBYLD2!$F62</f>
        <v>167.6030453359858</v>
      </c>
      <c r="I62" s="44">
        <f>SDBYLD1!I62*VLOOKUP(SDBYLD2!I$4,'[1]INTERNAL PARAMETERS-1'!$B$5:$J$44,5,FALSE)*VLOOKUP(SDBYLD2!I$4,'[1]INTERNAL PARAMETERS-1'!$B$5:$J$44,7,FALSE)*SDBYLD2!$F62 + SDBYLD1!I62*(1-VLOOKUP(SDBYLD2!I$4,'[1]INTERNAL PARAMETERS-1'!$B$5:$J$44,5,FALSE))*VLOOKUP(SDBYLD2!I$4,'[1]INTERNAL PARAMETERS-1'!$B$5:$J$44,9,FALSE)*SDBYLD2!$F62</f>
        <v>350.83123057895767</v>
      </c>
      <c r="J62" s="44">
        <f>SDBYLD1!J62*VLOOKUP(SDBYLD2!J$4,'[1]INTERNAL PARAMETERS-1'!$B$5:$J$44,5,FALSE)*VLOOKUP(SDBYLD2!J$4,'[1]INTERNAL PARAMETERS-1'!$B$5:$J$44,7,FALSE)*SDBYLD2!$F62 + SDBYLD1!J62*(1-VLOOKUP(SDBYLD2!J$4,'[1]INTERNAL PARAMETERS-1'!$B$5:$J$44,5,FALSE))*VLOOKUP(SDBYLD2!J$4,'[1]INTERNAL PARAMETERS-1'!$B$5:$J$44,9,FALSE)*SDBYLD2!$F62</f>
        <v>0</v>
      </c>
      <c r="K62" s="44">
        <f>SDBYLD1!K62*VLOOKUP(SDBYLD2!K$4,'[1]INTERNAL PARAMETERS-1'!$B$5:$J$44,5,FALSE)*VLOOKUP(SDBYLD2!K$4,'[1]INTERNAL PARAMETERS-1'!$B$5:$J$44,7,FALSE)*SDBYLD2!$F62 + SDBYLD1!K62*(1-VLOOKUP(SDBYLD2!K$4,'[1]INTERNAL PARAMETERS-1'!$B$5:$J$44,5,FALSE))*VLOOKUP(SDBYLD2!K$4,'[1]INTERNAL PARAMETERS-1'!$B$5:$J$44,9,FALSE)*SDBYLD2!$F62</f>
        <v>0</v>
      </c>
      <c r="L62" s="44">
        <f>SDBYLD1!L62*VLOOKUP(SDBYLD2!L$4,'[1]INTERNAL PARAMETERS-1'!$B$5:$J$44,5,FALSE)*VLOOKUP(SDBYLD2!L$4,'[1]INTERNAL PARAMETERS-1'!$B$5:$J$44,7,FALSE)*SDBYLD2!$F62 + SDBYLD1!L62*(1-VLOOKUP(SDBYLD2!L$4,'[1]INTERNAL PARAMETERS-1'!$B$5:$J$44,5,FALSE))*VLOOKUP(SDBYLD2!L$4,'[1]INTERNAL PARAMETERS-1'!$B$5:$J$44,9,FALSE)*SDBYLD2!$F62</f>
        <v>1.9104476664395011</v>
      </c>
      <c r="M62" s="44">
        <f>SDBYLD1!M62*VLOOKUP(SDBYLD2!M$4,'[1]INTERNAL PARAMETERS-1'!$B$5:$J$44,5,FALSE)*VLOOKUP(SDBYLD2!M$4,'[1]INTERNAL PARAMETERS-1'!$B$5:$J$44,7,FALSE)*SDBYLD2!$F62 + SDBYLD1!M62*(1-VLOOKUP(SDBYLD2!M$4,'[1]INTERNAL PARAMETERS-1'!$B$5:$J$44,5,FALSE))*VLOOKUP(SDBYLD2!M$4,'[1]INTERNAL PARAMETERS-1'!$B$5:$J$44,9,FALSE)*SDBYLD2!$F62</f>
        <v>2.4631015285125977</v>
      </c>
      <c r="N62" s="44">
        <f>SDBYLD1!N62*VLOOKUP(SDBYLD2!N$4,'[1]INTERNAL PARAMETERS-1'!$B$5:$J$44,5,FALSE)*VLOOKUP(SDBYLD2!N$4,'[1]INTERNAL PARAMETERS-1'!$B$5:$J$44,7,FALSE)*SDBYLD2!$F62 + SDBYLD1!N62*(1-VLOOKUP(SDBYLD2!N$4,'[1]INTERNAL PARAMETERS-1'!$B$5:$J$44,5,FALSE))*VLOOKUP(SDBYLD2!N$4,'[1]INTERNAL PARAMETERS-1'!$B$5:$J$44,9,FALSE)*SDBYLD2!$F62</f>
        <v>1.5677476813375526</v>
      </c>
      <c r="O62" s="44">
        <f>SDBYLD1!O62*VLOOKUP(SDBYLD2!O$4,'[1]INTERNAL PARAMETERS-1'!$B$5:$J$44,5,FALSE)*VLOOKUP(SDBYLD2!O$4,'[1]INTERNAL PARAMETERS-1'!$B$5:$J$44,7,FALSE)*SDBYLD2!$F62 + SDBYLD1!O62*(1-VLOOKUP(SDBYLD2!O$4,'[1]INTERNAL PARAMETERS-1'!$B$5:$J$44,5,FALSE))*VLOOKUP(SDBYLD2!O$4,'[1]INTERNAL PARAMETERS-1'!$B$5:$J$44,9,FALSE)*SDBYLD2!$F62</f>
        <v>0</v>
      </c>
      <c r="P62" s="44">
        <f>SDBYLD1!P62*VLOOKUP(SDBYLD2!P$4,'[1]INTERNAL PARAMETERS-1'!$B$5:$J$44,5,FALSE)*VLOOKUP(SDBYLD2!P$4,'[1]INTERNAL PARAMETERS-1'!$B$5:$J$44,7,FALSE)*SDBYLD2!$F62 + SDBYLD1!P62*(1-VLOOKUP(SDBYLD2!P$4,'[1]INTERNAL PARAMETERS-1'!$B$5:$J$44,5,FALSE))*VLOOKUP(SDBYLD2!P$4,'[1]INTERNAL PARAMETERS-1'!$B$5:$J$44,9,FALSE)*SDBYLD2!$F62</f>
        <v>0</v>
      </c>
      <c r="Q62" s="44">
        <f>SDBYLD1!Q62*VLOOKUP(SDBYLD2!Q$4,'[1]INTERNAL PARAMETERS-1'!$B$5:$J$44,5,FALSE)*VLOOKUP(SDBYLD2!Q$4,'[1]INTERNAL PARAMETERS-1'!$B$5:$J$44,7,FALSE)*SDBYLD2!$F62 + SDBYLD1!Q62*(1-VLOOKUP(SDBYLD2!Q$4,'[1]INTERNAL PARAMETERS-1'!$B$5:$J$44,5,FALSE))*VLOOKUP(SDBYLD2!Q$4,'[1]INTERNAL PARAMETERS-1'!$B$5:$J$44,9,FALSE)*SDBYLD2!$F62</f>
        <v>0</v>
      </c>
      <c r="R62" s="44">
        <f>SDBYLD1!R62*VLOOKUP(SDBYLD2!R$4,'[1]INTERNAL PARAMETERS-1'!$B$5:$J$44,5,FALSE)*VLOOKUP(SDBYLD2!R$4,'[1]INTERNAL PARAMETERS-1'!$B$5:$J$44,7,FALSE)*SDBYLD2!$F62 + SDBYLD1!R62*(1-VLOOKUP(SDBYLD2!R$4,'[1]INTERNAL PARAMETERS-1'!$B$5:$J$44,5,FALSE))*VLOOKUP(SDBYLD2!R$4,'[1]INTERNAL PARAMETERS-1'!$B$5:$J$44,9,FALSE)*SDBYLD2!$F62</f>
        <v>1.5855013873095194</v>
      </c>
      <c r="S62" s="44">
        <f>SDBYLD1!S62*VLOOKUP(SDBYLD2!S$4,'[1]INTERNAL PARAMETERS-1'!$B$5:$J$44,5,FALSE)*VLOOKUP(SDBYLD2!S$4,'[1]INTERNAL PARAMETERS-1'!$B$5:$J$44,7,FALSE)*SDBYLD2!$F62 + SDBYLD1!S62*(1-VLOOKUP(SDBYLD2!S$4,'[1]INTERNAL PARAMETERS-1'!$B$5:$J$44,5,FALSE))*VLOOKUP(SDBYLD2!S$4,'[1]INTERNAL PARAMETERS-1'!$B$5:$J$44,9,FALSE)*SDBYLD2!$F62</f>
        <v>65.549195900805728</v>
      </c>
      <c r="T62" s="44">
        <f>SDBYLD1!T62*VLOOKUP(SDBYLD2!T$4,'[1]INTERNAL PARAMETERS-1'!$B$5:$J$44,5,FALSE)*VLOOKUP(SDBYLD2!T$4,'[1]INTERNAL PARAMETERS-1'!$B$5:$J$44,7,FALSE)*SDBYLD2!$F62 + SDBYLD1!T62*(1-VLOOKUP(SDBYLD2!T$4,'[1]INTERNAL PARAMETERS-1'!$B$5:$J$44,5,FALSE))*VLOOKUP(SDBYLD2!T$4,'[1]INTERNAL PARAMETERS-1'!$B$5:$J$44,9,FALSE)*SDBYLD2!$F62</f>
        <v>4.6713266780662064</v>
      </c>
      <c r="U62" s="44">
        <f>SDBYLD1!U62*VLOOKUP(SDBYLD2!U$4,'[1]INTERNAL PARAMETERS-1'!$B$5:$J$44,5,FALSE)*VLOOKUP(SDBYLD2!U$4,'[1]INTERNAL PARAMETERS-1'!$B$5:$J$44,7,FALSE)*SDBYLD2!$F62 + SDBYLD1!U62*(1-VLOOKUP(SDBYLD2!U$4,'[1]INTERNAL PARAMETERS-1'!$B$5:$J$44,5,FALSE))*VLOOKUP(SDBYLD2!U$4,'[1]INTERNAL PARAMETERS-1'!$B$5:$J$44,9,FALSE)*SDBYLD2!$F62</f>
        <v>5.1186876008017297</v>
      </c>
      <c r="V62" s="44">
        <f>SDBYLD1!V62*VLOOKUP(SDBYLD2!V$4,'[1]INTERNAL PARAMETERS-1'!$B$5:$J$44,5,FALSE)*VLOOKUP(SDBYLD2!V$4,'[1]INTERNAL PARAMETERS-1'!$B$5:$J$44,7,FALSE)*SDBYLD2!$F62 + SDBYLD1!V62*(1-VLOOKUP(SDBYLD2!V$4,'[1]INTERNAL PARAMETERS-1'!$B$5:$J$44,5,FALSE))*VLOOKUP(SDBYLD2!V$4,'[1]INTERNAL PARAMETERS-1'!$B$5:$J$44,9,FALSE)*SDBYLD2!$F62</f>
        <v>38.443523924036981</v>
      </c>
      <c r="W62" s="44">
        <f>SDBYLD1!W62*VLOOKUP(SDBYLD2!W$4,'[1]INTERNAL PARAMETERS-1'!$B$5:$J$44,5,FALSE)*VLOOKUP(SDBYLD2!W$4,'[1]INTERNAL PARAMETERS-1'!$B$5:$J$44,7,FALSE)*SDBYLD2!$F62 + SDBYLD1!W62*(1-VLOOKUP(SDBYLD2!W$4,'[1]INTERNAL PARAMETERS-1'!$B$5:$J$44,5,FALSE))*VLOOKUP(SDBYLD2!W$4,'[1]INTERNAL PARAMETERS-1'!$B$5:$J$44,9,FALSE)*SDBYLD2!$F62</f>
        <v>0</v>
      </c>
      <c r="X62" s="44">
        <f>SDBYLD1!X62*VLOOKUP(SDBYLD2!X$4,'[1]INTERNAL PARAMETERS-1'!$B$5:$J$44,5,FALSE)*VLOOKUP(SDBYLD2!X$4,'[1]INTERNAL PARAMETERS-1'!$B$5:$J$44,7,FALSE)*SDBYLD2!$F62 + SDBYLD1!X62*(1-VLOOKUP(SDBYLD2!X$4,'[1]INTERNAL PARAMETERS-1'!$B$5:$J$44,5,FALSE))*VLOOKUP(SDBYLD2!X$4,'[1]INTERNAL PARAMETERS-1'!$B$5:$J$44,9,FALSE)*SDBYLD2!$F62</f>
        <v>0</v>
      </c>
      <c r="Y62" s="44">
        <f>SDBYLD1!Y62*VLOOKUP(SDBYLD2!Y$4,'[1]INTERNAL PARAMETERS-1'!$B$5:$J$44,5,FALSE)*VLOOKUP(SDBYLD2!Y$4,'[1]INTERNAL PARAMETERS-1'!$B$5:$J$44,7,FALSE)*SDBYLD2!$F62 + SDBYLD1!Y62*(1-VLOOKUP(SDBYLD2!Y$4,'[1]INTERNAL PARAMETERS-1'!$B$5:$J$44,5,FALSE))*VLOOKUP(SDBYLD2!Y$4,'[1]INTERNAL PARAMETERS-1'!$B$5:$J$44,9,FALSE)*SDBYLD2!$F62</f>
        <v>0</v>
      </c>
      <c r="Z62" s="44">
        <f>SDBYLD1!Z62*VLOOKUP(SDBYLD2!Z$4,'[1]INTERNAL PARAMETERS-1'!$B$5:$J$44,5,FALSE)*VLOOKUP(SDBYLD2!Z$4,'[1]INTERNAL PARAMETERS-1'!$B$5:$J$44,7,FALSE)*SDBYLD2!$F62 + SDBYLD1!Z62*(1-VLOOKUP(SDBYLD2!Z$4,'[1]INTERNAL PARAMETERS-1'!$B$5:$J$44,5,FALSE))*VLOOKUP(SDBYLD2!Z$4,'[1]INTERNAL PARAMETERS-1'!$B$5:$J$44,9,FALSE)*SDBYLD2!$F62</f>
        <v>0</v>
      </c>
      <c r="AA62" s="44">
        <f>SDBYLD1!AA62*VLOOKUP(SDBYLD2!AA$4,'[1]INTERNAL PARAMETERS-1'!$B$5:$J$44,5,FALSE)*VLOOKUP(SDBYLD2!AA$4,'[1]INTERNAL PARAMETERS-1'!$B$5:$J$44,7,FALSE)*SDBYLD2!$F62 + SDBYLD1!AA62*(1-VLOOKUP(SDBYLD2!AA$4,'[1]INTERNAL PARAMETERS-1'!$B$5:$J$44,5,FALSE))*VLOOKUP(SDBYLD2!AA$4,'[1]INTERNAL PARAMETERS-1'!$B$5:$J$44,9,FALSE)*SDBYLD2!$F62</f>
        <v>0</v>
      </c>
      <c r="AB62" s="44">
        <f>SDBYLD1!AB62*VLOOKUP(SDBYLD2!AB$4,'[1]INTERNAL PARAMETERS-1'!$B$5:$J$44,5,FALSE)*VLOOKUP(SDBYLD2!AB$4,'[1]INTERNAL PARAMETERS-1'!$B$5:$J$44,7,FALSE)*SDBYLD2!$F62 + SDBYLD1!AB62*(1-VLOOKUP(SDBYLD2!AB$4,'[1]INTERNAL PARAMETERS-1'!$B$5:$J$44,5,FALSE))*VLOOKUP(SDBYLD2!AB$4,'[1]INTERNAL PARAMETERS-1'!$B$5:$J$44,9,FALSE)*SDBYLD2!$F62</f>
        <v>0</v>
      </c>
      <c r="AC62" s="44">
        <f>SDBYLD1!AC62*VLOOKUP(SDBYLD2!AC$4,'[1]INTERNAL PARAMETERS-1'!$B$5:$J$44,5,FALSE)*VLOOKUP(SDBYLD2!AC$4,'[1]INTERNAL PARAMETERS-1'!$B$5:$J$44,7,FALSE)*SDBYLD2!$F62 + SDBYLD1!AC62*(1-VLOOKUP(SDBYLD2!AC$4,'[1]INTERNAL PARAMETERS-1'!$B$5:$J$44,5,FALSE))*VLOOKUP(SDBYLD2!AC$4,'[1]INTERNAL PARAMETERS-1'!$B$5:$J$44,9,FALSE)*SDBYLD2!$F62</f>
        <v>0</v>
      </c>
      <c r="AD62" s="44">
        <f>SDBYLD1!AD62*VLOOKUP(SDBYLD2!AD$4,'[1]INTERNAL PARAMETERS-1'!$B$5:$J$44,5,FALSE)*VLOOKUP(SDBYLD2!AD$4,'[1]INTERNAL PARAMETERS-1'!$B$5:$J$44,7,FALSE)*SDBYLD2!$F62 + SDBYLD1!AD62*(1-VLOOKUP(SDBYLD2!AD$4,'[1]INTERNAL PARAMETERS-1'!$B$5:$J$44,5,FALSE))*VLOOKUP(SDBYLD2!AD$4,'[1]INTERNAL PARAMETERS-1'!$B$5:$J$44,9,FALSE)*SDBYLD2!$F62</f>
        <v>0</v>
      </c>
      <c r="AE62" s="44">
        <f>SDBYLD1!AE62*VLOOKUP(SDBYLD2!AE$4,'[1]INTERNAL PARAMETERS-1'!$B$5:$J$44,5,FALSE)*VLOOKUP(SDBYLD2!AE$4,'[1]INTERNAL PARAMETERS-1'!$B$5:$J$44,7,FALSE)*SDBYLD2!$F62 + SDBYLD1!AE62*(1-VLOOKUP(SDBYLD2!AE$4,'[1]INTERNAL PARAMETERS-1'!$B$5:$J$44,5,FALSE))*VLOOKUP(SDBYLD2!AE$4,'[1]INTERNAL PARAMETERS-1'!$B$5:$J$44,9,FALSE)*SDBYLD2!$F62</f>
        <v>0</v>
      </c>
      <c r="AF62" s="44">
        <f>SDBYLD1!AF62*VLOOKUP(SDBYLD2!AF$4,'[1]INTERNAL PARAMETERS-1'!$B$5:$J$44,5,FALSE)*VLOOKUP(SDBYLD2!AF$4,'[1]INTERNAL PARAMETERS-1'!$B$5:$J$44,7,FALSE)*SDBYLD2!$F62 + SDBYLD1!AF62*(1-VLOOKUP(SDBYLD2!AF$4,'[1]INTERNAL PARAMETERS-1'!$B$5:$J$44,5,FALSE))*VLOOKUP(SDBYLD2!AF$4,'[1]INTERNAL PARAMETERS-1'!$B$5:$J$44,9,FALSE)*SDBYLD2!$F62</f>
        <v>0</v>
      </c>
      <c r="AG62" s="44">
        <f>SDBYLD1!AG62*VLOOKUP(SDBYLD2!AG$4,'[1]INTERNAL PARAMETERS-1'!$B$5:$J$44,5,FALSE)*VLOOKUP(SDBYLD2!AG$4,'[1]INTERNAL PARAMETERS-1'!$B$5:$J$44,7,FALSE)*SDBYLD2!$F62 + SDBYLD1!AG62*(1-VLOOKUP(SDBYLD2!AG$4,'[1]INTERNAL PARAMETERS-1'!$B$5:$J$44,5,FALSE))*VLOOKUP(SDBYLD2!AG$4,'[1]INTERNAL PARAMETERS-1'!$B$5:$J$44,9,FALSE)*SDBYLD2!$F62</f>
        <v>0</v>
      </c>
      <c r="AH62" s="44">
        <f>SDBYLD1!AH62*VLOOKUP(SDBYLD2!AH$4,'[1]INTERNAL PARAMETERS-1'!$B$5:$J$44,5,FALSE)*VLOOKUP(SDBYLD2!AH$4,'[1]INTERNAL PARAMETERS-1'!$B$5:$J$44,7,FALSE)*SDBYLD2!$F62 + SDBYLD1!AH62*(1-VLOOKUP(SDBYLD2!AH$4,'[1]INTERNAL PARAMETERS-1'!$B$5:$J$44,5,FALSE))*VLOOKUP(SDBYLD2!AH$4,'[1]INTERNAL PARAMETERS-1'!$B$5:$J$44,9,FALSE)*SDBYLD2!$F62</f>
        <v>0</v>
      </c>
      <c r="AI62" s="44">
        <f>SDBYLD1!AI62*VLOOKUP(SDBYLD2!AI$4,'[1]INTERNAL PARAMETERS-1'!$B$5:$J$44,5,FALSE)*VLOOKUP(SDBYLD2!AI$4,'[1]INTERNAL PARAMETERS-1'!$B$5:$J$44,7,FALSE)*SDBYLD2!$F62 + SDBYLD1!AI62*(1-VLOOKUP(SDBYLD2!AI$4,'[1]INTERNAL PARAMETERS-1'!$B$5:$J$44,5,FALSE))*VLOOKUP(SDBYLD2!AI$4,'[1]INTERNAL PARAMETERS-1'!$B$5:$J$44,9,FALSE)*SDBYLD2!$F62</f>
        <v>0.21232794183090209</v>
      </c>
      <c r="AJ62" s="44">
        <f>SDBYLD1!AJ62*VLOOKUP(SDBYLD2!AJ$4,'[1]INTERNAL PARAMETERS-1'!$B$5:$J$44,5,FALSE)*VLOOKUP(SDBYLD2!AJ$4,'[1]INTERNAL PARAMETERS-1'!$B$5:$J$44,7,FALSE)*SDBYLD2!$F62 + SDBYLD1!AJ62*(1-VLOOKUP(SDBYLD2!AJ$4,'[1]INTERNAL PARAMETERS-1'!$B$5:$J$44,5,FALSE))*VLOOKUP(SDBYLD2!AJ$4,'[1]INTERNAL PARAMETERS-1'!$B$5:$J$44,9,FALSE)*SDBYLD2!$F62</f>
        <v>0</v>
      </c>
      <c r="AK62" s="44">
        <f>SDBYLD1!AK62*VLOOKUP(SDBYLD2!AK$4,'[1]INTERNAL PARAMETERS-1'!$B$5:$J$44,5,FALSE)*VLOOKUP(SDBYLD2!AK$4,'[1]INTERNAL PARAMETERS-1'!$B$5:$J$44,7,FALSE)*SDBYLD2!$F62 + SDBYLD1!AK62*(1-VLOOKUP(SDBYLD2!AK$4,'[1]INTERNAL PARAMETERS-1'!$B$5:$J$44,5,FALSE))*VLOOKUP(SDBYLD2!AK$4,'[1]INTERNAL PARAMETERS-1'!$B$5:$J$44,9,FALSE)*SDBYLD2!$F62</f>
        <v>0</v>
      </c>
      <c r="AL62" s="44">
        <f>SDBYLD1!AL62*VLOOKUP(SDBYLD2!AL$4,'[1]INTERNAL PARAMETERS-1'!$B$5:$J$44,5,FALSE)*VLOOKUP(SDBYLD2!AL$4,'[1]INTERNAL PARAMETERS-1'!$B$5:$J$44,7,FALSE)*SDBYLD2!$F62 + SDBYLD1!AL62*(1-VLOOKUP(SDBYLD2!AL$4,'[1]INTERNAL PARAMETERS-1'!$B$5:$J$44,5,FALSE))*VLOOKUP(SDBYLD2!AL$4,'[1]INTERNAL PARAMETERS-1'!$B$5:$J$44,9,FALSE)*SDBYLD2!$F62</f>
        <v>0</v>
      </c>
      <c r="AM62" s="44">
        <f>SDBYLD1!AM62*VLOOKUP(SDBYLD2!AM$4,'[1]INTERNAL PARAMETERS-1'!$B$5:$J$44,5,FALSE)*VLOOKUP(SDBYLD2!AM$4,'[1]INTERNAL PARAMETERS-1'!$B$5:$J$44,7,FALSE)*SDBYLD2!$F62 + SDBYLD1!AM62*(1-VLOOKUP(SDBYLD2!AM$4,'[1]INTERNAL PARAMETERS-1'!$B$5:$J$44,5,FALSE))*VLOOKUP(SDBYLD2!AM$4,'[1]INTERNAL PARAMETERS-1'!$B$5:$J$44,9,FALSE)*SDBYLD2!$F62</f>
        <v>0</v>
      </c>
      <c r="AN62" s="44">
        <f>SDBYLD1!AN62*VLOOKUP(SDBYLD2!AN$4,'[1]INTERNAL PARAMETERS-1'!$B$5:$J$44,5,FALSE)*VLOOKUP(SDBYLD2!AN$4,'[1]INTERNAL PARAMETERS-1'!$B$5:$J$44,7,FALSE)*SDBYLD2!$F62 + SDBYLD1!AN62*(1-VLOOKUP(SDBYLD2!AN$4,'[1]INTERNAL PARAMETERS-1'!$B$5:$J$44,5,FALSE))*VLOOKUP(SDBYLD2!AN$4,'[1]INTERNAL PARAMETERS-1'!$B$5:$J$44,9,FALSE)*SDBYLD2!$F62</f>
        <v>0</v>
      </c>
      <c r="AO62" s="44">
        <f>SDBYLD1!AO62*VLOOKUP(SDBYLD2!AO$4,'[1]INTERNAL PARAMETERS-1'!$B$5:$J$44,5,FALSE)*VLOOKUP(SDBYLD2!AO$4,'[1]INTERNAL PARAMETERS-1'!$B$5:$J$44,7,FALSE)*SDBYLD2!$F62 + SDBYLD1!AO62*(1-VLOOKUP(SDBYLD2!AO$4,'[1]INTERNAL PARAMETERS-1'!$B$5:$J$44,5,FALSE))*VLOOKUP(SDBYLD2!AO$4,'[1]INTERNAL PARAMETERS-1'!$B$5:$J$44,9,FALSE)*SDBYLD2!$F62</f>
        <v>0</v>
      </c>
      <c r="AP62" s="44">
        <f>SDBYLD1!AP62*VLOOKUP(SDBYLD2!AP$4,'[1]INTERNAL PARAMETERS-1'!$B$5:$J$44,5,FALSE)*VLOOKUP(SDBYLD2!AP$4,'[1]INTERNAL PARAMETERS-1'!$B$5:$J$44,7,FALSE)*SDBYLD2!$F62 + SDBYLD1!AP62*(1-VLOOKUP(SDBYLD2!AP$4,'[1]INTERNAL PARAMETERS-1'!$B$5:$J$44,5,FALSE))*VLOOKUP(SDBYLD2!AP$4,'[1]INTERNAL PARAMETERS-1'!$B$5:$J$44,9,FALSE)*SDBYLD2!$F62</f>
        <v>0</v>
      </c>
      <c r="AQ62" s="44">
        <f>SDBYLD1!AQ62*VLOOKUP(SDBYLD2!AQ$4,'[1]INTERNAL PARAMETERS-1'!$B$5:$J$44,5,FALSE)*VLOOKUP(SDBYLD2!AQ$4,'[1]INTERNAL PARAMETERS-1'!$B$5:$J$44,7,FALSE)*SDBYLD2!$F62 + SDBYLD1!AQ62*(1-VLOOKUP(SDBYLD2!AQ$4,'[1]INTERNAL PARAMETERS-1'!$B$5:$J$44,5,FALSE))*VLOOKUP(SDBYLD2!AQ$4,'[1]INTERNAL PARAMETERS-1'!$B$5:$J$44,9,FALSE)*SDBYLD2!$F62</f>
        <v>0</v>
      </c>
      <c r="AR62" s="44">
        <f>SDBYLD1!AR62*VLOOKUP(SDBYLD2!AR$4,'[1]INTERNAL PARAMETERS-1'!$B$5:$J$44,5,FALSE)*VLOOKUP(SDBYLD2!AR$4,'[1]INTERNAL PARAMETERS-1'!$B$5:$J$44,7,FALSE)*SDBYLD2!$F62 + SDBYLD1!AR62*(1-VLOOKUP(SDBYLD2!AR$4,'[1]INTERNAL PARAMETERS-1'!$B$5:$J$44,5,FALSE))*VLOOKUP(SDBYLD2!AR$4,'[1]INTERNAL PARAMETERS-1'!$B$5:$J$44,9,FALSE)*SDBYLD2!$F62</f>
        <v>0</v>
      </c>
      <c r="AS62" s="44">
        <f>SDBYLD1!AS62*VLOOKUP(SDBYLD2!AS$4,'[1]INTERNAL PARAMETERS-1'!$B$5:$J$44,5,FALSE)*VLOOKUP(SDBYLD2!AS$4,'[1]INTERNAL PARAMETERS-1'!$B$5:$J$44,7,FALSE)*SDBYLD2!$F62 + SDBYLD1!AS62*(1-VLOOKUP(SDBYLD2!AS$4,'[1]INTERNAL PARAMETERS-1'!$B$5:$J$44,5,FALSE))*VLOOKUP(SDBYLD2!AS$4,'[1]INTERNAL PARAMETERS-1'!$B$5:$J$44,9,FALSE)*SDBYLD2!$F62</f>
        <v>0</v>
      </c>
      <c r="AT62" s="43">
        <f>SDBYLD1!AT62*VLOOKUP(SDBYLD2!AT$4,'[1]INTERNAL PARAMETERS-1'!$B$5:$J$44,5,FALSE)*VLOOKUP(SDBYLD2!AT$4,'[1]INTERNAL PARAMETERS-1'!$B$5:$J$44,7,FALSE)*SDBYLD2!$F62 + SDBYLD1!AT62*(1-VLOOKUP(SDBYLD2!AT$4,'[1]INTERNAL PARAMETERS-1'!$B$5:$J$44,5,FALSE))*VLOOKUP(SDBYLD2!AT$4,'[1]INTERNAL PARAMETERS-1'!$B$5:$J$44,9,FALSE)*SDBYLD2!$F62</f>
        <v>0</v>
      </c>
      <c r="AU62" s="45">
        <f>SDBYLD1!AU62*VLOOKUP(SDBYLD2!AU$4,'[1]INTERNAL PARAMETERS-1'!$B$5:$J$44,5,FALSE)*VLOOKUP(SDBYLD2!AU$4,'[1]INTERNAL PARAMETERS-1'!$B$5:$J$44,6,FALSE)*VLOOKUP(SDBYLD2!AU$4,'[1]INTERNAL PARAMETERS-1'!$B$5:$J$44,3,FALSE) + SDBYLD1!AU62*(1-VLOOKUP(SDBYLD2!AU$4,'[1]INTERNAL PARAMETERS-1'!$B$5:$J$44,5,FALSE))*VLOOKUP(SDBYLD2!AU$4,'[1]INTERNAL PARAMETERS-1'!$B$5:$J$44,8,FALSE)*VLOOKUP(SDBYLD2!AU$4,'[1]INTERNAL PARAMETERS-1'!$B$5:$J$44,3,FALSE)</f>
        <v>0</v>
      </c>
      <c r="AV62" s="44">
        <f>SDBYLD1!AV62*VLOOKUP(SDBYLD2!AV$4,'[1]INTERNAL PARAMETERS-1'!$B$5:$J$44,5,FALSE)*VLOOKUP(SDBYLD2!AV$4,'[1]INTERNAL PARAMETERS-1'!$B$5:$J$44,6,FALSE)*VLOOKUP(SDBYLD2!AV$4,'[1]INTERNAL PARAMETERS-1'!$B$5:$J$44,3,FALSE) + SDBYLD1!AV62*(1-VLOOKUP(SDBYLD2!AV$4,'[1]INTERNAL PARAMETERS-1'!$B$5:$J$44,5,FALSE))*VLOOKUP(SDBYLD2!AV$4,'[1]INTERNAL PARAMETERS-1'!$B$5:$J$44,8,FALSE)*VLOOKUP(SDBYLD2!AV$4,'[1]INTERNAL PARAMETERS-1'!$B$5:$J$44,3,FALSE)</f>
        <v>0</v>
      </c>
      <c r="AW62" s="44">
        <f>SDBYLD1!AW62*VLOOKUP(SDBYLD2!AW$4,'[1]INTERNAL PARAMETERS-1'!$B$5:$J$44,5,FALSE)*VLOOKUP(SDBYLD2!AW$4,'[1]INTERNAL PARAMETERS-1'!$B$5:$J$44,6,FALSE)*VLOOKUP(SDBYLD2!AW$4,'[1]INTERNAL PARAMETERS-1'!$B$5:$J$44,3,FALSE) + SDBYLD1!AW62*(1-VLOOKUP(SDBYLD2!AW$4,'[1]INTERNAL PARAMETERS-1'!$B$5:$J$44,5,FALSE))*VLOOKUP(SDBYLD2!AW$4,'[1]INTERNAL PARAMETERS-1'!$B$5:$J$44,8,FALSE)*VLOOKUP(SDBYLD2!AW$4,'[1]INTERNAL PARAMETERS-1'!$B$5:$J$44,3,FALSE)</f>
        <v>6.0184309320382043</v>
      </c>
      <c r="AX62" s="44">
        <f>SDBYLD1!AX62*VLOOKUP(SDBYLD2!AX$4,'[1]INTERNAL PARAMETERS-1'!$B$5:$J$44,5,FALSE)*VLOOKUP(SDBYLD2!AX$4,'[1]INTERNAL PARAMETERS-1'!$B$5:$J$44,6,FALSE)*VLOOKUP(SDBYLD2!AX$4,'[1]INTERNAL PARAMETERS-1'!$B$5:$J$44,3,FALSE) + SDBYLD1!AX62*(1-VLOOKUP(SDBYLD2!AX$4,'[1]INTERNAL PARAMETERS-1'!$B$5:$J$44,5,FALSE))*VLOOKUP(SDBYLD2!AX$4,'[1]INTERNAL PARAMETERS-1'!$B$5:$J$44,8,FALSE)*VLOOKUP(SDBYLD2!AX$4,'[1]INTERNAL PARAMETERS-1'!$B$5:$J$44,3,FALSE)</f>
        <v>0</v>
      </c>
      <c r="AY62" s="44">
        <f>SDBYLD1!AY62*VLOOKUP(SDBYLD2!AY$4,'[1]INTERNAL PARAMETERS-1'!$B$5:$J$44,5,FALSE)*VLOOKUP(SDBYLD2!AY$4,'[1]INTERNAL PARAMETERS-1'!$B$5:$J$44,6,FALSE)*VLOOKUP(SDBYLD2!AY$4,'[1]INTERNAL PARAMETERS-1'!$B$5:$J$44,3,FALSE) + SDBYLD1!AY62*(1-VLOOKUP(SDBYLD2!AY$4,'[1]INTERNAL PARAMETERS-1'!$B$5:$J$44,5,FALSE))*VLOOKUP(SDBYLD2!AY$4,'[1]INTERNAL PARAMETERS-1'!$B$5:$J$44,8,FALSE)*VLOOKUP(SDBYLD2!AY$4,'[1]INTERNAL PARAMETERS-1'!$B$5:$J$44,3,FALSE)</f>
        <v>0</v>
      </c>
      <c r="AZ62" s="44">
        <f>SDBYLD1!AZ62*VLOOKUP(SDBYLD2!AZ$4,'[1]INTERNAL PARAMETERS-1'!$B$5:$J$44,5,FALSE)*VLOOKUP(SDBYLD2!AZ$4,'[1]INTERNAL PARAMETERS-1'!$B$5:$J$44,6,FALSE)*VLOOKUP(SDBYLD2!AZ$4,'[1]INTERNAL PARAMETERS-1'!$B$5:$J$44,3,FALSE) + SDBYLD1!AZ62*(1-VLOOKUP(SDBYLD2!AZ$4,'[1]INTERNAL PARAMETERS-1'!$B$5:$J$44,5,FALSE))*VLOOKUP(SDBYLD2!AZ$4,'[1]INTERNAL PARAMETERS-1'!$B$5:$J$44,8,FALSE)*VLOOKUP(SDBYLD2!AZ$4,'[1]INTERNAL PARAMETERS-1'!$B$5:$J$44,3,FALSE)</f>
        <v>0</v>
      </c>
      <c r="BA62" s="44">
        <f>SDBYLD1!BA62*VLOOKUP(SDBYLD2!BA$4,'[1]INTERNAL PARAMETERS-1'!$B$5:$J$44,5,FALSE)*VLOOKUP(SDBYLD2!BA$4,'[1]INTERNAL PARAMETERS-1'!$B$5:$J$44,6,FALSE)*VLOOKUP(SDBYLD2!BA$4,'[1]INTERNAL PARAMETERS-1'!$B$5:$J$44,3,FALSE) + SDBYLD1!BA62*(1-VLOOKUP(SDBYLD2!BA$4,'[1]INTERNAL PARAMETERS-1'!$B$5:$J$44,5,FALSE))*VLOOKUP(SDBYLD2!BA$4,'[1]INTERNAL PARAMETERS-1'!$B$5:$J$44,8,FALSE)*VLOOKUP(SDBYLD2!BA$4,'[1]INTERNAL PARAMETERS-1'!$B$5:$J$44,3,FALSE)</f>
        <v>0.42233916651804093</v>
      </c>
      <c r="BB62" s="44">
        <f>SDBYLD1!BB62*VLOOKUP(SDBYLD2!BB$4,'[1]INTERNAL PARAMETERS-1'!$B$5:$J$44,5,FALSE)*VLOOKUP(SDBYLD2!BB$4,'[1]INTERNAL PARAMETERS-1'!$B$5:$J$44,6,FALSE)*VLOOKUP(SDBYLD2!BB$4,'[1]INTERNAL PARAMETERS-1'!$B$5:$J$44,3,FALSE) + SDBYLD1!BB62*(1-VLOOKUP(SDBYLD2!BB$4,'[1]INTERNAL PARAMETERS-1'!$B$5:$J$44,5,FALSE))*VLOOKUP(SDBYLD2!BB$4,'[1]INTERNAL PARAMETERS-1'!$B$5:$J$44,8,FALSE)*VLOOKUP(SDBYLD2!BB$4,'[1]INTERNAL PARAMETERS-1'!$B$5:$J$44,3,FALSE)</f>
        <v>1.3415796870525034</v>
      </c>
      <c r="BC62" s="44">
        <f>SDBYLD1!BC62*VLOOKUP(SDBYLD2!BC$4,'[1]INTERNAL PARAMETERS-1'!$B$5:$J$44,5,FALSE)*VLOOKUP(SDBYLD2!BC$4,'[1]INTERNAL PARAMETERS-1'!$B$5:$J$44,6,FALSE)*VLOOKUP(SDBYLD2!BC$4,'[1]INTERNAL PARAMETERS-1'!$B$5:$J$44,3,FALSE) + SDBYLD1!BC62*(1-VLOOKUP(SDBYLD2!BC$4,'[1]INTERNAL PARAMETERS-1'!$B$5:$J$44,5,FALSE))*VLOOKUP(SDBYLD2!BC$4,'[1]INTERNAL PARAMETERS-1'!$B$5:$J$44,8,FALSE)*VLOOKUP(SDBYLD2!BC$4,'[1]INTERNAL PARAMETERS-1'!$B$5:$J$44,3,FALSE)</f>
        <v>0.55074389377728872</v>
      </c>
      <c r="BD62" s="44">
        <f>SDBYLD1!BD62*VLOOKUP(SDBYLD2!BD$4,'[1]INTERNAL PARAMETERS-1'!$B$5:$J$44,5,FALSE)*VLOOKUP(SDBYLD2!BD$4,'[1]INTERNAL PARAMETERS-1'!$B$5:$J$44,6,FALSE)*VLOOKUP(SDBYLD2!BD$4,'[1]INTERNAL PARAMETERS-1'!$B$5:$J$44,3,FALSE) + SDBYLD1!BD62*(1-VLOOKUP(SDBYLD2!BD$4,'[1]INTERNAL PARAMETERS-1'!$B$5:$J$44,5,FALSE))*VLOOKUP(SDBYLD2!BD$4,'[1]INTERNAL PARAMETERS-1'!$B$5:$J$44,8,FALSE)*VLOOKUP(SDBYLD2!BD$4,'[1]INTERNAL PARAMETERS-1'!$B$5:$J$44,3,FALSE)</f>
        <v>1.1304757830181593</v>
      </c>
      <c r="BE62" s="44">
        <f>SDBYLD1!BE62*VLOOKUP(SDBYLD2!BE$4,'[1]INTERNAL PARAMETERS-1'!$B$5:$J$44,5,FALSE)*VLOOKUP(SDBYLD2!BE$4,'[1]INTERNAL PARAMETERS-1'!$B$5:$J$44,6,FALSE)*VLOOKUP(SDBYLD2!BE$4,'[1]INTERNAL PARAMETERS-1'!$B$5:$J$44,3,FALSE) + SDBYLD1!BE62*(1-VLOOKUP(SDBYLD2!BE$4,'[1]INTERNAL PARAMETERS-1'!$B$5:$J$44,5,FALSE))*VLOOKUP(SDBYLD2!BE$4,'[1]INTERNAL PARAMETERS-1'!$B$5:$J$44,8,FALSE)*VLOOKUP(SDBYLD2!BE$4,'[1]INTERNAL PARAMETERS-1'!$B$5:$J$44,3,FALSE)</f>
        <v>2.1030567666898525</v>
      </c>
      <c r="BF62" s="44">
        <f>SDBYLD1!BF62*VLOOKUP(SDBYLD2!BF$4,'[1]INTERNAL PARAMETERS-1'!$B$5:$J$44,5,FALSE)*VLOOKUP(SDBYLD2!BF$4,'[1]INTERNAL PARAMETERS-1'!$B$5:$J$44,6,FALSE)*VLOOKUP(SDBYLD2!BF$4,'[1]INTERNAL PARAMETERS-1'!$B$5:$J$44,3,FALSE) + SDBYLD1!BF62*(1-VLOOKUP(SDBYLD2!BF$4,'[1]INTERNAL PARAMETERS-1'!$B$5:$J$44,5,FALSE))*VLOOKUP(SDBYLD2!BF$4,'[1]INTERNAL PARAMETERS-1'!$B$5:$J$44,8,FALSE)*VLOOKUP(SDBYLD2!BF$4,'[1]INTERNAL PARAMETERS-1'!$B$5:$J$44,3,FALSE)</f>
        <v>0</v>
      </c>
      <c r="BG62" s="44">
        <f>SDBYLD1!BG62*VLOOKUP(SDBYLD2!BG$4,'[1]INTERNAL PARAMETERS-1'!$B$5:$J$44,5,FALSE)*VLOOKUP(SDBYLD2!BG$4,'[1]INTERNAL PARAMETERS-1'!$B$5:$J$44,6,FALSE)*VLOOKUP(SDBYLD2!BG$4,'[1]INTERNAL PARAMETERS-1'!$B$5:$J$44,3,FALSE) + SDBYLD1!BG62*(1-VLOOKUP(SDBYLD2!BG$4,'[1]INTERNAL PARAMETERS-1'!$B$5:$J$44,5,FALSE))*VLOOKUP(SDBYLD2!BG$4,'[1]INTERNAL PARAMETERS-1'!$B$5:$J$44,8,FALSE)*VLOOKUP(SDBYLD2!BG$4,'[1]INTERNAL PARAMETERS-1'!$B$5:$J$44,3,FALSE)</f>
        <v>1.4204156240147003</v>
      </c>
      <c r="BH62" s="44">
        <f>SDBYLD1!BH62*VLOOKUP(SDBYLD2!BH$4,'[1]INTERNAL PARAMETERS-1'!$B$5:$J$44,5,FALSE)*VLOOKUP(SDBYLD2!BH$4,'[1]INTERNAL PARAMETERS-1'!$B$5:$J$44,6,FALSE)*VLOOKUP(SDBYLD2!BH$4,'[1]INTERNAL PARAMETERS-1'!$B$5:$J$44,3,FALSE) + SDBYLD1!BH62*(1-VLOOKUP(SDBYLD2!BH$4,'[1]INTERNAL PARAMETERS-1'!$B$5:$J$44,5,FALSE))*VLOOKUP(SDBYLD2!BH$4,'[1]INTERNAL PARAMETERS-1'!$B$5:$J$44,8,FALSE)*VLOOKUP(SDBYLD2!BH$4,'[1]INTERNAL PARAMETERS-1'!$B$5:$J$44,3,FALSE)</f>
        <v>2.1072538189769773E-3</v>
      </c>
      <c r="BI62" s="44">
        <f>SDBYLD1!BI62*VLOOKUP(SDBYLD2!BI$4,'[1]INTERNAL PARAMETERS-1'!$B$5:$J$44,5,FALSE)*VLOOKUP(SDBYLD2!BI$4,'[1]INTERNAL PARAMETERS-1'!$B$5:$J$44,6,FALSE)*VLOOKUP(SDBYLD2!BI$4,'[1]INTERNAL PARAMETERS-1'!$B$5:$J$44,3,FALSE) + SDBYLD1!BI62*(1-VLOOKUP(SDBYLD2!BI$4,'[1]INTERNAL PARAMETERS-1'!$B$5:$J$44,5,FALSE))*VLOOKUP(SDBYLD2!BI$4,'[1]INTERNAL PARAMETERS-1'!$B$5:$J$44,8,FALSE)*VLOOKUP(SDBYLD2!BI$4,'[1]INTERNAL PARAMETERS-1'!$B$5:$J$44,3,FALSE)</f>
        <v>0</v>
      </c>
      <c r="BJ62" s="44">
        <f>SDBYLD1!BJ62*VLOOKUP(SDBYLD2!BJ$4,'[1]INTERNAL PARAMETERS-1'!$B$5:$J$44,5,FALSE)*VLOOKUP(SDBYLD2!BJ$4,'[1]INTERNAL PARAMETERS-1'!$B$5:$J$44,6,FALSE)*VLOOKUP(SDBYLD2!BJ$4,'[1]INTERNAL PARAMETERS-1'!$B$5:$J$44,3,FALSE) + SDBYLD1!BJ62*(1-VLOOKUP(SDBYLD2!BJ$4,'[1]INTERNAL PARAMETERS-1'!$B$5:$J$44,5,FALSE))*VLOOKUP(SDBYLD2!BJ$4,'[1]INTERNAL PARAMETERS-1'!$B$5:$J$44,8,FALSE)*VLOOKUP(SDBYLD2!BJ$4,'[1]INTERNAL PARAMETERS-1'!$B$5:$J$44,3,FALSE)</f>
        <v>0.33797067524966173</v>
      </c>
      <c r="BK62" s="44">
        <f>SDBYLD1!BK62*VLOOKUP(SDBYLD2!BK$4,'[1]INTERNAL PARAMETERS-1'!$B$5:$J$44,5,FALSE)*VLOOKUP(SDBYLD2!BK$4,'[1]INTERNAL PARAMETERS-1'!$B$5:$J$44,6,FALSE)*VLOOKUP(SDBYLD2!BK$4,'[1]INTERNAL PARAMETERS-1'!$B$5:$J$44,3,FALSE) + SDBYLD1!BK62*(1-VLOOKUP(SDBYLD2!BK$4,'[1]INTERNAL PARAMETERS-1'!$B$5:$J$44,5,FALSE))*VLOOKUP(SDBYLD2!BK$4,'[1]INTERNAL PARAMETERS-1'!$B$5:$J$44,8,FALSE)*VLOOKUP(SDBYLD2!BK$4,'[1]INTERNAL PARAMETERS-1'!$B$5:$J$44,3,FALSE)</f>
        <v>0.36664634133148466</v>
      </c>
      <c r="BL62" s="44">
        <f>SDBYLD1!BL62*VLOOKUP(SDBYLD2!BL$4,'[1]INTERNAL PARAMETERS-1'!$B$5:$J$44,5,FALSE)*VLOOKUP(SDBYLD2!BL$4,'[1]INTERNAL PARAMETERS-1'!$B$5:$J$44,6,FALSE)*VLOOKUP(SDBYLD2!BL$4,'[1]INTERNAL PARAMETERS-1'!$B$5:$J$44,3,FALSE) + SDBYLD1!BL62*(1-VLOOKUP(SDBYLD2!BL$4,'[1]INTERNAL PARAMETERS-1'!$B$5:$J$44,5,FALSE))*VLOOKUP(SDBYLD2!BL$4,'[1]INTERNAL PARAMETERS-1'!$B$5:$J$44,8,FALSE)*VLOOKUP(SDBYLD2!BL$4,'[1]INTERNAL PARAMETERS-1'!$B$5:$J$44,3,FALSE)</f>
        <v>0.89895667636606036</v>
      </c>
      <c r="BM62" s="44">
        <f>SDBYLD1!BM62*VLOOKUP(SDBYLD2!BM$4,'[1]INTERNAL PARAMETERS-1'!$B$5:$J$44,5,FALSE)*VLOOKUP(SDBYLD2!BM$4,'[1]INTERNAL PARAMETERS-1'!$B$5:$J$44,6,FALSE)*VLOOKUP(SDBYLD2!BM$4,'[1]INTERNAL PARAMETERS-1'!$B$5:$J$44,3,FALSE) + SDBYLD1!BM62*(1-VLOOKUP(SDBYLD2!BM$4,'[1]INTERNAL PARAMETERS-1'!$B$5:$J$44,5,FALSE))*VLOOKUP(SDBYLD2!BM$4,'[1]INTERNAL PARAMETERS-1'!$B$5:$J$44,8,FALSE)*VLOOKUP(SDBYLD2!BM$4,'[1]INTERNAL PARAMETERS-1'!$B$5:$J$44,3,FALSE)</f>
        <v>0.107185701152974</v>
      </c>
      <c r="BN62" s="44">
        <f>SDBYLD1!BN62*VLOOKUP(SDBYLD2!BN$4,'[1]INTERNAL PARAMETERS-1'!$B$5:$J$44,5,FALSE)*VLOOKUP(SDBYLD2!BN$4,'[1]INTERNAL PARAMETERS-1'!$B$5:$J$44,6,FALSE)*VLOOKUP(SDBYLD2!BN$4,'[1]INTERNAL PARAMETERS-1'!$B$5:$J$44,3,FALSE) + SDBYLD1!BN62*(1-VLOOKUP(SDBYLD2!BN$4,'[1]INTERNAL PARAMETERS-1'!$B$5:$J$44,5,FALSE))*VLOOKUP(SDBYLD2!BN$4,'[1]INTERNAL PARAMETERS-1'!$B$5:$J$44,8,FALSE)*VLOOKUP(SDBYLD2!BN$4,'[1]INTERNAL PARAMETERS-1'!$B$5:$J$44,3,FALSE)</f>
        <v>0.25939016221542777</v>
      </c>
      <c r="BO62" s="44">
        <f>SDBYLD1!BO62*VLOOKUP(SDBYLD2!BO$4,'[1]INTERNAL PARAMETERS-1'!$B$5:$J$44,5,FALSE)*VLOOKUP(SDBYLD2!BO$4,'[1]INTERNAL PARAMETERS-1'!$B$5:$J$44,6,FALSE)*VLOOKUP(SDBYLD2!BO$4,'[1]INTERNAL PARAMETERS-1'!$B$5:$J$44,3,FALSE) + SDBYLD1!BO62*(1-VLOOKUP(SDBYLD2!BO$4,'[1]INTERNAL PARAMETERS-1'!$B$5:$J$44,5,FALSE))*VLOOKUP(SDBYLD2!BO$4,'[1]INTERNAL PARAMETERS-1'!$B$5:$J$44,8,FALSE)*VLOOKUP(SDBYLD2!BO$4,'[1]INTERNAL PARAMETERS-1'!$B$5:$J$44,3,FALSE)</f>
        <v>0.19070427460270295</v>
      </c>
      <c r="BP62" s="44">
        <f>SDBYLD1!BP62*VLOOKUP(SDBYLD2!BP$4,'[1]INTERNAL PARAMETERS-1'!$B$5:$J$44,5,FALSE)*VLOOKUP(SDBYLD2!BP$4,'[1]INTERNAL PARAMETERS-1'!$B$5:$J$44,6,FALSE)*VLOOKUP(SDBYLD2!BP$4,'[1]INTERNAL PARAMETERS-1'!$B$5:$J$44,3,FALSE) + SDBYLD1!BP62*(1-VLOOKUP(SDBYLD2!BP$4,'[1]INTERNAL PARAMETERS-1'!$B$5:$J$44,5,FALSE))*VLOOKUP(SDBYLD2!BP$4,'[1]INTERNAL PARAMETERS-1'!$B$5:$J$44,8,FALSE)*VLOOKUP(SDBYLD2!BP$4,'[1]INTERNAL PARAMETERS-1'!$B$5:$J$44,3,FALSE)</f>
        <v>1.7374850776791108E-2</v>
      </c>
      <c r="BQ62" s="44">
        <f>SDBYLD1!BQ62*VLOOKUP(SDBYLD2!BQ$4,'[1]INTERNAL PARAMETERS-1'!$B$5:$J$44,5,FALSE)*VLOOKUP(SDBYLD2!BQ$4,'[1]INTERNAL PARAMETERS-1'!$B$5:$J$44,6,FALSE)*VLOOKUP(SDBYLD2!BQ$4,'[1]INTERNAL PARAMETERS-1'!$B$5:$J$44,3,FALSE) + SDBYLD1!BQ62*(1-VLOOKUP(SDBYLD2!BQ$4,'[1]INTERNAL PARAMETERS-1'!$B$5:$J$44,5,FALSE))*VLOOKUP(SDBYLD2!BQ$4,'[1]INTERNAL PARAMETERS-1'!$B$5:$J$44,8,FALSE)*VLOOKUP(SDBYLD2!BQ$4,'[1]INTERNAL PARAMETERS-1'!$B$5:$J$44,3,FALSE)</f>
        <v>0.89847665288215117</v>
      </c>
      <c r="BR62" s="44">
        <f>SDBYLD1!BR62*VLOOKUP(SDBYLD2!BR$4,'[1]INTERNAL PARAMETERS-1'!$B$5:$J$44,5,FALSE)*VLOOKUP(SDBYLD2!BR$4,'[1]INTERNAL PARAMETERS-1'!$B$5:$J$44,6,FALSE)*VLOOKUP(SDBYLD2!BR$4,'[1]INTERNAL PARAMETERS-1'!$B$5:$J$44,3,FALSE) + SDBYLD1!BR62*(1-VLOOKUP(SDBYLD2!BR$4,'[1]INTERNAL PARAMETERS-1'!$B$5:$J$44,5,FALSE))*VLOOKUP(SDBYLD2!BR$4,'[1]INTERNAL PARAMETERS-1'!$B$5:$J$44,8,FALSE)*VLOOKUP(SDBYLD2!BR$4,'[1]INTERNAL PARAMETERS-1'!$B$5:$J$44,3,FALSE)</f>
        <v>3.336678992483371E-2</v>
      </c>
      <c r="BS62" s="44">
        <f>SDBYLD1!BS62*VLOOKUP(SDBYLD2!BS$4,'[1]INTERNAL PARAMETERS-1'!$B$5:$J$44,5,FALSE)*VLOOKUP(SDBYLD2!BS$4,'[1]INTERNAL PARAMETERS-1'!$B$5:$J$44,6,FALSE)*VLOOKUP(SDBYLD2!BS$4,'[1]INTERNAL PARAMETERS-1'!$B$5:$J$44,3,FALSE) + SDBYLD1!BS62*(1-VLOOKUP(SDBYLD2!BS$4,'[1]INTERNAL PARAMETERS-1'!$B$5:$J$44,5,FALSE))*VLOOKUP(SDBYLD2!BS$4,'[1]INTERNAL PARAMETERS-1'!$B$5:$J$44,8,FALSE)*VLOOKUP(SDBYLD2!BS$4,'[1]INTERNAL PARAMETERS-1'!$B$5:$J$44,3,FALSE)</f>
        <v>2.1933046564167292E-3</v>
      </c>
      <c r="BT62" s="44">
        <f>SDBYLD1!BT62*VLOOKUP(SDBYLD2!BT$4,'[1]INTERNAL PARAMETERS-1'!$B$5:$J$44,5,FALSE)*VLOOKUP(SDBYLD2!BT$4,'[1]INTERNAL PARAMETERS-1'!$B$5:$J$44,6,FALSE)*VLOOKUP(SDBYLD2!BT$4,'[1]INTERNAL PARAMETERS-1'!$B$5:$J$44,3,FALSE) + SDBYLD1!BT62*(1-VLOOKUP(SDBYLD2!BT$4,'[1]INTERNAL PARAMETERS-1'!$B$5:$J$44,5,FALSE))*VLOOKUP(SDBYLD2!BT$4,'[1]INTERNAL PARAMETERS-1'!$B$5:$J$44,8,FALSE)*VLOOKUP(SDBYLD2!BT$4,'[1]INTERNAL PARAMETERS-1'!$B$5:$J$44,3,FALSE)</f>
        <v>0</v>
      </c>
      <c r="BU62" s="44">
        <f>SDBYLD1!BU62*VLOOKUP(SDBYLD2!BU$4,'[1]INTERNAL PARAMETERS-1'!$B$5:$J$44,5,FALSE)*VLOOKUP(SDBYLD2!BU$4,'[1]INTERNAL PARAMETERS-1'!$B$5:$J$44,6,FALSE)*VLOOKUP(SDBYLD2!BU$4,'[1]INTERNAL PARAMETERS-1'!$B$5:$J$44,3,FALSE) + SDBYLD1!BU62*(1-VLOOKUP(SDBYLD2!BU$4,'[1]INTERNAL PARAMETERS-1'!$B$5:$J$44,5,FALSE))*VLOOKUP(SDBYLD2!BU$4,'[1]INTERNAL PARAMETERS-1'!$B$5:$J$44,8,FALSE)*VLOOKUP(SDBYLD2!BU$4,'[1]INTERNAL PARAMETERS-1'!$B$5:$J$44,3,FALSE)</f>
        <v>0</v>
      </c>
      <c r="BV62" s="44">
        <f>SDBYLD1!BV62*VLOOKUP(SDBYLD2!BV$4,'[1]INTERNAL PARAMETERS-1'!$B$5:$J$44,5,FALSE)*VLOOKUP(SDBYLD2!BV$4,'[1]INTERNAL PARAMETERS-1'!$B$5:$J$44,6,FALSE)*VLOOKUP(SDBYLD2!BV$4,'[1]INTERNAL PARAMETERS-1'!$B$5:$J$44,3,FALSE) + SDBYLD1!BV62*(1-VLOOKUP(SDBYLD2!BV$4,'[1]INTERNAL PARAMETERS-1'!$B$5:$J$44,5,FALSE))*VLOOKUP(SDBYLD2!BV$4,'[1]INTERNAL PARAMETERS-1'!$B$5:$J$44,8,FALSE)*VLOOKUP(SDBYLD2!BV$4,'[1]INTERNAL PARAMETERS-1'!$B$5:$J$44,3,FALSE)</f>
        <v>0</v>
      </c>
      <c r="BW62" s="44">
        <f>SDBYLD1!BW62*VLOOKUP(SDBYLD2!BW$4,'[1]INTERNAL PARAMETERS-1'!$B$5:$J$44,5,FALSE)*VLOOKUP(SDBYLD2!BW$4,'[1]INTERNAL PARAMETERS-1'!$B$5:$J$44,6,FALSE)*VLOOKUP(SDBYLD2!BW$4,'[1]INTERNAL PARAMETERS-1'!$B$5:$J$44,3,FALSE) + SDBYLD1!BW62*(1-VLOOKUP(SDBYLD2!BW$4,'[1]INTERNAL PARAMETERS-1'!$B$5:$J$44,5,FALSE))*VLOOKUP(SDBYLD2!BW$4,'[1]INTERNAL PARAMETERS-1'!$B$5:$J$44,8,FALSE)*VLOOKUP(SDBYLD2!BW$4,'[1]INTERNAL PARAMETERS-1'!$B$5:$J$44,3,FALSE)</f>
        <v>0</v>
      </c>
      <c r="BX62" s="44">
        <f>SDBYLD1!BX62*VLOOKUP(SDBYLD2!BX$4,'[1]INTERNAL PARAMETERS-1'!$B$5:$J$44,5,FALSE)*VLOOKUP(SDBYLD2!BX$4,'[1]INTERNAL PARAMETERS-1'!$B$5:$J$44,6,FALSE)*VLOOKUP(SDBYLD2!BX$4,'[1]INTERNAL PARAMETERS-1'!$B$5:$J$44,3,FALSE) + SDBYLD1!BX62*(1-VLOOKUP(SDBYLD2!BX$4,'[1]INTERNAL PARAMETERS-1'!$B$5:$J$44,5,FALSE))*VLOOKUP(SDBYLD2!BX$4,'[1]INTERNAL PARAMETERS-1'!$B$5:$J$44,8,FALSE)*VLOOKUP(SDBYLD2!BX$4,'[1]INTERNAL PARAMETERS-1'!$B$5:$J$44,3,FALSE)</f>
        <v>0</v>
      </c>
      <c r="BY62" s="44">
        <f>SDBYLD1!BY62*VLOOKUP(SDBYLD2!BY$4,'[1]INTERNAL PARAMETERS-1'!$B$5:$J$44,5,FALSE)*VLOOKUP(SDBYLD2!BY$4,'[1]INTERNAL PARAMETERS-1'!$B$5:$J$44,6,FALSE)*VLOOKUP(SDBYLD2!BY$4,'[1]INTERNAL PARAMETERS-1'!$B$5:$J$44,3,FALSE) + SDBYLD1!BY62*(1-VLOOKUP(SDBYLD2!BY$4,'[1]INTERNAL PARAMETERS-1'!$B$5:$J$44,5,FALSE))*VLOOKUP(SDBYLD2!BY$4,'[1]INTERNAL PARAMETERS-1'!$B$5:$J$44,8,FALSE)*VLOOKUP(SDBYLD2!BY$4,'[1]INTERNAL PARAMETERS-1'!$B$5:$J$44,3,FALSE)</f>
        <v>0</v>
      </c>
      <c r="BZ62" s="44">
        <f>SDBYLD1!BZ62*VLOOKUP(SDBYLD2!BZ$4,'[1]INTERNAL PARAMETERS-1'!$B$5:$J$44,5,FALSE)*VLOOKUP(SDBYLD2!BZ$4,'[1]INTERNAL PARAMETERS-1'!$B$5:$J$44,6,FALSE)*VLOOKUP(SDBYLD2!BZ$4,'[1]INTERNAL PARAMETERS-1'!$B$5:$J$44,3,FALSE) + SDBYLD1!BZ62*(1-VLOOKUP(SDBYLD2!BZ$4,'[1]INTERNAL PARAMETERS-1'!$B$5:$J$44,5,FALSE))*VLOOKUP(SDBYLD2!BZ$4,'[1]INTERNAL PARAMETERS-1'!$B$5:$J$44,8,FALSE)*VLOOKUP(SDBYLD2!BZ$4,'[1]INTERNAL PARAMETERS-1'!$B$5:$J$44,3,FALSE)</f>
        <v>5.4491093545398963E-3</v>
      </c>
      <c r="CA62" s="44">
        <f>SDBYLD1!CA62*VLOOKUP(SDBYLD2!CA$4,'[1]INTERNAL PARAMETERS-1'!$B$5:$J$44,5,FALSE)*VLOOKUP(SDBYLD2!CA$4,'[1]INTERNAL PARAMETERS-1'!$B$5:$J$44,6,FALSE)*VLOOKUP(SDBYLD2!CA$4,'[1]INTERNAL PARAMETERS-1'!$B$5:$J$44,3,FALSE) + SDBYLD1!CA62*(1-VLOOKUP(SDBYLD2!CA$4,'[1]INTERNAL PARAMETERS-1'!$B$5:$J$44,5,FALSE))*VLOOKUP(SDBYLD2!CA$4,'[1]INTERNAL PARAMETERS-1'!$B$5:$J$44,8,FALSE)*VLOOKUP(SDBYLD2!CA$4,'[1]INTERNAL PARAMETERS-1'!$B$5:$J$44,3,FALSE)</f>
        <v>0</v>
      </c>
      <c r="CB62" s="44">
        <f>SDBYLD1!CB62*VLOOKUP(SDBYLD2!CB$4,'[1]INTERNAL PARAMETERS-1'!$B$5:$J$44,5,FALSE)*VLOOKUP(SDBYLD2!CB$4,'[1]INTERNAL PARAMETERS-1'!$B$5:$J$44,6,FALSE)*VLOOKUP(SDBYLD2!CB$4,'[1]INTERNAL PARAMETERS-1'!$B$5:$J$44,3,FALSE) + SDBYLD1!CB62*(1-VLOOKUP(SDBYLD2!CB$4,'[1]INTERNAL PARAMETERS-1'!$B$5:$J$44,5,FALSE))*VLOOKUP(SDBYLD2!CB$4,'[1]INTERNAL PARAMETERS-1'!$B$5:$J$44,8,FALSE)*VLOOKUP(SDBYLD2!CB$4,'[1]INTERNAL PARAMETERS-1'!$B$5:$J$44,3,FALSE)</f>
        <v>0</v>
      </c>
      <c r="CC62" s="44">
        <f>SDBYLD1!CC62*VLOOKUP(SDBYLD2!CC$4,'[1]INTERNAL PARAMETERS-1'!$B$5:$J$44,5,FALSE)*VLOOKUP(SDBYLD2!CC$4,'[1]INTERNAL PARAMETERS-1'!$B$5:$J$44,6,FALSE)*VLOOKUP(SDBYLD2!CC$4,'[1]INTERNAL PARAMETERS-1'!$B$5:$J$44,3,FALSE) + SDBYLD1!CC62*(1-VLOOKUP(SDBYLD2!CC$4,'[1]INTERNAL PARAMETERS-1'!$B$5:$J$44,5,FALSE))*VLOOKUP(SDBYLD2!CC$4,'[1]INTERNAL PARAMETERS-1'!$B$5:$J$44,8,FALSE)*VLOOKUP(SDBYLD2!CC$4,'[1]INTERNAL PARAMETERS-1'!$B$5:$J$44,3,FALSE)</f>
        <v>7.3790583671586992E-3</v>
      </c>
      <c r="CD62" s="44">
        <f>SDBYLD1!CD62*VLOOKUP(SDBYLD2!CD$4,'[1]INTERNAL PARAMETERS-1'!$B$5:$J$44,5,FALSE)*VLOOKUP(SDBYLD2!CD$4,'[1]INTERNAL PARAMETERS-1'!$B$5:$J$44,6,FALSE)*VLOOKUP(SDBYLD2!CD$4,'[1]INTERNAL PARAMETERS-1'!$B$5:$J$44,3,FALSE) + SDBYLD1!CD62*(1-VLOOKUP(SDBYLD2!CD$4,'[1]INTERNAL PARAMETERS-1'!$B$5:$J$44,5,FALSE))*VLOOKUP(SDBYLD2!CD$4,'[1]INTERNAL PARAMETERS-1'!$B$5:$J$44,8,FALSE)*VLOOKUP(SDBYLD2!CD$4,'[1]INTERNAL PARAMETERS-1'!$B$5:$J$44,3,FALSE)</f>
        <v>1.8826018878926955E-2</v>
      </c>
      <c r="CE62" s="44">
        <f>SDBYLD1!CE62*VLOOKUP(SDBYLD2!CE$4,'[1]INTERNAL PARAMETERS-1'!$B$5:$J$44,5,FALSE)*VLOOKUP(SDBYLD2!CE$4,'[1]INTERNAL PARAMETERS-1'!$B$5:$J$44,6,FALSE)*VLOOKUP(SDBYLD2!CE$4,'[1]INTERNAL PARAMETERS-1'!$B$5:$J$44,3,FALSE) + SDBYLD1!CE62*(1-VLOOKUP(SDBYLD2!CE$4,'[1]INTERNAL PARAMETERS-1'!$B$5:$J$44,5,FALSE))*VLOOKUP(SDBYLD2!CE$4,'[1]INTERNAL PARAMETERS-1'!$B$5:$J$44,8,FALSE)*VLOOKUP(SDBYLD2!CE$4,'[1]INTERNAL PARAMETERS-1'!$B$5:$J$44,3,FALSE)</f>
        <v>2.7472722330329692E-2</v>
      </c>
      <c r="CF62" s="44">
        <f>SDBYLD1!CF62*VLOOKUP(SDBYLD2!CF$4,'[1]INTERNAL PARAMETERS-1'!$B$5:$J$44,5,FALSE)*VLOOKUP(SDBYLD2!CF$4,'[1]INTERNAL PARAMETERS-1'!$B$5:$J$44,6,FALSE)*VLOOKUP(SDBYLD2!CF$4,'[1]INTERNAL PARAMETERS-1'!$B$5:$J$44,3,FALSE) + SDBYLD1!CF62*(1-VLOOKUP(SDBYLD2!CF$4,'[1]INTERNAL PARAMETERS-1'!$B$5:$J$44,5,FALSE))*VLOOKUP(SDBYLD2!CF$4,'[1]INTERNAL PARAMETERS-1'!$B$5:$J$44,8,FALSE)*VLOOKUP(SDBYLD2!CF$4,'[1]INTERNAL PARAMETERS-1'!$B$5:$J$44,3,FALSE)</f>
        <v>0.13222903174641895</v>
      </c>
      <c r="CG62" s="44">
        <f>SDBYLD1!CG62*VLOOKUP(SDBYLD2!CG$4,'[1]INTERNAL PARAMETERS-1'!$B$5:$J$44,5,FALSE)*VLOOKUP(SDBYLD2!CG$4,'[1]INTERNAL PARAMETERS-1'!$B$5:$J$44,6,FALSE)*VLOOKUP(SDBYLD2!CG$4,'[1]INTERNAL PARAMETERS-1'!$B$5:$J$44,3,FALSE) + SDBYLD1!CG62*(1-VLOOKUP(SDBYLD2!CG$4,'[1]INTERNAL PARAMETERS-1'!$B$5:$J$44,5,FALSE))*VLOOKUP(SDBYLD2!CG$4,'[1]INTERNAL PARAMETERS-1'!$B$5:$J$44,8,FALSE)*VLOOKUP(SDBYLD2!CG$4,'[1]INTERNAL PARAMETERS-1'!$B$5:$J$44,3,FALSE)</f>
        <v>1.2517537726112866E-3</v>
      </c>
      <c r="CH62" s="43">
        <f>SDBYLD1!CH62*VLOOKUP(SDBYLD2!CH$4,'[1]INTERNAL PARAMETERS-1'!$B$5:$J$44,5,FALSE)*VLOOKUP(SDBYLD2!CH$4,'[1]INTERNAL PARAMETERS-1'!$B$5:$J$44,6,FALSE)*VLOOKUP(SDBYLD2!CH$4,'[1]INTERNAL PARAMETERS-1'!$B$5:$J$44,3,FALSE) + SDBYLD1!CH62*(1-VLOOKUP(SDBYLD2!CH$4,'[1]INTERNAL PARAMETERS-1'!$B$5:$J$44,5,FALSE))*VLOOKUP(SDBYLD2!CH$4,'[1]INTERNAL PARAMETERS-1'!$B$5:$J$44,8,FALSE)*VLOOKUP(SDBYLD2!CH$4,'[1]INTERNAL PARAMETERS-1'!$B$5:$J$44,3,FALSE)</f>
        <v>0</v>
      </c>
      <c r="CJ62" s="45">
        <f t="shared" si="0"/>
        <v>948.45131583483521</v>
      </c>
      <c r="CK62" s="43">
        <f t="shared" si="1"/>
        <v>16.294022230536214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SDBeam!X63</f>
        <v>1527.5591399973437</v>
      </c>
      <c r="F63" s="56">
        <f>'[1]INTERNAL PARAMETERS-1'!M9</f>
        <v>63.875</v>
      </c>
      <c r="G63" s="45">
        <f>SDBYLD1!G63*VLOOKUP(SDBYLD2!G$4,'[1]INTERNAL PARAMETERS-1'!$B$5:$J$44,5,FALSE)*VLOOKUP(SDBYLD2!G$4,'[1]INTERNAL PARAMETERS-1'!$B$5:$J$44,7,FALSE)*SDBYLD2!$F63 + SDBYLD1!G63*(1-VLOOKUP(SDBYLD2!G$4,'[1]INTERNAL PARAMETERS-1'!$B$5:$J$44,5,FALSE))*VLOOKUP(SDBYLD2!G$4,'[1]INTERNAL PARAMETERS-1'!$B$5:$J$44,9,FALSE)*SDBYLD2!$F63</f>
        <v>266.81783907797018</v>
      </c>
      <c r="H63" s="44">
        <f>SDBYLD1!H63*VLOOKUP(SDBYLD2!H$4,'[1]INTERNAL PARAMETERS-1'!$B$5:$J$44,5,FALSE)*VLOOKUP(SDBYLD2!H$4,'[1]INTERNAL PARAMETERS-1'!$B$5:$J$44,7,FALSE)*SDBYLD2!$F63 + SDBYLD1!H63*(1-VLOOKUP(SDBYLD2!H$4,'[1]INTERNAL PARAMETERS-1'!$B$5:$J$44,5,FALSE))*VLOOKUP(SDBYLD2!H$4,'[1]INTERNAL PARAMETERS-1'!$B$5:$J$44,9,FALSE)*SDBYLD2!$F63</f>
        <v>244.23114140856416</v>
      </c>
      <c r="I63" s="44">
        <f>SDBYLD1!I63*VLOOKUP(SDBYLD2!I$4,'[1]INTERNAL PARAMETERS-1'!$B$5:$J$44,5,FALSE)*VLOOKUP(SDBYLD2!I$4,'[1]INTERNAL PARAMETERS-1'!$B$5:$J$44,7,FALSE)*SDBYLD2!$F63 + SDBYLD1!I63*(1-VLOOKUP(SDBYLD2!I$4,'[1]INTERNAL PARAMETERS-1'!$B$5:$J$44,5,FALSE))*VLOOKUP(SDBYLD2!I$4,'[1]INTERNAL PARAMETERS-1'!$B$5:$J$44,9,FALSE)*SDBYLD2!$F63</f>
        <v>272.555447967215</v>
      </c>
      <c r="J63" s="44">
        <f>SDBYLD1!J63*VLOOKUP(SDBYLD2!J$4,'[1]INTERNAL PARAMETERS-1'!$B$5:$J$44,5,FALSE)*VLOOKUP(SDBYLD2!J$4,'[1]INTERNAL PARAMETERS-1'!$B$5:$J$44,7,FALSE)*SDBYLD2!$F63 + SDBYLD1!J63*(1-VLOOKUP(SDBYLD2!J$4,'[1]INTERNAL PARAMETERS-1'!$B$5:$J$44,5,FALSE))*VLOOKUP(SDBYLD2!J$4,'[1]INTERNAL PARAMETERS-1'!$B$5:$J$44,9,FALSE)*SDBYLD2!$F63</f>
        <v>0</v>
      </c>
      <c r="K63" s="44">
        <f>SDBYLD1!K63*VLOOKUP(SDBYLD2!K$4,'[1]INTERNAL PARAMETERS-1'!$B$5:$J$44,5,FALSE)*VLOOKUP(SDBYLD2!K$4,'[1]INTERNAL PARAMETERS-1'!$B$5:$J$44,7,FALSE)*SDBYLD2!$F63 + SDBYLD1!K63*(1-VLOOKUP(SDBYLD2!K$4,'[1]INTERNAL PARAMETERS-1'!$B$5:$J$44,5,FALSE))*VLOOKUP(SDBYLD2!K$4,'[1]INTERNAL PARAMETERS-1'!$B$5:$J$44,9,FALSE)*SDBYLD2!$F63</f>
        <v>0</v>
      </c>
      <c r="L63" s="44">
        <f>SDBYLD1!L63*VLOOKUP(SDBYLD2!L$4,'[1]INTERNAL PARAMETERS-1'!$B$5:$J$44,5,FALSE)*VLOOKUP(SDBYLD2!L$4,'[1]INTERNAL PARAMETERS-1'!$B$5:$J$44,7,FALSE)*SDBYLD2!$F63 + SDBYLD1!L63*(1-VLOOKUP(SDBYLD2!L$4,'[1]INTERNAL PARAMETERS-1'!$B$5:$J$44,5,FALSE))*VLOOKUP(SDBYLD2!L$4,'[1]INTERNAL PARAMETERS-1'!$B$5:$J$44,9,FALSE)*SDBYLD2!$F63</f>
        <v>0</v>
      </c>
      <c r="M63" s="44">
        <f>SDBYLD1!M63*VLOOKUP(SDBYLD2!M$4,'[1]INTERNAL PARAMETERS-1'!$B$5:$J$44,5,FALSE)*VLOOKUP(SDBYLD2!M$4,'[1]INTERNAL PARAMETERS-1'!$B$5:$J$44,7,FALSE)*SDBYLD2!$F63 + SDBYLD1!M63*(1-VLOOKUP(SDBYLD2!M$4,'[1]INTERNAL PARAMETERS-1'!$B$5:$J$44,5,FALSE))*VLOOKUP(SDBYLD2!M$4,'[1]INTERNAL PARAMETERS-1'!$B$5:$J$44,9,FALSE)*SDBYLD2!$F63</f>
        <v>2.3458901286767859</v>
      </c>
      <c r="N63" s="44">
        <f>SDBYLD1!N63*VLOOKUP(SDBYLD2!N$4,'[1]INTERNAL PARAMETERS-1'!$B$5:$J$44,5,FALSE)*VLOOKUP(SDBYLD2!N$4,'[1]INTERNAL PARAMETERS-1'!$B$5:$J$44,7,FALSE)*SDBYLD2!$F63 + SDBYLD1!N63*(1-VLOOKUP(SDBYLD2!N$4,'[1]INTERNAL PARAMETERS-1'!$B$5:$J$44,5,FALSE))*VLOOKUP(SDBYLD2!N$4,'[1]INTERNAL PARAMETERS-1'!$B$5:$J$44,9,FALSE)*SDBYLD2!$F63</f>
        <v>1.1001410897221546</v>
      </c>
      <c r="O63" s="44">
        <f>SDBYLD1!O63*VLOOKUP(SDBYLD2!O$4,'[1]INTERNAL PARAMETERS-1'!$B$5:$J$44,5,FALSE)*VLOOKUP(SDBYLD2!O$4,'[1]INTERNAL PARAMETERS-1'!$B$5:$J$44,7,FALSE)*SDBYLD2!$F63 + SDBYLD1!O63*(1-VLOOKUP(SDBYLD2!O$4,'[1]INTERNAL PARAMETERS-1'!$B$5:$J$44,5,FALSE))*VLOOKUP(SDBYLD2!O$4,'[1]INTERNAL PARAMETERS-1'!$B$5:$J$44,9,FALSE)*SDBYLD2!$F63</f>
        <v>0</v>
      </c>
      <c r="P63" s="44">
        <f>SDBYLD1!P63*VLOOKUP(SDBYLD2!P$4,'[1]INTERNAL PARAMETERS-1'!$B$5:$J$44,5,FALSE)*VLOOKUP(SDBYLD2!P$4,'[1]INTERNAL PARAMETERS-1'!$B$5:$J$44,7,FALSE)*SDBYLD2!$F63 + SDBYLD1!P63*(1-VLOOKUP(SDBYLD2!P$4,'[1]INTERNAL PARAMETERS-1'!$B$5:$J$44,5,FALSE))*VLOOKUP(SDBYLD2!P$4,'[1]INTERNAL PARAMETERS-1'!$B$5:$J$44,9,FALSE)*SDBYLD2!$F63</f>
        <v>0</v>
      </c>
      <c r="Q63" s="44">
        <f>SDBYLD1!Q63*VLOOKUP(SDBYLD2!Q$4,'[1]INTERNAL PARAMETERS-1'!$B$5:$J$44,5,FALSE)*VLOOKUP(SDBYLD2!Q$4,'[1]INTERNAL PARAMETERS-1'!$B$5:$J$44,7,FALSE)*SDBYLD2!$F63 + SDBYLD1!Q63*(1-VLOOKUP(SDBYLD2!Q$4,'[1]INTERNAL PARAMETERS-1'!$B$5:$J$44,5,FALSE))*VLOOKUP(SDBYLD2!Q$4,'[1]INTERNAL PARAMETERS-1'!$B$5:$J$44,9,FALSE)*SDBYLD2!$F63</f>
        <v>0</v>
      </c>
      <c r="R63" s="44">
        <f>SDBYLD1!R63*VLOOKUP(SDBYLD2!R$4,'[1]INTERNAL PARAMETERS-1'!$B$5:$J$44,5,FALSE)*VLOOKUP(SDBYLD2!R$4,'[1]INTERNAL PARAMETERS-1'!$B$5:$J$44,7,FALSE)*SDBYLD2!$F63 + SDBYLD1!R63*(1-VLOOKUP(SDBYLD2!R$4,'[1]INTERNAL PARAMETERS-1'!$B$5:$J$44,5,FALSE))*VLOOKUP(SDBYLD2!R$4,'[1]INTERNAL PARAMETERS-1'!$B$5:$J$44,9,FALSE)*SDBYLD2!$F63</f>
        <v>2.3297271877196328</v>
      </c>
      <c r="S63" s="44">
        <f>SDBYLD1!S63*VLOOKUP(SDBYLD2!S$4,'[1]INTERNAL PARAMETERS-1'!$B$5:$J$44,5,FALSE)*VLOOKUP(SDBYLD2!S$4,'[1]INTERNAL PARAMETERS-1'!$B$5:$J$44,7,FALSE)*SDBYLD2!$F63 + SDBYLD1!S63*(1-VLOOKUP(SDBYLD2!S$4,'[1]INTERNAL PARAMETERS-1'!$B$5:$J$44,5,FALSE))*VLOOKUP(SDBYLD2!S$4,'[1]INTERNAL PARAMETERS-1'!$B$5:$J$44,9,FALSE)*SDBYLD2!$F63</f>
        <v>47.859843951175776</v>
      </c>
      <c r="T63" s="44">
        <f>SDBYLD1!T63*VLOOKUP(SDBYLD2!T$4,'[1]INTERNAL PARAMETERS-1'!$B$5:$J$44,5,FALSE)*VLOOKUP(SDBYLD2!T$4,'[1]INTERNAL PARAMETERS-1'!$B$5:$J$44,7,FALSE)*SDBYLD2!$F63 + SDBYLD1!T63*(1-VLOOKUP(SDBYLD2!T$4,'[1]INTERNAL PARAMETERS-1'!$B$5:$J$44,5,FALSE))*VLOOKUP(SDBYLD2!T$4,'[1]INTERNAL PARAMETERS-1'!$B$5:$J$44,9,FALSE)*SDBYLD2!$F63</f>
        <v>8.7364769539486229</v>
      </c>
      <c r="U63" s="44">
        <f>SDBYLD1!U63*VLOOKUP(SDBYLD2!U$4,'[1]INTERNAL PARAMETERS-1'!$B$5:$J$44,5,FALSE)*VLOOKUP(SDBYLD2!U$4,'[1]INTERNAL PARAMETERS-1'!$B$5:$J$44,7,FALSE)*SDBYLD2!$F63 + SDBYLD1!U63*(1-VLOOKUP(SDBYLD2!U$4,'[1]INTERNAL PARAMETERS-1'!$B$5:$J$44,5,FALSE))*VLOOKUP(SDBYLD2!U$4,'[1]INTERNAL PARAMETERS-1'!$B$5:$J$44,9,FALSE)*SDBYLD2!$F63</f>
        <v>6.2158660677484718</v>
      </c>
      <c r="V63" s="44">
        <f>SDBYLD1!V63*VLOOKUP(SDBYLD2!V$4,'[1]INTERNAL PARAMETERS-1'!$B$5:$J$44,5,FALSE)*VLOOKUP(SDBYLD2!V$4,'[1]INTERNAL PARAMETERS-1'!$B$5:$J$44,7,FALSE)*SDBYLD2!$F63 + SDBYLD1!V63*(1-VLOOKUP(SDBYLD2!V$4,'[1]INTERNAL PARAMETERS-1'!$B$5:$J$44,5,FALSE))*VLOOKUP(SDBYLD2!V$4,'[1]INTERNAL PARAMETERS-1'!$B$5:$J$44,9,FALSE)*SDBYLD2!$F63</f>
        <v>24.466804331453364</v>
      </c>
      <c r="W63" s="44">
        <f>SDBYLD1!W63*VLOOKUP(SDBYLD2!W$4,'[1]INTERNAL PARAMETERS-1'!$B$5:$J$44,5,FALSE)*VLOOKUP(SDBYLD2!W$4,'[1]INTERNAL PARAMETERS-1'!$B$5:$J$44,7,FALSE)*SDBYLD2!$F63 + SDBYLD1!W63*(1-VLOOKUP(SDBYLD2!W$4,'[1]INTERNAL PARAMETERS-1'!$B$5:$J$44,5,FALSE))*VLOOKUP(SDBYLD2!W$4,'[1]INTERNAL PARAMETERS-1'!$B$5:$J$44,9,FALSE)*SDBYLD2!$F63</f>
        <v>0</v>
      </c>
      <c r="X63" s="44">
        <f>SDBYLD1!X63*VLOOKUP(SDBYLD2!X$4,'[1]INTERNAL PARAMETERS-1'!$B$5:$J$44,5,FALSE)*VLOOKUP(SDBYLD2!X$4,'[1]INTERNAL PARAMETERS-1'!$B$5:$J$44,7,FALSE)*SDBYLD2!$F63 + SDBYLD1!X63*(1-VLOOKUP(SDBYLD2!X$4,'[1]INTERNAL PARAMETERS-1'!$B$5:$J$44,5,FALSE))*VLOOKUP(SDBYLD2!X$4,'[1]INTERNAL PARAMETERS-1'!$B$5:$J$44,9,FALSE)*SDBYLD2!$F63</f>
        <v>0</v>
      </c>
      <c r="Y63" s="44">
        <f>SDBYLD1!Y63*VLOOKUP(SDBYLD2!Y$4,'[1]INTERNAL PARAMETERS-1'!$B$5:$J$44,5,FALSE)*VLOOKUP(SDBYLD2!Y$4,'[1]INTERNAL PARAMETERS-1'!$B$5:$J$44,7,FALSE)*SDBYLD2!$F63 + SDBYLD1!Y63*(1-VLOOKUP(SDBYLD2!Y$4,'[1]INTERNAL PARAMETERS-1'!$B$5:$J$44,5,FALSE))*VLOOKUP(SDBYLD2!Y$4,'[1]INTERNAL PARAMETERS-1'!$B$5:$J$44,9,FALSE)*SDBYLD2!$F63</f>
        <v>0</v>
      </c>
      <c r="Z63" s="44">
        <f>SDBYLD1!Z63*VLOOKUP(SDBYLD2!Z$4,'[1]INTERNAL PARAMETERS-1'!$B$5:$J$44,5,FALSE)*VLOOKUP(SDBYLD2!Z$4,'[1]INTERNAL PARAMETERS-1'!$B$5:$J$44,7,FALSE)*SDBYLD2!$F63 + SDBYLD1!Z63*(1-VLOOKUP(SDBYLD2!Z$4,'[1]INTERNAL PARAMETERS-1'!$B$5:$J$44,5,FALSE))*VLOOKUP(SDBYLD2!Z$4,'[1]INTERNAL PARAMETERS-1'!$B$5:$J$44,9,FALSE)*SDBYLD2!$F63</f>
        <v>0</v>
      </c>
      <c r="AA63" s="44">
        <f>SDBYLD1!AA63*VLOOKUP(SDBYLD2!AA$4,'[1]INTERNAL PARAMETERS-1'!$B$5:$J$44,5,FALSE)*VLOOKUP(SDBYLD2!AA$4,'[1]INTERNAL PARAMETERS-1'!$B$5:$J$44,7,FALSE)*SDBYLD2!$F63 + SDBYLD1!AA63*(1-VLOOKUP(SDBYLD2!AA$4,'[1]INTERNAL PARAMETERS-1'!$B$5:$J$44,5,FALSE))*VLOOKUP(SDBYLD2!AA$4,'[1]INTERNAL PARAMETERS-1'!$B$5:$J$44,9,FALSE)*SDBYLD2!$F63</f>
        <v>0</v>
      </c>
      <c r="AB63" s="44">
        <f>SDBYLD1!AB63*VLOOKUP(SDBYLD2!AB$4,'[1]INTERNAL PARAMETERS-1'!$B$5:$J$44,5,FALSE)*VLOOKUP(SDBYLD2!AB$4,'[1]INTERNAL PARAMETERS-1'!$B$5:$J$44,7,FALSE)*SDBYLD2!$F63 + SDBYLD1!AB63*(1-VLOOKUP(SDBYLD2!AB$4,'[1]INTERNAL PARAMETERS-1'!$B$5:$J$44,5,FALSE))*VLOOKUP(SDBYLD2!AB$4,'[1]INTERNAL PARAMETERS-1'!$B$5:$J$44,9,FALSE)*SDBYLD2!$F63</f>
        <v>0</v>
      </c>
      <c r="AC63" s="44">
        <f>SDBYLD1!AC63*VLOOKUP(SDBYLD2!AC$4,'[1]INTERNAL PARAMETERS-1'!$B$5:$J$44,5,FALSE)*VLOOKUP(SDBYLD2!AC$4,'[1]INTERNAL PARAMETERS-1'!$B$5:$J$44,7,FALSE)*SDBYLD2!$F63 + SDBYLD1!AC63*(1-VLOOKUP(SDBYLD2!AC$4,'[1]INTERNAL PARAMETERS-1'!$B$5:$J$44,5,FALSE))*VLOOKUP(SDBYLD2!AC$4,'[1]INTERNAL PARAMETERS-1'!$B$5:$J$44,9,FALSE)*SDBYLD2!$F63</f>
        <v>0</v>
      </c>
      <c r="AD63" s="44">
        <f>SDBYLD1!AD63*VLOOKUP(SDBYLD2!AD$4,'[1]INTERNAL PARAMETERS-1'!$B$5:$J$44,5,FALSE)*VLOOKUP(SDBYLD2!AD$4,'[1]INTERNAL PARAMETERS-1'!$B$5:$J$44,7,FALSE)*SDBYLD2!$F63 + SDBYLD1!AD63*(1-VLOOKUP(SDBYLD2!AD$4,'[1]INTERNAL PARAMETERS-1'!$B$5:$J$44,5,FALSE))*VLOOKUP(SDBYLD2!AD$4,'[1]INTERNAL PARAMETERS-1'!$B$5:$J$44,9,FALSE)*SDBYLD2!$F63</f>
        <v>0</v>
      </c>
      <c r="AE63" s="44">
        <f>SDBYLD1!AE63*VLOOKUP(SDBYLD2!AE$4,'[1]INTERNAL PARAMETERS-1'!$B$5:$J$44,5,FALSE)*VLOOKUP(SDBYLD2!AE$4,'[1]INTERNAL PARAMETERS-1'!$B$5:$J$44,7,FALSE)*SDBYLD2!$F63 + SDBYLD1!AE63*(1-VLOOKUP(SDBYLD2!AE$4,'[1]INTERNAL PARAMETERS-1'!$B$5:$J$44,5,FALSE))*VLOOKUP(SDBYLD2!AE$4,'[1]INTERNAL PARAMETERS-1'!$B$5:$J$44,9,FALSE)*SDBYLD2!$F63</f>
        <v>0</v>
      </c>
      <c r="AF63" s="44">
        <f>SDBYLD1!AF63*VLOOKUP(SDBYLD2!AF$4,'[1]INTERNAL PARAMETERS-1'!$B$5:$J$44,5,FALSE)*VLOOKUP(SDBYLD2!AF$4,'[1]INTERNAL PARAMETERS-1'!$B$5:$J$44,7,FALSE)*SDBYLD2!$F63 + SDBYLD1!AF63*(1-VLOOKUP(SDBYLD2!AF$4,'[1]INTERNAL PARAMETERS-1'!$B$5:$J$44,5,FALSE))*VLOOKUP(SDBYLD2!AF$4,'[1]INTERNAL PARAMETERS-1'!$B$5:$J$44,9,FALSE)*SDBYLD2!$F63</f>
        <v>1.8927764953301138</v>
      </c>
      <c r="AG63" s="44">
        <f>SDBYLD1!AG63*VLOOKUP(SDBYLD2!AG$4,'[1]INTERNAL PARAMETERS-1'!$B$5:$J$44,5,FALSE)*VLOOKUP(SDBYLD2!AG$4,'[1]INTERNAL PARAMETERS-1'!$B$5:$J$44,7,FALSE)*SDBYLD2!$F63 + SDBYLD1!AG63*(1-VLOOKUP(SDBYLD2!AG$4,'[1]INTERNAL PARAMETERS-1'!$B$5:$J$44,5,FALSE))*VLOOKUP(SDBYLD2!AG$4,'[1]INTERNAL PARAMETERS-1'!$B$5:$J$44,9,FALSE)*SDBYLD2!$F63</f>
        <v>0</v>
      </c>
      <c r="AH63" s="44">
        <f>SDBYLD1!AH63*VLOOKUP(SDBYLD2!AH$4,'[1]INTERNAL PARAMETERS-1'!$B$5:$J$44,5,FALSE)*VLOOKUP(SDBYLD2!AH$4,'[1]INTERNAL PARAMETERS-1'!$B$5:$J$44,7,FALSE)*SDBYLD2!$F63 + SDBYLD1!AH63*(1-VLOOKUP(SDBYLD2!AH$4,'[1]INTERNAL PARAMETERS-1'!$B$5:$J$44,5,FALSE))*VLOOKUP(SDBYLD2!AH$4,'[1]INTERNAL PARAMETERS-1'!$B$5:$J$44,9,FALSE)*SDBYLD2!$F63</f>
        <v>0</v>
      </c>
      <c r="AI63" s="44">
        <f>SDBYLD1!AI63*VLOOKUP(SDBYLD2!AI$4,'[1]INTERNAL PARAMETERS-1'!$B$5:$J$44,5,FALSE)*VLOOKUP(SDBYLD2!AI$4,'[1]INTERNAL PARAMETERS-1'!$B$5:$J$44,7,FALSE)*SDBYLD2!$F63 + SDBYLD1!AI63*(1-VLOOKUP(SDBYLD2!AI$4,'[1]INTERNAL PARAMETERS-1'!$B$5:$J$44,5,FALSE))*VLOOKUP(SDBYLD2!AI$4,'[1]INTERNAL PARAMETERS-1'!$B$5:$J$44,9,FALSE)*SDBYLD2!$F63</f>
        <v>8.0887884415816833E-2</v>
      </c>
      <c r="AJ63" s="44">
        <f>SDBYLD1!AJ63*VLOOKUP(SDBYLD2!AJ$4,'[1]INTERNAL PARAMETERS-1'!$B$5:$J$44,5,FALSE)*VLOOKUP(SDBYLD2!AJ$4,'[1]INTERNAL PARAMETERS-1'!$B$5:$J$44,7,FALSE)*SDBYLD2!$F63 + SDBYLD1!AJ63*(1-VLOOKUP(SDBYLD2!AJ$4,'[1]INTERNAL PARAMETERS-1'!$B$5:$J$44,5,FALSE))*VLOOKUP(SDBYLD2!AJ$4,'[1]INTERNAL PARAMETERS-1'!$B$5:$J$44,9,FALSE)*SDBYLD2!$F63</f>
        <v>3.1546274922168567</v>
      </c>
      <c r="AK63" s="44">
        <f>SDBYLD1!AK63*VLOOKUP(SDBYLD2!AK$4,'[1]INTERNAL PARAMETERS-1'!$B$5:$J$44,5,FALSE)*VLOOKUP(SDBYLD2!AK$4,'[1]INTERNAL PARAMETERS-1'!$B$5:$J$44,7,FALSE)*SDBYLD2!$F63 + SDBYLD1!AK63*(1-VLOOKUP(SDBYLD2!AK$4,'[1]INTERNAL PARAMETERS-1'!$B$5:$J$44,5,FALSE))*VLOOKUP(SDBYLD2!AK$4,'[1]INTERNAL PARAMETERS-1'!$B$5:$J$44,9,FALSE)*SDBYLD2!$F63</f>
        <v>0</v>
      </c>
      <c r="AL63" s="44">
        <f>SDBYLD1!AL63*VLOOKUP(SDBYLD2!AL$4,'[1]INTERNAL PARAMETERS-1'!$B$5:$J$44,5,FALSE)*VLOOKUP(SDBYLD2!AL$4,'[1]INTERNAL PARAMETERS-1'!$B$5:$J$44,7,FALSE)*SDBYLD2!$F63 + SDBYLD1!AL63*(1-VLOOKUP(SDBYLD2!AL$4,'[1]INTERNAL PARAMETERS-1'!$B$5:$J$44,5,FALSE))*VLOOKUP(SDBYLD2!AL$4,'[1]INTERNAL PARAMETERS-1'!$B$5:$J$44,9,FALSE)*SDBYLD2!$F63</f>
        <v>0</v>
      </c>
      <c r="AM63" s="44">
        <f>SDBYLD1!AM63*VLOOKUP(SDBYLD2!AM$4,'[1]INTERNAL PARAMETERS-1'!$B$5:$J$44,5,FALSE)*VLOOKUP(SDBYLD2!AM$4,'[1]INTERNAL PARAMETERS-1'!$B$5:$J$44,7,FALSE)*SDBYLD2!$F63 + SDBYLD1!AM63*(1-VLOOKUP(SDBYLD2!AM$4,'[1]INTERNAL PARAMETERS-1'!$B$5:$J$44,5,FALSE))*VLOOKUP(SDBYLD2!AM$4,'[1]INTERNAL PARAMETERS-1'!$B$5:$J$44,9,FALSE)*SDBYLD2!$F63</f>
        <v>0</v>
      </c>
      <c r="AN63" s="44">
        <f>SDBYLD1!AN63*VLOOKUP(SDBYLD2!AN$4,'[1]INTERNAL PARAMETERS-1'!$B$5:$J$44,5,FALSE)*VLOOKUP(SDBYLD2!AN$4,'[1]INTERNAL PARAMETERS-1'!$B$5:$J$44,7,FALSE)*SDBYLD2!$F63 + SDBYLD1!AN63*(1-VLOOKUP(SDBYLD2!AN$4,'[1]INTERNAL PARAMETERS-1'!$B$5:$J$44,5,FALSE))*VLOOKUP(SDBYLD2!AN$4,'[1]INTERNAL PARAMETERS-1'!$B$5:$J$44,9,FALSE)*SDBYLD2!$F63</f>
        <v>0</v>
      </c>
      <c r="AO63" s="44">
        <f>SDBYLD1!AO63*VLOOKUP(SDBYLD2!AO$4,'[1]INTERNAL PARAMETERS-1'!$B$5:$J$44,5,FALSE)*VLOOKUP(SDBYLD2!AO$4,'[1]INTERNAL PARAMETERS-1'!$B$5:$J$44,7,FALSE)*SDBYLD2!$F63 + SDBYLD1!AO63*(1-VLOOKUP(SDBYLD2!AO$4,'[1]INTERNAL PARAMETERS-1'!$B$5:$J$44,5,FALSE))*VLOOKUP(SDBYLD2!AO$4,'[1]INTERNAL PARAMETERS-1'!$B$5:$J$44,9,FALSE)*SDBYLD2!$F63</f>
        <v>0</v>
      </c>
      <c r="AP63" s="44">
        <f>SDBYLD1!AP63*VLOOKUP(SDBYLD2!AP$4,'[1]INTERNAL PARAMETERS-1'!$B$5:$J$44,5,FALSE)*VLOOKUP(SDBYLD2!AP$4,'[1]INTERNAL PARAMETERS-1'!$B$5:$J$44,7,FALSE)*SDBYLD2!$F63 + SDBYLD1!AP63*(1-VLOOKUP(SDBYLD2!AP$4,'[1]INTERNAL PARAMETERS-1'!$B$5:$J$44,5,FALSE))*VLOOKUP(SDBYLD2!AP$4,'[1]INTERNAL PARAMETERS-1'!$B$5:$J$44,9,FALSE)*SDBYLD2!$F63</f>
        <v>0</v>
      </c>
      <c r="AQ63" s="44">
        <f>SDBYLD1!AQ63*VLOOKUP(SDBYLD2!AQ$4,'[1]INTERNAL PARAMETERS-1'!$B$5:$J$44,5,FALSE)*VLOOKUP(SDBYLD2!AQ$4,'[1]INTERNAL PARAMETERS-1'!$B$5:$J$44,7,FALSE)*SDBYLD2!$F63 + SDBYLD1!AQ63*(1-VLOOKUP(SDBYLD2!AQ$4,'[1]INTERNAL PARAMETERS-1'!$B$5:$J$44,5,FALSE))*VLOOKUP(SDBYLD2!AQ$4,'[1]INTERNAL PARAMETERS-1'!$B$5:$J$44,9,FALSE)*SDBYLD2!$F63</f>
        <v>0</v>
      </c>
      <c r="AR63" s="44">
        <f>SDBYLD1!AR63*VLOOKUP(SDBYLD2!AR$4,'[1]INTERNAL PARAMETERS-1'!$B$5:$J$44,5,FALSE)*VLOOKUP(SDBYLD2!AR$4,'[1]INTERNAL PARAMETERS-1'!$B$5:$J$44,7,FALSE)*SDBYLD2!$F63 + SDBYLD1!AR63*(1-VLOOKUP(SDBYLD2!AR$4,'[1]INTERNAL PARAMETERS-1'!$B$5:$J$44,5,FALSE))*VLOOKUP(SDBYLD2!AR$4,'[1]INTERNAL PARAMETERS-1'!$B$5:$J$44,9,FALSE)*SDBYLD2!$F63</f>
        <v>0</v>
      </c>
      <c r="AS63" s="44">
        <f>SDBYLD1!AS63*VLOOKUP(SDBYLD2!AS$4,'[1]INTERNAL PARAMETERS-1'!$B$5:$J$44,5,FALSE)*VLOOKUP(SDBYLD2!AS$4,'[1]INTERNAL PARAMETERS-1'!$B$5:$J$44,7,FALSE)*SDBYLD2!$F63 + SDBYLD1!AS63*(1-VLOOKUP(SDBYLD2!AS$4,'[1]INTERNAL PARAMETERS-1'!$B$5:$J$44,5,FALSE))*VLOOKUP(SDBYLD2!AS$4,'[1]INTERNAL PARAMETERS-1'!$B$5:$J$44,9,FALSE)*SDBYLD2!$F63</f>
        <v>0</v>
      </c>
      <c r="AT63" s="43">
        <f>SDBYLD1!AT63*VLOOKUP(SDBYLD2!AT$4,'[1]INTERNAL PARAMETERS-1'!$B$5:$J$44,5,FALSE)*VLOOKUP(SDBYLD2!AT$4,'[1]INTERNAL PARAMETERS-1'!$B$5:$J$44,7,FALSE)*SDBYLD2!$F63 + SDBYLD1!AT63*(1-VLOOKUP(SDBYLD2!AT$4,'[1]INTERNAL PARAMETERS-1'!$B$5:$J$44,5,FALSE))*VLOOKUP(SDBYLD2!AT$4,'[1]INTERNAL PARAMETERS-1'!$B$5:$J$44,9,FALSE)*SDBYLD2!$F63</f>
        <v>0</v>
      </c>
      <c r="AU63" s="45">
        <f>SDBYLD1!AU63*VLOOKUP(SDBYLD2!AU$4,'[1]INTERNAL PARAMETERS-1'!$B$5:$J$44,5,FALSE)*VLOOKUP(SDBYLD2!AU$4,'[1]INTERNAL PARAMETERS-1'!$B$5:$J$44,6,FALSE)*VLOOKUP(SDBYLD2!AU$4,'[1]INTERNAL PARAMETERS-1'!$B$5:$J$44,3,FALSE) + SDBYLD1!AU63*(1-VLOOKUP(SDBYLD2!AU$4,'[1]INTERNAL PARAMETERS-1'!$B$5:$J$44,5,FALSE))*VLOOKUP(SDBYLD2!AU$4,'[1]INTERNAL PARAMETERS-1'!$B$5:$J$44,8,FALSE)*VLOOKUP(SDBYLD2!AU$4,'[1]INTERNAL PARAMETERS-1'!$B$5:$J$44,3,FALSE)</f>
        <v>0</v>
      </c>
      <c r="AV63" s="44">
        <f>SDBYLD1!AV63*VLOOKUP(SDBYLD2!AV$4,'[1]INTERNAL PARAMETERS-1'!$B$5:$J$44,5,FALSE)*VLOOKUP(SDBYLD2!AV$4,'[1]INTERNAL PARAMETERS-1'!$B$5:$J$44,6,FALSE)*VLOOKUP(SDBYLD2!AV$4,'[1]INTERNAL PARAMETERS-1'!$B$5:$J$44,3,FALSE) + SDBYLD1!AV63*(1-VLOOKUP(SDBYLD2!AV$4,'[1]INTERNAL PARAMETERS-1'!$B$5:$J$44,5,FALSE))*VLOOKUP(SDBYLD2!AV$4,'[1]INTERNAL PARAMETERS-1'!$B$5:$J$44,8,FALSE)*VLOOKUP(SDBYLD2!AV$4,'[1]INTERNAL PARAMETERS-1'!$B$5:$J$44,3,FALSE)</f>
        <v>0</v>
      </c>
      <c r="AW63" s="44">
        <f>SDBYLD1!AW63*VLOOKUP(SDBYLD2!AW$4,'[1]INTERNAL PARAMETERS-1'!$B$5:$J$44,5,FALSE)*VLOOKUP(SDBYLD2!AW$4,'[1]INTERNAL PARAMETERS-1'!$B$5:$J$44,6,FALSE)*VLOOKUP(SDBYLD2!AW$4,'[1]INTERNAL PARAMETERS-1'!$B$5:$J$44,3,FALSE) + SDBYLD1!AW63*(1-VLOOKUP(SDBYLD2!AW$4,'[1]INTERNAL PARAMETERS-1'!$B$5:$J$44,5,FALSE))*VLOOKUP(SDBYLD2!AW$4,'[1]INTERNAL PARAMETERS-1'!$B$5:$J$44,8,FALSE)*VLOOKUP(SDBYLD2!AW$4,'[1]INTERNAL PARAMETERS-1'!$B$5:$J$44,3,FALSE)</f>
        <v>5.037965723152352</v>
      </c>
      <c r="AX63" s="44">
        <f>SDBYLD1!AX63*VLOOKUP(SDBYLD2!AX$4,'[1]INTERNAL PARAMETERS-1'!$B$5:$J$44,5,FALSE)*VLOOKUP(SDBYLD2!AX$4,'[1]INTERNAL PARAMETERS-1'!$B$5:$J$44,6,FALSE)*VLOOKUP(SDBYLD2!AX$4,'[1]INTERNAL PARAMETERS-1'!$B$5:$J$44,3,FALSE) + SDBYLD1!AX63*(1-VLOOKUP(SDBYLD2!AX$4,'[1]INTERNAL PARAMETERS-1'!$B$5:$J$44,5,FALSE))*VLOOKUP(SDBYLD2!AX$4,'[1]INTERNAL PARAMETERS-1'!$B$5:$J$44,8,FALSE)*VLOOKUP(SDBYLD2!AX$4,'[1]INTERNAL PARAMETERS-1'!$B$5:$J$44,3,FALSE)</f>
        <v>0</v>
      </c>
      <c r="AY63" s="44">
        <f>SDBYLD1!AY63*VLOOKUP(SDBYLD2!AY$4,'[1]INTERNAL PARAMETERS-1'!$B$5:$J$44,5,FALSE)*VLOOKUP(SDBYLD2!AY$4,'[1]INTERNAL PARAMETERS-1'!$B$5:$J$44,6,FALSE)*VLOOKUP(SDBYLD2!AY$4,'[1]INTERNAL PARAMETERS-1'!$B$5:$J$44,3,FALSE) + SDBYLD1!AY63*(1-VLOOKUP(SDBYLD2!AY$4,'[1]INTERNAL PARAMETERS-1'!$B$5:$J$44,5,FALSE))*VLOOKUP(SDBYLD2!AY$4,'[1]INTERNAL PARAMETERS-1'!$B$5:$J$44,8,FALSE)*VLOOKUP(SDBYLD2!AY$4,'[1]INTERNAL PARAMETERS-1'!$B$5:$J$44,3,FALSE)</f>
        <v>0</v>
      </c>
      <c r="AZ63" s="44">
        <f>SDBYLD1!AZ63*VLOOKUP(SDBYLD2!AZ$4,'[1]INTERNAL PARAMETERS-1'!$B$5:$J$44,5,FALSE)*VLOOKUP(SDBYLD2!AZ$4,'[1]INTERNAL PARAMETERS-1'!$B$5:$J$44,6,FALSE)*VLOOKUP(SDBYLD2!AZ$4,'[1]INTERNAL PARAMETERS-1'!$B$5:$J$44,3,FALSE) + SDBYLD1!AZ63*(1-VLOOKUP(SDBYLD2!AZ$4,'[1]INTERNAL PARAMETERS-1'!$B$5:$J$44,5,FALSE))*VLOOKUP(SDBYLD2!AZ$4,'[1]INTERNAL PARAMETERS-1'!$B$5:$J$44,8,FALSE)*VLOOKUP(SDBYLD2!AZ$4,'[1]INTERNAL PARAMETERS-1'!$B$5:$J$44,3,FALSE)</f>
        <v>0</v>
      </c>
      <c r="BA63" s="44">
        <f>SDBYLD1!BA63*VLOOKUP(SDBYLD2!BA$4,'[1]INTERNAL PARAMETERS-1'!$B$5:$J$44,5,FALSE)*VLOOKUP(SDBYLD2!BA$4,'[1]INTERNAL PARAMETERS-1'!$B$5:$J$44,6,FALSE)*VLOOKUP(SDBYLD2!BA$4,'[1]INTERNAL PARAMETERS-1'!$B$5:$J$44,3,FALSE) + SDBYLD1!BA63*(1-VLOOKUP(SDBYLD2!BA$4,'[1]INTERNAL PARAMETERS-1'!$B$5:$J$44,5,FALSE))*VLOOKUP(SDBYLD2!BA$4,'[1]INTERNAL PARAMETERS-1'!$B$5:$J$44,8,FALSE)*VLOOKUP(SDBYLD2!BA$4,'[1]INTERNAL PARAMETERS-1'!$B$5:$J$44,3,FALSE)</f>
        <v>0.43341308569405806</v>
      </c>
      <c r="BB63" s="44">
        <f>SDBYLD1!BB63*VLOOKUP(SDBYLD2!BB$4,'[1]INTERNAL PARAMETERS-1'!$B$5:$J$44,5,FALSE)*VLOOKUP(SDBYLD2!BB$4,'[1]INTERNAL PARAMETERS-1'!$B$5:$J$44,6,FALSE)*VLOOKUP(SDBYLD2!BB$4,'[1]INTERNAL PARAMETERS-1'!$B$5:$J$44,3,FALSE) + SDBYLD1!BB63*(1-VLOOKUP(SDBYLD2!BB$4,'[1]INTERNAL PARAMETERS-1'!$B$5:$J$44,5,FALSE))*VLOOKUP(SDBYLD2!BB$4,'[1]INTERNAL PARAMETERS-1'!$B$5:$J$44,8,FALSE)*VLOOKUP(SDBYLD2!BB$4,'[1]INTERNAL PARAMETERS-1'!$B$5:$J$44,3,FALSE)</f>
        <v>1.0143877581694458</v>
      </c>
      <c r="BC63" s="44">
        <f>SDBYLD1!BC63*VLOOKUP(SDBYLD2!BC$4,'[1]INTERNAL PARAMETERS-1'!$B$5:$J$44,5,FALSE)*VLOOKUP(SDBYLD2!BC$4,'[1]INTERNAL PARAMETERS-1'!$B$5:$J$44,6,FALSE)*VLOOKUP(SDBYLD2!BC$4,'[1]INTERNAL PARAMETERS-1'!$B$5:$J$44,3,FALSE) + SDBYLD1!BC63*(1-VLOOKUP(SDBYLD2!BC$4,'[1]INTERNAL PARAMETERS-1'!$B$5:$J$44,5,FALSE))*VLOOKUP(SDBYLD2!BC$4,'[1]INTERNAL PARAMETERS-1'!$B$5:$J$44,8,FALSE)*VLOOKUP(SDBYLD2!BC$4,'[1]INTERNAL PARAMETERS-1'!$B$5:$J$44,3,FALSE)</f>
        <v>0.79324362001173288</v>
      </c>
      <c r="BD63" s="44">
        <f>SDBYLD1!BD63*VLOOKUP(SDBYLD2!BD$4,'[1]INTERNAL PARAMETERS-1'!$B$5:$J$44,5,FALSE)*VLOOKUP(SDBYLD2!BD$4,'[1]INTERNAL PARAMETERS-1'!$B$5:$J$44,6,FALSE)*VLOOKUP(SDBYLD2!BD$4,'[1]INTERNAL PARAMETERS-1'!$B$5:$J$44,3,FALSE) + SDBYLD1!BD63*(1-VLOOKUP(SDBYLD2!BD$4,'[1]INTERNAL PARAMETERS-1'!$B$5:$J$44,5,FALSE))*VLOOKUP(SDBYLD2!BD$4,'[1]INTERNAL PARAMETERS-1'!$B$5:$J$44,8,FALSE)*VLOOKUP(SDBYLD2!BD$4,'[1]INTERNAL PARAMETERS-1'!$B$5:$J$44,3,FALSE)</f>
        <v>0.88049993980784891</v>
      </c>
      <c r="BE63" s="44">
        <f>SDBYLD1!BE63*VLOOKUP(SDBYLD2!BE$4,'[1]INTERNAL PARAMETERS-1'!$B$5:$J$44,5,FALSE)*VLOOKUP(SDBYLD2!BE$4,'[1]INTERNAL PARAMETERS-1'!$B$5:$J$44,6,FALSE)*VLOOKUP(SDBYLD2!BE$4,'[1]INTERNAL PARAMETERS-1'!$B$5:$J$44,3,FALSE) + SDBYLD1!BE63*(1-VLOOKUP(SDBYLD2!BE$4,'[1]INTERNAL PARAMETERS-1'!$B$5:$J$44,5,FALSE))*VLOOKUP(SDBYLD2!BE$4,'[1]INTERNAL PARAMETERS-1'!$B$5:$J$44,8,FALSE)*VLOOKUP(SDBYLD2!BE$4,'[1]INTERNAL PARAMETERS-1'!$B$5:$J$44,3,FALSE)</f>
        <v>2.6076416850065183</v>
      </c>
      <c r="BF63" s="44">
        <f>SDBYLD1!BF63*VLOOKUP(SDBYLD2!BF$4,'[1]INTERNAL PARAMETERS-1'!$B$5:$J$44,5,FALSE)*VLOOKUP(SDBYLD2!BF$4,'[1]INTERNAL PARAMETERS-1'!$B$5:$J$44,6,FALSE)*VLOOKUP(SDBYLD2!BF$4,'[1]INTERNAL PARAMETERS-1'!$B$5:$J$44,3,FALSE) + SDBYLD1!BF63*(1-VLOOKUP(SDBYLD2!BF$4,'[1]INTERNAL PARAMETERS-1'!$B$5:$J$44,5,FALSE))*VLOOKUP(SDBYLD2!BF$4,'[1]INTERNAL PARAMETERS-1'!$B$5:$J$44,8,FALSE)*VLOOKUP(SDBYLD2!BF$4,'[1]INTERNAL PARAMETERS-1'!$B$5:$J$44,3,FALSE)</f>
        <v>0</v>
      </c>
      <c r="BG63" s="44">
        <f>SDBYLD1!BG63*VLOOKUP(SDBYLD2!BG$4,'[1]INTERNAL PARAMETERS-1'!$B$5:$J$44,5,FALSE)*VLOOKUP(SDBYLD2!BG$4,'[1]INTERNAL PARAMETERS-1'!$B$5:$J$44,6,FALSE)*VLOOKUP(SDBYLD2!BG$4,'[1]INTERNAL PARAMETERS-1'!$B$5:$J$44,3,FALSE) + SDBYLD1!BG63*(1-VLOOKUP(SDBYLD2!BG$4,'[1]INTERNAL PARAMETERS-1'!$B$5:$J$44,5,FALSE))*VLOOKUP(SDBYLD2!BG$4,'[1]INTERNAL PARAMETERS-1'!$B$5:$J$44,8,FALSE)*VLOOKUP(SDBYLD2!BG$4,'[1]INTERNAL PARAMETERS-1'!$B$5:$J$44,3,FALSE)</f>
        <v>1.1174668727926003</v>
      </c>
      <c r="BH63" s="44">
        <f>SDBYLD1!BH63*VLOOKUP(SDBYLD2!BH$4,'[1]INTERNAL PARAMETERS-1'!$B$5:$J$44,5,FALSE)*VLOOKUP(SDBYLD2!BH$4,'[1]INTERNAL PARAMETERS-1'!$B$5:$J$44,6,FALSE)*VLOOKUP(SDBYLD2!BH$4,'[1]INTERNAL PARAMETERS-1'!$B$5:$J$44,3,FALSE) + SDBYLD1!BH63*(1-VLOOKUP(SDBYLD2!BH$4,'[1]INTERNAL PARAMETERS-1'!$B$5:$J$44,5,FALSE))*VLOOKUP(SDBYLD2!BH$4,'[1]INTERNAL PARAMETERS-1'!$B$5:$J$44,8,FALSE)*VLOOKUP(SDBYLD2!BH$4,'[1]INTERNAL PARAMETERS-1'!$B$5:$J$44,3,FALSE)</f>
        <v>4.2464718788285047E-3</v>
      </c>
      <c r="BI63" s="44">
        <f>SDBYLD1!BI63*VLOOKUP(SDBYLD2!BI$4,'[1]INTERNAL PARAMETERS-1'!$B$5:$J$44,5,FALSE)*VLOOKUP(SDBYLD2!BI$4,'[1]INTERNAL PARAMETERS-1'!$B$5:$J$44,6,FALSE)*VLOOKUP(SDBYLD2!BI$4,'[1]INTERNAL PARAMETERS-1'!$B$5:$J$44,3,FALSE) + SDBYLD1!BI63*(1-VLOOKUP(SDBYLD2!BI$4,'[1]INTERNAL PARAMETERS-1'!$B$5:$J$44,5,FALSE))*VLOOKUP(SDBYLD2!BI$4,'[1]INTERNAL PARAMETERS-1'!$B$5:$J$44,8,FALSE)*VLOOKUP(SDBYLD2!BI$4,'[1]INTERNAL PARAMETERS-1'!$B$5:$J$44,3,FALSE)</f>
        <v>0</v>
      </c>
      <c r="BJ63" s="44">
        <f>SDBYLD1!BJ63*VLOOKUP(SDBYLD2!BJ$4,'[1]INTERNAL PARAMETERS-1'!$B$5:$J$44,5,FALSE)*VLOOKUP(SDBYLD2!BJ$4,'[1]INTERNAL PARAMETERS-1'!$B$5:$J$44,6,FALSE)*VLOOKUP(SDBYLD2!BJ$4,'[1]INTERNAL PARAMETERS-1'!$B$5:$J$44,3,FALSE) + SDBYLD1!BJ63*(1-VLOOKUP(SDBYLD2!BJ$4,'[1]INTERNAL PARAMETERS-1'!$B$5:$J$44,5,FALSE))*VLOOKUP(SDBYLD2!BJ$4,'[1]INTERNAL PARAMETERS-1'!$B$5:$J$44,8,FALSE)*VLOOKUP(SDBYLD2!BJ$4,'[1]INTERNAL PARAMETERS-1'!$B$5:$J$44,3,FALSE)</f>
        <v>0.23176528452355932</v>
      </c>
      <c r="BK63" s="44">
        <f>SDBYLD1!BK63*VLOOKUP(SDBYLD2!BK$4,'[1]INTERNAL PARAMETERS-1'!$B$5:$J$44,5,FALSE)*VLOOKUP(SDBYLD2!BK$4,'[1]INTERNAL PARAMETERS-1'!$B$5:$J$44,6,FALSE)*VLOOKUP(SDBYLD2!BK$4,'[1]INTERNAL PARAMETERS-1'!$B$5:$J$44,3,FALSE) + SDBYLD1!BK63*(1-VLOOKUP(SDBYLD2!BK$4,'[1]INTERNAL PARAMETERS-1'!$B$5:$J$44,5,FALSE))*VLOOKUP(SDBYLD2!BK$4,'[1]INTERNAL PARAMETERS-1'!$B$5:$J$44,8,FALSE)*VLOOKUP(SDBYLD2!BK$4,'[1]INTERNAL PARAMETERS-1'!$B$5:$J$44,3,FALSE)</f>
        <v>0.31765747184184406</v>
      </c>
      <c r="BL63" s="44">
        <f>SDBYLD1!BL63*VLOOKUP(SDBYLD2!BL$4,'[1]INTERNAL PARAMETERS-1'!$B$5:$J$44,5,FALSE)*VLOOKUP(SDBYLD2!BL$4,'[1]INTERNAL PARAMETERS-1'!$B$5:$J$44,6,FALSE)*VLOOKUP(SDBYLD2!BL$4,'[1]INTERNAL PARAMETERS-1'!$B$5:$J$44,3,FALSE) + SDBYLD1!BL63*(1-VLOOKUP(SDBYLD2!BL$4,'[1]INTERNAL PARAMETERS-1'!$B$5:$J$44,5,FALSE))*VLOOKUP(SDBYLD2!BL$4,'[1]INTERNAL PARAMETERS-1'!$B$5:$J$44,8,FALSE)*VLOOKUP(SDBYLD2!BL$4,'[1]INTERNAL PARAMETERS-1'!$B$5:$J$44,3,FALSE)</f>
        <v>1.2012501407150291</v>
      </c>
      <c r="BM63" s="44">
        <f>SDBYLD1!BM63*VLOOKUP(SDBYLD2!BM$4,'[1]INTERNAL PARAMETERS-1'!$B$5:$J$44,5,FALSE)*VLOOKUP(SDBYLD2!BM$4,'[1]INTERNAL PARAMETERS-1'!$B$5:$J$44,6,FALSE)*VLOOKUP(SDBYLD2!BM$4,'[1]INTERNAL PARAMETERS-1'!$B$5:$J$44,3,FALSE) + SDBYLD1!BM63*(1-VLOOKUP(SDBYLD2!BM$4,'[1]INTERNAL PARAMETERS-1'!$B$5:$J$44,5,FALSE))*VLOOKUP(SDBYLD2!BM$4,'[1]INTERNAL PARAMETERS-1'!$B$5:$J$44,8,FALSE)*VLOOKUP(SDBYLD2!BM$4,'[1]INTERNAL PARAMETERS-1'!$B$5:$J$44,3,FALSE)</f>
        <v>0.23399162700365073</v>
      </c>
      <c r="BN63" s="44">
        <f>SDBYLD1!BN63*VLOOKUP(SDBYLD2!BN$4,'[1]INTERNAL PARAMETERS-1'!$B$5:$J$44,5,FALSE)*VLOOKUP(SDBYLD2!BN$4,'[1]INTERNAL PARAMETERS-1'!$B$5:$J$44,6,FALSE)*VLOOKUP(SDBYLD2!BN$4,'[1]INTERNAL PARAMETERS-1'!$B$5:$J$44,3,FALSE) + SDBYLD1!BN63*(1-VLOOKUP(SDBYLD2!BN$4,'[1]INTERNAL PARAMETERS-1'!$B$5:$J$44,5,FALSE))*VLOOKUP(SDBYLD2!BN$4,'[1]INTERNAL PARAMETERS-1'!$B$5:$J$44,8,FALSE)*VLOOKUP(SDBYLD2!BN$4,'[1]INTERNAL PARAMETERS-1'!$B$5:$J$44,3,FALSE)</f>
        <v>0.26469909677353687</v>
      </c>
      <c r="BO63" s="44">
        <f>SDBYLD1!BO63*VLOOKUP(SDBYLD2!BO$4,'[1]INTERNAL PARAMETERS-1'!$B$5:$J$44,5,FALSE)*VLOOKUP(SDBYLD2!BO$4,'[1]INTERNAL PARAMETERS-1'!$B$5:$J$44,6,FALSE)*VLOOKUP(SDBYLD2!BO$4,'[1]INTERNAL PARAMETERS-1'!$B$5:$J$44,3,FALSE) + SDBYLD1!BO63*(1-VLOOKUP(SDBYLD2!BO$4,'[1]INTERNAL PARAMETERS-1'!$B$5:$J$44,5,FALSE))*VLOOKUP(SDBYLD2!BO$4,'[1]INTERNAL PARAMETERS-1'!$B$5:$J$44,8,FALSE)*VLOOKUP(SDBYLD2!BO$4,'[1]INTERNAL PARAMETERS-1'!$B$5:$J$44,3,FALSE)</f>
        <v>0.19742961922689789</v>
      </c>
      <c r="BP63" s="44">
        <f>SDBYLD1!BP63*VLOOKUP(SDBYLD2!BP$4,'[1]INTERNAL PARAMETERS-1'!$B$5:$J$44,5,FALSE)*VLOOKUP(SDBYLD2!BP$4,'[1]INTERNAL PARAMETERS-1'!$B$5:$J$44,6,FALSE)*VLOOKUP(SDBYLD2!BP$4,'[1]INTERNAL PARAMETERS-1'!$B$5:$J$44,3,FALSE) + SDBYLD1!BP63*(1-VLOOKUP(SDBYLD2!BP$4,'[1]INTERNAL PARAMETERS-1'!$B$5:$J$44,5,FALSE))*VLOOKUP(SDBYLD2!BP$4,'[1]INTERNAL PARAMETERS-1'!$B$5:$J$44,8,FALSE)*VLOOKUP(SDBYLD2!BP$4,'[1]INTERNAL PARAMETERS-1'!$B$5:$J$44,3,FALSE)</f>
        <v>1.5384339809385566E-2</v>
      </c>
      <c r="BQ63" s="44">
        <f>SDBYLD1!BQ63*VLOOKUP(SDBYLD2!BQ$4,'[1]INTERNAL PARAMETERS-1'!$B$5:$J$44,5,FALSE)*VLOOKUP(SDBYLD2!BQ$4,'[1]INTERNAL PARAMETERS-1'!$B$5:$J$44,6,FALSE)*VLOOKUP(SDBYLD2!BQ$4,'[1]INTERNAL PARAMETERS-1'!$B$5:$J$44,3,FALSE) + SDBYLD1!BQ63*(1-VLOOKUP(SDBYLD2!BQ$4,'[1]INTERNAL PARAMETERS-1'!$B$5:$J$44,5,FALSE))*VLOOKUP(SDBYLD2!BQ$4,'[1]INTERNAL PARAMETERS-1'!$B$5:$J$44,8,FALSE)*VLOOKUP(SDBYLD2!BQ$4,'[1]INTERNAL PARAMETERS-1'!$B$5:$J$44,3,FALSE)</f>
        <v>0.92337073086562149</v>
      </c>
      <c r="BR63" s="44">
        <f>SDBYLD1!BR63*VLOOKUP(SDBYLD2!BR$4,'[1]INTERNAL PARAMETERS-1'!$B$5:$J$44,5,FALSE)*VLOOKUP(SDBYLD2!BR$4,'[1]INTERNAL PARAMETERS-1'!$B$5:$J$44,6,FALSE)*VLOOKUP(SDBYLD2!BR$4,'[1]INTERNAL PARAMETERS-1'!$B$5:$J$44,3,FALSE) + SDBYLD1!BR63*(1-VLOOKUP(SDBYLD2!BR$4,'[1]INTERNAL PARAMETERS-1'!$B$5:$J$44,5,FALSE))*VLOOKUP(SDBYLD2!BR$4,'[1]INTERNAL PARAMETERS-1'!$B$5:$J$44,8,FALSE)*VLOOKUP(SDBYLD2!BR$4,'[1]INTERNAL PARAMETERS-1'!$B$5:$J$44,3,FALSE)</f>
        <v>3.8701023015227085E-2</v>
      </c>
      <c r="BS63" s="44">
        <f>SDBYLD1!BS63*VLOOKUP(SDBYLD2!BS$4,'[1]INTERNAL PARAMETERS-1'!$B$5:$J$44,5,FALSE)*VLOOKUP(SDBYLD2!BS$4,'[1]INTERNAL PARAMETERS-1'!$B$5:$J$44,6,FALSE)*VLOOKUP(SDBYLD2!BS$4,'[1]INTERNAL PARAMETERS-1'!$B$5:$J$44,3,FALSE) + SDBYLD1!BS63*(1-VLOOKUP(SDBYLD2!BS$4,'[1]INTERNAL PARAMETERS-1'!$B$5:$J$44,5,FALSE))*VLOOKUP(SDBYLD2!BS$4,'[1]INTERNAL PARAMETERS-1'!$B$5:$J$44,8,FALSE)*VLOOKUP(SDBYLD2!BS$4,'[1]INTERNAL PARAMETERS-1'!$B$5:$J$44,3,FALSE)</f>
        <v>3.8383013014102458E-3</v>
      </c>
      <c r="BT63" s="44">
        <f>SDBYLD1!BT63*VLOOKUP(SDBYLD2!BT$4,'[1]INTERNAL PARAMETERS-1'!$B$5:$J$44,5,FALSE)*VLOOKUP(SDBYLD2!BT$4,'[1]INTERNAL PARAMETERS-1'!$B$5:$J$44,6,FALSE)*VLOOKUP(SDBYLD2!BT$4,'[1]INTERNAL PARAMETERS-1'!$B$5:$J$44,3,FALSE) + SDBYLD1!BT63*(1-VLOOKUP(SDBYLD2!BT$4,'[1]INTERNAL PARAMETERS-1'!$B$5:$J$44,5,FALSE))*VLOOKUP(SDBYLD2!BT$4,'[1]INTERNAL PARAMETERS-1'!$B$5:$J$44,8,FALSE)*VLOOKUP(SDBYLD2!BT$4,'[1]INTERNAL PARAMETERS-1'!$B$5:$J$44,3,FALSE)</f>
        <v>0</v>
      </c>
      <c r="BU63" s="44">
        <f>SDBYLD1!BU63*VLOOKUP(SDBYLD2!BU$4,'[1]INTERNAL PARAMETERS-1'!$B$5:$J$44,5,FALSE)*VLOOKUP(SDBYLD2!BU$4,'[1]INTERNAL PARAMETERS-1'!$B$5:$J$44,6,FALSE)*VLOOKUP(SDBYLD2!BU$4,'[1]INTERNAL PARAMETERS-1'!$B$5:$J$44,3,FALSE) + SDBYLD1!BU63*(1-VLOOKUP(SDBYLD2!BU$4,'[1]INTERNAL PARAMETERS-1'!$B$5:$J$44,5,FALSE))*VLOOKUP(SDBYLD2!BU$4,'[1]INTERNAL PARAMETERS-1'!$B$5:$J$44,8,FALSE)*VLOOKUP(SDBYLD2!BU$4,'[1]INTERNAL PARAMETERS-1'!$B$5:$J$44,3,FALSE)</f>
        <v>0</v>
      </c>
      <c r="BV63" s="44">
        <f>SDBYLD1!BV63*VLOOKUP(SDBYLD2!BV$4,'[1]INTERNAL PARAMETERS-1'!$B$5:$J$44,5,FALSE)*VLOOKUP(SDBYLD2!BV$4,'[1]INTERNAL PARAMETERS-1'!$B$5:$J$44,6,FALSE)*VLOOKUP(SDBYLD2!BV$4,'[1]INTERNAL PARAMETERS-1'!$B$5:$J$44,3,FALSE) + SDBYLD1!BV63*(1-VLOOKUP(SDBYLD2!BV$4,'[1]INTERNAL PARAMETERS-1'!$B$5:$J$44,5,FALSE))*VLOOKUP(SDBYLD2!BV$4,'[1]INTERNAL PARAMETERS-1'!$B$5:$J$44,8,FALSE)*VLOOKUP(SDBYLD2!BV$4,'[1]INTERNAL PARAMETERS-1'!$B$5:$J$44,3,FALSE)</f>
        <v>0</v>
      </c>
      <c r="BW63" s="44">
        <f>SDBYLD1!BW63*VLOOKUP(SDBYLD2!BW$4,'[1]INTERNAL PARAMETERS-1'!$B$5:$J$44,5,FALSE)*VLOOKUP(SDBYLD2!BW$4,'[1]INTERNAL PARAMETERS-1'!$B$5:$J$44,6,FALSE)*VLOOKUP(SDBYLD2!BW$4,'[1]INTERNAL PARAMETERS-1'!$B$5:$J$44,3,FALSE) + SDBYLD1!BW63*(1-VLOOKUP(SDBYLD2!BW$4,'[1]INTERNAL PARAMETERS-1'!$B$5:$J$44,5,FALSE))*VLOOKUP(SDBYLD2!BW$4,'[1]INTERNAL PARAMETERS-1'!$B$5:$J$44,8,FALSE)*VLOOKUP(SDBYLD2!BW$4,'[1]INTERNAL PARAMETERS-1'!$B$5:$J$44,3,FALSE)</f>
        <v>0</v>
      </c>
      <c r="BX63" s="44">
        <f>SDBYLD1!BX63*VLOOKUP(SDBYLD2!BX$4,'[1]INTERNAL PARAMETERS-1'!$B$5:$J$44,5,FALSE)*VLOOKUP(SDBYLD2!BX$4,'[1]INTERNAL PARAMETERS-1'!$B$5:$J$44,6,FALSE)*VLOOKUP(SDBYLD2!BX$4,'[1]INTERNAL PARAMETERS-1'!$B$5:$J$44,3,FALSE) + SDBYLD1!BX63*(1-VLOOKUP(SDBYLD2!BX$4,'[1]INTERNAL PARAMETERS-1'!$B$5:$J$44,5,FALSE))*VLOOKUP(SDBYLD2!BX$4,'[1]INTERNAL PARAMETERS-1'!$B$5:$J$44,8,FALSE)*VLOOKUP(SDBYLD2!BX$4,'[1]INTERNAL PARAMETERS-1'!$B$5:$J$44,3,FALSE)</f>
        <v>0</v>
      </c>
      <c r="BY63" s="44">
        <f>SDBYLD1!BY63*VLOOKUP(SDBYLD2!BY$4,'[1]INTERNAL PARAMETERS-1'!$B$5:$J$44,5,FALSE)*VLOOKUP(SDBYLD2!BY$4,'[1]INTERNAL PARAMETERS-1'!$B$5:$J$44,6,FALSE)*VLOOKUP(SDBYLD2!BY$4,'[1]INTERNAL PARAMETERS-1'!$B$5:$J$44,3,FALSE) + SDBYLD1!BY63*(1-VLOOKUP(SDBYLD2!BY$4,'[1]INTERNAL PARAMETERS-1'!$B$5:$J$44,5,FALSE))*VLOOKUP(SDBYLD2!BY$4,'[1]INTERNAL PARAMETERS-1'!$B$5:$J$44,8,FALSE)*VLOOKUP(SDBYLD2!BY$4,'[1]INTERNAL PARAMETERS-1'!$B$5:$J$44,3,FALSE)</f>
        <v>0</v>
      </c>
      <c r="BZ63" s="44">
        <f>SDBYLD1!BZ63*VLOOKUP(SDBYLD2!BZ$4,'[1]INTERNAL PARAMETERS-1'!$B$5:$J$44,5,FALSE)*VLOOKUP(SDBYLD2!BZ$4,'[1]INTERNAL PARAMETERS-1'!$B$5:$J$44,6,FALSE)*VLOOKUP(SDBYLD2!BZ$4,'[1]INTERNAL PARAMETERS-1'!$B$5:$J$44,3,FALSE) + SDBYLD1!BZ63*(1-VLOOKUP(SDBYLD2!BZ$4,'[1]INTERNAL PARAMETERS-1'!$B$5:$J$44,5,FALSE))*VLOOKUP(SDBYLD2!BZ$4,'[1]INTERNAL PARAMETERS-1'!$B$5:$J$44,8,FALSE)*VLOOKUP(SDBYLD2!BZ$4,'[1]INTERNAL PARAMETERS-1'!$B$5:$J$44,3,FALSE)</f>
        <v>3.9144338452127541E-3</v>
      </c>
      <c r="CA63" s="44">
        <f>SDBYLD1!CA63*VLOOKUP(SDBYLD2!CA$4,'[1]INTERNAL PARAMETERS-1'!$B$5:$J$44,5,FALSE)*VLOOKUP(SDBYLD2!CA$4,'[1]INTERNAL PARAMETERS-1'!$B$5:$J$44,6,FALSE)*VLOOKUP(SDBYLD2!CA$4,'[1]INTERNAL PARAMETERS-1'!$B$5:$J$44,3,FALSE) + SDBYLD1!CA63*(1-VLOOKUP(SDBYLD2!CA$4,'[1]INTERNAL PARAMETERS-1'!$B$5:$J$44,5,FALSE))*VLOOKUP(SDBYLD2!CA$4,'[1]INTERNAL PARAMETERS-1'!$B$5:$J$44,8,FALSE)*VLOOKUP(SDBYLD2!CA$4,'[1]INTERNAL PARAMETERS-1'!$B$5:$J$44,3,FALSE)</f>
        <v>0</v>
      </c>
      <c r="CB63" s="44">
        <f>SDBYLD1!CB63*VLOOKUP(SDBYLD2!CB$4,'[1]INTERNAL PARAMETERS-1'!$B$5:$J$44,5,FALSE)*VLOOKUP(SDBYLD2!CB$4,'[1]INTERNAL PARAMETERS-1'!$B$5:$J$44,6,FALSE)*VLOOKUP(SDBYLD2!CB$4,'[1]INTERNAL PARAMETERS-1'!$B$5:$J$44,3,FALSE) + SDBYLD1!CB63*(1-VLOOKUP(SDBYLD2!CB$4,'[1]INTERNAL PARAMETERS-1'!$B$5:$J$44,5,FALSE))*VLOOKUP(SDBYLD2!CB$4,'[1]INTERNAL PARAMETERS-1'!$B$5:$J$44,8,FALSE)*VLOOKUP(SDBYLD2!CB$4,'[1]INTERNAL PARAMETERS-1'!$B$5:$J$44,3,FALSE)</f>
        <v>0</v>
      </c>
      <c r="CC63" s="44">
        <f>SDBYLD1!CC63*VLOOKUP(SDBYLD2!CC$4,'[1]INTERNAL PARAMETERS-1'!$B$5:$J$44,5,FALSE)*VLOOKUP(SDBYLD2!CC$4,'[1]INTERNAL PARAMETERS-1'!$B$5:$J$44,6,FALSE)*VLOOKUP(SDBYLD2!CC$4,'[1]INTERNAL PARAMETERS-1'!$B$5:$J$44,3,FALSE) + SDBYLD1!CC63*(1-VLOOKUP(SDBYLD2!CC$4,'[1]INTERNAL PARAMETERS-1'!$B$5:$J$44,5,FALSE))*VLOOKUP(SDBYLD2!CC$4,'[1]INTERNAL PARAMETERS-1'!$B$5:$J$44,8,FALSE)*VLOOKUP(SDBYLD2!CC$4,'[1]INTERNAL PARAMETERS-1'!$B$5:$J$44,3,FALSE)</f>
        <v>8.4657080787142146E-3</v>
      </c>
      <c r="CD63" s="44">
        <f>SDBYLD1!CD63*VLOOKUP(SDBYLD2!CD$4,'[1]INTERNAL PARAMETERS-1'!$B$5:$J$44,5,FALSE)*VLOOKUP(SDBYLD2!CD$4,'[1]INTERNAL PARAMETERS-1'!$B$5:$J$44,6,FALSE)*VLOOKUP(SDBYLD2!CD$4,'[1]INTERNAL PARAMETERS-1'!$B$5:$J$44,3,FALSE) + SDBYLD1!CD63*(1-VLOOKUP(SDBYLD2!CD$4,'[1]INTERNAL PARAMETERS-1'!$B$5:$J$44,5,FALSE))*VLOOKUP(SDBYLD2!CD$4,'[1]INTERNAL PARAMETERS-1'!$B$5:$J$44,8,FALSE)*VLOOKUP(SDBYLD2!CD$4,'[1]INTERNAL PARAMETERS-1'!$B$5:$J$44,3,FALSE)</f>
        <v>1.8465340649954386E-2</v>
      </c>
      <c r="CE63" s="44">
        <f>SDBYLD1!CE63*VLOOKUP(SDBYLD2!CE$4,'[1]INTERNAL PARAMETERS-1'!$B$5:$J$44,5,FALSE)*VLOOKUP(SDBYLD2!CE$4,'[1]INTERNAL PARAMETERS-1'!$B$5:$J$44,6,FALSE)*VLOOKUP(SDBYLD2!CE$4,'[1]INTERNAL PARAMETERS-1'!$B$5:$J$44,3,FALSE) + SDBYLD1!CE63*(1-VLOOKUP(SDBYLD2!CE$4,'[1]INTERNAL PARAMETERS-1'!$B$5:$J$44,5,FALSE))*VLOOKUP(SDBYLD2!CE$4,'[1]INTERNAL PARAMETERS-1'!$B$5:$J$44,8,FALSE)*VLOOKUP(SDBYLD2!CE$4,'[1]INTERNAL PARAMETERS-1'!$B$5:$J$44,3,FALSE)</f>
        <v>3.5442588014745473E-2</v>
      </c>
      <c r="CF63" s="44">
        <f>SDBYLD1!CF63*VLOOKUP(SDBYLD2!CF$4,'[1]INTERNAL PARAMETERS-1'!$B$5:$J$44,5,FALSE)*VLOOKUP(SDBYLD2!CF$4,'[1]INTERNAL PARAMETERS-1'!$B$5:$J$44,6,FALSE)*VLOOKUP(SDBYLD2!CF$4,'[1]INTERNAL PARAMETERS-1'!$B$5:$J$44,3,FALSE) + SDBYLD1!CF63*(1-VLOOKUP(SDBYLD2!CF$4,'[1]INTERNAL PARAMETERS-1'!$B$5:$J$44,5,FALSE))*VLOOKUP(SDBYLD2!CF$4,'[1]INTERNAL PARAMETERS-1'!$B$5:$J$44,8,FALSE)*VLOOKUP(SDBYLD2!CF$4,'[1]INTERNAL PARAMETERS-1'!$B$5:$J$44,3,FALSE)</f>
        <v>4.2647203282463936E-2</v>
      </c>
      <c r="CG63" s="44">
        <f>SDBYLD1!CG63*VLOOKUP(SDBYLD2!CG$4,'[1]INTERNAL PARAMETERS-1'!$B$5:$J$44,5,FALSE)*VLOOKUP(SDBYLD2!CG$4,'[1]INTERNAL PARAMETERS-1'!$B$5:$J$44,6,FALSE)*VLOOKUP(SDBYLD2!CG$4,'[1]INTERNAL PARAMETERS-1'!$B$5:$J$44,3,FALSE) + SDBYLD1!CG63*(1-VLOOKUP(SDBYLD2!CG$4,'[1]INTERNAL PARAMETERS-1'!$B$5:$J$44,5,FALSE))*VLOOKUP(SDBYLD2!CG$4,'[1]INTERNAL PARAMETERS-1'!$B$5:$J$44,8,FALSE)*VLOOKUP(SDBYLD2!CG$4,'[1]INTERNAL PARAMETERS-1'!$B$5:$J$44,3,FALSE)</f>
        <v>5.1381945327848234E-4</v>
      </c>
      <c r="CH63" s="43">
        <f>SDBYLD1!CH63*VLOOKUP(SDBYLD2!CH$4,'[1]INTERNAL PARAMETERS-1'!$B$5:$J$44,5,FALSE)*VLOOKUP(SDBYLD2!CH$4,'[1]INTERNAL PARAMETERS-1'!$B$5:$J$44,6,FALSE)*VLOOKUP(SDBYLD2!CH$4,'[1]INTERNAL PARAMETERS-1'!$B$5:$J$44,3,FALSE) + SDBYLD1!CH63*(1-VLOOKUP(SDBYLD2!CH$4,'[1]INTERNAL PARAMETERS-1'!$B$5:$J$44,5,FALSE))*VLOOKUP(SDBYLD2!CH$4,'[1]INTERNAL PARAMETERS-1'!$B$5:$J$44,8,FALSE)*VLOOKUP(SDBYLD2!CH$4,'[1]INTERNAL PARAMETERS-1'!$B$5:$J$44,3,FALSE)</f>
        <v>0</v>
      </c>
      <c r="CJ63" s="45">
        <f t="shared" si="0"/>
        <v>881.78747003615683</v>
      </c>
      <c r="CK63" s="43">
        <f t="shared" si="1"/>
        <v>15.426401884913915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SDBeam!X64</f>
        <v>1260.7077593681779</v>
      </c>
      <c r="F64" s="56">
        <f>'[1]INTERNAL PARAMETERS-1'!M10</f>
        <v>58.935000000000002</v>
      </c>
      <c r="G64" s="45">
        <f>SDBYLD1!G64*VLOOKUP(SDBYLD2!G$4,'[1]INTERNAL PARAMETERS-1'!$B$5:$J$44,5,FALSE)*VLOOKUP(SDBYLD2!G$4,'[1]INTERNAL PARAMETERS-1'!$B$5:$J$44,7,FALSE)*SDBYLD2!$F64 + SDBYLD1!G64*(1-VLOOKUP(SDBYLD2!G$4,'[1]INTERNAL PARAMETERS-1'!$B$5:$J$44,5,FALSE))*VLOOKUP(SDBYLD2!G$4,'[1]INTERNAL PARAMETERS-1'!$B$5:$J$44,9,FALSE)*SDBYLD2!$F64</f>
        <v>309.27459377656669</v>
      </c>
      <c r="H64" s="44">
        <f>SDBYLD1!H64*VLOOKUP(SDBYLD2!H$4,'[1]INTERNAL PARAMETERS-1'!$B$5:$J$44,5,FALSE)*VLOOKUP(SDBYLD2!H$4,'[1]INTERNAL PARAMETERS-1'!$B$5:$J$44,7,FALSE)*SDBYLD2!$F64 + SDBYLD1!H64*(1-VLOOKUP(SDBYLD2!H$4,'[1]INTERNAL PARAMETERS-1'!$B$5:$J$44,5,FALSE))*VLOOKUP(SDBYLD2!H$4,'[1]INTERNAL PARAMETERS-1'!$B$5:$J$44,9,FALSE)*SDBYLD2!$F64</f>
        <v>127.99777178127687</v>
      </c>
      <c r="I64" s="44">
        <f>SDBYLD1!I64*VLOOKUP(SDBYLD2!I$4,'[1]INTERNAL PARAMETERS-1'!$B$5:$J$44,5,FALSE)*VLOOKUP(SDBYLD2!I$4,'[1]INTERNAL PARAMETERS-1'!$B$5:$J$44,7,FALSE)*SDBYLD2!$F64 + SDBYLD1!I64*(1-VLOOKUP(SDBYLD2!I$4,'[1]INTERNAL PARAMETERS-1'!$B$5:$J$44,5,FALSE))*VLOOKUP(SDBYLD2!I$4,'[1]INTERNAL PARAMETERS-1'!$B$5:$J$44,9,FALSE)*SDBYLD2!$F64</f>
        <v>207.30630812602683</v>
      </c>
      <c r="J64" s="44">
        <f>SDBYLD1!J64*VLOOKUP(SDBYLD2!J$4,'[1]INTERNAL PARAMETERS-1'!$B$5:$J$44,5,FALSE)*VLOOKUP(SDBYLD2!J$4,'[1]INTERNAL PARAMETERS-1'!$B$5:$J$44,7,FALSE)*SDBYLD2!$F64 + SDBYLD1!J64*(1-VLOOKUP(SDBYLD2!J$4,'[1]INTERNAL PARAMETERS-1'!$B$5:$J$44,5,FALSE))*VLOOKUP(SDBYLD2!J$4,'[1]INTERNAL PARAMETERS-1'!$B$5:$J$44,9,FALSE)*SDBYLD2!$F64</f>
        <v>0</v>
      </c>
      <c r="K64" s="44">
        <f>SDBYLD1!K64*VLOOKUP(SDBYLD2!K$4,'[1]INTERNAL PARAMETERS-1'!$B$5:$J$44,5,FALSE)*VLOOKUP(SDBYLD2!K$4,'[1]INTERNAL PARAMETERS-1'!$B$5:$J$44,7,FALSE)*SDBYLD2!$F64 + SDBYLD1!K64*(1-VLOOKUP(SDBYLD2!K$4,'[1]INTERNAL PARAMETERS-1'!$B$5:$J$44,5,FALSE))*VLOOKUP(SDBYLD2!K$4,'[1]INTERNAL PARAMETERS-1'!$B$5:$J$44,9,FALSE)*SDBYLD2!$F64</f>
        <v>4.169668288218265</v>
      </c>
      <c r="L64" s="44">
        <f>SDBYLD1!L64*VLOOKUP(SDBYLD2!L$4,'[1]INTERNAL PARAMETERS-1'!$B$5:$J$44,5,FALSE)*VLOOKUP(SDBYLD2!L$4,'[1]INTERNAL PARAMETERS-1'!$B$5:$J$44,7,FALSE)*SDBYLD2!$F64 + SDBYLD1!L64*(1-VLOOKUP(SDBYLD2!L$4,'[1]INTERNAL PARAMETERS-1'!$B$5:$J$44,5,FALSE))*VLOOKUP(SDBYLD2!L$4,'[1]INTERNAL PARAMETERS-1'!$B$5:$J$44,9,FALSE)*SDBYLD2!$F64</f>
        <v>0</v>
      </c>
      <c r="M64" s="44">
        <f>SDBYLD1!M64*VLOOKUP(SDBYLD2!M$4,'[1]INTERNAL PARAMETERS-1'!$B$5:$J$44,5,FALSE)*VLOOKUP(SDBYLD2!M$4,'[1]INTERNAL PARAMETERS-1'!$B$5:$J$44,7,FALSE)*SDBYLD2!$F64 + SDBYLD1!M64*(1-VLOOKUP(SDBYLD2!M$4,'[1]INTERNAL PARAMETERS-1'!$B$5:$J$44,5,FALSE))*VLOOKUP(SDBYLD2!M$4,'[1]INTERNAL PARAMETERS-1'!$B$5:$J$44,9,FALSE)*SDBYLD2!$F64</f>
        <v>2.1945563911823656</v>
      </c>
      <c r="N64" s="44">
        <f>SDBYLD1!N64*VLOOKUP(SDBYLD2!N$4,'[1]INTERNAL PARAMETERS-1'!$B$5:$J$44,5,FALSE)*VLOOKUP(SDBYLD2!N$4,'[1]INTERNAL PARAMETERS-1'!$B$5:$J$44,7,FALSE)*SDBYLD2!$F64 + SDBYLD1!N64*(1-VLOOKUP(SDBYLD2!N$4,'[1]INTERNAL PARAMETERS-1'!$B$5:$J$44,5,FALSE))*VLOOKUP(SDBYLD2!N$4,'[1]INTERNAL PARAMETERS-1'!$B$5:$J$44,9,FALSE)*SDBYLD2!$F64</f>
        <v>0.74902197522518799</v>
      </c>
      <c r="O64" s="44">
        <f>SDBYLD1!O64*VLOOKUP(SDBYLD2!O$4,'[1]INTERNAL PARAMETERS-1'!$B$5:$J$44,5,FALSE)*VLOOKUP(SDBYLD2!O$4,'[1]INTERNAL PARAMETERS-1'!$B$5:$J$44,7,FALSE)*SDBYLD2!$F64 + SDBYLD1!O64*(1-VLOOKUP(SDBYLD2!O$4,'[1]INTERNAL PARAMETERS-1'!$B$5:$J$44,5,FALSE))*VLOOKUP(SDBYLD2!O$4,'[1]INTERNAL PARAMETERS-1'!$B$5:$J$44,9,FALSE)*SDBYLD2!$F64</f>
        <v>0</v>
      </c>
      <c r="P64" s="44">
        <f>SDBYLD1!P64*VLOOKUP(SDBYLD2!P$4,'[1]INTERNAL PARAMETERS-1'!$B$5:$J$44,5,FALSE)*VLOOKUP(SDBYLD2!P$4,'[1]INTERNAL PARAMETERS-1'!$B$5:$J$44,7,FALSE)*SDBYLD2!$F64 + SDBYLD1!P64*(1-VLOOKUP(SDBYLD2!P$4,'[1]INTERNAL PARAMETERS-1'!$B$5:$J$44,5,FALSE))*VLOOKUP(SDBYLD2!P$4,'[1]INTERNAL PARAMETERS-1'!$B$5:$J$44,9,FALSE)*SDBYLD2!$F64</f>
        <v>0</v>
      </c>
      <c r="Q64" s="44">
        <f>SDBYLD1!Q64*VLOOKUP(SDBYLD2!Q$4,'[1]INTERNAL PARAMETERS-1'!$B$5:$J$44,5,FALSE)*VLOOKUP(SDBYLD2!Q$4,'[1]INTERNAL PARAMETERS-1'!$B$5:$J$44,7,FALSE)*SDBYLD2!$F64 + SDBYLD1!Q64*(1-VLOOKUP(SDBYLD2!Q$4,'[1]INTERNAL PARAMETERS-1'!$B$5:$J$44,5,FALSE))*VLOOKUP(SDBYLD2!Q$4,'[1]INTERNAL PARAMETERS-1'!$B$5:$J$44,9,FALSE)*SDBYLD2!$F64</f>
        <v>0</v>
      </c>
      <c r="R64" s="44">
        <f>SDBYLD1!R64*VLOOKUP(SDBYLD2!R$4,'[1]INTERNAL PARAMETERS-1'!$B$5:$J$44,5,FALSE)*VLOOKUP(SDBYLD2!R$4,'[1]INTERNAL PARAMETERS-1'!$B$5:$J$44,7,FALSE)*SDBYLD2!$F64 + SDBYLD1!R64*(1-VLOOKUP(SDBYLD2!R$4,'[1]INTERNAL PARAMETERS-1'!$B$5:$J$44,5,FALSE))*VLOOKUP(SDBYLD2!R$4,'[1]INTERNAL PARAMETERS-1'!$B$5:$J$44,9,FALSE)*SDBYLD2!$F64</f>
        <v>1.7296996186659037</v>
      </c>
      <c r="S64" s="44">
        <f>SDBYLD1!S64*VLOOKUP(SDBYLD2!S$4,'[1]INTERNAL PARAMETERS-1'!$B$5:$J$44,5,FALSE)*VLOOKUP(SDBYLD2!S$4,'[1]INTERNAL PARAMETERS-1'!$B$5:$J$44,7,FALSE)*SDBYLD2!$F64 + SDBYLD1!S64*(1-VLOOKUP(SDBYLD2!S$4,'[1]INTERNAL PARAMETERS-1'!$B$5:$J$44,5,FALSE))*VLOOKUP(SDBYLD2!S$4,'[1]INTERNAL PARAMETERS-1'!$B$5:$J$44,9,FALSE)*SDBYLD2!$F64</f>
        <v>34.028647334338686</v>
      </c>
      <c r="T64" s="44">
        <f>SDBYLD1!T64*VLOOKUP(SDBYLD2!T$4,'[1]INTERNAL PARAMETERS-1'!$B$5:$J$44,5,FALSE)*VLOOKUP(SDBYLD2!T$4,'[1]INTERNAL PARAMETERS-1'!$B$5:$J$44,7,FALSE)*SDBYLD2!$F64 + SDBYLD1!T64*(1-VLOOKUP(SDBYLD2!T$4,'[1]INTERNAL PARAMETERS-1'!$B$5:$J$44,5,FALSE))*VLOOKUP(SDBYLD2!T$4,'[1]INTERNAL PARAMETERS-1'!$B$5:$J$44,9,FALSE)*SDBYLD2!$F64</f>
        <v>5.0963726908733529</v>
      </c>
      <c r="U64" s="44">
        <f>SDBYLD1!U64*VLOOKUP(SDBYLD2!U$4,'[1]INTERNAL PARAMETERS-1'!$B$5:$J$44,5,FALSE)*VLOOKUP(SDBYLD2!U$4,'[1]INTERNAL PARAMETERS-1'!$B$5:$J$44,7,FALSE)*SDBYLD2!$F64 + SDBYLD1!U64*(1-VLOOKUP(SDBYLD2!U$4,'[1]INTERNAL PARAMETERS-1'!$B$5:$J$44,5,FALSE))*VLOOKUP(SDBYLD2!U$4,'[1]INTERNAL PARAMETERS-1'!$B$5:$J$44,9,FALSE)*SDBYLD2!$F64</f>
        <v>3.839267427124593</v>
      </c>
      <c r="V64" s="44">
        <f>SDBYLD1!V64*VLOOKUP(SDBYLD2!V$4,'[1]INTERNAL PARAMETERS-1'!$B$5:$J$44,5,FALSE)*VLOOKUP(SDBYLD2!V$4,'[1]INTERNAL PARAMETERS-1'!$B$5:$J$44,7,FALSE)*SDBYLD2!$F64 + SDBYLD1!V64*(1-VLOOKUP(SDBYLD2!V$4,'[1]INTERNAL PARAMETERS-1'!$B$5:$J$44,5,FALSE))*VLOOKUP(SDBYLD2!V$4,'[1]INTERNAL PARAMETERS-1'!$B$5:$J$44,9,FALSE)*SDBYLD2!$F64</f>
        <v>15.789697823150117</v>
      </c>
      <c r="W64" s="44">
        <f>SDBYLD1!W64*VLOOKUP(SDBYLD2!W$4,'[1]INTERNAL PARAMETERS-1'!$B$5:$J$44,5,FALSE)*VLOOKUP(SDBYLD2!W$4,'[1]INTERNAL PARAMETERS-1'!$B$5:$J$44,7,FALSE)*SDBYLD2!$F64 + SDBYLD1!W64*(1-VLOOKUP(SDBYLD2!W$4,'[1]INTERNAL PARAMETERS-1'!$B$5:$J$44,5,FALSE))*VLOOKUP(SDBYLD2!W$4,'[1]INTERNAL PARAMETERS-1'!$B$5:$J$44,9,FALSE)*SDBYLD2!$F64</f>
        <v>0</v>
      </c>
      <c r="X64" s="44">
        <f>SDBYLD1!X64*VLOOKUP(SDBYLD2!X$4,'[1]INTERNAL PARAMETERS-1'!$B$5:$J$44,5,FALSE)*VLOOKUP(SDBYLD2!X$4,'[1]INTERNAL PARAMETERS-1'!$B$5:$J$44,7,FALSE)*SDBYLD2!$F64 + SDBYLD1!X64*(1-VLOOKUP(SDBYLD2!X$4,'[1]INTERNAL PARAMETERS-1'!$B$5:$J$44,5,FALSE))*VLOOKUP(SDBYLD2!X$4,'[1]INTERNAL PARAMETERS-1'!$B$5:$J$44,9,FALSE)*SDBYLD2!$F64</f>
        <v>0</v>
      </c>
      <c r="Y64" s="44">
        <f>SDBYLD1!Y64*VLOOKUP(SDBYLD2!Y$4,'[1]INTERNAL PARAMETERS-1'!$B$5:$J$44,5,FALSE)*VLOOKUP(SDBYLD2!Y$4,'[1]INTERNAL PARAMETERS-1'!$B$5:$J$44,7,FALSE)*SDBYLD2!$F64 + SDBYLD1!Y64*(1-VLOOKUP(SDBYLD2!Y$4,'[1]INTERNAL PARAMETERS-1'!$B$5:$J$44,5,FALSE))*VLOOKUP(SDBYLD2!Y$4,'[1]INTERNAL PARAMETERS-1'!$B$5:$J$44,9,FALSE)*SDBYLD2!$F64</f>
        <v>0</v>
      </c>
      <c r="Z64" s="44">
        <f>SDBYLD1!Z64*VLOOKUP(SDBYLD2!Z$4,'[1]INTERNAL PARAMETERS-1'!$B$5:$J$44,5,FALSE)*VLOOKUP(SDBYLD2!Z$4,'[1]INTERNAL PARAMETERS-1'!$B$5:$J$44,7,FALSE)*SDBYLD2!$F64 + SDBYLD1!Z64*(1-VLOOKUP(SDBYLD2!Z$4,'[1]INTERNAL PARAMETERS-1'!$B$5:$J$44,5,FALSE))*VLOOKUP(SDBYLD2!Z$4,'[1]INTERNAL PARAMETERS-1'!$B$5:$J$44,9,FALSE)*SDBYLD2!$F64</f>
        <v>0</v>
      </c>
      <c r="AA64" s="44">
        <f>SDBYLD1!AA64*VLOOKUP(SDBYLD2!AA$4,'[1]INTERNAL PARAMETERS-1'!$B$5:$J$44,5,FALSE)*VLOOKUP(SDBYLD2!AA$4,'[1]INTERNAL PARAMETERS-1'!$B$5:$J$44,7,FALSE)*SDBYLD2!$F64 + SDBYLD1!AA64*(1-VLOOKUP(SDBYLD2!AA$4,'[1]INTERNAL PARAMETERS-1'!$B$5:$J$44,5,FALSE))*VLOOKUP(SDBYLD2!AA$4,'[1]INTERNAL PARAMETERS-1'!$B$5:$J$44,9,FALSE)*SDBYLD2!$F64</f>
        <v>0</v>
      </c>
      <c r="AB64" s="44">
        <f>SDBYLD1!AB64*VLOOKUP(SDBYLD2!AB$4,'[1]INTERNAL PARAMETERS-1'!$B$5:$J$44,5,FALSE)*VLOOKUP(SDBYLD2!AB$4,'[1]INTERNAL PARAMETERS-1'!$B$5:$J$44,7,FALSE)*SDBYLD2!$F64 + SDBYLD1!AB64*(1-VLOOKUP(SDBYLD2!AB$4,'[1]INTERNAL PARAMETERS-1'!$B$5:$J$44,5,FALSE))*VLOOKUP(SDBYLD2!AB$4,'[1]INTERNAL PARAMETERS-1'!$B$5:$J$44,9,FALSE)*SDBYLD2!$F64</f>
        <v>0</v>
      </c>
      <c r="AC64" s="44">
        <f>SDBYLD1!AC64*VLOOKUP(SDBYLD2!AC$4,'[1]INTERNAL PARAMETERS-1'!$B$5:$J$44,5,FALSE)*VLOOKUP(SDBYLD2!AC$4,'[1]INTERNAL PARAMETERS-1'!$B$5:$J$44,7,FALSE)*SDBYLD2!$F64 + SDBYLD1!AC64*(1-VLOOKUP(SDBYLD2!AC$4,'[1]INTERNAL PARAMETERS-1'!$B$5:$J$44,5,FALSE))*VLOOKUP(SDBYLD2!AC$4,'[1]INTERNAL PARAMETERS-1'!$B$5:$J$44,9,FALSE)*SDBYLD2!$F64</f>
        <v>0</v>
      </c>
      <c r="AD64" s="44">
        <f>SDBYLD1!AD64*VLOOKUP(SDBYLD2!AD$4,'[1]INTERNAL PARAMETERS-1'!$B$5:$J$44,5,FALSE)*VLOOKUP(SDBYLD2!AD$4,'[1]INTERNAL PARAMETERS-1'!$B$5:$J$44,7,FALSE)*SDBYLD2!$F64 + SDBYLD1!AD64*(1-VLOOKUP(SDBYLD2!AD$4,'[1]INTERNAL PARAMETERS-1'!$B$5:$J$44,5,FALSE))*VLOOKUP(SDBYLD2!AD$4,'[1]INTERNAL PARAMETERS-1'!$B$5:$J$44,9,FALSE)*SDBYLD2!$F64</f>
        <v>0</v>
      </c>
      <c r="AE64" s="44">
        <f>SDBYLD1!AE64*VLOOKUP(SDBYLD2!AE$4,'[1]INTERNAL PARAMETERS-1'!$B$5:$J$44,5,FALSE)*VLOOKUP(SDBYLD2!AE$4,'[1]INTERNAL PARAMETERS-1'!$B$5:$J$44,7,FALSE)*SDBYLD2!$F64 + SDBYLD1!AE64*(1-VLOOKUP(SDBYLD2!AE$4,'[1]INTERNAL PARAMETERS-1'!$B$5:$J$44,5,FALSE))*VLOOKUP(SDBYLD2!AE$4,'[1]INTERNAL PARAMETERS-1'!$B$5:$J$44,9,FALSE)*SDBYLD2!$F64</f>
        <v>0</v>
      </c>
      <c r="AF64" s="44">
        <f>SDBYLD1!AF64*VLOOKUP(SDBYLD2!AF$4,'[1]INTERNAL PARAMETERS-1'!$B$5:$J$44,5,FALSE)*VLOOKUP(SDBYLD2!AF$4,'[1]INTERNAL PARAMETERS-1'!$B$5:$J$44,7,FALSE)*SDBYLD2!$F64 + SDBYLD1!AF64*(1-VLOOKUP(SDBYLD2!AF$4,'[1]INTERNAL PARAMETERS-1'!$B$5:$J$44,5,FALSE))*VLOOKUP(SDBYLD2!AF$4,'[1]INTERNAL PARAMETERS-1'!$B$5:$J$44,9,FALSE)*SDBYLD2!$F64</f>
        <v>1.2045708388186096</v>
      </c>
      <c r="AG64" s="44">
        <f>SDBYLD1!AG64*VLOOKUP(SDBYLD2!AG$4,'[1]INTERNAL PARAMETERS-1'!$B$5:$J$44,5,FALSE)*VLOOKUP(SDBYLD2!AG$4,'[1]INTERNAL PARAMETERS-1'!$B$5:$J$44,7,FALSE)*SDBYLD2!$F64 + SDBYLD1!AG64*(1-VLOOKUP(SDBYLD2!AG$4,'[1]INTERNAL PARAMETERS-1'!$B$5:$J$44,5,FALSE))*VLOOKUP(SDBYLD2!AG$4,'[1]INTERNAL PARAMETERS-1'!$B$5:$J$44,9,FALSE)*SDBYLD2!$F64</f>
        <v>1.8999724973642138</v>
      </c>
      <c r="AH64" s="44">
        <f>SDBYLD1!AH64*VLOOKUP(SDBYLD2!AH$4,'[1]INTERNAL PARAMETERS-1'!$B$5:$J$44,5,FALSE)*VLOOKUP(SDBYLD2!AH$4,'[1]INTERNAL PARAMETERS-1'!$B$5:$J$44,7,FALSE)*SDBYLD2!$F64 + SDBYLD1!AH64*(1-VLOOKUP(SDBYLD2!AH$4,'[1]INTERNAL PARAMETERS-1'!$B$5:$J$44,5,FALSE))*VLOOKUP(SDBYLD2!AH$4,'[1]INTERNAL PARAMETERS-1'!$B$5:$J$44,9,FALSE)*SDBYLD2!$F64</f>
        <v>0</v>
      </c>
      <c r="AI64" s="44">
        <f>SDBYLD1!AI64*VLOOKUP(SDBYLD2!AI$4,'[1]INTERNAL PARAMETERS-1'!$B$5:$J$44,5,FALSE)*VLOOKUP(SDBYLD2!AI$4,'[1]INTERNAL PARAMETERS-1'!$B$5:$J$44,7,FALSE)*SDBYLD2!$F64 + SDBYLD1!AI64*(1-VLOOKUP(SDBYLD2!AI$4,'[1]INTERNAL PARAMETERS-1'!$B$5:$J$44,5,FALSE))*VLOOKUP(SDBYLD2!AI$4,'[1]INTERNAL PARAMETERS-1'!$B$5:$J$44,9,FALSE)*SDBYLD2!$F64</f>
        <v>0.15443215882289868</v>
      </c>
      <c r="AJ64" s="44">
        <f>SDBYLD1!AJ64*VLOOKUP(SDBYLD2!AJ$4,'[1]INTERNAL PARAMETERS-1'!$B$5:$J$44,5,FALSE)*VLOOKUP(SDBYLD2!AJ$4,'[1]INTERNAL PARAMETERS-1'!$B$5:$J$44,7,FALSE)*SDBYLD2!$F64 + SDBYLD1!AJ64*(1-VLOOKUP(SDBYLD2!AJ$4,'[1]INTERNAL PARAMETERS-1'!$B$5:$J$44,5,FALSE))*VLOOKUP(SDBYLD2!AJ$4,'[1]INTERNAL PARAMETERS-1'!$B$5:$J$44,9,FALSE)*SDBYLD2!$F64</f>
        <v>2.4091416776372192</v>
      </c>
      <c r="AK64" s="44">
        <f>SDBYLD1!AK64*VLOOKUP(SDBYLD2!AK$4,'[1]INTERNAL PARAMETERS-1'!$B$5:$J$44,5,FALSE)*VLOOKUP(SDBYLD2!AK$4,'[1]INTERNAL PARAMETERS-1'!$B$5:$J$44,7,FALSE)*SDBYLD2!$F64 + SDBYLD1!AK64*(1-VLOOKUP(SDBYLD2!AK$4,'[1]INTERNAL PARAMETERS-1'!$B$5:$J$44,5,FALSE))*VLOOKUP(SDBYLD2!AK$4,'[1]INTERNAL PARAMETERS-1'!$B$5:$J$44,9,FALSE)*SDBYLD2!$F64</f>
        <v>0</v>
      </c>
      <c r="AL64" s="44">
        <f>SDBYLD1!AL64*VLOOKUP(SDBYLD2!AL$4,'[1]INTERNAL PARAMETERS-1'!$B$5:$J$44,5,FALSE)*VLOOKUP(SDBYLD2!AL$4,'[1]INTERNAL PARAMETERS-1'!$B$5:$J$44,7,FALSE)*SDBYLD2!$F64 + SDBYLD1!AL64*(1-VLOOKUP(SDBYLD2!AL$4,'[1]INTERNAL PARAMETERS-1'!$B$5:$J$44,5,FALSE))*VLOOKUP(SDBYLD2!AL$4,'[1]INTERNAL PARAMETERS-1'!$B$5:$J$44,9,FALSE)*SDBYLD2!$F64</f>
        <v>0</v>
      </c>
      <c r="AM64" s="44">
        <f>SDBYLD1!AM64*VLOOKUP(SDBYLD2!AM$4,'[1]INTERNAL PARAMETERS-1'!$B$5:$J$44,5,FALSE)*VLOOKUP(SDBYLD2!AM$4,'[1]INTERNAL PARAMETERS-1'!$B$5:$J$44,7,FALSE)*SDBYLD2!$F64 + SDBYLD1!AM64*(1-VLOOKUP(SDBYLD2!AM$4,'[1]INTERNAL PARAMETERS-1'!$B$5:$J$44,5,FALSE))*VLOOKUP(SDBYLD2!AM$4,'[1]INTERNAL PARAMETERS-1'!$B$5:$J$44,9,FALSE)*SDBYLD2!$F64</f>
        <v>0</v>
      </c>
      <c r="AN64" s="44">
        <f>SDBYLD1!AN64*VLOOKUP(SDBYLD2!AN$4,'[1]INTERNAL PARAMETERS-1'!$B$5:$J$44,5,FALSE)*VLOOKUP(SDBYLD2!AN$4,'[1]INTERNAL PARAMETERS-1'!$B$5:$J$44,7,FALSE)*SDBYLD2!$F64 + SDBYLD1!AN64*(1-VLOOKUP(SDBYLD2!AN$4,'[1]INTERNAL PARAMETERS-1'!$B$5:$J$44,5,FALSE))*VLOOKUP(SDBYLD2!AN$4,'[1]INTERNAL PARAMETERS-1'!$B$5:$J$44,9,FALSE)*SDBYLD2!$F64</f>
        <v>0</v>
      </c>
      <c r="AO64" s="44">
        <f>SDBYLD1!AO64*VLOOKUP(SDBYLD2!AO$4,'[1]INTERNAL PARAMETERS-1'!$B$5:$J$44,5,FALSE)*VLOOKUP(SDBYLD2!AO$4,'[1]INTERNAL PARAMETERS-1'!$B$5:$J$44,7,FALSE)*SDBYLD2!$F64 + SDBYLD1!AO64*(1-VLOOKUP(SDBYLD2!AO$4,'[1]INTERNAL PARAMETERS-1'!$B$5:$J$44,5,FALSE))*VLOOKUP(SDBYLD2!AO$4,'[1]INTERNAL PARAMETERS-1'!$B$5:$J$44,9,FALSE)*SDBYLD2!$F64</f>
        <v>0</v>
      </c>
      <c r="AP64" s="44">
        <f>SDBYLD1!AP64*VLOOKUP(SDBYLD2!AP$4,'[1]INTERNAL PARAMETERS-1'!$B$5:$J$44,5,FALSE)*VLOOKUP(SDBYLD2!AP$4,'[1]INTERNAL PARAMETERS-1'!$B$5:$J$44,7,FALSE)*SDBYLD2!$F64 + SDBYLD1!AP64*(1-VLOOKUP(SDBYLD2!AP$4,'[1]INTERNAL PARAMETERS-1'!$B$5:$J$44,5,FALSE))*VLOOKUP(SDBYLD2!AP$4,'[1]INTERNAL PARAMETERS-1'!$B$5:$J$44,9,FALSE)*SDBYLD2!$F64</f>
        <v>0</v>
      </c>
      <c r="AQ64" s="44">
        <f>SDBYLD1!AQ64*VLOOKUP(SDBYLD2!AQ$4,'[1]INTERNAL PARAMETERS-1'!$B$5:$J$44,5,FALSE)*VLOOKUP(SDBYLD2!AQ$4,'[1]INTERNAL PARAMETERS-1'!$B$5:$J$44,7,FALSE)*SDBYLD2!$F64 + SDBYLD1!AQ64*(1-VLOOKUP(SDBYLD2!AQ$4,'[1]INTERNAL PARAMETERS-1'!$B$5:$J$44,5,FALSE))*VLOOKUP(SDBYLD2!AQ$4,'[1]INTERNAL PARAMETERS-1'!$B$5:$J$44,9,FALSE)*SDBYLD2!$F64</f>
        <v>0</v>
      </c>
      <c r="AR64" s="44">
        <f>SDBYLD1!AR64*VLOOKUP(SDBYLD2!AR$4,'[1]INTERNAL PARAMETERS-1'!$B$5:$J$44,5,FALSE)*VLOOKUP(SDBYLD2!AR$4,'[1]INTERNAL PARAMETERS-1'!$B$5:$J$44,7,FALSE)*SDBYLD2!$F64 + SDBYLD1!AR64*(1-VLOOKUP(SDBYLD2!AR$4,'[1]INTERNAL PARAMETERS-1'!$B$5:$J$44,5,FALSE))*VLOOKUP(SDBYLD2!AR$4,'[1]INTERNAL PARAMETERS-1'!$B$5:$J$44,9,FALSE)*SDBYLD2!$F64</f>
        <v>0</v>
      </c>
      <c r="AS64" s="44">
        <f>SDBYLD1!AS64*VLOOKUP(SDBYLD2!AS$4,'[1]INTERNAL PARAMETERS-1'!$B$5:$J$44,5,FALSE)*VLOOKUP(SDBYLD2!AS$4,'[1]INTERNAL PARAMETERS-1'!$B$5:$J$44,7,FALSE)*SDBYLD2!$F64 + SDBYLD1!AS64*(1-VLOOKUP(SDBYLD2!AS$4,'[1]INTERNAL PARAMETERS-1'!$B$5:$J$44,5,FALSE))*VLOOKUP(SDBYLD2!AS$4,'[1]INTERNAL PARAMETERS-1'!$B$5:$J$44,9,FALSE)*SDBYLD2!$F64</f>
        <v>0</v>
      </c>
      <c r="AT64" s="43">
        <f>SDBYLD1!AT64*VLOOKUP(SDBYLD2!AT$4,'[1]INTERNAL PARAMETERS-1'!$B$5:$J$44,5,FALSE)*VLOOKUP(SDBYLD2!AT$4,'[1]INTERNAL PARAMETERS-1'!$B$5:$J$44,7,FALSE)*SDBYLD2!$F64 + SDBYLD1!AT64*(1-VLOOKUP(SDBYLD2!AT$4,'[1]INTERNAL PARAMETERS-1'!$B$5:$J$44,5,FALSE))*VLOOKUP(SDBYLD2!AT$4,'[1]INTERNAL PARAMETERS-1'!$B$5:$J$44,9,FALSE)*SDBYLD2!$F64</f>
        <v>0</v>
      </c>
      <c r="AU64" s="45">
        <f>SDBYLD1!AU64*VLOOKUP(SDBYLD2!AU$4,'[1]INTERNAL PARAMETERS-1'!$B$5:$J$44,5,FALSE)*VLOOKUP(SDBYLD2!AU$4,'[1]INTERNAL PARAMETERS-1'!$B$5:$J$44,6,FALSE)*VLOOKUP(SDBYLD2!AU$4,'[1]INTERNAL PARAMETERS-1'!$B$5:$J$44,3,FALSE) + SDBYLD1!AU64*(1-VLOOKUP(SDBYLD2!AU$4,'[1]INTERNAL PARAMETERS-1'!$B$5:$J$44,5,FALSE))*VLOOKUP(SDBYLD2!AU$4,'[1]INTERNAL PARAMETERS-1'!$B$5:$J$44,8,FALSE)*VLOOKUP(SDBYLD2!AU$4,'[1]INTERNAL PARAMETERS-1'!$B$5:$J$44,3,FALSE)</f>
        <v>0</v>
      </c>
      <c r="AV64" s="44">
        <f>SDBYLD1!AV64*VLOOKUP(SDBYLD2!AV$4,'[1]INTERNAL PARAMETERS-1'!$B$5:$J$44,5,FALSE)*VLOOKUP(SDBYLD2!AV$4,'[1]INTERNAL PARAMETERS-1'!$B$5:$J$44,6,FALSE)*VLOOKUP(SDBYLD2!AV$4,'[1]INTERNAL PARAMETERS-1'!$B$5:$J$44,3,FALSE) + SDBYLD1!AV64*(1-VLOOKUP(SDBYLD2!AV$4,'[1]INTERNAL PARAMETERS-1'!$B$5:$J$44,5,FALSE))*VLOOKUP(SDBYLD2!AV$4,'[1]INTERNAL PARAMETERS-1'!$B$5:$J$44,8,FALSE)*VLOOKUP(SDBYLD2!AV$4,'[1]INTERNAL PARAMETERS-1'!$B$5:$J$44,3,FALSE)</f>
        <v>0</v>
      </c>
      <c r="AW64" s="44">
        <f>SDBYLD1!AW64*VLOOKUP(SDBYLD2!AW$4,'[1]INTERNAL PARAMETERS-1'!$B$5:$J$44,5,FALSE)*VLOOKUP(SDBYLD2!AW$4,'[1]INTERNAL PARAMETERS-1'!$B$5:$J$44,6,FALSE)*VLOOKUP(SDBYLD2!AW$4,'[1]INTERNAL PARAMETERS-1'!$B$5:$J$44,3,FALSE) + SDBYLD1!AW64*(1-VLOOKUP(SDBYLD2!AW$4,'[1]INTERNAL PARAMETERS-1'!$B$5:$J$44,5,FALSE))*VLOOKUP(SDBYLD2!AW$4,'[1]INTERNAL PARAMETERS-1'!$B$5:$J$44,8,FALSE)*VLOOKUP(SDBYLD2!AW$4,'[1]INTERNAL PARAMETERS-1'!$B$5:$J$44,3,FALSE)</f>
        <v>4.153081786562721</v>
      </c>
      <c r="AX64" s="44">
        <f>SDBYLD1!AX64*VLOOKUP(SDBYLD2!AX$4,'[1]INTERNAL PARAMETERS-1'!$B$5:$J$44,5,FALSE)*VLOOKUP(SDBYLD2!AX$4,'[1]INTERNAL PARAMETERS-1'!$B$5:$J$44,6,FALSE)*VLOOKUP(SDBYLD2!AX$4,'[1]INTERNAL PARAMETERS-1'!$B$5:$J$44,3,FALSE) + SDBYLD1!AX64*(1-VLOOKUP(SDBYLD2!AX$4,'[1]INTERNAL PARAMETERS-1'!$B$5:$J$44,5,FALSE))*VLOOKUP(SDBYLD2!AX$4,'[1]INTERNAL PARAMETERS-1'!$B$5:$J$44,8,FALSE)*VLOOKUP(SDBYLD2!AX$4,'[1]INTERNAL PARAMETERS-1'!$B$5:$J$44,3,FALSE)</f>
        <v>0</v>
      </c>
      <c r="AY64" s="44">
        <f>SDBYLD1!AY64*VLOOKUP(SDBYLD2!AY$4,'[1]INTERNAL PARAMETERS-1'!$B$5:$J$44,5,FALSE)*VLOOKUP(SDBYLD2!AY$4,'[1]INTERNAL PARAMETERS-1'!$B$5:$J$44,6,FALSE)*VLOOKUP(SDBYLD2!AY$4,'[1]INTERNAL PARAMETERS-1'!$B$5:$J$44,3,FALSE) + SDBYLD1!AY64*(1-VLOOKUP(SDBYLD2!AY$4,'[1]INTERNAL PARAMETERS-1'!$B$5:$J$44,5,FALSE))*VLOOKUP(SDBYLD2!AY$4,'[1]INTERNAL PARAMETERS-1'!$B$5:$J$44,8,FALSE)*VLOOKUP(SDBYLD2!AY$4,'[1]INTERNAL PARAMETERS-1'!$B$5:$J$44,3,FALSE)</f>
        <v>0</v>
      </c>
      <c r="AZ64" s="44">
        <f>SDBYLD1!AZ64*VLOOKUP(SDBYLD2!AZ$4,'[1]INTERNAL PARAMETERS-1'!$B$5:$J$44,5,FALSE)*VLOOKUP(SDBYLD2!AZ$4,'[1]INTERNAL PARAMETERS-1'!$B$5:$J$44,6,FALSE)*VLOOKUP(SDBYLD2!AZ$4,'[1]INTERNAL PARAMETERS-1'!$B$5:$J$44,3,FALSE) + SDBYLD1!AZ64*(1-VLOOKUP(SDBYLD2!AZ$4,'[1]INTERNAL PARAMETERS-1'!$B$5:$J$44,5,FALSE))*VLOOKUP(SDBYLD2!AZ$4,'[1]INTERNAL PARAMETERS-1'!$B$5:$J$44,8,FALSE)*VLOOKUP(SDBYLD2!AZ$4,'[1]INTERNAL PARAMETERS-1'!$B$5:$J$44,3,FALSE)</f>
        <v>0</v>
      </c>
      <c r="BA64" s="44">
        <f>SDBYLD1!BA64*VLOOKUP(SDBYLD2!BA$4,'[1]INTERNAL PARAMETERS-1'!$B$5:$J$44,5,FALSE)*VLOOKUP(SDBYLD2!BA$4,'[1]INTERNAL PARAMETERS-1'!$B$5:$J$44,6,FALSE)*VLOOKUP(SDBYLD2!BA$4,'[1]INTERNAL PARAMETERS-1'!$B$5:$J$44,3,FALSE) + SDBYLD1!BA64*(1-VLOOKUP(SDBYLD2!BA$4,'[1]INTERNAL PARAMETERS-1'!$B$5:$J$44,5,FALSE))*VLOOKUP(SDBYLD2!BA$4,'[1]INTERNAL PARAMETERS-1'!$B$5:$J$44,8,FALSE)*VLOOKUP(SDBYLD2!BA$4,'[1]INTERNAL PARAMETERS-1'!$B$5:$J$44,3,FALSE)</f>
        <v>0.43943912565479543</v>
      </c>
      <c r="BB64" s="44">
        <f>SDBYLD1!BB64*VLOOKUP(SDBYLD2!BB$4,'[1]INTERNAL PARAMETERS-1'!$B$5:$J$44,5,FALSE)*VLOOKUP(SDBYLD2!BB$4,'[1]INTERNAL PARAMETERS-1'!$B$5:$J$44,6,FALSE)*VLOOKUP(SDBYLD2!BB$4,'[1]INTERNAL PARAMETERS-1'!$B$5:$J$44,3,FALSE) + SDBYLD1!BB64*(1-VLOOKUP(SDBYLD2!BB$4,'[1]INTERNAL PARAMETERS-1'!$B$5:$J$44,5,FALSE))*VLOOKUP(SDBYLD2!BB$4,'[1]INTERNAL PARAMETERS-1'!$B$5:$J$44,8,FALSE)*VLOOKUP(SDBYLD2!BB$4,'[1]INTERNAL PARAMETERS-1'!$B$5:$J$44,3,FALSE)</f>
        <v>0.74852756559662725</v>
      </c>
      <c r="BC64" s="44">
        <f>SDBYLD1!BC64*VLOOKUP(SDBYLD2!BC$4,'[1]INTERNAL PARAMETERS-1'!$B$5:$J$44,5,FALSE)*VLOOKUP(SDBYLD2!BC$4,'[1]INTERNAL PARAMETERS-1'!$B$5:$J$44,6,FALSE)*VLOOKUP(SDBYLD2!BC$4,'[1]INTERNAL PARAMETERS-1'!$B$5:$J$44,3,FALSE) + SDBYLD1!BC64*(1-VLOOKUP(SDBYLD2!BC$4,'[1]INTERNAL PARAMETERS-1'!$B$5:$J$44,5,FALSE))*VLOOKUP(SDBYLD2!BC$4,'[1]INTERNAL PARAMETERS-1'!$B$5:$J$44,8,FALSE)*VLOOKUP(SDBYLD2!BC$4,'[1]INTERNAL PARAMETERS-1'!$B$5:$J$44,3,FALSE)</f>
        <v>0.86172067624005411</v>
      </c>
      <c r="BD64" s="44">
        <f>SDBYLD1!BD64*VLOOKUP(SDBYLD2!BD$4,'[1]INTERNAL PARAMETERS-1'!$B$5:$J$44,5,FALSE)*VLOOKUP(SDBYLD2!BD$4,'[1]INTERNAL PARAMETERS-1'!$B$5:$J$44,6,FALSE)*VLOOKUP(SDBYLD2!BD$4,'[1]INTERNAL PARAMETERS-1'!$B$5:$J$44,3,FALSE) + SDBYLD1!BD64*(1-VLOOKUP(SDBYLD2!BD$4,'[1]INTERNAL PARAMETERS-1'!$B$5:$J$44,5,FALSE))*VLOOKUP(SDBYLD2!BD$4,'[1]INTERNAL PARAMETERS-1'!$B$5:$J$44,8,FALSE)*VLOOKUP(SDBYLD2!BD$4,'[1]INTERNAL PARAMETERS-1'!$B$5:$J$44,3,FALSE)</f>
        <v>0.74272030821468338</v>
      </c>
      <c r="BE64" s="44">
        <f>SDBYLD1!BE64*VLOOKUP(SDBYLD2!BE$4,'[1]INTERNAL PARAMETERS-1'!$B$5:$J$44,5,FALSE)*VLOOKUP(SDBYLD2!BE$4,'[1]INTERNAL PARAMETERS-1'!$B$5:$J$44,6,FALSE)*VLOOKUP(SDBYLD2!BE$4,'[1]INTERNAL PARAMETERS-1'!$B$5:$J$44,3,FALSE) + SDBYLD1!BE64*(1-VLOOKUP(SDBYLD2!BE$4,'[1]INTERNAL PARAMETERS-1'!$B$5:$J$44,5,FALSE))*VLOOKUP(SDBYLD2!BE$4,'[1]INTERNAL PARAMETERS-1'!$B$5:$J$44,8,FALSE)*VLOOKUP(SDBYLD2!BE$4,'[1]INTERNAL PARAMETERS-1'!$B$5:$J$44,3,FALSE)</f>
        <v>1.7862945503151042</v>
      </c>
      <c r="BF64" s="44">
        <f>SDBYLD1!BF64*VLOOKUP(SDBYLD2!BF$4,'[1]INTERNAL PARAMETERS-1'!$B$5:$J$44,5,FALSE)*VLOOKUP(SDBYLD2!BF$4,'[1]INTERNAL PARAMETERS-1'!$B$5:$J$44,6,FALSE)*VLOOKUP(SDBYLD2!BF$4,'[1]INTERNAL PARAMETERS-1'!$B$5:$J$44,3,FALSE) + SDBYLD1!BF64*(1-VLOOKUP(SDBYLD2!BF$4,'[1]INTERNAL PARAMETERS-1'!$B$5:$J$44,5,FALSE))*VLOOKUP(SDBYLD2!BF$4,'[1]INTERNAL PARAMETERS-1'!$B$5:$J$44,8,FALSE)*VLOOKUP(SDBYLD2!BF$4,'[1]INTERNAL PARAMETERS-1'!$B$5:$J$44,3,FALSE)</f>
        <v>0</v>
      </c>
      <c r="BG64" s="44">
        <f>SDBYLD1!BG64*VLOOKUP(SDBYLD2!BG$4,'[1]INTERNAL PARAMETERS-1'!$B$5:$J$44,5,FALSE)*VLOOKUP(SDBYLD2!BG$4,'[1]INTERNAL PARAMETERS-1'!$B$5:$J$44,6,FALSE)*VLOOKUP(SDBYLD2!BG$4,'[1]INTERNAL PARAMETERS-1'!$B$5:$J$44,3,FALSE) + SDBYLD1!BG64*(1-VLOOKUP(SDBYLD2!BG$4,'[1]INTERNAL PARAMETERS-1'!$B$5:$J$44,5,FALSE))*VLOOKUP(SDBYLD2!BG$4,'[1]INTERNAL PARAMETERS-1'!$B$5:$J$44,8,FALSE)*VLOOKUP(SDBYLD2!BG$4,'[1]INTERNAL PARAMETERS-1'!$B$5:$J$44,3,FALSE)</f>
        <v>0.8611239937850157</v>
      </c>
      <c r="BH64" s="44">
        <f>SDBYLD1!BH64*VLOOKUP(SDBYLD2!BH$4,'[1]INTERNAL PARAMETERS-1'!$B$5:$J$44,5,FALSE)*VLOOKUP(SDBYLD2!BH$4,'[1]INTERNAL PARAMETERS-1'!$B$5:$J$44,6,FALSE)*VLOOKUP(SDBYLD2!BH$4,'[1]INTERNAL PARAMETERS-1'!$B$5:$J$44,3,FALSE) + SDBYLD1!BH64*(1-VLOOKUP(SDBYLD2!BH$4,'[1]INTERNAL PARAMETERS-1'!$B$5:$J$44,5,FALSE))*VLOOKUP(SDBYLD2!BH$4,'[1]INTERNAL PARAMETERS-1'!$B$5:$J$44,8,FALSE)*VLOOKUP(SDBYLD2!BH$4,'[1]INTERNAL PARAMETERS-1'!$B$5:$J$44,3,FALSE)</f>
        <v>2.6847924752657092E-3</v>
      </c>
      <c r="BI64" s="44">
        <f>SDBYLD1!BI64*VLOOKUP(SDBYLD2!BI$4,'[1]INTERNAL PARAMETERS-1'!$B$5:$J$44,5,FALSE)*VLOOKUP(SDBYLD2!BI$4,'[1]INTERNAL PARAMETERS-1'!$B$5:$J$44,6,FALSE)*VLOOKUP(SDBYLD2!BI$4,'[1]INTERNAL PARAMETERS-1'!$B$5:$J$44,3,FALSE) + SDBYLD1!BI64*(1-VLOOKUP(SDBYLD2!BI$4,'[1]INTERNAL PARAMETERS-1'!$B$5:$J$44,5,FALSE))*VLOOKUP(SDBYLD2!BI$4,'[1]INTERNAL PARAMETERS-1'!$B$5:$J$44,8,FALSE)*VLOOKUP(SDBYLD2!BI$4,'[1]INTERNAL PARAMETERS-1'!$B$5:$J$44,3,FALSE)</f>
        <v>0</v>
      </c>
      <c r="BJ64" s="44">
        <f>SDBYLD1!BJ64*VLOOKUP(SDBYLD2!BJ$4,'[1]INTERNAL PARAMETERS-1'!$B$5:$J$44,5,FALSE)*VLOOKUP(SDBYLD2!BJ$4,'[1]INTERNAL PARAMETERS-1'!$B$5:$J$44,6,FALSE)*VLOOKUP(SDBYLD2!BJ$4,'[1]INTERNAL PARAMETERS-1'!$B$5:$J$44,3,FALSE) + SDBYLD1!BJ64*(1-VLOOKUP(SDBYLD2!BJ$4,'[1]INTERNAL PARAMETERS-1'!$B$5:$J$44,5,FALSE))*VLOOKUP(SDBYLD2!BJ$4,'[1]INTERNAL PARAMETERS-1'!$B$5:$J$44,8,FALSE)*VLOOKUP(SDBYLD2!BJ$4,'[1]INTERNAL PARAMETERS-1'!$B$5:$J$44,3,FALSE)</f>
        <v>0.16210730281879013</v>
      </c>
      <c r="BK64" s="44">
        <f>SDBYLD1!BK64*VLOOKUP(SDBYLD2!BK$4,'[1]INTERNAL PARAMETERS-1'!$B$5:$J$44,5,FALSE)*VLOOKUP(SDBYLD2!BK$4,'[1]INTERNAL PARAMETERS-1'!$B$5:$J$44,6,FALSE)*VLOOKUP(SDBYLD2!BK$4,'[1]INTERNAL PARAMETERS-1'!$B$5:$J$44,3,FALSE) + SDBYLD1!BK64*(1-VLOOKUP(SDBYLD2!BK$4,'[1]INTERNAL PARAMETERS-1'!$B$5:$J$44,5,FALSE))*VLOOKUP(SDBYLD2!BK$4,'[1]INTERNAL PARAMETERS-1'!$B$5:$J$44,8,FALSE)*VLOOKUP(SDBYLD2!BK$4,'[1]INTERNAL PARAMETERS-1'!$B$5:$J$44,3,FALSE)</f>
        <v>0.26457094543651904</v>
      </c>
      <c r="BL64" s="44">
        <f>SDBYLD1!BL64*VLOOKUP(SDBYLD2!BL$4,'[1]INTERNAL PARAMETERS-1'!$B$5:$J$44,5,FALSE)*VLOOKUP(SDBYLD2!BL$4,'[1]INTERNAL PARAMETERS-1'!$B$5:$J$44,6,FALSE)*VLOOKUP(SDBYLD2!BL$4,'[1]INTERNAL PARAMETERS-1'!$B$5:$J$44,3,FALSE) + SDBYLD1!BL64*(1-VLOOKUP(SDBYLD2!BL$4,'[1]INTERNAL PARAMETERS-1'!$B$5:$J$44,5,FALSE))*VLOOKUP(SDBYLD2!BL$4,'[1]INTERNAL PARAMETERS-1'!$B$5:$J$44,8,FALSE)*VLOOKUP(SDBYLD2!BL$4,'[1]INTERNAL PARAMETERS-1'!$B$5:$J$44,3,FALSE)</f>
        <v>0.89352006980733623</v>
      </c>
      <c r="BM64" s="44">
        <f>SDBYLD1!BM64*VLOOKUP(SDBYLD2!BM$4,'[1]INTERNAL PARAMETERS-1'!$B$5:$J$44,5,FALSE)*VLOOKUP(SDBYLD2!BM$4,'[1]INTERNAL PARAMETERS-1'!$B$5:$J$44,6,FALSE)*VLOOKUP(SDBYLD2!BM$4,'[1]INTERNAL PARAMETERS-1'!$B$5:$J$44,3,FALSE) + SDBYLD1!BM64*(1-VLOOKUP(SDBYLD2!BM$4,'[1]INTERNAL PARAMETERS-1'!$B$5:$J$44,5,FALSE))*VLOOKUP(SDBYLD2!BM$4,'[1]INTERNAL PARAMETERS-1'!$B$5:$J$44,8,FALSE)*VLOOKUP(SDBYLD2!BM$4,'[1]INTERNAL PARAMETERS-1'!$B$5:$J$44,3,FALSE)</f>
        <v>0.16139131540338175</v>
      </c>
      <c r="BN64" s="44">
        <f>SDBYLD1!BN64*VLOOKUP(SDBYLD2!BN$4,'[1]INTERNAL PARAMETERS-1'!$B$5:$J$44,5,FALSE)*VLOOKUP(SDBYLD2!BN$4,'[1]INTERNAL PARAMETERS-1'!$B$5:$J$44,6,FALSE)*VLOOKUP(SDBYLD2!BN$4,'[1]INTERNAL PARAMETERS-1'!$B$5:$J$44,3,FALSE) + SDBYLD1!BN64*(1-VLOOKUP(SDBYLD2!BN$4,'[1]INTERNAL PARAMETERS-1'!$B$5:$J$44,5,FALSE))*VLOOKUP(SDBYLD2!BN$4,'[1]INTERNAL PARAMETERS-1'!$B$5:$J$44,8,FALSE)*VLOOKUP(SDBYLD2!BN$4,'[1]INTERNAL PARAMETERS-1'!$B$5:$J$44,3,FALSE)</f>
        <v>0.2285568092593557</v>
      </c>
      <c r="BO64" s="44">
        <f>SDBYLD1!BO64*VLOOKUP(SDBYLD2!BO$4,'[1]INTERNAL PARAMETERS-1'!$B$5:$J$44,5,FALSE)*VLOOKUP(SDBYLD2!BO$4,'[1]INTERNAL PARAMETERS-1'!$B$5:$J$44,6,FALSE)*VLOOKUP(SDBYLD2!BO$4,'[1]INTERNAL PARAMETERS-1'!$B$5:$J$44,3,FALSE) + SDBYLD1!BO64*(1-VLOOKUP(SDBYLD2!BO$4,'[1]INTERNAL PARAMETERS-1'!$B$5:$J$44,5,FALSE))*VLOOKUP(SDBYLD2!BO$4,'[1]INTERNAL PARAMETERS-1'!$B$5:$J$44,8,FALSE)*VLOOKUP(SDBYLD2!BO$4,'[1]INTERNAL PARAMETERS-1'!$B$5:$J$44,3,FALSE)</f>
        <v>0.20673042968878119</v>
      </c>
      <c r="BP64" s="44">
        <f>SDBYLD1!BP64*VLOOKUP(SDBYLD2!BP$4,'[1]INTERNAL PARAMETERS-1'!$B$5:$J$44,5,FALSE)*VLOOKUP(SDBYLD2!BP$4,'[1]INTERNAL PARAMETERS-1'!$B$5:$J$44,6,FALSE)*VLOOKUP(SDBYLD2!BP$4,'[1]INTERNAL PARAMETERS-1'!$B$5:$J$44,3,FALSE) + SDBYLD1!BP64*(1-VLOOKUP(SDBYLD2!BP$4,'[1]INTERNAL PARAMETERS-1'!$B$5:$J$44,5,FALSE))*VLOOKUP(SDBYLD2!BP$4,'[1]INTERNAL PARAMETERS-1'!$B$5:$J$44,8,FALSE)*VLOOKUP(SDBYLD2!BP$4,'[1]INTERNAL PARAMETERS-1'!$B$5:$J$44,3,FALSE)</f>
        <v>1.6465345549474313E-2</v>
      </c>
      <c r="BQ64" s="44">
        <f>SDBYLD1!BQ64*VLOOKUP(SDBYLD2!BQ$4,'[1]INTERNAL PARAMETERS-1'!$B$5:$J$44,5,FALSE)*VLOOKUP(SDBYLD2!BQ$4,'[1]INTERNAL PARAMETERS-1'!$B$5:$J$44,6,FALSE)*VLOOKUP(SDBYLD2!BQ$4,'[1]INTERNAL PARAMETERS-1'!$B$5:$J$44,3,FALSE) + SDBYLD1!BQ64*(1-VLOOKUP(SDBYLD2!BQ$4,'[1]INTERNAL PARAMETERS-1'!$B$5:$J$44,5,FALSE))*VLOOKUP(SDBYLD2!BQ$4,'[1]INTERNAL PARAMETERS-1'!$B$5:$J$44,8,FALSE)*VLOOKUP(SDBYLD2!BQ$4,'[1]INTERNAL PARAMETERS-1'!$B$5:$J$44,3,FALSE)</f>
        <v>0.81681141825683135</v>
      </c>
      <c r="BR64" s="44">
        <f>SDBYLD1!BR64*VLOOKUP(SDBYLD2!BR$4,'[1]INTERNAL PARAMETERS-1'!$B$5:$J$44,5,FALSE)*VLOOKUP(SDBYLD2!BR$4,'[1]INTERNAL PARAMETERS-1'!$B$5:$J$44,6,FALSE)*VLOOKUP(SDBYLD2!BR$4,'[1]INTERNAL PARAMETERS-1'!$B$5:$J$44,3,FALSE) + SDBYLD1!BR64*(1-VLOOKUP(SDBYLD2!BR$4,'[1]INTERNAL PARAMETERS-1'!$B$5:$J$44,5,FALSE))*VLOOKUP(SDBYLD2!BR$4,'[1]INTERNAL PARAMETERS-1'!$B$5:$J$44,8,FALSE)*VLOOKUP(SDBYLD2!BR$4,'[1]INTERNAL PARAMETERS-1'!$B$5:$J$44,3,FALSE)</f>
        <v>2.5704719443580687E-2</v>
      </c>
      <c r="BS64" s="44">
        <f>SDBYLD1!BS64*VLOOKUP(SDBYLD2!BS$4,'[1]INTERNAL PARAMETERS-1'!$B$5:$J$44,5,FALSE)*VLOOKUP(SDBYLD2!BS$4,'[1]INTERNAL PARAMETERS-1'!$B$5:$J$44,6,FALSE)*VLOOKUP(SDBYLD2!BS$4,'[1]INTERNAL PARAMETERS-1'!$B$5:$J$44,3,FALSE) + SDBYLD1!BS64*(1-VLOOKUP(SDBYLD2!BS$4,'[1]INTERNAL PARAMETERS-1'!$B$5:$J$44,5,FALSE))*VLOOKUP(SDBYLD2!BS$4,'[1]INTERNAL PARAMETERS-1'!$B$5:$J$44,8,FALSE)*VLOOKUP(SDBYLD2!BS$4,'[1]INTERNAL PARAMETERS-1'!$B$5:$J$44,3,FALSE)</f>
        <v>1.7649270079654195E-3</v>
      </c>
      <c r="BT64" s="44">
        <f>SDBYLD1!BT64*VLOOKUP(SDBYLD2!BT$4,'[1]INTERNAL PARAMETERS-1'!$B$5:$J$44,5,FALSE)*VLOOKUP(SDBYLD2!BT$4,'[1]INTERNAL PARAMETERS-1'!$B$5:$J$44,6,FALSE)*VLOOKUP(SDBYLD2!BT$4,'[1]INTERNAL PARAMETERS-1'!$B$5:$J$44,3,FALSE) + SDBYLD1!BT64*(1-VLOOKUP(SDBYLD2!BT$4,'[1]INTERNAL PARAMETERS-1'!$B$5:$J$44,5,FALSE))*VLOOKUP(SDBYLD2!BT$4,'[1]INTERNAL PARAMETERS-1'!$B$5:$J$44,8,FALSE)*VLOOKUP(SDBYLD2!BT$4,'[1]INTERNAL PARAMETERS-1'!$B$5:$J$44,3,FALSE)</f>
        <v>0</v>
      </c>
      <c r="BU64" s="44">
        <f>SDBYLD1!BU64*VLOOKUP(SDBYLD2!BU$4,'[1]INTERNAL PARAMETERS-1'!$B$5:$J$44,5,FALSE)*VLOOKUP(SDBYLD2!BU$4,'[1]INTERNAL PARAMETERS-1'!$B$5:$J$44,6,FALSE)*VLOOKUP(SDBYLD2!BU$4,'[1]INTERNAL PARAMETERS-1'!$B$5:$J$44,3,FALSE) + SDBYLD1!BU64*(1-VLOOKUP(SDBYLD2!BU$4,'[1]INTERNAL PARAMETERS-1'!$B$5:$J$44,5,FALSE))*VLOOKUP(SDBYLD2!BU$4,'[1]INTERNAL PARAMETERS-1'!$B$5:$J$44,8,FALSE)*VLOOKUP(SDBYLD2!BU$4,'[1]INTERNAL PARAMETERS-1'!$B$5:$J$44,3,FALSE)</f>
        <v>0</v>
      </c>
      <c r="BV64" s="44">
        <f>SDBYLD1!BV64*VLOOKUP(SDBYLD2!BV$4,'[1]INTERNAL PARAMETERS-1'!$B$5:$J$44,5,FALSE)*VLOOKUP(SDBYLD2!BV$4,'[1]INTERNAL PARAMETERS-1'!$B$5:$J$44,6,FALSE)*VLOOKUP(SDBYLD2!BV$4,'[1]INTERNAL PARAMETERS-1'!$B$5:$J$44,3,FALSE) + SDBYLD1!BV64*(1-VLOOKUP(SDBYLD2!BV$4,'[1]INTERNAL PARAMETERS-1'!$B$5:$J$44,5,FALSE))*VLOOKUP(SDBYLD2!BV$4,'[1]INTERNAL PARAMETERS-1'!$B$5:$J$44,8,FALSE)*VLOOKUP(SDBYLD2!BV$4,'[1]INTERNAL PARAMETERS-1'!$B$5:$J$44,3,FALSE)</f>
        <v>0</v>
      </c>
      <c r="BW64" s="44">
        <f>SDBYLD1!BW64*VLOOKUP(SDBYLD2!BW$4,'[1]INTERNAL PARAMETERS-1'!$B$5:$J$44,5,FALSE)*VLOOKUP(SDBYLD2!BW$4,'[1]INTERNAL PARAMETERS-1'!$B$5:$J$44,6,FALSE)*VLOOKUP(SDBYLD2!BW$4,'[1]INTERNAL PARAMETERS-1'!$B$5:$J$44,3,FALSE) + SDBYLD1!BW64*(1-VLOOKUP(SDBYLD2!BW$4,'[1]INTERNAL PARAMETERS-1'!$B$5:$J$44,5,FALSE))*VLOOKUP(SDBYLD2!BW$4,'[1]INTERNAL PARAMETERS-1'!$B$5:$J$44,8,FALSE)*VLOOKUP(SDBYLD2!BW$4,'[1]INTERNAL PARAMETERS-1'!$B$5:$J$44,3,FALSE)</f>
        <v>0</v>
      </c>
      <c r="BX64" s="44">
        <f>SDBYLD1!BX64*VLOOKUP(SDBYLD2!BX$4,'[1]INTERNAL PARAMETERS-1'!$B$5:$J$44,5,FALSE)*VLOOKUP(SDBYLD2!BX$4,'[1]INTERNAL PARAMETERS-1'!$B$5:$J$44,6,FALSE)*VLOOKUP(SDBYLD2!BX$4,'[1]INTERNAL PARAMETERS-1'!$B$5:$J$44,3,FALSE) + SDBYLD1!BX64*(1-VLOOKUP(SDBYLD2!BX$4,'[1]INTERNAL PARAMETERS-1'!$B$5:$J$44,5,FALSE))*VLOOKUP(SDBYLD2!BX$4,'[1]INTERNAL PARAMETERS-1'!$B$5:$J$44,8,FALSE)*VLOOKUP(SDBYLD2!BX$4,'[1]INTERNAL PARAMETERS-1'!$B$5:$J$44,3,FALSE)</f>
        <v>0</v>
      </c>
      <c r="BY64" s="44">
        <f>SDBYLD1!BY64*VLOOKUP(SDBYLD2!BY$4,'[1]INTERNAL PARAMETERS-1'!$B$5:$J$44,5,FALSE)*VLOOKUP(SDBYLD2!BY$4,'[1]INTERNAL PARAMETERS-1'!$B$5:$J$44,6,FALSE)*VLOOKUP(SDBYLD2!BY$4,'[1]INTERNAL PARAMETERS-1'!$B$5:$J$44,3,FALSE) + SDBYLD1!BY64*(1-VLOOKUP(SDBYLD2!BY$4,'[1]INTERNAL PARAMETERS-1'!$B$5:$J$44,5,FALSE))*VLOOKUP(SDBYLD2!BY$4,'[1]INTERNAL PARAMETERS-1'!$B$5:$J$44,8,FALSE)*VLOOKUP(SDBYLD2!BY$4,'[1]INTERNAL PARAMETERS-1'!$B$5:$J$44,3,FALSE)</f>
        <v>0</v>
      </c>
      <c r="BZ64" s="44">
        <f>SDBYLD1!BZ64*VLOOKUP(SDBYLD2!BZ$4,'[1]INTERNAL PARAMETERS-1'!$B$5:$J$44,5,FALSE)*VLOOKUP(SDBYLD2!BZ$4,'[1]INTERNAL PARAMETERS-1'!$B$5:$J$44,6,FALSE)*VLOOKUP(SDBYLD2!BZ$4,'[1]INTERNAL PARAMETERS-1'!$B$5:$J$44,3,FALSE) + SDBYLD1!BZ64*(1-VLOOKUP(SDBYLD2!BZ$4,'[1]INTERNAL PARAMETERS-1'!$B$5:$J$44,5,FALSE))*VLOOKUP(SDBYLD2!BZ$4,'[1]INTERNAL PARAMETERS-1'!$B$5:$J$44,8,FALSE)*VLOOKUP(SDBYLD2!BZ$4,'[1]INTERNAL PARAMETERS-1'!$B$5:$J$44,3,FALSE)</f>
        <v>2.603447779322273E-3</v>
      </c>
      <c r="CA64" s="44">
        <f>SDBYLD1!CA64*VLOOKUP(SDBYLD2!CA$4,'[1]INTERNAL PARAMETERS-1'!$B$5:$J$44,5,FALSE)*VLOOKUP(SDBYLD2!CA$4,'[1]INTERNAL PARAMETERS-1'!$B$5:$J$44,6,FALSE)*VLOOKUP(SDBYLD2!CA$4,'[1]INTERNAL PARAMETERS-1'!$B$5:$J$44,3,FALSE) + SDBYLD1!CA64*(1-VLOOKUP(SDBYLD2!CA$4,'[1]INTERNAL PARAMETERS-1'!$B$5:$J$44,5,FALSE))*VLOOKUP(SDBYLD2!CA$4,'[1]INTERNAL PARAMETERS-1'!$B$5:$J$44,8,FALSE)*VLOOKUP(SDBYLD2!CA$4,'[1]INTERNAL PARAMETERS-1'!$B$5:$J$44,3,FALSE)</f>
        <v>0</v>
      </c>
      <c r="CB64" s="44">
        <f>SDBYLD1!CB64*VLOOKUP(SDBYLD2!CB$4,'[1]INTERNAL PARAMETERS-1'!$B$5:$J$44,5,FALSE)*VLOOKUP(SDBYLD2!CB$4,'[1]INTERNAL PARAMETERS-1'!$B$5:$J$44,6,FALSE)*VLOOKUP(SDBYLD2!CB$4,'[1]INTERNAL PARAMETERS-1'!$B$5:$J$44,3,FALSE) + SDBYLD1!CB64*(1-VLOOKUP(SDBYLD2!CB$4,'[1]INTERNAL PARAMETERS-1'!$B$5:$J$44,5,FALSE))*VLOOKUP(SDBYLD2!CB$4,'[1]INTERNAL PARAMETERS-1'!$B$5:$J$44,8,FALSE)*VLOOKUP(SDBYLD2!CB$4,'[1]INTERNAL PARAMETERS-1'!$B$5:$J$44,3,FALSE)</f>
        <v>0</v>
      </c>
      <c r="CC64" s="44">
        <f>SDBYLD1!CC64*VLOOKUP(SDBYLD2!CC$4,'[1]INTERNAL PARAMETERS-1'!$B$5:$J$44,5,FALSE)*VLOOKUP(SDBYLD2!CC$4,'[1]INTERNAL PARAMETERS-1'!$B$5:$J$44,6,FALSE)*VLOOKUP(SDBYLD2!CC$4,'[1]INTERNAL PARAMETERS-1'!$B$5:$J$44,3,FALSE) + SDBYLD1!CC64*(1-VLOOKUP(SDBYLD2!CC$4,'[1]INTERNAL PARAMETERS-1'!$B$5:$J$44,5,FALSE))*VLOOKUP(SDBYLD2!CC$4,'[1]INTERNAL PARAMETERS-1'!$B$5:$J$44,8,FALSE)*VLOOKUP(SDBYLD2!CC$4,'[1]INTERNAL PARAMETERS-1'!$B$5:$J$44,3,FALSE)</f>
        <v>8.0353884919280028E-3</v>
      </c>
      <c r="CD64" s="44">
        <f>SDBYLD1!CD64*VLOOKUP(SDBYLD2!CD$4,'[1]INTERNAL PARAMETERS-1'!$B$5:$J$44,5,FALSE)*VLOOKUP(SDBYLD2!CD$4,'[1]INTERNAL PARAMETERS-1'!$B$5:$J$44,6,FALSE)*VLOOKUP(SDBYLD2!CD$4,'[1]INTERNAL PARAMETERS-1'!$B$5:$J$44,3,FALSE) + SDBYLD1!CD64*(1-VLOOKUP(SDBYLD2!CD$4,'[1]INTERNAL PARAMETERS-1'!$B$5:$J$44,5,FALSE))*VLOOKUP(SDBYLD2!CD$4,'[1]INTERNAL PARAMETERS-1'!$B$5:$J$44,8,FALSE)*VLOOKUP(SDBYLD2!CD$4,'[1]INTERNAL PARAMETERS-1'!$B$5:$J$44,3,FALSE)</f>
        <v>1.3499461944419762E-2</v>
      </c>
      <c r="CE64" s="44">
        <f>SDBYLD1!CE64*VLOOKUP(SDBYLD2!CE$4,'[1]INTERNAL PARAMETERS-1'!$B$5:$J$44,5,FALSE)*VLOOKUP(SDBYLD2!CE$4,'[1]INTERNAL PARAMETERS-1'!$B$5:$J$44,6,FALSE)*VLOOKUP(SDBYLD2!CE$4,'[1]INTERNAL PARAMETERS-1'!$B$5:$J$44,3,FALSE) + SDBYLD1!CE64*(1-VLOOKUP(SDBYLD2!CE$4,'[1]INTERNAL PARAMETERS-1'!$B$5:$J$44,5,FALSE))*VLOOKUP(SDBYLD2!CE$4,'[1]INTERNAL PARAMETERS-1'!$B$5:$J$44,8,FALSE)*VLOOKUP(SDBYLD2!CE$4,'[1]INTERNAL PARAMETERS-1'!$B$5:$J$44,3,FALSE)</f>
        <v>2.58350542248224E-2</v>
      </c>
      <c r="CF64" s="44">
        <f>SDBYLD1!CF64*VLOOKUP(SDBYLD2!CF$4,'[1]INTERNAL PARAMETERS-1'!$B$5:$J$44,5,FALSE)*VLOOKUP(SDBYLD2!CF$4,'[1]INTERNAL PARAMETERS-1'!$B$5:$J$44,6,FALSE)*VLOOKUP(SDBYLD2!CF$4,'[1]INTERNAL PARAMETERS-1'!$B$5:$J$44,3,FALSE) + SDBYLD1!CF64*(1-VLOOKUP(SDBYLD2!CF$4,'[1]INTERNAL PARAMETERS-1'!$B$5:$J$44,5,FALSE))*VLOOKUP(SDBYLD2!CF$4,'[1]INTERNAL PARAMETERS-1'!$B$5:$J$44,8,FALSE)*VLOOKUP(SDBYLD2!CF$4,'[1]INTERNAL PARAMETERS-1'!$B$5:$J$44,3,FALSE)</f>
        <v>8.0220608175953119E-3</v>
      </c>
      <c r="CG64" s="44">
        <f>SDBYLD1!CG64*VLOOKUP(SDBYLD2!CG$4,'[1]INTERNAL PARAMETERS-1'!$B$5:$J$44,5,FALSE)*VLOOKUP(SDBYLD2!CG$4,'[1]INTERNAL PARAMETERS-1'!$B$5:$J$44,6,FALSE)*VLOOKUP(SDBYLD2!CG$4,'[1]INTERNAL PARAMETERS-1'!$B$5:$J$44,3,FALSE) + SDBYLD1!CG64*(1-VLOOKUP(SDBYLD2!CG$4,'[1]INTERNAL PARAMETERS-1'!$B$5:$J$44,5,FALSE))*VLOOKUP(SDBYLD2!CG$4,'[1]INTERNAL PARAMETERS-1'!$B$5:$J$44,8,FALSE)*VLOOKUP(SDBYLD2!CG$4,'[1]INTERNAL PARAMETERS-1'!$B$5:$J$44,3,FALSE)</f>
        <v>0</v>
      </c>
      <c r="CH64" s="43">
        <f>SDBYLD1!CH64*VLOOKUP(SDBYLD2!CH$4,'[1]INTERNAL PARAMETERS-1'!$B$5:$J$44,5,FALSE)*VLOOKUP(SDBYLD2!CH$4,'[1]INTERNAL PARAMETERS-1'!$B$5:$J$44,6,FALSE)*VLOOKUP(SDBYLD2!CH$4,'[1]INTERNAL PARAMETERS-1'!$B$5:$J$44,3,FALSE) + SDBYLD1!CH64*(1-VLOOKUP(SDBYLD2!CH$4,'[1]INTERNAL PARAMETERS-1'!$B$5:$J$44,5,FALSE))*VLOOKUP(SDBYLD2!CH$4,'[1]INTERNAL PARAMETERS-1'!$B$5:$J$44,8,FALSE)*VLOOKUP(SDBYLD2!CH$4,'[1]INTERNAL PARAMETERS-1'!$B$5:$J$44,3,FALSE)</f>
        <v>0</v>
      </c>
      <c r="CJ64" s="45">
        <f t="shared" si="0"/>
        <v>717.84372240529194</v>
      </c>
      <c r="CK64" s="43">
        <f t="shared" si="1"/>
        <v>12.431211494774368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SDBeam!X65</f>
        <v>1238.2119589819738</v>
      </c>
      <c r="F65" s="56">
        <f>'[1]INTERNAL PARAMETERS-1'!M11</f>
        <v>53.995000000000005</v>
      </c>
      <c r="G65" s="45">
        <f>SDBYLD1!G65*VLOOKUP(SDBYLD2!G$4,'[1]INTERNAL PARAMETERS-1'!$B$5:$J$44,5,FALSE)*VLOOKUP(SDBYLD2!G$4,'[1]INTERNAL PARAMETERS-1'!$B$5:$J$44,7,FALSE)*SDBYLD2!$F65 + SDBYLD1!G65*(1-VLOOKUP(SDBYLD2!G$4,'[1]INTERNAL PARAMETERS-1'!$B$5:$J$44,5,FALSE))*VLOOKUP(SDBYLD2!G$4,'[1]INTERNAL PARAMETERS-1'!$B$5:$J$44,9,FALSE)*SDBYLD2!$F65</f>
        <v>397.76650155796392</v>
      </c>
      <c r="H65" s="44">
        <f>SDBYLD1!H65*VLOOKUP(SDBYLD2!H$4,'[1]INTERNAL PARAMETERS-1'!$B$5:$J$44,5,FALSE)*VLOOKUP(SDBYLD2!H$4,'[1]INTERNAL PARAMETERS-1'!$B$5:$J$44,7,FALSE)*SDBYLD2!$F65 + SDBYLD1!H65*(1-VLOOKUP(SDBYLD2!H$4,'[1]INTERNAL PARAMETERS-1'!$B$5:$J$44,5,FALSE))*VLOOKUP(SDBYLD2!H$4,'[1]INTERNAL PARAMETERS-1'!$B$5:$J$44,9,FALSE)*SDBYLD2!$F65</f>
        <v>157.06133022953318</v>
      </c>
      <c r="I65" s="44">
        <f>SDBYLD1!I65*VLOOKUP(SDBYLD2!I$4,'[1]INTERNAL PARAMETERS-1'!$B$5:$J$44,5,FALSE)*VLOOKUP(SDBYLD2!I$4,'[1]INTERNAL PARAMETERS-1'!$B$5:$J$44,7,FALSE)*SDBYLD2!$F65 + SDBYLD1!I65*(1-VLOOKUP(SDBYLD2!I$4,'[1]INTERNAL PARAMETERS-1'!$B$5:$J$44,5,FALSE))*VLOOKUP(SDBYLD2!I$4,'[1]INTERNAL PARAMETERS-1'!$B$5:$J$44,9,FALSE)*SDBYLD2!$F65</f>
        <v>179.1341746540804</v>
      </c>
      <c r="J65" s="44">
        <f>SDBYLD1!J65*VLOOKUP(SDBYLD2!J$4,'[1]INTERNAL PARAMETERS-1'!$B$5:$J$44,5,FALSE)*VLOOKUP(SDBYLD2!J$4,'[1]INTERNAL PARAMETERS-1'!$B$5:$J$44,7,FALSE)*SDBYLD2!$F65 + SDBYLD1!J65*(1-VLOOKUP(SDBYLD2!J$4,'[1]INTERNAL PARAMETERS-1'!$B$5:$J$44,5,FALSE))*VLOOKUP(SDBYLD2!J$4,'[1]INTERNAL PARAMETERS-1'!$B$5:$J$44,9,FALSE)*SDBYLD2!$F65</f>
        <v>0</v>
      </c>
      <c r="K65" s="44">
        <f>SDBYLD1!K65*VLOOKUP(SDBYLD2!K$4,'[1]INTERNAL PARAMETERS-1'!$B$5:$J$44,5,FALSE)*VLOOKUP(SDBYLD2!K$4,'[1]INTERNAL PARAMETERS-1'!$B$5:$J$44,7,FALSE)*SDBYLD2!$F65 + SDBYLD1!K65*(1-VLOOKUP(SDBYLD2!K$4,'[1]INTERNAL PARAMETERS-1'!$B$5:$J$44,5,FALSE))*VLOOKUP(SDBYLD2!K$4,'[1]INTERNAL PARAMETERS-1'!$B$5:$J$44,9,FALSE)*SDBYLD2!$F65</f>
        <v>0</v>
      </c>
      <c r="L65" s="44">
        <f>SDBYLD1!L65*VLOOKUP(SDBYLD2!L$4,'[1]INTERNAL PARAMETERS-1'!$B$5:$J$44,5,FALSE)*VLOOKUP(SDBYLD2!L$4,'[1]INTERNAL PARAMETERS-1'!$B$5:$J$44,7,FALSE)*SDBYLD2!$F65 + SDBYLD1!L65*(1-VLOOKUP(SDBYLD2!L$4,'[1]INTERNAL PARAMETERS-1'!$B$5:$J$44,5,FALSE))*VLOOKUP(SDBYLD2!L$4,'[1]INTERNAL PARAMETERS-1'!$B$5:$J$44,9,FALSE)*SDBYLD2!$F65</f>
        <v>0</v>
      </c>
      <c r="M65" s="44">
        <f>SDBYLD1!M65*VLOOKUP(SDBYLD2!M$4,'[1]INTERNAL PARAMETERS-1'!$B$5:$J$44,5,FALSE)*VLOOKUP(SDBYLD2!M$4,'[1]INTERNAL PARAMETERS-1'!$B$5:$J$44,7,FALSE)*SDBYLD2!$F65 + SDBYLD1!M65*(1-VLOOKUP(SDBYLD2!M$4,'[1]INTERNAL PARAMETERS-1'!$B$5:$J$44,5,FALSE))*VLOOKUP(SDBYLD2!M$4,'[1]INTERNAL PARAMETERS-1'!$B$5:$J$44,9,FALSE)*SDBYLD2!$F65</f>
        <v>2.7511459461786574</v>
      </c>
      <c r="N65" s="44">
        <f>SDBYLD1!N65*VLOOKUP(SDBYLD2!N$4,'[1]INTERNAL PARAMETERS-1'!$B$5:$J$44,5,FALSE)*VLOOKUP(SDBYLD2!N$4,'[1]INTERNAL PARAMETERS-1'!$B$5:$J$44,7,FALSE)*SDBYLD2!$F65 + SDBYLD1!N65*(1-VLOOKUP(SDBYLD2!N$4,'[1]INTERNAL PARAMETERS-1'!$B$5:$J$44,5,FALSE))*VLOOKUP(SDBYLD2!N$4,'[1]INTERNAL PARAMETERS-1'!$B$5:$J$44,9,FALSE)*SDBYLD2!$F65</f>
        <v>0.62306782825495599</v>
      </c>
      <c r="O65" s="44">
        <f>SDBYLD1!O65*VLOOKUP(SDBYLD2!O$4,'[1]INTERNAL PARAMETERS-1'!$B$5:$J$44,5,FALSE)*VLOOKUP(SDBYLD2!O$4,'[1]INTERNAL PARAMETERS-1'!$B$5:$J$44,7,FALSE)*SDBYLD2!$F65 + SDBYLD1!O65*(1-VLOOKUP(SDBYLD2!O$4,'[1]INTERNAL PARAMETERS-1'!$B$5:$J$44,5,FALSE))*VLOOKUP(SDBYLD2!O$4,'[1]INTERNAL PARAMETERS-1'!$B$5:$J$44,9,FALSE)*SDBYLD2!$F65</f>
        <v>0</v>
      </c>
      <c r="P65" s="44">
        <f>SDBYLD1!P65*VLOOKUP(SDBYLD2!P$4,'[1]INTERNAL PARAMETERS-1'!$B$5:$J$44,5,FALSE)*VLOOKUP(SDBYLD2!P$4,'[1]INTERNAL PARAMETERS-1'!$B$5:$J$44,7,FALSE)*SDBYLD2!$F65 + SDBYLD1!P65*(1-VLOOKUP(SDBYLD2!P$4,'[1]INTERNAL PARAMETERS-1'!$B$5:$J$44,5,FALSE))*VLOOKUP(SDBYLD2!P$4,'[1]INTERNAL PARAMETERS-1'!$B$5:$J$44,9,FALSE)*SDBYLD2!$F65</f>
        <v>0</v>
      </c>
      <c r="Q65" s="44">
        <f>SDBYLD1!Q65*VLOOKUP(SDBYLD2!Q$4,'[1]INTERNAL PARAMETERS-1'!$B$5:$J$44,5,FALSE)*VLOOKUP(SDBYLD2!Q$4,'[1]INTERNAL PARAMETERS-1'!$B$5:$J$44,7,FALSE)*SDBYLD2!$F65 + SDBYLD1!Q65*(1-VLOOKUP(SDBYLD2!Q$4,'[1]INTERNAL PARAMETERS-1'!$B$5:$J$44,5,FALSE))*VLOOKUP(SDBYLD2!Q$4,'[1]INTERNAL PARAMETERS-1'!$B$5:$J$44,9,FALSE)*SDBYLD2!$F65</f>
        <v>0</v>
      </c>
      <c r="R65" s="44">
        <f>SDBYLD1!R65*VLOOKUP(SDBYLD2!R$4,'[1]INTERNAL PARAMETERS-1'!$B$5:$J$44,5,FALSE)*VLOOKUP(SDBYLD2!R$4,'[1]INTERNAL PARAMETERS-1'!$B$5:$J$44,7,FALSE)*SDBYLD2!$F65 + SDBYLD1!R65*(1-VLOOKUP(SDBYLD2!R$4,'[1]INTERNAL PARAMETERS-1'!$B$5:$J$44,5,FALSE))*VLOOKUP(SDBYLD2!R$4,'[1]INTERNAL PARAMETERS-1'!$B$5:$J$44,9,FALSE)*SDBYLD2!$F65</f>
        <v>1.2863335809134575</v>
      </c>
      <c r="S65" s="44">
        <f>SDBYLD1!S65*VLOOKUP(SDBYLD2!S$4,'[1]INTERNAL PARAMETERS-1'!$B$5:$J$44,5,FALSE)*VLOOKUP(SDBYLD2!S$4,'[1]INTERNAL PARAMETERS-1'!$B$5:$J$44,7,FALSE)*SDBYLD2!$F65 + SDBYLD1!S65*(1-VLOOKUP(SDBYLD2!S$4,'[1]INTERNAL PARAMETERS-1'!$B$5:$J$44,5,FALSE))*VLOOKUP(SDBYLD2!S$4,'[1]INTERNAL PARAMETERS-1'!$B$5:$J$44,9,FALSE)*SDBYLD2!$F65</f>
        <v>24.366958188859467</v>
      </c>
      <c r="T65" s="44">
        <f>SDBYLD1!T65*VLOOKUP(SDBYLD2!T$4,'[1]INTERNAL PARAMETERS-1'!$B$5:$J$44,5,FALSE)*VLOOKUP(SDBYLD2!T$4,'[1]INTERNAL PARAMETERS-1'!$B$5:$J$44,7,FALSE)*SDBYLD2!$F65 + SDBYLD1!T65*(1-VLOOKUP(SDBYLD2!T$4,'[1]INTERNAL PARAMETERS-1'!$B$5:$J$44,5,FALSE))*VLOOKUP(SDBYLD2!T$4,'[1]INTERNAL PARAMETERS-1'!$B$5:$J$44,9,FALSE)*SDBYLD2!$F65</f>
        <v>5.3061260212680121</v>
      </c>
      <c r="U65" s="44">
        <f>SDBYLD1!U65*VLOOKUP(SDBYLD2!U$4,'[1]INTERNAL PARAMETERS-1'!$B$5:$J$44,5,FALSE)*VLOOKUP(SDBYLD2!U$4,'[1]INTERNAL PARAMETERS-1'!$B$5:$J$44,7,FALSE)*SDBYLD2!$F65 + SDBYLD1!U65*(1-VLOOKUP(SDBYLD2!U$4,'[1]INTERNAL PARAMETERS-1'!$B$5:$J$44,5,FALSE))*VLOOKUP(SDBYLD2!U$4,'[1]INTERNAL PARAMETERS-1'!$B$5:$J$44,9,FALSE)*SDBYLD2!$F65</f>
        <v>5.0874493125127245</v>
      </c>
      <c r="V65" s="44">
        <f>SDBYLD1!V65*VLOOKUP(SDBYLD2!V$4,'[1]INTERNAL PARAMETERS-1'!$B$5:$J$44,5,FALSE)*VLOOKUP(SDBYLD2!V$4,'[1]INTERNAL PARAMETERS-1'!$B$5:$J$44,7,FALSE)*SDBYLD2!$F65 + SDBYLD1!V65*(1-VLOOKUP(SDBYLD2!V$4,'[1]INTERNAL PARAMETERS-1'!$B$5:$J$44,5,FALSE))*VLOOKUP(SDBYLD2!V$4,'[1]INTERNAL PARAMETERS-1'!$B$5:$J$44,9,FALSE)*SDBYLD2!$F65</f>
        <v>15.240641058360255</v>
      </c>
      <c r="W65" s="44">
        <f>SDBYLD1!W65*VLOOKUP(SDBYLD2!W$4,'[1]INTERNAL PARAMETERS-1'!$B$5:$J$44,5,FALSE)*VLOOKUP(SDBYLD2!W$4,'[1]INTERNAL PARAMETERS-1'!$B$5:$J$44,7,FALSE)*SDBYLD2!$F65 + SDBYLD1!W65*(1-VLOOKUP(SDBYLD2!W$4,'[1]INTERNAL PARAMETERS-1'!$B$5:$J$44,5,FALSE))*VLOOKUP(SDBYLD2!W$4,'[1]INTERNAL PARAMETERS-1'!$B$5:$J$44,9,FALSE)*SDBYLD2!$F65</f>
        <v>0</v>
      </c>
      <c r="X65" s="44">
        <f>SDBYLD1!X65*VLOOKUP(SDBYLD2!X$4,'[1]INTERNAL PARAMETERS-1'!$B$5:$J$44,5,FALSE)*VLOOKUP(SDBYLD2!X$4,'[1]INTERNAL PARAMETERS-1'!$B$5:$J$44,7,FALSE)*SDBYLD2!$F65 + SDBYLD1!X65*(1-VLOOKUP(SDBYLD2!X$4,'[1]INTERNAL PARAMETERS-1'!$B$5:$J$44,5,FALSE))*VLOOKUP(SDBYLD2!X$4,'[1]INTERNAL PARAMETERS-1'!$B$5:$J$44,9,FALSE)*SDBYLD2!$F65</f>
        <v>0</v>
      </c>
      <c r="Y65" s="44">
        <f>SDBYLD1!Y65*VLOOKUP(SDBYLD2!Y$4,'[1]INTERNAL PARAMETERS-1'!$B$5:$J$44,5,FALSE)*VLOOKUP(SDBYLD2!Y$4,'[1]INTERNAL PARAMETERS-1'!$B$5:$J$44,7,FALSE)*SDBYLD2!$F65 + SDBYLD1!Y65*(1-VLOOKUP(SDBYLD2!Y$4,'[1]INTERNAL PARAMETERS-1'!$B$5:$J$44,5,FALSE))*VLOOKUP(SDBYLD2!Y$4,'[1]INTERNAL PARAMETERS-1'!$B$5:$J$44,9,FALSE)*SDBYLD2!$F65</f>
        <v>0</v>
      </c>
      <c r="Z65" s="44">
        <f>SDBYLD1!Z65*VLOOKUP(SDBYLD2!Z$4,'[1]INTERNAL PARAMETERS-1'!$B$5:$J$44,5,FALSE)*VLOOKUP(SDBYLD2!Z$4,'[1]INTERNAL PARAMETERS-1'!$B$5:$J$44,7,FALSE)*SDBYLD2!$F65 + SDBYLD1!Z65*(1-VLOOKUP(SDBYLD2!Z$4,'[1]INTERNAL PARAMETERS-1'!$B$5:$J$44,5,FALSE))*VLOOKUP(SDBYLD2!Z$4,'[1]INTERNAL PARAMETERS-1'!$B$5:$J$44,9,FALSE)*SDBYLD2!$F65</f>
        <v>0</v>
      </c>
      <c r="AA65" s="44">
        <f>SDBYLD1!AA65*VLOOKUP(SDBYLD2!AA$4,'[1]INTERNAL PARAMETERS-1'!$B$5:$J$44,5,FALSE)*VLOOKUP(SDBYLD2!AA$4,'[1]INTERNAL PARAMETERS-1'!$B$5:$J$44,7,FALSE)*SDBYLD2!$F65 + SDBYLD1!AA65*(1-VLOOKUP(SDBYLD2!AA$4,'[1]INTERNAL PARAMETERS-1'!$B$5:$J$44,5,FALSE))*VLOOKUP(SDBYLD2!AA$4,'[1]INTERNAL PARAMETERS-1'!$B$5:$J$44,9,FALSE)*SDBYLD2!$F65</f>
        <v>0</v>
      </c>
      <c r="AB65" s="44">
        <f>SDBYLD1!AB65*VLOOKUP(SDBYLD2!AB$4,'[1]INTERNAL PARAMETERS-1'!$B$5:$J$44,5,FALSE)*VLOOKUP(SDBYLD2!AB$4,'[1]INTERNAL PARAMETERS-1'!$B$5:$J$44,7,FALSE)*SDBYLD2!$F65 + SDBYLD1!AB65*(1-VLOOKUP(SDBYLD2!AB$4,'[1]INTERNAL PARAMETERS-1'!$B$5:$J$44,5,FALSE))*VLOOKUP(SDBYLD2!AB$4,'[1]INTERNAL PARAMETERS-1'!$B$5:$J$44,9,FALSE)*SDBYLD2!$F65</f>
        <v>0</v>
      </c>
      <c r="AC65" s="44">
        <f>SDBYLD1!AC65*VLOOKUP(SDBYLD2!AC$4,'[1]INTERNAL PARAMETERS-1'!$B$5:$J$44,5,FALSE)*VLOOKUP(SDBYLD2!AC$4,'[1]INTERNAL PARAMETERS-1'!$B$5:$J$44,7,FALSE)*SDBYLD2!$F65 + SDBYLD1!AC65*(1-VLOOKUP(SDBYLD2!AC$4,'[1]INTERNAL PARAMETERS-1'!$B$5:$J$44,5,FALSE))*VLOOKUP(SDBYLD2!AC$4,'[1]INTERNAL PARAMETERS-1'!$B$5:$J$44,9,FALSE)*SDBYLD2!$F65</f>
        <v>0</v>
      </c>
      <c r="AD65" s="44">
        <f>SDBYLD1!AD65*VLOOKUP(SDBYLD2!AD$4,'[1]INTERNAL PARAMETERS-1'!$B$5:$J$44,5,FALSE)*VLOOKUP(SDBYLD2!AD$4,'[1]INTERNAL PARAMETERS-1'!$B$5:$J$44,7,FALSE)*SDBYLD2!$F65 + SDBYLD1!AD65*(1-VLOOKUP(SDBYLD2!AD$4,'[1]INTERNAL PARAMETERS-1'!$B$5:$J$44,5,FALSE))*VLOOKUP(SDBYLD2!AD$4,'[1]INTERNAL PARAMETERS-1'!$B$5:$J$44,9,FALSE)*SDBYLD2!$F65</f>
        <v>0</v>
      </c>
      <c r="AE65" s="44">
        <f>SDBYLD1!AE65*VLOOKUP(SDBYLD2!AE$4,'[1]INTERNAL PARAMETERS-1'!$B$5:$J$44,5,FALSE)*VLOOKUP(SDBYLD2!AE$4,'[1]INTERNAL PARAMETERS-1'!$B$5:$J$44,7,FALSE)*SDBYLD2!$F65 + SDBYLD1!AE65*(1-VLOOKUP(SDBYLD2!AE$4,'[1]INTERNAL PARAMETERS-1'!$B$5:$J$44,5,FALSE))*VLOOKUP(SDBYLD2!AE$4,'[1]INTERNAL PARAMETERS-1'!$B$5:$J$44,9,FALSE)*SDBYLD2!$F65</f>
        <v>0</v>
      </c>
      <c r="AF65" s="44">
        <f>SDBYLD1!AF65*VLOOKUP(SDBYLD2!AF$4,'[1]INTERNAL PARAMETERS-1'!$B$5:$J$44,5,FALSE)*VLOOKUP(SDBYLD2!AF$4,'[1]INTERNAL PARAMETERS-1'!$B$5:$J$44,7,FALSE)*SDBYLD2!$F65 + SDBYLD1!AF65*(1-VLOOKUP(SDBYLD2!AF$4,'[1]INTERNAL PARAMETERS-1'!$B$5:$J$44,5,FALSE))*VLOOKUP(SDBYLD2!AF$4,'[1]INTERNAL PARAMETERS-1'!$B$5:$J$44,9,FALSE)*SDBYLD2!$F65</f>
        <v>0.62708762069531054</v>
      </c>
      <c r="AG65" s="44">
        <f>SDBYLD1!AG65*VLOOKUP(SDBYLD2!AG$4,'[1]INTERNAL PARAMETERS-1'!$B$5:$J$44,5,FALSE)*VLOOKUP(SDBYLD2!AG$4,'[1]INTERNAL PARAMETERS-1'!$B$5:$J$44,7,FALSE)*SDBYLD2!$F65 + SDBYLD1!AG65*(1-VLOOKUP(SDBYLD2!AG$4,'[1]INTERNAL PARAMETERS-1'!$B$5:$J$44,5,FALSE))*VLOOKUP(SDBYLD2!AG$4,'[1]INTERNAL PARAMETERS-1'!$B$5:$J$44,9,FALSE)*SDBYLD2!$F65</f>
        <v>0</v>
      </c>
      <c r="AH65" s="44">
        <f>SDBYLD1!AH65*VLOOKUP(SDBYLD2!AH$4,'[1]INTERNAL PARAMETERS-1'!$B$5:$J$44,5,FALSE)*VLOOKUP(SDBYLD2!AH$4,'[1]INTERNAL PARAMETERS-1'!$B$5:$J$44,7,FALSE)*SDBYLD2!$F65 + SDBYLD1!AH65*(1-VLOOKUP(SDBYLD2!AH$4,'[1]INTERNAL PARAMETERS-1'!$B$5:$J$44,5,FALSE))*VLOOKUP(SDBYLD2!AH$4,'[1]INTERNAL PARAMETERS-1'!$B$5:$J$44,9,FALSE)*SDBYLD2!$F65</f>
        <v>0</v>
      </c>
      <c r="AI65" s="44">
        <f>SDBYLD1!AI65*VLOOKUP(SDBYLD2!AI$4,'[1]INTERNAL PARAMETERS-1'!$B$5:$J$44,5,FALSE)*VLOOKUP(SDBYLD2!AI$4,'[1]INTERNAL PARAMETERS-1'!$B$5:$J$44,7,FALSE)*SDBYLD2!$F65 + SDBYLD1!AI65*(1-VLOOKUP(SDBYLD2!AI$4,'[1]INTERNAL PARAMETERS-1'!$B$5:$J$44,5,FALSE))*VLOOKUP(SDBYLD2!AI$4,'[1]INTERNAL PARAMETERS-1'!$B$5:$J$44,9,FALSE)*SDBYLD2!$F65</f>
        <v>0.32158339522836438</v>
      </c>
      <c r="AJ65" s="44">
        <f>SDBYLD1!AJ65*VLOOKUP(SDBYLD2!AJ$4,'[1]INTERNAL PARAMETERS-1'!$B$5:$J$44,5,FALSE)*VLOOKUP(SDBYLD2!AJ$4,'[1]INTERNAL PARAMETERS-1'!$B$5:$J$44,7,FALSE)*SDBYLD2!$F65 + SDBYLD1!AJ65*(1-VLOOKUP(SDBYLD2!AJ$4,'[1]INTERNAL PARAMETERS-1'!$B$5:$J$44,5,FALSE))*VLOOKUP(SDBYLD2!AJ$4,'[1]INTERNAL PARAMETERS-1'!$B$5:$J$44,9,FALSE)*SDBYLD2!$F65</f>
        <v>0</v>
      </c>
      <c r="AK65" s="44">
        <f>SDBYLD1!AK65*VLOOKUP(SDBYLD2!AK$4,'[1]INTERNAL PARAMETERS-1'!$B$5:$J$44,5,FALSE)*VLOOKUP(SDBYLD2!AK$4,'[1]INTERNAL PARAMETERS-1'!$B$5:$J$44,7,FALSE)*SDBYLD2!$F65 + SDBYLD1!AK65*(1-VLOOKUP(SDBYLD2!AK$4,'[1]INTERNAL PARAMETERS-1'!$B$5:$J$44,5,FALSE))*VLOOKUP(SDBYLD2!AK$4,'[1]INTERNAL PARAMETERS-1'!$B$5:$J$44,9,FALSE)*SDBYLD2!$F65</f>
        <v>0</v>
      </c>
      <c r="AL65" s="44">
        <f>SDBYLD1!AL65*VLOOKUP(SDBYLD2!AL$4,'[1]INTERNAL PARAMETERS-1'!$B$5:$J$44,5,FALSE)*VLOOKUP(SDBYLD2!AL$4,'[1]INTERNAL PARAMETERS-1'!$B$5:$J$44,7,FALSE)*SDBYLD2!$F65 + SDBYLD1!AL65*(1-VLOOKUP(SDBYLD2!AL$4,'[1]INTERNAL PARAMETERS-1'!$B$5:$J$44,5,FALSE))*VLOOKUP(SDBYLD2!AL$4,'[1]INTERNAL PARAMETERS-1'!$B$5:$J$44,9,FALSE)*SDBYLD2!$F65</f>
        <v>0</v>
      </c>
      <c r="AM65" s="44">
        <f>SDBYLD1!AM65*VLOOKUP(SDBYLD2!AM$4,'[1]INTERNAL PARAMETERS-1'!$B$5:$J$44,5,FALSE)*VLOOKUP(SDBYLD2!AM$4,'[1]INTERNAL PARAMETERS-1'!$B$5:$J$44,7,FALSE)*SDBYLD2!$F65 + SDBYLD1!AM65*(1-VLOOKUP(SDBYLD2!AM$4,'[1]INTERNAL PARAMETERS-1'!$B$5:$J$44,5,FALSE))*VLOOKUP(SDBYLD2!AM$4,'[1]INTERNAL PARAMETERS-1'!$B$5:$J$44,9,FALSE)*SDBYLD2!$F65</f>
        <v>0</v>
      </c>
      <c r="AN65" s="44">
        <f>SDBYLD1!AN65*VLOOKUP(SDBYLD2!AN$4,'[1]INTERNAL PARAMETERS-1'!$B$5:$J$44,5,FALSE)*VLOOKUP(SDBYLD2!AN$4,'[1]INTERNAL PARAMETERS-1'!$B$5:$J$44,7,FALSE)*SDBYLD2!$F65 + SDBYLD1!AN65*(1-VLOOKUP(SDBYLD2!AN$4,'[1]INTERNAL PARAMETERS-1'!$B$5:$J$44,5,FALSE))*VLOOKUP(SDBYLD2!AN$4,'[1]INTERNAL PARAMETERS-1'!$B$5:$J$44,9,FALSE)*SDBYLD2!$F65</f>
        <v>0</v>
      </c>
      <c r="AO65" s="44">
        <f>SDBYLD1!AO65*VLOOKUP(SDBYLD2!AO$4,'[1]INTERNAL PARAMETERS-1'!$B$5:$J$44,5,FALSE)*VLOOKUP(SDBYLD2!AO$4,'[1]INTERNAL PARAMETERS-1'!$B$5:$J$44,7,FALSE)*SDBYLD2!$F65 + SDBYLD1!AO65*(1-VLOOKUP(SDBYLD2!AO$4,'[1]INTERNAL PARAMETERS-1'!$B$5:$J$44,5,FALSE))*VLOOKUP(SDBYLD2!AO$4,'[1]INTERNAL PARAMETERS-1'!$B$5:$J$44,9,FALSE)*SDBYLD2!$F65</f>
        <v>0</v>
      </c>
      <c r="AP65" s="44">
        <f>SDBYLD1!AP65*VLOOKUP(SDBYLD2!AP$4,'[1]INTERNAL PARAMETERS-1'!$B$5:$J$44,5,FALSE)*VLOOKUP(SDBYLD2!AP$4,'[1]INTERNAL PARAMETERS-1'!$B$5:$J$44,7,FALSE)*SDBYLD2!$F65 + SDBYLD1!AP65*(1-VLOOKUP(SDBYLD2!AP$4,'[1]INTERNAL PARAMETERS-1'!$B$5:$J$44,5,FALSE))*VLOOKUP(SDBYLD2!AP$4,'[1]INTERNAL PARAMETERS-1'!$B$5:$J$44,9,FALSE)*SDBYLD2!$F65</f>
        <v>0</v>
      </c>
      <c r="AQ65" s="44">
        <f>SDBYLD1!AQ65*VLOOKUP(SDBYLD2!AQ$4,'[1]INTERNAL PARAMETERS-1'!$B$5:$J$44,5,FALSE)*VLOOKUP(SDBYLD2!AQ$4,'[1]INTERNAL PARAMETERS-1'!$B$5:$J$44,7,FALSE)*SDBYLD2!$F65 + SDBYLD1!AQ65*(1-VLOOKUP(SDBYLD2!AQ$4,'[1]INTERNAL PARAMETERS-1'!$B$5:$J$44,5,FALSE))*VLOOKUP(SDBYLD2!AQ$4,'[1]INTERNAL PARAMETERS-1'!$B$5:$J$44,9,FALSE)*SDBYLD2!$F65</f>
        <v>0</v>
      </c>
      <c r="AR65" s="44">
        <f>SDBYLD1!AR65*VLOOKUP(SDBYLD2!AR$4,'[1]INTERNAL PARAMETERS-1'!$B$5:$J$44,5,FALSE)*VLOOKUP(SDBYLD2!AR$4,'[1]INTERNAL PARAMETERS-1'!$B$5:$J$44,7,FALSE)*SDBYLD2!$F65 + SDBYLD1!AR65*(1-VLOOKUP(SDBYLD2!AR$4,'[1]INTERNAL PARAMETERS-1'!$B$5:$J$44,5,FALSE))*VLOOKUP(SDBYLD2!AR$4,'[1]INTERNAL PARAMETERS-1'!$B$5:$J$44,9,FALSE)*SDBYLD2!$F65</f>
        <v>0</v>
      </c>
      <c r="AS65" s="44">
        <f>SDBYLD1!AS65*VLOOKUP(SDBYLD2!AS$4,'[1]INTERNAL PARAMETERS-1'!$B$5:$J$44,5,FALSE)*VLOOKUP(SDBYLD2!AS$4,'[1]INTERNAL PARAMETERS-1'!$B$5:$J$44,7,FALSE)*SDBYLD2!$F65 + SDBYLD1!AS65*(1-VLOOKUP(SDBYLD2!AS$4,'[1]INTERNAL PARAMETERS-1'!$B$5:$J$44,5,FALSE))*VLOOKUP(SDBYLD2!AS$4,'[1]INTERNAL PARAMETERS-1'!$B$5:$J$44,9,FALSE)*SDBYLD2!$F65</f>
        <v>0</v>
      </c>
      <c r="AT65" s="43">
        <f>SDBYLD1!AT65*VLOOKUP(SDBYLD2!AT$4,'[1]INTERNAL PARAMETERS-1'!$B$5:$J$44,5,FALSE)*VLOOKUP(SDBYLD2!AT$4,'[1]INTERNAL PARAMETERS-1'!$B$5:$J$44,7,FALSE)*SDBYLD2!$F65 + SDBYLD1!AT65*(1-VLOOKUP(SDBYLD2!AT$4,'[1]INTERNAL PARAMETERS-1'!$B$5:$J$44,5,FALSE))*VLOOKUP(SDBYLD2!AT$4,'[1]INTERNAL PARAMETERS-1'!$B$5:$J$44,9,FALSE)*SDBYLD2!$F65</f>
        <v>0</v>
      </c>
      <c r="AU65" s="45">
        <f>SDBYLD1!AU65*VLOOKUP(SDBYLD2!AU$4,'[1]INTERNAL PARAMETERS-1'!$B$5:$J$44,5,FALSE)*VLOOKUP(SDBYLD2!AU$4,'[1]INTERNAL PARAMETERS-1'!$B$5:$J$44,6,FALSE)*VLOOKUP(SDBYLD2!AU$4,'[1]INTERNAL PARAMETERS-1'!$B$5:$J$44,3,FALSE) + SDBYLD1!AU65*(1-VLOOKUP(SDBYLD2!AU$4,'[1]INTERNAL PARAMETERS-1'!$B$5:$J$44,5,FALSE))*VLOOKUP(SDBYLD2!AU$4,'[1]INTERNAL PARAMETERS-1'!$B$5:$J$44,8,FALSE)*VLOOKUP(SDBYLD2!AU$4,'[1]INTERNAL PARAMETERS-1'!$B$5:$J$44,3,FALSE)</f>
        <v>0</v>
      </c>
      <c r="AV65" s="44">
        <f>SDBYLD1!AV65*VLOOKUP(SDBYLD2!AV$4,'[1]INTERNAL PARAMETERS-1'!$B$5:$J$44,5,FALSE)*VLOOKUP(SDBYLD2!AV$4,'[1]INTERNAL PARAMETERS-1'!$B$5:$J$44,6,FALSE)*VLOOKUP(SDBYLD2!AV$4,'[1]INTERNAL PARAMETERS-1'!$B$5:$J$44,3,FALSE) + SDBYLD1!AV65*(1-VLOOKUP(SDBYLD2!AV$4,'[1]INTERNAL PARAMETERS-1'!$B$5:$J$44,5,FALSE))*VLOOKUP(SDBYLD2!AV$4,'[1]INTERNAL PARAMETERS-1'!$B$5:$J$44,8,FALSE)*VLOOKUP(SDBYLD2!AV$4,'[1]INTERNAL PARAMETERS-1'!$B$5:$J$44,3,FALSE)</f>
        <v>0</v>
      </c>
      <c r="AW65" s="44">
        <f>SDBYLD1!AW65*VLOOKUP(SDBYLD2!AW$4,'[1]INTERNAL PARAMETERS-1'!$B$5:$J$44,5,FALSE)*VLOOKUP(SDBYLD2!AW$4,'[1]INTERNAL PARAMETERS-1'!$B$5:$J$44,6,FALSE)*VLOOKUP(SDBYLD2!AW$4,'[1]INTERNAL PARAMETERS-1'!$B$5:$J$44,3,FALSE) + SDBYLD1!AW65*(1-VLOOKUP(SDBYLD2!AW$4,'[1]INTERNAL PARAMETERS-1'!$B$5:$J$44,5,FALSE))*VLOOKUP(SDBYLD2!AW$4,'[1]INTERNAL PARAMETERS-1'!$B$5:$J$44,8,FALSE)*VLOOKUP(SDBYLD2!AW$4,'[1]INTERNAL PARAMETERS-1'!$B$5:$J$44,3,FALSE)</f>
        <v>3.9170233075421117</v>
      </c>
      <c r="AX65" s="44">
        <f>SDBYLD1!AX65*VLOOKUP(SDBYLD2!AX$4,'[1]INTERNAL PARAMETERS-1'!$B$5:$J$44,5,FALSE)*VLOOKUP(SDBYLD2!AX$4,'[1]INTERNAL PARAMETERS-1'!$B$5:$J$44,6,FALSE)*VLOOKUP(SDBYLD2!AX$4,'[1]INTERNAL PARAMETERS-1'!$B$5:$J$44,3,FALSE) + SDBYLD1!AX65*(1-VLOOKUP(SDBYLD2!AX$4,'[1]INTERNAL PARAMETERS-1'!$B$5:$J$44,5,FALSE))*VLOOKUP(SDBYLD2!AX$4,'[1]INTERNAL PARAMETERS-1'!$B$5:$J$44,8,FALSE)*VLOOKUP(SDBYLD2!AX$4,'[1]INTERNAL PARAMETERS-1'!$B$5:$J$44,3,FALSE)</f>
        <v>0</v>
      </c>
      <c r="AY65" s="44">
        <f>SDBYLD1!AY65*VLOOKUP(SDBYLD2!AY$4,'[1]INTERNAL PARAMETERS-1'!$B$5:$J$44,5,FALSE)*VLOOKUP(SDBYLD2!AY$4,'[1]INTERNAL PARAMETERS-1'!$B$5:$J$44,6,FALSE)*VLOOKUP(SDBYLD2!AY$4,'[1]INTERNAL PARAMETERS-1'!$B$5:$J$44,3,FALSE) + SDBYLD1!AY65*(1-VLOOKUP(SDBYLD2!AY$4,'[1]INTERNAL PARAMETERS-1'!$B$5:$J$44,5,FALSE))*VLOOKUP(SDBYLD2!AY$4,'[1]INTERNAL PARAMETERS-1'!$B$5:$J$44,8,FALSE)*VLOOKUP(SDBYLD2!AY$4,'[1]INTERNAL PARAMETERS-1'!$B$5:$J$44,3,FALSE)</f>
        <v>0</v>
      </c>
      <c r="AZ65" s="44">
        <f>SDBYLD1!AZ65*VLOOKUP(SDBYLD2!AZ$4,'[1]INTERNAL PARAMETERS-1'!$B$5:$J$44,5,FALSE)*VLOOKUP(SDBYLD2!AZ$4,'[1]INTERNAL PARAMETERS-1'!$B$5:$J$44,6,FALSE)*VLOOKUP(SDBYLD2!AZ$4,'[1]INTERNAL PARAMETERS-1'!$B$5:$J$44,3,FALSE) + SDBYLD1!AZ65*(1-VLOOKUP(SDBYLD2!AZ$4,'[1]INTERNAL PARAMETERS-1'!$B$5:$J$44,5,FALSE))*VLOOKUP(SDBYLD2!AZ$4,'[1]INTERNAL PARAMETERS-1'!$B$5:$J$44,8,FALSE)*VLOOKUP(SDBYLD2!AZ$4,'[1]INTERNAL PARAMETERS-1'!$B$5:$J$44,3,FALSE)</f>
        <v>0</v>
      </c>
      <c r="BA65" s="44">
        <f>SDBYLD1!BA65*VLOOKUP(SDBYLD2!BA$4,'[1]INTERNAL PARAMETERS-1'!$B$5:$J$44,5,FALSE)*VLOOKUP(SDBYLD2!BA$4,'[1]INTERNAL PARAMETERS-1'!$B$5:$J$44,6,FALSE)*VLOOKUP(SDBYLD2!BA$4,'[1]INTERNAL PARAMETERS-1'!$B$5:$J$44,3,FALSE) + SDBYLD1!BA65*(1-VLOOKUP(SDBYLD2!BA$4,'[1]INTERNAL PARAMETERS-1'!$B$5:$J$44,5,FALSE))*VLOOKUP(SDBYLD2!BA$4,'[1]INTERNAL PARAMETERS-1'!$B$5:$J$44,8,FALSE)*VLOOKUP(SDBYLD2!BA$4,'[1]INTERNAL PARAMETERS-1'!$B$5:$J$44,3,FALSE)</f>
        <v>0.60129189421093265</v>
      </c>
      <c r="BB65" s="44">
        <f>SDBYLD1!BB65*VLOOKUP(SDBYLD2!BB$4,'[1]INTERNAL PARAMETERS-1'!$B$5:$J$44,5,FALSE)*VLOOKUP(SDBYLD2!BB$4,'[1]INTERNAL PARAMETERS-1'!$B$5:$J$44,6,FALSE)*VLOOKUP(SDBYLD2!BB$4,'[1]INTERNAL PARAMETERS-1'!$B$5:$J$44,3,FALSE) + SDBYLD1!BB65*(1-VLOOKUP(SDBYLD2!BB$4,'[1]INTERNAL PARAMETERS-1'!$B$5:$J$44,5,FALSE))*VLOOKUP(SDBYLD2!BB$4,'[1]INTERNAL PARAMETERS-1'!$B$5:$J$44,8,FALSE)*VLOOKUP(SDBYLD2!BB$4,'[1]INTERNAL PARAMETERS-1'!$B$5:$J$44,3,FALSE)</f>
        <v>0.67962337668500172</v>
      </c>
      <c r="BC65" s="44">
        <f>SDBYLD1!BC65*VLOOKUP(SDBYLD2!BC$4,'[1]INTERNAL PARAMETERS-1'!$B$5:$J$44,5,FALSE)*VLOOKUP(SDBYLD2!BC$4,'[1]INTERNAL PARAMETERS-1'!$B$5:$J$44,6,FALSE)*VLOOKUP(SDBYLD2!BC$4,'[1]INTERNAL PARAMETERS-1'!$B$5:$J$44,3,FALSE) + SDBYLD1!BC65*(1-VLOOKUP(SDBYLD2!BC$4,'[1]INTERNAL PARAMETERS-1'!$B$5:$J$44,5,FALSE))*VLOOKUP(SDBYLD2!BC$4,'[1]INTERNAL PARAMETERS-1'!$B$5:$J$44,8,FALSE)*VLOOKUP(SDBYLD2!BC$4,'[1]INTERNAL PARAMETERS-1'!$B$5:$J$44,3,FALSE)</f>
        <v>0.82071162014207555</v>
      </c>
      <c r="BD65" s="44">
        <f>SDBYLD1!BD65*VLOOKUP(SDBYLD2!BD$4,'[1]INTERNAL PARAMETERS-1'!$B$5:$J$44,5,FALSE)*VLOOKUP(SDBYLD2!BD$4,'[1]INTERNAL PARAMETERS-1'!$B$5:$J$44,6,FALSE)*VLOOKUP(SDBYLD2!BD$4,'[1]INTERNAL PARAMETERS-1'!$B$5:$J$44,3,FALSE) + SDBYLD1!BD65*(1-VLOOKUP(SDBYLD2!BD$4,'[1]INTERNAL PARAMETERS-1'!$B$5:$J$44,5,FALSE))*VLOOKUP(SDBYLD2!BD$4,'[1]INTERNAL PARAMETERS-1'!$B$5:$J$44,8,FALSE)*VLOOKUP(SDBYLD2!BD$4,'[1]INTERNAL PARAMETERS-1'!$B$5:$J$44,3,FALSE)</f>
        <v>0.74610147285643236</v>
      </c>
      <c r="BE65" s="44">
        <f>SDBYLD1!BE65*VLOOKUP(SDBYLD2!BE$4,'[1]INTERNAL PARAMETERS-1'!$B$5:$J$44,5,FALSE)*VLOOKUP(SDBYLD2!BE$4,'[1]INTERNAL PARAMETERS-1'!$B$5:$J$44,6,FALSE)*VLOOKUP(SDBYLD2!BE$4,'[1]INTERNAL PARAMETERS-1'!$B$5:$J$44,3,FALSE) + SDBYLD1!BE65*(1-VLOOKUP(SDBYLD2!BE$4,'[1]INTERNAL PARAMETERS-1'!$B$5:$J$44,5,FALSE))*VLOOKUP(SDBYLD2!BE$4,'[1]INTERNAL PARAMETERS-1'!$B$5:$J$44,8,FALSE)*VLOOKUP(SDBYLD2!BE$4,'[1]INTERNAL PARAMETERS-1'!$B$5:$J$44,3,FALSE)</f>
        <v>1.7160333875697942</v>
      </c>
      <c r="BF65" s="44">
        <f>SDBYLD1!BF65*VLOOKUP(SDBYLD2!BF$4,'[1]INTERNAL PARAMETERS-1'!$B$5:$J$44,5,FALSE)*VLOOKUP(SDBYLD2!BF$4,'[1]INTERNAL PARAMETERS-1'!$B$5:$J$44,6,FALSE)*VLOOKUP(SDBYLD2!BF$4,'[1]INTERNAL PARAMETERS-1'!$B$5:$J$44,3,FALSE) + SDBYLD1!BF65*(1-VLOOKUP(SDBYLD2!BF$4,'[1]INTERNAL PARAMETERS-1'!$B$5:$J$44,5,FALSE))*VLOOKUP(SDBYLD2!BF$4,'[1]INTERNAL PARAMETERS-1'!$B$5:$J$44,8,FALSE)*VLOOKUP(SDBYLD2!BF$4,'[1]INTERNAL PARAMETERS-1'!$B$5:$J$44,3,FALSE)</f>
        <v>0</v>
      </c>
      <c r="BG65" s="44">
        <f>SDBYLD1!BG65*VLOOKUP(SDBYLD2!BG$4,'[1]INTERNAL PARAMETERS-1'!$B$5:$J$44,5,FALSE)*VLOOKUP(SDBYLD2!BG$4,'[1]INTERNAL PARAMETERS-1'!$B$5:$J$44,6,FALSE)*VLOOKUP(SDBYLD2!BG$4,'[1]INTERNAL PARAMETERS-1'!$B$5:$J$44,3,FALSE) + SDBYLD1!BG65*(1-VLOOKUP(SDBYLD2!BG$4,'[1]INTERNAL PARAMETERS-1'!$B$5:$J$44,5,FALSE))*VLOOKUP(SDBYLD2!BG$4,'[1]INTERNAL PARAMETERS-1'!$B$5:$J$44,8,FALSE)*VLOOKUP(SDBYLD2!BG$4,'[1]INTERNAL PARAMETERS-1'!$B$5:$J$44,3,FALSE)</f>
        <v>0.67304184255365285</v>
      </c>
      <c r="BH65" s="44">
        <f>SDBYLD1!BH65*VLOOKUP(SDBYLD2!BH$4,'[1]INTERNAL PARAMETERS-1'!$B$5:$J$44,5,FALSE)*VLOOKUP(SDBYLD2!BH$4,'[1]INTERNAL PARAMETERS-1'!$B$5:$J$44,6,FALSE)*VLOOKUP(SDBYLD2!BH$4,'[1]INTERNAL PARAMETERS-1'!$B$5:$J$44,3,FALSE) + SDBYLD1!BH65*(1-VLOOKUP(SDBYLD2!BH$4,'[1]INTERNAL PARAMETERS-1'!$B$5:$J$44,5,FALSE))*VLOOKUP(SDBYLD2!BH$4,'[1]INTERNAL PARAMETERS-1'!$B$5:$J$44,8,FALSE)*VLOOKUP(SDBYLD2!BH$4,'[1]INTERNAL PARAMETERS-1'!$B$5:$J$44,3,FALSE)</f>
        <v>3.0510325768460318E-3</v>
      </c>
      <c r="BI65" s="44">
        <f>SDBYLD1!BI65*VLOOKUP(SDBYLD2!BI$4,'[1]INTERNAL PARAMETERS-1'!$B$5:$J$44,5,FALSE)*VLOOKUP(SDBYLD2!BI$4,'[1]INTERNAL PARAMETERS-1'!$B$5:$J$44,6,FALSE)*VLOOKUP(SDBYLD2!BI$4,'[1]INTERNAL PARAMETERS-1'!$B$5:$J$44,3,FALSE) + SDBYLD1!BI65*(1-VLOOKUP(SDBYLD2!BI$4,'[1]INTERNAL PARAMETERS-1'!$B$5:$J$44,5,FALSE))*VLOOKUP(SDBYLD2!BI$4,'[1]INTERNAL PARAMETERS-1'!$B$5:$J$44,8,FALSE)*VLOOKUP(SDBYLD2!BI$4,'[1]INTERNAL PARAMETERS-1'!$B$5:$J$44,3,FALSE)</f>
        <v>0</v>
      </c>
      <c r="BJ65" s="44">
        <f>SDBYLD1!BJ65*VLOOKUP(SDBYLD2!BJ$4,'[1]INTERNAL PARAMETERS-1'!$B$5:$J$44,5,FALSE)*VLOOKUP(SDBYLD2!BJ$4,'[1]INTERNAL PARAMETERS-1'!$B$5:$J$44,6,FALSE)*VLOOKUP(SDBYLD2!BJ$4,'[1]INTERNAL PARAMETERS-1'!$B$5:$J$44,3,FALSE) + SDBYLD1!BJ65*(1-VLOOKUP(SDBYLD2!BJ$4,'[1]INTERNAL PARAMETERS-1'!$B$5:$J$44,5,FALSE))*VLOOKUP(SDBYLD2!BJ$4,'[1]INTERNAL PARAMETERS-1'!$B$5:$J$44,8,FALSE)*VLOOKUP(SDBYLD2!BJ$4,'[1]INTERNAL PARAMETERS-1'!$B$5:$J$44,3,FALSE)</f>
        <v>0.17078579214898618</v>
      </c>
      <c r="BK65" s="44">
        <f>SDBYLD1!BK65*VLOOKUP(SDBYLD2!BK$4,'[1]INTERNAL PARAMETERS-1'!$B$5:$J$44,5,FALSE)*VLOOKUP(SDBYLD2!BK$4,'[1]INTERNAL PARAMETERS-1'!$B$5:$J$44,6,FALSE)*VLOOKUP(SDBYLD2!BK$4,'[1]INTERNAL PARAMETERS-1'!$B$5:$J$44,3,FALSE) + SDBYLD1!BK65*(1-VLOOKUP(SDBYLD2!BK$4,'[1]INTERNAL PARAMETERS-1'!$B$5:$J$44,5,FALSE))*VLOOKUP(SDBYLD2!BK$4,'[1]INTERNAL PARAMETERS-1'!$B$5:$J$44,8,FALSE)*VLOOKUP(SDBYLD2!BK$4,'[1]INTERNAL PARAMETERS-1'!$B$5:$J$44,3,FALSE)</f>
        <v>0.26307594025868819</v>
      </c>
      <c r="BL65" s="44">
        <f>SDBYLD1!BL65*VLOOKUP(SDBYLD2!BL$4,'[1]INTERNAL PARAMETERS-1'!$B$5:$J$44,5,FALSE)*VLOOKUP(SDBYLD2!BL$4,'[1]INTERNAL PARAMETERS-1'!$B$5:$J$44,6,FALSE)*VLOOKUP(SDBYLD2!BL$4,'[1]INTERNAL PARAMETERS-1'!$B$5:$J$44,3,FALSE) + SDBYLD1!BL65*(1-VLOOKUP(SDBYLD2!BL$4,'[1]INTERNAL PARAMETERS-1'!$B$5:$J$44,5,FALSE))*VLOOKUP(SDBYLD2!BL$4,'[1]INTERNAL PARAMETERS-1'!$B$5:$J$44,8,FALSE)*VLOOKUP(SDBYLD2!BL$4,'[1]INTERNAL PARAMETERS-1'!$B$5:$J$44,3,FALSE)</f>
        <v>0.94155145284497765</v>
      </c>
      <c r="BM65" s="44">
        <f>SDBYLD1!BM65*VLOOKUP(SDBYLD2!BM$4,'[1]INTERNAL PARAMETERS-1'!$B$5:$J$44,5,FALSE)*VLOOKUP(SDBYLD2!BM$4,'[1]INTERNAL PARAMETERS-1'!$B$5:$J$44,6,FALSE)*VLOOKUP(SDBYLD2!BM$4,'[1]INTERNAL PARAMETERS-1'!$B$5:$J$44,3,FALSE) + SDBYLD1!BM65*(1-VLOOKUP(SDBYLD2!BM$4,'[1]INTERNAL PARAMETERS-1'!$B$5:$J$44,5,FALSE))*VLOOKUP(SDBYLD2!BM$4,'[1]INTERNAL PARAMETERS-1'!$B$5:$J$44,8,FALSE)*VLOOKUP(SDBYLD2!BM$4,'[1]INTERNAL PARAMETERS-1'!$B$5:$J$44,3,FALSE)</f>
        <v>0.25041752227244707</v>
      </c>
      <c r="BN65" s="44">
        <f>SDBYLD1!BN65*VLOOKUP(SDBYLD2!BN$4,'[1]INTERNAL PARAMETERS-1'!$B$5:$J$44,5,FALSE)*VLOOKUP(SDBYLD2!BN$4,'[1]INTERNAL PARAMETERS-1'!$B$5:$J$44,6,FALSE)*VLOOKUP(SDBYLD2!BN$4,'[1]INTERNAL PARAMETERS-1'!$B$5:$J$44,3,FALSE) + SDBYLD1!BN65*(1-VLOOKUP(SDBYLD2!BN$4,'[1]INTERNAL PARAMETERS-1'!$B$5:$J$44,5,FALSE))*VLOOKUP(SDBYLD2!BN$4,'[1]INTERNAL PARAMETERS-1'!$B$5:$J$44,8,FALSE)*VLOOKUP(SDBYLD2!BN$4,'[1]INTERNAL PARAMETERS-1'!$B$5:$J$44,3,FALSE)</f>
        <v>0.2281425874661806</v>
      </c>
      <c r="BO65" s="44">
        <f>SDBYLD1!BO65*VLOOKUP(SDBYLD2!BO$4,'[1]INTERNAL PARAMETERS-1'!$B$5:$J$44,5,FALSE)*VLOOKUP(SDBYLD2!BO$4,'[1]INTERNAL PARAMETERS-1'!$B$5:$J$44,6,FALSE)*VLOOKUP(SDBYLD2!BO$4,'[1]INTERNAL PARAMETERS-1'!$B$5:$J$44,3,FALSE) + SDBYLD1!BO65*(1-VLOOKUP(SDBYLD2!BO$4,'[1]INTERNAL PARAMETERS-1'!$B$5:$J$44,5,FALSE))*VLOOKUP(SDBYLD2!BO$4,'[1]INTERNAL PARAMETERS-1'!$B$5:$J$44,8,FALSE)*VLOOKUP(SDBYLD2!BO$4,'[1]INTERNAL PARAMETERS-1'!$B$5:$J$44,3,FALSE)</f>
        <v>0.1890658571001784</v>
      </c>
      <c r="BP65" s="44">
        <f>SDBYLD1!BP65*VLOOKUP(SDBYLD2!BP$4,'[1]INTERNAL PARAMETERS-1'!$B$5:$J$44,5,FALSE)*VLOOKUP(SDBYLD2!BP$4,'[1]INTERNAL PARAMETERS-1'!$B$5:$J$44,6,FALSE)*VLOOKUP(SDBYLD2!BP$4,'[1]INTERNAL PARAMETERS-1'!$B$5:$J$44,3,FALSE) + SDBYLD1!BP65*(1-VLOOKUP(SDBYLD2!BP$4,'[1]INTERNAL PARAMETERS-1'!$B$5:$J$44,5,FALSE))*VLOOKUP(SDBYLD2!BP$4,'[1]INTERNAL PARAMETERS-1'!$B$5:$J$44,8,FALSE)*VLOOKUP(SDBYLD2!BP$4,'[1]INTERNAL PARAMETERS-1'!$B$5:$J$44,3,FALSE)</f>
        <v>1.4137380386540057E-2</v>
      </c>
      <c r="BQ65" s="44">
        <f>SDBYLD1!BQ65*VLOOKUP(SDBYLD2!BQ$4,'[1]INTERNAL PARAMETERS-1'!$B$5:$J$44,5,FALSE)*VLOOKUP(SDBYLD2!BQ$4,'[1]INTERNAL PARAMETERS-1'!$B$5:$J$44,6,FALSE)*VLOOKUP(SDBYLD2!BQ$4,'[1]INTERNAL PARAMETERS-1'!$B$5:$J$44,3,FALSE) + SDBYLD1!BQ65*(1-VLOOKUP(SDBYLD2!BQ$4,'[1]INTERNAL PARAMETERS-1'!$B$5:$J$44,5,FALSE))*VLOOKUP(SDBYLD2!BQ$4,'[1]INTERNAL PARAMETERS-1'!$B$5:$J$44,8,FALSE)*VLOOKUP(SDBYLD2!BQ$4,'[1]INTERNAL PARAMETERS-1'!$B$5:$J$44,3,FALSE)</f>
        <v>0.87576046947442487</v>
      </c>
      <c r="BR65" s="44">
        <f>SDBYLD1!BR65*VLOOKUP(SDBYLD2!BR$4,'[1]INTERNAL PARAMETERS-1'!$B$5:$J$44,5,FALSE)*VLOOKUP(SDBYLD2!BR$4,'[1]INTERNAL PARAMETERS-1'!$B$5:$J$44,6,FALSE)*VLOOKUP(SDBYLD2!BR$4,'[1]INTERNAL PARAMETERS-1'!$B$5:$J$44,3,FALSE) + SDBYLD1!BR65*(1-VLOOKUP(SDBYLD2!BR$4,'[1]INTERNAL PARAMETERS-1'!$B$5:$J$44,5,FALSE))*VLOOKUP(SDBYLD2!BR$4,'[1]INTERNAL PARAMETERS-1'!$B$5:$J$44,8,FALSE)*VLOOKUP(SDBYLD2!BR$4,'[1]INTERNAL PARAMETERS-1'!$B$5:$J$44,3,FALSE)</f>
        <v>2.6963751104016883E-2</v>
      </c>
      <c r="BS65" s="44">
        <f>SDBYLD1!BS65*VLOOKUP(SDBYLD2!BS$4,'[1]INTERNAL PARAMETERS-1'!$B$5:$J$44,5,FALSE)*VLOOKUP(SDBYLD2!BS$4,'[1]INTERNAL PARAMETERS-1'!$B$5:$J$44,6,FALSE)*VLOOKUP(SDBYLD2!BS$4,'[1]INTERNAL PARAMETERS-1'!$B$5:$J$44,3,FALSE) + SDBYLD1!BS65*(1-VLOOKUP(SDBYLD2!BS$4,'[1]INTERNAL PARAMETERS-1'!$B$5:$J$44,5,FALSE))*VLOOKUP(SDBYLD2!BS$4,'[1]INTERNAL PARAMETERS-1'!$B$5:$J$44,8,FALSE)*VLOOKUP(SDBYLD2!BS$4,'[1]INTERNAL PARAMETERS-1'!$B$5:$J$44,3,FALSE)</f>
        <v>2.8413362541575607E-3</v>
      </c>
      <c r="BT65" s="44">
        <f>SDBYLD1!BT65*VLOOKUP(SDBYLD2!BT$4,'[1]INTERNAL PARAMETERS-1'!$B$5:$J$44,5,FALSE)*VLOOKUP(SDBYLD2!BT$4,'[1]INTERNAL PARAMETERS-1'!$B$5:$J$44,6,FALSE)*VLOOKUP(SDBYLD2!BT$4,'[1]INTERNAL PARAMETERS-1'!$B$5:$J$44,3,FALSE) + SDBYLD1!BT65*(1-VLOOKUP(SDBYLD2!BT$4,'[1]INTERNAL PARAMETERS-1'!$B$5:$J$44,5,FALSE))*VLOOKUP(SDBYLD2!BT$4,'[1]INTERNAL PARAMETERS-1'!$B$5:$J$44,8,FALSE)*VLOOKUP(SDBYLD2!BT$4,'[1]INTERNAL PARAMETERS-1'!$B$5:$J$44,3,FALSE)</f>
        <v>0</v>
      </c>
      <c r="BU65" s="44">
        <f>SDBYLD1!BU65*VLOOKUP(SDBYLD2!BU$4,'[1]INTERNAL PARAMETERS-1'!$B$5:$J$44,5,FALSE)*VLOOKUP(SDBYLD2!BU$4,'[1]INTERNAL PARAMETERS-1'!$B$5:$J$44,6,FALSE)*VLOOKUP(SDBYLD2!BU$4,'[1]INTERNAL PARAMETERS-1'!$B$5:$J$44,3,FALSE) + SDBYLD1!BU65*(1-VLOOKUP(SDBYLD2!BU$4,'[1]INTERNAL PARAMETERS-1'!$B$5:$J$44,5,FALSE))*VLOOKUP(SDBYLD2!BU$4,'[1]INTERNAL PARAMETERS-1'!$B$5:$J$44,8,FALSE)*VLOOKUP(SDBYLD2!BU$4,'[1]INTERNAL PARAMETERS-1'!$B$5:$J$44,3,FALSE)</f>
        <v>0</v>
      </c>
      <c r="BV65" s="44">
        <f>SDBYLD1!BV65*VLOOKUP(SDBYLD2!BV$4,'[1]INTERNAL PARAMETERS-1'!$B$5:$J$44,5,FALSE)*VLOOKUP(SDBYLD2!BV$4,'[1]INTERNAL PARAMETERS-1'!$B$5:$J$44,6,FALSE)*VLOOKUP(SDBYLD2!BV$4,'[1]INTERNAL PARAMETERS-1'!$B$5:$J$44,3,FALSE) + SDBYLD1!BV65*(1-VLOOKUP(SDBYLD2!BV$4,'[1]INTERNAL PARAMETERS-1'!$B$5:$J$44,5,FALSE))*VLOOKUP(SDBYLD2!BV$4,'[1]INTERNAL PARAMETERS-1'!$B$5:$J$44,8,FALSE)*VLOOKUP(SDBYLD2!BV$4,'[1]INTERNAL PARAMETERS-1'!$B$5:$J$44,3,FALSE)</f>
        <v>0</v>
      </c>
      <c r="BW65" s="44">
        <f>SDBYLD1!BW65*VLOOKUP(SDBYLD2!BW$4,'[1]INTERNAL PARAMETERS-1'!$B$5:$J$44,5,FALSE)*VLOOKUP(SDBYLD2!BW$4,'[1]INTERNAL PARAMETERS-1'!$B$5:$J$44,6,FALSE)*VLOOKUP(SDBYLD2!BW$4,'[1]INTERNAL PARAMETERS-1'!$B$5:$J$44,3,FALSE) + SDBYLD1!BW65*(1-VLOOKUP(SDBYLD2!BW$4,'[1]INTERNAL PARAMETERS-1'!$B$5:$J$44,5,FALSE))*VLOOKUP(SDBYLD2!BW$4,'[1]INTERNAL PARAMETERS-1'!$B$5:$J$44,8,FALSE)*VLOOKUP(SDBYLD2!BW$4,'[1]INTERNAL PARAMETERS-1'!$B$5:$J$44,3,FALSE)</f>
        <v>0</v>
      </c>
      <c r="BX65" s="44">
        <f>SDBYLD1!BX65*VLOOKUP(SDBYLD2!BX$4,'[1]INTERNAL PARAMETERS-1'!$B$5:$J$44,5,FALSE)*VLOOKUP(SDBYLD2!BX$4,'[1]INTERNAL PARAMETERS-1'!$B$5:$J$44,6,FALSE)*VLOOKUP(SDBYLD2!BX$4,'[1]INTERNAL PARAMETERS-1'!$B$5:$J$44,3,FALSE) + SDBYLD1!BX65*(1-VLOOKUP(SDBYLD2!BX$4,'[1]INTERNAL PARAMETERS-1'!$B$5:$J$44,5,FALSE))*VLOOKUP(SDBYLD2!BX$4,'[1]INTERNAL PARAMETERS-1'!$B$5:$J$44,8,FALSE)*VLOOKUP(SDBYLD2!BX$4,'[1]INTERNAL PARAMETERS-1'!$B$5:$J$44,3,FALSE)</f>
        <v>0</v>
      </c>
      <c r="BY65" s="44">
        <f>SDBYLD1!BY65*VLOOKUP(SDBYLD2!BY$4,'[1]INTERNAL PARAMETERS-1'!$B$5:$J$44,5,FALSE)*VLOOKUP(SDBYLD2!BY$4,'[1]INTERNAL PARAMETERS-1'!$B$5:$J$44,6,FALSE)*VLOOKUP(SDBYLD2!BY$4,'[1]INTERNAL PARAMETERS-1'!$B$5:$J$44,3,FALSE) + SDBYLD1!BY65*(1-VLOOKUP(SDBYLD2!BY$4,'[1]INTERNAL PARAMETERS-1'!$B$5:$J$44,5,FALSE))*VLOOKUP(SDBYLD2!BY$4,'[1]INTERNAL PARAMETERS-1'!$B$5:$J$44,8,FALSE)*VLOOKUP(SDBYLD2!BY$4,'[1]INTERNAL PARAMETERS-1'!$B$5:$J$44,3,FALSE)</f>
        <v>0</v>
      </c>
      <c r="BZ65" s="44">
        <f>SDBYLD1!BZ65*VLOOKUP(SDBYLD2!BZ$4,'[1]INTERNAL PARAMETERS-1'!$B$5:$J$44,5,FALSE)*VLOOKUP(SDBYLD2!BZ$4,'[1]INTERNAL PARAMETERS-1'!$B$5:$J$44,6,FALSE)*VLOOKUP(SDBYLD2!BZ$4,'[1]INTERNAL PARAMETERS-1'!$B$5:$J$44,3,FALSE) + SDBYLD1!BZ65*(1-VLOOKUP(SDBYLD2!BZ$4,'[1]INTERNAL PARAMETERS-1'!$B$5:$J$44,5,FALSE))*VLOOKUP(SDBYLD2!BZ$4,'[1]INTERNAL PARAMETERS-1'!$B$5:$J$44,8,FALSE)*VLOOKUP(SDBYLD2!BZ$4,'[1]INTERNAL PARAMETERS-1'!$B$5:$J$44,3,FALSE)</f>
        <v>3.4516732182500571E-3</v>
      </c>
      <c r="CA65" s="44">
        <f>SDBYLD1!CA65*VLOOKUP(SDBYLD2!CA$4,'[1]INTERNAL PARAMETERS-1'!$B$5:$J$44,5,FALSE)*VLOOKUP(SDBYLD2!CA$4,'[1]INTERNAL PARAMETERS-1'!$B$5:$J$44,6,FALSE)*VLOOKUP(SDBYLD2!CA$4,'[1]INTERNAL PARAMETERS-1'!$B$5:$J$44,3,FALSE) + SDBYLD1!CA65*(1-VLOOKUP(SDBYLD2!CA$4,'[1]INTERNAL PARAMETERS-1'!$B$5:$J$44,5,FALSE))*VLOOKUP(SDBYLD2!CA$4,'[1]INTERNAL PARAMETERS-1'!$B$5:$J$44,8,FALSE)*VLOOKUP(SDBYLD2!CA$4,'[1]INTERNAL PARAMETERS-1'!$B$5:$J$44,3,FALSE)</f>
        <v>0</v>
      </c>
      <c r="CB65" s="44">
        <f>SDBYLD1!CB65*VLOOKUP(SDBYLD2!CB$4,'[1]INTERNAL PARAMETERS-1'!$B$5:$J$44,5,FALSE)*VLOOKUP(SDBYLD2!CB$4,'[1]INTERNAL PARAMETERS-1'!$B$5:$J$44,6,FALSE)*VLOOKUP(SDBYLD2!CB$4,'[1]INTERNAL PARAMETERS-1'!$B$5:$J$44,3,FALSE) + SDBYLD1!CB65*(1-VLOOKUP(SDBYLD2!CB$4,'[1]INTERNAL PARAMETERS-1'!$B$5:$J$44,5,FALSE))*VLOOKUP(SDBYLD2!CB$4,'[1]INTERNAL PARAMETERS-1'!$B$5:$J$44,8,FALSE)*VLOOKUP(SDBYLD2!CB$4,'[1]INTERNAL PARAMETERS-1'!$B$5:$J$44,3,FALSE)</f>
        <v>0</v>
      </c>
      <c r="CC65" s="44">
        <f>SDBYLD1!CC65*VLOOKUP(SDBYLD2!CC$4,'[1]INTERNAL PARAMETERS-1'!$B$5:$J$44,5,FALSE)*VLOOKUP(SDBYLD2!CC$4,'[1]INTERNAL PARAMETERS-1'!$B$5:$J$44,6,FALSE)*VLOOKUP(SDBYLD2!CC$4,'[1]INTERNAL PARAMETERS-1'!$B$5:$J$44,3,FALSE) + SDBYLD1!CC65*(1-VLOOKUP(SDBYLD2!CC$4,'[1]INTERNAL PARAMETERS-1'!$B$5:$J$44,5,FALSE))*VLOOKUP(SDBYLD2!CC$4,'[1]INTERNAL PARAMETERS-1'!$B$5:$J$44,8,FALSE)*VLOOKUP(SDBYLD2!CC$4,'[1]INTERNAL PARAMETERS-1'!$B$5:$J$44,3,FALSE)</f>
        <v>9.861923480714449E-3</v>
      </c>
      <c r="CD65" s="44">
        <f>SDBYLD1!CD65*VLOOKUP(SDBYLD2!CD$4,'[1]INTERNAL PARAMETERS-1'!$B$5:$J$44,5,FALSE)*VLOOKUP(SDBYLD2!CD$4,'[1]INTERNAL PARAMETERS-1'!$B$5:$J$44,6,FALSE)*VLOOKUP(SDBYLD2!CD$4,'[1]INTERNAL PARAMETERS-1'!$B$5:$J$44,3,FALSE) + SDBYLD1!CD65*(1-VLOOKUP(SDBYLD2!CD$4,'[1]INTERNAL PARAMETERS-1'!$B$5:$J$44,5,FALSE))*VLOOKUP(SDBYLD2!CD$4,'[1]INTERNAL PARAMETERS-1'!$B$5:$J$44,8,FALSE)*VLOOKUP(SDBYLD2!CD$4,'[1]INTERNAL PARAMETERS-1'!$B$5:$J$44,3,FALSE)</f>
        <v>1.2395889930620243E-2</v>
      </c>
      <c r="CE65" s="44">
        <f>SDBYLD1!CE65*VLOOKUP(SDBYLD2!CE$4,'[1]INTERNAL PARAMETERS-1'!$B$5:$J$44,5,FALSE)*VLOOKUP(SDBYLD2!CE$4,'[1]INTERNAL PARAMETERS-1'!$B$5:$J$44,6,FALSE)*VLOOKUP(SDBYLD2!CE$4,'[1]INTERNAL PARAMETERS-1'!$B$5:$J$44,3,FALSE) + SDBYLD1!CE65*(1-VLOOKUP(SDBYLD2!CE$4,'[1]INTERNAL PARAMETERS-1'!$B$5:$J$44,5,FALSE))*VLOOKUP(SDBYLD2!CE$4,'[1]INTERNAL PARAMETERS-1'!$B$5:$J$44,8,FALSE)*VLOOKUP(SDBYLD2!CE$4,'[1]INTERNAL PARAMETERS-1'!$B$5:$J$44,3,FALSE)</f>
        <v>2.2729385546027589E-2</v>
      </c>
      <c r="CF65" s="44">
        <f>SDBYLD1!CF65*VLOOKUP(SDBYLD2!CF$4,'[1]INTERNAL PARAMETERS-1'!$B$5:$J$44,5,FALSE)*VLOOKUP(SDBYLD2!CF$4,'[1]INTERNAL PARAMETERS-1'!$B$5:$J$44,6,FALSE)*VLOOKUP(SDBYLD2!CF$4,'[1]INTERNAL PARAMETERS-1'!$B$5:$J$44,3,FALSE) + SDBYLD1!CF65*(1-VLOOKUP(SDBYLD2!CF$4,'[1]INTERNAL PARAMETERS-1'!$B$5:$J$44,5,FALSE))*VLOOKUP(SDBYLD2!CF$4,'[1]INTERNAL PARAMETERS-1'!$B$5:$J$44,8,FALSE)*VLOOKUP(SDBYLD2!CF$4,'[1]INTERNAL PARAMETERS-1'!$B$5:$J$44,3,FALSE)</f>
        <v>1.8233144176033861E-2</v>
      </c>
      <c r="CG65" s="44">
        <f>SDBYLD1!CG65*VLOOKUP(SDBYLD2!CG$4,'[1]INTERNAL PARAMETERS-1'!$B$5:$J$44,5,FALSE)*VLOOKUP(SDBYLD2!CG$4,'[1]INTERNAL PARAMETERS-1'!$B$5:$J$44,6,FALSE)*VLOOKUP(SDBYLD2!CG$4,'[1]INTERNAL PARAMETERS-1'!$B$5:$J$44,3,FALSE) + SDBYLD1!CG65*(1-VLOOKUP(SDBYLD2!CG$4,'[1]INTERNAL PARAMETERS-1'!$B$5:$J$44,5,FALSE))*VLOOKUP(SDBYLD2!CG$4,'[1]INTERNAL PARAMETERS-1'!$B$5:$J$44,8,FALSE)*VLOOKUP(SDBYLD2!CG$4,'[1]INTERNAL PARAMETERS-1'!$B$5:$J$44,3,FALSE)</f>
        <v>6.0414064973622725E-4</v>
      </c>
      <c r="CH65" s="43">
        <f>SDBYLD1!CH65*VLOOKUP(SDBYLD2!CH$4,'[1]INTERNAL PARAMETERS-1'!$B$5:$J$44,5,FALSE)*VLOOKUP(SDBYLD2!CH$4,'[1]INTERNAL PARAMETERS-1'!$B$5:$J$44,6,FALSE)*VLOOKUP(SDBYLD2!CH$4,'[1]INTERNAL PARAMETERS-1'!$B$5:$J$44,3,FALSE) + SDBYLD1!CH65*(1-VLOOKUP(SDBYLD2!CH$4,'[1]INTERNAL PARAMETERS-1'!$B$5:$J$44,5,FALSE))*VLOOKUP(SDBYLD2!CH$4,'[1]INTERNAL PARAMETERS-1'!$B$5:$J$44,8,FALSE)*VLOOKUP(SDBYLD2!CH$4,'[1]INTERNAL PARAMETERS-1'!$B$5:$J$44,3,FALSE)</f>
        <v>0</v>
      </c>
      <c r="CJ65" s="45">
        <f t="shared" si="0"/>
        <v>789.57239939384874</v>
      </c>
      <c r="CK65" s="43">
        <f t="shared" si="1"/>
        <v>12.186896180448823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SDBeam!X66</f>
        <v>1202.9191464000246</v>
      </c>
      <c r="F66" s="56">
        <f>'[1]INTERNAL PARAMETERS-1'!M12</f>
        <v>49.09</v>
      </c>
      <c r="G66" s="45">
        <f>SDBYLD1!G66*VLOOKUP(SDBYLD2!G$4,'[1]INTERNAL PARAMETERS-1'!$B$5:$J$44,5,FALSE)*VLOOKUP(SDBYLD2!G$4,'[1]INTERNAL PARAMETERS-1'!$B$5:$J$44,7,FALSE)*SDBYLD2!$F66 + SDBYLD1!G66*(1-VLOOKUP(SDBYLD2!G$4,'[1]INTERNAL PARAMETERS-1'!$B$5:$J$44,5,FALSE))*VLOOKUP(SDBYLD2!G$4,'[1]INTERNAL PARAMETERS-1'!$B$5:$J$44,9,FALSE)*SDBYLD2!$F66</f>
        <v>320.01501427243886</v>
      </c>
      <c r="H66" s="44">
        <f>SDBYLD1!H66*VLOOKUP(SDBYLD2!H$4,'[1]INTERNAL PARAMETERS-1'!$B$5:$J$44,5,FALSE)*VLOOKUP(SDBYLD2!H$4,'[1]INTERNAL PARAMETERS-1'!$B$5:$J$44,7,FALSE)*SDBYLD2!$F66 + SDBYLD1!H66*(1-VLOOKUP(SDBYLD2!H$4,'[1]INTERNAL PARAMETERS-1'!$B$5:$J$44,5,FALSE))*VLOOKUP(SDBYLD2!H$4,'[1]INTERNAL PARAMETERS-1'!$B$5:$J$44,9,FALSE)*SDBYLD2!$F66</f>
        <v>96.493841153794932</v>
      </c>
      <c r="I66" s="44">
        <f>SDBYLD1!I66*VLOOKUP(SDBYLD2!I$4,'[1]INTERNAL PARAMETERS-1'!$B$5:$J$44,5,FALSE)*VLOOKUP(SDBYLD2!I$4,'[1]INTERNAL PARAMETERS-1'!$B$5:$J$44,7,FALSE)*SDBYLD2!$F66 + SDBYLD1!I66*(1-VLOOKUP(SDBYLD2!I$4,'[1]INTERNAL PARAMETERS-1'!$B$5:$J$44,5,FALSE))*VLOOKUP(SDBYLD2!I$4,'[1]INTERNAL PARAMETERS-1'!$B$5:$J$44,9,FALSE)*SDBYLD2!$F66</f>
        <v>141.73239261599312</v>
      </c>
      <c r="J66" s="44">
        <f>SDBYLD1!J66*VLOOKUP(SDBYLD2!J$4,'[1]INTERNAL PARAMETERS-1'!$B$5:$J$44,5,FALSE)*VLOOKUP(SDBYLD2!J$4,'[1]INTERNAL PARAMETERS-1'!$B$5:$J$44,7,FALSE)*SDBYLD2!$F66 + SDBYLD1!J66*(1-VLOOKUP(SDBYLD2!J$4,'[1]INTERNAL PARAMETERS-1'!$B$5:$J$44,5,FALSE))*VLOOKUP(SDBYLD2!J$4,'[1]INTERNAL PARAMETERS-1'!$B$5:$J$44,9,FALSE)*SDBYLD2!$F66</f>
        <v>0</v>
      </c>
      <c r="K66" s="44">
        <f>SDBYLD1!K66*VLOOKUP(SDBYLD2!K$4,'[1]INTERNAL PARAMETERS-1'!$B$5:$J$44,5,FALSE)*VLOOKUP(SDBYLD2!K$4,'[1]INTERNAL PARAMETERS-1'!$B$5:$J$44,7,FALSE)*SDBYLD2!$F66 + SDBYLD1!K66*(1-VLOOKUP(SDBYLD2!K$4,'[1]INTERNAL PARAMETERS-1'!$B$5:$J$44,5,FALSE))*VLOOKUP(SDBYLD2!K$4,'[1]INTERNAL PARAMETERS-1'!$B$5:$J$44,9,FALSE)*SDBYLD2!$F66</f>
        <v>0</v>
      </c>
      <c r="L66" s="44">
        <f>SDBYLD1!L66*VLOOKUP(SDBYLD2!L$4,'[1]INTERNAL PARAMETERS-1'!$B$5:$J$44,5,FALSE)*VLOOKUP(SDBYLD2!L$4,'[1]INTERNAL PARAMETERS-1'!$B$5:$J$44,7,FALSE)*SDBYLD2!$F66 + SDBYLD1!L66*(1-VLOOKUP(SDBYLD2!L$4,'[1]INTERNAL PARAMETERS-1'!$B$5:$J$44,5,FALSE))*VLOOKUP(SDBYLD2!L$4,'[1]INTERNAL PARAMETERS-1'!$B$5:$J$44,9,FALSE)*SDBYLD2!$F66</f>
        <v>0</v>
      </c>
      <c r="M66" s="44">
        <f>SDBYLD1!M66*VLOOKUP(SDBYLD2!M$4,'[1]INTERNAL PARAMETERS-1'!$B$5:$J$44,5,FALSE)*VLOOKUP(SDBYLD2!M$4,'[1]INTERNAL PARAMETERS-1'!$B$5:$J$44,7,FALSE)*SDBYLD2!$F66 + SDBYLD1!M66*(1-VLOOKUP(SDBYLD2!M$4,'[1]INTERNAL PARAMETERS-1'!$B$5:$J$44,5,FALSE))*VLOOKUP(SDBYLD2!M$4,'[1]INTERNAL PARAMETERS-1'!$B$5:$J$44,9,FALSE)*SDBYLD2!$F66</f>
        <v>2.1608683873068317</v>
      </c>
      <c r="N66" s="44">
        <f>SDBYLD1!N66*VLOOKUP(SDBYLD2!N$4,'[1]INTERNAL PARAMETERS-1'!$B$5:$J$44,5,FALSE)*VLOOKUP(SDBYLD2!N$4,'[1]INTERNAL PARAMETERS-1'!$B$5:$J$44,7,FALSE)*SDBYLD2!$F66 + SDBYLD1!N66*(1-VLOOKUP(SDBYLD2!N$4,'[1]INTERNAL PARAMETERS-1'!$B$5:$J$44,5,FALSE))*VLOOKUP(SDBYLD2!N$4,'[1]INTERNAL PARAMETERS-1'!$B$5:$J$44,9,FALSE)*SDBYLD2!$F66</f>
        <v>0.4346574342283856</v>
      </c>
      <c r="O66" s="44">
        <f>SDBYLD1!O66*VLOOKUP(SDBYLD2!O$4,'[1]INTERNAL PARAMETERS-1'!$B$5:$J$44,5,FALSE)*VLOOKUP(SDBYLD2!O$4,'[1]INTERNAL PARAMETERS-1'!$B$5:$J$44,7,FALSE)*SDBYLD2!$F66 + SDBYLD1!O66*(1-VLOOKUP(SDBYLD2!O$4,'[1]INTERNAL PARAMETERS-1'!$B$5:$J$44,5,FALSE))*VLOOKUP(SDBYLD2!O$4,'[1]INTERNAL PARAMETERS-1'!$B$5:$J$44,9,FALSE)*SDBYLD2!$F66</f>
        <v>0</v>
      </c>
      <c r="P66" s="44">
        <f>SDBYLD1!P66*VLOOKUP(SDBYLD2!P$4,'[1]INTERNAL PARAMETERS-1'!$B$5:$J$44,5,FALSE)*VLOOKUP(SDBYLD2!P$4,'[1]INTERNAL PARAMETERS-1'!$B$5:$J$44,7,FALSE)*SDBYLD2!$F66 + SDBYLD1!P66*(1-VLOOKUP(SDBYLD2!P$4,'[1]INTERNAL PARAMETERS-1'!$B$5:$J$44,5,FALSE))*VLOOKUP(SDBYLD2!P$4,'[1]INTERNAL PARAMETERS-1'!$B$5:$J$44,9,FALSE)*SDBYLD2!$F66</f>
        <v>0</v>
      </c>
      <c r="Q66" s="44">
        <f>SDBYLD1!Q66*VLOOKUP(SDBYLD2!Q$4,'[1]INTERNAL PARAMETERS-1'!$B$5:$J$44,5,FALSE)*VLOOKUP(SDBYLD2!Q$4,'[1]INTERNAL PARAMETERS-1'!$B$5:$J$44,7,FALSE)*SDBYLD2!$F66 + SDBYLD1!Q66*(1-VLOOKUP(SDBYLD2!Q$4,'[1]INTERNAL PARAMETERS-1'!$B$5:$J$44,5,FALSE))*VLOOKUP(SDBYLD2!Q$4,'[1]INTERNAL PARAMETERS-1'!$B$5:$J$44,9,FALSE)*SDBYLD2!$F66</f>
        <v>0</v>
      </c>
      <c r="R66" s="44">
        <f>SDBYLD1!R66*VLOOKUP(SDBYLD2!R$4,'[1]INTERNAL PARAMETERS-1'!$B$5:$J$44,5,FALSE)*VLOOKUP(SDBYLD2!R$4,'[1]INTERNAL PARAMETERS-1'!$B$5:$J$44,7,FALSE)*SDBYLD2!$F66 + SDBYLD1!R66*(1-VLOOKUP(SDBYLD2!R$4,'[1]INTERNAL PARAMETERS-1'!$B$5:$J$44,5,FALSE))*VLOOKUP(SDBYLD2!R$4,'[1]INTERNAL PARAMETERS-1'!$B$5:$J$44,9,FALSE)*SDBYLD2!$F66</f>
        <v>0.74508569419517612</v>
      </c>
      <c r="S66" s="44">
        <f>SDBYLD1!S66*VLOOKUP(SDBYLD2!S$4,'[1]INTERNAL PARAMETERS-1'!$B$5:$J$44,5,FALSE)*VLOOKUP(SDBYLD2!S$4,'[1]INTERNAL PARAMETERS-1'!$B$5:$J$44,7,FALSE)*SDBYLD2!$F66 + SDBYLD1!S66*(1-VLOOKUP(SDBYLD2!S$4,'[1]INTERNAL PARAMETERS-1'!$B$5:$J$44,5,FALSE))*VLOOKUP(SDBYLD2!S$4,'[1]INTERNAL PARAMETERS-1'!$B$5:$J$44,9,FALSE)*SDBYLD2!$F66</f>
        <v>24.7705166895642</v>
      </c>
      <c r="T66" s="44">
        <f>SDBYLD1!T66*VLOOKUP(SDBYLD2!T$4,'[1]INTERNAL PARAMETERS-1'!$B$5:$J$44,5,FALSE)*VLOOKUP(SDBYLD2!T$4,'[1]INTERNAL PARAMETERS-1'!$B$5:$J$44,7,FALSE)*SDBYLD2!$F66 + SDBYLD1!T66*(1-VLOOKUP(SDBYLD2!T$4,'[1]INTERNAL PARAMETERS-1'!$B$5:$J$44,5,FALSE))*VLOOKUP(SDBYLD2!T$4,'[1]INTERNAL PARAMETERS-1'!$B$5:$J$44,9,FALSE)*SDBYLD2!$F66</f>
        <v>6.9855326908851563</v>
      </c>
      <c r="U66" s="44">
        <f>SDBYLD1!U66*VLOOKUP(SDBYLD2!U$4,'[1]INTERNAL PARAMETERS-1'!$B$5:$J$44,5,FALSE)*VLOOKUP(SDBYLD2!U$4,'[1]INTERNAL PARAMETERS-1'!$B$5:$J$44,7,FALSE)*SDBYLD2!$F66 + SDBYLD1!U66*(1-VLOOKUP(SDBYLD2!U$4,'[1]INTERNAL PARAMETERS-1'!$B$5:$J$44,5,FALSE))*VLOOKUP(SDBYLD2!U$4,'[1]INTERNAL PARAMETERS-1'!$B$5:$J$44,9,FALSE)*SDBYLD2!$F66</f>
        <v>4.2100010840827995</v>
      </c>
      <c r="V66" s="44">
        <f>SDBYLD1!V66*VLOOKUP(SDBYLD2!V$4,'[1]INTERNAL PARAMETERS-1'!$B$5:$J$44,5,FALSE)*VLOOKUP(SDBYLD2!V$4,'[1]INTERNAL PARAMETERS-1'!$B$5:$J$44,7,FALSE)*SDBYLD2!$F66 + SDBYLD1!V66*(1-VLOOKUP(SDBYLD2!V$4,'[1]INTERNAL PARAMETERS-1'!$B$5:$J$44,5,FALSE))*VLOOKUP(SDBYLD2!V$4,'[1]INTERNAL PARAMETERS-1'!$B$5:$J$44,9,FALSE)*SDBYLD2!$F66</f>
        <v>12.730057119179355</v>
      </c>
      <c r="W66" s="44">
        <f>SDBYLD1!W66*VLOOKUP(SDBYLD2!W$4,'[1]INTERNAL PARAMETERS-1'!$B$5:$J$44,5,FALSE)*VLOOKUP(SDBYLD2!W$4,'[1]INTERNAL PARAMETERS-1'!$B$5:$J$44,7,FALSE)*SDBYLD2!$F66 + SDBYLD1!W66*(1-VLOOKUP(SDBYLD2!W$4,'[1]INTERNAL PARAMETERS-1'!$B$5:$J$44,5,FALSE))*VLOOKUP(SDBYLD2!W$4,'[1]INTERNAL PARAMETERS-1'!$B$5:$J$44,9,FALSE)*SDBYLD2!$F66</f>
        <v>0</v>
      </c>
      <c r="X66" s="44">
        <f>SDBYLD1!X66*VLOOKUP(SDBYLD2!X$4,'[1]INTERNAL PARAMETERS-1'!$B$5:$J$44,5,FALSE)*VLOOKUP(SDBYLD2!X$4,'[1]INTERNAL PARAMETERS-1'!$B$5:$J$44,7,FALSE)*SDBYLD2!$F66 + SDBYLD1!X66*(1-VLOOKUP(SDBYLD2!X$4,'[1]INTERNAL PARAMETERS-1'!$B$5:$J$44,5,FALSE))*VLOOKUP(SDBYLD2!X$4,'[1]INTERNAL PARAMETERS-1'!$B$5:$J$44,9,FALSE)*SDBYLD2!$F66</f>
        <v>0</v>
      </c>
      <c r="Y66" s="44">
        <f>SDBYLD1!Y66*VLOOKUP(SDBYLD2!Y$4,'[1]INTERNAL PARAMETERS-1'!$B$5:$J$44,5,FALSE)*VLOOKUP(SDBYLD2!Y$4,'[1]INTERNAL PARAMETERS-1'!$B$5:$J$44,7,FALSE)*SDBYLD2!$F66 + SDBYLD1!Y66*(1-VLOOKUP(SDBYLD2!Y$4,'[1]INTERNAL PARAMETERS-1'!$B$5:$J$44,5,FALSE))*VLOOKUP(SDBYLD2!Y$4,'[1]INTERNAL PARAMETERS-1'!$B$5:$J$44,9,FALSE)*SDBYLD2!$F66</f>
        <v>0</v>
      </c>
      <c r="Z66" s="44">
        <f>SDBYLD1!Z66*VLOOKUP(SDBYLD2!Z$4,'[1]INTERNAL PARAMETERS-1'!$B$5:$J$44,5,FALSE)*VLOOKUP(SDBYLD2!Z$4,'[1]INTERNAL PARAMETERS-1'!$B$5:$J$44,7,FALSE)*SDBYLD2!$F66 + SDBYLD1!Z66*(1-VLOOKUP(SDBYLD2!Z$4,'[1]INTERNAL PARAMETERS-1'!$B$5:$J$44,5,FALSE))*VLOOKUP(SDBYLD2!Z$4,'[1]INTERNAL PARAMETERS-1'!$B$5:$J$44,9,FALSE)*SDBYLD2!$F66</f>
        <v>0</v>
      </c>
      <c r="AA66" s="44">
        <f>SDBYLD1!AA66*VLOOKUP(SDBYLD2!AA$4,'[1]INTERNAL PARAMETERS-1'!$B$5:$J$44,5,FALSE)*VLOOKUP(SDBYLD2!AA$4,'[1]INTERNAL PARAMETERS-1'!$B$5:$J$44,7,FALSE)*SDBYLD2!$F66 + SDBYLD1!AA66*(1-VLOOKUP(SDBYLD2!AA$4,'[1]INTERNAL PARAMETERS-1'!$B$5:$J$44,5,FALSE))*VLOOKUP(SDBYLD2!AA$4,'[1]INTERNAL PARAMETERS-1'!$B$5:$J$44,9,FALSE)*SDBYLD2!$F66</f>
        <v>0</v>
      </c>
      <c r="AB66" s="44">
        <f>SDBYLD1!AB66*VLOOKUP(SDBYLD2!AB$4,'[1]INTERNAL PARAMETERS-1'!$B$5:$J$44,5,FALSE)*VLOOKUP(SDBYLD2!AB$4,'[1]INTERNAL PARAMETERS-1'!$B$5:$J$44,7,FALSE)*SDBYLD2!$F66 + SDBYLD1!AB66*(1-VLOOKUP(SDBYLD2!AB$4,'[1]INTERNAL PARAMETERS-1'!$B$5:$J$44,5,FALSE))*VLOOKUP(SDBYLD2!AB$4,'[1]INTERNAL PARAMETERS-1'!$B$5:$J$44,9,FALSE)*SDBYLD2!$F66</f>
        <v>0</v>
      </c>
      <c r="AC66" s="44">
        <f>SDBYLD1!AC66*VLOOKUP(SDBYLD2!AC$4,'[1]INTERNAL PARAMETERS-1'!$B$5:$J$44,5,FALSE)*VLOOKUP(SDBYLD2!AC$4,'[1]INTERNAL PARAMETERS-1'!$B$5:$J$44,7,FALSE)*SDBYLD2!$F66 + SDBYLD1!AC66*(1-VLOOKUP(SDBYLD2!AC$4,'[1]INTERNAL PARAMETERS-1'!$B$5:$J$44,5,FALSE))*VLOOKUP(SDBYLD2!AC$4,'[1]INTERNAL PARAMETERS-1'!$B$5:$J$44,9,FALSE)*SDBYLD2!$F66</f>
        <v>0</v>
      </c>
      <c r="AD66" s="44">
        <f>SDBYLD1!AD66*VLOOKUP(SDBYLD2!AD$4,'[1]INTERNAL PARAMETERS-1'!$B$5:$J$44,5,FALSE)*VLOOKUP(SDBYLD2!AD$4,'[1]INTERNAL PARAMETERS-1'!$B$5:$J$44,7,FALSE)*SDBYLD2!$F66 + SDBYLD1!AD66*(1-VLOOKUP(SDBYLD2!AD$4,'[1]INTERNAL PARAMETERS-1'!$B$5:$J$44,5,FALSE))*VLOOKUP(SDBYLD2!AD$4,'[1]INTERNAL PARAMETERS-1'!$B$5:$J$44,9,FALSE)*SDBYLD2!$F66</f>
        <v>0</v>
      </c>
      <c r="AE66" s="44">
        <f>SDBYLD1!AE66*VLOOKUP(SDBYLD2!AE$4,'[1]INTERNAL PARAMETERS-1'!$B$5:$J$44,5,FALSE)*VLOOKUP(SDBYLD2!AE$4,'[1]INTERNAL PARAMETERS-1'!$B$5:$J$44,7,FALSE)*SDBYLD2!$F66 + SDBYLD1!AE66*(1-VLOOKUP(SDBYLD2!AE$4,'[1]INTERNAL PARAMETERS-1'!$B$5:$J$44,5,FALSE))*VLOOKUP(SDBYLD2!AE$4,'[1]INTERNAL PARAMETERS-1'!$B$5:$J$44,9,FALSE)*SDBYLD2!$F66</f>
        <v>0</v>
      </c>
      <c r="AF66" s="44">
        <f>SDBYLD1!AF66*VLOOKUP(SDBYLD2!AF$4,'[1]INTERNAL PARAMETERS-1'!$B$5:$J$44,5,FALSE)*VLOOKUP(SDBYLD2!AF$4,'[1]INTERNAL PARAMETERS-1'!$B$5:$J$44,7,FALSE)*SDBYLD2!$F66 + SDBYLD1!AF66*(1-VLOOKUP(SDBYLD2!AF$4,'[1]INTERNAL PARAMETERS-1'!$B$5:$J$44,5,FALSE))*VLOOKUP(SDBYLD2!AF$4,'[1]INTERNAL PARAMETERS-1'!$B$5:$J$44,9,FALSE)*SDBYLD2!$F66</f>
        <v>0</v>
      </c>
      <c r="AG66" s="44">
        <f>SDBYLD1!AG66*VLOOKUP(SDBYLD2!AG$4,'[1]INTERNAL PARAMETERS-1'!$B$5:$J$44,5,FALSE)*VLOOKUP(SDBYLD2!AG$4,'[1]INTERNAL PARAMETERS-1'!$B$5:$J$44,7,FALSE)*SDBYLD2!$F66 + SDBYLD1!AG66*(1-VLOOKUP(SDBYLD2!AG$4,'[1]INTERNAL PARAMETERS-1'!$B$5:$J$44,5,FALSE))*VLOOKUP(SDBYLD2!AG$4,'[1]INTERNAL PARAMETERS-1'!$B$5:$J$44,9,FALSE)*SDBYLD2!$F66</f>
        <v>1.9095242017088154</v>
      </c>
      <c r="AH66" s="44">
        <f>SDBYLD1!AH66*VLOOKUP(SDBYLD2!AH$4,'[1]INTERNAL PARAMETERS-1'!$B$5:$J$44,5,FALSE)*VLOOKUP(SDBYLD2!AH$4,'[1]INTERNAL PARAMETERS-1'!$B$5:$J$44,7,FALSE)*SDBYLD2!$F66 + SDBYLD1!AH66*(1-VLOOKUP(SDBYLD2!AH$4,'[1]INTERNAL PARAMETERS-1'!$B$5:$J$44,5,FALSE))*VLOOKUP(SDBYLD2!AH$4,'[1]INTERNAL PARAMETERS-1'!$B$5:$J$44,9,FALSE)*SDBYLD2!$F66</f>
        <v>0.17077045706339</v>
      </c>
      <c r="AI66" s="44">
        <f>SDBYLD1!AI66*VLOOKUP(SDBYLD2!AI$4,'[1]INTERNAL PARAMETERS-1'!$B$5:$J$44,5,FALSE)*VLOOKUP(SDBYLD2!AI$4,'[1]INTERNAL PARAMETERS-1'!$B$5:$J$44,7,FALSE)*SDBYLD2!$F66 + SDBYLD1!AI66*(1-VLOOKUP(SDBYLD2!AI$4,'[1]INTERNAL PARAMETERS-1'!$B$5:$J$44,5,FALSE))*VLOOKUP(SDBYLD2!AI$4,'[1]INTERNAL PARAMETERS-1'!$B$5:$J$44,9,FALSE)*SDBYLD2!$F66</f>
        <v>0.31046221446480615</v>
      </c>
      <c r="AJ66" s="44">
        <f>SDBYLD1!AJ66*VLOOKUP(SDBYLD2!AJ$4,'[1]INTERNAL PARAMETERS-1'!$B$5:$J$44,5,FALSE)*VLOOKUP(SDBYLD2!AJ$4,'[1]INTERNAL PARAMETERS-1'!$B$5:$J$44,7,FALSE)*SDBYLD2!$F66 + SDBYLD1!AJ66*(1-VLOOKUP(SDBYLD2!AJ$4,'[1]INTERNAL PARAMETERS-1'!$B$5:$J$44,5,FALSE))*VLOOKUP(SDBYLD2!AJ$4,'[1]INTERNAL PARAMETERS-1'!$B$5:$J$44,9,FALSE)*SDBYLD2!$F66</f>
        <v>1.2109177864494927</v>
      </c>
      <c r="AK66" s="44">
        <f>SDBYLD1!AK66*VLOOKUP(SDBYLD2!AK$4,'[1]INTERNAL PARAMETERS-1'!$B$5:$J$44,5,FALSE)*VLOOKUP(SDBYLD2!AK$4,'[1]INTERNAL PARAMETERS-1'!$B$5:$J$44,7,FALSE)*SDBYLD2!$F66 + SDBYLD1!AK66*(1-VLOOKUP(SDBYLD2!AK$4,'[1]INTERNAL PARAMETERS-1'!$B$5:$J$44,5,FALSE))*VLOOKUP(SDBYLD2!AK$4,'[1]INTERNAL PARAMETERS-1'!$B$5:$J$44,9,FALSE)*SDBYLD2!$F66</f>
        <v>0</v>
      </c>
      <c r="AL66" s="44">
        <f>SDBYLD1!AL66*VLOOKUP(SDBYLD2!AL$4,'[1]INTERNAL PARAMETERS-1'!$B$5:$J$44,5,FALSE)*VLOOKUP(SDBYLD2!AL$4,'[1]INTERNAL PARAMETERS-1'!$B$5:$J$44,7,FALSE)*SDBYLD2!$F66 + SDBYLD1!AL66*(1-VLOOKUP(SDBYLD2!AL$4,'[1]INTERNAL PARAMETERS-1'!$B$5:$J$44,5,FALSE))*VLOOKUP(SDBYLD2!AL$4,'[1]INTERNAL PARAMETERS-1'!$B$5:$J$44,9,FALSE)*SDBYLD2!$F66</f>
        <v>0</v>
      </c>
      <c r="AM66" s="44">
        <f>SDBYLD1!AM66*VLOOKUP(SDBYLD2!AM$4,'[1]INTERNAL PARAMETERS-1'!$B$5:$J$44,5,FALSE)*VLOOKUP(SDBYLD2!AM$4,'[1]INTERNAL PARAMETERS-1'!$B$5:$J$44,7,FALSE)*SDBYLD2!$F66 + SDBYLD1!AM66*(1-VLOOKUP(SDBYLD2!AM$4,'[1]INTERNAL PARAMETERS-1'!$B$5:$J$44,5,FALSE))*VLOOKUP(SDBYLD2!AM$4,'[1]INTERNAL PARAMETERS-1'!$B$5:$J$44,9,FALSE)*SDBYLD2!$F66</f>
        <v>0</v>
      </c>
      <c r="AN66" s="44">
        <f>SDBYLD1!AN66*VLOOKUP(SDBYLD2!AN$4,'[1]INTERNAL PARAMETERS-1'!$B$5:$J$44,5,FALSE)*VLOOKUP(SDBYLD2!AN$4,'[1]INTERNAL PARAMETERS-1'!$B$5:$J$44,7,FALSE)*SDBYLD2!$F66 + SDBYLD1!AN66*(1-VLOOKUP(SDBYLD2!AN$4,'[1]INTERNAL PARAMETERS-1'!$B$5:$J$44,5,FALSE))*VLOOKUP(SDBYLD2!AN$4,'[1]INTERNAL PARAMETERS-1'!$B$5:$J$44,9,FALSE)*SDBYLD2!$F66</f>
        <v>0</v>
      </c>
      <c r="AO66" s="44">
        <f>SDBYLD1!AO66*VLOOKUP(SDBYLD2!AO$4,'[1]INTERNAL PARAMETERS-1'!$B$5:$J$44,5,FALSE)*VLOOKUP(SDBYLD2!AO$4,'[1]INTERNAL PARAMETERS-1'!$B$5:$J$44,7,FALSE)*SDBYLD2!$F66 + SDBYLD1!AO66*(1-VLOOKUP(SDBYLD2!AO$4,'[1]INTERNAL PARAMETERS-1'!$B$5:$J$44,5,FALSE))*VLOOKUP(SDBYLD2!AO$4,'[1]INTERNAL PARAMETERS-1'!$B$5:$J$44,9,FALSE)*SDBYLD2!$F66</f>
        <v>0</v>
      </c>
      <c r="AP66" s="44">
        <f>SDBYLD1!AP66*VLOOKUP(SDBYLD2!AP$4,'[1]INTERNAL PARAMETERS-1'!$B$5:$J$44,5,FALSE)*VLOOKUP(SDBYLD2!AP$4,'[1]INTERNAL PARAMETERS-1'!$B$5:$J$44,7,FALSE)*SDBYLD2!$F66 + SDBYLD1!AP66*(1-VLOOKUP(SDBYLD2!AP$4,'[1]INTERNAL PARAMETERS-1'!$B$5:$J$44,5,FALSE))*VLOOKUP(SDBYLD2!AP$4,'[1]INTERNAL PARAMETERS-1'!$B$5:$J$44,9,FALSE)*SDBYLD2!$F66</f>
        <v>0</v>
      </c>
      <c r="AQ66" s="44">
        <f>SDBYLD1!AQ66*VLOOKUP(SDBYLD2!AQ$4,'[1]INTERNAL PARAMETERS-1'!$B$5:$J$44,5,FALSE)*VLOOKUP(SDBYLD2!AQ$4,'[1]INTERNAL PARAMETERS-1'!$B$5:$J$44,7,FALSE)*SDBYLD2!$F66 + SDBYLD1!AQ66*(1-VLOOKUP(SDBYLD2!AQ$4,'[1]INTERNAL PARAMETERS-1'!$B$5:$J$44,5,FALSE))*VLOOKUP(SDBYLD2!AQ$4,'[1]INTERNAL PARAMETERS-1'!$B$5:$J$44,9,FALSE)*SDBYLD2!$F66</f>
        <v>0</v>
      </c>
      <c r="AR66" s="44">
        <f>SDBYLD1!AR66*VLOOKUP(SDBYLD2!AR$4,'[1]INTERNAL PARAMETERS-1'!$B$5:$J$44,5,FALSE)*VLOOKUP(SDBYLD2!AR$4,'[1]INTERNAL PARAMETERS-1'!$B$5:$J$44,7,FALSE)*SDBYLD2!$F66 + SDBYLD1!AR66*(1-VLOOKUP(SDBYLD2!AR$4,'[1]INTERNAL PARAMETERS-1'!$B$5:$J$44,5,FALSE))*VLOOKUP(SDBYLD2!AR$4,'[1]INTERNAL PARAMETERS-1'!$B$5:$J$44,9,FALSE)*SDBYLD2!$F66</f>
        <v>0</v>
      </c>
      <c r="AS66" s="44">
        <f>SDBYLD1!AS66*VLOOKUP(SDBYLD2!AS$4,'[1]INTERNAL PARAMETERS-1'!$B$5:$J$44,5,FALSE)*VLOOKUP(SDBYLD2!AS$4,'[1]INTERNAL PARAMETERS-1'!$B$5:$J$44,7,FALSE)*SDBYLD2!$F66 + SDBYLD1!AS66*(1-VLOOKUP(SDBYLD2!AS$4,'[1]INTERNAL PARAMETERS-1'!$B$5:$J$44,5,FALSE))*VLOOKUP(SDBYLD2!AS$4,'[1]INTERNAL PARAMETERS-1'!$B$5:$J$44,9,FALSE)*SDBYLD2!$F66</f>
        <v>0</v>
      </c>
      <c r="AT66" s="43">
        <f>SDBYLD1!AT66*VLOOKUP(SDBYLD2!AT$4,'[1]INTERNAL PARAMETERS-1'!$B$5:$J$44,5,FALSE)*VLOOKUP(SDBYLD2!AT$4,'[1]INTERNAL PARAMETERS-1'!$B$5:$J$44,7,FALSE)*SDBYLD2!$F66 + SDBYLD1!AT66*(1-VLOOKUP(SDBYLD2!AT$4,'[1]INTERNAL PARAMETERS-1'!$B$5:$J$44,5,FALSE))*VLOOKUP(SDBYLD2!AT$4,'[1]INTERNAL PARAMETERS-1'!$B$5:$J$44,9,FALSE)*SDBYLD2!$F66</f>
        <v>0</v>
      </c>
      <c r="AU66" s="45">
        <f>SDBYLD1!AU66*VLOOKUP(SDBYLD2!AU$4,'[1]INTERNAL PARAMETERS-1'!$B$5:$J$44,5,FALSE)*VLOOKUP(SDBYLD2!AU$4,'[1]INTERNAL PARAMETERS-1'!$B$5:$J$44,6,FALSE)*VLOOKUP(SDBYLD2!AU$4,'[1]INTERNAL PARAMETERS-1'!$B$5:$J$44,3,FALSE) + SDBYLD1!AU66*(1-VLOOKUP(SDBYLD2!AU$4,'[1]INTERNAL PARAMETERS-1'!$B$5:$J$44,5,FALSE))*VLOOKUP(SDBYLD2!AU$4,'[1]INTERNAL PARAMETERS-1'!$B$5:$J$44,8,FALSE)*VLOOKUP(SDBYLD2!AU$4,'[1]INTERNAL PARAMETERS-1'!$B$5:$J$44,3,FALSE)</f>
        <v>0</v>
      </c>
      <c r="AV66" s="44">
        <f>SDBYLD1!AV66*VLOOKUP(SDBYLD2!AV$4,'[1]INTERNAL PARAMETERS-1'!$B$5:$J$44,5,FALSE)*VLOOKUP(SDBYLD2!AV$4,'[1]INTERNAL PARAMETERS-1'!$B$5:$J$44,6,FALSE)*VLOOKUP(SDBYLD2!AV$4,'[1]INTERNAL PARAMETERS-1'!$B$5:$J$44,3,FALSE) + SDBYLD1!AV66*(1-VLOOKUP(SDBYLD2!AV$4,'[1]INTERNAL PARAMETERS-1'!$B$5:$J$44,5,FALSE))*VLOOKUP(SDBYLD2!AV$4,'[1]INTERNAL PARAMETERS-1'!$B$5:$J$44,8,FALSE)*VLOOKUP(SDBYLD2!AV$4,'[1]INTERNAL PARAMETERS-1'!$B$5:$J$44,3,FALSE)</f>
        <v>0</v>
      </c>
      <c r="AW66" s="44">
        <f>SDBYLD1!AW66*VLOOKUP(SDBYLD2!AW$4,'[1]INTERNAL PARAMETERS-1'!$B$5:$J$44,5,FALSE)*VLOOKUP(SDBYLD2!AW$4,'[1]INTERNAL PARAMETERS-1'!$B$5:$J$44,6,FALSE)*VLOOKUP(SDBYLD2!AW$4,'[1]INTERNAL PARAMETERS-1'!$B$5:$J$44,3,FALSE) + SDBYLD1!AW66*(1-VLOOKUP(SDBYLD2!AW$4,'[1]INTERNAL PARAMETERS-1'!$B$5:$J$44,5,FALSE))*VLOOKUP(SDBYLD2!AW$4,'[1]INTERNAL PARAMETERS-1'!$B$5:$J$44,8,FALSE)*VLOOKUP(SDBYLD2!AW$4,'[1]INTERNAL PARAMETERS-1'!$B$5:$J$44,3,FALSE)</f>
        <v>3.4088456777358842</v>
      </c>
      <c r="AX66" s="44">
        <f>SDBYLD1!AX66*VLOOKUP(SDBYLD2!AX$4,'[1]INTERNAL PARAMETERS-1'!$B$5:$J$44,5,FALSE)*VLOOKUP(SDBYLD2!AX$4,'[1]INTERNAL PARAMETERS-1'!$B$5:$J$44,6,FALSE)*VLOOKUP(SDBYLD2!AX$4,'[1]INTERNAL PARAMETERS-1'!$B$5:$J$44,3,FALSE) + SDBYLD1!AX66*(1-VLOOKUP(SDBYLD2!AX$4,'[1]INTERNAL PARAMETERS-1'!$B$5:$J$44,5,FALSE))*VLOOKUP(SDBYLD2!AX$4,'[1]INTERNAL PARAMETERS-1'!$B$5:$J$44,8,FALSE)*VLOOKUP(SDBYLD2!AX$4,'[1]INTERNAL PARAMETERS-1'!$B$5:$J$44,3,FALSE)</f>
        <v>0</v>
      </c>
      <c r="AY66" s="44">
        <f>SDBYLD1!AY66*VLOOKUP(SDBYLD2!AY$4,'[1]INTERNAL PARAMETERS-1'!$B$5:$J$44,5,FALSE)*VLOOKUP(SDBYLD2!AY$4,'[1]INTERNAL PARAMETERS-1'!$B$5:$J$44,6,FALSE)*VLOOKUP(SDBYLD2!AY$4,'[1]INTERNAL PARAMETERS-1'!$B$5:$J$44,3,FALSE) + SDBYLD1!AY66*(1-VLOOKUP(SDBYLD2!AY$4,'[1]INTERNAL PARAMETERS-1'!$B$5:$J$44,5,FALSE))*VLOOKUP(SDBYLD2!AY$4,'[1]INTERNAL PARAMETERS-1'!$B$5:$J$44,8,FALSE)*VLOOKUP(SDBYLD2!AY$4,'[1]INTERNAL PARAMETERS-1'!$B$5:$J$44,3,FALSE)</f>
        <v>0</v>
      </c>
      <c r="AZ66" s="44">
        <f>SDBYLD1!AZ66*VLOOKUP(SDBYLD2!AZ$4,'[1]INTERNAL PARAMETERS-1'!$B$5:$J$44,5,FALSE)*VLOOKUP(SDBYLD2!AZ$4,'[1]INTERNAL PARAMETERS-1'!$B$5:$J$44,6,FALSE)*VLOOKUP(SDBYLD2!AZ$4,'[1]INTERNAL PARAMETERS-1'!$B$5:$J$44,3,FALSE) + SDBYLD1!AZ66*(1-VLOOKUP(SDBYLD2!AZ$4,'[1]INTERNAL PARAMETERS-1'!$B$5:$J$44,5,FALSE))*VLOOKUP(SDBYLD2!AZ$4,'[1]INTERNAL PARAMETERS-1'!$B$5:$J$44,8,FALSE)*VLOOKUP(SDBYLD2!AZ$4,'[1]INTERNAL PARAMETERS-1'!$B$5:$J$44,3,FALSE)</f>
        <v>0</v>
      </c>
      <c r="BA66" s="44">
        <f>SDBYLD1!BA66*VLOOKUP(SDBYLD2!BA$4,'[1]INTERNAL PARAMETERS-1'!$B$5:$J$44,5,FALSE)*VLOOKUP(SDBYLD2!BA$4,'[1]INTERNAL PARAMETERS-1'!$B$5:$J$44,6,FALSE)*VLOOKUP(SDBYLD2!BA$4,'[1]INTERNAL PARAMETERS-1'!$B$5:$J$44,3,FALSE) + SDBYLD1!BA66*(1-VLOOKUP(SDBYLD2!BA$4,'[1]INTERNAL PARAMETERS-1'!$B$5:$J$44,5,FALSE))*VLOOKUP(SDBYLD2!BA$4,'[1]INTERNAL PARAMETERS-1'!$B$5:$J$44,8,FALSE)*VLOOKUP(SDBYLD2!BA$4,'[1]INTERNAL PARAMETERS-1'!$B$5:$J$44,3,FALSE)</f>
        <v>0.5194700922442419</v>
      </c>
      <c r="BB66" s="44">
        <f>SDBYLD1!BB66*VLOOKUP(SDBYLD2!BB$4,'[1]INTERNAL PARAMETERS-1'!$B$5:$J$44,5,FALSE)*VLOOKUP(SDBYLD2!BB$4,'[1]INTERNAL PARAMETERS-1'!$B$5:$J$44,6,FALSE)*VLOOKUP(SDBYLD2!BB$4,'[1]INTERNAL PARAMETERS-1'!$B$5:$J$44,3,FALSE) + SDBYLD1!BB66*(1-VLOOKUP(SDBYLD2!BB$4,'[1]INTERNAL PARAMETERS-1'!$B$5:$J$44,5,FALSE))*VLOOKUP(SDBYLD2!BB$4,'[1]INTERNAL PARAMETERS-1'!$B$5:$J$44,8,FALSE)*VLOOKUP(SDBYLD2!BB$4,'[1]INTERNAL PARAMETERS-1'!$B$5:$J$44,3,FALSE)</f>
        <v>0.52148354221418081</v>
      </c>
      <c r="BC66" s="44">
        <f>SDBYLD1!BC66*VLOOKUP(SDBYLD2!BC$4,'[1]INTERNAL PARAMETERS-1'!$B$5:$J$44,5,FALSE)*VLOOKUP(SDBYLD2!BC$4,'[1]INTERNAL PARAMETERS-1'!$B$5:$J$44,6,FALSE)*VLOOKUP(SDBYLD2!BC$4,'[1]INTERNAL PARAMETERS-1'!$B$5:$J$44,3,FALSE) + SDBYLD1!BC66*(1-VLOOKUP(SDBYLD2!BC$4,'[1]INTERNAL PARAMETERS-1'!$B$5:$J$44,5,FALSE))*VLOOKUP(SDBYLD2!BC$4,'[1]INTERNAL PARAMETERS-1'!$B$5:$J$44,8,FALSE)*VLOOKUP(SDBYLD2!BC$4,'[1]INTERNAL PARAMETERS-1'!$B$5:$J$44,3,FALSE)</f>
        <v>1.0002651905904203</v>
      </c>
      <c r="BD66" s="44">
        <f>SDBYLD1!BD66*VLOOKUP(SDBYLD2!BD$4,'[1]INTERNAL PARAMETERS-1'!$B$5:$J$44,5,FALSE)*VLOOKUP(SDBYLD2!BD$4,'[1]INTERNAL PARAMETERS-1'!$B$5:$J$44,6,FALSE)*VLOOKUP(SDBYLD2!BD$4,'[1]INTERNAL PARAMETERS-1'!$B$5:$J$44,3,FALSE) + SDBYLD1!BD66*(1-VLOOKUP(SDBYLD2!BD$4,'[1]INTERNAL PARAMETERS-1'!$B$5:$J$44,5,FALSE))*VLOOKUP(SDBYLD2!BD$4,'[1]INTERNAL PARAMETERS-1'!$B$5:$J$44,8,FALSE)*VLOOKUP(SDBYLD2!BD$4,'[1]INTERNAL PARAMETERS-1'!$B$5:$J$44,3,FALSE)</f>
        <v>0.66354264679780817</v>
      </c>
      <c r="BE66" s="44">
        <f>SDBYLD1!BE66*VLOOKUP(SDBYLD2!BE$4,'[1]INTERNAL PARAMETERS-1'!$B$5:$J$44,5,FALSE)*VLOOKUP(SDBYLD2!BE$4,'[1]INTERNAL PARAMETERS-1'!$B$5:$J$44,6,FALSE)*VLOOKUP(SDBYLD2!BE$4,'[1]INTERNAL PARAMETERS-1'!$B$5:$J$44,3,FALSE) + SDBYLD1!BE66*(1-VLOOKUP(SDBYLD2!BE$4,'[1]INTERNAL PARAMETERS-1'!$B$5:$J$44,5,FALSE))*VLOOKUP(SDBYLD2!BE$4,'[1]INTERNAL PARAMETERS-1'!$B$5:$J$44,8,FALSE)*VLOOKUP(SDBYLD2!BE$4,'[1]INTERNAL PARAMETERS-1'!$B$5:$J$44,3,FALSE)</f>
        <v>1.4778127946455053</v>
      </c>
      <c r="BF66" s="44">
        <f>SDBYLD1!BF66*VLOOKUP(SDBYLD2!BF$4,'[1]INTERNAL PARAMETERS-1'!$B$5:$J$44,5,FALSE)*VLOOKUP(SDBYLD2!BF$4,'[1]INTERNAL PARAMETERS-1'!$B$5:$J$44,6,FALSE)*VLOOKUP(SDBYLD2!BF$4,'[1]INTERNAL PARAMETERS-1'!$B$5:$J$44,3,FALSE) + SDBYLD1!BF66*(1-VLOOKUP(SDBYLD2!BF$4,'[1]INTERNAL PARAMETERS-1'!$B$5:$J$44,5,FALSE))*VLOOKUP(SDBYLD2!BF$4,'[1]INTERNAL PARAMETERS-1'!$B$5:$J$44,8,FALSE)*VLOOKUP(SDBYLD2!BF$4,'[1]INTERNAL PARAMETERS-1'!$B$5:$J$44,3,FALSE)</f>
        <v>0</v>
      </c>
      <c r="BG66" s="44">
        <f>SDBYLD1!BG66*VLOOKUP(SDBYLD2!BG$4,'[1]INTERNAL PARAMETERS-1'!$B$5:$J$44,5,FALSE)*VLOOKUP(SDBYLD2!BG$4,'[1]INTERNAL PARAMETERS-1'!$B$5:$J$44,6,FALSE)*VLOOKUP(SDBYLD2!BG$4,'[1]INTERNAL PARAMETERS-1'!$B$5:$J$44,3,FALSE) + SDBYLD1!BG66*(1-VLOOKUP(SDBYLD2!BG$4,'[1]INTERNAL PARAMETERS-1'!$B$5:$J$44,5,FALSE))*VLOOKUP(SDBYLD2!BG$4,'[1]INTERNAL PARAMETERS-1'!$B$5:$J$44,8,FALSE)*VLOOKUP(SDBYLD2!BG$4,'[1]INTERNAL PARAMETERS-1'!$B$5:$J$44,3,FALSE)</f>
        <v>0.7525516734443729</v>
      </c>
      <c r="BH66" s="44">
        <f>SDBYLD1!BH66*VLOOKUP(SDBYLD2!BH$4,'[1]INTERNAL PARAMETERS-1'!$B$5:$J$44,5,FALSE)*VLOOKUP(SDBYLD2!BH$4,'[1]INTERNAL PARAMETERS-1'!$B$5:$J$44,6,FALSE)*VLOOKUP(SDBYLD2!BH$4,'[1]INTERNAL PARAMETERS-1'!$B$5:$J$44,3,FALSE) + SDBYLD1!BH66*(1-VLOOKUP(SDBYLD2!BH$4,'[1]INTERNAL PARAMETERS-1'!$B$5:$J$44,5,FALSE))*VLOOKUP(SDBYLD2!BH$4,'[1]INTERNAL PARAMETERS-1'!$B$5:$J$44,8,FALSE)*VLOOKUP(SDBYLD2!BH$4,'[1]INTERNAL PARAMETERS-1'!$B$5:$J$44,3,FALSE)</f>
        <v>4.4180367822159424E-3</v>
      </c>
      <c r="BI66" s="44">
        <f>SDBYLD1!BI66*VLOOKUP(SDBYLD2!BI$4,'[1]INTERNAL PARAMETERS-1'!$B$5:$J$44,5,FALSE)*VLOOKUP(SDBYLD2!BI$4,'[1]INTERNAL PARAMETERS-1'!$B$5:$J$44,6,FALSE)*VLOOKUP(SDBYLD2!BI$4,'[1]INTERNAL PARAMETERS-1'!$B$5:$J$44,3,FALSE) + SDBYLD1!BI66*(1-VLOOKUP(SDBYLD2!BI$4,'[1]INTERNAL PARAMETERS-1'!$B$5:$J$44,5,FALSE))*VLOOKUP(SDBYLD2!BI$4,'[1]INTERNAL PARAMETERS-1'!$B$5:$J$44,8,FALSE)*VLOOKUP(SDBYLD2!BI$4,'[1]INTERNAL PARAMETERS-1'!$B$5:$J$44,3,FALSE)</f>
        <v>0</v>
      </c>
      <c r="BJ66" s="44">
        <f>SDBYLD1!BJ66*VLOOKUP(SDBYLD2!BJ$4,'[1]INTERNAL PARAMETERS-1'!$B$5:$J$44,5,FALSE)*VLOOKUP(SDBYLD2!BJ$4,'[1]INTERNAL PARAMETERS-1'!$B$5:$J$44,6,FALSE)*VLOOKUP(SDBYLD2!BJ$4,'[1]INTERNAL PARAMETERS-1'!$B$5:$J$44,3,FALSE) + SDBYLD1!BJ66*(1-VLOOKUP(SDBYLD2!BJ$4,'[1]INTERNAL PARAMETERS-1'!$B$5:$J$44,5,FALSE))*VLOOKUP(SDBYLD2!BJ$4,'[1]INTERNAL PARAMETERS-1'!$B$5:$J$44,8,FALSE)*VLOOKUP(SDBYLD2!BJ$4,'[1]INTERNAL PARAMETERS-1'!$B$5:$J$44,3,FALSE)</f>
        <v>0.15690593432022773</v>
      </c>
      <c r="BK66" s="44">
        <f>SDBYLD1!BK66*VLOOKUP(SDBYLD2!BK$4,'[1]INTERNAL PARAMETERS-1'!$B$5:$J$44,5,FALSE)*VLOOKUP(SDBYLD2!BK$4,'[1]INTERNAL PARAMETERS-1'!$B$5:$J$44,6,FALSE)*VLOOKUP(SDBYLD2!BK$4,'[1]INTERNAL PARAMETERS-1'!$B$5:$J$44,3,FALSE) + SDBYLD1!BK66*(1-VLOOKUP(SDBYLD2!BK$4,'[1]INTERNAL PARAMETERS-1'!$B$5:$J$44,5,FALSE))*VLOOKUP(SDBYLD2!BK$4,'[1]INTERNAL PARAMETERS-1'!$B$5:$J$44,8,FALSE)*VLOOKUP(SDBYLD2!BK$4,'[1]INTERNAL PARAMETERS-1'!$B$5:$J$44,3,FALSE)</f>
        <v>0.22448708586167307</v>
      </c>
      <c r="BL66" s="44">
        <f>SDBYLD1!BL66*VLOOKUP(SDBYLD2!BL$4,'[1]INTERNAL PARAMETERS-1'!$B$5:$J$44,5,FALSE)*VLOOKUP(SDBYLD2!BL$4,'[1]INTERNAL PARAMETERS-1'!$B$5:$J$44,6,FALSE)*VLOOKUP(SDBYLD2!BL$4,'[1]INTERNAL PARAMETERS-1'!$B$5:$J$44,3,FALSE) + SDBYLD1!BL66*(1-VLOOKUP(SDBYLD2!BL$4,'[1]INTERNAL PARAMETERS-1'!$B$5:$J$44,5,FALSE))*VLOOKUP(SDBYLD2!BL$4,'[1]INTERNAL PARAMETERS-1'!$B$5:$J$44,8,FALSE)*VLOOKUP(SDBYLD2!BL$4,'[1]INTERNAL PARAMETERS-1'!$B$5:$J$44,3,FALSE)</f>
        <v>0.98023129000651976</v>
      </c>
      <c r="BM66" s="44">
        <f>SDBYLD1!BM66*VLOOKUP(SDBYLD2!BM$4,'[1]INTERNAL PARAMETERS-1'!$B$5:$J$44,5,FALSE)*VLOOKUP(SDBYLD2!BM$4,'[1]INTERNAL PARAMETERS-1'!$B$5:$J$44,6,FALSE)*VLOOKUP(SDBYLD2!BM$4,'[1]INTERNAL PARAMETERS-1'!$B$5:$J$44,3,FALSE) + SDBYLD1!BM66*(1-VLOOKUP(SDBYLD2!BM$4,'[1]INTERNAL PARAMETERS-1'!$B$5:$J$44,5,FALSE))*VLOOKUP(SDBYLD2!BM$4,'[1]INTERNAL PARAMETERS-1'!$B$5:$J$44,8,FALSE)*VLOOKUP(SDBYLD2!BM$4,'[1]INTERNAL PARAMETERS-1'!$B$5:$J$44,3,FALSE)</f>
        <v>0.28090129421709004</v>
      </c>
      <c r="BN66" s="44">
        <f>SDBYLD1!BN66*VLOOKUP(SDBYLD2!BN$4,'[1]INTERNAL PARAMETERS-1'!$B$5:$J$44,5,FALSE)*VLOOKUP(SDBYLD2!BN$4,'[1]INTERNAL PARAMETERS-1'!$B$5:$J$44,6,FALSE)*VLOOKUP(SDBYLD2!BN$4,'[1]INTERNAL PARAMETERS-1'!$B$5:$J$44,3,FALSE) + SDBYLD1!BN66*(1-VLOOKUP(SDBYLD2!BN$4,'[1]INTERNAL PARAMETERS-1'!$B$5:$J$44,5,FALSE))*VLOOKUP(SDBYLD2!BN$4,'[1]INTERNAL PARAMETERS-1'!$B$5:$J$44,8,FALSE)*VLOOKUP(SDBYLD2!BN$4,'[1]INTERNAL PARAMETERS-1'!$B$5:$J$44,3,FALSE)</f>
        <v>0.23356931874034406</v>
      </c>
      <c r="BO66" s="44">
        <f>SDBYLD1!BO66*VLOOKUP(SDBYLD2!BO$4,'[1]INTERNAL PARAMETERS-1'!$B$5:$J$44,5,FALSE)*VLOOKUP(SDBYLD2!BO$4,'[1]INTERNAL PARAMETERS-1'!$B$5:$J$44,6,FALSE)*VLOOKUP(SDBYLD2!BO$4,'[1]INTERNAL PARAMETERS-1'!$B$5:$J$44,3,FALSE) + SDBYLD1!BO66*(1-VLOOKUP(SDBYLD2!BO$4,'[1]INTERNAL PARAMETERS-1'!$B$5:$J$44,5,FALSE))*VLOOKUP(SDBYLD2!BO$4,'[1]INTERNAL PARAMETERS-1'!$B$5:$J$44,8,FALSE)*VLOOKUP(SDBYLD2!BO$4,'[1]INTERNAL PARAMETERS-1'!$B$5:$J$44,3,FALSE)</f>
        <v>0.21070914175521063</v>
      </c>
      <c r="BP66" s="44">
        <f>SDBYLD1!BP66*VLOOKUP(SDBYLD2!BP$4,'[1]INTERNAL PARAMETERS-1'!$B$5:$J$44,5,FALSE)*VLOOKUP(SDBYLD2!BP$4,'[1]INTERNAL PARAMETERS-1'!$B$5:$J$44,6,FALSE)*VLOOKUP(SDBYLD2!BP$4,'[1]INTERNAL PARAMETERS-1'!$B$5:$J$44,3,FALSE) + SDBYLD1!BP66*(1-VLOOKUP(SDBYLD2!BP$4,'[1]INTERNAL PARAMETERS-1'!$B$5:$J$44,5,FALSE))*VLOOKUP(SDBYLD2!BP$4,'[1]INTERNAL PARAMETERS-1'!$B$5:$J$44,8,FALSE)*VLOOKUP(SDBYLD2!BP$4,'[1]INTERNAL PARAMETERS-1'!$B$5:$J$44,3,FALSE)</f>
        <v>1.3467191146336991E-2</v>
      </c>
      <c r="BQ66" s="44">
        <f>SDBYLD1!BQ66*VLOOKUP(SDBYLD2!BQ$4,'[1]INTERNAL PARAMETERS-1'!$B$5:$J$44,5,FALSE)*VLOOKUP(SDBYLD2!BQ$4,'[1]INTERNAL PARAMETERS-1'!$B$5:$J$44,6,FALSE)*VLOOKUP(SDBYLD2!BQ$4,'[1]INTERNAL PARAMETERS-1'!$B$5:$J$44,3,FALSE) + SDBYLD1!BQ66*(1-VLOOKUP(SDBYLD2!BQ$4,'[1]INTERNAL PARAMETERS-1'!$B$5:$J$44,5,FALSE))*VLOOKUP(SDBYLD2!BQ$4,'[1]INTERNAL PARAMETERS-1'!$B$5:$J$44,8,FALSE)*VLOOKUP(SDBYLD2!BQ$4,'[1]INTERNAL PARAMETERS-1'!$B$5:$J$44,3,FALSE)</f>
        <v>0.89140354706274283</v>
      </c>
      <c r="BR66" s="44">
        <f>SDBYLD1!BR66*VLOOKUP(SDBYLD2!BR$4,'[1]INTERNAL PARAMETERS-1'!$B$5:$J$44,5,FALSE)*VLOOKUP(SDBYLD2!BR$4,'[1]INTERNAL PARAMETERS-1'!$B$5:$J$44,6,FALSE)*VLOOKUP(SDBYLD2!BR$4,'[1]INTERNAL PARAMETERS-1'!$B$5:$J$44,3,FALSE) + SDBYLD1!BR66*(1-VLOOKUP(SDBYLD2!BR$4,'[1]INTERNAL PARAMETERS-1'!$B$5:$J$44,5,FALSE))*VLOOKUP(SDBYLD2!BR$4,'[1]INTERNAL PARAMETERS-1'!$B$5:$J$44,8,FALSE)*VLOOKUP(SDBYLD2!BR$4,'[1]INTERNAL PARAMETERS-1'!$B$5:$J$44,3,FALSE)</f>
        <v>3.0422423296281358E-2</v>
      </c>
      <c r="BS66" s="44">
        <f>SDBYLD1!BS66*VLOOKUP(SDBYLD2!BS$4,'[1]INTERNAL PARAMETERS-1'!$B$5:$J$44,5,FALSE)*VLOOKUP(SDBYLD2!BS$4,'[1]INTERNAL PARAMETERS-1'!$B$5:$J$44,6,FALSE)*VLOOKUP(SDBYLD2!BS$4,'[1]INTERNAL PARAMETERS-1'!$B$5:$J$44,3,FALSE) + SDBYLD1!BS66*(1-VLOOKUP(SDBYLD2!BS$4,'[1]INTERNAL PARAMETERS-1'!$B$5:$J$44,5,FALSE))*VLOOKUP(SDBYLD2!BS$4,'[1]INTERNAL PARAMETERS-1'!$B$5:$J$44,8,FALSE)*VLOOKUP(SDBYLD2!BS$4,'[1]INTERNAL PARAMETERS-1'!$B$5:$J$44,3,FALSE)</f>
        <v>1.9523303644276935E-3</v>
      </c>
      <c r="BT66" s="44">
        <f>SDBYLD1!BT66*VLOOKUP(SDBYLD2!BT$4,'[1]INTERNAL PARAMETERS-1'!$B$5:$J$44,5,FALSE)*VLOOKUP(SDBYLD2!BT$4,'[1]INTERNAL PARAMETERS-1'!$B$5:$J$44,6,FALSE)*VLOOKUP(SDBYLD2!BT$4,'[1]INTERNAL PARAMETERS-1'!$B$5:$J$44,3,FALSE) + SDBYLD1!BT66*(1-VLOOKUP(SDBYLD2!BT$4,'[1]INTERNAL PARAMETERS-1'!$B$5:$J$44,5,FALSE))*VLOOKUP(SDBYLD2!BT$4,'[1]INTERNAL PARAMETERS-1'!$B$5:$J$44,8,FALSE)*VLOOKUP(SDBYLD2!BT$4,'[1]INTERNAL PARAMETERS-1'!$B$5:$J$44,3,FALSE)</f>
        <v>0</v>
      </c>
      <c r="BU66" s="44">
        <f>SDBYLD1!BU66*VLOOKUP(SDBYLD2!BU$4,'[1]INTERNAL PARAMETERS-1'!$B$5:$J$44,5,FALSE)*VLOOKUP(SDBYLD2!BU$4,'[1]INTERNAL PARAMETERS-1'!$B$5:$J$44,6,FALSE)*VLOOKUP(SDBYLD2!BU$4,'[1]INTERNAL PARAMETERS-1'!$B$5:$J$44,3,FALSE) + SDBYLD1!BU66*(1-VLOOKUP(SDBYLD2!BU$4,'[1]INTERNAL PARAMETERS-1'!$B$5:$J$44,5,FALSE))*VLOOKUP(SDBYLD2!BU$4,'[1]INTERNAL PARAMETERS-1'!$B$5:$J$44,8,FALSE)*VLOOKUP(SDBYLD2!BU$4,'[1]INTERNAL PARAMETERS-1'!$B$5:$J$44,3,FALSE)</f>
        <v>0</v>
      </c>
      <c r="BV66" s="44">
        <f>SDBYLD1!BV66*VLOOKUP(SDBYLD2!BV$4,'[1]INTERNAL PARAMETERS-1'!$B$5:$J$44,5,FALSE)*VLOOKUP(SDBYLD2!BV$4,'[1]INTERNAL PARAMETERS-1'!$B$5:$J$44,6,FALSE)*VLOOKUP(SDBYLD2!BV$4,'[1]INTERNAL PARAMETERS-1'!$B$5:$J$44,3,FALSE) + SDBYLD1!BV66*(1-VLOOKUP(SDBYLD2!BV$4,'[1]INTERNAL PARAMETERS-1'!$B$5:$J$44,5,FALSE))*VLOOKUP(SDBYLD2!BV$4,'[1]INTERNAL PARAMETERS-1'!$B$5:$J$44,8,FALSE)*VLOOKUP(SDBYLD2!BV$4,'[1]INTERNAL PARAMETERS-1'!$B$5:$J$44,3,FALSE)</f>
        <v>0</v>
      </c>
      <c r="BW66" s="44">
        <f>SDBYLD1!BW66*VLOOKUP(SDBYLD2!BW$4,'[1]INTERNAL PARAMETERS-1'!$B$5:$J$44,5,FALSE)*VLOOKUP(SDBYLD2!BW$4,'[1]INTERNAL PARAMETERS-1'!$B$5:$J$44,6,FALSE)*VLOOKUP(SDBYLD2!BW$4,'[1]INTERNAL PARAMETERS-1'!$B$5:$J$44,3,FALSE) + SDBYLD1!BW66*(1-VLOOKUP(SDBYLD2!BW$4,'[1]INTERNAL PARAMETERS-1'!$B$5:$J$44,5,FALSE))*VLOOKUP(SDBYLD2!BW$4,'[1]INTERNAL PARAMETERS-1'!$B$5:$J$44,8,FALSE)*VLOOKUP(SDBYLD2!BW$4,'[1]INTERNAL PARAMETERS-1'!$B$5:$J$44,3,FALSE)</f>
        <v>0</v>
      </c>
      <c r="BX66" s="44">
        <f>SDBYLD1!BX66*VLOOKUP(SDBYLD2!BX$4,'[1]INTERNAL PARAMETERS-1'!$B$5:$J$44,5,FALSE)*VLOOKUP(SDBYLD2!BX$4,'[1]INTERNAL PARAMETERS-1'!$B$5:$J$44,6,FALSE)*VLOOKUP(SDBYLD2!BX$4,'[1]INTERNAL PARAMETERS-1'!$B$5:$J$44,3,FALSE) + SDBYLD1!BX66*(1-VLOOKUP(SDBYLD2!BX$4,'[1]INTERNAL PARAMETERS-1'!$B$5:$J$44,5,FALSE))*VLOOKUP(SDBYLD2!BX$4,'[1]INTERNAL PARAMETERS-1'!$B$5:$J$44,8,FALSE)*VLOOKUP(SDBYLD2!BX$4,'[1]INTERNAL PARAMETERS-1'!$B$5:$J$44,3,FALSE)</f>
        <v>0</v>
      </c>
      <c r="BY66" s="44">
        <f>SDBYLD1!BY66*VLOOKUP(SDBYLD2!BY$4,'[1]INTERNAL PARAMETERS-1'!$B$5:$J$44,5,FALSE)*VLOOKUP(SDBYLD2!BY$4,'[1]INTERNAL PARAMETERS-1'!$B$5:$J$44,6,FALSE)*VLOOKUP(SDBYLD2!BY$4,'[1]INTERNAL PARAMETERS-1'!$B$5:$J$44,3,FALSE) + SDBYLD1!BY66*(1-VLOOKUP(SDBYLD2!BY$4,'[1]INTERNAL PARAMETERS-1'!$B$5:$J$44,5,FALSE))*VLOOKUP(SDBYLD2!BY$4,'[1]INTERNAL PARAMETERS-1'!$B$5:$J$44,8,FALSE)*VLOOKUP(SDBYLD2!BY$4,'[1]INTERNAL PARAMETERS-1'!$B$5:$J$44,3,FALSE)</f>
        <v>0</v>
      </c>
      <c r="BZ66" s="44">
        <f>SDBYLD1!BZ66*VLOOKUP(SDBYLD2!BZ$4,'[1]INTERNAL PARAMETERS-1'!$B$5:$J$44,5,FALSE)*VLOOKUP(SDBYLD2!BZ$4,'[1]INTERNAL PARAMETERS-1'!$B$5:$J$44,6,FALSE)*VLOOKUP(SDBYLD2!BZ$4,'[1]INTERNAL PARAMETERS-1'!$B$5:$J$44,3,FALSE) + SDBYLD1!BZ66*(1-VLOOKUP(SDBYLD2!BZ$4,'[1]INTERNAL PARAMETERS-1'!$B$5:$J$44,5,FALSE))*VLOOKUP(SDBYLD2!BZ$4,'[1]INTERNAL PARAMETERS-1'!$B$5:$J$44,8,FALSE)*VLOOKUP(SDBYLD2!BZ$4,'[1]INTERNAL PARAMETERS-1'!$B$5:$J$44,3,FALSE)</f>
        <v>1.3962912397526546E-3</v>
      </c>
      <c r="CA66" s="44">
        <f>SDBYLD1!CA66*VLOOKUP(SDBYLD2!CA$4,'[1]INTERNAL PARAMETERS-1'!$B$5:$J$44,5,FALSE)*VLOOKUP(SDBYLD2!CA$4,'[1]INTERNAL PARAMETERS-1'!$B$5:$J$44,6,FALSE)*VLOOKUP(SDBYLD2!CA$4,'[1]INTERNAL PARAMETERS-1'!$B$5:$J$44,3,FALSE) + SDBYLD1!CA66*(1-VLOOKUP(SDBYLD2!CA$4,'[1]INTERNAL PARAMETERS-1'!$B$5:$J$44,5,FALSE))*VLOOKUP(SDBYLD2!CA$4,'[1]INTERNAL PARAMETERS-1'!$B$5:$J$44,8,FALSE)*VLOOKUP(SDBYLD2!CA$4,'[1]INTERNAL PARAMETERS-1'!$B$5:$J$44,3,FALSE)</f>
        <v>0</v>
      </c>
      <c r="CB66" s="44">
        <f>SDBYLD1!CB66*VLOOKUP(SDBYLD2!CB$4,'[1]INTERNAL PARAMETERS-1'!$B$5:$J$44,5,FALSE)*VLOOKUP(SDBYLD2!CB$4,'[1]INTERNAL PARAMETERS-1'!$B$5:$J$44,6,FALSE)*VLOOKUP(SDBYLD2!CB$4,'[1]INTERNAL PARAMETERS-1'!$B$5:$J$44,3,FALSE) + SDBYLD1!CB66*(1-VLOOKUP(SDBYLD2!CB$4,'[1]INTERNAL PARAMETERS-1'!$B$5:$J$44,5,FALSE))*VLOOKUP(SDBYLD2!CB$4,'[1]INTERNAL PARAMETERS-1'!$B$5:$J$44,8,FALSE)*VLOOKUP(SDBYLD2!CB$4,'[1]INTERNAL PARAMETERS-1'!$B$5:$J$44,3,FALSE)</f>
        <v>0</v>
      </c>
      <c r="CC66" s="44">
        <f>SDBYLD1!CC66*VLOOKUP(SDBYLD2!CC$4,'[1]INTERNAL PARAMETERS-1'!$B$5:$J$44,5,FALSE)*VLOOKUP(SDBYLD2!CC$4,'[1]INTERNAL PARAMETERS-1'!$B$5:$J$44,6,FALSE)*VLOOKUP(SDBYLD2!CC$4,'[1]INTERNAL PARAMETERS-1'!$B$5:$J$44,3,FALSE) + SDBYLD1!CC66*(1-VLOOKUP(SDBYLD2!CC$4,'[1]INTERNAL PARAMETERS-1'!$B$5:$J$44,5,FALSE))*VLOOKUP(SDBYLD2!CC$4,'[1]INTERNAL PARAMETERS-1'!$B$5:$J$44,8,FALSE)*VLOOKUP(SDBYLD2!CC$4,'[1]INTERNAL PARAMETERS-1'!$B$5:$J$44,3,FALSE)</f>
        <v>9.0179079094280471E-3</v>
      </c>
      <c r="CD66" s="44">
        <f>SDBYLD1!CD66*VLOOKUP(SDBYLD2!CD$4,'[1]INTERNAL PARAMETERS-1'!$B$5:$J$44,5,FALSE)*VLOOKUP(SDBYLD2!CD$4,'[1]INTERNAL PARAMETERS-1'!$B$5:$J$44,6,FALSE)*VLOOKUP(SDBYLD2!CD$4,'[1]INTERNAL PARAMETERS-1'!$B$5:$J$44,3,FALSE) + SDBYLD1!CD66*(1-VLOOKUP(SDBYLD2!CD$4,'[1]INTERNAL PARAMETERS-1'!$B$5:$J$44,5,FALSE))*VLOOKUP(SDBYLD2!CD$4,'[1]INTERNAL PARAMETERS-1'!$B$5:$J$44,8,FALSE)*VLOOKUP(SDBYLD2!CD$4,'[1]INTERNAL PARAMETERS-1'!$B$5:$J$44,3,FALSE)</f>
        <v>1.2581449421058632E-2</v>
      </c>
      <c r="CE66" s="44">
        <f>SDBYLD1!CE66*VLOOKUP(SDBYLD2!CE$4,'[1]INTERNAL PARAMETERS-1'!$B$5:$J$44,5,FALSE)*VLOOKUP(SDBYLD2!CE$4,'[1]INTERNAL PARAMETERS-1'!$B$5:$J$44,6,FALSE)*VLOOKUP(SDBYLD2!CE$4,'[1]INTERNAL PARAMETERS-1'!$B$5:$J$44,3,FALSE) + SDBYLD1!CE66*(1-VLOOKUP(SDBYLD2!CE$4,'[1]INTERNAL PARAMETERS-1'!$B$5:$J$44,5,FALSE))*VLOOKUP(SDBYLD2!CE$4,'[1]INTERNAL PARAMETERS-1'!$B$5:$J$44,8,FALSE)*VLOOKUP(SDBYLD2!CE$4,'[1]INTERNAL PARAMETERS-1'!$B$5:$J$44,3,FALSE)</f>
        <v>2.9165062911051767E-2</v>
      </c>
      <c r="CF66" s="44">
        <f>SDBYLD1!CF66*VLOOKUP(SDBYLD2!CF$4,'[1]INTERNAL PARAMETERS-1'!$B$5:$J$44,5,FALSE)*VLOOKUP(SDBYLD2!CF$4,'[1]INTERNAL PARAMETERS-1'!$B$5:$J$44,6,FALSE)*VLOOKUP(SDBYLD2!CF$4,'[1]INTERNAL PARAMETERS-1'!$B$5:$J$44,3,FALSE) + SDBYLD1!CF66*(1-VLOOKUP(SDBYLD2!CF$4,'[1]INTERNAL PARAMETERS-1'!$B$5:$J$44,5,FALSE))*VLOOKUP(SDBYLD2!CF$4,'[1]INTERNAL PARAMETERS-1'!$B$5:$J$44,8,FALSE)*VLOOKUP(SDBYLD2!CF$4,'[1]INTERNAL PARAMETERS-1'!$B$5:$J$44,3,FALSE)</f>
        <v>2.4202235788449062E-2</v>
      </c>
      <c r="CG66" s="44">
        <f>SDBYLD1!CG66*VLOOKUP(SDBYLD2!CG$4,'[1]INTERNAL PARAMETERS-1'!$B$5:$J$44,5,FALSE)*VLOOKUP(SDBYLD2!CG$4,'[1]INTERNAL PARAMETERS-1'!$B$5:$J$44,6,FALSE)*VLOOKUP(SDBYLD2!CG$4,'[1]INTERNAL PARAMETERS-1'!$B$5:$J$44,3,FALSE) + SDBYLD1!CG66*(1-VLOOKUP(SDBYLD2!CG$4,'[1]INTERNAL PARAMETERS-1'!$B$5:$J$44,5,FALSE))*VLOOKUP(SDBYLD2!CG$4,'[1]INTERNAL PARAMETERS-1'!$B$5:$J$44,8,FALSE)*VLOOKUP(SDBYLD2!CG$4,'[1]INTERNAL PARAMETERS-1'!$B$5:$J$44,3,FALSE)</f>
        <v>6.4158618945688636E-4</v>
      </c>
      <c r="CH66" s="43">
        <f>SDBYLD1!CH66*VLOOKUP(SDBYLD2!CH$4,'[1]INTERNAL PARAMETERS-1'!$B$5:$J$44,5,FALSE)*VLOOKUP(SDBYLD2!CH$4,'[1]INTERNAL PARAMETERS-1'!$B$5:$J$44,6,FALSE)*VLOOKUP(SDBYLD2!CH$4,'[1]INTERNAL PARAMETERS-1'!$B$5:$J$44,3,FALSE) + SDBYLD1!CH66*(1-VLOOKUP(SDBYLD2!CH$4,'[1]INTERNAL PARAMETERS-1'!$B$5:$J$44,5,FALSE))*VLOOKUP(SDBYLD2!CH$4,'[1]INTERNAL PARAMETERS-1'!$B$5:$J$44,8,FALSE)*VLOOKUP(SDBYLD2!CH$4,'[1]INTERNAL PARAMETERS-1'!$B$5:$J$44,3,FALSE)</f>
        <v>0</v>
      </c>
      <c r="CJ66" s="45">
        <f t="shared" si="0"/>
        <v>613.87964180135532</v>
      </c>
      <c r="CK66" s="43">
        <f t="shared" si="1"/>
        <v>11.449443744684681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SDBeam!X67</f>
        <v>974.99762392423042</v>
      </c>
      <c r="F67" s="56">
        <f>'[1]INTERNAL PARAMETERS-1'!M13</f>
        <v>44.225000000000001</v>
      </c>
      <c r="G67" s="45">
        <f>SDBYLD1!G67*VLOOKUP(SDBYLD2!G$4,'[1]INTERNAL PARAMETERS-1'!$B$5:$J$44,5,FALSE)*VLOOKUP(SDBYLD2!G$4,'[1]INTERNAL PARAMETERS-1'!$B$5:$J$44,7,FALSE)*SDBYLD2!$F67 + SDBYLD1!G67*(1-VLOOKUP(SDBYLD2!G$4,'[1]INTERNAL PARAMETERS-1'!$B$5:$J$44,5,FALSE))*VLOOKUP(SDBYLD2!G$4,'[1]INTERNAL PARAMETERS-1'!$B$5:$J$44,9,FALSE)*SDBYLD2!$F67</f>
        <v>149.3155120925924</v>
      </c>
      <c r="H67" s="44">
        <f>SDBYLD1!H67*VLOOKUP(SDBYLD2!H$4,'[1]INTERNAL PARAMETERS-1'!$B$5:$J$44,5,FALSE)*VLOOKUP(SDBYLD2!H$4,'[1]INTERNAL PARAMETERS-1'!$B$5:$J$44,7,FALSE)*SDBYLD2!$F67 + SDBYLD1!H67*(1-VLOOKUP(SDBYLD2!H$4,'[1]INTERNAL PARAMETERS-1'!$B$5:$J$44,5,FALSE))*VLOOKUP(SDBYLD2!H$4,'[1]INTERNAL PARAMETERS-1'!$B$5:$J$44,9,FALSE)*SDBYLD2!$F67</f>
        <v>71.627661462907085</v>
      </c>
      <c r="I67" s="44">
        <f>SDBYLD1!I67*VLOOKUP(SDBYLD2!I$4,'[1]INTERNAL PARAMETERS-1'!$B$5:$J$44,5,FALSE)*VLOOKUP(SDBYLD2!I$4,'[1]INTERNAL PARAMETERS-1'!$B$5:$J$44,7,FALSE)*SDBYLD2!$F67 + SDBYLD1!I67*(1-VLOOKUP(SDBYLD2!I$4,'[1]INTERNAL PARAMETERS-1'!$B$5:$J$44,5,FALSE))*VLOOKUP(SDBYLD2!I$4,'[1]INTERNAL PARAMETERS-1'!$B$5:$J$44,9,FALSE)*SDBYLD2!$F67</f>
        <v>102.28505123240133</v>
      </c>
      <c r="J67" s="44">
        <f>SDBYLD1!J67*VLOOKUP(SDBYLD2!J$4,'[1]INTERNAL PARAMETERS-1'!$B$5:$J$44,5,FALSE)*VLOOKUP(SDBYLD2!J$4,'[1]INTERNAL PARAMETERS-1'!$B$5:$J$44,7,FALSE)*SDBYLD2!$F67 + SDBYLD1!J67*(1-VLOOKUP(SDBYLD2!J$4,'[1]INTERNAL PARAMETERS-1'!$B$5:$J$44,5,FALSE))*VLOOKUP(SDBYLD2!J$4,'[1]INTERNAL PARAMETERS-1'!$B$5:$J$44,9,FALSE)*SDBYLD2!$F67</f>
        <v>0</v>
      </c>
      <c r="K67" s="44">
        <f>SDBYLD1!K67*VLOOKUP(SDBYLD2!K$4,'[1]INTERNAL PARAMETERS-1'!$B$5:$J$44,5,FALSE)*VLOOKUP(SDBYLD2!K$4,'[1]INTERNAL PARAMETERS-1'!$B$5:$J$44,7,FALSE)*SDBYLD2!$F67 + SDBYLD1!K67*(1-VLOOKUP(SDBYLD2!K$4,'[1]INTERNAL PARAMETERS-1'!$B$5:$J$44,5,FALSE))*VLOOKUP(SDBYLD2!K$4,'[1]INTERNAL PARAMETERS-1'!$B$5:$J$44,9,FALSE)*SDBYLD2!$F67</f>
        <v>1.5553983044838671</v>
      </c>
      <c r="L67" s="44">
        <f>SDBYLD1!L67*VLOOKUP(SDBYLD2!L$4,'[1]INTERNAL PARAMETERS-1'!$B$5:$J$44,5,FALSE)*VLOOKUP(SDBYLD2!L$4,'[1]INTERNAL PARAMETERS-1'!$B$5:$J$44,7,FALSE)*SDBYLD2!$F67 + SDBYLD1!L67*(1-VLOOKUP(SDBYLD2!L$4,'[1]INTERNAL PARAMETERS-1'!$B$5:$J$44,5,FALSE))*VLOOKUP(SDBYLD2!L$4,'[1]INTERNAL PARAMETERS-1'!$B$5:$J$44,9,FALSE)*SDBYLD2!$F67</f>
        <v>0</v>
      </c>
      <c r="M67" s="44">
        <f>SDBYLD1!M67*VLOOKUP(SDBYLD2!M$4,'[1]INTERNAL PARAMETERS-1'!$B$5:$J$44,5,FALSE)*VLOOKUP(SDBYLD2!M$4,'[1]INTERNAL PARAMETERS-1'!$B$5:$J$44,7,FALSE)*SDBYLD2!$F67 + SDBYLD1!M67*(1-VLOOKUP(SDBYLD2!M$4,'[1]INTERNAL PARAMETERS-1'!$B$5:$J$44,5,FALSE))*VLOOKUP(SDBYLD2!M$4,'[1]INTERNAL PARAMETERS-1'!$B$5:$J$44,9,FALSE)*SDBYLD2!$F67</f>
        <v>2.8070174716607852</v>
      </c>
      <c r="N67" s="44">
        <f>SDBYLD1!N67*VLOOKUP(SDBYLD2!N$4,'[1]INTERNAL PARAMETERS-1'!$B$5:$J$44,5,FALSE)*VLOOKUP(SDBYLD2!N$4,'[1]INTERNAL PARAMETERS-1'!$B$5:$J$44,7,FALSE)*SDBYLD2!$F67 + SDBYLD1!N67*(1-VLOOKUP(SDBYLD2!N$4,'[1]INTERNAL PARAMETERS-1'!$B$5:$J$44,5,FALSE))*VLOOKUP(SDBYLD2!N$4,'[1]INTERNAL PARAMETERS-1'!$B$5:$J$44,9,FALSE)*SDBYLD2!$F67</f>
        <v>0.33704931918666647</v>
      </c>
      <c r="O67" s="44">
        <f>SDBYLD1!O67*VLOOKUP(SDBYLD2!O$4,'[1]INTERNAL PARAMETERS-1'!$B$5:$J$44,5,FALSE)*VLOOKUP(SDBYLD2!O$4,'[1]INTERNAL PARAMETERS-1'!$B$5:$J$44,7,FALSE)*SDBYLD2!$F67 + SDBYLD1!O67*(1-VLOOKUP(SDBYLD2!O$4,'[1]INTERNAL PARAMETERS-1'!$B$5:$J$44,5,FALSE))*VLOOKUP(SDBYLD2!O$4,'[1]INTERNAL PARAMETERS-1'!$B$5:$J$44,9,FALSE)*SDBYLD2!$F67</f>
        <v>0</v>
      </c>
      <c r="P67" s="44">
        <f>SDBYLD1!P67*VLOOKUP(SDBYLD2!P$4,'[1]INTERNAL PARAMETERS-1'!$B$5:$J$44,5,FALSE)*VLOOKUP(SDBYLD2!P$4,'[1]INTERNAL PARAMETERS-1'!$B$5:$J$44,7,FALSE)*SDBYLD2!$F67 + SDBYLD1!P67*(1-VLOOKUP(SDBYLD2!P$4,'[1]INTERNAL PARAMETERS-1'!$B$5:$J$44,5,FALSE))*VLOOKUP(SDBYLD2!P$4,'[1]INTERNAL PARAMETERS-1'!$B$5:$J$44,9,FALSE)*SDBYLD2!$F67</f>
        <v>0</v>
      </c>
      <c r="Q67" s="44">
        <f>SDBYLD1!Q67*VLOOKUP(SDBYLD2!Q$4,'[1]INTERNAL PARAMETERS-1'!$B$5:$J$44,5,FALSE)*VLOOKUP(SDBYLD2!Q$4,'[1]INTERNAL PARAMETERS-1'!$B$5:$J$44,7,FALSE)*SDBYLD2!$F67 + SDBYLD1!Q67*(1-VLOOKUP(SDBYLD2!Q$4,'[1]INTERNAL PARAMETERS-1'!$B$5:$J$44,5,FALSE))*VLOOKUP(SDBYLD2!Q$4,'[1]INTERNAL PARAMETERS-1'!$B$5:$J$44,9,FALSE)*SDBYLD2!$F67</f>
        <v>0</v>
      </c>
      <c r="R67" s="44">
        <f>SDBYLD1!R67*VLOOKUP(SDBYLD2!R$4,'[1]INTERNAL PARAMETERS-1'!$B$5:$J$44,5,FALSE)*VLOOKUP(SDBYLD2!R$4,'[1]INTERNAL PARAMETERS-1'!$B$5:$J$44,7,FALSE)*SDBYLD2!$F67 + SDBYLD1!R67*(1-VLOOKUP(SDBYLD2!R$4,'[1]INTERNAL PARAMETERS-1'!$B$5:$J$44,5,FALSE))*VLOOKUP(SDBYLD2!R$4,'[1]INTERNAL PARAMETERS-1'!$B$5:$J$44,9,FALSE)*SDBYLD2!$F67</f>
        <v>0.18434350275364347</v>
      </c>
      <c r="S67" s="44">
        <f>SDBYLD1!S67*VLOOKUP(SDBYLD2!S$4,'[1]INTERNAL PARAMETERS-1'!$B$5:$J$44,5,FALSE)*VLOOKUP(SDBYLD2!S$4,'[1]INTERNAL PARAMETERS-1'!$B$5:$J$44,7,FALSE)*SDBYLD2!$F67 + SDBYLD1!S67*(1-VLOOKUP(SDBYLD2!S$4,'[1]INTERNAL PARAMETERS-1'!$B$5:$J$44,5,FALSE))*VLOOKUP(SDBYLD2!S$4,'[1]INTERNAL PARAMETERS-1'!$B$5:$J$44,9,FALSE)*SDBYLD2!$F67</f>
        <v>16.814382588949002</v>
      </c>
      <c r="T67" s="44">
        <f>SDBYLD1!T67*VLOOKUP(SDBYLD2!T$4,'[1]INTERNAL PARAMETERS-1'!$B$5:$J$44,5,FALSE)*VLOOKUP(SDBYLD2!T$4,'[1]INTERNAL PARAMETERS-1'!$B$5:$J$44,7,FALSE)*SDBYLD2!$F67 + SDBYLD1!T67*(1-VLOOKUP(SDBYLD2!T$4,'[1]INTERNAL PARAMETERS-1'!$B$5:$J$44,5,FALSE))*VLOOKUP(SDBYLD2!T$4,'[1]INTERNAL PARAMETERS-1'!$B$5:$J$44,9,FALSE)*SDBYLD2!$F67</f>
        <v>4.1482462431959952</v>
      </c>
      <c r="U67" s="44">
        <f>SDBYLD1!U67*VLOOKUP(SDBYLD2!U$4,'[1]INTERNAL PARAMETERS-1'!$B$5:$J$44,5,FALSE)*VLOOKUP(SDBYLD2!U$4,'[1]INTERNAL PARAMETERS-1'!$B$5:$J$44,7,FALSE)*SDBYLD2!$F67 + SDBYLD1!U67*(1-VLOOKUP(SDBYLD2!U$4,'[1]INTERNAL PARAMETERS-1'!$B$5:$J$44,5,FALSE))*VLOOKUP(SDBYLD2!U$4,'[1]INTERNAL PARAMETERS-1'!$B$5:$J$44,9,FALSE)*SDBYLD2!$F67</f>
        <v>2.6042417745952733</v>
      </c>
      <c r="V67" s="44">
        <f>SDBYLD1!V67*VLOOKUP(SDBYLD2!V$4,'[1]INTERNAL PARAMETERS-1'!$B$5:$J$44,5,FALSE)*VLOOKUP(SDBYLD2!V$4,'[1]INTERNAL PARAMETERS-1'!$B$5:$J$44,7,FALSE)*SDBYLD2!$F67 + SDBYLD1!V67*(1-VLOOKUP(SDBYLD2!V$4,'[1]INTERNAL PARAMETERS-1'!$B$5:$J$44,5,FALSE))*VLOOKUP(SDBYLD2!V$4,'[1]INTERNAL PARAMETERS-1'!$B$5:$J$44,9,FALSE)*SDBYLD2!$F67</f>
        <v>9.0813095521156448</v>
      </c>
      <c r="W67" s="44">
        <f>SDBYLD1!W67*VLOOKUP(SDBYLD2!W$4,'[1]INTERNAL PARAMETERS-1'!$B$5:$J$44,5,FALSE)*VLOOKUP(SDBYLD2!W$4,'[1]INTERNAL PARAMETERS-1'!$B$5:$J$44,7,FALSE)*SDBYLD2!$F67 + SDBYLD1!W67*(1-VLOOKUP(SDBYLD2!W$4,'[1]INTERNAL PARAMETERS-1'!$B$5:$J$44,5,FALSE))*VLOOKUP(SDBYLD2!W$4,'[1]INTERNAL PARAMETERS-1'!$B$5:$J$44,9,FALSE)*SDBYLD2!$F67</f>
        <v>0</v>
      </c>
      <c r="X67" s="44">
        <f>SDBYLD1!X67*VLOOKUP(SDBYLD2!X$4,'[1]INTERNAL PARAMETERS-1'!$B$5:$J$44,5,FALSE)*VLOOKUP(SDBYLD2!X$4,'[1]INTERNAL PARAMETERS-1'!$B$5:$J$44,7,FALSE)*SDBYLD2!$F67 + SDBYLD1!X67*(1-VLOOKUP(SDBYLD2!X$4,'[1]INTERNAL PARAMETERS-1'!$B$5:$J$44,5,FALSE))*VLOOKUP(SDBYLD2!X$4,'[1]INTERNAL PARAMETERS-1'!$B$5:$J$44,9,FALSE)*SDBYLD2!$F67</f>
        <v>0</v>
      </c>
      <c r="Y67" s="44">
        <f>SDBYLD1!Y67*VLOOKUP(SDBYLD2!Y$4,'[1]INTERNAL PARAMETERS-1'!$B$5:$J$44,5,FALSE)*VLOOKUP(SDBYLD2!Y$4,'[1]INTERNAL PARAMETERS-1'!$B$5:$J$44,7,FALSE)*SDBYLD2!$F67 + SDBYLD1!Y67*(1-VLOOKUP(SDBYLD2!Y$4,'[1]INTERNAL PARAMETERS-1'!$B$5:$J$44,5,FALSE))*VLOOKUP(SDBYLD2!Y$4,'[1]INTERNAL PARAMETERS-1'!$B$5:$J$44,9,FALSE)*SDBYLD2!$F67</f>
        <v>0</v>
      </c>
      <c r="Z67" s="44">
        <f>SDBYLD1!Z67*VLOOKUP(SDBYLD2!Z$4,'[1]INTERNAL PARAMETERS-1'!$B$5:$J$44,5,FALSE)*VLOOKUP(SDBYLD2!Z$4,'[1]INTERNAL PARAMETERS-1'!$B$5:$J$44,7,FALSE)*SDBYLD2!$F67 + SDBYLD1!Z67*(1-VLOOKUP(SDBYLD2!Z$4,'[1]INTERNAL PARAMETERS-1'!$B$5:$J$44,5,FALSE))*VLOOKUP(SDBYLD2!Z$4,'[1]INTERNAL PARAMETERS-1'!$B$5:$J$44,9,FALSE)*SDBYLD2!$F67</f>
        <v>0</v>
      </c>
      <c r="AA67" s="44">
        <f>SDBYLD1!AA67*VLOOKUP(SDBYLD2!AA$4,'[1]INTERNAL PARAMETERS-1'!$B$5:$J$44,5,FALSE)*VLOOKUP(SDBYLD2!AA$4,'[1]INTERNAL PARAMETERS-1'!$B$5:$J$44,7,FALSE)*SDBYLD2!$F67 + SDBYLD1!AA67*(1-VLOOKUP(SDBYLD2!AA$4,'[1]INTERNAL PARAMETERS-1'!$B$5:$J$44,5,FALSE))*VLOOKUP(SDBYLD2!AA$4,'[1]INTERNAL PARAMETERS-1'!$B$5:$J$44,9,FALSE)*SDBYLD2!$F67</f>
        <v>0</v>
      </c>
      <c r="AB67" s="44">
        <f>SDBYLD1!AB67*VLOOKUP(SDBYLD2!AB$4,'[1]INTERNAL PARAMETERS-1'!$B$5:$J$44,5,FALSE)*VLOOKUP(SDBYLD2!AB$4,'[1]INTERNAL PARAMETERS-1'!$B$5:$J$44,7,FALSE)*SDBYLD2!$F67 + SDBYLD1!AB67*(1-VLOOKUP(SDBYLD2!AB$4,'[1]INTERNAL PARAMETERS-1'!$B$5:$J$44,5,FALSE))*VLOOKUP(SDBYLD2!AB$4,'[1]INTERNAL PARAMETERS-1'!$B$5:$J$44,9,FALSE)*SDBYLD2!$F67</f>
        <v>0</v>
      </c>
      <c r="AC67" s="44">
        <f>SDBYLD1!AC67*VLOOKUP(SDBYLD2!AC$4,'[1]INTERNAL PARAMETERS-1'!$B$5:$J$44,5,FALSE)*VLOOKUP(SDBYLD2!AC$4,'[1]INTERNAL PARAMETERS-1'!$B$5:$J$44,7,FALSE)*SDBYLD2!$F67 + SDBYLD1!AC67*(1-VLOOKUP(SDBYLD2!AC$4,'[1]INTERNAL PARAMETERS-1'!$B$5:$J$44,5,FALSE))*VLOOKUP(SDBYLD2!AC$4,'[1]INTERNAL PARAMETERS-1'!$B$5:$J$44,9,FALSE)*SDBYLD2!$F67</f>
        <v>0</v>
      </c>
      <c r="AD67" s="44">
        <f>SDBYLD1!AD67*VLOOKUP(SDBYLD2!AD$4,'[1]INTERNAL PARAMETERS-1'!$B$5:$J$44,5,FALSE)*VLOOKUP(SDBYLD2!AD$4,'[1]INTERNAL PARAMETERS-1'!$B$5:$J$44,7,FALSE)*SDBYLD2!$F67 + SDBYLD1!AD67*(1-VLOOKUP(SDBYLD2!AD$4,'[1]INTERNAL PARAMETERS-1'!$B$5:$J$44,5,FALSE))*VLOOKUP(SDBYLD2!AD$4,'[1]INTERNAL PARAMETERS-1'!$B$5:$J$44,9,FALSE)*SDBYLD2!$F67</f>
        <v>0</v>
      </c>
      <c r="AE67" s="44">
        <f>SDBYLD1!AE67*VLOOKUP(SDBYLD2!AE$4,'[1]INTERNAL PARAMETERS-1'!$B$5:$J$44,5,FALSE)*VLOOKUP(SDBYLD2!AE$4,'[1]INTERNAL PARAMETERS-1'!$B$5:$J$44,7,FALSE)*SDBYLD2!$F67 + SDBYLD1!AE67*(1-VLOOKUP(SDBYLD2!AE$4,'[1]INTERNAL PARAMETERS-1'!$B$5:$J$44,5,FALSE))*VLOOKUP(SDBYLD2!AE$4,'[1]INTERNAL PARAMETERS-1'!$B$5:$J$44,9,FALSE)*SDBYLD2!$F67</f>
        <v>0</v>
      </c>
      <c r="AF67" s="44">
        <f>SDBYLD1!AF67*VLOOKUP(SDBYLD2!AF$4,'[1]INTERNAL PARAMETERS-1'!$B$5:$J$44,5,FALSE)*VLOOKUP(SDBYLD2!AF$4,'[1]INTERNAL PARAMETERS-1'!$B$5:$J$44,7,FALSE)*SDBYLD2!$F67 + SDBYLD1!AF67*(1-VLOOKUP(SDBYLD2!AF$4,'[1]INTERNAL PARAMETERS-1'!$B$5:$J$44,5,FALSE))*VLOOKUP(SDBYLD2!AF$4,'[1]INTERNAL PARAMETERS-1'!$B$5:$J$44,9,FALSE)*SDBYLD2!$F67</f>
        <v>0</v>
      </c>
      <c r="AG67" s="44">
        <f>SDBYLD1!AG67*VLOOKUP(SDBYLD2!AG$4,'[1]INTERNAL PARAMETERS-1'!$B$5:$J$44,5,FALSE)*VLOOKUP(SDBYLD2!AG$4,'[1]INTERNAL PARAMETERS-1'!$B$5:$J$44,7,FALSE)*SDBYLD2!$F67 + SDBYLD1!AG67*(1-VLOOKUP(SDBYLD2!AG$4,'[1]INTERNAL PARAMETERS-1'!$B$5:$J$44,5,FALSE))*VLOOKUP(SDBYLD2!AG$4,'[1]INTERNAL PARAMETERS-1'!$B$5:$J$44,9,FALSE)*SDBYLD2!$F67</f>
        <v>0</v>
      </c>
      <c r="AH67" s="44">
        <f>SDBYLD1!AH67*VLOOKUP(SDBYLD2!AH$4,'[1]INTERNAL PARAMETERS-1'!$B$5:$J$44,5,FALSE)*VLOOKUP(SDBYLD2!AH$4,'[1]INTERNAL PARAMETERS-1'!$B$5:$J$44,7,FALSE)*SDBYLD2!$F67 + SDBYLD1!AH67*(1-VLOOKUP(SDBYLD2!AH$4,'[1]INTERNAL PARAMETERS-1'!$B$5:$J$44,5,FALSE))*VLOOKUP(SDBYLD2!AH$4,'[1]INTERNAL PARAMETERS-1'!$B$5:$J$44,9,FALSE)*SDBYLD2!$F67</f>
        <v>0.12673615814312988</v>
      </c>
      <c r="AI67" s="44">
        <f>SDBYLD1!AI67*VLOOKUP(SDBYLD2!AI$4,'[1]INTERNAL PARAMETERS-1'!$B$5:$J$44,5,FALSE)*VLOOKUP(SDBYLD2!AI$4,'[1]INTERNAL PARAMETERS-1'!$B$5:$J$44,7,FALSE)*SDBYLD2!$F67 + SDBYLD1!AI67*(1-VLOOKUP(SDBYLD2!AI$4,'[1]INTERNAL PARAMETERS-1'!$B$5:$J$44,5,FALSE))*VLOOKUP(SDBYLD2!AI$4,'[1]INTERNAL PARAMETERS-1'!$B$5:$J$44,9,FALSE)*SDBYLD2!$F67</f>
        <v>5.7607344610513589E-2</v>
      </c>
      <c r="AJ67" s="44">
        <f>SDBYLD1!AJ67*VLOOKUP(SDBYLD2!AJ$4,'[1]INTERNAL PARAMETERS-1'!$B$5:$J$44,5,FALSE)*VLOOKUP(SDBYLD2!AJ$4,'[1]INTERNAL PARAMETERS-1'!$B$5:$J$44,7,FALSE)*SDBYLD2!$F67 + SDBYLD1!AJ67*(1-VLOOKUP(SDBYLD2!AJ$4,'[1]INTERNAL PARAMETERS-1'!$B$5:$J$44,5,FALSE))*VLOOKUP(SDBYLD2!AJ$4,'[1]INTERNAL PARAMETERS-1'!$B$5:$J$44,9,FALSE)*SDBYLD2!$F67</f>
        <v>1.3481800290386983</v>
      </c>
      <c r="AK67" s="44">
        <f>SDBYLD1!AK67*VLOOKUP(SDBYLD2!AK$4,'[1]INTERNAL PARAMETERS-1'!$B$5:$J$44,5,FALSE)*VLOOKUP(SDBYLD2!AK$4,'[1]INTERNAL PARAMETERS-1'!$B$5:$J$44,7,FALSE)*SDBYLD2!$F67 + SDBYLD1!AK67*(1-VLOOKUP(SDBYLD2!AK$4,'[1]INTERNAL PARAMETERS-1'!$B$5:$J$44,5,FALSE))*VLOOKUP(SDBYLD2!AK$4,'[1]INTERNAL PARAMETERS-1'!$B$5:$J$44,9,FALSE)*SDBYLD2!$F67</f>
        <v>0</v>
      </c>
      <c r="AL67" s="44">
        <f>SDBYLD1!AL67*VLOOKUP(SDBYLD2!AL$4,'[1]INTERNAL PARAMETERS-1'!$B$5:$J$44,5,FALSE)*VLOOKUP(SDBYLD2!AL$4,'[1]INTERNAL PARAMETERS-1'!$B$5:$J$44,7,FALSE)*SDBYLD2!$F67 + SDBYLD1!AL67*(1-VLOOKUP(SDBYLD2!AL$4,'[1]INTERNAL PARAMETERS-1'!$B$5:$J$44,5,FALSE))*VLOOKUP(SDBYLD2!AL$4,'[1]INTERNAL PARAMETERS-1'!$B$5:$J$44,9,FALSE)*SDBYLD2!$F67</f>
        <v>0</v>
      </c>
      <c r="AM67" s="44">
        <f>SDBYLD1!AM67*VLOOKUP(SDBYLD2!AM$4,'[1]INTERNAL PARAMETERS-1'!$B$5:$J$44,5,FALSE)*VLOOKUP(SDBYLD2!AM$4,'[1]INTERNAL PARAMETERS-1'!$B$5:$J$44,7,FALSE)*SDBYLD2!$F67 + SDBYLD1!AM67*(1-VLOOKUP(SDBYLD2!AM$4,'[1]INTERNAL PARAMETERS-1'!$B$5:$J$44,5,FALSE))*VLOOKUP(SDBYLD2!AM$4,'[1]INTERNAL PARAMETERS-1'!$B$5:$J$44,9,FALSE)*SDBYLD2!$F67</f>
        <v>0</v>
      </c>
      <c r="AN67" s="44">
        <f>SDBYLD1!AN67*VLOOKUP(SDBYLD2!AN$4,'[1]INTERNAL PARAMETERS-1'!$B$5:$J$44,5,FALSE)*VLOOKUP(SDBYLD2!AN$4,'[1]INTERNAL PARAMETERS-1'!$B$5:$J$44,7,FALSE)*SDBYLD2!$F67 + SDBYLD1!AN67*(1-VLOOKUP(SDBYLD2!AN$4,'[1]INTERNAL PARAMETERS-1'!$B$5:$J$44,5,FALSE))*VLOOKUP(SDBYLD2!AN$4,'[1]INTERNAL PARAMETERS-1'!$B$5:$J$44,9,FALSE)*SDBYLD2!$F67</f>
        <v>0</v>
      </c>
      <c r="AO67" s="44">
        <f>SDBYLD1!AO67*VLOOKUP(SDBYLD2!AO$4,'[1]INTERNAL PARAMETERS-1'!$B$5:$J$44,5,FALSE)*VLOOKUP(SDBYLD2!AO$4,'[1]INTERNAL PARAMETERS-1'!$B$5:$J$44,7,FALSE)*SDBYLD2!$F67 + SDBYLD1!AO67*(1-VLOOKUP(SDBYLD2!AO$4,'[1]INTERNAL PARAMETERS-1'!$B$5:$J$44,5,FALSE))*VLOOKUP(SDBYLD2!AO$4,'[1]INTERNAL PARAMETERS-1'!$B$5:$J$44,9,FALSE)*SDBYLD2!$F67</f>
        <v>0</v>
      </c>
      <c r="AP67" s="44">
        <f>SDBYLD1!AP67*VLOOKUP(SDBYLD2!AP$4,'[1]INTERNAL PARAMETERS-1'!$B$5:$J$44,5,FALSE)*VLOOKUP(SDBYLD2!AP$4,'[1]INTERNAL PARAMETERS-1'!$B$5:$J$44,7,FALSE)*SDBYLD2!$F67 + SDBYLD1!AP67*(1-VLOOKUP(SDBYLD2!AP$4,'[1]INTERNAL PARAMETERS-1'!$B$5:$J$44,5,FALSE))*VLOOKUP(SDBYLD2!AP$4,'[1]INTERNAL PARAMETERS-1'!$B$5:$J$44,9,FALSE)*SDBYLD2!$F67</f>
        <v>0</v>
      </c>
      <c r="AQ67" s="44">
        <f>SDBYLD1!AQ67*VLOOKUP(SDBYLD2!AQ$4,'[1]INTERNAL PARAMETERS-1'!$B$5:$J$44,5,FALSE)*VLOOKUP(SDBYLD2!AQ$4,'[1]INTERNAL PARAMETERS-1'!$B$5:$J$44,7,FALSE)*SDBYLD2!$F67 + SDBYLD1!AQ67*(1-VLOOKUP(SDBYLD2!AQ$4,'[1]INTERNAL PARAMETERS-1'!$B$5:$J$44,5,FALSE))*VLOOKUP(SDBYLD2!AQ$4,'[1]INTERNAL PARAMETERS-1'!$B$5:$J$44,9,FALSE)*SDBYLD2!$F67</f>
        <v>0</v>
      </c>
      <c r="AR67" s="44">
        <f>SDBYLD1!AR67*VLOOKUP(SDBYLD2!AR$4,'[1]INTERNAL PARAMETERS-1'!$B$5:$J$44,5,FALSE)*VLOOKUP(SDBYLD2!AR$4,'[1]INTERNAL PARAMETERS-1'!$B$5:$J$44,7,FALSE)*SDBYLD2!$F67 + SDBYLD1!AR67*(1-VLOOKUP(SDBYLD2!AR$4,'[1]INTERNAL PARAMETERS-1'!$B$5:$J$44,5,FALSE))*VLOOKUP(SDBYLD2!AR$4,'[1]INTERNAL PARAMETERS-1'!$B$5:$J$44,9,FALSE)*SDBYLD2!$F67</f>
        <v>0</v>
      </c>
      <c r="AS67" s="44">
        <f>SDBYLD1!AS67*VLOOKUP(SDBYLD2!AS$4,'[1]INTERNAL PARAMETERS-1'!$B$5:$J$44,5,FALSE)*VLOOKUP(SDBYLD2!AS$4,'[1]INTERNAL PARAMETERS-1'!$B$5:$J$44,7,FALSE)*SDBYLD2!$F67 + SDBYLD1!AS67*(1-VLOOKUP(SDBYLD2!AS$4,'[1]INTERNAL PARAMETERS-1'!$B$5:$J$44,5,FALSE))*VLOOKUP(SDBYLD2!AS$4,'[1]INTERNAL PARAMETERS-1'!$B$5:$J$44,9,FALSE)*SDBYLD2!$F67</f>
        <v>0</v>
      </c>
      <c r="AT67" s="43">
        <f>SDBYLD1!AT67*VLOOKUP(SDBYLD2!AT$4,'[1]INTERNAL PARAMETERS-1'!$B$5:$J$44,5,FALSE)*VLOOKUP(SDBYLD2!AT$4,'[1]INTERNAL PARAMETERS-1'!$B$5:$J$44,7,FALSE)*SDBYLD2!$F67 + SDBYLD1!AT67*(1-VLOOKUP(SDBYLD2!AT$4,'[1]INTERNAL PARAMETERS-1'!$B$5:$J$44,5,FALSE))*VLOOKUP(SDBYLD2!AT$4,'[1]INTERNAL PARAMETERS-1'!$B$5:$J$44,9,FALSE)*SDBYLD2!$F67</f>
        <v>0</v>
      </c>
      <c r="AU67" s="45">
        <f>SDBYLD1!AU67*VLOOKUP(SDBYLD2!AU$4,'[1]INTERNAL PARAMETERS-1'!$B$5:$J$44,5,FALSE)*VLOOKUP(SDBYLD2!AU$4,'[1]INTERNAL PARAMETERS-1'!$B$5:$J$44,6,FALSE)*VLOOKUP(SDBYLD2!AU$4,'[1]INTERNAL PARAMETERS-1'!$B$5:$J$44,3,FALSE) + SDBYLD1!AU67*(1-VLOOKUP(SDBYLD2!AU$4,'[1]INTERNAL PARAMETERS-1'!$B$5:$J$44,5,FALSE))*VLOOKUP(SDBYLD2!AU$4,'[1]INTERNAL PARAMETERS-1'!$B$5:$J$44,8,FALSE)*VLOOKUP(SDBYLD2!AU$4,'[1]INTERNAL PARAMETERS-1'!$B$5:$J$44,3,FALSE)</f>
        <v>0</v>
      </c>
      <c r="AV67" s="44">
        <f>SDBYLD1!AV67*VLOOKUP(SDBYLD2!AV$4,'[1]INTERNAL PARAMETERS-1'!$B$5:$J$44,5,FALSE)*VLOOKUP(SDBYLD2!AV$4,'[1]INTERNAL PARAMETERS-1'!$B$5:$J$44,6,FALSE)*VLOOKUP(SDBYLD2!AV$4,'[1]INTERNAL PARAMETERS-1'!$B$5:$J$44,3,FALSE) + SDBYLD1!AV67*(1-VLOOKUP(SDBYLD2!AV$4,'[1]INTERNAL PARAMETERS-1'!$B$5:$J$44,5,FALSE))*VLOOKUP(SDBYLD2!AV$4,'[1]INTERNAL PARAMETERS-1'!$B$5:$J$44,8,FALSE)*VLOOKUP(SDBYLD2!AV$4,'[1]INTERNAL PARAMETERS-1'!$B$5:$J$44,3,FALSE)</f>
        <v>0</v>
      </c>
      <c r="AW67" s="44">
        <f>SDBYLD1!AW67*VLOOKUP(SDBYLD2!AW$4,'[1]INTERNAL PARAMETERS-1'!$B$5:$J$44,5,FALSE)*VLOOKUP(SDBYLD2!AW$4,'[1]INTERNAL PARAMETERS-1'!$B$5:$J$44,6,FALSE)*VLOOKUP(SDBYLD2!AW$4,'[1]INTERNAL PARAMETERS-1'!$B$5:$J$44,3,FALSE) + SDBYLD1!AW67*(1-VLOOKUP(SDBYLD2!AW$4,'[1]INTERNAL PARAMETERS-1'!$B$5:$J$44,5,FALSE))*VLOOKUP(SDBYLD2!AW$4,'[1]INTERNAL PARAMETERS-1'!$B$5:$J$44,8,FALSE)*VLOOKUP(SDBYLD2!AW$4,'[1]INTERNAL PARAMETERS-1'!$B$5:$J$44,3,FALSE)</f>
        <v>2.7307099929446594</v>
      </c>
      <c r="AX67" s="44">
        <f>SDBYLD1!AX67*VLOOKUP(SDBYLD2!AX$4,'[1]INTERNAL PARAMETERS-1'!$B$5:$J$44,5,FALSE)*VLOOKUP(SDBYLD2!AX$4,'[1]INTERNAL PARAMETERS-1'!$B$5:$J$44,6,FALSE)*VLOOKUP(SDBYLD2!AX$4,'[1]INTERNAL PARAMETERS-1'!$B$5:$J$44,3,FALSE) + SDBYLD1!AX67*(1-VLOOKUP(SDBYLD2!AX$4,'[1]INTERNAL PARAMETERS-1'!$B$5:$J$44,5,FALSE))*VLOOKUP(SDBYLD2!AX$4,'[1]INTERNAL PARAMETERS-1'!$B$5:$J$44,8,FALSE)*VLOOKUP(SDBYLD2!AX$4,'[1]INTERNAL PARAMETERS-1'!$B$5:$J$44,3,FALSE)</f>
        <v>0</v>
      </c>
      <c r="AY67" s="44">
        <f>SDBYLD1!AY67*VLOOKUP(SDBYLD2!AY$4,'[1]INTERNAL PARAMETERS-1'!$B$5:$J$44,5,FALSE)*VLOOKUP(SDBYLD2!AY$4,'[1]INTERNAL PARAMETERS-1'!$B$5:$J$44,6,FALSE)*VLOOKUP(SDBYLD2!AY$4,'[1]INTERNAL PARAMETERS-1'!$B$5:$J$44,3,FALSE) + SDBYLD1!AY67*(1-VLOOKUP(SDBYLD2!AY$4,'[1]INTERNAL PARAMETERS-1'!$B$5:$J$44,5,FALSE))*VLOOKUP(SDBYLD2!AY$4,'[1]INTERNAL PARAMETERS-1'!$B$5:$J$44,8,FALSE)*VLOOKUP(SDBYLD2!AY$4,'[1]INTERNAL PARAMETERS-1'!$B$5:$J$44,3,FALSE)</f>
        <v>0</v>
      </c>
      <c r="AZ67" s="44">
        <f>SDBYLD1!AZ67*VLOOKUP(SDBYLD2!AZ$4,'[1]INTERNAL PARAMETERS-1'!$B$5:$J$44,5,FALSE)*VLOOKUP(SDBYLD2!AZ$4,'[1]INTERNAL PARAMETERS-1'!$B$5:$J$44,6,FALSE)*VLOOKUP(SDBYLD2!AZ$4,'[1]INTERNAL PARAMETERS-1'!$B$5:$J$44,3,FALSE) + SDBYLD1!AZ67*(1-VLOOKUP(SDBYLD2!AZ$4,'[1]INTERNAL PARAMETERS-1'!$B$5:$J$44,5,FALSE))*VLOOKUP(SDBYLD2!AZ$4,'[1]INTERNAL PARAMETERS-1'!$B$5:$J$44,8,FALSE)*VLOOKUP(SDBYLD2!AZ$4,'[1]INTERNAL PARAMETERS-1'!$B$5:$J$44,3,FALSE)</f>
        <v>0</v>
      </c>
      <c r="BA67" s="44">
        <f>SDBYLD1!BA67*VLOOKUP(SDBYLD2!BA$4,'[1]INTERNAL PARAMETERS-1'!$B$5:$J$44,5,FALSE)*VLOOKUP(SDBYLD2!BA$4,'[1]INTERNAL PARAMETERS-1'!$B$5:$J$44,6,FALSE)*VLOOKUP(SDBYLD2!BA$4,'[1]INTERNAL PARAMETERS-1'!$B$5:$J$44,3,FALSE) + SDBYLD1!BA67*(1-VLOOKUP(SDBYLD2!BA$4,'[1]INTERNAL PARAMETERS-1'!$B$5:$J$44,5,FALSE))*VLOOKUP(SDBYLD2!BA$4,'[1]INTERNAL PARAMETERS-1'!$B$5:$J$44,8,FALSE)*VLOOKUP(SDBYLD2!BA$4,'[1]INTERNAL PARAMETERS-1'!$B$5:$J$44,3,FALSE)</f>
        <v>0.7490357376893233</v>
      </c>
      <c r="BB67" s="44">
        <f>SDBYLD1!BB67*VLOOKUP(SDBYLD2!BB$4,'[1]INTERNAL PARAMETERS-1'!$B$5:$J$44,5,FALSE)*VLOOKUP(SDBYLD2!BB$4,'[1]INTERNAL PARAMETERS-1'!$B$5:$J$44,6,FALSE)*VLOOKUP(SDBYLD2!BB$4,'[1]INTERNAL PARAMETERS-1'!$B$5:$J$44,3,FALSE) + SDBYLD1!BB67*(1-VLOOKUP(SDBYLD2!BB$4,'[1]INTERNAL PARAMETERS-1'!$B$5:$J$44,5,FALSE))*VLOOKUP(SDBYLD2!BB$4,'[1]INTERNAL PARAMETERS-1'!$B$5:$J$44,8,FALSE)*VLOOKUP(SDBYLD2!BB$4,'[1]INTERNAL PARAMETERS-1'!$B$5:$J$44,3,FALSE)</f>
        <v>0.44886127582328278</v>
      </c>
      <c r="BC67" s="44">
        <f>SDBYLD1!BC67*VLOOKUP(SDBYLD2!BC$4,'[1]INTERNAL PARAMETERS-1'!$B$5:$J$44,5,FALSE)*VLOOKUP(SDBYLD2!BC$4,'[1]INTERNAL PARAMETERS-1'!$B$5:$J$44,6,FALSE)*VLOOKUP(SDBYLD2!BC$4,'[1]INTERNAL PARAMETERS-1'!$B$5:$J$44,3,FALSE) + SDBYLD1!BC67*(1-VLOOKUP(SDBYLD2!BC$4,'[1]INTERNAL PARAMETERS-1'!$B$5:$J$44,5,FALSE))*VLOOKUP(SDBYLD2!BC$4,'[1]INTERNAL PARAMETERS-1'!$B$5:$J$44,8,FALSE)*VLOOKUP(SDBYLD2!BC$4,'[1]INTERNAL PARAMETERS-1'!$B$5:$J$44,3,FALSE)</f>
        <v>0.88129446744372431</v>
      </c>
      <c r="BD67" s="44">
        <f>SDBYLD1!BD67*VLOOKUP(SDBYLD2!BD$4,'[1]INTERNAL PARAMETERS-1'!$B$5:$J$44,5,FALSE)*VLOOKUP(SDBYLD2!BD$4,'[1]INTERNAL PARAMETERS-1'!$B$5:$J$44,6,FALSE)*VLOOKUP(SDBYLD2!BD$4,'[1]INTERNAL PARAMETERS-1'!$B$5:$J$44,3,FALSE) + SDBYLD1!BD67*(1-VLOOKUP(SDBYLD2!BD$4,'[1]INTERNAL PARAMETERS-1'!$B$5:$J$44,5,FALSE))*VLOOKUP(SDBYLD2!BD$4,'[1]INTERNAL PARAMETERS-1'!$B$5:$J$44,8,FALSE)*VLOOKUP(SDBYLD2!BD$4,'[1]INTERNAL PARAMETERS-1'!$B$5:$J$44,3,FALSE)</f>
        <v>0.38760675175497417</v>
      </c>
      <c r="BE67" s="44">
        <f>SDBYLD1!BE67*VLOOKUP(SDBYLD2!BE$4,'[1]INTERNAL PARAMETERS-1'!$B$5:$J$44,5,FALSE)*VLOOKUP(SDBYLD2!BE$4,'[1]INTERNAL PARAMETERS-1'!$B$5:$J$44,6,FALSE)*VLOOKUP(SDBYLD2!BE$4,'[1]INTERNAL PARAMETERS-1'!$B$5:$J$44,3,FALSE) + SDBYLD1!BE67*(1-VLOOKUP(SDBYLD2!BE$4,'[1]INTERNAL PARAMETERS-1'!$B$5:$J$44,5,FALSE))*VLOOKUP(SDBYLD2!BE$4,'[1]INTERNAL PARAMETERS-1'!$B$5:$J$44,8,FALSE)*VLOOKUP(SDBYLD2!BE$4,'[1]INTERNAL PARAMETERS-1'!$B$5:$J$44,3,FALSE)</f>
        <v>1.1444099981698574</v>
      </c>
      <c r="BF67" s="44">
        <f>SDBYLD1!BF67*VLOOKUP(SDBYLD2!BF$4,'[1]INTERNAL PARAMETERS-1'!$B$5:$J$44,5,FALSE)*VLOOKUP(SDBYLD2!BF$4,'[1]INTERNAL PARAMETERS-1'!$B$5:$J$44,6,FALSE)*VLOOKUP(SDBYLD2!BF$4,'[1]INTERNAL PARAMETERS-1'!$B$5:$J$44,3,FALSE) + SDBYLD1!BF67*(1-VLOOKUP(SDBYLD2!BF$4,'[1]INTERNAL PARAMETERS-1'!$B$5:$J$44,5,FALSE))*VLOOKUP(SDBYLD2!BF$4,'[1]INTERNAL PARAMETERS-1'!$B$5:$J$44,8,FALSE)*VLOOKUP(SDBYLD2!BF$4,'[1]INTERNAL PARAMETERS-1'!$B$5:$J$44,3,FALSE)</f>
        <v>0</v>
      </c>
      <c r="BG67" s="44">
        <f>SDBYLD1!BG67*VLOOKUP(SDBYLD2!BG$4,'[1]INTERNAL PARAMETERS-1'!$B$5:$J$44,5,FALSE)*VLOOKUP(SDBYLD2!BG$4,'[1]INTERNAL PARAMETERS-1'!$B$5:$J$44,6,FALSE)*VLOOKUP(SDBYLD2!BG$4,'[1]INTERNAL PARAMETERS-1'!$B$5:$J$44,3,FALSE) + SDBYLD1!BG67*(1-VLOOKUP(SDBYLD2!BG$4,'[1]INTERNAL PARAMETERS-1'!$B$5:$J$44,5,FALSE))*VLOOKUP(SDBYLD2!BG$4,'[1]INTERNAL PARAMETERS-1'!$B$5:$J$44,8,FALSE)*VLOOKUP(SDBYLD2!BG$4,'[1]INTERNAL PARAMETERS-1'!$B$5:$J$44,3,FALSE)</f>
        <v>0.56703174804741241</v>
      </c>
      <c r="BH67" s="44">
        <f>SDBYLD1!BH67*VLOOKUP(SDBYLD2!BH$4,'[1]INTERNAL PARAMETERS-1'!$B$5:$J$44,5,FALSE)*VLOOKUP(SDBYLD2!BH$4,'[1]INTERNAL PARAMETERS-1'!$B$5:$J$44,6,FALSE)*VLOOKUP(SDBYLD2!BH$4,'[1]INTERNAL PARAMETERS-1'!$B$5:$J$44,3,FALSE) + SDBYLD1!BH67*(1-VLOOKUP(SDBYLD2!BH$4,'[1]INTERNAL PARAMETERS-1'!$B$5:$J$44,5,FALSE))*VLOOKUP(SDBYLD2!BH$4,'[1]INTERNAL PARAMETERS-1'!$B$5:$J$44,8,FALSE)*VLOOKUP(SDBYLD2!BH$4,'[1]INTERNAL PARAMETERS-1'!$B$5:$J$44,3,FALSE)</f>
        <v>2.9121887304918697E-3</v>
      </c>
      <c r="BI67" s="44">
        <f>SDBYLD1!BI67*VLOOKUP(SDBYLD2!BI$4,'[1]INTERNAL PARAMETERS-1'!$B$5:$J$44,5,FALSE)*VLOOKUP(SDBYLD2!BI$4,'[1]INTERNAL PARAMETERS-1'!$B$5:$J$44,6,FALSE)*VLOOKUP(SDBYLD2!BI$4,'[1]INTERNAL PARAMETERS-1'!$B$5:$J$44,3,FALSE) + SDBYLD1!BI67*(1-VLOOKUP(SDBYLD2!BI$4,'[1]INTERNAL PARAMETERS-1'!$B$5:$J$44,5,FALSE))*VLOOKUP(SDBYLD2!BI$4,'[1]INTERNAL PARAMETERS-1'!$B$5:$J$44,8,FALSE)*VLOOKUP(SDBYLD2!BI$4,'[1]INTERNAL PARAMETERS-1'!$B$5:$J$44,3,FALSE)</f>
        <v>0</v>
      </c>
      <c r="BJ67" s="44">
        <f>SDBYLD1!BJ67*VLOOKUP(SDBYLD2!BJ$4,'[1]INTERNAL PARAMETERS-1'!$B$5:$J$44,5,FALSE)*VLOOKUP(SDBYLD2!BJ$4,'[1]INTERNAL PARAMETERS-1'!$B$5:$J$44,6,FALSE)*VLOOKUP(SDBYLD2!BJ$4,'[1]INTERNAL PARAMETERS-1'!$B$5:$J$44,3,FALSE) + SDBYLD1!BJ67*(1-VLOOKUP(SDBYLD2!BJ$4,'[1]INTERNAL PARAMETERS-1'!$B$5:$J$44,5,FALSE))*VLOOKUP(SDBYLD2!BJ$4,'[1]INTERNAL PARAMETERS-1'!$B$5:$J$44,8,FALSE)*VLOOKUP(SDBYLD2!BJ$4,'[1]INTERNAL PARAMETERS-1'!$B$5:$J$44,3,FALSE)</f>
        <v>0.12424607759648321</v>
      </c>
      <c r="BK67" s="44">
        <f>SDBYLD1!BK67*VLOOKUP(SDBYLD2!BK$4,'[1]INTERNAL PARAMETERS-1'!$B$5:$J$44,5,FALSE)*VLOOKUP(SDBYLD2!BK$4,'[1]INTERNAL PARAMETERS-1'!$B$5:$J$44,6,FALSE)*VLOOKUP(SDBYLD2!BK$4,'[1]INTERNAL PARAMETERS-1'!$B$5:$J$44,3,FALSE) + SDBYLD1!BK67*(1-VLOOKUP(SDBYLD2!BK$4,'[1]INTERNAL PARAMETERS-1'!$B$5:$J$44,5,FALSE))*VLOOKUP(SDBYLD2!BK$4,'[1]INTERNAL PARAMETERS-1'!$B$5:$J$44,8,FALSE)*VLOOKUP(SDBYLD2!BK$4,'[1]INTERNAL PARAMETERS-1'!$B$5:$J$44,3,FALSE)</f>
        <v>0.18907797194671638</v>
      </c>
      <c r="BL67" s="44">
        <f>SDBYLD1!BL67*VLOOKUP(SDBYLD2!BL$4,'[1]INTERNAL PARAMETERS-1'!$B$5:$J$44,5,FALSE)*VLOOKUP(SDBYLD2!BL$4,'[1]INTERNAL PARAMETERS-1'!$B$5:$J$44,6,FALSE)*VLOOKUP(SDBYLD2!BL$4,'[1]INTERNAL PARAMETERS-1'!$B$5:$J$44,3,FALSE) + SDBYLD1!BL67*(1-VLOOKUP(SDBYLD2!BL$4,'[1]INTERNAL PARAMETERS-1'!$B$5:$J$44,5,FALSE))*VLOOKUP(SDBYLD2!BL$4,'[1]INTERNAL PARAMETERS-1'!$B$5:$J$44,8,FALSE)*VLOOKUP(SDBYLD2!BL$4,'[1]INTERNAL PARAMETERS-1'!$B$5:$J$44,3,FALSE)</f>
        <v>0.78343713238061374</v>
      </c>
      <c r="BM67" s="44">
        <f>SDBYLD1!BM67*VLOOKUP(SDBYLD2!BM$4,'[1]INTERNAL PARAMETERS-1'!$B$5:$J$44,5,FALSE)*VLOOKUP(SDBYLD2!BM$4,'[1]INTERNAL PARAMETERS-1'!$B$5:$J$44,6,FALSE)*VLOOKUP(SDBYLD2!BM$4,'[1]INTERNAL PARAMETERS-1'!$B$5:$J$44,3,FALSE) + SDBYLD1!BM67*(1-VLOOKUP(SDBYLD2!BM$4,'[1]INTERNAL PARAMETERS-1'!$B$5:$J$44,5,FALSE))*VLOOKUP(SDBYLD2!BM$4,'[1]INTERNAL PARAMETERS-1'!$B$5:$J$44,8,FALSE)*VLOOKUP(SDBYLD2!BM$4,'[1]INTERNAL PARAMETERS-1'!$B$5:$J$44,3,FALSE)</f>
        <v>0.28082555854203545</v>
      </c>
      <c r="BN67" s="44">
        <f>SDBYLD1!BN67*VLOOKUP(SDBYLD2!BN$4,'[1]INTERNAL PARAMETERS-1'!$B$5:$J$44,5,FALSE)*VLOOKUP(SDBYLD2!BN$4,'[1]INTERNAL PARAMETERS-1'!$B$5:$J$44,6,FALSE)*VLOOKUP(SDBYLD2!BN$4,'[1]INTERNAL PARAMETERS-1'!$B$5:$J$44,3,FALSE) + SDBYLD1!BN67*(1-VLOOKUP(SDBYLD2!BN$4,'[1]INTERNAL PARAMETERS-1'!$B$5:$J$44,5,FALSE))*VLOOKUP(SDBYLD2!BN$4,'[1]INTERNAL PARAMETERS-1'!$B$5:$J$44,8,FALSE)*VLOOKUP(SDBYLD2!BN$4,'[1]INTERNAL PARAMETERS-1'!$B$5:$J$44,3,FALSE)</f>
        <v>0.198592525166257</v>
      </c>
      <c r="BO67" s="44">
        <f>SDBYLD1!BO67*VLOOKUP(SDBYLD2!BO$4,'[1]INTERNAL PARAMETERS-1'!$B$5:$J$44,5,FALSE)*VLOOKUP(SDBYLD2!BO$4,'[1]INTERNAL PARAMETERS-1'!$B$5:$J$44,6,FALSE)*VLOOKUP(SDBYLD2!BO$4,'[1]INTERNAL PARAMETERS-1'!$B$5:$J$44,3,FALSE) + SDBYLD1!BO67*(1-VLOOKUP(SDBYLD2!BO$4,'[1]INTERNAL PARAMETERS-1'!$B$5:$J$44,5,FALSE))*VLOOKUP(SDBYLD2!BO$4,'[1]INTERNAL PARAMETERS-1'!$B$5:$J$44,8,FALSE)*VLOOKUP(SDBYLD2!BO$4,'[1]INTERNAL PARAMETERS-1'!$B$5:$J$44,3,FALSE)</f>
        <v>0.18999370199433688</v>
      </c>
      <c r="BP67" s="44">
        <f>SDBYLD1!BP67*VLOOKUP(SDBYLD2!BP$4,'[1]INTERNAL PARAMETERS-1'!$B$5:$J$44,5,FALSE)*VLOOKUP(SDBYLD2!BP$4,'[1]INTERNAL PARAMETERS-1'!$B$5:$J$44,6,FALSE)*VLOOKUP(SDBYLD2!BP$4,'[1]INTERNAL PARAMETERS-1'!$B$5:$J$44,3,FALSE) + SDBYLD1!BP67*(1-VLOOKUP(SDBYLD2!BP$4,'[1]INTERNAL PARAMETERS-1'!$B$5:$J$44,5,FALSE))*VLOOKUP(SDBYLD2!BP$4,'[1]INTERNAL PARAMETERS-1'!$B$5:$J$44,8,FALSE)*VLOOKUP(SDBYLD2!BP$4,'[1]INTERNAL PARAMETERS-1'!$B$5:$J$44,3,FALSE)</f>
        <v>1.0732541606530874E-2</v>
      </c>
      <c r="BQ67" s="44">
        <f>SDBYLD1!BQ67*VLOOKUP(SDBYLD2!BQ$4,'[1]INTERNAL PARAMETERS-1'!$B$5:$J$44,5,FALSE)*VLOOKUP(SDBYLD2!BQ$4,'[1]INTERNAL PARAMETERS-1'!$B$5:$J$44,6,FALSE)*VLOOKUP(SDBYLD2!BQ$4,'[1]INTERNAL PARAMETERS-1'!$B$5:$J$44,3,FALSE) + SDBYLD1!BQ67*(1-VLOOKUP(SDBYLD2!BQ$4,'[1]INTERNAL PARAMETERS-1'!$B$5:$J$44,5,FALSE))*VLOOKUP(SDBYLD2!BQ$4,'[1]INTERNAL PARAMETERS-1'!$B$5:$J$44,8,FALSE)*VLOOKUP(SDBYLD2!BQ$4,'[1]INTERNAL PARAMETERS-1'!$B$5:$J$44,3,FALSE)</f>
        <v>0.75566359992116217</v>
      </c>
      <c r="BR67" s="44">
        <f>SDBYLD1!BR67*VLOOKUP(SDBYLD2!BR$4,'[1]INTERNAL PARAMETERS-1'!$B$5:$J$44,5,FALSE)*VLOOKUP(SDBYLD2!BR$4,'[1]INTERNAL PARAMETERS-1'!$B$5:$J$44,6,FALSE)*VLOOKUP(SDBYLD2!BR$4,'[1]INTERNAL PARAMETERS-1'!$B$5:$J$44,3,FALSE) + SDBYLD1!BR67*(1-VLOOKUP(SDBYLD2!BR$4,'[1]INTERNAL PARAMETERS-1'!$B$5:$J$44,5,FALSE))*VLOOKUP(SDBYLD2!BR$4,'[1]INTERNAL PARAMETERS-1'!$B$5:$J$44,8,FALSE)*VLOOKUP(SDBYLD2!BR$4,'[1]INTERNAL PARAMETERS-1'!$B$5:$J$44,3,FALSE)</f>
        <v>3.2439342546746658E-2</v>
      </c>
      <c r="BS67" s="44">
        <f>SDBYLD1!BS67*VLOOKUP(SDBYLD2!BS$4,'[1]INTERNAL PARAMETERS-1'!$B$5:$J$44,5,FALSE)*VLOOKUP(SDBYLD2!BS$4,'[1]INTERNAL PARAMETERS-1'!$B$5:$J$44,6,FALSE)*VLOOKUP(SDBYLD2!BS$4,'[1]INTERNAL PARAMETERS-1'!$B$5:$J$44,3,FALSE) + SDBYLD1!BS67*(1-VLOOKUP(SDBYLD2!BS$4,'[1]INTERNAL PARAMETERS-1'!$B$5:$J$44,5,FALSE))*VLOOKUP(SDBYLD2!BS$4,'[1]INTERNAL PARAMETERS-1'!$B$5:$J$44,8,FALSE)*VLOOKUP(SDBYLD2!BS$4,'[1]INTERNAL PARAMETERS-1'!$B$5:$J$44,3,FALSE)</f>
        <v>1.6086272912634414E-3</v>
      </c>
      <c r="BT67" s="44">
        <f>SDBYLD1!BT67*VLOOKUP(SDBYLD2!BT$4,'[1]INTERNAL PARAMETERS-1'!$B$5:$J$44,5,FALSE)*VLOOKUP(SDBYLD2!BT$4,'[1]INTERNAL PARAMETERS-1'!$B$5:$J$44,6,FALSE)*VLOOKUP(SDBYLD2!BT$4,'[1]INTERNAL PARAMETERS-1'!$B$5:$J$44,3,FALSE) + SDBYLD1!BT67*(1-VLOOKUP(SDBYLD2!BT$4,'[1]INTERNAL PARAMETERS-1'!$B$5:$J$44,5,FALSE))*VLOOKUP(SDBYLD2!BT$4,'[1]INTERNAL PARAMETERS-1'!$B$5:$J$44,8,FALSE)*VLOOKUP(SDBYLD2!BT$4,'[1]INTERNAL PARAMETERS-1'!$B$5:$J$44,3,FALSE)</f>
        <v>0</v>
      </c>
      <c r="BU67" s="44">
        <f>SDBYLD1!BU67*VLOOKUP(SDBYLD2!BU$4,'[1]INTERNAL PARAMETERS-1'!$B$5:$J$44,5,FALSE)*VLOOKUP(SDBYLD2!BU$4,'[1]INTERNAL PARAMETERS-1'!$B$5:$J$44,6,FALSE)*VLOOKUP(SDBYLD2!BU$4,'[1]INTERNAL PARAMETERS-1'!$B$5:$J$44,3,FALSE) + SDBYLD1!BU67*(1-VLOOKUP(SDBYLD2!BU$4,'[1]INTERNAL PARAMETERS-1'!$B$5:$J$44,5,FALSE))*VLOOKUP(SDBYLD2!BU$4,'[1]INTERNAL PARAMETERS-1'!$B$5:$J$44,8,FALSE)*VLOOKUP(SDBYLD2!BU$4,'[1]INTERNAL PARAMETERS-1'!$B$5:$J$44,3,FALSE)</f>
        <v>0</v>
      </c>
      <c r="BV67" s="44">
        <f>SDBYLD1!BV67*VLOOKUP(SDBYLD2!BV$4,'[1]INTERNAL PARAMETERS-1'!$B$5:$J$44,5,FALSE)*VLOOKUP(SDBYLD2!BV$4,'[1]INTERNAL PARAMETERS-1'!$B$5:$J$44,6,FALSE)*VLOOKUP(SDBYLD2!BV$4,'[1]INTERNAL PARAMETERS-1'!$B$5:$J$44,3,FALSE) + SDBYLD1!BV67*(1-VLOOKUP(SDBYLD2!BV$4,'[1]INTERNAL PARAMETERS-1'!$B$5:$J$44,5,FALSE))*VLOOKUP(SDBYLD2!BV$4,'[1]INTERNAL PARAMETERS-1'!$B$5:$J$44,8,FALSE)*VLOOKUP(SDBYLD2!BV$4,'[1]INTERNAL PARAMETERS-1'!$B$5:$J$44,3,FALSE)</f>
        <v>0</v>
      </c>
      <c r="BW67" s="44">
        <f>SDBYLD1!BW67*VLOOKUP(SDBYLD2!BW$4,'[1]INTERNAL PARAMETERS-1'!$B$5:$J$44,5,FALSE)*VLOOKUP(SDBYLD2!BW$4,'[1]INTERNAL PARAMETERS-1'!$B$5:$J$44,6,FALSE)*VLOOKUP(SDBYLD2!BW$4,'[1]INTERNAL PARAMETERS-1'!$B$5:$J$44,3,FALSE) + SDBYLD1!BW67*(1-VLOOKUP(SDBYLD2!BW$4,'[1]INTERNAL PARAMETERS-1'!$B$5:$J$44,5,FALSE))*VLOOKUP(SDBYLD2!BW$4,'[1]INTERNAL PARAMETERS-1'!$B$5:$J$44,8,FALSE)*VLOOKUP(SDBYLD2!BW$4,'[1]INTERNAL PARAMETERS-1'!$B$5:$J$44,3,FALSE)</f>
        <v>0</v>
      </c>
      <c r="BX67" s="44">
        <f>SDBYLD1!BX67*VLOOKUP(SDBYLD2!BX$4,'[1]INTERNAL PARAMETERS-1'!$B$5:$J$44,5,FALSE)*VLOOKUP(SDBYLD2!BX$4,'[1]INTERNAL PARAMETERS-1'!$B$5:$J$44,6,FALSE)*VLOOKUP(SDBYLD2!BX$4,'[1]INTERNAL PARAMETERS-1'!$B$5:$J$44,3,FALSE) + SDBYLD1!BX67*(1-VLOOKUP(SDBYLD2!BX$4,'[1]INTERNAL PARAMETERS-1'!$B$5:$J$44,5,FALSE))*VLOOKUP(SDBYLD2!BX$4,'[1]INTERNAL PARAMETERS-1'!$B$5:$J$44,8,FALSE)*VLOOKUP(SDBYLD2!BX$4,'[1]INTERNAL PARAMETERS-1'!$B$5:$J$44,3,FALSE)</f>
        <v>0</v>
      </c>
      <c r="BY67" s="44">
        <f>SDBYLD1!BY67*VLOOKUP(SDBYLD2!BY$4,'[1]INTERNAL PARAMETERS-1'!$B$5:$J$44,5,FALSE)*VLOOKUP(SDBYLD2!BY$4,'[1]INTERNAL PARAMETERS-1'!$B$5:$J$44,6,FALSE)*VLOOKUP(SDBYLD2!BY$4,'[1]INTERNAL PARAMETERS-1'!$B$5:$J$44,3,FALSE) + SDBYLD1!BY67*(1-VLOOKUP(SDBYLD2!BY$4,'[1]INTERNAL PARAMETERS-1'!$B$5:$J$44,5,FALSE))*VLOOKUP(SDBYLD2!BY$4,'[1]INTERNAL PARAMETERS-1'!$B$5:$J$44,8,FALSE)*VLOOKUP(SDBYLD2!BY$4,'[1]INTERNAL PARAMETERS-1'!$B$5:$J$44,3,FALSE)</f>
        <v>0</v>
      </c>
      <c r="BZ67" s="44">
        <f>SDBYLD1!BZ67*VLOOKUP(SDBYLD2!BZ$4,'[1]INTERNAL PARAMETERS-1'!$B$5:$J$44,5,FALSE)*VLOOKUP(SDBYLD2!BZ$4,'[1]INTERNAL PARAMETERS-1'!$B$5:$J$44,6,FALSE)*VLOOKUP(SDBYLD2!BZ$4,'[1]INTERNAL PARAMETERS-1'!$B$5:$J$44,3,FALSE) + SDBYLD1!BZ67*(1-VLOOKUP(SDBYLD2!BZ$4,'[1]INTERNAL PARAMETERS-1'!$B$5:$J$44,5,FALSE))*VLOOKUP(SDBYLD2!BZ$4,'[1]INTERNAL PARAMETERS-1'!$B$5:$J$44,8,FALSE)*VLOOKUP(SDBYLD2!BZ$4,'[1]INTERNAL PARAMETERS-1'!$B$5:$J$44,3,FALSE)</f>
        <v>1.1505122516353801E-3</v>
      </c>
      <c r="CA67" s="44">
        <f>SDBYLD1!CA67*VLOOKUP(SDBYLD2!CA$4,'[1]INTERNAL PARAMETERS-1'!$B$5:$J$44,5,FALSE)*VLOOKUP(SDBYLD2!CA$4,'[1]INTERNAL PARAMETERS-1'!$B$5:$J$44,6,FALSE)*VLOOKUP(SDBYLD2!CA$4,'[1]INTERNAL PARAMETERS-1'!$B$5:$J$44,3,FALSE) + SDBYLD1!CA67*(1-VLOOKUP(SDBYLD2!CA$4,'[1]INTERNAL PARAMETERS-1'!$B$5:$J$44,5,FALSE))*VLOOKUP(SDBYLD2!CA$4,'[1]INTERNAL PARAMETERS-1'!$B$5:$J$44,8,FALSE)*VLOOKUP(SDBYLD2!CA$4,'[1]INTERNAL PARAMETERS-1'!$B$5:$J$44,3,FALSE)</f>
        <v>0</v>
      </c>
      <c r="CB67" s="44">
        <f>SDBYLD1!CB67*VLOOKUP(SDBYLD2!CB$4,'[1]INTERNAL PARAMETERS-1'!$B$5:$J$44,5,FALSE)*VLOOKUP(SDBYLD2!CB$4,'[1]INTERNAL PARAMETERS-1'!$B$5:$J$44,6,FALSE)*VLOOKUP(SDBYLD2!CB$4,'[1]INTERNAL PARAMETERS-1'!$B$5:$J$44,3,FALSE) + SDBYLD1!CB67*(1-VLOOKUP(SDBYLD2!CB$4,'[1]INTERNAL PARAMETERS-1'!$B$5:$J$44,5,FALSE))*VLOOKUP(SDBYLD2!CB$4,'[1]INTERNAL PARAMETERS-1'!$B$5:$J$44,8,FALSE)*VLOOKUP(SDBYLD2!CB$4,'[1]INTERNAL PARAMETERS-1'!$B$5:$J$44,3,FALSE)</f>
        <v>0</v>
      </c>
      <c r="CC67" s="44">
        <f>SDBYLD1!CC67*VLOOKUP(SDBYLD2!CC$4,'[1]INTERNAL PARAMETERS-1'!$B$5:$J$44,5,FALSE)*VLOOKUP(SDBYLD2!CC$4,'[1]INTERNAL PARAMETERS-1'!$B$5:$J$44,6,FALSE)*VLOOKUP(SDBYLD2!CC$4,'[1]INTERNAL PARAMETERS-1'!$B$5:$J$44,3,FALSE) + SDBYLD1!CC67*(1-VLOOKUP(SDBYLD2!CC$4,'[1]INTERNAL PARAMETERS-1'!$B$5:$J$44,5,FALSE))*VLOOKUP(SDBYLD2!CC$4,'[1]INTERNAL PARAMETERS-1'!$B$5:$J$44,8,FALSE)*VLOOKUP(SDBYLD2!CC$4,'[1]INTERNAL PARAMETERS-1'!$B$5:$J$44,3,FALSE)</f>
        <v>5.8324467308465957E-3</v>
      </c>
      <c r="CD67" s="44">
        <f>SDBYLD1!CD67*VLOOKUP(SDBYLD2!CD$4,'[1]INTERNAL PARAMETERS-1'!$B$5:$J$44,5,FALSE)*VLOOKUP(SDBYLD2!CD$4,'[1]INTERNAL PARAMETERS-1'!$B$5:$J$44,6,FALSE)*VLOOKUP(SDBYLD2!CD$4,'[1]INTERNAL PARAMETERS-1'!$B$5:$J$44,3,FALSE) + SDBYLD1!CD67*(1-VLOOKUP(SDBYLD2!CD$4,'[1]INTERNAL PARAMETERS-1'!$B$5:$J$44,5,FALSE))*VLOOKUP(SDBYLD2!CD$4,'[1]INTERNAL PARAMETERS-1'!$B$5:$J$44,8,FALSE)*VLOOKUP(SDBYLD2!CD$4,'[1]INTERNAL PARAMETERS-1'!$B$5:$J$44,3,FALSE)</f>
        <v>8.5089688323742047E-3</v>
      </c>
      <c r="CE67" s="44">
        <f>SDBYLD1!CE67*VLOOKUP(SDBYLD2!CE$4,'[1]INTERNAL PARAMETERS-1'!$B$5:$J$44,5,FALSE)*VLOOKUP(SDBYLD2!CE$4,'[1]INTERNAL PARAMETERS-1'!$B$5:$J$44,6,FALSE)*VLOOKUP(SDBYLD2!CE$4,'[1]INTERNAL PARAMETERS-1'!$B$5:$J$44,3,FALSE) + SDBYLD1!CE67*(1-VLOOKUP(SDBYLD2!CE$4,'[1]INTERNAL PARAMETERS-1'!$B$5:$J$44,5,FALSE))*VLOOKUP(SDBYLD2!CE$4,'[1]INTERNAL PARAMETERS-1'!$B$5:$J$44,8,FALSE)*VLOOKUP(SDBYLD2!CE$4,'[1]INTERNAL PARAMETERS-1'!$B$5:$J$44,3,FALSE)</f>
        <v>1.7401536565644263E-2</v>
      </c>
      <c r="CF67" s="44">
        <f>SDBYLD1!CF67*VLOOKUP(SDBYLD2!CF$4,'[1]INTERNAL PARAMETERS-1'!$B$5:$J$44,5,FALSE)*VLOOKUP(SDBYLD2!CF$4,'[1]INTERNAL PARAMETERS-1'!$B$5:$J$44,6,FALSE)*VLOOKUP(SDBYLD2!CF$4,'[1]INTERNAL PARAMETERS-1'!$B$5:$J$44,3,FALSE) + SDBYLD1!CF67*(1-VLOOKUP(SDBYLD2!CF$4,'[1]INTERNAL PARAMETERS-1'!$B$5:$J$44,5,FALSE))*VLOOKUP(SDBYLD2!CF$4,'[1]INTERNAL PARAMETERS-1'!$B$5:$J$44,8,FALSE)*VLOOKUP(SDBYLD2!CF$4,'[1]INTERNAL PARAMETERS-1'!$B$5:$J$44,3,FALSE)</f>
        <v>1.1964841250225599E-2</v>
      </c>
      <c r="CG67" s="44">
        <f>SDBYLD1!CG67*VLOOKUP(SDBYLD2!CG$4,'[1]INTERNAL PARAMETERS-1'!$B$5:$J$44,5,FALSE)*VLOOKUP(SDBYLD2!CG$4,'[1]INTERNAL PARAMETERS-1'!$B$5:$J$44,6,FALSE)*VLOOKUP(SDBYLD2!CG$4,'[1]INTERNAL PARAMETERS-1'!$B$5:$J$44,3,FALSE) + SDBYLD1!CG67*(1-VLOOKUP(SDBYLD2!CG$4,'[1]INTERNAL PARAMETERS-1'!$B$5:$J$44,5,FALSE))*VLOOKUP(SDBYLD2!CG$4,'[1]INTERNAL PARAMETERS-1'!$B$5:$J$44,8,FALSE)*VLOOKUP(SDBYLD2!CG$4,'[1]INTERNAL PARAMETERS-1'!$B$5:$J$44,3,FALSE)</f>
        <v>0</v>
      </c>
      <c r="CH67" s="43">
        <f>SDBYLD1!CH67*VLOOKUP(SDBYLD2!CH$4,'[1]INTERNAL PARAMETERS-1'!$B$5:$J$44,5,FALSE)*VLOOKUP(SDBYLD2!CH$4,'[1]INTERNAL PARAMETERS-1'!$B$5:$J$44,6,FALSE)*VLOOKUP(SDBYLD2!CH$4,'[1]INTERNAL PARAMETERS-1'!$B$5:$J$44,3,FALSE) + SDBYLD1!CH67*(1-VLOOKUP(SDBYLD2!CH$4,'[1]INTERNAL PARAMETERS-1'!$B$5:$J$44,5,FALSE))*VLOOKUP(SDBYLD2!CH$4,'[1]INTERNAL PARAMETERS-1'!$B$5:$J$44,8,FALSE)*VLOOKUP(SDBYLD2!CH$4,'[1]INTERNAL PARAMETERS-1'!$B$5:$J$44,3,FALSE)</f>
        <v>0</v>
      </c>
      <c r="CJ67" s="45">
        <f t="shared" si="0"/>
        <v>362.29273707663401</v>
      </c>
      <c r="CK67" s="43">
        <f t="shared" si="1"/>
        <v>9.5233375452265978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SDBeam!X68</f>
        <v>861.03686268633339</v>
      </c>
      <c r="F68" s="56">
        <f>'[1]INTERNAL PARAMETERS-1'!M14</f>
        <v>39.424999999999997</v>
      </c>
      <c r="G68" s="45">
        <f>SDBYLD1!G68*VLOOKUP(SDBYLD2!G$4,'[1]INTERNAL PARAMETERS-1'!$B$5:$J$44,5,FALSE)*VLOOKUP(SDBYLD2!G$4,'[1]INTERNAL PARAMETERS-1'!$B$5:$J$44,7,FALSE)*SDBYLD2!$F68 + SDBYLD1!G68*(1-VLOOKUP(SDBYLD2!G$4,'[1]INTERNAL PARAMETERS-1'!$B$5:$J$44,5,FALSE))*VLOOKUP(SDBYLD2!G$4,'[1]INTERNAL PARAMETERS-1'!$B$5:$J$44,9,FALSE)*SDBYLD2!$F68</f>
        <v>84.198488693524965</v>
      </c>
      <c r="H68" s="44">
        <f>SDBYLD1!H68*VLOOKUP(SDBYLD2!H$4,'[1]INTERNAL PARAMETERS-1'!$B$5:$J$44,5,FALSE)*VLOOKUP(SDBYLD2!H$4,'[1]INTERNAL PARAMETERS-1'!$B$5:$J$44,7,FALSE)*SDBYLD2!$F68 + SDBYLD1!H68*(1-VLOOKUP(SDBYLD2!H$4,'[1]INTERNAL PARAMETERS-1'!$B$5:$J$44,5,FALSE))*VLOOKUP(SDBYLD2!H$4,'[1]INTERNAL PARAMETERS-1'!$B$5:$J$44,9,FALSE)*SDBYLD2!$F68</f>
        <v>50.776205122228291</v>
      </c>
      <c r="I68" s="44">
        <f>SDBYLD1!I68*VLOOKUP(SDBYLD2!I$4,'[1]INTERNAL PARAMETERS-1'!$B$5:$J$44,5,FALSE)*VLOOKUP(SDBYLD2!I$4,'[1]INTERNAL PARAMETERS-1'!$B$5:$J$44,7,FALSE)*SDBYLD2!$F68 + SDBYLD1!I68*(1-VLOOKUP(SDBYLD2!I$4,'[1]INTERNAL PARAMETERS-1'!$B$5:$J$44,5,FALSE))*VLOOKUP(SDBYLD2!I$4,'[1]INTERNAL PARAMETERS-1'!$B$5:$J$44,9,FALSE)*SDBYLD2!$F68</f>
        <v>78.283257760461638</v>
      </c>
      <c r="J68" s="44">
        <f>SDBYLD1!J68*VLOOKUP(SDBYLD2!J$4,'[1]INTERNAL PARAMETERS-1'!$B$5:$J$44,5,FALSE)*VLOOKUP(SDBYLD2!J$4,'[1]INTERNAL PARAMETERS-1'!$B$5:$J$44,7,FALSE)*SDBYLD2!$F68 + SDBYLD1!J68*(1-VLOOKUP(SDBYLD2!J$4,'[1]INTERNAL PARAMETERS-1'!$B$5:$J$44,5,FALSE))*VLOOKUP(SDBYLD2!J$4,'[1]INTERNAL PARAMETERS-1'!$B$5:$J$44,9,FALSE)*SDBYLD2!$F68</f>
        <v>0</v>
      </c>
      <c r="K68" s="44">
        <f>SDBYLD1!K68*VLOOKUP(SDBYLD2!K$4,'[1]INTERNAL PARAMETERS-1'!$B$5:$J$44,5,FALSE)*VLOOKUP(SDBYLD2!K$4,'[1]INTERNAL PARAMETERS-1'!$B$5:$J$44,7,FALSE)*SDBYLD2!$F68 + SDBYLD1!K68*(1-VLOOKUP(SDBYLD2!K$4,'[1]INTERNAL PARAMETERS-1'!$B$5:$J$44,5,FALSE))*VLOOKUP(SDBYLD2!K$4,'[1]INTERNAL PARAMETERS-1'!$B$5:$J$44,9,FALSE)*SDBYLD2!$F68</f>
        <v>0</v>
      </c>
      <c r="L68" s="44">
        <f>SDBYLD1!L68*VLOOKUP(SDBYLD2!L$4,'[1]INTERNAL PARAMETERS-1'!$B$5:$J$44,5,FALSE)*VLOOKUP(SDBYLD2!L$4,'[1]INTERNAL PARAMETERS-1'!$B$5:$J$44,7,FALSE)*SDBYLD2!$F68 + SDBYLD1!L68*(1-VLOOKUP(SDBYLD2!L$4,'[1]INTERNAL PARAMETERS-1'!$B$5:$J$44,5,FALSE))*VLOOKUP(SDBYLD2!L$4,'[1]INTERNAL PARAMETERS-1'!$B$5:$J$44,9,FALSE)*SDBYLD2!$F68</f>
        <v>0</v>
      </c>
      <c r="M68" s="44">
        <f>SDBYLD1!M68*VLOOKUP(SDBYLD2!M$4,'[1]INTERNAL PARAMETERS-1'!$B$5:$J$44,5,FALSE)*VLOOKUP(SDBYLD2!M$4,'[1]INTERNAL PARAMETERS-1'!$B$5:$J$44,7,FALSE)*SDBYLD2!$F68 + SDBYLD1!M68*(1-VLOOKUP(SDBYLD2!M$4,'[1]INTERNAL PARAMETERS-1'!$B$5:$J$44,5,FALSE))*VLOOKUP(SDBYLD2!M$4,'[1]INTERNAL PARAMETERS-1'!$B$5:$J$44,9,FALSE)*SDBYLD2!$F68</f>
        <v>2.0451647384171747</v>
      </c>
      <c r="N68" s="44">
        <f>SDBYLD1!N68*VLOOKUP(SDBYLD2!N$4,'[1]INTERNAL PARAMETERS-1'!$B$5:$J$44,5,FALSE)*VLOOKUP(SDBYLD2!N$4,'[1]INTERNAL PARAMETERS-1'!$B$5:$J$44,7,FALSE)*SDBYLD2!$F68 + SDBYLD1!N68*(1-VLOOKUP(SDBYLD2!N$4,'[1]INTERNAL PARAMETERS-1'!$B$5:$J$44,5,FALSE))*VLOOKUP(SDBYLD2!N$4,'[1]INTERNAL PARAMETERS-1'!$B$5:$J$44,9,FALSE)*SDBYLD2!$F68</f>
        <v>0.20251560641128638</v>
      </c>
      <c r="O68" s="44">
        <f>SDBYLD1!O68*VLOOKUP(SDBYLD2!O$4,'[1]INTERNAL PARAMETERS-1'!$B$5:$J$44,5,FALSE)*VLOOKUP(SDBYLD2!O$4,'[1]INTERNAL PARAMETERS-1'!$B$5:$J$44,7,FALSE)*SDBYLD2!$F68 + SDBYLD1!O68*(1-VLOOKUP(SDBYLD2!O$4,'[1]INTERNAL PARAMETERS-1'!$B$5:$J$44,5,FALSE))*VLOOKUP(SDBYLD2!O$4,'[1]INTERNAL PARAMETERS-1'!$B$5:$J$44,9,FALSE)*SDBYLD2!$F68</f>
        <v>0</v>
      </c>
      <c r="P68" s="44">
        <f>SDBYLD1!P68*VLOOKUP(SDBYLD2!P$4,'[1]INTERNAL PARAMETERS-1'!$B$5:$J$44,5,FALSE)*VLOOKUP(SDBYLD2!P$4,'[1]INTERNAL PARAMETERS-1'!$B$5:$J$44,7,FALSE)*SDBYLD2!$F68 + SDBYLD1!P68*(1-VLOOKUP(SDBYLD2!P$4,'[1]INTERNAL PARAMETERS-1'!$B$5:$J$44,5,FALSE))*VLOOKUP(SDBYLD2!P$4,'[1]INTERNAL PARAMETERS-1'!$B$5:$J$44,9,FALSE)*SDBYLD2!$F68</f>
        <v>0</v>
      </c>
      <c r="Q68" s="44">
        <f>SDBYLD1!Q68*VLOOKUP(SDBYLD2!Q$4,'[1]INTERNAL PARAMETERS-1'!$B$5:$J$44,5,FALSE)*VLOOKUP(SDBYLD2!Q$4,'[1]INTERNAL PARAMETERS-1'!$B$5:$J$44,7,FALSE)*SDBYLD2!$F68 + SDBYLD1!Q68*(1-VLOOKUP(SDBYLD2!Q$4,'[1]INTERNAL PARAMETERS-1'!$B$5:$J$44,5,FALSE))*VLOOKUP(SDBYLD2!Q$4,'[1]INTERNAL PARAMETERS-1'!$B$5:$J$44,9,FALSE)*SDBYLD2!$F68</f>
        <v>0</v>
      </c>
      <c r="R68" s="44">
        <f>SDBYLD1!R68*VLOOKUP(SDBYLD2!R$4,'[1]INTERNAL PARAMETERS-1'!$B$5:$J$44,5,FALSE)*VLOOKUP(SDBYLD2!R$4,'[1]INTERNAL PARAMETERS-1'!$B$5:$J$44,7,FALSE)*SDBYLD2!$F68 + SDBYLD1!R68*(1-VLOOKUP(SDBYLD2!R$4,'[1]INTERNAL PARAMETERS-1'!$B$5:$J$44,5,FALSE))*VLOOKUP(SDBYLD2!R$4,'[1]INTERNAL PARAMETERS-1'!$B$5:$J$44,9,FALSE)*SDBYLD2!$F68</f>
        <v>0.60994852549939149</v>
      </c>
      <c r="S68" s="44">
        <f>SDBYLD1!S68*VLOOKUP(SDBYLD2!S$4,'[1]INTERNAL PARAMETERS-1'!$B$5:$J$44,5,FALSE)*VLOOKUP(SDBYLD2!S$4,'[1]INTERNAL PARAMETERS-1'!$B$5:$J$44,7,FALSE)*SDBYLD2!$F68 + SDBYLD1!S68*(1-VLOOKUP(SDBYLD2!S$4,'[1]INTERNAL PARAMETERS-1'!$B$5:$J$44,5,FALSE))*VLOOKUP(SDBYLD2!S$4,'[1]INTERNAL PARAMETERS-1'!$B$5:$J$44,9,FALSE)*SDBYLD2!$F68</f>
        <v>12.891364943955921</v>
      </c>
      <c r="T68" s="44">
        <f>SDBYLD1!T68*VLOOKUP(SDBYLD2!T$4,'[1]INTERNAL PARAMETERS-1'!$B$5:$J$44,5,FALSE)*VLOOKUP(SDBYLD2!T$4,'[1]INTERNAL PARAMETERS-1'!$B$5:$J$44,7,FALSE)*SDBYLD2!$F68 + SDBYLD1!T68*(1-VLOOKUP(SDBYLD2!T$4,'[1]INTERNAL PARAMETERS-1'!$B$5:$J$44,5,FALSE))*VLOOKUP(SDBYLD2!T$4,'[1]INTERNAL PARAMETERS-1'!$B$5:$J$44,9,FALSE)*SDBYLD2!$F68</f>
        <v>2.001342679727411</v>
      </c>
      <c r="U68" s="44">
        <f>SDBYLD1!U68*VLOOKUP(SDBYLD2!U$4,'[1]INTERNAL PARAMETERS-1'!$B$5:$J$44,5,FALSE)*VLOOKUP(SDBYLD2!U$4,'[1]INTERNAL PARAMETERS-1'!$B$5:$J$44,7,FALSE)*SDBYLD2!$F68 + SDBYLD1!U68*(1-VLOOKUP(SDBYLD2!U$4,'[1]INTERNAL PARAMETERS-1'!$B$5:$J$44,5,FALSE))*VLOOKUP(SDBYLD2!U$4,'[1]INTERNAL PARAMETERS-1'!$B$5:$J$44,9,FALSE)*SDBYLD2!$F68</f>
        <v>1.7230278657207969</v>
      </c>
      <c r="V68" s="44">
        <f>SDBYLD1!V68*VLOOKUP(SDBYLD2!V$4,'[1]INTERNAL PARAMETERS-1'!$B$5:$J$44,5,FALSE)*VLOOKUP(SDBYLD2!V$4,'[1]INTERNAL PARAMETERS-1'!$B$5:$J$44,7,FALSE)*SDBYLD2!$F68 + SDBYLD1!V68*(1-VLOOKUP(SDBYLD2!V$4,'[1]INTERNAL PARAMETERS-1'!$B$5:$J$44,5,FALSE))*VLOOKUP(SDBYLD2!V$4,'[1]INTERNAL PARAMETERS-1'!$B$5:$J$44,9,FALSE)*SDBYLD2!$F68</f>
        <v>7.8152070114426353</v>
      </c>
      <c r="W68" s="44">
        <f>SDBYLD1!W68*VLOOKUP(SDBYLD2!W$4,'[1]INTERNAL PARAMETERS-1'!$B$5:$J$44,5,FALSE)*VLOOKUP(SDBYLD2!W$4,'[1]INTERNAL PARAMETERS-1'!$B$5:$J$44,7,FALSE)*SDBYLD2!$F68 + SDBYLD1!W68*(1-VLOOKUP(SDBYLD2!W$4,'[1]INTERNAL PARAMETERS-1'!$B$5:$J$44,5,FALSE))*VLOOKUP(SDBYLD2!W$4,'[1]INTERNAL PARAMETERS-1'!$B$5:$J$44,9,FALSE)*SDBYLD2!$F68</f>
        <v>0</v>
      </c>
      <c r="X68" s="44">
        <f>SDBYLD1!X68*VLOOKUP(SDBYLD2!X$4,'[1]INTERNAL PARAMETERS-1'!$B$5:$J$44,5,FALSE)*VLOOKUP(SDBYLD2!X$4,'[1]INTERNAL PARAMETERS-1'!$B$5:$J$44,7,FALSE)*SDBYLD2!$F68 + SDBYLD1!X68*(1-VLOOKUP(SDBYLD2!X$4,'[1]INTERNAL PARAMETERS-1'!$B$5:$J$44,5,FALSE))*VLOOKUP(SDBYLD2!X$4,'[1]INTERNAL PARAMETERS-1'!$B$5:$J$44,9,FALSE)*SDBYLD2!$F68</f>
        <v>0</v>
      </c>
      <c r="Y68" s="44">
        <f>SDBYLD1!Y68*VLOOKUP(SDBYLD2!Y$4,'[1]INTERNAL PARAMETERS-1'!$B$5:$J$44,5,FALSE)*VLOOKUP(SDBYLD2!Y$4,'[1]INTERNAL PARAMETERS-1'!$B$5:$J$44,7,FALSE)*SDBYLD2!$F68 + SDBYLD1!Y68*(1-VLOOKUP(SDBYLD2!Y$4,'[1]INTERNAL PARAMETERS-1'!$B$5:$J$44,5,FALSE))*VLOOKUP(SDBYLD2!Y$4,'[1]INTERNAL PARAMETERS-1'!$B$5:$J$44,9,FALSE)*SDBYLD2!$F68</f>
        <v>0</v>
      </c>
      <c r="Z68" s="44">
        <f>SDBYLD1!Z68*VLOOKUP(SDBYLD2!Z$4,'[1]INTERNAL PARAMETERS-1'!$B$5:$J$44,5,FALSE)*VLOOKUP(SDBYLD2!Z$4,'[1]INTERNAL PARAMETERS-1'!$B$5:$J$44,7,FALSE)*SDBYLD2!$F68 + SDBYLD1!Z68*(1-VLOOKUP(SDBYLD2!Z$4,'[1]INTERNAL PARAMETERS-1'!$B$5:$J$44,5,FALSE))*VLOOKUP(SDBYLD2!Z$4,'[1]INTERNAL PARAMETERS-1'!$B$5:$J$44,9,FALSE)*SDBYLD2!$F68</f>
        <v>0</v>
      </c>
      <c r="AA68" s="44">
        <f>SDBYLD1!AA68*VLOOKUP(SDBYLD2!AA$4,'[1]INTERNAL PARAMETERS-1'!$B$5:$J$44,5,FALSE)*VLOOKUP(SDBYLD2!AA$4,'[1]INTERNAL PARAMETERS-1'!$B$5:$J$44,7,FALSE)*SDBYLD2!$F68 + SDBYLD1!AA68*(1-VLOOKUP(SDBYLD2!AA$4,'[1]INTERNAL PARAMETERS-1'!$B$5:$J$44,5,FALSE))*VLOOKUP(SDBYLD2!AA$4,'[1]INTERNAL PARAMETERS-1'!$B$5:$J$44,9,FALSE)*SDBYLD2!$F68</f>
        <v>0</v>
      </c>
      <c r="AB68" s="44">
        <f>SDBYLD1!AB68*VLOOKUP(SDBYLD2!AB$4,'[1]INTERNAL PARAMETERS-1'!$B$5:$J$44,5,FALSE)*VLOOKUP(SDBYLD2!AB$4,'[1]INTERNAL PARAMETERS-1'!$B$5:$J$44,7,FALSE)*SDBYLD2!$F68 + SDBYLD1!AB68*(1-VLOOKUP(SDBYLD2!AB$4,'[1]INTERNAL PARAMETERS-1'!$B$5:$J$44,5,FALSE))*VLOOKUP(SDBYLD2!AB$4,'[1]INTERNAL PARAMETERS-1'!$B$5:$J$44,9,FALSE)*SDBYLD2!$F68</f>
        <v>0</v>
      </c>
      <c r="AC68" s="44">
        <f>SDBYLD1!AC68*VLOOKUP(SDBYLD2!AC$4,'[1]INTERNAL PARAMETERS-1'!$B$5:$J$44,5,FALSE)*VLOOKUP(SDBYLD2!AC$4,'[1]INTERNAL PARAMETERS-1'!$B$5:$J$44,7,FALSE)*SDBYLD2!$F68 + SDBYLD1!AC68*(1-VLOOKUP(SDBYLD2!AC$4,'[1]INTERNAL PARAMETERS-1'!$B$5:$J$44,5,FALSE))*VLOOKUP(SDBYLD2!AC$4,'[1]INTERNAL PARAMETERS-1'!$B$5:$J$44,9,FALSE)*SDBYLD2!$F68</f>
        <v>0</v>
      </c>
      <c r="AD68" s="44">
        <f>SDBYLD1!AD68*VLOOKUP(SDBYLD2!AD$4,'[1]INTERNAL PARAMETERS-1'!$B$5:$J$44,5,FALSE)*VLOOKUP(SDBYLD2!AD$4,'[1]INTERNAL PARAMETERS-1'!$B$5:$J$44,7,FALSE)*SDBYLD2!$F68 + SDBYLD1!AD68*(1-VLOOKUP(SDBYLD2!AD$4,'[1]INTERNAL PARAMETERS-1'!$B$5:$J$44,5,FALSE))*VLOOKUP(SDBYLD2!AD$4,'[1]INTERNAL PARAMETERS-1'!$B$5:$J$44,9,FALSE)*SDBYLD2!$F68</f>
        <v>0</v>
      </c>
      <c r="AE68" s="44">
        <f>SDBYLD1!AE68*VLOOKUP(SDBYLD2!AE$4,'[1]INTERNAL PARAMETERS-1'!$B$5:$J$44,5,FALSE)*VLOOKUP(SDBYLD2!AE$4,'[1]INTERNAL PARAMETERS-1'!$B$5:$J$44,7,FALSE)*SDBYLD2!$F68 + SDBYLD1!AE68*(1-VLOOKUP(SDBYLD2!AE$4,'[1]INTERNAL PARAMETERS-1'!$B$5:$J$44,5,FALSE))*VLOOKUP(SDBYLD2!AE$4,'[1]INTERNAL PARAMETERS-1'!$B$5:$J$44,9,FALSE)*SDBYLD2!$F68</f>
        <v>0</v>
      </c>
      <c r="AF68" s="44">
        <f>SDBYLD1!AF68*VLOOKUP(SDBYLD2!AF$4,'[1]INTERNAL PARAMETERS-1'!$B$5:$J$44,5,FALSE)*VLOOKUP(SDBYLD2!AF$4,'[1]INTERNAL PARAMETERS-1'!$B$5:$J$44,7,FALSE)*SDBYLD2!$F68 + SDBYLD1!AF68*(1-VLOOKUP(SDBYLD2!AF$4,'[1]INTERNAL PARAMETERS-1'!$B$5:$J$44,5,FALSE))*VLOOKUP(SDBYLD2!AF$4,'[1]INTERNAL PARAMETERS-1'!$B$5:$J$44,9,FALSE)*SDBYLD2!$F68</f>
        <v>0</v>
      </c>
      <c r="AG68" s="44">
        <f>SDBYLD1!AG68*VLOOKUP(SDBYLD2!AG$4,'[1]INTERNAL PARAMETERS-1'!$B$5:$J$44,5,FALSE)*VLOOKUP(SDBYLD2!AG$4,'[1]INTERNAL PARAMETERS-1'!$B$5:$J$44,7,FALSE)*SDBYLD2!$F68 + SDBYLD1!AG68*(1-VLOOKUP(SDBYLD2!AG$4,'[1]INTERNAL PARAMETERS-1'!$B$5:$J$44,5,FALSE))*VLOOKUP(SDBYLD2!AG$4,'[1]INTERNAL PARAMETERS-1'!$B$5:$J$44,9,FALSE)*SDBYLD2!$F68</f>
        <v>0</v>
      </c>
      <c r="AH68" s="44">
        <f>SDBYLD1!AH68*VLOOKUP(SDBYLD2!AH$4,'[1]INTERNAL PARAMETERS-1'!$B$5:$J$44,5,FALSE)*VLOOKUP(SDBYLD2!AH$4,'[1]INTERNAL PARAMETERS-1'!$B$5:$J$44,7,FALSE)*SDBYLD2!$F68 + SDBYLD1!AH68*(1-VLOOKUP(SDBYLD2!AH$4,'[1]INTERNAL PARAMETERS-1'!$B$5:$J$44,5,FALSE))*VLOOKUP(SDBYLD2!AH$4,'[1]INTERNAL PARAMETERS-1'!$B$5:$J$44,9,FALSE)*SDBYLD2!$F68</f>
        <v>0</v>
      </c>
      <c r="AI68" s="44">
        <f>SDBYLD1!AI68*VLOOKUP(SDBYLD2!AI$4,'[1]INTERNAL PARAMETERS-1'!$B$5:$J$44,5,FALSE)*VLOOKUP(SDBYLD2!AI$4,'[1]INTERNAL PARAMETERS-1'!$B$5:$J$44,7,FALSE)*SDBYLD2!$F68 + SDBYLD1!AI68*(1-VLOOKUP(SDBYLD2!AI$4,'[1]INTERNAL PARAMETERS-1'!$B$5:$J$44,5,FALSE))*VLOOKUP(SDBYLD2!AI$4,'[1]INTERNAL PARAMETERS-1'!$B$5:$J$44,9,FALSE)*SDBYLD2!$F68</f>
        <v>4.7643741960062103E-2</v>
      </c>
      <c r="AJ68" s="44">
        <f>SDBYLD1!AJ68*VLOOKUP(SDBYLD2!AJ$4,'[1]INTERNAL PARAMETERS-1'!$B$5:$J$44,5,FALSE)*VLOOKUP(SDBYLD2!AJ$4,'[1]INTERNAL PARAMETERS-1'!$B$5:$J$44,7,FALSE)*SDBYLD2!$F68 + SDBYLD1!AJ68*(1-VLOOKUP(SDBYLD2!AJ$4,'[1]INTERNAL PARAMETERS-1'!$B$5:$J$44,5,FALSE))*VLOOKUP(SDBYLD2!AJ$4,'[1]INTERNAL PARAMETERS-1'!$B$5:$J$44,9,FALSE)*SDBYLD2!$F68</f>
        <v>1.8583707181932505</v>
      </c>
      <c r="AK68" s="44">
        <f>SDBYLD1!AK68*VLOOKUP(SDBYLD2!AK$4,'[1]INTERNAL PARAMETERS-1'!$B$5:$J$44,5,FALSE)*VLOOKUP(SDBYLD2!AK$4,'[1]INTERNAL PARAMETERS-1'!$B$5:$J$44,7,FALSE)*SDBYLD2!$F68 + SDBYLD1!AK68*(1-VLOOKUP(SDBYLD2!AK$4,'[1]INTERNAL PARAMETERS-1'!$B$5:$J$44,5,FALSE))*VLOOKUP(SDBYLD2!AK$4,'[1]INTERNAL PARAMETERS-1'!$B$5:$J$44,9,FALSE)*SDBYLD2!$F68</f>
        <v>0</v>
      </c>
      <c r="AL68" s="44">
        <f>SDBYLD1!AL68*VLOOKUP(SDBYLD2!AL$4,'[1]INTERNAL PARAMETERS-1'!$B$5:$J$44,5,FALSE)*VLOOKUP(SDBYLD2!AL$4,'[1]INTERNAL PARAMETERS-1'!$B$5:$J$44,7,FALSE)*SDBYLD2!$F68 + SDBYLD1!AL68*(1-VLOOKUP(SDBYLD2!AL$4,'[1]INTERNAL PARAMETERS-1'!$B$5:$J$44,5,FALSE))*VLOOKUP(SDBYLD2!AL$4,'[1]INTERNAL PARAMETERS-1'!$B$5:$J$44,9,FALSE)*SDBYLD2!$F68</f>
        <v>0</v>
      </c>
      <c r="AM68" s="44">
        <f>SDBYLD1!AM68*VLOOKUP(SDBYLD2!AM$4,'[1]INTERNAL PARAMETERS-1'!$B$5:$J$44,5,FALSE)*VLOOKUP(SDBYLD2!AM$4,'[1]INTERNAL PARAMETERS-1'!$B$5:$J$44,7,FALSE)*SDBYLD2!$F68 + SDBYLD1!AM68*(1-VLOOKUP(SDBYLD2!AM$4,'[1]INTERNAL PARAMETERS-1'!$B$5:$J$44,5,FALSE))*VLOOKUP(SDBYLD2!AM$4,'[1]INTERNAL PARAMETERS-1'!$B$5:$J$44,9,FALSE)*SDBYLD2!$F68</f>
        <v>0</v>
      </c>
      <c r="AN68" s="44">
        <f>SDBYLD1!AN68*VLOOKUP(SDBYLD2!AN$4,'[1]INTERNAL PARAMETERS-1'!$B$5:$J$44,5,FALSE)*VLOOKUP(SDBYLD2!AN$4,'[1]INTERNAL PARAMETERS-1'!$B$5:$J$44,7,FALSE)*SDBYLD2!$F68 + SDBYLD1!AN68*(1-VLOOKUP(SDBYLD2!AN$4,'[1]INTERNAL PARAMETERS-1'!$B$5:$J$44,5,FALSE))*VLOOKUP(SDBYLD2!AN$4,'[1]INTERNAL PARAMETERS-1'!$B$5:$J$44,9,FALSE)*SDBYLD2!$F68</f>
        <v>0</v>
      </c>
      <c r="AO68" s="44">
        <f>SDBYLD1!AO68*VLOOKUP(SDBYLD2!AO$4,'[1]INTERNAL PARAMETERS-1'!$B$5:$J$44,5,FALSE)*VLOOKUP(SDBYLD2!AO$4,'[1]INTERNAL PARAMETERS-1'!$B$5:$J$44,7,FALSE)*SDBYLD2!$F68 + SDBYLD1!AO68*(1-VLOOKUP(SDBYLD2!AO$4,'[1]INTERNAL PARAMETERS-1'!$B$5:$J$44,5,FALSE))*VLOOKUP(SDBYLD2!AO$4,'[1]INTERNAL PARAMETERS-1'!$B$5:$J$44,9,FALSE)*SDBYLD2!$F68</f>
        <v>0</v>
      </c>
      <c r="AP68" s="44">
        <f>SDBYLD1!AP68*VLOOKUP(SDBYLD2!AP$4,'[1]INTERNAL PARAMETERS-1'!$B$5:$J$44,5,FALSE)*VLOOKUP(SDBYLD2!AP$4,'[1]INTERNAL PARAMETERS-1'!$B$5:$J$44,7,FALSE)*SDBYLD2!$F68 + SDBYLD1!AP68*(1-VLOOKUP(SDBYLD2!AP$4,'[1]INTERNAL PARAMETERS-1'!$B$5:$J$44,5,FALSE))*VLOOKUP(SDBYLD2!AP$4,'[1]INTERNAL PARAMETERS-1'!$B$5:$J$44,9,FALSE)*SDBYLD2!$F68</f>
        <v>0</v>
      </c>
      <c r="AQ68" s="44">
        <f>SDBYLD1!AQ68*VLOOKUP(SDBYLD2!AQ$4,'[1]INTERNAL PARAMETERS-1'!$B$5:$J$44,5,FALSE)*VLOOKUP(SDBYLD2!AQ$4,'[1]INTERNAL PARAMETERS-1'!$B$5:$J$44,7,FALSE)*SDBYLD2!$F68 + SDBYLD1!AQ68*(1-VLOOKUP(SDBYLD2!AQ$4,'[1]INTERNAL PARAMETERS-1'!$B$5:$J$44,5,FALSE))*VLOOKUP(SDBYLD2!AQ$4,'[1]INTERNAL PARAMETERS-1'!$B$5:$J$44,9,FALSE)*SDBYLD2!$F68</f>
        <v>0</v>
      </c>
      <c r="AR68" s="44">
        <f>SDBYLD1!AR68*VLOOKUP(SDBYLD2!AR$4,'[1]INTERNAL PARAMETERS-1'!$B$5:$J$44,5,FALSE)*VLOOKUP(SDBYLD2!AR$4,'[1]INTERNAL PARAMETERS-1'!$B$5:$J$44,7,FALSE)*SDBYLD2!$F68 + SDBYLD1!AR68*(1-VLOOKUP(SDBYLD2!AR$4,'[1]INTERNAL PARAMETERS-1'!$B$5:$J$44,5,FALSE))*VLOOKUP(SDBYLD2!AR$4,'[1]INTERNAL PARAMETERS-1'!$B$5:$J$44,9,FALSE)*SDBYLD2!$F68</f>
        <v>0</v>
      </c>
      <c r="AS68" s="44">
        <f>SDBYLD1!AS68*VLOOKUP(SDBYLD2!AS$4,'[1]INTERNAL PARAMETERS-1'!$B$5:$J$44,5,FALSE)*VLOOKUP(SDBYLD2!AS$4,'[1]INTERNAL PARAMETERS-1'!$B$5:$J$44,7,FALSE)*SDBYLD2!$F68 + SDBYLD1!AS68*(1-VLOOKUP(SDBYLD2!AS$4,'[1]INTERNAL PARAMETERS-1'!$B$5:$J$44,5,FALSE))*VLOOKUP(SDBYLD2!AS$4,'[1]INTERNAL PARAMETERS-1'!$B$5:$J$44,9,FALSE)*SDBYLD2!$F68</f>
        <v>0</v>
      </c>
      <c r="AT68" s="43">
        <f>SDBYLD1!AT68*VLOOKUP(SDBYLD2!AT$4,'[1]INTERNAL PARAMETERS-1'!$B$5:$J$44,5,FALSE)*VLOOKUP(SDBYLD2!AT$4,'[1]INTERNAL PARAMETERS-1'!$B$5:$J$44,7,FALSE)*SDBYLD2!$F68 + SDBYLD1!AT68*(1-VLOOKUP(SDBYLD2!AT$4,'[1]INTERNAL PARAMETERS-1'!$B$5:$J$44,5,FALSE))*VLOOKUP(SDBYLD2!AT$4,'[1]INTERNAL PARAMETERS-1'!$B$5:$J$44,9,FALSE)*SDBYLD2!$F68</f>
        <v>0</v>
      </c>
      <c r="AU68" s="45">
        <f>SDBYLD1!AU68*VLOOKUP(SDBYLD2!AU$4,'[1]INTERNAL PARAMETERS-1'!$B$5:$J$44,5,FALSE)*VLOOKUP(SDBYLD2!AU$4,'[1]INTERNAL PARAMETERS-1'!$B$5:$J$44,6,FALSE)*VLOOKUP(SDBYLD2!AU$4,'[1]INTERNAL PARAMETERS-1'!$B$5:$J$44,3,FALSE) + SDBYLD1!AU68*(1-VLOOKUP(SDBYLD2!AU$4,'[1]INTERNAL PARAMETERS-1'!$B$5:$J$44,5,FALSE))*VLOOKUP(SDBYLD2!AU$4,'[1]INTERNAL PARAMETERS-1'!$B$5:$J$44,8,FALSE)*VLOOKUP(SDBYLD2!AU$4,'[1]INTERNAL PARAMETERS-1'!$B$5:$J$44,3,FALSE)</f>
        <v>0</v>
      </c>
      <c r="AV68" s="44">
        <f>SDBYLD1!AV68*VLOOKUP(SDBYLD2!AV$4,'[1]INTERNAL PARAMETERS-1'!$B$5:$J$44,5,FALSE)*VLOOKUP(SDBYLD2!AV$4,'[1]INTERNAL PARAMETERS-1'!$B$5:$J$44,6,FALSE)*VLOOKUP(SDBYLD2!AV$4,'[1]INTERNAL PARAMETERS-1'!$B$5:$J$44,3,FALSE) + SDBYLD1!AV68*(1-VLOOKUP(SDBYLD2!AV$4,'[1]INTERNAL PARAMETERS-1'!$B$5:$J$44,5,FALSE))*VLOOKUP(SDBYLD2!AV$4,'[1]INTERNAL PARAMETERS-1'!$B$5:$J$44,8,FALSE)*VLOOKUP(SDBYLD2!AV$4,'[1]INTERNAL PARAMETERS-1'!$B$5:$J$44,3,FALSE)</f>
        <v>0</v>
      </c>
      <c r="AW68" s="44">
        <f>SDBYLD1!AW68*VLOOKUP(SDBYLD2!AW$4,'[1]INTERNAL PARAMETERS-1'!$B$5:$J$44,5,FALSE)*VLOOKUP(SDBYLD2!AW$4,'[1]INTERNAL PARAMETERS-1'!$B$5:$J$44,6,FALSE)*VLOOKUP(SDBYLD2!AW$4,'[1]INTERNAL PARAMETERS-1'!$B$5:$J$44,3,FALSE) + SDBYLD1!AW68*(1-VLOOKUP(SDBYLD2!AW$4,'[1]INTERNAL PARAMETERS-1'!$B$5:$J$44,5,FALSE))*VLOOKUP(SDBYLD2!AW$4,'[1]INTERNAL PARAMETERS-1'!$B$5:$J$44,8,FALSE)*VLOOKUP(SDBYLD2!AW$4,'[1]INTERNAL PARAMETERS-1'!$B$5:$J$44,3,FALSE)</f>
        <v>2.3443823480128518</v>
      </c>
      <c r="AX68" s="44">
        <f>SDBYLD1!AX68*VLOOKUP(SDBYLD2!AX$4,'[1]INTERNAL PARAMETERS-1'!$B$5:$J$44,5,FALSE)*VLOOKUP(SDBYLD2!AX$4,'[1]INTERNAL PARAMETERS-1'!$B$5:$J$44,6,FALSE)*VLOOKUP(SDBYLD2!AX$4,'[1]INTERNAL PARAMETERS-1'!$B$5:$J$44,3,FALSE) + SDBYLD1!AX68*(1-VLOOKUP(SDBYLD2!AX$4,'[1]INTERNAL PARAMETERS-1'!$B$5:$J$44,5,FALSE))*VLOOKUP(SDBYLD2!AX$4,'[1]INTERNAL PARAMETERS-1'!$B$5:$J$44,8,FALSE)*VLOOKUP(SDBYLD2!AX$4,'[1]INTERNAL PARAMETERS-1'!$B$5:$J$44,3,FALSE)</f>
        <v>0</v>
      </c>
      <c r="AY68" s="44">
        <f>SDBYLD1!AY68*VLOOKUP(SDBYLD2!AY$4,'[1]INTERNAL PARAMETERS-1'!$B$5:$J$44,5,FALSE)*VLOOKUP(SDBYLD2!AY$4,'[1]INTERNAL PARAMETERS-1'!$B$5:$J$44,6,FALSE)*VLOOKUP(SDBYLD2!AY$4,'[1]INTERNAL PARAMETERS-1'!$B$5:$J$44,3,FALSE) + SDBYLD1!AY68*(1-VLOOKUP(SDBYLD2!AY$4,'[1]INTERNAL PARAMETERS-1'!$B$5:$J$44,5,FALSE))*VLOOKUP(SDBYLD2!AY$4,'[1]INTERNAL PARAMETERS-1'!$B$5:$J$44,8,FALSE)*VLOOKUP(SDBYLD2!AY$4,'[1]INTERNAL PARAMETERS-1'!$B$5:$J$44,3,FALSE)</f>
        <v>0</v>
      </c>
      <c r="AZ68" s="44">
        <f>SDBYLD1!AZ68*VLOOKUP(SDBYLD2!AZ$4,'[1]INTERNAL PARAMETERS-1'!$B$5:$J$44,5,FALSE)*VLOOKUP(SDBYLD2!AZ$4,'[1]INTERNAL PARAMETERS-1'!$B$5:$J$44,6,FALSE)*VLOOKUP(SDBYLD2!AZ$4,'[1]INTERNAL PARAMETERS-1'!$B$5:$J$44,3,FALSE) + SDBYLD1!AZ68*(1-VLOOKUP(SDBYLD2!AZ$4,'[1]INTERNAL PARAMETERS-1'!$B$5:$J$44,5,FALSE))*VLOOKUP(SDBYLD2!AZ$4,'[1]INTERNAL PARAMETERS-1'!$B$5:$J$44,8,FALSE)*VLOOKUP(SDBYLD2!AZ$4,'[1]INTERNAL PARAMETERS-1'!$B$5:$J$44,3,FALSE)</f>
        <v>0</v>
      </c>
      <c r="BA68" s="44">
        <f>SDBYLD1!BA68*VLOOKUP(SDBYLD2!BA$4,'[1]INTERNAL PARAMETERS-1'!$B$5:$J$44,5,FALSE)*VLOOKUP(SDBYLD2!BA$4,'[1]INTERNAL PARAMETERS-1'!$B$5:$J$44,6,FALSE)*VLOOKUP(SDBYLD2!BA$4,'[1]INTERNAL PARAMETERS-1'!$B$5:$J$44,3,FALSE) + SDBYLD1!BA68*(1-VLOOKUP(SDBYLD2!BA$4,'[1]INTERNAL PARAMETERS-1'!$B$5:$J$44,5,FALSE))*VLOOKUP(SDBYLD2!BA$4,'[1]INTERNAL PARAMETERS-1'!$B$5:$J$44,8,FALSE)*VLOOKUP(SDBYLD2!BA$4,'[1]INTERNAL PARAMETERS-1'!$B$5:$J$44,3,FALSE)</f>
        <v>0.61218383702549473</v>
      </c>
      <c r="BB68" s="44">
        <f>SDBYLD1!BB68*VLOOKUP(SDBYLD2!BB$4,'[1]INTERNAL PARAMETERS-1'!$B$5:$J$44,5,FALSE)*VLOOKUP(SDBYLD2!BB$4,'[1]INTERNAL PARAMETERS-1'!$B$5:$J$44,6,FALSE)*VLOOKUP(SDBYLD2!BB$4,'[1]INTERNAL PARAMETERS-1'!$B$5:$J$44,3,FALSE) + SDBYLD1!BB68*(1-VLOOKUP(SDBYLD2!BB$4,'[1]INTERNAL PARAMETERS-1'!$B$5:$J$44,5,FALSE))*VLOOKUP(SDBYLD2!BB$4,'[1]INTERNAL PARAMETERS-1'!$B$5:$J$44,8,FALSE)*VLOOKUP(SDBYLD2!BB$4,'[1]INTERNAL PARAMETERS-1'!$B$5:$J$44,3,FALSE)</f>
        <v>0.30253339545135244</v>
      </c>
      <c r="BC68" s="44">
        <f>SDBYLD1!BC68*VLOOKUP(SDBYLD2!BC$4,'[1]INTERNAL PARAMETERS-1'!$B$5:$J$44,5,FALSE)*VLOOKUP(SDBYLD2!BC$4,'[1]INTERNAL PARAMETERS-1'!$B$5:$J$44,6,FALSE)*VLOOKUP(SDBYLD2!BC$4,'[1]INTERNAL PARAMETERS-1'!$B$5:$J$44,3,FALSE) + SDBYLD1!BC68*(1-VLOOKUP(SDBYLD2!BC$4,'[1]INTERNAL PARAMETERS-1'!$B$5:$J$44,5,FALSE))*VLOOKUP(SDBYLD2!BC$4,'[1]INTERNAL PARAMETERS-1'!$B$5:$J$44,8,FALSE)*VLOOKUP(SDBYLD2!BC$4,'[1]INTERNAL PARAMETERS-1'!$B$5:$J$44,3,FALSE)</f>
        <v>0.74569603501780635</v>
      </c>
      <c r="BD68" s="44">
        <f>SDBYLD1!BD68*VLOOKUP(SDBYLD2!BD$4,'[1]INTERNAL PARAMETERS-1'!$B$5:$J$44,5,FALSE)*VLOOKUP(SDBYLD2!BD$4,'[1]INTERNAL PARAMETERS-1'!$B$5:$J$44,6,FALSE)*VLOOKUP(SDBYLD2!BD$4,'[1]INTERNAL PARAMETERS-1'!$B$5:$J$44,3,FALSE) + SDBYLD1!BD68*(1-VLOOKUP(SDBYLD2!BD$4,'[1]INTERNAL PARAMETERS-1'!$B$5:$J$44,5,FALSE))*VLOOKUP(SDBYLD2!BD$4,'[1]INTERNAL PARAMETERS-1'!$B$5:$J$44,8,FALSE)*VLOOKUP(SDBYLD2!BD$4,'[1]INTERNAL PARAMETERS-1'!$B$5:$J$44,3,FALSE)</f>
        <v>0.3898812110328968</v>
      </c>
      <c r="BE68" s="44">
        <f>SDBYLD1!BE68*VLOOKUP(SDBYLD2!BE$4,'[1]INTERNAL PARAMETERS-1'!$B$5:$J$44,5,FALSE)*VLOOKUP(SDBYLD2!BE$4,'[1]INTERNAL PARAMETERS-1'!$B$5:$J$44,6,FALSE)*VLOOKUP(SDBYLD2!BE$4,'[1]INTERNAL PARAMETERS-1'!$B$5:$J$44,3,FALSE) + SDBYLD1!BE68*(1-VLOOKUP(SDBYLD2!BE$4,'[1]INTERNAL PARAMETERS-1'!$B$5:$J$44,5,FALSE))*VLOOKUP(SDBYLD2!BE$4,'[1]INTERNAL PARAMETERS-1'!$B$5:$J$44,8,FALSE)*VLOOKUP(SDBYLD2!BE$4,'[1]INTERNAL PARAMETERS-1'!$B$5:$J$44,3,FALSE)</f>
        <v>1.4439381538402765</v>
      </c>
      <c r="BF68" s="44">
        <f>SDBYLD1!BF68*VLOOKUP(SDBYLD2!BF$4,'[1]INTERNAL PARAMETERS-1'!$B$5:$J$44,5,FALSE)*VLOOKUP(SDBYLD2!BF$4,'[1]INTERNAL PARAMETERS-1'!$B$5:$J$44,6,FALSE)*VLOOKUP(SDBYLD2!BF$4,'[1]INTERNAL PARAMETERS-1'!$B$5:$J$44,3,FALSE) + SDBYLD1!BF68*(1-VLOOKUP(SDBYLD2!BF$4,'[1]INTERNAL PARAMETERS-1'!$B$5:$J$44,5,FALSE))*VLOOKUP(SDBYLD2!BF$4,'[1]INTERNAL PARAMETERS-1'!$B$5:$J$44,8,FALSE)*VLOOKUP(SDBYLD2!BF$4,'[1]INTERNAL PARAMETERS-1'!$B$5:$J$44,3,FALSE)</f>
        <v>0</v>
      </c>
      <c r="BG68" s="44">
        <f>SDBYLD1!BG68*VLOOKUP(SDBYLD2!BG$4,'[1]INTERNAL PARAMETERS-1'!$B$5:$J$44,5,FALSE)*VLOOKUP(SDBYLD2!BG$4,'[1]INTERNAL PARAMETERS-1'!$B$5:$J$44,6,FALSE)*VLOOKUP(SDBYLD2!BG$4,'[1]INTERNAL PARAMETERS-1'!$B$5:$J$44,3,FALSE) + SDBYLD1!BG68*(1-VLOOKUP(SDBYLD2!BG$4,'[1]INTERNAL PARAMETERS-1'!$B$5:$J$44,5,FALSE))*VLOOKUP(SDBYLD2!BG$4,'[1]INTERNAL PARAMETERS-1'!$B$5:$J$44,8,FALSE)*VLOOKUP(SDBYLD2!BG$4,'[1]INTERNAL PARAMETERS-1'!$B$5:$J$44,3,FALSE)</f>
        <v>0.48766489469905416</v>
      </c>
      <c r="BH68" s="44">
        <f>SDBYLD1!BH68*VLOOKUP(SDBYLD2!BH$4,'[1]INTERNAL PARAMETERS-1'!$B$5:$J$44,5,FALSE)*VLOOKUP(SDBYLD2!BH$4,'[1]INTERNAL PARAMETERS-1'!$B$5:$J$44,6,FALSE)*VLOOKUP(SDBYLD2!BH$4,'[1]INTERNAL PARAMETERS-1'!$B$5:$J$44,3,FALSE) + SDBYLD1!BH68*(1-VLOOKUP(SDBYLD2!BH$4,'[1]INTERNAL PARAMETERS-1'!$B$5:$J$44,5,FALSE))*VLOOKUP(SDBYLD2!BH$4,'[1]INTERNAL PARAMETERS-1'!$B$5:$J$44,8,FALSE)*VLOOKUP(SDBYLD2!BH$4,'[1]INTERNAL PARAMETERS-1'!$B$5:$J$44,3,FALSE)</f>
        <v>1.5760594124460292E-3</v>
      </c>
      <c r="BI68" s="44">
        <f>SDBYLD1!BI68*VLOOKUP(SDBYLD2!BI$4,'[1]INTERNAL PARAMETERS-1'!$B$5:$J$44,5,FALSE)*VLOOKUP(SDBYLD2!BI$4,'[1]INTERNAL PARAMETERS-1'!$B$5:$J$44,6,FALSE)*VLOOKUP(SDBYLD2!BI$4,'[1]INTERNAL PARAMETERS-1'!$B$5:$J$44,3,FALSE) + SDBYLD1!BI68*(1-VLOOKUP(SDBYLD2!BI$4,'[1]INTERNAL PARAMETERS-1'!$B$5:$J$44,5,FALSE))*VLOOKUP(SDBYLD2!BI$4,'[1]INTERNAL PARAMETERS-1'!$B$5:$J$44,8,FALSE)*VLOOKUP(SDBYLD2!BI$4,'[1]INTERNAL PARAMETERS-1'!$B$5:$J$44,3,FALSE)</f>
        <v>0</v>
      </c>
      <c r="BJ68" s="44">
        <f>SDBYLD1!BJ68*VLOOKUP(SDBYLD2!BJ$4,'[1]INTERNAL PARAMETERS-1'!$B$5:$J$44,5,FALSE)*VLOOKUP(SDBYLD2!BJ$4,'[1]INTERNAL PARAMETERS-1'!$B$5:$J$44,6,FALSE)*VLOOKUP(SDBYLD2!BJ$4,'[1]INTERNAL PARAMETERS-1'!$B$5:$J$44,3,FALSE) + SDBYLD1!BJ68*(1-VLOOKUP(SDBYLD2!BJ$4,'[1]INTERNAL PARAMETERS-1'!$B$5:$J$44,5,FALSE))*VLOOKUP(SDBYLD2!BJ$4,'[1]INTERNAL PARAMETERS-1'!$B$5:$J$44,8,FALSE)*VLOOKUP(SDBYLD2!BJ$4,'[1]INTERNAL PARAMETERS-1'!$B$5:$J$44,3,FALSE)</f>
        <v>0.11994187489159562</v>
      </c>
      <c r="BK68" s="44">
        <f>SDBYLD1!BK68*VLOOKUP(SDBYLD2!BK$4,'[1]INTERNAL PARAMETERS-1'!$B$5:$J$44,5,FALSE)*VLOOKUP(SDBYLD2!BK$4,'[1]INTERNAL PARAMETERS-1'!$B$5:$J$44,6,FALSE)*VLOOKUP(SDBYLD2!BK$4,'[1]INTERNAL PARAMETERS-1'!$B$5:$J$44,3,FALSE) + SDBYLD1!BK68*(1-VLOOKUP(SDBYLD2!BK$4,'[1]INTERNAL PARAMETERS-1'!$B$5:$J$44,5,FALSE))*VLOOKUP(SDBYLD2!BK$4,'[1]INTERNAL PARAMETERS-1'!$B$5:$J$44,8,FALSE)*VLOOKUP(SDBYLD2!BK$4,'[1]INTERNAL PARAMETERS-1'!$B$5:$J$44,3,FALSE)</f>
        <v>0.15825544356853227</v>
      </c>
      <c r="BL68" s="44">
        <f>SDBYLD1!BL68*VLOOKUP(SDBYLD2!BL$4,'[1]INTERNAL PARAMETERS-1'!$B$5:$J$44,5,FALSE)*VLOOKUP(SDBYLD2!BL$4,'[1]INTERNAL PARAMETERS-1'!$B$5:$J$44,6,FALSE)*VLOOKUP(SDBYLD2!BL$4,'[1]INTERNAL PARAMETERS-1'!$B$5:$J$44,3,FALSE) + SDBYLD1!BL68*(1-VLOOKUP(SDBYLD2!BL$4,'[1]INTERNAL PARAMETERS-1'!$B$5:$J$44,5,FALSE))*VLOOKUP(SDBYLD2!BL$4,'[1]INTERNAL PARAMETERS-1'!$B$5:$J$44,8,FALSE)*VLOOKUP(SDBYLD2!BL$4,'[1]INTERNAL PARAMETERS-1'!$B$5:$J$44,3,FALSE)</f>
        <v>0.64065840556573783</v>
      </c>
      <c r="BM68" s="44">
        <f>SDBYLD1!BM68*VLOOKUP(SDBYLD2!BM$4,'[1]INTERNAL PARAMETERS-1'!$B$5:$J$44,5,FALSE)*VLOOKUP(SDBYLD2!BM$4,'[1]INTERNAL PARAMETERS-1'!$B$5:$J$44,6,FALSE)*VLOOKUP(SDBYLD2!BM$4,'[1]INTERNAL PARAMETERS-1'!$B$5:$J$44,3,FALSE) + SDBYLD1!BM68*(1-VLOOKUP(SDBYLD2!BM$4,'[1]INTERNAL PARAMETERS-1'!$B$5:$J$44,5,FALSE))*VLOOKUP(SDBYLD2!BM$4,'[1]INTERNAL PARAMETERS-1'!$B$5:$J$44,8,FALSE)*VLOOKUP(SDBYLD2!BM$4,'[1]INTERNAL PARAMETERS-1'!$B$5:$J$44,3,FALSE)</f>
        <v>0.29202788468971652</v>
      </c>
      <c r="BN68" s="44">
        <f>SDBYLD1!BN68*VLOOKUP(SDBYLD2!BN$4,'[1]INTERNAL PARAMETERS-1'!$B$5:$J$44,5,FALSE)*VLOOKUP(SDBYLD2!BN$4,'[1]INTERNAL PARAMETERS-1'!$B$5:$J$44,6,FALSE)*VLOOKUP(SDBYLD2!BN$4,'[1]INTERNAL PARAMETERS-1'!$B$5:$J$44,3,FALSE) + SDBYLD1!BN68*(1-VLOOKUP(SDBYLD2!BN$4,'[1]INTERNAL PARAMETERS-1'!$B$5:$J$44,5,FALSE))*VLOOKUP(SDBYLD2!BN$4,'[1]INTERNAL PARAMETERS-1'!$B$5:$J$44,8,FALSE)*VLOOKUP(SDBYLD2!BN$4,'[1]INTERNAL PARAMETERS-1'!$B$5:$J$44,3,FALSE)</f>
        <v>0.17474612646657606</v>
      </c>
      <c r="BO68" s="44">
        <f>SDBYLD1!BO68*VLOOKUP(SDBYLD2!BO$4,'[1]INTERNAL PARAMETERS-1'!$B$5:$J$44,5,FALSE)*VLOOKUP(SDBYLD2!BO$4,'[1]INTERNAL PARAMETERS-1'!$B$5:$J$44,6,FALSE)*VLOOKUP(SDBYLD2!BO$4,'[1]INTERNAL PARAMETERS-1'!$B$5:$J$44,3,FALSE) + SDBYLD1!BO68*(1-VLOOKUP(SDBYLD2!BO$4,'[1]INTERNAL PARAMETERS-1'!$B$5:$J$44,5,FALSE))*VLOOKUP(SDBYLD2!BO$4,'[1]INTERNAL PARAMETERS-1'!$B$5:$J$44,8,FALSE)*VLOOKUP(SDBYLD2!BO$4,'[1]INTERNAL PARAMETERS-1'!$B$5:$J$44,3,FALSE)</f>
        <v>0.16258976829256139</v>
      </c>
      <c r="BP68" s="44">
        <f>SDBYLD1!BP68*VLOOKUP(SDBYLD2!BP$4,'[1]INTERNAL PARAMETERS-1'!$B$5:$J$44,5,FALSE)*VLOOKUP(SDBYLD2!BP$4,'[1]INTERNAL PARAMETERS-1'!$B$5:$J$44,6,FALSE)*VLOOKUP(SDBYLD2!BP$4,'[1]INTERNAL PARAMETERS-1'!$B$5:$J$44,3,FALSE) + SDBYLD1!BP68*(1-VLOOKUP(SDBYLD2!BP$4,'[1]INTERNAL PARAMETERS-1'!$B$5:$J$44,5,FALSE))*VLOOKUP(SDBYLD2!BP$4,'[1]INTERNAL PARAMETERS-1'!$B$5:$J$44,8,FALSE)*VLOOKUP(SDBYLD2!BP$4,'[1]INTERNAL PARAMETERS-1'!$B$5:$J$44,3,FALSE)</f>
        <v>9.2819985962727426E-3</v>
      </c>
      <c r="BQ68" s="44">
        <f>SDBYLD1!BQ68*VLOOKUP(SDBYLD2!BQ$4,'[1]INTERNAL PARAMETERS-1'!$B$5:$J$44,5,FALSE)*VLOOKUP(SDBYLD2!BQ$4,'[1]INTERNAL PARAMETERS-1'!$B$5:$J$44,6,FALSE)*VLOOKUP(SDBYLD2!BQ$4,'[1]INTERNAL PARAMETERS-1'!$B$5:$J$44,3,FALSE) + SDBYLD1!BQ68*(1-VLOOKUP(SDBYLD2!BQ$4,'[1]INTERNAL PARAMETERS-1'!$B$5:$J$44,5,FALSE))*VLOOKUP(SDBYLD2!BQ$4,'[1]INTERNAL PARAMETERS-1'!$B$5:$J$44,8,FALSE)*VLOOKUP(SDBYLD2!BQ$4,'[1]INTERNAL PARAMETERS-1'!$B$5:$J$44,3,FALSE)</f>
        <v>0.67703823565021382</v>
      </c>
      <c r="BR68" s="44">
        <f>SDBYLD1!BR68*VLOOKUP(SDBYLD2!BR$4,'[1]INTERNAL PARAMETERS-1'!$B$5:$J$44,5,FALSE)*VLOOKUP(SDBYLD2!BR$4,'[1]INTERNAL PARAMETERS-1'!$B$5:$J$44,6,FALSE)*VLOOKUP(SDBYLD2!BR$4,'[1]INTERNAL PARAMETERS-1'!$B$5:$J$44,3,FALSE) + SDBYLD1!BR68*(1-VLOOKUP(SDBYLD2!BR$4,'[1]INTERNAL PARAMETERS-1'!$B$5:$J$44,5,FALSE))*VLOOKUP(SDBYLD2!BR$4,'[1]INTERNAL PARAMETERS-1'!$B$5:$J$44,8,FALSE)*VLOOKUP(SDBYLD2!BR$4,'[1]INTERNAL PARAMETERS-1'!$B$5:$J$44,3,FALSE)</f>
        <v>2.5535520942648264E-2</v>
      </c>
      <c r="BS68" s="44">
        <f>SDBYLD1!BS68*VLOOKUP(SDBYLD2!BS$4,'[1]INTERNAL PARAMETERS-1'!$B$5:$J$44,5,FALSE)*VLOOKUP(SDBYLD2!BS$4,'[1]INTERNAL PARAMETERS-1'!$B$5:$J$44,6,FALSE)*VLOOKUP(SDBYLD2!BS$4,'[1]INTERNAL PARAMETERS-1'!$B$5:$J$44,3,FALSE) + SDBYLD1!BS68*(1-VLOOKUP(SDBYLD2!BS$4,'[1]INTERNAL PARAMETERS-1'!$B$5:$J$44,5,FALSE))*VLOOKUP(SDBYLD2!BS$4,'[1]INTERNAL PARAMETERS-1'!$B$5:$J$44,8,FALSE)*VLOOKUP(SDBYLD2!BS$4,'[1]INTERNAL PARAMETERS-1'!$B$5:$J$44,3,FALSE)</f>
        <v>6.7835914045537369E-4</v>
      </c>
      <c r="BT68" s="44">
        <f>SDBYLD1!BT68*VLOOKUP(SDBYLD2!BT$4,'[1]INTERNAL PARAMETERS-1'!$B$5:$J$44,5,FALSE)*VLOOKUP(SDBYLD2!BT$4,'[1]INTERNAL PARAMETERS-1'!$B$5:$J$44,6,FALSE)*VLOOKUP(SDBYLD2!BT$4,'[1]INTERNAL PARAMETERS-1'!$B$5:$J$44,3,FALSE) + SDBYLD1!BT68*(1-VLOOKUP(SDBYLD2!BT$4,'[1]INTERNAL PARAMETERS-1'!$B$5:$J$44,5,FALSE))*VLOOKUP(SDBYLD2!BT$4,'[1]INTERNAL PARAMETERS-1'!$B$5:$J$44,8,FALSE)*VLOOKUP(SDBYLD2!BT$4,'[1]INTERNAL PARAMETERS-1'!$B$5:$J$44,3,FALSE)</f>
        <v>0</v>
      </c>
      <c r="BU68" s="44">
        <f>SDBYLD1!BU68*VLOOKUP(SDBYLD2!BU$4,'[1]INTERNAL PARAMETERS-1'!$B$5:$J$44,5,FALSE)*VLOOKUP(SDBYLD2!BU$4,'[1]INTERNAL PARAMETERS-1'!$B$5:$J$44,6,FALSE)*VLOOKUP(SDBYLD2!BU$4,'[1]INTERNAL PARAMETERS-1'!$B$5:$J$44,3,FALSE) + SDBYLD1!BU68*(1-VLOOKUP(SDBYLD2!BU$4,'[1]INTERNAL PARAMETERS-1'!$B$5:$J$44,5,FALSE))*VLOOKUP(SDBYLD2!BU$4,'[1]INTERNAL PARAMETERS-1'!$B$5:$J$44,8,FALSE)*VLOOKUP(SDBYLD2!BU$4,'[1]INTERNAL PARAMETERS-1'!$B$5:$J$44,3,FALSE)</f>
        <v>0</v>
      </c>
      <c r="BV68" s="44">
        <f>SDBYLD1!BV68*VLOOKUP(SDBYLD2!BV$4,'[1]INTERNAL PARAMETERS-1'!$B$5:$J$44,5,FALSE)*VLOOKUP(SDBYLD2!BV$4,'[1]INTERNAL PARAMETERS-1'!$B$5:$J$44,6,FALSE)*VLOOKUP(SDBYLD2!BV$4,'[1]INTERNAL PARAMETERS-1'!$B$5:$J$44,3,FALSE) + SDBYLD1!BV68*(1-VLOOKUP(SDBYLD2!BV$4,'[1]INTERNAL PARAMETERS-1'!$B$5:$J$44,5,FALSE))*VLOOKUP(SDBYLD2!BV$4,'[1]INTERNAL PARAMETERS-1'!$B$5:$J$44,8,FALSE)*VLOOKUP(SDBYLD2!BV$4,'[1]INTERNAL PARAMETERS-1'!$B$5:$J$44,3,FALSE)</f>
        <v>0</v>
      </c>
      <c r="BW68" s="44">
        <f>SDBYLD1!BW68*VLOOKUP(SDBYLD2!BW$4,'[1]INTERNAL PARAMETERS-1'!$B$5:$J$44,5,FALSE)*VLOOKUP(SDBYLD2!BW$4,'[1]INTERNAL PARAMETERS-1'!$B$5:$J$44,6,FALSE)*VLOOKUP(SDBYLD2!BW$4,'[1]INTERNAL PARAMETERS-1'!$B$5:$J$44,3,FALSE) + SDBYLD1!BW68*(1-VLOOKUP(SDBYLD2!BW$4,'[1]INTERNAL PARAMETERS-1'!$B$5:$J$44,5,FALSE))*VLOOKUP(SDBYLD2!BW$4,'[1]INTERNAL PARAMETERS-1'!$B$5:$J$44,8,FALSE)*VLOOKUP(SDBYLD2!BW$4,'[1]INTERNAL PARAMETERS-1'!$B$5:$J$44,3,FALSE)</f>
        <v>0</v>
      </c>
      <c r="BX68" s="44">
        <f>SDBYLD1!BX68*VLOOKUP(SDBYLD2!BX$4,'[1]INTERNAL PARAMETERS-1'!$B$5:$J$44,5,FALSE)*VLOOKUP(SDBYLD2!BX$4,'[1]INTERNAL PARAMETERS-1'!$B$5:$J$44,6,FALSE)*VLOOKUP(SDBYLD2!BX$4,'[1]INTERNAL PARAMETERS-1'!$B$5:$J$44,3,FALSE) + SDBYLD1!BX68*(1-VLOOKUP(SDBYLD2!BX$4,'[1]INTERNAL PARAMETERS-1'!$B$5:$J$44,5,FALSE))*VLOOKUP(SDBYLD2!BX$4,'[1]INTERNAL PARAMETERS-1'!$B$5:$J$44,8,FALSE)*VLOOKUP(SDBYLD2!BX$4,'[1]INTERNAL PARAMETERS-1'!$B$5:$J$44,3,FALSE)</f>
        <v>0</v>
      </c>
      <c r="BY68" s="44">
        <f>SDBYLD1!BY68*VLOOKUP(SDBYLD2!BY$4,'[1]INTERNAL PARAMETERS-1'!$B$5:$J$44,5,FALSE)*VLOOKUP(SDBYLD2!BY$4,'[1]INTERNAL PARAMETERS-1'!$B$5:$J$44,6,FALSE)*VLOOKUP(SDBYLD2!BY$4,'[1]INTERNAL PARAMETERS-1'!$B$5:$J$44,3,FALSE) + SDBYLD1!BY68*(1-VLOOKUP(SDBYLD2!BY$4,'[1]INTERNAL PARAMETERS-1'!$B$5:$J$44,5,FALSE))*VLOOKUP(SDBYLD2!BY$4,'[1]INTERNAL PARAMETERS-1'!$B$5:$J$44,8,FALSE)*VLOOKUP(SDBYLD2!BY$4,'[1]INTERNAL PARAMETERS-1'!$B$5:$J$44,3,FALSE)</f>
        <v>0</v>
      </c>
      <c r="BZ68" s="44">
        <f>SDBYLD1!BZ68*VLOOKUP(SDBYLD2!BZ$4,'[1]INTERNAL PARAMETERS-1'!$B$5:$J$44,5,FALSE)*VLOOKUP(SDBYLD2!BZ$4,'[1]INTERNAL PARAMETERS-1'!$B$5:$J$44,6,FALSE)*VLOOKUP(SDBYLD2!BZ$4,'[1]INTERNAL PARAMETERS-1'!$B$5:$J$44,3,FALSE) + SDBYLD1!BZ68*(1-VLOOKUP(SDBYLD2!BZ$4,'[1]INTERNAL PARAMETERS-1'!$B$5:$J$44,5,FALSE))*VLOOKUP(SDBYLD2!BZ$4,'[1]INTERNAL PARAMETERS-1'!$B$5:$J$44,8,FALSE)*VLOOKUP(SDBYLD2!BZ$4,'[1]INTERNAL PARAMETERS-1'!$B$5:$J$44,3,FALSE)</f>
        <v>1.4676667880425562E-3</v>
      </c>
      <c r="CA68" s="44">
        <f>SDBYLD1!CA68*VLOOKUP(SDBYLD2!CA$4,'[1]INTERNAL PARAMETERS-1'!$B$5:$J$44,5,FALSE)*VLOOKUP(SDBYLD2!CA$4,'[1]INTERNAL PARAMETERS-1'!$B$5:$J$44,6,FALSE)*VLOOKUP(SDBYLD2!CA$4,'[1]INTERNAL PARAMETERS-1'!$B$5:$J$44,3,FALSE) + SDBYLD1!CA68*(1-VLOOKUP(SDBYLD2!CA$4,'[1]INTERNAL PARAMETERS-1'!$B$5:$J$44,5,FALSE))*VLOOKUP(SDBYLD2!CA$4,'[1]INTERNAL PARAMETERS-1'!$B$5:$J$44,8,FALSE)*VLOOKUP(SDBYLD2!CA$4,'[1]INTERNAL PARAMETERS-1'!$B$5:$J$44,3,FALSE)</f>
        <v>0</v>
      </c>
      <c r="CB68" s="44">
        <f>SDBYLD1!CB68*VLOOKUP(SDBYLD2!CB$4,'[1]INTERNAL PARAMETERS-1'!$B$5:$J$44,5,FALSE)*VLOOKUP(SDBYLD2!CB$4,'[1]INTERNAL PARAMETERS-1'!$B$5:$J$44,6,FALSE)*VLOOKUP(SDBYLD2!CB$4,'[1]INTERNAL PARAMETERS-1'!$B$5:$J$44,3,FALSE) + SDBYLD1!CB68*(1-VLOOKUP(SDBYLD2!CB$4,'[1]INTERNAL PARAMETERS-1'!$B$5:$J$44,5,FALSE))*VLOOKUP(SDBYLD2!CB$4,'[1]INTERNAL PARAMETERS-1'!$B$5:$J$44,8,FALSE)*VLOOKUP(SDBYLD2!CB$4,'[1]INTERNAL PARAMETERS-1'!$B$5:$J$44,3,FALSE)</f>
        <v>0</v>
      </c>
      <c r="CC68" s="44">
        <f>SDBYLD1!CC68*VLOOKUP(SDBYLD2!CC$4,'[1]INTERNAL PARAMETERS-1'!$B$5:$J$44,5,FALSE)*VLOOKUP(SDBYLD2!CC$4,'[1]INTERNAL PARAMETERS-1'!$B$5:$J$44,6,FALSE)*VLOOKUP(SDBYLD2!CC$4,'[1]INTERNAL PARAMETERS-1'!$B$5:$J$44,3,FALSE) + SDBYLD1!CC68*(1-VLOOKUP(SDBYLD2!CC$4,'[1]INTERNAL PARAMETERS-1'!$B$5:$J$44,5,FALSE))*VLOOKUP(SDBYLD2!CC$4,'[1]INTERNAL PARAMETERS-1'!$B$5:$J$44,8,FALSE)*VLOOKUP(SDBYLD2!CC$4,'[1]INTERNAL PARAMETERS-1'!$B$5:$J$44,3,FALSE)</f>
        <v>5.7816264402849342E-3</v>
      </c>
      <c r="CD68" s="44">
        <f>SDBYLD1!CD68*VLOOKUP(SDBYLD2!CD$4,'[1]INTERNAL PARAMETERS-1'!$B$5:$J$44,5,FALSE)*VLOOKUP(SDBYLD2!CD$4,'[1]INTERNAL PARAMETERS-1'!$B$5:$J$44,6,FALSE)*VLOOKUP(SDBYLD2!CD$4,'[1]INTERNAL PARAMETERS-1'!$B$5:$J$44,3,FALSE) + SDBYLD1!CD68*(1-VLOOKUP(SDBYLD2!CD$4,'[1]INTERNAL PARAMETERS-1'!$B$5:$J$44,5,FALSE))*VLOOKUP(SDBYLD2!CD$4,'[1]INTERNAL PARAMETERS-1'!$B$5:$J$44,8,FALSE)*VLOOKUP(SDBYLD2!CD$4,'[1]INTERNAL PARAMETERS-1'!$B$5:$J$44,3,FALSE)</f>
        <v>7.0602533335961757E-3</v>
      </c>
      <c r="CE68" s="44">
        <f>SDBYLD1!CE68*VLOOKUP(SDBYLD2!CE$4,'[1]INTERNAL PARAMETERS-1'!$B$5:$J$44,5,FALSE)*VLOOKUP(SDBYLD2!CE$4,'[1]INTERNAL PARAMETERS-1'!$B$5:$J$44,6,FALSE)*VLOOKUP(SDBYLD2!CE$4,'[1]INTERNAL PARAMETERS-1'!$B$5:$J$44,3,FALSE) + SDBYLD1!CE68*(1-VLOOKUP(SDBYLD2!CE$4,'[1]INTERNAL PARAMETERS-1'!$B$5:$J$44,5,FALSE))*VLOOKUP(SDBYLD2!CE$4,'[1]INTERNAL PARAMETERS-1'!$B$5:$J$44,8,FALSE)*VLOOKUP(SDBYLD2!CE$4,'[1]INTERNAL PARAMETERS-1'!$B$5:$J$44,3,FALSE)</f>
        <v>1.9219072623242985E-2</v>
      </c>
      <c r="CF68" s="44">
        <f>SDBYLD1!CF68*VLOOKUP(SDBYLD2!CF$4,'[1]INTERNAL PARAMETERS-1'!$B$5:$J$44,5,FALSE)*VLOOKUP(SDBYLD2!CF$4,'[1]INTERNAL PARAMETERS-1'!$B$5:$J$44,6,FALSE)*VLOOKUP(SDBYLD2!CF$4,'[1]INTERNAL PARAMETERS-1'!$B$5:$J$44,3,FALSE) + SDBYLD1!CF68*(1-VLOOKUP(SDBYLD2!CF$4,'[1]INTERNAL PARAMETERS-1'!$B$5:$J$44,5,FALSE))*VLOOKUP(SDBYLD2!CF$4,'[1]INTERNAL PARAMETERS-1'!$B$5:$J$44,8,FALSE)*VLOOKUP(SDBYLD2!CF$4,'[1]INTERNAL PARAMETERS-1'!$B$5:$J$44,3,FALSE)</f>
        <v>3.700134749631169E-2</v>
      </c>
      <c r="CG68" s="44">
        <f>SDBYLD1!CG68*VLOOKUP(SDBYLD2!CG$4,'[1]INTERNAL PARAMETERS-1'!$B$5:$J$44,5,FALSE)*VLOOKUP(SDBYLD2!CG$4,'[1]INTERNAL PARAMETERS-1'!$B$5:$J$44,6,FALSE)*VLOOKUP(SDBYLD2!CG$4,'[1]INTERNAL PARAMETERS-1'!$B$5:$J$44,3,FALSE) + SDBYLD1!CG68*(1-VLOOKUP(SDBYLD2!CG$4,'[1]INTERNAL PARAMETERS-1'!$B$5:$J$44,5,FALSE))*VLOOKUP(SDBYLD2!CG$4,'[1]INTERNAL PARAMETERS-1'!$B$5:$J$44,8,FALSE)*VLOOKUP(SDBYLD2!CG$4,'[1]INTERNAL PARAMETERS-1'!$B$5:$J$44,3,FALSE)</f>
        <v>9.808429815556382E-4</v>
      </c>
      <c r="CH68" s="43">
        <f>SDBYLD1!CH68*VLOOKUP(SDBYLD2!CH$4,'[1]INTERNAL PARAMETERS-1'!$B$5:$J$44,5,FALSE)*VLOOKUP(SDBYLD2!CH$4,'[1]INTERNAL PARAMETERS-1'!$B$5:$J$44,6,FALSE)*VLOOKUP(SDBYLD2!CH$4,'[1]INTERNAL PARAMETERS-1'!$B$5:$J$44,3,FALSE) + SDBYLD1!CH68*(1-VLOOKUP(SDBYLD2!CH$4,'[1]INTERNAL PARAMETERS-1'!$B$5:$J$44,5,FALSE))*VLOOKUP(SDBYLD2!CH$4,'[1]INTERNAL PARAMETERS-1'!$B$5:$J$44,8,FALSE)*VLOOKUP(SDBYLD2!CH$4,'[1]INTERNAL PARAMETERS-1'!$B$5:$J$44,3,FALSE)</f>
        <v>0</v>
      </c>
      <c r="CJ68" s="45">
        <f t="shared" si="0"/>
        <v>242.45253740754282</v>
      </c>
      <c r="CK68" s="43">
        <f t="shared" si="1"/>
        <v>8.6601203619595211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SDBeam!X69</f>
        <v>764.18368617327428</v>
      </c>
      <c r="F69" s="56">
        <f>'[1]INTERNAL PARAMETERS-1'!M15</f>
        <v>34.72</v>
      </c>
      <c r="G69" s="45">
        <f>SDBYLD1!G69*VLOOKUP(SDBYLD2!G$4,'[1]INTERNAL PARAMETERS-1'!$B$5:$J$44,5,FALSE)*VLOOKUP(SDBYLD2!G$4,'[1]INTERNAL PARAMETERS-1'!$B$5:$J$44,7,FALSE)*SDBYLD2!$F69 + SDBYLD1!G69*(1-VLOOKUP(SDBYLD2!G$4,'[1]INTERNAL PARAMETERS-1'!$B$5:$J$44,5,FALSE))*VLOOKUP(SDBYLD2!G$4,'[1]INTERNAL PARAMETERS-1'!$B$5:$J$44,9,FALSE)*SDBYLD2!$F69</f>
        <v>57.098626121637658</v>
      </c>
      <c r="H69" s="44">
        <f>SDBYLD1!H69*VLOOKUP(SDBYLD2!H$4,'[1]INTERNAL PARAMETERS-1'!$B$5:$J$44,5,FALSE)*VLOOKUP(SDBYLD2!H$4,'[1]INTERNAL PARAMETERS-1'!$B$5:$J$44,7,FALSE)*SDBYLD2!$F69 + SDBYLD1!H69*(1-VLOOKUP(SDBYLD2!H$4,'[1]INTERNAL PARAMETERS-1'!$B$5:$J$44,5,FALSE))*VLOOKUP(SDBYLD2!H$4,'[1]INTERNAL PARAMETERS-1'!$B$5:$J$44,9,FALSE)*SDBYLD2!$F69</f>
        <v>26.487861829229001</v>
      </c>
      <c r="I69" s="44">
        <f>SDBYLD1!I69*VLOOKUP(SDBYLD2!I$4,'[1]INTERNAL PARAMETERS-1'!$B$5:$J$44,5,FALSE)*VLOOKUP(SDBYLD2!I$4,'[1]INTERNAL PARAMETERS-1'!$B$5:$J$44,7,FALSE)*SDBYLD2!$F69 + SDBYLD1!I69*(1-VLOOKUP(SDBYLD2!I$4,'[1]INTERNAL PARAMETERS-1'!$B$5:$J$44,5,FALSE))*VLOOKUP(SDBYLD2!I$4,'[1]INTERNAL PARAMETERS-1'!$B$5:$J$44,9,FALSE)*SDBYLD2!$F69</f>
        <v>59.509932216332658</v>
      </c>
      <c r="J69" s="44">
        <f>SDBYLD1!J69*VLOOKUP(SDBYLD2!J$4,'[1]INTERNAL PARAMETERS-1'!$B$5:$J$44,5,FALSE)*VLOOKUP(SDBYLD2!J$4,'[1]INTERNAL PARAMETERS-1'!$B$5:$J$44,7,FALSE)*SDBYLD2!$F69 + SDBYLD1!J69*(1-VLOOKUP(SDBYLD2!J$4,'[1]INTERNAL PARAMETERS-1'!$B$5:$J$44,5,FALSE))*VLOOKUP(SDBYLD2!J$4,'[1]INTERNAL PARAMETERS-1'!$B$5:$J$44,9,FALSE)*SDBYLD2!$F69</f>
        <v>0</v>
      </c>
      <c r="K69" s="44">
        <f>SDBYLD1!K69*VLOOKUP(SDBYLD2!K$4,'[1]INTERNAL PARAMETERS-1'!$B$5:$J$44,5,FALSE)*VLOOKUP(SDBYLD2!K$4,'[1]INTERNAL PARAMETERS-1'!$B$5:$J$44,7,FALSE)*SDBYLD2!$F69 + SDBYLD1!K69*(1-VLOOKUP(SDBYLD2!K$4,'[1]INTERNAL PARAMETERS-1'!$B$5:$J$44,5,FALSE))*VLOOKUP(SDBYLD2!K$4,'[1]INTERNAL PARAMETERS-1'!$B$5:$J$44,9,FALSE)*SDBYLD2!$F69</f>
        <v>0</v>
      </c>
      <c r="L69" s="44">
        <f>SDBYLD1!L69*VLOOKUP(SDBYLD2!L$4,'[1]INTERNAL PARAMETERS-1'!$B$5:$J$44,5,FALSE)*VLOOKUP(SDBYLD2!L$4,'[1]INTERNAL PARAMETERS-1'!$B$5:$J$44,7,FALSE)*SDBYLD2!$F69 + SDBYLD1!L69*(1-VLOOKUP(SDBYLD2!L$4,'[1]INTERNAL PARAMETERS-1'!$B$5:$J$44,5,FALSE))*VLOOKUP(SDBYLD2!L$4,'[1]INTERNAL PARAMETERS-1'!$B$5:$J$44,9,FALSE)*SDBYLD2!$F69</f>
        <v>0</v>
      </c>
      <c r="M69" s="44">
        <f>SDBYLD1!M69*VLOOKUP(SDBYLD2!M$4,'[1]INTERNAL PARAMETERS-1'!$B$5:$J$44,5,FALSE)*VLOOKUP(SDBYLD2!M$4,'[1]INTERNAL PARAMETERS-1'!$B$5:$J$44,7,FALSE)*SDBYLD2!$F69 + SDBYLD1!M69*(1-VLOOKUP(SDBYLD2!M$4,'[1]INTERNAL PARAMETERS-1'!$B$5:$J$44,5,FALSE))*VLOOKUP(SDBYLD2!M$4,'[1]INTERNAL PARAMETERS-1'!$B$5:$J$44,9,FALSE)*SDBYLD2!$F69</f>
        <v>2.6599584701623442</v>
      </c>
      <c r="N69" s="44">
        <f>SDBYLD1!N69*VLOOKUP(SDBYLD2!N$4,'[1]INTERNAL PARAMETERS-1'!$B$5:$J$44,5,FALSE)*VLOOKUP(SDBYLD2!N$4,'[1]INTERNAL PARAMETERS-1'!$B$5:$J$44,7,FALSE)*SDBYLD2!$F69 + SDBYLD1!N69*(1-VLOOKUP(SDBYLD2!N$4,'[1]INTERNAL PARAMETERS-1'!$B$5:$J$44,5,FALSE))*VLOOKUP(SDBYLD2!N$4,'[1]INTERNAL PARAMETERS-1'!$B$5:$J$44,9,FALSE)*SDBYLD2!$F69</f>
        <v>0.19574983893988446</v>
      </c>
      <c r="O69" s="44">
        <f>SDBYLD1!O69*VLOOKUP(SDBYLD2!O$4,'[1]INTERNAL PARAMETERS-1'!$B$5:$J$44,5,FALSE)*VLOOKUP(SDBYLD2!O$4,'[1]INTERNAL PARAMETERS-1'!$B$5:$J$44,7,FALSE)*SDBYLD2!$F69 + SDBYLD1!O69*(1-VLOOKUP(SDBYLD2!O$4,'[1]INTERNAL PARAMETERS-1'!$B$5:$J$44,5,FALSE))*VLOOKUP(SDBYLD2!O$4,'[1]INTERNAL PARAMETERS-1'!$B$5:$J$44,9,FALSE)*SDBYLD2!$F69</f>
        <v>0</v>
      </c>
      <c r="P69" s="44">
        <f>SDBYLD1!P69*VLOOKUP(SDBYLD2!P$4,'[1]INTERNAL PARAMETERS-1'!$B$5:$J$44,5,FALSE)*VLOOKUP(SDBYLD2!P$4,'[1]INTERNAL PARAMETERS-1'!$B$5:$J$44,7,FALSE)*SDBYLD2!$F69 + SDBYLD1!P69*(1-VLOOKUP(SDBYLD2!P$4,'[1]INTERNAL PARAMETERS-1'!$B$5:$J$44,5,FALSE))*VLOOKUP(SDBYLD2!P$4,'[1]INTERNAL PARAMETERS-1'!$B$5:$J$44,9,FALSE)*SDBYLD2!$F69</f>
        <v>0</v>
      </c>
      <c r="Q69" s="44">
        <f>SDBYLD1!Q69*VLOOKUP(SDBYLD2!Q$4,'[1]INTERNAL PARAMETERS-1'!$B$5:$J$44,5,FALSE)*VLOOKUP(SDBYLD2!Q$4,'[1]INTERNAL PARAMETERS-1'!$B$5:$J$44,7,FALSE)*SDBYLD2!$F69 + SDBYLD1!Q69*(1-VLOOKUP(SDBYLD2!Q$4,'[1]INTERNAL PARAMETERS-1'!$B$5:$J$44,5,FALSE))*VLOOKUP(SDBYLD2!Q$4,'[1]INTERNAL PARAMETERS-1'!$B$5:$J$44,9,FALSE)*SDBYLD2!$F69</f>
        <v>0</v>
      </c>
      <c r="R69" s="44">
        <f>SDBYLD1!R69*VLOOKUP(SDBYLD2!R$4,'[1]INTERNAL PARAMETERS-1'!$B$5:$J$44,5,FALSE)*VLOOKUP(SDBYLD2!R$4,'[1]INTERNAL PARAMETERS-1'!$B$5:$J$44,7,FALSE)*SDBYLD2!$F69 + SDBYLD1!R69*(1-VLOOKUP(SDBYLD2!R$4,'[1]INTERNAL PARAMETERS-1'!$B$5:$J$44,5,FALSE))*VLOOKUP(SDBYLD2!R$4,'[1]INTERNAL PARAMETERS-1'!$B$5:$J$44,9,FALSE)*SDBYLD2!$F69</f>
        <v>0.11933238122951093</v>
      </c>
      <c r="S69" s="44">
        <f>SDBYLD1!S69*VLOOKUP(SDBYLD2!S$4,'[1]INTERNAL PARAMETERS-1'!$B$5:$J$44,5,FALSE)*VLOOKUP(SDBYLD2!S$4,'[1]INTERNAL PARAMETERS-1'!$B$5:$J$44,7,FALSE)*SDBYLD2!$F69 + SDBYLD1!S69*(1-VLOOKUP(SDBYLD2!S$4,'[1]INTERNAL PARAMETERS-1'!$B$5:$J$44,5,FALSE))*VLOOKUP(SDBYLD2!S$4,'[1]INTERNAL PARAMETERS-1'!$B$5:$J$44,9,FALSE)*SDBYLD2!$F69</f>
        <v>8.834564670664637</v>
      </c>
      <c r="T69" s="44">
        <f>SDBYLD1!T69*VLOOKUP(SDBYLD2!T$4,'[1]INTERNAL PARAMETERS-1'!$B$5:$J$44,5,FALSE)*VLOOKUP(SDBYLD2!T$4,'[1]INTERNAL PARAMETERS-1'!$B$5:$J$44,7,FALSE)*SDBYLD2!$F69 + SDBYLD1!T69*(1-VLOOKUP(SDBYLD2!T$4,'[1]INTERNAL PARAMETERS-1'!$B$5:$J$44,5,FALSE))*VLOOKUP(SDBYLD2!T$4,'[1]INTERNAL PARAMETERS-1'!$B$5:$J$44,9,FALSE)*SDBYLD2!$F69</f>
        <v>1.7897469263244086</v>
      </c>
      <c r="U69" s="44">
        <f>SDBYLD1!U69*VLOOKUP(SDBYLD2!U$4,'[1]INTERNAL PARAMETERS-1'!$B$5:$J$44,5,FALSE)*VLOOKUP(SDBYLD2!U$4,'[1]INTERNAL PARAMETERS-1'!$B$5:$J$44,7,FALSE)*SDBYLD2!$F69 + SDBYLD1!U69*(1-VLOOKUP(SDBYLD2!U$4,'[1]INTERNAL PARAMETERS-1'!$B$5:$J$44,5,FALSE))*VLOOKUP(SDBYLD2!U$4,'[1]INTERNAL PARAMETERS-1'!$B$5:$J$44,9,FALSE)*SDBYLD2!$F69</f>
        <v>0.84266501572514174</v>
      </c>
      <c r="V69" s="44">
        <f>SDBYLD1!V69*VLOOKUP(SDBYLD2!V$4,'[1]INTERNAL PARAMETERS-1'!$B$5:$J$44,5,FALSE)*VLOOKUP(SDBYLD2!V$4,'[1]INTERNAL PARAMETERS-1'!$B$5:$J$44,7,FALSE)*SDBYLD2!$F69 + SDBYLD1!V69*(1-VLOOKUP(SDBYLD2!V$4,'[1]INTERNAL PARAMETERS-1'!$B$5:$J$44,5,FALSE))*VLOOKUP(SDBYLD2!V$4,'[1]INTERNAL PARAMETERS-1'!$B$5:$J$44,9,FALSE)*SDBYLD2!$F69</f>
        <v>5.7181284013371769</v>
      </c>
      <c r="W69" s="44">
        <f>SDBYLD1!W69*VLOOKUP(SDBYLD2!W$4,'[1]INTERNAL PARAMETERS-1'!$B$5:$J$44,5,FALSE)*VLOOKUP(SDBYLD2!W$4,'[1]INTERNAL PARAMETERS-1'!$B$5:$J$44,7,FALSE)*SDBYLD2!$F69 + SDBYLD1!W69*(1-VLOOKUP(SDBYLD2!W$4,'[1]INTERNAL PARAMETERS-1'!$B$5:$J$44,5,FALSE))*VLOOKUP(SDBYLD2!W$4,'[1]INTERNAL PARAMETERS-1'!$B$5:$J$44,9,FALSE)*SDBYLD2!$F69</f>
        <v>0</v>
      </c>
      <c r="X69" s="44">
        <f>SDBYLD1!X69*VLOOKUP(SDBYLD2!X$4,'[1]INTERNAL PARAMETERS-1'!$B$5:$J$44,5,FALSE)*VLOOKUP(SDBYLD2!X$4,'[1]INTERNAL PARAMETERS-1'!$B$5:$J$44,7,FALSE)*SDBYLD2!$F69 + SDBYLD1!X69*(1-VLOOKUP(SDBYLD2!X$4,'[1]INTERNAL PARAMETERS-1'!$B$5:$J$44,5,FALSE))*VLOOKUP(SDBYLD2!X$4,'[1]INTERNAL PARAMETERS-1'!$B$5:$J$44,9,FALSE)*SDBYLD2!$F69</f>
        <v>0</v>
      </c>
      <c r="Y69" s="44">
        <f>SDBYLD1!Y69*VLOOKUP(SDBYLD2!Y$4,'[1]INTERNAL PARAMETERS-1'!$B$5:$J$44,5,FALSE)*VLOOKUP(SDBYLD2!Y$4,'[1]INTERNAL PARAMETERS-1'!$B$5:$J$44,7,FALSE)*SDBYLD2!$F69 + SDBYLD1!Y69*(1-VLOOKUP(SDBYLD2!Y$4,'[1]INTERNAL PARAMETERS-1'!$B$5:$J$44,5,FALSE))*VLOOKUP(SDBYLD2!Y$4,'[1]INTERNAL PARAMETERS-1'!$B$5:$J$44,9,FALSE)*SDBYLD2!$F69</f>
        <v>0</v>
      </c>
      <c r="Z69" s="44">
        <f>SDBYLD1!Z69*VLOOKUP(SDBYLD2!Z$4,'[1]INTERNAL PARAMETERS-1'!$B$5:$J$44,5,FALSE)*VLOOKUP(SDBYLD2!Z$4,'[1]INTERNAL PARAMETERS-1'!$B$5:$J$44,7,FALSE)*SDBYLD2!$F69 + SDBYLD1!Z69*(1-VLOOKUP(SDBYLD2!Z$4,'[1]INTERNAL PARAMETERS-1'!$B$5:$J$44,5,FALSE))*VLOOKUP(SDBYLD2!Z$4,'[1]INTERNAL PARAMETERS-1'!$B$5:$J$44,9,FALSE)*SDBYLD2!$F69</f>
        <v>0</v>
      </c>
      <c r="AA69" s="44">
        <f>SDBYLD1!AA69*VLOOKUP(SDBYLD2!AA$4,'[1]INTERNAL PARAMETERS-1'!$B$5:$J$44,5,FALSE)*VLOOKUP(SDBYLD2!AA$4,'[1]INTERNAL PARAMETERS-1'!$B$5:$J$44,7,FALSE)*SDBYLD2!$F69 + SDBYLD1!AA69*(1-VLOOKUP(SDBYLD2!AA$4,'[1]INTERNAL PARAMETERS-1'!$B$5:$J$44,5,FALSE))*VLOOKUP(SDBYLD2!AA$4,'[1]INTERNAL PARAMETERS-1'!$B$5:$J$44,9,FALSE)*SDBYLD2!$F69</f>
        <v>0</v>
      </c>
      <c r="AB69" s="44">
        <f>SDBYLD1!AB69*VLOOKUP(SDBYLD2!AB$4,'[1]INTERNAL PARAMETERS-1'!$B$5:$J$44,5,FALSE)*VLOOKUP(SDBYLD2!AB$4,'[1]INTERNAL PARAMETERS-1'!$B$5:$J$44,7,FALSE)*SDBYLD2!$F69 + SDBYLD1!AB69*(1-VLOOKUP(SDBYLD2!AB$4,'[1]INTERNAL PARAMETERS-1'!$B$5:$J$44,5,FALSE))*VLOOKUP(SDBYLD2!AB$4,'[1]INTERNAL PARAMETERS-1'!$B$5:$J$44,9,FALSE)*SDBYLD2!$F69</f>
        <v>0</v>
      </c>
      <c r="AC69" s="44">
        <f>SDBYLD1!AC69*VLOOKUP(SDBYLD2!AC$4,'[1]INTERNAL PARAMETERS-1'!$B$5:$J$44,5,FALSE)*VLOOKUP(SDBYLD2!AC$4,'[1]INTERNAL PARAMETERS-1'!$B$5:$J$44,7,FALSE)*SDBYLD2!$F69 + SDBYLD1!AC69*(1-VLOOKUP(SDBYLD2!AC$4,'[1]INTERNAL PARAMETERS-1'!$B$5:$J$44,5,FALSE))*VLOOKUP(SDBYLD2!AC$4,'[1]INTERNAL PARAMETERS-1'!$B$5:$J$44,9,FALSE)*SDBYLD2!$F69</f>
        <v>0</v>
      </c>
      <c r="AD69" s="44">
        <f>SDBYLD1!AD69*VLOOKUP(SDBYLD2!AD$4,'[1]INTERNAL PARAMETERS-1'!$B$5:$J$44,5,FALSE)*VLOOKUP(SDBYLD2!AD$4,'[1]INTERNAL PARAMETERS-1'!$B$5:$J$44,7,FALSE)*SDBYLD2!$F69 + SDBYLD1!AD69*(1-VLOOKUP(SDBYLD2!AD$4,'[1]INTERNAL PARAMETERS-1'!$B$5:$J$44,5,FALSE))*VLOOKUP(SDBYLD2!AD$4,'[1]INTERNAL PARAMETERS-1'!$B$5:$J$44,9,FALSE)*SDBYLD2!$F69</f>
        <v>0</v>
      </c>
      <c r="AE69" s="44">
        <f>SDBYLD1!AE69*VLOOKUP(SDBYLD2!AE$4,'[1]INTERNAL PARAMETERS-1'!$B$5:$J$44,5,FALSE)*VLOOKUP(SDBYLD2!AE$4,'[1]INTERNAL PARAMETERS-1'!$B$5:$J$44,7,FALSE)*SDBYLD2!$F69 + SDBYLD1!AE69*(1-VLOOKUP(SDBYLD2!AE$4,'[1]INTERNAL PARAMETERS-1'!$B$5:$J$44,5,FALSE))*VLOOKUP(SDBYLD2!AE$4,'[1]INTERNAL PARAMETERS-1'!$B$5:$J$44,9,FALSE)*SDBYLD2!$F69</f>
        <v>0</v>
      </c>
      <c r="AF69" s="44">
        <f>SDBYLD1!AF69*VLOOKUP(SDBYLD2!AF$4,'[1]INTERNAL PARAMETERS-1'!$B$5:$J$44,5,FALSE)*VLOOKUP(SDBYLD2!AF$4,'[1]INTERNAL PARAMETERS-1'!$B$5:$J$44,7,FALSE)*SDBYLD2!$F69 + SDBYLD1!AF69*(1-VLOOKUP(SDBYLD2!AF$4,'[1]INTERNAL PARAMETERS-1'!$B$5:$J$44,5,FALSE))*VLOOKUP(SDBYLD2!AF$4,'[1]INTERNAL PARAMETERS-1'!$B$5:$J$44,9,FALSE)*SDBYLD2!$F69</f>
        <v>0.29087267924693289</v>
      </c>
      <c r="AG69" s="44">
        <f>SDBYLD1!AG69*VLOOKUP(SDBYLD2!AG$4,'[1]INTERNAL PARAMETERS-1'!$B$5:$J$44,5,FALSE)*VLOOKUP(SDBYLD2!AG$4,'[1]INTERNAL PARAMETERS-1'!$B$5:$J$44,7,FALSE)*SDBYLD2!$F69 + SDBYLD1!AG69*(1-VLOOKUP(SDBYLD2!AG$4,'[1]INTERNAL PARAMETERS-1'!$B$5:$J$44,5,FALSE))*VLOOKUP(SDBYLD2!AG$4,'[1]INTERNAL PARAMETERS-1'!$B$5:$J$44,9,FALSE)*SDBYLD2!$F69</f>
        <v>0</v>
      </c>
      <c r="AH69" s="44">
        <f>SDBYLD1!AH69*VLOOKUP(SDBYLD2!AH$4,'[1]INTERNAL PARAMETERS-1'!$B$5:$J$44,5,FALSE)*VLOOKUP(SDBYLD2!AH$4,'[1]INTERNAL PARAMETERS-1'!$B$5:$J$44,7,FALSE)*SDBYLD2!$F69 + SDBYLD1!AH69*(1-VLOOKUP(SDBYLD2!AH$4,'[1]INTERNAL PARAMETERS-1'!$B$5:$J$44,5,FALSE))*VLOOKUP(SDBYLD2!AH$4,'[1]INTERNAL PARAMETERS-1'!$B$5:$J$44,9,FALSE)*SDBYLD2!$F69</f>
        <v>0</v>
      </c>
      <c r="AI69" s="44">
        <f>SDBYLD1!AI69*VLOOKUP(SDBYLD2!AI$4,'[1]INTERNAL PARAMETERS-1'!$B$5:$J$44,5,FALSE)*VLOOKUP(SDBYLD2!AI$4,'[1]INTERNAL PARAMETERS-1'!$B$5:$J$44,7,FALSE)*SDBYLD2!$F69 + SDBYLD1!AI69*(1-VLOOKUP(SDBYLD2!AI$4,'[1]INTERNAL PARAMETERS-1'!$B$5:$J$44,5,FALSE))*VLOOKUP(SDBYLD2!AI$4,'[1]INTERNAL PARAMETERS-1'!$B$5:$J$44,9,FALSE)*SDBYLD2!$F69</f>
        <v>0</v>
      </c>
      <c r="AJ69" s="44">
        <f>SDBYLD1!AJ69*VLOOKUP(SDBYLD2!AJ$4,'[1]INTERNAL PARAMETERS-1'!$B$5:$J$44,5,FALSE)*VLOOKUP(SDBYLD2!AJ$4,'[1]INTERNAL PARAMETERS-1'!$B$5:$J$44,7,FALSE)*SDBYLD2!$F69 + SDBYLD1!AJ69*(1-VLOOKUP(SDBYLD2!AJ$4,'[1]INTERNAL PARAMETERS-1'!$B$5:$J$44,5,FALSE))*VLOOKUP(SDBYLD2!AJ$4,'[1]INTERNAL PARAMETERS-1'!$B$5:$J$44,9,FALSE)*SDBYLD2!$F69</f>
        <v>0.29087267924693289</v>
      </c>
      <c r="AK69" s="44">
        <f>SDBYLD1!AK69*VLOOKUP(SDBYLD2!AK$4,'[1]INTERNAL PARAMETERS-1'!$B$5:$J$44,5,FALSE)*VLOOKUP(SDBYLD2!AK$4,'[1]INTERNAL PARAMETERS-1'!$B$5:$J$44,7,FALSE)*SDBYLD2!$F69 + SDBYLD1!AK69*(1-VLOOKUP(SDBYLD2!AK$4,'[1]INTERNAL PARAMETERS-1'!$B$5:$J$44,5,FALSE))*VLOOKUP(SDBYLD2!AK$4,'[1]INTERNAL PARAMETERS-1'!$B$5:$J$44,9,FALSE)*SDBYLD2!$F69</f>
        <v>0</v>
      </c>
      <c r="AL69" s="44">
        <f>SDBYLD1!AL69*VLOOKUP(SDBYLD2!AL$4,'[1]INTERNAL PARAMETERS-1'!$B$5:$J$44,5,FALSE)*VLOOKUP(SDBYLD2!AL$4,'[1]INTERNAL PARAMETERS-1'!$B$5:$J$44,7,FALSE)*SDBYLD2!$F69 + SDBYLD1!AL69*(1-VLOOKUP(SDBYLD2!AL$4,'[1]INTERNAL PARAMETERS-1'!$B$5:$J$44,5,FALSE))*VLOOKUP(SDBYLD2!AL$4,'[1]INTERNAL PARAMETERS-1'!$B$5:$J$44,9,FALSE)*SDBYLD2!$F69</f>
        <v>0</v>
      </c>
      <c r="AM69" s="44">
        <f>SDBYLD1!AM69*VLOOKUP(SDBYLD2!AM$4,'[1]INTERNAL PARAMETERS-1'!$B$5:$J$44,5,FALSE)*VLOOKUP(SDBYLD2!AM$4,'[1]INTERNAL PARAMETERS-1'!$B$5:$J$44,7,FALSE)*SDBYLD2!$F69 + SDBYLD1!AM69*(1-VLOOKUP(SDBYLD2!AM$4,'[1]INTERNAL PARAMETERS-1'!$B$5:$J$44,5,FALSE))*VLOOKUP(SDBYLD2!AM$4,'[1]INTERNAL PARAMETERS-1'!$B$5:$J$44,9,FALSE)*SDBYLD2!$F69</f>
        <v>0</v>
      </c>
      <c r="AN69" s="44">
        <f>SDBYLD1!AN69*VLOOKUP(SDBYLD2!AN$4,'[1]INTERNAL PARAMETERS-1'!$B$5:$J$44,5,FALSE)*VLOOKUP(SDBYLD2!AN$4,'[1]INTERNAL PARAMETERS-1'!$B$5:$J$44,7,FALSE)*SDBYLD2!$F69 + SDBYLD1!AN69*(1-VLOOKUP(SDBYLD2!AN$4,'[1]INTERNAL PARAMETERS-1'!$B$5:$J$44,5,FALSE))*VLOOKUP(SDBYLD2!AN$4,'[1]INTERNAL PARAMETERS-1'!$B$5:$J$44,9,FALSE)*SDBYLD2!$F69</f>
        <v>0</v>
      </c>
      <c r="AO69" s="44">
        <f>SDBYLD1!AO69*VLOOKUP(SDBYLD2!AO$4,'[1]INTERNAL PARAMETERS-1'!$B$5:$J$44,5,FALSE)*VLOOKUP(SDBYLD2!AO$4,'[1]INTERNAL PARAMETERS-1'!$B$5:$J$44,7,FALSE)*SDBYLD2!$F69 + SDBYLD1!AO69*(1-VLOOKUP(SDBYLD2!AO$4,'[1]INTERNAL PARAMETERS-1'!$B$5:$J$44,5,FALSE))*VLOOKUP(SDBYLD2!AO$4,'[1]INTERNAL PARAMETERS-1'!$B$5:$J$44,9,FALSE)*SDBYLD2!$F69</f>
        <v>0</v>
      </c>
      <c r="AP69" s="44">
        <f>SDBYLD1!AP69*VLOOKUP(SDBYLD2!AP$4,'[1]INTERNAL PARAMETERS-1'!$B$5:$J$44,5,FALSE)*VLOOKUP(SDBYLD2!AP$4,'[1]INTERNAL PARAMETERS-1'!$B$5:$J$44,7,FALSE)*SDBYLD2!$F69 + SDBYLD1!AP69*(1-VLOOKUP(SDBYLD2!AP$4,'[1]INTERNAL PARAMETERS-1'!$B$5:$J$44,5,FALSE))*VLOOKUP(SDBYLD2!AP$4,'[1]INTERNAL PARAMETERS-1'!$B$5:$J$44,9,FALSE)*SDBYLD2!$F69</f>
        <v>0</v>
      </c>
      <c r="AQ69" s="44">
        <f>SDBYLD1!AQ69*VLOOKUP(SDBYLD2!AQ$4,'[1]INTERNAL PARAMETERS-1'!$B$5:$J$44,5,FALSE)*VLOOKUP(SDBYLD2!AQ$4,'[1]INTERNAL PARAMETERS-1'!$B$5:$J$44,7,FALSE)*SDBYLD2!$F69 + SDBYLD1!AQ69*(1-VLOOKUP(SDBYLD2!AQ$4,'[1]INTERNAL PARAMETERS-1'!$B$5:$J$44,5,FALSE))*VLOOKUP(SDBYLD2!AQ$4,'[1]INTERNAL PARAMETERS-1'!$B$5:$J$44,9,FALSE)*SDBYLD2!$F69</f>
        <v>0</v>
      </c>
      <c r="AR69" s="44">
        <f>SDBYLD1!AR69*VLOOKUP(SDBYLD2!AR$4,'[1]INTERNAL PARAMETERS-1'!$B$5:$J$44,5,FALSE)*VLOOKUP(SDBYLD2!AR$4,'[1]INTERNAL PARAMETERS-1'!$B$5:$J$44,7,FALSE)*SDBYLD2!$F69 + SDBYLD1!AR69*(1-VLOOKUP(SDBYLD2!AR$4,'[1]INTERNAL PARAMETERS-1'!$B$5:$J$44,5,FALSE))*VLOOKUP(SDBYLD2!AR$4,'[1]INTERNAL PARAMETERS-1'!$B$5:$J$44,9,FALSE)*SDBYLD2!$F69</f>
        <v>0</v>
      </c>
      <c r="AS69" s="44">
        <f>SDBYLD1!AS69*VLOOKUP(SDBYLD2!AS$4,'[1]INTERNAL PARAMETERS-1'!$B$5:$J$44,5,FALSE)*VLOOKUP(SDBYLD2!AS$4,'[1]INTERNAL PARAMETERS-1'!$B$5:$J$44,7,FALSE)*SDBYLD2!$F69 + SDBYLD1!AS69*(1-VLOOKUP(SDBYLD2!AS$4,'[1]INTERNAL PARAMETERS-1'!$B$5:$J$44,5,FALSE))*VLOOKUP(SDBYLD2!AS$4,'[1]INTERNAL PARAMETERS-1'!$B$5:$J$44,9,FALSE)*SDBYLD2!$F69</f>
        <v>0</v>
      </c>
      <c r="AT69" s="43">
        <f>SDBYLD1!AT69*VLOOKUP(SDBYLD2!AT$4,'[1]INTERNAL PARAMETERS-1'!$B$5:$J$44,5,FALSE)*VLOOKUP(SDBYLD2!AT$4,'[1]INTERNAL PARAMETERS-1'!$B$5:$J$44,7,FALSE)*SDBYLD2!$F69 + SDBYLD1!AT69*(1-VLOOKUP(SDBYLD2!AT$4,'[1]INTERNAL PARAMETERS-1'!$B$5:$J$44,5,FALSE))*VLOOKUP(SDBYLD2!AT$4,'[1]INTERNAL PARAMETERS-1'!$B$5:$J$44,9,FALSE)*SDBYLD2!$F69</f>
        <v>0</v>
      </c>
      <c r="AU69" s="45">
        <f>SDBYLD1!AU69*VLOOKUP(SDBYLD2!AU$4,'[1]INTERNAL PARAMETERS-1'!$B$5:$J$44,5,FALSE)*VLOOKUP(SDBYLD2!AU$4,'[1]INTERNAL PARAMETERS-1'!$B$5:$J$44,6,FALSE)*VLOOKUP(SDBYLD2!AU$4,'[1]INTERNAL PARAMETERS-1'!$B$5:$J$44,3,FALSE) + SDBYLD1!AU69*(1-VLOOKUP(SDBYLD2!AU$4,'[1]INTERNAL PARAMETERS-1'!$B$5:$J$44,5,FALSE))*VLOOKUP(SDBYLD2!AU$4,'[1]INTERNAL PARAMETERS-1'!$B$5:$J$44,8,FALSE)*VLOOKUP(SDBYLD2!AU$4,'[1]INTERNAL PARAMETERS-1'!$B$5:$J$44,3,FALSE)</f>
        <v>0</v>
      </c>
      <c r="AV69" s="44">
        <f>SDBYLD1!AV69*VLOOKUP(SDBYLD2!AV$4,'[1]INTERNAL PARAMETERS-1'!$B$5:$J$44,5,FALSE)*VLOOKUP(SDBYLD2!AV$4,'[1]INTERNAL PARAMETERS-1'!$B$5:$J$44,6,FALSE)*VLOOKUP(SDBYLD2!AV$4,'[1]INTERNAL PARAMETERS-1'!$B$5:$J$44,3,FALSE) + SDBYLD1!AV69*(1-VLOOKUP(SDBYLD2!AV$4,'[1]INTERNAL PARAMETERS-1'!$B$5:$J$44,5,FALSE))*VLOOKUP(SDBYLD2!AV$4,'[1]INTERNAL PARAMETERS-1'!$B$5:$J$44,8,FALSE)*VLOOKUP(SDBYLD2!AV$4,'[1]INTERNAL PARAMETERS-1'!$B$5:$J$44,3,FALSE)</f>
        <v>0</v>
      </c>
      <c r="AW69" s="44">
        <f>SDBYLD1!AW69*VLOOKUP(SDBYLD2!AW$4,'[1]INTERNAL PARAMETERS-1'!$B$5:$J$44,5,FALSE)*VLOOKUP(SDBYLD2!AW$4,'[1]INTERNAL PARAMETERS-1'!$B$5:$J$44,6,FALSE)*VLOOKUP(SDBYLD2!AW$4,'[1]INTERNAL PARAMETERS-1'!$B$5:$J$44,3,FALSE) + SDBYLD1!AW69*(1-VLOOKUP(SDBYLD2!AW$4,'[1]INTERNAL PARAMETERS-1'!$B$5:$J$44,5,FALSE))*VLOOKUP(SDBYLD2!AW$4,'[1]INTERNAL PARAMETERS-1'!$B$5:$J$44,8,FALSE)*VLOOKUP(SDBYLD2!AW$4,'[1]INTERNAL PARAMETERS-1'!$B$5:$J$44,3,FALSE)</f>
        <v>2.0236760563809302</v>
      </c>
      <c r="AX69" s="44">
        <f>SDBYLD1!AX69*VLOOKUP(SDBYLD2!AX$4,'[1]INTERNAL PARAMETERS-1'!$B$5:$J$44,5,FALSE)*VLOOKUP(SDBYLD2!AX$4,'[1]INTERNAL PARAMETERS-1'!$B$5:$J$44,6,FALSE)*VLOOKUP(SDBYLD2!AX$4,'[1]INTERNAL PARAMETERS-1'!$B$5:$J$44,3,FALSE) + SDBYLD1!AX69*(1-VLOOKUP(SDBYLD2!AX$4,'[1]INTERNAL PARAMETERS-1'!$B$5:$J$44,5,FALSE))*VLOOKUP(SDBYLD2!AX$4,'[1]INTERNAL PARAMETERS-1'!$B$5:$J$44,8,FALSE)*VLOOKUP(SDBYLD2!AX$4,'[1]INTERNAL PARAMETERS-1'!$B$5:$J$44,3,FALSE)</f>
        <v>0</v>
      </c>
      <c r="AY69" s="44">
        <f>SDBYLD1!AY69*VLOOKUP(SDBYLD2!AY$4,'[1]INTERNAL PARAMETERS-1'!$B$5:$J$44,5,FALSE)*VLOOKUP(SDBYLD2!AY$4,'[1]INTERNAL PARAMETERS-1'!$B$5:$J$44,6,FALSE)*VLOOKUP(SDBYLD2!AY$4,'[1]INTERNAL PARAMETERS-1'!$B$5:$J$44,3,FALSE) + SDBYLD1!AY69*(1-VLOOKUP(SDBYLD2!AY$4,'[1]INTERNAL PARAMETERS-1'!$B$5:$J$44,5,FALSE))*VLOOKUP(SDBYLD2!AY$4,'[1]INTERNAL PARAMETERS-1'!$B$5:$J$44,8,FALSE)*VLOOKUP(SDBYLD2!AY$4,'[1]INTERNAL PARAMETERS-1'!$B$5:$J$44,3,FALSE)</f>
        <v>0</v>
      </c>
      <c r="AZ69" s="44">
        <f>SDBYLD1!AZ69*VLOOKUP(SDBYLD2!AZ$4,'[1]INTERNAL PARAMETERS-1'!$B$5:$J$44,5,FALSE)*VLOOKUP(SDBYLD2!AZ$4,'[1]INTERNAL PARAMETERS-1'!$B$5:$J$44,6,FALSE)*VLOOKUP(SDBYLD2!AZ$4,'[1]INTERNAL PARAMETERS-1'!$B$5:$J$44,3,FALSE) + SDBYLD1!AZ69*(1-VLOOKUP(SDBYLD2!AZ$4,'[1]INTERNAL PARAMETERS-1'!$B$5:$J$44,5,FALSE))*VLOOKUP(SDBYLD2!AZ$4,'[1]INTERNAL PARAMETERS-1'!$B$5:$J$44,8,FALSE)*VLOOKUP(SDBYLD2!AZ$4,'[1]INTERNAL PARAMETERS-1'!$B$5:$J$44,3,FALSE)</f>
        <v>0</v>
      </c>
      <c r="BA69" s="44">
        <f>SDBYLD1!BA69*VLOOKUP(SDBYLD2!BA$4,'[1]INTERNAL PARAMETERS-1'!$B$5:$J$44,5,FALSE)*VLOOKUP(SDBYLD2!BA$4,'[1]INTERNAL PARAMETERS-1'!$B$5:$J$44,6,FALSE)*VLOOKUP(SDBYLD2!BA$4,'[1]INTERNAL PARAMETERS-1'!$B$5:$J$44,3,FALSE) + SDBYLD1!BA69*(1-VLOOKUP(SDBYLD2!BA$4,'[1]INTERNAL PARAMETERS-1'!$B$5:$J$44,5,FALSE))*VLOOKUP(SDBYLD2!BA$4,'[1]INTERNAL PARAMETERS-1'!$B$5:$J$44,8,FALSE)*VLOOKUP(SDBYLD2!BA$4,'[1]INTERNAL PARAMETERS-1'!$B$5:$J$44,3,FALSE)</f>
        <v>0.90410819211671234</v>
      </c>
      <c r="BB69" s="44">
        <f>SDBYLD1!BB69*VLOOKUP(SDBYLD2!BB$4,'[1]INTERNAL PARAMETERS-1'!$B$5:$J$44,5,FALSE)*VLOOKUP(SDBYLD2!BB$4,'[1]INTERNAL PARAMETERS-1'!$B$5:$J$44,6,FALSE)*VLOOKUP(SDBYLD2!BB$4,'[1]INTERNAL PARAMETERS-1'!$B$5:$J$44,3,FALSE) + SDBYLD1!BB69*(1-VLOOKUP(SDBYLD2!BB$4,'[1]INTERNAL PARAMETERS-1'!$B$5:$J$44,5,FALSE))*VLOOKUP(SDBYLD2!BB$4,'[1]INTERNAL PARAMETERS-1'!$B$5:$J$44,8,FALSE)*VLOOKUP(SDBYLD2!BB$4,'[1]INTERNAL PARAMETERS-1'!$B$5:$J$44,3,FALSE)</f>
        <v>0.33205362349717898</v>
      </c>
      <c r="BC69" s="44">
        <f>SDBYLD1!BC69*VLOOKUP(SDBYLD2!BC$4,'[1]INTERNAL PARAMETERS-1'!$B$5:$J$44,5,FALSE)*VLOOKUP(SDBYLD2!BC$4,'[1]INTERNAL PARAMETERS-1'!$B$5:$J$44,6,FALSE)*VLOOKUP(SDBYLD2!BC$4,'[1]INTERNAL PARAMETERS-1'!$B$5:$J$44,3,FALSE) + SDBYLD1!BC69*(1-VLOOKUP(SDBYLD2!BC$4,'[1]INTERNAL PARAMETERS-1'!$B$5:$J$44,5,FALSE))*VLOOKUP(SDBYLD2!BC$4,'[1]INTERNAL PARAMETERS-1'!$B$5:$J$44,8,FALSE)*VLOOKUP(SDBYLD2!BC$4,'[1]INTERNAL PARAMETERS-1'!$B$5:$J$44,3,FALSE)</f>
        <v>0.84081356137728014</v>
      </c>
      <c r="BD69" s="44">
        <f>SDBYLD1!BD69*VLOOKUP(SDBYLD2!BD$4,'[1]INTERNAL PARAMETERS-1'!$B$5:$J$44,5,FALSE)*VLOOKUP(SDBYLD2!BD$4,'[1]INTERNAL PARAMETERS-1'!$B$5:$J$44,6,FALSE)*VLOOKUP(SDBYLD2!BD$4,'[1]INTERNAL PARAMETERS-1'!$B$5:$J$44,3,FALSE) + SDBYLD1!BD69*(1-VLOOKUP(SDBYLD2!BD$4,'[1]INTERNAL PARAMETERS-1'!$B$5:$J$44,5,FALSE))*VLOOKUP(SDBYLD2!BD$4,'[1]INTERNAL PARAMETERS-1'!$B$5:$J$44,8,FALSE)*VLOOKUP(SDBYLD2!BD$4,'[1]INTERNAL PARAMETERS-1'!$B$5:$J$44,3,FALSE)</f>
        <v>0.26233346736940411</v>
      </c>
      <c r="BE69" s="44">
        <f>SDBYLD1!BE69*VLOOKUP(SDBYLD2!BE$4,'[1]INTERNAL PARAMETERS-1'!$B$5:$J$44,5,FALSE)*VLOOKUP(SDBYLD2!BE$4,'[1]INTERNAL PARAMETERS-1'!$B$5:$J$44,6,FALSE)*VLOOKUP(SDBYLD2!BE$4,'[1]INTERNAL PARAMETERS-1'!$B$5:$J$44,3,FALSE) + SDBYLD1!BE69*(1-VLOOKUP(SDBYLD2!BE$4,'[1]INTERNAL PARAMETERS-1'!$B$5:$J$44,5,FALSE))*VLOOKUP(SDBYLD2!BE$4,'[1]INTERNAL PARAMETERS-1'!$B$5:$J$44,8,FALSE)*VLOOKUP(SDBYLD2!BE$4,'[1]INTERNAL PARAMETERS-1'!$B$5:$J$44,3,FALSE)</f>
        <v>1.0112728294731379</v>
      </c>
      <c r="BF69" s="44">
        <f>SDBYLD1!BF69*VLOOKUP(SDBYLD2!BF$4,'[1]INTERNAL PARAMETERS-1'!$B$5:$J$44,5,FALSE)*VLOOKUP(SDBYLD2!BF$4,'[1]INTERNAL PARAMETERS-1'!$B$5:$J$44,6,FALSE)*VLOOKUP(SDBYLD2!BF$4,'[1]INTERNAL PARAMETERS-1'!$B$5:$J$44,3,FALSE) + SDBYLD1!BF69*(1-VLOOKUP(SDBYLD2!BF$4,'[1]INTERNAL PARAMETERS-1'!$B$5:$J$44,5,FALSE))*VLOOKUP(SDBYLD2!BF$4,'[1]INTERNAL PARAMETERS-1'!$B$5:$J$44,8,FALSE)*VLOOKUP(SDBYLD2!BF$4,'[1]INTERNAL PARAMETERS-1'!$B$5:$J$44,3,FALSE)</f>
        <v>0</v>
      </c>
      <c r="BG69" s="44">
        <f>SDBYLD1!BG69*VLOOKUP(SDBYLD2!BG$4,'[1]INTERNAL PARAMETERS-1'!$B$5:$J$44,5,FALSE)*VLOOKUP(SDBYLD2!BG$4,'[1]INTERNAL PARAMETERS-1'!$B$5:$J$44,6,FALSE)*VLOOKUP(SDBYLD2!BG$4,'[1]INTERNAL PARAMETERS-1'!$B$5:$J$44,3,FALSE) + SDBYLD1!BG69*(1-VLOOKUP(SDBYLD2!BG$4,'[1]INTERNAL PARAMETERS-1'!$B$5:$J$44,5,FALSE))*VLOOKUP(SDBYLD2!BG$4,'[1]INTERNAL PARAMETERS-1'!$B$5:$J$44,8,FALSE)*VLOOKUP(SDBYLD2!BG$4,'[1]INTERNAL PARAMETERS-1'!$B$5:$J$44,3,FALSE)</f>
        <v>0.37948947025495072</v>
      </c>
      <c r="BH69" s="44">
        <f>SDBYLD1!BH69*VLOOKUP(SDBYLD2!BH$4,'[1]INTERNAL PARAMETERS-1'!$B$5:$J$44,5,FALSE)*VLOOKUP(SDBYLD2!BH$4,'[1]INTERNAL PARAMETERS-1'!$B$5:$J$44,6,FALSE)*VLOOKUP(SDBYLD2!BH$4,'[1]INTERNAL PARAMETERS-1'!$B$5:$J$44,3,FALSE) + SDBYLD1!BH69*(1-VLOOKUP(SDBYLD2!BH$4,'[1]INTERNAL PARAMETERS-1'!$B$5:$J$44,5,FALSE))*VLOOKUP(SDBYLD2!BH$4,'[1]INTERNAL PARAMETERS-1'!$B$5:$J$44,8,FALSE)*VLOOKUP(SDBYLD2!BH$4,'[1]INTERNAL PARAMETERS-1'!$B$5:$J$44,3,FALSE)</f>
        <v>1.6004228327071281E-3</v>
      </c>
      <c r="BI69" s="44">
        <f>SDBYLD1!BI69*VLOOKUP(SDBYLD2!BI$4,'[1]INTERNAL PARAMETERS-1'!$B$5:$J$44,5,FALSE)*VLOOKUP(SDBYLD2!BI$4,'[1]INTERNAL PARAMETERS-1'!$B$5:$J$44,6,FALSE)*VLOOKUP(SDBYLD2!BI$4,'[1]INTERNAL PARAMETERS-1'!$B$5:$J$44,3,FALSE) + SDBYLD1!BI69*(1-VLOOKUP(SDBYLD2!BI$4,'[1]INTERNAL PARAMETERS-1'!$B$5:$J$44,5,FALSE))*VLOOKUP(SDBYLD2!BI$4,'[1]INTERNAL PARAMETERS-1'!$B$5:$J$44,8,FALSE)*VLOOKUP(SDBYLD2!BI$4,'[1]INTERNAL PARAMETERS-1'!$B$5:$J$44,3,FALSE)</f>
        <v>0</v>
      </c>
      <c r="BJ69" s="44">
        <f>SDBYLD1!BJ69*VLOOKUP(SDBYLD2!BJ$4,'[1]INTERNAL PARAMETERS-1'!$B$5:$J$44,5,FALSE)*VLOOKUP(SDBYLD2!BJ$4,'[1]INTERNAL PARAMETERS-1'!$B$5:$J$44,6,FALSE)*VLOOKUP(SDBYLD2!BJ$4,'[1]INTERNAL PARAMETERS-1'!$B$5:$J$44,3,FALSE) + SDBYLD1!BJ69*(1-VLOOKUP(SDBYLD2!BJ$4,'[1]INTERNAL PARAMETERS-1'!$B$5:$J$44,5,FALSE))*VLOOKUP(SDBYLD2!BJ$4,'[1]INTERNAL PARAMETERS-1'!$B$5:$J$44,8,FALSE)*VLOOKUP(SDBYLD2!BJ$4,'[1]INTERNAL PARAMETERS-1'!$B$5:$J$44,3,FALSE)</f>
        <v>9.9649755130750986E-2</v>
      </c>
      <c r="BK69" s="44">
        <f>SDBYLD1!BK69*VLOOKUP(SDBYLD2!BK$4,'[1]INTERNAL PARAMETERS-1'!$B$5:$J$44,5,FALSE)*VLOOKUP(SDBYLD2!BK$4,'[1]INTERNAL PARAMETERS-1'!$B$5:$J$44,6,FALSE)*VLOOKUP(SDBYLD2!BK$4,'[1]INTERNAL PARAMETERS-1'!$B$5:$J$44,3,FALSE) + SDBYLD1!BK69*(1-VLOOKUP(SDBYLD2!BK$4,'[1]INTERNAL PARAMETERS-1'!$B$5:$J$44,5,FALSE))*VLOOKUP(SDBYLD2!BK$4,'[1]INTERNAL PARAMETERS-1'!$B$5:$J$44,8,FALSE)*VLOOKUP(SDBYLD2!BK$4,'[1]INTERNAL PARAMETERS-1'!$B$5:$J$44,3,FALSE)</f>
        <v>0.14230649065839182</v>
      </c>
      <c r="BL69" s="44">
        <f>SDBYLD1!BL69*VLOOKUP(SDBYLD2!BL$4,'[1]INTERNAL PARAMETERS-1'!$B$5:$J$44,5,FALSE)*VLOOKUP(SDBYLD2!BL$4,'[1]INTERNAL PARAMETERS-1'!$B$5:$J$44,6,FALSE)*VLOOKUP(SDBYLD2!BL$4,'[1]INTERNAL PARAMETERS-1'!$B$5:$J$44,3,FALSE) + SDBYLD1!BL69*(1-VLOOKUP(SDBYLD2!BL$4,'[1]INTERNAL PARAMETERS-1'!$B$5:$J$44,5,FALSE))*VLOOKUP(SDBYLD2!BL$4,'[1]INTERNAL PARAMETERS-1'!$B$5:$J$44,8,FALSE)*VLOOKUP(SDBYLD2!BL$4,'[1]INTERNAL PARAMETERS-1'!$B$5:$J$44,3,FALSE)</f>
        <v>0.56923393713355297</v>
      </c>
      <c r="BM69" s="44">
        <f>SDBYLD1!BM69*VLOOKUP(SDBYLD2!BM$4,'[1]INTERNAL PARAMETERS-1'!$B$5:$J$44,5,FALSE)*VLOOKUP(SDBYLD2!BM$4,'[1]INTERNAL PARAMETERS-1'!$B$5:$J$44,6,FALSE)*VLOOKUP(SDBYLD2!BM$4,'[1]INTERNAL PARAMETERS-1'!$B$5:$J$44,3,FALSE) + SDBYLD1!BM69*(1-VLOOKUP(SDBYLD2!BM$4,'[1]INTERNAL PARAMETERS-1'!$B$5:$J$44,5,FALSE))*VLOOKUP(SDBYLD2!BM$4,'[1]INTERNAL PARAMETERS-1'!$B$5:$J$44,8,FALSE)*VLOOKUP(SDBYLD2!BM$4,'[1]INTERNAL PARAMETERS-1'!$B$5:$J$44,3,FALSE)</f>
        <v>0.30017196327581103</v>
      </c>
      <c r="BN69" s="44">
        <f>SDBYLD1!BN69*VLOOKUP(SDBYLD2!BN$4,'[1]INTERNAL PARAMETERS-1'!$B$5:$J$44,5,FALSE)*VLOOKUP(SDBYLD2!BN$4,'[1]INTERNAL PARAMETERS-1'!$B$5:$J$44,6,FALSE)*VLOOKUP(SDBYLD2!BN$4,'[1]INTERNAL PARAMETERS-1'!$B$5:$J$44,3,FALSE) + SDBYLD1!BN69*(1-VLOOKUP(SDBYLD2!BN$4,'[1]INTERNAL PARAMETERS-1'!$B$5:$J$44,5,FALSE))*VLOOKUP(SDBYLD2!BN$4,'[1]INTERNAL PARAMETERS-1'!$B$5:$J$44,8,FALSE)*VLOOKUP(SDBYLD2!BN$4,'[1]INTERNAL PARAMETERS-1'!$B$5:$J$44,3,FALSE)</f>
        <v>0.15357644298233017</v>
      </c>
      <c r="BO69" s="44">
        <f>SDBYLD1!BO69*VLOOKUP(SDBYLD2!BO$4,'[1]INTERNAL PARAMETERS-1'!$B$5:$J$44,5,FALSE)*VLOOKUP(SDBYLD2!BO$4,'[1]INTERNAL PARAMETERS-1'!$B$5:$J$44,6,FALSE)*VLOOKUP(SDBYLD2!BO$4,'[1]INTERNAL PARAMETERS-1'!$B$5:$J$44,3,FALSE) + SDBYLD1!BO69*(1-VLOOKUP(SDBYLD2!BO$4,'[1]INTERNAL PARAMETERS-1'!$B$5:$J$44,5,FALSE))*VLOOKUP(SDBYLD2!BO$4,'[1]INTERNAL PARAMETERS-1'!$B$5:$J$44,8,FALSE)*VLOOKUP(SDBYLD2!BO$4,'[1]INTERNAL PARAMETERS-1'!$B$5:$J$44,3,FALSE)</f>
        <v>0.14243807294187949</v>
      </c>
      <c r="BP69" s="44">
        <f>SDBYLD1!BP69*VLOOKUP(SDBYLD2!BP$4,'[1]INTERNAL PARAMETERS-1'!$B$5:$J$44,5,FALSE)*VLOOKUP(SDBYLD2!BP$4,'[1]INTERNAL PARAMETERS-1'!$B$5:$J$44,6,FALSE)*VLOOKUP(SDBYLD2!BP$4,'[1]INTERNAL PARAMETERS-1'!$B$5:$J$44,3,FALSE) + SDBYLD1!BP69*(1-VLOOKUP(SDBYLD2!BP$4,'[1]INTERNAL PARAMETERS-1'!$B$5:$J$44,5,FALSE))*VLOOKUP(SDBYLD2!BP$4,'[1]INTERNAL PARAMETERS-1'!$B$5:$J$44,8,FALSE)*VLOOKUP(SDBYLD2!BP$4,'[1]INTERNAL PARAMETERS-1'!$B$5:$J$44,3,FALSE)</f>
        <v>1.1096179359756585E-2</v>
      </c>
      <c r="BQ69" s="44">
        <f>SDBYLD1!BQ69*VLOOKUP(SDBYLD2!BQ$4,'[1]INTERNAL PARAMETERS-1'!$B$5:$J$44,5,FALSE)*VLOOKUP(SDBYLD2!BQ$4,'[1]INTERNAL PARAMETERS-1'!$B$5:$J$44,6,FALSE)*VLOOKUP(SDBYLD2!BQ$4,'[1]INTERNAL PARAMETERS-1'!$B$5:$J$44,3,FALSE) + SDBYLD1!BQ69*(1-VLOOKUP(SDBYLD2!BQ$4,'[1]INTERNAL PARAMETERS-1'!$B$5:$J$44,5,FALSE))*VLOOKUP(SDBYLD2!BQ$4,'[1]INTERNAL PARAMETERS-1'!$B$5:$J$44,8,FALSE)*VLOOKUP(SDBYLD2!BQ$4,'[1]INTERNAL PARAMETERS-1'!$B$5:$J$44,3,FALSE)</f>
        <v>0.62872476841202207</v>
      </c>
      <c r="BR69" s="44">
        <f>SDBYLD1!BR69*VLOOKUP(SDBYLD2!BR$4,'[1]INTERNAL PARAMETERS-1'!$B$5:$J$44,5,FALSE)*VLOOKUP(SDBYLD2!BR$4,'[1]INTERNAL PARAMETERS-1'!$B$5:$J$44,6,FALSE)*VLOOKUP(SDBYLD2!BR$4,'[1]INTERNAL PARAMETERS-1'!$B$5:$J$44,3,FALSE) + SDBYLD1!BR69*(1-VLOOKUP(SDBYLD2!BR$4,'[1]INTERNAL PARAMETERS-1'!$B$5:$J$44,5,FALSE))*VLOOKUP(SDBYLD2!BR$4,'[1]INTERNAL PARAMETERS-1'!$B$5:$J$44,8,FALSE)*VLOOKUP(SDBYLD2!BR$4,'[1]INTERNAL PARAMETERS-1'!$B$5:$J$44,3,FALSE)</f>
        <v>1.7421589990103431E-2</v>
      </c>
      <c r="BS69" s="44">
        <f>SDBYLD1!BS69*VLOOKUP(SDBYLD2!BS$4,'[1]INTERNAL PARAMETERS-1'!$B$5:$J$44,5,FALSE)*VLOOKUP(SDBYLD2!BS$4,'[1]INTERNAL PARAMETERS-1'!$B$5:$J$44,6,FALSE)*VLOOKUP(SDBYLD2!BS$4,'[1]INTERNAL PARAMETERS-1'!$B$5:$J$44,3,FALSE) + SDBYLD1!BS69*(1-VLOOKUP(SDBYLD2!BS$4,'[1]INTERNAL PARAMETERS-1'!$B$5:$J$44,5,FALSE))*VLOOKUP(SDBYLD2!BS$4,'[1]INTERNAL PARAMETERS-1'!$B$5:$J$44,8,FALSE)*VLOOKUP(SDBYLD2!BS$4,'[1]INTERNAL PARAMETERS-1'!$B$5:$J$44,3,FALSE)</f>
        <v>1.0849159206185789E-3</v>
      </c>
      <c r="BT69" s="44">
        <f>SDBYLD1!BT69*VLOOKUP(SDBYLD2!BT$4,'[1]INTERNAL PARAMETERS-1'!$B$5:$J$44,5,FALSE)*VLOOKUP(SDBYLD2!BT$4,'[1]INTERNAL PARAMETERS-1'!$B$5:$J$44,6,FALSE)*VLOOKUP(SDBYLD2!BT$4,'[1]INTERNAL PARAMETERS-1'!$B$5:$J$44,3,FALSE) + SDBYLD1!BT69*(1-VLOOKUP(SDBYLD2!BT$4,'[1]INTERNAL PARAMETERS-1'!$B$5:$J$44,5,FALSE))*VLOOKUP(SDBYLD2!BT$4,'[1]INTERNAL PARAMETERS-1'!$B$5:$J$44,8,FALSE)*VLOOKUP(SDBYLD2!BT$4,'[1]INTERNAL PARAMETERS-1'!$B$5:$J$44,3,FALSE)</f>
        <v>0</v>
      </c>
      <c r="BU69" s="44">
        <f>SDBYLD1!BU69*VLOOKUP(SDBYLD2!BU$4,'[1]INTERNAL PARAMETERS-1'!$B$5:$J$44,5,FALSE)*VLOOKUP(SDBYLD2!BU$4,'[1]INTERNAL PARAMETERS-1'!$B$5:$J$44,6,FALSE)*VLOOKUP(SDBYLD2!BU$4,'[1]INTERNAL PARAMETERS-1'!$B$5:$J$44,3,FALSE) + SDBYLD1!BU69*(1-VLOOKUP(SDBYLD2!BU$4,'[1]INTERNAL PARAMETERS-1'!$B$5:$J$44,5,FALSE))*VLOOKUP(SDBYLD2!BU$4,'[1]INTERNAL PARAMETERS-1'!$B$5:$J$44,8,FALSE)*VLOOKUP(SDBYLD2!BU$4,'[1]INTERNAL PARAMETERS-1'!$B$5:$J$44,3,FALSE)</f>
        <v>0</v>
      </c>
      <c r="BV69" s="44">
        <f>SDBYLD1!BV69*VLOOKUP(SDBYLD2!BV$4,'[1]INTERNAL PARAMETERS-1'!$B$5:$J$44,5,FALSE)*VLOOKUP(SDBYLD2!BV$4,'[1]INTERNAL PARAMETERS-1'!$B$5:$J$44,6,FALSE)*VLOOKUP(SDBYLD2!BV$4,'[1]INTERNAL PARAMETERS-1'!$B$5:$J$44,3,FALSE) + SDBYLD1!BV69*(1-VLOOKUP(SDBYLD2!BV$4,'[1]INTERNAL PARAMETERS-1'!$B$5:$J$44,5,FALSE))*VLOOKUP(SDBYLD2!BV$4,'[1]INTERNAL PARAMETERS-1'!$B$5:$J$44,8,FALSE)*VLOOKUP(SDBYLD2!BV$4,'[1]INTERNAL PARAMETERS-1'!$B$5:$J$44,3,FALSE)</f>
        <v>0</v>
      </c>
      <c r="BW69" s="44">
        <f>SDBYLD1!BW69*VLOOKUP(SDBYLD2!BW$4,'[1]INTERNAL PARAMETERS-1'!$B$5:$J$44,5,FALSE)*VLOOKUP(SDBYLD2!BW$4,'[1]INTERNAL PARAMETERS-1'!$B$5:$J$44,6,FALSE)*VLOOKUP(SDBYLD2!BW$4,'[1]INTERNAL PARAMETERS-1'!$B$5:$J$44,3,FALSE) + SDBYLD1!BW69*(1-VLOOKUP(SDBYLD2!BW$4,'[1]INTERNAL PARAMETERS-1'!$B$5:$J$44,5,FALSE))*VLOOKUP(SDBYLD2!BW$4,'[1]INTERNAL PARAMETERS-1'!$B$5:$J$44,8,FALSE)*VLOOKUP(SDBYLD2!BW$4,'[1]INTERNAL PARAMETERS-1'!$B$5:$J$44,3,FALSE)</f>
        <v>0</v>
      </c>
      <c r="BX69" s="44">
        <f>SDBYLD1!BX69*VLOOKUP(SDBYLD2!BX$4,'[1]INTERNAL PARAMETERS-1'!$B$5:$J$44,5,FALSE)*VLOOKUP(SDBYLD2!BX$4,'[1]INTERNAL PARAMETERS-1'!$B$5:$J$44,6,FALSE)*VLOOKUP(SDBYLD2!BX$4,'[1]INTERNAL PARAMETERS-1'!$B$5:$J$44,3,FALSE) + SDBYLD1!BX69*(1-VLOOKUP(SDBYLD2!BX$4,'[1]INTERNAL PARAMETERS-1'!$B$5:$J$44,5,FALSE))*VLOOKUP(SDBYLD2!BX$4,'[1]INTERNAL PARAMETERS-1'!$B$5:$J$44,8,FALSE)*VLOOKUP(SDBYLD2!BX$4,'[1]INTERNAL PARAMETERS-1'!$B$5:$J$44,3,FALSE)</f>
        <v>0</v>
      </c>
      <c r="BY69" s="44">
        <f>SDBYLD1!BY69*VLOOKUP(SDBYLD2!BY$4,'[1]INTERNAL PARAMETERS-1'!$B$5:$J$44,5,FALSE)*VLOOKUP(SDBYLD2!BY$4,'[1]INTERNAL PARAMETERS-1'!$B$5:$J$44,6,FALSE)*VLOOKUP(SDBYLD2!BY$4,'[1]INTERNAL PARAMETERS-1'!$B$5:$J$44,3,FALSE) + SDBYLD1!BY69*(1-VLOOKUP(SDBYLD2!BY$4,'[1]INTERNAL PARAMETERS-1'!$B$5:$J$44,5,FALSE))*VLOOKUP(SDBYLD2!BY$4,'[1]INTERNAL PARAMETERS-1'!$B$5:$J$44,8,FALSE)*VLOOKUP(SDBYLD2!BY$4,'[1]INTERNAL PARAMETERS-1'!$B$5:$J$44,3,FALSE)</f>
        <v>0</v>
      </c>
      <c r="BZ69" s="44">
        <f>SDBYLD1!BZ69*VLOOKUP(SDBYLD2!BZ$4,'[1]INTERNAL PARAMETERS-1'!$B$5:$J$44,5,FALSE)*VLOOKUP(SDBYLD2!BZ$4,'[1]INTERNAL PARAMETERS-1'!$B$5:$J$44,6,FALSE)*VLOOKUP(SDBYLD2!BZ$4,'[1]INTERNAL PARAMETERS-1'!$B$5:$J$44,3,FALSE) + SDBYLD1!BZ69*(1-VLOOKUP(SDBYLD2!BZ$4,'[1]INTERNAL PARAMETERS-1'!$B$5:$J$44,5,FALSE))*VLOOKUP(SDBYLD2!BZ$4,'[1]INTERNAL PARAMETERS-1'!$B$5:$J$44,8,FALSE)*VLOOKUP(SDBYLD2!BZ$4,'[1]INTERNAL PARAMETERS-1'!$B$5:$J$44,3,FALSE)</f>
        <v>8.2983305902845615E-4</v>
      </c>
      <c r="CA69" s="44">
        <f>SDBYLD1!CA69*VLOOKUP(SDBYLD2!CA$4,'[1]INTERNAL PARAMETERS-1'!$B$5:$J$44,5,FALSE)*VLOOKUP(SDBYLD2!CA$4,'[1]INTERNAL PARAMETERS-1'!$B$5:$J$44,6,FALSE)*VLOOKUP(SDBYLD2!CA$4,'[1]INTERNAL PARAMETERS-1'!$B$5:$J$44,3,FALSE) + SDBYLD1!CA69*(1-VLOOKUP(SDBYLD2!CA$4,'[1]INTERNAL PARAMETERS-1'!$B$5:$J$44,5,FALSE))*VLOOKUP(SDBYLD2!CA$4,'[1]INTERNAL PARAMETERS-1'!$B$5:$J$44,8,FALSE)*VLOOKUP(SDBYLD2!CA$4,'[1]INTERNAL PARAMETERS-1'!$B$5:$J$44,3,FALSE)</f>
        <v>0</v>
      </c>
      <c r="CB69" s="44">
        <f>SDBYLD1!CB69*VLOOKUP(SDBYLD2!CB$4,'[1]INTERNAL PARAMETERS-1'!$B$5:$J$44,5,FALSE)*VLOOKUP(SDBYLD2!CB$4,'[1]INTERNAL PARAMETERS-1'!$B$5:$J$44,6,FALSE)*VLOOKUP(SDBYLD2!CB$4,'[1]INTERNAL PARAMETERS-1'!$B$5:$J$44,3,FALSE) + SDBYLD1!CB69*(1-VLOOKUP(SDBYLD2!CB$4,'[1]INTERNAL PARAMETERS-1'!$B$5:$J$44,5,FALSE))*VLOOKUP(SDBYLD2!CB$4,'[1]INTERNAL PARAMETERS-1'!$B$5:$J$44,8,FALSE)*VLOOKUP(SDBYLD2!CB$4,'[1]INTERNAL PARAMETERS-1'!$B$5:$J$44,3,FALSE)</f>
        <v>0</v>
      </c>
      <c r="CC69" s="44">
        <f>SDBYLD1!CC69*VLOOKUP(SDBYLD2!CC$4,'[1]INTERNAL PARAMETERS-1'!$B$5:$J$44,5,FALSE)*VLOOKUP(SDBYLD2!CC$4,'[1]INTERNAL PARAMETERS-1'!$B$5:$J$44,6,FALSE)*VLOOKUP(SDBYLD2!CC$4,'[1]INTERNAL PARAMETERS-1'!$B$5:$J$44,3,FALSE) + SDBYLD1!CC69*(1-VLOOKUP(SDBYLD2!CC$4,'[1]INTERNAL PARAMETERS-1'!$B$5:$J$44,5,FALSE))*VLOOKUP(SDBYLD2!CC$4,'[1]INTERNAL PARAMETERS-1'!$B$5:$J$44,8,FALSE)*VLOOKUP(SDBYLD2!CC$4,'[1]INTERNAL PARAMETERS-1'!$B$5:$J$44,3,FALSE)</f>
        <v>3.8198631146410308E-3</v>
      </c>
      <c r="CD69" s="44">
        <f>SDBYLD1!CD69*VLOOKUP(SDBYLD2!CD$4,'[1]INTERNAL PARAMETERS-1'!$B$5:$J$44,5,FALSE)*VLOOKUP(SDBYLD2!CD$4,'[1]INTERNAL PARAMETERS-1'!$B$5:$J$44,6,FALSE)*VLOOKUP(SDBYLD2!CD$4,'[1]INTERNAL PARAMETERS-1'!$B$5:$J$44,3,FALSE) + SDBYLD1!CD69*(1-VLOOKUP(SDBYLD2!CD$4,'[1]INTERNAL PARAMETERS-1'!$B$5:$J$44,5,FALSE))*VLOOKUP(SDBYLD2!CD$4,'[1]INTERNAL PARAMETERS-1'!$B$5:$J$44,8,FALSE)*VLOOKUP(SDBYLD2!CD$4,'[1]INTERNAL PARAMETERS-1'!$B$5:$J$44,3,FALSE)</f>
        <v>6.7176836388096817E-3</v>
      </c>
      <c r="CE69" s="44">
        <f>SDBYLD1!CE69*VLOOKUP(SDBYLD2!CE$4,'[1]INTERNAL PARAMETERS-1'!$B$5:$J$44,5,FALSE)*VLOOKUP(SDBYLD2!CE$4,'[1]INTERNAL PARAMETERS-1'!$B$5:$J$44,6,FALSE)*VLOOKUP(SDBYLD2!CE$4,'[1]INTERNAL PARAMETERS-1'!$B$5:$J$44,3,FALSE) + SDBYLD1!CE69*(1-VLOOKUP(SDBYLD2!CE$4,'[1]INTERNAL PARAMETERS-1'!$B$5:$J$44,5,FALSE))*VLOOKUP(SDBYLD2!CE$4,'[1]INTERNAL PARAMETERS-1'!$B$5:$J$44,8,FALSE)*VLOOKUP(SDBYLD2!CE$4,'[1]INTERNAL PARAMETERS-1'!$B$5:$J$44,3,FALSE)</f>
        <v>1.6393506195772921E-2</v>
      </c>
      <c r="CF69" s="44">
        <f>SDBYLD1!CF69*VLOOKUP(SDBYLD2!CF$4,'[1]INTERNAL PARAMETERS-1'!$B$5:$J$44,5,FALSE)*VLOOKUP(SDBYLD2!CF$4,'[1]INTERNAL PARAMETERS-1'!$B$5:$J$44,6,FALSE)*VLOOKUP(SDBYLD2!CF$4,'[1]INTERNAL PARAMETERS-1'!$B$5:$J$44,3,FALSE) + SDBYLD1!CF69*(1-VLOOKUP(SDBYLD2!CF$4,'[1]INTERNAL PARAMETERS-1'!$B$5:$J$44,5,FALSE))*VLOOKUP(SDBYLD2!CF$4,'[1]INTERNAL PARAMETERS-1'!$B$5:$J$44,8,FALSE)*VLOOKUP(SDBYLD2!CF$4,'[1]INTERNAL PARAMETERS-1'!$B$5:$J$44,3,FALSE)</f>
        <v>1.3150214682402758E-2</v>
      </c>
      <c r="CG69" s="44">
        <f>SDBYLD1!CG69*VLOOKUP(SDBYLD2!CG$4,'[1]INTERNAL PARAMETERS-1'!$B$5:$J$44,5,FALSE)*VLOOKUP(SDBYLD2!CG$4,'[1]INTERNAL PARAMETERS-1'!$B$5:$J$44,6,FALSE)*VLOOKUP(SDBYLD2!CG$4,'[1]INTERNAL PARAMETERS-1'!$B$5:$J$44,3,FALSE) + SDBYLD1!CG69*(1-VLOOKUP(SDBYLD2!CG$4,'[1]INTERNAL PARAMETERS-1'!$B$5:$J$44,5,FALSE))*VLOOKUP(SDBYLD2!CG$4,'[1]INTERNAL PARAMETERS-1'!$B$5:$J$44,8,FALSE)*VLOOKUP(SDBYLD2!CG$4,'[1]INTERNAL PARAMETERS-1'!$B$5:$J$44,3,FALSE)</f>
        <v>0</v>
      </c>
      <c r="CH69" s="43">
        <f>SDBYLD1!CH69*VLOOKUP(SDBYLD2!CH$4,'[1]INTERNAL PARAMETERS-1'!$B$5:$J$44,5,FALSE)*VLOOKUP(SDBYLD2!CH$4,'[1]INTERNAL PARAMETERS-1'!$B$5:$J$44,6,FALSE)*VLOOKUP(SDBYLD2!CH$4,'[1]INTERNAL PARAMETERS-1'!$B$5:$J$44,3,FALSE) + SDBYLD1!CH69*(1-VLOOKUP(SDBYLD2!CH$4,'[1]INTERNAL PARAMETERS-1'!$B$5:$J$44,5,FALSE))*VLOOKUP(SDBYLD2!CH$4,'[1]INTERNAL PARAMETERS-1'!$B$5:$J$44,8,FALSE)*VLOOKUP(SDBYLD2!CH$4,'[1]INTERNAL PARAMETERS-1'!$B$5:$J$44,3,FALSE)</f>
        <v>0</v>
      </c>
      <c r="CJ69" s="45">
        <f t="shared" ref="CJ69:CJ132" si="2">SUM(G69:AT69)</f>
        <v>163.83831123007627</v>
      </c>
      <c r="CK69" s="43">
        <f t="shared" ref="CK69:CK132" si="3">SUM(AU69:CH69)</f>
        <v>7.8619628397981751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SDBeam!X70</f>
        <v>654.12938128986775</v>
      </c>
      <c r="F70" s="56">
        <f>'[1]INTERNAL PARAMETERS-1'!M16</f>
        <v>30.094999999999999</v>
      </c>
      <c r="G70" s="45">
        <f>SDBYLD1!G70*VLOOKUP(SDBYLD2!G$4,'[1]INTERNAL PARAMETERS-1'!$B$5:$J$44,5,FALSE)*VLOOKUP(SDBYLD2!G$4,'[1]INTERNAL PARAMETERS-1'!$B$5:$J$44,7,FALSE)*SDBYLD2!$F70 + SDBYLD1!G70*(1-VLOOKUP(SDBYLD2!G$4,'[1]INTERNAL PARAMETERS-1'!$B$5:$J$44,5,FALSE))*VLOOKUP(SDBYLD2!G$4,'[1]INTERNAL PARAMETERS-1'!$B$5:$J$44,9,FALSE)*SDBYLD2!$F70</f>
        <v>37.579615313204322</v>
      </c>
      <c r="H70" s="44">
        <f>SDBYLD1!H70*VLOOKUP(SDBYLD2!H$4,'[1]INTERNAL PARAMETERS-1'!$B$5:$J$44,5,FALSE)*VLOOKUP(SDBYLD2!H$4,'[1]INTERNAL PARAMETERS-1'!$B$5:$J$44,7,FALSE)*SDBYLD2!$F70 + SDBYLD1!H70*(1-VLOOKUP(SDBYLD2!H$4,'[1]INTERNAL PARAMETERS-1'!$B$5:$J$44,5,FALSE))*VLOOKUP(SDBYLD2!H$4,'[1]INTERNAL PARAMETERS-1'!$B$5:$J$44,9,FALSE)*SDBYLD2!$F70</f>
        <v>34.337716988156586</v>
      </c>
      <c r="I70" s="44">
        <f>SDBYLD1!I70*VLOOKUP(SDBYLD2!I$4,'[1]INTERNAL PARAMETERS-1'!$B$5:$J$44,5,FALSE)*VLOOKUP(SDBYLD2!I$4,'[1]INTERNAL PARAMETERS-1'!$B$5:$J$44,7,FALSE)*SDBYLD2!$F70 + SDBYLD1!I70*(1-VLOOKUP(SDBYLD2!I$4,'[1]INTERNAL PARAMETERS-1'!$B$5:$J$44,5,FALSE))*VLOOKUP(SDBYLD2!I$4,'[1]INTERNAL PARAMETERS-1'!$B$5:$J$44,9,FALSE)*SDBYLD2!$F70</f>
        <v>37.693627313356622</v>
      </c>
      <c r="J70" s="44">
        <f>SDBYLD1!J70*VLOOKUP(SDBYLD2!J$4,'[1]INTERNAL PARAMETERS-1'!$B$5:$J$44,5,FALSE)*VLOOKUP(SDBYLD2!J$4,'[1]INTERNAL PARAMETERS-1'!$B$5:$J$44,7,FALSE)*SDBYLD2!$F70 + SDBYLD1!J70*(1-VLOOKUP(SDBYLD2!J$4,'[1]INTERNAL PARAMETERS-1'!$B$5:$J$44,5,FALSE))*VLOOKUP(SDBYLD2!J$4,'[1]INTERNAL PARAMETERS-1'!$B$5:$J$44,9,FALSE)*SDBYLD2!$F70</f>
        <v>0</v>
      </c>
      <c r="K70" s="44">
        <f>SDBYLD1!K70*VLOOKUP(SDBYLD2!K$4,'[1]INTERNAL PARAMETERS-1'!$B$5:$J$44,5,FALSE)*VLOOKUP(SDBYLD2!K$4,'[1]INTERNAL PARAMETERS-1'!$B$5:$J$44,7,FALSE)*SDBYLD2!$F70 + SDBYLD1!K70*(1-VLOOKUP(SDBYLD2!K$4,'[1]INTERNAL PARAMETERS-1'!$B$5:$J$44,5,FALSE))*VLOOKUP(SDBYLD2!K$4,'[1]INTERNAL PARAMETERS-1'!$B$5:$J$44,9,FALSE)*SDBYLD2!$F70</f>
        <v>0</v>
      </c>
      <c r="L70" s="44">
        <f>SDBYLD1!L70*VLOOKUP(SDBYLD2!L$4,'[1]INTERNAL PARAMETERS-1'!$B$5:$J$44,5,FALSE)*VLOOKUP(SDBYLD2!L$4,'[1]INTERNAL PARAMETERS-1'!$B$5:$J$44,7,FALSE)*SDBYLD2!$F70 + SDBYLD1!L70*(1-VLOOKUP(SDBYLD2!L$4,'[1]INTERNAL PARAMETERS-1'!$B$5:$J$44,5,FALSE))*VLOOKUP(SDBYLD2!L$4,'[1]INTERNAL PARAMETERS-1'!$B$5:$J$44,9,FALSE)*SDBYLD2!$F70</f>
        <v>0</v>
      </c>
      <c r="M70" s="44">
        <f>SDBYLD1!M70*VLOOKUP(SDBYLD2!M$4,'[1]INTERNAL PARAMETERS-1'!$B$5:$J$44,5,FALSE)*VLOOKUP(SDBYLD2!M$4,'[1]INTERNAL PARAMETERS-1'!$B$5:$J$44,7,FALSE)*SDBYLD2!$F70 + SDBYLD1!M70*(1-VLOOKUP(SDBYLD2!M$4,'[1]INTERNAL PARAMETERS-1'!$B$5:$J$44,5,FALSE))*VLOOKUP(SDBYLD2!M$4,'[1]INTERNAL PARAMETERS-1'!$B$5:$J$44,9,FALSE)*SDBYLD2!$F70</f>
        <v>2.792234501934157</v>
      </c>
      <c r="N70" s="44">
        <f>SDBYLD1!N70*VLOOKUP(SDBYLD2!N$4,'[1]INTERNAL PARAMETERS-1'!$B$5:$J$44,5,FALSE)*VLOOKUP(SDBYLD2!N$4,'[1]INTERNAL PARAMETERS-1'!$B$5:$J$44,7,FALSE)*SDBYLD2!$F70 + SDBYLD1!N70*(1-VLOOKUP(SDBYLD2!N$4,'[1]INTERNAL PARAMETERS-1'!$B$5:$J$44,5,FALSE))*VLOOKUP(SDBYLD2!N$4,'[1]INTERNAL PARAMETERS-1'!$B$5:$J$44,9,FALSE)*SDBYLD2!$F70</f>
        <v>0.12760529796792541</v>
      </c>
      <c r="O70" s="44">
        <f>SDBYLD1!O70*VLOOKUP(SDBYLD2!O$4,'[1]INTERNAL PARAMETERS-1'!$B$5:$J$44,5,FALSE)*VLOOKUP(SDBYLD2!O$4,'[1]INTERNAL PARAMETERS-1'!$B$5:$J$44,7,FALSE)*SDBYLD2!$F70 + SDBYLD1!O70*(1-VLOOKUP(SDBYLD2!O$4,'[1]INTERNAL PARAMETERS-1'!$B$5:$J$44,5,FALSE))*VLOOKUP(SDBYLD2!O$4,'[1]INTERNAL PARAMETERS-1'!$B$5:$J$44,9,FALSE)*SDBYLD2!$F70</f>
        <v>0</v>
      </c>
      <c r="P70" s="44">
        <f>SDBYLD1!P70*VLOOKUP(SDBYLD2!P$4,'[1]INTERNAL PARAMETERS-1'!$B$5:$J$44,5,FALSE)*VLOOKUP(SDBYLD2!P$4,'[1]INTERNAL PARAMETERS-1'!$B$5:$J$44,7,FALSE)*SDBYLD2!$F70 + SDBYLD1!P70*(1-VLOOKUP(SDBYLD2!P$4,'[1]INTERNAL PARAMETERS-1'!$B$5:$J$44,5,FALSE))*VLOOKUP(SDBYLD2!P$4,'[1]INTERNAL PARAMETERS-1'!$B$5:$J$44,9,FALSE)*SDBYLD2!$F70</f>
        <v>0</v>
      </c>
      <c r="Q70" s="44">
        <f>SDBYLD1!Q70*VLOOKUP(SDBYLD2!Q$4,'[1]INTERNAL PARAMETERS-1'!$B$5:$J$44,5,FALSE)*VLOOKUP(SDBYLD2!Q$4,'[1]INTERNAL PARAMETERS-1'!$B$5:$J$44,7,FALSE)*SDBYLD2!$F70 + SDBYLD1!Q70*(1-VLOOKUP(SDBYLD2!Q$4,'[1]INTERNAL PARAMETERS-1'!$B$5:$J$44,5,FALSE))*VLOOKUP(SDBYLD2!Q$4,'[1]INTERNAL PARAMETERS-1'!$B$5:$J$44,9,FALSE)*SDBYLD2!$F70</f>
        <v>0</v>
      </c>
      <c r="R70" s="44">
        <f>SDBYLD1!R70*VLOOKUP(SDBYLD2!R$4,'[1]INTERNAL PARAMETERS-1'!$B$5:$J$44,5,FALSE)*VLOOKUP(SDBYLD2!R$4,'[1]INTERNAL PARAMETERS-1'!$B$5:$J$44,7,FALSE)*SDBYLD2!$F70 + SDBYLD1!R70*(1-VLOOKUP(SDBYLD2!R$4,'[1]INTERNAL PARAMETERS-1'!$B$5:$J$44,5,FALSE))*VLOOKUP(SDBYLD2!R$4,'[1]INTERNAL PARAMETERS-1'!$B$5:$J$44,9,FALSE)*SDBYLD2!$F70</f>
        <v>0.37123116108931242</v>
      </c>
      <c r="S70" s="44">
        <f>SDBYLD1!S70*VLOOKUP(SDBYLD2!S$4,'[1]INTERNAL PARAMETERS-1'!$B$5:$J$44,5,FALSE)*VLOOKUP(SDBYLD2!S$4,'[1]INTERNAL PARAMETERS-1'!$B$5:$J$44,7,FALSE)*SDBYLD2!$F70 + SDBYLD1!S70*(1-VLOOKUP(SDBYLD2!S$4,'[1]INTERNAL PARAMETERS-1'!$B$5:$J$44,5,FALSE))*VLOOKUP(SDBYLD2!S$4,'[1]INTERNAL PARAMETERS-1'!$B$5:$J$44,9,FALSE)*SDBYLD2!$F70</f>
        <v>5.3799371231215787</v>
      </c>
      <c r="T70" s="44">
        <f>SDBYLD1!T70*VLOOKUP(SDBYLD2!T$4,'[1]INTERNAL PARAMETERS-1'!$B$5:$J$44,5,FALSE)*VLOOKUP(SDBYLD2!T$4,'[1]INTERNAL PARAMETERS-1'!$B$5:$J$44,7,FALSE)*SDBYLD2!$F70 + SDBYLD1!T70*(1-VLOOKUP(SDBYLD2!T$4,'[1]INTERNAL PARAMETERS-1'!$B$5:$J$44,5,FALSE))*VLOOKUP(SDBYLD2!T$4,'[1]INTERNAL PARAMETERS-1'!$B$5:$J$44,9,FALSE)*SDBYLD2!$F70</f>
        <v>1.3920577960137319</v>
      </c>
      <c r="U70" s="44">
        <f>SDBYLD1!U70*VLOOKUP(SDBYLD2!U$4,'[1]INTERNAL PARAMETERS-1'!$B$5:$J$44,5,FALSE)*VLOOKUP(SDBYLD2!U$4,'[1]INTERNAL PARAMETERS-1'!$B$5:$J$44,7,FALSE)*SDBYLD2!$F70 + SDBYLD1!U70*(1-VLOOKUP(SDBYLD2!U$4,'[1]INTERNAL PARAMETERS-1'!$B$5:$J$44,5,FALSE))*VLOOKUP(SDBYLD2!U$4,'[1]INTERNAL PARAMETERS-1'!$B$5:$J$44,9,FALSE)*SDBYLD2!$F70</f>
        <v>0.65543277359150254</v>
      </c>
      <c r="V70" s="44">
        <f>SDBYLD1!V70*VLOOKUP(SDBYLD2!V$4,'[1]INTERNAL PARAMETERS-1'!$B$5:$J$44,5,FALSE)*VLOOKUP(SDBYLD2!V$4,'[1]INTERNAL PARAMETERS-1'!$B$5:$J$44,7,FALSE)*SDBYLD2!$F70 + SDBYLD1!V70*(1-VLOOKUP(SDBYLD2!V$4,'[1]INTERNAL PARAMETERS-1'!$B$5:$J$44,5,FALSE))*VLOOKUP(SDBYLD2!V$4,'[1]INTERNAL PARAMETERS-1'!$B$5:$J$44,9,FALSE)*SDBYLD2!$F70</f>
        <v>5.1271202492411669</v>
      </c>
      <c r="W70" s="44">
        <f>SDBYLD1!W70*VLOOKUP(SDBYLD2!W$4,'[1]INTERNAL PARAMETERS-1'!$B$5:$J$44,5,FALSE)*VLOOKUP(SDBYLD2!W$4,'[1]INTERNAL PARAMETERS-1'!$B$5:$J$44,7,FALSE)*SDBYLD2!$F70 + SDBYLD1!W70*(1-VLOOKUP(SDBYLD2!W$4,'[1]INTERNAL PARAMETERS-1'!$B$5:$J$44,5,FALSE))*VLOOKUP(SDBYLD2!W$4,'[1]INTERNAL PARAMETERS-1'!$B$5:$J$44,9,FALSE)*SDBYLD2!$F70</f>
        <v>0</v>
      </c>
      <c r="X70" s="44">
        <f>SDBYLD1!X70*VLOOKUP(SDBYLD2!X$4,'[1]INTERNAL PARAMETERS-1'!$B$5:$J$44,5,FALSE)*VLOOKUP(SDBYLD2!X$4,'[1]INTERNAL PARAMETERS-1'!$B$5:$J$44,7,FALSE)*SDBYLD2!$F70 + SDBYLD1!X70*(1-VLOOKUP(SDBYLD2!X$4,'[1]INTERNAL PARAMETERS-1'!$B$5:$J$44,5,FALSE))*VLOOKUP(SDBYLD2!X$4,'[1]INTERNAL PARAMETERS-1'!$B$5:$J$44,9,FALSE)*SDBYLD2!$F70</f>
        <v>0</v>
      </c>
      <c r="Y70" s="44">
        <f>SDBYLD1!Y70*VLOOKUP(SDBYLD2!Y$4,'[1]INTERNAL PARAMETERS-1'!$B$5:$J$44,5,FALSE)*VLOOKUP(SDBYLD2!Y$4,'[1]INTERNAL PARAMETERS-1'!$B$5:$J$44,7,FALSE)*SDBYLD2!$F70 + SDBYLD1!Y70*(1-VLOOKUP(SDBYLD2!Y$4,'[1]INTERNAL PARAMETERS-1'!$B$5:$J$44,5,FALSE))*VLOOKUP(SDBYLD2!Y$4,'[1]INTERNAL PARAMETERS-1'!$B$5:$J$44,9,FALSE)*SDBYLD2!$F70</f>
        <v>0</v>
      </c>
      <c r="Z70" s="44">
        <f>SDBYLD1!Z70*VLOOKUP(SDBYLD2!Z$4,'[1]INTERNAL PARAMETERS-1'!$B$5:$J$44,5,FALSE)*VLOOKUP(SDBYLD2!Z$4,'[1]INTERNAL PARAMETERS-1'!$B$5:$J$44,7,FALSE)*SDBYLD2!$F70 + SDBYLD1!Z70*(1-VLOOKUP(SDBYLD2!Z$4,'[1]INTERNAL PARAMETERS-1'!$B$5:$J$44,5,FALSE))*VLOOKUP(SDBYLD2!Z$4,'[1]INTERNAL PARAMETERS-1'!$B$5:$J$44,9,FALSE)*SDBYLD2!$F70</f>
        <v>0</v>
      </c>
      <c r="AA70" s="44">
        <f>SDBYLD1!AA70*VLOOKUP(SDBYLD2!AA$4,'[1]INTERNAL PARAMETERS-1'!$B$5:$J$44,5,FALSE)*VLOOKUP(SDBYLD2!AA$4,'[1]INTERNAL PARAMETERS-1'!$B$5:$J$44,7,FALSE)*SDBYLD2!$F70 + SDBYLD1!AA70*(1-VLOOKUP(SDBYLD2!AA$4,'[1]INTERNAL PARAMETERS-1'!$B$5:$J$44,5,FALSE))*VLOOKUP(SDBYLD2!AA$4,'[1]INTERNAL PARAMETERS-1'!$B$5:$J$44,9,FALSE)*SDBYLD2!$F70</f>
        <v>0</v>
      </c>
      <c r="AB70" s="44">
        <f>SDBYLD1!AB70*VLOOKUP(SDBYLD2!AB$4,'[1]INTERNAL PARAMETERS-1'!$B$5:$J$44,5,FALSE)*VLOOKUP(SDBYLD2!AB$4,'[1]INTERNAL PARAMETERS-1'!$B$5:$J$44,7,FALSE)*SDBYLD2!$F70 + SDBYLD1!AB70*(1-VLOOKUP(SDBYLD2!AB$4,'[1]INTERNAL PARAMETERS-1'!$B$5:$J$44,5,FALSE))*VLOOKUP(SDBYLD2!AB$4,'[1]INTERNAL PARAMETERS-1'!$B$5:$J$44,9,FALSE)*SDBYLD2!$F70</f>
        <v>0</v>
      </c>
      <c r="AC70" s="44">
        <f>SDBYLD1!AC70*VLOOKUP(SDBYLD2!AC$4,'[1]INTERNAL PARAMETERS-1'!$B$5:$J$44,5,FALSE)*VLOOKUP(SDBYLD2!AC$4,'[1]INTERNAL PARAMETERS-1'!$B$5:$J$44,7,FALSE)*SDBYLD2!$F70 + SDBYLD1!AC70*(1-VLOOKUP(SDBYLD2!AC$4,'[1]INTERNAL PARAMETERS-1'!$B$5:$J$44,5,FALSE))*VLOOKUP(SDBYLD2!AC$4,'[1]INTERNAL PARAMETERS-1'!$B$5:$J$44,9,FALSE)*SDBYLD2!$F70</f>
        <v>0</v>
      </c>
      <c r="AD70" s="44">
        <f>SDBYLD1!AD70*VLOOKUP(SDBYLD2!AD$4,'[1]INTERNAL PARAMETERS-1'!$B$5:$J$44,5,FALSE)*VLOOKUP(SDBYLD2!AD$4,'[1]INTERNAL PARAMETERS-1'!$B$5:$J$44,7,FALSE)*SDBYLD2!$F70 + SDBYLD1!AD70*(1-VLOOKUP(SDBYLD2!AD$4,'[1]INTERNAL PARAMETERS-1'!$B$5:$J$44,5,FALSE))*VLOOKUP(SDBYLD2!AD$4,'[1]INTERNAL PARAMETERS-1'!$B$5:$J$44,9,FALSE)*SDBYLD2!$F70</f>
        <v>0</v>
      </c>
      <c r="AE70" s="44">
        <f>SDBYLD1!AE70*VLOOKUP(SDBYLD2!AE$4,'[1]INTERNAL PARAMETERS-1'!$B$5:$J$44,5,FALSE)*VLOOKUP(SDBYLD2!AE$4,'[1]INTERNAL PARAMETERS-1'!$B$5:$J$44,7,FALSE)*SDBYLD2!$F70 + SDBYLD1!AE70*(1-VLOOKUP(SDBYLD2!AE$4,'[1]INTERNAL PARAMETERS-1'!$B$5:$J$44,5,FALSE))*VLOOKUP(SDBYLD2!AE$4,'[1]INTERNAL PARAMETERS-1'!$B$5:$J$44,9,FALSE)*SDBYLD2!$F70</f>
        <v>0</v>
      </c>
      <c r="AF70" s="44">
        <f>SDBYLD1!AF70*VLOOKUP(SDBYLD2!AF$4,'[1]INTERNAL PARAMETERS-1'!$B$5:$J$44,5,FALSE)*VLOOKUP(SDBYLD2!AF$4,'[1]INTERNAL PARAMETERS-1'!$B$5:$J$44,7,FALSE)*SDBYLD2!$F70 + SDBYLD1!AF70*(1-VLOOKUP(SDBYLD2!AF$4,'[1]INTERNAL PARAMETERS-1'!$B$5:$J$44,5,FALSE))*VLOOKUP(SDBYLD2!AF$4,'[1]INTERNAL PARAMETERS-1'!$B$5:$J$44,9,FALSE)*SDBYLD2!$F70</f>
        <v>0.22618060104252644</v>
      </c>
      <c r="AG70" s="44">
        <f>SDBYLD1!AG70*VLOOKUP(SDBYLD2!AG$4,'[1]INTERNAL PARAMETERS-1'!$B$5:$J$44,5,FALSE)*VLOOKUP(SDBYLD2!AG$4,'[1]INTERNAL PARAMETERS-1'!$B$5:$J$44,7,FALSE)*SDBYLD2!$F70 + SDBYLD1!AG70*(1-VLOOKUP(SDBYLD2!AG$4,'[1]INTERNAL PARAMETERS-1'!$B$5:$J$44,5,FALSE))*VLOOKUP(SDBYLD2!AG$4,'[1]INTERNAL PARAMETERS-1'!$B$5:$J$44,9,FALSE)*SDBYLD2!$F70</f>
        <v>0</v>
      </c>
      <c r="AH70" s="44">
        <f>SDBYLD1!AH70*VLOOKUP(SDBYLD2!AH$4,'[1]INTERNAL PARAMETERS-1'!$B$5:$J$44,5,FALSE)*VLOOKUP(SDBYLD2!AH$4,'[1]INTERNAL PARAMETERS-1'!$B$5:$J$44,7,FALSE)*SDBYLD2!$F70 + SDBYLD1!AH70*(1-VLOOKUP(SDBYLD2!AH$4,'[1]INTERNAL PARAMETERS-1'!$B$5:$J$44,5,FALSE))*VLOOKUP(SDBYLD2!AH$4,'[1]INTERNAL PARAMETERS-1'!$B$5:$J$44,9,FALSE)*SDBYLD2!$F70</f>
        <v>6.3794528499174108E-2</v>
      </c>
      <c r="AI70" s="44">
        <f>SDBYLD1!AI70*VLOOKUP(SDBYLD2!AI$4,'[1]INTERNAL PARAMETERS-1'!$B$5:$J$44,5,FALSE)*VLOOKUP(SDBYLD2!AI$4,'[1]INTERNAL PARAMETERS-1'!$B$5:$J$44,7,FALSE)*SDBYLD2!$F70 + SDBYLD1!AI70*(1-VLOOKUP(SDBYLD2!AI$4,'[1]INTERNAL PARAMETERS-1'!$B$5:$J$44,5,FALSE))*VLOOKUP(SDBYLD2!AI$4,'[1]INTERNAL PARAMETERS-1'!$B$5:$J$44,9,FALSE)*SDBYLD2!$F70</f>
        <v>5.8004868920205066E-2</v>
      </c>
      <c r="AJ70" s="44">
        <f>SDBYLD1!AJ70*VLOOKUP(SDBYLD2!AJ$4,'[1]INTERNAL PARAMETERS-1'!$B$5:$J$44,5,FALSE)*VLOOKUP(SDBYLD2!AJ$4,'[1]INTERNAL PARAMETERS-1'!$B$5:$J$44,7,FALSE)*SDBYLD2!$F70 + SDBYLD1!AJ70*(1-VLOOKUP(SDBYLD2!AJ$4,'[1]INTERNAL PARAMETERS-1'!$B$5:$J$44,5,FALSE))*VLOOKUP(SDBYLD2!AJ$4,'[1]INTERNAL PARAMETERS-1'!$B$5:$J$44,9,FALSE)*SDBYLD2!$F70</f>
        <v>0.45243797757759946</v>
      </c>
      <c r="AK70" s="44">
        <f>SDBYLD1!AK70*VLOOKUP(SDBYLD2!AK$4,'[1]INTERNAL PARAMETERS-1'!$B$5:$J$44,5,FALSE)*VLOOKUP(SDBYLD2!AK$4,'[1]INTERNAL PARAMETERS-1'!$B$5:$J$44,7,FALSE)*SDBYLD2!$F70 + SDBYLD1!AK70*(1-VLOOKUP(SDBYLD2!AK$4,'[1]INTERNAL PARAMETERS-1'!$B$5:$J$44,5,FALSE))*VLOOKUP(SDBYLD2!AK$4,'[1]INTERNAL PARAMETERS-1'!$B$5:$J$44,9,FALSE)*SDBYLD2!$F70</f>
        <v>0</v>
      </c>
      <c r="AL70" s="44">
        <f>SDBYLD1!AL70*VLOOKUP(SDBYLD2!AL$4,'[1]INTERNAL PARAMETERS-1'!$B$5:$J$44,5,FALSE)*VLOOKUP(SDBYLD2!AL$4,'[1]INTERNAL PARAMETERS-1'!$B$5:$J$44,7,FALSE)*SDBYLD2!$F70 + SDBYLD1!AL70*(1-VLOOKUP(SDBYLD2!AL$4,'[1]INTERNAL PARAMETERS-1'!$B$5:$J$44,5,FALSE))*VLOOKUP(SDBYLD2!AL$4,'[1]INTERNAL PARAMETERS-1'!$B$5:$J$44,9,FALSE)*SDBYLD2!$F70</f>
        <v>0</v>
      </c>
      <c r="AM70" s="44">
        <f>SDBYLD1!AM70*VLOOKUP(SDBYLD2!AM$4,'[1]INTERNAL PARAMETERS-1'!$B$5:$J$44,5,FALSE)*VLOOKUP(SDBYLD2!AM$4,'[1]INTERNAL PARAMETERS-1'!$B$5:$J$44,7,FALSE)*SDBYLD2!$F70 + SDBYLD1!AM70*(1-VLOOKUP(SDBYLD2!AM$4,'[1]INTERNAL PARAMETERS-1'!$B$5:$J$44,5,FALSE))*VLOOKUP(SDBYLD2!AM$4,'[1]INTERNAL PARAMETERS-1'!$B$5:$J$44,9,FALSE)*SDBYLD2!$F70</f>
        <v>0</v>
      </c>
      <c r="AN70" s="44">
        <f>SDBYLD1!AN70*VLOOKUP(SDBYLD2!AN$4,'[1]INTERNAL PARAMETERS-1'!$B$5:$J$44,5,FALSE)*VLOOKUP(SDBYLD2!AN$4,'[1]INTERNAL PARAMETERS-1'!$B$5:$J$44,7,FALSE)*SDBYLD2!$F70 + SDBYLD1!AN70*(1-VLOOKUP(SDBYLD2!AN$4,'[1]INTERNAL PARAMETERS-1'!$B$5:$J$44,5,FALSE))*VLOOKUP(SDBYLD2!AN$4,'[1]INTERNAL PARAMETERS-1'!$B$5:$J$44,9,FALSE)*SDBYLD2!$F70</f>
        <v>0</v>
      </c>
      <c r="AO70" s="44">
        <f>SDBYLD1!AO70*VLOOKUP(SDBYLD2!AO$4,'[1]INTERNAL PARAMETERS-1'!$B$5:$J$44,5,FALSE)*VLOOKUP(SDBYLD2!AO$4,'[1]INTERNAL PARAMETERS-1'!$B$5:$J$44,7,FALSE)*SDBYLD2!$F70 + SDBYLD1!AO70*(1-VLOOKUP(SDBYLD2!AO$4,'[1]INTERNAL PARAMETERS-1'!$B$5:$J$44,5,FALSE))*VLOOKUP(SDBYLD2!AO$4,'[1]INTERNAL PARAMETERS-1'!$B$5:$J$44,9,FALSE)*SDBYLD2!$F70</f>
        <v>0</v>
      </c>
      <c r="AP70" s="44">
        <f>SDBYLD1!AP70*VLOOKUP(SDBYLD2!AP$4,'[1]INTERNAL PARAMETERS-1'!$B$5:$J$44,5,FALSE)*VLOOKUP(SDBYLD2!AP$4,'[1]INTERNAL PARAMETERS-1'!$B$5:$J$44,7,FALSE)*SDBYLD2!$F70 + SDBYLD1!AP70*(1-VLOOKUP(SDBYLD2!AP$4,'[1]INTERNAL PARAMETERS-1'!$B$5:$J$44,5,FALSE))*VLOOKUP(SDBYLD2!AP$4,'[1]INTERNAL PARAMETERS-1'!$B$5:$J$44,9,FALSE)*SDBYLD2!$F70</f>
        <v>0</v>
      </c>
      <c r="AQ70" s="44">
        <f>SDBYLD1!AQ70*VLOOKUP(SDBYLD2!AQ$4,'[1]INTERNAL PARAMETERS-1'!$B$5:$J$44,5,FALSE)*VLOOKUP(SDBYLD2!AQ$4,'[1]INTERNAL PARAMETERS-1'!$B$5:$J$44,7,FALSE)*SDBYLD2!$F70 + SDBYLD1!AQ70*(1-VLOOKUP(SDBYLD2!AQ$4,'[1]INTERNAL PARAMETERS-1'!$B$5:$J$44,5,FALSE))*VLOOKUP(SDBYLD2!AQ$4,'[1]INTERNAL PARAMETERS-1'!$B$5:$J$44,9,FALSE)*SDBYLD2!$F70</f>
        <v>0</v>
      </c>
      <c r="AR70" s="44">
        <f>SDBYLD1!AR70*VLOOKUP(SDBYLD2!AR$4,'[1]INTERNAL PARAMETERS-1'!$B$5:$J$44,5,FALSE)*VLOOKUP(SDBYLD2!AR$4,'[1]INTERNAL PARAMETERS-1'!$B$5:$J$44,7,FALSE)*SDBYLD2!$F70 + SDBYLD1!AR70*(1-VLOOKUP(SDBYLD2!AR$4,'[1]INTERNAL PARAMETERS-1'!$B$5:$J$44,5,FALSE))*VLOOKUP(SDBYLD2!AR$4,'[1]INTERNAL PARAMETERS-1'!$B$5:$J$44,9,FALSE)*SDBYLD2!$F70</f>
        <v>0</v>
      </c>
      <c r="AS70" s="44">
        <f>SDBYLD1!AS70*VLOOKUP(SDBYLD2!AS$4,'[1]INTERNAL PARAMETERS-1'!$B$5:$J$44,5,FALSE)*VLOOKUP(SDBYLD2!AS$4,'[1]INTERNAL PARAMETERS-1'!$B$5:$J$44,7,FALSE)*SDBYLD2!$F70 + SDBYLD1!AS70*(1-VLOOKUP(SDBYLD2!AS$4,'[1]INTERNAL PARAMETERS-1'!$B$5:$J$44,5,FALSE))*VLOOKUP(SDBYLD2!AS$4,'[1]INTERNAL PARAMETERS-1'!$B$5:$J$44,9,FALSE)*SDBYLD2!$F70</f>
        <v>0</v>
      </c>
      <c r="AT70" s="43">
        <f>SDBYLD1!AT70*VLOOKUP(SDBYLD2!AT$4,'[1]INTERNAL PARAMETERS-1'!$B$5:$J$44,5,FALSE)*VLOOKUP(SDBYLD2!AT$4,'[1]INTERNAL PARAMETERS-1'!$B$5:$J$44,7,FALSE)*SDBYLD2!$F70 + SDBYLD1!AT70*(1-VLOOKUP(SDBYLD2!AT$4,'[1]INTERNAL PARAMETERS-1'!$B$5:$J$44,5,FALSE))*VLOOKUP(SDBYLD2!AT$4,'[1]INTERNAL PARAMETERS-1'!$B$5:$J$44,9,FALSE)*SDBYLD2!$F70</f>
        <v>0</v>
      </c>
      <c r="AU70" s="45">
        <f>SDBYLD1!AU70*VLOOKUP(SDBYLD2!AU$4,'[1]INTERNAL PARAMETERS-1'!$B$5:$J$44,5,FALSE)*VLOOKUP(SDBYLD2!AU$4,'[1]INTERNAL PARAMETERS-1'!$B$5:$J$44,6,FALSE)*VLOOKUP(SDBYLD2!AU$4,'[1]INTERNAL PARAMETERS-1'!$B$5:$J$44,3,FALSE) + SDBYLD1!AU70*(1-VLOOKUP(SDBYLD2!AU$4,'[1]INTERNAL PARAMETERS-1'!$B$5:$J$44,5,FALSE))*VLOOKUP(SDBYLD2!AU$4,'[1]INTERNAL PARAMETERS-1'!$B$5:$J$44,8,FALSE)*VLOOKUP(SDBYLD2!AU$4,'[1]INTERNAL PARAMETERS-1'!$B$5:$J$44,3,FALSE)</f>
        <v>0</v>
      </c>
      <c r="AV70" s="44">
        <f>SDBYLD1!AV70*VLOOKUP(SDBYLD2!AV$4,'[1]INTERNAL PARAMETERS-1'!$B$5:$J$44,5,FALSE)*VLOOKUP(SDBYLD2!AV$4,'[1]INTERNAL PARAMETERS-1'!$B$5:$J$44,6,FALSE)*VLOOKUP(SDBYLD2!AV$4,'[1]INTERNAL PARAMETERS-1'!$B$5:$J$44,3,FALSE) + SDBYLD1!AV70*(1-VLOOKUP(SDBYLD2!AV$4,'[1]INTERNAL PARAMETERS-1'!$B$5:$J$44,5,FALSE))*VLOOKUP(SDBYLD2!AV$4,'[1]INTERNAL PARAMETERS-1'!$B$5:$J$44,8,FALSE)*VLOOKUP(SDBYLD2!AV$4,'[1]INTERNAL PARAMETERS-1'!$B$5:$J$44,3,FALSE)</f>
        <v>0</v>
      </c>
      <c r="AW70" s="44">
        <f>SDBYLD1!AW70*VLOOKUP(SDBYLD2!AW$4,'[1]INTERNAL PARAMETERS-1'!$B$5:$J$44,5,FALSE)*VLOOKUP(SDBYLD2!AW$4,'[1]INTERNAL PARAMETERS-1'!$B$5:$J$44,6,FALSE)*VLOOKUP(SDBYLD2!AW$4,'[1]INTERNAL PARAMETERS-1'!$B$5:$J$44,3,FALSE) + SDBYLD1!AW70*(1-VLOOKUP(SDBYLD2!AW$4,'[1]INTERNAL PARAMETERS-1'!$B$5:$J$44,5,FALSE))*VLOOKUP(SDBYLD2!AW$4,'[1]INTERNAL PARAMETERS-1'!$B$5:$J$44,8,FALSE)*VLOOKUP(SDBYLD2!AW$4,'[1]INTERNAL PARAMETERS-1'!$B$5:$J$44,3,FALSE)</f>
        <v>1.478784326120592</v>
      </c>
      <c r="AX70" s="44">
        <f>SDBYLD1!AX70*VLOOKUP(SDBYLD2!AX$4,'[1]INTERNAL PARAMETERS-1'!$B$5:$J$44,5,FALSE)*VLOOKUP(SDBYLD2!AX$4,'[1]INTERNAL PARAMETERS-1'!$B$5:$J$44,6,FALSE)*VLOOKUP(SDBYLD2!AX$4,'[1]INTERNAL PARAMETERS-1'!$B$5:$J$44,3,FALSE) + SDBYLD1!AX70*(1-VLOOKUP(SDBYLD2!AX$4,'[1]INTERNAL PARAMETERS-1'!$B$5:$J$44,5,FALSE))*VLOOKUP(SDBYLD2!AX$4,'[1]INTERNAL PARAMETERS-1'!$B$5:$J$44,8,FALSE)*VLOOKUP(SDBYLD2!AX$4,'[1]INTERNAL PARAMETERS-1'!$B$5:$J$44,3,FALSE)</f>
        <v>0</v>
      </c>
      <c r="AY70" s="44">
        <f>SDBYLD1!AY70*VLOOKUP(SDBYLD2!AY$4,'[1]INTERNAL PARAMETERS-1'!$B$5:$J$44,5,FALSE)*VLOOKUP(SDBYLD2!AY$4,'[1]INTERNAL PARAMETERS-1'!$B$5:$J$44,6,FALSE)*VLOOKUP(SDBYLD2!AY$4,'[1]INTERNAL PARAMETERS-1'!$B$5:$J$44,3,FALSE) + SDBYLD1!AY70*(1-VLOOKUP(SDBYLD2!AY$4,'[1]INTERNAL PARAMETERS-1'!$B$5:$J$44,5,FALSE))*VLOOKUP(SDBYLD2!AY$4,'[1]INTERNAL PARAMETERS-1'!$B$5:$J$44,8,FALSE)*VLOOKUP(SDBYLD2!AY$4,'[1]INTERNAL PARAMETERS-1'!$B$5:$J$44,3,FALSE)</f>
        <v>0</v>
      </c>
      <c r="AZ70" s="44">
        <f>SDBYLD1!AZ70*VLOOKUP(SDBYLD2!AZ$4,'[1]INTERNAL PARAMETERS-1'!$B$5:$J$44,5,FALSE)*VLOOKUP(SDBYLD2!AZ$4,'[1]INTERNAL PARAMETERS-1'!$B$5:$J$44,6,FALSE)*VLOOKUP(SDBYLD2!AZ$4,'[1]INTERNAL PARAMETERS-1'!$B$5:$J$44,3,FALSE) + SDBYLD1!AZ70*(1-VLOOKUP(SDBYLD2!AZ$4,'[1]INTERNAL PARAMETERS-1'!$B$5:$J$44,5,FALSE))*VLOOKUP(SDBYLD2!AZ$4,'[1]INTERNAL PARAMETERS-1'!$B$5:$J$44,8,FALSE)*VLOOKUP(SDBYLD2!AZ$4,'[1]INTERNAL PARAMETERS-1'!$B$5:$J$44,3,FALSE)</f>
        <v>0</v>
      </c>
      <c r="BA70" s="44">
        <f>SDBYLD1!BA70*VLOOKUP(SDBYLD2!BA$4,'[1]INTERNAL PARAMETERS-1'!$B$5:$J$44,5,FALSE)*VLOOKUP(SDBYLD2!BA$4,'[1]INTERNAL PARAMETERS-1'!$B$5:$J$44,6,FALSE)*VLOOKUP(SDBYLD2!BA$4,'[1]INTERNAL PARAMETERS-1'!$B$5:$J$44,3,FALSE) + SDBYLD1!BA70*(1-VLOOKUP(SDBYLD2!BA$4,'[1]INTERNAL PARAMETERS-1'!$B$5:$J$44,5,FALSE))*VLOOKUP(SDBYLD2!BA$4,'[1]INTERNAL PARAMETERS-1'!$B$5:$J$44,8,FALSE)*VLOOKUP(SDBYLD2!BA$4,'[1]INTERNAL PARAMETERS-1'!$B$5:$J$44,3,FALSE)</f>
        <v>1.0949210526936646</v>
      </c>
      <c r="BB70" s="44">
        <f>SDBYLD1!BB70*VLOOKUP(SDBYLD2!BB$4,'[1]INTERNAL PARAMETERS-1'!$B$5:$J$44,5,FALSE)*VLOOKUP(SDBYLD2!BB$4,'[1]INTERNAL PARAMETERS-1'!$B$5:$J$44,6,FALSE)*VLOOKUP(SDBYLD2!BB$4,'[1]INTERNAL PARAMETERS-1'!$B$5:$J$44,3,FALSE) + SDBYLD1!BB70*(1-VLOOKUP(SDBYLD2!BB$4,'[1]INTERNAL PARAMETERS-1'!$B$5:$J$44,5,FALSE))*VLOOKUP(SDBYLD2!BB$4,'[1]INTERNAL PARAMETERS-1'!$B$5:$J$44,8,FALSE)*VLOOKUP(SDBYLD2!BB$4,'[1]INTERNAL PARAMETERS-1'!$B$5:$J$44,3,FALSE)</f>
        <v>0.24972434644401037</v>
      </c>
      <c r="BC70" s="44">
        <f>SDBYLD1!BC70*VLOOKUP(SDBYLD2!BC$4,'[1]INTERNAL PARAMETERS-1'!$B$5:$J$44,5,FALSE)*VLOOKUP(SDBYLD2!BC$4,'[1]INTERNAL PARAMETERS-1'!$B$5:$J$44,6,FALSE)*VLOOKUP(SDBYLD2!BC$4,'[1]INTERNAL PARAMETERS-1'!$B$5:$J$44,3,FALSE) + SDBYLD1!BC70*(1-VLOOKUP(SDBYLD2!BC$4,'[1]INTERNAL PARAMETERS-1'!$B$5:$J$44,5,FALSE))*VLOOKUP(SDBYLD2!BC$4,'[1]INTERNAL PARAMETERS-1'!$B$5:$J$44,8,FALSE)*VLOOKUP(SDBYLD2!BC$4,'[1]INTERNAL PARAMETERS-1'!$B$5:$J$44,3,FALSE)</f>
        <v>0.66396094293565522</v>
      </c>
      <c r="BD70" s="44">
        <f>SDBYLD1!BD70*VLOOKUP(SDBYLD2!BD$4,'[1]INTERNAL PARAMETERS-1'!$B$5:$J$44,5,FALSE)*VLOOKUP(SDBYLD2!BD$4,'[1]INTERNAL PARAMETERS-1'!$B$5:$J$44,6,FALSE)*VLOOKUP(SDBYLD2!BD$4,'[1]INTERNAL PARAMETERS-1'!$B$5:$J$44,3,FALSE) + SDBYLD1!BD70*(1-VLOOKUP(SDBYLD2!BD$4,'[1]INTERNAL PARAMETERS-1'!$B$5:$J$44,5,FALSE))*VLOOKUP(SDBYLD2!BD$4,'[1]INTERNAL PARAMETERS-1'!$B$5:$J$44,8,FALSE)*VLOOKUP(SDBYLD2!BD$4,'[1]INTERNAL PARAMETERS-1'!$B$5:$J$44,3,FALSE)</f>
        <v>0.23842253880570569</v>
      </c>
      <c r="BE70" s="44">
        <f>SDBYLD1!BE70*VLOOKUP(SDBYLD2!BE$4,'[1]INTERNAL PARAMETERS-1'!$B$5:$J$44,5,FALSE)*VLOOKUP(SDBYLD2!BE$4,'[1]INTERNAL PARAMETERS-1'!$B$5:$J$44,6,FALSE)*VLOOKUP(SDBYLD2!BE$4,'[1]INTERNAL PARAMETERS-1'!$B$5:$J$44,3,FALSE) + SDBYLD1!BE70*(1-VLOOKUP(SDBYLD2!BE$4,'[1]INTERNAL PARAMETERS-1'!$B$5:$J$44,5,FALSE))*VLOOKUP(SDBYLD2!BE$4,'[1]INTERNAL PARAMETERS-1'!$B$5:$J$44,8,FALSE)*VLOOKUP(SDBYLD2!BE$4,'[1]INTERNAL PARAMETERS-1'!$B$5:$J$44,3,FALSE)</f>
        <v>0.93455064436802038</v>
      </c>
      <c r="BF70" s="44">
        <f>SDBYLD1!BF70*VLOOKUP(SDBYLD2!BF$4,'[1]INTERNAL PARAMETERS-1'!$B$5:$J$44,5,FALSE)*VLOOKUP(SDBYLD2!BF$4,'[1]INTERNAL PARAMETERS-1'!$B$5:$J$44,6,FALSE)*VLOOKUP(SDBYLD2!BF$4,'[1]INTERNAL PARAMETERS-1'!$B$5:$J$44,3,FALSE) + SDBYLD1!BF70*(1-VLOOKUP(SDBYLD2!BF$4,'[1]INTERNAL PARAMETERS-1'!$B$5:$J$44,5,FALSE))*VLOOKUP(SDBYLD2!BF$4,'[1]INTERNAL PARAMETERS-1'!$B$5:$J$44,8,FALSE)*VLOOKUP(SDBYLD2!BF$4,'[1]INTERNAL PARAMETERS-1'!$B$5:$J$44,3,FALSE)</f>
        <v>0</v>
      </c>
      <c r="BG70" s="44">
        <f>SDBYLD1!BG70*VLOOKUP(SDBYLD2!BG$4,'[1]INTERNAL PARAMETERS-1'!$B$5:$J$44,5,FALSE)*VLOOKUP(SDBYLD2!BG$4,'[1]INTERNAL PARAMETERS-1'!$B$5:$J$44,6,FALSE)*VLOOKUP(SDBYLD2!BG$4,'[1]INTERNAL PARAMETERS-1'!$B$5:$J$44,3,FALSE) + SDBYLD1!BG70*(1-VLOOKUP(SDBYLD2!BG$4,'[1]INTERNAL PARAMETERS-1'!$B$5:$J$44,5,FALSE))*VLOOKUP(SDBYLD2!BG$4,'[1]INTERNAL PARAMETERS-1'!$B$5:$J$44,8,FALSE)*VLOOKUP(SDBYLD2!BG$4,'[1]INTERNAL PARAMETERS-1'!$B$5:$J$44,3,FALSE)</f>
        <v>0.26661043567466469</v>
      </c>
      <c r="BH70" s="44">
        <f>SDBYLD1!BH70*VLOOKUP(SDBYLD2!BH$4,'[1]INTERNAL PARAMETERS-1'!$B$5:$J$44,5,FALSE)*VLOOKUP(SDBYLD2!BH$4,'[1]INTERNAL PARAMETERS-1'!$B$5:$J$44,6,FALSE)*VLOOKUP(SDBYLD2!BH$4,'[1]INTERNAL PARAMETERS-1'!$B$5:$J$44,3,FALSE) + SDBYLD1!BH70*(1-VLOOKUP(SDBYLD2!BH$4,'[1]INTERNAL PARAMETERS-1'!$B$5:$J$44,5,FALSE))*VLOOKUP(SDBYLD2!BH$4,'[1]INTERNAL PARAMETERS-1'!$B$5:$J$44,8,FALSE)*VLOOKUP(SDBYLD2!BH$4,'[1]INTERNAL PARAMETERS-1'!$B$5:$J$44,3,FALSE)</f>
        <v>1.436103528131323E-3</v>
      </c>
      <c r="BI70" s="44">
        <f>SDBYLD1!BI70*VLOOKUP(SDBYLD2!BI$4,'[1]INTERNAL PARAMETERS-1'!$B$5:$J$44,5,FALSE)*VLOOKUP(SDBYLD2!BI$4,'[1]INTERNAL PARAMETERS-1'!$B$5:$J$44,6,FALSE)*VLOOKUP(SDBYLD2!BI$4,'[1]INTERNAL PARAMETERS-1'!$B$5:$J$44,3,FALSE) + SDBYLD1!BI70*(1-VLOOKUP(SDBYLD2!BI$4,'[1]INTERNAL PARAMETERS-1'!$B$5:$J$44,5,FALSE))*VLOOKUP(SDBYLD2!BI$4,'[1]INTERNAL PARAMETERS-1'!$B$5:$J$44,8,FALSE)*VLOOKUP(SDBYLD2!BI$4,'[1]INTERNAL PARAMETERS-1'!$B$5:$J$44,3,FALSE)</f>
        <v>0</v>
      </c>
      <c r="BJ70" s="44">
        <f>SDBYLD1!BJ70*VLOOKUP(SDBYLD2!BJ$4,'[1]INTERNAL PARAMETERS-1'!$B$5:$J$44,5,FALSE)*VLOOKUP(SDBYLD2!BJ$4,'[1]INTERNAL PARAMETERS-1'!$B$5:$J$44,6,FALSE)*VLOOKUP(SDBYLD2!BJ$4,'[1]INTERNAL PARAMETERS-1'!$B$5:$J$44,3,FALSE) + SDBYLD1!BJ70*(1-VLOOKUP(SDBYLD2!BJ$4,'[1]INTERNAL PARAMETERS-1'!$B$5:$J$44,5,FALSE))*VLOOKUP(SDBYLD2!BJ$4,'[1]INTERNAL PARAMETERS-1'!$B$5:$J$44,8,FALSE)*VLOOKUP(SDBYLD2!BJ$4,'[1]INTERNAL PARAMETERS-1'!$B$5:$J$44,3,FALSE)</f>
        <v>0.10308161277399555</v>
      </c>
      <c r="BK70" s="44">
        <f>SDBYLD1!BK70*VLOOKUP(SDBYLD2!BK$4,'[1]INTERNAL PARAMETERS-1'!$B$5:$J$44,5,FALSE)*VLOOKUP(SDBYLD2!BK$4,'[1]INTERNAL PARAMETERS-1'!$B$5:$J$44,6,FALSE)*VLOOKUP(SDBYLD2!BK$4,'[1]INTERNAL PARAMETERS-1'!$B$5:$J$44,3,FALSE) + SDBYLD1!BK70*(1-VLOOKUP(SDBYLD2!BK$4,'[1]INTERNAL PARAMETERS-1'!$B$5:$J$44,5,FALSE))*VLOOKUP(SDBYLD2!BK$4,'[1]INTERNAL PARAMETERS-1'!$B$5:$J$44,8,FALSE)*VLOOKUP(SDBYLD2!BK$4,'[1]INTERNAL PARAMETERS-1'!$B$5:$J$44,3,FALSE)</f>
        <v>9.7293692287979822E-2</v>
      </c>
      <c r="BL70" s="44">
        <f>SDBYLD1!BL70*VLOOKUP(SDBYLD2!BL$4,'[1]INTERNAL PARAMETERS-1'!$B$5:$J$44,5,FALSE)*VLOOKUP(SDBYLD2!BL$4,'[1]INTERNAL PARAMETERS-1'!$B$5:$J$44,6,FALSE)*VLOOKUP(SDBYLD2!BL$4,'[1]INTERNAL PARAMETERS-1'!$B$5:$J$44,3,FALSE) + SDBYLD1!BL70*(1-VLOOKUP(SDBYLD2!BL$4,'[1]INTERNAL PARAMETERS-1'!$B$5:$J$44,5,FALSE))*VLOOKUP(SDBYLD2!BL$4,'[1]INTERNAL PARAMETERS-1'!$B$5:$J$44,8,FALSE)*VLOOKUP(SDBYLD2!BL$4,'[1]INTERNAL PARAMETERS-1'!$B$5:$J$44,3,FALSE)</f>
        <v>0.51976094607823109</v>
      </c>
      <c r="BM70" s="44">
        <f>SDBYLD1!BM70*VLOOKUP(SDBYLD2!BM$4,'[1]INTERNAL PARAMETERS-1'!$B$5:$J$44,5,FALSE)*VLOOKUP(SDBYLD2!BM$4,'[1]INTERNAL PARAMETERS-1'!$B$5:$J$44,6,FALSE)*VLOOKUP(SDBYLD2!BM$4,'[1]INTERNAL PARAMETERS-1'!$B$5:$J$44,3,FALSE) + SDBYLD1!BM70*(1-VLOOKUP(SDBYLD2!BM$4,'[1]INTERNAL PARAMETERS-1'!$B$5:$J$44,5,FALSE))*VLOOKUP(SDBYLD2!BM$4,'[1]INTERNAL PARAMETERS-1'!$B$5:$J$44,8,FALSE)*VLOOKUP(SDBYLD2!BM$4,'[1]INTERNAL PARAMETERS-1'!$B$5:$J$44,3,FALSE)</f>
        <v>0.31272898239362801</v>
      </c>
      <c r="BN70" s="44">
        <f>SDBYLD1!BN70*VLOOKUP(SDBYLD2!BN$4,'[1]INTERNAL PARAMETERS-1'!$B$5:$J$44,5,FALSE)*VLOOKUP(SDBYLD2!BN$4,'[1]INTERNAL PARAMETERS-1'!$B$5:$J$44,6,FALSE)*VLOOKUP(SDBYLD2!BN$4,'[1]INTERNAL PARAMETERS-1'!$B$5:$J$44,3,FALSE) + SDBYLD1!BN70*(1-VLOOKUP(SDBYLD2!BN$4,'[1]INTERNAL PARAMETERS-1'!$B$5:$J$44,5,FALSE))*VLOOKUP(SDBYLD2!BN$4,'[1]INTERNAL PARAMETERS-1'!$B$5:$J$44,8,FALSE)*VLOOKUP(SDBYLD2!BN$4,'[1]INTERNAL PARAMETERS-1'!$B$5:$J$44,3,FALSE)</f>
        <v>0.15825596222393601</v>
      </c>
      <c r="BO70" s="44">
        <f>SDBYLD1!BO70*VLOOKUP(SDBYLD2!BO$4,'[1]INTERNAL PARAMETERS-1'!$B$5:$J$44,5,FALSE)*VLOOKUP(SDBYLD2!BO$4,'[1]INTERNAL PARAMETERS-1'!$B$5:$J$44,6,FALSE)*VLOOKUP(SDBYLD2!BO$4,'[1]INTERNAL PARAMETERS-1'!$B$5:$J$44,3,FALSE) + SDBYLD1!BO70*(1-VLOOKUP(SDBYLD2!BO$4,'[1]INTERNAL PARAMETERS-1'!$B$5:$J$44,5,FALSE))*VLOOKUP(SDBYLD2!BO$4,'[1]INTERNAL PARAMETERS-1'!$B$5:$J$44,8,FALSE)*VLOOKUP(SDBYLD2!BO$4,'[1]INTERNAL PARAMETERS-1'!$B$5:$J$44,3,FALSE)</f>
        <v>0.16900818675184959</v>
      </c>
      <c r="BP70" s="44">
        <f>SDBYLD1!BP70*VLOOKUP(SDBYLD2!BP$4,'[1]INTERNAL PARAMETERS-1'!$B$5:$J$44,5,FALSE)*VLOOKUP(SDBYLD2!BP$4,'[1]INTERNAL PARAMETERS-1'!$B$5:$J$44,6,FALSE)*VLOOKUP(SDBYLD2!BP$4,'[1]INTERNAL PARAMETERS-1'!$B$5:$J$44,3,FALSE) + SDBYLD1!BP70*(1-VLOOKUP(SDBYLD2!BP$4,'[1]INTERNAL PARAMETERS-1'!$B$5:$J$44,5,FALSE))*VLOOKUP(SDBYLD2!BP$4,'[1]INTERNAL PARAMETERS-1'!$B$5:$J$44,8,FALSE)*VLOOKUP(SDBYLD2!BP$4,'[1]INTERNAL PARAMETERS-1'!$B$5:$J$44,3,FALSE)</f>
        <v>1.009166094914756E-2</v>
      </c>
      <c r="BQ70" s="44">
        <f>SDBYLD1!BQ70*VLOOKUP(SDBYLD2!BQ$4,'[1]INTERNAL PARAMETERS-1'!$B$5:$J$44,5,FALSE)*VLOOKUP(SDBYLD2!BQ$4,'[1]INTERNAL PARAMETERS-1'!$B$5:$J$44,6,FALSE)*VLOOKUP(SDBYLD2!BQ$4,'[1]INTERNAL PARAMETERS-1'!$B$5:$J$44,3,FALSE) + SDBYLD1!BQ70*(1-VLOOKUP(SDBYLD2!BQ$4,'[1]INTERNAL PARAMETERS-1'!$B$5:$J$44,5,FALSE))*VLOOKUP(SDBYLD2!BQ$4,'[1]INTERNAL PARAMETERS-1'!$B$5:$J$44,8,FALSE)*VLOOKUP(SDBYLD2!BQ$4,'[1]INTERNAL PARAMETERS-1'!$B$5:$J$44,3,FALSE)</f>
        <v>0.54241729987133236</v>
      </c>
      <c r="BR70" s="44">
        <f>SDBYLD1!BR70*VLOOKUP(SDBYLD2!BR$4,'[1]INTERNAL PARAMETERS-1'!$B$5:$J$44,5,FALSE)*VLOOKUP(SDBYLD2!BR$4,'[1]INTERNAL PARAMETERS-1'!$B$5:$J$44,6,FALSE)*VLOOKUP(SDBYLD2!BR$4,'[1]INTERNAL PARAMETERS-1'!$B$5:$J$44,3,FALSE) + SDBYLD1!BR70*(1-VLOOKUP(SDBYLD2!BR$4,'[1]INTERNAL PARAMETERS-1'!$B$5:$J$44,5,FALSE))*VLOOKUP(SDBYLD2!BR$4,'[1]INTERNAL PARAMETERS-1'!$B$5:$J$44,8,FALSE)*VLOOKUP(SDBYLD2!BR$4,'[1]INTERNAL PARAMETERS-1'!$B$5:$J$44,3,FALSE)</f>
        <v>8.3620144568675569E-3</v>
      </c>
      <c r="BS70" s="44">
        <f>SDBYLD1!BS70*VLOOKUP(SDBYLD2!BS$4,'[1]INTERNAL PARAMETERS-1'!$B$5:$J$44,5,FALSE)*VLOOKUP(SDBYLD2!BS$4,'[1]INTERNAL PARAMETERS-1'!$B$5:$J$44,6,FALSE)*VLOOKUP(SDBYLD2!BS$4,'[1]INTERNAL PARAMETERS-1'!$B$5:$J$44,3,FALSE) + SDBYLD1!BS70*(1-VLOOKUP(SDBYLD2!BS$4,'[1]INTERNAL PARAMETERS-1'!$B$5:$J$44,5,FALSE))*VLOOKUP(SDBYLD2!BS$4,'[1]INTERNAL PARAMETERS-1'!$B$5:$J$44,8,FALSE)*VLOOKUP(SDBYLD2!BS$4,'[1]INTERNAL PARAMETERS-1'!$B$5:$J$44,3,FALSE)</f>
        <v>1.9471072158864253E-3</v>
      </c>
      <c r="BT70" s="44">
        <f>SDBYLD1!BT70*VLOOKUP(SDBYLD2!BT$4,'[1]INTERNAL PARAMETERS-1'!$B$5:$J$44,5,FALSE)*VLOOKUP(SDBYLD2!BT$4,'[1]INTERNAL PARAMETERS-1'!$B$5:$J$44,6,FALSE)*VLOOKUP(SDBYLD2!BT$4,'[1]INTERNAL PARAMETERS-1'!$B$5:$J$44,3,FALSE) + SDBYLD1!BT70*(1-VLOOKUP(SDBYLD2!BT$4,'[1]INTERNAL PARAMETERS-1'!$B$5:$J$44,5,FALSE))*VLOOKUP(SDBYLD2!BT$4,'[1]INTERNAL PARAMETERS-1'!$B$5:$J$44,8,FALSE)*VLOOKUP(SDBYLD2!BT$4,'[1]INTERNAL PARAMETERS-1'!$B$5:$J$44,3,FALSE)</f>
        <v>0</v>
      </c>
      <c r="BU70" s="44">
        <f>SDBYLD1!BU70*VLOOKUP(SDBYLD2!BU$4,'[1]INTERNAL PARAMETERS-1'!$B$5:$J$44,5,FALSE)*VLOOKUP(SDBYLD2!BU$4,'[1]INTERNAL PARAMETERS-1'!$B$5:$J$44,6,FALSE)*VLOOKUP(SDBYLD2!BU$4,'[1]INTERNAL PARAMETERS-1'!$B$5:$J$44,3,FALSE) + SDBYLD1!BU70*(1-VLOOKUP(SDBYLD2!BU$4,'[1]INTERNAL PARAMETERS-1'!$B$5:$J$44,5,FALSE))*VLOOKUP(SDBYLD2!BU$4,'[1]INTERNAL PARAMETERS-1'!$B$5:$J$44,8,FALSE)*VLOOKUP(SDBYLD2!BU$4,'[1]INTERNAL PARAMETERS-1'!$B$5:$J$44,3,FALSE)</f>
        <v>0</v>
      </c>
      <c r="BV70" s="44">
        <f>SDBYLD1!BV70*VLOOKUP(SDBYLD2!BV$4,'[1]INTERNAL PARAMETERS-1'!$B$5:$J$44,5,FALSE)*VLOOKUP(SDBYLD2!BV$4,'[1]INTERNAL PARAMETERS-1'!$B$5:$J$44,6,FALSE)*VLOOKUP(SDBYLD2!BV$4,'[1]INTERNAL PARAMETERS-1'!$B$5:$J$44,3,FALSE) + SDBYLD1!BV70*(1-VLOOKUP(SDBYLD2!BV$4,'[1]INTERNAL PARAMETERS-1'!$B$5:$J$44,5,FALSE))*VLOOKUP(SDBYLD2!BV$4,'[1]INTERNAL PARAMETERS-1'!$B$5:$J$44,8,FALSE)*VLOOKUP(SDBYLD2!BV$4,'[1]INTERNAL PARAMETERS-1'!$B$5:$J$44,3,FALSE)</f>
        <v>0</v>
      </c>
      <c r="BW70" s="44">
        <f>SDBYLD1!BW70*VLOOKUP(SDBYLD2!BW$4,'[1]INTERNAL PARAMETERS-1'!$B$5:$J$44,5,FALSE)*VLOOKUP(SDBYLD2!BW$4,'[1]INTERNAL PARAMETERS-1'!$B$5:$J$44,6,FALSE)*VLOOKUP(SDBYLD2!BW$4,'[1]INTERNAL PARAMETERS-1'!$B$5:$J$44,3,FALSE) + SDBYLD1!BW70*(1-VLOOKUP(SDBYLD2!BW$4,'[1]INTERNAL PARAMETERS-1'!$B$5:$J$44,5,FALSE))*VLOOKUP(SDBYLD2!BW$4,'[1]INTERNAL PARAMETERS-1'!$B$5:$J$44,8,FALSE)*VLOOKUP(SDBYLD2!BW$4,'[1]INTERNAL PARAMETERS-1'!$B$5:$J$44,3,FALSE)</f>
        <v>0</v>
      </c>
      <c r="BX70" s="44">
        <f>SDBYLD1!BX70*VLOOKUP(SDBYLD2!BX$4,'[1]INTERNAL PARAMETERS-1'!$B$5:$J$44,5,FALSE)*VLOOKUP(SDBYLD2!BX$4,'[1]INTERNAL PARAMETERS-1'!$B$5:$J$44,6,FALSE)*VLOOKUP(SDBYLD2!BX$4,'[1]INTERNAL PARAMETERS-1'!$B$5:$J$44,3,FALSE) + SDBYLD1!BX70*(1-VLOOKUP(SDBYLD2!BX$4,'[1]INTERNAL PARAMETERS-1'!$B$5:$J$44,5,FALSE))*VLOOKUP(SDBYLD2!BX$4,'[1]INTERNAL PARAMETERS-1'!$B$5:$J$44,8,FALSE)*VLOOKUP(SDBYLD2!BX$4,'[1]INTERNAL PARAMETERS-1'!$B$5:$J$44,3,FALSE)</f>
        <v>0</v>
      </c>
      <c r="BY70" s="44">
        <f>SDBYLD1!BY70*VLOOKUP(SDBYLD2!BY$4,'[1]INTERNAL PARAMETERS-1'!$B$5:$J$44,5,FALSE)*VLOOKUP(SDBYLD2!BY$4,'[1]INTERNAL PARAMETERS-1'!$B$5:$J$44,6,FALSE)*VLOOKUP(SDBYLD2!BY$4,'[1]INTERNAL PARAMETERS-1'!$B$5:$J$44,3,FALSE) + SDBYLD1!BY70*(1-VLOOKUP(SDBYLD2!BY$4,'[1]INTERNAL PARAMETERS-1'!$B$5:$J$44,5,FALSE))*VLOOKUP(SDBYLD2!BY$4,'[1]INTERNAL PARAMETERS-1'!$B$5:$J$44,8,FALSE)*VLOOKUP(SDBYLD2!BY$4,'[1]INTERNAL PARAMETERS-1'!$B$5:$J$44,3,FALSE)</f>
        <v>0</v>
      </c>
      <c r="BZ70" s="44">
        <f>SDBYLD1!BZ70*VLOOKUP(SDBYLD2!BZ$4,'[1]INTERNAL PARAMETERS-1'!$B$5:$J$44,5,FALSE)*VLOOKUP(SDBYLD2!BZ$4,'[1]INTERNAL PARAMETERS-1'!$B$5:$J$44,6,FALSE)*VLOOKUP(SDBYLD2!BZ$4,'[1]INTERNAL PARAMETERS-1'!$B$5:$J$44,3,FALSE) + SDBYLD1!BZ70*(1-VLOOKUP(SDBYLD2!BZ$4,'[1]INTERNAL PARAMETERS-1'!$B$5:$J$44,5,FALSE))*VLOOKUP(SDBYLD2!BZ$4,'[1]INTERNAL PARAMETERS-1'!$B$5:$J$44,8,FALSE)*VLOOKUP(SDBYLD2!BZ$4,'[1]INTERNAL PARAMETERS-1'!$B$5:$J$44,3,FALSE)</f>
        <v>8.5102431296670987E-4</v>
      </c>
      <c r="CA70" s="44">
        <f>SDBYLD1!CA70*VLOOKUP(SDBYLD2!CA$4,'[1]INTERNAL PARAMETERS-1'!$B$5:$J$44,5,FALSE)*VLOOKUP(SDBYLD2!CA$4,'[1]INTERNAL PARAMETERS-1'!$B$5:$J$44,6,FALSE)*VLOOKUP(SDBYLD2!CA$4,'[1]INTERNAL PARAMETERS-1'!$B$5:$J$44,3,FALSE) + SDBYLD1!CA70*(1-VLOOKUP(SDBYLD2!CA$4,'[1]INTERNAL PARAMETERS-1'!$B$5:$J$44,5,FALSE))*VLOOKUP(SDBYLD2!CA$4,'[1]INTERNAL PARAMETERS-1'!$B$5:$J$44,8,FALSE)*VLOOKUP(SDBYLD2!CA$4,'[1]INTERNAL PARAMETERS-1'!$B$5:$J$44,3,FALSE)</f>
        <v>0</v>
      </c>
      <c r="CB70" s="44">
        <f>SDBYLD1!CB70*VLOOKUP(SDBYLD2!CB$4,'[1]INTERNAL PARAMETERS-1'!$B$5:$J$44,5,FALSE)*VLOOKUP(SDBYLD2!CB$4,'[1]INTERNAL PARAMETERS-1'!$B$5:$J$44,6,FALSE)*VLOOKUP(SDBYLD2!CB$4,'[1]INTERNAL PARAMETERS-1'!$B$5:$J$44,3,FALSE) + SDBYLD1!CB70*(1-VLOOKUP(SDBYLD2!CB$4,'[1]INTERNAL PARAMETERS-1'!$B$5:$J$44,5,FALSE))*VLOOKUP(SDBYLD2!CB$4,'[1]INTERNAL PARAMETERS-1'!$B$5:$J$44,8,FALSE)*VLOOKUP(SDBYLD2!CB$4,'[1]INTERNAL PARAMETERS-1'!$B$5:$J$44,3,FALSE)</f>
        <v>0</v>
      </c>
      <c r="CC70" s="44">
        <f>SDBYLD1!CC70*VLOOKUP(SDBYLD2!CC$4,'[1]INTERNAL PARAMETERS-1'!$B$5:$J$44,5,FALSE)*VLOOKUP(SDBYLD2!CC$4,'[1]INTERNAL PARAMETERS-1'!$B$5:$J$44,6,FALSE)*VLOOKUP(SDBYLD2!CC$4,'[1]INTERNAL PARAMETERS-1'!$B$5:$J$44,3,FALSE) + SDBYLD1!CC70*(1-VLOOKUP(SDBYLD2!CC$4,'[1]INTERNAL PARAMETERS-1'!$B$5:$J$44,5,FALSE))*VLOOKUP(SDBYLD2!CC$4,'[1]INTERNAL PARAMETERS-1'!$B$5:$J$44,8,FALSE)*VLOOKUP(SDBYLD2!CC$4,'[1]INTERNAL PARAMETERS-1'!$B$5:$J$44,3,FALSE)</f>
        <v>3.6050360552560773E-3</v>
      </c>
      <c r="CD70" s="44">
        <f>SDBYLD1!CD70*VLOOKUP(SDBYLD2!CD$4,'[1]INTERNAL PARAMETERS-1'!$B$5:$J$44,5,FALSE)*VLOOKUP(SDBYLD2!CD$4,'[1]INTERNAL PARAMETERS-1'!$B$5:$J$44,6,FALSE)*VLOOKUP(SDBYLD2!CD$4,'[1]INTERNAL PARAMETERS-1'!$B$5:$J$44,3,FALSE) + SDBYLD1!CD70*(1-VLOOKUP(SDBYLD2!CD$4,'[1]INTERNAL PARAMETERS-1'!$B$5:$J$44,5,FALSE))*VLOOKUP(SDBYLD2!CD$4,'[1]INTERNAL PARAMETERS-1'!$B$5:$J$44,8,FALSE)*VLOOKUP(SDBYLD2!CD$4,'[1]INTERNAL PARAMETERS-1'!$B$5:$J$44,3,FALSE)</f>
        <v>3.590253178966087E-3</v>
      </c>
      <c r="CE70" s="44">
        <f>SDBYLD1!CE70*VLOOKUP(SDBYLD2!CE$4,'[1]INTERNAL PARAMETERS-1'!$B$5:$J$44,5,FALSE)*VLOOKUP(SDBYLD2!CE$4,'[1]INTERNAL PARAMETERS-1'!$B$5:$J$44,6,FALSE)*VLOOKUP(SDBYLD2!CE$4,'[1]INTERNAL PARAMETERS-1'!$B$5:$J$44,3,FALSE) + SDBYLD1!CE70*(1-VLOOKUP(SDBYLD2!CE$4,'[1]INTERNAL PARAMETERS-1'!$B$5:$J$44,5,FALSE))*VLOOKUP(SDBYLD2!CE$4,'[1]INTERNAL PARAMETERS-1'!$B$5:$J$44,8,FALSE)*VLOOKUP(SDBYLD2!CE$4,'[1]INTERNAL PARAMETERS-1'!$B$5:$J$44,3,FALSE)</f>
        <v>9.1941799645671989E-3</v>
      </c>
      <c r="CF70" s="44">
        <f>SDBYLD1!CF70*VLOOKUP(SDBYLD2!CF$4,'[1]INTERNAL PARAMETERS-1'!$B$5:$J$44,5,FALSE)*VLOOKUP(SDBYLD2!CF$4,'[1]INTERNAL PARAMETERS-1'!$B$5:$J$44,6,FALSE)*VLOOKUP(SDBYLD2!CF$4,'[1]INTERNAL PARAMETERS-1'!$B$5:$J$44,3,FALSE) + SDBYLD1!CF70*(1-VLOOKUP(SDBYLD2!CF$4,'[1]INTERNAL PARAMETERS-1'!$B$5:$J$44,5,FALSE))*VLOOKUP(SDBYLD2!CF$4,'[1]INTERNAL PARAMETERS-1'!$B$5:$J$44,8,FALSE)*VLOOKUP(SDBYLD2!CF$4,'[1]INTERNAL PARAMETERS-1'!$B$5:$J$44,3,FALSE)</f>
        <v>5.9005378090707192E-3</v>
      </c>
      <c r="CG70" s="44">
        <f>SDBYLD1!CG70*VLOOKUP(SDBYLD2!CG$4,'[1]INTERNAL PARAMETERS-1'!$B$5:$J$44,5,FALSE)*VLOOKUP(SDBYLD2!CG$4,'[1]INTERNAL PARAMETERS-1'!$B$5:$J$44,6,FALSE)*VLOOKUP(SDBYLD2!CG$4,'[1]INTERNAL PARAMETERS-1'!$B$5:$J$44,3,FALSE) + SDBYLD1!CG70*(1-VLOOKUP(SDBYLD2!CG$4,'[1]INTERNAL PARAMETERS-1'!$B$5:$J$44,5,FALSE))*VLOOKUP(SDBYLD2!CG$4,'[1]INTERNAL PARAMETERS-1'!$B$5:$J$44,8,FALSE)*VLOOKUP(SDBYLD2!CG$4,'[1]INTERNAL PARAMETERS-1'!$B$5:$J$44,3,FALSE)</f>
        <v>3.9095284915658952E-4</v>
      </c>
      <c r="CH70" s="43">
        <f>SDBYLD1!CH70*VLOOKUP(SDBYLD2!CH$4,'[1]INTERNAL PARAMETERS-1'!$B$5:$J$44,5,FALSE)*VLOOKUP(SDBYLD2!CH$4,'[1]INTERNAL PARAMETERS-1'!$B$5:$J$44,6,FALSE)*VLOOKUP(SDBYLD2!CH$4,'[1]INTERNAL PARAMETERS-1'!$B$5:$J$44,3,FALSE) + SDBYLD1!CH70*(1-VLOOKUP(SDBYLD2!CH$4,'[1]INTERNAL PARAMETERS-1'!$B$5:$J$44,5,FALSE))*VLOOKUP(SDBYLD2!CH$4,'[1]INTERNAL PARAMETERS-1'!$B$5:$J$44,8,FALSE)*VLOOKUP(SDBYLD2!CH$4,'[1]INTERNAL PARAMETERS-1'!$B$5:$J$44,3,FALSE)</f>
        <v>0</v>
      </c>
      <c r="CJ70" s="45">
        <f t="shared" si="2"/>
        <v>126.25699649371643</v>
      </c>
      <c r="CK70" s="43">
        <f t="shared" si="3"/>
        <v>6.8748898397432807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SDBeam!X71</f>
        <v>526.15925933241829</v>
      </c>
      <c r="F71" s="56">
        <f>'[1]INTERNAL PARAMETERS-1'!M17</f>
        <v>25.55</v>
      </c>
      <c r="G71" s="45">
        <f>SDBYLD1!G71*VLOOKUP(SDBYLD2!G$4,'[1]INTERNAL PARAMETERS-1'!$B$5:$J$44,5,FALSE)*VLOOKUP(SDBYLD2!G$4,'[1]INTERNAL PARAMETERS-1'!$B$5:$J$44,7,FALSE)*SDBYLD2!$F71 + SDBYLD1!G71*(1-VLOOKUP(SDBYLD2!G$4,'[1]INTERNAL PARAMETERS-1'!$B$5:$J$44,5,FALSE))*VLOOKUP(SDBYLD2!G$4,'[1]INTERNAL PARAMETERS-1'!$B$5:$J$44,9,FALSE)*SDBYLD2!$F71</f>
        <v>31.895869214599983</v>
      </c>
      <c r="H71" s="44">
        <f>SDBYLD1!H71*VLOOKUP(SDBYLD2!H$4,'[1]INTERNAL PARAMETERS-1'!$B$5:$J$44,5,FALSE)*VLOOKUP(SDBYLD2!H$4,'[1]INTERNAL PARAMETERS-1'!$B$5:$J$44,7,FALSE)*SDBYLD2!$F71 + SDBYLD1!H71*(1-VLOOKUP(SDBYLD2!H$4,'[1]INTERNAL PARAMETERS-1'!$B$5:$J$44,5,FALSE))*VLOOKUP(SDBYLD2!H$4,'[1]INTERNAL PARAMETERS-1'!$B$5:$J$44,9,FALSE)*SDBYLD2!$F71</f>
        <v>5.3429218508476399</v>
      </c>
      <c r="I71" s="44">
        <f>SDBYLD1!I71*VLOOKUP(SDBYLD2!I$4,'[1]INTERNAL PARAMETERS-1'!$B$5:$J$44,5,FALSE)*VLOOKUP(SDBYLD2!I$4,'[1]INTERNAL PARAMETERS-1'!$B$5:$J$44,7,FALSE)*SDBYLD2!$F71 + SDBYLD1!I71*(1-VLOOKUP(SDBYLD2!I$4,'[1]INTERNAL PARAMETERS-1'!$B$5:$J$44,5,FALSE))*VLOOKUP(SDBYLD2!I$4,'[1]INTERNAL PARAMETERS-1'!$B$5:$J$44,9,FALSE)*SDBYLD2!$F71</f>
        <v>28.864070812910832</v>
      </c>
      <c r="J71" s="44">
        <f>SDBYLD1!J71*VLOOKUP(SDBYLD2!J$4,'[1]INTERNAL PARAMETERS-1'!$B$5:$J$44,5,FALSE)*VLOOKUP(SDBYLD2!J$4,'[1]INTERNAL PARAMETERS-1'!$B$5:$J$44,7,FALSE)*SDBYLD2!$F71 + SDBYLD1!J71*(1-VLOOKUP(SDBYLD2!J$4,'[1]INTERNAL PARAMETERS-1'!$B$5:$J$44,5,FALSE))*VLOOKUP(SDBYLD2!J$4,'[1]INTERNAL PARAMETERS-1'!$B$5:$J$44,9,FALSE)*SDBYLD2!$F71</f>
        <v>0</v>
      </c>
      <c r="K71" s="44">
        <f>SDBYLD1!K71*VLOOKUP(SDBYLD2!K$4,'[1]INTERNAL PARAMETERS-1'!$B$5:$J$44,5,FALSE)*VLOOKUP(SDBYLD2!K$4,'[1]INTERNAL PARAMETERS-1'!$B$5:$J$44,7,FALSE)*SDBYLD2!$F71 + SDBYLD1!K71*(1-VLOOKUP(SDBYLD2!K$4,'[1]INTERNAL PARAMETERS-1'!$B$5:$J$44,5,FALSE))*VLOOKUP(SDBYLD2!K$4,'[1]INTERNAL PARAMETERS-1'!$B$5:$J$44,9,FALSE)*SDBYLD2!$F71</f>
        <v>0</v>
      </c>
      <c r="L71" s="44">
        <f>SDBYLD1!L71*VLOOKUP(SDBYLD2!L$4,'[1]INTERNAL PARAMETERS-1'!$B$5:$J$44,5,FALSE)*VLOOKUP(SDBYLD2!L$4,'[1]INTERNAL PARAMETERS-1'!$B$5:$J$44,7,FALSE)*SDBYLD2!$F71 + SDBYLD1!L71*(1-VLOOKUP(SDBYLD2!L$4,'[1]INTERNAL PARAMETERS-1'!$B$5:$J$44,5,FALSE))*VLOOKUP(SDBYLD2!L$4,'[1]INTERNAL PARAMETERS-1'!$B$5:$J$44,9,FALSE)*SDBYLD2!$F71</f>
        <v>0</v>
      </c>
      <c r="M71" s="44">
        <f>SDBYLD1!M71*VLOOKUP(SDBYLD2!M$4,'[1]INTERNAL PARAMETERS-1'!$B$5:$J$44,5,FALSE)*VLOOKUP(SDBYLD2!M$4,'[1]INTERNAL PARAMETERS-1'!$B$5:$J$44,7,FALSE)*SDBYLD2!$F71 + SDBYLD1!M71*(1-VLOOKUP(SDBYLD2!M$4,'[1]INTERNAL PARAMETERS-1'!$B$5:$J$44,5,FALSE))*VLOOKUP(SDBYLD2!M$4,'[1]INTERNAL PARAMETERS-1'!$B$5:$J$44,9,FALSE)*SDBYLD2!$F71</f>
        <v>2.5781133969690475</v>
      </c>
      <c r="N71" s="44">
        <f>SDBYLD1!N71*VLOOKUP(SDBYLD2!N$4,'[1]INTERNAL PARAMETERS-1'!$B$5:$J$44,5,FALSE)*VLOOKUP(SDBYLD2!N$4,'[1]INTERNAL PARAMETERS-1'!$B$5:$J$44,7,FALSE)*SDBYLD2!$F71 + SDBYLD1!N71*(1-VLOOKUP(SDBYLD2!N$4,'[1]INTERNAL PARAMETERS-1'!$B$5:$J$44,5,FALSE))*VLOOKUP(SDBYLD2!N$4,'[1]INTERNAL PARAMETERS-1'!$B$5:$J$44,9,FALSE)*SDBYLD2!$F71</f>
        <v>8.5741471882139403E-2</v>
      </c>
      <c r="O71" s="44">
        <f>SDBYLD1!O71*VLOOKUP(SDBYLD2!O$4,'[1]INTERNAL PARAMETERS-1'!$B$5:$J$44,5,FALSE)*VLOOKUP(SDBYLD2!O$4,'[1]INTERNAL PARAMETERS-1'!$B$5:$J$44,7,FALSE)*SDBYLD2!$F71 + SDBYLD1!O71*(1-VLOOKUP(SDBYLD2!O$4,'[1]INTERNAL PARAMETERS-1'!$B$5:$J$44,5,FALSE))*VLOOKUP(SDBYLD2!O$4,'[1]INTERNAL PARAMETERS-1'!$B$5:$J$44,9,FALSE)*SDBYLD2!$F71</f>
        <v>0</v>
      </c>
      <c r="P71" s="44">
        <f>SDBYLD1!P71*VLOOKUP(SDBYLD2!P$4,'[1]INTERNAL PARAMETERS-1'!$B$5:$J$44,5,FALSE)*VLOOKUP(SDBYLD2!P$4,'[1]INTERNAL PARAMETERS-1'!$B$5:$J$44,7,FALSE)*SDBYLD2!$F71 + SDBYLD1!P71*(1-VLOOKUP(SDBYLD2!P$4,'[1]INTERNAL PARAMETERS-1'!$B$5:$J$44,5,FALSE))*VLOOKUP(SDBYLD2!P$4,'[1]INTERNAL PARAMETERS-1'!$B$5:$J$44,9,FALSE)*SDBYLD2!$F71</f>
        <v>0</v>
      </c>
      <c r="Q71" s="44">
        <f>SDBYLD1!Q71*VLOOKUP(SDBYLD2!Q$4,'[1]INTERNAL PARAMETERS-1'!$B$5:$J$44,5,FALSE)*VLOOKUP(SDBYLD2!Q$4,'[1]INTERNAL PARAMETERS-1'!$B$5:$J$44,7,FALSE)*SDBYLD2!$F71 + SDBYLD1!Q71*(1-VLOOKUP(SDBYLD2!Q$4,'[1]INTERNAL PARAMETERS-1'!$B$5:$J$44,5,FALSE))*VLOOKUP(SDBYLD2!Q$4,'[1]INTERNAL PARAMETERS-1'!$B$5:$J$44,9,FALSE)*SDBYLD2!$F71</f>
        <v>0</v>
      </c>
      <c r="R71" s="44">
        <f>SDBYLD1!R71*VLOOKUP(SDBYLD2!R$4,'[1]INTERNAL PARAMETERS-1'!$B$5:$J$44,5,FALSE)*VLOOKUP(SDBYLD2!R$4,'[1]INTERNAL PARAMETERS-1'!$B$5:$J$44,7,FALSE)*SDBYLD2!$F71 + SDBYLD1!R71*(1-VLOOKUP(SDBYLD2!R$4,'[1]INTERNAL PARAMETERS-1'!$B$5:$J$44,5,FALSE))*VLOOKUP(SDBYLD2!R$4,'[1]INTERNAL PARAMETERS-1'!$B$5:$J$44,9,FALSE)*SDBYLD2!$F71</f>
        <v>7.2207023980706581E-2</v>
      </c>
      <c r="S71" s="44">
        <f>SDBYLD1!S71*VLOOKUP(SDBYLD2!S$4,'[1]INTERNAL PARAMETERS-1'!$B$5:$J$44,5,FALSE)*VLOOKUP(SDBYLD2!S$4,'[1]INTERNAL PARAMETERS-1'!$B$5:$J$44,7,FALSE)*SDBYLD2!$F71 + SDBYLD1!S71*(1-VLOOKUP(SDBYLD2!S$4,'[1]INTERNAL PARAMETERS-1'!$B$5:$J$44,5,FALSE))*VLOOKUP(SDBYLD2!S$4,'[1]INTERNAL PARAMETERS-1'!$B$5:$J$44,9,FALSE)*SDBYLD2!$F71</f>
        <v>3.0376449901171303</v>
      </c>
      <c r="T71" s="44">
        <f>SDBYLD1!T71*VLOOKUP(SDBYLD2!T$4,'[1]INTERNAL PARAMETERS-1'!$B$5:$J$44,5,FALSE)*VLOOKUP(SDBYLD2!T$4,'[1]INTERNAL PARAMETERS-1'!$B$5:$J$44,7,FALSE)*SDBYLD2!$F71 + SDBYLD1!T71*(1-VLOOKUP(SDBYLD2!T$4,'[1]INTERNAL PARAMETERS-1'!$B$5:$J$44,5,FALSE))*VLOOKUP(SDBYLD2!T$4,'[1]INTERNAL PARAMETERS-1'!$B$5:$J$44,9,FALSE)*SDBYLD2!$F71</f>
        <v>0.40612417978424675</v>
      </c>
      <c r="U71" s="44">
        <f>SDBYLD1!U71*VLOOKUP(SDBYLD2!U$4,'[1]INTERNAL PARAMETERS-1'!$B$5:$J$44,5,FALSE)*VLOOKUP(SDBYLD2!U$4,'[1]INTERNAL PARAMETERS-1'!$B$5:$J$44,7,FALSE)*SDBYLD2!$F71 + SDBYLD1!U71*(1-VLOOKUP(SDBYLD2!U$4,'[1]INTERNAL PARAMETERS-1'!$B$5:$J$44,5,FALSE))*VLOOKUP(SDBYLD2!U$4,'[1]INTERNAL PARAMETERS-1'!$B$5:$J$44,9,FALSE)*SDBYLD2!$F71</f>
        <v>0.10199242137274805</v>
      </c>
      <c r="V71" s="44">
        <f>SDBYLD1!V71*VLOOKUP(SDBYLD2!V$4,'[1]INTERNAL PARAMETERS-1'!$B$5:$J$44,5,FALSE)*VLOOKUP(SDBYLD2!V$4,'[1]INTERNAL PARAMETERS-1'!$B$5:$J$44,7,FALSE)*SDBYLD2!$F71 + SDBYLD1!V71*(1-VLOOKUP(SDBYLD2!V$4,'[1]INTERNAL PARAMETERS-1'!$B$5:$J$44,5,FALSE))*VLOOKUP(SDBYLD2!V$4,'[1]INTERNAL PARAMETERS-1'!$B$5:$J$44,9,FALSE)*SDBYLD2!$F71</f>
        <v>2.6433251638510868</v>
      </c>
      <c r="W71" s="44">
        <f>SDBYLD1!W71*VLOOKUP(SDBYLD2!W$4,'[1]INTERNAL PARAMETERS-1'!$B$5:$J$44,5,FALSE)*VLOOKUP(SDBYLD2!W$4,'[1]INTERNAL PARAMETERS-1'!$B$5:$J$44,7,FALSE)*SDBYLD2!$F71 + SDBYLD1!W71*(1-VLOOKUP(SDBYLD2!W$4,'[1]INTERNAL PARAMETERS-1'!$B$5:$J$44,5,FALSE))*VLOOKUP(SDBYLD2!W$4,'[1]INTERNAL PARAMETERS-1'!$B$5:$J$44,9,FALSE)*SDBYLD2!$F71</f>
        <v>0</v>
      </c>
      <c r="X71" s="44">
        <f>SDBYLD1!X71*VLOOKUP(SDBYLD2!X$4,'[1]INTERNAL PARAMETERS-1'!$B$5:$J$44,5,FALSE)*VLOOKUP(SDBYLD2!X$4,'[1]INTERNAL PARAMETERS-1'!$B$5:$J$44,7,FALSE)*SDBYLD2!$F71 + SDBYLD1!X71*(1-VLOOKUP(SDBYLD2!X$4,'[1]INTERNAL PARAMETERS-1'!$B$5:$J$44,5,FALSE))*VLOOKUP(SDBYLD2!X$4,'[1]INTERNAL PARAMETERS-1'!$B$5:$J$44,9,FALSE)*SDBYLD2!$F71</f>
        <v>0</v>
      </c>
      <c r="Y71" s="44">
        <f>SDBYLD1!Y71*VLOOKUP(SDBYLD2!Y$4,'[1]INTERNAL PARAMETERS-1'!$B$5:$J$44,5,FALSE)*VLOOKUP(SDBYLD2!Y$4,'[1]INTERNAL PARAMETERS-1'!$B$5:$J$44,7,FALSE)*SDBYLD2!$F71 + SDBYLD1!Y71*(1-VLOOKUP(SDBYLD2!Y$4,'[1]INTERNAL PARAMETERS-1'!$B$5:$J$44,5,FALSE))*VLOOKUP(SDBYLD2!Y$4,'[1]INTERNAL PARAMETERS-1'!$B$5:$J$44,9,FALSE)*SDBYLD2!$F71</f>
        <v>0</v>
      </c>
      <c r="Z71" s="44">
        <f>SDBYLD1!Z71*VLOOKUP(SDBYLD2!Z$4,'[1]INTERNAL PARAMETERS-1'!$B$5:$J$44,5,FALSE)*VLOOKUP(SDBYLD2!Z$4,'[1]INTERNAL PARAMETERS-1'!$B$5:$J$44,7,FALSE)*SDBYLD2!$F71 + SDBYLD1!Z71*(1-VLOOKUP(SDBYLD2!Z$4,'[1]INTERNAL PARAMETERS-1'!$B$5:$J$44,5,FALSE))*VLOOKUP(SDBYLD2!Z$4,'[1]INTERNAL PARAMETERS-1'!$B$5:$J$44,9,FALSE)*SDBYLD2!$F71</f>
        <v>0</v>
      </c>
      <c r="AA71" s="44">
        <f>SDBYLD1!AA71*VLOOKUP(SDBYLD2!AA$4,'[1]INTERNAL PARAMETERS-1'!$B$5:$J$44,5,FALSE)*VLOOKUP(SDBYLD2!AA$4,'[1]INTERNAL PARAMETERS-1'!$B$5:$J$44,7,FALSE)*SDBYLD2!$F71 + SDBYLD1!AA71*(1-VLOOKUP(SDBYLD2!AA$4,'[1]INTERNAL PARAMETERS-1'!$B$5:$J$44,5,FALSE))*VLOOKUP(SDBYLD2!AA$4,'[1]INTERNAL PARAMETERS-1'!$B$5:$J$44,9,FALSE)*SDBYLD2!$F71</f>
        <v>0</v>
      </c>
      <c r="AB71" s="44">
        <f>SDBYLD1!AB71*VLOOKUP(SDBYLD2!AB$4,'[1]INTERNAL PARAMETERS-1'!$B$5:$J$44,5,FALSE)*VLOOKUP(SDBYLD2!AB$4,'[1]INTERNAL PARAMETERS-1'!$B$5:$J$44,7,FALSE)*SDBYLD2!$F71 + SDBYLD1!AB71*(1-VLOOKUP(SDBYLD2!AB$4,'[1]INTERNAL PARAMETERS-1'!$B$5:$J$44,5,FALSE))*VLOOKUP(SDBYLD2!AB$4,'[1]INTERNAL PARAMETERS-1'!$B$5:$J$44,9,FALSE)*SDBYLD2!$F71</f>
        <v>0</v>
      </c>
      <c r="AC71" s="44">
        <f>SDBYLD1!AC71*VLOOKUP(SDBYLD2!AC$4,'[1]INTERNAL PARAMETERS-1'!$B$5:$J$44,5,FALSE)*VLOOKUP(SDBYLD2!AC$4,'[1]INTERNAL PARAMETERS-1'!$B$5:$J$44,7,FALSE)*SDBYLD2!$F71 + SDBYLD1!AC71*(1-VLOOKUP(SDBYLD2!AC$4,'[1]INTERNAL PARAMETERS-1'!$B$5:$J$44,5,FALSE))*VLOOKUP(SDBYLD2!AC$4,'[1]INTERNAL PARAMETERS-1'!$B$5:$J$44,9,FALSE)*SDBYLD2!$F71</f>
        <v>0</v>
      </c>
      <c r="AD71" s="44">
        <f>SDBYLD1!AD71*VLOOKUP(SDBYLD2!AD$4,'[1]INTERNAL PARAMETERS-1'!$B$5:$J$44,5,FALSE)*VLOOKUP(SDBYLD2!AD$4,'[1]INTERNAL PARAMETERS-1'!$B$5:$J$44,7,FALSE)*SDBYLD2!$F71 + SDBYLD1!AD71*(1-VLOOKUP(SDBYLD2!AD$4,'[1]INTERNAL PARAMETERS-1'!$B$5:$J$44,5,FALSE))*VLOOKUP(SDBYLD2!AD$4,'[1]INTERNAL PARAMETERS-1'!$B$5:$J$44,9,FALSE)*SDBYLD2!$F71</f>
        <v>0</v>
      </c>
      <c r="AE71" s="44">
        <f>SDBYLD1!AE71*VLOOKUP(SDBYLD2!AE$4,'[1]INTERNAL PARAMETERS-1'!$B$5:$J$44,5,FALSE)*VLOOKUP(SDBYLD2!AE$4,'[1]INTERNAL PARAMETERS-1'!$B$5:$J$44,7,FALSE)*SDBYLD2!$F71 + SDBYLD1!AE71*(1-VLOOKUP(SDBYLD2!AE$4,'[1]INTERNAL PARAMETERS-1'!$B$5:$J$44,5,FALSE))*VLOOKUP(SDBYLD2!AE$4,'[1]INTERNAL PARAMETERS-1'!$B$5:$J$44,9,FALSE)*SDBYLD2!$F71</f>
        <v>0</v>
      </c>
      <c r="AF71" s="44">
        <f>SDBYLD1!AF71*VLOOKUP(SDBYLD2!AF$4,'[1]INTERNAL PARAMETERS-1'!$B$5:$J$44,5,FALSE)*VLOOKUP(SDBYLD2!AF$4,'[1]INTERNAL PARAMETERS-1'!$B$5:$J$44,7,FALSE)*SDBYLD2!$F71 + SDBYLD1!AF71*(1-VLOOKUP(SDBYLD2!AF$4,'[1]INTERNAL PARAMETERS-1'!$B$5:$J$44,5,FALSE))*VLOOKUP(SDBYLD2!AF$4,'[1]INTERNAL PARAMETERS-1'!$B$5:$J$44,9,FALSE)*SDBYLD2!$F71</f>
        <v>0</v>
      </c>
      <c r="AG71" s="44">
        <f>SDBYLD1!AG71*VLOOKUP(SDBYLD2!AG$4,'[1]INTERNAL PARAMETERS-1'!$B$5:$J$44,5,FALSE)*VLOOKUP(SDBYLD2!AG$4,'[1]INTERNAL PARAMETERS-1'!$B$5:$J$44,7,FALSE)*SDBYLD2!$F71 + SDBYLD1!AG71*(1-VLOOKUP(SDBYLD2!AG$4,'[1]INTERNAL PARAMETERS-1'!$B$5:$J$44,5,FALSE))*VLOOKUP(SDBYLD2!AG$4,'[1]INTERNAL PARAMETERS-1'!$B$5:$J$44,9,FALSE)*SDBYLD2!$F71</f>
        <v>0</v>
      </c>
      <c r="AH71" s="44">
        <f>SDBYLD1!AH71*VLOOKUP(SDBYLD2!AH$4,'[1]INTERNAL PARAMETERS-1'!$B$5:$J$44,5,FALSE)*VLOOKUP(SDBYLD2!AH$4,'[1]INTERNAL PARAMETERS-1'!$B$5:$J$44,7,FALSE)*SDBYLD2!$F71 + SDBYLD1!AH71*(1-VLOOKUP(SDBYLD2!AH$4,'[1]INTERNAL PARAMETERS-1'!$B$5:$J$44,5,FALSE))*VLOOKUP(SDBYLD2!AH$4,'[1]INTERNAL PARAMETERS-1'!$B$5:$J$44,9,FALSE)*SDBYLD2!$F71</f>
        <v>0</v>
      </c>
      <c r="AI71" s="44">
        <f>SDBYLD1!AI71*VLOOKUP(SDBYLD2!AI$4,'[1]INTERNAL PARAMETERS-1'!$B$5:$J$44,5,FALSE)*VLOOKUP(SDBYLD2!AI$4,'[1]INTERNAL PARAMETERS-1'!$B$5:$J$44,7,FALSE)*SDBYLD2!$F71 + SDBYLD1!AI71*(1-VLOOKUP(SDBYLD2!AI$4,'[1]INTERNAL PARAMETERS-1'!$B$5:$J$44,5,FALSE))*VLOOKUP(SDBYLD2!AI$4,'[1]INTERNAL PARAMETERS-1'!$B$5:$J$44,9,FALSE)*SDBYLD2!$F71</f>
        <v>0</v>
      </c>
      <c r="AJ71" s="44">
        <f>SDBYLD1!AJ71*VLOOKUP(SDBYLD2!AJ$4,'[1]INTERNAL PARAMETERS-1'!$B$5:$J$44,5,FALSE)*VLOOKUP(SDBYLD2!AJ$4,'[1]INTERNAL PARAMETERS-1'!$B$5:$J$44,7,FALSE)*SDBYLD2!$F71 + SDBYLD1!AJ71*(1-VLOOKUP(SDBYLD2!AJ$4,'[1]INTERNAL PARAMETERS-1'!$B$5:$J$44,5,FALSE))*VLOOKUP(SDBYLD2!AJ$4,'[1]INTERNAL PARAMETERS-1'!$B$5:$J$44,9,FALSE)*SDBYLD2!$F71</f>
        <v>0.17600462095297228</v>
      </c>
      <c r="AK71" s="44">
        <f>SDBYLD1!AK71*VLOOKUP(SDBYLD2!AK$4,'[1]INTERNAL PARAMETERS-1'!$B$5:$J$44,5,FALSE)*VLOOKUP(SDBYLD2!AK$4,'[1]INTERNAL PARAMETERS-1'!$B$5:$J$44,7,FALSE)*SDBYLD2!$F71 + SDBYLD1!AK71*(1-VLOOKUP(SDBYLD2!AK$4,'[1]INTERNAL PARAMETERS-1'!$B$5:$J$44,5,FALSE))*VLOOKUP(SDBYLD2!AK$4,'[1]INTERNAL PARAMETERS-1'!$B$5:$J$44,9,FALSE)*SDBYLD2!$F71</f>
        <v>0.39713863189388615</v>
      </c>
      <c r="AL71" s="44">
        <f>SDBYLD1!AL71*VLOOKUP(SDBYLD2!AL$4,'[1]INTERNAL PARAMETERS-1'!$B$5:$J$44,5,FALSE)*VLOOKUP(SDBYLD2!AL$4,'[1]INTERNAL PARAMETERS-1'!$B$5:$J$44,7,FALSE)*SDBYLD2!$F71 + SDBYLD1!AL71*(1-VLOOKUP(SDBYLD2!AL$4,'[1]INTERNAL PARAMETERS-1'!$B$5:$J$44,5,FALSE))*VLOOKUP(SDBYLD2!AL$4,'[1]INTERNAL PARAMETERS-1'!$B$5:$J$44,9,FALSE)*SDBYLD2!$F71</f>
        <v>0</v>
      </c>
      <c r="AM71" s="44">
        <f>SDBYLD1!AM71*VLOOKUP(SDBYLD2!AM$4,'[1]INTERNAL PARAMETERS-1'!$B$5:$J$44,5,FALSE)*VLOOKUP(SDBYLD2!AM$4,'[1]INTERNAL PARAMETERS-1'!$B$5:$J$44,7,FALSE)*SDBYLD2!$F71 + SDBYLD1!AM71*(1-VLOOKUP(SDBYLD2!AM$4,'[1]INTERNAL PARAMETERS-1'!$B$5:$J$44,5,FALSE))*VLOOKUP(SDBYLD2!AM$4,'[1]INTERNAL PARAMETERS-1'!$B$5:$J$44,9,FALSE)*SDBYLD2!$F71</f>
        <v>0</v>
      </c>
      <c r="AN71" s="44">
        <f>SDBYLD1!AN71*VLOOKUP(SDBYLD2!AN$4,'[1]INTERNAL PARAMETERS-1'!$B$5:$J$44,5,FALSE)*VLOOKUP(SDBYLD2!AN$4,'[1]INTERNAL PARAMETERS-1'!$B$5:$J$44,7,FALSE)*SDBYLD2!$F71 + SDBYLD1!AN71*(1-VLOOKUP(SDBYLD2!AN$4,'[1]INTERNAL PARAMETERS-1'!$B$5:$J$44,5,FALSE))*VLOOKUP(SDBYLD2!AN$4,'[1]INTERNAL PARAMETERS-1'!$B$5:$J$44,9,FALSE)*SDBYLD2!$F71</f>
        <v>0</v>
      </c>
      <c r="AO71" s="44">
        <f>SDBYLD1!AO71*VLOOKUP(SDBYLD2!AO$4,'[1]INTERNAL PARAMETERS-1'!$B$5:$J$44,5,FALSE)*VLOOKUP(SDBYLD2!AO$4,'[1]INTERNAL PARAMETERS-1'!$B$5:$J$44,7,FALSE)*SDBYLD2!$F71 + SDBYLD1!AO71*(1-VLOOKUP(SDBYLD2!AO$4,'[1]INTERNAL PARAMETERS-1'!$B$5:$J$44,5,FALSE))*VLOOKUP(SDBYLD2!AO$4,'[1]INTERNAL PARAMETERS-1'!$B$5:$J$44,9,FALSE)*SDBYLD2!$F71</f>
        <v>0</v>
      </c>
      <c r="AP71" s="44">
        <f>SDBYLD1!AP71*VLOOKUP(SDBYLD2!AP$4,'[1]INTERNAL PARAMETERS-1'!$B$5:$J$44,5,FALSE)*VLOOKUP(SDBYLD2!AP$4,'[1]INTERNAL PARAMETERS-1'!$B$5:$J$44,7,FALSE)*SDBYLD2!$F71 + SDBYLD1!AP71*(1-VLOOKUP(SDBYLD2!AP$4,'[1]INTERNAL PARAMETERS-1'!$B$5:$J$44,5,FALSE))*VLOOKUP(SDBYLD2!AP$4,'[1]INTERNAL PARAMETERS-1'!$B$5:$J$44,9,FALSE)*SDBYLD2!$F71</f>
        <v>0</v>
      </c>
      <c r="AQ71" s="44">
        <f>SDBYLD1!AQ71*VLOOKUP(SDBYLD2!AQ$4,'[1]INTERNAL PARAMETERS-1'!$B$5:$J$44,5,FALSE)*VLOOKUP(SDBYLD2!AQ$4,'[1]INTERNAL PARAMETERS-1'!$B$5:$J$44,7,FALSE)*SDBYLD2!$F71 + SDBYLD1!AQ71*(1-VLOOKUP(SDBYLD2!AQ$4,'[1]INTERNAL PARAMETERS-1'!$B$5:$J$44,5,FALSE))*VLOOKUP(SDBYLD2!AQ$4,'[1]INTERNAL PARAMETERS-1'!$B$5:$J$44,9,FALSE)*SDBYLD2!$F71</f>
        <v>0</v>
      </c>
      <c r="AR71" s="44">
        <f>SDBYLD1!AR71*VLOOKUP(SDBYLD2!AR$4,'[1]INTERNAL PARAMETERS-1'!$B$5:$J$44,5,FALSE)*VLOOKUP(SDBYLD2!AR$4,'[1]INTERNAL PARAMETERS-1'!$B$5:$J$44,7,FALSE)*SDBYLD2!$F71 + SDBYLD1!AR71*(1-VLOOKUP(SDBYLD2!AR$4,'[1]INTERNAL PARAMETERS-1'!$B$5:$J$44,5,FALSE))*VLOOKUP(SDBYLD2!AR$4,'[1]INTERNAL PARAMETERS-1'!$B$5:$J$44,9,FALSE)*SDBYLD2!$F71</f>
        <v>0</v>
      </c>
      <c r="AS71" s="44">
        <f>SDBYLD1!AS71*VLOOKUP(SDBYLD2!AS$4,'[1]INTERNAL PARAMETERS-1'!$B$5:$J$44,5,FALSE)*VLOOKUP(SDBYLD2!AS$4,'[1]INTERNAL PARAMETERS-1'!$B$5:$J$44,7,FALSE)*SDBYLD2!$F71 + SDBYLD1!AS71*(1-VLOOKUP(SDBYLD2!AS$4,'[1]INTERNAL PARAMETERS-1'!$B$5:$J$44,5,FALSE))*VLOOKUP(SDBYLD2!AS$4,'[1]INTERNAL PARAMETERS-1'!$B$5:$J$44,9,FALSE)*SDBYLD2!$F71</f>
        <v>0</v>
      </c>
      <c r="AT71" s="43">
        <f>SDBYLD1!AT71*VLOOKUP(SDBYLD2!AT$4,'[1]INTERNAL PARAMETERS-1'!$B$5:$J$44,5,FALSE)*VLOOKUP(SDBYLD2!AT$4,'[1]INTERNAL PARAMETERS-1'!$B$5:$J$44,7,FALSE)*SDBYLD2!$F71 + SDBYLD1!AT71*(1-VLOOKUP(SDBYLD2!AT$4,'[1]INTERNAL PARAMETERS-1'!$B$5:$J$44,5,FALSE))*VLOOKUP(SDBYLD2!AT$4,'[1]INTERNAL PARAMETERS-1'!$B$5:$J$44,9,FALSE)*SDBYLD2!$F71</f>
        <v>0</v>
      </c>
      <c r="AU71" s="45">
        <f>SDBYLD1!AU71*VLOOKUP(SDBYLD2!AU$4,'[1]INTERNAL PARAMETERS-1'!$B$5:$J$44,5,FALSE)*VLOOKUP(SDBYLD2!AU$4,'[1]INTERNAL PARAMETERS-1'!$B$5:$J$44,6,FALSE)*VLOOKUP(SDBYLD2!AU$4,'[1]INTERNAL PARAMETERS-1'!$B$5:$J$44,3,FALSE) + SDBYLD1!AU71*(1-VLOOKUP(SDBYLD2!AU$4,'[1]INTERNAL PARAMETERS-1'!$B$5:$J$44,5,FALSE))*VLOOKUP(SDBYLD2!AU$4,'[1]INTERNAL PARAMETERS-1'!$B$5:$J$44,8,FALSE)*VLOOKUP(SDBYLD2!AU$4,'[1]INTERNAL PARAMETERS-1'!$B$5:$J$44,3,FALSE)</f>
        <v>0</v>
      </c>
      <c r="AV71" s="44">
        <f>SDBYLD1!AV71*VLOOKUP(SDBYLD2!AV$4,'[1]INTERNAL PARAMETERS-1'!$B$5:$J$44,5,FALSE)*VLOOKUP(SDBYLD2!AV$4,'[1]INTERNAL PARAMETERS-1'!$B$5:$J$44,6,FALSE)*VLOOKUP(SDBYLD2!AV$4,'[1]INTERNAL PARAMETERS-1'!$B$5:$J$44,3,FALSE) + SDBYLD1!AV71*(1-VLOOKUP(SDBYLD2!AV$4,'[1]INTERNAL PARAMETERS-1'!$B$5:$J$44,5,FALSE))*VLOOKUP(SDBYLD2!AV$4,'[1]INTERNAL PARAMETERS-1'!$B$5:$J$44,8,FALSE)*VLOOKUP(SDBYLD2!AV$4,'[1]INTERNAL PARAMETERS-1'!$B$5:$J$44,3,FALSE)</f>
        <v>0</v>
      </c>
      <c r="AW71" s="44">
        <f>SDBYLD1!AW71*VLOOKUP(SDBYLD2!AW$4,'[1]INTERNAL PARAMETERS-1'!$B$5:$J$44,5,FALSE)*VLOOKUP(SDBYLD2!AW$4,'[1]INTERNAL PARAMETERS-1'!$B$5:$J$44,6,FALSE)*VLOOKUP(SDBYLD2!AW$4,'[1]INTERNAL PARAMETERS-1'!$B$5:$J$44,3,FALSE) + SDBYLD1!AW71*(1-VLOOKUP(SDBYLD2!AW$4,'[1]INTERNAL PARAMETERS-1'!$B$5:$J$44,5,FALSE))*VLOOKUP(SDBYLD2!AW$4,'[1]INTERNAL PARAMETERS-1'!$B$5:$J$44,8,FALSE)*VLOOKUP(SDBYLD2!AW$4,'[1]INTERNAL PARAMETERS-1'!$B$5:$J$44,3,FALSE)</f>
        <v>1.3338221678436122</v>
      </c>
      <c r="AX71" s="44">
        <f>SDBYLD1!AX71*VLOOKUP(SDBYLD2!AX$4,'[1]INTERNAL PARAMETERS-1'!$B$5:$J$44,5,FALSE)*VLOOKUP(SDBYLD2!AX$4,'[1]INTERNAL PARAMETERS-1'!$B$5:$J$44,6,FALSE)*VLOOKUP(SDBYLD2!AX$4,'[1]INTERNAL PARAMETERS-1'!$B$5:$J$44,3,FALSE) + SDBYLD1!AX71*(1-VLOOKUP(SDBYLD2!AX$4,'[1]INTERNAL PARAMETERS-1'!$B$5:$J$44,5,FALSE))*VLOOKUP(SDBYLD2!AX$4,'[1]INTERNAL PARAMETERS-1'!$B$5:$J$44,8,FALSE)*VLOOKUP(SDBYLD2!AX$4,'[1]INTERNAL PARAMETERS-1'!$B$5:$J$44,3,FALSE)</f>
        <v>0</v>
      </c>
      <c r="AY71" s="44">
        <f>SDBYLD1!AY71*VLOOKUP(SDBYLD2!AY$4,'[1]INTERNAL PARAMETERS-1'!$B$5:$J$44,5,FALSE)*VLOOKUP(SDBYLD2!AY$4,'[1]INTERNAL PARAMETERS-1'!$B$5:$J$44,6,FALSE)*VLOOKUP(SDBYLD2!AY$4,'[1]INTERNAL PARAMETERS-1'!$B$5:$J$44,3,FALSE) + SDBYLD1!AY71*(1-VLOOKUP(SDBYLD2!AY$4,'[1]INTERNAL PARAMETERS-1'!$B$5:$J$44,5,FALSE))*VLOOKUP(SDBYLD2!AY$4,'[1]INTERNAL PARAMETERS-1'!$B$5:$J$44,8,FALSE)*VLOOKUP(SDBYLD2!AY$4,'[1]INTERNAL PARAMETERS-1'!$B$5:$J$44,3,FALSE)</f>
        <v>0</v>
      </c>
      <c r="AZ71" s="44">
        <f>SDBYLD1!AZ71*VLOOKUP(SDBYLD2!AZ$4,'[1]INTERNAL PARAMETERS-1'!$B$5:$J$44,5,FALSE)*VLOOKUP(SDBYLD2!AZ$4,'[1]INTERNAL PARAMETERS-1'!$B$5:$J$44,6,FALSE)*VLOOKUP(SDBYLD2!AZ$4,'[1]INTERNAL PARAMETERS-1'!$B$5:$J$44,3,FALSE) + SDBYLD1!AZ71*(1-VLOOKUP(SDBYLD2!AZ$4,'[1]INTERNAL PARAMETERS-1'!$B$5:$J$44,5,FALSE))*VLOOKUP(SDBYLD2!AZ$4,'[1]INTERNAL PARAMETERS-1'!$B$5:$J$44,8,FALSE)*VLOOKUP(SDBYLD2!AZ$4,'[1]INTERNAL PARAMETERS-1'!$B$5:$J$44,3,FALSE)</f>
        <v>0</v>
      </c>
      <c r="BA71" s="44">
        <f>SDBYLD1!BA71*VLOOKUP(SDBYLD2!BA$4,'[1]INTERNAL PARAMETERS-1'!$B$5:$J$44,5,FALSE)*VLOOKUP(SDBYLD2!BA$4,'[1]INTERNAL PARAMETERS-1'!$B$5:$J$44,6,FALSE)*VLOOKUP(SDBYLD2!BA$4,'[1]INTERNAL PARAMETERS-1'!$B$5:$J$44,3,FALSE) + SDBYLD1!BA71*(1-VLOOKUP(SDBYLD2!BA$4,'[1]INTERNAL PARAMETERS-1'!$B$5:$J$44,5,FALSE))*VLOOKUP(SDBYLD2!BA$4,'[1]INTERNAL PARAMETERS-1'!$B$5:$J$44,8,FALSE)*VLOOKUP(SDBYLD2!BA$4,'[1]INTERNAL PARAMETERS-1'!$B$5:$J$44,3,FALSE)</f>
        <v>1.1907932824626943</v>
      </c>
      <c r="BB71" s="44">
        <f>SDBYLD1!BB71*VLOOKUP(SDBYLD2!BB$4,'[1]INTERNAL PARAMETERS-1'!$B$5:$J$44,5,FALSE)*VLOOKUP(SDBYLD2!BB$4,'[1]INTERNAL PARAMETERS-1'!$B$5:$J$44,6,FALSE)*VLOOKUP(SDBYLD2!BB$4,'[1]INTERNAL PARAMETERS-1'!$B$5:$J$44,3,FALSE) + SDBYLD1!BB71*(1-VLOOKUP(SDBYLD2!BB$4,'[1]INTERNAL PARAMETERS-1'!$B$5:$J$44,5,FALSE))*VLOOKUP(SDBYLD2!BB$4,'[1]INTERNAL PARAMETERS-1'!$B$5:$J$44,8,FALSE)*VLOOKUP(SDBYLD2!BB$4,'[1]INTERNAL PARAMETERS-1'!$B$5:$J$44,3,FALSE)</f>
        <v>0.19764532989727229</v>
      </c>
      <c r="BC71" s="44">
        <f>SDBYLD1!BC71*VLOOKUP(SDBYLD2!BC$4,'[1]INTERNAL PARAMETERS-1'!$B$5:$J$44,5,FALSE)*VLOOKUP(SDBYLD2!BC$4,'[1]INTERNAL PARAMETERS-1'!$B$5:$J$44,6,FALSE)*VLOOKUP(SDBYLD2!BC$4,'[1]INTERNAL PARAMETERS-1'!$B$5:$J$44,3,FALSE) + SDBYLD1!BC71*(1-VLOOKUP(SDBYLD2!BC$4,'[1]INTERNAL PARAMETERS-1'!$B$5:$J$44,5,FALSE))*VLOOKUP(SDBYLD2!BC$4,'[1]INTERNAL PARAMETERS-1'!$B$5:$J$44,8,FALSE)*VLOOKUP(SDBYLD2!BC$4,'[1]INTERNAL PARAMETERS-1'!$B$5:$J$44,3,FALSE)</f>
        <v>0.61399838380779082</v>
      </c>
      <c r="BD71" s="44">
        <f>SDBYLD1!BD71*VLOOKUP(SDBYLD2!BD$4,'[1]INTERNAL PARAMETERS-1'!$B$5:$J$44,5,FALSE)*VLOOKUP(SDBYLD2!BD$4,'[1]INTERNAL PARAMETERS-1'!$B$5:$J$44,6,FALSE)*VLOOKUP(SDBYLD2!BD$4,'[1]INTERNAL PARAMETERS-1'!$B$5:$J$44,3,FALSE) + SDBYLD1!BD71*(1-VLOOKUP(SDBYLD2!BD$4,'[1]INTERNAL PARAMETERS-1'!$B$5:$J$44,5,FALSE))*VLOOKUP(SDBYLD2!BD$4,'[1]INTERNAL PARAMETERS-1'!$B$5:$J$44,8,FALSE)*VLOOKUP(SDBYLD2!BD$4,'[1]INTERNAL PARAMETERS-1'!$B$5:$J$44,3,FALSE)</f>
        <v>0.14381935960254333</v>
      </c>
      <c r="BE71" s="44">
        <f>SDBYLD1!BE71*VLOOKUP(SDBYLD2!BE$4,'[1]INTERNAL PARAMETERS-1'!$B$5:$J$44,5,FALSE)*VLOOKUP(SDBYLD2!BE$4,'[1]INTERNAL PARAMETERS-1'!$B$5:$J$44,6,FALSE)*VLOOKUP(SDBYLD2!BE$4,'[1]INTERNAL PARAMETERS-1'!$B$5:$J$44,3,FALSE) + SDBYLD1!BE71*(1-VLOOKUP(SDBYLD2!BE$4,'[1]INTERNAL PARAMETERS-1'!$B$5:$J$44,5,FALSE))*VLOOKUP(SDBYLD2!BE$4,'[1]INTERNAL PARAMETERS-1'!$B$5:$J$44,8,FALSE)*VLOOKUP(SDBYLD2!BE$4,'[1]INTERNAL PARAMETERS-1'!$B$5:$J$44,3,FALSE)</f>
        <v>0.78196866798295095</v>
      </c>
      <c r="BF71" s="44">
        <f>SDBYLD1!BF71*VLOOKUP(SDBYLD2!BF$4,'[1]INTERNAL PARAMETERS-1'!$B$5:$J$44,5,FALSE)*VLOOKUP(SDBYLD2!BF$4,'[1]INTERNAL PARAMETERS-1'!$B$5:$J$44,6,FALSE)*VLOOKUP(SDBYLD2!BF$4,'[1]INTERNAL PARAMETERS-1'!$B$5:$J$44,3,FALSE) + SDBYLD1!BF71*(1-VLOOKUP(SDBYLD2!BF$4,'[1]INTERNAL PARAMETERS-1'!$B$5:$J$44,5,FALSE))*VLOOKUP(SDBYLD2!BF$4,'[1]INTERNAL PARAMETERS-1'!$B$5:$J$44,8,FALSE)*VLOOKUP(SDBYLD2!BF$4,'[1]INTERNAL PARAMETERS-1'!$B$5:$J$44,3,FALSE)</f>
        <v>0</v>
      </c>
      <c r="BG71" s="44">
        <f>SDBYLD1!BG71*VLOOKUP(SDBYLD2!BG$4,'[1]INTERNAL PARAMETERS-1'!$B$5:$J$44,5,FALSE)*VLOOKUP(SDBYLD2!BG$4,'[1]INTERNAL PARAMETERS-1'!$B$5:$J$44,6,FALSE)*VLOOKUP(SDBYLD2!BG$4,'[1]INTERNAL PARAMETERS-1'!$B$5:$J$44,3,FALSE) + SDBYLD1!BG71*(1-VLOOKUP(SDBYLD2!BG$4,'[1]INTERNAL PARAMETERS-1'!$B$5:$J$44,5,FALSE))*VLOOKUP(SDBYLD2!BG$4,'[1]INTERNAL PARAMETERS-1'!$B$5:$J$44,8,FALSE)*VLOOKUP(SDBYLD2!BG$4,'[1]INTERNAL PARAMETERS-1'!$B$5:$J$44,3,FALSE)</f>
        <v>0.17731292914489882</v>
      </c>
      <c r="BH71" s="44">
        <f>SDBYLD1!BH71*VLOOKUP(SDBYLD2!BH$4,'[1]INTERNAL PARAMETERS-1'!$B$5:$J$44,5,FALSE)*VLOOKUP(SDBYLD2!BH$4,'[1]INTERNAL PARAMETERS-1'!$B$5:$J$44,6,FALSE)*VLOOKUP(SDBYLD2!BH$4,'[1]INTERNAL PARAMETERS-1'!$B$5:$J$44,3,FALSE) + SDBYLD1!BH71*(1-VLOOKUP(SDBYLD2!BH$4,'[1]INTERNAL PARAMETERS-1'!$B$5:$J$44,5,FALSE))*VLOOKUP(SDBYLD2!BH$4,'[1]INTERNAL PARAMETERS-1'!$B$5:$J$44,8,FALSE)*VLOOKUP(SDBYLD2!BH$4,'[1]INTERNAL PARAMETERS-1'!$B$5:$J$44,3,FALSE)</f>
        <v>4.9350410865178068E-4</v>
      </c>
      <c r="BI71" s="44">
        <f>SDBYLD1!BI71*VLOOKUP(SDBYLD2!BI$4,'[1]INTERNAL PARAMETERS-1'!$B$5:$J$44,5,FALSE)*VLOOKUP(SDBYLD2!BI$4,'[1]INTERNAL PARAMETERS-1'!$B$5:$J$44,6,FALSE)*VLOOKUP(SDBYLD2!BI$4,'[1]INTERNAL PARAMETERS-1'!$B$5:$J$44,3,FALSE) + SDBYLD1!BI71*(1-VLOOKUP(SDBYLD2!BI$4,'[1]INTERNAL PARAMETERS-1'!$B$5:$J$44,5,FALSE))*VLOOKUP(SDBYLD2!BI$4,'[1]INTERNAL PARAMETERS-1'!$B$5:$J$44,8,FALSE)*VLOOKUP(SDBYLD2!BI$4,'[1]INTERNAL PARAMETERS-1'!$B$5:$J$44,3,FALSE)</f>
        <v>0</v>
      </c>
      <c r="BJ71" s="44">
        <f>SDBYLD1!BJ71*VLOOKUP(SDBYLD2!BJ$4,'[1]INTERNAL PARAMETERS-1'!$B$5:$J$44,5,FALSE)*VLOOKUP(SDBYLD2!BJ$4,'[1]INTERNAL PARAMETERS-1'!$B$5:$J$44,6,FALSE)*VLOOKUP(SDBYLD2!BJ$4,'[1]INTERNAL PARAMETERS-1'!$B$5:$J$44,3,FALSE) + SDBYLD1!BJ71*(1-VLOOKUP(SDBYLD2!BJ$4,'[1]INTERNAL PARAMETERS-1'!$B$5:$J$44,5,FALSE))*VLOOKUP(SDBYLD2!BJ$4,'[1]INTERNAL PARAMETERS-1'!$B$5:$J$44,8,FALSE)*VLOOKUP(SDBYLD2!BJ$4,'[1]INTERNAL PARAMETERS-1'!$B$5:$J$44,3,FALSE)</f>
        <v>6.2598184093525217E-2</v>
      </c>
      <c r="BK71" s="44">
        <f>SDBYLD1!BK71*VLOOKUP(SDBYLD2!BK$4,'[1]INTERNAL PARAMETERS-1'!$B$5:$J$44,5,FALSE)*VLOOKUP(SDBYLD2!BK$4,'[1]INTERNAL PARAMETERS-1'!$B$5:$J$44,6,FALSE)*VLOOKUP(SDBYLD2!BK$4,'[1]INTERNAL PARAMETERS-1'!$B$5:$J$44,3,FALSE) + SDBYLD1!BK71*(1-VLOOKUP(SDBYLD2!BK$4,'[1]INTERNAL PARAMETERS-1'!$B$5:$J$44,5,FALSE))*VLOOKUP(SDBYLD2!BK$4,'[1]INTERNAL PARAMETERS-1'!$B$5:$J$44,8,FALSE)*VLOOKUP(SDBYLD2!BK$4,'[1]INTERNAL PARAMETERS-1'!$B$5:$J$44,3,FALSE)</f>
        <v>7.9409735788684321E-2</v>
      </c>
      <c r="BL71" s="44">
        <f>SDBYLD1!BL71*VLOOKUP(SDBYLD2!BL$4,'[1]INTERNAL PARAMETERS-1'!$B$5:$J$44,5,FALSE)*VLOOKUP(SDBYLD2!BL$4,'[1]INTERNAL PARAMETERS-1'!$B$5:$J$44,6,FALSE)*VLOOKUP(SDBYLD2!BL$4,'[1]INTERNAL PARAMETERS-1'!$B$5:$J$44,3,FALSE) + SDBYLD1!BL71*(1-VLOOKUP(SDBYLD2!BL$4,'[1]INTERNAL PARAMETERS-1'!$B$5:$J$44,5,FALSE))*VLOOKUP(SDBYLD2!BL$4,'[1]INTERNAL PARAMETERS-1'!$B$5:$J$44,8,FALSE)*VLOOKUP(SDBYLD2!BL$4,'[1]INTERNAL PARAMETERS-1'!$B$5:$J$44,3,FALSE)</f>
        <v>0.35313367632048576</v>
      </c>
      <c r="BM71" s="44">
        <f>SDBYLD1!BM71*VLOOKUP(SDBYLD2!BM$4,'[1]INTERNAL PARAMETERS-1'!$B$5:$J$44,5,FALSE)*VLOOKUP(SDBYLD2!BM$4,'[1]INTERNAL PARAMETERS-1'!$B$5:$J$44,6,FALSE)*VLOOKUP(SDBYLD2!BM$4,'[1]INTERNAL PARAMETERS-1'!$B$5:$J$44,3,FALSE) + SDBYLD1!BM71*(1-VLOOKUP(SDBYLD2!BM$4,'[1]INTERNAL PARAMETERS-1'!$B$5:$J$44,5,FALSE))*VLOOKUP(SDBYLD2!BM$4,'[1]INTERNAL PARAMETERS-1'!$B$5:$J$44,8,FALSE)*VLOOKUP(SDBYLD2!BM$4,'[1]INTERNAL PARAMETERS-1'!$B$5:$J$44,3,FALSE)</f>
        <v>0.21755837036125622</v>
      </c>
      <c r="BN71" s="44">
        <f>SDBYLD1!BN71*VLOOKUP(SDBYLD2!BN$4,'[1]INTERNAL PARAMETERS-1'!$B$5:$J$44,5,FALSE)*VLOOKUP(SDBYLD2!BN$4,'[1]INTERNAL PARAMETERS-1'!$B$5:$J$44,6,FALSE)*VLOOKUP(SDBYLD2!BN$4,'[1]INTERNAL PARAMETERS-1'!$B$5:$J$44,3,FALSE) + SDBYLD1!BN71*(1-VLOOKUP(SDBYLD2!BN$4,'[1]INTERNAL PARAMETERS-1'!$B$5:$J$44,5,FALSE))*VLOOKUP(SDBYLD2!BN$4,'[1]INTERNAL PARAMETERS-1'!$B$5:$J$44,8,FALSE)*VLOOKUP(SDBYLD2!BN$4,'[1]INTERNAL PARAMETERS-1'!$B$5:$J$44,3,FALSE)</f>
        <v>0.12351748297301887</v>
      </c>
      <c r="BO71" s="44">
        <f>SDBYLD1!BO71*VLOOKUP(SDBYLD2!BO$4,'[1]INTERNAL PARAMETERS-1'!$B$5:$J$44,5,FALSE)*VLOOKUP(SDBYLD2!BO$4,'[1]INTERNAL PARAMETERS-1'!$B$5:$J$44,6,FALSE)*VLOOKUP(SDBYLD2!BO$4,'[1]INTERNAL PARAMETERS-1'!$B$5:$J$44,3,FALSE) + SDBYLD1!BO71*(1-VLOOKUP(SDBYLD2!BO$4,'[1]INTERNAL PARAMETERS-1'!$B$5:$J$44,5,FALSE))*VLOOKUP(SDBYLD2!BO$4,'[1]INTERNAL PARAMETERS-1'!$B$5:$J$44,8,FALSE)*VLOOKUP(SDBYLD2!BO$4,'[1]INTERNAL PARAMETERS-1'!$B$5:$J$44,3,FALSE)</f>
        <v>0.12435014422629964</v>
      </c>
      <c r="BP71" s="44">
        <f>SDBYLD1!BP71*VLOOKUP(SDBYLD2!BP$4,'[1]INTERNAL PARAMETERS-1'!$B$5:$J$44,5,FALSE)*VLOOKUP(SDBYLD2!BP$4,'[1]INTERNAL PARAMETERS-1'!$B$5:$J$44,6,FALSE)*VLOOKUP(SDBYLD2!BP$4,'[1]INTERNAL PARAMETERS-1'!$B$5:$J$44,3,FALSE) + SDBYLD1!BP71*(1-VLOOKUP(SDBYLD2!BP$4,'[1]INTERNAL PARAMETERS-1'!$B$5:$J$44,5,FALSE))*VLOOKUP(SDBYLD2!BP$4,'[1]INTERNAL PARAMETERS-1'!$B$5:$J$44,8,FALSE)*VLOOKUP(SDBYLD2!BP$4,'[1]INTERNAL PARAMETERS-1'!$B$5:$J$44,3,FALSE)</f>
        <v>5.9188616646453224E-3</v>
      </c>
      <c r="BQ71" s="44">
        <f>SDBYLD1!BQ71*VLOOKUP(SDBYLD2!BQ$4,'[1]INTERNAL PARAMETERS-1'!$B$5:$J$44,5,FALSE)*VLOOKUP(SDBYLD2!BQ$4,'[1]INTERNAL PARAMETERS-1'!$B$5:$J$44,6,FALSE)*VLOOKUP(SDBYLD2!BQ$4,'[1]INTERNAL PARAMETERS-1'!$B$5:$J$44,3,FALSE) + SDBYLD1!BQ71*(1-VLOOKUP(SDBYLD2!BQ$4,'[1]INTERNAL PARAMETERS-1'!$B$5:$J$44,5,FALSE))*VLOOKUP(SDBYLD2!BQ$4,'[1]INTERNAL PARAMETERS-1'!$B$5:$J$44,8,FALSE)*VLOOKUP(SDBYLD2!BQ$4,'[1]INTERNAL PARAMETERS-1'!$B$5:$J$44,3,FALSE)</f>
        <v>0.46596488980195577</v>
      </c>
      <c r="BR71" s="44">
        <f>SDBYLD1!BR71*VLOOKUP(SDBYLD2!BR$4,'[1]INTERNAL PARAMETERS-1'!$B$5:$J$44,5,FALSE)*VLOOKUP(SDBYLD2!BR$4,'[1]INTERNAL PARAMETERS-1'!$B$5:$J$44,6,FALSE)*VLOOKUP(SDBYLD2!BR$4,'[1]INTERNAL PARAMETERS-1'!$B$5:$J$44,3,FALSE) + SDBYLD1!BR71*(1-VLOOKUP(SDBYLD2!BR$4,'[1]INTERNAL PARAMETERS-1'!$B$5:$J$44,5,FALSE))*VLOOKUP(SDBYLD2!BR$4,'[1]INTERNAL PARAMETERS-1'!$B$5:$J$44,8,FALSE)*VLOOKUP(SDBYLD2!BR$4,'[1]INTERNAL PARAMETERS-1'!$B$5:$J$44,3,FALSE)</f>
        <v>7.6630717583590843E-3</v>
      </c>
      <c r="BS71" s="44">
        <f>SDBYLD1!BS71*VLOOKUP(SDBYLD2!BS$4,'[1]INTERNAL PARAMETERS-1'!$B$5:$J$44,5,FALSE)*VLOOKUP(SDBYLD2!BS$4,'[1]INTERNAL PARAMETERS-1'!$B$5:$J$44,6,FALSE)*VLOOKUP(SDBYLD2!BS$4,'[1]INTERNAL PARAMETERS-1'!$B$5:$J$44,3,FALSE) + SDBYLD1!BS71*(1-VLOOKUP(SDBYLD2!BS$4,'[1]INTERNAL PARAMETERS-1'!$B$5:$J$44,5,FALSE))*VLOOKUP(SDBYLD2!BS$4,'[1]INTERNAL PARAMETERS-1'!$B$5:$J$44,8,FALSE)*VLOOKUP(SDBYLD2!BS$4,'[1]INTERNAL PARAMETERS-1'!$B$5:$J$44,3,FALSE)</f>
        <v>4.9565138583716317E-4</v>
      </c>
      <c r="BT71" s="44">
        <f>SDBYLD1!BT71*VLOOKUP(SDBYLD2!BT$4,'[1]INTERNAL PARAMETERS-1'!$B$5:$J$44,5,FALSE)*VLOOKUP(SDBYLD2!BT$4,'[1]INTERNAL PARAMETERS-1'!$B$5:$J$44,6,FALSE)*VLOOKUP(SDBYLD2!BT$4,'[1]INTERNAL PARAMETERS-1'!$B$5:$J$44,3,FALSE) + SDBYLD1!BT71*(1-VLOOKUP(SDBYLD2!BT$4,'[1]INTERNAL PARAMETERS-1'!$B$5:$J$44,5,FALSE))*VLOOKUP(SDBYLD2!BT$4,'[1]INTERNAL PARAMETERS-1'!$B$5:$J$44,8,FALSE)*VLOOKUP(SDBYLD2!BT$4,'[1]INTERNAL PARAMETERS-1'!$B$5:$J$44,3,FALSE)</f>
        <v>0</v>
      </c>
      <c r="BU71" s="44">
        <f>SDBYLD1!BU71*VLOOKUP(SDBYLD2!BU$4,'[1]INTERNAL PARAMETERS-1'!$B$5:$J$44,5,FALSE)*VLOOKUP(SDBYLD2!BU$4,'[1]INTERNAL PARAMETERS-1'!$B$5:$J$44,6,FALSE)*VLOOKUP(SDBYLD2!BU$4,'[1]INTERNAL PARAMETERS-1'!$B$5:$J$44,3,FALSE) + SDBYLD1!BU71*(1-VLOOKUP(SDBYLD2!BU$4,'[1]INTERNAL PARAMETERS-1'!$B$5:$J$44,5,FALSE))*VLOOKUP(SDBYLD2!BU$4,'[1]INTERNAL PARAMETERS-1'!$B$5:$J$44,8,FALSE)*VLOOKUP(SDBYLD2!BU$4,'[1]INTERNAL PARAMETERS-1'!$B$5:$J$44,3,FALSE)</f>
        <v>0</v>
      </c>
      <c r="BV71" s="44">
        <f>SDBYLD1!BV71*VLOOKUP(SDBYLD2!BV$4,'[1]INTERNAL PARAMETERS-1'!$B$5:$J$44,5,FALSE)*VLOOKUP(SDBYLD2!BV$4,'[1]INTERNAL PARAMETERS-1'!$B$5:$J$44,6,FALSE)*VLOOKUP(SDBYLD2!BV$4,'[1]INTERNAL PARAMETERS-1'!$B$5:$J$44,3,FALSE) + SDBYLD1!BV71*(1-VLOOKUP(SDBYLD2!BV$4,'[1]INTERNAL PARAMETERS-1'!$B$5:$J$44,5,FALSE))*VLOOKUP(SDBYLD2!BV$4,'[1]INTERNAL PARAMETERS-1'!$B$5:$J$44,8,FALSE)*VLOOKUP(SDBYLD2!BV$4,'[1]INTERNAL PARAMETERS-1'!$B$5:$J$44,3,FALSE)</f>
        <v>0</v>
      </c>
      <c r="BW71" s="44">
        <f>SDBYLD1!BW71*VLOOKUP(SDBYLD2!BW$4,'[1]INTERNAL PARAMETERS-1'!$B$5:$J$44,5,FALSE)*VLOOKUP(SDBYLD2!BW$4,'[1]INTERNAL PARAMETERS-1'!$B$5:$J$44,6,FALSE)*VLOOKUP(SDBYLD2!BW$4,'[1]INTERNAL PARAMETERS-1'!$B$5:$J$44,3,FALSE) + SDBYLD1!BW71*(1-VLOOKUP(SDBYLD2!BW$4,'[1]INTERNAL PARAMETERS-1'!$B$5:$J$44,5,FALSE))*VLOOKUP(SDBYLD2!BW$4,'[1]INTERNAL PARAMETERS-1'!$B$5:$J$44,8,FALSE)*VLOOKUP(SDBYLD2!BW$4,'[1]INTERNAL PARAMETERS-1'!$B$5:$J$44,3,FALSE)</f>
        <v>0</v>
      </c>
      <c r="BX71" s="44">
        <f>SDBYLD1!BX71*VLOOKUP(SDBYLD2!BX$4,'[1]INTERNAL PARAMETERS-1'!$B$5:$J$44,5,FALSE)*VLOOKUP(SDBYLD2!BX$4,'[1]INTERNAL PARAMETERS-1'!$B$5:$J$44,6,FALSE)*VLOOKUP(SDBYLD2!BX$4,'[1]INTERNAL PARAMETERS-1'!$B$5:$J$44,3,FALSE) + SDBYLD1!BX71*(1-VLOOKUP(SDBYLD2!BX$4,'[1]INTERNAL PARAMETERS-1'!$B$5:$J$44,5,FALSE))*VLOOKUP(SDBYLD2!BX$4,'[1]INTERNAL PARAMETERS-1'!$B$5:$J$44,8,FALSE)*VLOOKUP(SDBYLD2!BX$4,'[1]INTERNAL PARAMETERS-1'!$B$5:$J$44,3,FALSE)</f>
        <v>0</v>
      </c>
      <c r="BY71" s="44">
        <f>SDBYLD1!BY71*VLOOKUP(SDBYLD2!BY$4,'[1]INTERNAL PARAMETERS-1'!$B$5:$J$44,5,FALSE)*VLOOKUP(SDBYLD2!BY$4,'[1]INTERNAL PARAMETERS-1'!$B$5:$J$44,6,FALSE)*VLOOKUP(SDBYLD2!BY$4,'[1]INTERNAL PARAMETERS-1'!$B$5:$J$44,3,FALSE) + SDBYLD1!BY71*(1-VLOOKUP(SDBYLD2!BY$4,'[1]INTERNAL PARAMETERS-1'!$B$5:$J$44,5,FALSE))*VLOOKUP(SDBYLD2!BY$4,'[1]INTERNAL PARAMETERS-1'!$B$5:$J$44,8,FALSE)*VLOOKUP(SDBYLD2!BY$4,'[1]INTERNAL PARAMETERS-1'!$B$5:$J$44,3,FALSE)</f>
        <v>0</v>
      </c>
      <c r="BZ71" s="44">
        <f>SDBYLD1!BZ71*VLOOKUP(SDBYLD2!BZ$4,'[1]INTERNAL PARAMETERS-1'!$B$5:$J$44,5,FALSE)*VLOOKUP(SDBYLD2!BZ$4,'[1]INTERNAL PARAMETERS-1'!$B$5:$J$44,6,FALSE)*VLOOKUP(SDBYLD2!BZ$4,'[1]INTERNAL PARAMETERS-1'!$B$5:$J$44,3,FALSE) + SDBYLD1!BZ71*(1-VLOOKUP(SDBYLD2!BZ$4,'[1]INTERNAL PARAMETERS-1'!$B$5:$J$44,5,FALSE))*VLOOKUP(SDBYLD2!BZ$4,'[1]INTERNAL PARAMETERS-1'!$B$5:$J$44,8,FALSE)*VLOOKUP(SDBYLD2!BZ$4,'[1]INTERNAL PARAMETERS-1'!$B$5:$J$44,3,FALSE)</f>
        <v>3.8993885273411812E-4</v>
      </c>
      <c r="CA71" s="44">
        <f>SDBYLD1!CA71*VLOOKUP(SDBYLD2!CA$4,'[1]INTERNAL PARAMETERS-1'!$B$5:$J$44,5,FALSE)*VLOOKUP(SDBYLD2!CA$4,'[1]INTERNAL PARAMETERS-1'!$B$5:$J$44,6,FALSE)*VLOOKUP(SDBYLD2!CA$4,'[1]INTERNAL PARAMETERS-1'!$B$5:$J$44,3,FALSE) + SDBYLD1!CA71*(1-VLOOKUP(SDBYLD2!CA$4,'[1]INTERNAL PARAMETERS-1'!$B$5:$J$44,5,FALSE))*VLOOKUP(SDBYLD2!CA$4,'[1]INTERNAL PARAMETERS-1'!$B$5:$J$44,8,FALSE)*VLOOKUP(SDBYLD2!CA$4,'[1]INTERNAL PARAMETERS-1'!$B$5:$J$44,3,FALSE)</f>
        <v>0</v>
      </c>
      <c r="CB71" s="44">
        <f>SDBYLD1!CB71*VLOOKUP(SDBYLD2!CB$4,'[1]INTERNAL PARAMETERS-1'!$B$5:$J$44,5,FALSE)*VLOOKUP(SDBYLD2!CB$4,'[1]INTERNAL PARAMETERS-1'!$B$5:$J$44,6,FALSE)*VLOOKUP(SDBYLD2!CB$4,'[1]INTERNAL PARAMETERS-1'!$B$5:$J$44,3,FALSE) + SDBYLD1!CB71*(1-VLOOKUP(SDBYLD2!CB$4,'[1]INTERNAL PARAMETERS-1'!$B$5:$J$44,5,FALSE))*VLOOKUP(SDBYLD2!CB$4,'[1]INTERNAL PARAMETERS-1'!$B$5:$J$44,8,FALSE)*VLOOKUP(SDBYLD2!CB$4,'[1]INTERNAL PARAMETERS-1'!$B$5:$J$44,3,FALSE)</f>
        <v>0</v>
      </c>
      <c r="CC71" s="44">
        <f>SDBYLD1!CC71*VLOOKUP(SDBYLD2!CC$4,'[1]INTERNAL PARAMETERS-1'!$B$5:$J$44,5,FALSE)*VLOOKUP(SDBYLD2!CC$4,'[1]INTERNAL PARAMETERS-1'!$B$5:$J$44,6,FALSE)*VLOOKUP(SDBYLD2!CC$4,'[1]INTERNAL PARAMETERS-1'!$B$5:$J$44,3,FALSE) + SDBYLD1!CC71*(1-VLOOKUP(SDBYLD2!CC$4,'[1]INTERNAL PARAMETERS-1'!$B$5:$J$44,5,FALSE))*VLOOKUP(SDBYLD2!CC$4,'[1]INTERNAL PARAMETERS-1'!$B$5:$J$44,8,FALSE)*VLOOKUP(SDBYLD2!CC$4,'[1]INTERNAL PARAMETERS-1'!$B$5:$J$44,3,FALSE)</f>
        <v>1.949742666000812E-3</v>
      </c>
      <c r="CD71" s="44">
        <f>SDBYLD1!CD71*VLOOKUP(SDBYLD2!CD$4,'[1]INTERNAL PARAMETERS-1'!$B$5:$J$44,5,FALSE)*VLOOKUP(SDBYLD2!CD$4,'[1]INTERNAL PARAMETERS-1'!$B$5:$J$44,6,FALSE)*VLOOKUP(SDBYLD2!CD$4,'[1]INTERNAL PARAMETERS-1'!$B$5:$J$44,3,FALSE) + SDBYLD1!CD71*(1-VLOOKUP(SDBYLD2!CD$4,'[1]INTERNAL PARAMETERS-1'!$B$5:$J$44,5,FALSE))*VLOOKUP(SDBYLD2!CD$4,'[1]INTERNAL PARAMETERS-1'!$B$5:$J$44,8,FALSE)*VLOOKUP(SDBYLD2!CD$4,'[1]INTERNAL PARAMETERS-1'!$B$5:$J$44,3,FALSE)</f>
        <v>3.1683318322513199E-3</v>
      </c>
      <c r="CE71" s="44">
        <f>SDBYLD1!CE71*VLOOKUP(SDBYLD2!CE$4,'[1]INTERNAL PARAMETERS-1'!$B$5:$J$44,5,FALSE)*VLOOKUP(SDBYLD2!CE$4,'[1]INTERNAL PARAMETERS-1'!$B$5:$J$44,6,FALSE)*VLOOKUP(SDBYLD2!CE$4,'[1]INTERNAL PARAMETERS-1'!$B$5:$J$44,3,FALSE) + SDBYLD1!CE71*(1-VLOOKUP(SDBYLD2!CE$4,'[1]INTERNAL PARAMETERS-1'!$B$5:$J$44,5,FALSE))*VLOOKUP(SDBYLD2!CE$4,'[1]INTERNAL PARAMETERS-1'!$B$5:$J$44,8,FALSE)*VLOOKUP(SDBYLD2!CE$4,'[1]INTERNAL PARAMETERS-1'!$B$5:$J$44,3,FALSE)</f>
        <v>1.3481077862062761E-2</v>
      </c>
      <c r="CF71" s="44">
        <f>SDBYLD1!CF71*VLOOKUP(SDBYLD2!CF$4,'[1]INTERNAL PARAMETERS-1'!$B$5:$J$44,5,FALSE)*VLOOKUP(SDBYLD2!CF$4,'[1]INTERNAL PARAMETERS-1'!$B$5:$J$44,6,FALSE)*VLOOKUP(SDBYLD2!CF$4,'[1]INTERNAL PARAMETERS-1'!$B$5:$J$44,3,FALSE) + SDBYLD1!CF71*(1-VLOOKUP(SDBYLD2!CF$4,'[1]INTERNAL PARAMETERS-1'!$B$5:$J$44,5,FALSE))*VLOOKUP(SDBYLD2!CF$4,'[1]INTERNAL PARAMETERS-1'!$B$5:$J$44,8,FALSE)*VLOOKUP(SDBYLD2!CF$4,'[1]INTERNAL PARAMETERS-1'!$B$5:$J$44,3,FALSE)</f>
        <v>2.7037096965575433E-3</v>
      </c>
      <c r="CG71" s="44">
        <f>SDBYLD1!CG71*VLOOKUP(SDBYLD2!CG$4,'[1]INTERNAL PARAMETERS-1'!$B$5:$J$44,5,FALSE)*VLOOKUP(SDBYLD2!CG$4,'[1]INTERNAL PARAMETERS-1'!$B$5:$J$44,6,FALSE)*VLOOKUP(SDBYLD2!CG$4,'[1]INTERNAL PARAMETERS-1'!$B$5:$J$44,3,FALSE) + SDBYLD1!CG71*(1-VLOOKUP(SDBYLD2!CG$4,'[1]INTERNAL PARAMETERS-1'!$B$5:$J$44,5,FALSE))*VLOOKUP(SDBYLD2!CG$4,'[1]INTERNAL PARAMETERS-1'!$B$5:$J$44,8,FALSE)*VLOOKUP(SDBYLD2!CG$4,'[1]INTERNAL PARAMETERS-1'!$B$5:$J$44,3,FALSE)</f>
        <v>7.1668206734126522E-4</v>
      </c>
      <c r="CH71" s="43">
        <f>SDBYLD1!CH71*VLOOKUP(SDBYLD2!CH$4,'[1]INTERNAL PARAMETERS-1'!$B$5:$J$44,5,FALSE)*VLOOKUP(SDBYLD2!CH$4,'[1]INTERNAL PARAMETERS-1'!$B$5:$J$44,6,FALSE)*VLOOKUP(SDBYLD2!CH$4,'[1]INTERNAL PARAMETERS-1'!$B$5:$J$44,3,FALSE) + SDBYLD1!CH71*(1-VLOOKUP(SDBYLD2!CH$4,'[1]INTERNAL PARAMETERS-1'!$B$5:$J$44,5,FALSE))*VLOOKUP(SDBYLD2!CH$4,'[1]INTERNAL PARAMETERS-1'!$B$5:$J$44,8,FALSE)*VLOOKUP(SDBYLD2!CH$4,'[1]INTERNAL PARAMETERS-1'!$B$5:$J$44,3,FALSE)</f>
        <v>0</v>
      </c>
      <c r="CJ71" s="45">
        <f t="shared" si="2"/>
        <v>75.601153779162402</v>
      </c>
      <c r="CK71" s="43">
        <f t="shared" si="3"/>
        <v>5.902873176201429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SDBeam!X72</f>
        <v>382.83272274007498</v>
      </c>
      <c r="F72" s="56">
        <f>'[1]INTERNAL PARAMETERS-1'!M18</f>
        <v>21.115000000000002</v>
      </c>
      <c r="G72" s="45">
        <f>SDBYLD1!G72*VLOOKUP(SDBYLD2!G$4,'[1]INTERNAL PARAMETERS-1'!$B$5:$J$44,5,FALSE)*VLOOKUP(SDBYLD2!G$4,'[1]INTERNAL PARAMETERS-1'!$B$5:$J$44,7,FALSE)*SDBYLD2!$F72 + SDBYLD1!G72*(1-VLOOKUP(SDBYLD2!G$4,'[1]INTERNAL PARAMETERS-1'!$B$5:$J$44,5,FALSE))*VLOOKUP(SDBYLD2!G$4,'[1]INTERNAL PARAMETERS-1'!$B$5:$J$44,9,FALSE)*SDBYLD2!$F72</f>
        <v>13.262292299461325</v>
      </c>
      <c r="H72" s="44">
        <f>SDBYLD1!H72*VLOOKUP(SDBYLD2!H$4,'[1]INTERNAL PARAMETERS-1'!$B$5:$J$44,5,FALSE)*VLOOKUP(SDBYLD2!H$4,'[1]INTERNAL PARAMETERS-1'!$B$5:$J$44,7,FALSE)*SDBYLD2!$F72 + SDBYLD1!H72*(1-VLOOKUP(SDBYLD2!H$4,'[1]INTERNAL PARAMETERS-1'!$B$5:$J$44,5,FALSE))*VLOOKUP(SDBYLD2!H$4,'[1]INTERNAL PARAMETERS-1'!$B$5:$J$44,9,FALSE)*SDBYLD2!$F72</f>
        <v>4.9986309977604595</v>
      </c>
      <c r="I72" s="44">
        <f>SDBYLD1!I72*VLOOKUP(SDBYLD2!I$4,'[1]INTERNAL PARAMETERS-1'!$B$5:$J$44,5,FALSE)*VLOOKUP(SDBYLD2!I$4,'[1]INTERNAL PARAMETERS-1'!$B$5:$J$44,7,FALSE)*SDBYLD2!$F72 + SDBYLD1!I72*(1-VLOOKUP(SDBYLD2!I$4,'[1]INTERNAL PARAMETERS-1'!$B$5:$J$44,5,FALSE))*VLOOKUP(SDBYLD2!I$4,'[1]INTERNAL PARAMETERS-1'!$B$5:$J$44,9,FALSE)*SDBYLD2!$F72</f>
        <v>15.799676132514028</v>
      </c>
      <c r="J72" s="44">
        <f>SDBYLD1!J72*VLOOKUP(SDBYLD2!J$4,'[1]INTERNAL PARAMETERS-1'!$B$5:$J$44,5,FALSE)*VLOOKUP(SDBYLD2!J$4,'[1]INTERNAL PARAMETERS-1'!$B$5:$J$44,7,FALSE)*SDBYLD2!$F72 + SDBYLD1!J72*(1-VLOOKUP(SDBYLD2!J$4,'[1]INTERNAL PARAMETERS-1'!$B$5:$J$44,5,FALSE))*VLOOKUP(SDBYLD2!J$4,'[1]INTERNAL PARAMETERS-1'!$B$5:$J$44,9,FALSE)*SDBYLD2!$F72</f>
        <v>0</v>
      </c>
      <c r="K72" s="44">
        <f>SDBYLD1!K72*VLOOKUP(SDBYLD2!K$4,'[1]INTERNAL PARAMETERS-1'!$B$5:$J$44,5,FALSE)*VLOOKUP(SDBYLD2!K$4,'[1]INTERNAL PARAMETERS-1'!$B$5:$J$44,7,FALSE)*SDBYLD2!$F72 + SDBYLD1!K72*(1-VLOOKUP(SDBYLD2!K$4,'[1]INTERNAL PARAMETERS-1'!$B$5:$J$44,5,FALSE))*VLOOKUP(SDBYLD2!K$4,'[1]INTERNAL PARAMETERS-1'!$B$5:$J$44,9,FALSE)*SDBYLD2!$F72</f>
        <v>0</v>
      </c>
      <c r="L72" s="44">
        <f>SDBYLD1!L72*VLOOKUP(SDBYLD2!L$4,'[1]INTERNAL PARAMETERS-1'!$B$5:$J$44,5,FALSE)*VLOOKUP(SDBYLD2!L$4,'[1]INTERNAL PARAMETERS-1'!$B$5:$J$44,7,FALSE)*SDBYLD2!$F72 + SDBYLD1!L72*(1-VLOOKUP(SDBYLD2!L$4,'[1]INTERNAL PARAMETERS-1'!$B$5:$J$44,5,FALSE))*VLOOKUP(SDBYLD2!L$4,'[1]INTERNAL PARAMETERS-1'!$B$5:$J$44,9,FALSE)*SDBYLD2!$F72</f>
        <v>0</v>
      </c>
      <c r="M72" s="44">
        <f>SDBYLD1!M72*VLOOKUP(SDBYLD2!M$4,'[1]INTERNAL PARAMETERS-1'!$B$5:$J$44,5,FALSE)*VLOOKUP(SDBYLD2!M$4,'[1]INTERNAL PARAMETERS-1'!$B$5:$J$44,7,FALSE)*SDBYLD2!$F72 + SDBYLD1!M72*(1-VLOOKUP(SDBYLD2!M$4,'[1]INTERNAL PARAMETERS-1'!$B$5:$J$44,5,FALSE))*VLOOKUP(SDBYLD2!M$4,'[1]INTERNAL PARAMETERS-1'!$B$5:$J$44,9,FALSE)*SDBYLD2!$F72</f>
        <v>2.4650210335592351</v>
      </c>
      <c r="N72" s="44">
        <f>SDBYLD1!N72*VLOOKUP(SDBYLD2!N$4,'[1]INTERNAL PARAMETERS-1'!$B$5:$J$44,5,FALSE)*VLOOKUP(SDBYLD2!N$4,'[1]INTERNAL PARAMETERS-1'!$B$5:$J$44,7,FALSE)*SDBYLD2!$F72 + SDBYLD1!N72*(1-VLOOKUP(SDBYLD2!N$4,'[1]INTERNAL PARAMETERS-1'!$B$5:$J$44,5,FALSE))*VLOOKUP(SDBYLD2!N$4,'[1]INTERNAL PARAMETERS-1'!$B$5:$J$44,9,FALSE)*SDBYLD2!$F72</f>
        <v>5.0662609004271698E-2</v>
      </c>
      <c r="O72" s="44">
        <f>SDBYLD1!O72*VLOOKUP(SDBYLD2!O$4,'[1]INTERNAL PARAMETERS-1'!$B$5:$J$44,5,FALSE)*VLOOKUP(SDBYLD2!O$4,'[1]INTERNAL PARAMETERS-1'!$B$5:$J$44,7,FALSE)*SDBYLD2!$F72 + SDBYLD1!O72*(1-VLOOKUP(SDBYLD2!O$4,'[1]INTERNAL PARAMETERS-1'!$B$5:$J$44,5,FALSE))*VLOOKUP(SDBYLD2!O$4,'[1]INTERNAL PARAMETERS-1'!$B$5:$J$44,9,FALSE)*SDBYLD2!$F72</f>
        <v>0</v>
      </c>
      <c r="P72" s="44">
        <f>SDBYLD1!P72*VLOOKUP(SDBYLD2!P$4,'[1]INTERNAL PARAMETERS-1'!$B$5:$J$44,5,FALSE)*VLOOKUP(SDBYLD2!P$4,'[1]INTERNAL PARAMETERS-1'!$B$5:$J$44,7,FALSE)*SDBYLD2!$F72 + SDBYLD1!P72*(1-VLOOKUP(SDBYLD2!P$4,'[1]INTERNAL PARAMETERS-1'!$B$5:$J$44,5,FALSE))*VLOOKUP(SDBYLD2!P$4,'[1]INTERNAL PARAMETERS-1'!$B$5:$J$44,9,FALSE)*SDBYLD2!$F72</f>
        <v>0</v>
      </c>
      <c r="Q72" s="44">
        <f>SDBYLD1!Q72*VLOOKUP(SDBYLD2!Q$4,'[1]INTERNAL PARAMETERS-1'!$B$5:$J$44,5,FALSE)*VLOOKUP(SDBYLD2!Q$4,'[1]INTERNAL PARAMETERS-1'!$B$5:$J$44,7,FALSE)*SDBYLD2!$F72 + SDBYLD1!Q72*(1-VLOOKUP(SDBYLD2!Q$4,'[1]INTERNAL PARAMETERS-1'!$B$5:$J$44,5,FALSE))*VLOOKUP(SDBYLD2!Q$4,'[1]INTERNAL PARAMETERS-1'!$B$5:$J$44,9,FALSE)*SDBYLD2!$F72</f>
        <v>0</v>
      </c>
      <c r="R72" s="44">
        <f>SDBYLD1!R72*VLOOKUP(SDBYLD2!R$4,'[1]INTERNAL PARAMETERS-1'!$B$5:$J$44,5,FALSE)*VLOOKUP(SDBYLD2!R$4,'[1]INTERNAL PARAMETERS-1'!$B$5:$J$44,7,FALSE)*SDBYLD2!$F72 + SDBYLD1!R72*(1-VLOOKUP(SDBYLD2!R$4,'[1]INTERNAL PARAMETERS-1'!$B$5:$J$44,5,FALSE))*VLOOKUP(SDBYLD2!R$4,'[1]INTERNAL PARAMETERS-1'!$B$5:$J$44,9,FALSE)*SDBYLD2!$F72</f>
        <v>4.5034867294986521E-2</v>
      </c>
      <c r="S72" s="44">
        <f>SDBYLD1!S72*VLOOKUP(SDBYLD2!S$4,'[1]INTERNAL PARAMETERS-1'!$B$5:$J$44,5,FALSE)*VLOOKUP(SDBYLD2!S$4,'[1]INTERNAL PARAMETERS-1'!$B$5:$J$44,7,FALSE)*SDBYLD2!$F72 + SDBYLD1!S72*(1-VLOOKUP(SDBYLD2!S$4,'[1]INTERNAL PARAMETERS-1'!$B$5:$J$44,5,FALSE))*VLOOKUP(SDBYLD2!S$4,'[1]INTERNAL PARAMETERS-1'!$B$5:$J$44,9,FALSE)*SDBYLD2!$F72</f>
        <v>1.6930488619668274</v>
      </c>
      <c r="T72" s="44">
        <f>SDBYLD1!T72*VLOOKUP(SDBYLD2!T$4,'[1]INTERNAL PARAMETERS-1'!$B$5:$J$44,5,FALSE)*VLOOKUP(SDBYLD2!T$4,'[1]INTERNAL PARAMETERS-1'!$B$5:$J$44,7,FALSE)*SDBYLD2!$F72 + SDBYLD1!T72*(1-VLOOKUP(SDBYLD2!T$4,'[1]INTERNAL PARAMETERS-1'!$B$5:$J$44,5,FALSE))*VLOOKUP(SDBYLD2!T$4,'[1]INTERNAL PARAMETERS-1'!$B$5:$J$44,9,FALSE)*SDBYLD2!$F72</f>
        <v>0.50661800652977629</v>
      </c>
      <c r="U72" s="44">
        <f>SDBYLD1!U72*VLOOKUP(SDBYLD2!U$4,'[1]INTERNAL PARAMETERS-1'!$B$5:$J$44,5,FALSE)*VLOOKUP(SDBYLD2!U$4,'[1]INTERNAL PARAMETERS-1'!$B$5:$J$44,7,FALSE)*SDBYLD2!$F72 + SDBYLD1!U72*(1-VLOOKUP(SDBYLD2!U$4,'[1]INTERNAL PARAMETERS-1'!$B$5:$J$44,5,FALSE))*VLOOKUP(SDBYLD2!U$4,'[1]INTERNAL PARAMETERS-1'!$B$5:$J$44,9,FALSE)*SDBYLD2!$F72</f>
        <v>0.25444700021667388</v>
      </c>
      <c r="V72" s="44">
        <f>SDBYLD1!V72*VLOOKUP(SDBYLD2!V$4,'[1]INTERNAL PARAMETERS-1'!$B$5:$J$44,5,FALSE)*VLOOKUP(SDBYLD2!V$4,'[1]INTERNAL PARAMETERS-1'!$B$5:$J$44,7,FALSE)*SDBYLD2!$F72 + SDBYLD1!V72*(1-VLOOKUP(SDBYLD2!V$4,'[1]INTERNAL PARAMETERS-1'!$B$5:$J$44,5,FALSE))*VLOOKUP(SDBYLD2!V$4,'[1]INTERNAL PARAMETERS-1'!$B$5:$J$44,9,FALSE)*SDBYLD2!$F72</f>
        <v>1.3189156311955086</v>
      </c>
      <c r="W72" s="44">
        <f>SDBYLD1!W72*VLOOKUP(SDBYLD2!W$4,'[1]INTERNAL PARAMETERS-1'!$B$5:$J$44,5,FALSE)*VLOOKUP(SDBYLD2!W$4,'[1]INTERNAL PARAMETERS-1'!$B$5:$J$44,7,FALSE)*SDBYLD2!$F72 + SDBYLD1!W72*(1-VLOOKUP(SDBYLD2!W$4,'[1]INTERNAL PARAMETERS-1'!$B$5:$J$44,5,FALSE))*VLOOKUP(SDBYLD2!W$4,'[1]INTERNAL PARAMETERS-1'!$B$5:$J$44,9,FALSE)*SDBYLD2!$F72</f>
        <v>0</v>
      </c>
      <c r="X72" s="44">
        <f>SDBYLD1!X72*VLOOKUP(SDBYLD2!X$4,'[1]INTERNAL PARAMETERS-1'!$B$5:$J$44,5,FALSE)*VLOOKUP(SDBYLD2!X$4,'[1]INTERNAL PARAMETERS-1'!$B$5:$J$44,7,FALSE)*SDBYLD2!$F72 + SDBYLD1!X72*(1-VLOOKUP(SDBYLD2!X$4,'[1]INTERNAL PARAMETERS-1'!$B$5:$J$44,5,FALSE))*VLOOKUP(SDBYLD2!X$4,'[1]INTERNAL PARAMETERS-1'!$B$5:$J$44,9,FALSE)*SDBYLD2!$F72</f>
        <v>0</v>
      </c>
      <c r="Y72" s="44">
        <f>SDBYLD1!Y72*VLOOKUP(SDBYLD2!Y$4,'[1]INTERNAL PARAMETERS-1'!$B$5:$J$44,5,FALSE)*VLOOKUP(SDBYLD2!Y$4,'[1]INTERNAL PARAMETERS-1'!$B$5:$J$44,7,FALSE)*SDBYLD2!$F72 + SDBYLD1!Y72*(1-VLOOKUP(SDBYLD2!Y$4,'[1]INTERNAL PARAMETERS-1'!$B$5:$J$44,5,FALSE))*VLOOKUP(SDBYLD2!Y$4,'[1]INTERNAL PARAMETERS-1'!$B$5:$J$44,9,FALSE)*SDBYLD2!$F72</f>
        <v>0</v>
      </c>
      <c r="Z72" s="44">
        <f>SDBYLD1!Z72*VLOOKUP(SDBYLD2!Z$4,'[1]INTERNAL PARAMETERS-1'!$B$5:$J$44,5,FALSE)*VLOOKUP(SDBYLD2!Z$4,'[1]INTERNAL PARAMETERS-1'!$B$5:$J$44,7,FALSE)*SDBYLD2!$F72 + SDBYLD1!Z72*(1-VLOOKUP(SDBYLD2!Z$4,'[1]INTERNAL PARAMETERS-1'!$B$5:$J$44,5,FALSE))*VLOOKUP(SDBYLD2!Z$4,'[1]INTERNAL PARAMETERS-1'!$B$5:$J$44,9,FALSE)*SDBYLD2!$F72</f>
        <v>0</v>
      </c>
      <c r="AA72" s="44">
        <f>SDBYLD1!AA72*VLOOKUP(SDBYLD2!AA$4,'[1]INTERNAL PARAMETERS-1'!$B$5:$J$44,5,FALSE)*VLOOKUP(SDBYLD2!AA$4,'[1]INTERNAL PARAMETERS-1'!$B$5:$J$44,7,FALSE)*SDBYLD2!$F72 + SDBYLD1!AA72*(1-VLOOKUP(SDBYLD2!AA$4,'[1]INTERNAL PARAMETERS-1'!$B$5:$J$44,5,FALSE))*VLOOKUP(SDBYLD2!AA$4,'[1]INTERNAL PARAMETERS-1'!$B$5:$J$44,9,FALSE)*SDBYLD2!$F72</f>
        <v>0</v>
      </c>
      <c r="AB72" s="44">
        <f>SDBYLD1!AB72*VLOOKUP(SDBYLD2!AB$4,'[1]INTERNAL PARAMETERS-1'!$B$5:$J$44,5,FALSE)*VLOOKUP(SDBYLD2!AB$4,'[1]INTERNAL PARAMETERS-1'!$B$5:$J$44,7,FALSE)*SDBYLD2!$F72 + SDBYLD1!AB72*(1-VLOOKUP(SDBYLD2!AB$4,'[1]INTERNAL PARAMETERS-1'!$B$5:$J$44,5,FALSE))*VLOOKUP(SDBYLD2!AB$4,'[1]INTERNAL PARAMETERS-1'!$B$5:$J$44,9,FALSE)*SDBYLD2!$F72</f>
        <v>0</v>
      </c>
      <c r="AC72" s="44">
        <f>SDBYLD1!AC72*VLOOKUP(SDBYLD2!AC$4,'[1]INTERNAL PARAMETERS-1'!$B$5:$J$44,5,FALSE)*VLOOKUP(SDBYLD2!AC$4,'[1]INTERNAL PARAMETERS-1'!$B$5:$J$44,7,FALSE)*SDBYLD2!$F72 + SDBYLD1!AC72*(1-VLOOKUP(SDBYLD2!AC$4,'[1]INTERNAL PARAMETERS-1'!$B$5:$J$44,5,FALSE))*VLOOKUP(SDBYLD2!AC$4,'[1]INTERNAL PARAMETERS-1'!$B$5:$J$44,9,FALSE)*SDBYLD2!$F72</f>
        <v>0</v>
      </c>
      <c r="AD72" s="44">
        <f>SDBYLD1!AD72*VLOOKUP(SDBYLD2!AD$4,'[1]INTERNAL PARAMETERS-1'!$B$5:$J$44,5,FALSE)*VLOOKUP(SDBYLD2!AD$4,'[1]INTERNAL PARAMETERS-1'!$B$5:$J$44,7,FALSE)*SDBYLD2!$F72 + SDBYLD1!AD72*(1-VLOOKUP(SDBYLD2!AD$4,'[1]INTERNAL PARAMETERS-1'!$B$5:$J$44,5,FALSE))*VLOOKUP(SDBYLD2!AD$4,'[1]INTERNAL PARAMETERS-1'!$B$5:$J$44,9,FALSE)*SDBYLD2!$F72</f>
        <v>0</v>
      </c>
      <c r="AE72" s="44">
        <f>SDBYLD1!AE72*VLOOKUP(SDBYLD2!AE$4,'[1]INTERNAL PARAMETERS-1'!$B$5:$J$44,5,FALSE)*VLOOKUP(SDBYLD2!AE$4,'[1]INTERNAL PARAMETERS-1'!$B$5:$J$44,7,FALSE)*SDBYLD2!$F72 + SDBYLD1!AE72*(1-VLOOKUP(SDBYLD2!AE$4,'[1]INTERNAL PARAMETERS-1'!$B$5:$J$44,5,FALSE))*VLOOKUP(SDBYLD2!AE$4,'[1]INTERNAL PARAMETERS-1'!$B$5:$J$44,9,FALSE)*SDBYLD2!$F72</f>
        <v>0</v>
      </c>
      <c r="AF72" s="44">
        <f>SDBYLD1!AF72*VLOOKUP(SDBYLD2!AF$4,'[1]INTERNAL PARAMETERS-1'!$B$5:$J$44,5,FALSE)*VLOOKUP(SDBYLD2!AF$4,'[1]INTERNAL PARAMETERS-1'!$B$5:$J$44,7,FALSE)*SDBYLD2!$F72 + SDBYLD1!AF72*(1-VLOOKUP(SDBYLD2!AF$4,'[1]INTERNAL PARAMETERS-1'!$B$5:$J$44,5,FALSE))*VLOOKUP(SDBYLD2!AF$4,'[1]INTERNAL PARAMETERS-1'!$B$5:$J$44,9,FALSE)*SDBYLD2!$F72</f>
        <v>0</v>
      </c>
      <c r="AG72" s="44">
        <f>SDBYLD1!AG72*VLOOKUP(SDBYLD2!AG$4,'[1]INTERNAL PARAMETERS-1'!$B$5:$J$44,5,FALSE)*VLOOKUP(SDBYLD2!AG$4,'[1]INTERNAL PARAMETERS-1'!$B$5:$J$44,7,FALSE)*SDBYLD2!$F72 + SDBYLD1!AG72*(1-VLOOKUP(SDBYLD2!AG$4,'[1]INTERNAL PARAMETERS-1'!$B$5:$J$44,5,FALSE))*VLOOKUP(SDBYLD2!AG$4,'[1]INTERNAL PARAMETERS-1'!$B$5:$J$44,9,FALSE)*SDBYLD2!$F72</f>
        <v>0</v>
      </c>
      <c r="AH72" s="44">
        <f>SDBYLD1!AH72*VLOOKUP(SDBYLD2!AH$4,'[1]INTERNAL PARAMETERS-1'!$B$5:$J$44,5,FALSE)*VLOOKUP(SDBYLD2!AH$4,'[1]INTERNAL PARAMETERS-1'!$B$5:$J$44,7,FALSE)*SDBYLD2!$F72 + SDBYLD1!AH72*(1-VLOOKUP(SDBYLD2!AH$4,'[1]INTERNAL PARAMETERS-1'!$B$5:$J$44,5,FALSE))*VLOOKUP(SDBYLD2!AH$4,'[1]INTERNAL PARAMETERS-1'!$B$5:$J$44,9,FALSE)*SDBYLD2!$F72</f>
        <v>0</v>
      </c>
      <c r="AI72" s="44">
        <f>SDBYLD1!AI72*VLOOKUP(SDBYLD2!AI$4,'[1]INTERNAL PARAMETERS-1'!$B$5:$J$44,5,FALSE)*VLOOKUP(SDBYLD2!AI$4,'[1]INTERNAL PARAMETERS-1'!$B$5:$J$44,7,FALSE)*SDBYLD2!$F72 + SDBYLD1!AI72*(1-VLOOKUP(SDBYLD2!AI$4,'[1]INTERNAL PARAMETERS-1'!$B$5:$J$44,5,FALSE))*VLOOKUP(SDBYLD2!AI$4,'[1]INTERNAL PARAMETERS-1'!$B$5:$J$44,9,FALSE)*SDBYLD2!$F72</f>
        <v>1.4073396029683289E-2</v>
      </c>
      <c r="AJ72" s="44">
        <f>SDBYLD1!AJ72*VLOOKUP(SDBYLD2!AJ$4,'[1]INTERNAL PARAMETERS-1'!$B$5:$J$44,5,FALSE)*VLOOKUP(SDBYLD2!AJ$4,'[1]INTERNAL PARAMETERS-1'!$B$5:$J$44,7,FALSE)*SDBYLD2!$F72 + SDBYLD1!AJ72*(1-VLOOKUP(SDBYLD2!AJ$4,'[1]INTERNAL PARAMETERS-1'!$B$5:$J$44,5,FALSE))*VLOOKUP(SDBYLD2!AJ$4,'[1]INTERNAL PARAMETERS-1'!$B$5:$J$44,9,FALSE)*SDBYLD2!$F72</f>
        <v>0.54883091945717966</v>
      </c>
      <c r="AK72" s="44">
        <f>SDBYLD1!AK72*VLOOKUP(SDBYLD2!AK$4,'[1]INTERNAL PARAMETERS-1'!$B$5:$J$44,5,FALSE)*VLOOKUP(SDBYLD2!AK$4,'[1]INTERNAL PARAMETERS-1'!$B$5:$J$44,7,FALSE)*SDBYLD2!$F72 + SDBYLD1!AK72*(1-VLOOKUP(SDBYLD2!AK$4,'[1]INTERNAL PARAMETERS-1'!$B$5:$J$44,5,FALSE))*VLOOKUP(SDBYLD2!AK$4,'[1]INTERNAL PARAMETERS-1'!$B$5:$J$44,9,FALSE)*SDBYLD2!$F72</f>
        <v>0</v>
      </c>
      <c r="AL72" s="44">
        <f>SDBYLD1!AL72*VLOOKUP(SDBYLD2!AL$4,'[1]INTERNAL PARAMETERS-1'!$B$5:$J$44,5,FALSE)*VLOOKUP(SDBYLD2!AL$4,'[1]INTERNAL PARAMETERS-1'!$B$5:$J$44,7,FALSE)*SDBYLD2!$F72 + SDBYLD1!AL72*(1-VLOOKUP(SDBYLD2!AL$4,'[1]INTERNAL PARAMETERS-1'!$B$5:$J$44,5,FALSE))*VLOOKUP(SDBYLD2!AL$4,'[1]INTERNAL PARAMETERS-1'!$B$5:$J$44,9,FALSE)*SDBYLD2!$F72</f>
        <v>0</v>
      </c>
      <c r="AM72" s="44">
        <f>SDBYLD1!AM72*VLOOKUP(SDBYLD2!AM$4,'[1]INTERNAL PARAMETERS-1'!$B$5:$J$44,5,FALSE)*VLOOKUP(SDBYLD2!AM$4,'[1]INTERNAL PARAMETERS-1'!$B$5:$J$44,7,FALSE)*SDBYLD2!$F72 + SDBYLD1!AM72*(1-VLOOKUP(SDBYLD2!AM$4,'[1]INTERNAL PARAMETERS-1'!$B$5:$J$44,5,FALSE))*VLOOKUP(SDBYLD2!AM$4,'[1]INTERNAL PARAMETERS-1'!$B$5:$J$44,9,FALSE)*SDBYLD2!$F72</f>
        <v>0</v>
      </c>
      <c r="AN72" s="44">
        <f>SDBYLD1!AN72*VLOOKUP(SDBYLD2!AN$4,'[1]INTERNAL PARAMETERS-1'!$B$5:$J$44,5,FALSE)*VLOOKUP(SDBYLD2!AN$4,'[1]INTERNAL PARAMETERS-1'!$B$5:$J$44,7,FALSE)*SDBYLD2!$F72 + SDBYLD1!AN72*(1-VLOOKUP(SDBYLD2!AN$4,'[1]INTERNAL PARAMETERS-1'!$B$5:$J$44,5,FALSE))*VLOOKUP(SDBYLD2!AN$4,'[1]INTERNAL PARAMETERS-1'!$B$5:$J$44,9,FALSE)*SDBYLD2!$F72</f>
        <v>0</v>
      </c>
      <c r="AO72" s="44">
        <f>SDBYLD1!AO72*VLOOKUP(SDBYLD2!AO$4,'[1]INTERNAL PARAMETERS-1'!$B$5:$J$44,5,FALSE)*VLOOKUP(SDBYLD2!AO$4,'[1]INTERNAL PARAMETERS-1'!$B$5:$J$44,7,FALSE)*SDBYLD2!$F72 + SDBYLD1!AO72*(1-VLOOKUP(SDBYLD2!AO$4,'[1]INTERNAL PARAMETERS-1'!$B$5:$J$44,5,FALSE))*VLOOKUP(SDBYLD2!AO$4,'[1]INTERNAL PARAMETERS-1'!$B$5:$J$44,9,FALSE)*SDBYLD2!$F72</f>
        <v>0</v>
      </c>
      <c r="AP72" s="44">
        <f>SDBYLD1!AP72*VLOOKUP(SDBYLD2!AP$4,'[1]INTERNAL PARAMETERS-1'!$B$5:$J$44,5,FALSE)*VLOOKUP(SDBYLD2!AP$4,'[1]INTERNAL PARAMETERS-1'!$B$5:$J$44,7,FALSE)*SDBYLD2!$F72 + SDBYLD1!AP72*(1-VLOOKUP(SDBYLD2!AP$4,'[1]INTERNAL PARAMETERS-1'!$B$5:$J$44,5,FALSE))*VLOOKUP(SDBYLD2!AP$4,'[1]INTERNAL PARAMETERS-1'!$B$5:$J$44,9,FALSE)*SDBYLD2!$F72</f>
        <v>0</v>
      </c>
      <c r="AQ72" s="44">
        <f>SDBYLD1!AQ72*VLOOKUP(SDBYLD2!AQ$4,'[1]INTERNAL PARAMETERS-1'!$B$5:$J$44,5,FALSE)*VLOOKUP(SDBYLD2!AQ$4,'[1]INTERNAL PARAMETERS-1'!$B$5:$J$44,7,FALSE)*SDBYLD2!$F72 + SDBYLD1!AQ72*(1-VLOOKUP(SDBYLD2!AQ$4,'[1]INTERNAL PARAMETERS-1'!$B$5:$J$44,5,FALSE))*VLOOKUP(SDBYLD2!AQ$4,'[1]INTERNAL PARAMETERS-1'!$B$5:$J$44,9,FALSE)*SDBYLD2!$F72</f>
        <v>0</v>
      </c>
      <c r="AR72" s="44">
        <f>SDBYLD1!AR72*VLOOKUP(SDBYLD2!AR$4,'[1]INTERNAL PARAMETERS-1'!$B$5:$J$44,5,FALSE)*VLOOKUP(SDBYLD2!AR$4,'[1]INTERNAL PARAMETERS-1'!$B$5:$J$44,7,FALSE)*SDBYLD2!$F72 + SDBYLD1!AR72*(1-VLOOKUP(SDBYLD2!AR$4,'[1]INTERNAL PARAMETERS-1'!$B$5:$J$44,5,FALSE))*VLOOKUP(SDBYLD2!AR$4,'[1]INTERNAL PARAMETERS-1'!$B$5:$J$44,9,FALSE)*SDBYLD2!$F72</f>
        <v>0</v>
      </c>
      <c r="AS72" s="44">
        <f>SDBYLD1!AS72*VLOOKUP(SDBYLD2!AS$4,'[1]INTERNAL PARAMETERS-1'!$B$5:$J$44,5,FALSE)*VLOOKUP(SDBYLD2!AS$4,'[1]INTERNAL PARAMETERS-1'!$B$5:$J$44,7,FALSE)*SDBYLD2!$F72 + SDBYLD1!AS72*(1-VLOOKUP(SDBYLD2!AS$4,'[1]INTERNAL PARAMETERS-1'!$B$5:$J$44,5,FALSE))*VLOOKUP(SDBYLD2!AS$4,'[1]INTERNAL PARAMETERS-1'!$B$5:$J$44,9,FALSE)*SDBYLD2!$F72</f>
        <v>0</v>
      </c>
      <c r="AT72" s="43">
        <f>SDBYLD1!AT72*VLOOKUP(SDBYLD2!AT$4,'[1]INTERNAL PARAMETERS-1'!$B$5:$J$44,5,FALSE)*VLOOKUP(SDBYLD2!AT$4,'[1]INTERNAL PARAMETERS-1'!$B$5:$J$44,7,FALSE)*SDBYLD2!$F72 + SDBYLD1!AT72*(1-VLOOKUP(SDBYLD2!AT$4,'[1]INTERNAL PARAMETERS-1'!$B$5:$J$44,5,FALSE))*VLOOKUP(SDBYLD2!AT$4,'[1]INTERNAL PARAMETERS-1'!$B$5:$J$44,9,FALSE)*SDBYLD2!$F72</f>
        <v>0</v>
      </c>
      <c r="AU72" s="45">
        <f>SDBYLD1!AU72*VLOOKUP(SDBYLD2!AU$4,'[1]INTERNAL PARAMETERS-1'!$B$5:$J$44,5,FALSE)*VLOOKUP(SDBYLD2!AU$4,'[1]INTERNAL PARAMETERS-1'!$B$5:$J$44,6,FALSE)*VLOOKUP(SDBYLD2!AU$4,'[1]INTERNAL PARAMETERS-1'!$B$5:$J$44,3,FALSE) + SDBYLD1!AU72*(1-VLOOKUP(SDBYLD2!AU$4,'[1]INTERNAL PARAMETERS-1'!$B$5:$J$44,5,FALSE))*VLOOKUP(SDBYLD2!AU$4,'[1]INTERNAL PARAMETERS-1'!$B$5:$J$44,8,FALSE)*VLOOKUP(SDBYLD2!AU$4,'[1]INTERNAL PARAMETERS-1'!$B$5:$J$44,3,FALSE)</f>
        <v>0</v>
      </c>
      <c r="AV72" s="44">
        <f>SDBYLD1!AV72*VLOOKUP(SDBYLD2!AV$4,'[1]INTERNAL PARAMETERS-1'!$B$5:$J$44,5,FALSE)*VLOOKUP(SDBYLD2!AV$4,'[1]INTERNAL PARAMETERS-1'!$B$5:$J$44,6,FALSE)*VLOOKUP(SDBYLD2!AV$4,'[1]INTERNAL PARAMETERS-1'!$B$5:$J$44,3,FALSE) + SDBYLD1!AV72*(1-VLOOKUP(SDBYLD2!AV$4,'[1]INTERNAL PARAMETERS-1'!$B$5:$J$44,5,FALSE))*VLOOKUP(SDBYLD2!AV$4,'[1]INTERNAL PARAMETERS-1'!$B$5:$J$44,8,FALSE)*VLOOKUP(SDBYLD2!AV$4,'[1]INTERNAL PARAMETERS-1'!$B$5:$J$44,3,FALSE)</f>
        <v>0</v>
      </c>
      <c r="AW72" s="44">
        <f>SDBYLD1!AW72*VLOOKUP(SDBYLD2!AW$4,'[1]INTERNAL PARAMETERS-1'!$B$5:$J$44,5,FALSE)*VLOOKUP(SDBYLD2!AW$4,'[1]INTERNAL PARAMETERS-1'!$B$5:$J$44,6,FALSE)*VLOOKUP(SDBYLD2!AW$4,'[1]INTERNAL PARAMETERS-1'!$B$5:$J$44,3,FALSE) + SDBYLD1!AW72*(1-VLOOKUP(SDBYLD2!AW$4,'[1]INTERNAL PARAMETERS-1'!$B$5:$J$44,5,FALSE))*VLOOKUP(SDBYLD2!AW$4,'[1]INTERNAL PARAMETERS-1'!$B$5:$J$44,8,FALSE)*VLOOKUP(SDBYLD2!AW$4,'[1]INTERNAL PARAMETERS-1'!$B$5:$J$44,3,FALSE)</f>
        <v>0.88346297444252497</v>
      </c>
      <c r="AX72" s="44">
        <f>SDBYLD1!AX72*VLOOKUP(SDBYLD2!AX$4,'[1]INTERNAL PARAMETERS-1'!$B$5:$J$44,5,FALSE)*VLOOKUP(SDBYLD2!AX$4,'[1]INTERNAL PARAMETERS-1'!$B$5:$J$44,6,FALSE)*VLOOKUP(SDBYLD2!AX$4,'[1]INTERNAL PARAMETERS-1'!$B$5:$J$44,3,FALSE) + SDBYLD1!AX72*(1-VLOOKUP(SDBYLD2!AX$4,'[1]INTERNAL PARAMETERS-1'!$B$5:$J$44,5,FALSE))*VLOOKUP(SDBYLD2!AX$4,'[1]INTERNAL PARAMETERS-1'!$B$5:$J$44,8,FALSE)*VLOOKUP(SDBYLD2!AX$4,'[1]INTERNAL PARAMETERS-1'!$B$5:$J$44,3,FALSE)</f>
        <v>0</v>
      </c>
      <c r="AY72" s="44">
        <f>SDBYLD1!AY72*VLOOKUP(SDBYLD2!AY$4,'[1]INTERNAL PARAMETERS-1'!$B$5:$J$44,5,FALSE)*VLOOKUP(SDBYLD2!AY$4,'[1]INTERNAL PARAMETERS-1'!$B$5:$J$44,6,FALSE)*VLOOKUP(SDBYLD2!AY$4,'[1]INTERNAL PARAMETERS-1'!$B$5:$J$44,3,FALSE) + SDBYLD1!AY72*(1-VLOOKUP(SDBYLD2!AY$4,'[1]INTERNAL PARAMETERS-1'!$B$5:$J$44,5,FALSE))*VLOOKUP(SDBYLD2!AY$4,'[1]INTERNAL PARAMETERS-1'!$B$5:$J$44,8,FALSE)*VLOOKUP(SDBYLD2!AY$4,'[1]INTERNAL PARAMETERS-1'!$B$5:$J$44,3,FALSE)</f>
        <v>0</v>
      </c>
      <c r="AZ72" s="44">
        <f>SDBYLD1!AZ72*VLOOKUP(SDBYLD2!AZ$4,'[1]INTERNAL PARAMETERS-1'!$B$5:$J$44,5,FALSE)*VLOOKUP(SDBYLD2!AZ$4,'[1]INTERNAL PARAMETERS-1'!$B$5:$J$44,6,FALSE)*VLOOKUP(SDBYLD2!AZ$4,'[1]INTERNAL PARAMETERS-1'!$B$5:$J$44,3,FALSE) + SDBYLD1!AZ72*(1-VLOOKUP(SDBYLD2!AZ$4,'[1]INTERNAL PARAMETERS-1'!$B$5:$J$44,5,FALSE))*VLOOKUP(SDBYLD2!AZ$4,'[1]INTERNAL PARAMETERS-1'!$B$5:$J$44,8,FALSE)*VLOOKUP(SDBYLD2!AZ$4,'[1]INTERNAL PARAMETERS-1'!$B$5:$J$44,3,FALSE)</f>
        <v>0</v>
      </c>
      <c r="BA72" s="44">
        <f>SDBYLD1!BA72*VLOOKUP(SDBYLD2!BA$4,'[1]INTERNAL PARAMETERS-1'!$B$5:$J$44,5,FALSE)*VLOOKUP(SDBYLD2!BA$4,'[1]INTERNAL PARAMETERS-1'!$B$5:$J$44,6,FALSE)*VLOOKUP(SDBYLD2!BA$4,'[1]INTERNAL PARAMETERS-1'!$B$5:$J$44,3,FALSE) + SDBYLD1!BA72*(1-VLOOKUP(SDBYLD2!BA$4,'[1]INTERNAL PARAMETERS-1'!$B$5:$J$44,5,FALSE))*VLOOKUP(SDBYLD2!BA$4,'[1]INTERNAL PARAMETERS-1'!$B$5:$J$44,8,FALSE)*VLOOKUP(SDBYLD2!BA$4,'[1]INTERNAL PARAMETERS-1'!$B$5:$J$44,3,FALSE)</f>
        <v>1.3777004760273284</v>
      </c>
      <c r="BB72" s="44">
        <f>SDBYLD1!BB72*VLOOKUP(SDBYLD2!BB$4,'[1]INTERNAL PARAMETERS-1'!$B$5:$J$44,5,FALSE)*VLOOKUP(SDBYLD2!BB$4,'[1]INTERNAL PARAMETERS-1'!$B$5:$J$44,6,FALSE)*VLOOKUP(SDBYLD2!BB$4,'[1]INTERNAL PARAMETERS-1'!$B$5:$J$44,3,FALSE) + SDBYLD1!BB72*(1-VLOOKUP(SDBYLD2!BB$4,'[1]INTERNAL PARAMETERS-1'!$B$5:$J$44,5,FALSE))*VLOOKUP(SDBYLD2!BB$4,'[1]INTERNAL PARAMETERS-1'!$B$5:$J$44,8,FALSE)*VLOOKUP(SDBYLD2!BB$4,'[1]INTERNAL PARAMETERS-1'!$B$5:$J$44,3,FALSE)</f>
        <v>0.14131328502749171</v>
      </c>
      <c r="BC72" s="44">
        <f>SDBYLD1!BC72*VLOOKUP(SDBYLD2!BC$4,'[1]INTERNAL PARAMETERS-1'!$B$5:$J$44,5,FALSE)*VLOOKUP(SDBYLD2!BC$4,'[1]INTERNAL PARAMETERS-1'!$B$5:$J$44,6,FALSE)*VLOOKUP(SDBYLD2!BC$4,'[1]INTERNAL PARAMETERS-1'!$B$5:$J$44,3,FALSE) + SDBYLD1!BC72*(1-VLOOKUP(SDBYLD2!BC$4,'[1]INTERNAL PARAMETERS-1'!$B$5:$J$44,5,FALSE))*VLOOKUP(SDBYLD2!BC$4,'[1]INTERNAL PARAMETERS-1'!$B$5:$J$44,8,FALSE)*VLOOKUP(SDBYLD2!BC$4,'[1]INTERNAL PARAMETERS-1'!$B$5:$J$44,3,FALSE)</f>
        <v>0.39868139153243259</v>
      </c>
      <c r="BD72" s="44">
        <f>SDBYLD1!BD72*VLOOKUP(SDBYLD2!BD$4,'[1]INTERNAL PARAMETERS-1'!$B$5:$J$44,5,FALSE)*VLOOKUP(SDBYLD2!BD$4,'[1]INTERNAL PARAMETERS-1'!$B$5:$J$44,6,FALSE)*VLOOKUP(SDBYLD2!BD$4,'[1]INTERNAL PARAMETERS-1'!$B$5:$J$44,3,FALSE) + SDBYLD1!BD72*(1-VLOOKUP(SDBYLD2!BD$4,'[1]INTERNAL PARAMETERS-1'!$B$5:$J$44,5,FALSE))*VLOOKUP(SDBYLD2!BD$4,'[1]INTERNAL PARAMETERS-1'!$B$5:$J$44,8,FALSE)*VLOOKUP(SDBYLD2!BD$4,'[1]INTERNAL PARAMETERS-1'!$B$5:$J$44,3,FALSE)</f>
        <v>7.7231398424645797E-2</v>
      </c>
      <c r="BE72" s="44">
        <f>SDBYLD1!BE72*VLOOKUP(SDBYLD2!BE$4,'[1]INTERNAL PARAMETERS-1'!$B$5:$J$44,5,FALSE)*VLOOKUP(SDBYLD2!BE$4,'[1]INTERNAL PARAMETERS-1'!$B$5:$J$44,6,FALSE)*VLOOKUP(SDBYLD2!BE$4,'[1]INTERNAL PARAMETERS-1'!$B$5:$J$44,3,FALSE) + SDBYLD1!BE72*(1-VLOOKUP(SDBYLD2!BE$4,'[1]INTERNAL PARAMETERS-1'!$B$5:$J$44,5,FALSE))*VLOOKUP(SDBYLD2!BE$4,'[1]INTERNAL PARAMETERS-1'!$B$5:$J$44,8,FALSE)*VLOOKUP(SDBYLD2!BE$4,'[1]INTERNAL PARAMETERS-1'!$B$5:$J$44,3,FALSE)</f>
        <v>0.62294275758609452</v>
      </c>
      <c r="BF72" s="44">
        <f>SDBYLD1!BF72*VLOOKUP(SDBYLD2!BF$4,'[1]INTERNAL PARAMETERS-1'!$B$5:$J$44,5,FALSE)*VLOOKUP(SDBYLD2!BF$4,'[1]INTERNAL PARAMETERS-1'!$B$5:$J$44,6,FALSE)*VLOOKUP(SDBYLD2!BF$4,'[1]INTERNAL PARAMETERS-1'!$B$5:$J$44,3,FALSE) + SDBYLD1!BF72*(1-VLOOKUP(SDBYLD2!BF$4,'[1]INTERNAL PARAMETERS-1'!$B$5:$J$44,5,FALSE))*VLOOKUP(SDBYLD2!BF$4,'[1]INTERNAL PARAMETERS-1'!$B$5:$J$44,8,FALSE)*VLOOKUP(SDBYLD2!BF$4,'[1]INTERNAL PARAMETERS-1'!$B$5:$J$44,3,FALSE)</f>
        <v>0</v>
      </c>
      <c r="BG72" s="44">
        <f>SDBYLD1!BG72*VLOOKUP(SDBYLD2!BG$4,'[1]INTERNAL PARAMETERS-1'!$B$5:$J$44,5,FALSE)*VLOOKUP(SDBYLD2!BG$4,'[1]INTERNAL PARAMETERS-1'!$B$5:$J$44,6,FALSE)*VLOOKUP(SDBYLD2!BG$4,'[1]INTERNAL PARAMETERS-1'!$B$5:$J$44,3,FALSE) + SDBYLD1!BG72*(1-VLOOKUP(SDBYLD2!BG$4,'[1]INTERNAL PARAMETERS-1'!$B$5:$J$44,5,FALSE))*VLOOKUP(SDBYLD2!BG$4,'[1]INTERNAL PARAMETERS-1'!$B$5:$J$44,8,FALSE)*VLOOKUP(SDBYLD2!BG$4,'[1]INTERNAL PARAMETERS-1'!$B$5:$J$44,3,FALSE)</f>
        <v>0.11958389605882326</v>
      </c>
      <c r="BH72" s="44">
        <f>SDBYLD1!BH72*VLOOKUP(SDBYLD2!BH$4,'[1]INTERNAL PARAMETERS-1'!$B$5:$J$44,5,FALSE)*VLOOKUP(SDBYLD2!BH$4,'[1]INTERNAL PARAMETERS-1'!$B$5:$J$44,6,FALSE)*VLOOKUP(SDBYLD2!BH$4,'[1]INTERNAL PARAMETERS-1'!$B$5:$J$44,3,FALSE) + SDBYLD1!BH72*(1-VLOOKUP(SDBYLD2!BH$4,'[1]INTERNAL PARAMETERS-1'!$B$5:$J$44,5,FALSE))*VLOOKUP(SDBYLD2!BH$4,'[1]INTERNAL PARAMETERS-1'!$B$5:$J$44,8,FALSE)*VLOOKUP(SDBYLD2!BH$4,'[1]INTERNAL PARAMETERS-1'!$B$5:$J$44,3,FALSE)</f>
        <v>7.4492468482999067E-4</v>
      </c>
      <c r="BI72" s="44">
        <f>SDBYLD1!BI72*VLOOKUP(SDBYLD2!BI$4,'[1]INTERNAL PARAMETERS-1'!$B$5:$J$44,5,FALSE)*VLOOKUP(SDBYLD2!BI$4,'[1]INTERNAL PARAMETERS-1'!$B$5:$J$44,6,FALSE)*VLOOKUP(SDBYLD2!BI$4,'[1]INTERNAL PARAMETERS-1'!$B$5:$J$44,3,FALSE) + SDBYLD1!BI72*(1-VLOOKUP(SDBYLD2!BI$4,'[1]INTERNAL PARAMETERS-1'!$B$5:$J$44,5,FALSE))*VLOOKUP(SDBYLD2!BI$4,'[1]INTERNAL PARAMETERS-1'!$B$5:$J$44,8,FALSE)*VLOOKUP(SDBYLD2!BI$4,'[1]INTERNAL PARAMETERS-1'!$B$5:$J$44,3,FALSE)</f>
        <v>0</v>
      </c>
      <c r="BJ72" s="44">
        <f>SDBYLD1!BJ72*VLOOKUP(SDBYLD2!BJ$4,'[1]INTERNAL PARAMETERS-1'!$B$5:$J$44,5,FALSE)*VLOOKUP(SDBYLD2!BJ$4,'[1]INTERNAL PARAMETERS-1'!$B$5:$J$44,6,FALSE)*VLOOKUP(SDBYLD2!BJ$4,'[1]INTERNAL PARAMETERS-1'!$B$5:$J$44,3,FALSE) + SDBYLD1!BJ72*(1-VLOOKUP(SDBYLD2!BJ$4,'[1]INTERNAL PARAMETERS-1'!$B$5:$J$44,5,FALSE))*VLOOKUP(SDBYLD2!BJ$4,'[1]INTERNAL PARAMETERS-1'!$B$5:$J$44,8,FALSE)*VLOOKUP(SDBYLD2!BJ$4,'[1]INTERNAL PARAMETERS-1'!$B$5:$J$44,3,FALSE)</f>
        <v>3.7794445559342152E-2</v>
      </c>
      <c r="BK72" s="44">
        <f>SDBYLD1!BK72*VLOOKUP(SDBYLD2!BK$4,'[1]INTERNAL PARAMETERS-1'!$B$5:$J$44,5,FALSE)*VLOOKUP(SDBYLD2!BK$4,'[1]INTERNAL PARAMETERS-1'!$B$5:$J$44,6,FALSE)*VLOOKUP(SDBYLD2!BK$4,'[1]INTERNAL PARAMETERS-1'!$B$5:$J$44,3,FALSE) + SDBYLD1!BK72*(1-VLOOKUP(SDBYLD2!BK$4,'[1]INTERNAL PARAMETERS-1'!$B$5:$J$44,5,FALSE))*VLOOKUP(SDBYLD2!BK$4,'[1]INTERNAL PARAMETERS-1'!$B$5:$J$44,8,FALSE)*VLOOKUP(SDBYLD2!BK$4,'[1]INTERNAL PARAMETERS-1'!$B$5:$J$44,3,FALSE)</f>
        <v>5.4673868587287247E-2</v>
      </c>
      <c r="BL72" s="44">
        <f>SDBYLD1!BL72*VLOOKUP(SDBYLD2!BL$4,'[1]INTERNAL PARAMETERS-1'!$B$5:$J$44,5,FALSE)*VLOOKUP(SDBYLD2!BL$4,'[1]INTERNAL PARAMETERS-1'!$B$5:$J$44,6,FALSE)*VLOOKUP(SDBYLD2!BL$4,'[1]INTERNAL PARAMETERS-1'!$B$5:$J$44,3,FALSE) + SDBYLD1!BL72*(1-VLOOKUP(SDBYLD2!BL$4,'[1]INTERNAL PARAMETERS-1'!$B$5:$J$44,5,FALSE))*VLOOKUP(SDBYLD2!BL$4,'[1]INTERNAL PARAMETERS-1'!$B$5:$J$44,8,FALSE)*VLOOKUP(SDBYLD2!BL$4,'[1]INTERNAL PARAMETERS-1'!$B$5:$J$44,3,FALSE)</f>
        <v>0.23758858690726356</v>
      </c>
      <c r="BM72" s="44">
        <f>SDBYLD1!BM72*VLOOKUP(SDBYLD2!BM$4,'[1]INTERNAL PARAMETERS-1'!$B$5:$J$44,5,FALSE)*VLOOKUP(SDBYLD2!BM$4,'[1]INTERNAL PARAMETERS-1'!$B$5:$J$44,6,FALSE)*VLOOKUP(SDBYLD2!BM$4,'[1]INTERNAL PARAMETERS-1'!$B$5:$J$44,3,FALSE) + SDBYLD1!BM72*(1-VLOOKUP(SDBYLD2!BM$4,'[1]INTERNAL PARAMETERS-1'!$B$5:$J$44,5,FALSE))*VLOOKUP(SDBYLD2!BM$4,'[1]INTERNAL PARAMETERS-1'!$B$5:$J$44,8,FALSE)*VLOOKUP(SDBYLD2!BM$4,'[1]INTERNAL PARAMETERS-1'!$B$5:$J$44,3,FALSE)</f>
        <v>0.13261725422621151</v>
      </c>
      <c r="BN72" s="44">
        <f>SDBYLD1!BN72*VLOOKUP(SDBYLD2!BN$4,'[1]INTERNAL PARAMETERS-1'!$B$5:$J$44,5,FALSE)*VLOOKUP(SDBYLD2!BN$4,'[1]INTERNAL PARAMETERS-1'!$B$5:$J$44,6,FALSE)*VLOOKUP(SDBYLD2!BN$4,'[1]INTERNAL PARAMETERS-1'!$B$5:$J$44,3,FALSE) + SDBYLD1!BN72*(1-VLOOKUP(SDBYLD2!BN$4,'[1]INTERNAL PARAMETERS-1'!$B$5:$J$44,5,FALSE))*VLOOKUP(SDBYLD2!BN$4,'[1]INTERNAL PARAMETERS-1'!$B$5:$J$44,8,FALSE)*VLOOKUP(SDBYLD2!BN$4,'[1]INTERNAL PARAMETERS-1'!$B$5:$J$44,3,FALSE)</f>
        <v>0.10840681494395861</v>
      </c>
      <c r="BO72" s="44">
        <f>SDBYLD1!BO72*VLOOKUP(SDBYLD2!BO$4,'[1]INTERNAL PARAMETERS-1'!$B$5:$J$44,5,FALSE)*VLOOKUP(SDBYLD2!BO$4,'[1]INTERNAL PARAMETERS-1'!$B$5:$J$44,6,FALSE)*VLOOKUP(SDBYLD2!BO$4,'[1]INTERNAL PARAMETERS-1'!$B$5:$J$44,3,FALSE) + SDBYLD1!BO72*(1-VLOOKUP(SDBYLD2!BO$4,'[1]INTERNAL PARAMETERS-1'!$B$5:$J$44,5,FALSE))*VLOOKUP(SDBYLD2!BO$4,'[1]INTERNAL PARAMETERS-1'!$B$5:$J$44,8,FALSE)*VLOOKUP(SDBYLD2!BO$4,'[1]INTERNAL PARAMETERS-1'!$B$5:$J$44,3,FALSE)</f>
        <v>0.10180811832539721</v>
      </c>
      <c r="BP72" s="44">
        <f>SDBYLD1!BP72*VLOOKUP(SDBYLD2!BP$4,'[1]INTERNAL PARAMETERS-1'!$B$5:$J$44,5,FALSE)*VLOOKUP(SDBYLD2!BP$4,'[1]INTERNAL PARAMETERS-1'!$B$5:$J$44,6,FALSE)*VLOOKUP(SDBYLD2!BP$4,'[1]INTERNAL PARAMETERS-1'!$B$5:$J$44,3,FALSE) + SDBYLD1!BP72*(1-VLOOKUP(SDBYLD2!BP$4,'[1]INTERNAL PARAMETERS-1'!$B$5:$J$44,5,FALSE))*VLOOKUP(SDBYLD2!BP$4,'[1]INTERNAL PARAMETERS-1'!$B$5:$J$44,8,FALSE)*VLOOKUP(SDBYLD2!BP$4,'[1]INTERNAL PARAMETERS-1'!$B$5:$J$44,3,FALSE)</f>
        <v>3.8155703291982319E-3</v>
      </c>
      <c r="BQ72" s="44">
        <f>SDBYLD1!BQ72*VLOOKUP(SDBYLD2!BQ$4,'[1]INTERNAL PARAMETERS-1'!$B$5:$J$44,5,FALSE)*VLOOKUP(SDBYLD2!BQ$4,'[1]INTERNAL PARAMETERS-1'!$B$5:$J$44,6,FALSE)*VLOOKUP(SDBYLD2!BQ$4,'[1]INTERNAL PARAMETERS-1'!$B$5:$J$44,3,FALSE) + SDBYLD1!BQ72*(1-VLOOKUP(SDBYLD2!BQ$4,'[1]INTERNAL PARAMETERS-1'!$B$5:$J$44,5,FALSE))*VLOOKUP(SDBYLD2!BQ$4,'[1]INTERNAL PARAMETERS-1'!$B$5:$J$44,8,FALSE)*VLOOKUP(SDBYLD2!BQ$4,'[1]INTERNAL PARAMETERS-1'!$B$5:$J$44,3,FALSE)</f>
        <v>0.31132128383928359</v>
      </c>
      <c r="BR72" s="44">
        <f>SDBYLD1!BR72*VLOOKUP(SDBYLD2!BR$4,'[1]INTERNAL PARAMETERS-1'!$B$5:$J$44,5,FALSE)*VLOOKUP(SDBYLD2!BR$4,'[1]INTERNAL PARAMETERS-1'!$B$5:$J$44,6,FALSE)*VLOOKUP(SDBYLD2!BR$4,'[1]INTERNAL PARAMETERS-1'!$B$5:$J$44,3,FALSE) + SDBYLD1!BR72*(1-VLOOKUP(SDBYLD2!BR$4,'[1]INTERNAL PARAMETERS-1'!$B$5:$J$44,5,FALSE))*VLOOKUP(SDBYLD2!BR$4,'[1]INTERNAL PARAMETERS-1'!$B$5:$J$44,8,FALSE)*VLOOKUP(SDBYLD2!BR$4,'[1]INTERNAL PARAMETERS-1'!$B$5:$J$44,3,FALSE)</f>
        <v>4.7775725191658222E-3</v>
      </c>
      <c r="BS72" s="44">
        <f>SDBYLD1!BS72*VLOOKUP(SDBYLD2!BS$4,'[1]INTERNAL PARAMETERS-1'!$B$5:$J$44,5,FALSE)*VLOOKUP(SDBYLD2!BS$4,'[1]INTERNAL PARAMETERS-1'!$B$5:$J$44,6,FALSE)*VLOOKUP(SDBYLD2!BS$4,'[1]INTERNAL PARAMETERS-1'!$B$5:$J$44,3,FALSE) + SDBYLD1!BS72*(1-VLOOKUP(SDBYLD2!BS$4,'[1]INTERNAL PARAMETERS-1'!$B$5:$J$44,5,FALSE))*VLOOKUP(SDBYLD2!BS$4,'[1]INTERNAL PARAMETERS-1'!$B$5:$J$44,8,FALSE)*VLOOKUP(SDBYLD2!BS$4,'[1]INTERNAL PARAMETERS-1'!$B$5:$J$44,3,FALSE)</f>
        <v>4.4888171778409197E-4</v>
      </c>
      <c r="BT72" s="44">
        <f>SDBYLD1!BT72*VLOOKUP(SDBYLD2!BT$4,'[1]INTERNAL PARAMETERS-1'!$B$5:$J$44,5,FALSE)*VLOOKUP(SDBYLD2!BT$4,'[1]INTERNAL PARAMETERS-1'!$B$5:$J$44,6,FALSE)*VLOOKUP(SDBYLD2!BT$4,'[1]INTERNAL PARAMETERS-1'!$B$5:$J$44,3,FALSE) + SDBYLD1!BT72*(1-VLOOKUP(SDBYLD2!BT$4,'[1]INTERNAL PARAMETERS-1'!$B$5:$J$44,5,FALSE))*VLOOKUP(SDBYLD2!BT$4,'[1]INTERNAL PARAMETERS-1'!$B$5:$J$44,8,FALSE)*VLOOKUP(SDBYLD2!BT$4,'[1]INTERNAL PARAMETERS-1'!$B$5:$J$44,3,FALSE)</f>
        <v>0</v>
      </c>
      <c r="BU72" s="44">
        <f>SDBYLD1!BU72*VLOOKUP(SDBYLD2!BU$4,'[1]INTERNAL PARAMETERS-1'!$B$5:$J$44,5,FALSE)*VLOOKUP(SDBYLD2!BU$4,'[1]INTERNAL PARAMETERS-1'!$B$5:$J$44,6,FALSE)*VLOOKUP(SDBYLD2!BU$4,'[1]INTERNAL PARAMETERS-1'!$B$5:$J$44,3,FALSE) + SDBYLD1!BU72*(1-VLOOKUP(SDBYLD2!BU$4,'[1]INTERNAL PARAMETERS-1'!$B$5:$J$44,5,FALSE))*VLOOKUP(SDBYLD2!BU$4,'[1]INTERNAL PARAMETERS-1'!$B$5:$J$44,8,FALSE)*VLOOKUP(SDBYLD2!BU$4,'[1]INTERNAL PARAMETERS-1'!$B$5:$J$44,3,FALSE)</f>
        <v>0</v>
      </c>
      <c r="BV72" s="44">
        <f>SDBYLD1!BV72*VLOOKUP(SDBYLD2!BV$4,'[1]INTERNAL PARAMETERS-1'!$B$5:$J$44,5,FALSE)*VLOOKUP(SDBYLD2!BV$4,'[1]INTERNAL PARAMETERS-1'!$B$5:$J$44,6,FALSE)*VLOOKUP(SDBYLD2!BV$4,'[1]INTERNAL PARAMETERS-1'!$B$5:$J$44,3,FALSE) + SDBYLD1!BV72*(1-VLOOKUP(SDBYLD2!BV$4,'[1]INTERNAL PARAMETERS-1'!$B$5:$J$44,5,FALSE))*VLOOKUP(SDBYLD2!BV$4,'[1]INTERNAL PARAMETERS-1'!$B$5:$J$44,8,FALSE)*VLOOKUP(SDBYLD2!BV$4,'[1]INTERNAL PARAMETERS-1'!$B$5:$J$44,3,FALSE)</f>
        <v>0</v>
      </c>
      <c r="BW72" s="44">
        <f>SDBYLD1!BW72*VLOOKUP(SDBYLD2!BW$4,'[1]INTERNAL PARAMETERS-1'!$B$5:$J$44,5,FALSE)*VLOOKUP(SDBYLD2!BW$4,'[1]INTERNAL PARAMETERS-1'!$B$5:$J$44,6,FALSE)*VLOOKUP(SDBYLD2!BW$4,'[1]INTERNAL PARAMETERS-1'!$B$5:$J$44,3,FALSE) + SDBYLD1!BW72*(1-VLOOKUP(SDBYLD2!BW$4,'[1]INTERNAL PARAMETERS-1'!$B$5:$J$44,5,FALSE))*VLOOKUP(SDBYLD2!BW$4,'[1]INTERNAL PARAMETERS-1'!$B$5:$J$44,8,FALSE)*VLOOKUP(SDBYLD2!BW$4,'[1]INTERNAL PARAMETERS-1'!$B$5:$J$44,3,FALSE)</f>
        <v>0</v>
      </c>
      <c r="BX72" s="44">
        <f>SDBYLD1!BX72*VLOOKUP(SDBYLD2!BX$4,'[1]INTERNAL PARAMETERS-1'!$B$5:$J$44,5,FALSE)*VLOOKUP(SDBYLD2!BX$4,'[1]INTERNAL PARAMETERS-1'!$B$5:$J$44,6,FALSE)*VLOOKUP(SDBYLD2!BX$4,'[1]INTERNAL PARAMETERS-1'!$B$5:$J$44,3,FALSE) + SDBYLD1!BX72*(1-VLOOKUP(SDBYLD2!BX$4,'[1]INTERNAL PARAMETERS-1'!$B$5:$J$44,5,FALSE))*VLOOKUP(SDBYLD2!BX$4,'[1]INTERNAL PARAMETERS-1'!$B$5:$J$44,8,FALSE)*VLOOKUP(SDBYLD2!BX$4,'[1]INTERNAL PARAMETERS-1'!$B$5:$J$44,3,FALSE)</f>
        <v>0</v>
      </c>
      <c r="BY72" s="44">
        <f>SDBYLD1!BY72*VLOOKUP(SDBYLD2!BY$4,'[1]INTERNAL PARAMETERS-1'!$B$5:$J$44,5,FALSE)*VLOOKUP(SDBYLD2!BY$4,'[1]INTERNAL PARAMETERS-1'!$B$5:$J$44,6,FALSE)*VLOOKUP(SDBYLD2!BY$4,'[1]INTERNAL PARAMETERS-1'!$B$5:$J$44,3,FALSE) + SDBYLD1!BY72*(1-VLOOKUP(SDBYLD2!BY$4,'[1]INTERNAL PARAMETERS-1'!$B$5:$J$44,5,FALSE))*VLOOKUP(SDBYLD2!BY$4,'[1]INTERNAL PARAMETERS-1'!$B$5:$J$44,8,FALSE)*VLOOKUP(SDBYLD2!BY$4,'[1]INTERNAL PARAMETERS-1'!$B$5:$J$44,3,FALSE)</f>
        <v>0</v>
      </c>
      <c r="BZ72" s="44">
        <f>SDBYLD1!BZ72*VLOOKUP(SDBYLD2!BZ$4,'[1]INTERNAL PARAMETERS-1'!$B$5:$J$44,5,FALSE)*VLOOKUP(SDBYLD2!BZ$4,'[1]INTERNAL PARAMETERS-1'!$B$5:$J$44,6,FALSE)*VLOOKUP(SDBYLD2!BZ$4,'[1]INTERNAL PARAMETERS-1'!$B$5:$J$44,3,FALSE) + SDBYLD1!BZ72*(1-VLOOKUP(SDBYLD2!BZ$4,'[1]INTERNAL PARAMETERS-1'!$B$5:$J$44,5,FALSE))*VLOOKUP(SDBYLD2!BZ$4,'[1]INTERNAL PARAMETERS-1'!$B$5:$J$44,8,FALSE)*VLOOKUP(SDBYLD2!BZ$4,'[1]INTERNAL PARAMETERS-1'!$B$5:$J$44,3,FALSE)</f>
        <v>2.9430532049951291E-4</v>
      </c>
      <c r="CA72" s="44">
        <f>SDBYLD1!CA72*VLOOKUP(SDBYLD2!CA$4,'[1]INTERNAL PARAMETERS-1'!$B$5:$J$44,5,FALSE)*VLOOKUP(SDBYLD2!CA$4,'[1]INTERNAL PARAMETERS-1'!$B$5:$J$44,6,FALSE)*VLOOKUP(SDBYLD2!CA$4,'[1]INTERNAL PARAMETERS-1'!$B$5:$J$44,3,FALSE) + SDBYLD1!CA72*(1-VLOOKUP(SDBYLD2!CA$4,'[1]INTERNAL PARAMETERS-1'!$B$5:$J$44,5,FALSE))*VLOOKUP(SDBYLD2!CA$4,'[1]INTERNAL PARAMETERS-1'!$B$5:$J$44,8,FALSE)*VLOOKUP(SDBYLD2!CA$4,'[1]INTERNAL PARAMETERS-1'!$B$5:$J$44,3,FALSE)</f>
        <v>0</v>
      </c>
      <c r="CB72" s="44">
        <f>SDBYLD1!CB72*VLOOKUP(SDBYLD2!CB$4,'[1]INTERNAL PARAMETERS-1'!$B$5:$J$44,5,FALSE)*VLOOKUP(SDBYLD2!CB$4,'[1]INTERNAL PARAMETERS-1'!$B$5:$J$44,6,FALSE)*VLOOKUP(SDBYLD2!CB$4,'[1]INTERNAL PARAMETERS-1'!$B$5:$J$44,3,FALSE) + SDBYLD1!CB72*(1-VLOOKUP(SDBYLD2!CB$4,'[1]INTERNAL PARAMETERS-1'!$B$5:$J$44,5,FALSE))*VLOOKUP(SDBYLD2!CB$4,'[1]INTERNAL PARAMETERS-1'!$B$5:$J$44,8,FALSE)*VLOOKUP(SDBYLD2!CB$4,'[1]INTERNAL PARAMETERS-1'!$B$5:$J$44,3,FALSE)</f>
        <v>0</v>
      </c>
      <c r="CC72" s="44">
        <f>SDBYLD1!CC72*VLOOKUP(SDBYLD2!CC$4,'[1]INTERNAL PARAMETERS-1'!$B$5:$J$44,5,FALSE)*VLOOKUP(SDBYLD2!CC$4,'[1]INTERNAL PARAMETERS-1'!$B$5:$J$44,6,FALSE)*VLOOKUP(SDBYLD2!CC$4,'[1]INTERNAL PARAMETERS-1'!$B$5:$J$44,3,FALSE) + SDBYLD1!CC72*(1-VLOOKUP(SDBYLD2!CC$4,'[1]INTERNAL PARAMETERS-1'!$B$5:$J$44,5,FALSE))*VLOOKUP(SDBYLD2!CC$4,'[1]INTERNAL PARAMETERS-1'!$B$5:$J$44,8,FALSE)*VLOOKUP(SDBYLD2!CC$4,'[1]INTERNAL PARAMETERS-1'!$B$5:$J$44,3,FALSE)</f>
        <v>1.062733995448832E-3</v>
      </c>
      <c r="CD72" s="44">
        <f>SDBYLD1!CD72*VLOOKUP(SDBYLD2!CD$4,'[1]INTERNAL PARAMETERS-1'!$B$5:$J$44,5,FALSE)*VLOOKUP(SDBYLD2!CD$4,'[1]INTERNAL PARAMETERS-1'!$B$5:$J$44,6,FALSE)*VLOOKUP(SDBYLD2!CD$4,'[1]INTERNAL PARAMETERS-1'!$B$5:$J$44,3,FALSE) + SDBYLD1!CD72*(1-VLOOKUP(SDBYLD2!CD$4,'[1]INTERNAL PARAMETERS-1'!$B$5:$J$44,5,FALSE))*VLOOKUP(SDBYLD2!CD$4,'[1]INTERNAL PARAMETERS-1'!$B$5:$J$44,8,FALSE)*VLOOKUP(SDBYLD2!CD$4,'[1]INTERNAL PARAMETERS-1'!$B$5:$J$44,3,FALSE)</f>
        <v>2.575092315072068E-3</v>
      </c>
      <c r="CE72" s="44">
        <f>SDBYLD1!CE72*VLOOKUP(SDBYLD2!CE$4,'[1]INTERNAL PARAMETERS-1'!$B$5:$J$44,5,FALSE)*VLOOKUP(SDBYLD2!CE$4,'[1]INTERNAL PARAMETERS-1'!$B$5:$J$44,6,FALSE)*VLOOKUP(SDBYLD2!CE$4,'[1]INTERNAL PARAMETERS-1'!$B$5:$J$44,3,FALSE) + SDBYLD1!CE72*(1-VLOOKUP(SDBYLD2!CE$4,'[1]INTERNAL PARAMETERS-1'!$B$5:$J$44,5,FALSE))*VLOOKUP(SDBYLD2!CE$4,'[1]INTERNAL PARAMETERS-1'!$B$5:$J$44,8,FALSE)*VLOOKUP(SDBYLD2!CE$4,'[1]INTERNAL PARAMETERS-1'!$B$5:$J$44,3,FALSE)</f>
        <v>7.2067332138476365E-3</v>
      </c>
      <c r="CF72" s="44">
        <f>SDBYLD1!CF72*VLOOKUP(SDBYLD2!CF$4,'[1]INTERNAL PARAMETERS-1'!$B$5:$J$44,5,FALSE)*VLOOKUP(SDBYLD2!CF$4,'[1]INTERNAL PARAMETERS-1'!$B$5:$J$44,6,FALSE)*VLOOKUP(SDBYLD2!CF$4,'[1]INTERNAL PARAMETERS-1'!$B$5:$J$44,3,FALSE) + SDBYLD1!CF72*(1-VLOOKUP(SDBYLD2!CF$4,'[1]INTERNAL PARAMETERS-1'!$B$5:$J$44,5,FALSE))*VLOOKUP(SDBYLD2!CF$4,'[1]INTERNAL PARAMETERS-1'!$B$5:$J$44,8,FALSE)*VLOOKUP(SDBYLD2!CF$4,'[1]INTERNAL PARAMETERS-1'!$B$5:$J$44,3,FALSE)</f>
        <v>2.040465794122925E-3</v>
      </c>
      <c r="CG72" s="44">
        <f>SDBYLD1!CG72*VLOOKUP(SDBYLD2!CG$4,'[1]INTERNAL PARAMETERS-1'!$B$5:$J$44,5,FALSE)*VLOOKUP(SDBYLD2!CG$4,'[1]INTERNAL PARAMETERS-1'!$B$5:$J$44,6,FALSE)*VLOOKUP(SDBYLD2!CG$4,'[1]INTERNAL PARAMETERS-1'!$B$5:$J$44,3,FALSE) + SDBYLD1!CG72*(1-VLOOKUP(SDBYLD2!CG$4,'[1]INTERNAL PARAMETERS-1'!$B$5:$J$44,5,FALSE))*VLOOKUP(SDBYLD2!CG$4,'[1]INTERNAL PARAMETERS-1'!$B$5:$J$44,8,FALSE)*VLOOKUP(SDBYLD2!CG$4,'[1]INTERNAL PARAMETERS-1'!$B$5:$J$44,3,FALSE)</f>
        <v>0</v>
      </c>
      <c r="CH72" s="43">
        <f>SDBYLD1!CH72*VLOOKUP(SDBYLD2!CH$4,'[1]INTERNAL PARAMETERS-1'!$B$5:$J$44,5,FALSE)*VLOOKUP(SDBYLD2!CH$4,'[1]INTERNAL PARAMETERS-1'!$B$5:$J$44,6,FALSE)*VLOOKUP(SDBYLD2!CH$4,'[1]INTERNAL PARAMETERS-1'!$B$5:$J$44,3,FALSE) + SDBYLD1!CH72*(1-VLOOKUP(SDBYLD2!CH$4,'[1]INTERNAL PARAMETERS-1'!$B$5:$J$44,5,FALSE))*VLOOKUP(SDBYLD2!CH$4,'[1]INTERNAL PARAMETERS-1'!$B$5:$J$44,8,FALSE)*VLOOKUP(SDBYLD2!CH$4,'[1]INTERNAL PARAMETERS-1'!$B$5:$J$44,3,FALSE)</f>
        <v>0</v>
      </c>
      <c r="CJ72" s="45">
        <f t="shared" si="2"/>
        <v>40.957251754989954</v>
      </c>
      <c r="CK72" s="43">
        <f t="shared" si="3"/>
        <v>4.6280928313780549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SDBeam!X73</f>
        <v>205.69513287265818</v>
      </c>
      <c r="F73" s="56">
        <f>'[1]INTERNAL PARAMETERS-1'!M19</f>
        <v>16.865000000000002</v>
      </c>
      <c r="G73" s="45">
        <f>SDBYLD1!G73*VLOOKUP(SDBYLD2!G$4,'[1]INTERNAL PARAMETERS-1'!$B$5:$J$44,5,FALSE)*VLOOKUP(SDBYLD2!G$4,'[1]INTERNAL PARAMETERS-1'!$B$5:$J$44,7,FALSE)*SDBYLD2!$F73 + SDBYLD1!G73*(1-VLOOKUP(SDBYLD2!G$4,'[1]INTERNAL PARAMETERS-1'!$B$5:$J$44,5,FALSE))*VLOOKUP(SDBYLD2!G$4,'[1]INTERNAL PARAMETERS-1'!$B$5:$J$44,9,FALSE)*SDBYLD2!$F73</f>
        <v>4.9338829026119013</v>
      </c>
      <c r="H73" s="44">
        <f>SDBYLD1!H73*VLOOKUP(SDBYLD2!H$4,'[1]INTERNAL PARAMETERS-1'!$B$5:$J$44,5,FALSE)*VLOOKUP(SDBYLD2!H$4,'[1]INTERNAL PARAMETERS-1'!$B$5:$J$44,7,FALSE)*SDBYLD2!$F73 + SDBYLD1!H73*(1-VLOOKUP(SDBYLD2!H$4,'[1]INTERNAL PARAMETERS-1'!$B$5:$J$44,5,FALSE))*VLOOKUP(SDBYLD2!H$4,'[1]INTERNAL PARAMETERS-1'!$B$5:$J$44,9,FALSE)*SDBYLD2!$F73</f>
        <v>0.929802108816143</v>
      </c>
      <c r="I73" s="44">
        <f>SDBYLD1!I73*VLOOKUP(SDBYLD2!I$4,'[1]INTERNAL PARAMETERS-1'!$B$5:$J$44,5,FALSE)*VLOOKUP(SDBYLD2!I$4,'[1]INTERNAL PARAMETERS-1'!$B$5:$J$44,7,FALSE)*SDBYLD2!$F73 + SDBYLD1!I73*(1-VLOOKUP(SDBYLD2!I$4,'[1]INTERNAL PARAMETERS-1'!$B$5:$J$44,5,FALSE))*VLOOKUP(SDBYLD2!I$4,'[1]INTERNAL PARAMETERS-1'!$B$5:$J$44,9,FALSE)*SDBYLD2!$F73</f>
        <v>6.2508159150792473</v>
      </c>
      <c r="J73" s="44">
        <f>SDBYLD1!J73*VLOOKUP(SDBYLD2!J$4,'[1]INTERNAL PARAMETERS-1'!$B$5:$J$44,5,FALSE)*VLOOKUP(SDBYLD2!J$4,'[1]INTERNAL PARAMETERS-1'!$B$5:$J$44,7,FALSE)*SDBYLD2!$F73 + SDBYLD1!J73*(1-VLOOKUP(SDBYLD2!J$4,'[1]INTERNAL PARAMETERS-1'!$B$5:$J$44,5,FALSE))*VLOOKUP(SDBYLD2!J$4,'[1]INTERNAL PARAMETERS-1'!$B$5:$J$44,9,FALSE)*SDBYLD2!$F73</f>
        <v>0</v>
      </c>
      <c r="K73" s="44">
        <f>SDBYLD1!K73*VLOOKUP(SDBYLD2!K$4,'[1]INTERNAL PARAMETERS-1'!$B$5:$J$44,5,FALSE)*VLOOKUP(SDBYLD2!K$4,'[1]INTERNAL PARAMETERS-1'!$B$5:$J$44,7,FALSE)*SDBYLD2!$F73 + SDBYLD1!K73*(1-VLOOKUP(SDBYLD2!K$4,'[1]INTERNAL PARAMETERS-1'!$B$5:$J$44,5,FALSE))*VLOOKUP(SDBYLD2!K$4,'[1]INTERNAL PARAMETERS-1'!$B$5:$J$44,9,FALSE)*SDBYLD2!$F73</f>
        <v>0</v>
      </c>
      <c r="L73" s="44">
        <f>SDBYLD1!L73*VLOOKUP(SDBYLD2!L$4,'[1]INTERNAL PARAMETERS-1'!$B$5:$J$44,5,FALSE)*VLOOKUP(SDBYLD2!L$4,'[1]INTERNAL PARAMETERS-1'!$B$5:$J$44,7,FALSE)*SDBYLD2!$F73 + SDBYLD1!L73*(1-VLOOKUP(SDBYLD2!L$4,'[1]INTERNAL PARAMETERS-1'!$B$5:$J$44,5,FALSE))*VLOOKUP(SDBYLD2!L$4,'[1]INTERNAL PARAMETERS-1'!$B$5:$J$44,9,FALSE)*SDBYLD2!$F73</f>
        <v>0</v>
      </c>
      <c r="M73" s="44">
        <f>SDBYLD1!M73*VLOOKUP(SDBYLD2!M$4,'[1]INTERNAL PARAMETERS-1'!$B$5:$J$44,5,FALSE)*VLOOKUP(SDBYLD2!M$4,'[1]INTERNAL PARAMETERS-1'!$B$5:$J$44,7,FALSE)*SDBYLD2!$F73 + SDBYLD1!M73*(1-VLOOKUP(SDBYLD2!M$4,'[1]INTERNAL PARAMETERS-1'!$B$5:$J$44,5,FALSE))*VLOOKUP(SDBYLD2!M$4,'[1]INTERNAL PARAMETERS-1'!$B$5:$J$44,9,FALSE)*SDBYLD2!$F73</f>
        <v>1.5274070659209442</v>
      </c>
      <c r="N73" s="44">
        <f>SDBYLD1!N73*VLOOKUP(SDBYLD2!N$4,'[1]INTERNAL PARAMETERS-1'!$B$5:$J$44,5,FALSE)*VLOOKUP(SDBYLD2!N$4,'[1]INTERNAL PARAMETERS-1'!$B$5:$J$44,7,FALSE)*SDBYLD2!$F73 + SDBYLD1!N73*(1-VLOOKUP(SDBYLD2!N$4,'[1]INTERNAL PARAMETERS-1'!$B$5:$J$44,5,FALSE))*VLOOKUP(SDBYLD2!N$4,'[1]INTERNAL PARAMETERS-1'!$B$5:$J$44,9,FALSE)*SDBYLD2!$F73</f>
        <v>2.9842402271546817E-2</v>
      </c>
      <c r="O73" s="44">
        <f>SDBYLD1!O73*VLOOKUP(SDBYLD2!O$4,'[1]INTERNAL PARAMETERS-1'!$B$5:$J$44,5,FALSE)*VLOOKUP(SDBYLD2!O$4,'[1]INTERNAL PARAMETERS-1'!$B$5:$J$44,7,FALSE)*SDBYLD2!$F73 + SDBYLD1!O73*(1-VLOOKUP(SDBYLD2!O$4,'[1]INTERNAL PARAMETERS-1'!$B$5:$J$44,5,FALSE))*VLOOKUP(SDBYLD2!O$4,'[1]INTERNAL PARAMETERS-1'!$B$5:$J$44,9,FALSE)*SDBYLD2!$F73</f>
        <v>0</v>
      </c>
      <c r="P73" s="44">
        <f>SDBYLD1!P73*VLOOKUP(SDBYLD2!P$4,'[1]INTERNAL PARAMETERS-1'!$B$5:$J$44,5,FALSE)*VLOOKUP(SDBYLD2!P$4,'[1]INTERNAL PARAMETERS-1'!$B$5:$J$44,7,FALSE)*SDBYLD2!$F73 + SDBYLD1!P73*(1-VLOOKUP(SDBYLD2!P$4,'[1]INTERNAL PARAMETERS-1'!$B$5:$J$44,5,FALSE))*VLOOKUP(SDBYLD2!P$4,'[1]INTERNAL PARAMETERS-1'!$B$5:$J$44,9,FALSE)*SDBYLD2!$F73</f>
        <v>0</v>
      </c>
      <c r="Q73" s="44">
        <f>SDBYLD1!Q73*VLOOKUP(SDBYLD2!Q$4,'[1]INTERNAL PARAMETERS-1'!$B$5:$J$44,5,FALSE)*VLOOKUP(SDBYLD2!Q$4,'[1]INTERNAL PARAMETERS-1'!$B$5:$J$44,7,FALSE)*SDBYLD2!$F73 + SDBYLD1!Q73*(1-VLOOKUP(SDBYLD2!Q$4,'[1]INTERNAL PARAMETERS-1'!$B$5:$J$44,5,FALSE))*VLOOKUP(SDBYLD2!Q$4,'[1]INTERNAL PARAMETERS-1'!$B$5:$J$44,9,FALSE)*SDBYLD2!$F73</f>
        <v>0</v>
      </c>
      <c r="R73" s="44">
        <f>SDBYLD1!R73*VLOOKUP(SDBYLD2!R$4,'[1]INTERNAL PARAMETERS-1'!$B$5:$J$44,5,FALSE)*VLOOKUP(SDBYLD2!R$4,'[1]INTERNAL PARAMETERS-1'!$B$5:$J$44,7,FALSE)*SDBYLD2!$F73 + SDBYLD1!R73*(1-VLOOKUP(SDBYLD2!R$4,'[1]INTERNAL PARAMETERS-1'!$B$5:$J$44,5,FALSE))*VLOOKUP(SDBYLD2!R$4,'[1]INTERNAL PARAMETERS-1'!$B$5:$J$44,9,FALSE)*SDBYLD2!$F73</f>
        <v>0</v>
      </c>
      <c r="S73" s="44">
        <f>SDBYLD1!S73*VLOOKUP(SDBYLD2!S$4,'[1]INTERNAL PARAMETERS-1'!$B$5:$J$44,5,FALSE)*VLOOKUP(SDBYLD2!S$4,'[1]INTERNAL PARAMETERS-1'!$B$5:$J$44,7,FALSE)*SDBYLD2!$F73 + SDBYLD1!S73*(1-VLOOKUP(SDBYLD2!S$4,'[1]INTERNAL PARAMETERS-1'!$B$5:$J$44,5,FALSE))*VLOOKUP(SDBYLD2!S$4,'[1]INTERNAL PARAMETERS-1'!$B$5:$J$44,9,FALSE)*SDBYLD2!$F73</f>
        <v>0.73401678689134664</v>
      </c>
      <c r="T73" s="44">
        <f>SDBYLD1!T73*VLOOKUP(SDBYLD2!T$4,'[1]INTERNAL PARAMETERS-1'!$B$5:$J$44,5,FALSE)*VLOOKUP(SDBYLD2!T$4,'[1]INTERNAL PARAMETERS-1'!$B$5:$J$44,7,FALSE)*SDBYLD2!$F73 + SDBYLD1!T73*(1-VLOOKUP(SDBYLD2!T$4,'[1]INTERNAL PARAMETERS-1'!$B$5:$J$44,5,FALSE))*VLOOKUP(SDBYLD2!T$4,'[1]INTERNAL PARAMETERS-1'!$B$5:$J$44,9,FALSE)*SDBYLD2!$F73</f>
        <v>0.12565587172063492</v>
      </c>
      <c r="U73" s="44">
        <f>SDBYLD1!U73*VLOOKUP(SDBYLD2!U$4,'[1]INTERNAL PARAMETERS-1'!$B$5:$J$44,5,FALSE)*VLOOKUP(SDBYLD2!U$4,'[1]INTERNAL PARAMETERS-1'!$B$5:$J$44,7,FALSE)*SDBYLD2!$F73 + SDBYLD1!U73*(1-VLOOKUP(SDBYLD2!U$4,'[1]INTERNAL PARAMETERS-1'!$B$5:$J$44,5,FALSE))*VLOOKUP(SDBYLD2!U$4,'[1]INTERNAL PARAMETERS-1'!$B$5:$J$44,9,FALSE)*SDBYLD2!$F73</f>
        <v>7.0991647497448754E-2</v>
      </c>
      <c r="V73" s="44">
        <f>SDBYLD1!V73*VLOOKUP(SDBYLD2!V$4,'[1]INTERNAL PARAMETERS-1'!$B$5:$J$44,5,FALSE)*VLOOKUP(SDBYLD2!V$4,'[1]INTERNAL PARAMETERS-1'!$B$5:$J$44,7,FALSE)*SDBYLD2!$F73 + SDBYLD1!V73*(1-VLOOKUP(SDBYLD2!V$4,'[1]INTERNAL PARAMETERS-1'!$B$5:$J$44,5,FALSE))*VLOOKUP(SDBYLD2!V$4,'[1]INTERNAL PARAMETERS-1'!$B$5:$J$44,9,FALSE)*SDBYLD2!$F73</f>
        <v>0.75831101861465411</v>
      </c>
      <c r="W73" s="44">
        <f>SDBYLD1!W73*VLOOKUP(SDBYLD2!W$4,'[1]INTERNAL PARAMETERS-1'!$B$5:$J$44,5,FALSE)*VLOOKUP(SDBYLD2!W$4,'[1]INTERNAL PARAMETERS-1'!$B$5:$J$44,7,FALSE)*SDBYLD2!$F73 + SDBYLD1!W73*(1-VLOOKUP(SDBYLD2!W$4,'[1]INTERNAL PARAMETERS-1'!$B$5:$J$44,5,FALSE))*VLOOKUP(SDBYLD2!W$4,'[1]INTERNAL PARAMETERS-1'!$B$5:$J$44,9,FALSE)*SDBYLD2!$F73</f>
        <v>0</v>
      </c>
      <c r="X73" s="44">
        <f>SDBYLD1!X73*VLOOKUP(SDBYLD2!X$4,'[1]INTERNAL PARAMETERS-1'!$B$5:$J$44,5,FALSE)*VLOOKUP(SDBYLD2!X$4,'[1]INTERNAL PARAMETERS-1'!$B$5:$J$44,7,FALSE)*SDBYLD2!$F73 + SDBYLD1!X73*(1-VLOOKUP(SDBYLD2!X$4,'[1]INTERNAL PARAMETERS-1'!$B$5:$J$44,5,FALSE))*VLOOKUP(SDBYLD2!X$4,'[1]INTERNAL PARAMETERS-1'!$B$5:$J$44,9,FALSE)*SDBYLD2!$F73</f>
        <v>0</v>
      </c>
      <c r="Y73" s="44">
        <f>SDBYLD1!Y73*VLOOKUP(SDBYLD2!Y$4,'[1]INTERNAL PARAMETERS-1'!$B$5:$J$44,5,FALSE)*VLOOKUP(SDBYLD2!Y$4,'[1]INTERNAL PARAMETERS-1'!$B$5:$J$44,7,FALSE)*SDBYLD2!$F73 + SDBYLD1!Y73*(1-VLOOKUP(SDBYLD2!Y$4,'[1]INTERNAL PARAMETERS-1'!$B$5:$J$44,5,FALSE))*VLOOKUP(SDBYLD2!Y$4,'[1]INTERNAL PARAMETERS-1'!$B$5:$J$44,9,FALSE)*SDBYLD2!$F73</f>
        <v>0</v>
      </c>
      <c r="Z73" s="44">
        <f>SDBYLD1!Z73*VLOOKUP(SDBYLD2!Z$4,'[1]INTERNAL PARAMETERS-1'!$B$5:$J$44,5,FALSE)*VLOOKUP(SDBYLD2!Z$4,'[1]INTERNAL PARAMETERS-1'!$B$5:$J$44,7,FALSE)*SDBYLD2!$F73 + SDBYLD1!Z73*(1-VLOOKUP(SDBYLD2!Z$4,'[1]INTERNAL PARAMETERS-1'!$B$5:$J$44,5,FALSE))*VLOOKUP(SDBYLD2!Z$4,'[1]INTERNAL PARAMETERS-1'!$B$5:$J$44,9,FALSE)*SDBYLD2!$F73</f>
        <v>0</v>
      </c>
      <c r="AA73" s="44">
        <f>SDBYLD1!AA73*VLOOKUP(SDBYLD2!AA$4,'[1]INTERNAL PARAMETERS-1'!$B$5:$J$44,5,FALSE)*VLOOKUP(SDBYLD2!AA$4,'[1]INTERNAL PARAMETERS-1'!$B$5:$J$44,7,FALSE)*SDBYLD2!$F73 + SDBYLD1!AA73*(1-VLOOKUP(SDBYLD2!AA$4,'[1]INTERNAL PARAMETERS-1'!$B$5:$J$44,5,FALSE))*VLOOKUP(SDBYLD2!AA$4,'[1]INTERNAL PARAMETERS-1'!$B$5:$J$44,9,FALSE)*SDBYLD2!$F73</f>
        <v>0</v>
      </c>
      <c r="AB73" s="44">
        <f>SDBYLD1!AB73*VLOOKUP(SDBYLD2!AB$4,'[1]INTERNAL PARAMETERS-1'!$B$5:$J$44,5,FALSE)*VLOOKUP(SDBYLD2!AB$4,'[1]INTERNAL PARAMETERS-1'!$B$5:$J$44,7,FALSE)*SDBYLD2!$F73 + SDBYLD1!AB73*(1-VLOOKUP(SDBYLD2!AB$4,'[1]INTERNAL PARAMETERS-1'!$B$5:$J$44,5,FALSE))*VLOOKUP(SDBYLD2!AB$4,'[1]INTERNAL PARAMETERS-1'!$B$5:$J$44,9,FALSE)*SDBYLD2!$F73</f>
        <v>0</v>
      </c>
      <c r="AC73" s="44">
        <f>SDBYLD1!AC73*VLOOKUP(SDBYLD2!AC$4,'[1]INTERNAL PARAMETERS-1'!$B$5:$J$44,5,FALSE)*VLOOKUP(SDBYLD2!AC$4,'[1]INTERNAL PARAMETERS-1'!$B$5:$J$44,7,FALSE)*SDBYLD2!$F73 + SDBYLD1!AC73*(1-VLOOKUP(SDBYLD2!AC$4,'[1]INTERNAL PARAMETERS-1'!$B$5:$J$44,5,FALSE))*VLOOKUP(SDBYLD2!AC$4,'[1]INTERNAL PARAMETERS-1'!$B$5:$J$44,9,FALSE)*SDBYLD2!$F73</f>
        <v>0</v>
      </c>
      <c r="AD73" s="44">
        <f>SDBYLD1!AD73*VLOOKUP(SDBYLD2!AD$4,'[1]INTERNAL PARAMETERS-1'!$B$5:$J$44,5,FALSE)*VLOOKUP(SDBYLD2!AD$4,'[1]INTERNAL PARAMETERS-1'!$B$5:$J$44,7,FALSE)*SDBYLD2!$F73 + SDBYLD1!AD73*(1-VLOOKUP(SDBYLD2!AD$4,'[1]INTERNAL PARAMETERS-1'!$B$5:$J$44,5,FALSE))*VLOOKUP(SDBYLD2!AD$4,'[1]INTERNAL PARAMETERS-1'!$B$5:$J$44,9,FALSE)*SDBYLD2!$F73</f>
        <v>0</v>
      </c>
      <c r="AE73" s="44">
        <f>SDBYLD1!AE73*VLOOKUP(SDBYLD2!AE$4,'[1]INTERNAL PARAMETERS-1'!$B$5:$J$44,5,FALSE)*VLOOKUP(SDBYLD2!AE$4,'[1]INTERNAL PARAMETERS-1'!$B$5:$J$44,7,FALSE)*SDBYLD2!$F73 + SDBYLD1!AE73*(1-VLOOKUP(SDBYLD2!AE$4,'[1]INTERNAL PARAMETERS-1'!$B$5:$J$44,5,FALSE))*VLOOKUP(SDBYLD2!AE$4,'[1]INTERNAL PARAMETERS-1'!$B$5:$J$44,9,FALSE)*SDBYLD2!$F73</f>
        <v>0</v>
      </c>
      <c r="AF73" s="44">
        <f>SDBYLD1!AF73*VLOOKUP(SDBYLD2!AF$4,'[1]INTERNAL PARAMETERS-1'!$B$5:$J$44,5,FALSE)*VLOOKUP(SDBYLD2!AF$4,'[1]INTERNAL PARAMETERS-1'!$B$5:$J$44,7,FALSE)*SDBYLD2!$F73 + SDBYLD1!AF73*(1-VLOOKUP(SDBYLD2!AF$4,'[1]INTERNAL PARAMETERS-1'!$B$5:$J$44,5,FALSE))*VLOOKUP(SDBYLD2!AF$4,'[1]INTERNAL PARAMETERS-1'!$B$5:$J$44,9,FALSE)*SDBYLD2!$F73</f>
        <v>0</v>
      </c>
      <c r="AG73" s="44">
        <f>SDBYLD1!AG73*VLOOKUP(SDBYLD2!AG$4,'[1]INTERNAL PARAMETERS-1'!$B$5:$J$44,5,FALSE)*VLOOKUP(SDBYLD2!AG$4,'[1]INTERNAL PARAMETERS-1'!$B$5:$J$44,7,FALSE)*SDBYLD2!$F73 + SDBYLD1!AG73*(1-VLOOKUP(SDBYLD2!AG$4,'[1]INTERNAL PARAMETERS-1'!$B$5:$J$44,5,FALSE))*VLOOKUP(SDBYLD2!AG$4,'[1]INTERNAL PARAMETERS-1'!$B$5:$J$44,9,FALSE)*SDBYLD2!$F73</f>
        <v>0</v>
      </c>
      <c r="AH73" s="44">
        <f>SDBYLD1!AH73*VLOOKUP(SDBYLD2!AH$4,'[1]INTERNAL PARAMETERS-1'!$B$5:$J$44,5,FALSE)*VLOOKUP(SDBYLD2!AH$4,'[1]INTERNAL PARAMETERS-1'!$B$5:$J$44,7,FALSE)*SDBYLD2!$F73 + SDBYLD1!AH73*(1-VLOOKUP(SDBYLD2!AH$4,'[1]INTERNAL PARAMETERS-1'!$B$5:$J$44,5,FALSE))*VLOOKUP(SDBYLD2!AH$4,'[1]INTERNAL PARAMETERS-1'!$B$5:$J$44,9,FALSE)*SDBYLD2!$F73</f>
        <v>0</v>
      </c>
      <c r="AI73" s="44">
        <f>SDBYLD1!AI73*VLOOKUP(SDBYLD2!AI$4,'[1]INTERNAL PARAMETERS-1'!$B$5:$J$44,5,FALSE)*VLOOKUP(SDBYLD2!AI$4,'[1]INTERNAL PARAMETERS-1'!$B$5:$J$44,7,FALSE)*SDBYLD2!$F73 + SDBYLD1!AI73*(1-VLOOKUP(SDBYLD2!AI$4,'[1]INTERNAL PARAMETERS-1'!$B$5:$J$44,5,FALSE))*VLOOKUP(SDBYLD2!AI$4,'[1]INTERNAL PARAMETERS-1'!$B$5:$J$44,9,FALSE)*SDBYLD2!$F73</f>
        <v>5.2347940595891479E-3</v>
      </c>
      <c r="AJ73" s="44">
        <f>SDBYLD1!AJ73*VLOOKUP(SDBYLD2!AJ$4,'[1]INTERNAL PARAMETERS-1'!$B$5:$J$44,5,FALSE)*VLOOKUP(SDBYLD2!AJ$4,'[1]INTERNAL PARAMETERS-1'!$B$5:$J$44,7,FALSE)*SDBYLD2!$F73 + SDBYLD1!AJ73*(1-VLOOKUP(SDBYLD2!AJ$4,'[1]INTERNAL PARAMETERS-1'!$B$5:$J$44,5,FALSE))*VLOOKUP(SDBYLD2!AJ$4,'[1]INTERNAL PARAMETERS-1'!$B$5:$J$44,9,FALSE)*SDBYLD2!$F73</f>
        <v>8.1676316618412695E-2</v>
      </c>
      <c r="AK73" s="44">
        <f>SDBYLD1!AK73*VLOOKUP(SDBYLD2!AK$4,'[1]INTERNAL PARAMETERS-1'!$B$5:$J$44,5,FALSE)*VLOOKUP(SDBYLD2!AK$4,'[1]INTERNAL PARAMETERS-1'!$B$5:$J$44,7,FALSE)*SDBYLD2!$F73 + SDBYLD1!AK73*(1-VLOOKUP(SDBYLD2!AK$4,'[1]INTERNAL PARAMETERS-1'!$B$5:$J$44,5,FALSE))*VLOOKUP(SDBYLD2!AK$4,'[1]INTERNAL PARAMETERS-1'!$B$5:$J$44,9,FALSE)*SDBYLD2!$F73</f>
        <v>0</v>
      </c>
      <c r="AL73" s="44">
        <f>SDBYLD1!AL73*VLOOKUP(SDBYLD2!AL$4,'[1]INTERNAL PARAMETERS-1'!$B$5:$J$44,5,FALSE)*VLOOKUP(SDBYLD2!AL$4,'[1]INTERNAL PARAMETERS-1'!$B$5:$J$44,7,FALSE)*SDBYLD2!$F73 + SDBYLD1!AL73*(1-VLOOKUP(SDBYLD2!AL$4,'[1]INTERNAL PARAMETERS-1'!$B$5:$J$44,5,FALSE))*VLOOKUP(SDBYLD2!AL$4,'[1]INTERNAL PARAMETERS-1'!$B$5:$J$44,9,FALSE)*SDBYLD2!$F73</f>
        <v>0</v>
      </c>
      <c r="AM73" s="44">
        <f>SDBYLD1!AM73*VLOOKUP(SDBYLD2!AM$4,'[1]INTERNAL PARAMETERS-1'!$B$5:$J$44,5,FALSE)*VLOOKUP(SDBYLD2!AM$4,'[1]INTERNAL PARAMETERS-1'!$B$5:$J$44,7,FALSE)*SDBYLD2!$F73 + SDBYLD1!AM73*(1-VLOOKUP(SDBYLD2!AM$4,'[1]INTERNAL PARAMETERS-1'!$B$5:$J$44,5,FALSE))*VLOOKUP(SDBYLD2!AM$4,'[1]INTERNAL PARAMETERS-1'!$B$5:$J$44,9,FALSE)*SDBYLD2!$F73</f>
        <v>0</v>
      </c>
      <c r="AN73" s="44">
        <f>SDBYLD1!AN73*VLOOKUP(SDBYLD2!AN$4,'[1]INTERNAL PARAMETERS-1'!$B$5:$J$44,5,FALSE)*VLOOKUP(SDBYLD2!AN$4,'[1]INTERNAL PARAMETERS-1'!$B$5:$J$44,7,FALSE)*SDBYLD2!$F73 + SDBYLD1!AN73*(1-VLOOKUP(SDBYLD2!AN$4,'[1]INTERNAL PARAMETERS-1'!$B$5:$J$44,5,FALSE))*VLOOKUP(SDBYLD2!AN$4,'[1]INTERNAL PARAMETERS-1'!$B$5:$J$44,9,FALSE)*SDBYLD2!$F73</f>
        <v>0</v>
      </c>
      <c r="AO73" s="44">
        <f>SDBYLD1!AO73*VLOOKUP(SDBYLD2!AO$4,'[1]INTERNAL PARAMETERS-1'!$B$5:$J$44,5,FALSE)*VLOOKUP(SDBYLD2!AO$4,'[1]INTERNAL PARAMETERS-1'!$B$5:$J$44,7,FALSE)*SDBYLD2!$F73 + SDBYLD1!AO73*(1-VLOOKUP(SDBYLD2!AO$4,'[1]INTERNAL PARAMETERS-1'!$B$5:$J$44,5,FALSE))*VLOOKUP(SDBYLD2!AO$4,'[1]INTERNAL PARAMETERS-1'!$B$5:$J$44,9,FALSE)*SDBYLD2!$F73</f>
        <v>0</v>
      </c>
      <c r="AP73" s="44">
        <f>SDBYLD1!AP73*VLOOKUP(SDBYLD2!AP$4,'[1]INTERNAL PARAMETERS-1'!$B$5:$J$44,5,FALSE)*VLOOKUP(SDBYLD2!AP$4,'[1]INTERNAL PARAMETERS-1'!$B$5:$J$44,7,FALSE)*SDBYLD2!$F73 + SDBYLD1!AP73*(1-VLOOKUP(SDBYLD2!AP$4,'[1]INTERNAL PARAMETERS-1'!$B$5:$J$44,5,FALSE))*VLOOKUP(SDBYLD2!AP$4,'[1]INTERNAL PARAMETERS-1'!$B$5:$J$44,9,FALSE)*SDBYLD2!$F73</f>
        <v>0</v>
      </c>
      <c r="AQ73" s="44">
        <f>SDBYLD1!AQ73*VLOOKUP(SDBYLD2!AQ$4,'[1]INTERNAL PARAMETERS-1'!$B$5:$J$44,5,FALSE)*VLOOKUP(SDBYLD2!AQ$4,'[1]INTERNAL PARAMETERS-1'!$B$5:$J$44,7,FALSE)*SDBYLD2!$F73 + SDBYLD1!AQ73*(1-VLOOKUP(SDBYLD2!AQ$4,'[1]INTERNAL PARAMETERS-1'!$B$5:$J$44,5,FALSE))*VLOOKUP(SDBYLD2!AQ$4,'[1]INTERNAL PARAMETERS-1'!$B$5:$J$44,9,FALSE)*SDBYLD2!$F73</f>
        <v>0</v>
      </c>
      <c r="AR73" s="44">
        <f>SDBYLD1!AR73*VLOOKUP(SDBYLD2!AR$4,'[1]INTERNAL PARAMETERS-1'!$B$5:$J$44,5,FALSE)*VLOOKUP(SDBYLD2!AR$4,'[1]INTERNAL PARAMETERS-1'!$B$5:$J$44,7,FALSE)*SDBYLD2!$F73 + SDBYLD1!AR73*(1-VLOOKUP(SDBYLD2!AR$4,'[1]INTERNAL PARAMETERS-1'!$B$5:$J$44,5,FALSE))*VLOOKUP(SDBYLD2!AR$4,'[1]INTERNAL PARAMETERS-1'!$B$5:$J$44,9,FALSE)*SDBYLD2!$F73</f>
        <v>0</v>
      </c>
      <c r="AS73" s="44">
        <f>SDBYLD1!AS73*VLOOKUP(SDBYLD2!AS$4,'[1]INTERNAL PARAMETERS-1'!$B$5:$J$44,5,FALSE)*VLOOKUP(SDBYLD2!AS$4,'[1]INTERNAL PARAMETERS-1'!$B$5:$J$44,7,FALSE)*SDBYLD2!$F73 + SDBYLD1!AS73*(1-VLOOKUP(SDBYLD2!AS$4,'[1]INTERNAL PARAMETERS-1'!$B$5:$J$44,5,FALSE))*VLOOKUP(SDBYLD2!AS$4,'[1]INTERNAL PARAMETERS-1'!$B$5:$J$44,9,FALSE)*SDBYLD2!$F73</f>
        <v>0</v>
      </c>
      <c r="AT73" s="43">
        <f>SDBYLD1!AT73*VLOOKUP(SDBYLD2!AT$4,'[1]INTERNAL PARAMETERS-1'!$B$5:$J$44,5,FALSE)*VLOOKUP(SDBYLD2!AT$4,'[1]INTERNAL PARAMETERS-1'!$B$5:$J$44,7,FALSE)*SDBYLD2!$F73 + SDBYLD1!AT73*(1-VLOOKUP(SDBYLD2!AT$4,'[1]INTERNAL PARAMETERS-1'!$B$5:$J$44,5,FALSE))*VLOOKUP(SDBYLD2!AT$4,'[1]INTERNAL PARAMETERS-1'!$B$5:$J$44,9,FALSE)*SDBYLD2!$F73</f>
        <v>0</v>
      </c>
      <c r="AU73" s="45">
        <f>SDBYLD1!AU73*VLOOKUP(SDBYLD2!AU$4,'[1]INTERNAL PARAMETERS-1'!$B$5:$J$44,5,FALSE)*VLOOKUP(SDBYLD2!AU$4,'[1]INTERNAL PARAMETERS-1'!$B$5:$J$44,6,FALSE)*VLOOKUP(SDBYLD2!AU$4,'[1]INTERNAL PARAMETERS-1'!$B$5:$J$44,3,FALSE) + SDBYLD1!AU73*(1-VLOOKUP(SDBYLD2!AU$4,'[1]INTERNAL PARAMETERS-1'!$B$5:$J$44,5,FALSE))*VLOOKUP(SDBYLD2!AU$4,'[1]INTERNAL PARAMETERS-1'!$B$5:$J$44,8,FALSE)*VLOOKUP(SDBYLD2!AU$4,'[1]INTERNAL PARAMETERS-1'!$B$5:$J$44,3,FALSE)</f>
        <v>0</v>
      </c>
      <c r="AV73" s="44">
        <f>SDBYLD1!AV73*VLOOKUP(SDBYLD2!AV$4,'[1]INTERNAL PARAMETERS-1'!$B$5:$J$44,5,FALSE)*VLOOKUP(SDBYLD2!AV$4,'[1]INTERNAL PARAMETERS-1'!$B$5:$J$44,6,FALSE)*VLOOKUP(SDBYLD2!AV$4,'[1]INTERNAL PARAMETERS-1'!$B$5:$J$44,3,FALSE) + SDBYLD1!AV73*(1-VLOOKUP(SDBYLD2!AV$4,'[1]INTERNAL PARAMETERS-1'!$B$5:$J$44,5,FALSE))*VLOOKUP(SDBYLD2!AV$4,'[1]INTERNAL PARAMETERS-1'!$B$5:$J$44,8,FALSE)*VLOOKUP(SDBYLD2!AV$4,'[1]INTERNAL PARAMETERS-1'!$B$5:$J$44,3,FALSE)</f>
        <v>0</v>
      </c>
      <c r="AW73" s="44">
        <f>SDBYLD1!AW73*VLOOKUP(SDBYLD2!AW$4,'[1]INTERNAL PARAMETERS-1'!$B$5:$J$44,5,FALSE)*VLOOKUP(SDBYLD2!AW$4,'[1]INTERNAL PARAMETERS-1'!$B$5:$J$44,6,FALSE)*VLOOKUP(SDBYLD2!AW$4,'[1]INTERNAL PARAMETERS-1'!$B$5:$J$44,3,FALSE) + SDBYLD1!AW73*(1-VLOOKUP(SDBYLD2!AW$4,'[1]INTERNAL PARAMETERS-1'!$B$5:$J$44,5,FALSE))*VLOOKUP(SDBYLD2!AW$4,'[1]INTERNAL PARAMETERS-1'!$B$5:$J$44,8,FALSE)*VLOOKUP(SDBYLD2!AW$4,'[1]INTERNAL PARAMETERS-1'!$B$5:$J$44,3,FALSE)</f>
        <v>0.43760433733225967</v>
      </c>
      <c r="AX73" s="44">
        <f>SDBYLD1!AX73*VLOOKUP(SDBYLD2!AX$4,'[1]INTERNAL PARAMETERS-1'!$B$5:$J$44,5,FALSE)*VLOOKUP(SDBYLD2!AX$4,'[1]INTERNAL PARAMETERS-1'!$B$5:$J$44,6,FALSE)*VLOOKUP(SDBYLD2!AX$4,'[1]INTERNAL PARAMETERS-1'!$B$5:$J$44,3,FALSE) + SDBYLD1!AX73*(1-VLOOKUP(SDBYLD2!AX$4,'[1]INTERNAL PARAMETERS-1'!$B$5:$J$44,5,FALSE))*VLOOKUP(SDBYLD2!AX$4,'[1]INTERNAL PARAMETERS-1'!$B$5:$J$44,8,FALSE)*VLOOKUP(SDBYLD2!AX$4,'[1]INTERNAL PARAMETERS-1'!$B$5:$J$44,3,FALSE)</f>
        <v>0</v>
      </c>
      <c r="AY73" s="44">
        <f>SDBYLD1!AY73*VLOOKUP(SDBYLD2!AY$4,'[1]INTERNAL PARAMETERS-1'!$B$5:$J$44,5,FALSE)*VLOOKUP(SDBYLD2!AY$4,'[1]INTERNAL PARAMETERS-1'!$B$5:$J$44,6,FALSE)*VLOOKUP(SDBYLD2!AY$4,'[1]INTERNAL PARAMETERS-1'!$B$5:$J$44,3,FALSE) + SDBYLD1!AY73*(1-VLOOKUP(SDBYLD2!AY$4,'[1]INTERNAL PARAMETERS-1'!$B$5:$J$44,5,FALSE))*VLOOKUP(SDBYLD2!AY$4,'[1]INTERNAL PARAMETERS-1'!$B$5:$J$44,8,FALSE)*VLOOKUP(SDBYLD2!AY$4,'[1]INTERNAL PARAMETERS-1'!$B$5:$J$44,3,FALSE)</f>
        <v>0</v>
      </c>
      <c r="AZ73" s="44">
        <f>SDBYLD1!AZ73*VLOOKUP(SDBYLD2!AZ$4,'[1]INTERNAL PARAMETERS-1'!$B$5:$J$44,5,FALSE)*VLOOKUP(SDBYLD2!AZ$4,'[1]INTERNAL PARAMETERS-1'!$B$5:$J$44,6,FALSE)*VLOOKUP(SDBYLD2!AZ$4,'[1]INTERNAL PARAMETERS-1'!$B$5:$J$44,3,FALSE) + SDBYLD1!AZ73*(1-VLOOKUP(SDBYLD2!AZ$4,'[1]INTERNAL PARAMETERS-1'!$B$5:$J$44,5,FALSE))*VLOOKUP(SDBYLD2!AZ$4,'[1]INTERNAL PARAMETERS-1'!$B$5:$J$44,8,FALSE)*VLOOKUP(SDBYLD2!AZ$4,'[1]INTERNAL PARAMETERS-1'!$B$5:$J$44,3,FALSE)</f>
        <v>0</v>
      </c>
      <c r="BA73" s="44">
        <f>SDBYLD1!BA73*VLOOKUP(SDBYLD2!BA$4,'[1]INTERNAL PARAMETERS-1'!$B$5:$J$44,5,FALSE)*VLOOKUP(SDBYLD2!BA$4,'[1]INTERNAL PARAMETERS-1'!$B$5:$J$44,6,FALSE)*VLOOKUP(SDBYLD2!BA$4,'[1]INTERNAL PARAMETERS-1'!$B$5:$J$44,3,FALSE) + SDBYLD1!BA73*(1-VLOOKUP(SDBYLD2!BA$4,'[1]INTERNAL PARAMETERS-1'!$B$5:$J$44,5,FALSE))*VLOOKUP(SDBYLD2!BA$4,'[1]INTERNAL PARAMETERS-1'!$B$5:$J$44,8,FALSE)*VLOOKUP(SDBYLD2!BA$4,'[1]INTERNAL PARAMETERS-1'!$B$5:$J$44,3,FALSE)</f>
        <v>1.068793280361259</v>
      </c>
      <c r="BB73" s="44">
        <f>SDBYLD1!BB73*VLOOKUP(SDBYLD2!BB$4,'[1]INTERNAL PARAMETERS-1'!$B$5:$J$44,5,FALSE)*VLOOKUP(SDBYLD2!BB$4,'[1]INTERNAL PARAMETERS-1'!$B$5:$J$44,6,FALSE)*VLOOKUP(SDBYLD2!BB$4,'[1]INTERNAL PARAMETERS-1'!$B$5:$J$44,3,FALSE) + SDBYLD1!BB73*(1-VLOOKUP(SDBYLD2!BB$4,'[1]INTERNAL PARAMETERS-1'!$B$5:$J$44,5,FALSE))*VLOOKUP(SDBYLD2!BB$4,'[1]INTERNAL PARAMETERS-1'!$B$5:$J$44,8,FALSE)*VLOOKUP(SDBYLD2!BB$4,'[1]INTERNAL PARAMETERS-1'!$B$5:$J$44,3,FALSE)</f>
        <v>0.10421589478390897</v>
      </c>
      <c r="BC73" s="44">
        <f>SDBYLD1!BC73*VLOOKUP(SDBYLD2!BC$4,'[1]INTERNAL PARAMETERS-1'!$B$5:$J$44,5,FALSE)*VLOOKUP(SDBYLD2!BC$4,'[1]INTERNAL PARAMETERS-1'!$B$5:$J$44,6,FALSE)*VLOOKUP(SDBYLD2!BC$4,'[1]INTERNAL PARAMETERS-1'!$B$5:$J$44,3,FALSE) + SDBYLD1!BC73*(1-VLOOKUP(SDBYLD2!BC$4,'[1]INTERNAL PARAMETERS-1'!$B$5:$J$44,5,FALSE))*VLOOKUP(SDBYLD2!BC$4,'[1]INTERNAL PARAMETERS-1'!$B$5:$J$44,8,FALSE)*VLOOKUP(SDBYLD2!BC$4,'[1]INTERNAL PARAMETERS-1'!$B$5:$J$44,3,FALSE)</f>
        <v>0.25083602794859683</v>
      </c>
      <c r="BD73" s="44">
        <f>SDBYLD1!BD73*VLOOKUP(SDBYLD2!BD$4,'[1]INTERNAL PARAMETERS-1'!$B$5:$J$44,5,FALSE)*VLOOKUP(SDBYLD2!BD$4,'[1]INTERNAL PARAMETERS-1'!$B$5:$J$44,6,FALSE)*VLOOKUP(SDBYLD2!BD$4,'[1]INTERNAL PARAMETERS-1'!$B$5:$J$44,3,FALSE) + SDBYLD1!BD73*(1-VLOOKUP(SDBYLD2!BD$4,'[1]INTERNAL PARAMETERS-1'!$B$5:$J$44,5,FALSE))*VLOOKUP(SDBYLD2!BD$4,'[1]INTERNAL PARAMETERS-1'!$B$5:$J$44,8,FALSE)*VLOOKUP(SDBYLD2!BD$4,'[1]INTERNAL PARAMETERS-1'!$B$5:$J$44,3,FALSE)</f>
        <v>4.7639358209506738E-2</v>
      </c>
      <c r="BE73" s="44">
        <f>SDBYLD1!BE73*VLOOKUP(SDBYLD2!BE$4,'[1]INTERNAL PARAMETERS-1'!$B$5:$J$44,5,FALSE)*VLOOKUP(SDBYLD2!BE$4,'[1]INTERNAL PARAMETERS-1'!$B$5:$J$44,6,FALSE)*VLOOKUP(SDBYLD2!BE$4,'[1]INTERNAL PARAMETERS-1'!$B$5:$J$44,3,FALSE) + SDBYLD1!BE73*(1-VLOOKUP(SDBYLD2!BE$4,'[1]INTERNAL PARAMETERS-1'!$B$5:$J$44,5,FALSE))*VLOOKUP(SDBYLD2!BE$4,'[1]INTERNAL PARAMETERS-1'!$B$5:$J$44,8,FALSE)*VLOOKUP(SDBYLD2!BE$4,'[1]INTERNAL PARAMETERS-1'!$B$5:$J$44,3,FALSE)</f>
        <v>0.42759301108233211</v>
      </c>
      <c r="BF73" s="44">
        <f>SDBYLD1!BF73*VLOOKUP(SDBYLD2!BF$4,'[1]INTERNAL PARAMETERS-1'!$B$5:$J$44,5,FALSE)*VLOOKUP(SDBYLD2!BF$4,'[1]INTERNAL PARAMETERS-1'!$B$5:$J$44,6,FALSE)*VLOOKUP(SDBYLD2!BF$4,'[1]INTERNAL PARAMETERS-1'!$B$5:$J$44,3,FALSE) + SDBYLD1!BF73*(1-VLOOKUP(SDBYLD2!BF$4,'[1]INTERNAL PARAMETERS-1'!$B$5:$J$44,5,FALSE))*VLOOKUP(SDBYLD2!BF$4,'[1]INTERNAL PARAMETERS-1'!$B$5:$J$44,8,FALSE)*VLOOKUP(SDBYLD2!BF$4,'[1]INTERNAL PARAMETERS-1'!$B$5:$J$44,3,FALSE)</f>
        <v>0</v>
      </c>
      <c r="BG73" s="44">
        <f>SDBYLD1!BG73*VLOOKUP(SDBYLD2!BG$4,'[1]INTERNAL PARAMETERS-1'!$B$5:$J$44,5,FALSE)*VLOOKUP(SDBYLD2!BG$4,'[1]INTERNAL PARAMETERS-1'!$B$5:$J$44,6,FALSE)*VLOOKUP(SDBYLD2!BG$4,'[1]INTERNAL PARAMETERS-1'!$B$5:$J$44,3,FALSE) + SDBYLD1!BG73*(1-VLOOKUP(SDBYLD2!BG$4,'[1]INTERNAL PARAMETERS-1'!$B$5:$J$44,5,FALSE))*VLOOKUP(SDBYLD2!BG$4,'[1]INTERNAL PARAMETERS-1'!$B$5:$J$44,8,FALSE)*VLOOKUP(SDBYLD2!BG$4,'[1]INTERNAL PARAMETERS-1'!$B$5:$J$44,3,FALSE)</f>
        <v>6.4910348231848422E-2</v>
      </c>
      <c r="BH73" s="44">
        <f>SDBYLD1!BH73*VLOOKUP(SDBYLD2!BH$4,'[1]INTERNAL PARAMETERS-1'!$B$5:$J$44,5,FALSE)*VLOOKUP(SDBYLD2!BH$4,'[1]INTERNAL PARAMETERS-1'!$B$5:$J$44,6,FALSE)*VLOOKUP(SDBYLD2!BH$4,'[1]INTERNAL PARAMETERS-1'!$B$5:$J$44,3,FALSE) + SDBYLD1!BH73*(1-VLOOKUP(SDBYLD2!BH$4,'[1]INTERNAL PARAMETERS-1'!$B$5:$J$44,5,FALSE))*VLOOKUP(SDBYLD2!BH$4,'[1]INTERNAL PARAMETERS-1'!$B$5:$J$44,8,FALSE)*VLOOKUP(SDBYLD2!BH$4,'[1]INTERNAL PARAMETERS-1'!$B$5:$J$44,3,FALSE)</f>
        <v>2.3132324278449891E-4</v>
      </c>
      <c r="BI73" s="44">
        <f>SDBYLD1!BI73*VLOOKUP(SDBYLD2!BI$4,'[1]INTERNAL PARAMETERS-1'!$B$5:$J$44,5,FALSE)*VLOOKUP(SDBYLD2!BI$4,'[1]INTERNAL PARAMETERS-1'!$B$5:$J$44,6,FALSE)*VLOOKUP(SDBYLD2!BI$4,'[1]INTERNAL PARAMETERS-1'!$B$5:$J$44,3,FALSE) + SDBYLD1!BI73*(1-VLOOKUP(SDBYLD2!BI$4,'[1]INTERNAL PARAMETERS-1'!$B$5:$J$44,5,FALSE))*VLOOKUP(SDBYLD2!BI$4,'[1]INTERNAL PARAMETERS-1'!$B$5:$J$44,8,FALSE)*VLOOKUP(SDBYLD2!BI$4,'[1]INTERNAL PARAMETERS-1'!$B$5:$J$44,3,FALSE)</f>
        <v>0</v>
      </c>
      <c r="BJ73" s="44">
        <f>SDBYLD1!BJ73*VLOOKUP(SDBYLD2!BJ$4,'[1]INTERNAL PARAMETERS-1'!$B$5:$J$44,5,FALSE)*VLOOKUP(SDBYLD2!BJ$4,'[1]INTERNAL PARAMETERS-1'!$B$5:$J$44,6,FALSE)*VLOOKUP(SDBYLD2!BJ$4,'[1]INTERNAL PARAMETERS-1'!$B$5:$J$44,3,FALSE) + SDBYLD1!BJ73*(1-VLOOKUP(SDBYLD2!BJ$4,'[1]INTERNAL PARAMETERS-1'!$B$5:$J$44,5,FALSE))*VLOOKUP(SDBYLD2!BJ$4,'[1]INTERNAL PARAMETERS-1'!$B$5:$J$44,8,FALSE)*VLOOKUP(SDBYLD2!BJ$4,'[1]INTERNAL PARAMETERS-1'!$B$5:$J$44,3,FALSE)</f>
        <v>2.720589828901997E-2</v>
      </c>
      <c r="BK73" s="44">
        <f>SDBYLD1!BK73*VLOOKUP(SDBYLD2!BK$4,'[1]INTERNAL PARAMETERS-1'!$B$5:$J$44,5,FALSE)*VLOOKUP(SDBYLD2!BK$4,'[1]INTERNAL PARAMETERS-1'!$B$5:$J$44,6,FALSE)*VLOOKUP(SDBYLD2!BK$4,'[1]INTERNAL PARAMETERS-1'!$B$5:$J$44,3,FALSE) + SDBYLD1!BK73*(1-VLOOKUP(SDBYLD2!BK$4,'[1]INTERNAL PARAMETERS-1'!$B$5:$J$44,5,FALSE))*VLOOKUP(SDBYLD2!BK$4,'[1]INTERNAL PARAMETERS-1'!$B$5:$J$44,8,FALSE)*VLOOKUP(SDBYLD2!BK$4,'[1]INTERNAL PARAMETERS-1'!$B$5:$J$44,3,FALSE)</f>
        <v>2.6445310290576885E-2</v>
      </c>
      <c r="BL73" s="44">
        <f>SDBYLD1!BL73*VLOOKUP(SDBYLD2!BL$4,'[1]INTERNAL PARAMETERS-1'!$B$5:$J$44,5,FALSE)*VLOOKUP(SDBYLD2!BL$4,'[1]INTERNAL PARAMETERS-1'!$B$5:$J$44,6,FALSE)*VLOOKUP(SDBYLD2!BL$4,'[1]INTERNAL PARAMETERS-1'!$B$5:$J$44,3,FALSE) + SDBYLD1!BL73*(1-VLOOKUP(SDBYLD2!BL$4,'[1]INTERNAL PARAMETERS-1'!$B$5:$J$44,5,FALSE))*VLOOKUP(SDBYLD2!BL$4,'[1]INTERNAL PARAMETERS-1'!$B$5:$J$44,8,FALSE)*VLOOKUP(SDBYLD2!BL$4,'[1]INTERNAL PARAMETERS-1'!$B$5:$J$44,3,FALSE)</f>
        <v>0.10585167416056482</v>
      </c>
      <c r="BM73" s="44">
        <f>SDBYLD1!BM73*VLOOKUP(SDBYLD2!BM$4,'[1]INTERNAL PARAMETERS-1'!$B$5:$J$44,5,FALSE)*VLOOKUP(SDBYLD2!BM$4,'[1]INTERNAL PARAMETERS-1'!$B$5:$J$44,6,FALSE)*VLOOKUP(SDBYLD2!BM$4,'[1]INTERNAL PARAMETERS-1'!$B$5:$J$44,3,FALSE) + SDBYLD1!BM73*(1-VLOOKUP(SDBYLD2!BM$4,'[1]INTERNAL PARAMETERS-1'!$B$5:$J$44,5,FALSE))*VLOOKUP(SDBYLD2!BM$4,'[1]INTERNAL PARAMETERS-1'!$B$5:$J$44,8,FALSE)*VLOOKUP(SDBYLD2!BM$4,'[1]INTERNAL PARAMETERS-1'!$B$5:$J$44,3,FALSE)</f>
        <v>7.3535751848247954E-2</v>
      </c>
      <c r="BN73" s="44">
        <f>SDBYLD1!BN73*VLOOKUP(SDBYLD2!BN$4,'[1]INTERNAL PARAMETERS-1'!$B$5:$J$44,5,FALSE)*VLOOKUP(SDBYLD2!BN$4,'[1]INTERNAL PARAMETERS-1'!$B$5:$J$44,6,FALSE)*VLOOKUP(SDBYLD2!BN$4,'[1]INTERNAL PARAMETERS-1'!$B$5:$J$44,3,FALSE) + SDBYLD1!BN73*(1-VLOOKUP(SDBYLD2!BN$4,'[1]INTERNAL PARAMETERS-1'!$B$5:$J$44,5,FALSE))*VLOOKUP(SDBYLD2!BN$4,'[1]INTERNAL PARAMETERS-1'!$B$5:$J$44,8,FALSE)*VLOOKUP(SDBYLD2!BN$4,'[1]INTERNAL PARAMETERS-1'!$B$5:$J$44,3,FALSE)</f>
        <v>5.000557792884476E-2</v>
      </c>
      <c r="BO73" s="44">
        <f>SDBYLD1!BO73*VLOOKUP(SDBYLD2!BO$4,'[1]INTERNAL PARAMETERS-1'!$B$5:$J$44,5,FALSE)*VLOOKUP(SDBYLD2!BO$4,'[1]INTERNAL PARAMETERS-1'!$B$5:$J$44,6,FALSE)*VLOOKUP(SDBYLD2!BO$4,'[1]INTERNAL PARAMETERS-1'!$B$5:$J$44,3,FALSE) + SDBYLD1!BO73*(1-VLOOKUP(SDBYLD2!BO$4,'[1]INTERNAL PARAMETERS-1'!$B$5:$J$44,5,FALSE))*VLOOKUP(SDBYLD2!BO$4,'[1]INTERNAL PARAMETERS-1'!$B$5:$J$44,8,FALSE)*VLOOKUP(SDBYLD2!BO$4,'[1]INTERNAL PARAMETERS-1'!$B$5:$J$44,3,FALSE)</f>
        <v>3.7077256102507838E-2</v>
      </c>
      <c r="BP73" s="44">
        <f>SDBYLD1!BP73*VLOOKUP(SDBYLD2!BP$4,'[1]INTERNAL PARAMETERS-1'!$B$5:$J$44,5,FALSE)*VLOOKUP(SDBYLD2!BP$4,'[1]INTERNAL PARAMETERS-1'!$B$5:$J$44,6,FALSE)*VLOOKUP(SDBYLD2!BP$4,'[1]INTERNAL PARAMETERS-1'!$B$5:$J$44,3,FALSE) + SDBYLD1!BP73*(1-VLOOKUP(SDBYLD2!BP$4,'[1]INTERNAL PARAMETERS-1'!$B$5:$J$44,5,FALSE))*VLOOKUP(SDBYLD2!BP$4,'[1]INTERNAL PARAMETERS-1'!$B$5:$J$44,8,FALSE)*VLOOKUP(SDBYLD2!BP$4,'[1]INTERNAL PARAMETERS-1'!$B$5:$J$44,3,FALSE)</f>
        <v>1.1703495529498619E-3</v>
      </c>
      <c r="BQ73" s="44">
        <f>SDBYLD1!BQ73*VLOOKUP(SDBYLD2!BQ$4,'[1]INTERNAL PARAMETERS-1'!$B$5:$J$44,5,FALSE)*VLOOKUP(SDBYLD2!BQ$4,'[1]INTERNAL PARAMETERS-1'!$B$5:$J$44,6,FALSE)*VLOOKUP(SDBYLD2!BQ$4,'[1]INTERNAL PARAMETERS-1'!$B$5:$J$44,3,FALSE) + SDBYLD1!BQ73*(1-VLOOKUP(SDBYLD2!BQ$4,'[1]INTERNAL PARAMETERS-1'!$B$5:$J$44,5,FALSE))*VLOOKUP(SDBYLD2!BQ$4,'[1]INTERNAL PARAMETERS-1'!$B$5:$J$44,8,FALSE)*VLOOKUP(SDBYLD2!BQ$4,'[1]INTERNAL PARAMETERS-1'!$B$5:$J$44,3,FALSE)</f>
        <v>0.15482300119277359</v>
      </c>
      <c r="BR73" s="44">
        <f>SDBYLD1!BR73*VLOOKUP(SDBYLD2!BR$4,'[1]INTERNAL PARAMETERS-1'!$B$5:$J$44,5,FALSE)*VLOOKUP(SDBYLD2!BR$4,'[1]INTERNAL PARAMETERS-1'!$B$5:$J$44,6,FALSE)*VLOOKUP(SDBYLD2!BR$4,'[1]INTERNAL PARAMETERS-1'!$B$5:$J$44,3,FALSE) + SDBYLD1!BR73*(1-VLOOKUP(SDBYLD2!BR$4,'[1]INTERNAL PARAMETERS-1'!$B$5:$J$44,5,FALSE))*VLOOKUP(SDBYLD2!BR$4,'[1]INTERNAL PARAMETERS-1'!$B$5:$J$44,8,FALSE)*VLOOKUP(SDBYLD2!BR$4,'[1]INTERNAL PARAMETERS-1'!$B$5:$J$44,3,FALSE)</f>
        <v>3.7478368989039335E-3</v>
      </c>
      <c r="BS73" s="44">
        <f>SDBYLD1!BS73*VLOOKUP(SDBYLD2!BS$4,'[1]INTERNAL PARAMETERS-1'!$B$5:$J$44,5,FALSE)*VLOOKUP(SDBYLD2!BS$4,'[1]INTERNAL PARAMETERS-1'!$B$5:$J$44,6,FALSE)*VLOOKUP(SDBYLD2!BS$4,'[1]INTERNAL PARAMETERS-1'!$B$5:$J$44,3,FALSE) + SDBYLD1!BS73*(1-VLOOKUP(SDBYLD2!BS$4,'[1]INTERNAL PARAMETERS-1'!$B$5:$J$44,5,FALSE))*VLOOKUP(SDBYLD2!BS$4,'[1]INTERNAL PARAMETERS-1'!$B$5:$J$44,8,FALSE)*VLOOKUP(SDBYLD2!BS$4,'[1]INTERNAL PARAMETERS-1'!$B$5:$J$44,3,FALSE)</f>
        <v>3.8332308742998722E-4</v>
      </c>
      <c r="BT73" s="44">
        <f>SDBYLD1!BT73*VLOOKUP(SDBYLD2!BT$4,'[1]INTERNAL PARAMETERS-1'!$B$5:$J$44,5,FALSE)*VLOOKUP(SDBYLD2!BT$4,'[1]INTERNAL PARAMETERS-1'!$B$5:$J$44,6,FALSE)*VLOOKUP(SDBYLD2!BT$4,'[1]INTERNAL PARAMETERS-1'!$B$5:$J$44,3,FALSE) + SDBYLD1!BT73*(1-VLOOKUP(SDBYLD2!BT$4,'[1]INTERNAL PARAMETERS-1'!$B$5:$J$44,5,FALSE))*VLOOKUP(SDBYLD2!BT$4,'[1]INTERNAL PARAMETERS-1'!$B$5:$J$44,8,FALSE)*VLOOKUP(SDBYLD2!BT$4,'[1]INTERNAL PARAMETERS-1'!$B$5:$J$44,3,FALSE)</f>
        <v>0</v>
      </c>
      <c r="BU73" s="44">
        <f>SDBYLD1!BU73*VLOOKUP(SDBYLD2!BU$4,'[1]INTERNAL PARAMETERS-1'!$B$5:$J$44,5,FALSE)*VLOOKUP(SDBYLD2!BU$4,'[1]INTERNAL PARAMETERS-1'!$B$5:$J$44,6,FALSE)*VLOOKUP(SDBYLD2!BU$4,'[1]INTERNAL PARAMETERS-1'!$B$5:$J$44,3,FALSE) + SDBYLD1!BU73*(1-VLOOKUP(SDBYLD2!BU$4,'[1]INTERNAL PARAMETERS-1'!$B$5:$J$44,5,FALSE))*VLOOKUP(SDBYLD2!BU$4,'[1]INTERNAL PARAMETERS-1'!$B$5:$J$44,8,FALSE)*VLOOKUP(SDBYLD2!BU$4,'[1]INTERNAL PARAMETERS-1'!$B$5:$J$44,3,FALSE)</f>
        <v>0</v>
      </c>
      <c r="BV73" s="44">
        <f>SDBYLD1!BV73*VLOOKUP(SDBYLD2!BV$4,'[1]INTERNAL PARAMETERS-1'!$B$5:$J$44,5,FALSE)*VLOOKUP(SDBYLD2!BV$4,'[1]INTERNAL PARAMETERS-1'!$B$5:$J$44,6,FALSE)*VLOOKUP(SDBYLD2!BV$4,'[1]INTERNAL PARAMETERS-1'!$B$5:$J$44,3,FALSE) + SDBYLD1!BV73*(1-VLOOKUP(SDBYLD2!BV$4,'[1]INTERNAL PARAMETERS-1'!$B$5:$J$44,5,FALSE))*VLOOKUP(SDBYLD2!BV$4,'[1]INTERNAL PARAMETERS-1'!$B$5:$J$44,8,FALSE)*VLOOKUP(SDBYLD2!BV$4,'[1]INTERNAL PARAMETERS-1'!$B$5:$J$44,3,FALSE)</f>
        <v>0</v>
      </c>
      <c r="BW73" s="44">
        <f>SDBYLD1!BW73*VLOOKUP(SDBYLD2!BW$4,'[1]INTERNAL PARAMETERS-1'!$B$5:$J$44,5,FALSE)*VLOOKUP(SDBYLD2!BW$4,'[1]INTERNAL PARAMETERS-1'!$B$5:$J$44,6,FALSE)*VLOOKUP(SDBYLD2!BW$4,'[1]INTERNAL PARAMETERS-1'!$B$5:$J$44,3,FALSE) + SDBYLD1!BW73*(1-VLOOKUP(SDBYLD2!BW$4,'[1]INTERNAL PARAMETERS-1'!$B$5:$J$44,5,FALSE))*VLOOKUP(SDBYLD2!BW$4,'[1]INTERNAL PARAMETERS-1'!$B$5:$J$44,8,FALSE)*VLOOKUP(SDBYLD2!BW$4,'[1]INTERNAL PARAMETERS-1'!$B$5:$J$44,3,FALSE)</f>
        <v>0</v>
      </c>
      <c r="BX73" s="44">
        <f>SDBYLD1!BX73*VLOOKUP(SDBYLD2!BX$4,'[1]INTERNAL PARAMETERS-1'!$B$5:$J$44,5,FALSE)*VLOOKUP(SDBYLD2!BX$4,'[1]INTERNAL PARAMETERS-1'!$B$5:$J$44,6,FALSE)*VLOOKUP(SDBYLD2!BX$4,'[1]INTERNAL PARAMETERS-1'!$B$5:$J$44,3,FALSE) + SDBYLD1!BX73*(1-VLOOKUP(SDBYLD2!BX$4,'[1]INTERNAL PARAMETERS-1'!$B$5:$J$44,5,FALSE))*VLOOKUP(SDBYLD2!BX$4,'[1]INTERNAL PARAMETERS-1'!$B$5:$J$44,8,FALSE)*VLOOKUP(SDBYLD2!BX$4,'[1]INTERNAL PARAMETERS-1'!$B$5:$J$44,3,FALSE)</f>
        <v>0</v>
      </c>
      <c r="BY73" s="44">
        <f>SDBYLD1!BY73*VLOOKUP(SDBYLD2!BY$4,'[1]INTERNAL PARAMETERS-1'!$B$5:$J$44,5,FALSE)*VLOOKUP(SDBYLD2!BY$4,'[1]INTERNAL PARAMETERS-1'!$B$5:$J$44,6,FALSE)*VLOOKUP(SDBYLD2!BY$4,'[1]INTERNAL PARAMETERS-1'!$B$5:$J$44,3,FALSE) + SDBYLD1!BY73*(1-VLOOKUP(SDBYLD2!BY$4,'[1]INTERNAL PARAMETERS-1'!$B$5:$J$44,5,FALSE))*VLOOKUP(SDBYLD2!BY$4,'[1]INTERNAL PARAMETERS-1'!$B$5:$J$44,8,FALSE)*VLOOKUP(SDBYLD2!BY$4,'[1]INTERNAL PARAMETERS-1'!$B$5:$J$44,3,FALSE)</f>
        <v>0</v>
      </c>
      <c r="BZ73" s="44">
        <f>SDBYLD1!BZ73*VLOOKUP(SDBYLD2!BZ$4,'[1]INTERNAL PARAMETERS-1'!$B$5:$J$44,5,FALSE)*VLOOKUP(SDBYLD2!BZ$4,'[1]INTERNAL PARAMETERS-1'!$B$5:$J$44,6,FALSE)*VLOOKUP(SDBYLD2!BZ$4,'[1]INTERNAL PARAMETERS-1'!$B$5:$J$44,3,FALSE) + SDBYLD1!BZ73*(1-VLOOKUP(SDBYLD2!BZ$4,'[1]INTERNAL PARAMETERS-1'!$B$5:$J$44,5,FALSE))*VLOOKUP(SDBYLD2!BZ$4,'[1]INTERNAL PARAMETERS-1'!$B$5:$J$44,8,FALSE)*VLOOKUP(SDBYLD2!BZ$4,'[1]INTERNAL PARAMETERS-1'!$B$5:$J$44,3,FALSE)</f>
        <v>6.8540220084295966E-5</v>
      </c>
      <c r="CA73" s="44">
        <f>SDBYLD1!CA73*VLOOKUP(SDBYLD2!CA$4,'[1]INTERNAL PARAMETERS-1'!$B$5:$J$44,5,FALSE)*VLOOKUP(SDBYLD2!CA$4,'[1]INTERNAL PARAMETERS-1'!$B$5:$J$44,6,FALSE)*VLOOKUP(SDBYLD2!CA$4,'[1]INTERNAL PARAMETERS-1'!$B$5:$J$44,3,FALSE) + SDBYLD1!CA73*(1-VLOOKUP(SDBYLD2!CA$4,'[1]INTERNAL PARAMETERS-1'!$B$5:$J$44,5,FALSE))*VLOOKUP(SDBYLD2!CA$4,'[1]INTERNAL PARAMETERS-1'!$B$5:$J$44,8,FALSE)*VLOOKUP(SDBYLD2!CA$4,'[1]INTERNAL PARAMETERS-1'!$B$5:$J$44,3,FALSE)</f>
        <v>0</v>
      </c>
      <c r="CB73" s="44">
        <f>SDBYLD1!CB73*VLOOKUP(SDBYLD2!CB$4,'[1]INTERNAL PARAMETERS-1'!$B$5:$J$44,5,FALSE)*VLOOKUP(SDBYLD2!CB$4,'[1]INTERNAL PARAMETERS-1'!$B$5:$J$44,6,FALSE)*VLOOKUP(SDBYLD2!CB$4,'[1]INTERNAL PARAMETERS-1'!$B$5:$J$44,3,FALSE) + SDBYLD1!CB73*(1-VLOOKUP(SDBYLD2!CB$4,'[1]INTERNAL PARAMETERS-1'!$B$5:$J$44,5,FALSE))*VLOOKUP(SDBYLD2!CB$4,'[1]INTERNAL PARAMETERS-1'!$B$5:$J$44,8,FALSE)*VLOOKUP(SDBYLD2!CB$4,'[1]INTERNAL PARAMETERS-1'!$B$5:$J$44,3,FALSE)</f>
        <v>0</v>
      </c>
      <c r="CC73" s="44">
        <f>SDBYLD1!CC73*VLOOKUP(SDBYLD2!CC$4,'[1]INTERNAL PARAMETERS-1'!$B$5:$J$44,5,FALSE)*VLOOKUP(SDBYLD2!CC$4,'[1]INTERNAL PARAMETERS-1'!$B$5:$J$44,6,FALSE)*VLOOKUP(SDBYLD2!CC$4,'[1]INTERNAL PARAMETERS-1'!$B$5:$J$44,3,FALSE) + SDBYLD1!CC73*(1-VLOOKUP(SDBYLD2!CC$4,'[1]INTERNAL PARAMETERS-1'!$B$5:$J$44,5,FALSE))*VLOOKUP(SDBYLD2!CC$4,'[1]INTERNAL PARAMETERS-1'!$B$5:$J$44,8,FALSE)*VLOOKUP(SDBYLD2!CC$4,'[1]INTERNAL PARAMETERS-1'!$B$5:$J$44,3,FALSE)</f>
        <v>5.5211378212677048E-4</v>
      </c>
      <c r="CD73" s="44">
        <f>SDBYLD1!CD73*VLOOKUP(SDBYLD2!CD$4,'[1]INTERNAL PARAMETERS-1'!$B$5:$J$44,5,FALSE)*VLOOKUP(SDBYLD2!CD$4,'[1]INTERNAL PARAMETERS-1'!$B$5:$J$44,6,FALSE)*VLOOKUP(SDBYLD2!CD$4,'[1]INTERNAL PARAMETERS-1'!$B$5:$J$44,3,FALSE) + SDBYLD1!CD73*(1-VLOOKUP(SDBYLD2!CD$4,'[1]INTERNAL PARAMETERS-1'!$B$5:$J$44,5,FALSE))*VLOOKUP(SDBYLD2!CD$4,'[1]INTERNAL PARAMETERS-1'!$B$5:$J$44,8,FALSE)*VLOOKUP(SDBYLD2!CD$4,'[1]INTERNAL PARAMETERS-1'!$B$5:$J$44,3,FALSE)</f>
        <v>1.1994207375153906E-3</v>
      </c>
      <c r="CE73" s="44">
        <f>SDBYLD1!CE73*VLOOKUP(SDBYLD2!CE$4,'[1]INTERNAL PARAMETERS-1'!$B$5:$J$44,5,FALSE)*VLOOKUP(SDBYLD2!CE$4,'[1]INTERNAL PARAMETERS-1'!$B$5:$J$44,6,FALSE)*VLOOKUP(SDBYLD2!CE$4,'[1]INTERNAL PARAMETERS-1'!$B$5:$J$44,3,FALSE) + SDBYLD1!CE73*(1-VLOOKUP(SDBYLD2!CE$4,'[1]INTERNAL PARAMETERS-1'!$B$5:$J$44,5,FALSE))*VLOOKUP(SDBYLD2!CE$4,'[1]INTERNAL PARAMETERS-1'!$B$5:$J$44,8,FALSE)*VLOOKUP(SDBYLD2!CE$4,'[1]INTERNAL PARAMETERS-1'!$B$5:$J$44,3,FALSE)</f>
        <v>2.3694679059487723E-3</v>
      </c>
      <c r="CF73" s="44">
        <f>SDBYLD1!CF73*VLOOKUP(SDBYLD2!CF$4,'[1]INTERNAL PARAMETERS-1'!$B$5:$J$44,5,FALSE)*VLOOKUP(SDBYLD2!CF$4,'[1]INTERNAL PARAMETERS-1'!$B$5:$J$44,6,FALSE)*VLOOKUP(SDBYLD2!CF$4,'[1]INTERNAL PARAMETERS-1'!$B$5:$J$44,3,FALSE) + SDBYLD1!CF73*(1-VLOOKUP(SDBYLD2!CF$4,'[1]INTERNAL PARAMETERS-1'!$B$5:$J$44,5,FALSE))*VLOOKUP(SDBYLD2!CF$4,'[1]INTERNAL PARAMETERS-1'!$B$5:$J$44,8,FALSE)*VLOOKUP(SDBYLD2!CF$4,'[1]INTERNAL PARAMETERS-1'!$B$5:$J$44,3,FALSE)</f>
        <v>3.8016023459254995E-3</v>
      </c>
      <c r="CG73" s="44">
        <f>SDBYLD1!CG73*VLOOKUP(SDBYLD2!CG$4,'[1]INTERNAL PARAMETERS-1'!$B$5:$J$44,5,FALSE)*VLOOKUP(SDBYLD2!CG$4,'[1]INTERNAL PARAMETERS-1'!$B$5:$J$44,6,FALSE)*VLOOKUP(SDBYLD2!CG$4,'[1]INTERNAL PARAMETERS-1'!$B$5:$J$44,3,FALSE) + SDBYLD1!CG73*(1-VLOOKUP(SDBYLD2!CG$4,'[1]INTERNAL PARAMETERS-1'!$B$5:$J$44,5,FALSE))*VLOOKUP(SDBYLD2!CG$4,'[1]INTERNAL PARAMETERS-1'!$B$5:$J$44,8,FALSE)*VLOOKUP(SDBYLD2!CG$4,'[1]INTERNAL PARAMETERS-1'!$B$5:$J$44,3,FALSE)</f>
        <v>0</v>
      </c>
      <c r="CH73" s="43">
        <f>SDBYLD1!CH73*VLOOKUP(SDBYLD2!CH$4,'[1]INTERNAL PARAMETERS-1'!$B$5:$J$44,5,FALSE)*VLOOKUP(SDBYLD2!CH$4,'[1]INTERNAL PARAMETERS-1'!$B$5:$J$44,6,FALSE)*VLOOKUP(SDBYLD2!CH$4,'[1]INTERNAL PARAMETERS-1'!$B$5:$J$44,3,FALSE) + SDBYLD1!CH73*(1-VLOOKUP(SDBYLD2!CH$4,'[1]INTERNAL PARAMETERS-1'!$B$5:$J$44,5,FALSE))*VLOOKUP(SDBYLD2!CH$4,'[1]INTERNAL PARAMETERS-1'!$B$5:$J$44,8,FALSE)*VLOOKUP(SDBYLD2!CH$4,'[1]INTERNAL PARAMETERS-1'!$B$5:$J$44,3,FALSE)</f>
        <v>0</v>
      </c>
      <c r="CJ73" s="45">
        <f t="shared" si="2"/>
        <v>15.447636830101869</v>
      </c>
      <c r="CK73" s="43">
        <f t="shared" si="3"/>
        <v>2.8900607055359164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SDBeam!X74</f>
        <v>131.74187292040583</v>
      </c>
      <c r="F74" s="56">
        <f>'[1]INTERNAL PARAMETERS-1'!M20</f>
        <v>12.89</v>
      </c>
      <c r="G74" s="45">
        <f>SDBYLD1!G74*VLOOKUP(SDBYLD2!G$4,'[1]INTERNAL PARAMETERS-1'!$B$5:$J$44,5,FALSE)*VLOOKUP(SDBYLD2!G$4,'[1]INTERNAL PARAMETERS-1'!$B$5:$J$44,7,FALSE)*SDBYLD2!$F74 + SDBYLD1!G74*(1-VLOOKUP(SDBYLD2!G$4,'[1]INTERNAL PARAMETERS-1'!$B$5:$J$44,5,FALSE))*VLOOKUP(SDBYLD2!G$4,'[1]INTERNAL PARAMETERS-1'!$B$5:$J$44,9,FALSE)*SDBYLD2!$F74</f>
        <v>1.8229863274181752</v>
      </c>
      <c r="H74" s="44">
        <f>SDBYLD1!H74*VLOOKUP(SDBYLD2!H$4,'[1]INTERNAL PARAMETERS-1'!$B$5:$J$44,5,FALSE)*VLOOKUP(SDBYLD2!H$4,'[1]INTERNAL PARAMETERS-1'!$B$5:$J$44,7,FALSE)*SDBYLD2!$F74 + SDBYLD1!H74*(1-VLOOKUP(SDBYLD2!H$4,'[1]INTERNAL PARAMETERS-1'!$B$5:$J$44,5,FALSE))*VLOOKUP(SDBYLD2!H$4,'[1]INTERNAL PARAMETERS-1'!$B$5:$J$44,9,FALSE)*SDBYLD2!$F74</f>
        <v>0.61077391743391285</v>
      </c>
      <c r="I74" s="44">
        <f>SDBYLD1!I74*VLOOKUP(SDBYLD2!I$4,'[1]INTERNAL PARAMETERS-1'!$B$5:$J$44,5,FALSE)*VLOOKUP(SDBYLD2!I$4,'[1]INTERNAL PARAMETERS-1'!$B$5:$J$44,7,FALSE)*SDBYLD2!$F74 + SDBYLD1!I74*(1-VLOOKUP(SDBYLD2!I$4,'[1]INTERNAL PARAMETERS-1'!$B$5:$J$44,5,FALSE))*VLOOKUP(SDBYLD2!I$4,'[1]INTERNAL PARAMETERS-1'!$B$5:$J$44,9,FALSE)*SDBYLD2!$F74</f>
        <v>3.3159547123124127</v>
      </c>
      <c r="J74" s="44">
        <f>SDBYLD1!J74*VLOOKUP(SDBYLD2!J$4,'[1]INTERNAL PARAMETERS-1'!$B$5:$J$44,5,FALSE)*VLOOKUP(SDBYLD2!J$4,'[1]INTERNAL PARAMETERS-1'!$B$5:$J$44,7,FALSE)*SDBYLD2!$F74 + SDBYLD1!J74*(1-VLOOKUP(SDBYLD2!J$4,'[1]INTERNAL PARAMETERS-1'!$B$5:$J$44,5,FALSE))*VLOOKUP(SDBYLD2!J$4,'[1]INTERNAL PARAMETERS-1'!$B$5:$J$44,9,FALSE)*SDBYLD2!$F74</f>
        <v>0</v>
      </c>
      <c r="K74" s="44">
        <f>SDBYLD1!K74*VLOOKUP(SDBYLD2!K$4,'[1]INTERNAL PARAMETERS-1'!$B$5:$J$44,5,FALSE)*VLOOKUP(SDBYLD2!K$4,'[1]INTERNAL PARAMETERS-1'!$B$5:$J$44,7,FALSE)*SDBYLD2!$F74 + SDBYLD1!K74*(1-VLOOKUP(SDBYLD2!K$4,'[1]INTERNAL PARAMETERS-1'!$B$5:$J$44,5,FALSE))*VLOOKUP(SDBYLD2!K$4,'[1]INTERNAL PARAMETERS-1'!$B$5:$J$44,9,FALSE)*SDBYLD2!$F74</f>
        <v>0</v>
      </c>
      <c r="L74" s="44">
        <f>SDBYLD1!L74*VLOOKUP(SDBYLD2!L$4,'[1]INTERNAL PARAMETERS-1'!$B$5:$J$44,5,FALSE)*VLOOKUP(SDBYLD2!L$4,'[1]INTERNAL PARAMETERS-1'!$B$5:$J$44,7,FALSE)*SDBYLD2!$F74 + SDBYLD1!L74*(1-VLOOKUP(SDBYLD2!L$4,'[1]INTERNAL PARAMETERS-1'!$B$5:$J$44,5,FALSE))*VLOOKUP(SDBYLD2!L$4,'[1]INTERNAL PARAMETERS-1'!$B$5:$J$44,9,FALSE)*SDBYLD2!$F74</f>
        <v>0</v>
      </c>
      <c r="M74" s="44">
        <f>SDBYLD1!M74*VLOOKUP(SDBYLD2!M$4,'[1]INTERNAL PARAMETERS-1'!$B$5:$J$44,5,FALSE)*VLOOKUP(SDBYLD2!M$4,'[1]INTERNAL PARAMETERS-1'!$B$5:$J$44,7,FALSE)*SDBYLD2!$F74 + SDBYLD1!M74*(1-VLOOKUP(SDBYLD2!M$4,'[1]INTERNAL PARAMETERS-1'!$B$5:$J$44,5,FALSE))*VLOOKUP(SDBYLD2!M$4,'[1]INTERNAL PARAMETERS-1'!$B$5:$J$44,9,FALSE)*SDBYLD2!$F74</f>
        <v>1.0037776612249316</v>
      </c>
      <c r="N74" s="44">
        <f>SDBYLD1!N74*VLOOKUP(SDBYLD2!N$4,'[1]INTERNAL PARAMETERS-1'!$B$5:$J$44,5,FALSE)*VLOOKUP(SDBYLD2!N$4,'[1]INTERNAL PARAMETERS-1'!$B$5:$J$44,7,FALSE)*SDBYLD2!$F74 + SDBYLD1!N74*(1-VLOOKUP(SDBYLD2!N$4,'[1]INTERNAL PARAMETERS-1'!$B$5:$J$44,5,FALSE))*VLOOKUP(SDBYLD2!N$4,'[1]INTERNAL PARAMETERS-1'!$B$5:$J$44,9,FALSE)*SDBYLD2!$F74</f>
        <v>1.2638119697551515E-2</v>
      </c>
      <c r="O74" s="44">
        <f>SDBYLD1!O74*VLOOKUP(SDBYLD2!O$4,'[1]INTERNAL PARAMETERS-1'!$B$5:$J$44,5,FALSE)*VLOOKUP(SDBYLD2!O$4,'[1]INTERNAL PARAMETERS-1'!$B$5:$J$44,7,FALSE)*SDBYLD2!$F74 + SDBYLD1!O74*(1-VLOOKUP(SDBYLD2!O$4,'[1]INTERNAL PARAMETERS-1'!$B$5:$J$44,5,FALSE))*VLOOKUP(SDBYLD2!O$4,'[1]INTERNAL PARAMETERS-1'!$B$5:$J$44,9,FALSE)*SDBYLD2!$F74</f>
        <v>0</v>
      </c>
      <c r="P74" s="44">
        <f>SDBYLD1!P74*VLOOKUP(SDBYLD2!P$4,'[1]INTERNAL PARAMETERS-1'!$B$5:$J$44,5,FALSE)*VLOOKUP(SDBYLD2!P$4,'[1]INTERNAL PARAMETERS-1'!$B$5:$J$44,7,FALSE)*SDBYLD2!$F74 + SDBYLD1!P74*(1-VLOOKUP(SDBYLD2!P$4,'[1]INTERNAL PARAMETERS-1'!$B$5:$J$44,5,FALSE))*VLOOKUP(SDBYLD2!P$4,'[1]INTERNAL PARAMETERS-1'!$B$5:$J$44,9,FALSE)*SDBYLD2!$F74</f>
        <v>0</v>
      </c>
      <c r="Q74" s="44">
        <f>SDBYLD1!Q74*VLOOKUP(SDBYLD2!Q$4,'[1]INTERNAL PARAMETERS-1'!$B$5:$J$44,5,FALSE)*VLOOKUP(SDBYLD2!Q$4,'[1]INTERNAL PARAMETERS-1'!$B$5:$J$44,7,FALSE)*SDBYLD2!$F74 + SDBYLD1!Q74*(1-VLOOKUP(SDBYLD2!Q$4,'[1]INTERNAL PARAMETERS-1'!$B$5:$J$44,5,FALSE))*VLOOKUP(SDBYLD2!Q$4,'[1]INTERNAL PARAMETERS-1'!$B$5:$J$44,9,FALSE)*SDBYLD2!$F74</f>
        <v>0</v>
      </c>
      <c r="R74" s="44">
        <f>SDBYLD1!R74*VLOOKUP(SDBYLD2!R$4,'[1]INTERNAL PARAMETERS-1'!$B$5:$J$44,5,FALSE)*VLOOKUP(SDBYLD2!R$4,'[1]INTERNAL PARAMETERS-1'!$B$5:$J$44,7,FALSE)*SDBYLD2!$F74 + SDBYLD1!R74*(1-VLOOKUP(SDBYLD2!R$4,'[1]INTERNAL PARAMETERS-1'!$B$5:$J$44,5,FALSE))*VLOOKUP(SDBYLD2!R$4,'[1]INTERNAL PARAMETERS-1'!$B$5:$J$44,9,FALSE)*SDBYLD2!$F74</f>
        <v>0</v>
      </c>
      <c r="S74" s="44">
        <f>SDBYLD1!S74*VLOOKUP(SDBYLD2!S$4,'[1]INTERNAL PARAMETERS-1'!$B$5:$J$44,5,FALSE)*VLOOKUP(SDBYLD2!S$4,'[1]INTERNAL PARAMETERS-1'!$B$5:$J$44,7,FALSE)*SDBYLD2!$F74 + SDBYLD1!S74*(1-VLOOKUP(SDBYLD2!S$4,'[1]INTERNAL PARAMETERS-1'!$B$5:$J$44,5,FALSE))*VLOOKUP(SDBYLD2!S$4,'[1]INTERNAL PARAMETERS-1'!$B$5:$J$44,9,FALSE)*SDBYLD2!$F74</f>
        <v>0.31625413435528049</v>
      </c>
      <c r="T74" s="44">
        <f>SDBYLD1!T74*VLOOKUP(SDBYLD2!T$4,'[1]INTERNAL PARAMETERS-1'!$B$5:$J$44,5,FALSE)*VLOOKUP(SDBYLD2!T$4,'[1]INTERNAL PARAMETERS-1'!$B$5:$J$44,7,FALSE)*SDBYLD2!$F74 + SDBYLD1!T74*(1-VLOOKUP(SDBYLD2!T$4,'[1]INTERNAL PARAMETERS-1'!$B$5:$J$44,5,FALSE))*VLOOKUP(SDBYLD2!T$4,'[1]INTERNAL PARAMETERS-1'!$B$5:$J$44,9,FALSE)*SDBYLD2!$F74</f>
        <v>0.2011801553381094</v>
      </c>
      <c r="U74" s="44">
        <f>SDBYLD1!U74*VLOOKUP(SDBYLD2!U$4,'[1]INTERNAL PARAMETERS-1'!$B$5:$J$44,5,FALSE)*VLOOKUP(SDBYLD2!U$4,'[1]INTERNAL PARAMETERS-1'!$B$5:$J$44,7,FALSE)*SDBYLD2!$F74 + SDBYLD1!U74*(1-VLOOKUP(SDBYLD2!U$4,'[1]INTERNAL PARAMETERS-1'!$B$5:$J$44,5,FALSE))*VLOOKUP(SDBYLD2!U$4,'[1]INTERNAL PARAMETERS-1'!$B$5:$J$44,9,FALSE)*SDBYLD2!$F74</f>
        <v>0</v>
      </c>
      <c r="V74" s="44">
        <f>SDBYLD1!V74*VLOOKUP(SDBYLD2!V$4,'[1]INTERNAL PARAMETERS-1'!$B$5:$J$44,5,FALSE)*VLOOKUP(SDBYLD2!V$4,'[1]INTERNAL PARAMETERS-1'!$B$5:$J$44,7,FALSE)*SDBYLD2!$F74 + SDBYLD1!V74*(1-VLOOKUP(SDBYLD2!V$4,'[1]INTERNAL PARAMETERS-1'!$B$5:$J$44,5,FALSE))*VLOOKUP(SDBYLD2!V$4,'[1]INTERNAL PARAMETERS-1'!$B$5:$J$44,9,FALSE)*SDBYLD2!$F74</f>
        <v>0.28567401204744508</v>
      </c>
      <c r="W74" s="44">
        <f>SDBYLD1!W74*VLOOKUP(SDBYLD2!W$4,'[1]INTERNAL PARAMETERS-1'!$B$5:$J$44,5,FALSE)*VLOOKUP(SDBYLD2!W$4,'[1]INTERNAL PARAMETERS-1'!$B$5:$J$44,7,FALSE)*SDBYLD2!$F74 + SDBYLD1!W74*(1-VLOOKUP(SDBYLD2!W$4,'[1]INTERNAL PARAMETERS-1'!$B$5:$J$44,5,FALSE))*VLOOKUP(SDBYLD2!W$4,'[1]INTERNAL PARAMETERS-1'!$B$5:$J$44,9,FALSE)*SDBYLD2!$F74</f>
        <v>0</v>
      </c>
      <c r="X74" s="44">
        <f>SDBYLD1!X74*VLOOKUP(SDBYLD2!X$4,'[1]INTERNAL PARAMETERS-1'!$B$5:$J$44,5,FALSE)*VLOOKUP(SDBYLD2!X$4,'[1]INTERNAL PARAMETERS-1'!$B$5:$J$44,7,FALSE)*SDBYLD2!$F74 + SDBYLD1!X74*(1-VLOOKUP(SDBYLD2!X$4,'[1]INTERNAL PARAMETERS-1'!$B$5:$J$44,5,FALSE))*VLOOKUP(SDBYLD2!X$4,'[1]INTERNAL PARAMETERS-1'!$B$5:$J$44,9,FALSE)*SDBYLD2!$F74</f>
        <v>0</v>
      </c>
      <c r="Y74" s="44">
        <f>SDBYLD1!Y74*VLOOKUP(SDBYLD2!Y$4,'[1]INTERNAL PARAMETERS-1'!$B$5:$J$44,5,FALSE)*VLOOKUP(SDBYLD2!Y$4,'[1]INTERNAL PARAMETERS-1'!$B$5:$J$44,7,FALSE)*SDBYLD2!$F74 + SDBYLD1!Y74*(1-VLOOKUP(SDBYLD2!Y$4,'[1]INTERNAL PARAMETERS-1'!$B$5:$J$44,5,FALSE))*VLOOKUP(SDBYLD2!Y$4,'[1]INTERNAL PARAMETERS-1'!$B$5:$J$44,9,FALSE)*SDBYLD2!$F74</f>
        <v>0</v>
      </c>
      <c r="Z74" s="44">
        <f>SDBYLD1!Z74*VLOOKUP(SDBYLD2!Z$4,'[1]INTERNAL PARAMETERS-1'!$B$5:$J$44,5,FALSE)*VLOOKUP(SDBYLD2!Z$4,'[1]INTERNAL PARAMETERS-1'!$B$5:$J$44,7,FALSE)*SDBYLD2!$F74 + SDBYLD1!Z74*(1-VLOOKUP(SDBYLD2!Z$4,'[1]INTERNAL PARAMETERS-1'!$B$5:$J$44,5,FALSE))*VLOOKUP(SDBYLD2!Z$4,'[1]INTERNAL PARAMETERS-1'!$B$5:$J$44,9,FALSE)*SDBYLD2!$F74</f>
        <v>0</v>
      </c>
      <c r="AA74" s="44">
        <f>SDBYLD1!AA74*VLOOKUP(SDBYLD2!AA$4,'[1]INTERNAL PARAMETERS-1'!$B$5:$J$44,5,FALSE)*VLOOKUP(SDBYLD2!AA$4,'[1]INTERNAL PARAMETERS-1'!$B$5:$J$44,7,FALSE)*SDBYLD2!$F74 + SDBYLD1!AA74*(1-VLOOKUP(SDBYLD2!AA$4,'[1]INTERNAL PARAMETERS-1'!$B$5:$J$44,5,FALSE))*VLOOKUP(SDBYLD2!AA$4,'[1]INTERNAL PARAMETERS-1'!$B$5:$J$44,9,FALSE)*SDBYLD2!$F74</f>
        <v>0</v>
      </c>
      <c r="AB74" s="44">
        <f>SDBYLD1!AB74*VLOOKUP(SDBYLD2!AB$4,'[1]INTERNAL PARAMETERS-1'!$B$5:$J$44,5,FALSE)*VLOOKUP(SDBYLD2!AB$4,'[1]INTERNAL PARAMETERS-1'!$B$5:$J$44,7,FALSE)*SDBYLD2!$F74 + SDBYLD1!AB74*(1-VLOOKUP(SDBYLD2!AB$4,'[1]INTERNAL PARAMETERS-1'!$B$5:$J$44,5,FALSE))*VLOOKUP(SDBYLD2!AB$4,'[1]INTERNAL PARAMETERS-1'!$B$5:$J$44,9,FALSE)*SDBYLD2!$F74</f>
        <v>0</v>
      </c>
      <c r="AC74" s="44">
        <f>SDBYLD1!AC74*VLOOKUP(SDBYLD2!AC$4,'[1]INTERNAL PARAMETERS-1'!$B$5:$J$44,5,FALSE)*VLOOKUP(SDBYLD2!AC$4,'[1]INTERNAL PARAMETERS-1'!$B$5:$J$44,7,FALSE)*SDBYLD2!$F74 + SDBYLD1!AC74*(1-VLOOKUP(SDBYLD2!AC$4,'[1]INTERNAL PARAMETERS-1'!$B$5:$J$44,5,FALSE))*VLOOKUP(SDBYLD2!AC$4,'[1]INTERNAL PARAMETERS-1'!$B$5:$J$44,9,FALSE)*SDBYLD2!$F74</f>
        <v>0</v>
      </c>
      <c r="AD74" s="44">
        <f>SDBYLD1!AD74*VLOOKUP(SDBYLD2!AD$4,'[1]INTERNAL PARAMETERS-1'!$B$5:$J$44,5,FALSE)*VLOOKUP(SDBYLD2!AD$4,'[1]INTERNAL PARAMETERS-1'!$B$5:$J$44,7,FALSE)*SDBYLD2!$F74 + SDBYLD1!AD74*(1-VLOOKUP(SDBYLD2!AD$4,'[1]INTERNAL PARAMETERS-1'!$B$5:$J$44,5,FALSE))*VLOOKUP(SDBYLD2!AD$4,'[1]INTERNAL PARAMETERS-1'!$B$5:$J$44,9,FALSE)*SDBYLD2!$F74</f>
        <v>0</v>
      </c>
      <c r="AE74" s="44">
        <f>SDBYLD1!AE74*VLOOKUP(SDBYLD2!AE$4,'[1]INTERNAL PARAMETERS-1'!$B$5:$J$44,5,FALSE)*VLOOKUP(SDBYLD2!AE$4,'[1]INTERNAL PARAMETERS-1'!$B$5:$J$44,7,FALSE)*SDBYLD2!$F74 + SDBYLD1!AE74*(1-VLOOKUP(SDBYLD2!AE$4,'[1]INTERNAL PARAMETERS-1'!$B$5:$J$44,5,FALSE))*VLOOKUP(SDBYLD2!AE$4,'[1]INTERNAL PARAMETERS-1'!$B$5:$J$44,9,FALSE)*SDBYLD2!$F74</f>
        <v>0</v>
      </c>
      <c r="AF74" s="44">
        <f>SDBYLD1!AF74*VLOOKUP(SDBYLD2!AF$4,'[1]INTERNAL PARAMETERS-1'!$B$5:$J$44,5,FALSE)*VLOOKUP(SDBYLD2!AF$4,'[1]INTERNAL PARAMETERS-1'!$B$5:$J$44,7,FALSE)*SDBYLD2!$F74 + SDBYLD1!AF74*(1-VLOOKUP(SDBYLD2!AF$4,'[1]INTERNAL PARAMETERS-1'!$B$5:$J$44,5,FALSE))*VLOOKUP(SDBYLD2!AF$4,'[1]INTERNAL PARAMETERS-1'!$B$5:$J$44,9,FALSE)*SDBYLD2!$F74</f>
        <v>2.0120053317101271E-2</v>
      </c>
      <c r="AG74" s="44">
        <f>SDBYLD1!AG74*VLOOKUP(SDBYLD2!AG$4,'[1]INTERNAL PARAMETERS-1'!$B$5:$J$44,5,FALSE)*VLOOKUP(SDBYLD2!AG$4,'[1]INTERNAL PARAMETERS-1'!$B$5:$J$44,7,FALSE)*SDBYLD2!$F74 + SDBYLD1!AG74*(1-VLOOKUP(SDBYLD2!AG$4,'[1]INTERNAL PARAMETERS-1'!$B$5:$J$44,5,FALSE))*VLOOKUP(SDBYLD2!AG$4,'[1]INTERNAL PARAMETERS-1'!$B$5:$J$44,9,FALSE)*SDBYLD2!$F74</f>
        <v>0</v>
      </c>
      <c r="AH74" s="44">
        <f>SDBYLD1!AH74*VLOOKUP(SDBYLD2!AH$4,'[1]INTERNAL PARAMETERS-1'!$B$5:$J$44,5,FALSE)*VLOOKUP(SDBYLD2!AH$4,'[1]INTERNAL PARAMETERS-1'!$B$5:$J$44,7,FALSE)*SDBYLD2!$F74 + SDBYLD1!AH74*(1-VLOOKUP(SDBYLD2!AH$4,'[1]INTERNAL PARAMETERS-1'!$B$5:$J$44,5,FALSE))*VLOOKUP(SDBYLD2!AH$4,'[1]INTERNAL PARAMETERS-1'!$B$5:$J$44,9,FALSE)*SDBYLD2!$F74</f>
        <v>0</v>
      </c>
      <c r="AI74" s="44">
        <f>SDBYLD1!AI74*VLOOKUP(SDBYLD2!AI$4,'[1]INTERNAL PARAMETERS-1'!$B$5:$J$44,5,FALSE)*VLOOKUP(SDBYLD2!AI$4,'[1]INTERNAL PARAMETERS-1'!$B$5:$J$44,7,FALSE)*SDBYLD2!$F74 + SDBYLD1!AI74*(1-VLOOKUP(SDBYLD2!AI$4,'[1]INTERNAL PARAMETERS-1'!$B$5:$J$44,5,FALSE))*VLOOKUP(SDBYLD2!AI$4,'[1]INTERNAL PARAMETERS-1'!$B$5:$J$44,9,FALSE)*SDBYLD2!$F74</f>
        <v>2.5794940150129834E-3</v>
      </c>
      <c r="AJ74" s="44">
        <f>SDBYLD1!AJ74*VLOOKUP(SDBYLD2!AJ$4,'[1]INTERNAL PARAMETERS-1'!$B$5:$J$44,5,FALSE)*VLOOKUP(SDBYLD2!AJ$4,'[1]INTERNAL PARAMETERS-1'!$B$5:$J$44,7,FALSE)*SDBYLD2!$F74 + SDBYLD1!AJ74*(1-VLOOKUP(SDBYLD2!AJ$4,'[1]INTERNAL PARAMETERS-1'!$B$5:$J$44,5,FALSE))*VLOOKUP(SDBYLD2!AJ$4,'[1]INTERNAL PARAMETERS-1'!$B$5:$J$44,9,FALSE)*SDBYLD2!$F74</f>
        <v>6.0353537155610232E-2</v>
      </c>
      <c r="AK74" s="44">
        <f>SDBYLD1!AK74*VLOOKUP(SDBYLD2!AK$4,'[1]INTERNAL PARAMETERS-1'!$B$5:$J$44,5,FALSE)*VLOOKUP(SDBYLD2!AK$4,'[1]INTERNAL PARAMETERS-1'!$B$5:$J$44,7,FALSE)*SDBYLD2!$F74 + SDBYLD1!AK74*(1-VLOOKUP(SDBYLD2!AK$4,'[1]INTERNAL PARAMETERS-1'!$B$5:$J$44,5,FALSE))*VLOOKUP(SDBYLD2!AK$4,'[1]INTERNAL PARAMETERS-1'!$B$5:$J$44,9,FALSE)*SDBYLD2!$F74</f>
        <v>0</v>
      </c>
      <c r="AL74" s="44">
        <f>SDBYLD1!AL74*VLOOKUP(SDBYLD2!AL$4,'[1]INTERNAL PARAMETERS-1'!$B$5:$J$44,5,FALSE)*VLOOKUP(SDBYLD2!AL$4,'[1]INTERNAL PARAMETERS-1'!$B$5:$J$44,7,FALSE)*SDBYLD2!$F74 + SDBYLD1!AL74*(1-VLOOKUP(SDBYLD2!AL$4,'[1]INTERNAL PARAMETERS-1'!$B$5:$J$44,5,FALSE))*VLOOKUP(SDBYLD2!AL$4,'[1]INTERNAL PARAMETERS-1'!$B$5:$J$44,9,FALSE)*SDBYLD2!$F74</f>
        <v>0</v>
      </c>
      <c r="AM74" s="44">
        <f>SDBYLD1!AM74*VLOOKUP(SDBYLD2!AM$4,'[1]INTERNAL PARAMETERS-1'!$B$5:$J$44,5,FALSE)*VLOOKUP(SDBYLD2!AM$4,'[1]INTERNAL PARAMETERS-1'!$B$5:$J$44,7,FALSE)*SDBYLD2!$F74 + SDBYLD1!AM74*(1-VLOOKUP(SDBYLD2!AM$4,'[1]INTERNAL PARAMETERS-1'!$B$5:$J$44,5,FALSE))*VLOOKUP(SDBYLD2!AM$4,'[1]INTERNAL PARAMETERS-1'!$B$5:$J$44,9,FALSE)*SDBYLD2!$F74</f>
        <v>0</v>
      </c>
      <c r="AN74" s="44">
        <f>SDBYLD1!AN74*VLOOKUP(SDBYLD2!AN$4,'[1]INTERNAL PARAMETERS-1'!$B$5:$J$44,5,FALSE)*VLOOKUP(SDBYLD2!AN$4,'[1]INTERNAL PARAMETERS-1'!$B$5:$J$44,7,FALSE)*SDBYLD2!$F74 + SDBYLD1!AN74*(1-VLOOKUP(SDBYLD2!AN$4,'[1]INTERNAL PARAMETERS-1'!$B$5:$J$44,5,FALSE))*VLOOKUP(SDBYLD2!AN$4,'[1]INTERNAL PARAMETERS-1'!$B$5:$J$44,9,FALSE)*SDBYLD2!$F74</f>
        <v>0</v>
      </c>
      <c r="AO74" s="44">
        <f>SDBYLD1!AO74*VLOOKUP(SDBYLD2!AO$4,'[1]INTERNAL PARAMETERS-1'!$B$5:$J$44,5,FALSE)*VLOOKUP(SDBYLD2!AO$4,'[1]INTERNAL PARAMETERS-1'!$B$5:$J$44,7,FALSE)*SDBYLD2!$F74 + SDBYLD1!AO74*(1-VLOOKUP(SDBYLD2!AO$4,'[1]INTERNAL PARAMETERS-1'!$B$5:$J$44,5,FALSE))*VLOOKUP(SDBYLD2!AO$4,'[1]INTERNAL PARAMETERS-1'!$B$5:$J$44,9,FALSE)*SDBYLD2!$F74</f>
        <v>0</v>
      </c>
      <c r="AP74" s="44">
        <f>SDBYLD1!AP74*VLOOKUP(SDBYLD2!AP$4,'[1]INTERNAL PARAMETERS-1'!$B$5:$J$44,5,FALSE)*VLOOKUP(SDBYLD2!AP$4,'[1]INTERNAL PARAMETERS-1'!$B$5:$J$44,7,FALSE)*SDBYLD2!$F74 + SDBYLD1!AP74*(1-VLOOKUP(SDBYLD2!AP$4,'[1]INTERNAL PARAMETERS-1'!$B$5:$J$44,5,FALSE))*VLOOKUP(SDBYLD2!AP$4,'[1]INTERNAL PARAMETERS-1'!$B$5:$J$44,9,FALSE)*SDBYLD2!$F74</f>
        <v>0</v>
      </c>
      <c r="AQ74" s="44">
        <f>SDBYLD1!AQ74*VLOOKUP(SDBYLD2!AQ$4,'[1]INTERNAL PARAMETERS-1'!$B$5:$J$44,5,FALSE)*VLOOKUP(SDBYLD2!AQ$4,'[1]INTERNAL PARAMETERS-1'!$B$5:$J$44,7,FALSE)*SDBYLD2!$F74 + SDBYLD1!AQ74*(1-VLOOKUP(SDBYLD2!AQ$4,'[1]INTERNAL PARAMETERS-1'!$B$5:$J$44,5,FALSE))*VLOOKUP(SDBYLD2!AQ$4,'[1]INTERNAL PARAMETERS-1'!$B$5:$J$44,9,FALSE)*SDBYLD2!$F74</f>
        <v>0</v>
      </c>
      <c r="AR74" s="44">
        <f>SDBYLD1!AR74*VLOOKUP(SDBYLD2!AR$4,'[1]INTERNAL PARAMETERS-1'!$B$5:$J$44,5,FALSE)*VLOOKUP(SDBYLD2!AR$4,'[1]INTERNAL PARAMETERS-1'!$B$5:$J$44,7,FALSE)*SDBYLD2!$F74 + SDBYLD1!AR74*(1-VLOOKUP(SDBYLD2!AR$4,'[1]INTERNAL PARAMETERS-1'!$B$5:$J$44,5,FALSE))*VLOOKUP(SDBYLD2!AR$4,'[1]INTERNAL PARAMETERS-1'!$B$5:$J$44,9,FALSE)*SDBYLD2!$F74</f>
        <v>0</v>
      </c>
      <c r="AS74" s="44">
        <f>SDBYLD1!AS74*VLOOKUP(SDBYLD2!AS$4,'[1]INTERNAL PARAMETERS-1'!$B$5:$J$44,5,FALSE)*VLOOKUP(SDBYLD2!AS$4,'[1]INTERNAL PARAMETERS-1'!$B$5:$J$44,7,FALSE)*SDBYLD2!$F74 + SDBYLD1!AS74*(1-VLOOKUP(SDBYLD2!AS$4,'[1]INTERNAL PARAMETERS-1'!$B$5:$J$44,5,FALSE))*VLOOKUP(SDBYLD2!AS$4,'[1]INTERNAL PARAMETERS-1'!$B$5:$J$44,9,FALSE)*SDBYLD2!$F74</f>
        <v>0</v>
      </c>
      <c r="AT74" s="43">
        <f>SDBYLD1!AT74*VLOOKUP(SDBYLD2!AT$4,'[1]INTERNAL PARAMETERS-1'!$B$5:$J$44,5,FALSE)*VLOOKUP(SDBYLD2!AT$4,'[1]INTERNAL PARAMETERS-1'!$B$5:$J$44,7,FALSE)*SDBYLD2!$F74 + SDBYLD1!AT74*(1-VLOOKUP(SDBYLD2!AT$4,'[1]INTERNAL PARAMETERS-1'!$B$5:$J$44,5,FALSE))*VLOOKUP(SDBYLD2!AT$4,'[1]INTERNAL PARAMETERS-1'!$B$5:$J$44,9,FALSE)*SDBYLD2!$F74</f>
        <v>0</v>
      </c>
      <c r="AU74" s="45">
        <f>SDBYLD1!AU74*VLOOKUP(SDBYLD2!AU$4,'[1]INTERNAL PARAMETERS-1'!$B$5:$J$44,5,FALSE)*VLOOKUP(SDBYLD2!AU$4,'[1]INTERNAL PARAMETERS-1'!$B$5:$J$44,6,FALSE)*VLOOKUP(SDBYLD2!AU$4,'[1]INTERNAL PARAMETERS-1'!$B$5:$J$44,3,FALSE) + SDBYLD1!AU74*(1-VLOOKUP(SDBYLD2!AU$4,'[1]INTERNAL PARAMETERS-1'!$B$5:$J$44,5,FALSE))*VLOOKUP(SDBYLD2!AU$4,'[1]INTERNAL PARAMETERS-1'!$B$5:$J$44,8,FALSE)*VLOOKUP(SDBYLD2!AU$4,'[1]INTERNAL PARAMETERS-1'!$B$5:$J$44,3,FALSE)</f>
        <v>0</v>
      </c>
      <c r="AV74" s="44">
        <f>SDBYLD1!AV74*VLOOKUP(SDBYLD2!AV$4,'[1]INTERNAL PARAMETERS-1'!$B$5:$J$44,5,FALSE)*VLOOKUP(SDBYLD2!AV$4,'[1]INTERNAL PARAMETERS-1'!$B$5:$J$44,6,FALSE)*VLOOKUP(SDBYLD2!AV$4,'[1]INTERNAL PARAMETERS-1'!$B$5:$J$44,3,FALSE) + SDBYLD1!AV74*(1-VLOOKUP(SDBYLD2!AV$4,'[1]INTERNAL PARAMETERS-1'!$B$5:$J$44,5,FALSE))*VLOOKUP(SDBYLD2!AV$4,'[1]INTERNAL PARAMETERS-1'!$B$5:$J$44,8,FALSE)*VLOOKUP(SDBYLD2!AV$4,'[1]INTERNAL PARAMETERS-1'!$B$5:$J$44,3,FALSE)</f>
        <v>0</v>
      </c>
      <c r="AW74" s="44">
        <f>SDBYLD1!AW74*VLOOKUP(SDBYLD2!AW$4,'[1]INTERNAL PARAMETERS-1'!$B$5:$J$44,5,FALSE)*VLOOKUP(SDBYLD2!AW$4,'[1]INTERNAL PARAMETERS-1'!$B$5:$J$44,6,FALSE)*VLOOKUP(SDBYLD2!AW$4,'[1]INTERNAL PARAMETERS-1'!$B$5:$J$44,3,FALSE) + SDBYLD1!AW74*(1-VLOOKUP(SDBYLD2!AW$4,'[1]INTERNAL PARAMETERS-1'!$B$5:$J$44,5,FALSE))*VLOOKUP(SDBYLD2!AW$4,'[1]INTERNAL PARAMETERS-1'!$B$5:$J$44,8,FALSE)*VLOOKUP(SDBYLD2!AW$4,'[1]INTERNAL PARAMETERS-1'!$B$5:$J$44,3,FALSE)</f>
        <v>0.30372946653130234</v>
      </c>
      <c r="AX74" s="44">
        <f>SDBYLD1!AX74*VLOOKUP(SDBYLD2!AX$4,'[1]INTERNAL PARAMETERS-1'!$B$5:$J$44,5,FALSE)*VLOOKUP(SDBYLD2!AX$4,'[1]INTERNAL PARAMETERS-1'!$B$5:$J$44,6,FALSE)*VLOOKUP(SDBYLD2!AX$4,'[1]INTERNAL PARAMETERS-1'!$B$5:$J$44,3,FALSE) + SDBYLD1!AX74*(1-VLOOKUP(SDBYLD2!AX$4,'[1]INTERNAL PARAMETERS-1'!$B$5:$J$44,5,FALSE))*VLOOKUP(SDBYLD2!AX$4,'[1]INTERNAL PARAMETERS-1'!$B$5:$J$44,8,FALSE)*VLOOKUP(SDBYLD2!AX$4,'[1]INTERNAL PARAMETERS-1'!$B$5:$J$44,3,FALSE)</f>
        <v>0</v>
      </c>
      <c r="AY74" s="44">
        <f>SDBYLD1!AY74*VLOOKUP(SDBYLD2!AY$4,'[1]INTERNAL PARAMETERS-1'!$B$5:$J$44,5,FALSE)*VLOOKUP(SDBYLD2!AY$4,'[1]INTERNAL PARAMETERS-1'!$B$5:$J$44,6,FALSE)*VLOOKUP(SDBYLD2!AY$4,'[1]INTERNAL PARAMETERS-1'!$B$5:$J$44,3,FALSE) + SDBYLD1!AY74*(1-VLOOKUP(SDBYLD2!AY$4,'[1]INTERNAL PARAMETERS-1'!$B$5:$J$44,5,FALSE))*VLOOKUP(SDBYLD2!AY$4,'[1]INTERNAL PARAMETERS-1'!$B$5:$J$44,8,FALSE)*VLOOKUP(SDBYLD2!AY$4,'[1]INTERNAL PARAMETERS-1'!$B$5:$J$44,3,FALSE)</f>
        <v>0</v>
      </c>
      <c r="AZ74" s="44">
        <f>SDBYLD1!AZ74*VLOOKUP(SDBYLD2!AZ$4,'[1]INTERNAL PARAMETERS-1'!$B$5:$J$44,5,FALSE)*VLOOKUP(SDBYLD2!AZ$4,'[1]INTERNAL PARAMETERS-1'!$B$5:$J$44,6,FALSE)*VLOOKUP(SDBYLD2!AZ$4,'[1]INTERNAL PARAMETERS-1'!$B$5:$J$44,3,FALSE) + SDBYLD1!AZ74*(1-VLOOKUP(SDBYLD2!AZ$4,'[1]INTERNAL PARAMETERS-1'!$B$5:$J$44,5,FALSE))*VLOOKUP(SDBYLD2!AZ$4,'[1]INTERNAL PARAMETERS-1'!$B$5:$J$44,8,FALSE)*VLOOKUP(SDBYLD2!AZ$4,'[1]INTERNAL PARAMETERS-1'!$B$5:$J$44,3,FALSE)</f>
        <v>0</v>
      </c>
      <c r="BA74" s="44">
        <f>SDBYLD1!BA74*VLOOKUP(SDBYLD2!BA$4,'[1]INTERNAL PARAMETERS-1'!$B$5:$J$44,5,FALSE)*VLOOKUP(SDBYLD2!BA$4,'[1]INTERNAL PARAMETERS-1'!$B$5:$J$44,6,FALSE)*VLOOKUP(SDBYLD2!BA$4,'[1]INTERNAL PARAMETERS-1'!$B$5:$J$44,3,FALSE) + SDBYLD1!BA74*(1-VLOOKUP(SDBYLD2!BA$4,'[1]INTERNAL PARAMETERS-1'!$B$5:$J$44,5,FALSE))*VLOOKUP(SDBYLD2!BA$4,'[1]INTERNAL PARAMETERS-1'!$B$5:$J$44,8,FALSE)*VLOOKUP(SDBYLD2!BA$4,'[1]INTERNAL PARAMETERS-1'!$B$5:$J$44,3,FALSE)</f>
        <v>0.91898807062343735</v>
      </c>
      <c r="BB74" s="44">
        <f>SDBYLD1!BB74*VLOOKUP(SDBYLD2!BB$4,'[1]INTERNAL PARAMETERS-1'!$B$5:$J$44,5,FALSE)*VLOOKUP(SDBYLD2!BB$4,'[1]INTERNAL PARAMETERS-1'!$B$5:$J$44,6,FALSE)*VLOOKUP(SDBYLD2!BB$4,'[1]INTERNAL PARAMETERS-1'!$B$5:$J$44,3,FALSE) + SDBYLD1!BB74*(1-VLOOKUP(SDBYLD2!BB$4,'[1]INTERNAL PARAMETERS-1'!$B$5:$J$44,5,FALSE))*VLOOKUP(SDBYLD2!BB$4,'[1]INTERNAL PARAMETERS-1'!$B$5:$J$44,8,FALSE)*VLOOKUP(SDBYLD2!BB$4,'[1]INTERNAL PARAMETERS-1'!$B$5:$J$44,3,FALSE)</f>
        <v>5.7745224464956439E-2</v>
      </c>
      <c r="BC74" s="44">
        <f>SDBYLD1!BC74*VLOOKUP(SDBYLD2!BC$4,'[1]INTERNAL PARAMETERS-1'!$B$5:$J$44,5,FALSE)*VLOOKUP(SDBYLD2!BC$4,'[1]INTERNAL PARAMETERS-1'!$B$5:$J$44,6,FALSE)*VLOOKUP(SDBYLD2!BC$4,'[1]INTERNAL PARAMETERS-1'!$B$5:$J$44,3,FALSE) + SDBYLD1!BC74*(1-VLOOKUP(SDBYLD2!BC$4,'[1]INTERNAL PARAMETERS-1'!$B$5:$J$44,5,FALSE))*VLOOKUP(SDBYLD2!BC$4,'[1]INTERNAL PARAMETERS-1'!$B$5:$J$44,8,FALSE)*VLOOKUP(SDBYLD2!BC$4,'[1]INTERNAL PARAMETERS-1'!$B$5:$J$44,3,FALSE)</f>
        <v>0.14475839808545132</v>
      </c>
      <c r="BD74" s="44">
        <f>SDBYLD1!BD74*VLOOKUP(SDBYLD2!BD$4,'[1]INTERNAL PARAMETERS-1'!$B$5:$J$44,5,FALSE)*VLOOKUP(SDBYLD2!BD$4,'[1]INTERNAL PARAMETERS-1'!$B$5:$J$44,6,FALSE)*VLOOKUP(SDBYLD2!BD$4,'[1]INTERNAL PARAMETERS-1'!$B$5:$J$44,3,FALSE) + SDBYLD1!BD74*(1-VLOOKUP(SDBYLD2!BD$4,'[1]INTERNAL PARAMETERS-1'!$B$5:$J$44,5,FALSE))*VLOOKUP(SDBYLD2!BD$4,'[1]INTERNAL PARAMETERS-1'!$B$5:$J$44,8,FALSE)*VLOOKUP(SDBYLD2!BD$4,'[1]INTERNAL PARAMETERS-1'!$B$5:$J$44,3,FALSE)</f>
        <v>2.1306499652506552E-2</v>
      </c>
      <c r="BE74" s="44">
        <f>SDBYLD1!BE74*VLOOKUP(SDBYLD2!BE$4,'[1]INTERNAL PARAMETERS-1'!$B$5:$J$44,5,FALSE)*VLOOKUP(SDBYLD2!BE$4,'[1]INTERNAL PARAMETERS-1'!$B$5:$J$44,6,FALSE)*VLOOKUP(SDBYLD2!BE$4,'[1]INTERNAL PARAMETERS-1'!$B$5:$J$44,3,FALSE) + SDBYLD1!BE74*(1-VLOOKUP(SDBYLD2!BE$4,'[1]INTERNAL PARAMETERS-1'!$B$5:$J$44,5,FALSE))*VLOOKUP(SDBYLD2!BE$4,'[1]INTERNAL PARAMETERS-1'!$B$5:$J$44,8,FALSE)*VLOOKUP(SDBYLD2!BE$4,'[1]INTERNAL PARAMETERS-1'!$B$5:$J$44,3,FALSE)</f>
        <v>0.27982665120390882</v>
      </c>
      <c r="BF74" s="44">
        <f>SDBYLD1!BF74*VLOOKUP(SDBYLD2!BF$4,'[1]INTERNAL PARAMETERS-1'!$B$5:$J$44,5,FALSE)*VLOOKUP(SDBYLD2!BF$4,'[1]INTERNAL PARAMETERS-1'!$B$5:$J$44,6,FALSE)*VLOOKUP(SDBYLD2!BF$4,'[1]INTERNAL PARAMETERS-1'!$B$5:$J$44,3,FALSE) + SDBYLD1!BF74*(1-VLOOKUP(SDBYLD2!BF$4,'[1]INTERNAL PARAMETERS-1'!$B$5:$J$44,5,FALSE))*VLOOKUP(SDBYLD2!BF$4,'[1]INTERNAL PARAMETERS-1'!$B$5:$J$44,8,FALSE)*VLOOKUP(SDBYLD2!BF$4,'[1]INTERNAL PARAMETERS-1'!$B$5:$J$44,3,FALSE)</f>
        <v>0</v>
      </c>
      <c r="BG74" s="44">
        <f>SDBYLD1!BG74*VLOOKUP(SDBYLD2!BG$4,'[1]INTERNAL PARAMETERS-1'!$B$5:$J$44,5,FALSE)*VLOOKUP(SDBYLD2!BG$4,'[1]INTERNAL PARAMETERS-1'!$B$5:$J$44,6,FALSE)*VLOOKUP(SDBYLD2!BG$4,'[1]INTERNAL PARAMETERS-1'!$B$5:$J$44,3,FALSE) + SDBYLD1!BG74*(1-VLOOKUP(SDBYLD2!BG$4,'[1]INTERNAL PARAMETERS-1'!$B$5:$J$44,5,FALSE))*VLOOKUP(SDBYLD2!BG$4,'[1]INTERNAL PARAMETERS-1'!$B$5:$J$44,8,FALSE)*VLOOKUP(SDBYLD2!BG$4,'[1]INTERNAL PARAMETERS-1'!$B$5:$J$44,3,FALSE)</f>
        <v>3.6591278720009536E-2</v>
      </c>
      <c r="BH74" s="44">
        <f>SDBYLD1!BH74*VLOOKUP(SDBYLD2!BH$4,'[1]INTERNAL PARAMETERS-1'!$B$5:$J$44,5,FALSE)*VLOOKUP(SDBYLD2!BH$4,'[1]INTERNAL PARAMETERS-1'!$B$5:$J$44,6,FALSE)*VLOOKUP(SDBYLD2!BH$4,'[1]INTERNAL PARAMETERS-1'!$B$5:$J$44,3,FALSE) + SDBYLD1!BH74*(1-VLOOKUP(SDBYLD2!BH$4,'[1]INTERNAL PARAMETERS-1'!$B$5:$J$44,5,FALSE))*VLOOKUP(SDBYLD2!BH$4,'[1]INTERNAL PARAMETERS-1'!$B$5:$J$44,8,FALSE)*VLOOKUP(SDBYLD2!BH$4,'[1]INTERNAL PARAMETERS-1'!$B$5:$J$44,3,FALSE)</f>
        <v>4.8456835818355823E-4</v>
      </c>
      <c r="BI74" s="44">
        <f>SDBYLD1!BI74*VLOOKUP(SDBYLD2!BI$4,'[1]INTERNAL PARAMETERS-1'!$B$5:$J$44,5,FALSE)*VLOOKUP(SDBYLD2!BI$4,'[1]INTERNAL PARAMETERS-1'!$B$5:$J$44,6,FALSE)*VLOOKUP(SDBYLD2!BI$4,'[1]INTERNAL PARAMETERS-1'!$B$5:$J$44,3,FALSE) + SDBYLD1!BI74*(1-VLOOKUP(SDBYLD2!BI$4,'[1]INTERNAL PARAMETERS-1'!$B$5:$J$44,5,FALSE))*VLOOKUP(SDBYLD2!BI$4,'[1]INTERNAL PARAMETERS-1'!$B$5:$J$44,8,FALSE)*VLOOKUP(SDBYLD2!BI$4,'[1]INTERNAL PARAMETERS-1'!$B$5:$J$44,3,FALSE)</f>
        <v>0</v>
      </c>
      <c r="BJ74" s="44">
        <f>SDBYLD1!BJ74*VLOOKUP(SDBYLD2!BJ$4,'[1]INTERNAL PARAMETERS-1'!$B$5:$J$44,5,FALSE)*VLOOKUP(SDBYLD2!BJ$4,'[1]INTERNAL PARAMETERS-1'!$B$5:$J$44,6,FALSE)*VLOOKUP(SDBYLD2!BJ$4,'[1]INTERNAL PARAMETERS-1'!$B$5:$J$44,3,FALSE) + SDBYLD1!BJ74*(1-VLOOKUP(SDBYLD2!BJ$4,'[1]INTERNAL PARAMETERS-1'!$B$5:$J$44,5,FALSE))*VLOOKUP(SDBYLD2!BJ$4,'[1]INTERNAL PARAMETERS-1'!$B$5:$J$44,8,FALSE)*VLOOKUP(SDBYLD2!BJ$4,'[1]INTERNAL PARAMETERS-1'!$B$5:$J$44,3,FALSE)</f>
        <v>1.3409724821035651E-2</v>
      </c>
      <c r="BK74" s="44">
        <f>SDBYLD1!BK74*VLOOKUP(SDBYLD2!BK$4,'[1]INTERNAL PARAMETERS-1'!$B$5:$J$44,5,FALSE)*VLOOKUP(SDBYLD2!BK$4,'[1]INTERNAL PARAMETERS-1'!$B$5:$J$44,6,FALSE)*VLOOKUP(SDBYLD2!BK$4,'[1]INTERNAL PARAMETERS-1'!$B$5:$J$44,3,FALSE) + SDBYLD1!BK74*(1-VLOOKUP(SDBYLD2!BK$4,'[1]INTERNAL PARAMETERS-1'!$B$5:$J$44,5,FALSE))*VLOOKUP(SDBYLD2!BK$4,'[1]INTERNAL PARAMETERS-1'!$B$5:$J$44,8,FALSE)*VLOOKUP(SDBYLD2!BK$4,'[1]INTERNAL PARAMETERS-1'!$B$5:$J$44,3,FALSE)</f>
        <v>1.4204615954447882E-2</v>
      </c>
      <c r="BL74" s="44">
        <f>SDBYLD1!BL74*VLOOKUP(SDBYLD2!BL$4,'[1]INTERNAL PARAMETERS-1'!$B$5:$J$44,5,FALSE)*VLOOKUP(SDBYLD2!BL$4,'[1]INTERNAL PARAMETERS-1'!$B$5:$J$44,6,FALSE)*VLOOKUP(SDBYLD2!BL$4,'[1]INTERNAL PARAMETERS-1'!$B$5:$J$44,3,FALSE) + SDBYLD1!BL74*(1-VLOOKUP(SDBYLD2!BL$4,'[1]INTERNAL PARAMETERS-1'!$B$5:$J$44,5,FALSE))*VLOOKUP(SDBYLD2!BL$4,'[1]INTERNAL PARAMETERS-1'!$B$5:$J$44,8,FALSE)*VLOOKUP(SDBYLD2!BL$4,'[1]INTERNAL PARAMETERS-1'!$B$5:$J$44,3,FALSE)</f>
        <v>6.698701638441884E-2</v>
      </c>
      <c r="BM74" s="44">
        <f>SDBYLD1!BM74*VLOOKUP(SDBYLD2!BM$4,'[1]INTERNAL PARAMETERS-1'!$B$5:$J$44,5,FALSE)*VLOOKUP(SDBYLD2!BM$4,'[1]INTERNAL PARAMETERS-1'!$B$5:$J$44,6,FALSE)*VLOOKUP(SDBYLD2!BM$4,'[1]INTERNAL PARAMETERS-1'!$B$5:$J$44,3,FALSE) + SDBYLD1!BM74*(1-VLOOKUP(SDBYLD2!BM$4,'[1]INTERNAL PARAMETERS-1'!$B$5:$J$44,5,FALSE))*VLOOKUP(SDBYLD2!BM$4,'[1]INTERNAL PARAMETERS-1'!$B$5:$J$44,8,FALSE)*VLOOKUP(SDBYLD2!BM$4,'[1]INTERNAL PARAMETERS-1'!$B$5:$J$44,3,FALSE)</f>
        <v>3.8392399692500787E-2</v>
      </c>
      <c r="BN74" s="44">
        <f>SDBYLD1!BN74*VLOOKUP(SDBYLD2!BN$4,'[1]INTERNAL PARAMETERS-1'!$B$5:$J$44,5,FALSE)*VLOOKUP(SDBYLD2!BN$4,'[1]INTERNAL PARAMETERS-1'!$B$5:$J$44,6,FALSE)*VLOOKUP(SDBYLD2!BN$4,'[1]INTERNAL PARAMETERS-1'!$B$5:$J$44,3,FALSE) + SDBYLD1!BN74*(1-VLOOKUP(SDBYLD2!BN$4,'[1]INTERNAL PARAMETERS-1'!$B$5:$J$44,5,FALSE))*VLOOKUP(SDBYLD2!BN$4,'[1]INTERNAL PARAMETERS-1'!$B$5:$J$44,8,FALSE)*VLOOKUP(SDBYLD2!BN$4,'[1]INTERNAL PARAMETERS-1'!$B$5:$J$44,3,FALSE)</f>
        <v>3.1759761375132881E-2</v>
      </c>
      <c r="BO74" s="44">
        <f>SDBYLD1!BO74*VLOOKUP(SDBYLD2!BO$4,'[1]INTERNAL PARAMETERS-1'!$B$5:$J$44,5,FALSE)*VLOOKUP(SDBYLD2!BO$4,'[1]INTERNAL PARAMETERS-1'!$B$5:$J$44,6,FALSE)*VLOOKUP(SDBYLD2!BO$4,'[1]INTERNAL PARAMETERS-1'!$B$5:$J$44,3,FALSE) + SDBYLD1!BO74*(1-VLOOKUP(SDBYLD2!BO$4,'[1]INTERNAL PARAMETERS-1'!$B$5:$J$44,5,FALSE))*VLOOKUP(SDBYLD2!BO$4,'[1]INTERNAL PARAMETERS-1'!$B$5:$J$44,8,FALSE)*VLOOKUP(SDBYLD2!BO$4,'[1]INTERNAL PARAMETERS-1'!$B$5:$J$44,3,FALSE)</f>
        <v>2.465312211106517E-2</v>
      </c>
      <c r="BP74" s="44">
        <f>SDBYLD1!BP74*VLOOKUP(SDBYLD2!BP$4,'[1]INTERNAL PARAMETERS-1'!$B$5:$J$44,5,FALSE)*VLOOKUP(SDBYLD2!BP$4,'[1]INTERNAL PARAMETERS-1'!$B$5:$J$44,6,FALSE)*VLOOKUP(SDBYLD2!BP$4,'[1]INTERNAL PARAMETERS-1'!$B$5:$J$44,3,FALSE) + SDBYLD1!BP74*(1-VLOOKUP(SDBYLD2!BP$4,'[1]INTERNAL PARAMETERS-1'!$B$5:$J$44,5,FALSE))*VLOOKUP(SDBYLD2!BP$4,'[1]INTERNAL PARAMETERS-1'!$B$5:$J$44,8,FALSE)*VLOOKUP(SDBYLD2!BP$4,'[1]INTERNAL PARAMETERS-1'!$B$5:$J$44,3,FALSE)</f>
        <v>5.8672311648014512E-4</v>
      </c>
      <c r="BQ74" s="44">
        <f>SDBYLD1!BQ74*VLOOKUP(SDBYLD2!BQ$4,'[1]INTERNAL PARAMETERS-1'!$B$5:$J$44,5,FALSE)*VLOOKUP(SDBYLD2!BQ$4,'[1]INTERNAL PARAMETERS-1'!$B$5:$J$44,6,FALSE)*VLOOKUP(SDBYLD2!BQ$4,'[1]INTERNAL PARAMETERS-1'!$B$5:$J$44,3,FALSE) + SDBYLD1!BQ74*(1-VLOOKUP(SDBYLD2!BQ$4,'[1]INTERNAL PARAMETERS-1'!$B$5:$J$44,5,FALSE))*VLOOKUP(SDBYLD2!BQ$4,'[1]INTERNAL PARAMETERS-1'!$B$5:$J$44,8,FALSE)*VLOOKUP(SDBYLD2!BQ$4,'[1]INTERNAL PARAMETERS-1'!$B$5:$J$44,3,FALSE)</f>
        <v>7.6290420125681338E-2</v>
      </c>
      <c r="BR74" s="44">
        <f>SDBYLD1!BR74*VLOOKUP(SDBYLD2!BR$4,'[1]INTERNAL PARAMETERS-1'!$B$5:$J$44,5,FALSE)*VLOOKUP(SDBYLD2!BR$4,'[1]INTERNAL PARAMETERS-1'!$B$5:$J$44,6,FALSE)*VLOOKUP(SDBYLD2!BR$4,'[1]INTERNAL PARAMETERS-1'!$B$5:$J$44,3,FALSE) + SDBYLD1!BR74*(1-VLOOKUP(SDBYLD2!BR$4,'[1]INTERNAL PARAMETERS-1'!$B$5:$J$44,5,FALSE))*VLOOKUP(SDBYLD2!BR$4,'[1]INTERNAL PARAMETERS-1'!$B$5:$J$44,8,FALSE)*VLOOKUP(SDBYLD2!BR$4,'[1]INTERNAL PARAMETERS-1'!$B$5:$J$44,3,FALSE)</f>
        <v>1.9627476281372552E-3</v>
      </c>
      <c r="BS74" s="44">
        <f>SDBYLD1!BS74*VLOOKUP(SDBYLD2!BS$4,'[1]INTERNAL PARAMETERS-1'!$B$5:$J$44,5,FALSE)*VLOOKUP(SDBYLD2!BS$4,'[1]INTERNAL PARAMETERS-1'!$B$5:$J$44,6,FALSE)*VLOOKUP(SDBYLD2!BS$4,'[1]INTERNAL PARAMETERS-1'!$B$5:$J$44,3,FALSE) + SDBYLD1!BS74*(1-VLOOKUP(SDBYLD2!BS$4,'[1]INTERNAL PARAMETERS-1'!$B$5:$J$44,5,FALSE))*VLOOKUP(SDBYLD2!BS$4,'[1]INTERNAL PARAMETERS-1'!$B$5:$J$44,8,FALSE)*VLOOKUP(SDBYLD2!BS$4,'[1]INTERNAL PARAMETERS-1'!$B$5:$J$44,3,FALSE)</f>
        <v>2.4706768050959622E-4</v>
      </c>
      <c r="BT74" s="44">
        <f>SDBYLD1!BT74*VLOOKUP(SDBYLD2!BT$4,'[1]INTERNAL PARAMETERS-1'!$B$5:$J$44,5,FALSE)*VLOOKUP(SDBYLD2!BT$4,'[1]INTERNAL PARAMETERS-1'!$B$5:$J$44,6,FALSE)*VLOOKUP(SDBYLD2!BT$4,'[1]INTERNAL PARAMETERS-1'!$B$5:$J$44,3,FALSE) + SDBYLD1!BT74*(1-VLOOKUP(SDBYLD2!BT$4,'[1]INTERNAL PARAMETERS-1'!$B$5:$J$44,5,FALSE))*VLOOKUP(SDBYLD2!BT$4,'[1]INTERNAL PARAMETERS-1'!$B$5:$J$44,8,FALSE)*VLOOKUP(SDBYLD2!BT$4,'[1]INTERNAL PARAMETERS-1'!$B$5:$J$44,3,FALSE)</f>
        <v>0</v>
      </c>
      <c r="BU74" s="44">
        <f>SDBYLD1!BU74*VLOOKUP(SDBYLD2!BU$4,'[1]INTERNAL PARAMETERS-1'!$B$5:$J$44,5,FALSE)*VLOOKUP(SDBYLD2!BU$4,'[1]INTERNAL PARAMETERS-1'!$B$5:$J$44,6,FALSE)*VLOOKUP(SDBYLD2!BU$4,'[1]INTERNAL PARAMETERS-1'!$B$5:$J$44,3,FALSE) + SDBYLD1!BU74*(1-VLOOKUP(SDBYLD2!BU$4,'[1]INTERNAL PARAMETERS-1'!$B$5:$J$44,5,FALSE))*VLOOKUP(SDBYLD2!BU$4,'[1]INTERNAL PARAMETERS-1'!$B$5:$J$44,8,FALSE)*VLOOKUP(SDBYLD2!BU$4,'[1]INTERNAL PARAMETERS-1'!$B$5:$J$44,3,FALSE)</f>
        <v>0</v>
      </c>
      <c r="BV74" s="44">
        <f>SDBYLD1!BV74*VLOOKUP(SDBYLD2!BV$4,'[1]INTERNAL PARAMETERS-1'!$B$5:$J$44,5,FALSE)*VLOOKUP(SDBYLD2!BV$4,'[1]INTERNAL PARAMETERS-1'!$B$5:$J$44,6,FALSE)*VLOOKUP(SDBYLD2!BV$4,'[1]INTERNAL PARAMETERS-1'!$B$5:$J$44,3,FALSE) + SDBYLD1!BV74*(1-VLOOKUP(SDBYLD2!BV$4,'[1]INTERNAL PARAMETERS-1'!$B$5:$J$44,5,FALSE))*VLOOKUP(SDBYLD2!BV$4,'[1]INTERNAL PARAMETERS-1'!$B$5:$J$44,8,FALSE)*VLOOKUP(SDBYLD2!BV$4,'[1]INTERNAL PARAMETERS-1'!$B$5:$J$44,3,FALSE)</f>
        <v>0</v>
      </c>
      <c r="BW74" s="44">
        <f>SDBYLD1!BW74*VLOOKUP(SDBYLD2!BW$4,'[1]INTERNAL PARAMETERS-1'!$B$5:$J$44,5,FALSE)*VLOOKUP(SDBYLD2!BW$4,'[1]INTERNAL PARAMETERS-1'!$B$5:$J$44,6,FALSE)*VLOOKUP(SDBYLD2!BW$4,'[1]INTERNAL PARAMETERS-1'!$B$5:$J$44,3,FALSE) + SDBYLD1!BW74*(1-VLOOKUP(SDBYLD2!BW$4,'[1]INTERNAL PARAMETERS-1'!$B$5:$J$44,5,FALSE))*VLOOKUP(SDBYLD2!BW$4,'[1]INTERNAL PARAMETERS-1'!$B$5:$J$44,8,FALSE)*VLOOKUP(SDBYLD2!BW$4,'[1]INTERNAL PARAMETERS-1'!$B$5:$J$44,3,FALSE)</f>
        <v>0</v>
      </c>
      <c r="BX74" s="44">
        <f>SDBYLD1!BX74*VLOOKUP(SDBYLD2!BX$4,'[1]INTERNAL PARAMETERS-1'!$B$5:$J$44,5,FALSE)*VLOOKUP(SDBYLD2!BX$4,'[1]INTERNAL PARAMETERS-1'!$B$5:$J$44,6,FALSE)*VLOOKUP(SDBYLD2!BX$4,'[1]INTERNAL PARAMETERS-1'!$B$5:$J$44,3,FALSE) + SDBYLD1!BX74*(1-VLOOKUP(SDBYLD2!BX$4,'[1]INTERNAL PARAMETERS-1'!$B$5:$J$44,5,FALSE))*VLOOKUP(SDBYLD2!BX$4,'[1]INTERNAL PARAMETERS-1'!$B$5:$J$44,8,FALSE)*VLOOKUP(SDBYLD2!BX$4,'[1]INTERNAL PARAMETERS-1'!$B$5:$J$44,3,FALSE)</f>
        <v>0</v>
      </c>
      <c r="BY74" s="44">
        <f>SDBYLD1!BY74*VLOOKUP(SDBYLD2!BY$4,'[1]INTERNAL PARAMETERS-1'!$B$5:$J$44,5,FALSE)*VLOOKUP(SDBYLD2!BY$4,'[1]INTERNAL PARAMETERS-1'!$B$5:$J$44,6,FALSE)*VLOOKUP(SDBYLD2!BY$4,'[1]INTERNAL PARAMETERS-1'!$B$5:$J$44,3,FALSE) + SDBYLD1!BY74*(1-VLOOKUP(SDBYLD2!BY$4,'[1]INTERNAL PARAMETERS-1'!$B$5:$J$44,5,FALSE))*VLOOKUP(SDBYLD2!BY$4,'[1]INTERNAL PARAMETERS-1'!$B$5:$J$44,8,FALSE)*VLOOKUP(SDBYLD2!BY$4,'[1]INTERNAL PARAMETERS-1'!$B$5:$J$44,3,FALSE)</f>
        <v>0</v>
      </c>
      <c r="BZ74" s="44">
        <f>SDBYLD1!BZ74*VLOOKUP(SDBYLD2!BZ$4,'[1]INTERNAL PARAMETERS-1'!$B$5:$J$44,5,FALSE)*VLOOKUP(SDBYLD2!BZ$4,'[1]INTERNAL PARAMETERS-1'!$B$5:$J$44,6,FALSE)*VLOOKUP(SDBYLD2!BZ$4,'[1]INTERNAL PARAMETERS-1'!$B$5:$J$44,3,FALSE) + SDBYLD1!BZ74*(1-VLOOKUP(SDBYLD2!BZ$4,'[1]INTERNAL PARAMETERS-1'!$B$5:$J$44,5,FALSE))*VLOOKUP(SDBYLD2!BZ$4,'[1]INTERNAL PARAMETERS-1'!$B$5:$J$44,8,FALSE)*VLOOKUP(SDBYLD2!BZ$4,'[1]INTERNAL PARAMETERS-1'!$B$5:$J$44,3,FALSE)</f>
        <v>6.6265199037757565E-5</v>
      </c>
      <c r="CA74" s="44">
        <f>SDBYLD1!CA74*VLOOKUP(SDBYLD2!CA$4,'[1]INTERNAL PARAMETERS-1'!$B$5:$J$44,5,FALSE)*VLOOKUP(SDBYLD2!CA$4,'[1]INTERNAL PARAMETERS-1'!$B$5:$J$44,6,FALSE)*VLOOKUP(SDBYLD2!CA$4,'[1]INTERNAL PARAMETERS-1'!$B$5:$J$44,3,FALSE) + SDBYLD1!CA74*(1-VLOOKUP(SDBYLD2!CA$4,'[1]INTERNAL PARAMETERS-1'!$B$5:$J$44,5,FALSE))*VLOOKUP(SDBYLD2!CA$4,'[1]INTERNAL PARAMETERS-1'!$B$5:$J$44,8,FALSE)*VLOOKUP(SDBYLD2!CA$4,'[1]INTERNAL PARAMETERS-1'!$B$5:$J$44,3,FALSE)</f>
        <v>0</v>
      </c>
      <c r="CB74" s="44">
        <f>SDBYLD1!CB74*VLOOKUP(SDBYLD2!CB$4,'[1]INTERNAL PARAMETERS-1'!$B$5:$J$44,5,FALSE)*VLOOKUP(SDBYLD2!CB$4,'[1]INTERNAL PARAMETERS-1'!$B$5:$J$44,6,FALSE)*VLOOKUP(SDBYLD2!CB$4,'[1]INTERNAL PARAMETERS-1'!$B$5:$J$44,3,FALSE) + SDBYLD1!CB74*(1-VLOOKUP(SDBYLD2!CB$4,'[1]INTERNAL PARAMETERS-1'!$B$5:$J$44,5,FALSE))*VLOOKUP(SDBYLD2!CB$4,'[1]INTERNAL PARAMETERS-1'!$B$5:$J$44,8,FALSE)*VLOOKUP(SDBYLD2!CB$4,'[1]INTERNAL PARAMETERS-1'!$B$5:$J$44,3,FALSE)</f>
        <v>0</v>
      </c>
      <c r="CC74" s="44">
        <f>SDBYLD1!CC74*VLOOKUP(SDBYLD2!CC$4,'[1]INTERNAL PARAMETERS-1'!$B$5:$J$44,5,FALSE)*VLOOKUP(SDBYLD2!CC$4,'[1]INTERNAL PARAMETERS-1'!$B$5:$J$44,6,FALSE)*VLOOKUP(SDBYLD2!CC$4,'[1]INTERNAL PARAMETERS-1'!$B$5:$J$44,3,FALSE) + SDBYLD1!CC74*(1-VLOOKUP(SDBYLD2!CC$4,'[1]INTERNAL PARAMETERS-1'!$B$5:$J$44,5,FALSE))*VLOOKUP(SDBYLD2!CC$4,'[1]INTERNAL PARAMETERS-1'!$B$5:$J$44,8,FALSE)*VLOOKUP(SDBYLD2!CC$4,'[1]INTERNAL PARAMETERS-1'!$B$5:$J$44,3,FALSE)</f>
        <v>2.2088399679252521E-4</v>
      </c>
      <c r="CD74" s="44">
        <f>SDBYLD1!CD74*VLOOKUP(SDBYLD2!CD$4,'[1]INTERNAL PARAMETERS-1'!$B$5:$J$44,5,FALSE)*VLOOKUP(SDBYLD2!CD$4,'[1]INTERNAL PARAMETERS-1'!$B$5:$J$44,6,FALSE)*VLOOKUP(SDBYLD2!CD$4,'[1]INTERNAL PARAMETERS-1'!$B$5:$J$44,3,FALSE) + SDBYLD1!CD74*(1-VLOOKUP(SDBYLD2!CD$4,'[1]INTERNAL PARAMETERS-1'!$B$5:$J$44,5,FALSE))*VLOOKUP(SDBYLD2!CD$4,'[1]INTERNAL PARAMETERS-1'!$B$5:$J$44,8,FALSE)*VLOOKUP(SDBYLD2!CD$4,'[1]INTERNAL PARAMETERS-1'!$B$5:$J$44,3,FALSE)</f>
        <v>9.7557199576450628E-4</v>
      </c>
      <c r="CE74" s="44">
        <f>SDBYLD1!CE74*VLOOKUP(SDBYLD2!CE$4,'[1]INTERNAL PARAMETERS-1'!$B$5:$J$44,5,FALSE)*VLOOKUP(SDBYLD2!CE$4,'[1]INTERNAL PARAMETERS-1'!$B$5:$J$44,6,FALSE)*VLOOKUP(SDBYLD2!CE$4,'[1]INTERNAL PARAMETERS-1'!$B$5:$J$44,3,FALSE) + SDBYLD1!CE74*(1-VLOOKUP(SDBYLD2!CE$4,'[1]INTERNAL PARAMETERS-1'!$B$5:$J$44,5,FALSE))*VLOOKUP(SDBYLD2!CE$4,'[1]INTERNAL PARAMETERS-1'!$B$5:$J$44,8,FALSE)*VLOOKUP(SDBYLD2!CE$4,'[1]INTERNAL PARAMETERS-1'!$B$5:$J$44,3,FALSE)</f>
        <v>1.7817836082254272E-3</v>
      </c>
      <c r="CF74" s="44">
        <f>SDBYLD1!CF74*VLOOKUP(SDBYLD2!CF$4,'[1]INTERNAL PARAMETERS-1'!$B$5:$J$44,5,FALSE)*VLOOKUP(SDBYLD2!CF$4,'[1]INTERNAL PARAMETERS-1'!$B$5:$J$44,6,FALSE)*VLOOKUP(SDBYLD2!CF$4,'[1]INTERNAL PARAMETERS-1'!$B$5:$J$44,3,FALSE) + SDBYLD1!CF74*(1-VLOOKUP(SDBYLD2!CF$4,'[1]INTERNAL PARAMETERS-1'!$B$5:$J$44,5,FALSE))*VLOOKUP(SDBYLD2!CF$4,'[1]INTERNAL PARAMETERS-1'!$B$5:$J$44,8,FALSE)*VLOOKUP(SDBYLD2!CF$4,'[1]INTERNAL PARAMETERS-1'!$B$5:$J$44,3,FALSE)</f>
        <v>1.8377088358144777E-3</v>
      </c>
      <c r="CG74" s="44">
        <f>SDBYLD1!CG74*VLOOKUP(SDBYLD2!CG$4,'[1]INTERNAL PARAMETERS-1'!$B$5:$J$44,5,FALSE)*VLOOKUP(SDBYLD2!CG$4,'[1]INTERNAL PARAMETERS-1'!$B$5:$J$44,6,FALSE)*VLOOKUP(SDBYLD2!CG$4,'[1]INTERNAL PARAMETERS-1'!$B$5:$J$44,3,FALSE) + SDBYLD1!CG74*(1-VLOOKUP(SDBYLD2!CG$4,'[1]INTERNAL PARAMETERS-1'!$B$5:$J$44,5,FALSE))*VLOOKUP(SDBYLD2!CG$4,'[1]INTERNAL PARAMETERS-1'!$B$5:$J$44,8,FALSE)*VLOOKUP(SDBYLD2!CG$4,'[1]INTERNAL PARAMETERS-1'!$B$5:$J$44,3,FALSE)</f>
        <v>8.1196925711089652E-5</v>
      </c>
      <c r="CH74" s="43">
        <f>SDBYLD1!CH74*VLOOKUP(SDBYLD2!CH$4,'[1]INTERNAL PARAMETERS-1'!$B$5:$J$44,5,FALSE)*VLOOKUP(SDBYLD2!CH$4,'[1]INTERNAL PARAMETERS-1'!$B$5:$J$44,6,FALSE)*VLOOKUP(SDBYLD2!CH$4,'[1]INTERNAL PARAMETERS-1'!$B$5:$J$44,3,FALSE) + SDBYLD1!CH74*(1-VLOOKUP(SDBYLD2!CH$4,'[1]INTERNAL PARAMETERS-1'!$B$5:$J$44,5,FALSE))*VLOOKUP(SDBYLD2!CH$4,'[1]INTERNAL PARAMETERS-1'!$B$5:$J$44,8,FALSE)*VLOOKUP(SDBYLD2!CH$4,'[1]INTERNAL PARAMETERS-1'!$B$5:$J$44,3,FALSE)</f>
        <v>0</v>
      </c>
      <c r="CJ74" s="45">
        <f t="shared" si="2"/>
        <v>7.6522921243155437</v>
      </c>
      <c r="CK74" s="43">
        <f t="shared" si="3"/>
        <v>2.0368871670905109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SDBeam!X75</f>
        <v>85.537923624189872</v>
      </c>
      <c r="F75" s="56">
        <f>'[1]INTERNAL PARAMETERS-1'!M21</f>
        <v>9.3150000000000013</v>
      </c>
      <c r="G75" s="45">
        <f>SDBYLD1!G75*VLOOKUP(SDBYLD2!G$4,'[1]INTERNAL PARAMETERS-1'!$B$5:$J$44,5,FALSE)*VLOOKUP(SDBYLD2!G$4,'[1]INTERNAL PARAMETERS-1'!$B$5:$J$44,7,FALSE)*SDBYLD2!$F75 + SDBYLD1!G75*(1-VLOOKUP(SDBYLD2!G$4,'[1]INTERNAL PARAMETERS-1'!$B$5:$J$44,5,FALSE))*VLOOKUP(SDBYLD2!G$4,'[1]INTERNAL PARAMETERS-1'!$B$5:$J$44,9,FALSE)*SDBYLD2!$F75</f>
        <v>0.61831172453522831</v>
      </c>
      <c r="H75" s="44">
        <f>SDBYLD1!H75*VLOOKUP(SDBYLD2!H$4,'[1]INTERNAL PARAMETERS-1'!$B$5:$J$44,5,FALSE)*VLOOKUP(SDBYLD2!H$4,'[1]INTERNAL PARAMETERS-1'!$B$5:$J$44,7,FALSE)*SDBYLD2!$F75 + SDBYLD1!H75*(1-VLOOKUP(SDBYLD2!H$4,'[1]INTERNAL PARAMETERS-1'!$B$5:$J$44,5,FALSE))*VLOOKUP(SDBYLD2!H$4,'[1]INTERNAL PARAMETERS-1'!$B$5:$J$44,9,FALSE)*SDBYLD2!$F75</f>
        <v>0.51789990677724729</v>
      </c>
      <c r="I75" s="44">
        <f>SDBYLD1!I75*VLOOKUP(SDBYLD2!I$4,'[1]INTERNAL PARAMETERS-1'!$B$5:$J$44,5,FALSE)*VLOOKUP(SDBYLD2!I$4,'[1]INTERNAL PARAMETERS-1'!$B$5:$J$44,7,FALSE)*SDBYLD2!$F75 + SDBYLD1!I75*(1-VLOOKUP(SDBYLD2!I$4,'[1]INTERNAL PARAMETERS-1'!$B$5:$J$44,5,FALSE))*VLOOKUP(SDBYLD2!I$4,'[1]INTERNAL PARAMETERS-1'!$B$5:$J$44,9,FALSE)*SDBYLD2!$F75</f>
        <v>1.4378121758049194</v>
      </c>
      <c r="J75" s="44">
        <f>SDBYLD1!J75*VLOOKUP(SDBYLD2!J$4,'[1]INTERNAL PARAMETERS-1'!$B$5:$J$44,5,FALSE)*VLOOKUP(SDBYLD2!J$4,'[1]INTERNAL PARAMETERS-1'!$B$5:$J$44,7,FALSE)*SDBYLD2!$F75 + SDBYLD1!J75*(1-VLOOKUP(SDBYLD2!J$4,'[1]INTERNAL PARAMETERS-1'!$B$5:$J$44,5,FALSE))*VLOOKUP(SDBYLD2!J$4,'[1]INTERNAL PARAMETERS-1'!$B$5:$J$44,9,FALSE)*SDBYLD2!$F75</f>
        <v>0</v>
      </c>
      <c r="K75" s="44">
        <f>SDBYLD1!K75*VLOOKUP(SDBYLD2!K$4,'[1]INTERNAL PARAMETERS-1'!$B$5:$J$44,5,FALSE)*VLOOKUP(SDBYLD2!K$4,'[1]INTERNAL PARAMETERS-1'!$B$5:$J$44,7,FALSE)*SDBYLD2!$F75 + SDBYLD1!K75*(1-VLOOKUP(SDBYLD2!K$4,'[1]INTERNAL PARAMETERS-1'!$B$5:$J$44,5,FALSE))*VLOOKUP(SDBYLD2!K$4,'[1]INTERNAL PARAMETERS-1'!$B$5:$J$44,9,FALSE)*SDBYLD2!$F75</f>
        <v>0</v>
      </c>
      <c r="L75" s="44">
        <f>SDBYLD1!L75*VLOOKUP(SDBYLD2!L$4,'[1]INTERNAL PARAMETERS-1'!$B$5:$J$44,5,FALSE)*VLOOKUP(SDBYLD2!L$4,'[1]INTERNAL PARAMETERS-1'!$B$5:$J$44,7,FALSE)*SDBYLD2!$F75 + SDBYLD1!L75*(1-VLOOKUP(SDBYLD2!L$4,'[1]INTERNAL PARAMETERS-1'!$B$5:$J$44,5,FALSE))*VLOOKUP(SDBYLD2!L$4,'[1]INTERNAL PARAMETERS-1'!$B$5:$J$44,9,FALSE)*SDBYLD2!$F75</f>
        <v>0</v>
      </c>
      <c r="M75" s="44">
        <f>SDBYLD1!M75*VLOOKUP(SDBYLD2!M$4,'[1]INTERNAL PARAMETERS-1'!$B$5:$J$44,5,FALSE)*VLOOKUP(SDBYLD2!M$4,'[1]INTERNAL PARAMETERS-1'!$B$5:$J$44,7,FALSE)*SDBYLD2!$F75 + SDBYLD1!M75*(1-VLOOKUP(SDBYLD2!M$4,'[1]INTERNAL PARAMETERS-1'!$B$5:$J$44,5,FALSE))*VLOOKUP(SDBYLD2!M$4,'[1]INTERNAL PARAMETERS-1'!$B$5:$J$44,9,FALSE)*SDBYLD2!$F75</f>
        <v>0.5337799505274835</v>
      </c>
      <c r="N75" s="44">
        <f>SDBYLD1!N75*VLOOKUP(SDBYLD2!N$4,'[1]INTERNAL PARAMETERS-1'!$B$5:$J$44,5,FALSE)*VLOOKUP(SDBYLD2!N$4,'[1]INTERNAL PARAMETERS-1'!$B$5:$J$44,7,FALSE)*SDBYLD2!$F75 + SDBYLD1!N75*(1-VLOOKUP(SDBYLD2!N$4,'[1]INTERNAL PARAMETERS-1'!$B$5:$J$44,5,FALSE))*VLOOKUP(SDBYLD2!N$4,'[1]INTERNAL PARAMETERS-1'!$B$5:$J$44,9,FALSE)*SDBYLD2!$F75</f>
        <v>6.386178095921128E-3</v>
      </c>
      <c r="O75" s="44">
        <f>SDBYLD1!O75*VLOOKUP(SDBYLD2!O$4,'[1]INTERNAL PARAMETERS-1'!$B$5:$J$44,5,FALSE)*VLOOKUP(SDBYLD2!O$4,'[1]INTERNAL PARAMETERS-1'!$B$5:$J$44,7,FALSE)*SDBYLD2!$F75 + SDBYLD1!O75*(1-VLOOKUP(SDBYLD2!O$4,'[1]INTERNAL PARAMETERS-1'!$B$5:$J$44,5,FALSE))*VLOOKUP(SDBYLD2!O$4,'[1]INTERNAL PARAMETERS-1'!$B$5:$J$44,9,FALSE)*SDBYLD2!$F75</f>
        <v>0</v>
      </c>
      <c r="P75" s="44">
        <f>SDBYLD1!P75*VLOOKUP(SDBYLD2!P$4,'[1]INTERNAL PARAMETERS-1'!$B$5:$J$44,5,FALSE)*VLOOKUP(SDBYLD2!P$4,'[1]INTERNAL PARAMETERS-1'!$B$5:$J$44,7,FALSE)*SDBYLD2!$F75 + SDBYLD1!P75*(1-VLOOKUP(SDBYLD2!P$4,'[1]INTERNAL PARAMETERS-1'!$B$5:$J$44,5,FALSE))*VLOOKUP(SDBYLD2!P$4,'[1]INTERNAL PARAMETERS-1'!$B$5:$J$44,9,FALSE)*SDBYLD2!$F75</f>
        <v>0</v>
      </c>
      <c r="Q75" s="44">
        <f>SDBYLD1!Q75*VLOOKUP(SDBYLD2!Q$4,'[1]INTERNAL PARAMETERS-1'!$B$5:$J$44,5,FALSE)*VLOOKUP(SDBYLD2!Q$4,'[1]INTERNAL PARAMETERS-1'!$B$5:$J$44,7,FALSE)*SDBYLD2!$F75 + SDBYLD1!Q75*(1-VLOOKUP(SDBYLD2!Q$4,'[1]INTERNAL PARAMETERS-1'!$B$5:$J$44,5,FALSE))*VLOOKUP(SDBYLD2!Q$4,'[1]INTERNAL PARAMETERS-1'!$B$5:$J$44,9,FALSE)*SDBYLD2!$F75</f>
        <v>0</v>
      </c>
      <c r="R75" s="44">
        <f>SDBYLD1!R75*VLOOKUP(SDBYLD2!R$4,'[1]INTERNAL PARAMETERS-1'!$B$5:$J$44,5,FALSE)*VLOOKUP(SDBYLD2!R$4,'[1]INTERNAL PARAMETERS-1'!$B$5:$J$44,7,FALSE)*SDBYLD2!$F75 + SDBYLD1!R75*(1-VLOOKUP(SDBYLD2!R$4,'[1]INTERNAL PARAMETERS-1'!$B$5:$J$44,5,FALSE))*VLOOKUP(SDBYLD2!R$4,'[1]INTERNAL PARAMETERS-1'!$B$5:$J$44,9,FALSE)*SDBYLD2!$F75</f>
        <v>5.5991728825481148E-3</v>
      </c>
      <c r="S75" s="44">
        <f>SDBYLD1!S75*VLOOKUP(SDBYLD2!S$4,'[1]INTERNAL PARAMETERS-1'!$B$5:$J$44,5,FALSE)*VLOOKUP(SDBYLD2!S$4,'[1]INTERNAL PARAMETERS-1'!$B$5:$J$44,7,FALSE)*SDBYLD2!$F75 + SDBYLD1!S75*(1-VLOOKUP(SDBYLD2!S$4,'[1]INTERNAL PARAMETERS-1'!$B$5:$J$44,5,FALSE))*VLOOKUP(SDBYLD2!S$4,'[1]INTERNAL PARAMETERS-1'!$B$5:$J$44,9,FALSE)*SDBYLD2!$F75</f>
        <v>0.10896290658312459</v>
      </c>
      <c r="T75" s="44">
        <f>SDBYLD1!T75*VLOOKUP(SDBYLD2!T$4,'[1]INTERNAL PARAMETERS-1'!$B$5:$J$44,5,FALSE)*VLOOKUP(SDBYLD2!T$4,'[1]INTERNAL PARAMETERS-1'!$B$5:$J$44,7,FALSE)*SDBYLD2!$F75 + SDBYLD1!T75*(1-VLOOKUP(SDBYLD2!T$4,'[1]INTERNAL PARAMETERS-1'!$B$5:$J$44,5,FALSE))*VLOOKUP(SDBYLD2!T$4,'[1]INTERNAL PARAMETERS-1'!$B$5:$J$44,9,FALSE)*SDBYLD2!$F75</f>
        <v>5.2489855416612906E-2</v>
      </c>
      <c r="U75" s="44">
        <f>SDBYLD1!U75*VLOOKUP(SDBYLD2!U$4,'[1]INTERNAL PARAMETERS-1'!$B$5:$J$44,5,FALSE)*VLOOKUP(SDBYLD2!U$4,'[1]INTERNAL PARAMETERS-1'!$B$5:$J$44,7,FALSE)*SDBYLD2!$F75 + SDBYLD1!U75*(1-VLOOKUP(SDBYLD2!U$4,'[1]INTERNAL PARAMETERS-1'!$B$5:$J$44,5,FALSE))*VLOOKUP(SDBYLD2!U$4,'[1]INTERNAL PARAMETERS-1'!$B$5:$J$44,9,FALSE)*SDBYLD2!$F75</f>
        <v>1.5815862657384081E-2</v>
      </c>
      <c r="V75" s="44">
        <f>SDBYLD1!V75*VLOOKUP(SDBYLD2!V$4,'[1]INTERNAL PARAMETERS-1'!$B$5:$J$44,5,FALSE)*VLOOKUP(SDBYLD2!V$4,'[1]INTERNAL PARAMETERS-1'!$B$5:$J$44,7,FALSE)*SDBYLD2!$F75 + SDBYLD1!V75*(1-VLOOKUP(SDBYLD2!V$4,'[1]INTERNAL PARAMETERS-1'!$B$5:$J$44,5,FALSE))*VLOOKUP(SDBYLD2!V$4,'[1]INTERNAL PARAMETERS-1'!$B$5:$J$44,9,FALSE)*SDBYLD2!$F75</f>
        <v>0.1490694922295149</v>
      </c>
      <c r="W75" s="44">
        <f>SDBYLD1!W75*VLOOKUP(SDBYLD2!W$4,'[1]INTERNAL PARAMETERS-1'!$B$5:$J$44,5,FALSE)*VLOOKUP(SDBYLD2!W$4,'[1]INTERNAL PARAMETERS-1'!$B$5:$J$44,7,FALSE)*SDBYLD2!$F75 + SDBYLD1!W75*(1-VLOOKUP(SDBYLD2!W$4,'[1]INTERNAL PARAMETERS-1'!$B$5:$J$44,5,FALSE))*VLOOKUP(SDBYLD2!W$4,'[1]INTERNAL PARAMETERS-1'!$B$5:$J$44,9,FALSE)*SDBYLD2!$F75</f>
        <v>0</v>
      </c>
      <c r="X75" s="44">
        <f>SDBYLD1!X75*VLOOKUP(SDBYLD2!X$4,'[1]INTERNAL PARAMETERS-1'!$B$5:$J$44,5,FALSE)*VLOOKUP(SDBYLD2!X$4,'[1]INTERNAL PARAMETERS-1'!$B$5:$J$44,7,FALSE)*SDBYLD2!$F75 + SDBYLD1!X75*(1-VLOOKUP(SDBYLD2!X$4,'[1]INTERNAL PARAMETERS-1'!$B$5:$J$44,5,FALSE))*VLOOKUP(SDBYLD2!X$4,'[1]INTERNAL PARAMETERS-1'!$B$5:$J$44,9,FALSE)*SDBYLD2!$F75</f>
        <v>0</v>
      </c>
      <c r="Y75" s="44">
        <f>SDBYLD1!Y75*VLOOKUP(SDBYLD2!Y$4,'[1]INTERNAL PARAMETERS-1'!$B$5:$J$44,5,FALSE)*VLOOKUP(SDBYLD2!Y$4,'[1]INTERNAL PARAMETERS-1'!$B$5:$J$44,7,FALSE)*SDBYLD2!$F75 + SDBYLD1!Y75*(1-VLOOKUP(SDBYLD2!Y$4,'[1]INTERNAL PARAMETERS-1'!$B$5:$J$44,5,FALSE))*VLOOKUP(SDBYLD2!Y$4,'[1]INTERNAL PARAMETERS-1'!$B$5:$J$44,9,FALSE)*SDBYLD2!$F75</f>
        <v>0</v>
      </c>
      <c r="Z75" s="44">
        <f>SDBYLD1!Z75*VLOOKUP(SDBYLD2!Z$4,'[1]INTERNAL PARAMETERS-1'!$B$5:$J$44,5,FALSE)*VLOOKUP(SDBYLD2!Z$4,'[1]INTERNAL PARAMETERS-1'!$B$5:$J$44,7,FALSE)*SDBYLD2!$F75 + SDBYLD1!Z75*(1-VLOOKUP(SDBYLD2!Z$4,'[1]INTERNAL PARAMETERS-1'!$B$5:$J$44,5,FALSE))*VLOOKUP(SDBYLD2!Z$4,'[1]INTERNAL PARAMETERS-1'!$B$5:$J$44,9,FALSE)*SDBYLD2!$F75</f>
        <v>0</v>
      </c>
      <c r="AA75" s="44">
        <f>SDBYLD1!AA75*VLOOKUP(SDBYLD2!AA$4,'[1]INTERNAL PARAMETERS-1'!$B$5:$J$44,5,FALSE)*VLOOKUP(SDBYLD2!AA$4,'[1]INTERNAL PARAMETERS-1'!$B$5:$J$44,7,FALSE)*SDBYLD2!$F75 + SDBYLD1!AA75*(1-VLOOKUP(SDBYLD2!AA$4,'[1]INTERNAL PARAMETERS-1'!$B$5:$J$44,5,FALSE))*VLOOKUP(SDBYLD2!AA$4,'[1]INTERNAL PARAMETERS-1'!$B$5:$J$44,9,FALSE)*SDBYLD2!$F75</f>
        <v>0</v>
      </c>
      <c r="AB75" s="44">
        <f>SDBYLD1!AB75*VLOOKUP(SDBYLD2!AB$4,'[1]INTERNAL PARAMETERS-1'!$B$5:$J$44,5,FALSE)*VLOOKUP(SDBYLD2!AB$4,'[1]INTERNAL PARAMETERS-1'!$B$5:$J$44,7,FALSE)*SDBYLD2!$F75 + SDBYLD1!AB75*(1-VLOOKUP(SDBYLD2!AB$4,'[1]INTERNAL PARAMETERS-1'!$B$5:$J$44,5,FALSE))*VLOOKUP(SDBYLD2!AB$4,'[1]INTERNAL PARAMETERS-1'!$B$5:$J$44,9,FALSE)*SDBYLD2!$F75</f>
        <v>0</v>
      </c>
      <c r="AC75" s="44">
        <f>SDBYLD1!AC75*VLOOKUP(SDBYLD2!AC$4,'[1]INTERNAL PARAMETERS-1'!$B$5:$J$44,5,FALSE)*VLOOKUP(SDBYLD2!AC$4,'[1]INTERNAL PARAMETERS-1'!$B$5:$J$44,7,FALSE)*SDBYLD2!$F75 + SDBYLD1!AC75*(1-VLOOKUP(SDBYLD2!AC$4,'[1]INTERNAL PARAMETERS-1'!$B$5:$J$44,5,FALSE))*VLOOKUP(SDBYLD2!AC$4,'[1]INTERNAL PARAMETERS-1'!$B$5:$J$44,9,FALSE)*SDBYLD2!$F75</f>
        <v>0</v>
      </c>
      <c r="AD75" s="44">
        <f>SDBYLD1!AD75*VLOOKUP(SDBYLD2!AD$4,'[1]INTERNAL PARAMETERS-1'!$B$5:$J$44,5,FALSE)*VLOOKUP(SDBYLD2!AD$4,'[1]INTERNAL PARAMETERS-1'!$B$5:$J$44,7,FALSE)*SDBYLD2!$F75 + SDBYLD1!AD75*(1-VLOOKUP(SDBYLD2!AD$4,'[1]INTERNAL PARAMETERS-1'!$B$5:$J$44,5,FALSE))*VLOOKUP(SDBYLD2!AD$4,'[1]INTERNAL PARAMETERS-1'!$B$5:$J$44,9,FALSE)*SDBYLD2!$F75</f>
        <v>0</v>
      </c>
      <c r="AE75" s="44">
        <f>SDBYLD1!AE75*VLOOKUP(SDBYLD2!AE$4,'[1]INTERNAL PARAMETERS-1'!$B$5:$J$44,5,FALSE)*VLOOKUP(SDBYLD2!AE$4,'[1]INTERNAL PARAMETERS-1'!$B$5:$J$44,7,FALSE)*SDBYLD2!$F75 + SDBYLD1!AE75*(1-VLOOKUP(SDBYLD2!AE$4,'[1]INTERNAL PARAMETERS-1'!$B$5:$J$44,5,FALSE))*VLOOKUP(SDBYLD2!AE$4,'[1]INTERNAL PARAMETERS-1'!$B$5:$J$44,9,FALSE)*SDBYLD2!$F75</f>
        <v>0</v>
      </c>
      <c r="AF75" s="44">
        <f>SDBYLD1!AF75*VLOOKUP(SDBYLD2!AF$4,'[1]INTERNAL PARAMETERS-1'!$B$5:$J$44,5,FALSE)*VLOOKUP(SDBYLD2!AF$4,'[1]INTERNAL PARAMETERS-1'!$B$5:$J$44,7,FALSE)*SDBYLD2!$F75 + SDBYLD1!AF75*(1-VLOOKUP(SDBYLD2!AF$4,'[1]INTERNAL PARAMETERS-1'!$B$5:$J$44,5,FALSE))*VLOOKUP(SDBYLD2!AF$4,'[1]INTERNAL PARAMETERS-1'!$B$5:$J$44,9,FALSE)*SDBYLD2!$F75</f>
        <v>0</v>
      </c>
      <c r="AG75" s="44">
        <f>SDBYLD1!AG75*VLOOKUP(SDBYLD2!AG$4,'[1]INTERNAL PARAMETERS-1'!$B$5:$J$44,5,FALSE)*VLOOKUP(SDBYLD2!AG$4,'[1]INTERNAL PARAMETERS-1'!$B$5:$J$44,7,FALSE)*SDBYLD2!$F75 + SDBYLD1!AG75*(1-VLOOKUP(SDBYLD2!AG$4,'[1]INTERNAL PARAMETERS-1'!$B$5:$J$44,5,FALSE))*VLOOKUP(SDBYLD2!AG$4,'[1]INTERNAL PARAMETERS-1'!$B$5:$J$44,9,FALSE)*SDBYLD2!$F75</f>
        <v>0</v>
      </c>
      <c r="AH75" s="44">
        <f>SDBYLD1!AH75*VLOOKUP(SDBYLD2!AH$4,'[1]INTERNAL PARAMETERS-1'!$B$5:$J$44,5,FALSE)*VLOOKUP(SDBYLD2!AH$4,'[1]INTERNAL PARAMETERS-1'!$B$5:$J$44,7,FALSE)*SDBYLD2!$F75 + SDBYLD1!AH75*(1-VLOOKUP(SDBYLD2!AH$4,'[1]INTERNAL PARAMETERS-1'!$B$5:$J$44,5,FALSE))*VLOOKUP(SDBYLD2!AH$4,'[1]INTERNAL PARAMETERS-1'!$B$5:$J$44,9,FALSE)*SDBYLD2!$F75</f>
        <v>0</v>
      </c>
      <c r="AI75" s="44">
        <f>SDBYLD1!AI75*VLOOKUP(SDBYLD2!AI$4,'[1]INTERNAL PARAMETERS-1'!$B$5:$J$44,5,FALSE)*VLOOKUP(SDBYLD2!AI$4,'[1]INTERNAL PARAMETERS-1'!$B$5:$J$44,7,FALSE)*SDBYLD2!$F75 + SDBYLD1!AI75*(1-VLOOKUP(SDBYLD2!AI$4,'[1]INTERNAL PARAMETERS-1'!$B$5:$J$44,5,FALSE))*VLOOKUP(SDBYLD2!AI$4,'[1]INTERNAL PARAMETERS-1'!$B$5:$J$44,9,FALSE)*SDBYLD2!$F75</f>
        <v>1.7497415257962858E-3</v>
      </c>
      <c r="AJ75" s="44">
        <f>SDBYLD1!AJ75*VLOOKUP(SDBYLD2!AJ$4,'[1]INTERNAL PARAMETERS-1'!$B$5:$J$44,5,FALSE)*VLOOKUP(SDBYLD2!AJ$4,'[1]INTERNAL PARAMETERS-1'!$B$5:$J$44,7,FALSE)*SDBYLD2!$F75 + SDBYLD1!AJ75*(1-VLOOKUP(SDBYLD2!AJ$4,'[1]INTERNAL PARAMETERS-1'!$B$5:$J$44,5,FALSE))*VLOOKUP(SDBYLD2!AJ$4,'[1]INTERNAL PARAMETERS-1'!$B$5:$J$44,9,FALSE)*SDBYLD2!$F75</f>
        <v>2.7292860337963683E-2</v>
      </c>
      <c r="AK75" s="44">
        <f>SDBYLD1!AK75*VLOOKUP(SDBYLD2!AK$4,'[1]INTERNAL PARAMETERS-1'!$B$5:$J$44,5,FALSE)*VLOOKUP(SDBYLD2!AK$4,'[1]INTERNAL PARAMETERS-1'!$B$5:$J$44,7,FALSE)*SDBYLD2!$F75 + SDBYLD1!AK75*(1-VLOOKUP(SDBYLD2!AK$4,'[1]INTERNAL PARAMETERS-1'!$B$5:$J$44,5,FALSE))*VLOOKUP(SDBYLD2!AK$4,'[1]INTERNAL PARAMETERS-1'!$B$5:$J$44,9,FALSE)*SDBYLD2!$F75</f>
        <v>0</v>
      </c>
      <c r="AL75" s="44">
        <f>SDBYLD1!AL75*VLOOKUP(SDBYLD2!AL$4,'[1]INTERNAL PARAMETERS-1'!$B$5:$J$44,5,FALSE)*VLOOKUP(SDBYLD2!AL$4,'[1]INTERNAL PARAMETERS-1'!$B$5:$J$44,7,FALSE)*SDBYLD2!$F75 + SDBYLD1!AL75*(1-VLOOKUP(SDBYLD2!AL$4,'[1]INTERNAL PARAMETERS-1'!$B$5:$J$44,5,FALSE))*VLOOKUP(SDBYLD2!AL$4,'[1]INTERNAL PARAMETERS-1'!$B$5:$J$44,9,FALSE)*SDBYLD2!$F75</f>
        <v>0</v>
      </c>
      <c r="AM75" s="44">
        <f>SDBYLD1!AM75*VLOOKUP(SDBYLD2!AM$4,'[1]INTERNAL PARAMETERS-1'!$B$5:$J$44,5,FALSE)*VLOOKUP(SDBYLD2!AM$4,'[1]INTERNAL PARAMETERS-1'!$B$5:$J$44,7,FALSE)*SDBYLD2!$F75 + SDBYLD1!AM75*(1-VLOOKUP(SDBYLD2!AM$4,'[1]INTERNAL PARAMETERS-1'!$B$5:$J$44,5,FALSE))*VLOOKUP(SDBYLD2!AM$4,'[1]INTERNAL PARAMETERS-1'!$B$5:$J$44,9,FALSE)*SDBYLD2!$F75</f>
        <v>0</v>
      </c>
      <c r="AN75" s="44">
        <f>SDBYLD1!AN75*VLOOKUP(SDBYLD2!AN$4,'[1]INTERNAL PARAMETERS-1'!$B$5:$J$44,5,FALSE)*VLOOKUP(SDBYLD2!AN$4,'[1]INTERNAL PARAMETERS-1'!$B$5:$J$44,7,FALSE)*SDBYLD2!$F75 + SDBYLD1!AN75*(1-VLOOKUP(SDBYLD2!AN$4,'[1]INTERNAL PARAMETERS-1'!$B$5:$J$44,5,FALSE))*VLOOKUP(SDBYLD2!AN$4,'[1]INTERNAL PARAMETERS-1'!$B$5:$J$44,9,FALSE)*SDBYLD2!$F75</f>
        <v>0</v>
      </c>
      <c r="AO75" s="44">
        <f>SDBYLD1!AO75*VLOOKUP(SDBYLD2!AO$4,'[1]INTERNAL PARAMETERS-1'!$B$5:$J$44,5,FALSE)*VLOOKUP(SDBYLD2!AO$4,'[1]INTERNAL PARAMETERS-1'!$B$5:$J$44,7,FALSE)*SDBYLD2!$F75 + SDBYLD1!AO75*(1-VLOOKUP(SDBYLD2!AO$4,'[1]INTERNAL PARAMETERS-1'!$B$5:$J$44,5,FALSE))*VLOOKUP(SDBYLD2!AO$4,'[1]INTERNAL PARAMETERS-1'!$B$5:$J$44,9,FALSE)*SDBYLD2!$F75</f>
        <v>0</v>
      </c>
      <c r="AP75" s="44">
        <f>SDBYLD1!AP75*VLOOKUP(SDBYLD2!AP$4,'[1]INTERNAL PARAMETERS-1'!$B$5:$J$44,5,FALSE)*VLOOKUP(SDBYLD2!AP$4,'[1]INTERNAL PARAMETERS-1'!$B$5:$J$44,7,FALSE)*SDBYLD2!$F75 + SDBYLD1!AP75*(1-VLOOKUP(SDBYLD2!AP$4,'[1]INTERNAL PARAMETERS-1'!$B$5:$J$44,5,FALSE))*VLOOKUP(SDBYLD2!AP$4,'[1]INTERNAL PARAMETERS-1'!$B$5:$J$44,9,FALSE)*SDBYLD2!$F75</f>
        <v>0</v>
      </c>
      <c r="AQ75" s="44">
        <f>SDBYLD1!AQ75*VLOOKUP(SDBYLD2!AQ$4,'[1]INTERNAL PARAMETERS-1'!$B$5:$J$44,5,FALSE)*VLOOKUP(SDBYLD2!AQ$4,'[1]INTERNAL PARAMETERS-1'!$B$5:$J$44,7,FALSE)*SDBYLD2!$F75 + SDBYLD1!AQ75*(1-VLOOKUP(SDBYLD2!AQ$4,'[1]INTERNAL PARAMETERS-1'!$B$5:$J$44,5,FALSE))*VLOOKUP(SDBYLD2!AQ$4,'[1]INTERNAL PARAMETERS-1'!$B$5:$J$44,9,FALSE)*SDBYLD2!$F75</f>
        <v>0</v>
      </c>
      <c r="AR75" s="44">
        <f>SDBYLD1!AR75*VLOOKUP(SDBYLD2!AR$4,'[1]INTERNAL PARAMETERS-1'!$B$5:$J$44,5,FALSE)*VLOOKUP(SDBYLD2!AR$4,'[1]INTERNAL PARAMETERS-1'!$B$5:$J$44,7,FALSE)*SDBYLD2!$F75 + SDBYLD1!AR75*(1-VLOOKUP(SDBYLD2!AR$4,'[1]INTERNAL PARAMETERS-1'!$B$5:$J$44,5,FALSE))*VLOOKUP(SDBYLD2!AR$4,'[1]INTERNAL PARAMETERS-1'!$B$5:$J$44,9,FALSE)*SDBYLD2!$F75</f>
        <v>0</v>
      </c>
      <c r="AS75" s="44">
        <f>SDBYLD1!AS75*VLOOKUP(SDBYLD2!AS$4,'[1]INTERNAL PARAMETERS-1'!$B$5:$J$44,5,FALSE)*VLOOKUP(SDBYLD2!AS$4,'[1]INTERNAL PARAMETERS-1'!$B$5:$J$44,7,FALSE)*SDBYLD2!$F75 + SDBYLD1!AS75*(1-VLOOKUP(SDBYLD2!AS$4,'[1]INTERNAL PARAMETERS-1'!$B$5:$J$44,5,FALSE))*VLOOKUP(SDBYLD2!AS$4,'[1]INTERNAL PARAMETERS-1'!$B$5:$J$44,9,FALSE)*SDBYLD2!$F75</f>
        <v>0</v>
      </c>
      <c r="AT75" s="43">
        <f>SDBYLD1!AT75*VLOOKUP(SDBYLD2!AT$4,'[1]INTERNAL PARAMETERS-1'!$B$5:$J$44,5,FALSE)*VLOOKUP(SDBYLD2!AT$4,'[1]INTERNAL PARAMETERS-1'!$B$5:$J$44,7,FALSE)*SDBYLD2!$F75 + SDBYLD1!AT75*(1-VLOOKUP(SDBYLD2!AT$4,'[1]INTERNAL PARAMETERS-1'!$B$5:$J$44,5,FALSE))*VLOOKUP(SDBYLD2!AT$4,'[1]INTERNAL PARAMETERS-1'!$B$5:$J$44,9,FALSE)*SDBYLD2!$F75</f>
        <v>0</v>
      </c>
      <c r="AU75" s="45">
        <f>SDBYLD1!AU75*VLOOKUP(SDBYLD2!AU$4,'[1]INTERNAL PARAMETERS-1'!$B$5:$J$44,5,FALSE)*VLOOKUP(SDBYLD2!AU$4,'[1]INTERNAL PARAMETERS-1'!$B$5:$J$44,6,FALSE)*VLOOKUP(SDBYLD2!AU$4,'[1]INTERNAL PARAMETERS-1'!$B$5:$J$44,3,FALSE) + SDBYLD1!AU75*(1-VLOOKUP(SDBYLD2!AU$4,'[1]INTERNAL PARAMETERS-1'!$B$5:$J$44,5,FALSE))*VLOOKUP(SDBYLD2!AU$4,'[1]INTERNAL PARAMETERS-1'!$B$5:$J$44,8,FALSE)*VLOOKUP(SDBYLD2!AU$4,'[1]INTERNAL PARAMETERS-1'!$B$5:$J$44,3,FALSE)</f>
        <v>0</v>
      </c>
      <c r="AV75" s="44">
        <f>SDBYLD1!AV75*VLOOKUP(SDBYLD2!AV$4,'[1]INTERNAL PARAMETERS-1'!$B$5:$J$44,5,FALSE)*VLOOKUP(SDBYLD2!AV$4,'[1]INTERNAL PARAMETERS-1'!$B$5:$J$44,6,FALSE)*VLOOKUP(SDBYLD2!AV$4,'[1]INTERNAL PARAMETERS-1'!$B$5:$J$44,3,FALSE) + SDBYLD1!AV75*(1-VLOOKUP(SDBYLD2!AV$4,'[1]INTERNAL PARAMETERS-1'!$B$5:$J$44,5,FALSE))*VLOOKUP(SDBYLD2!AV$4,'[1]INTERNAL PARAMETERS-1'!$B$5:$J$44,8,FALSE)*VLOOKUP(SDBYLD2!AV$4,'[1]INTERNAL PARAMETERS-1'!$B$5:$J$44,3,FALSE)</f>
        <v>0</v>
      </c>
      <c r="AW75" s="44">
        <f>SDBYLD1!AW75*VLOOKUP(SDBYLD2!AW$4,'[1]INTERNAL PARAMETERS-1'!$B$5:$J$44,5,FALSE)*VLOOKUP(SDBYLD2!AW$4,'[1]INTERNAL PARAMETERS-1'!$B$5:$J$44,6,FALSE)*VLOOKUP(SDBYLD2!AW$4,'[1]INTERNAL PARAMETERS-1'!$B$5:$J$44,3,FALSE) + SDBYLD1!AW75*(1-VLOOKUP(SDBYLD2!AW$4,'[1]INTERNAL PARAMETERS-1'!$B$5:$J$44,5,FALSE))*VLOOKUP(SDBYLD2!AW$4,'[1]INTERNAL PARAMETERS-1'!$B$5:$J$44,8,FALSE)*VLOOKUP(SDBYLD2!AW$4,'[1]INTERNAL PARAMETERS-1'!$B$5:$J$44,3,FALSE)</f>
        <v>0.18224287243588635</v>
      </c>
      <c r="AX75" s="44">
        <f>SDBYLD1!AX75*VLOOKUP(SDBYLD2!AX$4,'[1]INTERNAL PARAMETERS-1'!$B$5:$J$44,5,FALSE)*VLOOKUP(SDBYLD2!AX$4,'[1]INTERNAL PARAMETERS-1'!$B$5:$J$44,6,FALSE)*VLOOKUP(SDBYLD2!AX$4,'[1]INTERNAL PARAMETERS-1'!$B$5:$J$44,3,FALSE) + SDBYLD1!AX75*(1-VLOOKUP(SDBYLD2!AX$4,'[1]INTERNAL PARAMETERS-1'!$B$5:$J$44,5,FALSE))*VLOOKUP(SDBYLD2!AX$4,'[1]INTERNAL PARAMETERS-1'!$B$5:$J$44,8,FALSE)*VLOOKUP(SDBYLD2!AX$4,'[1]INTERNAL PARAMETERS-1'!$B$5:$J$44,3,FALSE)</f>
        <v>0</v>
      </c>
      <c r="AY75" s="44">
        <f>SDBYLD1!AY75*VLOOKUP(SDBYLD2!AY$4,'[1]INTERNAL PARAMETERS-1'!$B$5:$J$44,5,FALSE)*VLOOKUP(SDBYLD2!AY$4,'[1]INTERNAL PARAMETERS-1'!$B$5:$J$44,6,FALSE)*VLOOKUP(SDBYLD2!AY$4,'[1]INTERNAL PARAMETERS-1'!$B$5:$J$44,3,FALSE) + SDBYLD1!AY75*(1-VLOOKUP(SDBYLD2!AY$4,'[1]INTERNAL PARAMETERS-1'!$B$5:$J$44,5,FALSE))*VLOOKUP(SDBYLD2!AY$4,'[1]INTERNAL PARAMETERS-1'!$B$5:$J$44,8,FALSE)*VLOOKUP(SDBYLD2!AY$4,'[1]INTERNAL PARAMETERS-1'!$B$5:$J$44,3,FALSE)</f>
        <v>0</v>
      </c>
      <c r="AZ75" s="44">
        <f>SDBYLD1!AZ75*VLOOKUP(SDBYLD2!AZ$4,'[1]INTERNAL PARAMETERS-1'!$B$5:$J$44,5,FALSE)*VLOOKUP(SDBYLD2!AZ$4,'[1]INTERNAL PARAMETERS-1'!$B$5:$J$44,6,FALSE)*VLOOKUP(SDBYLD2!AZ$4,'[1]INTERNAL PARAMETERS-1'!$B$5:$J$44,3,FALSE) + SDBYLD1!AZ75*(1-VLOOKUP(SDBYLD2!AZ$4,'[1]INTERNAL PARAMETERS-1'!$B$5:$J$44,5,FALSE))*VLOOKUP(SDBYLD2!AZ$4,'[1]INTERNAL PARAMETERS-1'!$B$5:$J$44,8,FALSE)*VLOOKUP(SDBYLD2!AZ$4,'[1]INTERNAL PARAMETERS-1'!$B$5:$J$44,3,FALSE)</f>
        <v>0</v>
      </c>
      <c r="BA75" s="44">
        <f>SDBYLD1!BA75*VLOOKUP(SDBYLD2!BA$4,'[1]INTERNAL PARAMETERS-1'!$B$5:$J$44,5,FALSE)*VLOOKUP(SDBYLD2!BA$4,'[1]INTERNAL PARAMETERS-1'!$B$5:$J$44,6,FALSE)*VLOOKUP(SDBYLD2!BA$4,'[1]INTERNAL PARAMETERS-1'!$B$5:$J$44,3,FALSE) + SDBYLD1!BA75*(1-VLOOKUP(SDBYLD2!BA$4,'[1]INTERNAL PARAMETERS-1'!$B$5:$J$44,5,FALSE))*VLOOKUP(SDBYLD2!BA$4,'[1]INTERNAL PARAMETERS-1'!$B$5:$J$44,8,FALSE)*VLOOKUP(SDBYLD2!BA$4,'[1]INTERNAL PARAMETERS-1'!$B$5:$J$44,3,FALSE)</f>
        <v>0.67624592749267298</v>
      </c>
      <c r="BB75" s="44">
        <f>SDBYLD1!BB75*VLOOKUP(SDBYLD2!BB$4,'[1]INTERNAL PARAMETERS-1'!$B$5:$J$44,5,FALSE)*VLOOKUP(SDBYLD2!BB$4,'[1]INTERNAL PARAMETERS-1'!$B$5:$J$44,6,FALSE)*VLOOKUP(SDBYLD2!BB$4,'[1]INTERNAL PARAMETERS-1'!$B$5:$J$44,3,FALSE) + SDBYLD1!BB75*(1-VLOOKUP(SDBYLD2!BB$4,'[1]INTERNAL PARAMETERS-1'!$B$5:$J$44,5,FALSE))*VLOOKUP(SDBYLD2!BB$4,'[1]INTERNAL PARAMETERS-1'!$B$5:$J$44,8,FALSE)*VLOOKUP(SDBYLD2!BB$4,'[1]INTERNAL PARAMETERS-1'!$B$5:$J$44,3,FALSE)</f>
        <v>4.0377989755863528E-2</v>
      </c>
      <c r="BC75" s="44">
        <f>SDBYLD1!BC75*VLOOKUP(SDBYLD2!BC$4,'[1]INTERNAL PARAMETERS-1'!$B$5:$J$44,5,FALSE)*VLOOKUP(SDBYLD2!BC$4,'[1]INTERNAL PARAMETERS-1'!$B$5:$J$44,6,FALSE)*VLOOKUP(SDBYLD2!BC$4,'[1]INTERNAL PARAMETERS-1'!$B$5:$J$44,3,FALSE) + SDBYLD1!BC75*(1-VLOOKUP(SDBYLD2!BC$4,'[1]INTERNAL PARAMETERS-1'!$B$5:$J$44,5,FALSE))*VLOOKUP(SDBYLD2!BC$4,'[1]INTERNAL PARAMETERS-1'!$B$5:$J$44,8,FALSE)*VLOOKUP(SDBYLD2!BC$4,'[1]INTERNAL PARAMETERS-1'!$B$5:$J$44,3,FALSE)</f>
        <v>9.7649797721929305E-2</v>
      </c>
      <c r="BD75" s="44">
        <f>SDBYLD1!BD75*VLOOKUP(SDBYLD2!BD$4,'[1]INTERNAL PARAMETERS-1'!$B$5:$J$44,5,FALSE)*VLOOKUP(SDBYLD2!BD$4,'[1]INTERNAL PARAMETERS-1'!$B$5:$J$44,6,FALSE)*VLOOKUP(SDBYLD2!BD$4,'[1]INTERNAL PARAMETERS-1'!$B$5:$J$44,3,FALSE) + SDBYLD1!BD75*(1-VLOOKUP(SDBYLD2!BD$4,'[1]INTERNAL PARAMETERS-1'!$B$5:$J$44,5,FALSE))*VLOOKUP(SDBYLD2!BD$4,'[1]INTERNAL PARAMETERS-1'!$B$5:$J$44,8,FALSE)*VLOOKUP(SDBYLD2!BD$4,'[1]INTERNAL PARAMETERS-1'!$B$5:$J$44,3,FALSE)</f>
        <v>1.0000334551738328E-2</v>
      </c>
      <c r="BE75" s="44">
        <f>SDBYLD1!BE75*VLOOKUP(SDBYLD2!BE$4,'[1]INTERNAL PARAMETERS-1'!$B$5:$J$44,5,FALSE)*VLOOKUP(SDBYLD2!BE$4,'[1]INTERNAL PARAMETERS-1'!$B$5:$J$44,6,FALSE)*VLOOKUP(SDBYLD2!BE$4,'[1]INTERNAL PARAMETERS-1'!$B$5:$J$44,3,FALSE) + SDBYLD1!BE75*(1-VLOOKUP(SDBYLD2!BE$4,'[1]INTERNAL PARAMETERS-1'!$B$5:$J$44,5,FALSE))*VLOOKUP(SDBYLD2!BE$4,'[1]INTERNAL PARAMETERS-1'!$B$5:$J$44,8,FALSE)*VLOOKUP(SDBYLD2!BE$4,'[1]INTERNAL PARAMETERS-1'!$B$5:$J$44,3,FALSE)</f>
        <v>0.20723700354716473</v>
      </c>
      <c r="BF75" s="44">
        <f>SDBYLD1!BF75*VLOOKUP(SDBYLD2!BF$4,'[1]INTERNAL PARAMETERS-1'!$B$5:$J$44,5,FALSE)*VLOOKUP(SDBYLD2!BF$4,'[1]INTERNAL PARAMETERS-1'!$B$5:$J$44,6,FALSE)*VLOOKUP(SDBYLD2!BF$4,'[1]INTERNAL PARAMETERS-1'!$B$5:$J$44,3,FALSE) + SDBYLD1!BF75*(1-VLOOKUP(SDBYLD2!BF$4,'[1]INTERNAL PARAMETERS-1'!$B$5:$J$44,5,FALSE))*VLOOKUP(SDBYLD2!BF$4,'[1]INTERNAL PARAMETERS-1'!$B$5:$J$44,8,FALSE)*VLOOKUP(SDBYLD2!BF$4,'[1]INTERNAL PARAMETERS-1'!$B$5:$J$44,3,FALSE)</f>
        <v>0</v>
      </c>
      <c r="BG75" s="44">
        <f>SDBYLD1!BG75*VLOOKUP(SDBYLD2!BG$4,'[1]INTERNAL PARAMETERS-1'!$B$5:$J$44,5,FALSE)*VLOOKUP(SDBYLD2!BG$4,'[1]INTERNAL PARAMETERS-1'!$B$5:$J$44,6,FALSE)*VLOOKUP(SDBYLD2!BG$4,'[1]INTERNAL PARAMETERS-1'!$B$5:$J$44,3,FALSE) + SDBYLD1!BG75*(1-VLOOKUP(SDBYLD2!BG$4,'[1]INTERNAL PARAMETERS-1'!$B$5:$J$44,5,FALSE))*VLOOKUP(SDBYLD2!BG$4,'[1]INTERNAL PARAMETERS-1'!$B$5:$J$44,8,FALSE)*VLOOKUP(SDBYLD2!BG$4,'[1]INTERNAL PARAMETERS-1'!$B$5:$J$44,3,FALSE)</f>
        <v>1.7445768794561979E-2</v>
      </c>
      <c r="BH75" s="44">
        <f>SDBYLD1!BH75*VLOOKUP(SDBYLD2!BH$4,'[1]INTERNAL PARAMETERS-1'!$B$5:$J$44,5,FALSE)*VLOOKUP(SDBYLD2!BH$4,'[1]INTERNAL PARAMETERS-1'!$B$5:$J$44,6,FALSE)*VLOOKUP(SDBYLD2!BH$4,'[1]INTERNAL PARAMETERS-1'!$B$5:$J$44,3,FALSE) + SDBYLD1!BH75*(1-VLOOKUP(SDBYLD2!BH$4,'[1]INTERNAL PARAMETERS-1'!$B$5:$J$44,5,FALSE))*VLOOKUP(SDBYLD2!BH$4,'[1]INTERNAL PARAMETERS-1'!$B$5:$J$44,8,FALSE)*VLOOKUP(SDBYLD2!BH$4,'[1]INTERNAL PARAMETERS-1'!$B$5:$J$44,3,FALSE)</f>
        <v>1.7495056413595943E-4</v>
      </c>
      <c r="BI75" s="44">
        <f>SDBYLD1!BI75*VLOOKUP(SDBYLD2!BI$4,'[1]INTERNAL PARAMETERS-1'!$B$5:$J$44,5,FALSE)*VLOOKUP(SDBYLD2!BI$4,'[1]INTERNAL PARAMETERS-1'!$B$5:$J$44,6,FALSE)*VLOOKUP(SDBYLD2!BI$4,'[1]INTERNAL PARAMETERS-1'!$B$5:$J$44,3,FALSE) + SDBYLD1!BI75*(1-VLOOKUP(SDBYLD2!BI$4,'[1]INTERNAL PARAMETERS-1'!$B$5:$J$44,5,FALSE))*VLOOKUP(SDBYLD2!BI$4,'[1]INTERNAL PARAMETERS-1'!$B$5:$J$44,8,FALSE)*VLOOKUP(SDBYLD2!BI$4,'[1]INTERNAL PARAMETERS-1'!$B$5:$J$44,3,FALSE)</f>
        <v>0</v>
      </c>
      <c r="BJ75" s="44">
        <f>SDBYLD1!BJ75*VLOOKUP(SDBYLD2!BJ$4,'[1]INTERNAL PARAMETERS-1'!$B$5:$J$44,5,FALSE)*VLOOKUP(SDBYLD2!BJ$4,'[1]INTERNAL PARAMETERS-1'!$B$5:$J$44,6,FALSE)*VLOOKUP(SDBYLD2!BJ$4,'[1]INTERNAL PARAMETERS-1'!$B$5:$J$44,3,FALSE) + SDBYLD1!BJ75*(1-VLOOKUP(SDBYLD2!BJ$4,'[1]INTERNAL PARAMETERS-1'!$B$5:$J$44,5,FALSE))*VLOOKUP(SDBYLD2!BJ$4,'[1]INTERNAL PARAMETERS-1'!$B$5:$J$44,8,FALSE)*VLOOKUP(SDBYLD2!BJ$4,'[1]INTERNAL PARAMETERS-1'!$B$5:$J$44,3,FALSE)</f>
        <v>9.6829560801920712E-3</v>
      </c>
      <c r="BK75" s="44">
        <f>SDBYLD1!BK75*VLOOKUP(SDBYLD2!BK$4,'[1]INTERNAL PARAMETERS-1'!$B$5:$J$44,5,FALSE)*VLOOKUP(SDBYLD2!BK$4,'[1]INTERNAL PARAMETERS-1'!$B$5:$J$44,6,FALSE)*VLOOKUP(SDBYLD2!BK$4,'[1]INTERNAL PARAMETERS-1'!$B$5:$J$44,3,FALSE) + SDBYLD1!BK75*(1-VLOOKUP(SDBYLD2!BK$4,'[1]INTERNAL PARAMETERS-1'!$B$5:$J$44,5,FALSE))*VLOOKUP(SDBYLD2!BK$4,'[1]INTERNAL PARAMETERS-1'!$B$5:$J$44,8,FALSE)*VLOOKUP(SDBYLD2!BK$4,'[1]INTERNAL PARAMETERS-1'!$B$5:$J$44,3,FALSE)</f>
        <v>8.2967380566028748E-3</v>
      </c>
      <c r="BL75" s="44">
        <f>SDBYLD1!BL75*VLOOKUP(SDBYLD2!BL$4,'[1]INTERNAL PARAMETERS-1'!$B$5:$J$44,5,FALSE)*VLOOKUP(SDBYLD2!BL$4,'[1]INTERNAL PARAMETERS-1'!$B$5:$J$44,6,FALSE)*VLOOKUP(SDBYLD2!BL$4,'[1]INTERNAL PARAMETERS-1'!$B$5:$J$44,3,FALSE) + SDBYLD1!BL75*(1-VLOOKUP(SDBYLD2!BL$4,'[1]INTERNAL PARAMETERS-1'!$B$5:$J$44,5,FALSE))*VLOOKUP(SDBYLD2!BL$4,'[1]INTERNAL PARAMETERS-1'!$B$5:$J$44,8,FALSE)*VLOOKUP(SDBYLD2!BL$4,'[1]INTERNAL PARAMETERS-1'!$B$5:$J$44,3,FALSE)</f>
        <v>3.4934175240562949E-2</v>
      </c>
      <c r="BM75" s="44">
        <f>SDBYLD1!BM75*VLOOKUP(SDBYLD2!BM$4,'[1]INTERNAL PARAMETERS-1'!$B$5:$J$44,5,FALSE)*VLOOKUP(SDBYLD2!BM$4,'[1]INTERNAL PARAMETERS-1'!$B$5:$J$44,6,FALSE)*VLOOKUP(SDBYLD2!BM$4,'[1]INTERNAL PARAMETERS-1'!$B$5:$J$44,3,FALSE) + SDBYLD1!BM75*(1-VLOOKUP(SDBYLD2!BM$4,'[1]INTERNAL PARAMETERS-1'!$B$5:$J$44,5,FALSE))*VLOOKUP(SDBYLD2!BM$4,'[1]INTERNAL PARAMETERS-1'!$B$5:$J$44,8,FALSE)*VLOOKUP(SDBYLD2!BM$4,'[1]INTERNAL PARAMETERS-1'!$B$5:$J$44,3,FALSE)</f>
        <v>2.5805943695683137E-2</v>
      </c>
      <c r="BN75" s="44">
        <f>SDBYLD1!BN75*VLOOKUP(SDBYLD2!BN$4,'[1]INTERNAL PARAMETERS-1'!$B$5:$J$44,5,FALSE)*VLOOKUP(SDBYLD2!BN$4,'[1]INTERNAL PARAMETERS-1'!$B$5:$J$44,6,FALSE)*VLOOKUP(SDBYLD2!BN$4,'[1]INTERNAL PARAMETERS-1'!$B$5:$J$44,3,FALSE) + SDBYLD1!BN75*(1-VLOOKUP(SDBYLD2!BN$4,'[1]INTERNAL PARAMETERS-1'!$B$5:$J$44,5,FALSE))*VLOOKUP(SDBYLD2!BN$4,'[1]INTERNAL PARAMETERS-1'!$B$5:$J$44,8,FALSE)*VLOOKUP(SDBYLD2!BN$4,'[1]INTERNAL PARAMETERS-1'!$B$5:$J$44,3,FALSE)</f>
        <v>2.0515017947284251E-2</v>
      </c>
      <c r="BO75" s="44">
        <f>SDBYLD1!BO75*VLOOKUP(SDBYLD2!BO$4,'[1]INTERNAL PARAMETERS-1'!$B$5:$J$44,5,FALSE)*VLOOKUP(SDBYLD2!BO$4,'[1]INTERNAL PARAMETERS-1'!$B$5:$J$44,6,FALSE)*VLOOKUP(SDBYLD2!BO$4,'[1]INTERNAL PARAMETERS-1'!$B$5:$J$44,3,FALSE) + SDBYLD1!BO75*(1-VLOOKUP(SDBYLD2!BO$4,'[1]INTERNAL PARAMETERS-1'!$B$5:$J$44,5,FALSE))*VLOOKUP(SDBYLD2!BO$4,'[1]INTERNAL PARAMETERS-1'!$B$5:$J$44,8,FALSE)*VLOOKUP(SDBYLD2!BO$4,'[1]INTERNAL PARAMETERS-1'!$B$5:$J$44,3,FALSE)</f>
        <v>1.4050595492617012E-2</v>
      </c>
      <c r="BP75" s="44">
        <f>SDBYLD1!BP75*VLOOKUP(SDBYLD2!BP$4,'[1]INTERNAL PARAMETERS-1'!$B$5:$J$44,5,FALSE)*VLOOKUP(SDBYLD2!BP$4,'[1]INTERNAL PARAMETERS-1'!$B$5:$J$44,6,FALSE)*VLOOKUP(SDBYLD2!BP$4,'[1]INTERNAL PARAMETERS-1'!$B$5:$J$44,3,FALSE) + SDBYLD1!BP75*(1-VLOOKUP(SDBYLD2!BP$4,'[1]INTERNAL PARAMETERS-1'!$B$5:$J$44,5,FALSE))*VLOOKUP(SDBYLD2!BP$4,'[1]INTERNAL PARAMETERS-1'!$B$5:$J$44,8,FALSE)*VLOOKUP(SDBYLD2!BP$4,'[1]INTERNAL PARAMETERS-1'!$B$5:$J$44,3,FALSE)</f>
        <v>6.8189532958307206E-4</v>
      </c>
      <c r="BQ75" s="44">
        <f>SDBYLD1!BQ75*VLOOKUP(SDBYLD2!BQ$4,'[1]INTERNAL PARAMETERS-1'!$B$5:$J$44,5,FALSE)*VLOOKUP(SDBYLD2!BQ$4,'[1]INTERNAL PARAMETERS-1'!$B$5:$J$44,6,FALSE)*VLOOKUP(SDBYLD2!BQ$4,'[1]INTERNAL PARAMETERS-1'!$B$5:$J$44,3,FALSE) + SDBYLD1!BQ75*(1-VLOOKUP(SDBYLD2!BQ$4,'[1]INTERNAL PARAMETERS-1'!$B$5:$J$44,5,FALSE))*VLOOKUP(SDBYLD2!BQ$4,'[1]INTERNAL PARAMETERS-1'!$B$5:$J$44,8,FALSE)*VLOOKUP(SDBYLD2!BQ$4,'[1]INTERNAL PARAMETERS-1'!$B$5:$J$44,3,FALSE)</f>
        <v>4.785624463300512E-2</v>
      </c>
      <c r="BR75" s="44">
        <f>SDBYLD1!BR75*VLOOKUP(SDBYLD2!BR$4,'[1]INTERNAL PARAMETERS-1'!$B$5:$J$44,5,FALSE)*VLOOKUP(SDBYLD2!BR$4,'[1]INTERNAL PARAMETERS-1'!$B$5:$J$44,6,FALSE)*VLOOKUP(SDBYLD2!BR$4,'[1]INTERNAL PARAMETERS-1'!$B$5:$J$44,3,FALSE) + SDBYLD1!BR75*(1-VLOOKUP(SDBYLD2!BR$4,'[1]INTERNAL PARAMETERS-1'!$B$5:$J$44,5,FALSE))*VLOOKUP(SDBYLD2!BR$4,'[1]INTERNAL PARAMETERS-1'!$B$5:$J$44,8,FALSE)*VLOOKUP(SDBYLD2!BR$4,'[1]INTERNAL PARAMETERS-1'!$B$5:$J$44,3,FALSE)</f>
        <v>1.7716025987202393E-3</v>
      </c>
      <c r="BS75" s="44">
        <f>SDBYLD1!BS75*VLOOKUP(SDBYLD2!BS$4,'[1]INTERNAL PARAMETERS-1'!$B$5:$J$44,5,FALSE)*VLOOKUP(SDBYLD2!BS$4,'[1]INTERNAL PARAMETERS-1'!$B$5:$J$44,6,FALSE)*VLOOKUP(SDBYLD2!BS$4,'[1]INTERNAL PARAMETERS-1'!$B$5:$J$44,3,FALSE) + SDBYLD1!BS75*(1-VLOOKUP(SDBYLD2!BS$4,'[1]INTERNAL PARAMETERS-1'!$B$5:$J$44,5,FALSE))*VLOOKUP(SDBYLD2!BS$4,'[1]INTERNAL PARAMETERS-1'!$B$5:$J$44,8,FALSE)*VLOOKUP(SDBYLD2!BS$4,'[1]INTERNAL PARAMETERS-1'!$B$5:$J$44,3,FALSE)</f>
        <v>1.8976023372478971E-4</v>
      </c>
      <c r="BT75" s="44">
        <f>SDBYLD1!BT75*VLOOKUP(SDBYLD2!BT$4,'[1]INTERNAL PARAMETERS-1'!$B$5:$J$44,5,FALSE)*VLOOKUP(SDBYLD2!BT$4,'[1]INTERNAL PARAMETERS-1'!$B$5:$J$44,6,FALSE)*VLOOKUP(SDBYLD2!BT$4,'[1]INTERNAL PARAMETERS-1'!$B$5:$J$44,3,FALSE) + SDBYLD1!BT75*(1-VLOOKUP(SDBYLD2!BT$4,'[1]INTERNAL PARAMETERS-1'!$B$5:$J$44,5,FALSE))*VLOOKUP(SDBYLD2!BT$4,'[1]INTERNAL PARAMETERS-1'!$B$5:$J$44,8,FALSE)*VLOOKUP(SDBYLD2!BT$4,'[1]INTERNAL PARAMETERS-1'!$B$5:$J$44,3,FALSE)</f>
        <v>0</v>
      </c>
      <c r="BU75" s="44">
        <f>SDBYLD1!BU75*VLOOKUP(SDBYLD2!BU$4,'[1]INTERNAL PARAMETERS-1'!$B$5:$J$44,5,FALSE)*VLOOKUP(SDBYLD2!BU$4,'[1]INTERNAL PARAMETERS-1'!$B$5:$J$44,6,FALSE)*VLOOKUP(SDBYLD2!BU$4,'[1]INTERNAL PARAMETERS-1'!$B$5:$J$44,3,FALSE) + SDBYLD1!BU75*(1-VLOOKUP(SDBYLD2!BU$4,'[1]INTERNAL PARAMETERS-1'!$B$5:$J$44,5,FALSE))*VLOOKUP(SDBYLD2!BU$4,'[1]INTERNAL PARAMETERS-1'!$B$5:$J$44,8,FALSE)*VLOOKUP(SDBYLD2!BU$4,'[1]INTERNAL PARAMETERS-1'!$B$5:$J$44,3,FALSE)</f>
        <v>0</v>
      </c>
      <c r="BV75" s="44">
        <f>SDBYLD1!BV75*VLOOKUP(SDBYLD2!BV$4,'[1]INTERNAL PARAMETERS-1'!$B$5:$J$44,5,FALSE)*VLOOKUP(SDBYLD2!BV$4,'[1]INTERNAL PARAMETERS-1'!$B$5:$J$44,6,FALSE)*VLOOKUP(SDBYLD2!BV$4,'[1]INTERNAL PARAMETERS-1'!$B$5:$J$44,3,FALSE) + SDBYLD1!BV75*(1-VLOOKUP(SDBYLD2!BV$4,'[1]INTERNAL PARAMETERS-1'!$B$5:$J$44,5,FALSE))*VLOOKUP(SDBYLD2!BV$4,'[1]INTERNAL PARAMETERS-1'!$B$5:$J$44,8,FALSE)*VLOOKUP(SDBYLD2!BV$4,'[1]INTERNAL PARAMETERS-1'!$B$5:$J$44,3,FALSE)</f>
        <v>0</v>
      </c>
      <c r="BW75" s="44">
        <f>SDBYLD1!BW75*VLOOKUP(SDBYLD2!BW$4,'[1]INTERNAL PARAMETERS-1'!$B$5:$J$44,5,FALSE)*VLOOKUP(SDBYLD2!BW$4,'[1]INTERNAL PARAMETERS-1'!$B$5:$J$44,6,FALSE)*VLOOKUP(SDBYLD2!BW$4,'[1]INTERNAL PARAMETERS-1'!$B$5:$J$44,3,FALSE) + SDBYLD1!BW75*(1-VLOOKUP(SDBYLD2!BW$4,'[1]INTERNAL PARAMETERS-1'!$B$5:$J$44,5,FALSE))*VLOOKUP(SDBYLD2!BW$4,'[1]INTERNAL PARAMETERS-1'!$B$5:$J$44,8,FALSE)*VLOOKUP(SDBYLD2!BW$4,'[1]INTERNAL PARAMETERS-1'!$B$5:$J$44,3,FALSE)</f>
        <v>0</v>
      </c>
      <c r="BX75" s="44">
        <f>SDBYLD1!BX75*VLOOKUP(SDBYLD2!BX$4,'[1]INTERNAL PARAMETERS-1'!$B$5:$J$44,5,FALSE)*VLOOKUP(SDBYLD2!BX$4,'[1]INTERNAL PARAMETERS-1'!$B$5:$J$44,6,FALSE)*VLOOKUP(SDBYLD2!BX$4,'[1]INTERNAL PARAMETERS-1'!$B$5:$J$44,3,FALSE) + SDBYLD1!BX75*(1-VLOOKUP(SDBYLD2!BX$4,'[1]INTERNAL PARAMETERS-1'!$B$5:$J$44,5,FALSE))*VLOOKUP(SDBYLD2!BX$4,'[1]INTERNAL PARAMETERS-1'!$B$5:$J$44,8,FALSE)*VLOOKUP(SDBYLD2!BX$4,'[1]INTERNAL PARAMETERS-1'!$B$5:$J$44,3,FALSE)</f>
        <v>0</v>
      </c>
      <c r="BY75" s="44">
        <f>SDBYLD1!BY75*VLOOKUP(SDBYLD2!BY$4,'[1]INTERNAL PARAMETERS-1'!$B$5:$J$44,5,FALSE)*VLOOKUP(SDBYLD2!BY$4,'[1]INTERNAL PARAMETERS-1'!$B$5:$J$44,6,FALSE)*VLOOKUP(SDBYLD2!BY$4,'[1]INTERNAL PARAMETERS-1'!$B$5:$J$44,3,FALSE) + SDBYLD1!BY75*(1-VLOOKUP(SDBYLD2!BY$4,'[1]INTERNAL PARAMETERS-1'!$B$5:$J$44,5,FALSE))*VLOOKUP(SDBYLD2!BY$4,'[1]INTERNAL PARAMETERS-1'!$B$5:$J$44,8,FALSE)*VLOOKUP(SDBYLD2!BY$4,'[1]INTERNAL PARAMETERS-1'!$B$5:$J$44,3,FALSE)</f>
        <v>0</v>
      </c>
      <c r="BZ75" s="44">
        <f>SDBYLD1!BZ75*VLOOKUP(SDBYLD2!BZ$4,'[1]INTERNAL PARAMETERS-1'!$B$5:$J$44,5,FALSE)*VLOOKUP(SDBYLD2!BZ$4,'[1]INTERNAL PARAMETERS-1'!$B$5:$J$44,6,FALSE)*VLOOKUP(SDBYLD2!BZ$4,'[1]INTERNAL PARAMETERS-1'!$B$5:$J$44,3,FALSE) + SDBYLD1!BZ75*(1-VLOOKUP(SDBYLD2!BZ$4,'[1]INTERNAL PARAMETERS-1'!$B$5:$J$44,5,FALSE))*VLOOKUP(SDBYLD2!BZ$4,'[1]INTERNAL PARAMETERS-1'!$B$5:$J$44,8,FALSE)*VLOOKUP(SDBYLD2!BZ$4,'[1]INTERNAL PARAMETERS-1'!$B$5:$J$44,3,FALSE)</f>
        <v>2.0735825929741351E-5</v>
      </c>
      <c r="CA75" s="44">
        <f>SDBYLD1!CA75*VLOOKUP(SDBYLD2!CA$4,'[1]INTERNAL PARAMETERS-1'!$B$5:$J$44,5,FALSE)*VLOOKUP(SDBYLD2!CA$4,'[1]INTERNAL PARAMETERS-1'!$B$5:$J$44,6,FALSE)*VLOOKUP(SDBYLD2!CA$4,'[1]INTERNAL PARAMETERS-1'!$B$5:$J$44,3,FALSE) + SDBYLD1!CA75*(1-VLOOKUP(SDBYLD2!CA$4,'[1]INTERNAL PARAMETERS-1'!$B$5:$J$44,5,FALSE))*VLOOKUP(SDBYLD2!CA$4,'[1]INTERNAL PARAMETERS-1'!$B$5:$J$44,8,FALSE)*VLOOKUP(SDBYLD2!CA$4,'[1]INTERNAL PARAMETERS-1'!$B$5:$J$44,3,FALSE)</f>
        <v>0</v>
      </c>
      <c r="CB75" s="44">
        <f>SDBYLD1!CB75*VLOOKUP(SDBYLD2!CB$4,'[1]INTERNAL PARAMETERS-1'!$B$5:$J$44,5,FALSE)*VLOOKUP(SDBYLD2!CB$4,'[1]INTERNAL PARAMETERS-1'!$B$5:$J$44,6,FALSE)*VLOOKUP(SDBYLD2!CB$4,'[1]INTERNAL PARAMETERS-1'!$B$5:$J$44,3,FALSE) + SDBYLD1!CB75*(1-VLOOKUP(SDBYLD2!CB$4,'[1]INTERNAL PARAMETERS-1'!$B$5:$J$44,5,FALSE))*VLOOKUP(SDBYLD2!CB$4,'[1]INTERNAL PARAMETERS-1'!$B$5:$J$44,8,FALSE)*VLOOKUP(SDBYLD2!CB$4,'[1]INTERNAL PARAMETERS-1'!$B$5:$J$44,3,FALSE)</f>
        <v>0</v>
      </c>
      <c r="CC75" s="44">
        <f>SDBYLD1!CC75*VLOOKUP(SDBYLD2!CC$4,'[1]INTERNAL PARAMETERS-1'!$B$5:$J$44,5,FALSE)*VLOOKUP(SDBYLD2!CC$4,'[1]INTERNAL PARAMETERS-1'!$B$5:$J$44,6,FALSE)*VLOOKUP(SDBYLD2!CC$4,'[1]INTERNAL PARAMETERS-1'!$B$5:$J$44,3,FALSE) + SDBYLD1!CC75*(1-VLOOKUP(SDBYLD2!CC$4,'[1]INTERNAL PARAMETERS-1'!$B$5:$J$44,5,FALSE))*VLOOKUP(SDBYLD2!CC$4,'[1]INTERNAL PARAMETERS-1'!$B$5:$J$44,8,FALSE)*VLOOKUP(SDBYLD2!CC$4,'[1]INTERNAL PARAMETERS-1'!$B$5:$J$44,3,FALSE)</f>
        <v>1.382309707452058E-4</v>
      </c>
      <c r="CD75" s="44">
        <f>SDBYLD1!CD75*VLOOKUP(SDBYLD2!CD$4,'[1]INTERNAL PARAMETERS-1'!$B$5:$J$44,5,FALSE)*VLOOKUP(SDBYLD2!CD$4,'[1]INTERNAL PARAMETERS-1'!$B$5:$J$44,6,FALSE)*VLOOKUP(SDBYLD2!CD$4,'[1]INTERNAL PARAMETERS-1'!$B$5:$J$44,3,FALSE) + SDBYLD1!CD75*(1-VLOOKUP(SDBYLD2!CD$4,'[1]INTERNAL PARAMETERS-1'!$B$5:$J$44,5,FALSE))*VLOOKUP(SDBYLD2!CD$4,'[1]INTERNAL PARAMETERS-1'!$B$5:$J$44,8,FALSE)*VLOOKUP(SDBYLD2!CD$4,'[1]INTERNAL PARAMETERS-1'!$B$5:$J$44,3,FALSE)</f>
        <v>6.4795718356900191E-4</v>
      </c>
      <c r="CE75" s="44">
        <f>SDBYLD1!CE75*VLOOKUP(SDBYLD2!CE$4,'[1]INTERNAL PARAMETERS-1'!$B$5:$J$44,5,FALSE)*VLOOKUP(SDBYLD2!CE$4,'[1]INTERNAL PARAMETERS-1'!$B$5:$J$44,6,FALSE)*VLOOKUP(SDBYLD2!CE$4,'[1]INTERNAL PARAMETERS-1'!$B$5:$J$44,3,FALSE) + SDBYLD1!CE75*(1-VLOOKUP(SDBYLD2!CE$4,'[1]INTERNAL PARAMETERS-1'!$B$5:$J$44,5,FALSE))*VLOOKUP(SDBYLD2!CE$4,'[1]INTERNAL PARAMETERS-1'!$B$5:$J$44,8,FALSE)*VLOOKUP(SDBYLD2!CE$4,'[1]INTERNAL PARAMETERS-1'!$B$5:$J$44,3,FALSE)</f>
        <v>1.0752462804620281E-3</v>
      </c>
      <c r="CF75" s="44">
        <f>SDBYLD1!CF75*VLOOKUP(SDBYLD2!CF$4,'[1]INTERNAL PARAMETERS-1'!$B$5:$J$44,5,FALSE)*VLOOKUP(SDBYLD2!CF$4,'[1]INTERNAL PARAMETERS-1'!$B$5:$J$44,6,FALSE)*VLOOKUP(SDBYLD2!CF$4,'[1]INTERNAL PARAMETERS-1'!$B$5:$J$44,3,FALSE) + SDBYLD1!CF75*(1-VLOOKUP(SDBYLD2!CF$4,'[1]INTERNAL PARAMETERS-1'!$B$5:$J$44,5,FALSE))*VLOOKUP(SDBYLD2!CF$4,'[1]INTERNAL PARAMETERS-1'!$B$5:$J$44,8,FALSE)*VLOOKUP(SDBYLD2!CF$4,'[1]INTERNAL PARAMETERS-1'!$B$5:$J$44,3,FALSE)</f>
        <v>5.750591725723756E-4</v>
      </c>
      <c r="CG75" s="44">
        <f>SDBYLD1!CG75*VLOOKUP(SDBYLD2!CG$4,'[1]INTERNAL PARAMETERS-1'!$B$5:$J$44,5,FALSE)*VLOOKUP(SDBYLD2!CG$4,'[1]INTERNAL PARAMETERS-1'!$B$5:$J$44,6,FALSE)*VLOOKUP(SDBYLD2!CG$4,'[1]INTERNAL PARAMETERS-1'!$B$5:$J$44,3,FALSE) + SDBYLD1!CG75*(1-VLOOKUP(SDBYLD2!CG$4,'[1]INTERNAL PARAMETERS-1'!$B$5:$J$44,5,FALSE))*VLOOKUP(SDBYLD2!CG$4,'[1]INTERNAL PARAMETERS-1'!$B$5:$J$44,8,FALSE)*VLOOKUP(SDBYLD2!CG$4,'[1]INTERNAL PARAMETERS-1'!$B$5:$J$44,3,FALSE)</f>
        <v>7.6216503045329069E-5</v>
      </c>
      <c r="CH75" s="43">
        <f>SDBYLD1!CH75*VLOOKUP(SDBYLD2!CH$4,'[1]INTERNAL PARAMETERS-1'!$B$5:$J$44,5,FALSE)*VLOOKUP(SDBYLD2!CH$4,'[1]INTERNAL PARAMETERS-1'!$B$5:$J$44,6,FALSE)*VLOOKUP(SDBYLD2!CH$4,'[1]INTERNAL PARAMETERS-1'!$B$5:$J$44,3,FALSE) + SDBYLD1!CH75*(1-VLOOKUP(SDBYLD2!CH$4,'[1]INTERNAL PARAMETERS-1'!$B$5:$J$44,5,FALSE))*VLOOKUP(SDBYLD2!CH$4,'[1]INTERNAL PARAMETERS-1'!$B$5:$J$44,8,FALSE)*VLOOKUP(SDBYLD2!CH$4,'[1]INTERNAL PARAMETERS-1'!$B$5:$J$44,3,FALSE)</f>
        <v>0</v>
      </c>
      <c r="CJ75" s="45">
        <f t="shared" si="2"/>
        <v>3.4751698273737435</v>
      </c>
      <c r="CK75" s="43">
        <f t="shared" si="3"/>
        <v>1.397693020108252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SDBeam!X76</f>
        <v>48.089824777694147</v>
      </c>
      <c r="F76" s="56">
        <f>'[1]INTERNAL PARAMETERS-1'!M22</f>
        <v>5.05</v>
      </c>
      <c r="G76" s="45">
        <f>SDBYLD1!G76*VLOOKUP(SDBYLD2!G$4,'[1]INTERNAL PARAMETERS-1'!$B$5:$J$44,5,FALSE)*VLOOKUP(SDBYLD2!G$4,'[1]INTERNAL PARAMETERS-1'!$B$5:$J$44,7,FALSE)*SDBYLD2!$F76 + SDBYLD1!G76*(1-VLOOKUP(SDBYLD2!G$4,'[1]INTERNAL PARAMETERS-1'!$B$5:$J$44,5,FALSE))*VLOOKUP(SDBYLD2!G$4,'[1]INTERNAL PARAMETERS-1'!$B$5:$J$44,9,FALSE)*SDBYLD2!$F76</f>
        <v>0</v>
      </c>
      <c r="H76" s="44">
        <f>SDBYLD1!H76*VLOOKUP(SDBYLD2!H$4,'[1]INTERNAL PARAMETERS-1'!$B$5:$J$44,5,FALSE)*VLOOKUP(SDBYLD2!H$4,'[1]INTERNAL PARAMETERS-1'!$B$5:$J$44,7,FALSE)*SDBYLD2!$F76 + SDBYLD1!H76*(1-VLOOKUP(SDBYLD2!H$4,'[1]INTERNAL PARAMETERS-1'!$B$5:$J$44,5,FALSE))*VLOOKUP(SDBYLD2!H$4,'[1]INTERNAL PARAMETERS-1'!$B$5:$J$44,9,FALSE)*SDBYLD2!$F76</f>
        <v>0</v>
      </c>
      <c r="I76" s="44">
        <f>SDBYLD1!I76*VLOOKUP(SDBYLD2!I$4,'[1]INTERNAL PARAMETERS-1'!$B$5:$J$44,5,FALSE)*VLOOKUP(SDBYLD2!I$4,'[1]INTERNAL PARAMETERS-1'!$B$5:$J$44,7,FALSE)*SDBYLD2!$F76 + SDBYLD1!I76*(1-VLOOKUP(SDBYLD2!I$4,'[1]INTERNAL PARAMETERS-1'!$B$5:$J$44,5,FALSE))*VLOOKUP(SDBYLD2!I$4,'[1]INTERNAL PARAMETERS-1'!$B$5:$J$44,9,FALSE)*SDBYLD2!$F76</f>
        <v>0.47277251643211138</v>
      </c>
      <c r="J76" s="44">
        <f>SDBYLD1!J76*VLOOKUP(SDBYLD2!J$4,'[1]INTERNAL PARAMETERS-1'!$B$5:$J$44,5,FALSE)*VLOOKUP(SDBYLD2!J$4,'[1]INTERNAL PARAMETERS-1'!$B$5:$J$44,7,FALSE)*SDBYLD2!$F76 + SDBYLD1!J76*(1-VLOOKUP(SDBYLD2!J$4,'[1]INTERNAL PARAMETERS-1'!$B$5:$J$44,5,FALSE))*VLOOKUP(SDBYLD2!J$4,'[1]INTERNAL PARAMETERS-1'!$B$5:$J$44,9,FALSE)*SDBYLD2!$F76</f>
        <v>0</v>
      </c>
      <c r="K76" s="44">
        <f>SDBYLD1!K76*VLOOKUP(SDBYLD2!K$4,'[1]INTERNAL PARAMETERS-1'!$B$5:$J$44,5,FALSE)*VLOOKUP(SDBYLD2!K$4,'[1]INTERNAL PARAMETERS-1'!$B$5:$J$44,7,FALSE)*SDBYLD2!$F76 + SDBYLD1!K76*(1-VLOOKUP(SDBYLD2!K$4,'[1]INTERNAL PARAMETERS-1'!$B$5:$J$44,5,FALSE))*VLOOKUP(SDBYLD2!K$4,'[1]INTERNAL PARAMETERS-1'!$B$5:$J$44,9,FALSE)*SDBYLD2!$F76</f>
        <v>0</v>
      </c>
      <c r="L76" s="44">
        <f>SDBYLD1!L76*VLOOKUP(SDBYLD2!L$4,'[1]INTERNAL PARAMETERS-1'!$B$5:$J$44,5,FALSE)*VLOOKUP(SDBYLD2!L$4,'[1]INTERNAL PARAMETERS-1'!$B$5:$J$44,7,FALSE)*SDBYLD2!$F76 + SDBYLD1!L76*(1-VLOOKUP(SDBYLD2!L$4,'[1]INTERNAL PARAMETERS-1'!$B$5:$J$44,5,FALSE))*VLOOKUP(SDBYLD2!L$4,'[1]INTERNAL PARAMETERS-1'!$B$5:$J$44,9,FALSE)*SDBYLD2!$F76</f>
        <v>0</v>
      </c>
      <c r="M76" s="44">
        <f>SDBYLD1!M76*VLOOKUP(SDBYLD2!M$4,'[1]INTERNAL PARAMETERS-1'!$B$5:$J$44,5,FALSE)*VLOOKUP(SDBYLD2!M$4,'[1]INTERNAL PARAMETERS-1'!$B$5:$J$44,7,FALSE)*SDBYLD2!$F76 + SDBYLD1!M76*(1-VLOOKUP(SDBYLD2!M$4,'[1]INTERNAL PARAMETERS-1'!$B$5:$J$44,5,FALSE))*VLOOKUP(SDBYLD2!M$4,'[1]INTERNAL PARAMETERS-1'!$B$5:$J$44,9,FALSE)*SDBYLD2!$F76</f>
        <v>0.16499167401929393</v>
      </c>
      <c r="N76" s="44">
        <f>SDBYLD1!N76*VLOOKUP(SDBYLD2!N$4,'[1]INTERNAL PARAMETERS-1'!$B$5:$J$44,5,FALSE)*VLOOKUP(SDBYLD2!N$4,'[1]INTERNAL PARAMETERS-1'!$B$5:$J$44,7,FALSE)*SDBYLD2!$F76 + SDBYLD1!N76*(1-VLOOKUP(SDBYLD2!N$4,'[1]INTERNAL PARAMETERS-1'!$B$5:$J$44,5,FALSE))*VLOOKUP(SDBYLD2!N$4,'[1]INTERNAL PARAMETERS-1'!$B$5:$J$44,9,FALSE)*SDBYLD2!$F76</f>
        <v>2.7642691315063676E-3</v>
      </c>
      <c r="O76" s="44">
        <f>SDBYLD1!O76*VLOOKUP(SDBYLD2!O$4,'[1]INTERNAL PARAMETERS-1'!$B$5:$J$44,5,FALSE)*VLOOKUP(SDBYLD2!O$4,'[1]INTERNAL PARAMETERS-1'!$B$5:$J$44,7,FALSE)*SDBYLD2!$F76 + SDBYLD1!O76*(1-VLOOKUP(SDBYLD2!O$4,'[1]INTERNAL PARAMETERS-1'!$B$5:$J$44,5,FALSE))*VLOOKUP(SDBYLD2!O$4,'[1]INTERNAL PARAMETERS-1'!$B$5:$J$44,9,FALSE)*SDBYLD2!$F76</f>
        <v>0</v>
      </c>
      <c r="P76" s="44">
        <f>SDBYLD1!P76*VLOOKUP(SDBYLD2!P$4,'[1]INTERNAL PARAMETERS-1'!$B$5:$J$44,5,FALSE)*VLOOKUP(SDBYLD2!P$4,'[1]INTERNAL PARAMETERS-1'!$B$5:$J$44,7,FALSE)*SDBYLD2!$F76 + SDBYLD1!P76*(1-VLOOKUP(SDBYLD2!P$4,'[1]INTERNAL PARAMETERS-1'!$B$5:$J$44,5,FALSE))*VLOOKUP(SDBYLD2!P$4,'[1]INTERNAL PARAMETERS-1'!$B$5:$J$44,9,FALSE)*SDBYLD2!$F76</f>
        <v>0</v>
      </c>
      <c r="Q76" s="44">
        <f>SDBYLD1!Q76*VLOOKUP(SDBYLD2!Q$4,'[1]INTERNAL PARAMETERS-1'!$B$5:$J$44,5,FALSE)*VLOOKUP(SDBYLD2!Q$4,'[1]INTERNAL PARAMETERS-1'!$B$5:$J$44,7,FALSE)*SDBYLD2!$F76 + SDBYLD1!Q76*(1-VLOOKUP(SDBYLD2!Q$4,'[1]INTERNAL PARAMETERS-1'!$B$5:$J$44,5,FALSE))*VLOOKUP(SDBYLD2!Q$4,'[1]INTERNAL PARAMETERS-1'!$B$5:$J$44,9,FALSE)*SDBYLD2!$F76</f>
        <v>0</v>
      </c>
      <c r="R76" s="44">
        <f>SDBYLD1!R76*VLOOKUP(SDBYLD2!R$4,'[1]INTERNAL PARAMETERS-1'!$B$5:$J$44,5,FALSE)*VLOOKUP(SDBYLD2!R$4,'[1]INTERNAL PARAMETERS-1'!$B$5:$J$44,7,FALSE)*SDBYLD2!$F76 + SDBYLD1!R76*(1-VLOOKUP(SDBYLD2!R$4,'[1]INTERNAL PARAMETERS-1'!$B$5:$J$44,5,FALSE))*VLOOKUP(SDBYLD2!R$4,'[1]INTERNAL PARAMETERS-1'!$B$5:$J$44,9,FALSE)*SDBYLD2!$F76</f>
        <v>3.2165475616387973E-3</v>
      </c>
      <c r="S76" s="44">
        <f>SDBYLD1!S76*VLOOKUP(SDBYLD2!S$4,'[1]INTERNAL PARAMETERS-1'!$B$5:$J$44,5,FALSE)*VLOOKUP(SDBYLD2!S$4,'[1]INTERNAL PARAMETERS-1'!$B$5:$J$44,7,FALSE)*SDBYLD2!$F76 + SDBYLD1!S76*(1-VLOOKUP(SDBYLD2!S$4,'[1]INTERNAL PARAMETERS-1'!$B$5:$J$44,5,FALSE))*VLOOKUP(SDBYLD2!S$4,'[1]INTERNAL PARAMETERS-1'!$B$5:$J$44,9,FALSE)*SDBYLD2!$F76</f>
        <v>5.2339675134223169E-2</v>
      </c>
      <c r="T76" s="44">
        <f>SDBYLD1!T76*VLOOKUP(SDBYLD2!T$4,'[1]INTERNAL PARAMETERS-1'!$B$5:$J$44,5,FALSE)*VLOOKUP(SDBYLD2!T$4,'[1]INTERNAL PARAMETERS-1'!$B$5:$J$44,7,FALSE)*SDBYLD2!$F76 + SDBYLD1!T76*(1-VLOOKUP(SDBYLD2!T$4,'[1]INTERNAL PARAMETERS-1'!$B$5:$J$44,5,FALSE))*VLOOKUP(SDBYLD2!T$4,'[1]INTERNAL PARAMETERS-1'!$B$5:$J$44,9,FALSE)*SDBYLD2!$F76</f>
        <v>1.2062053356145489E-2</v>
      </c>
      <c r="U76" s="44">
        <f>SDBYLD1!U76*VLOOKUP(SDBYLD2!U$4,'[1]INTERNAL PARAMETERS-1'!$B$5:$J$44,5,FALSE)*VLOOKUP(SDBYLD2!U$4,'[1]INTERNAL PARAMETERS-1'!$B$5:$J$44,7,FALSE)*SDBYLD2!$F76 + SDBYLD1!U76*(1-VLOOKUP(SDBYLD2!U$4,'[1]INTERNAL PARAMETERS-1'!$B$5:$J$44,5,FALSE))*VLOOKUP(SDBYLD2!U$4,'[1]INTERNAL PARAMETERS-1'!$B$5:$J$44,9,FALSE)*SDBYLD2!$F76</f>
        <v>9.0867468616296042E-3</v>
      </c>
      <c r="V76" s="44">
        <f>SDBYLD1!V76*VLOOKUP(SDBYLD2!V$4,'[1]INTERNAL PARAMETERS-1'!$B$5:$J$44,5,FALSE)*VLOOKUP(SDBYLD2!V$4,'[1]INTERNAL PARAMETERS-1'!$B$5:$J$44,7,FALSE)*SDBYLD2!$F76 + SDBYLD1!V76*(1-VLOOKUP(SDBYLD2!V$4,'[1]INTERNAL PARAMETERS-1'!$B$5:$J$44,5,FALSE))*VLOOKUP(SDBYLD2!V$4,'[1]INTERNAL PARAMETERS-1'!$B$5:$J$44,9,FALSE)*SDBYLD2!$F76</f>
        <v>2.9974719868221762E-2</v>
      </c>
      <c r="W76" s="44">
        <f>SDBYLD1!W76*VLOOKUP(SDBYLD2!W$4,'[1]INTERNAL PARAMETERS-1'!$B$5:$J$44,5,FALSE)*VLOOKUP(SDBYLD2!W$4,'[1]INTERNAL PARAMETERS-1'!$B$5:$J$44,7,FALSE)*SDBYLD2!$F76 + SDBYLD1!W76*(1-VLOOKUP(SDBYLD2!W$4,'[1]INTERNAL PARAMETERS-1'!$B$5:$J$44,5,FALSE))*VLOOKUP(SDBYLD2!W$4,'[1]INTERNAL PARAMETERS-1'!$B$5:$J$44,9,FALSE)*SDBYLD2!$F76</f>
        <v>0</v>
      </c>
      <c r="X76" s="44">
        <f>SDBYLD1!X76*VLOOKUP(SDBYLD2!X$4,'[1]INTERNAL PARAMETERS-1'!$B$5:$J$44,5,FALSE)*VLOOKUP(SDBYLD2!X$4,'[1]INTERNAL PARAMETERS-1'!$B$5:$J$44,7,FALSE)*SDBYLD2!$F76 + SDBYLD1!X76*(1-VLOOKUP(SDBYLD2!X$4,'[1]INTERNAL PARAMETERS-1'!$B$5:$J$44,5,FALSE))*VLOOKUP(SDBYLD2!X$4,'[1]INTERNAL PARAMETERS-1'!$B$5:$J$44,9,FALSE)*SDBYLD2!$F76</f>
        <v>0</v>
      </c>
      <c r="Y76" s="44">
        <f>SDBYLD1!Y76*VLOOKUP(SDBYLD2!Y$4,'[1]INTERNAL PARAMETERS-1'!$B$5:$J$44,5,FALSE)*VLOOKUP(SDBYLD2!Y$4,'[1]INTERNAL PARAMETERS-1'!$B$5:$J$44,7,FALSE)*SDBYLD2!$F76 + SDBYLD1!Y76*(1-VLOOKUP(SDBYLD2!Y$4,'[1]INTERNAL PARAMETERS-1'!$B$5:$J$44,5,FALSE))*VLOOKUP(SDBYLD2!Y$4,'[1]INTERNAL PARAMETERS-1'!$B$5:$J$44,9,FALSE)*SDBYLD2!$F76</f>
        <v>0</v>
      </c>
      <c r="Z76" s="44">
        <f>SDBYLD1!Z76*VLOOKUP(SDBYLD2!Z$4,'[1]INTERNAL PARAMETERS-1'!$B$5:$J$44,5,FALSE)*VLOOKUP(SDBYLD2!Z$4,'[1]INTERNAL PARAMETERS-1'!$B$5:$J$44,7,FALSE)*SDBYLD2!$F76 + SDBYLD1!Z76*(1-VLOOKUP(SDBYLD2!Z$4,'[1]INTERNAL PARAMETERS-1'!$B$5:$J$44,5,FALSE))*VLOOKUP(SDBYLD2!Z$4,'[1]INTERNAL PARAMETERS-1'!$B$5:$J$44,9,FALSE)*SDBYLD2!$F76</f>
        <v>0</v>
      </c>
      <c r="AA76" s="44">
        <f>SDBYLD1!AA76*VLOOKUP(SDBYLD2!AA$4,'[1]INTERNAL PARAMETERS-1'!$B$5:$J$44,5,FALSE)*VLOOKUP(SDBYLD2!AA$4,'[1]INTERNAL PARAMETERS-1'!$B$5:$J$44,7,FALSE)*SDBYLD2!$F76 + SDBYLD1!AA76*(1-VLOOKUP(SDBYLD2!AA$4,'[1]INTERNAL PARAMETERS-1'!$B$5:$J$44,5,FALSE))*VLOOKUP(SDBYLD2!AA$4,'[1]INTERNAL PARAMETERS-1'!$B$5:$J$44,9,FALSE)*SDBYLD2!$F76</f>
        <v>0</v>
      </c>
      <c r="AB76" s="44">
        <f>SDBYLD1!AB76*VLOOKUP(SDBYLD2!AB$4,'[1]INTERNAL PARAMETERS-1'!$B$5:$J$44,5,FALSE)*VLOOKUP(SDBYLD2!AB$4,'[1]INTERNAL PARAMETERS-1'!$B$5:$J$44,7,FALSE)*SDBYLD2!$F76 + SDBYLD1!AB76*(1-VLOOKUP(SDBYLD2!AB$4,'[1]INTERNAL PARAMETERS-1'!$B$5:$J$44,5,FALSE))*VLOOKUP(SDBYLD2!AB$4,'[1]INTERNAL PARAMETERS-1'!$B$5:$J$44,9,FALSE)*SDBYLD2!$F76</f>
        <v>0</v>
      </c>
      <c r="AC76" s="44">
        <f>SDBYLD1!AC76*VLOOKUP(SDBYLD2!AC$4,'[1]INTERNAL PARAMETERS-1'!$B$5:$J$44,5,FALSE)*VLOOKUP(SDBYLD2!AC$4,'[1]INTERNAL PARAMETERS-1'!$B$5:$J$44,7,FALSE)*SDBYLD2!$F76 + SDBYLD1!AC76*(1-VLOOKUP(SDBYLD2!AC$4,'[1]INTERNAL PARAMETERS-1'!$B$5:$J$44,5,FALSE))*VLOOKUP(SDBYLD2!AC$4,'[1]INTERNAL PARAMETERS-1'!$B$5:$J$44,9,FALSE)*SDBYLD2!$F76</f>
        <v>0</v>
      </c>
      <c r="AD76" s="44">
        <f>SDBYLD1!AD76*VLOOKUP(SDBYLD2!AD$4,'[1]INTERNAL PARAMETERS-1'!$B$5:$J$44,5,FALSE)*VLOOKUP(SDBYLD2!AD$4,'[1]INTERNAL PARAMETERS-1'!$B$5:$J$44,7,FALSE)*SDBYLD2!$F76 + SDBYLD1!AD76*(1-VLOOKUP(SDBYLD2!AD$4,'[1]INTERNAL PARAMETERS-1'!$B$5:$J$44,5,FALSE))*VLOOKUP(SDBYLD2!AD$4,'[1]INTERNAL PARAMETERS-1'!$B$5:$J$44,9,FALSE)*SDBYLD2!$F76</f>
        <v>0</v>
      </c>
      <c r="AE76" s="44">
        <f>SDBYLD1!AE76*VLOOKUP(SDBYLD2!AE$4,'[1]INTERNAL PARAMETERS-1'!$B$5:$J$44,5,FALSE)*VLOOKUP(SDBYLD2!AE$4,'[1]INTERNAL PARAMETERS-1'!$B$5:$J$44,7,FALSE)*SDBYLD2!$F76 + SDBYLD1!AE76*(1-VLOOKUP(SDBYLD2!AE$4,'[1]INTERNAL PARAMETERS-1'!$B$5:$J$44,5,FALSE))*VLOOKUP(SDBYLD2!AE$4,'[1]INTERNAL PARAMETERS-1'!$B$5:$J$44,9,FALSE)*SDBYLD2!$F76</f>
        <v>0</v>
      </c>
      <c r="AF76" s="44">
        <f>SDBYLD1!AF76*VLOOKUP(SDBYLD2!AF$4,'[1]INTERNAL PARAMETERS-1'!$B$5:$J$44,5,FALSE)*VLOOKUP(SDBYLD2!AF$4,'[1]INTERNAL PARAMETERS-1'!$B$5:$J$44,7,FALSE)*SDBYLD2!$F76 + SDBYLD1!AF76*(1-VLOOKUP(SDBYLD2!AF$4,'[1]INTERNAL PARAMETERS-1'!$B$5:$J$44,5,FALSE))*VLOOKUP(SDBYLD2!AF$4,'[1]INTERNAL PARAMETERS-1'!$B$5:$J$44,9,FALSE)*SDBYLD2!$F76</f>
        <v>0</v>
      </c>
      <c r="AG76" s="44">
        <f>SDBYLD1!AG76*VLOOKUP(SDBYLD2!AG$4,'[1]INTERNAL PARAMETERS-1'!$B$5:$J$44,5,FALSE)*VLOOKUP(SDBYLD2!AG$4,'[1]INTERNAL PARAMETERS-1'!$B$5:$J$44,7,FALSE)*SDBYLD2!$F76 + SDBYLD1!AG76*(1-VLOOKUP(SDBYLD2!AG$4,'[1]INTERNAL PARAMETERS-1'!$B$5:$J$44,5,FALSE))*VLOOKUP(SDBYLD2!AG$4,'[1]INTERNAL PARAMETERS-1'!$B$5:$J$44,9,FALSE)*SDBYLD2!$F76</f>
        <v>0</v>
      </c>
      <c r="AH76" s="44">
        <f>SDBYLD1!AH76*VLOOKUP(SDBYLD2!AH$4,'[1]INTERNAL PARAMETERS-1'!$B$5:$J$44,5,FALSE)*VLOOKUP(SDBYLD2!AH$4,'[1]INTERNAL PARAMETERS-1'!$B$5:$J$44,7,FALSE)*SDBYLD2!$F76 + SDBYLD1!AH76*(1-VLOOKUP(SDBYLD2!AH$4,'[1]INTERNAL PARAMETERS-1'!$B$5:$J$44,5,FALSE))*VLOOKUP(SDBYLD2!AH$4,'[1]INTERNAL PARAMETERS-1'!$B$5:$J$44,9,FALSE)*SDBYLD2!$F76</f>
        <v>0</v>
      </c>
      <c r="AI76" s="44">
        <f>SDBYLD1!AI76*VLOOKUP(SDBYLD2!AI$4,'[1]INTERNAL PARAMETERS-1'!$B$5:$J$44,5,FALSE)*VLOOKUP(SDBYLD2!AI$4,'[1]INTERNAL PARAMETERS-1'!$B$5:$J$44,7,FALSE)*SDBYLD2!$F76 + SDBYLD1!AI76*(1-VLOOKUP(SDBYLD2!AI$4,'[1]INTERNAL PARAMETERS-1'!$B$5:$J$44,5,FALSE))*VLOOKUP(SDBYLD2!AI$4,'[1]INTERNAL PARAMETERS-1'!$B$5:$J$44,9,FALSE)*SDBYLD2!$F76</f>
        <v>0</v>
      </c>
      <c r="AJ76" s="44">
        <f>SDBYLD1!AJ76*VLOOKUP(SDBYLD2!AJ$4,'[1]INTERNAL PARAMETERS-1'!$B$5:$J$44,5,FALSE)*VLOOKUP(SDBYLD2!AJ$4,'[1]INTERNAL PARAMETERS-1'!$B$5:$J$44,7,FALSE)*SDBYLD2!$F76 + SDBYLD1!AJ76*(1-VLOOKUP(SDBYLD2!AJ$4,'[1]INTERNAL PARAMETERS-1'!$B$5:$J$44,5,FALSE))*VLOOKUP(SDBYLD2!AJ$4,'[1]INTERNAL PARAMETERS-1'!$B$5:$J$44,9,FALSE)*SDBYLD2!$F76</f>
        <v>2.352100404448371E-2</v>
      </c>
      <c r="AK76" s="44">
        <f>SDBYLD1!AK76*VLOOKUP(SDBYLD2!AK$4,'[1]INTERNAL PARAMETERS-1'!$B$5:$J$44,5,FALSE)*VLOOKUP(SDBYLD2!AK$4,'[1]INTERNAL PARAMETERS-1'!$B$5:$J$44,7,FALSE)*SDBYLD2!$F76 + SDBYLD1!AK76*(1-VLOOKUP(SDBYLD2!AK$4,'[1]INTERNAL PARAMETERS-1'!$B$5:$J$44,5,FALSE))*VLOOKUP(SDBYLD2!AK$4,'[1]INTERNAL PARAMETERS-1'!$B$5:$J$44,9,FALSE)*SDBYLD2!$F76</f>
        <v>0</v>
      </c>
      <c r="AL76" s="44">
        <f>SDBYLD1!AL76*VLOOKUP(SDBYLD2!AL$4,'[1]INTERNAL PARAMETERS-1'!$B$5:$J$44,5,FALSE)*VLOOKUP(SDBYLD2!AL$4,'[1]INTERNAL PARAMETERS-1'!$B$5:$J$44,7,FALSE)*SDBYLD2!$F76 + SDBYLD1!AL76*(1-VLOOKUP(SDBYLD2!AL$4,'[1]INTERNAL PARAMETERS-1'!$B$5:$J$44,5,FALSE))*VLOOKUP(SDBYLD2!AL$4,'[1]INTERNAL PARAMETERS-1'!$B$5:$J$44,9,FALSE)*SDBYLD2!$F76</f>
        <v>0</v>
      </c>
      <c r="AM76" s="44">
        <f>SDBYLD1!AM76*VLOOKUP(SDBYLD2!AM$4,'[1]INTERNAL PARAMETERS-1'!$B$5:$J$44,5,FALSE)*VLOOKUP(SDBYLD2!AM$4,'[1]INTERNAL PARAMETERS-1'!$B$5:$J$44,7,FALSE)*SDBYLD2!$F76 + SDBYLD1!AM76*(1-VLOOKUP(SDBYLD2!AM$4,'[1]INTERNAL PARAMETERS-1'!$B$5:$J$44,5,FALSE))*VLOOKUP(SDBYLD2!AM$4,'[1]INTERNAL PARAMETERS-1'!$B$5:$J$44,9,FALSE)*SDBYLD2!$F76</f>
        <v>0</v>
      </c>
      <c r="AN76" s="44">
        <f>SDBYLD1!AN76*VLOOKUP(SDBYLD2!AN$4,'[1]INTERNAL PARAMETERS-1'!$B$5:$J$44,5,FALSE)*VLOOKUP(SDBYLD2!AN$4,'[1]INTERNAL PARAMETERS-1'!$B$5:$J$44,7,FALSE)*SDBYLD2!$F76 + SDBYLD1!AN76*(1-VLOOKUP(SDBYLD2!AN$4,'[1]INTERNAL PARAMETERS-1'!$B$5:$J$44,5,FALSE))*VLOOKUP(SDBYLD2!AN$4,'[1]INTERNAL PARAMETERS-1'!$B$5:$J$44,9,FALSE)*SDBYLD2!$F76</f>
        <v>0</v>
      </c>
      <c r="AO76" s="44">
        <f>SDBYLD1!AO76*VLOOKUP(SDBYLD2!AO$4,'[1]INTERNAL PARAMETERS-1'!$B$5:$J$44,5,FALSE)*VLOOKUP(SDBYLD2!AO$4,'[1]INTERNAL PARAMETERS-1'!$B$5:$J$44,7,FALSE)*SDBYLD2!$F76 + SDBYLD1!AO76*(1-VLOOKUP(SDBYLD2!AO$4,'[1]INTERNAL PARAMETERS-1'!$B$5:$J$44,5,FALSE))*VLOOKUP(SDBYLD2!AO$4,'[1]INTERNAL PARAMETERS-1'!$B$5:$J$44,9,FALSE)*SDBYLD2!$F76</f>
        <v>0</v>
      </c>
      <c r="AP76" s="44">
        <f>SDBYLD1!AP76*VLOOKUP(SDBYLD2!AP$4,'[1]INTERNAL PARAMETERS-1'!$B$5:$J$44,5,FALSE)*VLOOKUP(SDBYLD2!AP$4,'[1]INTERNAL PARAMETERS-1'!$B$5:$J$44,7,FALSE)*SDBYLD2!$F76 + SDBYLD1!AP76*(1-VLOOKUP(SDBYLD2!AP$4,'[1]INTERNAL PARAMETERS-1'!$B$5:$J$44,5,FALSE))*VLOOKUP(SDBYLD2!AP$4,'[1]INTERNAL PARAMETERS-1'!$B$5:$J$44,9,FALSE)*SDBYLD2!$F76</f>
        <v>0</v>
      </c>
      <c r="AQ76" s="44">
        <f>SDBYLD1!AQ76*VLOOKUP(SDBYLD2!AQ$4,'[1]INTERNAL PARAMETERS-1'!$B$5:$J$44,5,FALSE)*VLOOKUP(SDBYLD2!AQ$4,'[1]INTERNAL PARAMETERS-1'!$B$5:$J$44,7,FALSE)*SDBYLD2!$F76 + SDBYLD1!AQ76*(1-VLOOKUP(SDBYLD2!AQ$4,'[1]INTERNAL PARAMETERS-1'!$B$5:$J$44,5,FALSE))*VLOOKUP(SDBYLD2!AQ$4,'[1]INTERNAL PARAMETERS-1'!$B$5:$J$44,9,FALSE)*SDBYLD2!$F76</f>
        <v>0</v>
      </c>
      <c r="AR76" s="44">
        <f>SDBYLD1!AR76*VLOOKUP(SDBYLD2!AR$4,'[1]INTERNAL PARAMETERS-1'!$B$5:$J$44,5,FALSE)*VLOOKUP(SDBYLD2!AR$4,'[1]INTERNAL PARAMETERS-1'!$B$5:$J$44,7,FALSE)*SDBYLD2!$F76 + SDBYLD1!AR76*(1-VLOOKUP(SDBYLD2!AR$4,'[1]INTERNAL PARAMETERS-1'!$B$5:$J$44,5,FALSE))*VLOOKUP(SDBYLD2!AR$4,'[1]INTERNAL PARAMETERS-1'!$B$5:$J$44,9,FALSE)*SDBYLD2!$F76</f>
        <v>0</v>
      </c>
      <c r="AS76" s="44">
        <f>SDBYLD1!AS76*VLOOKUP(SDBYLD2!AS$4,'[1]INTERNAL PARAMETERS-1'!$B$5:$J$44,5,FALSE)*VLOOKUP(SDBYLD2!AS$4,'[1]INTERNAL PARAMETERS-1'!$B$5:$J$44,7,FALSE)*SDBYLD2!$F76 + SDBYLD1!AS76*(1-VLOOKUP(SDBYLD2!AS$4,'[1]INTERNAL PARAMETERS-1'!$B$5:$J$44,5,FALSE))*VLOOKUP(SDBYLD2!AS$4,'[1]INTERNAL PARAMETERS-1'!$B$5:$J$44,9,FALSE)*SDBYLD2!$F76</f>
        <v>0</v>
      </c>
      <c r="AT76" s="43">
        <f>SDBYLD1!AT76*VLOOKUP(SDBYLD2!AT$4,'[1]INTERNAL PARAMETERS-1'!$B$5:$J$44,5,FALSE)*VLOOKUP(SDBYLD2!AT$4,'[1]INTERNAL PARAMETERS-1'!$B$5:$J$44,7,FALSE)*SDBYLD2!$F76 + SDBYLD1!AT76*(1-VLOOKUP(SDBYLD2!AT$4,'[1]INTERNAL PARAMETERS-1'!$B$5:$J$44,5,FALSE))*VLOOKUP(SDBYLD2!AT$4,'[1]INTERNAL PARAMETERS-1'!$B$5:$J$44,9,FALSE)*SDBYLD2!$F76</f>
        <v>0</v>
      </c>
      <c r="AU76" s="45">
        <f>SDBYLD1!AU76*VLOOKUP(SDBYLD2!AU$4,'[1]INTERNAL PARAMETERS-1'!$B$5:$J$44,5,FALSE)*VLOOKUP(SDBYLD2!AU$4,'[1]INTERNAL PARAMETERS-1'!$B$5:$J$44,6,FALSE)*VLOOKUP(SDBYLD2!AU$4,'[1]INTERNAL PARAMETERS-1'!$B$5:$J$44,3,FALSE) + SDBYLD1!AU76*(1-VLOOKUP(SDBYLD2!AU$4,'[1]INTERNAL PARAMETERS-1'!$B$5:$J$44,5,FALSE))*VLOOKUP(SDBYLD2!AU$4,'[1]INTERNAL PARAMETERS-1'!$B$5:$J$44,8,FALSE)*VLOOKUP(SDBYLD2!AU$4,'[1]INTERNAL PARAMETERS-1'!$B$5:$J$44,3,FALSE)</f>
        <v>0</v>
      </c>
      <c r="AV76" s="44">
        <f>SDBYLD1!AV76*VLOOKUP(SDBYLD2!AV$4,'[1]INTERNAL PARAMETERS-1'!$B$5:$J$44,5,FALSE)*VLOOKUP(SDBYLD2!AV$4,'[1]INTERNAL PARAMETERS-1'!$B$5:$J$44,6,FALSE)*VLOOKUP(SDBYLD2!AV$4,'[1]INTERNAL PARAMETERS-1'!$B$5:$J$44,3,FALSE) + SDBYLD1!AV76*(1-VLOOKUP(SDBYLD2!AV$4,'[1]INTERNAL PARAMETERS-1'!$B$5:$J$44,5,FALSE))*VLOOKUP(SDBYLD2!AV$4,'[1]INTERNAL PARAMETERS-1'!$B$5:$J$44,8,FALSE)*VLOOKUP(SDBYLD2!AV$4,'[1]INTERNAL PARAMETERS-1'!$B$5:$J$44,3,FALSE)</f>
        <v>0</v>
      </c>
      <c r="AW76" s="44">
        <f>SDBYLD1!AW76*VLOOKUP(SDBYLD2!AW$4,'[1]INTERNAL PARAMETERS-1'!$B$5:$J$44,5,FALSE)*VLOOKUP(SDBYLD2!AW$4,'[1]INTERNAL PARAMETERS-1'!$B$5:$J$44,6,FALSE)*VLOOKUP(SDBYLD2!AW$4,'[1]INTERNAL PARAMETERS-1'!$B$5:$J$44,3,FALSE) + SDBYLD1!AW76*(1-VLOOKUP(SDBYLD2!AW$4,'[1]INTERNAL PARAMETERS-1'!$B$5:$J$44,5,FALSE))*VLOOKUP(SDBYLD2!AW$4,'[1]INTERNAL PARAMETERS-1'!$B$5:$J$44,8,FALSE)*VLOOKUP(SDBYLD2!AW$4,'[1]INTERNAL PARAMETERS-1'!$B$5:$J$44,3,FALSE)</f>
        <v>0.11053303574867346</v>
      </c>
      <c r="AX76" s="44">
        <f>SDBYLD1!AX76*VLOOKUP(SDBYLD2!AX$4,'[1]INTERNAL PARAMETERS-1'!$B$5:$J$44,5,FALSE)*VLOOKUP(SDBYLD2!AX$4,'[1]INTERNAL PARAMETERS-1'!$B$5:$J$44,6,FALSE)*VLOOKUP(SDBYLD2!AX$4,'[1]INTERNAL PARAMETERS-1'!$B$5:$J$44,3,FALSE) + SDBYLD1!AX76*(1-VLOOKUP(SDBYLD2!AX$4,'[1]INTERNAL PARAMETERS-1'!$B$5:$J$44,5,FALSE))*VLOOKUP(SDBYLD2!AX$4,'[1]INTERNAL PARAMETERS-1'!$B$5:$J$44,8,FALSE)*VLOOKUP(SDBYLD2!AX$4,'[1]INTERNAL PARAMETERS-1'!$B$5:$J$44,3,FALSE)</f>
        <v>0</v>
      </c>
      <c r="AY76" s="44">
        <f>SDBYLD1!AY76*VLOOKUP(SDBYLD2!AY$4,'[1]INTERNAL PARAMETERS-1'!$B$5:$J$44,5,FALSE)*VLOOKUP(SDBYLD2!AY$4,'[1]INTERNAL PARAMETERS-1'!$B$5:$J$44,6,FALSE)*VLOOKUP(SDBYLD2!AY$4,'[1]INTERNAL PARAMETERS-1'!$B$5:$J$44,3,FALSE) + SDBYLD1!AY76*(1-VLOOKUP(SDBYLD2!AY$4,'[1]INTERNAL PARAMETERS-1'!$B$5:$J$44,5,FALSE))*VLOOKUP(SDBYLD2!AY$4,'[1]INTERNAL PARAMETERS-1'!$B$5:$J$44,8,FALSE)*VLOOKUP(SDBYLD2!AY$4,'[1]INTERNAL PARAMETERS-1'!$B$5:$J$44,3,FALSE)</f>
        <v>0</v>
      </c>
      <c r="AZ76" s="44">
        <f>SDBYLD1!AZ76*VLOOKUP(SDBYLD2!AZ$4,'[1]INTERNAL PARAMETERS-1'!$B$5:$J$44,5,FALSE)*VLOOKUP(SDBYLD2!AZ$4,'[1]INTERNAL PARAMETERS-1'!$B$5:$J$44,6,FALSE)*VLOOKUP(SDBYLD2!AZ$4,'[1]INTERNAL PARAMETERS-1'!$B$5:$J$44,3,FALSE) + SDBYLD1!AZ76*(1-VLOOKUP(SDBYLD2!AZ$4,'[1]INTERNAL PARAMETERS-1'!$B$5:$J$44,5,FALSE))*VLOOKUP(SDBYLD2!AZ$4,'[1]INTERNAL PARAMETERS-1'!$B$5:$J$44,8,FALSE)*VLOOKUP(SDBYLD2!AZ$4,'[1]INTERNAL PARAMETERS-1'!$B$5:$J$44,3,FALSE)</f>
        <v>0</v>
      </c>
      <c r="BA76" s="44">
        <f>SDBYLD1!BA76*VLOOKUP(SDBYLD2!BA$4,'[1]INTERNAL PARAMETERS-1'!$B$5:$J$44,5,FALSE)*VLOOKUP(SDBYLD2!BA$4,'[1]INTERNAL PARAMETERS-1'!$B$5:$J$44,6,FALSE)*VLOOKUP(SDBYLD2!BA$4,'[1]INTERNAL PARAMETERS-1'!$B$5:$J$44,3,FALSE) + SDBYLD1!BA76*(1-VLOOKUP(SDBYLD2!BA$4,'[1]INTERNAL PARAMETERS-1'!$B$5:$J$44,5,FALSE))*VLOOKUP(SDBYLD2!BA$4,'[1]INTERNAL PARAMETERS-1'!$B$5:$J$44,8,FALSE)*VLOOKUP(SDBYLD2!BA$4,'[1]INTERNAL PARAMETERS-1'!$B$5:$J$44,3,FALSE)</f>
        <v>0.38556350150618268</v>
      </c>
      <c r="BB76" s="44">
        <f>SDBYLD1!BB76*VLOOKUP(SDBYLD2!BB$4,'[1]INTERNAL PARAMETERS-1'!$B$5:$J$44,5,FALSE)*VLOOKUP(SDBYLD2!BB$4,'[1]INTERNAL PARAMETERS-1'!$B$5:$J$44,6,FALSE)*VLOOKUP(SDBYLD2!BB$4,'[1]INTERNAL PARAMETERS-1'!$B$5:$J$44,3,FALSE) + SDBYLD1!BB76*(1-VLOOKUP(SDBYLD2!BB$4,'[1]INTERNAL PARAMETERS-1'!$B$5:$J$44,5,FALSE))*VLOOKUP(SDBYLD2!BB$4,'[1]INTERNAL PARAMETERS-1'!$B$5:$J$44,8,FALSE)*VLOOKUP(SDBYLD2!BB$4,'[1]INTERNAL PARAMETERS-1'!$B$5:$J$44,3,FALSE)</f>
        <v>3.2238547964916833E-2</v>
      </c>
      <c r="BC76" s="44">
        <f>SDBYLD1!BC76*VLOOKUP(SDBYLD2!BC$4,'[1]INTERNAL PARAMETERS-1'!$B$5:$J$44,5,FALSE)*VLOOKUP(SDBYLD2!BC$4,'[1]INTERNAL PARAMETERS-1'!$B$5:$J$44,6,FALSE)*VLOOKUP(SDBYLD2!BC$4,'[1]INTERNAL PARAMETERS-1'!$B$5:$J$44,3,FALSE) + SDBYLD1!BC76*(1-VLOOKUP(SDBYLD2!BC$4,'[1]INTERNAL PARAMETERS-1'!$B$5:$J$44,5,FALSE))*VLOOKUP(SDBYLD2!BC$4,'[1]INTERNAL PARAMETERS-1'!$B$5:$J$44,8,FALSE)*VLOOKUP(SDBYLD2!BC$4,'[1]INTERNAL PARAMETERS-1'!$B$5:$J$44,3,FALSE)</f>
        <v>5.6104351126565109E-2</v>
      </c>
      <c r="BD76" s="44">
        <f>SDBYLD1!BD76*VLOOKUP(SDBYLD2!BD$4,'[1]INTERNAL PARAMETERS-1'!$B$5:$J$44,5,FALSE)*VLOOKUP(SDBYLD2!BD$4,'[1]INTERNAL PARAMETERS-1'!$B$5:$J$44,6,FALSE)*VLOOKUP(SDBYLD2!BD$4,'[1]INTERNAL PARAMETERS-1'!$B$5:$J$44,3,FALSE) + SDBYLD1!BD76*(1-VLOOKUP(SDBYLD2!BD$4,'[1]INTERNAL PARAMETERS-1'!$B$5:$J$44,5,FALSE))*VLOOKUP(SDBYLD2!BD$4,'[1]INTERNAL PARAMETERS-1'!$B$5:$J$44,8,FALSE)*VLOOKUP(SDBYLD2!BD$4,'[1]INTERNAL PARAMETERS-1'!$B$5:$J$44,3,FALSE)</f>
        <v>3.1169293138420132E-3</v>
      </c>
      <c r="BE76" s="44">
        <f>SDBYLD1!BE76*VLOOKUP(SDBYLD2!BE$4,'[1]INTERNAL PARAMETERS-1'!$B$5:$J$44,5,FALSE)*VLOOKUP(SDBYLD2!BE$4,'[1]INTERNAL PARAMETERS-1'!$B$5:$J$44,6,FALSE)*VLOOKUP(SDBYLD2!BE$4,'[1]INTERNAL PARAMETERS-1'!$B$5:$J$44,3,FALSE) + SDBYLD1!BE76*(1-VLOOKUP(SDBYLD2!BE$4,'[1]INTERNAL PARAMETERS-1'!$B$5:$J$44,5,FALSE))*VLOOKUP(SDBYLD2!BE$4,'[1]INTERNAL PARAMETERS-1'!$B$5:$J$44,8,FALSE)*VLOOKUP(SDBYLD2!BE$4,'[1]INTERNAL PARAMETERS-1'!$B$5:$J$44,3,FALSE)</f>
        <v>0.1216963405446175</v>
      </c>
      <c r="BF76" s="44">
        <f>SDBYLD1!BF76*VLOOKUP(SDBYLD2!BF$4,'[1]INTERNAL PARAMETERS-1'!$B$5:$J$44,5,FALSE)*VLOOKUP(SDBYLD2!BF$4,'[1]INTERNAL PARAMETERS-1'!$B$5:$J$44,6,FALSE)*VLOOKUP(SDBYLD2!BF$4,'[1]INTERNAL PARAMETERS-1'!$B$5:$J$44,3,FALSE) + SDBYLD1!BF76*(1-VLOOKUP(SDBYLD2!BF$4,'[1]INTERNAL PARAMETERS-1'!$B$5:$J$44,5,FALSE))*VLOOKUP(SDBYLD2!BF$4,'[1]INTERNAL PARAMETERS-1'!$B$5:$J$44,8,FALSE)*VLOOKUP(SDBYLD2!BF$4,'[1]INTERNAL PARAMETERS-1'!$B$5:$J$44,3,FALSE)</f>
        <v>0</v>
      </c>
      <c r="BG76" s="44">
        <f>SDBYLD1!BG76*VLOOKUP(SDBYLD2!BG$4,'[1]INTERNAL PARAMETERS-1'!$B$5:$J$44,5,FALSE)*VLOOKUP(SDBYLD2!BG$4,'[1]INTERNAL PARAMETERS-1'!$B$5:$J$44,6,FALSE)*VLOOKUP(SDBYLD2!BG$4,'[1]INTERNAL PARAMETERS-1'!$B$5:$J$44,3,FALSE) + SDBYLD1!BG76*(1-VLOOKUP(SDBYLD2!BG$4,'[1]INTERNAL PARAMETERS-1'!$B$5:$J$44,5,FALSE))*VLOOKUP(SDBYLD2!BG$4,'[1]INTERNAL PARAMETERS-1'!$B$5:$J$44,8,FALSE)*VLOOKUP(SDBYLD2!BG$4,'[1]INTERNAL PARAMETERS-1'!$B$5:$J$44,3,FALSE)</f>
        <v>1.5457310710437659E-2</v>
      </c>
      <c r="BH76" s="44">
        <f>SDBYLD1!BH76*VLOOKUP(SDBYLD2!BH$4,'[1]INTERNAL PARAMETERS-1'!$B$5:$J$44,5,FALSE)*VLOOKUP(SDBYLD2!BH$4,'[1]INTERNAL PARAMETERS-1'!$B$5:$J$44,6,FALSE)*VLOOKUP(SDBYLD2!BH$4,'[1]INTERNAL PARAMETERS-1'!$B$5:$J$44,3,FALSE) + SDBYLD1!BH76*(1-VLOOKUP(SDBYLD2!BH$4,'[1]INTERNAL PARAMETERS-1'!$B$5:$J$44,5,FALSE))*VLOOKUP(SDBYLD2!BH$4,'[1]INTERNAL PARAMETERS-1'!$B$5:$J$44,8,FALSE)*VLOOKUP(SDBYLD2!BH$4,'[1]INTERNAL PARAMETERS-1'!$B$5:$J$44,3,FALSE)</f>
        <v>7.4157093030646217E-5</v>
      </c>
      <c r="BI76" s="44">
        <f>SDBYLD1!BI76*VLOOKUP(SDBYLD2!BI$4,'[1]INTERNAL PARAMETERS-1'!$B$5:$J$44,5,FALSE)*VLOOKUP(SDBYLD2!BI$4,'[1]INTERNAL PARAMETERS-1'!$B$5:$J$44,6,FALSE)*VLOOKUP(SDBYLD2!BI$4,'[1]INTERNAL PARAMETERS-1'!$B$5:$J$44,3,FALSE) + SDBYLD1!BI76*(1-VLOOKUP(SDBYLD2!BI$4,'[1]INTERNAL PARAMETERS-1'!$B$5:$J$44,5,FALSE))*VLOOKUP(SDBYLD2!BI$4,'[1]INTERNAL PARAMETERS-1'!$B$5:$J$44,8,FALSE)*VLOOKUP(SDBYLD2!BI$4,'[1]INTERNAL PARAMETERS-1'!$B$5:$J$44,3,FALSE)</f>
        <v>0</v>
      </c>
      <c r="BJ76" s="44">
        <f>SDBYLD1!BJ76*VLOOKUP(SDBYLD2!BJ$4,'[1]INTERNAL PARAMETERS-1'!$B$5:$J$44,5,FALSE)*VLOOKUP(SDBYLD2!BJ$4,'[1]INTERNAL PARAMETERS-1'!$B$5:$J$44,6,FALSE)*VLOOKUP(SDBYLD2!BJ$4,'[1]INTERNAL PARAMETERS-1'!$B$5:$J$44,3,FALSE) + SDBYLD1!BJ76*(1-VLOOKUP(SDBYLD2!BJ$4,'[1]INTERNAL PARAMETERS-1'!$B$5:$J$44,5,FALSE))*VLOOKUP(SDBYLD2!BJ$4,'[1]INTERNAL PARAMETERS-1'!$B$5:$J$44,8,FALSE)*VLOOKUP(SDBYLD2!BJ$4,'[1]INTERNAL PARAMETERS-1'!$B$5:$J$44,3,FALSE)</f>
        <v>3.5914167515140229E-3</v>
      </c>
      <c r="BK76" s="44">
        <f>SDBYLD1!BK76*VLOOKUP(SDBYLD2!BK$4,'[1]INTERNAL PARAMETERS-1'!$B$5:$J$44,5,FALSE)*VLOOKUP(SDBYLD2!BK$4,'[1]INTERNAL PARAMETERS-1'!$B$5:$J$44,6,FALSE)*VLOOKUP(SDBYLD2!BK$4,'[1]INTERNAL PARAMETERS-1'!$B$5:$J$44,3,FALSE) + SDBYLD1!BK76*(1-VLOOKUP(SDBYLD2!BK$4,'[1]INTERNAL PARAMETERS-1'!$B$5:$J$44,5,FALSE))*VLOOKUP(SDBYLD2!BK$4,'[1]INTERNAL PARAMETERS-1'!$B$5:$J$44,8,FALSE)*VLOOKUP(SDBYLD2!BK$4,'[1]INTERNAL PARAMETERS-1'!$B$5:$J$44,3,FALSE)</f>
        <v>5.6521398548917958E-3</v>
      </c>
      <c r="BL76" s="44">
        <f>SDBYLD1!BL76*VLOOKUP(SDBYLD2!BL$4,'[1]INTERNAL PARAMETERS-1'!$B$5:$J$44,5,FALSE)*VLOOKUP(SDBYLD2!BL$4,'[1]INTERNAL PARAMETERS-1'!$B$5:$J$44,6,FALSE)*VLOOKUP(SDBYLD2!BL$4,'[1]INTERNAL PARAMETERS-1'!$B$5:$J$44,3,FALSE) + SDBYLD1!BL76*(1-VLOOKUP(SDBYLD2!BL$4,'[1]INTERNAL PARAMETERS-1'!$B$5:$J$44,5,FALSE))*VLOOKUP(SDBYLD2!BL$4,'[1]INTERNAL PARAMETERS-1'!$B$5:$J$44,8,FALSE)*VLOOKUP(SDBYLD2!BL$4,'[1]INTERNAL PARAMETERS-1'!$B$5:$J$44,3,FALSE)</f>
        <v>1.1723125968074915E-2</v>
      </c>
      <c r="BM76" s="44">
        <f>SDBYLD1!BM76*VLOOKUP(SDBYLD2!BM$4,'[1]INTERNAL PARAMETERS-1'!$B$5:$J$44,5,FALSE)*VLOOKUP(SDBYLD2!BM$4,'[1]INTERNAL PARAMETERS-1'!$B$5:$J$44,6,FALSE)*VLOOKUP(SDBYLD2!BM$4,'[1]INTERNAL PARAMETERS-1'!$B$5:$J$44,3,FALSE) + SDBYLD1!BM76*(1-VLOOKUP(SDBYLD2!BM$4,'[1]INTERNAL PARAMETERS-1'!$B$5:$J$44,5,FALSE))*VLOOKUP(SDBYLD2!BM$4,'[1]INTERNAL PARAMETERS-1'!$B$5:$J$44,8,FALSE)*VLOOKUP(SDBYLD2!BM$4,'[1]INTERNAL PARAMETERS-1'!$B$5:$J$44,3,FALSE)</f>
        <v>1.1316050913924286E-2</v>
      </c>
      <c r="BN76" s="44">
        <f>SDBYLD1!BN76*VLOOKUP(SDBYLD2!BN$4,'[1]INTERNAL PARAMETERS-1'!$B$5:$J$44,5,FALSE)*VLOOKUP(SDBYLD2!BN$4,'[1]INTERNAL PARAMETERS-1'!$B$5:$J$44,6,FALSE)*VLOOKUP(SDBYLD2!BN$4,'[1]INTERNAL PARAMETERS-1'!$B$5:$J$44,3,FALSE) + SDBYLD1!BN76*(1-VLOOKUP(SDBYLD2!BN$4,'[1]INTERNAL PARAMETERS-1'!$B$5:$J$44,5,FALSE))*VLOOKUP(SDBYLD2!BN$4,'[1]INTERNAL PARAMETERS-1'!$B$5:$J$44,8,FALSE)*VLOOKUP(SDBYLD2!BN$4,'[1]INTERNAL PARAMETERS-1'!$B$5:$J$44,3,FALSE)</f>
        <v>9.6970491825789634E-3</v>
      </c>
      <c r="BO76" s="44">
        <f>SDBYLD1!BO76*VLOOKUP(SDBYLD2!BO$4,'[1]INTERNAL PARAMETERS-1'!$B$5:$J$44,5,FALSE)*VLOOKUP(SDBYLD2!BO$4,'[1]INTERNAL PARAMETERS-1'!$B$5:$J$44,6,FALSE)*VLOOKUP(SDBYLD2!BO$4,'[1]INTERNAL PARAMETERS-1'!$B$5:$J$44,3,FALSE) + SDBYLD1!BO76*(1-VLOOKUP(SDBYLD2!BO$4,'[1]INTERNAL PARAMETERS-1'!$B$5:$J$44,5,FALSE))*VLOOKUP(SDBYLD2!BO$4,'[1]INTERNAL PARAMETERS-1'!$B$5:$J$44,8,FALSE)*VLOOKUP(SDBYLD2!BO$4,'[1]INTERNAL PARAMETERS-1'!$B$5:$J$44,3,FALSE)</f>
        <v>7.3822762825747111E-3</v>
      </c>
      <c r="BP76" s="44">
        <f>SDBYLD1!BP76*VLOOKUP(SDBYLD2!BP$4,'[1]INTERNAL PARAMETERS-1'!$B$5:$J$44,5,FALSE)*VLOOKUP(SDBYLD2!BP$4,'[1]INTERNAL PARAMETERS-1'!$B$5:$J$44,6,FALSE)*VLOOKUP(SDBYLD2!BP$4,'[1]INTERNAL PARAMETERS-1'!$B$5:$J$44,3,FALSE) + SDBYLD1!BP76*(1-VLOOKUP(SDBYLD2!BP$4,'[1]INTERNAL PARAMETERS-1'!$B$5:$J$44,5,FALSE))*VLOOKUP(SDBYLD2!BP$4,'[1]INTERNAL PARAMETERS-1'!$B$5:$J$44,8,FALSE)*VLOOKUP(SDBYLD2!BP$4,'[1]INTERNAL PARAMETERS-1'!$B$5:$J$44,3,FALSE)</f>
        <v>3.0572488933209891E-4</v>
      </c>
      <c r="BQ76" s="44">
        <f>SDBYLD1!BQ76*VLOOKUP(SDBYLD2!BQ$4,'[1]INTERNAL PARAMETERS-1'!$B$5:$J$44,5,FALSE)*VLOOKUP(SDBYLD2!BQ$4,'[1]INTERNAL PARAMETERS-1'!$B$5:$J$44,6,FALSE)*VLOOKUP(SDBYLD2!BQ$4,'[1]INTERNAL PARAMETERS-1'!$B$5:$J$44,3,FALSE) + SDBYLD1!BQ76*(1-VLOOKUP(SDBYLD2!BQ$4,'[1]INTERNAL PARAMETERS-1'!$B$5:$J$44,5,FALSE))*VLOOKUP(SDBYLD2!BQ$4,'[1]INTERNAL PARAMETERS-1'!$B$5:$J$44,8,FALSE)*VLOOKUP(SDBYLD2!BQ$4,'[1]INTERNAL PARAMETERS-1'!$B$5:$J$44,3,FALSE)</f>
        <v>2.4098198284630525E-2</v>
      </c>
      <c r="BR76" s="44">
        <f>SDBYLD1!BR76*VLOOKUP(SDBYLD2!BR$4,'[1]INTERNAL PARAMETERS-1'!$B$5:$J$44,5,FALSE)*VLOOKUP(SDBYLD2!BR$4,'[1]INTERNAL PARAMETERS-1'!$B$5:$J$44,6,FALSE)*VLOOKUP(SDBYLD2!BR$4,'[1]INTERNAL PARAMETERS-1'!$B$5:$J$44,3,FALSE) + SDBYLD1!BR76*(1-VLOOKUP(SDBYLD2!BR$4,'[1]INTERNAL PARAMETERS-1'!$B$5:$J$44,5,FALSE))*VLOOKUP(SDBYLD2!BR$4,'[1]INTERNAL PARAMETERS-1'!$B$5:$J$44,8,FALSE)*VLOOKUP(SDBYLD2!BR$4,'[1]INTERNAL PARAMETERS-1'!$B$5:$J$44,3,FALSE)</f>
        <v>6.7585876862949891E-4</v>
      </c>
      <c r="BS76" s="44">
        <f>SDBYLD1!BS76*VLOOKUP(SDBYLD2!BS$4,'[1]INTERNAL PARAMETERS-1'!$B$5:$J$44,5,FALSE)*VLOOKUP(SDBYLD2!BS$4,'[1]INTERNAL PARAMETERS-1'!$B$5:$J$44,6,FALSE)*VLOOKUP(SDBYLD2!BS$4,'[1]INTERNAL PARAMETERS-1'!$B$5:$J$44,3,FALSE) + SDBYLD1!BS76*(1-VLOOKUP(SDBYLD2!BS$4,'[1]INTERNAL PARAMETERS-1'!$B$5:$J$44,5,FALSE))*VLOOKUP(SDBYLD2!BS$4,'[1]INTERNAL PARAMETERS-1'!$B$5:$J$44,8,FALSE)*VLOOKUP(SDBYLD2!BS$4,'[1]INTERNAL PARAMETERS-1'!$B$5:$J$44,3,FALSE)</f>
        <v>2.2343039493360492E-5</v>
      </c>
      <c r="BT76" s="44">
        <f>SDBYLD1!BT76*VLOOKUP(SDBYLD2!BT$4,'[1]INTERNAL PARAMETERS-1'!$B$5:$J$44,5,FALSE)*VLOOKUP(SDBYLD2!BT$4,'[1]INTERNAL PARAMETERS-1'!$B$5:$J$44,6,FALSE)*VLOOKUP(SDBYLD2!BT$4,'[1]INTERNAL PARAMETERS-1'!$B$5:$J$44,3,FALSE) + SDBYLD1!BT76*(1-VLOOKUP(SDBYLD2!BT$4,'[1]INTERNAL PARAMETERS-1'!$B$5:$J$44,5,FALSE))*VLOOKUP(SDBYLD2!BT$4,'[1]INTERNAL PARAMETERS-1'!$B$5:$J$44,8,FALSE)*VLOOKUP(SDBYLD2!BT$4,'[1]INTERNAL PARAMETERS-1'!$B$5:$J$44,3,FALSE)</f>
        <v>0</v>
      </c>
      <c r="BU76" s="44">
        <f>SDBYLD1!BU76*VLOOKUP(SDBYLD2!BU$4,'[1]INTERNAL PARAMETERS-1'!$B$5:$J$44,5,FALSE)*VLOOKUP(SDBYLD2!BU$4,'[1]INTERNAL PARAMETERS-1'!$B$5:$J$44,6,FALSE)*VLOOKUP(SDBYLD2!BU$4,'[1]INTERNAL PARAMETERS-1'!$B$5:$J$44,3,FALSE) + SDBYLD1!BU76*(1-VLOOKUP(SDBYLD2!BU$4,'[1]INTERNAL PARAMETERS-1'!$B$5:$J$44,5,FALSE))*VLOOKUP(SDBYLD2!BU$4,'[1]INTERNAL PARAMETERS-1'!$B$5:$J$44,8,FALSE)*VLOOKUP(SDBYLD2!BU$4,'[1]INTERNAL PARAMETERS-1'!$B$5:$J$44,3,FALSE)</f>
        <v>0</v>
      </c>
      <c r="BV76" s="44">
        <f>SDBYLD1!BV76*VLOOKUP(SDBYLD2!BV$4,'[1]INTERNAL PARAMETERS-1'!$B$5:$J$44,5,FALSE)*VLOOKUP(SDBYLD2!BV$4,'[1]INTERNAL PARAMETERS-1'!$B$5:$J$44,6,FALSE)*VLOOKUP(SDBYLD2!BV$4,'[1]INTERNAL PARAMETERS-1'!$B$5:$J$44,3,FALSE) + SDBYLD1!BV76*(1-VLOOKUP(SDBYLD2!BV$4,'[1]INTERNAL PARAMETERS-1'!$B$5:$J$44,5,FALSE))*VLOOKUP(SDBYLD2!BV$4,'[1]INTERNAL PARAMETERS-1'!$B$5:$J$44,8,FALSE)*VLOOKUP(SDBYLD2!BV$4,'[1]INTERNAL PARAMETERS-1'!$B$5:$J$44,3,FALSE)</f>
        <v>0</v>
      </c>
      <c r="BW76" s="44">
        <f>SDBYLD1!BW76*VLOOKUP(SDBYLD2!BW$4,'[1]INTERNAL PARAMETERS-1'!$B$5:$J$44,5,FALSE)*VLOOKUP(SDBYLD2!BW$4,'[1]INTERNAL PARAMETERS-1'!$B$5:$J$44,6,FALSE)*VLOOKUP(SDBYLD2!BW$4,'[1]INTERNAL PARAMETERS-1'!$B$5:$J$44,3,FALSE) + SDBYLD1!BW76*(1-VLOOKUP(SDBYLD2!BW$4,'[1]INTERNAL PARAMETERS-1'!$B$5:$J$44,5,FALSE))*VLOOKUP(SDBYLD2!BW$4,'[1]INTERNAL PARAMETERS-1'!$B$5:$J$44,8,FALSE)*VLOOKUP(SDBYLD2!BW$4,'[1]INTERNAL PARAMETERS-1'!$B$5:$J$44,3,FALSE)</f>
        <v>0</v>
      </c>
      <c r="BX76" s="44">
        <f>SDBYLD1!BX76*VLOOKUP(SDBYLD2!BX$4,'[1]INTERNAL PARAMETERS-1'!$B$5:$J$44,5,FALSE)*VLOOKUP(SDBYLD2!BX$4,'[1]INTERNAL PARAMETERS-1'!$B$5:$J$44,6,FALSE)*VLOOKUP(SDBYLD2!BX$4,'[1]INTERNAL PARAMETERS-1'!$B$5:$J$44,3,FALSE) + SDBYLD1!BX76*(1-VLOOKUP(SDBYLD2!BX$4,'[1]INTERNAL PARAMETERS-1'!$B$5:$J$44,5,FALSE))*VLOOKUP(SDBYLD2!BX$4,'[1]INTERNAL PARAMETERS-1'!$B$5:$J$44,8,FALSE)*VLOOKUP(SDBYLD2!BX$4,'[1]INTERNAL PARAMETERS-1'!$B$5:$J$44,3,FALSE)</f>
        <v>0</v>
      </c>
      <c r="BY76" s="44">
        <f>SDBYLD1!BY76*VLOOKUP(SDBYLD2!BY$4,'[1]INTERNAL PARAMETERS-1'!$B$5:$J$44,5,FALSE)*VLOOKUP(SDBYLD2!BY$4,'[1]INTERNAL PARAMETERS-1'!$B$5:$J$44,6,FALSE)*VLOOKUP(SDBYLD2!BY$4,'[1]INTERNAL PARAMETERS-1'!$B$5:$J$44,3,FALSE) + SDBYLD1!BY76*(1-VLOOKUP(SDBYLD2!BY$4,'[1]INTERNAL PARAMETERS-1'!$B$5:$J$44,5,FALSE))*VLOOKUP(SDBYLD2!BY$4,'[1]INTERNAL PARAMETERS-1'!$B$5:$J$44,8,FALSE)*VLOOKUP(SDBYLD2!BY$4,'[1]INTERNAL PARAMETERS-1'!$B$5:$J$44,3,FALSE)</f>
        <v>0</v>
      </c>
      <c r="BZ76" s="44">
        <f>SDBYLD1!BZ76*VLOOKUP(SDBYLD2!BZ$4,'[1]INTERNAL PARAMETERS-1'!$B$5:$J$44,5,FALSE)*VLOOKUP(SDBYLD2!BZ$4,'[1]INTERNAL PARAMETERS-1'!$B$5:$J$44,6,FALSE)*VLOOKUP(SDBYLD2!BZ$4,'[1]INTERNAL PARAMETERS-1'!$B$5:$J$44,3,FALSE) + SDBYLD1!BZ76*(1-VLOOKUP(SDBYLD2!BZ$4,'[1]INTERNAL PARAMETERS-1'!$B$5:$J$44,5,FALSE))*VLOOKUP(SDBYLD2!BZ$4,'[1]INTERNAL PARAMETERS-1'!$B$5:$J$44,8,FALSE)*VLOOKUP(SDBYLD2!BZ$4,'[1]INTERNAL PARAMETERS-1'!$B$5:$J$44,3,FALSE)</f>
        <v>0</v>
      </c>
      <c r="CA76" s="44">
        <f>SDBYLD1!CA76*VLOOKUP(SDBYLD2!CA$4,'[1]INTERNAL PARAMETERS-1'!$B$5:$J$44,5,FALSE)*VLOOKUP(SDBYLD2!CA$4,'[1]INTERNAL PARAMETERS-1'!$B$5:$J$44,6,FALSE)*VLOOKUP(SDBYLD2!CA$4,'[1]INTERNAL PARAMETERS-1'!$B$5:$J$44,3,FALSE) + SDBYLD1!CA76*(1-VLOOKUP(SDBYLD2!CA$4,'[1]INTERNAL PARAMETERS-1'!$B$5:$J$44,5,FALSE))*VLOOKUP(SDBYLD2!CA$4,'[1]INTERNAL PARAMETERS-1'!$B$5:$J$44,8,FALSE)*VLOOKUP(SDBYLD2!CA$4,'[1]INTERNAL PARAMETERS-1'!$B$5:$J$44,3,FALSE)</f>
        <v>0</v>
      </c>
      <c r="CB76" s="44">
        <f>SDBYLD1!CB76*VLOOKUP(SDBYLD2!CB$4,'[1]INTERNAL PARAMETERS-1'!$B$5:$J$44,5,FALSE)*VLOOKUP(SDBYLD2!CB$4,'[1]INTERNAL PARAMETERS-1'!$B$5:$J$44,6,FALSE)*VLOOKUP(SDBYLD2!CB$4,'[1]INTERNAL PARAMETERS-1'!$B$5:$J$44,3,FALSE) + SDBYLD1!CB76*(1-VLOOKUP(SDBYLD2!CB$4,'[1]INTERNAL PARAMETERS-1'!$B$5:$J$44,5,FALSE))*VLOOKUP(SDBYLD2!CB$4,'[1]INTERNAL PARAMETERS-1'!$B$5:$J$44,8,FALSE)*VLOOKUP(SDBYLD2!CB$4,'[1]INTERNAL PARAMETERS-1'!$B$5:$J$44,3,FALSE)</f>
        <v>0</v>
      </c>
      <c r="CC76" s="44">
        <f>SDBYLD1!CC76*VLOOKUP(SDBYLD2!CC$4,'[1]INTERNAL PARAMETERS-1'!$B$5:$J$44,5,FALSE)*VLOOKUP(SDBYLD2!CC$4,'[1]INTERNAL PARAMETERS-1'!$B$5:$J$44,6,FALSE)*VLOOKUP(SDBYLD2!CC$4,'[1]INTERNAL PARAMETERS-1'!$B$5:$J$44,3,FALSE) + SDBYLD1!CC76*(1-VLOOKUP(SDBYLD2!CC$4,'[1]INTERNAL PARAMETERS-1'!$B$5:$J$44,5,FALSE))*VLOOKUP(SDBYLD2!CC$4,'[1]INTERNAL PARAMETERS-1'!$B$5:$J$44,8,FALSE)*VLOOKUP(SDBYLD2!CC$4,'[1]INTERNAL PARAMETERS-1'!$B$5:$J$44,3,FALSE)</f>
        <v>1.4648609597312992E-4</v>
      </c>
      <c r="CD76" s="44">
        <f>SDBYLD1!CD76*VLOOKUP(SDBYLD2!CD$4,'[1]INTERNAL PARAMETERS-1'!$B$5:$J$44,5,FALSE)*VLOOKUP(SDBYLD2!CD$4,'[1]INTERNAL PARAMETERS-1'!$B$5:$J$44,6,FALSE)*VLOOKUP(SDBYLD2!CD$4,'[1]INTERNAL PARAMETERS-1'!$B$5:$J$44,3,FALSE) + SDBYLD1!CD76*(1-VLOOKUP(SDBYLD2!CD$4,'[1]INTERNAL PARAMETERS-1'!$B$5:$J$44,5,FALSE))*VLOOKUP(SDBYLD2!CD$4,'[1]INTERNAL PARAMETERS-1'!$B$5:$J$44,8,FALSE)*VLOOKUP(SDBYLD2!CD$4,'[1]INTERNAL PARAMETERS-1'!$B$5:$J$44,3,FALSE)</f>
        <v>4.3945718195216701E-4</v>
      </c>
      <c r="CE76" s="44">
        <f>SDBYLD1!CE76*VLOOKUP(SDBYLD2!CE$4,'[1]INTERNAL PARAMETERS-1'!$B$5:$J$44,5,FALSE)*VLOOKUP(SDBYLD2!CE$4,'[1]INTERNAL PARAMETERS-1'!$B$5:$J$44,6,FALSE)*VLOOKUP(SDBYLD2!CE$4,'[1]INTERNAL PARAMETERS-1'!$B$5:$J$44,3,FALSE) + SDBYLD1!CE76*(1-VLOOKUP(SDBYLD2!CE$4,'[1]INTERNAL PARAMETERS-1'!$B$5:$J$44,5,FALSE))*VLOOKUP(SDBYLD2!CE$4,'[1]INTERNAL PARAMETERS-1'!$B$5:$J$44,8,FALSE)*VLOOKUP(SDBYLD2!CE$4,'[1]INTERNAL PARAMETERS-1'!$B$5:$J$44,3,FALSE)</f>
        <v>1.2660329109993927E-4</v>
      </c>
      <c r="CF76" s="44">
        <f>SDBYLD1!CF76*VLOOKUP(SDBYLD2!CF$4,'[1]INTERNAL PARAMETERS-1'!$B$5:$J$44,5,FALSE)*VLOOKUP(SDBYLD2!CF$4,'[1]INTERNAL PARAMETERS-1'!$B$5:$J$44,6,FALSE)*VLOOKUP(SDBYLD2!CF$4,'[1]INTERNAL PARAMETERS-1'!$B$5:$J$44,3,FALSE) + SDBYLD1!CF76*(1-VLOOKUP(SDBYLD2!CF$4,'[1]INTERNAL PARAMETERS-1'!$B$5:$J$44,5,FALSE))*VLOOKUP(SDBYLD2!CF$4,'[1]INTERNAL PARAMETERS-1'!$B$5:$J$44,8,FALSE)*VLOOKUP(SDBYLD2!CF$4,'[1]INTERNAL PARAMETERS-1'!$B$5:$J$44,3,FALSE)</f>
        <v>0</v>
      </c>
      <c r="CG76" s="44">
        <f>SDBYLD1!CG76*VLOOKUP(SDBYLD2!CG$4,'[1]INTERNAL PARAMETERS-1'!$B$5:$J$44,5,FALSE)*VLOOKUP(SDBYLD2!CG$4,'[1]INTERNAL PARAMETERS-1'!$B$5:$J$44,6,FALSE)*VLOOKUP(SDBYLD2!CG$4,'[1]INTERNAL PARAMETERS-1'!$B$5:$J$44,3,FALSE) + SDBYLD1!CG76*(1-VLOOKUP(SDBYLD2!CG$4,'[1]INTERNAL PARAMETERS-1'!$B$5:$J$44,5,FALSE))*VLOOKUP(SDBYLD2!CG$4,'[1]INTERNAL PARAMETERS-1'!$B$5:$J$44,8,FALSE)*VLOOKUP(SDBYLD2!CG$4,'[1]INTERNAL PARAMETERS-1'!$B$5:$J$44,3,FALSE)</f>
        <v>0</v>
      </c>
      <c r="CH76" s="43">
        <f>SDBYLD1!CH76*VLOOKUP(SDBYLD2!CH$4,'[1]INTERNAL PARAMETERS-1'!$B$5:$J$44,5,FALSE)*VLOOKUP(SDBYLD2!CH$4,'[1]INTERNAL PARAMETERS-1'!$B$5:$J$44,6,FALSE)*VLOOKUP(SDBYLD2!CH$4,'[1]INTERNAL PARAMETERS-1'!$B$5:$J$44,3,FALSE) + SDBYLD1!CH76*(1-VLOOKUP(SDBYLD2!CH$4,'[1]INTERNAL PARAMETERS-1'!$B$5:$J$44,5,FALSE))*VLOOKUP(SDBYLD2!CH$4,'[1]INTERNAL PARAMETERS-1'!$B$5:$J$44,8,FALSE)*VLOOKUP(SDBYLD2!CH$4,'[1]INTERNAL PARAMETERS-1'!$B$5:$J$44,3,FALSE)</f>
        <v>0</v>
      </c>
      <c r="CJ76" s="45">
        <f t="shared" si="2"/>
        <v>0.77072920640925435</v>
      </c>
      <c r="CK76" s="43">
        <f t="shared" si="3"/>
        <v>0.79996090451293522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SDBeam!X77</f>
        <v>4718.7171538679459</v>
      </c>
      <c r="F77" s="59">
        <f>'[1]INTERNAL PARAMETERS-1'!M5</f>
        <v>85.012</v>
      </c>
      <c r="G77" s="45">
        <f>SDBYLD1!G77*VLOOKUP(SDBYLD2!G$4,'[1]INTERNAL PARAMETERS-1'!$B$5:$J$44,5,FALSE)*VLOOKUP(SDBYLD2!G$4,'[1]INTERNAL PARAMETERS-1'!$B$5:$J$44,7,FALSE)*SDBYLD2!$F77 + SDBYLD1!G77*(1-VLOOKUP(SDBYLD2!G$4,'[1]INTERNAL PARAMETERS-1'!$B$5:$J$44,5,FALSE))*VLOOKUP(SDBYLD2!G$4,'[1]INTERNAL PARAMETERS-1'!$B$5:$J$44,9,FALSE)*SDBYLD2!$F77</f>
        <v>329.08511001309017</v>
      </c>
      <c r="H77" s="44">
        <f>SDBYLD1!H77*VLOOKUP(SDBYLD2!H$4,'[1]INTERNAL PARAMETERS-1'!$B$5:$J$44,5,FALSE)*VLOOKUP(SDBYLD2!H$4,'[1]INTERNAL PARAMETERS-1'!$B$5:$J$44,7,FALSE)*SDBYLD2!$F77 + SDBYLD1!H77*(1-VLOOKUP(SDBYLD2!H$4,'[1]INTERNAL PARAMETERS-1'!$B$5:$J$44,5,FALSE))*VLOOKUP(SDBYLD2!H$4,'[1]INTERNAL PARAMETERS-1'!$B$5:$J$44,9,FALSE)*SDBYLD2!$F77</f>
        <v>198.44963466247927</v>
      </c>
      <c r="I77" s="44">
        <f>SDBYLD1!I77*VLOOKUP(SDBYLD2!I$4,'[1]INTERNAL PARAMETERS-1'!$B$5:$J$44,5,FALSE)*VLOOKUP(SDBYLD2!I$4,'[1]INTERNAL PARAMETERS-1'!$B$5:$J$44,7,FALSE)*SDBYLD2!$F77 + SDBYLD1!I77*(1-VLOOKUP(SDBYLD2!I$4,'[1]INTERNAL PARAMETERS-1'!$B$5:$J$44,5,FALSE))*VLOOKUP(SDBYLD2!I$4,'[1]INTERNAL PARAMETERS-1'!$B$5:$J$44,9,FALSE)*SDBYLD2!$F77</f>
        <v>1088.0230030940115</v>
      </c>
      <c r="J77" s="44">
        <f>SDBYLD1!J77*VLOOKUP(SDBYLD2!J$4,'[1]INTERNAL PARAMETERS-1'!$B$5:$J$44,5,FALSE)*VLOOKUP(SDBYLD2!J$4,'[1]INTERNAL PARAMETERS-1'!$B$5:$J$44,7,FALSE)*SDBYLD2!$F77 + SDBYLD1!J77*(1-VLOOKUP(SDBYLD2!J$4,'[1]INTERNAL PARAMETERS-1'!$B$5:$J$44,5,FALSE))*VLOOKUP(SDBYLD2!J$4,'[1]INTERNAL PARAMETERS-1'!$B$5:$J$44,9,FALSE)*SDBYLD2!$F77</f>
        <v>0</v>
      </c>
      <c r="K77" s="44">
        <f>SDBYLD1!K77*VLOOKUP(SDBYLD2!K$4,'[1]INTERNAL PARAMETERS-1'!$B$5:$J$44,5,FALSE)*VLOOKUP(SDBYLD2!K$4,'[1]INTERNAL PARAMETERS-1'!$B$5:$J$44,7,FALSE)*SDBYLD2!$F77 + SDBYLD1!K77*(1-VLOOKUP(SDBYLD2!K$4,'[1]INTERNAL PARAMETERS-1'!$B$5:$J$44,5,FALSE))*VLOOKUP(SDBYLD2!K$4,'[1]INTERNAL PARAMETERS-1'!$B$5:$J$44,9,FALSE)*SDBYLD2!$F77</f>
        <v>15.087561732351309</v>
      </c>
      <c r="L77" s="44">
        <f>SDBYLD1!L77*VLOOKUP(SDBYLD2!L$4,'[1]INTERNAL PARAMETERS-1'!$B$5:$J$44,5,FALSE)*VLOOKUP(SDBYLD2!L$4,'[1]INTERNAL PARAMETERS-1'!$B$5:$J$44,7,FALSE)*SDBYLD2!$F77 + SDBYLD1!L77*(1-VLOOKUP(SDBYLD2!L$4,'[1]INTERNAL PARAMETERS-1'!$B$5:$J$44,5,FALSE))*VLOOKUP(SDBYLD2!L$4,'[1]INTERNAL PARAMETERS-1'!$B$5:$J$44,9,FALSE)*SDBYLD2!$F77</f>
        <v>0</v>
      </c>
      <c r="M77" s="44">
        <f>SDBYLD1!M77*VLOOKUP(SDBYLD2!M$4,'[1]INTERNAL PARAMETERS-1'!$B$5:$J$44,5,FALSE)*VLOOKUP(SDBYLD2!M$4,'[1]INTERNAL PARAMETERS-1'!$B$5:$J$44,7,FALSE)*SDBYLD2!$F77 + SDBYLD1!M77*(1-VLOOKUP(SDBYLD2!M$4,'[1]INTERNAL PARAMETERS-1'!$B$5:$J$44,5,FALSE))*VLOOKUP(SDBYLD2!M$4,'[1]INTERNAL PARAMETERS-1'!$B$5:$J$44,9,FALSE)*SDBYLD2!$F77</f>
        <v>10.693543547705383</v>
      </c>
      <c r="N77" s="44">
        <f>SDBYLD1!N77*VLOOKUP(SDBYLD2!N$4,'[1]INTERNAL PARAMETERS-1'!$B$5:$J$44,5,FALSE)*VLOOKUP(SDBYLD2!N$4,'[1]INTERNAL PARAMETERS-1'!$B$5:$J$44,7,FALSE)*SDBYLD2!$F77 + SDBYLD1!N77*(1-VLOOKUP(SDBYLD2!N$4,'[1]INTERNAL PARAMETERS-1'!$B$5:$J$44,5,FALSE))*VLOOKUP(SDBYLD2!N$4,'[1]INTERNAL PARAMETERS-1'!$B$5:$J$44,9,FALSE)*SDBYLD2!$F77</f>
        <v>7.9894257444695702</v>
      </c>
      <c r="O77" s="44">
        <f>SDBYLD1!O77*VLOOKUP(SDBYLD2!O$4,'[1]INTERNAL PARAMETERS-1'!$B$5:$J$44,5,FALSE)*VLOOKUP(SDBYLD2!O$4,'[1]INTERNAL PARAMETERS-1'!$B$5:$J$44,7,FALSE)*SDBYLD2!$F77 + SDBYLD1!O77*(1-VLOOKUP(SDBYLD2!O$4,'[1]INTERNAL PARAMETERS-1'!$B$5:$J$44,5,FALSE))*VLOOKUP(SDBYLD2!O$4,'[1]INTERNAL PARAMETERS-1'!$B$5:$J$44,9,FALSE)*SDBYLD2!$F77</f>
        <v>0</v>
      </c>
      <c r="P77" s="44">
        <f>SDBYLD1!P77*VLOOKUP(SDBYLD2!P$4,'[1]INTERNAL PARAMETERS-1'!$B$5:$J$44,5,FALSE)*VLOOKUP(SDBYLD2!P$4,'[1]INTERNAL PARAMETERS-1'!$B$5:$J$44,7,FALSE)*SDBYLD2!$F77 + SDBYLD1!P77*(1-VLOOKUP(SDBYLD2!P$4,'[1]INTERNAL PARAMETERS-1'!$B$5:$J$44,5,FALSE))*VLOOKUP(SDBYLD2!P$4,'[1]INTERNAL PARAMETERS-1'!$B$5:$J$44,9,FALSE)*SDBYLD2!$F77</f>
        <v>0</v>
      </c>
      <c r="Q77" s="44">
        <f>SDBYLD1!Q77*VLOOKUP(SDBYLD2!Q$4,'[1]INTERNAL PARAMETERS-1'!$B$5:$J$44,5,FALSE)*VLOOKUP(SDBYLD2!Q$4,'[1]INTERNAL PARAMETERS-1'!$B$5:$J$44,7,FALSE)*SDBYLD2!$F77 + SDBYLD1!Q77*(1-VLOOKUP(SDBYLD2!Q$4,'[1]INTERNAL PARAMETERS-1'!$B$5:$J$44,5,FALSE))*VLOOKUP(SDBYLD2!Q$4,'[1]INTERNAL PARAMETERS-1'!$B$5:$J$44,9,FALSE)*SDBYLD2!$F77</f>
        <v>0</v>
      </c>
      <c r="R77" s="44">
        <f>SDBYLD1!R77*VLOOKUP(SDBYLD2!R$4,'[1]INTERNAL PARAMETERS-1'!$B$5:$J$44,5,FALSE)*VLOOKUP(SDBYLD2!R$4,'[1]INTERNAL PARAMETERS-1'!$B$5:$J$44,7,FALSE)*SDBYLD2!$F77 + SDBYLD1!R77*(1-VLOOKUP(SDBYLD2!R$4,'[1]INTERNAL PARAMETERS-1'!$B$5:$J$44,5,FALSE))*VLOOKUP(SDBYLD2!R$4,'[1]INTERNAL PARAMETERS-1'!$B$5:$J$44,9,FALSE)*SDBYLD2!$F77</f>
        <v>23.242170022680842</v>
      </c>
      <c r="S77" s="44">
        <f>SDBYLD1!S77*VLOOKUP(SDBYLD2!S$4,'[1]INTERNAL PARAMETERS-1'!$B$5:$J$44,5,FALSE)*VLOOKUP(SDBYLD2!S$4,'[1]INTERNAL PARAMETERS-1'!$B$5:$J$44,7,FALSE)*SDBYLD2!$F77 + SDBYLD1!S77*(1-VLOOKUP(SDBYLD2!S$4,'[1]INTERNAL PARAMETERS-1'!$B$5:$J$44,5,FALSE))*VLOOKUP(SDBYLD2!S$4,'[1]INTERNAL PARAMETERS-1'!$B$5:$J$44,9,FALSE)*SDBYLD2!$F77</f>
        <v>372.85808552413494</v>
      </c>
      <c r="T77" s="44">
        <f>SDBYLD1!T77*VLOOKUP(SDBYLD2!T$4,'[1]INTERNAL PARAMETERS-1'!$B$5:$J$44,5,FALSE)*VLOOKUP(SDBYLD2!T$4,'[1]INTERNAL PARAMETERS-1'!$B$5:$J$44,7,FALSE)*SDBYLD2!$F77 + SDBYLD1!T77*(1-VLOOKUP(SDBYLD2!T$4,'[1]INTERNAL PARAMETERS-1'!$B$5:$J$44,5,FALSE))*VLOOKUP(SDBYLD2!T$4,'[1]INTERNAL PARAMETERS-1'!$B$5:$J$44,9,FALSE)*SDBYLD2!$F77</f>
        <v>60.339415944672751</v>
      </c>
      <c r="U77" s="44">
        <f>SDBYLD1!U77*VLOOKUP(SDBYLD2!U$4,'[1]INTERNAL PARAMETERS-1'!$B$5:$J$44,5,FALSE)*VLOOKUP(SDBYLD2!U$4,'[1]INTERNAL PARAMETERS-1'!$B$5:$J$44,7,FALSE)*SDBYLD2!$F77 + SDBYLD1!U77*(1-VLOOKUP(SDBYLD2!U$4,'[1]INTERNAL PARAMETERS-1'!$B$5:$J$44,5,FALSE))*VLOOKUP(SDBYLD2!U$4,'[1]INTERNAL PARAMETERS-1'!$B$5:$J$44,9,FALSE)*SDBYLD2!$F77</f>
        <v>15.151897781662269</v>
      </c>
      <c r="V77" s="44">
        <f>SDBYLD1!V77*VLOOKUP(SDBYLD2!V$4,'[1]INTERNAL PARAMETERS-1'!$B$5:$J$44,5,FALSE)*VLOOKUP(SDBYLD2!V$4,'[1]INTERNAL PARAMETERS-1'!$B$5:$J$44,7,FALSE)*SDBYLD2!$F77 + SDBYLD1!V77*(1-VLOOKUP(SDBYLD2!V$4,'[1]INTERNAL PARAMETERS-1'!$B$5:$J$44,5,FALSE))*VLOOKUP(SDBYLD2!V$4,'[1]INTERNAL PARAMETERS-1'!$B$5:$J$44,9,FALSE)*SDBYLD2!$F77</f>
        <v>276.0880587333271</v>
      </c>
      <c r="W77" s="44">
        <f>SDBYLD1!W77*VLOOKUP(SDBYLD2!W$4,'[1]INTERNAL PARAMETERS-1'!$B$5:$J$44,5,FALSE)*VLOOKUP(SDBYLD2!W$4,'[1]INTERNAL PARAMETERS-1'!$B$5:$J$44,7,FALSE)*SDBYLD2!$F77 + SDBYLD1!W77*(1-VLOOKUP(SDBYLD2!W$4,'[1]INTERNAL PARAMETERS-1'!$B$5:$J$44,5,FALSE))*VLOOKUP(SDBYLD2!W$4,'[1]INTERNAL PARAMETERS-1'!$B$5:$J$44,9,FALSE)*SDBYLD2!$F77</f>
        <v>0</v>
      </c>
      <c r="X77" s="44">
        <f>SDBYLD1!X77*VLOOKUP(SDBYLD2!X$4,'[1]INTERNAL PARAMETERS-1'!$B$5:$J$44,5,FALSE)*VLOOKUP(SDBYLD2!X$4,'[1]INTERNAL PARAMETERS-1'!$B$5:$J$44,7,FALSE)*SDBYLD2!$F77 + SDBYLD1!X77*(1-VLOOKUP(SDBYLD2!X$4,'[1]INTERNAL PARAMETERS-1'!$B$5:$J$44,5,FALSE))*VLOOKUP(SDBYLD2!X$4,'[1]INTERNAL PARAMETERS-1'!$B$5:$J$44,9,FALSE)*SDBYLD2!$F77</f>
        <v>0</v>
      </c>
      <c r="Y77" s="44">
        <f>SDBYLD1!Y77*VLOOKUP(SDBYLD2!Y$4,'[1]INTERNAL PARAMETERS-1'!$B$5:$J$44,5,FALSE)*VLOOKUP(SDBYLD2!Y$4,'[1]INTERNAL PARAMETERS-1'!$B$5:$J$44,7,FALSE)*SDBYLD2!$F77 + SDBYLD1!Y77*(1-VLOOKUP(SDBYLD2!Y$4,'[1]INTERNAL PARAMETERS-1'!$B$5:$J$44,5,FALSE))*VLOOKUP(SDBYLD2!Y$4,'[1]INTERNAL PARAMETERS-1'!$B$5:$J$44,9,FALSE)*SDBYLD2!$F77</f>
        <v>0</v>
      </c>
      <c r="Z77" s="44">
        <f>SDBYLD1!Z77*VLOOKUP(SDBYLD2!Z$4,'[1]INTERNAL PARAMETERS-1'!$B$5:$J$44,5,FALSE)*VLOOKUP(SDBYLD2!Z$4,'[1]INTERNAL PARAMETERS-1'!$B$5:$J$44,7,FALSE)*SDBYLD2!$F77 + SDBYLD1!Z77*(1-VLOOKUP(SDBYLD2!Z$4,'[1]INTERNAL PARAMETERS-1'!$B$5:$J$44,5,FALSE))*VLOOKUP(SDBYLD2!Z$4,'[1]INTERNAL PARAMETERS-1'!$B$5:$J$44,9,FALSE)*SDBYLD2!$F77</f>
        <v>0</v>
      </c>
      <c r="AA77" s="44">
        <f>SDBYLD1!AA77*VLOOKUP(SDBYLD2!AA$4,'[1]INTERNAL PARAMETERS-1'!$B$5:$J$44,5,FALSE)*VLOOKUP(SDBYLD2!AA$4,'[1]INTERNAL PARAMETERS-1'!$B$5:$J$44,7,FALSE)*SDBYLD2!$F77 + SDBYLD1!AA77*(1-VLOOKUP(SDBYLD2!AA$4,'[1]INTERNAL PARAMETERS-1'!$B$5:$J$44,5,FALSE))*VLOOKUP(SDBYLD2!AA$4,'[1]INTERNAL PARAMETERS-1'!$B$5:$J$44,9,FALSE)*SDBYLD2!$F77</f>
        <v>0</v>
      </c>
      <c r="AB77" s="44">
        <f>SDBYLD1!AB77*VLOOKUP(SDBYLD2!AB$4,'[1]INTERNAL PARAMETERS-1'!$B$5:$J$44,5,FALSE)*VLOOKUP(SDBYLD2!AB$4,'[1]INTERNAL PARAMETERS-1'!$B$5:$J$44,7,FALSE)*SDBYLD2!$F77 + SDBYLD1!AB77*(1-VLOOKUP(SDBYLD2!AB$4,'[1]INTERNAL PARAMETERS-1'!$B$5:$J$44,5,FALSE))*VLOOKUP(SDBYLD2!AB$4,'[1]INTERNAL PARAMETERS-1'!$B$5:$J$44,9,FALSE)*SDBYLD2!$F77</f>
        <v>0</v>
      </c>
      <c r="AC77" s="44">
        <f>SDBYLD1!AC77*VLOOKUP(SDBYLD2!AC$4,'[1]INTERNAL PARAMETERS-1'!$B$5:$J$44,5,FALSE)*VLOOKUP(SDBYLD2!AC$4,'[1]INTERNAL PARAMETERS-1'!$B$5:$J$44,7,FALSE)*SDBYLD2!$F77 + SDBYLD1!AC77*(1-VLOOKUP(SDBYLD2!AC$4,'[1]INTERNAL PARAMETERS-1'!$B$5:$J$44,5,FALSE))*VLOOKUP(SDBYLD2!AC$4,'[1]INTERNAL PARAMETERS-1'!$B$5:$J$44,9,FALSE)*SDBYLD2!$F77</f>
        <v>0</v>
      </c>
      <c r="AD77" s="44">
        <f>SDBYLD1!AD77*VLOOKUP(SDBYLD2!AD$4,'[1]INTERNAL PARAMETERS-1'!$B$5:$J$44,5,FALSE)*VLOOKUP(SDBYLD2!AD$4,'[1]INTERNAL PARAMETERS-1'!$B$5:$J$44,7,FALSE)*SDBYLD2!$F77 + SDBYLD1!AD77*(1-VLOOKUP(SDBYLD2!AD$4,'[1]INTERNAL PARAMETERS-1'!$B$5:$J$44,5,FALSE))*VLOOKUP(SDBYLD2!AD$4,'[1]INTERNAL PARAMETERS-1'!$B$5:$J$44,9,FALSE)*SDBYLD2!$F77</f>
        <v>0</v>
      </c>
      <c r="AE77" s="44">
        <f>SDBYLD1!AE77*VLOOKUP(SDBYLD2!AE$4,'[1]INTERNAL PARAMETERS-1'!$B$5:$J$44,5,FALSE)*VLOOKUP(SDBYLD2!AE$4,'[1]INTERNAL PARAMETERS-1'!$B$5:$J$44,7,FALSE)*SDBYLD2!$F77 + SDBYLD1!AE77*(1-VLOOKUP(SDBYLD2!AE$4,'[1]INTERNAL PARAMETERS-1'!$B$5:$J$44,5,FALSE))*VLOOKUP(SDBYLD2!AE$4,'[1]INTERNAL PARAMETERS-1'!$B$5:$J$44,9,FALSE)*SDBYLD2!$F77</f>
        <v>0</v>
      </c>
      <c r="AF77" s="44">
        <f>SDBYLD1!AF77*VLOOKUP(SDBYLD2!AF$4,'[1]INTERNAL PARAMETERS-1'!$B$5:$J$44,5,FALSE)*VLOOKUP(SDBYLD2!AF$4,'[1]INTERNAL PARAMETERS-1'!$B$5:$J$44,7,FALSE)*SDBYLD2!$F77 + SDBYLD1!AF77*(1-VLOOKUP(SDBYLD2!AF$4,'[1]INTERNAL PARAMETERS-1'!$B$5:$J$44,5,FALSE))*VLOOKUP(SDBYLD2!AF$4,'[1]INTERNAL PARAMETERS-1'!$B$5:$J$44,9,FALSE)*SDBYLD2!$F77</f>
        <v>0</v>
      </c>
      <c r="AG77" s="44">
        <f>SDBYLD1!AG77*VLOOKUP(SDBYLD2!AG$4,'[1]INTERNAL PARAMETERS-1'!$B$5:$J$44,5,FALSE)*VLOOKUP(SDBYLD2!AG$4,'[1]INTERNAL PARAMETERS-1'!$B$5:$J$44,7,FALSE)*SDBYLD2!$F77 + SDBYLD1!AG77*(1-VLOOKUP(SDBYLD2!AG$4,'[1]INTERNAL PARAMETERS-1'!$B$5:$J$44,5,FALSE))*VLOOKUP(SDBYLD2!AG$4,'[1]INTERNAL PARAMETERS-1'!$B$5:$J$44,9,FALSE)*SDBYLD2!$F77</f>
        <v>0</v>
      </c>
      <c r="AH77" s="44">
        <f>SDBYLD1!AH77*VLOOKUP(SDBYLD2!AH$4,'[1]INTERNAL PARAMETERS-1'!$B$5:$J$44,5,FALSE)*VLOOKUP(SDBYLD2!AH$4,'[1]INTERNAL PARAMETERS-1'!$B$5:$J$44,7,FALSE)*SDBYLD2!$F77 + SDBYLD1!AH77*(1-VLOOKUP(SDBYLD2!AH$4,'[1]INTERNAL PARAMETERS-1'!$B$5:$J$44,5,FALSE))*VLOOKUP(SDBYLD2!AH$4,'[1]INTERNAL PARAMETERS-1'!$B$5:$J$44,9,FALSE)*SDBYLD2!$F77</f>
        <v>2.4582725014496312</v>
      </c>
      <c r="AI77" s="44">
        <f>SDBYLD1!AI77*VLOOKUP(SDBYLD2!AI$4,'[1]INTERNAL PARAMETERS-1'!$B$5:$J$44,5,FALSE)*VLOOKUP(SDBYLD2!AI$4,'[1]INTERNAL PARAMETERS-1'!$B$5:$J$44,7,FALSE)*SDBYLD2!$F77 + SDBYLD1!AI77*(1-VLOOKUP(SDBYLD2!AI$4,'[1]INTERNAL PARAMETERS-1'!$B$5:$J$44,5,FALSE))*VLOOKUP(SDBYLD2!AI$4,'[1]INTERNAL PARAMETERS-1'!$B$5:$J$44,9,FALSE)*SDBYLD2!$F77</f>
        <v>5.5869829578400703</v>
      </c>
      <c r="AJ77" s="44">
        <f>SDBYLD1!AJ77*VLOOKUP(SDBYLD2!AJ$4,'[1]INTERNAL PARAMETERS-1'!$B$5:$J$44,5,FALSE)*VLOOKUP(SDBYLD2!AJ$4,'[1]INTERNAL PARAMETERS-1'!$B$5:$J$44,7,FALSE)*SDBYLD2!$F77 + SDBYLD1!AJ77*(1-VLOOKUP(SDBYLD2!AJ$4,'[1]INTERNAL PARAMETERS-1'!$B$5:$J$44,5,FALSE))*VLOOKUP(SDBYLD2!AJ$4,'[1]INTERNAL PARAMETERS-1'!$B$5:$J$44,9,FALSE)*SDBYLD2!$F77</f>
        <v>4.358628944901489</v>
      </c>
      <c r="AK77" s="44">
        <f>SDBYLD1!AK77*VLOOKUP(SDBYLD2!AK$4,'[1]INTERNAL PARAMETERS-1'!$B$5:$J$44,5,FALSE)*VLOOKUP(SDBYLD2!AK$4,'[1]INTERNAL PARAMETERS-1'!$B$5:$J$44,7,FALSE)*SDBYLD2!$F77 + SDBYLD1!AK77*(1-VLOOKUP(SDBYLD2!AK$4,'[1]INTERNAL PARAMETERS-1'!$B$5:$J$44,5,FALSE))*VLOOKUP(SDBYLD2!AK$4,'[1]INTERNAL PARAMETERS-1'!$B$5:$J$44,9,FALSE)*SDBYLD2!$F77</f>
        <v>0</v>
      </c>
      <c r="AL77" s="44">
        <f>SDBYLD1!AL77*VLOOKUP(SDBYLD2!AL$4,'[1]INTERNAL PARAMETERS-1'!$B$5:$J$44,5,FALSE)*VLOOKUP(SDBYLD2!AL$4,'[1]INTERNAL PARAMETERS-1'!$B$5:$J$44,7,FALSE)*SDBYLD2!$F77 + SDBYLD1!AL77*(1-VLOOKUP(SDBYLD2!AL$4,'[1]INTERNAL PARAMETERS-1'!$B$5:$J$44,5,FALSE))*VLOOKUP(SDBYLD2!AL$4,'[1]INTERNAL PARAMETERS-1'!$B$5:$J$44,9,FALSE)*SDBYLD2!$F77</f>
        <v>0</v>
      </c>
      <c r="AM77" s="44">
        <f>SDBYLD1!AM77*VLOOKUP(SDBYLD2!AM$4,'[1]INTERNAL PARAMETERS-1'!$B$5:$J$44,5,FALSE)*VLOOKUP(SDBYLD2!AM$4,'[1]INTERNAL PARAMETERS-1'!$B$5:$J$44,7,FALSE)*SDBYLD2!$F77 + SDBYLD1!AM77*(1-VLOOKUP(SDBYLD2!AM$4,'[1]INTERNAL PARAMETERS-1'!$B$5:$J$44,5,FALSE))*VLOOKUP(SDBYLD2!AM$4,'[1]INTERNAL PARAMETERS-1'!$B$5:$J$44,9,FALSE)*SDBYLD2!$F77</f>
        <v>0</v>
      </c>
      <c r="AN77" s="44">
        <f>SDBYLD1!AN77*VLOOKUP(SDBYLD2!AN$4,'[1]INTERNAL PARAMETERS-1'!$B$5:$J$44,5,FALSE)*VLOOKUP(SDBYLD2!AN$4,'[1]INTERNAL PARAMETERS-1'!$B$5:$J$44,7,FALSE)*SDBYLD2!$F77 + SDBYLD1!AN77*(1-VLOOKUP(SDBYLD2!AN$4,'[1]INTERNAL PARAMETERS-1'!$B$5:$J$44,5,FALSE))*VLOOKUP(SDBYLD2!AN$4,'[1]INTERNAL PARAMETERS-1'!$B$5:$J$44,9,FALSE)*SDBYLD2!$F77</f>
        <v>0</v>
      </c>
      <c r="AO77" s="44">
        <f>SDBYLD1!AO77*VLOOKUP(SDBYLD2!AO$4,'[1]INTERNAL PARAMETERS-1'!$B$5:$J$44,5,FALSE)*VLOOKUP(SDBYLD2!AO$4,'[1]INTERNAL PARAMETERS-1'!$B$5:$J$44,7,FALSE)*SDBYLD2!$F77 + SDBYLD1!AO77*(1-VLOOKUP(SDBYLD2!AO$4,'[1]INTERNAL PARAMETERS-1'!$B$5:$J$44,5,FALSE))*VLOOKUP(SDBYLD2!AO$4,'[1]INTERNAL PARAMETERS-1'!$B$5:$J$44,9,FALSE)*SDBYLD2!$F77</f>
        <v>0</v>
      </c>
      <c r="AP77" s="44">
        <f>SDBYLD1!AP77*VLOOKUP(SDBYLD2!AP$4,'[1]INTERNAL PARAMETERS-1'!$B$5:$J$44,5,FALSE)*VLOOKUP(SDBYLD2!AP$4,'[1]INTERNAL PARAMETERS-1'!$B$5:$J$44,7,FALSE)*SDBYLD2!$F77 + SDBYLD1!AP77*(1-VLOOKUP(SDBYLD2!AP$4,'[1]INTERNAL PARAMETERS-1'!$B$5:$J$44,5,FALSE))*VLOOKUP(SDBYLD2!AP$4,'[1]INTERNAL PARAMETERS-1'!$B$5:$J$44,9,FALSE)*SDBYLD2!$F77</f>
        <v>0</v>
      </c>
      <c r="AQ77" s="44">
        <f>SDBYLD1!AQ77*VLOOKUP(SDBYLD2!AQ$4,'[1]INTERNAL PARAMETERS-1'!$B$5:$J$44,5,FALSE)*VLOOKUP(SDBYLD2!AQ$4,'[1]INTERNAL PARAMETERS-1'!$B$5:$J$44,7,FALSE)*SDBYLD2!$F77 + SDBYLD1!AQ77*(1-VLOOKUP(SDBYLD2!AQ$4,'[1]INTERNAL PARAMETERS-1'!$B$5:$J$44,5,FALSE))*VLOOKUP(SDBYLD2!AQ$4,'[1]INTERNAL PARAMETERS-1'!$B$5:$J$44,9,FALSE)*SDBYLD2!$F77</f>
        <v>0</v>
      </c>
      <c r="AR77" s="44">
        <f>SDBYLD1!AR77*VLOOKUP(SDBYLD2!AR$4,'[1]INTERNAL PARAMETERS-1'!$B$5:$J$44,5,FALSE)*VLOOKUP(SDBYLD2!AR$4,'[1]INTERNAL PARAMETERS-1'!$B$5:$J$44,7,FALSE)*SDBYLD2!$F77 + SDBYLD1!AR77*(1-VLOOKUP(SDBYLD2!AR$4,'[1]INTERNAL PARAMETERS-1'!$B$5:$J$44,5,FALSE))*VLOOKUP(SDBYLD2!AR$4,'[1]INTERNAL PARAMETERS-1'!$B$5:$J$44,9,FALSE)*SDBYLD2!$F77</f>
        <v>0</v>
      </c>
      <c r="AS77" s="44">
        <f>SDBYLD1!AS77*VLOOKUP(SDBYLD2!AS$4,'[1]INTERNAL PARAMETERS-1'!$B$5:$J$44,5,FALSE)*VLOOKUP(SDBYLD2!AS$4,'[1]INTERNAL PARAMETERS-1'!$B$5:$J$44,7,FALSE)*SDBYLD2!$F77 + SDBYLD1!AS77*(1-VLOOKUP(SDBYLD2!AS$4,'[1]INTERNAL PARAMETERS-1'!$B$5:$J$44,5,FALSE))*VLOOKUP(SDBYLD2!AS$4,'[1]INTERNAL PARAMETERS-1'!$B$5:$J$44,9,FALSE)*SDBYLD2!$F77</f>
        <v>0</v>
      </c>
      <c r="AT77" s="43">
        <f>SDBYLD1!AT77*VLOOKUP(SDBYLD2!AT$4,'[1]INTERNAL PARAMETERS-1'!$B$5:$J$44,5,FALSE)*VLOOKUP(SDBYLD2!AT$4,'[1]INTERNAL PARAMETERS-1'!$B$5:$J$44,7,FALSE)*SDBYLD2!$F77 + SDBYLD1!AT77*(1-VLOOKUP(SDBYLD2!AT$4,'[1]INTERNAL PARAMETERS-1'!$B$5:$J$44,5,FALSE))*VLOOKUP(SDBYLD2!AT$4,'[1]INTERNAL PARAMETERS-1'!$B$5:$J$44,9,FALSE)*SDBYLD2!$F77</f>
        <v>0</v>
      </c>
      <c r="AU77" s="45">
        <f>SDBYLD1!AU77*VLOOKUP(SDBYLD2!AU$4,'[1]INTERNAL PARAMETERS-1'!$B$5:$J$44,5,FALSE)*VLOOKUP(SDBYLD2!AU$4,'[1]INTERNAL PARAMETERS-1'!$B$5:$J$44,6,FALSE)*VLOOKUP(SDBYLD2!AU$4,'[1]INTERNAL PARAMETERS-1'!$B$5:$J$44,3,FALSE) + SDBYLD1!AU77*(1-VLOOKUP(SDBYLD2!AU$4,'[1]INTERNAL PARAMETERS-1'!$B$5:$J$44,5,FALSE))*VLOOKUP(SDBYLD2!AU$4,'[1]INTERNAL PARAMETERS-1'!$B$5:$J$44,8,FALSE)*VLOOKUP(SDBYLD2!AU$4,'[1]INTERNAL PARAMETERS-1'!$B$5:$J$44,3,FALSE)</f>
        <v>0</v>
      </c>
      <c r="AV77" s="44">
        <f>SDBYLD1!AV77*VLOOKUP(SDBYLD2!AV$4,'[1]INTERNAL PARAMETERS-1'!$B$5:$J$44,5,FALSE)*VLOOKUP(SDBYLD2!AV$4,'[1]INTERNAL PARAMETERS-1'!$B$5:$J$44,6,FALSE)*VLOOKUP(SDBYLD2!AV$4,'[1]INTERNAL PARAMETERS-1'!$B$5:$J$44,3,FALSE) + SDBYLD1!AV77*(1-VLOOKUP(SDBYLD2!AV$4,'[1]INTERNAL PARAMETERS-1'!$B$5:$J$44,5,FALSE))*VLOOKUP(SDBYLD2!AV$4,'[1]INTERNAL PARAMETERS-1'!$B$5:$J$44,8,FALSE)*VLOOKUP(SDBYLD2!AV$4,'[1]INTERNAL PARAMETERS-1'!$B$5:$J$44,3,FALSE)</f>
        <v>0</v>
      </c>
      <c r="AW77" s="44">
        <f>SDBYLD1!AW77*VLOOKUP(SDBYLD2!AW$4,'[1]INTERNAL PARAMETERS-1'!$B$5:$J$44,5,FALSE)*VLOOKUP(SDBYLD2!AW$4,'[1]INTERNAL PARAMETERS-1'!$B$5:$J$44,6,FALSE)*VLOOKUP(SDBYLD2!AW$4,'[1]INTERNAL PARAMETERS-1'!$B$5:$J$44,3,FALSE) + SDBYLD1!AW77*(1-VLOOKUP(SDBYLD2!AW$4,'[1]INTERNAL PARAMETERS-1'!$B$5:$J$44,5,FALSE))*VLOOKUP(SDBYLD2!AW$4,'[1]INTERNAL PARAMETERS-1'!$B$5:$J$44,8,FALSE)*VLOOKUP(SDBYLD2!AW$4,'[1]INTERNAL PARAMETERS-1'!$B$5:$J$44,3,FALSE)</f>
        <v>15.110857079331817</v>
      </c>
      <c r="AX77" s="44">
        <f>SDBYLD1!AX77*VLOOKUP(SDBYLD2!AX$4,'[1]INTERNAL PARAMETERS-1'!$B$5:$J$44,5,FALSE)*VLOOKUP(SDBYLD2!AX$4,'[1]INTERNAL PARAMETERS-1'!$B$5:$J$44,6,FALSE)*VLOOKUP(SDBYLD2!AX$4,'[1]INTERNAL PARAMETERS-1'!$B$5:$J$44,3,FALSE) + SDBYLD1!AX77*(1-VLOOKUP(SDBYLD2!AX$4,'[1]INTERNAL PARAMETERS-1'!$B$5:$J$44,5,FALSE))*VLOOKUP(SDBYLD2!AX$4,'[1]INTERNAL PARAMETERS-1'!$B$5:$J$44,8,FALSE)*VLOOKUP(SDBYLD2!AX$4,'[1]INTERNAL PARAMETERS-1'!$B$5:$J$44,3,FALSE)</f>
        <v>0</v>
      </c>
      <c r="AY77" s="44">
        <f>SDBYLD1!AY77*VLOOKUP(SDBYLD2!AY$4,'[1]INTERNAL PARAMETERS-1'!$B$5:$J$44,5,FALSE)*VLOOKUP(SDBYLD2!AY$4,'[1]INTERNAL PARAMETERS-1'!$B$5:$J$44,6,FALSE)*VLOOKUP(SDBYLD2!AY$4,'[1]INTERNAL PARAMETERS-1'!$B$5:$J$44,3,FALSE) + SDBYLD1!AY77*(1-VLOOKUP(SDBYLD2!AY$4,'[1]INTERNAL PARAMETERS-1'!$B$5:$J$44,5,FALSE))*VLOOKUP(SDBYLD2!AY$4,'[1]INTERNAL PARAMETERS-1'!$B$5:$J$44,8,FALSE)*VLOOKUP(SDBYLD2!AY$4,'[1]INTERNAL PARAMETERS-1'!$B$5:$J$44,3,FALSE)</f>
        <v>0</v>
      </c>
      <c r="AZ77" s="44">
        <f>SDBYLD1!AZ77*VLOOKUP(SDBYLD2!AZ$4,'[1]INTERNAL PARAMETERS-1'!$B$5:$J$44,5,FALSE)*VLOOKUP(SDBYLD2!AZ$4,'[1]INTERNAL PARAMETERS-1'!$B$5:$J$44,6,FALSE)*VLOOKUP(SDBYLD2!AZ$4,'[1]INTERNAL PARAMETERS-1'!$B$5:$J$44,3,FALSE) + SDBYLD1!AZ77*(1-VLOOKUP(SDBYLD2!AZ$4,'[1]INTERNAL PARAMETERS-1'!$B$5:$J$44,5,FALSE))*VLOOKUP(SDBYLD2!AZ$4,'[1]INTERNAL PARAMETERS-1'!$B$5:$J$44,8,FALSE)*VLOOKUP(SDBYLD2!AZ$4,'[1]INTERNAL PARAMETERS-1'!$B$5:$J$44,3,FALSE)</f>
        <v>0</v>
      </c>
      <c r="BA77" s="44">
        <f>SDBYLD1!BA77*VLOOKUP(SDBYLD2!BA$4,'[1]INTERNAL PARAMETERS-1'!$B$5:$J$44,5,FALSE)*VLOOKUP(SDBYLD2!BA$4,'[1]INTERNAL PARAMETERS-1'!$B$5:$J$44,6,FALSE)*VLOOKUP(SDBYLD2!BA$4,'[1]INTERNAL PARAMETERS-1'!$B$5:$J$44,3,FALSE) + SDBYLD1!BA77*(1-VLOOKUP(SDBYLD2!BA$4,'[1]INTERNAL PARAMETERS-1'!$B$5:$J$44,5,FALSE))*VLOOKUP(SDBYLD2!BA$4,'[1]INTERNAL PARAMETERS-1'!$B$5:$J$44,8,FALSE)*VLOOKUP(SDBYLD2!BA$4,'[1]INTERNAL PARAMETERS-1'!$B$5:$J$44,3,FALSE)</f>
        <v>1.4844537585530286</v>
      </c>
      <c r="BB77" s="44">
        <f>SDBYLD1!BB77*VLOOKUP(SDBYLD2!BB$4,'[1]INTERNAL PARAMETERS-1'!$B$5:$J$44,5,FALSE)*VLOOKUP(SDBYLD2!BB$4,'[1]INTERNAL PARAMETERS-1'!$B$5:$J$44,6,FALSE)*VLOOKUP(SDBYLD2!BB$4,'[1]INTERNAL PARAMETERS-1'!$B$5:$J$44,3,FALSE) + SDBYLD1!BB77*(1-VLOOKUP(SDBYLD2!BB$4,'[1]INTERNAL PARAMETERS-1'!$B$5:$J$44,5,FALSE))*VLOOKUP(SDBYLD2!BB$4,'[1]INTERNAL PARAMETERS-1'!$B$5:$J$44,8,FALSE)*VLOOKUP(SDBYLD2!BB$4,'[1]INTERNAL PARAMETERS-1'!$B$5:$J$44,3,FALSE)</f>
        <v>5.535053946561427</v>
      </c>
      <c r="BC77" s="44">
        <f>SDBYLD1!BC77*VLOOKUP(SDBYLD2!BC$4,'[1]INTERNAL PARAMETERS-1'!$B$5:$J$44,5,FALSE)*VLOOKUP(SDBYLD2!BC$4,'[1]INTERNAL PARAMETERS-1'!$B$5:$J$44,6,FALSE)*VLOOKUP(SDBYLD2!BC$4,'[1]INTERNAL PARAMETERS-1'!$B$5:$J$44,3,FALSE) + SDBYLD1!BC77*(1-VLOOKUP(SDBYLD2!BC$4,'[1]INTERNAL PARAMETERS-1'!$B$5:$J$44,5,FALSE))*VLOOKUP(SDBYLD2!BC$4,'[1]INTERNAL PARAMETERS-1'!$B$5:$J$44,8,FALSE)*VLOOKUP(SDBYLD2!BC$4,'[1]INTERNAL PARAMETERS-1'!$B$5:$J$44,3,FALSE)</f>
        <v>1.1526189610050834</v>
      </c>
      <c r="BD77" s="44">
        <f>SDBYLD1!BD77*VLOOKUP(SDBYLD2!BD$4,'[1]INTERNAL PARAMETERS-1'!$B$5:$J$44,5,FALSE)*VLOOKUP(SDBYLD2!BD$4,'[1]INTERNAL PARAMETERS-1'!$B$5:$J$44,6,FALSE)*VLOOKUP(SDBYLD2!BD$4,'[1]INTERNAL PARAMETERS-1'!$B$5:$J$44,3,FALSE) + SDBYLD1!BD77*(1-VLOOKUP(SDBYLD2!BD$4,'[1]INTERNAL PARAMETERS-1'!$B$5:$J$44,5,FALSE))*VLOOKUP(SDBYLD2!BD$4,'[1]INTERNAL PARAMETERS-1'!$B$5:$J$44,8,FALSE)*VLOOKUP(SDBYLD2!BD$4,'[1]INTERNAL PARAMETERS-1'!$B$5:$J$44,3,FALSE)</f>
        <v>2.140579126024313</v>
      </c>
      <c r="BE77" s="44">
        <f>SDBYLD1!BE77*VLOOKUP(SDBYLD2!BE$4,'[1]INTERNAL PARAMETERS-1'!$B$5:$J$44,5,FALSE)*VLOOKUP(SDBYLD2!BE$4,'[1]INTERNAL PARAMETERS-1'!$B$5:$J$44,6,FALSE)*VLOOKUP(SDBYLD2!BE$4,'[1]INTERNAL PARAMETERS-1'!$B$5:$J$44,3,FALSE) + SDBYLD1!BE77*(1-VLOOKUP(SDBYLD2!BE$4,'[1]INTERNAL PARAMETERS-1'!$B$5:$J$44,5,FALSE))*VLOOKUP(SDBYLD2!BE$4,'[1]INTERNAL PARAMETERS-1'!$B$5:$J$44,8,FALSE)*VLOOKUP(SDBYLD2!BE$4,'[1]INTERNAL PARAMETERS-1'!$B$5:$J$44,3,FALSE)</f>
        <v>1.2469974646925979</v>
      </c>
      <c r="BF77" s="44">
        <f>SDBYLD1!BF77*VLOOKUP(SDBYLD2!BF$4,'[1]INTERNAL PARAMETERS-1'!$B$5:$J$44,5,FALSE)*VLOOKUP(SDBYLD2!BF$4,'[1]INTERNAL PARAMETERS-1'!$B$5:$J$44,6,FALSE)*VLOOKUP(SDBYLD2!BF$4,'[1]INTERNAL PARAMETERS-1'!$B$5:$J$44,3,FALSE) + SDBYLD1!BF77*(1-VLOOKUP(SDBYLD2!BF$4,'[1]INTERNAL PARAMETERS-1'!$B$5:$J$44,5,FALSE))*VLOOKUP(SDBYLD2!BF$4,'[1]INTERNAL PARAMETERS-1'!$B$5:$J$44,8,FALSE)*VLOOKUP(SDBYLD2!BF$4,'[1]INTERNAL PARAMETERS-1'!$B$5:$J$44,3,FALSE)</f>
        <v>0</v>
      </c>
      <c r="BG77" s="44">
        <f>SDBYLD1!BG77*VLOOKUP(SDBYLD2!BG$4,'[1]INTERNAL PARAMETERS-1'!$B$5:$J$44,5,FALSE)*VLOOKUP(SDBYLD2!BG$4,'[1]INTERNAL PARAMETERS-1'!$B$5:$J$44,6,FALSE)*VLOOKUP(SDBYLD2!BG$4,'[1]INTERNAL PARAMETERS-1'!$B$5:$J$44,3,FALSE) + SDBYLD1!BG77*(1-VLOOKUP(SDBYLD2!BG$4,'[1]INTERNAL PARAMETERS-1'!$B$5:$J$44,5,FALSE))*VLOOKUP(SDBYLD2!BG$4,'[1]INTERNAL PARAMETERS-1'!$B$5:$J$44,8,FALSE)*VLOOKUP(SDBYLD2!BG$4,'[1]INTERNAL PARAMETERS-1'!$B$5:$J$44,3,FALSE)</f>
        <v>6.5412029515213295</v>
      </c>
      <c r="BH77" s="44">
        <f>SDBYLD1!BH77*VLOOKUP(SDBYLD2!BH$4,'[1]INTERNAL PARAMETERS-1'!$B$5:$J$44,5,FALSE)*VLOOKUP(SDBYLD2!BH$4,'[1]INTERNAL PARAMETERS-1'!$B$5:$J$44,6,FALSE)*VLOOKUP(SDBYLD2!BH$4,'[1]INTERNAL PARAMETERS-1'!$B$5:$J$44,3,FALSE) + SDBYLD1!BH77*(1-VLOOKUP(SDBYLD2!BH$4,'[1]INTERNAL PARAMETERS-1'!$B$5:$J$44,5,FALSE))*VLOOKUP(SDBYLD2!BH$4,'[1]INTERNAL PARAMETERS-1'!$B$5:$J$44,8,FALSE)*VLOOKUP(SDBYLD2!BH$4,'[1]INTERNAL PARAMETERS-1'!$B$5:$J$44,3,FALSE)</f>
        <v>2.2036554836501691E-2</v>
      </c>
      <c r="BI77" s="44">
        <f>SDBYLD1!BI77*VLOOKUP(SDBYLD2!BI$4,'[1]INTERNAL PARAMETERS-1'!$B$5:$J$44,5,FALSE)*VLOOKUP(SDBYLD2!BI$4,'[1]INTERNAL PARAMETERS-1'!$B$5:$J$44,6,FALSE)*VLOOKUP(SDBYLD2!BI$4,'[1]INTERNAL PARAMETERS-1'!$B$5:$J$44,3,FALSE) + SDBYLD1!BI77*(1-VLOOKUP(SDBYLD2!BI$4,'[1]INTERNAL PARAMETERS-1'!$B$5:$J$44,5,FALSE))*VLOOKUP(SDBYLD2!BI$4,'[1]INTERNAL PARAMETERS-1'!$B$5:$J$44,8,FALSE)*VLOOKUP(SDBYLD2!BI$4,'[1]INTERNAL PARAMETERS-1'!$B$5:$J$44,3,FALSE)</f>
        <v>0</v>
      </c>
      <c r="BJ77" s="44">
        <f>SDBYLD1!BJ77*VLOOKUP(SDBYLD2!BJ$4,'[1]INTERNAL PARAMETERS-1'!$B$5:$J$44,5,FALSE)*VLOOKUP(SDBYLD2!BJ$4,'[1]INTERNAL PARAMETERS-1'!$B$5:$J$44,6,FALSE)*VLOOKUP(SDBYLD2!BJ$4,'[1]INTERNAL PARAMETERS-1'!$B$5:$J$44,3,FALSE) + SDBYLD1!BJ77*(1-VLOOKUP(SDBYLD2!BJ$4,'[1]INTERNAL PARAMETERS-1'!$B$5:$J$44,5,FALSE))*VLOOKUP(SDBYLD2!BJ$4,'[1]INTERNAL PARAMETERS-1'!$B$5:$J$44,8,FALSE)*VLOOKUP(SDBYLD2!BJ$4,'[1]INTERNAL PARAMETERS-1'!$B$5:$J$44,3,FALSE)</f>
        <v>1.9650311470321811</v>
      </c>
      <c r="BK77" s="44">
        <f>SDBYLD1!BK77*VLOOKUP(SDBYLD2!BK$4,'[1]INTERNAL PARAMETERS-1'!$B$5:$J$44,5,FALSE)*VLOOKUP(SDBYLD2!BK$4,'[1]INTERNAL PARAMETERS-1'!$B$5:$J$44,6,FALSE)*VLOOKUP(SDBYLD2!BK$4,'[1]INTERNAL PARAMETERS-1'!$B$5:$J$44,3,FALSE) + SDBYLD1!BK77*(1-VLOOKUP(SDBYLD2!BK$4,'[1]INTERNAL PARAMETERS-1'!$B$5:$J$44,5,FALSE))*VLOOKUP(SDBYLD2!BK$4,'[1]INTERNAL PARAMETERS-1'!$B$5:$J$44,8,FALSE)*VLOOKUP(SDBYLD2!BK$4,'[1]INTERNAL PARAMETERS-1'!$B$5:$J$44,3,FALSE)</f>
        <v>0.41470954527234166</v>
      </c>
      <c r="BL77" s="44">
        <f>SDBYLD1!BL77*VLOOKUP(SDBYLD2!BL$4,'[1]INTERNAL PARAMETERS-1'!$B$5:$J$44,5,FALSE)*VLOOKUP(SDBYLD2!BL$4,'[1]INTERNAL PARAMETERS-1'!$B$5:$J$44,6,FALSE)*VLOOKUP(SDBYLD2!BL$4,'[1]INTERNAL PARAMETERS-1'!$B$5:$J$44,3,FALSE) + SDBYLD1!BL77*(1-VLOOKUP(SDBYLD2!BL$4,'[1]INTERNAL PARAMETERS-1'!$B$5:$J$44,5,FALSE))*VLOOKUP(SDBYLD2!BL$4,'[1]INTERNAL PARAMETERS-1'!$B$5:$J$44,8,FALSE)*VLOOKUP(SDBYLD2!BL$4,'[1]INTERNAL PARAMETERS-1'!$B$5:$J$44,3,FALSE)</f>
        <v>0.16297463835578563</v>
      </c>
      <c r="BM77" s="44">
        <f>SDBYLD1!BM77*VLOOKUP(SDBYLD2!BM$4,'[1]INTERNAL PARAMETERS-1'!$B$5:$J$44,5,FALSE)*VLOOKUP(SDBYLD2!BM$4,'[1]INTERNAL PARAMETERS-1'!$B$5:$J$44,6,FALSE)*VLOOKUP(SDBYLD2!BM$4,'[1]INTERNAL PARAMETERS-1'!$B$5:$J$44,3,FALSE) + SDBYLD1!BM77*(1-VLOOKUP(SDBYLD2!BM$4,'[1]INTERNAL PARAMETERS-1'!$B$5:$J$44,5,FALSE))*VLOOKUP(SDBYLD2!BM$4,'[1]INTERNAL PARAMETERS-1'!$B$5:$J$44,8,FALSE)*VLOOKUP(SDBYLD2!BM$4,'[1]INTERNAL PARAMETERS-1'!$B$5:$J$44,3,FALSE)</f>
        <v>3.1135324391765081E-2</v>
      </c>
      <c r="BN77" s="44">
        <f>SDBYLD1!BN77*VLOOKUP(SDBYLD2!BN$4,'[1]INTERNAL PARAMETERS-1'!$B$5:$J$44,5,FALSE)*VLOOKUP(SDBYLD2!BN$4,'[1]INTERNAL PARAMETERS-1'!$B$5:$J$44,6,FALSE)*VLOOKUP(SDBYLD2!BN$4,'[1]INTERNAL PARAMETERS-1'!$B$5:$J$44,3,FALSE) + SDBYLD1!BN77*(1-VLOOKUP(SDBYLD2!BN$4,'[1]INTERNAL PARAMETERS-1'!$B$5:$J$44,5,FALSE))*VLOOKUP(SDBYLD2!BN$4,'[1]INTERNAL PARAMETERS-1'!$B$5:$J$44,8,FALSE)*VLOOKUP(SDBYLD2!BN$4,'[1]INTERNAL PARAMETERS-1'!$B$5:$J$44,3,FALSE)</f>
        <v>1.161913315152888</v>
      </c>
      <c r="BO77" s="44">
        <f>SDBYLD1!BO77*VLOOKUP(SDBYLD2!BO$4,'[1]INTERNAL PARAMETERS-1'!$B$5:$J$44,5,FALSE)*VLOOKUP(SDBYLD2!BO$4,'[1]INTERNAL PARAMETERS-1'!$B$5:$J$44,6,FALSE)*VLOOKUP(SDBYLD2!BO$4,'[1]INTERNAL PARAMETERS-1'!$B$5:$J$44,3,FALSE) + SDBYLD1!BO77*(1-VLOOKUP(SDBYLD2!BO$4,'[1]INTERNAL PARAMETERS-1'!$B$5:$J$44,5,FALSE))*VLOOKUP(SDBYLD2!BO$4,'[1]INTERNAL PARAMETERS-1'!$B$5:$J$44,8,FALSE)*VLOOKUP(SDBYLD2!BO$4,'[1]INTERNAL PARAMETERS-1'!$B$5:$J$44,3,FALSE)</f>
        <v>0.49574987888092165</v>
      </c>
      <c r="BP77" s="44">
        <f>SDBYLD1!BP77*VLOOKUP(SDBYLD2!BP$4,'[1]INTERNAL PARAMETERS-1'!$B$5:$J$44,5,FALSE)*VLOOKUP(SDBYLD2!BP$4,'[1]INTERNAL PARAMETERS-1'!$B$5:$J$44,6,FALSE)*VLOOKUP(SDBYLD2!BP$4,'[1]INTERNAL PARAMETERS-1'!$B$5:$J$44,3,FALSE) + SDBYLD1!BP77*(1-VLOOKUP(SDBYLD2!BP$4,'[1]INTERNAL PARAMETERS-1'!$B$5:$J$44,5,FALSE))*VLOOKUP(SDBYLD2!BP$4,'[1]INTERNAL PARAMETERS-1'!$B$5:$J$44,8,FALSE)*VLOOKUP(SDBYLD2!BP$4,'[1]INTERNAL PARAMETERS-1'!$B$5:$J$44,3,FALSE)</f>
        <v>1.9270814524662047E-2</v>
      </c>
      <c r="BQ77" s="44">
        <f>SDBYLD1!BQ77*VLOOKUP(SDBYLD2!BQ$4,'[1]INTERNAL PARAMETERS-1'!$B$5:$J$44,5,FALSE)*VLOOKUP(SDBYLD2!BQ$4,'[1]INTERNAL PARAMETERS-1'!$B$5:$J$44,6,FALSE)*VLOOKUP(SDBYLD2!BQ$4,'[1]INTERNAL PARAMETERS-1'!$B$5:$J$44,3,FALSE) + SDBYLD1!BQ77*(1-VLOOKUP(SDBYLD2!BQ$4,'[1]INTERNAL PARAMETERS-1'!$B$5:$J$44,5,FALSE))*VLOOKUP(SDBYLD2!BQ$4,'[1]INTERNAL PARAMETERS-1'!$B$5:$J$44,8,FALSE)*VLOOKUP(SDBYLD2!BQ$4,'[1]INTERNAL PARAMETERS-1'!$B$5:$J$44,3,FALSE)</f>
        <v>2.3335438028271533</v>
      </c>
      <c r="BR77" s="44">
        <f>SDBYLD1!BR77*VLOOKUP(SDBYLD2!BR$4,'[1]INTERNAL PARAMETERS-1'!$B$5:$J$44,5,FALSE)*VLOOKUP(SDBYLD2!BR$4,'[1]INTERNAL PARAMETERS-1'!$B$5:$J$44,6,FALSE)*VLOOKUP(SDBYLD2!BR$4,'[1]INTERNAL PARAMETERS-1'!$B$5:$J$44,3,FALSE) + SDBYLD1!BR77*(1-VLOOKUP(SDBYLD2!BR$4,'[1]INTERNAL PARAMETERS-1'!$B$5:$J$44,5,FALSE))*VLOOKUP(SDBYLD2!BR$4,'[1]INTERNAL PARAMETERS-1'!$B$5:$J$44,8,FALSE)*VLOOKUP(SDBYLD2!BR$4,'[1]INTERNAL PARAMETERS-1'!$B$5:$J$44,3,FALSE)</f>
        <v>3.9671268619373361E-2</v>
      </c>
      <c r="BS77" s="44">
        <f>SDBYLD1!BS77*VLOOKUP(SDBYLD2!BS$4,'[1]INTERNAL PARAMETERS-1'!$B$5:$J$44,5,FALSE)*VLOOKUP(SDBYLD2!BS$4,'[1]INTERNAL PARAMETERS-1'!$B$5:$J$44,6,FALSE)*VLOOKUP(SDBYLD2!BS$4,'[1]INTERNAL PARAMETERS-1'!$B$5:$J$44,3,FALSE) + SDBYLD1!BS77*(1-VLOOKUP(SDBYLD2!BS$4,'[1]INTERNAL PARAMETERS-1'!$B$5:$J$44,5,FALSE))*VLOOKUP(SDBYLD2!BS$4,'[1]INTERNAL PARAMETERS-1'!$B$5:$J$44,8,FALSE)*VLOOKUP(SDBYLD2!BS$4,'[1]INTERNAL PARAMETERS-1'!$B$5:$J$44,3,FALSE)</f>
        <v>1.3278935160149462E-2</v>
      </c>
      <c r="BT77" s="44">
        <f>SDBYLD1!BT77*VLOOKUP(SDBYLD2!BT$4,'[1]INTERNAL PARAMETERS-1'!$B$5:$J$44,5,FALSE)*VLOOKUP(SDBYLD2!BT$4,'[1]INTERNAL PARAMETERS-1'!$B$5:$J$44,6,FALSE)*VLOOKUP(SDBYLD2!BT$4,'[1]INTERNAL PARAMETERS-1'!$B$5:$J$44,3,FALSE) + SDBYLD1!BT77*(1-VLOOKUP(SDBYLD2!BT$4,'[1]INTERNAL PARAMETERS-1'!$B$5:$J$44,5,FALSE))*VLOOKUP(SDBYLD2!BT$4,'[1]INTERNAL PARAMETERS-1'!$B$5:$J$44,8,FALSE)*VLOOKUP(SDBYLD2!BT$4,'[1]INTERNAL PARAMETERS-1'!$B$5:$J$44,3,FALSE)</f>
        <v>0</v>
      </c>
      <c r="BU77" s="44">
        <f>SDBYLD1!BU77*VLOOKUP(SDBYLD2!BU$4,'[1]INTERNAL PARAMETERS-1'!$B$5:$J$44,5,FALSE)*VLOOKUP(SDBYLD2!BU$4,'[1]INTERNAL PARAMETERS-1'!$B$5:$J$44,6,FALSE)*VLOOKUP(SDBYLD2!BU$4,'[1]INTERNAL PARAMETERS-1'!$B$5:$J$44,3,FALSE) + SDBYLD1!BU77*(1-VLOOKUP(SDBYLD2!BU$4,'[1]INTERNAL PARAMETERS-1'!$B$5:$J$44,5,FALSE))*VLOOKUP(SDBYLD2!BU$4,'[1]INTERNAL PARAMETERS-1'!$B$5:$J$44,8,FALSE)*VLOOKUP(SDBYLD2!BU$4,'[1]INTERNAL PARAMETERS-1'!$B$5:$J$44,3,FALSE)</f>
        <v>0</v>
      </c>
      <c r="BV77" s="44">
        <f>SDBYLD1!BV77*VLOOKUP(SDBYLD2!BV$4,'[1]INTERNAL PARAMETERS-1'!$B$5:$J$44,5,FALSE)*VLOOKUP(SDBYLD2!BV$4,'[1]INTERNAL PARAMETERS-1'!$B$5:$J$44,6,FALSE)*VLOOKUP(SDBYLD2!BV$4,'[1]INTERNAL PARAMETERS-1'!$B$5:$J$44,3,FALSE) + SDBYLD1!BV77*(1-VLOOKUP(SDBYLD2!BV$4,'[1]INTERNAL PARAMETERS-1'!$B$5:$J$44,5,FALSE))*VLOOKUP(SDBYLD2!BV$4,'[1]INTERNAL PARAMETERS-1'!$B$5:$J$44,8,FALSE)*VLOOKUP(SDBYLD2!BV$4,'[1]INTERNAL PARAMETERS-1'!$B$5:$J$44,3,FALSE)</f>
        <v>0</v>
      </c>
      <c r="BW77" s="44">
        <f>SDBYLD1!BW77*VLOOKUP(SDBYLD2!BW$4,'[1]INTERNAL PARAMETERS-1'!$B$5:$J$44,5,FALSE)*VLOOKUP(SDBYLD2!BW$4,'[1]INTERNAL PARAMETERS-1'!$B$5:$J$44,6,FALSE)*VLOOKUP(SDBYLD2!BW$4,'[1]INTERNAL PARAMETERS-1'!$B$5:$J$44,3,FALSE) + SDBYLD1!BW77*(1-VLOOKUP(SDBYLD2!BW$4,'[1]INTERNAL PARAMETERS-1'!$B$5:$J$44,5,FALSE))*VLOOKUP(SDBYLD2!BW$4,'[1]INTERNAL PARAMETERS-1'!$B$5:$J$44,8,FALSE)*VLOOKUP(SDBYLD2!BW$4,'[1]INTERNAL PARAMETERS-1'!$B$5:$J$44,3,FALSE)</f>
        <v>0</v>
      </c>
      <c r="BX77" s="44">
        <f>SDBYLD1!BX77*VLOOKUP(SDBYLD2!BX$4,'[1]INTERNAL PARAMETERS-1'!$B$5:$J$44,5,FALSE)*VLOOKUP(SDBYLD2!BX$4,'[1]INTERNAL PARAMETERS-1'!$B$5:$J$44,6,FALSE)*VLOOKUP(SDBYLD2!BX$4,'[1]INTERNAL PARAMETERS-1'!$B$5:$J$44,3,FALSE) + SDBYLD1!BX77*(1-VLOOKUP(SDBYLD2!BX$4,'[1]INTERNAL PARAMETERS-1'!$B$5:$J$44,5,FALSE))*VLOOKUP(SDBYLD2!BX$4,'[1]INTERNAL PARAMETERS-1'!$B$5:$J$44,8,FALSE)*VLOOKUP(SDBYLD2!BX$4,'[1]INTERNAL PARAMETERS-1'!$B$5:$J$44,3,FALSE)</f>
        <v>0</v>
      </c>
      <c r="BY77" s="44">
        <f>SDBYLD1!BY77*VLOOKUP(SDBYLD2!BY$4,'[1]INTERNAL PARAMETERS-1'!$B$5:$J$44,5,FALSE)*VLOOKUP(SDBYLD2!BY$4,'[1]INTERNAL PARAMETERS-1'!$B$5:$J$44,6,FALSE)*VLOOKUP(SDBYLD2!BY$4,'[1]INTERNAL PARAMETERS-1'!$B$5:$J$44,3,FALSE) + SDBYLD1!BY77*(1-VLOOKUP(SDBYLD2!BY$4,'[1]INTERNAL PARAMETERS-1'!$B$5:$J$44,5,FALSE))*VLOOKUP(SDBYLD2!BY$4,'[1]INTERNAL PARAMETERS-1'!$B$5:$J$44,8,FALSE)*VLOOKUP(SDBYLD2!BY$4,'[1]INTERNAL PARAMETERS-1'!$B$5:$J$44,3,FALSE)</f>
        <v>0</v>
      </c>
      <c r="BZ77" s="44">
        <f>SDBYLD1!BZ77*VLOOKUP(SDBYLD2!BZ$4,'[1]INTERNAL PARAMETERS-1'!$B$5:$J$44,5,FALSE)*VLOOKUP(SDBYLD2!BZ$4,'[1]INTERNAL PARAMETERS-1'!$B$5:$J$44,6,FALSE)*VLOOKUP(SDBYLD2!BZ$4,'[1]INTERNAL PARAMETERS-1'!$B$5:$J$44,3,FALSE) + SDBYLD1!BZ77*(1-VLOOKUP(SDBYLD2!BZ$4,'[1]INTERNAL PARAMETERS-1'!$B$5:$J$44,5,FALSE))*VLOOKUP(SDBYLD2!BZ$4,'[1]INTERNAL PARAMETERS-1'!$B$5:$J$44,8,FALSE)*VLOOKUP(SDBYLD2!BZ$4,'[1]INTERNAL PARAMETERS-1'!$B$5:$J$44,3,FALSE)</f>
        <v>1.4509665735968193E-3</v>
      </c>
      <c r="CA77" s="44">
        <f>SDBYLD1!CA77*VLOOKUP(SDBYLD2!CA$4,'[1]INTERNAL PARAMETERS-1'!$B$5:$J$44,5,FALSE)*VLOOKUP(SDBYLD2!CA$4,'[1]INTERNAL PARAMETERS-1'!$B$5:$J$44,6,FALSE)*VLOOKUP(SDBYLD2!CA$4,'[1]INTERNAL PARAMETERS-1'!$B$5:$J$44,3,FALSE) + SDBYLD1!CA77*(1-VLOOKUP(SDBYLD2!CA$4,'[1]INTERNAL PARAMETERS-1'!$B$5:$J$44,5,FALSE))*VLOOKUP(SDBYLD2!CA$4,'[1]INTERNAL PARAMETERS-1'!$B$5:$J$44,8,FALSE)*VLOOKUP(SDBYLD2!CA$4,'[1]INTERNAL PARAMETERS-1'!$B$5:$J$44,3,FALSE)</f>
        <v>0</v>
      </c>
      <c r="CB77" s="44">
        <f>SDBYLD1!CB77*VLOOKUP(SDBYLD2!CB$4,'[1]INTERNAL PARAMETERS-1'!$B$5:$J$44,5,FALSE)*VLOOKUP(SDBYLD2!CB$4,'[1]INTERNAL PARAMETERS-1'!$B$5:$J$44,6,FALSE)*VLOOKUP(SDBYLD2!CB$4,'[1]INTERNAL PARAMETERS-1'!$B$5:$J$44,3,FALSE) + SDBYLD1!CB77*(1-VLOOKUP(SDBYLD2!CB$4,'[1]INTERNAL PARAMETERS-1'!$B$5:$J$44,5,FALSE))*VLOOKUP(SDBYLD2!CB$4,'[1]INTERNAL PARAMETERS-1'!$B$5:$J$44,8,FALSE)*VLOOKUP(SDBYLD2!CB$4,'[1]INTERNAL PARAMETERS-1'!$B$5:$J$44,3,FALSE)</f>
        <v>0</v>
      </c>
      <c r="CC77" s="44">
        <f>SDBYLD1!CC77*VLOOKUP(SDBYLD2!CC$4,'[1]INTERNAL PARAMETERS-1'!$B$5:$J$44,5,FALSE)*VLOOKUP(SDBYLD2!CC$4,'[1]INTERNAL PARAMETERS-1'!$B$5:$J$44,6,FALSE)*VLOOKUP(SDBYLD2!CC$4,'[1]INTERNAL PARAMETERS-1'!$B$5:$J$44,3,FALSE) + SDBYLD1!CC77*(1-VLOOKUP(SDBYLD2!CC$4,'[1]INTERNAL PARAMETERS-1'!$B$5:$J$44,5,FALSE))*VLOOKUP(SDBYLD2!CC$4,'[1]INTERNAL PARAMETERS-1'!$B$5:$J$44,8,FALSE)*VLOOKUP(SDBYLD2!CC$4,'[1]INTERNAL PARAMETERS-1'!$B$5:$J$44,3,FALSE)</f>
        <v>4.4335813220826243E-3</v>
      </c>
      <c r="CD77" s="44">
        <f>SDBYLD1!CD77*VLOOKUP(SDBYLD2!CD$4,'[1]INTERNAL PARAMETERS-1'!$B$5:$J$44,5,FALSE)*VLOOKUP(SDBYLD2!CD$4,'[1]INTERNAL PARAMETERS-1'!$B$5:$J$44,6,FALSE)*VLOOKUP(SDBYLD2!CD$4,'[1]INTERNAL PARAMETERS-1'!$B$5:$J$44,3,FALSE) + SDBYLD1!CD77*(1-VLOOKUP(SDBYLD2!CD$4,'[1]INTERNAL PARAMETERS-1'!$B$5:$J$44,5,FALSE))*VLOOKUP(SDBYLD2!CD$4,'[1]INTERNAL PARAMETERS-1'!$B$5:$J$44,8,FALSE)*VLOOKUP(SDBYLD2!CD$4,'[1]INTERNAL PARAMETERS-1'!$B$5:$J$44,3,FALSE)</f>
        <v>9.4011030924583891E-2</v>
      </c>
      <c r="CE77" s="44">
        <f>SDBYLD1!CE77*VLOOKUP(SDBYLD2!CE$4,'[1]INTERNAL PARAMETERS-1'!$B$5:$J$44,5,FALSE)*VLOOKUP(SDBYLD2!CE$4,'[1]INTERNAL PARAMETERS-1'!$B$5:$J$44,6,FALSE)*VLOOKUP(SDBYLD2!CE$4,'[1]INTERNAL PARAMETERS-1'!$B$5:$J$44,3,FALSE) + SDBYLD1!CE77*(1-VLOOKUP(SDBYLD2!CE$4,'[1]INTERNAL PARAMETERS-1'!$B$5:$J$44,5,FALSE))*VLOOKUP(SDBYLD2!CE$4,'[1]INTERNAL PARAMETERS-1'!$B$5:$J$44,8,FALSE)*VLOOKUP(SDBYLD2!CE$4,'[1]INTERNAL PARAMETERS-1'!$B$5:$J$44,3,FALSE)</f>
        <v>0.11704463693681011</v>
      </c>
      <c r="CF77" s="44">
        <f>SDBYLD1!CF77*VLOOKUP(SDBYLD2!CF$4,'[1]INTERNAL PARAMETERS-1'!$B$5:$J$44,5,FALSE)*VLOOKUP(SDBYLD2!CF$4,'[1]INTERNAL PARAMETERS-1'!$B$5:$J$44,6,FALSE)*VLOOKUP(SDBYLD2!CF$4,'[1]INTERNAL PARAMETERS-1'!$B$5:$J$44,3,FALSE) + SDBYLD1!CF77*(1-VLOOKUP(SDBYLD2!CF$4,'[1]INTERNAL PARAMETERS-1'!$B$5:$J$44,5,FALSE))*VLOOKUP(SDBYLD2!CF$4,'[1]INTERNAL PARAMETERS-1'!$B$5:$J$44,8,FALSE)*VLOOKUP(SDBYLD2!CF$4,'[1]INTERNAL PARAMETERS-1'!$B$5:$J$44,3,FALSE)</f>
        <v>0.7444275539520292</v>
      </c>
      <c r="CG77" s="44">
        <f>SDBYLD1!CG77*VLOOKUP(SDBYLD2!CG$4,'[1]INTERNAL PARAMETERS-1'!$B$5:$J$44,5,FALSE)*VLOOKUP(SDBYLD2!CG$4,'[1]INTERNAL PARAMETERS-1'!$B$5:$J$44,6,FALSE)*VLOOKUP(SDBYLD2!CG$4,'[1]INTERNAL PARAMETERS-1'!$B$5:$J$44,3,FALSE) + SDBYLD1!CG77*(1-VLOOKUP(SDBYLD2!CG$4,'[1]INTERNAL PARAMETERS-1'!$B$5:$J$44,5,FALSE))*VLOOKUP(SDBYLD2!CG$4,'[1]INTERNAL PARAMETERS-1'!$B$5:$J$44,8,FALSE)*VLOOKUP(SDBYLD2!CG$4,'[1]INTERNAL PARAMETERS-1'!$B$5:$J$44,3,FALSE)</f>
        <v>5.3331658285478336E-3</v>
      </c>
      <c r="CH77" s="43">
        <f>SDBYLD1!CH77*VLOOKUP(SDBYLD2!CH$4,'[1]INTERNAL PARAMETERS-1'!$B$5:$J$44,5,FALSE)*VLOOKUP(SDBYLD2!CH$4,'[1]INTERNAL PARAMETERS-1'!$B$5:$J$44,6,FALSE)*VLOOKUP(SDBYLD2!CH$4,'[1]INTERNAL PARAMETERS-1'!$B$5:$J$44,3,FALSE) + SDBYLD1!CH77*(1-VLOOKUP(SDBYLD2!CH$4,'[1]INTERNAL PARAMETERS-1'!$B$5:$J$44,5,FALSE))*VLOOKUP(SDBYLD2!CH$4,'[1]INTERNAL PARAMETERS-1'!$B$5:$J$44,8,FALSE)*VLOOKUP(SDBYLD2!CH$4,'[1]INTERNAL PARAMETERS-1'!$B$5:$J$44,3,FALSE)</f>
        <v>0</v>
      </c>
      <c r="CJ77" s="45">
        <f t="shared" si="2"/>
        <v>2409.4117912047764</v>
      </c>
      <c r="CK77" s="43">
        <f t="shared" si="3"/>
        <v>40.837779448280962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SDBeam!X78</f>
        <v>10231.457301185328</v>
      </c>
      <c r="F78" s="59">
        <f>'[1]INTERNAL PARAMETERS-1'!M6</f>
        <v>78.760000000000005</v>
      </c>
      <c r="G78" s="45">
        <f>SDBYLD1!G78*VLOOKUP(SDBYLD2!G$4,'[1]INTERNAL PARAMETERS-1'!$B$5:$J$44,5,FALSE)*VLOOKUP(SDBYLD2!G$4,'[1]INTERNAL PARAMETERS-1'!$B$5:$J$44,7,FALSE)*SDBYLD2!$F78 + SDBYLD1!G78*(1-VLOOKUP(SDBYLD2!G$4,'[1]INTERNAL PARAMETERS-1'!$B$5:$J$44,5,FALSE))*VLOOKUP(SDBYLD2!G$4,'[1]INTERNAL PARAMETERS-1'!$B$5:$J$44,9,FALSE)*SDBYLD2!$F78</f>
        <v>651.38718129208735</v>
      </c>
      <c r="H78" s="44">
        <f>SDBYLD1!H78*VLOOKUP(SDBYLD2!H$4,'[1]INTERNAL PARAMETERS-1'!$B$5:$J$44,5,FALSE)*VLOOKUP(SDBYLD2!H$4,'[1]INTERNAL PARAMETERS-1'!$B$5:$J$44,7,FALSE)*SDBYLD2!$F78 + SDBYLD1!H78*(1-VLOOKUP(SDBYLD2!H$4,'[1]INTERNAL PARAMETERS-1'!$B$5:$J$44,5,FALSE))*VLOOKUP(SDBYLD2!H$4,'[1]INTERNAL PARAMETERS-1'!$B$5:$J$44,9,FALSE)*SDBYLD2!$F78</f>
        <v>136.38891223706531</v>
      </c>
      <c r="I78" s="44">
        <f>SDBYLD1!I78*VLOOKUP(SDBYLD2!I$4,'[1]INTERNAL PARAMETERS-1'!$B$5:$J$44,5,FALSE)*VLOOKUP(SDBYLD2!I$4,'[1]INTERNAL PARAMETERS-1'!$B$5:$J$44,7,FALSE)*SDBYLD2!$F78 + SDBYLD1!I78*(1-VLOOKUP(SDBYLD2!I$4,'[1]INTERNAL PARAMETERS-1'!$B$5:$J$44,5,FALSE))*VLOOKUP(SDBYLD2!I$4,'[1]INTERNAL PARAMETERS-1'!$B$5:$J$44,9,FALSE)*SDBYLD2!$F78</f>
        <v>1764.7473250237288</v>
      </c>
      <c r="J78" s="44">
        <f>SDBYLD1!J78*VLOOKUP(SDBYLD2!J$4,'[1]INTERNAL PARAMETERS-1'!$B$5:$J$44,5,FALSE)*VLOOKUP(SDBYLD2!J$4,'[1]INTERNAL PARAMETERS-1'!$B$5:$J$44,7,FALSE)*SDBYLD2!$F78 + SDBYLD1!J78*(1-VLOOKUP(SDBYLD2!J$4,'[1]INTERNAL PARAMETERS-1'!$B$5:$J$44,5,FALSE))*VLOOKUP(SDBYLD2!J$4,'[1]INTERNAL PARAMETERS-1'!$B$5:$J$44,9,FALSE)*SDBYLD2!$F78</f>
        <v>0</v>
      </c>
      <c r="K78" s="44">
        <f>SDBYLD1!K78*VLOOKUP(SDBYLD2!K$4,'[1]INTERNAL PARAMETERS-1'!$B$5:$J$44,5,FALSE)*VLOOKUP(SDBYLD2!K$4,'[1]INTERNAL PARAMETERS-1'!$B$5:$J$44,7,FALSE)*SDBYLD2!$F78 + SDBYLD1!K78*(1-VLOOKUP(SDBYLD2!K$4,'[1]INTERNAL PARAMETERS-1'!$B$5:$J$44,5,FALSE))*VLOOKUP(SDBYLD2!K$4,'[1]INTERNAL PARAMETERS-1'!$B$5:$J$44,9,FALSE)*SDBYLD2!$F78</f>
        <v>0</v>
      </c>
      <c r="L78" s="44">
        <f>SDBYLD1!L78*VLOOKUP(SDBYLD2!L$4,'[1]INTERNAL PARAMETERS-1'!$B$5:$J$44,5,FALSE)*VLOOKUP(SDBYLD2!L$4,'[1]INTERNAL PARAMETERS-1'!$B$5:$J$44,7,FALSE)*SDBYLD2!$F78 + SDBYLD1!L78*(1-VLOOKUP(SDBYLD2!L$4,'[1]INTERNAL PARAMETERS-1'!$B$5:$J$44,5,FALSE))*VLOOKUP(SDBYLD2!L$4,'[1]INTERNAL PARAMETERS-1'!$B$5:$J$44,9,FALSE)*SDBYLD2!$F78</f>
        <v>0</v>
      </c>
      <c r="M78" s="44">
        <f>SDBYLD1!M78*VLOOKUP(SDBYLD2!M$4,'[1]INTERNAL PARAMETERS-1'!$B$5:$J$44,5,FALSE)*VLOOKUP(SDBYLD2!M$4,'[1]INTERNAL PARAMETERS-1'!$B$5:$J$44,7,FALSE)*SDBYLD2!$F78 + SDBYLD1!M78*(1-VLOOKUP(SDBYLD2!M$4,'[1]INTERNAL PARAMETERS-1'!$B$5:$J$44,5,FALSE))*VLOOKUP(SDBYLD2!M$4,'[1]INTERNAL PARAMETERS-1'!$B$5:$J$44,9,FALSE)*SDBYLD2!$F78</f>
        <v>12.293993892807592</v>
      </c>
      <c r="N78" s="44">
        <f>SDBYLD1!N78*VLOOKUP(SDBYLD2!N$4,'[1]INTERNAL PARAMETERS-1'!$B$5:$J$44,5,FALSE)*VLOOKUP(SDBYLD2!N$4,'[1]INTERNAL PARAMETERS-1'!$B$5:$J$44,7,FALSE)*SDBYLD2!$F78 + SDBYLD1!N78*(1-VLOOKUP(SDBYLD2!N$4,'[1]INTERNAL PARAMETERS-1'!$B$5:$J$44,5,FALSE))*VLOOKUP(SDBYLD2!N$4,'[1]INTERNAL PARAMETERS-1'!$B$5:$J$44,9,FALSE)*SDBYLD2!$F78</f>
        <v>14.975677879912553</v>
      </c>
      <c r="O78" s="44">
        <f>SDBYLD1!O78*VLOOKUP(SDBYLD2!O$4,'[1]INTERNAL PARAMETERS-1'!$B$5:$J$44,5,FALSE)*VLOOKUP(SDBYLD2!O$4,'[1]INTERNAL PARAMETERS-1'!$B$5:$J$44,7,FALSE)*SDBYLD2!$F78 + SDBYLD1!O78*(1-VLOOKUP(SDBYLD2!O$4,'[1]INTERNAL PARAMETERS-1'!$B$5:$J$44,5,FALSE))*VLOOKUP(SDBYLD2!O$4,'[1]INTERNAL PARAMETERS-1'!$B$5:$J$44,9,FALSE)*SDBYLD2!$F78</f>
        <v>0</v>
      </c>
      <c r="P78" s="44">
        <f>SDBYLD1!P78*VLOOKUP(SDBYLD2!P$4,'[1]INTERNAL PARAMETERS-1'!$B$5:$J$44,5,FALSE)*VLOOKUP(SDBYLD2!P$4,'[1]INTERNAL PARAMETERS-1'!$B$5:$J$44,7,FALSE)*SDBYLD2!$F78 + SDBYLD1!P78*(1-VLOOKUP(SDBYLD2!P$4,'[1]INTERNAL PARAMETERS-1'!$B$5:$J$44,5,FALSE))*VLOOKUP(SDBYLD2!P$4,'[1]INTERNAL PARAMETERS-1'!$B$5:$J$44,9,FALSE)*SDBYLD2!$F78</f>
        <v>0</v>
      </c>
      <c r="Q78" s="44">
        <f>SDBYLD1!Q78*VLOOKUP(SDBYLD2!Q$4,'[1]INTERNAL PARAMETERS-1'!$B$5:$J$44,5,FALSE)*VLOOKUP(SDBYLD2!Q$4,'[1]INTERNAL PARAMETERS-1'!$B$5:$J$44,7,FALSE)*SDBYLD2!$F78 + SDBYLD1!Q78*(1-VLOOKUP(SDBYLD2!Q$4,'[1]INTERNAL PARAMETERS-1'!$B$5:$J$44,5,FALSE))*VLOOKUP(SDBYLD2!Q$4,'[1]INTERNAL PARAMETERS-1'!$B$5:$J$44,9,FALSE)*SDBYLD2!$F78</f>
        <v>0</v>
      </c>
      <c r="R78" s="44">
        <f>SDBYLD1!R78*VLOOKUP(SDBYLD2!R$4,'[1]INTERNAL PARAMETERS-1'!$B$5:$J$44,5,FALSE)*VLOOKUP(SDBYLD2!R$4,'[1]INTERNAL PARAMETERS-1'!$B$5:$J$44,7,FALSE)*SDBYLD2!$F78 + SDBYLD1!R78*(1-VLOOKUP(SDBYLD2!R$4,'[1]INTERNAL PARAMETERS-1'!$B$5:$J$44,5,FALSE))*VLOOKUP(SDBYLD2!R$4,'[1]INTERNAL PARAMETERS-1'!$B$5:$J$44,9,FALSE)*SDBYLD2!$F78</f>
        <v>16.219737726688425</v>
      </c>
      <c r="S78" s="44">
        <f>SDBYLD1!S78*VLOOKUP(SDBYLD2!S$4,'[1]INTERNAL PARAMETERS-1'!$B$5:$J$44,5,FALSE)*VLOOKUP(SDBYLD2!S$4,'[1]INTERNAL PARAMETERS-1'!$B$5:$J$44,7,FALSE)*SDBYLD2!$F78 + SDBYLD1!S78*(1-VLOOKUP(SDBYLD2!S$4,'[1]INTERNAL PARAMETERS-1'!$B$5:$J$44,5,FALSE))*VLOOKUP(SDBYLD2!S$4,'[1]INTERNAL PARAMETERS-1'!$B$5:$J$44,9,FALSE)*SDBYLD2!$F78</f>
        <v>647.57630040611809</v>
      </c>
      <c r="T78" s="44">
        <f>SDBYLD1!T78*VLOOKUP(SDBYLD2!T$4,'[1]INTERNAL PARAMETERS-1'!$B$5:$J$44,5,FALSE)*VLOOKUP(SDBYLD2!T$4,'[1]INTERNAL PARAMETERS-1'!$B$5:$J$44,7,FALSE)*SDBYLD2!$F78 + SDBYLD1!T78*(1-VLOOKUP(SDBYLD2!T$4,'[1]INTERNAL PARAMETERS-1'!$B$5:$J$44,5,FALSE))*VLOOKUP(SDBYLD2!T$4,'[1]INTERNAL PARAMETERS-1'!$B$5:$J$44,9,FALSE)*SDBYLD2!$F78</f>
        <v>94.001631821028326</v>
      </c>
      <c r="U78" s="44">
        <f>SDBYLD1!U78*VLOOKUP(SDBYLD2!U$4,'[1]INTERNAL PARAMETERS-1'!$B$5:$J$44,5,FALSE)*VLOOKUP(SDBYLD2!U$4,'[1]INTERNAL PARAMETERS-1'!$B$5:$J$44,7,FALSE)*SDBYLD2!$F78 + SDBYLD1!U78*(1-VLOOKUP(SDBYLD2!U$4,'[1]INTERNAL PARAMETERS-1'!$B$5:$J$44,5,FALSE))*VLOOKUP(SDBYLD2!U$4,'[1]INTERNAL PARAMETERS-1'!$B$5:$J$44,9,FALSE)*SDBYLD2!$F78</f>
        <v>31.242254450766506</v>
      </c>
      <c r="V78" s="44">
        <f>SDBYLD1!V78*VLOOKUP(SDBYLD2!V$4,'[1]INTERNAL PARAMETERS-1'!$B$5:$J$44,5,FALSE)*VLOOKUP(SDBYLD2!V$4,'[1]INTERNAL PARAMETERS-1'!$B$5:$J$44,7,FALSE)*SDBYLD2!$F78 + SDBYLD1!V78*(1-VLOOKUP(SDBYLD2!V$4,'[1]INTERNAL PARAMETERS-1'!$B$5:$J$44,5,FALSE))*VLOOKUP(SDBYLD2!V$4,'[1]INTERNAL PARAMETERS-1'!$B$5:$J$44,9,FALSE)*SDBYLD2!$F78</f>
        <v>377.8709187684434</v>
      </c>
      <c r="W78" s="44">
        <f>SDBYLD1!W78*VLOOKUP(SDBYLD2!W$4,'[1]INTERNAL PARAMETERS-1'!$B$5:$J$44,5,FALSE)*VLOOKUP(SDBYLD2!W$4,'[1]INTERNAL PARAMETERS-1'!$B$5:$J$44,7,FALSE)*SDBYLD2!$F78 + SDBYLD1!W78*(1-VLOOKUP(SDBYLD2!W$4,'[1]INTERNAL PARAMETERS-1'!$B$5:$J$44,5,FALSE))*VLOOKUP(SDBYLD2!W$4,'[1]INTERNAL PARAMETERS-1'!$B$5:$J$44,9,FALSE)*SDBYLD2!$F78</f>
        <v>0</v>
      </c>
      <c r="X78" s="44">
        <f>SDBYLD1!X78*VLOOKUP(SDBYLD2!X$4,'[1]INTERNAL PARAMETERS-1'!$B$5:$J$44,5,FALSE)*VLOOKUP(SDBYLD2!X$4,'[1]INTERNAL PARAMETERS-1'!$B$5:$J$44,7,FALSE)*SDBYLD2!$F78 + SDBYLD1!X78*(1-VLOOKUP(SDBYLD2!X$4,'[1]INTERNAL PARAMETERS-1'!$B$5:$J$44,5,FALSE))*VLOOKUP(SDBYLD2!X$4,'[1]INTERNAL PARAMETERS-1'!$B$5:$J$44,9,FALSE)*SDBYLD2!$F78</f>
        <v>0</v>
      </c>
      <c r="Y78" s="44">
        <f>SDBYLD1!Y78*VLOOKUP(SDBYLD2!Y$4,'[1]INTERNAL PARAMETERS-1'!$B$5:$J$44,5,FALSE)*VLOOKUP(SDBYLD2!Y$4,'[1]INTERNAL PARAMETERS-1'!$B$5:$J$44,7,FALSE)*SDBYLD2!$F78 + SDBYLD1!Y78*(1-VLOOKUP(SDBYLD2!Y$4,'[1]INTERNAL PARAMETERS-1'!$B$5:$J$44,5,FALSE))*VLOOKUP(SDBYLD2!Y$4,'[1]INTERNAL PARAMETERS-1'!$B$5:$J$44,9,FALSE)*SDBYLD2!$F78</f>
        <v>0</v>
      </c>
      <c r="Z78" s="44">
        <f>SDBYLD1!Z78*VLOOKUP(SDBYLD2!Z$4,'[1]INTERNAL PARAMETERS-1'!$B$5:$J$44,5,FALSE)*VLOOKUP(SDBYLD2!Z$4,'[1]INTERNAL PARAMETERS-1'!$B$5:$J$44,7,FALSE)*SDBYLD2!$F78 + SDBYLD1!Z78*(1-VLOOKUP(SDBYLD2!Z$4,'[1]INTERNAL PARAMETERS-1'!$B$5:$J$44,5,FALSE))*VLOOKUP(SDBYLD2!Z$4,'[1]INTERNAL PARAMETERS-1'!$B$5:$J$44,9,FALSE)*SDBYLD2!$F78</f>
        <v>0</v>
      </c>
      <c r="AA78" s="44">
        <f>SDBYLD1!AA78*VLOOKUP(SDBYLD2!AA$4,'[1]INTERNAL PARAMETERS-1'!$B$5:$J$44,5,FALSE)*VLOOKUP(SDBYLD2!AA$4,'[1]INTERNAL PARAMETERS-1'!$B$5:$J$44,7,FALSE)*SDBYLD2!$F78 + SDBYLD1!AA78*(1-VLOOKUP(SDBYLD2!AA$4,'[1]INTERNAL PARAMETERS-1'!$B$5:$J$44,5,FALSE))*VLOOKUP(SDBYLD2!AA$4,'[1]INTERNAL PARAMETERS-1'!$B$5:$J$44,9,FALSE)*SDBYLD2!$F78</f>
        <v>0</v>
      </c>
      <c r="AB78" s="44">
        <f>SDBYLD1!AB78*VLOOKUP(SDBYLD2!AB$4,'[1]INTERNAL PARAMETERS-1'!$B$5:$J$44,5,FALSE)*VLOOKUP(SDBYLD2!AB$4,'[1]INTERNAL PARAMETERS-1'!$B$5:$J$44,7,FALSE)*SDBYLD2!$F78 + SDBYLD1!AB78*(1-VLOOKUP(SDBYLD2!AB$4,'[1]INTERNAL PARAMETERS-1'!$B$5:$J$44,5,FALSE))*VLOOKUP(SDBYLD2!AB$4,'[1]INTERNAL PARAMETERS-1'!$B$5:$J$44,9,FALSE)*SDBYLD2!$F78</f>
        <v>0</v>
      </c>
      <c r="AC78" s="44">
        <f>SDBYLD1!AC78*VLOOKUP(SDBYLD2!AC$4,'[1]INTERNAL PARAMETERS-1'!$B$5:$J$44,5,FALSE)*VLOOKUP(SDBYLD2!AC$4,'[1]INTERNAL PARAMETERS-1'!$B$5:$J$44,7,FALSE)*SDBYLD2!$F78 + SDBYLD1!AC78*(1-VLOOKUP(SDBYLD2!AC$4,'[1]INTERNAL PARAMETERS-1'!$B$5:$J$44,5,FALSE))*VLOOKUP(SDBYLD2!AC$4,'[1]INTERNAL PARAMETERS-1'!$B$5:$J$44,9,FALSE)*SDBYLD2!$F78</f>
        <v>0</v>
      </c>
      <c r="AD78" s="44">
        <f>SDBYLD1!AD78*VLOOKUP(SDBYLD2!AD$4,'[1]INTERNAL PARAMETERS-1'!$B$5:$J$44,5,FALSE)*VLOOKUP(SDBYLD2!AD$4,'[1]INTERNAL PARAMETERS-1'!$B$5:$J$44,7,FALSE)*SDBYLD2!$F78 + SDBYLD1!AD78*(1-VLOOKUP(SDBYLD2!AD$4,'[1]INTERNAL PARAMETERS-1'!$B$5:$J$44,5,FALSE))*VLOOKUP(SDBYLD2!AD$4,'[1]INTERNAL PARAMETERS-1'!$B$5:$J$44,9,FALSE)*SDBYLD2!$F78</f>
        <v>0</v>
      </c>
      <c r="AE78" s="44">
        <f>SDBYLD1!AE78*VLOOKUP(SDBYLD2!AE$4,'[1]INTERNAL PARAMETERS-1'!$B$5:$J$44,5,FALSE)*VLOOKUP(SDBYLD2!AE$4,'[1]INTERNAL PARAMETERS-1'!$B$5:$J$44,7,FALSE)*SDBYLD2!$F78 + SDBYLD1!AE78*(1-VLOOKUP(SDBYLD2!AE$4,'[1]INTERNAL PARAMETERS-1'!$B$5:$J$44,5,FALSE))*VLOOKUP(SDBYLD2!AE$4,'[1]INTERNAL PARAMETERS-1'!$B$5:$J$44,9,FALSE)*SDBYLD2!$F78</f>
        <v>0</v>
      </c>
      <c r="AF78" s="44">
        <f>SDBYLD1!AF78*VLOOKUP(SDBYLD2!AF$4,'[1]INTERNAL PARAMETERS-1'!$B$5:$J$44,5,FALSE)*VLOOKUP(SDBYLD2!AF$4,'[1]INTERNAL PARAMETERS-1'!$B$5:$J$44,7,FALSE)*SDBYLD2!$F78 + SDBYLD1!AF78*(1-VLOOKUP(SDBYLD2!AF$4,'[1]INTERNAL PARAMETERS-1'!$B$5:$J$44,5,FALSE))*VLOOKUP(SDBYLD2!AF$4,'[1]INTERNAL PARAMETERS-1'!$B$5:$J$44,9,FALSE)*SDBYLD2!$F78</f>
        <v>0</v>
      </c>
      <c r="AG78" s="44">
        <f>SDBYLD1!AG78*VLOOKUP(SDBYLD2!AG$4,'[1]INTERNAL PARAMETERS-1'!$B$5:$J$44,5,FALSE)*VLOOKUP(SDBYLD2!AG$4,'[1]INTERNAL PARAMETERS-1'!$B$5:$J$44,7,FALSE)*SDBYLD2!$F78 + SDBYLD1!AG78*(1-VLOOKUP(SDBYLD2!AG$4,'[1]INTERNAL PARAMETERS-1'!$B$5:$J$44,5,FALSE))*VLOOKUP(SDBYLD2!AG$4,'[1]INTERNAL PARAMETERS-1'!$B$5:$J$44,9,FALSE)*SDBYLD2!$F78</f>
        <v>0</v>
      </c>
      <c r="AH78" s="44">
        <f>SDBYLD1!AH78*VLOOKUP(SDBYLD2!AH$4,'[1]INTERNAL PARAMETERS-1'!$B$5:$J$44,5,FALSE)*VLOOKUP(SDBYLD2!AH$4,'[1]INTERNAL PARAMETERS-1'!$B$5:$J$44,7,FALSE)*SDBYLD2!$F78 + SDBYLD1!AH78*(1-VLOOKUP(SDBYLD2!AH$4,'[1]INTERNAL PARAMETERS-1'!$B$5:$J$44,5,FALSE))*VLOOKUP(SDBYLD2!AH$4,'[1]INTERNAL PARAMETERS-1'!$B$5:$J$44,9,FALSE)*SDBYLD2!$F78</f>
        <v>0</v>
      </c>
      <c r="AI78" s="44">
        <f>SDBYLD1!AI78*VLOOKUP(SDBYLD2!AI$4,'[1]INTERNAL PARAMETERS-1'!$B$5:$J$44,5,FALSE)*VLOOKUP(SDBYLD2!AI$4,'[1]INTERNAL PARAMETERS-1'!$B$5:$J$44,7,FALSE)*SDBYLD2!$F78 + SDBYLD1!AI78*(1-VLOOKUP(SDBYLD2!AI$4,'[1]INTERNAL PARAMETERS-1'!$B$5:$J$44,5,FALSE))*VLOOKUP(SDBYLD2!AI$4,'[1]INTERNAL PARAMETERS-1'!$B$5:$J$44,9,FALSE)*SDBYLD2!$F78</f>
        <v>6.4510686790045808</v>
      </c>
      <c r="AJ78" s="44">
        <f>SDBYLD1!AJ78*VLOOKUP(SDBYLD2!AJ$4,'[1]INTERNAL PARAMETERS-1'!$B$5:$J$44,5,FALSE)*VLOOKUP(SDBYLD2!AJ$4,'[1]INTERNAL PARAMETERS-1'!$B$5:$J$44,7,FALSE)*SDBYLD2!$F78 + SDBYLD1!AJ78*(1-VLOOKUP(SDBYLD2!AJ$4,'[1]INTERNAL PARAMETERS-1'!$B$5:$J$44,5,FALSE))*VLOOKUP(SDBYLD2!AJ$4,'[1]INTERNAL PARAMETERS-1'!$B$5:$J$44,9,FALSE)*SDBYLD2!$F78</f>
        <v>3.5952892409277166</v>
      </c>
      <c r="AK78" s="44">
        <f>SDBYLD1!AK78*VLOOKUP(SDBYLD2!AK$4,'[1]INTERNAL PARAMETERS-1'!$B$5:$J$44,5,FALSE)*VLOOKUP(SDBYLD2!AK$4,'[1]INTERNAL PARAMETERS-1'!$B$5:$J$44,7,FALSE)*SDBYLD2!$F78 + SDBYLD1!AK78*(1-VLOOKUP(SDBYLD2!AK$4,'[1]INTERNAL PARAMETERS-1'!$B$5:$J$44,5,FALSE))*VLOOKUP(SDBYLD2!AK$4,'[1]INTERNAL PARAMETERS-1'!$B$5:$J$44,9,FALSE)*SDBYLD2!$F78</f>
        <v>0</v>
      </c>
      <c r="AL78" s="44">
        <f>SDBYLD1!AL78*VLOOKUP(SDBYLD2!AL$4,'[1]INTERNAL PARAMETERS-1'!$B$5:$J$44,5,FALSE)*VLOOKUP(SDBYLD2!AL$4,'[1]INTERNAL PARAMETERS-1'!$B$5:$J$44,7,FALSE)*SDBYLD2!$F78 + SDBYLD1!AL78*(1-VLOOKUP(SDBYLD2!AL$4,'[1]INTERNAL PARAMETERS-1'!$B$5:$J$44,5,FALSE))*VLOOKUP(SDBYLD2!AL$4,'[1]INTERNAL PARAMETERS-1'!$B$5:$J$44,9,FALSE)*SDBYLD2!$F78</f>
        <v>0</v>
      </c>
      <c r="AM78" s="44">
        <f>SDBYLD1!AM78*VLOOKUP(SDBYLD2!AM$4,'[1]INTERNAL PARAMETERS-1'!$B$5:$J$44,5,FALSE)*VLOOKUP(SDBYLD2!AM$4,'[1]INTERNAL PARAMETERS-1'!$B$5:$J$44,7,FALSE)*SDBYLD2!$F78 + SDBYLD1!AM78*(1-VLOOKUP(SDBYLD2!AM$4,'[1]INTERNAL PARAMETERS-1'!$B$5:$J$44,5,FALSE))*VLOOKUP(SDBYLD2!AM$4,'[1]INTERNAL PARAMETERS-1'!$B$5:$J$44,9,FALSE)*SDBYLD2!$F78</f>
        <v>0</v>
      </c>
      <c r="AN78" s="44">
        <f>SDBYLD1!AN78*VLOOKUP(SDBYLD2!AN$4,'[1]INTERNAL PARAMETERS-1'!$B$5:$J$44,5,FALSE)*VLOOKUP(SDBYLD2!AN$4,'[1]INTERNAL PARAMETERS-1'!$B$5:$J$44,7,FALSE)*SDBYLD2!$F78 + SDBYLD1!AN78*(1-VLOOKUP(SDBYLD2!AN$4,'[1]INTERNAL PARAMETERS-1'!$B$5:$J$44,5,FALSE))*VLOOKUP(SDBYLD2!AN$4,'[1]INTERNAL PARAMETERS-1'!$B$5:$J$44,9,FALSE)*SDBYLD2!$F78</f>
        <v>0</v>
      </c>
      <c r="AO78" s="44">
        <f>SDBYLD1!AO78*VLOOKUP(SDBYLD2!AO$4,'[1]INTERNAL PARAMETERS-1'!$B$5:$J$44,5,FALSE)*VLOOKUP(SDBYLD2!AO$4,'[1]INTERNAL PARAMETERS-1'!$B$5:$J$44,7,FALSE)*SDBYLD2!$F78 + SDBYLD1!AO78*(1-VLOOKUP(SDBYLD2!AO$4,'[1]INTERNAL PARAMETERS-1'!$B$5:$J$44,5,FALSE))*VLOOKUP(SDBYLD2!AO$4,'[1]INTERNAL PARAMETERS-1'!$B$5:$J$44,9,FALSE)*SDBYLD2!$F78</f>
        <v>0</v>
      </c>
      <c r="AP78" s="44">
        <f>SDBYLD1!AP78*VLOOKUP(SDBYLD2!AP$4,'[1]INTERNAL PARAMETERS-1'!$B$5:$J$44,5,FALSE)*VLOOKUP(SDBYLD2!AP$4,'[1]INTERNAL PARAMETERS-1'!$B$5:$J$44,7,FALSE)*SDBYLD2!$F78 + SDBYLD1!AP78*(1-VLOOKUP(SDBYLD2!AP$4,'[1]INTERNAL PARAMETERS-1'!$B$5:$J$44,5,FALSE))*VLOOKUP(SDBYLD2!AP$4,'[1]INTERNAL PARAMETERS-1'!$B$5:$J$44,9,FALSE)*SDBYLD2!$F78</f>
        <v>0</v>
      </c>
      <c r="AQ78" s="44">
        <f>SDBYLD1!AQ78*VLOOKUP(SDBYLD2!AQ$4,'[1]INTERNAL PARAMETERS-1'!$B$5:$J$44,5,FALSE)*VLOOKUP(SDBYLD2!AQ$4,'[1]INTERNAL PARAMETERS-1'!$B$5:$J$44,7,FALSE)*SDBYLD2!$F78 + SDBYLD1!AQ78*(1-VLOOKUP(SDBYLD2!AQ$4,'[1]INTERNAL PARAMETERS-1'!$B$5:$J$44,5,FALSE))*VLOOKUP(SDBYLD2!AQ$4,'[1]INTERNAL PARAMETERS-1'!$B$5:$J$44,9,FALSE)*SDBYLD2!$F78</f>
        <v>0</v>
      </c>
      <c r="AR78" s="44">
        <f>SDBYLD1!AR78*VLOOKUP(SDBYLD2!AR$4,'[1]INTERNAL PARAMETERS-1'!$B$5:$J$44,5,FALSE)*VLOOKUP(SDBYLD2!AR$4,'[1]INTERNAL PARAMETERS-1'!$B$5:$J$44,7,FALSE)*SDBYLD2!$F78 + SDBYLD1!AR78*(1-VLOOKUP(SDBYLD2!AR$4,'[1]INTERNAL PARAMETERS-1'!$B$5:$J$44,5,FALSE))*VLOOKUP(SDBYLD2!AR$4,'[1]INTERNAL PARAMETERS-1'!$B$5:$J$44,9,FALSE)*SDBYLD2!$F78</f>
        <v>0</v>
      </c>
      <c r="AS78" s="44">
        <f>SDBYLD1!AS78*VLOOKUP(SDBYLD2!AS$4,'[1]INTERNAL PARAMETERS-1'!$B$5:$J$44,5,FALSE)*VLOOKUP(SDBYLD2!AS$4,'[1]INTERNAL PARAMETERS-1'!$B$5:$J$44,7,FALSE)*SDBYLD2!$F78 + SDBYLD1!AS78*(1-VLOOKUP(SDBYLD2!AS$4,'[1]INTERNAL PARAMETERS-1'!$B$5:$J$44,5,FALSE))*VLOOKUP(SDBYLD2!AS$4,'[1]INTERNAL PARAMETERS-1'!$B$5:$J$44,9,FALSE)*SDBYLD2!$F78</f>
        <v>0</v>
      </c>
      <c r="AT78" s="43">
        <f>SDBYLD1!AT78*VLOOKUP(SDBYLD2!AT$4,'[1]INTERNAL PARAMETERS-1'!$B$5:$J$44,5,FALSE)*VLOOKUP(SDBYLD2!AT$4,'[1]INTERNAL PARAMETERS-1'!$B$5:$J$44,7,FALSE)*SDBYLD2!$F78 + SDBYLD1!AT78*(1-VLOOKUP(SDBYLD2!AT$4,'[1]INTERNAL PARAMETERS-1'!$B$5:$J$44,5,FALSE))*VLOOKUP(SDBYLD2!AT$4,'[1]INTERNAL PARAMETERS-1'!$B$5:$J$44,9,FALSE)*SDBYLD2!$F78</f>
        <v>0</v>
      </c>
      <c r="AU78" s="45">
        <f>SDBYLD1!AU78*VLOOKUP(SDBYLD2!AU$4,'[1]INTERNAL PARAMETERS-1'!$B$5:$J$44,5,FALSE)*VLOOKUP(SDBYLD2!AU$4,'[1]INTERNAL PARAMETERS-1'!$B$5:$J$44,6,FALSE)*VLOOKUP(SDBYLD2!AU$4,'[1]INTERNAL PARAMETERS-1'!$B$5:$J$44,3,FALSE) + SDBYLD1!AU78*(1-VLOOKUP(SDBYLD2!AU$4,'[1]INTERNAL PARAMETERS-1'!$B$5:$J$44,5,FALSE))*VLOOKUP(SDBYLD2!AU$4,'[1]INTERNAL PARAMETERS-1'!$B$5:$J$44,8,FALSE)*VLOOKUP(SDBYLD2!AU$4,'[1]INTERNAL PARAMETERS-1'!$B$5:$J$44,3,FALSE)</f>
        <v>0</v>
      </c>
      <c r="AV78" s="44">
        <f>SDBYLD1!AV78*VLOOKUP(SDBYLD2!AV$4,'[1]INTERNAL PARAMETERS-1'!$B$5:$J$44,5,FALSE)*VLOOKUP(SDBYLD2!AV$4,'[1]INTERNAL PARAMETERS-1'!$B$5:$J$44,6,FALSE)*VLOOKUP(SDBYLD2!AV$4,'[1]INTERNAL PARAMETERS-1'!$B$5:$J$44,3,FALSE) + SDBYLD1!AV78*(1-VLOOKUP(SDBYLD2!AV$4,'[1]INTERNAL PARAMETERS-1'!$B$5:$J$44,5,FALSE))*VLOOKUP(SDBYLD2!AV$4,'[1]INTERNAL PARAMETERS-1'!$B$5:$J$44,8,FALSE)*VLOOKUP(SDBYLD2!AV$4,'[1]INTERNAL PARAMETERS-1'!$B$5:$J$44,3,FALSE)</f>
        <v>0</v>
      </c>
      <c r="AW78" s="44">
        <f>SDBYLD1!AW78*VLOOKUP(SDBYLD2!AW$4,'[1]INTERNAL PARAMETERS-1'!$B$5:$J$44,5,FALSE)*VLOOKUP(SDBYLD2!AW$4,'[1]INTERNAL PARAMETERS-1'!$B$5:$J$44,6,FALSE)*VLOOKUP(SDBYLD2!AW$4,'[1]INTERNAL PARAMETERS-1'!$B$5:$J$44,3,FALSE) + SDBYLD1!AW78*(1-VLOOKUP(SDBYLD2!AW$4,'[1]INTERNAL PARAMETERS-1'!$B$5:$J$44,5,FALSE))*VLOOKUP(SDBYLD2!AW$4,'[1]INTERNAL PARAMETERS-1'!$B$5:$J$44,8,FALSE)*VLOOKUP(SDBYLD2!AW$4,'[1]INTERNAL PARAMETERS-1'!$B$5:$J$44,3,FALSE)</f>
        <v>26.455019072786509</v>
      </c>
      <c r="AX78" s="44">
        <f>SDBYLD1!AX78*VLOOKUP(SDBYLD2!AX$4,'[1]INTERNAL PARAMETERS-1'!$B$5:$J$44,5,FALSE)*VLOOKUP(SDBYLD2!AX$4,'[1]INTERNAL PARAMETERS-1'!$B$5:$J$44,6,FALSE)*VLOOKUP(SDBYLD2!AX$4,'[1]INTERNAL PARAMETERS-1'!$B$5:$J$44,3,FALSE) + SDBYLD1!AX78*(1-VLOOKUP(SDBYLD2!AX$4,'[1]INTERNAL PARAMETERS-1'!$B$5:$J$44,5,FALSE))*VLOOKUP(SDBYLD2!AX$4,'[1]INTERNAL PARAMETERS-1'!$B$5:$J$44,8,FALSE)*VLOOKUP(SDBYLD2!AX$4,'[1]INTERNAL PARAMETERS-1'!$B$5:$J$44,3,FALSE)</f>
        <v>0</v>
      </c>
      <c r="AY78" s="44">
        <f>SDBYLD1!AY78*VLOOKUP(SDBYLD2!AY$4,'[1]INTERNAL PARAMETERS-1'!$B$5:$J$44,5,FALSE)*VLOOKUP(SDBYLD2!AY$4,'[1]INTERNAL PARAMETERS-1'!$B$5:$J$44,6,FALSE)*VLOOKUP(SDBYLD2!AY$4,'[1]INTERNAL PARAMETERS-1'!$B$5:$J$44,3,FALSE) + SDBYLD1!AY78*(1-VLOOKUP(SDBYLD2!AY$4,'[1]INTERNAL PARAMETERS-1'!$B$5:$J$44,5,FALSE))*VLOOKUP(SDBYLD2!AY$4,'[1]INTERNAL PARAMETERS-1'!$B$5:$J$44,8,FALSE)*VLOOKUP(SDBYLD2!AY$4,'[1]INTERNAL PARAMETERS-1'!$B$5:$J$44,3,FALSE)</f>
        <v>0</v>
      </c>
      <c r="AZ78" s="44">
        <f>SDBYLD1!AZ78*VLOOKUP(SDBYLD2!AZ$4,'[1]INTERNAL PARAMETERS-1'!$B$5:$J$44,5,FALSE)*VLOOKUP(SDBYLD2!AZ$4,'[1]INTERNAL PARAMETERS-1'!$B$5:$J$44,6,FALSE)*VLOOKUP(SDBYLD2!AZ$4,'[1]INTERNAL PARAMETERS-1'!$B$5:$J$44,3,FALSE) + SDBYLD1!AZ78*(1-VLOOKUP(SDBYLD2!AZ$4,'[1]INTERNAL PARAMETERS-1'!$B$5:$J$44,5,FALSE))*VLOOKUP(SDBYLD2!AZ$4,'[1]INTERNAL PARAMETERS-1'!$B$5:$J$44,8,FALSE)*VLOOKUP(SDBYLD2!AZ$4,'[1]INTERNAL PARAMETERS-1'!$B$5:$J$44,3,FALSE)</f>
        <v>0</v>
      </c>
      <c r="BA78" s="44">
        <f>SDBYLD1!BA78*VLOOKUP(SDBYLD2!BA$4,'[1]INTERNAL PARAMETERS-1'!$B$5:$J$44,5,FALSE)*VLOOKUP(SDBYLD2!BA$4,'[1]INTERNAL PARAMETERS-1'!$B$5:$J$44,6,FALSE)*VLOOKUP(SDBYLD2!BA$4,'[1]INTERNAL PARAMETERS-1'!$B$5:$J$44,3,FALSE) + SDBYLD1!BA78*(1-VLOOKUP(SDBYLD2!BA$4,'[1]INTERNAL PARAMETERS-1'!$B$5:$J$44,5,FALSE))*VLOOKUP(SDBYLD2!BA$4,'[1]INTERNAL PARAMETERS-1'!$B$5:$J$44,8,FALSE)*VLOOKUP(SDBYLD2!BA$4,'[1]INTERNAL PARAMETERS-1'!$B$5:$J$44,3,FALSE)</f>
        <v>1.8420972339247206</v>
      </c>
      <c r="BB78" s="44">
        <f>SDBYLD1!BB78*VLOOKUP(SDBYLD2!BB$4,'[1]INTERNAL PARAMETERS-1'!$B$5:$J$44,5,FALSE)*VLOOKUP(SDBYLD2!BB$4,'[1]INTERNAL PARAMETERS-1'!$B$5:$J$44,6,FALSE)*VLOOKUP(SDBYLD2!BB$4,'[1]INTERNAL PARAMETERS-1'!$B$5:$J$44,3,FALSE) + SDBYLD1!BB78*(1-VLOOKUP(SDBYLD2!BB$4,'[1]INTERNAL PARAMETERS-1'!$B$5:$J$44,5,FALSE))*VLOOKUP(SDBYLD2!BB$4,'[1]INTERNAL PARAMETERS-1'!$B$5:$J$44,8,FALSE)*VLOOKUP(SDBYLD2!BB$4,'[1]INTERNAL PARAMETERS-1'!$B$5:$J$44,3,FALSE)</f>
        <v>11.19869223536697</v>
      </c>
      <c r="BC78" s="44">
        <f>SDBYLD1!BC78*VLOOKUP(SDBYLD2!BC$4,'[1]INTERNAL PARAMETERS-1'!$B$5:$J$44,5,FALSE)*VLOOKUP(SDBYLD2!BC$4,'[1]INTERNAL PARAMETERS-1'!$B$5:$J$44,6,FALSE)*VLOOKUP(SDBYLD2!BC$4,'[1]INTERNAL PARAMETERS-1'!$B$5:$J$44,3,FALSE) + SDBYLD1!BC78*(1-VLOOKUP(SDBYLD2!BC$4,'[1]INTERNAL PARAMETERS-1'!$B$5:$J$44,5,FALSE))*VLOOKUP(SDBYLD2!BC$4,'[1]INTERNAL PARAMETERS-1'!$B$5:$J$44,8,FALSE)*VLOOKUP(SDBYLD2!BC$4,'[1]INTERNAL PARAMETERS-1'!$B$5:$J$44,3,FALSE)</f>
        <v>1.8322919464430347</v>
      </c>
      <c r="BD78" s="44">
        <f>SDBYLD1!BD78*VLOOKUP(SDBYLD2!BD$4,'[1]INTERNAL PARAMETERS-1'!$B$5:$J$44,5,FALSE)*VLOOKUP(SDBYLD2!BD$4,'[1]INTERNAL PARAMETERS-1'!$B$5:$J$44,6,FALSE)*VLOOKUP(SDBYLD2!BD$4,'[1]INTERNAL PARAMETERS-1'!$B$5:$J$44,3,FALSE) + SDBYLD1!BD78*(1-VLOOKUP(SDBYLD2!BD$4,'[1]INTERNAL PARAMETERS-1'!$B$5:$J$44,5,FALSE))*VLOOKUP(SDBYLD2!BD$4,'[1]INTERNAL PARAMETERS-1'!$B$5:$J$44,8,FALSE)*VLOOKUP(SDBYLD2!BD$4,'[1]INTERNAL PARAMETERS-1'!$B$5:$J$44,3,FALSE)</f>
        <v>7.2375563927659377</v>
      </c>
      <c r="BE78" s="44">
        <f>SDBYLD1!BE78*VLOOKUP(SDBYLD2!BE$4,'[1]INTERNAL PARAMETERS-1'!$B$5:$J$44,5,FALSE)*VLOOKUP(SDBYLD2!BE$4,'[1]INTERNAL PARAMETERS-1'!$B$5:$J$44,6,FALSE)*VLOOKUP(SDBYLD2!BE$4,'[1]INTERNAL PARAMETERS-1'!$B$5:$J$44,3,FALSE) + SDBYLD1!BE78*(1-VLOOKUP(SDBYLD2!BE$4,'[1]INTERNAL PARAMETERS-1'!$B$5:$J$44,5,FALSE))*VLOOKUP(SDBYLD2!BE$4,'[1]INTERNAL PARAMETERS-1'!$B$5:$J$44,8,FALSE)*VLOOKUP(SDBYLD2!BE$4,'[1]INTERNAL PARAMETERS-1'!$B$5:$J$44,3,FALSE)</f>
        <v>3.2891803039302432</v>
      </c>
      <c r="BF78" s="44">
        <f>SDBYLD1!BF78*VLOOKUP(SDBYLD2!BF$4,'[1]INTERNAL PARAMETERS-1'!$B$5:$J$44,5,FALSE)*VLOOKUP(SDBYLD2!BF$4,'[1]INTERNAL PARAMETERS-1'!$B$5:$J$44,6,FALSE)*VLOOKUP(SDBYLD2!BF$4,'[1]INTERNAL PARAMETERS-1'!$B$5:$J$44,3,FALSE) + SDBYLD1!BF78*(1-VLOOKUP(SDBYLD2!BF$4,'[1]INTERNAL PARAMETERS-1'!$B$5:$J$44,5,FALSE))*VLOOKUP(SDBYLD2!BF$4,'[1]INTERNAL PARAMETERS-1'!$B$5:$J$44,8,FALSE)*VLOOKUP(SDBYLD2!BF$4,'[1]INTERNAL PARAMETERS-1'!$B$5:$J$44,3,FALSE)</f>
        <v>0</v>
      </c>
      <c r="BG78" s="44">
        <f>SDBYLD1!BG78*VLOOKUP(SDBYLD2!BG$4,'[1]INTERNAL PARAMETERS-1'!$B$5:$J$44,5,FALSE)*VLOOKUP(SDBYLD2!BG$4,'[1]INTERNAL PARAMETERS-1'!$B$5:$J$44,6,FALSE)*VLOOKUP(SDBYLD2!BG$4,'[1]INTERNAL PARAMETERS-1'!$B$5:$J$44,3,FALSE) + SDBYLD1!BG78*(1-VLOOKUP(SDBYLD2!BG$4,'[1]INTERNAL PARAMETERS-1'!$B$5:$J$44,5,FALSE))*VLOOKUP(SDBYLD2!BG$4,'[1]INTERNAL PARAMETERS-1'!$B$5:$J$44,8,FALSE)*VLOOKUP(SDBYLD2!BG$4,'[1]INTERNAL PARAMETERS-1'!$B$5:$J$44,3,FALSE)</f>
        <v>12.262514421231504</v>
      </c>
      <c r="BH78" s="44">
        <f>SDBYLD1!BH78*VLOOKUP(SDBYLD2!BH$4,'[1]INTERNAL PARAMETERS-1'!$B$5:$J$44,5,FALSE)*VLOOKUP(SDBYLD2!BH$4,'[1]INTERNAL PARAMETERS-1'!$B$5:$J$44,6,FALSE)*VLOOKUP(SDBYLD2!BH$4,'[1]INTERNAL PARAMETERS-1'!$B$5:$J$44,3,FALSE) + SDBYLD1!BH78*(1-VLOOKUP(SDBYLD2!BH$4,'[1]INTERNAL PARAMETERS-1'!$B$5:$J$44,5,FALSE))*VLOOKUP(SDBYLD2!BH$4,'[1]INTERNAL PARAMETERS-1'!$B$5:$J$44,8,FALSE)*VLOOKUP(SDBYLD2!BH$4,'[1]INTERNAL PARAMETERS-1'!$B$5:$J$44,3,FALSE)</f>
        <v>3.7055486142340471E-2</v>
      </c>
      <c r="BI78" s="44">
        <f>SDBYLD1!BI78*VLOOKUP(SDBYLD2!BI$4,'[1]INTERNAL PARAMETERS-1'!$B$5:$J$44,5,FALSE)*VLOOKUP(SDBYLD2!BI$4,'[1]INTERNAL PARAMETERS-1'!$B$5:$J$44,6,FALSE)*VLOOKUP(SDBYLD2!BI$4,'[1]INTERNAL PARAMETERS-1'!$B$5:$J$44,3,FALSE) + SDBYLD1!BI78*(1-VLOOKUP(SDBYLD2!BI$4,'[1]INTERNAL PARAMETERS-1'!$B$5:$J$44,5,FALSE))*VLOOKUP(SDBYLD2!BI$4,'[1]INTERNAL PARAMETERS-1'!$B$5:$J$44,8,FALSE)*VLOOKUP(SDBYLD2!BI$4,'[1]INTERNAL PARAMETERS-1'!$B$5:$J$44,3,FALSE)</f>
        <v>0</v>
      </c>
      <c r="BJ78" s="44">
        <f>SDBYLD1!BJ78*VLOOKUP(SDBYLD2!BJ$4,'[1]INTERNAL PARAMETERS-1'!$B$5:$J$44,5,FALSE)*VLOOKUP(SDBYLD2!BJ$4,'[1]INTERNAL PARAMETERS-1'!$B$5:$J$44,6,FALSE)*VLOOKUP(SDBYLD2!BJ$4,'[1]INTERNAL PARAMETERS-1'!$B$5:$J$44,3,FALSE) + SDBYLD1!BJ78*(1-VLOOKUP(SDBYLD2!BJ$4,'[1]INTERNAL PARAMETERS-1'!$B$5:$J$44,5,FALSE))*VLOOKUP(SDBYLD2!BJ$4,'[1]INTERNAL PARAMETERS-1'!$B$5:$J$44,8,FALSE)*VLOOKUP(SDBYLD2!BJ$4,'[1]INTERNAL PARAMETERS-1'!$B$5:$J$44,3,FALSE)</f>
        <v>2.9029517079352134</v>
      </c>
      <c r="BK78" s="44">
        <f>SDBYLD1!BK78*VLOOKUP(SDBYLD2!BK$4,'[1]INTERNAL PARAMETERS-1'!$B$5:$J$44,5,FALSE)*VLOOKUP(SDBYLD2!BK$4,'[1]INTERNAL PARAMETERS-1'!$B$5:$J$44,6,FALSE)*VLOOKUP(SDBYLD2!BK$4,'[1]INTERNAL PARAMETERS-1'!$B$5:$J$44,3,FALSE) + SDBYLD1!BK78*(1-VLOOKUP(SDBYLD2!BK$4,'[1]INTERNAL PARAMETERS-1'!$B$5:$J$44,5,FALSE))*VLOOKUP(SDBYLD2!BK$4,'[1]INTERNAL PARAMETERS-1'!$B$5:$J$44,8,FALSE)*VLOOKUP(SDBYLD2!BK$4,'[1]INTERNAL PARAMETERS-1'!$B$5:$J$44,3,FALSE)</f>
        <v>1.5413334753288803</v>
      </c>
      <c r="BL78" s="44">
        <f>SDBYLD1!BL78*VLOOKUP(SDBYLD2!BL$4,'[1]INTERNAL PARAMETERS-1'!$B$5:$J$44,5,FALSE)*VLOOKUP(SDBYLD2!BL$4,'[1]INTERNAL PARAMETERS-1'!$B$5:$J$44,6,FALSE)*VLOOKUP(SDBYLD2!BL$4,'[1]INTERNAL PARAMETERS-1'!$B$5:$J$44,3,FALSE) + SDBYLD1!BL78*(1-VLOOKUP(SDBYLD2!BL$4,'[1]INTERNAL PARAMETERS-1'!$B$5:$J$44,5,FALSE))*VLOOKUP(SDBYLD2!BL$4,'[1]INTERNAL PARAMETERS-1'!$B$5:$J$44,8,FALSE)*VLOOKUP(SDBYLD2!BL$4,'[1]INTERNAL PARAMETERS-1'!$B$5:$J$44,3,FALSE)</f>
        <v>0.27203898690222694</v>
      </c>
      <c r="BM78" s="44">
        <f>SDBYLD1!BM78*VLOOKUP(SDBYLD2!BM$4,'[1]INTERNAL PARAMETERS-1'!$B$5:$J$44,5,FALSE)*VLOOKUP(SDBYLD2!BM$4,'[1]INTERNAL PARAMETERS-1'!$B$5:$J$44,6,FALSE)*VLOOKUP(SDBYLD2!BM$4,'[1]INTERNAL PARAMETERS-1'!$B$5:$J$44,3,FALSE) + SDBYLD1!BM78*(1-VLOOKUP(SDBYLD2!BM$4,'[1]INTERNAL PARAMETERS-1'!$B$5:$J$44,5,FALSE))*VLOOKUP(SDBYLD2!BM$4,'[1]INTERNAL PARAMETERS-1'!$B$5:$J$44,8,FALSE)*VLOOKUP(SDBYLD2!BM$4,'[1]INTERNAL PARAMETERS-1'!$B$5:$J$44,3,FALSE)</f>
        <v>0.12473138922512279</v>
      </c>
      <c r="BN78" s="44">
        <f>SDBYLD1!BN78*VLOOKUP(SDBYLD2!BN$4,'[1]INTERNAL PARAMETERS-1'!$B$5:$J$44,5,FALSE)*VLOOKUP(SDBYLD2!BN$4,'[1]INTERNAL PARAMETERS-1'!$B$5:$J$44,6,FALSE)*VLOOKUP(SDBYLD2!BN$4,'[1]INTERNAL PARAMETERS-1'!$B$5:$J$44,3,FALSE) + SDBYLD1!BN78*(1-VLOOKUP(SDBYLD2!BN$4,'[1]INTERNAL PARAMETERS-1'!$B$5:$J$44,5,FALSE))*VLOOKUP(SDBYLD2!BN$4,'[1]INTERNAL PARAMETERS-1'!$B$5:$J$44,8,FALSE)*VLOOKUP(SDBYLD2!BN$4,'[1]INTERNAL PARAMETERS-1'!$B$5:$J$44,3,FALSE)</f>
        <v>4.0087169745468252</v>
      </c>
      <c r="BO78" s="44">
        <f>SDBYLD1!BO78*VLOOKUP(SDBYLD2!BO$4,'[1]INTERNAL PARAMETERS-1'!$B$5:$J$44,5,FALSE)*VLOOKUP(SDBYLD2!BO$4,'[1]INTERNAL PARAMETERS-1'!$B$5:$J$44,6,FALSE)*VLOOKUP(SDBYLD2!BO$4,'[1]INTERNAL PARAMETERS-1'!$B$5:$J$44,3,FALSE) + SDBYLD1!BO78*(1-VLOOKUP(SDBYLD2!BO$4,'[1]INTERNAL PARAMETERS-1'!$B$5:$J$44,5,FALSE))*VLOOKUP(SDBYLD2!BO$4,'[1]INTERNAL PARAMETERS-1'!$B$5:$J$44,8,FALSE)*VLOOKUP(SDBYLD2!BO$4,'[1]INTERNAL PARAMETERS-1'!$B$5:$J$44,3,FALSE)</f>
        <v>3.2805285948412424</v>
      </c>
      <c r="BP78" s="44">
        <f>SDBYLD1!BP78*VLOOKUP(SDBYLD2!BP$4,'[1]INTERNAL PARAMETERS-1'!$B$5:$J$44,5,FALSE)*VLOOKUP(SDBYLD2!BP$4,'[1]INTERNAL PARAMETERS-1'!$B$5:$J$44,6,FALSE)*VLOOKUP(SDBYLD2!BP$4,'[1]INTERNAL PARAMETERS-1'!$B$5:$J$44,3,FALSE) + SDBYLD1!BP78*(1-VLOOKUP(SDBYLD2!BP$4,'[1]INTERNAL PARAMETERS-1'!$B$5:$J$44,5,FALSE))*VLOOKUP(SDBYLD2!BP$4,'[1]INTERNAL PARAMETERS-1'!$B$5:$J$44,8,FALSE)*VLOOKUP(SDBYLD2!BP$4,'[1]INTERNAL PARAMETERS-1'!$B$5:$J$44,3,FALSE)</f>
        <v>8.9861061680037227E-2</v>
      </c>
      <c r="BQ78" s="44">
        <f>SDBYLD1!BQ78*VLOOKUP(SDBYLD2!BQ$4,'[1]INTERNAL PARAMETERS-1'!$B$5:$J$44,5,FALSE)*VLOOKUP(SDBYLD2!BQ$4,'[1]INTERNAL PARAMETERS-1'!$B$5:$J$44,6,FALSE)*VLOOKUP(SDBYLD2!BQ$4,'[1]INTERNAL PARAMETERS-1'!$B$5:$J$44,3,FALSE) + SDBYLD1!BQ78*(1-VLOOKUP(SDBYLD2!BQ$4,'[1]INTERNAL PARAMETERS-1'!$B$5:$J$44,5,FALSE))*VLOOKUP(SDBYLD2!BQ$4,'[1]INTERNAL PARAMETERS-1'!$B$5:$J$44,8,FALSE)*VLOOKUP(SDBYLD2!BQ$4,'[1]INTERNAL PARAMETERS-1'!$B$5:$J$44,3,FALSE)</f>
        <v>4.9687708889204805</v>
      </c>
      <c r="BR78" s="44">
        <f>SDBYLD1!BR78*VLOOKUP(SDBYLD2!BR$4,'[1]INTERNAL PARAMETERS-1'!$B$5:$J$44,5,FALSE)*VLOOKUP(SDBYLD2!BR$4,'[1]INTERNAL PARAMETERS-1'!$B$5:$J$44,6,FALSE)*VLOOKUP(SDBYLD2!BR$4,'[1]INTERNAL PARAMETERS-1'!$B$5:$J$44,3,FALSE) + SDBYLD1!BR78*(1-VLOOKUP(SDBYLD2!BR$4,'[1]INTERNAL PARAMETERS-1'!$B$5:$J$44,5,FALSE))*VLOOKUP(SDBYLD2!BR$4,'[1]INTERNAL PARAMETERS-1'!$B$5:$J$44,8,FALSE)*VLOOKUP(SDBYLD2!BR$4,'[1]INTERNAL PARAMETERS-1'!$B$5:$J$44,3,FALSE)</f>
        <v>0.1213995673277207</v>
      </c>
      <c r="BS78" s="44">
        <f>SDBYLD1!BS78*VLOOKUP(SDBYLD2!BS$4,'[1]INTERNAL PARAMETERS-1'!$B$5:$J$44,5,FALSE)*VLOOKUP(SDBYLD2!BS$4,'[1]INTERNAL PARAMETERS-1'!$B$5:$J$44,6,FALSE)*VLOOKUP(SDBYLD2!BS$4,'[1]INTERNAL PARAMETERS-1'!$B$5:$J$44,3,FALSE) + SDBYLD1!BS78*(1-VLOOKUP(SDBYLD2!BS$4,'[1]INTERNAL PARAMETERS-1'!$B$5:$J$44,5,FALSE))*VLOOKUP(SDBYLD2!BS$4,'[1]INTERNAL PARAMETERS-1'!$B$5:$J$44,8,FALSE)*VLOOKUP(SDBYLD2!BS$4,'[1]INTERNAL PARAMETERS-1'!$B$5:$J$44,3,FALSE)</f>
        <v>1.9045581145647663E-2</v>
      </c>
      <c r="BT78" s="44">
        <f>SDBYLD1!BT78*VLOOKUP(SDBYLD2!BT$4,'[1]INTERNAL PARAMETERS-1'!$B$5:$J$44,5,FALSE)*VLOOKUP(SDBYLD2!BT$4,'[1]INTERNAL PARAMETERS-1'!$B$5:$J$44,6,FALSE)*VLOOKUP(SDBYLD2!BT$4,'[1]INTERNAL PARAMETERS-1'!$B$5:$J$44,3,FALSE) + SDBYLD1!BT78*(1-VLOOKUP(SDBYLD2!BT$4,'[1]INTERNAL PARAMETERS-1'!$B$5:$J$44,5,FALSE))*VLOOKUP(SDBYLD2!BT$4,'[1]INTERNAL PARAMETERS-1'!$B$5:$J$44,8,FALSE)*VLOOKUP(SDBYLD2!BT$4,'[1]INTERNAL PARAMETERS-1'!$B$5:$J$44,3,FALSE)</f>
        <v>0</v>
      </c>
      <c r="BU78" s="44">
        <f>SDBYLD1!BU78*VLOOKUP(SDBYLD2!BU$4,'[1]INTERNAL PARAMETERS-1'!$B$5:$J$44,5,FALSE)*VLOOKUP(SDBYLD2!BU$4,'[1]INTERNAL PARAMETERS-1'!$B$5:$J$44,6,FALSE)*VLOOKUP(SDBYLD2!BU$4,'[1]INTERNAL PARAMETERS-1'!$B$5:$J$44,3,FALSE) + SDBYLD1!BU78*(1-VLOOKUP(SDBYLD2!BU$4,'[1]INTERNAL PARAMETERS-1'!$B$5:$J$44,5,FALSE))*VLOOKUP(SDBYLD2!BU$4,'[1]INTERNAL PARAMETERS-1'!$B$5:$J$44,8,FALSE)*VLOOKUP(SDBYLD2!BU$4,'[1]INTERNAL PARAMETERS-1'!$B$5:$J$44,3,FALSE)</f>
        <v>0</v>
      </c>
      <c r="BV78" s="44">
        <f>SDBYLD1!BV78*VLOOKUP(SDBYLD2!BV$4,'[1]INTERNAL PARAMETERS-1'!$B$5:$J$44,5,FALSE)*VLOOKUP(SDBYLD2!BV$4,'[1]INTERNAL PARAMETERS-1'!$B$5:$J$44,6,FALSE)*VLOOKUP(SDBYLD2!BV$4,'[1]INTERNAL PARAMETERS-1'!$B$5:$J$44,3,FALSE) + SDBYLD1!BV78*(1-VLOOKUP(SDBYLD2!BV$4,'[1]INTERNAL PARAMETERS-1'!$B$5:$J$44,5,FALSE))*VLOOKUP(SDBYLD2!BV$4,'[1]INTERNAL PARAMETERS-1'!$B$5:$J$44,8,FALSE)*VLOOKUP(SDBYLD2!BV$4,'[1]INTERNAL PARAMETERS-1'!$B$5:$J$44,3,FALSE)</f>
        <v>0</v>
      </c>
      <c r="BW78" s="44">
        <f>SDBYLD1!BW78*VLOOKUP(SDBYLD2!BW$4,'[1]INTERNAL PARAMETERS-1'!$B$5:$J$44,5,FALSE)*VLOOKUP(SDBYLD2!BW$4,'[1]INTERNAL PARAMETERS-1'!$B$5:$J$44,6,FALSE)*VLOOKUP(SDBYLD2!BW$4,'[1]INTERNAL PARAMETERS-1'!$B$5:$J$44,3,FALSE) + SDBYLD1!BW78*(1-VLOOKUP(SDBYLD2!BW$4,'[1]INTERNAL PARAMETERS-1'!$B$5:$J$44,5,FALSE))*VLOOKUP(SDBYLD2!BW$4,'[1]INTERNAL PARAMETERS-1'!$B$5:$J$44,8,FALSE)*VLOOKUP(SDBYLD2!BW$4,'[1]INTERNAL PARAMETERS-1'!$B$5:$J$44,3,FALSE)</f>
        <v>0</v>
      </c>
      <c r="BX78" s="44">
        <f>SDBYLD1!BX78*VLOOKUP(SDBYLD2!BX$4,'[1]INTERNAL PARAMETERS-1'!$B$5:$J$44,5,FALSE)*VLOOKUP(SDBYLD2!BX$4,'[1]INTERNAL PARAMETERS-1'!$B$5:$J$44,6,FALSE)*VLOOKUP(SDBYLD2!BX$4,'[1]INTERNAL PARAMETERS-1'!$B$5:$J$44,3,FALSE) + SDBYLD1!BX78*(1-VLOOKUP(SDBYLD2!BX$4,'[1]INTERNAL PARAMETERS-1'!$B$5:$J$44,5,FALSE))*VLOOKUP(SDBYLD2!BX$4,'[1]INTERNAL PARAMETERS-1'!$B$5:$J$44,8,FALSE)*VLOOKUP(SDBYLD2!BX$4,'[1]INTERNAL PARAMETERS-1'!$B$5:$J$44,3,FALSE)</f>
        <v>0</v>
      </c>
      <c r="BY78" s="44">
        <f>SDBYLD1!BY78*VLOOKUP(SDBYLD2!BY$4,'[1]INTERNAL PARAMETERS-1'!$B$5:$J$44,5,FALSE)*VLOOKUP(SDBYLD2!BY$4,'[1]INTERNAL PARAMETERS-1'!$B$5:$J$44,6,FALSE)*VLOOKUP(SDBYLD2!BY$4,'[1]INTERNAL PARAMETERS-1'!$B$5:$J$44,3,FALSE) + SDBYLD1!BY78*(1-VLOOKUP(SDBYLD2!BY$4,'[1]INTERNAL PARAMETERS-1'!$B$5:$J$44,5,FALSE))*VLOOKUP(SDBYLD2!BY$4,'[1]INTERNAL PARAMETERS-1'!$B$5:$J$44,8,FALSE)*VLOOKUP(SDBYLD2!BY$4,'[1]INTERNAL PARAMETERS-1'!$B$5:$J$44,3,FALSE)</f>
        <v>0</v>
      </c>
      <c r="BZ78" s="44">
        <f>SDBYLD1!BZ78*VLOOKUP(SDBYLD2!BZ$4,'[1]INTERNAL PARAMETERS-1'!$B$5:$J$44,5,FALSE)*VLOOKUP(SDBYLD2!BZ$4,'[1]INTERNAL PARAMETERS-1'!$B$5:$J$44,6,FALSE)*VLOOKUP(SDBYLD2!BZ$4,'[1]INTERNAL PARAMETERS-1'!$B$5:$J$44,3,FALSE) + SDBYLD1!BZ78*(1-VLOOKUP(SDBYLD2!BZ$4,'[1]INTERNAL PARAMETERS-1'!$B$5:$J$44,5,FALSE))*VLOOKUP(SDBYLD2!BZ$4,'[1]INTERNAL PARAMETERS-1'!$B$5:$J$44,8,FALSE)*VLOOKUP(SDBYLD2!BZ$4,'[1]INTERNAL PARAMETERS-1'!$B$5:$J$44,3,FALSE)</f>
        <v>7.1042533449255417E-3</v>
      </c>
      <c r="CA78" s="44">
        <f>SDBYLD1!CA78*VLOOKUP(SDBYLD2!CA$4,'[1]INTERNAL PARAMETERS-1'!$B$5:$J$44,5,FALSE)*VLOOKUP(SDBYLD2!CA$4,'[1]INTERNAL PARAMETERS-1'!$B$5:$J$44,6,FALSE)*VLOOKUP(SDBYLD2!CA$4,'[1]INTERNAL PARAMETERS-1'!$B$5:$J$44,3,FALSE) + SDBYLD1!CA78*(1-VLOOKUP(SDBYLD2!CA$4,'[1]INTERNAL PARAMETERS-1'!$B$5:$J$44,5,FALSE))*VLOOKUP(SDBYLD2!CA$4,'[1]INTERNAL PARAMETERS-1'!$B$5:$J$44,8,FALSE)*VLOOKUP(SDBYLD2!CA$4,'[1]INTERNAL PARAMETERS-1'!$B$5:$J$44,3,FALSE)</f>
        <v>0</v>
      </c>
      <c r="CB78" s="44">
        <f>SDBYLD1!CB78*VLOOKUP(SDBYLD2!CB$4,'[1]INTERNAL PARAMETERS-1'!$B$5:$J$44,5,FALSE)*VLOOKUP(SDBYLD2!CB$4,'[1]INTERNAL PARAMETERS-1'!$B$5:$J$44,6,FALSE)*VLOOKUP(SDBYLD2!CB$4,'[1]INTERNAL PARAMETERS-1'!$B$5:$J$44,3,FALSE) + SDBYLD1!CB78*(1-VLOOKUP(SDBYLD2!CB$4,'[1]INTERNAL PARAMETERS-1'!$B$5:$J$44,5,FALSE))*VLOOKUP(SDBYLD2!CB$4,'[1]INTERNAL PARAMETERS-1'!$B$5:$J$44,8,FALSE)*VLOOKUP(SDBYLD2!CB$4,'[1]INTERNAL PARAMETERS-1'!$B$5:$J$44,3,FALSE)</f>
        <v>0</v>
      </c>
      <c r="CC78" s="44">
        <f>SDBYLD1!CC78*VLOOKUP(SDBYLD2!CC$4,'[1]INTERNAL PARAMETERS-1'!$B$5:$J$44,5,FALSE)*VLOOKUP(SDBYLD2!CC$4,'[1]INTERNAL PARAMETERS-1'!$B$5:$J$44,6,FALSE)*VLOOKUP(SDBYLD2!CC$4,'[1]INTERNAL PARAMETERS-1'!$B$5:$J$44,3,FALSE) + SDBYLD1!CC78*(1-VLOOKUP(SDBYLD2!CC$4,'[1]INTERNAL PARAMETERS-1'!$B$5:$J$44,5,FALSE))*VLOOKUP(SDBYLD2!CC$4,'[1]INTERNAL PARAMETERS-1'!$B$5:$J$44,8,FALSE)*VLOOKUP(SDBYLD2!CC$4,'[1]INTERNAL PARAMETERS-1'!$B$5:$J$44,3,FALSE)</f>
        <v>1.5787229655390093E-2</v>
      </c>
      <c r="CD78" s="44">
        <f>SDBYLD1!CD78*VLOOKUP(SDBYLD2!CD$4,'[1]INTERNAL PARAMETERS-1'!$B$5:$J$44,5,FALSE)*VLOOKUP(SDBYLD2!CD$4,'[1]INTERNAL PARAMETERS-1'!$B$5:$J$44,6,FALSE)*VLOOKUP(SDBYLD2!CD$4,'[1]INTERNAL PARAMETERS-1'!$B$5:$J$44,3,FALSE) + SDBYLD1!CD78*(1-VLOOKUP(SDBYLD2!CD$4,'[1]INTERNAL PARAMETERS-1'!$B$5:$J$44,5,FALSE))*VLOOKUP(SDBYLD2!CD$4,'[1]INTERNAL PARAMETERS-1'!$B$5:$J$44,8,FALSE)*VLOOKUP(SDBYLD2!CD$4,'[1]INTERNAL PARAMETERS-1'!$B$5:$J$44,3,FALSE)</f>
        <v>0.16845777208197846</v>
      </c>
      <c r="CE78" s="44">
        <f>SDBYLD1!CE78*VLOOKUP(SDBYLD2!CE$4,'[1]INTERNAL PARAMETERS-1'!$B$5:$J$44,5,FALSE)*VLOOKUP(SDBYLD2!CE$4,'[1]INTERNAL PARAMETERS-1'!$B$5:$J$44,6,FALSE)*VLOOKUP(SDBYLD2!CE$4,'[1]INTERNAL PARAMETERS-1'!$B$5:$J$44,3,FALSE) + SDBYLD1!CE78*(1-VLOOKUP(SDBYLD2!CE$4,'[1]INTERNAL PARAMETERS-1'!$B$5:$J$44,5,FALSE))*VLOOKUP(SDBYLD2!CE$4,'[1]INTERNAL PARAMETERS-1'!$B$5:$J$44,8,FALSE)*VLOOKUP(SDBYLD2!CE$4,'[1]INTERNAL PARAMETERS-1'!$B$5:$J$44,3,FALSE)</f>
        <v>0.20095095098997115</v>
      </c>
      <c r="CF78" s="44">
        <f>SDBYLD1!CF78*VLOOKUP(SDBYLD2!CF$4,'[1]INTERNAL PARAMETERS-1'!$B$5:$J$44,5,FALSE)*VLOOKUP(SDBYLD2!CF$4,'[1]INTERNAL PARAMETERS-1'!$B$5:$J$44,6,FALSE)*VLOOKUP(SDBYLD2!CF$4,'[1]INTERNAL PARAMETERS-1'!$B$5:$J$44,3,FALSE) + SDBYLD1!CF78*(1-VLOOKUP(SDBYLD2!CF$4,'[1]INTERNAL PARAMETERS-1'!$B$5:$J$44,5,FALSE))*VLOOKUP(SDBYLD2!CF$4,'[1]INTERNAL PARAMETERS-1'!$B$5:$J$44,8,FALSE)*VLOOKUP(SDBYLD2!CF$4,'[1]INTERNAL PARAMETERS-1'!$B$5:$J$44,3,FALSE)</f>
        <v>0.12536904921963105</v>
      </c>
      <c r="CG78" s="44">
        <f>SDBYLD1!CG78*VLOOKUP(SDBYLD2!CG$4,'[1]INTERNAL PARAMETERS-1'!$B$5:$J$44,5,FALSE)*VLOOKUP(SDBYLD2!CG$4,'[1]INTERNAL PARAMETERS-1'!$B$5:$J$44,6,FALSE)*VLOOKUP(SDBYLD2!CG$4,'[1]INTERNAL PARAMETERS-1'!$B$5:$J$44,3,FALSE) + SDBYLD1!CG78*(1-VLOOKUP(SDBYLD2!CG$4,'[1]INTERNAL PARAMETERS-1'!$B$5:$J$44,5,FALSE))*VLOOKUP(SDBYLD2!CG$4,'[1]INTERNAL PARAMETERS-1'!$B$5:$J$44,8,FALSE)*VLOOKUP(SDBYLD2!CG$4,'[1]INTERNAL PARAMETERS-1'!$B$5:$J$44,3,FALSE)</f>
        <v>2.3746056892659843E-3</v>
      </c>
      <c r="CH78" s="43">
        <f>SDBYLD1!CH78*VLOOKUP(SDBYLD2!CH$4,'[1]INTERNAL PARAMETERS-1'!$B$5:$J$44,5,FALSE)*VLOOKUP(SDBYLD2!CH$4,'[1]INTERNAL PARAMETERS-1'!$B$5:$J$44,6,FALSE)*VLOOKUP(SDBYLD2!CH$4,'[1]INTERNAL PARAMETERS-1'!$B$5:$J$44,3,FALSE) + SDBYLD1!CH78*(1-VLOOKUP(SDBYLD2!CH$4,'[1]INTERNAL PARAMETERS-1'!$B$5:$J$44,5,FALSE))*VLOOKUP(SDBYLD2!CH$4,'[1]INTERNAL PARAMETERS-1'!$B$5:$J$44,8,FALSE)*VLOOKUP(SDBYLD2!CH$4,'[1]INTERNAL PARAMETERS-1'!$B$5:$J$44,3,FALSE)</f>
        <v>0</v>
      </c>
      <c r="CJ78" s="45">
        <f t="shared" si="2"/>
        <v>3756.7502914185789</v>
      </c>
      <c r="CK78" s="43">
        <f t="shared" si="3"/>
        <v>82.003829181425814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SDBeam!X79</f>
        <v>15829.992305845766</v>
      </c>
      <c r="F79" s="59">
        <f>'[1]INTERNAL PARAMETERS-1'!M7</f>
        <v>73.784999999999997</v>
      </c>
      <c r="G79" s="45">
        <f>SDBYLD1!G79*VLOOKUP(SDBYLD2!G$4,'[1]INTERNAL PARAMETERS-1'!$B$5:$J$44,5,FALSE)*VLOOKUP(SDBYLD2!G$4,'[1]INTERNAL PARAMETERS-1'!$B$5:$J$44,7,FALSE)*SDBYLD2!$F79 + SDBYLD1!G79*(1-VLOOKUP(SDBYLD2!G$4,'[1]INTERNAL PARAMETERS-1'!$B$5:$J$44,5,FALSE))*VLOOKUP(SDBYLD2!G$4,'[1]INTERNAL PARAMETERS-1'!$B$5:$J$44,9,FALSE)*SDBYLD2!$F79</f>
        <v>422.54590021281621</v>
      </c>
      <c r="H79" s="44">
        <f>SDBYLD1!H79*VLOOKUP(SDBYLD2!H$4,'[1]INTERNAL PARAMETERS-1'!$B$5:$J$44,5,FALSE)*VLOOKUP(SDBYLD2!H$4,'[1]INTERNAL PARAMETERS-1'!$B$5:$J$44,7,FALSE)*SDBYLD2!$F79 + SDBYLD1!H79*(1-VLOOKUP(SDBYLD2!H$4,'[1]INTERNAL PARAMETERS-1'!$B$5:$J$44,5,FALSE))*VLOOKUP(SDBYLD2!H$4,'[1]INTERNAL PARAMETERS-1'!$B$5:$J$44,9,FALSE)*SDBYLD2!$F79</f>
        <v>345.0412652953878</v>
      </c>
      <c r="I79" s="44">
        <f>SDBYLD1!I79*VLOOKUP(SDBYLD2!I$4,'[1]INTERNAL PARAMETERS-1'!$B$5:$J$44,5,FALSE)*VLOOKUP(SDBYLD2!I$4,'[1]INTERNAL PARAMETERS-1'!$B$5:$J$44,7,FALSE)*SDBYLD2!$F79 + SDBYLD1!I79*(1-VLOOKUP(SDBYLD2!I$4,'[1]INTERNAL PARAMETERS-1'!$B$5:$J$44,5,FALSE))*VLOOKUP(SDBYLD2!I$4,'[1]INTERNAL PARAMETERS-1'!$B$5:$J$44,9,FALSE)*SDBYLD2!$F79</f>
        <v>2564.2390556746186</v>
      </c>
      <c r="J79" s="44">
        <f>SDBYLD1!J79*VLOOKUP(SDBYLD2!J$4,'[1]INTERNAL PARAMETERS-1'!$B$5:$J$44,5,FALSE)*VLOOKUP(SDBYLD2!J$4,'[1]INTERNAL PARAMETERS-1'!$B$5:$J$44,7,FALSE)*SDBYLD2!$F79 + SDBYLD1!J79*(1-VLOOKUP(SDBYLD2!J$4,'[1]INTERNAL PARAMETERS-1'!$B$5:$J$44,5,FALSE))*VLOOKUP(SDBYLD2!J$4,'[1]INTERNAL PARAMETERS-1'!$B$5:$J$44,9,FALSE)*SDBYLD2!$F79</f>
        <v>0</v>
      </c>
      <c r="K79" s="44">
        <f>SDBYLD1!K79*VLOOKUP(SDBYLD2!K$4,'[1]INTERNAL PARAMETERS-1'!$B$5:$J$44,5,FALSE)*VLOOKUP(SDBYLD2!K$4,'[1]INTERNAL PARAMETERS-1'!$B$5:$J$44,7,FALSE)*SDBYLD2!$F79 + SDBYLD1!K79*(1-VLOOKUP(SDBYLD2!K$4,'[1]INTERNAL PARAMETERS-1'!$B$5:$J$44,5,FALSE))*VLOOKUP(SDBYLD2!K$4,'[1]INTERNAL PARAMETERS-1'!$B$5:$J$44,9,FALSE)*SDBYLD2!$F79</f>
        <v>0</v>
      </c>
      <c r="L79" s="44">
        <f>SDBYLD1!L79*VLOOKUP(SDBYLD2!L$4,'[1]INTERNAL PARAMETERS-1'!$B$5:$J$44,5,FALSE)*VLOOKUP(SDBYLD2!L$4,'[1]INTERNAL PARAMETERS-1'!$B$5:$J$44,7,FALSE)*SDBYLD2!$F79 + SDBYLD1!L79*(1-VLOOKUP(SDBYLD2!L$4,'[1]INTERNAL PARAMETERS-1'!$B$5:$J$44,5,FALSE))*VLOOKUP(SDBYLD2!L$4,'[1]INTERNAL PARAMETERS-1'!$B$5:$J$44,9,FALSE)*SDBYLD2!$F79</f>
        <v>0</v>
      </c>
      <c r="M79" s="44">
        <f>SDBYLD1!M79*VLOOKUP(SDBYLD2!M$4,'[1]INTERNAL PARAMETERS-1'!$B$5:$J$44,5,FALSE)*VLOOKUP(SDBYLD2!M$4,'[1]INTERNAL PARAMETERS-1'!$B$5:$J$44,7,FALSE)*SDBYLD2!$F79 + SDBYLD1!M79*(1-VLOOKUP(SDBYLD2!M$4,'[1]INTERNAL PARAMETERS-1'!$B$5:$J$44,5,FALSE))*VLOOKUP(SDBYLD2!M$4,'[1]INTERNAL PARAMETERS-1'!$B$5:$J$44,9,FALSE)*SDBYLD2!$F79</f>
        <v>29.904304388895905</v>
      </c>
      <c r="N79" s="44">
        <f>SDBYLD1!N79*VLOOKUP(SDBYLD2!N$4,'[1]INTERNAL PARAMETERS-1'!$B$5:$J$44,5,FALSE)*VLOOKUP(SDBYLD2!N$4,'[1]INTERNAL PARAMETERS-1'!$B$5:$J$44,7,FALSE)*SDBYLD2!$F79 + SDBYLD1!N79*(1-VLOOKUP(SDBYLD2!N$4,'[1]INTERNAL PARAMETERS-1'!$B$5:$J$44,5,FALSE))*VLOOKUP(SDBYLD2!N$4,'[1]INTERNAL PARAMETERS-1'!$B$5:$J$44,9,FALSE)*SDBYLD2!$F79</f>
        <v>16.633423599751172</v>
      </c>
      <c r="O79" s="44">
        <f>SDBYLD1!O79*VLOOKUP(SDBYLD2!O$4,'[1]INTERNAL PARAMETERS-1'!$B$5:$J$44,5,FALSE)*VLOOKUP(SDBYLD2!O$4,'[1]INTERNAL PARAMETERS-1'!$B$5:$J$44,7,FALSE)*SDBYLD2!$F79 + SDBYLD1!O79*(1-VLOOKUP(SDBYLD2!O$4,'[1]INTERNAL PARAMETERS-1'!$B$5:$J$44,5,FALSE))*VLOOKUP(SDBYLD2!O$4,'[1]INTERNAL PARAMETERS-1'!$B$5:$J$44,9,FALSE)*SDBYLD2!$F79</f>
        <v>0</v>
      </c>
      <c r="P79" s="44">
        <f>SDBYLD1!P79*VLOOKUP(SDBYLD2!P$4,'[1]INTERNAL PARAMETERS-1'!$B$5:$J$44,5,FALSE)*VLOOKUP(SDBYLD2!P$4,'[1]INTERNAL PARAMETERS-1'!$B$5:$J$44,7,FALSE)*SDBYLD2!$F79 + SDBYLD1!P79*(1-VLOOKUP(SDBYLD2!P$4,'[1]INTERNAL PARAMETERS-1'!$B$5:$J$44,5,FALSE))*VLOOKUP(SDBYLD2!P$4,'[1]INTERNAL PARAMETERS-1'!$B$5:$J$44,9,FALSE)*SDBYLD2!$F79</f>
        <v>0</v>
      </c>
      <c r="Q79" s="44">
        <f>SDBYLD1!Q79*VLOOKUP(SDBYLD2!Q$4,'[1]INTERNAL PARAMETERS-1'!$B$5:$J$44,5,FALSE)*VLOOKUP(SDBYLD2!Q$4,'[1]INTERNAL PARAMETERS-1'!$B$5:$J$44,7,FALSE)*SDBYLD2!$F79 + SDBYLD1!Q79*(1-VLOOKUP(SDBYLD2!Q$4,'[1]INTERNAL PARAMETERS-1'!$B$5:$J$44,5,FALSE))*VLOOKUP(SDBYLD2!Q$4,'[1]INTERNAL PARAMETERS-1'!$B$5:$J$44,9,FALSE)*SDBYLD2!$F79</f>
        <v>0</v>
      </c>
      <c r="R79" s="44">
        <f>SDBYLD1!R79*VLOOKUP(SDBYLD2!R$4,'[1]INTERNAL PARAMETERS-1'!$B$5:$J$44,5,FALSE)*VLOOKUP(SDBYLD2!R$4,'[1]INTERNAL PARAMETERS-1'!$B$5:$J$44,7,FALSE)*SDBYLD2!$F79 + SDBYLD1!R79*(1-VLOOKUP(SDBYLD2!R$4,'[1]INTERNAL PARAMETERS-1'!$B$5:$J$44,5,FALSE))*VLOOKUP(SDBYLD2!R$4,'[1]INTERNAL PARAMETERS-1'!$B$5:$J$44,9,FALSE)*SDBYLD2!$F79</f>
        <v>8.6078105830610205</v>
      </c>
      <c r="S79" s="44">
        <f>SDBYLD1!S79*VLOOKUP(SDBYLD2!S$4,'[1]INTERNAL PARAMETERS-1'!$B$5:$J$44,5,FALSE)*VLOOKUP(SDBYLD2!S$4,'[1]INTERNAL PARAMETERS-1'!$B$5:$J$44,7,FALSE)*SDBYLD2!$F79 + SDBYLD1!S79*(1-VLOOKUP(SDBYLD2!S$4,'[1]INTERNAL PARAMETERS-1'!$B$5:$J$44,5,FALSE))*VLOOKUP(SDBYLD2!S$4,'[1]INTERNAL PARAMETERS-1'!$B$5:$J$44,9,FALSE)*SDBYLD2!$F79</f>
        <v>851.33662123524891</v>
      </c>
      <c r="T79" s="44">
        <f>SDBYLD1!T79*VLOOKUP(SDBYLD2!T$4,'[1]INTERNAL PARAMETERS-1'!$B$5:$J$44,5,FALSE)*VLOOKUP(SDBYLD2!T$4,'[1]INTERNAL PARAMETERS-1'!$B$5:$J$44,7,FALSE)*SDBYLD2!$F79 + SDBYLD1!T79*(1-VLOOKUP(SDBYLD2!T$4,'[1]INTERNAL PARAMETERS-1'!$B$5:$J$44,5,FALSE))*VLOOKUP(SDBYLD2!T$4,'[1]INTERNAL PARAMETERS-1'!$B$5:$J$44,9,FALSE)*SDBYLD2!$F79</f>
        <v>80.701728264143938</v>
      </c>
      <c r="U79" s="44">
        <f>SDBYLD1!U79*VLOOKUP(SDBYLD2!U$4,'[1]INTERNAL PARAMETERS-1'!$B$5:$J$44,5,FALSE)*VLOOKUP(SDBYLD2!U$4,'[1]INTERNAL PARAMETERS-1'!$B$5:$J$44,7,FALSE)*SDBYLD2!$F79 + SDBYLD1!U79*(1-VLOOKUP(SDBYLD2!U$4,'[1]INTERNAL PARAMETERS-1'!$B$5:$J$44,5,FALSE))*VLOOKUP(SDBYLD2!U$4,'[1]INTERNAL PARAMETERS-1'!$B$5:$J$44,9,FALSE)*SDBYLD2!$F79</f>
        <v>38.502899325856681</v>
      </c>
      <c r="V79" s="44">
        <f>SDBYLD1!V79*VLOOKUP(SDBYLD2!V$4,'[1]INTERNAL PARAMETERS-1'!$B$5:$J$44,5,FALSE)*VLOOKUP(SDBYLD2!V$4,'[1]INTERNAL PARAMETERS-1'!$B$5:$J$44,7,FALSE)*SDBYLD2!$F79 + SDBYLD1!V79*(1-VLOOKUP(SDBYLD2!V$4,'[1]INTERNAL PARAMETERS-1'!$B$5:$J$44,5,FALSE))*VLOOKUP(SDBYLD2!V$4,'[1]INTERNAL PARAMETERS-1'!$B$5:$J$44,9,FALSE)*SDBYLD2!$F79</f>
        <v>513.77086846937334</v>
      </c>
      <c r="W79" s="44">
        <f>SDBYLD1!W79*VLOOKUP(SDBYLD2!W$4,'[1]INTERNAL PARAMETERS-1'!$B$5:$J$44,5,FALSE)*VLOOKUP(SDBYLD2!W$4,'[1]INTERNAL PARAMETERS-1'!$B$5:$J$44,7,FALSE)*SDBYLD2!$F79 + SDBYLD1!W79*(1-VLOOKUP(SDBYLD2!W$4,'[1]INTERNAL PARAMETERS-1'!$B$5:$J$44,5,FALSE))*VLOOKUP(SDBYLD2!W$4,'[1]INTERNAL PARAMETERS-1'!$B$5:$J$44,9,FALSE)*SDBYLD2!$F79</f>
        <v>0</v>
      </c>
      <c r="X79" s="44">
        <f>SDBYLD1!X79*VLOOKUP(SDBYLD2!X$4,'[1]INTERNAL PARAMETERS-1'!$B$5:$J$44,5,FALSE)*VLOOKUP(SDBYLD2!X$4,'[1]INTERNAL PARAMETERS-1'!$B$5:$J$44,7,FALSE)*SDBYLD2!$F79 + SDBYLD1!X79*(1-VLOOKUP(SDBYLD2!X$4,'[1]INTERNAL PARAMETERS-1'!$B$5:$J$44,5,FALSE))*VLOOKUP(SDBYLD2!X$4,'[1]INTERNAL PARAMETERS-1'!$B$5:$J$44,9,FALSE)*SDBYLD2!$F79</f>
        <v>0</v>
      </c>
      <c r="Y79" s="44">
        <f>SDBYLD1!Y79*VLOOKUP(SDBYLD2!Y$4,'[1]INTERNAL PARAMETERS-1'!$B$5:$J$44,5,FALSE)*VLOOKUP(SDBYLD2!Y$4,'[1]INTERNAL PARAMETERS-1'!$B$5:$J$44,7,FALSE)*SDBYLD2!$F79 + SDBYLD1!Y79*(1-VLOOKUP(SDBYLD2!Y$4,'[1]INTERNAL PARAMETERS-1'!$B$5:$J$44,5,FALSE))*VLOOKUP(SDBYLD2!Y$4,'[1]INTERNAL PARAMETERS-1'!$B$5:$J$44,9,FALSE)*SDBYLD2!$F79</f>
        <v>0</v>
      </c>
      <c r="Z79" s="44">
        <f>SDBYLD1!Z79*VLOOKUP(SDBYLD2!Z$4,'[1]INTERNAL PARAMETERS-1'!$B$5:$J$44,5,FALSE)*VLOOKUP(SDBYLD2!Z$4,'[1]INTERNAL PARAMETERS-1'!$B$5:$J$44,7,FALSE)*SDBYLD2!$F79 + SDBYLD1!Z79*(1-VLOOKUP(SDBYLD2!Z$4,'[1]INTERNAL PARAMETERS-1'!$B$5:$J$44,5,FALSE))*VLOOKUP(SDBYLD2!Z$4,'[1]INTERNAL PARAMETERS-1'!$B$5:$J$44,9,FALSE)*SDBYLD2!$F79</f>
        <v>0</v>
      </c>
      <c r="AA79" s="44">
        <f>SDBYLD1!AA79*VLOOKUP(SDBYLD2!AA$4,'[1]INTERNAL PARAMETERS-1'!$B$5:$J$44,5,FALSE)*VLOOKUP(SDBYLD2!AA$4,'[1]INTERNAL PARAMETERS-1'!$B$5:$J$44,7,FALSE)*SDBYLD2!$F79 + SDBYLD1!AA79*(1-VLOOKUP(SDBYLD2!AA$4,'[1]INTERNAL PARAMETERS-1'!$B$5:$J$44,5,FALSE))*VLOOKUP(SDBYLD2!AA$4,'[1]INTERNAL PARAMETERS-1'!$B$5:$J$44,9,FALSE)*SDBYLD2!$F79</f>
        <v>0</v>
      </c>
      <c r="AB79" s="44">
        <f>SDBYLD1!AB79*VLOOKUP(SDBYLD2!AB$4,'[1]INTERNAL PARAMETERS-1'!$B$5:$J$44,5,FALSE)*VLOOKUP(SDBYLD2!AB$4,'[1]INTERNAL PARAMETERS-1'!$B$5:$J$44,7,FALSE)*SDBYLD2!$F79 + SDBYLD1!AB79*(1-VLOOKUP(SDBYLD2!AB$4,'[1]INTERNAL PARAMETERS-1'!$B$5:$J$44,5,FALSE))*VLOOKUP(SDBYLD2!AB$4,'[1]INTERNAL PARAMETERS-1'!$B$5:$J$44,9,FALSE)*SDBYLD2!$F79</f>
        <v>0</v>
      </c>
      <c r="AC79" s="44">
        <f>SDBYLD1!AC79*VLOOKUP(SDBYLD2!AC$4,'[1]INTERNAL PARAMETERS-1'!$B$5:$J$44,5,FALSE)*VLOOKUP(SDBYLD2!AC$4,'[1]INTERNAL PARAMETERS-1'!$B$5:$J$44,7,FALSE)*SDBYLD2!$F79 + SDBYLD1!AC79*(1-VLOOKUP(SDBYLD2!AC$4,'[1]INTERNAL PARAMETERS-1'!$B$5:$J$44,5,FALSE))*VLOOKUP(SDBYLD2!AC$4,'[1]INTERNAL PARAMETERS-1'!$B$5:$J$44,9,FALSE)*SDBYLD2!$F79</f>
        <v>0</v>
      </c>
      <c r="AD79" s="44">
        <f>SDBYLD1!AD79*VLOOKUP(SDBYLD2!AD$4,'[1]INTERNAL PARAMETERS-1'!$B$5:$J$44,5,FALSE)*VLOOKUP(SDBYLD2!AD$4,'[1]INTERNAL PARAMETERS-1'!$B$5:$J$44,7,FALSE)*SDBYLD2!$F79 + SDBYLD1!AD79*(1-VLOOKUP(SDBYLD2!AD$4,'[1]INTERNAL PARAMETERS-1'!$B$5:$J$44,5,FALSE))*VLOOKUP(SDBYLD2!AD$4,'[1]INTERNAL PARAMETERS-1'!$B$5:$J$44,9,FALSE)*SDBYLD2!$F79</f>
        <v>0</v>
      </c>
      <c r="AE79" s="44">
        <f>SDBYLD1!AE79*VLOOKUP(SDBYLD2!AE$4,'[1]INTERNAL PARAMETERS-1'!$B$5:$J$44,5,FALSE)*VLOOKUP(SDBYLD2!AE$4,'[1]INTERNAL PARAMETERS-1'!$B$5:$J$44,7,FALSE)*SDBYLD2!$F79 + SDBYLD1!AE79*(1-VLOOKUP(SDBYLD2!AE$4,'[1]INTERNAL PARAMETERS-1'!$B$5:$J$44,5,FALSE))*VLOOKUP(SDBYLD2!AE$4,'[1]INTERNAL PARAMETERS-1'!$B$5:$J$44,9,FALSE)*SDBYLD2!$F79</f>
        <v>0</v>
      </c>
      <c r="AF79" s="44">
        <f>SDBYLD1!AF79*VLOOKUP(SDBYLD2!AF$4,'[1]INTERNAL PARAMETERS-1'!$B$5:$J$44,5,FALSE)*VLOOKUP(SDBYLD2!AF$4,'[1]INTERNAL PARAMETERS-1'!$B$5:$J$44,7,FALSE)*SDBYLD2!$F79 + SDBYLD1!AF79*(1-VLOOKUP(SDBYLD2!AF$4,'[1]INTERNAL PARAMETERS-1'!$B$5:$J$44,5,FALSE))*VLOOKUP(SDBYLD2!AF$4,'[1]INTERNAL PARAMETERS-1'!$B$5:$J$44,9,FALSE)*SDBYLD2!$F79</f>
        <v>3.4984414701455124</v>
      </c>
      <c r="AG79" s="44">
        <f>SDBYLD1!AG79*VLOOKUP(SDBYLD2!AG$4,'[1]INTERNAL PARAMETERS-1'!$B$5:$J$44,5,FALSE)*VLOOKUP(SDBYLD2!AG$4,'[1]INTERNAL PARAMETERS-1'!$B$5:$J$44,7,FALSE)*SDBYLD2!$F79 + SDBYLD1!AG79*(1-VLOOKUP(SDBYLD2!AG$4,'[1]INTERNAL PARAMETERS-1'!$B$5:$J$44,5,FALSE))*VLOOKUP(SDBYLD2!AG$4,'[1]INTERNAL PARAMETERS-1'!$B$5:$J$44,9,FALSE)*SDBYLD2!$F79</f>
        <v>0</v>
      </c>
      <c r="AH79" s="44">
        <f>SDBYLD1!AH79*VLOOKUP(SDBYLD2!AH$4,'[1]INTERNAL PARAMETERS-1'!$B$5:$J$44,5,FALSE)*VLOOKUP(SDBYLD2!AH$4,'[1]INTERNAL PARAMETERS-1'!$B$5:$J$44,7,FALSE)*SDBYLD2!$F79 + SDBYLD1!AH79*(1-VLOOKUP(SDBYLD2!AH$4,'[1]INTERNAL PARAMETERS-1'!$B$5:$J$44,5,FALSE))*VLOOKUP(SDBYLD2!AH$4,'[1]INTERNAL PARAMETERS-1'!$B$5:$J$44,9,FALSE)*SDBYLD2!$F79</f>
        <v>1.9721949860913117</v>
      </c>
      <c r="AI79" s="44">
        <f>SDBYLD1!AI79*VLOOKUP(SDBYLD2!AI$4,'[1]INTERNAL PARAMETERS-1'!$B$5:$J$44,5,FALSE)*VLOOKUP(SDBYLD2!AI$4,'[1]INTERNAL PARAMETERS-1'!$B$5:$J$44,7,FALSE)*SDBYLD2!$F79 + SDBYLD1!AI79*(1-VLOOKUP(SDBYLD2!AI$4,'[1]INTERNAL PARAMETERS-1'!$B$5:$J$44,5,FALSE))*VLOOKUP(SDBYLD2!AI$4,'[1]INTERNAL PARAMETERS-1'!$B$5:$J$44,9,FALSE)*SDBYLD2!$F79</f>
        <v>4.9319474852061393</v>
      </c>
      <c r="AJ79" s="44">
        <f>SDBYLD1!AJ79*VLOOKUP(SDBYLD2!AJ$4,'[1]INTERNAL PARAMETERS-1'!$B$5:$J$44,5,FALSE)*VLOOKUP(SDBYLD2!AJ$4,'[1]INTERNAL PARAMETERS-1'!$B$5:$J$44,7,FALSE)*SDBYLD2!$F79 + SDBYLD1!AJ79*(1-VLOOKUP(SDBYLD2!AJ$4,'[1]INTERNAL PARAMETERS-1'!$B$5:$J$44,5,FALSE))*VLOOKUP(SDBYLD2!AJ$4,'[1]INTERNAL PARAMETERS-1'!$B$5:$J$44,9,FALSE)*SDBYLD2!$F79</f>
        <v>3.4984414701455124</v>
      </c>
      <c r="AK79" s="44">
        <f>SDBYLD1!AK79*VLOOKUP(SDBYLD2!AK$4,'[1]INTERNAL PARAMETERS-1'!$B$5:$J$44,5,FALSE)*VLOOKUP(SDBYLD2!AK$4,'[1]INTERNAL PARAMETERS-1'!$B$5:$J$44,7,FALSE)*SDBYLD2!$F79 + SDBYLD1!AK79*(1-VLOOKUP(SDBYLD2!AK$4,'[1]INTERNAL PARAMETERS-1'!$B$5:$J$44,5,FALSE))*VLOOKUP(SDBYLD2!AK$4,'[1]INTERNAL PARAMETERS-1'!$B$5:$J$44,9,FALSE)*SDBYLD2!$F79</f>
        <v>0</v>
      </c>
      <c r="AL79" s="44">
        <f>SDBYLD1!AL79*VLOOKUP(SDBYLD2!AL$4,'[1]INTERNAL PARAMETERS-1'!$B$5:$J$44,5,FALSE)*VLOOKUP(SDBYLD2!AL$4,'[1]INTERNAL PARAMETERS-1'!$B$5:$J$44,7,FALSE)*SDBYLD2!$F79 + SDBYLD1!AL79*(1-VLOOKUP(SDBYLD2!AL$4,'[1]INTERNAL PARAMETERS-1'!$B$5:$J$44,5,FALSE))*VLOOKUP(SDBYLD2!AL$4,'[1]INTERNAL PARAMETERS-1'!$B$5:$J$44,9,FALSE)*SDBYLD2!$F79</f>
        <v>0</v>
      </c>
      <c r="AM79" s="44">
        <f>SDBYLD1!AM79*VLOOKUP(SDBYLD2!AM$4,'[1]INTERNAL PARAMETERS-1'!$B$5:$J$44,5,FALSE)*VLOOKUP(SDBYLD2!AM$4,'[1]INTERNAL PARAMETERS-1'!$B$5:$J$44,7,FALSE)*SDBYLD2!$F79 + SDBYLD1!AM79*(1-VLOOKUP(SDBYLD2!AM$4,'[1]INTERNAL PARAMETERS-1'!$B$5:$J$44,5,FALSE))*VLOOKUP(SDBYLD2!AM$4,'[1]INTERNAL PARAMETERS-1'!$B$5:$J$44,9,FALSE)*SDBYLD2!$F79</f>
        <v>0</v>
      </c>
      <c r="AN79" s="44">
        <f>SDBYLD1!AN79*VLOOKUP(SDBYLD2!AN$4,'[1]INTERNAL PARAMETERS-1'!$B$5:$J$44,5,FALSE)*VLOOKUP(SDBYLD2!AN$4,'[1]INTERNAL PARAMETERS-1'!$B$5:$J$44,7,FALSE)*SDBYLD2!$F79 + SDBYLD1!AN79*(1-VLOOKUP(SDBYLD2!AN$4,'[1]INTERNAL PARAMETERS-1'!$B$5:$J$44,5,FALSE))*VLOOKUP(SDBYLD2!AN$4,'[1]INTERNAL PARAMETERS-1'!$B$5:$J$44,9,FALSE)*SDBYLD2!$F79</f>
        <v>0</v>
      </c>
      <c r="AO79" s="44">
        <f>SDBYLD1!AO79*VLOOKUP(SDBYLD2!AO$4,'[1]INTERNAL PARAMETERS-1'!$B$5:$J$44,5,FALSE)*VLOOKUP(SDBYLD2!AO$4,'[1]INTERNAL PARAMETERS-1'!$B$5:$J$44,7,FALSE)*SDBYLD2!$F79 + SDBYLD1!AO79*(1-VLOOKUP(SDBYLD2!AO$4,'[1]INTERNAL PARAMETERS-1'!$B$5:$J$44,5,FALSE))*VLOOKUP(SDBYLD2!AO$4,'[1]INTERNAL PARAMETERS-1'!$B$5:$J$44,9,FALSE)*SDBYLD2!$F79</f>
        <v>0</v>
      </c>
      <c r="AP79" s="44">
        <f>SDBYLD1!AP79*VLOOKUP(SDBYLD2!AP$4,'[1]INTERNAL PARAMETERS-1'!$B$5:$J$44,5,FALSE)*VLOOKUP(SDBYLD2!AP$4,'[1]INTERNAL PARAMETERS-1'!$B$5:$J$44,7,FALSE)*SDBYLD2!$F79 + SDBYLD1!AP79*(1-VLOOKUP(SDBYLD2!AP$4,'[1]INTERNAL PARAMETERS-1'!$B$5:$J$44,5,FALSE))*VLOOKUP(SDBYLD2!AP$4,'[1]INTERNAL PARAMETERS-1'!$B$5:$J$44,9,FALSE)*SDBYLD2!$F79</f>
        <v>0</v>
      </c>
      <c r="AQ79" s="44">
        <f>SDBYLD1!AQ79*VLOOKUP(SDBYLD2!AQ$4,'[1]INTERNAL PARAMETERS-1'!$B$5:$J$44,5,FALSE)*VLOOKUP(SDBYLD2!AQ$4,'[1]INTERNAL PARAMETERS-1'!$B$5:$J$44,7,FALSE)*SDBYLD2!$F79 + SDBYLD1!AQ79*(1-VLOOKUP(SDBYLD2!AQ$4,'[1]INTERNAL PARAMETERS-1'!$B$5:$J$44,5,FALSE))*VLOOKUP(SDBYLD2!AQ$4,'[1]INTERNAL PARAMETERS-1'!$B$5:$J$44,9,FALSE)*SDBYLD2!$F79</f>
        <v>0</v>
      </c>
      <c r="AR79" s="44">
        <f>SDBYLD1!AR79*VLOOKUP(SDBYLD2!AR$4,'[1]INTERNAL PARAMETERS-1'!$B$5:$J$44,5,FALSE)*VLOOKUP(SDBYLD2!AR$4,'[1]INTERNAL PARAMETERS-1'!$B$5:$J$44,7,FALSE)*SDBYLD2!$F79 + SDBYLD1!AR79*(1-VLOOKUP(SDBYLD2!AR$4,'[1]INTERNAL PARAMETERS-1'!$B$5:$J$44,5,FALSE))*VLOOKUP(SDBYLD2!AR$4,'[1]INTERNAL PARAMETERS-1'!$B$5:$J$44,9,FALSE)*SDBYLD2!$F79</f>
        <v>0</v>
      </c>
      <c r="AS79" s="44">
        <f>SDBYLD1!AS79*VLOOKUP(SDBYLD2!AS$4,'[1]INTERNAL PARAMETERS-1'!$B$5:$J$44,5,FALSE)*VLOOKUP(SDBYLD2!AS$4,'[1]INTERNAL PARAMETERS-1'!$B$5:$J$44,7,FALSE)*SDBYLD2!$F79 + SDBYLD1!AS79*(1-VLOOKUP(SDBYLD2!AS$4,'[1]INTERNAL PARAMETERS-1'!$B$5:$J$44,5,FALSE))*VLOOKUP(SDBYLD2!AS$4,'[1]INTERNAL PARAMETERS-1'!$B$5:$J$44,9,FALSE)*SDBYLD2!$F79</f>
        <v>0</v>
      </c>
      <c r="AT79" s="43">
        <f>SDBYLD1!AT79*VLOOKUP(SDBYLD2!AT$4,'[1]INTERNAL PARAMETERS-1'!$B$5:$J$44,5,FALSE)*VLOOKUP(SDBYLD2!AT$4,'[1]INTERNAL PARAMETERS-1'!$B$5:$J$44,7,FALSE)*SDBYLD2!$F79 + SDBYLD1!AT79*(1-VLOOKUP(SDBYLD2!AT$4,'[1]INTERNAL PARAMETERS-1'!$B$5:$J$44,5,FALSE))*VLOOKUP(SDBYLD2!AT$4,'[1]INTERNAL PARAMETERS-1'!$B$5:$J$44,9,FALSE)*SDBYLD2!$F79</f>
        <v>0</v>
      </c>
      <c r="AU79" s="45">
        <f>SDBYLD1!AU79*VLOOKUP(SDBYLD2!AU$4,'[1]INTERNAL PARAMETERS-1'!$B$5:$J$44,5,FALSE)*VLOOKUP(SDBYLD2!AU$4,'[1]INTERNAL PARAMETERS-1'!$B$5:$J$44,6,FALSE)*VLOOKUP(SDBYLD2!AU$4,'[1]INTERNAL PARAMETERS-1'!$B$5:$J$44,3,FALSE) + SDBYLD1!AU79*(1-VLOOKUP(SDBYLD2!AU$4,'[1]INTERNAL PARAMETERS-1'!$B$5:$J$44,5,FALSE))*VLOOKUP(SDBYLD2!AU$4,'[1]INTERNAL PARAMETERS-1'!$B$5:$J$44,8,FALSE)*VLOOKUP(SDBYLD2!AU$4,'[1]INTERNAL PARAMETERS-1'!$B$5:$J$44,3,FALSE)</f>
        <v>0</v>
      </c>
      <c r="AV79" s="44">
        <f>SDBYLD1!AV79*VLOOKUP(SDBYLD2!AV$4,'[1]INTERNAL PARAMETERS-1'!$B$5:$J$44,5,FALSE)*VLOOKUP(SDBYLD2!AV$4,'[1]INTERNAL PARAMETERS-1'!$B$5:$J$44,6,FALSE)*VLOOKUP(SDBYLD2!AV$4,'[1]INTERNAL PARAMETERS-1'!$B$5:$J$44,3,FALSE) + SDBYLD1!AV79*(1-VLOOKUP(SDBYLD2!AV$4,'[1]INTERNAL PARAMETERS-1'!$B$5:$J$44,5,FALSE))*VLOOKUP(SDBYLD2!AV$4,'[1]INTERNAL PARAMETERS-1'!$B$5:$J$44,8,FALSE)*VLOOKUP(SDBYLD2!AV$4,'[1]INTERNAL PARAMETERS-1'!$B$5:$J$44,3,FALSE)</f>
        <v>0</v>
      </c>
      <c r="AW79" s="44">
        <f>SDBYLD1!AW79*VLOOKUP(SDBYLD2!AW$4,'[1]INTERNAL PARAMETERS-1'!$B$5:$J$44,5,FALSE)*VLOOKUP(SDBYLD2!AW$4,'[1]INTERNAL PARAMETERS-1'!$B$5:$J$44,6,FALSE)*VLOOKUP(SDBYLD2!AW$4,'[1]INTERNAL PARAMETERS-1'!$B$5:$J$44,3,FALSE) + SDBYLD1!AW79*(1-VLOOKUP(SDBYLD2!AW$4,'[1]INTERNAL PARAMETERS-1'!$B$5:$J$44,5,FALSE))*VLOOKUP(SDBYLD2!AW$4,'[1]INTERNAL PARAMETERS-1'!$B$5:$J$44,8,FALSE)*VLOOKUP(SDBYLD2!AW$4,'[1]INTERNAL PARAMETERS-1'!$B$5:$J$44,3,FALSE)</f>
        <v>41.031905245770055</v>
      </c>
      <c r="AX79" s="44">
        <f>SDBYLD1!AX79*VLOOKUP(SDBYLD2!AX$4,'[1]INTERNAL PARAMETERS-1'!$B$5:$J$44,5,FALSE)*VLOOKUP(SDBYLD2!AX$4,'[1]INTERNAL PARAMETERS-1'!$B$5:$J$44,6,FALSE)*VLOOKUP(SDBYLD2!AX$4,'[1]INTERNAL PARAMETERS-1'!$B$5:$J$44,3,FALSE) + SDBYLD1!AX79*(1-VLOOKUP(SDBYLD2!AX$4,'[1]INTERNAL PARAMETERS-1'!$B$5:$J$44,5,FALSE))*VLOOKUP(SDBYLD2!AX$4,'[1]INTERNAL PARAMETERS-1'!$B$5:$J$44,8,FALSE)*VLOOKUP(SDBYLD2!AX$4,'[1]INTERNAL PARAMETERS-1'!$B$5:$J$44,3,FALSE)</f>
        <v>0</v>
      </c>
      <c r="AY79" s="44">
        <f>SDBYLD1!AY79*VLOOKUP(SDBYLD2!AY$4,'[1]INTERNAL PARAMETERS-1'!$B$5:$J$44,5,FALSE)*VLOOKUP(SDBYLD2!AY$4,'[1]INTERNAL PARAMETERS-1'!$B$5:$J$44,6,FALSE)*VLOOKUP(SDBYLD2!AY$4,'[1]INTERNAL PARAMETERS-1'!$B$5:$J$44,3,FALSE) + SDBYLD1!AY79*(1-VLOOKUP(SDBYLD2!AY$4,'[1]INTERNAL PARAMETERS-1'!$B$5:$J$44,5,FALSE))*VLOOKUP(SDBYLD2!AY$4,'[1]INTERNAL PARAMETERS-1'!$B$5:$J$44,8,FALSE)*VLOOKUP(SDBYLD2!AY$4,'[1]INTERNAL PARAMETERS-1'!$B$5:$J$44,3,FALSE)</f>
        <v>0</v>
      </c>
      <c r="AZ79" s="44">
        <f>SDBYLD1!AZ79*VLOOKUP(SDBYLD2!AZ$4,'[1]INTERNAL PARAMETERS-1'!$B$5:$J$44,5,FALSE)*VLOOKUP(SDBYLD2!AZ$4,'[1]INTERNAL PARAMETERS-1'!$B$5:$J$44,6,FALSE)*VLOOKUP(SDBYLD2!AZ$4,'[1]INTERNAL PARAMETERS-1'!$B$5:$J$44,3,FALSE) + SDBYLD1!AZ79*(1-VLOOKUP(SDBYLD2!AZ$4,'[1]INTERNAL PARAMETERS-1'!$B$5:$J$44,5,FALSE))*VLOOKUP(SDBYLD2!AZ$4,'[1]INTERNAL PARAMETERS-1'!$B$5:$J$44,8,FALSE)*VLOOKUP(SDBYLD2!AZ$4,'[1]INTERNAL PARAMETERS-1'!$B$5:$J$44,3,FALSE)</f>
        <v>0</v>
      </c>
      <c r="BA79" s="44">
        <f>SDBYLD1!BA79*VLOOKUP(SDBYLD2!BA$4,'[1]INTERNAL PARAMETERS-1'!$B$5:$J$44,5,FALSE)*VLOOKUP(SDBYLD2!BA$4,'[1]INTERNAL PARAMETERS-1'!$B$5:$J$44,6,FALSE)*VLOOKUP(SDBYLD2!BA$4,'[1]INTERNAL PARAMETERS-1'!$B$5:$J$44,3,FALSE) + SDBYLD1!BA79*(1-VLOOKUP(SDBYLD2!BA$4,'[1]INTERNAL PARAMETERS-1'!$B$5:$J$44,5,FALSE))*VLOOKUP(SDBYLD2!BA$4,'[1]INTERNAL PARAMETERS-1'!$B$5:$J$44,8,FALSE)*VLOOKUP(SDBYLD2!BA$4,'[1]INTERNAL PARAMETERS-1'!$B$5:$J$44,3,FALSE)</f>
        <v>4.7828954521853495</v>
      </c>
      <c r="BB79" s="44">
        <f>SDBYLD1!BB79*VLOOKUP(SDBYLD2!BB$4,'[1]INTERNAL PARAMETERS-1'!$B$5:$J$44,5,FALSE)*VLOOKUP(SDBYLD2!BB$4,'[1]INTERNAL PARAMETERS-1'!$B$5:$J$44,6,FALSE)*VLOOKUP(SDBYLD2!BB$4,'[1]INTERNAL PARAMETERS-1'!$B$5:$J$44,3,FALSE) + SDBYLD1!BB79*(1-VLOOKUP(SDBYLD2!BB$4,'[1]INTERNAL PARAMETERS-1'!$B$5:$J$44,5,FALSE))*VLOOKUP(SDBYLD2!BB$4,'[1]INTERNAL PARAMETERS-1'!$B$5:$J$44,8,FALSE)*VLOOKUP(SDBYLD2!BB$4,'[1]INTERNAL PARAMETERS-1'!$B$5:$J$44,3,FALSE)</f>
        <v>13.27700421176246</v>
      </c>
      <c r="BC79" s="44">
        <f>SDBYLD1!BC79*VLOOKUP(SDBYLD2!BC$4,'[1]INTERNAL PARAMETERS-1'!$B$5:$J$44,5,FALSE)*VLOOKUP(SDBYLD2!BC$4,'[1]INTERNAL PARAMETERS-1'!$B$5:$J$44,6,FALSE)*VLOOKUP(SDBYLD2!BC$4,'[1]INTERNAL PARAMETERS-1'!$B$5:$J$44,3,FALSE) + SDBYLD1!BC79*(1-VLOOKUP(SDBYLD2!BC$4,'[1]INTERNAL PARAMETERS-1'!$B$5:$J$44,5,FALSE))*VLOOKUP(SDBYLD2!BC$4,'[1]INTERNAL PARAMETERS-1'!$B$5:$J$44,8,FALSE)*VLOOKUP(SDBYLD2!BC$4,'[1]INTERNAL PARAMETERS-1'!$B$5:$J$44,3,FALSE)</f>
        <v>2.5500077778563197</v>
      </c>
      <c r="BD79" s="44">
        <f>SDBYLD1!BD79*VLOOKUP(SDBYLD2!BD$4,'[1]INTERNAL PARAMETERS-1'!$B$5:$J$44,5,FALSE)*VLOOKUP(SDBYLD2!BD$4,'[1]INTERNAL PARAMETERS-1'!$B$5:$J$44,6,FALSE)*VLOOKUP(SDBYLD2!BD$4,'[1]INTERNAL PARAMETERS-1'!$B$5:$J$44,3,FALSE) + SDBYLD1!BD79*(1-VLOOKUP(SDBYLD2!BD$4,'[1]INTERNAL PARAMETERS-1'!$B$5:$J$44,5,FALSE))*VLOOKUP(SDBYLD2!BD$4,'[1]INTERNAL PARAMETERS-1'!$B$5:$J$44,8,FALSE)*VLOOKUP(SDBYLD2!BD$4,'[1]INTERNAL PARAMETERS-1'!$B$5:$J$44,3,FALSE)</f>
        <v>11.532135086055842</v>
      </c>
      <c r="BE79" s="44">
        <f>SDBYLD1!BE79*VLOOKUP(SDBYLD2!BE$4,'[1]INTERNAL PARAMETERS-1'!$B$5:$J$44,5,FALSE)*VLOOKUP(SDBYLD2!BE$4,'[1]INTERNAL PARAMETERS-1'!$B$5:$J$44,6,FALSE)*VLOOKUP(SDBYLD2!BE$4,'[1]INTERNAL PARAMETERS-1'!$B$5:$J$44,3,FALSE) + SDBYLD1!BE79*(1-VLOOKUP(SDBYLD2!BE$4,'[1]INTERNAL PARAMETERS-1'!$B$5:$J$44,5,FALSE))*VLOOKUP(SDBYLD2!BE$4,'[1]INTERNAL PARAMETERS-1'!$B$5:$J$44,8,FALSE)*VLOOKUP(SDBYLD2!BE$4,'[1]INTERNAL PARAMETERS-1'!$B$5:$J$44,3,FALSE)</f>
        <v>4.4409209475311293</v>
      </c>
      <c r="BF79" s="44">
        <f>SDBYLD1!BF79*VLOOKUP(SDBYLD2!BF$4,'[1]INTERNAL PARAMETERS-1'!$B$5:$J$44,5,FALSE)*VLOOKUP(SDBYLD2!BF$4,'[1]INTERNAL PARAMETERS-1'!$B$5:$J$44,6,FALSE)*VLOOKUP(SDBYLD2!BF$4,'[1]INTERNAL PARAMETERS-1'!$B$5:$J$44,3,FALSE) + SDBYLD1!BF79*(1-VLOOKUP(SDBYLD2!BF$4,'[1]INTERNAL PARAMETERS-1'!$B$5:$J$44,5,FALSE))*VLOOKUP(SDBYLD2!BF$4,'[1]INTERNAL PARAMETERS-1'!$B$5:$J$44,8,FALSE)*VLOOKUP(SDBYLD2!BF$4,'[1]INTERNAL PARAMETERS-1'!$B$5:$J$44,3,FALSE)</f>
        <v>0</v>
      </c>
      <c r="BG79" s="44">
        <f>SDBYLD1!BG79*VLOOKUP(SDBYLD2!BG$4,'[1]INTERNAL PARAMETERS-1'!$B$5:$J$44,5,FALSE)*VLOOKUP(SDBYLD2!BG$4,'[1]INTERNAL PARAMETERS-1'!$B$5:$J$44,6,FALSE)*VLOOKUP(SDBYLD2!BG$4,'[1]INTERNAL PARAMETERS-1'!$B$5:$J$44,3,FALSE) + SDBYLD1!BG79*(1-VLOOKUP(SDBYLD2!BG$4,'[1]INTERNAL PARAMETERS-1'!$B$5:$J$44,5,FALSE))*VLOOKUP(SDBYLD2!BG$4,'[1]INTERNAL PARAMETERS-1'!$B$5:$J$44,8,FALSE)*VLOOKUP(SDBYLD2!BG$4,'[1]INTERNAL PARAMETERS-1'!$B$5:$J$44,3,FALSE)</f>
        <v>17.207886233238643</v>
      </c>
      <c r="BH79" s="44">
        <f>SDBYLD1!BH79*VLOOKUP(SDBYLD2!BH$4,'[1]INTERNAL PARAMETERS-1'!$B$5:$J$44,5,FALSE)*VLOOKUP(SDBYLD2!BH$4,'[1]INTERNAL PARAMETERS-1'!$B$5:$J$44,6,FALSE)*VLOOKUP(SDBYLD2!BH$4,'[1]INTERNAL PARAMETERS-1'!$B$5:$J$44,3,FALSE) + SDBYLD1!BH79*(1-VLOOKUP(SDBYLD2!BH$4,'[1]INTERNAL PARAMETERS-1'!$B$5:$J$44,5,FALSE))*VLOOKUP(SDBYLD2!BH$4,'[1]INTERNAL PARAMETERS-1'!$B$5:$J$44,8,FALSE)*VLOOKUP(SDBYLD2!BH$4,'[1]INTERNAL PARAMETERS-1'!$B$5:$J$44,3,FALSE)</f>
        <v>3.3957646560212648E-2</v>
      </c>
      <c r="BI79" s="44">
        <f>SDBYLD1!BI79*VLOOKUP(SDBYLD2!BI$4,'[1]INTERNAL PARAMETERS-1'!$B$5:$J$44,5,FALSE)*VLOOKUP(SDBYLD2!BI$4,'[1]INTERNAL PARAMETERS-1'!$B$5:$J$44,6,FALSE)*VLOOKUP(SDBYLD2!BI$4,'[1]INTERNAL PARAMETERS-1'!$B$5:$J$44,3,FALSE) + SDBYLD1!BI79*(1-VLOOKUP(SDBYLD2!BI$4,'[1]INTERNAL PARAMETERS-1'!$B$5:$J$44,5,FALSE))*VLOOKUP(SDBYLD2!BI$4,'[1]INTERNAL PARAMETERS-1'!$B$5:$J$44,8,FALSE)*VLOOKUP(SDBYLD2!BI$4,'[1]INTERNAL PARAMETERS-1'!$B$5:$J$44,3,FALSE)</f>
        <v>0</v>
      </c>
      <c r="BJ79" s="44">
        <f>SDBYLD1!BJ79*VLOOKUP(SDBYLD2!BJ$4,'[1]INTERNAL PARAMETERS-1'!$B$5:$J$44,5,FALSE)*VLOOKUP(SDBYLD2!BJ$4,'[1]INTERNAL PARAMETERS-1'!$B$5:$J$44,6,FALSE)*VLOOKUP(SDBYLD2!BJ$4,'[1]INTERNAL PARAMETERS-1'!$B$5:$J$44,3,FALSE) + SDBYLD1!BJ79*(1-VLOOKUP(SDBYLD2!BJ$4,'[1]INTERNAL PARAMETERS-1'!$B$5:$J$44,5,FALSE))*VLOOKUP(SDBYLD2!BJ$4,'[1]INTERNAL PARAMETERS-1'!$B$5:$J$44,8,FALSE)*VLOOKUP(SDBYLD2!BJ$4,'[1]INTERNAL PARAMETERS-1'!$B$5:$J$44,3,FALSE)</f>
        <v>4.213116254501811</v>
      </c>
      <c r="BK79" s="44">
        <f>SDBYLD1!BK79*VLOOKUP(SDBYLD2!BK$4,'[1]INTERNAL PARAMETERS-1'!$B$5:$J$44,5,FALSE)*VLOOKUP(SDBYLD2!BK$4,'[1]INTERNAL PARAMETERS-1'!$B$5:$J$44,6,FALSE)*VLOOKUP(SDBYLD2!BK$4,'[1]INTERNAL PARAMETERS-1'!$B$5:$J$44,3,FALSE) + SDBYLD1!BK79*(1-VLOOKUP(SDBYLD2!BK$4,'[1]INTERNAL PARAMETERS-1'!$B$5:$J$44,5,FALSE))*VLOOKUP(SDBYLD2!BK$4,'[1]INTERNAL PARAMETERS-1'!$B$5:$J$44,8,FALSE)*VLOOKUP(SDBYLD2!BK$4,'[1]INTERNAL PARAMETERS-1'!$B$5:$J$44,3,FALSE)</f>
        <v>2.6744029670519129</v>
      </c>
      <c r="BL79" s="44">
        <f>SDBYLD1!BL79*VLOOKUP(SDBYLD2!BL$4,'[1]INTERNAL PARAMETERS-1'!$B$5:$J$44,5,FALSE)*VLOOKUP(SDBYLD2!BL$4,'[1]INTERNAL PARAMETERS-1'!$B$5:$J$44,6,FALSE)*VLOOKUP(SDBYLD2!BL$4,'[1]INTERNAL PARAMETERS-1'!$B$5:$J$44,3,FALSE) + SDBYLD1!BL79*(1-VLOOKUP(SDBYLD2!BL$4,'[1]INTERNAL PARAMETERS-1'!$B$5:$J$44,5,FALSE))*VLOOKUP(SDBYLD2!BL$4,'[1]INTERNAL PARAMETERS-1'!$B$5:$J$44,8,FALSE)*VLOOKUP(SDBYLD2!BL$4,'[1]INTERNAL PARAMETERS-1'!$B$5:$J$44,3,FALSE)</f>
        <v>1.2807934436973136</v>
      </c>
      <c r="BM79" s="44">
        <f>SDBYLD1!BM79*VLOOKUP(SDBYLD2!BM$4,'[1]INTERNAL PARAMETERS-1'!$B$5:$J$44,5,FALSE)*VLOOKUP(SDBYLD2!BM$4,'[1]INTERNAL PARAMETERS-1'!$B$5:$J$44,6,FALSE)*VLOOKUP(SDBYLD2!BM$4,'[1]INTERNAL PARAMETERS-1'!$B$5:$J$44,3,FALSE) + SDBYLD1!BM79*(1-VLOOKUP(SDBYLD2!BM$4,'[1]INTERNAL PARAMETERS-1'!$B$5:$J$44,5,FALSE))*VLOOKUP(SDBYLD2!BM$4,'[1]INTERNAL PARAMETERS-1'!$B$5:$J$44,8,FALSE)*VLOOKUP(SDBYLD2!BM$4,'[1]INTERNAL PARAMETERS-1'!$B$5:$J$44,3,FALSE)</f>
        <v>0.17271534465144361</v>
      </c>
      <c r="BN79" s="44">
        <f>SDBYLD1!BN79*VLOOKUP(SDBYLD2!BN$4,'[1]INTERNAL PARAMETERS-1'!$B$5:$J$44,5,FALSE)*VLOOKUP(SDBYLD2!BN$4,'[1]INTERNAL PARAMETERS-1'!$B$5:$J$44,6,FALSE)*VLOOKUP(SDBYLD2!BN$4,'[1]INTERNAL PARAMETERS-1'!$B$5:$J$44,3,FALSE) + SDBYLD1!BN79*(1-VLOOKUP(SDBYLD2!BN$4,'[1]INTERNAL PARAMETERS-1'!$B$5:$J$44,5,FALSE))*VLOOKUP(SDBYLD2!BN$4,'[1]INTERNAL PARAMETERS-1'!$B$5:$J$44,8,FALSE)*VLOOKUP(SDBYLD2!BN$4,'[1]INTERNAL PARAMETERS-1'!$B$5:$J$44,3,FALSE)</f>
        <v>4.2445626241482017</v>
      </c>
      <c r="BO79" s="44">
        <f>SDBYLD1!BO79*VLOOKUP(SDBYLD2!BO$4,'[1]INTERNAL PARAMETERS-1'!$B$5:$J$44,5,FALSE)*VLOOKUP(SDBYLD2!BO$4,'[1]INTERNAL PARAMETERS-1'!$B$5:$J$44,6,FALSE)*VLOOKUP(SDBYLD2!BO$4,'[1]INTERNAL PARAMETERS-1'!$B$5:$J$44,3,FALSE) + SDBYLD1!BO79*(1-VLOOKUP(SDBYLD2!BO$4,'[1]INTERNAL PARAMETERS-1'!$B$5:$J$44,5,FALSE))*VLOOKUP(SDBYLD2!BO$4,'[1]INTERNAL PARAMETERS-1'!$B$5:$J$44,8,FALSE)*VLOOKUP(SDBYLD2!BO$4,'[1]INTERNAL PARAMETERS-1'!$B$5:$J$44,3,FALSE)</f>
        <v>7.5896061775369938</v>
      </c>
      <c r="BP79" s="44">
        <f>SDBYLD1!BP79*VLOOKUP(SDBYLD2!BP$4,'[1]INTERNAL PARAMETERS-1'!$B$5:$J$44,5,FALSE)*VLOOKUP(SDBYLD2!BP$4,'[1]INTERNAL PARAMETERS-1'!$B$5:$J$44,6,FALSE)*VLOOKUP(SDBYLD2!BP$4,'[1]INTERNAL PARAMETERS-1'!$B$5:$J$44,3,FALSE) + SDBYLD1!BP79*(1-VLOOKUP(SDBYLD2!BP$4,'[1]INTERNAL PARAMETERS-1'!$B$5:$J$44,5,FALSE))*VLOOKUP(SDBYLD2!BP$4,'[1]INTERNAL PARAMETERS-1'!$B$5:$J$44,8,FALSE)*VLOOKUP(SDBYLD2!BP$4,'[1]INTERNAL PARAMETERS-1'!$B$5:$J$44,3,FALSE)</f>
        <v>0.23077469863297623</v>
      </c>
      <c r="BQ79" s="44">
        <f>SDBYLD1!BQ79*VLOOKUP(SDBYLD2!BQ$4,'[1]INTERNAL PARAMETERS-1'!$B$5:$J$44,5,FALSE)*VLOOKUP(SDBYLD2!BQ$4,'[1]INTERNAL PARAMETERS-1'!$B$5:$J$44,6,FALSE)*VLOOKUP(SDBYLD2!BQ$4,'[1]INTERNAL PARAMETERS-1'!$B$5:$J$44,3,FALSE) + SDBYLD1!BQ79*(1-VLOOKUP(SDBYLD2!BQ$4,'[1]INTERNAL PARAMETERS-1'!$B$5:$J$44,5,FALSE))*VLOOKUP(SDBYLD2!BQ$4,'[1]INTERNAL PARAMETERS-1'!$B$5:$J$44,8,FALSE)*VLOOKUP(SDBYLD2!BQ$4,'[1]INTERNAL PARAMETERS-1'!$B$5:$J$44,3,FALSE)</f>
        <v>8.0646464641690514</v>
      </c>
      <c r="BR79" s="44">
        <f>SDBYLD1!BR79*VLOOKUP(SDBYLD2!BR$4,'[1]INTERNAL PARAMETERS-1'!$B$5:$J$44,5,FALSE)*VLOOKUP(SDBYLD2!BR$4,'[1]INTERNAL PARAMETERS-1'!$B$5:$J$44,6,FALSE)*VLOOKUP(SDBYLD2!BR$4,'[1]INTERNAL PARAMETERS-1'!$B$5:$J$44,3,FALSE) + SDBYLD1!BR79*(1-VLOOKUP(SDBYLD2!BR$4,'[1]INTERNAL PARAMETERS-1'!$B$5:$J$44,5,FALSE))*VLOOKUP(SDBYLD2!BR$4,'[1]INTERNAL PARAMETERS-1'!$B$5:$J$44,8,FALSE)*VLOOKUP(SDBYLD2!BR$4,'[1]INTERNAL PARAMETERS-1'!$B$5:$J$44,3,FALSE)</f>
        <v>0.21319822369072286</v>
      </c>
      <c r="BS79" s="44">
        <f>SDBYLD1!BS79*VLOOKUP(SDBYLD2!BS$4,'[1]INTERNAL PARAMETERS-1'!$B$5:$J$44,5,FALSE)*VLOOKUP(SDBYLD2!BS$4,'[1]INTERNAL PARAMETERS-1'!$B$5:$J$44,6,FALSE)*VLOOKUP(SDBYLD2!BS$4,'[1]INTERNAL PARAMETERS-1'!$B$5:$J$44,3,FALSE) + SDBYLD1!BS79*(1-VLOOKUP(SDBYLD2!BS$4,'[1]INTERNAL PARAMETERS-1'!$B$5:$J$44,5,FALSE))*VLOOKUP(SDBYLD2!BS$4,'[1]INTERNAL PARAMETERS-1'!$B$5:$J$44,8,FALSE)*VLOOKUP(SDBYLD2!BS$4,'[1]INTERNAL PARAMETERS-1'!$B$5:$J$44,3,FALSE)</f>
        <v>2.0462426645630787E-2</v>
      </c>
      <c r="BT79" s="44">
        <f>SDBYLD1!BT79*VLOOKUP(SDBYLD2!BT$4,'[1]INTERNAL PARAMETERS-1'!$B$5:$J$44,5,FALSE)*VLOOKUP(SDBYLD2!BT$4,'[1]INTERNAL PARAMETERS-1'!$B$5:$J$44,6,FALSE)*VLOOKUP(SDBYLD2!BT$4,'[1]INTERNAL PARAMETERS-1'!$B$5:$J$44,3,FALSE) + SDBYLD1!BT79*(1-VLOOKUP(SDBYLD2!BT$4,'[1]INTERNAL PARAMETERS-1'!$B$5:$J$44,5,FALSE))*VLOOKUP(SDBYLD2!BT$4,'[1]INTERNAL PARAMETERS-1'!$B$5:$J$44,8,FALSE)*VLOOKUP(SDBYLD2!BT$4,'[1]INTERNAL PARAMETERS-1'!$B$5:$J$44,3,FALSE)</f>
        <v>0</v>
      </c>
      <c r="BU79" s="44">
        <f>SDBYLD1!BU79*VLOOKUP(SDBYLD2!BU$4,'[1]INTERNAL PARAMETERS-1'!$B$5:$J$44,5,FALSE)*VLOOKUP(SDBYLD2!BU$4,'[1]INTERNAL PARAMETERS-1'!$B$5:$J$44,6,FALSE)*VLOOKUP(SDBYLD2!BU$4,'[1]INTERNAL PARAMETERS-1'!$B$5:$J$44,3,FALSE) + SDBYLD1!BU79*(1-VLOOKUP(SDBYLD2!BU$4,'[1]INTERNAL PARAMETERS-1'!$B$5:$J$44,5,FALSE))*VLOOKUP(SDBYLD2!BU$4,'[1]INTERNAL PARAMETERS-1'!$B$5:$J$44,8,FALSE)*VLOOKUP(SDBYLD2!BU$4,'[1]INTERNAL PARAMETERS-1'!$B$5:$J$44,3,FALSE)</f>
        <v>0</v>
      </c>
      <c r="BV79" s="44">
        <f>SDBYLD1!BV79*VLOOKUP(SDBYLD2!BV$4,'[1]INTERNAL PARAMETERS-1'!$B$5:$J$44,5,FALSE)*VLOOKUP(SDBYLD2!BV$4,'[1]INTERNAL PARAMETERS-1'!$B$5:$J$44,6,FALSE)*VLOOKUP(SDBYLD2!BV$4,'[1]INTERNAL PARAMETERS-1'!$B$5:$J$44,3,FALSE) + SDBYLD1!BV79*(1-VLOOKUP(SDBYLD2!BV$4,'[1]INTERNAL PARAMETERS-1'!$B$5:$J$44,5,FALSE))*VLOOKUP(SDBYLD2!BV$4,'[1]INTERNAL PARAMETERS-1'!$B$5:$J$44,8,FALSE)*VLOOKUP(SDBYLD2!BV$4,'[1]INTERNAL PARAMETERS-1'!$B$5:$J$44,3,FALSE)</f>
        <v>0</v>
      </c>
      <c r="BW79" s="44">
        <f>SDBYLD1!BW79*VLOOKUP(SDBYLD2!BW$4,'[1]INTERNAL PARAMETERS-1'!$B$5:$J$44,5,FALSE)*VLOOKUP(SDBYLD2!BW$4,'[1]INTERNAL PARAMETERS-1'!$B$5:$J$44,6,FALSE)*VLOOKUP(SDBYLD2!BW$4,'[1]INTERNAL PARAMETERS-1'!$B$5:$J$44,3,FALSE) + SDBYLD1!BW79*(1-VLOOKUP(SDBYLD2!BW$4,'[1]INTERNAL PARAMETERS-1'!$B$5:$J$44,5,FALSE))*VLOOKUP(SDBYLD2!BW$4,'[1]INTERNAL PARAMETERS-1'!$B$5:$J$44,8,FALSE)*VLOOKUP(SDBYLD2!BW$4,'[1]INTERNAL PARAMETERS-1'!$B$5:$J$44,3,FALSE)</f>
        <v>0</v>
      </c>
      <c r="BX79" s="44">
        <f>SDBYLD1!BX79*VLOOKUP(SDBYLD2!BX$4,'[1]INTERNAL PARAMETERS-1'!$B$5:$J$44,5,FALSE)*VLOOKUP(SDBYLD2!BX$4,'[1]INTERNAL PARAMETERS-1'!$B$5:$J$44,6,FALSE)*VLOOKUP(SDBYLD2!BX$4,'[1]INTERNAL PARAMETERS-1'!$B$5:$J$44,3,FALSE) + SDBYLD1!BX79*(1-VLOOKUP(SDBYLD2!BX$4,'[1]INTERNAL PARAMETERS-1'!$B$5:$J$44,5,FALSE))*VLOOKUP(SDBYLD2!BX$4,'[1]INTERNAL PARAMETERS-1'!$B$5:$J$44,8,FALSE)*VLOOKUP(SDBYLD2!BX$4,'[1]INTERNAL PARAMETERS-1'!$B$5:$J$44,3,FALSE)</f>
        <v>0</v>
      </c>
      <c r="BY79" s="44">
        <f>SDBYLD1!BY79*VLOOKUP(SDBYLD2!BY$4,'[1]INTERNAL PARAMETERS-1'!$B$5:$J$44,5,FALSE)*VLOOKUP(SDBYLD2!BY$4,'[1]INTERNAL PARAMETERS-1'!$B$5:$J$44,6,FALSE)*VLOOKUP(SDBYLD2!BY$4,'[1]INTERNAL PARAMETERS-1'!$B$5:$J$44,3,FALSE) + SDBYLD1!BY79*(1-VLOOKUP(SDBYLD2!BY$4,'[1]INTERNAL PARAMETERS-1'!$B$5:$J$44,5,FALSE))*VLOOKUP(SDBYLD2!BY$4,'[1]INTERNAL PARAMETERS-1'!$B$5:$J$44,8,FALSE)*VLOOKUP(SDBYLD2!BY$4,'[1]INTERNAL PARAMETERS-1'!$B$5:$J$44,3,FALSE)</f>
        <v>0</v>
      </c>
      <c r="BZ79" s="44">
        <f>SDBYLD1!BZ79*VLOOKUP(SDBYLD2!BZ$4,'[1]INTERNAL PARAMETERS-1'!$B$5:$J$44,5,FALSE)*VLOOKUP(SDBYLD2!BZ$4,'[1]INTERNAL PARAMETERS-1'!$B$5:$J$44,6,FALSE)*VLOOKUP(SDBYLD2!BZ$4,'[1]INTERNAL PARAMETERS-1'!$B$5:$J$44,3,FALSE) + SDBYLD1!BZ79*(1-VLOOKUP(SDBYLD2!BZ$4,'[1]INTERNAL PARAMETERS-1'!$B$5:$J$44,5,FALSE))*VLOOKUP(SDBYLD2!BZ$4,'[1]INTERNAL PARAMETERS-1'!$B$5:$J$44,8,FALSE)*VLOOKUP(SDBYLD2!BZ$4,'[1]INTERNAL PARAMETERS-1'!$B$5:$J$44,3,FALSE)</f>
        <v>1.0732118486332383E-2</v>
      </c>
      <c r="CA79" s="44">
        <f>SDBYLD1!CA79*VLOOKUP(SDBYLD2!CA$4,'[1]INTERNAL PARAMETERS-1'!$B$5:$J$44,5,FALSE)*VLOOKUP(SDBYLD2!CA$4,'[1]INTERNAL PARAMETERS-1'!$B$5:$J$44,6,FALSE)*VLOOKUP(SDBYLD2!CA$4,'[1]INTERNAL PARAMETERS-1'!$B$5:$J$44,3,FALSE) + SDBYLD1!CA79*(1-VLOOKUP(SDBYLD2!CA$4,'[1]INTERNAL PARAMETERS-1'!$B$5:$J$44,5,FALSE))*VLOOKUP(SDBYLD2!CA$4,'[1]INTERNAL PARAMETERS-1'!$B$5:$J$44,8,FALSE)*VLOOKUP(SDBYLD2!CA$4,'[1]INTERNAL PARAMETERS-1'!$B$5:$J$44,3,FALSE)</f>
        <v>0</v>
      </c>
      <c r="CB79" s="44">
        <f>SDBYLD1!CB79*VLOOKUP(SDBYLD2!CB$4,'[1]INTERNAL PARAMETERS-1'!$B$5:$J$44,5,FALSE)*VLOOKUP(SDBYLD2!CB$4,'[1]INTERNAL PARAMETERS-1'!$B$5:$J$44,6,FALSE)*VLOOKUP(SDBYLD2!CB$4,'[1]INTERNAL PARAMETERS-1'!$B$5:$J$44,3,FALSE) + SDBYLD1!CB79*(1-VLOOKUP(SDBYLD2!CB$4,'[1]INTERNAL PARAMETERS-1'!$B$5:$J$44,5,FALSE))*VLOOKUP(SDBYLD2!CB$4,'[1]INTERNAL PARAMETERS-1'!$B$5:$J$44,8,FALSE)*VLOOKUP(SDBYLD2!CB$4,'[1]INTERNAL PARAMETERS-1'!$B$5:$J$44,3,FALSE)</f>
        <v>0</v>
      </c>
      <c r="CC79" s="44">
        <f>SDBYLD1!CC79*VLOOKUP(SDBYLD2!CC$4,'[1]INTERNAL PARAMETERS-1'!$B$5:$J$44,5,FALSE)*VLOOKUP(SDBYLD2!CC$4,'[1]INTERNAL PARAMETERS-1'!$B$5:$J$44,6,FALSE)*VLOOKUP(SDBYLD2!CC$4,'[1]INTERNAL PARAMETERS-1'!$B$5:$J$44,3,FALSE) + SDBYLD1!CC79*(1-VLOOKUP(SDBYLD2!CC$4,'[1]INTERNAL PARAMETERS-1'!$B$5:$J$44,5,FALSE))*VLOOKUP(SDBYLD2!CC$4,'[1]INTERNAL PARAMETERS-1'!$B$5:$J$44,8,FALSE)*VLOOKUP(SDBYLD2!CC$4,'[1]INTERNAL PARAMETERS-1'!$B$5:$J$44,3,FALSE)</f>
        <v>2.7203333614256357E-2</v>
      </c>
      <c r="CD79" s="44">
        <f>SDBYLD1!CD79*VLOOKUP(SDBYLD2!CD$4,'[1]INTERNAL PARAMETERS-1'!$B$5:$J$44,5,FALSE)*VLOOKUP(SDBYLD2!CD$4,'[1]INTERNAL PARAMETERS-1'!$B$5:$J$44,6,FALSE)*VLOOKUP(SDBYLD2!CD$4,'[1]INTERNAL PARAMETERS-1'!$B$5:$J$44,3,FALSE) + SDBYLD1!CD79*(1-VLOOKUP(SDBYLD2!CD$4,'[1]INTERNAL PARAMETERS-1'!$B$5:$J$44,5,FALSE))*VLOOKUP(SDBYLD2!CD$4,'[1]INTERNAL PARAMETERS-1'!$B$5:$J$44,8,FALSE)*VLOOKUP(SDBYLD2!CD$4,'[1]INTERNAL PARAMETERS-1'!$B$5:$J$44,3,FALSE)</f>
        <v>0.24343165837018887</v>
      </c>
      <c r="CE79" s="44">
        <f>SDBYLD1!CE79*VLOOKUP(SDBYLD2!CE$4,'[1]INTERNAL PARAMETERS-1'!$B$5:$J$44,5,FALSE)*VLOOKUP(SDBYLD2!CE$4,'[1]INTERNAL PARAMETERS-1'!$B$5:$J$44,6,FALSE)*VLOOKUP(SDBYLD2!CE$4,'[1]INTERNAL PARAMETERS-1'!$B$5:$J$44,3,FALSE) + SDBYLD1!CE79*(1-VLOOKUP(SDBYLD2!CE$4,'[1]INTERNAL PARAMETERS-1'!$B$5:$J$44,5,FALSE))*VLOOKUP(SDBYLD2!CE$4,'[1]INTERNAL PARAMETERS-1'!$B$5:$J$44,8,FALSE)*VLOOKUP(SDBYLD2!CE$4,'[1]INTERNAL PARAMETERS-1'!$B$5:$J$44,3,FALSE)</f>
        <v>0.2821374314850017</v>
      </c>
      <c r="CF79" s="44">
        <f>SDBYLD1!CF79*VLOOKUP(SDBYLD2!CF$4,'[1]INTERNAL PARAMETERS-1'!$B$5:$J$44,5,FALSE)*VLOOKUP(SDBYLD2!CF$4,'[1]INTERNAL PARAMETERS-1'!$B$5:$J$44,6,FALSE)*VLOOKUP(SDBYLD2!CF$4,'[1]INTERNAL PARAMETERS-1'!$B$5:$J$44,3,FALSE) + SDBYLD1!CF79*(1-VLOOKUP(SDBYLD2!CF$4,'[1]INTERNAL PARAMETERS-1'!$B$5:$J$44,5,FALSE))*VLOOKUP(SDBYLD2!CF$4,'[1]INTERNAL PARAMETERS-1'!$B$5:$J$44,8,FALSE)*VLOOKUP(SDBYLD2!CF$4,'[1]INTERNAL PARAMETERS-1'!$B$5:$J$44,3,FALSE)</f>
        <v>0.16741231283144176</v>
      </c>
      <c r="CG79" s="44">
        <f>SDBYLD1!CG79*VLOOKUP(SDBYLD2!CG$4,'[1]INTERNAL PARAMETERS-1'!$B$5:$J$44,5,FALSE)*VLOOKUP(SDBYLD2!CG$4,'[1]INTERNAL PARAMETERS-1'!$B$5:$J$44,6,FALSE)*VLOOKUP(SDBYLD2!CG$4,'[1]INTERNAL PARAMETERS-1'!$B$5:$J$44,3,FALSE) + SDBYLD1!CG79*(1-VLOOKUP(SDBYLD2!CG$4,'[1]INTERNAL PARAMETERS-1'!$B$5:$J$44,5,FALSE))*VLOOKUP(SDBYLD2!CG$4,'[1]INTERNAL PARAMETERS-1'!$B$5:$J$44,8,FALSE)*VLOOKUP(SDBYLD2!CG$4,'[1]INTERNAL PARAMETERS-1'!$B$5:$J$44,3,FALSE)</f>
        <v>2.4664363206979203E-3</v>
      </c>
      <c r="CH79" s="43">
        <f>SDBYLD1!CH79*VLOOKUP(SDBYLD2!CH$4,'[1]INTERNAL PARAMETERS-1'!$B$5:$J$44,5,FALSE)*VLOOKUP(SDBYLD2!CH$4,'[1]INTERNAL PARAMETERS-1'!$B$5:$J$44,6,FALSE)*VLOOKUP(SDBYLD2!CH$4,'[1]INTERNAL PARAMETERS-1'!$B$5:$J$44,3,FALSE) + SDBYLD1!CH79*(1-VLOOKUP(SDBYLD2!CH$4,'[1]INTERNAL PARAMETERS-1'!$B$5:$J$44,5,FALSE))*VLOOKUP(SDBYLD2!CH$4,'[1]INTERNAL PARAMETERS-1'!$B$5:$J$44,8,FALSE)*VLOOKUP(SDBYLD2!CH$4,'[1]INTERNAL PARAMETERS-1'!$B$5:$J$44,3,FALSE)</f>
        <v>0</v>
      </c>
      <c r="CJ79" s="45">
        <f t="shared" si="2"/>
        <v>4885.1849024607427</v>
      </c>
      <c r="CK79" s="43">
        <f t="shared" si="3"/>
        <v>124.29437451679399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SDBeam!X80</f>
        <v>57872.836908151541</v>
      </c>
      <c r="F80" s="59">
        <f>'[1]INTERNAL PARAMETERS-1'!M8</f>
        <v>68.824999999999989</v>
      </c>
      <c r="G80" s="45">
        <f>SDBYLD1!G80*VLOOKUP(SDBYLD2!G$4,'[1]INTERNAL PARAMETERS-1'!$B$5:$J$44,5,FALSE)*VLOOKUP(SDBYLD2!G$4,'[1]INTERNAL PARAMETERS-1'!$B$5:$J$44,7,FALSE)*SDBYLD2!$F80 + SDBYLD1!G80*(1-VLOOKUP(SDBYLD2!G$4,'[1]INTERNAL PARAMETERS-1'!$B$5:$J$44,5,FALSE))*VLOOKUP(SDBYLD2!G$4,'[1]INTERNAL PARAMETERS-1'!$B$5:$J$44,9,FALSE)*SDBYLD2!$F80</f>
        <v>7301.125779709273</v>
      </c>
      <c r="H80" s="44">
        <f>SDBYLD1!H80*VLOOKUP(SDBYLD2!H$4,'[1]INTERNAL PARAMETERS-1'!$B$5:$J$44,5,FALSE)*VLOOKUP(SDBYLD2!H$4,'[1]INTERNAL PARAMETERS-1'!$B$5:$J$44,7,FALSE)*SDBYLD2!$F80 + SDBYLD1!H80*(1-VLOOKUP(SDBYLD2!H$4,'[1]INTERNAL PARAMETERS-1'!$B$5:$J$44,5,FALSE))*VLOOKUP(SDBYLD2!H$4,'[1]INTERNAL PARAMETERS-1'!$B$5:$J$44,9,FALSE)*SDBYLD2!$F80</f>
        <v>5426.2158298964705</v>
      </c>
      <c r="I80" s="44">
        <f>SDBYLD1!I80*VLOOKUP(SDBYLD2!I$4,'[1]INTERNAL PARAMETERS-1'!$B$5:$J$44,5,FALSE)*VLOOKUP(SDBYLD2!I$4,'[1]INTERNAL PARAMETERS-1'!$B$5:$J$44,7,FALSE)*SDBYLD2!$F80 + SDBYLD1!I80*(1-VLOOKUP(SDBYLD2!I$4,'[1]INTERNAL PARAMETERS-1'!$B$5:$J$44,5,FALSE))*VLOOKUP(SDBYLD2!I$4,'[1]INTERNAL PARAMETERS-1'!$B$5:$J$44,9,FALSE)*SDBYLD2!$F80</f>
        <v>10240.153798384164</v>
      </c>
      <c r="J80" s="44">
        <f>SDBYLD1!J80*VLOOKUP(SDBYLD2!J$4,'[1]INTERNAL PARAMETERS-1'!$B$5:$J$44,5,FALSE)*VLOOKUP(SDBYLD2!J$4,'[1]INTERNAL PARAMETERS-1'!$B$5:$J$44,7,FALSE)*SDBYLD2!$F80 + SDBYLD1!J80*(1-VLOOKUP(SDBYLD2!J$4,'[1]INTERNAL PARAMETERS-1'!$B$5:$J$44,5,FALSE))*VLOOKUP(SDBYLD2!J$4,'[1]INTERNAL PARAMETERS-1'!$B$5:$J$44,9,FALSE)*SDBYLD2!$F80</f>
        <v>0</v>
      </c>
      <c r="K80" s="44">
        <f>SDBYLD1!K80*VLOOKUP(SDBYLD2!K$4,'[1]INTERNAL PARAMETERS-1'!$B$5:$J$44,5,FALSE)*VLOOKUP(SDBYLD2!K$4,'[1]INTERNAL PARAMETERS-1'!$B$5:$J$44,7,FALSE)*SDBYLD2!$F80 + SDBYLD1!K80*(1-VLOOKUP(SDBYLD2!K$4,'[1]INTERNAL PARAMETERS-1'!$B$5:$J$44,5,FALSE))*VLOOKUP(SDBYLD2!K$4,'[1]INTERNAL PARAMETERS-1'!$B$5:$J$44,9,FALSE)*SDBYLD2!$F80</f>
        <v>47.157888773409681</v>
      </c>
      <c r="L80" s="44">
        <f>SDBYLD1!L80*VLOOKUP(SDBYLD2!L$4,'[1]INTERNAL PARAMETERS-1'!$B$5:$J$44,5,FALSE)*VLOOKUP(SDBYLD2!L$4,'[1]INTERNAL PARAMETERS-1'!$B$5:$J$44,7,FALSE)*SDBYLD2!$F80 + SDBYLD1!L80*(1-VLOOKUP(SDBYLD2!L$4,'[1]INTERNAL PARAMETERS-1'!$B$5:$J$44,5,FALSE))*VLOOKUP(SDBYLD2!L$4,'[1]INTERNAL PARAMETERS-1'!$B$5:$J$44,9,FALSE)*SDBYLD2!$F80</f>
        <v>0</v>
      </c>
      <c r="M80" s="44">
        <f>SDBYLD1!M80*VLOOKUP(SDBYLD2!M$4,'[1]INTERNAL PARAMETERS-1'!$B$5:$J$44,5,FALSE)*VLOOKUP(SDBYLD2!M$4,'[1]INTERNAL PARAMETERS-1'!$B$5:$J$44,7,FALSE)*SDBYLD2!$F80 + SDBYLD1!M80*(1-VLOOKUP(SDBYLD2!M$4,'[1]INTERNAL PARAMETERS-1'!$B$5:$J$44,5,FALSE))*VLOOKUP(SDBYLD2!M$4,'[1]INTERNAL PARAMETERS-1'!$B$5:$J$44,9,FALSE)*SDBYLD2!$F80</f>
        <v>135.69172160117364</v>
      </c>
      <c r="N80" s="44">
        <f>SDBYLD1!N80*VLOOKUP(SDBYLD2!N$4,'[1]INTERNAL PARAMETERS-1'!$B$5:$J$44,5,FALSE)*VLOOKUP(SDBYLD2!N$4,'[1]INTERNAL PARAMETERS-1'!$B$5:$J$44,7,FALSE)*SDBYLD2!$F80 + SDBYLD1!N80*(1-VLOOKUP(SDBYLD2!N$4,'[1]INTERNAL PARAMETERS-1'!$B$5:$J$44,5,FALSE))*VLOOKUP(SDBYLD2!N$4,'[1]INTERNAL PARAMETERS-1'!$B$5:$J$44,9,FALSE)*SDBYLD2!$F80</f>
        <v>80.398733556658243</v>
      </c>
      <c r="O80" s="44">
        <f>SDBYLD1!O80*VLOOKUP(SDBYLD2!O$4,'[1]INTERNAL PARAMETERS-1'!$B$5:$J$44,5,FALSE)*VLOOKUP(SDBYLD2!O$4,'[1]INTERNAL PARAMETERS-1'!$B$5:$J$44,7,FALSE)*SDBYLD2!$F80 + SDBYLD1!O80*(1-VLOOKUP(SDBYLD2!O$4,'[1]INTERNAL PARAMETERS-1'!$B$5:$J$44,5,FALSE))*VLOOKUP(SDBYLD2!O$4,'[1]INTERNAL PARAMETERS-1'!$B$5:$J$44,9,FALSE)*SDBYLD2!$F80</f>
        <v>0</v>
      </c>
      <c r="P80" s="44">
        <f>SDBYLD1!P80*VLOOKUP(SDBYLD2!P$4,'[1]INTERNAL PARAMETERS-1'!$B$5:$J$44,5,FALSE)*VLOOKUP(SDBYLD2!P$4,'[1]INTERNAL PARAMETERS-1'!$B$5:$J$44,7,FALSE)*SDBYLD2!$F80 + SDBYLD1!P80*(1-VLOOKUP(SDBYLD2!P$4,'[1]INTERNAL PARAMETERS-1'!$B$5:$J$44,5,FALSE))*VLOOKUP(SDBYLD2!P$4,'[1]INTERNAL PARAMETERS-1'!$B$5:$J$44,9,FALSE)*SDBYLD2!$F80</f>
        <v>0</v>
      </c>
      <c r="Q80" s="44">
        <f>SDBYLD1!Q80*VLOOKUP(SDBYLD2!Q$4,'[1]INTERNAL PARAMETERS-1'!$B$5:$J$44,5,FALSE)*VLOOKUP(SDBYLD2!Q$4,'[1]INTERNAL PARAMETERS-1'!$B$5:$J$44,7,FALSE)*SDBYLD2!$F80 + SDBYLD1!Q80*(1-VLOOKUP(SDBYLD2!Q$4,'[1]INTERNAL PARAMETERS-1'!$B$5:$J$44,5,FALSE))*VLOOKUP(SDBYLD2!Q$4,'[1]INTERNAL PARAMETERS-1'!$B$5:$J$44,9,FALSE)*SDBYLD2!$F80</f>
        <v>0</v>
      </c>
      <c r="R80" s="44">
        <f>SDBYLD1!R80*VLOOKUP(SDBYLD2!R$4,'[1]INTERNAL PARAMETERS-1'!$B$5:$J$44,5,FALSE)*VLOOKUP(SDBYLD2!R$4,'[1]INTERNAL PARAMETERS-1'!$B$5:$J$44,7,FALSE)*SDBYLD2!$F80 + SDBYLD1!R80*(1-VLOOKUP(SDBYLD2!R$4,'[1]INTERNAL PARAMETERS-1'!$B$5:$J$44,5,FALSE))*VLOOKUP(SDBYLD2!R$4,'[1]INTERNAL PARAMETERS-1'!$B$5:$J$44,9,FALSE)*SDBYLD2!$F80</f>
        <v>83.804381924282254</v>
      </c>
      <c r="S80" s="44">
        <f>SDBYLD1!S80*VLOOKUP(SDBYLD2!S$4,'[1]INTERNAL PARAMETERS-1'!$B$5:$J$44,5,FALSE)*VLOOKUP(SDBYLD2!S$4,'[1]INTERNAL PARAMETERS-1'!$B$5:$J$44,7,FALSE)*SDBYLD2!$F80 + SDBYLD1!S80*(1-VLOOKUP(SDBYLD2!S$4,'[1]INTERNAL PARAMETERS-1'!$B$5:$J$44,5,FALSE))*VLOOKUP(SDBYLD2!S$4,'[1]INTERNAL PARAMETERS-1'!$B$5:$J$44,9,FALSE)*SDBYLD2!$F80</f>
        <v>1514.6618376627969</v>
      </c>
      <c r="T80" s="44">
        <f>SDBYLD1!T80*VLOOKUP(SDBYLD2!T$4,'[1]INTERNAL PARAMETERS-1'!$B$5:$J$44,5,FALSE)*VLOOKUP(SDBYLD2!T$4,'[1]INTERNAL PARAMETERS-1'!$B$5:$J$44,7,FALSE)*SDBYLD2!$F80 + SDBYLD1!T80*(1-VLOOKUP(SDBYLD2!T$4,'[1]INTERNAL PARAMETERS-1'!$B$5:$J$44,5,FALSE))*VLOOKUP(SDBYLD2!T$4,'[1]INTERNAL PARAMETERS-1'!$B$5:$J$44,9,FALSE)*SDBYLD2!$F80</f>
        <v>282.83978899445265</v>
      </c>
      <c r="U80" s="44">
        <f>SDBYLD1!U80*VLOOKUP(SDBYLD2!U$4,'[1]INTERNAL PARAMETERS-1'!$B$5:$J$44,5,FALSE)*VLOOKUP(SDBYLD2!U$4,'[1]INTERNAL PARAMETERS-1'!$B$5:$J$44,7,FALSE)*SDBYLD2!$F80 + SDBYLD1!U80*(1-VLOOKUP(SDBYLD2!U$4,'[1]INTERNAL PARAMETERS-1'!$B$5:$J$44,5,FALSE))*VLOOKUP(SDBYLD2!U$4,'[1]INTERNAL PARAMETERS-1'!$B$5:$J$44,9,FALSE)*SDBYLD2!$F80</f>
        <v>134.15384746329502</v>
      </c>
      <c r="V80" s="44">
        <f>SDBYLD1!V80*VLOOKUP(SDBYLD2!V$4,'[1]INTERNAL PARAMETERS-1'!$B$5:$J$44,5,FALSE)*VLOOKUP(SDBYLD2!V$4,'[1]INTERNAL PARAMETERS-1'!$B$5:$J$44,7,FALSE)*SDBYLD2!$F80 + SDBYLD1!V80*(1-VLOOKUP(SDBYLD2!V$4,'[1]INTERNAL PARAMETERS-1'!$B$5:$J$44,5,FALSE))*VLOOKUP(SDBYLD2!V$4,'[1]INTERNAL PARAMETERS-1'!$B$5:$J$44,9,FALSE)*SDBYLD2!$F80</f>
        <v>1632.5376996272898</v>
      </c>
      <c r="W80" s="44">
        <f>SDBYLD1!W80*VLOOKUP(SDBYLD2!W$4,'[1]INTERNAL PARAMETERS-1'!$B$5:$J$44,5,FALSE)*VLOOKUP(SDBYLD2!W$4,'[1]INTERNAL PARAMETERS-1'!$B$5:$J$44,7,FALSE)*SDBYLD2!$F80 + SDBYLD1!W80*(1-VLOOKUP(SDBYLD2!W$4,'[1]INTERNAL PARAMETERS-1'!$B$5:$J$44,5,FALSE))*VLOOKUP(SDBYLD2!W$4,'[1]INTERNAL PARAMETERS-1'!$B$5:$J$44,9,FALSE)*SDBYLD2!$F80</f>
        <v>0</v>
      </c>
      <c r="X80" s="44">
        <f>SDBYLD1!X80*VLOOKUP(SDBYLD2!X$4,'[1]INTERNAL PARAMETERS-1'!$B$5:$J$44,5,FALSE)*VLOOKUP(SDBYLD2!X$4,'[1]INTERNAL PARAMETERS-1'!$B$5:$J$44,7,FALSE)*SDBYLD2!$F80 + SDBYLD1!X80*(1-VLOOKUP(SDBYLD2!X$4,'[1]INTERNAL PARAMETERS-1'!$B$5:$J$44,5,FALSE))*VLOOKUP(SDBYLD2!X$4,'[1]INTERNAL PARAMETERS-1'!$B$5:$J$44,9,FALSE)*SDBYLD2!$F80</f>
        <v>0</v>
      </c>
      <c r="Y80" s="44">
        <f>SDBYLD1!Y80*VLOOKUP(SDBYLD2!Y$4,'[1]INTERNAL PARAMETERS-1'!$B$5:$J$44,5,FALSE)*VLOOKUP(SDBYLD2!Y$4,'[1]INTERNAL PARAMETERS-1'!$B$5:$J$44,7,FALSE)*SDBYLD2!$F80 + SDBYLD1!Y80*(1-VLOOKUP(SDBYLD2!Y$4,'[1]INTERNAL PARAMETERS-1'!$B$5:$J$44,5,FALSE))*VLOOKUP(SDBYLD2!Y$4,'[1]INTERNAL PARAMETERS-1'!$B$5:$J$44,9,FALSE)*SDBYLD2!$F80</f>
        <v>0</v>
      </c>
      <c r="Z80" s="44">
        <f>SDBYLD1!Z80*VLOOKUP(SDBYLD2!Z$4,'[1]INTERNAL PARAMETERS-1'!$B$5:$J$44,5,FALSE)*VLOOKUP(SDBYLD2!Z$4,'[1]INTERNAL PARAMETERS-1'!$B$5:$J$44,7,FALSE)*SDBYLD2!$F80 + SDBYLD1!Z80*(1-VLOOKUP(SDBYLD2!Z$4,'[1]INTERNAL PARAMETERS-1'!$B$5:$J$44,5,FALSE))*VLOOKUP(SDBYLD2!Z$4,'[1]INTERNAL PARAMETERS-1'!$B$5:$J$44,9,FALSE)*SDBYLD2!$F80</f>
        <v>0</v>
      </c>
      <c r="AA80" s="44">
        <f>SDBYLD1!AA80*VLOOKUP(SDBYLD2!AA$4,'[1]INTERNAL PARAMETERS-1'!$B$5:$J$44,5,FALSE)*VLOOKUP(SDBYLD2!AA$4,'[1]INTERNAL PARAMETERS-1'!$B$5:$J$44,7,FALSE)*SDBYLD2!$F80 + SDBYLD1!AA80*(1-VLOOKUP(SDBYLD2!AA$4,'[1]INTERNAL PARAMETERS-1'!$B$5:$J$44,5,FALSE))*VLOOKUP(SDBYLD2!AA$4,'[1]INTERNAL PARAMETERS-1'!$B$5:$J$44,9,FALSE)*SDBYLD2!$F80</f>
        <v>0</v>
      </c>
      <c r="AB80" s="44">
        <f>SDBYLD1!AB80*VLOOKUP(SDBYLD2!AB$4,'[1]INTERNAL PARAMETERS-1'!$B$5:$J$44,5,FALSE)*VLOOKUP(SDBYLD2!AB$4,'[1]INTERNAL PARAMETERS-1'!$B$5:$J$44,7,FALSE)*SDBYLD2!$F80 + SDBYLD1!AB80*(1-VLOOKUP(SDBYLD2!AB$4,'[1]INTERNAL PARAMETERS-1'!$B$5:$J$44,5,FALSE))*VLOOKUP(SDBYLD2!AB$4,'[1]INTERNAL PARAMETERS-1'!$B$5:$J$44,9,FALSE)*SDBYLD2!$F80</f>
        <v>0</v>
      </c>
      <c r="AC80" s="44">
        <f>SDBYLD1!AC80*VLOOKUP(SDBYLD2!AC$4,'[1]INTERNAL PARAMETERS-1'!$B$5:$J$44,5,FALSE)*VLOOKUP(SDBYLD2!AC$4,'[1]INTERNAL PARAMETERS-1'!$B$5:$J$44,7,FALSE)*SDBYLD2!$F80 + SDBYLD1!AC80*(1-VLOOKUP(SDBYLD2!AC$4,'[1]INTERNAL PARAMETERS-1'!$B$5:$J$44,5,FALSE))*VLOOKUP(SDBYLD2!AC$4,'[1]INTERNAL PARAMETERS-1'!$B$5:$J$44,9,FALSE)*SDBYLD2!$F80</f>
        <v>0</v>
      </c>
      <c r="AD80" s="44">
        <f>SDBYLD1!AD80*VLOOKUP(SDBYLD2!AD$4,'[1]INTERNAL PARAMETERS-1'!$B$5:$J$44,5,FALSE)*VLOOKUP(SDBYLD2!AD$4,'[1]INTERNAL PARAMETERS-1'!$B$5:$J$44,7,FALSE)*SDBYLD2!$F80 + SDBYLD1!AD80*(1-VLOOKUP(SDBYLD2!AD$4,'[1]INTERNAL PARAMETERS-1'!$B$5:$J$44,5,FALSE))*VLOOKUP(SDBYLD2!AD$4,'[1]INTERNAL PARAMETERS-1'!$B$5:$J$44,9,FALSE)*SDBYLD2!$F80</f>
        <v>0</v>
      </c>
      <c r="AE80" s="44">
        <f>SDBYLD1!AE80*VLOOKUP(SDBYLD2!AE$4,'[1]INTERNAL PARAMETERS-1'!$B$5:$J$44,5,FALSE)*VLOOKUP(SDBYLD2!AE$4,'[1]INTERNAL PARAMETERS-1'!$B$5:$J$44,7,FALSE)*SDBYLD2!$F80 + SDBYLD1!AE80*(1-VLOOKUP(SDBYLD2!AE$4,'[1]INTERNAL PARAMETERS-1'!$B$5:$J$44,5,FALSE))*VLOOKUP(SDBYLD2!AE$4,'[1]INTERNAL PARAMETERS-1'!$B$5:$J$44,9,FALSE)*SDBYLD2!$F80</f>
        <v>0</v>
      </c>
      <c r="AF80" s="44">
        <f>SDBYLD1!AF80*VLOOKUP(SDBYLD2!AF$4,'[1]INTERNAL PARAMETERS-1'!$B$5:$J$44,5,FALSE)*VLOOKUP(SDBYLD2!AF$4,'[1]INTERNAL PARAMETERS-1'!$B$5:$J$44,7,FALSE)*SDBYLD2!$F80 + SDBYLD1!AF80*(1-VLOOKUP(SDBYLD2!AF$4,'[1]INTERNAL PARAMETERS-1'!$B$5:$J$44,5,FALSE))*VLOOKUP(SDBYLD2!AF$4,'[1]INTERNAL PARAMETERS-1'!$B$5:$J$44,9,FALSE)*SDBYLD2!$F80</f>
        <v>27.23124609799147</v>
      </c>
      <c r="AG80" s="44">
        <f>SDBYLD1!AG80*VLOOKUP(SDBYLD2!AG$4,'[1]INTERNAL PARAMETERS-1'!$B$5:$J$44,5,FALSE)*VLOOKUP(SDBYLD2!AG$4,'[1]INTERNAL PARAMETERS-1'!$B$5:$J$44,7,FALSE)*SDBYLD2!$F80 + SDBYLD1!AG80*(1-VLOOKUP(SDBYLD2!AG$4,'[1]INTERNAL PARAMETERS-1'!$B$5:$J$44,5,FALSE))*VLOOKUP(SDBYLD2!AG$4,'[1]INTERNAL PARAMETERS-1'!$B$5:$J$44,9,FALSE)*SDBYLD2!$F80</f>
        <v>0</v>
      </c>
      <c r="AH80" s="44">
        <f>SDBYLD1!AH80*VLOOKUP(SDBYLD2!AH$4,'[1]INTERNAL PARAMETERS-1'!$B$5:$J$44,5,FALSE)*VLOOKUP(SDBYLD2!AH$4,'[1]INTERNAL PARAMETERS-1'!$B$5:$J$44,7,FALSE)*SDBYLD2!$F80 + SDBYLD1!AH80*(1-VLOOKUP(SDBYLD2!AH$4,'[1]INTERNAL PARAMETERS-1'!$B$5:$J$44,5,FALSE))*VLOOKUP(SDBYLD2!AH$4,'[1]INTERNAL PARAMETERS-1'!$B$5:$J$44,9,FALSE)*SDBYLD2!$F80</f>
        <v>7.6806078737924652</v>
      </c>
      <c r="AI80" s="44">
        <f>SDBYLD1!AI80*VLOOKUP(SDBYLD2!AI$4,'[1]INTERNAL PARAMETERS-1'!$B$5:$J$44,5,FALSE)*VLOOKUP(SDBYLD2!AI$4,'[1]INTERNAL PARAMETERS-1'!$B$5:$J$44,7,FALSE)*SDBYLD2!$F80 + SDBYLD1!AI80*(1-VLOOKUP(SDBYLD2!AI$4,'[1]INTERNAL PARAMETERS-1'!$B$5:$J$44,5,FALSE))*VLOOKUP(SDBYLD2!AI$4,'[1]INTERNAL PARAMETERS-1'!$B$5:$J$44,9,FALSE)*SDBYLD2!$F80</f>
        <v>21.823393943115139</v>
      </c>
      <c r="AJ80" s="44">
        <f>SDBYLD1!AJ80*VLOOKUP(SDBYLD2!AJ$4,'[1]INTERNAL PARAMETERS-1'!$B$5:$J$44,5,FALSE)*VLOOKUP(SDBYLD2!AJ$4,'[1]INTERNAL PARAMETERS-1'!$B$5:$J$44,7,FALSE)*SDBYLD2!$F80 + SDBYLD1!AJ80*(1-VLOOKUP(SDBYLD2!AJ$4,'[1]INTERNAL PARAMETERS-1'!$B$5:$J$44,5,FALSE))*VLOOKUP(SDBYLD2!AJ$4,'[1]INTERNAL PARAMETERS-1'!$B$5:$J$44,9,FALSE)*SDBYLD2!$F80</f>
        <v>108.94051847416667</v>
      </c>
      <c r="AK80" s="44">
        <f>SDBYLD1!AK80*VLOOKUP(SDBYLD2!AK$4,'[1]INTERNAL PARAMETERS-1'!$B$5:$J$44,5,FALSE)*VLOOKUP(SDBYLD2!AK$4,'[1]INTERNAL PARAMETERS-1'!$B$5:$J$44,7,FALSE)*SDBYLD2!$F80 + SDBYLD1!AK80*(1-VLOOKUP(SDBYLD2!AK$4,'[1]INTERNAL PARAMETERS-1'!$B$5:$J$44,5,FALSE))*VLOOKUP(SDBYLD2!AK$4,'[1]INTERNAL PARAMETERS-1'!$B$5:$J$44,9,FALSE)*SDBYLD2!$F80</f>
        <v>30.739957126370754</v>
      </c>
      <c r="AL80" s="44">
        <f>SDBYLD1!AL80*VLOOKUP(SDBYLD2!AL$4,'[1]INTERNAL PARAMETERS-1'!$B$5:$J$44,5,FALSE)*VLOOKUP(SDBYLD2!AL$4,'[1]INTERNAL PARAMETERS-1'!$B$5:$J$44,7,FALSE)*SDBYLD2!$F80 + SDBYLD1!AL80*(1-VLOOKUP(SDBYLD2!AL$4,'[1]INTERNAL PARAMETERS-1'!$B$5:$J$44,5,FALSE))*VLOOKUP(SDBYLD2!AL$4,'[1]INTERNAL PARAMETERS-1'!$B$5:$J$44,9,FALSE)*SDBYLD2!$F80</f>
        <v>0</v>
      </c>
      <c r="AM80" s="44">
        <f>SDBYLD1!AM80*VLOOKUP(SDBYLD2!AM$4,'[1]INTERNAL PARAMETERS-1'!$B$5:$J$44,5,FALSE)*VLOOKUP(SDBYLD2!AM$4,'[1]INTERNAL PARAMETERS-1'!$B$5:$J$44,7,FALSE)*SDBYLD2!$F80 + SDBYLD1!AM80*(1-VLOOKUP(SDBYLD2!AM$4,'[1]INTERNAL PARAMETERS-1'!$B$5:$J$44,5,FALSE))*VLOOKUP(SDBYLD2!AM$4,'[1]INTERNAL PARAMETERS-1'!$B$5:$J$44,9,FALSE)*SDBYLD2!$F80</f>
        <v>0</v>
      </c>
      <c r="AN80" s="44">
        <f>SDBYLD1!AN80*VLOOKUP(SDBYLD2!AN$4,'[1]INTERNAL PARAMETERS-1'!$B$5:$J$44,5,FALSE)*VLOOKUP(SDBYLD2!AN$4,'[1]INTERNAL PARAMETERS-1'!$B$5:$J$44,7,FALSE)*SDBYLD2!$F80 + SDBYLD1!AN80*(1-VLOOKUP(SDBYLD2!AN$4,'[1]INTERNAL PARAMETERS-1'!$B$5:$J$44,5,FALSE))*VLOOKUP(SDBYLD2!AN$4,'[1]INTERNAL PARAMETERS-1'!$B$5:$J$44,9,FALSE)*SDBYLD2!$F80</f>
        <v>0</v>
      </c>
      <c r="AO80" s="44">
        <f>SDBYLD1!AO80*VLOOKUP(SDBYLD2!AO$4,'[1]INTERNAL PARAMETERS-1'!$B$5:$J$44,5,FALSE)*VLOOKUP(SDBYLD2!AO$4,'[1]INTERNAL PARAMETERS-1'!$B$5:$J$44,7,FALSE)*SDBYLD2!$F80 + SDBYLD1!AO80*(1-VLOOKUP(SDBYLD2!AO$4,'[1]INTERNAL PARAMETERS-1'!$B$5:$J$44,5,FALSE))*VLOOKUP(SDBYLD2!AO$4,'[1]INTERNAL PARAMETERS-1'!$B$5:$J$44,9,FALSE)*SDBYLD2!$F80</f>
        <v>0</v>
      </c>
      <c r="AP80" s="44">
        <f>SDBYLD1!AP80*VLOOKUP(SDBYLD2!AP$4,'[1]INTERNAL PARAMETERS-1'!$B$5:$J$44,5,FALSE)*VLOOKUP(SDBYLD2!AP$4,'[1]INTERNAL PARAMETERS-1'!$B$5:$J$44,7,FALSE)*SDBYLD2!$F80 + SDBYLD1!AP80*(1-VLOOKUP(SDBYLD2!AP$4,'[1]INTERNAL PARAMETERS-1'!$B$5:$J$44,5,FALSE))*VLOOKUP(SDBYLD2!AP$4,'[1]INTERNAL PARAMETERS-1'!$B$5:$J$44,9,FALSE)*SDBYLD2!$F80</f>
        <v>0</v>
      </c>
      <c r="AQ80" s="44">
        <f>SDBYLD1!AQ80*VLOOKUP(SDBYLD2!AQ$4,'[1]INTERNAL PARAMETERS-1'!$B$5:$J$44,5,FALSE)*VLOOKUP(SDBYLD2!AQ$4,'[1]INTERNAL PARAMETERS-1'!$B$5:$J$44,7,FALSE)*SDBYLD2!$F80 + SDBYLD1!AQ80*(1-VLOOKUP(SDBYLD2!AQ$4,'[1]INTERNAL PARAMETERS-1'!$B$5:$J$44,5,FALSE))*VLOOKUP(SDBYLD2!AQ$4,'[1]INTERNAL PARAMETERS-1'!$B$5:$J$44,9,FALSE)*SDBYLD2!$F80</f>
        <v>0</v>
      </c>
      <c r="AR80" s="44">
        <f>SDBYLD1!AR80*VLOOKUP(SDBYLD2!AR$4,'[1]INTERNAL PARAMETERS-1'!$B$5:$J$44,5,FALSE)*VLOOKUP(SDBYLD2!AR$4,'[1]INTERNAL PARAMETERS-1'!$B$5:$J$44,7,FALSE)*SDBYLD2!$F80 + SDBYLD1!AR80*(1-VLOOKUP(SDBYLD2!AR$4,'[1]INTERNAL PARAMETERS-1'!$B$5:$J$44,5,FALSE))*VLOOKUP(SDBYLD2!AR$4,'[1]INTERNAL PARAMETERS-1'!$B$5:$J$44,9,FALSE)*SDBYLD2!$F80</f>
        <v>0</v>
      </c>
      <c r="AS80" s="44">
        <f>SDBYLD1!AS80*VLOOKUP(SDBYLD2!AS$4,'[1]INTERNAL PARAMETERS-1'!$B$5:$J$44,5,FALSE)*VLOOKUP(SDBYLD2!AS$4,'[1]INTERNAL PARAMETERS-1'!$B$5:$J$44,7,FALSE)*SDBYLD2!$F80 + SDBYLD1!AS80*(1-VLOOKUP(SDBYLD2!AS$4,'[1]INTERNAL PARAMETERS-1'!$B$5:$J$44,5,FALSE))*VLOOKUP(SDBYLD2!AS$4,'[1]INTERNAL PARAMETERS-1'!$B$5:$J$44,9,FALSE)*SDBYLD2!$F80</f>
        <v>0</v>
      </c>
      <c r="AT80" s="43">
        <f>SDBYLD1!AT80*VLOOKUP(SDBYLD2!AT$4,'[1]INTERNAL PARAMETERS-1'!$B$5:$J$44,5,FALSE)*VLOOKUP(SDBYLD2!AT$4,'[1]INTERNAL PARAMETERS-1'!$B$5:$J$44,7,FALSE)*SDBYLD2!$F80 + SDBYLD1!AT80*(1-VLOOKUP(SDBYLD2!AT$4,'[1]INTERNAL PARAMETERS-1'!$B$5:$J$44,5,FALSE))*VLOOKUP(SDBYLD2!AT$4,'[1]INTERNAL PARAMETERS-1'!$B$5:$J$44,9,FALSE)*SDBYLD2!$F80</f>
        <v>0</v>
      </c>
      <c r="AU80" s="45">
        <f>SDBYLD1!AU80*VLOOKUP(SDBYLD2!AU$4,'[1]INTERNAL PARAMETERS-1'!$B$5:$J$44,5,FALSE)*VLOOKUP(SDBYLD2!AU$4,'[1]INTERNAL PARAMETERS-1'!$B$5:$J$44,6,FALSE)*VLOOKUP(SDBYLD2!AU$4,'[1]INTERNAL PARAMETERS-1'!$B$5:$J$44,3,FALSE) + SDBYLD1!AU80*(1-VLOOKUP(SDBYLD2!AU$4,'[1]INTERNAL PARAMETERS-1'!$B$5:$J$44,5,FALSE))*VLOOKUP(SDBYLD2!AU$4,'[1]INTERNAL PARAMETERS-1'!$B$5:$J$44,8,FALSE)*VLOOKUP(SDBYLD2!AU$4,'[1]INTERNAL PARAMETERS-1'!$B$5:$J$44,3,FALSE)</f>
        <v>0</v>
      </c>
      <c r="AV80" s="44">
        <f>SDBYLD1!AV80*VLOOKUP(SDBYLD2!AV$4,'[1]INTERNAL PARAMETERS-1'!$B$5:$J$44,5,FALSE)*VLOOKUP(SDBYLD2!AV$4,'[1]INTERNAL PARAMETERS-1'!$B$5:$J$44,6,FALSE)*VLOOKUP(SDBYLD2!AV$4,'[1]INTERNAL PARAMETERS-1'!$B$5:$J$44,3,FALSE) + SDBYLD1!AV80*(1-VLOOKUP(SDBYLD2!AV$4,'[1]INTERNAL PARAMETERS-1'!$B$5:$J$44,5,FALSE))*VLOOKUP(SDBYLD2!AV$4,'[1]INTERNAL PARAMETERS-1'!$B$5:$J$44,8,FALSE)*VLOOKUP(SDBYLD2!AV$4,'[1]INTERNAL PARAMETERS-1'!$B$5:$J$44,3,FALSE)</f>
        <v>0</v>
      </c>
      <c r="AW80" s="44">
        <f>SDBYLD1!AW80*VLOOKUP(SDBYLD2!AW$4,'[1]INTERNAL PARAMETERS-1'!$B$5:$J$44,5,FALSE)*VLOOKUP(SDBYLD2!AW$4,'[1]INTERNAL PARAMETERS-1'!$B$5:$J$44,6,FALSE)*VLOOKUP(SDBYLD2!AW$4,'[1]INTERNAL PARAMETERS-1'!$B$5:$J$44,3,FALSE) + SDBYLD1!AW80*(1-VLOOKUP(SDBYLD2!AW$4,'[1]INTERNAL PARAMETERS-1'!$B$5:$J$44,5,FALSE))*VLOOKUP(SDBYLD2!AW$4,'[1]INTERNAL PARAMETERS-1'!$B$5:$J$44,8,FALSE)*VLOOKUP(SDBYLD2!AW$4,'[1]INTERNAL PARAMETERS-1'!$B$5:$J$44,3,FALSE)</f>
        <v>175.66753754310787</v>
      </c>
      <c r="AX80" s="44">
        <f>SDBYLD1!AX80*VLOOKUP(SDBYLD2!AX$4,'[1]INTERNAL PARAMETERS-1'!$B$5:$J$44,5,FALSE)*VLOOKUP(SDBYLD2!AX$4,'[1]INTERNAL PARAMETERS-1'!$B$5:$J$44,6,FALSE)*VLOOKUP(SDBYLD2!AX$4,'[1]INTERNAL PARAMETERS-1'!$B$5:$J$44,3,FALSE) + SDBYLD1!AX80*(1-VLOOKUP(SDBYLD2!AX$4,'[1]INTERNAL PARAMETERS-1'!$B$5:$J$44,5,FALSE))*VLOOKUP(SDBYLD2!AX$4,'[1]INTERNAL PARAMETERS-1'!$B$5:$J$44,8,FALSE)*VLOOKUP(SDBYLD2!AX$4,'[1]INTERNAL PARAMETERS-1'!$B$5:$J$44,3,FALSE)</f>
        <v>0</v>
      </c>
      <c r="AY80" s="44">
        <f>SDBYLD1!AY80*VLOOKUP(SDBYLD2!AY$4,'[1]INTERNAL PARAMETERS-1'!$B$5:$J$44,5,FALSE)*VLOOKUP(SDBYLD2!AY$4,'[1]INTERNAL PARAMETERS-1'!$B$5:$J$44,6,FALSE)*VLOOKUP(SDBYLD2!AY$4,'[1]INTERNAL PARAMETERS-1'!$B$5:$J$44,3,FALSE) + SDBYLD1!AY80*(1-VLOOKUP(SDBYLD2!AY$4,'[1]INTERNAL PARAMETERS-1'!$B$5:$J$44,5,FALSE))*VLOOKUP(SDBYLD2!AY$4,'[1]INTERNAL PARAMETERS-1'!$B$5:$J$44,8,FALSE)*VLOOKUP(SDBYLD2!AY$4,'[1]INTERNAL PARAMETERS-1'!$B$5:$J$44,3,FALSE)</f>
        <v>0</v>
      </c>
      <c r="AZ80" s="44">
        <f>SDBYLD1!AZ80*VLOOKUP(SDBYLD2!AZ$4,'[1]INTERNAL PARAMETERS-1'!$B$5:$J$44,5,FALSE)*VLOOKUP(SDBYLD2!AZ$4,'[1]INTERNAL PARAMETERS-1'!$B$5:$J$44,6,FALSE)*VLOOKUP(SDBYLD2!AZ$4,'[1]INTERNAL PARAMETERS-1'!$B$5:$J$44,3,FALSE) + SDBYLD1!AZ80*(1-VLOOKUP(SDBYLD2!AZ$4,'[1]INTERNAL PARAMETERS-1'!$B$5:$J$44,5,FALSE))*VLOOKUP(SDBYLD2!AZ$4,'[1]INTERNAL PARAMETERS-1'!$B$5:$J$44,8,FALSE)*VLOOKUP(SDBYLD2!AZ$4,'[1]INTERNAL PARAMETERS-1'!$B$5:$J$44,3,FALSE)</f>
        <v>0</v>
      </c>
      <c r="BA80" s="44">
        <f>SDBYLD1!BA80*VLOOKUP(SDBYLD2!BA$4,'[1]INTERNAL PARAMETERS-1'!$B$5:$J$44,5,FALSE)*VLOOKUP(SDBYLD2!BA$4,'[1]INTERNAL PARAMETERS-1'!$B$5:$J$44,6,FALSE)*VLOOKUP(SDBYLD2!BA$4,'[1]INTERNAL PARAMETERS-1'!$B$5:$J$44,3,FALSE) + SDBYLD1!BA80*(1-VLOOKUP(SDBYLD2!BA$4,'[1]INTERNAL PARAMETERS-1'!$B$5:$J$44,5,FALSE))*VLOOKUP(SDBYLD2!BA$4,'[1]INTERNAL PARAMETERS-1'!$B$5:$J$44,8,FALSE)*VLOOKUP(SDBYLD2!BA$4,'[1]INTERNAL PARAMETERS-1'!$B$5:$J$44,3,FALSE)</f>
        <v>23.266571816487183</v>
      </c>
      <c r="BB80" s="44">
        <f>SDBYLD1!BB80*VLOOKUP(SDBYLD2!BB$4,'[1]INTERNAL PARAMETERS-1'!$B$5:$J$44,5,FALSE)*VLOOKUP(SDBYLD2!BB$4,'[1]INTERNAL PARAMETERS-1'!$B$5:$J$44,6,FALSE)*VLOOKUP(SDBYLD2!BB$4,'[1]INTERNAL PARAMETERS-1'!$B$5:$J$44,3,FALSE) + SDBYLD1!BB80*(1-VLOOKUP(SDBYLD2!BB$4,'[1]INTERNAL PARAMETERS-1'!$B$5:$J$44,5,FALSE))*VLOOKUP(SDBYLD2!BB$4,'[1]INTERNAL PARAMETERS-1'!$B$5:$J$44,8,FALSE)*VLOOKUP(SDBYLD2!BB$4,'[1]INTERNAL PARAMETERS-1'!$B$5:$J$44,3,FALSE)</f>
        <v>68.800170517449146</v>
      </c>
      <c r="BC80" s="44">
        <f>SDBYLD1!BC80*VLOOKUP(SDBYLD2!BC$4,'[1]INTERNAL PARAMETERS-1'!$B$5:$J$44,5,FALSE)*VLOOKUP(SDBYLD2!BC$4,'[1]INTERNAL PARAMETERS-1'!$B$5:$J$44,6,FALSE)*VLOOKUP(SDBYLD2!BC$4,'[1]INTERNAL PARAMETERS-1'!$B$5:$J$44,3,FALSE) + SDBYLD1!BC80*(1-VLOOKUP(SDBYLD2!BC$4,'[1]INTERNAL PARAMETERS-1'!$B$5:$J$44,5,FALSE))*VLOOKUP(SDBYLD2!BC$4,'[1]INTERNAL PARAMETERS-1'!$B$5:$J$44,8,FALSE)*VLOOKUP(SDBYLD2!BC$4,'[1]INTERNAL PARAMETERS-1'!$B$5:$J$44,3,FALSE)</f>
        <v>25.42271467515328</v>
      </c>
      <c r="BD80" s="44">
        <f>SDBYLD1!BD80*VLOOKUP(SDBYLD2!BD$4,'[1]INTERNAL PARAMETERS-1'!$B$5:$J$44,5,FALSE)*VLOOKUP(SDBYLD2!BD$4,'[1]INTERNAL PARAMETERS-1'!$B$5:$J$44,6,FALSE)*VLOOKUP(SDBYLD2!BD$4,'[1]INTERNAL PARAMETERS-1'!$B$5:$J$44,3,FALSE) + SDBYLD1!BD80*(1-VLOOKUP(SDBYLD2!BD$4,'[1]INTERNAL PARAMETERS-1'!$B$5:$J$44,5,FALSE))*VLOOKUP(SDBYLD2!BD$4,'[1]INTERNAL PARAMETERS-1'!$B$5:$J$44,8,FALSE)*VLOOKUP(SDBYLD2!BD$4,'[1]INTERNAL PARAMETERS-1'!$B$5:$J$44,3,FALSE)</f>
        <v>45.125250580493436</v>
      </c>
      <c r="BE80" s="44">
        <f>SDBYLD1!BE80*VLOOKUP(SDBYLD2!BE$4,'[1]INTERNAL PARAMETERS-1'!$B$5:$J$44,5,FALSE)*VLOOKUP(SDBYLD2!BE$4,'[1]INTERNAL PARAMETERS-1'!$B$5:$J$44,6,FALSE)*VLOOKUP(SDBYLD2!BE$4,'[1]INTERNAL PARAMETERS-1'!$B$5:$J$44,3,FALSE) + SDBYLD1!BE80*(1-VLOOKUP(SDBYLD2!BE$4,'[1]INTERNAL PARAMETERS-1'!$B$5:$J$44,5,FALSE))*VLOOKUP(SDBYLD2!BE$4,'[1]INTERNAL PARAMETERS-1'!$B$5:$J$44,8,FALSE)*VLOOKUP(SDBYLD2!BE$4,'[1]INTERNAL PARAMETERS-1'!$B$5:$J$44,3,FALSE)</f>
        <v>31.375248630845515</v>
      </c>
      <c r="BF80" s="44">
        <f>SDBYLD1!BF80*VLOOKUP(SDBYLD2!BF$4,'[1]INTERNAL PARAMETERS-1'!$B$5:$J$44,5,FALSE)*VLOOKUP(SDBYLD2!BF$4,'[1]INTERNAL PARAMETERS-1'!$B$5:$J$44,6,FALSE)*VLOOKUP(SDBYLD2!BF$4,'[1]INTERNAL PARAMETERS-1'!$B$5:$J$44,3,FALSE) + SDBYLD1!BF80*(1-VLOOKUP(SDBYLD2!BF$4,'[1]INTERNAL PARAMETERS-1'!$B$5:$J$44,5,FALSE))*VLOOKUP(SDBYLD2!BF$4,'[1]INTERNAL PARAMETERS-1'!$B$5:$J$44,8,FALSE)*VLOOKUP(SDBYLD2!BF$4,'[1]INTERNAL PARAMETERS-1'!$B$5:$J$44,3,FALSE)</f>
        <v>0</v>
      </c>
      <c r="BG80" s="44">
        <f>SDBYLD1!BG80*VLOOKUP(SDBYLD2!BG$4,'[1]INTERNAL PARAMETERS-1'!$B$5:$J$44,5,FALSE)*VLOOKUP(SDBYLD2!BG$4,'[1]INTERNAL PARAMETERS-1'!$B$5:$J$44,6,FALSE)*VLOOKUP(SDBYLD2!BG$4,'[1]INTERNAL PARAMETERS-1'!$B$5:$J$44,3,FALSE) + SDBYLD1!BG80*(1-VLOOKUP(SDBYLD2!BG$4,'[1]INTERNAL PARAMETERS-1'!$B$5:$J$44,5,FALSE))*VLOOKUP(SDBYLD2!BG$4,'[1]INTERNAL PARAMETERS-1'!$B$5:$J$44,8,FALSE)*VLOOKUP(SDBYLD2!BG$4,'[1]INTERNAL PARAMETERS-1'!$B$5:$J$44,3,FALSE)</f>
        <v>32.821902843336154</v>
      </c>
      <c r="BH80" s="44">
        <f>SDBYLD1!BH80*VLOOKUP(SDBYLD2!BH$4,'[1]INTERNAL PARAMETERS-1'!$B$5:$J$44,5,FALSE)*VLOOKUP(SDBYLD2!BH$4,'[1]INTERNAL PARAMETERS-1'!$B$5:$J$44,6,FALSE)*VLOOKUP(SDBYLD2!BH$4,'[1]INTERNAL PARAMETERS-1'!$B$5:$J$44,3,FALSE) + SDBYLD1!BH80*(1-VLOOKUP(SDBYLD2!BH$4,'[1]INTERNAL PARAMETERS-1'!$B$5:$J$44,5,FALSE))*VLOOKUP(SDBYLD2!BH$4,'[1]INTERNAL PARAMETERS-1'!$B$5:$J$44,8,FALSE)*VLOOKUP(SDBYLD2!BH$4,'[1]INTERNAL PARAMETERS-1'!$B$5:$J$44,3,FALSE)</f>
        <v>0.12759014014492681</v>
      </c>
      <c r="BI80" s="44">
        <f>SDBYLD1!BI80*VLOOKUP(SDBYLD2!BI$4,'[1]INTERNAL PARAMETERS-1'!$B$5:$J$44,5,FALSE)*VLOOKUP(SDBYLD2!BI$4,'[1]INTERNAL PARAMETERS-1'!$B$5:$J$44,6,FALSE)*VLOOKUP(SDBYLD2!BI$4,'[1]INTERNAL PARAMETERS-1'!$B$5:$J$44,3,FALSE) + SDBYLD1!BI80*(1-VLOOKUP(SDBYLD2!BI$4,'[1]INTERNAL PARAMETERS-1'!$B$5:$J$44,5,FALSE))*VLOOKUP(SDBYLD2!BI$4,'[1]INTERNAL PARAMETERS-1'!$B$5:$J$44,8,FALSE)*VLOOKUP(SDBYLD2!BI$4,'[1]INTERNAL PARAMETERS-1'!$B$5:$J$44,3,FALSE)</f>
        <v>0</v>
      </c>
      <c r="BJ80" s="44">
        <f>SDBYLD1!BJ80*VLOOKUP(SDBYLD2!BJ$4,'[1]INTERNAL PARAMETERS-1'!$B$5:$J$44,5,FALSE)*VLOOKUP(SDBYLD2!BJ$4,'[1]INTERNAL PARAMETERS-1'!$B$5:$J$44,6,FALSE)*VLOOKUP(SDBYLD2!BJ$4,'[1]INTERNAL PARAMETERS-1'!$B$5:$J$44,3,FALSE) + SDBYLD1!BJ80*(1-VLOOKUP(SDBYLD2!BJ$4,'[1]INTERNAL PARAMETERS-1'!$B$5:$J$44,5,FALSE))*VLOOKUP(SDBYLD2!BJ$4,'[1]INTERNAL PARAMETERS-1'!$B$5:$J$44,8,FALSE)*VLOOKUP(SDBYLD2!BJ$4,'[1]INTERNAL PARAMETERS-1'!$B$5:$J$44,3,FALSE)</f>
        <v>14.352218849754838</v>
      </c>
      <c r="BK80" s="44">
        <f>SDBYLD1!BK80*VLOOKUP(SDBYLD2!BK$4,'[1]INTERNAL PARAMETERS-1'!$B$5:$J$44,5,FALSE)*VLOOKUP(SDBYLD2!BK$4,'[1]INTERNAL PARAMETERS-1'!$B$5:$J$44,6,FALSE)*VLOOKUP(SDBYLD2!BK$4,'[1]INTERNAL PARAMETERS-1'!$B$5:$J$44,3,FALSE) + SDBYLD1!BK80*(1-VLOOKUP(SDBYLD2!BK$4,'[1]INTERNAL PARAMETERS-1'!$B$5:$J$44,5,FALSE))*VLOOKUP(SDBYLD2!BK$4,'[1]INTERNAL PARAMETERS-1'!$B$5:$J$44,8,FALSE)*VLOOKUP(SDBYLD2!BK$4,'[1]INTERNAL PARAMETERS-1'!$B$5:$J$44,3,FALSE)</f>
        <v>14.546576954726412</v>
      </c>
      <c r="BL80" s="44">
        <f>SDBYLD1!BL80*VLOOKUP(SDBYLD2!BL$4,'[1]INTERNAL PARAMETERS-1'!$B$5:$J$44,5,FALSE)*VLOOKUP(SDBYLD2!BL$4,'[1]INTERNAL PARAMETERS-1'!$B$5:$J$44,6,FALSE)*VLOOKUP(SDBYLD2!BL$4,'[1]INTERNAL PARAMETERS-1'!$B$5:$J$44,3,FALSE) + SDBYLD1!BL80*(1-VLOOKUP(SDBYLD2!BL$4,'[1]INTERNAL PARAMETERS-1'!$B$5:$J$44,5,FALSE))*VLOOKUP(SDBYLD2!BL$4,'[1]INTERNAL PARAMETERS-1'!$B$5:$J$44,8,FALSE)*VLOOKUP(SDBYLD2!BL$4,'[1]INTERNAL PARAMETERS-1'!$B$5:$J$44,3,FALSE)</f>
        <v>19.972821067364269</v>
      </c>
      <c r="BM80" s="44">
        <f>SDBYLD1!BM80*VLOOKUP(SDBYLD2!BM$4,'[1]INTERNAL PARAMETERS-1'!$B$5:$J$44,5,FALSE)*VLOOKUP(SDBYLD2!BM$4,'[1]INTERNAL PARAMETERS-1'!$B$5:$J$44,6,FALSE)*VLOOKUP(SDBYLD2!BM$4,'[1]INTERNAL PARAMETERS-1'!$B$5:$J$44,3,FALSE) + SDBYLD1!BM80*(1-VLOOKUP(SDBYLD2!BM$4,'[1]INTERNAL PARAMETERS-1'!$B$5:$J$44,5,FALSE))*VLOOKUP(SDBYLD2!BM$4,'[1]INTERNAL PARAMETERS-1'!$B$5:$J$44,8,FALSE)*VLOOKUP(SDBYLD2!BM$4,'[1]INTERNAL PARAMETERS-1'!$B$5:$J$44,3,FALSE)</f>
        <v>1.9228719937881467</v>
      </c>
      <c r="BN80" s="44">
        <f>SDBYLD1!BN80*VLOOKUP(SDBYLD2!BN$4,'[1]INTERNAL PARAMETERS-1'!$B$5:$J$44,5,FALSE)*VLOOKUP(SDBYLD2!BN$4,'[1]INTERNAL PARAMETERS-1'!$B$5:$J$44,6,FALSE)*VLOOKUP(SDBYLD2!BN$4,'[1]INTERNAL PARAMETERS-1'!$B$5:$J$44,3,FALSE) + SDBYLD1!BN80*(1-VLOOKUP(SDBYLD2!BN$4,'[1]INTERNAL PARAMETERS-1'!$B$5:$J$44,5,FALSE))*VLOOKUP(SDBYLD2!BN$4,'[1]INTERNAL PARAMETERS-1'!$B$5:$J$44,8,FALSE)*VLOOKUP(SDBYLD2!BN$4,'[1]INTERNAL PARAMETERS-1'!$B$5:$J$44,3,FALSE)</f>
        <v>9.6374459624979529</v>
      </c>
      <c r="BO80" s="44">
        <f>SDBYLD1!BO80*VLOOKUP(SDBYLD2!BO$4,'[1]INTERNAL PARAMETERS-1'!$B$5:$J$44,5,FALSE)*VLOOKUP(SDBYLD2!BO$4,'[1]INTERNAL PARAMETERS-1'!$B$5:$J$44,6,FALSE)*VLOOKUP(SDBYLD2!BO$4,'[1]INTERNAL PARAMETERS-1'!$B$5:$J$44,3,FALSE) + SDBYLD1!BO80*(1-VLOOKUP(SDBYLD2!BO$4,'[1]INTERNAL PARAMETERS-1'!$B$5:$J$44,5,FALSE))*VLOOKUP(SDBYLD2!BO$4,'[1]INTERNAL PARAMETERS-1'!$B$5:$J$44,8,FALSE)*VLOOKUP(SDBYLD2!BO$4,'[1]INTERNAL PARAMETERS-1'!$B$5:$J$44,3,FALSE)</f>
        <v>11.560942507583132</v>
      </c>
      <c r="BP80" s="44">
        <f>SDBYLD1!BP80*VLOOKUP(SDBYLD2!BP$4,'[1]INTERNAL PARAMETERS-1'!$B$5:$J$44,5,FALSE)*VLOOKUP(SDBYLD2!BP$4,'[1]INTERNAL PARAMETERS-1'!$B$5:$J$44,6,FALSE)*VLOOKUP(SDBYLD2!BP$4,'[1]INTERNAL PARAMETERS-1'!$B$5:$J$44,3,FALSE) + SDBYLD1!BP80*(1-VLOOKUP(SDBYLD2!BP$4,'[1]INTERNAL PARAMETERS-1'!$B$5:$J$44,5,FALSE))*VLOOKUP(SDBYLD2!BP$4,'[1]INTERNAL PARAMETERS-1'!$B$5:$J$44,8,FALSE)*VLOOKUP(SDBYLD2!BP$4,'[1]INTERNAL PARAMETERS-1'!$B$5:$J$44,3,FALSE)</f>
        <v>1.1122018433963732</v>
      </c>
      <c r="BQ80" s="44">
        <f>SDBYLD1!BQ80*VLOOKUP(SDBYLD2!BQ$4,'[1]INTERNAL PARAMETERS-1'!$B$5:$J$44,5,FALSE)*VLOOKUP(SDBYLD2!BQ$4,'[1]INTERNAL PARAMETERS-1'!$B$5:$J$44,6,FALSE)*VLOOKUP(SDBYLD2!BQ$4,'[1]INTERNAL PARAMETERS-1'!$B$5:$J$44,3,FALSE) + SDBYLD1!BQ80*(1-VLOOKUP(SDBYLD2!BQ$4,'[1]INTERNAL PARAMETERS-1'!$B$5:$J$44,5,FALSE))*VLOOKUP(SDBYLD2!BQ$4,'[1]INTERNAL PARAMETERS-1'!$B$5:$J$44,8,FALSE)*VLOOKUP(SDBYLD2!BQ$4,'[1]INTERNAL PARAMETERS-1'!$B$5:$J$44,3,FALSE)</f>
        <v>39.191601612886416</v>
      </c>
      <c r="BR80" s="44">
        <f>SDBYLD1!BR80*VLOOKUP(SDBYLD2!BR$4,'[1]INTERNAL PARAMETERS-1'!$B$5:$J$44,5,FALSE)*VLOOKUP(SDBYLD2!BR$4,'[1]INTERNAL PARAMETERS-1'!$B$5:$J$44,6,FALSE)*VLOOKUP(SDBYLD2!BR$4,'[1]INTERNAL PARAMETERS-1'!$B$5:$J$44,3,FALSE) + SDBYLD1!BR80*(1-VLOOKUP(SDBYLD2!BR$4,'[1]INTERNAL PARAMETERS-1'!$B$5:$J$44,5,FALSE))*VLOOKUP(SDBYLD2!BR$4,'[1]INTERNAL PARAMETERS-1'!$B$5:$J$44,8,FALSE)*VLOOKUP(SDBYLD2!BR$4,'[1]INTERNAL PARAMETERS-1'!$B$5:$J$44,3,FALSE)</f>
        <v>1.89016046006967</v>
      </c>
      <c r="BS80" s="44">
        <f>SDBYLD1!BS80*VLOOKUP(SDBYLD2!BS$4,'[1]INTERNAL PARAMETERS-1'!$B$5:$J$44,5,FALSE)*VLOOKUP(SDBYLD2!BS$4,'[1]INTERNAL PARAMETERS-1'!$B$5:$J$44,6,FALSE)*VLOOKUP(SDBYLD2!BS$4,'[1]INTERNAL PARAMETERS-1'!$B$5:$J$44,3,FALSE) + SDBYLD1!BS80*(1-VLOOKUP(SDBYLD2!BS$4,'[1]INTERNAL PARAMETERS-1'!$B$5:$J$44,5,FALSE))*VLOOKUP(SDBYLD2!BS$4,'[1]INTERNAL PARAMETERS-1'!$B$5:$J$44,8,FALSE)*VLOOKUP(SDBYLD2!BS$4,'[1]INTERNAL PARAMETERS-1'!$B$5:$J$44,3,FALSE)</f>
        <v>0.10108621882842156</v>
      </c>
      <c r="BT80" s="44">
        <f>SDBYLD1!BT80*VLOOKUP(SDBYLD2!BT$4,'[1]INTERNAL PARAMETERS-1'!$B$5:$J$44,5,FALSE)*VLOOKUP(SDBYLD2!BT$4,'[1]INTERNAL PARAMETERS-1'!$B$5:$J$44,6,FALSE)*VLOOKUP(SDBYLD2!BT$4,'[1]INTERNAL PARAMETERS-1'!$B$5:$J$44,3,FALSE) + SDBYLD1!BT80*(1-VLOOKUP(SDBYLD2!BT$4,'[1]INTERNAL PARAMETERS-1'!$B$5:$J$44,5,FALSE))*VLOOKUP(SDBYLD2!BT$4,'[1]INTERNAL PARAMETERS-1'!$B$5:$J$44,8,FALSE)*VLOOKUP(SDBYLD2!BT$4,'[1]INTERNAL PARAMETERS-1'!$B$5:$J$44,3,FALSE)</f>
        <v>0</v>
      </c>
      <c r="BU80" s="44">
        <f>SDBYLD1!BU80*VLOOKUP(SDBYLD2!BU$4,'[1]INTERNAL PARAMETERS-1'!$B$5:$J$44,5,FALSE)*VLOOKUP(SDBYLD2!BU$4,'[1]INTERNAL PARAMETERS-1'!$B$5:$J$44,6,FALSE)*VLOOKUP(SDBYLD2!BU$4,'[1]INTERNAL PARAMETERS-1'!$B$5:$J$44,3,FALSE) + SDBYLD1!BU80*(1-VLOOKUP(SDBYLD2!BU$4,'[1]INTERNAL PARAMETERS-1'!$B$5:$J$44,5,FALSE))*VLOOKUP(SDBYLD2!BU$4,'[1]INTERNAL PARAMETERS-1'!$B$5:$J$44,8,FALSE)*VLOOKUP(SDBYLD2!BU$4,'[1]INTERNAL PARAMETERS-1'!$B$5:$J$44,3,FALSE)</f>
        <v>0</v>
      </c>
      <c r="BV80" s="44">
        <f>SDBYLD1!BV80*VLOOKUP(SDBYLD2!BV$4,'[1]INTERNAL PARAMETERS-1'!$B$5:$J$44,5,FALSE)*VLOOKUP(SDBYLD2!BV$4,'[1]INTERNAL PARAMETERS-1'!$B$5:$J$44,6,FALSE)*VLOOKUP(SDBYLD2!BV$4,'[1]INTERNAL PARAMETERS-1'!$B$5:$J$44,3,FALSE) + SDBYLD1!BV80*(1-VLOOKUP(SDBYLD2!BV$4,'[1]INTERNAL PARAMETERS-1'!$B$5:$J$44,5,FALSE))*VLOOKUP(SDBYLD2!BV$4,'[1]INTERNAL PARAMETERS-1'!$B$5:$J$44,8,FALSE)*VLOOKUP(SDBYLD2!BV$4,'[1]INTERNAL PARAMETERS-1'!$B$5:$J$44,3,FALSE)</f>
        <v>0</v>
      </c>
      <c r="BW80" s="44">
        <f>SDBYLD1!BW80*VLOOKUP(SDBYLD2!BW$4,'[1]INTERNAL PARAMETERS-1'!$B$5:$J$44,5,FALSE)*VLOOKUP(SDBYLD2!BW$4,'[1]INTERNAL PARAMETERS-1'!$B$5:$J$44,6,FALSE)*VLOOKUP(SDBYLD2!BW$4,'[1]INTERNAL PARAMETERS-1'!$B$5:$J$44,3,FALSE) + SDBYLD1!BW80*(1-VLOOKUP(SDBYLD2!BW$4,'[1]INTERNAL PARAMETERS-1'!$B$5:$J$44,5,FALSE))*VLOOKUP(SDBYLD2!BW$4,'[1]INTERNAL PARAMETERS-1'!$B$5:$J$44,8,FALSE)*VLOOKUP(SDBYLD2!BW$4,'[1]INTERNAL PARAMETERS-1'!$B$5:$J$44,3,FALSE)</f>
        <v>0</v>
      </c>
      <c r="BX80" s="44">
        <f>SDBYLD1!BX80*VLOOKUP(SDBYLD2!BX$4,'[1]INTERNAL PARAMETERS-1'!$B$5:$J$44,5,FALSE)*VLOOKUP(SDBYLD2!BX$4,'[1]INTERNAL PARAMETERS-1'!$B$5:$J$44,6,FALSE)*VLOOKUP(SDBYLD2!BX$4,'[1]INTERNAL PARAMETERS-1'!$B$5:$J$44,3,FALSE) + SDBYLD1!BX80*(1-VLOOKUP(SDBYLD2!BX$4,'[1]INTERNAL PARAMETERS-1'!$B$5:$J$44,5,FALSE))*VLOOKUP(SDBYLD2!BX$4,'[1]INTERNAL PARAMETERS-1'!$B$5:$J$44,8,FALSE)*VLOOKUP(SDBYLD2!BX$4,'[1]INTERNAL PARAMETERS-1'!$B$5:$J$44,3,FALSE)</f>
        <v>0</v>
      </c>
      <c r="BY80" s="44">
        <f>SDBYLD1!BY80*VLOOKUP(SDBYLD2!BY$4,'[1]INTERNAL PARAMETERS-1'!$B$5:$J$44,5,FALSE)*VLOOKUP(SDBYLD2!BY$4,'[1]INTERNAL PARAMETERS-1'!$B$5:$J$44,6,FALSE)*VLOOKUP(SDBYLD2!BY$4,'[1]INTERNAL PARAMETERS-1'!$B$5:$J$44,3,FALSE) + SDBYLD1!BY80*(1-VLOOKUP(SDBYLD2!BY$4,'[1]INTERNAL PARAMETERS-1'!$B$5:$J$44,5,FALSE))*VLOOKUP(SDBYLD2!BY$4,'[1]INTERNAL PARAMETERS-1'!$B$5:$J$44,8,FALSE)*VLOOKUP(SDBYLD2!BY$4,'[1]INTERNAL PARAMETERS-1'!$B$5:$J$44,3,FALSE)</f>
        <v>0</v>
      </c>
      <c r="BZ80" s="44">
        <f>SDBYLD1!BZ80*VLOOKUP(SDBYLD2!BZ$4,'[1]INTERNAL PARAMETERS-1'!$B$5:$J$44,5,FALSE)*VLOOKUP(SDBYLD2!BZ$4,'[1]INTERNAL PARAMETERS-1'!$B$5:$J$44,6,FALSE)*VLOOKUP(SDBYLD2!BZ$4,'[1]INTERNAL PARAMETERS-1'!$B$5:$J$44,3,FALSE) + SDBYLD1!BZ80*(1-VLOOKUP(SDBYLD2!BZ$4,'[1]INTERNAL PARAMETERS-1'!$B$5:$J$44,5,FALSE))*VLOOKUP(SDBYLD2!BZ$4,'[1]INTERNAL PARAMETERS-1'!$B$5:$J$44,8,FALSE)*VLOOKUP(SDBYLD2!BZ$4,'[1]INTERNAL PARAMETERS-1'!$B$5:$J$44,3,FALSE)</f>
        <v>0.15541524802106166</v>
      </c>
      <c r="CA80" s="44">
        <f>SDBYLD1!CA80*VLOOKUP(SDBYLD2!CA$4,'[1]INTERNAL PARAMETERS-1'!$B$5:$J$44,5,FALSE)*VLOOKUP(SDBYLD2!CA$4,'[1]INTERNAL PARAMETERS-1'!$B$5:$J$44,6,FALSE)*VLOOKUP(SDBYLD2!CA$4,'[1]INTERNAL PARAMETERS-1'!$B$5:$J$44,3,FALSE) + SDBYLD1!CA80*(1-VLOOKUP(SDBYLD2!CA$4,'[1]INTERNAL PARAMETERS-1'!$B$5:$J$44,5,FALSE))*VLOOKUP(SDBYLD2!CA$4,'[1]INTERNAL PARAMETERS-1'!$B$5:$J$44,8,FALSE)*VLOOKUP(SDBYLD2!CA$4,'[1]INTERNAL PARAMETERS-1'!$B$5:$J$44,3,FALSE)</f>
        <v>0</v>
      </c>
      <c r="CB80" s="44">
        <f>SDBYLD1!CB80*VLOOKUP(SDBYLD2!CB$4,'[1]INTERNAL PARAMETERS-1'!$B$5:$J$44,5,FALSE)*VLOOKUP(SDBYLD2!CB$4,'[1]INTERNAL PARAMETERS-1'!$B$5:$J$44,6,FALSE)*VLOOKUP(SDBYLD2!CB$4,'[1]INTERNAL PARAMETERS-1'!$B$5:$J$44,3,FALSE) + SDBYLD1!CB80*(1-VLOOKUP(SDBYLD2!CB$4,'[1]INTERNAL PARAMETERS-1'!$B$5:$J$44,5,FALSE))*VLOOKUP(SDBYLD2!CB$4,'[1]INTERNAL PARAMETERS-1'!$B$5:$J$44,8,FALSE)*VLOOKUP(SDBYLD2!CB$4,'[1]INTERNAL PARAMETERS-1'!$B$5:$J$44,3,FALSE)</f>
        <v>0</v>
      </c>
      <c r="CC80" s="44">
        <f>SDBYLD1!CC80*VLOOKUP(SDBYLD2!CC$4,'[1]INTERNAL PARAMETERS-1'!$B$5:$J$44,5,FALSE)*VLOOKUP(SDBYLD2!CC$4,'[1]INTERNAL PARAMETERS-1'!$B$5:$J$44,6,FALSE)*VLOOKUP(SDBYLD2!CC$4,'[1]INTERNAL PARAMETERS-1'!$B$5:$J$44,3,FALSE) + SDBYLD1!CC80*(1-VLOOKUP(SDBYLD2!CC$4,'[1]INTERNAL PARAMETERS-1'!$B$5:$J$44,5,FALSE))*VLOOKUP(SDBYLD2!CC$4,'[1]INTERNAL PARAMETERS-1'!$B$5:$J$44,8,FALSE)*VLOOKUP(SDBYLD2!CC$4,'[1]INTERNAL PARAMETERS-1'!$B$5:$J$44,3,FALSE)</f>
        <v>0.15246016986139599</v>
      </c>
      <c r="CD80" s="44">
        <f>SDBYLD1!CD80*VLOOKUP(SDBYLD2!CD$4,'[1]INTERNAL PARAMETERS-1'!$B$5:$J$44,5,FALSE)*VLOOKUP(SDBYLD2!CD$4,'[1]INTERNAL PARAMETERS-1'!$B$5:$J$44,6,FALSE)*VLOOKUP(SDBYLD2!CD$4,'[1]INTERNAL PARAMETERS-1'!$B$5:$J$44,3,FALSE) + SDBYLD1!CD80*(1-VLOOKUP(SDBYLD2!CD$4,'[1]INTERNAL PARAMETERS-1'!$B$5:$J$44,5,FALSE))*VLOOKUP(SDBYLD2!CD$4,'[1]INTERNAL PARAMETERS-1'!$B$5:$J$44,8,FALSE)*VLOOKUP(SDBYLD2!CD$4,'[1]INTERNAL PARAMETERS-1'!$B$5:$J$44,3,FALSE)</f>
        <v>0.86984124021297293</v>
      </c>
      <c r="CE80" s="44">
        <f>SDBYLD1!CE80*VLOOKUP(SDBYLD2!CE$4,'[1]INTERNAL PARAMETERS-1'!$B$5:$J$44,5,FALSE)*VLOOKUP(SDBYLD2!CE$4,'[1]INTERNAL PARAMETERS-1'!$B$5:$J$44,6,FALSE)*VLOOKUP(SDBYLD2!CE$4,'[1]INTERNAL PARAMETERS-1'!$B$5:$J$44,3,FALSE) + SDBYLD1!CE80*(1-VLOOKUP(SDBYLD2!CE$4,'[1]INTERNAL PARAMETERS-1'!$B$5:$J$44,5,FALSE))*VLOOKUP(SDBYLD2!CE$4,'[1]INTERNAL PARAMETERS-1'!$B$5:$J$44,8,FALSE)*VLOOKUP(SDBYLD2!CE$4,'[1]INTERNAL PARAMETERS-1'!$B$5:$J$44,3,FALSE)</f>
        <v>0.75027062582824655</v>
      </c>
      <c r="CF80" s="44">
        <f>SDBYLD1!CF80*VLOOKUP(SDBYLD2!CF$4,'[1]INTERNAL PARAMETERS-1'!$B$5:$J$44,5,FALSE)*VLOOKUP(SDBYLD2!CF$4,'[1]INTERNAL PARAMETERS-1'!$B$5:$J$44,6,FALSE)*VLOOKUP(SDBYLD2!CF$4,'[1]INTERNAL PARAMETERS-1'!$B$5:$J$44,3,FALSE) + SDBYLD1!CF80*(1-VLOOKUP(SDBYLD2!CF$4,'[1]INTERNAL PARAMETERS-1'!$B$5:$J$44,5,FALSE))*VLOOKUP(SDBYLD2!CF$4,'[1]INTERNAL PARAMETERS-1'!$B$5:$J$44,8,FALSE)*VLOOKUP(SDBYLD2!CF$4,'[1]INTERNAL PARAMETERS-1'!$B$5:$J$44,3,FALSE)</f>
        <v>0.97072802472966402</v>
      </c>
      <c r="CG80" s="44">
        <f>SDBYLD1!CG80*VLOOKUP(SDBYLD2!CG$4,'[1]INTERNAL PARAMETERS-1'!$B$5:$J$44,5,FALSE)*VLOOKUP(SDBYLD2!CG$4,'[1]INTERNAL PARAMETERS-1'!$B$5:$J$44,6,FALSE)*VLOOKUP(SDBYLD2!CG$4,'[1]INTERNAL PARAMETERS-1'!$B$5:$J$44,3,FALSE) + SDBYLD1!CG80*(1-VLOOKUP(SDBYLD2!CG$4,'[1]INTERNAL PARAMETERS-1'!$B$5:$J$44,5,FALSE))*VLOOKUP(SDBYLD2!CG$4,'[1]INTERNAL PARAMETERS-1'!$B$5:$J$44,8,FALSE)*VLOOKUP(SDBYLD2!CG$4,'[1]INTERNAL PARAMETERS-1'!$B$5:$J$44,3,FALSE)</f>
        <v>1.0296801690518997E-2</v>
      </c>
      <c r="CH80" s="43">
        <f>SDBYLD1!CH80*VLOOKUP(SDBYLD2!CH$4,'[1]INTERNAL PARAMETERS-1'!$B$5:$J$44,5,FALSE)*VLOOKUP(SDBYLD2!CH$4,'[1]INTERNAL PARAMETERS-1'!$B$5:$J$44,6,FALSE)*VLOOKUP(SDBYLD2!CH$4,'[1]INTERNAL PARAMETERS-1'!$B$5:$J$44,3,FALSE) + SDBYLD1!CH80*(1-VLOOKUP(SDBYLD2!CH$4,'[1]INTERNAL PARAMETERS-1'!$B$5:$J$44,5,FALSE))*VLOOKUP(SDBYLD2!CH$4,'[1]INTERNAL PARAMETERS-1'!$B$5:$J$44,8,FALSE)*VLOOKUP(SDBYLD2!CH$4,'[1]INTERNAL PARAMETERS-1'!$B$5:$J$44,3,FALSE)</f>
        <v>0</v>
      </c>
      <c r="CJ80" s="45">
        <f t="shared" si="2"/>
        <v>27075.157031108709</v>
      </c>
      <c r="CK80" s="43">
        <f t="shared" si="3"/>
        <v>519.80392632825681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SDBeam!X81</f>
        <v>87519.165750438464</v>
      </c>
      <c r="F81" s="59">
        <f>'[1]INTERNAL PARAMETERS-1'!M9</f>
        <v>63.875</v>
      </c>
      <c r="G81" s="45">
        <f>SDBYLD1!G81*VLOOKUP(SDBYLD2!G$4,'[1]INTERNAL PARAMETERS-1'!$B$5:$J$44,5,FALSE)*VLOOKUP(SDBYLD2!G$4,'[1]INTERNAL PARAMETERS-1'!$B$5:$J$44,7,FALSE)*SDBYLD2!$F81 + SDBYLD1!G81*(1-VLOOKUP(SDBYLD2!G$4,'[1]INTERNAL PARAMETERS-1'!$B$5:$J$44,5,FALSE))*VLOOKUP(SDBYLD2!G$4,'[1]INTERNAL PARAMETERS-1'!$B$5:$J$44,9,FALSE)*SDBYLD2!$F81</f>
        <v>20451.487019394706</v>
      </c>
      <c r="H81" s="44">
        <f>SDBYLD1!H81*VLOOKUP(SDBYLD2!H$4,'[1]INTERNAL PARAMETERS-1'!$B$5:$J$44,5,FALSE)*VLOOKUP(SDBYLD2!H$4,'[1]INTERNAL PARAMETERS-1'!$B$5:$J$44,7,FALSE)*SDBYLD2!$F81 + SDBYLD1!H81*(1-VLOOKUP(SDBYLD2!H$4,'[1]INTERNAL PARAMETERS-1'!$B$5:$J$44,5,FALSE))*VLOOKUP(SDBYLD2!H$4,'[1]INTERNAL PARAMETERS-1'!$B$5:$J$44,9,FALSE)*SDBYLD2!$F81</f>
        <v>12571.937648330479</v>
      </c>
      <c r="I81" s="44">
        <f>SDBYLD1!I81*VLOOKUP(SDBYLD2!I$4,'[1]INTERNAL PARAMETERS-1'!$B$5:$J$44,5,FALSE)*VLOOKUP(SDBYLD2!I$4,'[1]INTERNAL PARAMETERS-1'!$B$5:$J$44,7,FALSE)*SDBYLD2!$F81 + SDBYLD1!I81*(1-VLOOKUP(SDBYLD2!I$4,'[1]INTERNAL PARAMETERS-1'!$B$5:$J$44,5,FALSE))*VLOOKUP(SDBYLD2!I$4,'[1]INTERNAL PARAMETERS-1'!$B$5:$J$44,9,FALSE)*SDBYLD2!$F81</f>
        <v>14932.010204804154</v>
      </c>
      <c r="J81" s="44">
        <f>SDBYLD1!J81*VLOOKUP(SDBYLD2!J$4,'[1]INTERNAL PARAMETERS-1'!$B$5:$J$44,5,FALSE)*VLOOKUP(SDBYLD2!J$4,'[1]INTERNAL PARAMETERS-1'!$B$5:$J$44,7,FALSE)*SDBYLD2!$F81 + SDBYLD1!J81*(1-VLOOKUP(SDBYLD2!J$4,'[1]INTERNAL PARAMETERS-1'!$B$5:$J$44,5,FALSE))*VLOOKUP(SDBYLD2!J$4,'[1]INTERNAL PARAMETERS-1'!$B$5:$J$44,9,FALSE)*SDBYLD2!$F81</f>
        <v>0</v>
      </c>
      <c r="K81" s="44">
        <f>SDBYLD1!K81*VLOOKUP(SDBYLD2!K$4,'[1]INTERNAL PARAMETERS-1'!$B$5:$J$44,5,FALSE)*VLOOKUP(SDBYLD2!K$4,'[1]INTERNAL PARAMETERS-1'!$B$5:$J$44,7,FALSE)*SDBYLD2!$F81 + SDBYLD1!K81*(1-VLOOKUP(SDBYLD2!K$4,'[1]INTERNAL PARAMETERS-1'!$B$5:$J$44,5,FALSE))*VLOOKUP(SDBYLD2!K$4,'[1]INTERNAL PARAMETERS-1'!$B$5:$J$44,9,FALSE)*SDBYLD2!$F81</f>
        <v>83.694977513338046</v>
      </c>
      <c r="L81" s="44">
        <f>SDBYLD1!L81*VLOOKUP(SDBYLD2!L$4,'[1]INTERNAL PARAMETERS-1'!$B$5:$J$44,5,FALSE)*VLOOKUP(SDBYLD2!L$4,'[1]INTERNAL PARAMETERS-1'!$B$5:$J$44,7,FALSE)*SDBYLD2!$F81 + SDBYLD1!L81*(1-VLOOKUP(SDBYLD2!L$4,'[1]INTERNAL PARAMETERS-1'!$B$5:$J$44,5,FALSE))*VLOOKUP(SDBYLD2!L$4,'[1]INTERNAL PARAMETERS-1'!$B$5:$J$44,9,FALSE)*SDBYLD2!$F81</f>
        <v>0</v>
      </c>
      <c r="M81" s="44">
        <f>SDBYLD1!M81*VLOOKUP(SDBYLD2!M$4,'[1]INTERNAL PARAMETERS-1'!$B$5:$J$44,5,FALSE)*VLOOKUP(SDBYLD2!M$4,'[1]INTERNAL PARAMETERS-1'!$B$5:$J$44,7,FALSE)*SDBYLD2!$F81 + SDBYLD1!M81*(1-VLOOKUP(SDBYLD2!M$4,'[1]INTERNAL PARAMETERS-1'!$B$5:$J$44,5,FALSE))*VLOOKUP(SDBYLD2!M$4,'[1]INTERNAL PARAMETERS-1'!$B$5:$J$44,9,FALSE)*SDBYLD2!$F81</f>
        <v>231.05750678169775</v>
      </c>
      <c r="N81" s="44">
        <f>SDBYLD1!N81*VLOOKUP(SDBYLD2!N$4,'[1]INTERNAL PARAMETERS-1'!$B$5:$J$44,5,FALSE)*VLOOKUP(SDBYLD2!N$4,'[1]INTERNAL PARAMETERS-1'!$B$5:$J$44,7,FALSE)*SDBYLD2!$F81 + SDBYLD1!N81*(1-VLOOKUP(SDBYLD2!N$4,'[1]INTERNAL PARAMETERS-1'!$B$5:$J$44,5,FALSE))*VLOOKUP(SDBYLD2!N$4,'[1]INTERNAL PARAMETERS-1'!$B$5:$J$44,9,FALSE)*SDBYLD2!$F81</f>
        <v>93.548696386789956</v>
      </c>
      <c r="O81" s="44">
        <f>SDBYLD1!O81*VLOOKUP(SDBYLD2!O$4,'[1]INTERNAL PARAMETERS-1'!$B$5:$J$44,5,FALSE)*VLOOKUP(SDBYLD2!O$4,'[1]INTERNAL PARAMETERS-1'!$B$5:$J$44,7,FALSE)*SDBYLD2!$F81 + SDBYLD1!O81*(1-VLOOKUP(SDBYLD2!O$4,'[1]INTERNAL PARAMETERS-1'!$B$5:$J$44,5,FALSE))*VLOOKUP(SDBYLD2!O$4,'[1]INTERNAL PARAMETERS-1'!$B$5:$J$44,9,FALSE)*SDBYLD2!$F81</f>
        <v>0</v>
      </c>
      <c r="P81" s="44">
        <f>SDBYLD1!P81*VLOOKUP(SDBYLD2!P$4,'[1]INTERNAL PARAMETERS-1'!$B$5:$J$44,5,FALSE)*VLOOKUP(SDBYLD2!P$4,'[1]INTERNAL PARAMETERS-1'!$B$5:$J$44,7,FALSE)*SDBYLD2!$F81 + SDBYLD1!P81*(1-VLOOKUP(SDBYLD2!P$4,'[1]INTERNAL PARAMETERS-1'!$B$5:$J$44,5,FALSE))*VLOOKUP(SDBYLD2!P$4,'[1]INTERNAL PARAMETERS-1'!$B$5:$J$44,9,FALSE)*SDBYLD2!$F81</f>
        <v>0</v>
      </c>
      <c r="Q81" s="44">
        <f>SDBYLD1!Q81*VLOOKUP(SDBYLD2!Q$4,'[1]INTERNAL PARAMETERS-1'!$B$5:$J$44,5,FALSE)*VLOOKUP(SDBYLD2!Q$4,'[1]INTERNAL PARAMETERS-1'!$B$5:$J$44,7,FALSE)*SDBYLD2!$F81 + SDBYLD1!Q81*(1-VLOOKUP(SDBYLD2!Q$4,'[1]INTERNAL PARAMETERS-1'!$B$5:$J$44,5,FALSE))*VLOOKUP(SDBYLD2!Q$4,'[1]INTERNAL PARAMETERS-1'!$B$5:$J$44,9,FALSE)*SDBYLD2!$F81</f>
        <v>0</v>
      </c>
      <c r="R81" s="44">
        <f>SDBYLD1!R81*VLOOKUP(SDBYLD2!R$4,'[1]INTERNAL PARAMETERS-1'!$B$5:$J$44,5,FALSE)*VLOOKUP(SDBYLD2!R$4,'[1]INTERNAL PARAMETERS-1'!$B$5:$J$44,7,FALSE)*SDBYLD2!$F81 + SDBYLD1!R81*(1-VLOOKUP(SDBYLD2!R$4,'[1]INTERNAL PARAMETERS-1'!$B$5:$J$44,5,FALSE))*VLOOKUP(SDBYLD2!R$4,'[1]INTERNAL PARAMETERS-1'!$B$5:$J$44,9,FALSE)*SDBYLD2!$F81</f>
        <v>69.444777654990531</v>
      </c>
      <c r="S81" s="44">
        <f>SDBYLD1!S81*VLOOKUP(SDBYLD2!S$4,'[1]INTERNAL PARAMETERS-1'!$B$5:$J$44,5,FALSE)*VLOOKUP(SDBYLD2!S$4,'[1]INTERNAL PARAMETERS-1'!$B$5:$J$44,7,FALSE)*SDBYLD2!$F81 + SDBYLD1!S81*(1-VLOOKUP(SDBYLD2!S$4,'[1]INTERNAL PARAMETERS-1'!$B$5:$J$44,5,FALSE))*VLOOKUP(SDBYLD2!S$4,'[1]INTERNAL PARAMETERS-1'!$B$5:$J$44,9,FALSE)*SDBYLD2!$F81</f>
        <v>2009.1967295496031</v>
      </c>
      <c r="T81" s="44">
        <f>SDBYLD1!T81*VLOOKUP(SDBYLD2!T$4,'[1]INTERNAL PARAMETERS-1'!$B$5:$J$44,5,FALSE)*VLOOKUP(SDBYLD2!T$4,'[1]INTERNAL PARAMETERS-1'!$B$5:$J$44,7,FALSE)*SDBYLD2!$F81 + SDBYLD1!T81*(1-VLOOKUP(SDBYLD2!T$4,'[1]INTERNAL PARAMETERS-1'!$B$5:$J$44,5,FALSE))*VLOOKUP(SDBYLD2!T$4,'[1]INTERNAL PARAMETERS-1'!$B$5:$J$44,9,FALSE)*SDBYLD2!$F81</f>
        <v>362.72016304147377</v>
      </c>
      <c r="U81" s="44">
        <f>SDBYLD1!U81*VLOOKUP(SDBYLD2!U$4,'[1]INTERNAL PARAMETERS-1'!$B$5:$J$44,5,FALSE)*VLOOKUP(SDBYLD2!U$4,'[1]INTERNAL PARAMETERS-1'!$B$5:$J$44,7,FALSE)*SDBYLD2!$F81 + SDBYLD1!U81*(1-VLOOKUP(SDBYLD2!U$4,'[1]INTERNAL PARAMETERS-1'!$B$5:$J$44,5,FALSE))*VLOOKUP(SDBYLD2!U$4,'[1]INTERNAL PARAMETERS-1'!$B$5:$J$44,9,FALSE)*SDBYLD2!$F81</f>
        <v>266.24992691596401</v>
      </c>
      <c r="V81" s="44">
        <f>SDBYLD1!V81*VLOOKUP(SDBYLD2!V$4,'[1]INTERNAL PARAMETERS-1'!$B$5:$J$44,5,FALSE)*VLOOKUP(SDBYLD2!V$4,'[1]INTERNAL PARAMETERS-1'!$B$5:$J$44,7,FALSE)*SDBYLD2!$F81 + SDBYLD1!V81*(1-VLOOKUP(SDBYLD2!V$4,'[1]INTERNAL PARAMETERS-1'!$B$5:$J$44,5,FALSE))*VLOOKUP(SDBYLD2!V$4,'[1]INTERNAL PARAMETERS-1'!$B$5:$J$44,9,FALSE)*SDBYLD2!$F81</f>
        <v>1812.6439537822566</v>
      </c>
      <c r="W81" s="44">
        <f>SDBYLD1!W81*VLOOKUP(SDBYLD2!W$4,'[1]INTERNAL PARAMETERS-1'!$B$5:$J$44,5,FALSE)*VLOOKUP(SDBYLD2!W$4,'[1]INTERNAL PARAMETERS-1'!$B$5:$J$44,7,FALSE)*SDBYLD2!$F81 + SDBYLD1!W81*(1-VLOOKUP(SDBYLD2!W$4,'[1]INTERNAL PARAMETERS-1'!$B$5:$J$44,5,FALSE))*VLOOKUP(SDBYLD2!W$4,'[1]INTERNAL PARAMETERS-1'!$B$5:$J$44,9,FALSE)*SDBYLD2!$F81</f>
        <v>0</v>
      </c>
      <c r="X81" s="44">
        <f>SDBYLD1!X81*VLOOKUP(SDBYLD2!X$4,'[1]INTERNAL PARAMETERS-1'!$B$5:$J$44,5,FALSE)*VLOOKUP(SDBYLD2!X$4,'[1]INTERNAL PARAMETERS-1'!$B$5:$J$44,7,FALSE)*SDBYLD2!$F81 + SDBYLD1!X81*(1-VLOOKUP(SDBYLD2!X$4,'[1]INTERNAL PARAMETERS-1'!$B$5:$J$44,5,FALSE))*VLOOKUP(SDBYLD2!X$4,'[1]INTERNAL PARAMETERS-1'!$B$5:$J$44,9,FALSE)*SDBYLD2!$F81</f>
        <v>0</v>
      </c>
      <c r="Y81" s="44">
        <f>SDBYLD1!Y81*VLOOKUP(SDBYLD2!Y$4,'[1]INTERNAL PARAMETERS-1'!$B$5:$J$44,5,FALSE)*VLOOKUP(SDBYLD2!Y$4,'[1]INTERNAL PARAMETERS-1'!$B$5:$J$44,7,FALSE)*SDBYLD2!$F81 + SDBYLD1!Y81*(1-VLOOKUP(SDBYLD2!Y$4,'[1]INTERNAL PARAMETERS-1'!$B$5:$J$44,5,FALSE))*VLOOKUP(SDBYLD2!Y$4,'[1]INTERNAL PARAMETERS-1'!$B$5:$J$44,9,FALSE)*SDBYLD2!$F81</f>
        <v>0</v>
      </c>
      <c r="Z81" s="44">
        <f>SDBYLD1!Z81*VLOOKUP(SDBYLD2!Z$4,'[1]INTERNAL PARAMETERS-1'!$B$5:$J$44,5,FALSE)*VLOOKUP(SDBYLD2!Z$4,'[1]INTERNAL PARAMETERS-1'!$B$5:$J$44,7,FALSE)*SDBYLD2!$F81 + SDBYLD1!Z81*(1-VLOOKUP(SDBYLD2!Z$4,'[1]INTERNAL PARAMETERS-1'!$B$5:$J$44,5,FALSE))*VLOOKUP(SDBYLD2!Z$4,'[1]INTERNAL PARAMETERS-1'!$B$5:$J$44,9,FALSE)*SDBYLD2!$F81</f>
        <v>0</v>
      </c>
      <c r="AA81" s="44">
        <f>SDBYLD1!AA81*VLOOKUP(SDBYLD2!AA$4,'[1]INTERNAL PARAMETERS-1'!$B$5:$J$44,5,FALSE)*VLOOKUP(SDBYLD2!AA$4,'[1]INTERNAL PARAMETERS-1'!$B$5:$J$44,7,FALSE)*SDBYLD2!$F81 + SDBYLD1!AA81*(1-VLOOKUP(SDBYLD2!AA$4,'[1]INTERNAL PARAMETERS-1'!$B$5:$J$44,5,FALSE))*VLOOKUP(SDBYLD2!AA$4,'[1]INTERNAL PARAMETERS-1'!$B$5:$J$44,9,FALSE)*SDBYLD2!$F81</f>
        <v>0</v>
      </c>
      <c r="AB81" s="44">
        <f>SDBYLD1!AB81*VLOOKUP(SDBYLD2!AB$4,'[1]INTERNAL PARAMETERS-1'!$B$5:$J$44,5,FALSE)*VLOOKUP(SDBYLD2!AB$4,'[1]INTERNAL PARAMETERS-1'!$B$5:$J$44,7,FALSE)*SDBYLD2!$F81 + SDBYLD1!AB81*(1-VLOOKUP(SDBYLD2!AB$4,'[1]INTERNAL PARAMETERS-1'!$B$5:$J$44,5,FALSE))*VLOOKUP(SDBYLD2!AB$4,'[1]INTERNAL PARAMETERS-1'!$B$5:$J$44,9,FALSE)*SDBYLD2!$F81</f>
        <v>0</v>
      </c>
      <c r="AC81" s="44">
        <f>SDBYLD1!AC81*VLOOKUP(SDBYLD2!AC$4,'[1]INTERNAL PARAMETERS-1'!$B$5:$J$44,5,FALSE)*VLOOKUP(SDBYLD2!AC$4,'[1]INTERNAL PARAMETERS-1'!$B$5:$J$44,7,FALSE)*SDBYLD2!$F81 + SDBYLD1!AC81*(1-VLOOKUP(SDBYLD2!AC$4,'[1]INTERNAL PARAMETERS-1'!$B$5:$J$44,5,FALSE))*VLOOKUP(SDBYLD2!AC$4,'[1]INTERNAL PARAMETERS-1'!$B$5:$J$44,9,FALSE)*SDBYLD2!$F81</f>
        <v>0</v>
      </c>
      <c r="AD81" s="44">
        <f>SDBYLD1!AD81*VLOOKUP(SDBYLD2!AD$4,'[1]INTERNAL PARAMETERS-1'!$B$5:$J$44,5,FALSE)*VLOOKUP(SDBYLD2!AD$4,'[1]INTERNAL PARAMETERS-1'!$B$5:$J$44,7,FALSE)*SDBYLD2!$F81 + SDBYLD1!AD81*(1-VLOOKUP(SDBYLD2!AD$4,'[1]INTERNAL PARAMETERS-1'!$B$5:$J$44,5,FALSE))*VLOOKUP(SDBYLD2!AD$4,'[1]INTERNAL PARAMETERS-1'!$B$5:$J$44,9,FALSE)*SDBYLD2!$F81</f>
        <v>0</v>
      </c>
      <c r="AE81" s="44">
        <f>SDBYLD1!AE81*VLOOKUP(SDBYLD2!AE$4,'[1]INTERNAL PARAMETERS-1'!$B$5:$J$44,5,FALSE)*VLOOKUP(SDBYLD2!AE$4,'[1]INTERNAL PARAMETERS-1'!$B$5:$J$44,7,FALSE)*SDBYLD2!$F81 + SDBYLD1!AE81*(1-VLOOKUP(SDBYLD2!AE$4,'[1]INTERNAL PARAMETERS-1'!$B$5:$J$44,5,FALSE))*VLOOKUP(SDBYLD2!AE$4,'[1]INTERNAL PARAMETERS-1'!$B$5:$J$44,9,FALSE)*SDBYLD2!$F81</f>
        <v>0</v>
      </c>
      <c r="AF81" s="44">
        <f>SDBYLD1!AF81*VLOOKUP(SDBYLD2!AF$4,'[1]INTERNAL PARAMETERS-1'!$B$5:$J$44,5,FALSE)*VLOOKUP(SDBYLD2!AF$4,'[1]INTERNAL PARAMETERS-1'!$B$5:$J$44,7,FALSE)*SDBYLD2!$F81 + SDBYLD1!AF81*(1-VLOOKUP(SDBYLD2!AF$4,'[1]INTERNAL PARAMETERS-1'!$B$5:$J$44,5,FALSE))*VLOOKUP(SDBYLD2!AF$4,'[1]INTERNAL PARAMETERS-1'!$B$5:$J$44,9,FALSE)*SDBYLD2!$F81</f>
        <v>12.100175588793386</v>
      </c>
      <c r="AG81" s="44">
        <f>SDBYLD1!AG81*VLOOKUP(SDBYLD2!AG$4,'[1]INTERNAL PARAMETERS-1'!$B$5:$J$44,5,FALSE)*VLOOKUP(SDBYLD2!AG$4,'[1]INTERNAL PARAMETERS-1'!$B$5:$J$44,7,FALSE)*SDBYLD2!$F81 + SDBYLD1!AG81*(1-VLOOKUP(SDBYLD2!AG$4,'[1]INTERNAL PARAMETERS-1'!$B$5:$J$44,5,FALSE))*VLOOKUP(SDBYLD2!AG$4,'[1]INTERNAL PARAMETERS-1'!$B$5:$J$44,9,FALSE)*SDBYLD2!$F81</f>
        <v>0</v>
      </c>
      <c r="AH81" s="44">
        <f>SDBYLD1!AH81*VLOOKUP(SDBYLD2!AH$4,'[1]INTERNAL PARAMETERS-1'!$B$5:$J$44,5,FALSE)*VLOOKUP(SDBYLD2!AH$4,'[1]INTERNAL PARAMETERS-1'!$B$5:$J$44,7,FALSE)*SDBYLD2!$F81 + SDBYLD1!AH81*(1-VLOOKUP(SDBYLD2!AH$4,'[1]INTERNAL PARAMETERS-1'!$B$5:$J$44,5,FALSE))*VLOOKUP(SDBYLD2!AH$4,'[1]INTERNAL PARAMETERS-1'!$B$5:$J$44,9,FALSE)*SDBYLD2!$F81</f>
        <v>3.4128700378648009</v>
      </c>
      <c r="AI81" s="44">
        <f>SDBYLD1!AI81*VLOOKUP(SDBYLD2!AI$4,'[1]INTERNAL PARAMETERS-1'!$B$5:$J$44,5,FALSE)*VLOOKUP(SDBYLD2!AI$4,'[1]INTERNAL PARAMETERS-1'!$B$5:$J$44,7,FALSE)*SDBYLD2!$F81 + SDBYLD1!AI81*(1-VLOOKUP(SDBYLD2!AI$4,'[1]INTERNAL PARAMETERS-1'!$B$5:$J$44,5,FALSE))*VLOOKUP(SDBYLD2!AI$4,'[1]INTERNAL PARAMETERS-1'!$B$5:$J$44,9,FALSE)*SDBYLD2!$F81</f>
        <v>13.950560490567751</v>
      </c>
      <c r="AJ81" s="44">
        <f>SDBYLD1!AJ81*VLOOKUP(SDBYLD2!AJ$4,'[1]INTERNAL PARAMETERS-1'!$B$5:$J$44,5,FALSE)*VLOOKUP(SDBYLD2!AJ$4,'[1]INTERNAL PARAMETERS-1'!$B$5:$J$44,7,FALSE)*SDBYLD2!$F81 + SDBYLD1!AJ81*(1-VLOOKUP(SDBYLD2!AJ$4,'[1]INTERNAL PARAMETERS-1'!$B$5:$J$44,5,FALSE))*VLOOKUP(SDBYLD2!AJ$4,'[1]INTERNAL PARAMETERS-1'!$B$5:$J$44,9,FALSE)*SDBYLD2!$F81</f>
        <v>229.72891924165032</v>
      </c>
      <c r="AK81" s="44">
        <f>SDBYLD1!AK81*VLOOKUP(SDBYLD2!AK$4,'[1]INTERNAL PARAMETERS-1'!$B$5:$J$44,5,FALSE)*VLOOKUP(SDBYLD2!AK$4,'[1]INTERNAL PARAMETERS-1'!$B$5:$J$44,7,FALSE)*SDBYLD2!$F81 + SDBYLD1!AK81*(1-VLOOKUP(SDBYLD2!AK$4,'[1]INTERNAL PARAMETERS-1'!$B$5:$J$44,5,FALSE))*VLOOKUP(SDBYLD2!AK$4,'[1]INTERNAL PARAMETERS-1'!$B$5:$J$44,9,FALSE)*SDBYLD2!$F81</f>
        <v>27.302960302918407</v>
      </c>
      <c r="AL81" s="44">
        <f>SDBYLD1!AL81*VLOOKUP(SDBYLD2!AL$4,'[1]INTERNAL PARAMETERS-1'!$B$5:$J$44,5,FALSE)*VLOOKUP(SDBYLD2!AL$4,'[1]INTERNAL PARAMETERS-1'!$B$5:$J$44,7,FALSE)*SDBYLD2!$F81 + SDBYLD1!AL81*(1-VLOOKUP(SDBYLD2!AL$4,'[1]INTERNAL PARAMETERS-1'!$B$5:$J$44,5,FALSE))*VLOOKUP(SDBYLD2!AL$4,'[1]INTERNAL PARAMETERS-1'!$B$5:$J$44,9,FALSE)*SDBYLD2!$F81</f>
        <v>0</v>
      </c>
      <c r="AM81" s="44">
        <f>SDBYLD1!AM81*VLOOKUP(SDBYLD2!AM$4,'[1]INTERNAL PARAMETERS-1'!$B$5:$J$44,5,FALSE)*VLOOKUP(SDBYLD2!AM$4,'[1]INTERNAL PARAMETERS-1'!$B$5:$J$44,7,FALSE)*SDBYLD2!$F81 + SDBYLD1!AM81*(1-VLOOKUP(SDBYLD2!AM$4,'[1]INTERNAL PARAMETERS-1'!$B$5:$J$44,5,FALSE))*VLOOKUP(SDBYLD2!AM$4,'[1]INTERNAL PARAMETERS-1'!$B$5:$J$44,9,FALSE)*SDBYLD2!$F81</f>
        <v>0</v>
      </c>
      <c r="AN81" s="44">
        <f>SDBYLD1!AN81*VLOOKUP(SDBYLD2!AN$4,'[1]INTERNAL PARAMETERS-1'!$B$5:$J$44,5,FALSE)*VLOOKUP(SDBYLD2!AN$4,'[1]INTERNAL PARAMETERS-1'!$B$5:$J$44,7,FALSE)*SDBYLD2!$F81 + SDBYLD1!AN81*(1-VLOOKUP(SDBYLD2!AN$4,'[1]INTERNAL PARAMETERS-1'!$B$5:$J$44,5,FALSE))*VLOOKUP(SDBYLD2!AN$4,'[1]INTERNAL PARAMETERS-1'!$B$5:$J$44,9,FALSE)*SDBYLD2!$F81</f>
        <v>0</v>
      </c>
      <c r="AO81" s="44">
        <f>SDBYLD1!AO81*VLOOKUP(SDBYLD2!AO$4,'[1]INTERNAL PARAMETERS-1'!$B$5:$J$44,5,FALSE)*VLOOKUP(SDBYLD2!AO$4,'[1]INTERNAL PARAMETERS-1'!$B$5:$J$44,7,FALSE)*SDBYLD2!$F81 + SDBYLD1!AO81*(1-VLOOKUP(SDBYLD2!AO$4,'[1]INTERNAL PARAMETERS-1'!$B$5:$J$44,5,FALSE))*VLOOKUP(SDBYLD2!AO$4,'[1]INTERNAL PARAMETERS-1'!$B$5:$J$44,9,FALSE)*SDBYLD2!$F81</f>
        <v>0</v>
      </c>
      <c r="AP81" s="44">
        <f>SDBYLD1!AP81*VLOOKUP(SDBYLD2!AP$4,'[1]INTERNAL PARAMETERS-1'!$B$5:$J$44,5,FALSE)*VLOOKUP(SDBYLD2!AP$4,'[1]INTERNAL PARAMETERS-1'!$B$5:$J$44,7,FALSE)*SDBYLD2!$F81 + SDBYLD1!AP81*(1-VLOOKUP(SDBYLD2!AP$4,'[1]INTERNAL PARAMETERS-1'!$B$5:$J$44,5,FALSE))*VLOOKUP(SDBYLD2!AP$4,'[1]INTERNAL PARAMETERS-1'!$B$5:$J$44,9,FALSE)*SDBYLD2!$F81</f>
        <v>0</v>
      </c>
      <c r="AQ81" s="44">
        <f>SDBYLD1!AQ81*VLOOKUP(SDBYLD2!AQ$4,'[1]INTERNAL PARAMETERS-1'!$B$5:$J$44,5,FALSE)*VLOOKUP(SDBYLD2!AQ$4,'[1]INTERNAL PARAMETERS-1'!$B$5:$J$44,7,FALSE)*SDBYLD2!$F81 + SDBYLD1!AQ81*(1-VLOOKUP(SDBYLD2!AQ$4,'[1]INTERNAL PARAMETERS-1'!$B$5:$J$44,5,FALSE))*VLOOKUP(SDBYLD2!AQ$4,'[1]INTERNAL PARAMETERS-1'!$B$5:$J$44,9,FALSE)*SDBYLD2!$F81</f>
        <v>0</v>
      </c>
      <c r="AR81" s="44">
        <f>SDBYLD1!AR81*VLOOKUP(SDBYLD2!AR$4,'[1]INTERNAL PARAMETERS-1'!$B$5:$J$44,5,FALSE)*VLOOKUP(SDBYLD2!AR$4,'[1]INTERNAL PARAMETERS-1'!$B$5:$J$44,7,FALSE)*SDBYLD2!$F81 + SDBYLD1!AR81*(1-VLOOKUP(SDBYLD2!AR$4,'[1]INTERNAL PARAMETERS-1'!$B$5:$J$44,5,FALSE))*VLOOKUP(SDBYLD2!AR$4,'[1]INTERNAL PARAMETERS-1'!$B$5:$J$44,9,FALSE)*SDBYLD2!$F81</f>
        <v>0</v>
      </c>
      <c r="AS81" s="44">
        <f>SDBYLD1!AS81*VLOOKUP(SDBYLD2!AS$4,'[1]INTERNAL PARAMETERS-1'!$B$5:$J$44,5,FALSE)*VLOOKUP(SDBYLD2!AS$4,'[1]INTERNAL PARAMETERS-1'!$B$5:$J$44,7,FALSE)*SDBYLD2!$F81 + SDBYLD1!AS81*(1-VLOOKUP(SDBYLD2!AS$4,'[1]INTERNAL PARAMETERS-1'!$B$5:$J$44,5,FALSE))*VLOOKUP(SDBYLD2!AS$4,'[1]INTERNAL PARAMETERS-1'!$B$5:$J$44,9,FALSE)*SDBYLD2!$F81</f>
        <v>0</v>
      </c>
      <c r="AT81" s="43">
        <f>SDBYLD1!AT81*VLOOKUP(SDBYLD2!AT$4,'[1]INTERNAL PARAMETERS-1'!$B$5:$J$44,5,FALSE)*VLOOKUP(SDBYLD2!AT$4,'[1]INTERNAL PARAMETERS-1'!$B$5:$J$44,7,FALSE)*SDBYLD2!$F81 + SDBYLD1!AT81*(1-VLOOKUP(SDBYLD2!AT$4,'[1]INTERNAL PARAMETERS-1'!$B$5:$J$44,5,FALSE))*VLOOKUP(SDBYLD2!AT$4,'[1]INTERNAL PARAMETERS-1'!$B$5:$J$44,9,FALSE)*SDBYLD2!$F81</f>
        <v>0</v>
      </c>
      <c r="AU81" s="45">
        <f>SDBYLD1!AU81*VLOOKUP(SDBYLD2!AU$4,'[1]INTERNAL PARAMETERS-1'!$B$5:$J$44,5,FALSE)*VLOOKUP(SDBYLD2!AU$4,'[1]INTERNAL PARAMETERS-1'!$B$5:$J$44,6,FALSE)*VLOOKUP(SDBYLD2!AU$4,'[1]INTERNAL PARAMETERS-1'!$B$5:$J$44,3,FALSE) + SDBYLD1!AU81*(1-VLOOKUP(SDBYLD2!AU$4,'[1]INTERNAL PARAMETERS-1'!$B$5:$J$44,5,FALSE))*VLOOKUP(SDBYLD2!AU$4,'[1]INTERNAL PARAMETERS-1'!$B$5:$J$44,8,FALSE)*VLOOKUP(SDBYLD2!AU$4,'[1]INTERNAL PARAMETERS-1'!$B$5:$J$44,3,FALSE)</f>
        <v>0</v>
      </c>
      <c r="AV81" s="44">
        <f>SDBYLD1!AV81*VLOOKUP(SDBYLD2!AV$4,'[1]INTERNAL PARAMETERS-1'!$B$5:$J$44,5,FALSE)*VLOOKUP(SDBYLD2!AV$4,'[1]INTERNAL PARAMETERS-1'!$B$5:$J$44,6,FALSE)*VLOOKUP(SDBYLD2!AV$4,'[1]INTERNAL PARAMETERS-1'!$B$5:$J$44,3,FALSE) + SDBYLD1!AV81*(1-VLOOKUP(SDBYLD2!AV$4,'[1]INTERNAL PARAMETERS-1'!$B$5:$J$44,5,FALSE))*VLOOKUP(SDBYLD2!AV$4,'[1]INTERNAL PARAMETERS-1'!$B$5:$J$44,8,FALSE)*VLOOKUP(SDBYLD2!AV$4,'[1]INTERNAL PARAMETERS-1'!$B$5:$J$44,3,FALSE)</f>
        <v>0</v>
      </c>
      <c r="AW81" s="44">
        <f>SDBYLD1!AW81*VLOOKUP(SDBYLD2!AW$4,'[1]INTERNAL PARAMETERS-1'!$B$5:$J$44,5,FALSE)*VLOOKUP(SDBYLD2!AW$4,'[1]INTERNAL PARAMETERS-1'!$B$5:$J$44,6,FALSE)*VLOOKUP(SDBYLD2!AW$4,'[1]INTERNAL PARAMETERS-1'!$B$5:$J$44,3,FALSE) + SDBYLD1!AW81*(1-VLOOKUP(SDBYLD2!AW$4,'[1]INTERNAL PARAMETERS-1'!$B$5:$J$44,5,FALSE))*VLOOKUP(SDBYLD2!AW$4,'[1]INTERNAL PARAMETERS-1'!$B$5:$J$44,8,FALSE)*VLOOKUP(SDBYLD2!AW$4,'[1]INTERNAL PARAMETERS-1'!$B$5:$J$44,3,FALSE)</f>
        <v>276.00606097080589</v>
      </c>
      <c r="AX81" s="44">
        <f>SDBYLD1!AX81*VLOOKUP(SDBYLD2!AX$4,'[1]INTERNAL PARAMETERS-1'!$B$5:$J$44,5,FALSE)*VLOOKUP(SDBYLD2!AX$4,'[1]INTERNAL PARAMETERS-1'!$B$5:$J$44,6,FALSE)*VLOOKUP(SDBYLD2!AX$4,'[1]INTERNAL PARAMETERS-1'!$B$5:$J$44,3,FALSE) + SDBYLD1!AX81*(1-VLOOKUP(SDBYLD2!AX$4,'[1]INTERNAL PARAMETERS-1'!$B$5:$J$44,5,FALSE))*VLOOKUP(SDBYLD2!AX$4,'[1]INTERNAL PARAMETERS-1'!$B$5:$J$44,8,FALSE)*VLOOKUP(SDBYLD2!AX$4,'[1]INTERNAL PARAMETERS-1'!$B$5:$J$44,3,FALSE)</f>
        <v>0</v>
      </c>
      <c r="AY81" s="44">
        <f>SDBYLD1!AY81*VLOOKUP(SDBYLD2!AY$4,'[1]INTERNAL PARAMETERS-1'!$B$5:$J$44,5,FALSE)*VLOOKUP(SDBYLD2!AY$4,'[1]INTERNAL PARAMETERS-1'!$B$5:$J$44,6,FALSE)*VLOOKUP(SDBYLD2!AY$4,'[1]INTERNAL PARAMETERS-1'!$B$5:$J$44,3,FALSE) + SDBYLD1!AY81*(1-VLOOKUP(SDBYLD2!AY$4,'[1]INTERNAL PARAMETERS-1'!$B$5:$J$44,5,FALSE))*VLOOKUP(SDBYLD2!AY$4,'[1]INTERNAL PARAMETERS-1'!$B$5:$J$44,8,FALSE)*VLOOKUP(SDBYLD2!AY$4,'[1]INTERNAL PARAMETERS-1'!$B$5:$J$44,3,FALSE)</f>
        <v>0</v>
      </c>
      <c r="AZ81" s="44">
        <f>SDBYLD1!AZ81*VLOOKUP(SDBYLD2!AZ$4,'[1]INTERNAL PARAMETERS-1'!$B$5:$J$44,5,FALSE)*VLOOKUP(SDBYLD2!AZ$4,'[1]INTERNAL PARAMETERS-1'!$B$5:$J$44,6,FALSE)*VLOOKUP(SDBYLD2!AZ$4,'[1]INTERNAL PARAMETERS-1'!$B$5:$J$44,3,FALSE) + SDBYLD1!AZ81*(1-VLOOKUP(SDBYLD2!AZ$4,'[1]INTERNAL PARAMETERS-1'!$B$5:$J$44,5,FALSE))*VLOOKUP(SDBYLD2!AZ$4,'[1]INTERNAL PARAMETERS-1'!$B$5:$J$44,8,FALSE)*VLOOKUP(SDBYLD2!AZ$4,'[1]INTERNAL PARAMETERS-1'!$B$5:$J$44,3,FALSE)</f>
        <v>0</v>
      </c>
      <c r="BA81" s="44">
        <f>SDBYLD1!BA81*VLOOKUP(SDBYLD2!BA$4,'[1]INTERNAL PARAMETERS-1'!$B$5:$J$44,5,FALSE)*VLOOKUP(SDBYLD2!BA$4,'[1]INTERNAL PARAMETERS-1'!$B$5:$J$44,6,FALSE)*VLOOKUP(SDBYLD2!BA$4,'[1]INTERNAL PARAMETERS-1'!$B$5:$J$44,3,FALSE) + SDBYLD1!BA81*(1-VLOOKUP(SDBYLD2!BA$4,'[1]INTERNAL PARAMETERS-1'!$B$5:$J$44,5,FALSE))*VLOOKUP(SDBYLD2!BA$4,'[1]INTERNAL PARAMETERS-1'!$B$5:$J$44,8,FALSE)*VLOOKUP(SDBYLD2!BA$4,'[1]INTERNAL PARAMETERS-1'!$B$5:$J$44,3,FALSE)</f>
        <v>42.688847940000436</v>
      </c>
      <c r="BB81" s="44">
        <f>SDBYLD1!BB81*VLOOKUP(SDBYLD2!BB$4,'[1]INTERNAL PARAMETERS-1'!$B$5:$J$44,5,FALSE)*VLOOKUP(SDBYLD2!BB$4,'[1]INTERNAL PARAMETERS-1'!$B$5:$J$44,6,FALSE)*VLOOKUP(SDBYLD2!BB$4,'[1]INTERNAL PARAMETERS-1'!$B$5:$J$44,3,FALSE) + SDBYLD1!BB81*(1-VLOOKUP(SDBYLD2!BB$4,'[1]INTERNAL PARAMETERS-1'!$B$5:$J$44,5,FALSE))*VLOOKUP(SDBYLD2!BB$4,'[1]INTERNAL PARAMETERS-1'!$B$5:$J$44,8,FALSE)*VLOOKUP(SDBYLD2!BB$4,'[1]INTERNAL PARAMETERS-1'!$B$5:$J$44,3,FALSE)</f>
        <v>86.256802235644201</v>
      </c>
      <c r="BC81" s="44">
        <f>SDBYLD1!BC81*VLOOKUP(SDBYLD2!BC$4,'[1]INTERNAL PARAMETERS-1'!$B$5:$J$44,5,FALSE)*VLOOKUP(SDBYLD2!BC$4,'[1]INTERNAL PARAMETERS-1'!$B$5:$J$44,6,FALSE)*VLOOKUP(SDBYLD2!BC$4,'[1]INTERNAL PARAMETERS-1'!$B$5:$J$44,3,FALSE) + SDBYLD1!BC81*(1-VLOOKUP(SDBYLD2!BC$4,'[1]INTERNAL PARAMETERS-1'!$B$5:$J$44,5,FALSE))*VLOOKUP(SDBYLD2!BC$4,'[1]INTERNAL PARAMETERS-1'!$B$5:$J$44,8,FALSE)*VLOOKUP(SDBYLD2!BC$4,'[1]INTERNAL PARAMETERS-1'!$B$5:$J$44,3,FALSE)</f>
        <v>55.481747828601158</v>
      </c>
      <c r="BD81" s="44">
        <f>SDBYLD1!BD81*VLOOKUP(SDBYLD2!BD$4,'[1]INTERNAL PARAMETERS-1'!$B$5:$J$44,5,FALSE)*VLOOKUP(SDBYLD2!BD$4,'[1]INTERNAL PARAMETERS-1'!$B$5:$J$44,6,FALSE)*VLOOKUP(SDBYLD2!BD$4,'[1]INTERNAL PARAMETERS-1'!$B$5:$J$44,3,FALSE) + SDBYLD1!BD81*(1-VLOOKUP(SDBYLD2!BD$4,'[1]INTERNAL PARAMETERS-1'!$B$5:$J$44,5,FALSE))*VLOOKUP(SDBYLD2!BD$4,'[1]INTERNAL PARAMETERS-1'!$B$5:$J$44,8,FALSE)*VLOOKUP(SDBYLD2!BD$4,'[1]INTERNAL PARAMETERS-1'!$B$5:$J$44,3,FALSE)</f>
        <v>53.733707403456634</v>
      </c>
      <c r="BE81" s="44">
        <f>SDBYLD1!BE81*VLOOKUP(SDBYLD2!BE$4,'[1]INTERNAL PARAMETERS-1'!$B$5:$J$44,5,FALSE)*VLOOKUP(SDBYLD2!BE$4,'[1]INTERNAL PARAMETERS-1'!$B$5:$J$44,6,FALSE)*VLOOKUP(SDBYLD2!BE$4,'[1]INTERNAL PARAMETERS-1'!$B$5:$J$44,3,FALSE) + SDBYLD1!BE81*(1-VLOOKUP(SDBYLD2!BE$4,'[1]INTERNAL PARAMETERS-1'!$B$5:$J$44,5,FALSE))*VLOOKUP(SDBYLD2!BE$4,'[1]INTERNAL PARAMETERS-1'!$B$5:$J$44,8,FALSE)*VLOOKUP(SDBYLD2!BE$4,'[1]INTERNAL PARAMETERS-1'!$B$5:$J$44,3,FALSE)</f>
        <v>67.705084833034775</v>
      </c>
      <c r="BF81" s="44">
        <f>SDBYLD1!BF81*VLOOKUP(SDBYLD2!BF$4,'[1]INTERNAL PARAMETERS-1'!$B$5:$J$44,5,FALSE)*VLOOKUP(SDBYLD2!BF$4,'[1]INTERNAL PARAMETERS-1'!$B$5:$J$44,6,FALSE)*VLOOKUP(SDBYLD2!BF$4,'[1]INTERNAL PARAMETERS-1'!$B$5:$J$44,3,FALSE) + SDBYLD1!BF81*(1-VLOOKUP(SDBYLD2!BF$4,'[1]INTERNAL PARAMETERS-1'!$B$5:$J$44,5,FALSE))*VLOOKUP(SDBYLD2!BF$4,'[1]INTERNAL PARAMETERS-1'!$B$5:$J$44,8,FALSE)*VLOOKUP(SDBYLD2!BF$4,'[1]INTERNAL PARAMETERS-1'!$B$5:$J$44,3,FALSE)</f>
        <v>0</v>
      </c>
      <c r="BG81" s="44">
        <f>SDBYLD1!BG81*VLOOKUP(SDBYLD2!BG$4,'[1]INTERNAL PARAMETERS-1'!$B$5:$J$44,5,FALSE)*VLOOKUP(SDBYLD2!BG$4,'[1]INTERNAL PARAMETERS-1'!$B$5:$J$44,6,FALSE)*VLOOKUP(SDBYLD2!BG$4,'[1]INTERNAL PARAMETERS-1'!$B$5:$J$44,3,FALSE) + SDBYLD1!BG81*(1-VLOOKUP(SDBYLD2!BG$4,'[1]INTERNAL PARAMETERS-1'!$B$5:$J$44,5,FALSE))*VLOOKUP(SDBYLD2!BG$4,'[1]INTERNAL PARAMETERS-1'!$B$5:$J$44,8,FALSE)*VLOOKUP(SDBYLD2!BG$4,'[1]INTERNAL PARAMETERS-1'!$B$5:$J$44,3,FALSE)</f>
        <v>46.912204487865999</v>
      </c>
      <c r="BH81" s="44">
        <f>SDBYLD1!BH81*VLOOKUP(SDBYLD2!BH$4,'[1]INTERNAL PARAMETERS-1'!$B$5:$J$44,5,FALSE)*VLOOKUP(SDBYLD2!BH$4,'[1]INTERNAL PARAMETERS-1'!$B$5:$J$44,6,FALSE)*VLOOKUP(SDBYLD2!BH$4,'[1]INTERNAL PARAMETERS-1'!$B$5:$J$44,3,FALSE) + SDBYLD1!BH81*(1-VLOOKUP(SDBYLD2!BH$4,'[1]INTERNAL PARAMETERS-1'!$B$5:$J$44,5,FALSE))*VLOOKUP(SDBYLD2!BH$4,'[1]INTERNAL PARAMETERS-1'!$B$5:$J$44,8,FALSE)*VLOOKUP(SDBYLD2!BH$4,'[1]INTERNAL PARAMETERS-1'!$B$5:$J$44,3,FALSE)</f>
        <v>0.17630458826352749</v>
      </c>
      <c r="BI81" s="44">
        <f>SDBYLD1!BI81*VLOOKUP(SDBYLD2!BI$4,'[1]INTERNAL PARAMETERS-1'!$B$5:$J$44,5,FALSE)*VLOOKUP(SDBYLD2!BI$4,'[1]INTERNAL PARAMETERS-1'!$B$5:$J$44,6,FALSE)*VLOOKUP(SDBYLD2!BI$4,'[1]INTERNAL PARAMETERS-1'!$B$5:$J$44,3,FALSE) + SDBYLD1!BI81*(1-VLOOKUP(SDBYLD2!BI$4,'[1]INTERNAL PARAMETERS-1'!$B$5:$J$44,5,FALSE))*VLOOKUP(SDBYLD2!BI$4,'[1]INTERNAL PARAMETERS-1'!$B$5:$J$44,8,FALSE)*VLOOKUP(SDBYLD2!BI$4,'[1]INTERNAL PARAMETERS-1'!$B$5:$J$44,3,FALSE)</f>
        <v>0</v>
      </c>
      <c r="BJ81" s="44">
        <f>SDBYLD1!BJ81*VLOOKUP(SDBYLD2!BJ$4,'[1]INTERNAL PARAMETERS-1'!$B$5:$J$44,5,FALSE)*VLOOKUP(SDBYLD2!BJ$4,'[1]INTERNAL PARAMETERS-1'!$B$5:$J$44,6,FALSE)*VLOOKUP(SDBYLD2!BJ$4,'[1]INTERNAL PARAMETERS-1'!$B$5:$J$44,3,FALSE) + SDBYLD1!BJ81*(1-VLOOKUP(SDBYLD2!BJ$4,'[1]INTERNAL PARAMETERS-1'!$B$5:$J$44,5,FALSE))*VLOOKUP(SDBYLD2!BJ$4,'[1]INTERNAL PARAMETERS-1'!$B$5:$J$44,8,FALSE)*VLOOKUP(SDBYLD2!BJ$4,'[1]INTERNAL PARAMETERS-1'!$B$5:$J$44,3,FALSE)</f>
        <v>17.170527707543044</v>
      </c>
      <c r="BK81" s="44">
        <f>SDBYLD1!BK81*VLOOKUP(SDBYLD2!BK$4,'[1]INTERNAL PARAMETERS-1'!$B$5:$J$44,5,FALSE)*VLOOKUP(SDBYLD2!BK$4,'[1]INTERNAL PARAMETERS-1'!$B$5:$J$44,6,FALSE)*VLOOKUP(SDBYLD2!BK$4,'[1]INTERNAL PARAMETERS-1'!$B$5:$J$44,3,FALSE) + SDBYLD1!BK81*(1-VLOOKUP(SDBYLD2!BK$4,'[1]INTERNAL PARAMETERS-1'!$B$5:$J$44,5,FALSE))*VLOOKUP(SDBYLD2!BK$4,'[1]INTERNAL PARAMETERS-1'!$B$5:$J$44,8,FALSE)*VLOOKUP(SDBYLD2!BK$4,'[1]INTERNAL PARAMETERS-1'!$B$5:$J$44,3,FALSE)</f>
        <v>20.175421231143556</v>
      </c>
      <c r="BL81" s="44">
        <f>SDBYLD1!BL81*VLOOKUP(SDBYLD2!BL$4,'[1]INTERNAL PARAMETERS-1'!$B$5:$J$44,5,FALSE)*VLOOKUP(SDBYLD2!BL$4,'[1]INTERNAL PARAMETERS-1'!$B$5:$J$44,6,FALSE)*VLOOKUP(SDBYLD2!BL$4,'[1]INTERNAL PARAMETERS-1'!$B$5:$J$44,3,FALSE) + SDBYLD1!BL81*(1-VLOOKUP(SDBYLD2!BL$4,'[1]INTERNAL PARAMETERS-1'!$B$5:$J$44,5,FALSE))*VLOOKUP(SDBYLD2!BL$4,'[1]INTERNAL PARAMETERS-1'!$B$5:$J$44,8,FALSE)*VLOOKUP(SDBYLD2!BL$4,'[1]INTERNAL PARAMETERS-1'!$B$5:$J$44,3,FALSE)</f>
        <v>51.378665530001427</v>
      </c>
      <c r="BM81" s="44">
        <f>SDBYLD1!BM81*VLOOKUP(SDBYLD2!BM$4,'[1]INTERNAL PARAMETERS-1'!$B$5:$J$44,5,FALSE)*VLOOKUP(SDBYLD2!BM$4,'[1]INTERNAL PARAMETERS-1'!$B$5:$J$44,6,FALSE)*VLOOKUP(SDBYLD2!BM$4,'[1]INTERNAL PARAMETERS-1'!$B$5:$J$44,3,FALSE) + SDBYLD1!BM81*(1-VLOOKUP(SDBYLD2!BM$4,'[1]INTERNAL PARAMETERS-1'!$B$5:$J$44,5,FALSE))*VLOOKUP(SDBYLD2!BM$4,'[1]INTERNAL PARAMETERS-1'!$B$5:$J$44,8,FALSE)*VLOOKUP(SDBYLD2!BM$4,'[1]INTERNAL PARAMETERS-1'!$B$5:$J$44,3,FALSE)</f>
        <v>6.4383558029548746</v>
      </c>
      <c r="BN81" s="44">
        <f>SDBYLD1!BN81*VLOOKUP(SDBYLD2!BN$4,'[1]INTERNAL PARAMETERS-1'!$B$5:$J$44,5,FALSE)*VLOOKUP(SDBYLD2!BN$4,'[1]INTERNAL PARAMETERS-1'!$B$5:$J$44,6,FALSE)*VLOOKUP(SDBYLD2!BN$4,'[1]INTERNAL PARAMETERS-1'!$B$5:$J$44,3,FALSE) + SDBYLD1!BN81*(1-VLOOKUP(SDBYLD2!BN$4,'[1]INTERNAL PARAMETERS-1'!$B$5:$J$44,5,FALSE))*VLOOKUP(SDBYLD2!BN$4,'[1]INTERNAL PARAMETERS-1'!$B$5:$J$44,8,FALSE)*VLOOKUP(SDBYLD2!BN$4,'[1]INTERNAL PARAMETERS-1'!$B$5:$J$44,3,FALSE)</f>
        <v>15.350313315033974</v>
      </c>
      <c r="BO81" s="44">
        <f>SDBYLD1!BO81*VLOOKUP(SDBYLD2!BO$4,'[1]INTERNAL PARAMETERS-1'!$B$5:$J$44,5,FALSE)*VLOOKUP(SDBYLD2!BO$4,'[1]INTERNAL PARAMETERS-1'!$B$5:$J$44,6,FALSE)*VLOOKUP(SDBYLD2!BO$4,'[1]INTERNAL PARAMETERS-1'!$B$5:$J$44,3,FALSE) + SDBYLD1!BO81*(1-VLOOKUP(SDBYLD2!BO$4,'[1]INTERNAL PARAMETERS-1'!$B$5:$J$44,5,FALSE))*VLOOKUP(SDBYLD2!BO$4,'[1]INTERNAL PARAMETERS-1'!$B$5:$J$44,8,FALSE)*VLOOKUP(SDBYLD2!BO$4,'[1]INTERNAL PARAMETERS-1'!$B$5:$J$44,3,FALSE)</f>
        <v>14.126074689561316</v>
      </c>
      <c r="BP81" s="44">
        <f>SDBYLD1!BP81*VLOOKUP(SDBYLD2!BP$4,'[1]INTERNAL PARAMETERS-1'!$B$5:$J$44,5,FALSE)*VLOOKUP(SDBYLD2!BP$4,'[1]INTERNAL PARAMETERS-1'!$B$5:$J$44,6,FALSE)*VLOOKUP(SDBYLD2!BP$4,'[1]INTERNAL PARAMETERS-1'!$B$5:$J$44,3,FALSE) + SDBYLD1!BP81*(1-VLOOKUP(SDBYLD2!BP$4,'[1]INTERNAL PARAMETERS-1'!$B$5:$J$44,5,FALSE))*VLOOKUP(SDBYLD2!BP$4,'[1]INTERNAL PARAMETERS-1'!$B$5:$J$44,8,FALSE)*VLOOKUP(SDBYLD2!BP$4,'[1]INTERNAL PARAMETERS-1'!$B$5:$J$44,3,FALSE)</f>
        <v>1.2944145716166142</v>
      </c>
      <c r="BQ81" s="44">
        <f>SDBYLD1!BQ81*VLOOKUP(SDBYLD2!BQ$4,'[1]INTERNAL PARAMETERS-1'!$B$5:$J$44,5,FALSE)*VLOOKUP(SDBYLD2!BQ$4,'[1]INTERNAL PARAMETERS-1'!$B$5:$J$44,6,FALSE)*VLOOKUP(SDBYLD2!BQ$4,'[1]INTERNAL PARAMETERS-1'!$B$5:$J$44,3,FALSE) + SDBYLD1!BQ81*(1-VLOOKUP(SDBYLD2!BQ$4,'[1]INTERNAL PARAMETERS-1'!$B$5:$J$44,5,FALSE))*VLOOKUP(SDBYLD2!BQ$4,'[1]INTERNAL PARAMETERS-1'!$B$5:$J$44,8,FALSE)*VLOOKUP(SDBYLD2!BQ$4,'[1]INTERNAL PARAMETERS-1'!$B$5:$J$44,3,FALSE)</f>
        <v>54.353743744255418</v>
      </c>
      <c r="BR81" s="44">
        <f>SDBYLD1!BR81*VLOOKUP(SDBYLD2!BR$4,'[1]INTERNAL PARAMETERS-1'!$B$5:$J$44,5,FALSE)*VLOOKUP(SDBYLD2!BR$4,'[1]INTERNAL PARAMETERS-1'!$B$5:$J$44,6,FALSE)*VLOOKUP(SDBYLD2!BR$4,'[1]INTERNAL PARAMETERS-1'!$B$5:$J$44,3,FALSE) + SDBYLD1!BR81*(1-VLOOKUP(SDBYLD2!BR$4,'[1]INTERNAL PARAMETERS-1'!$B$5:$J$44,5,FALSE))*VLOOKUP(SDBYLD2!BR$4,'[1]INTERNAL PARAMETERS-1'!$B$5:$J$44,8,FALSE)*VLOOKUP(SDBYLD2!BR$4,'[1]INTERNAL PARAMETERS-1'!$B$5:$J$44,3,FALSE)</f>
        <v>2.8290895126171263</v>
      </c>
      <c r="BS81" s="44">
        <f>SDBYLD1!BS81*VLOOKUP(SDBYLD2!BS$4,'[1]INTERNAL PARAMETERS-1'!$B$5:$J$44,5,FALSE)*VLOOKUP(SDBYLD2!BS$4,'[1]INTERNAL PARAMETERS-1'!$B$5:$J$44,6,FALSE)*VLOOKUP(SDBYLD2!BS$4,'[1]INTERNAL PARAMETERS-1'!$B$5:$J$44,3,FALSE) + SDBYLD1!BS81*(1-VLOOKUP(SDBYLD2!BS$4,'[1]INTERNAL PARAMETERS-1'!$B$5:$J$44,5,FALSE))*VLOOKUP(SDBYLD2!BS$4,'[1]INTERNAL PARAMETERS-1'!$B$5:$J$44,8,FALSE)*VLOOKUP(SDBYLD2!BS$4,'[1]INTERNAL PARAMETERS-1'!$B$5:$J$44,3,FALSE)</f>
        <v>0.2124776049031343</v>
      </c>
      <c r="BT81" s="44">
        <f>SDBYLD1!BT81*VLOOKUP(SDBYLD2!BT$4,'[1]INTERNAL PARAMETERS-1'!$B$5:$J$44,5,FALSE)*VLOOKUP(SDBYLD2!BT$4,'[1]INTERNAL PARAMETERS-1'!$B$5:$J$44,6,FALSE)*VLOOKUP(SDBYLD2!BT$4,'[1]INTERNAL PARAMETERS-1'!$B$5:$J$44,3,FALSE) + SDBYLD1!BT81*(1-VLOOKUP(SDBYLD2!BT$4,'[1]INTERNAL PARAMETERS-1'!$B$5:$J$44,5,FALSE))*VLOOKUP(SDBYLD2!BT$4,'[1]INTERNAL PARAMETERS-1'!$B$5:$J$44,8,FALSE)*VLOOKUP(SDBYLD2!BT$4,'[1]INTERNAL PARAMETERS-1'!$B$5:$J$44,3,FALSE)</f>
        <v>0</v>
      </c>
      <c r="BU81" s="44">
        <f>SDBYLD1!BU81*VLOOKUP(SDBYLD2!BU$4,'[1]INTERNAL PARAMETERS-1'!$B$5:$J$44,5,FALSE)*VLOOKUP(SDBYLD2!BU$4,'[1]INTERNAL PARAMETERS-1'!$B$5:$J$44,6,FALSE)*VLOOKUP(SDBYLD2!BU$4,'[1]INTERNAL PARAMETERS-1'!$B$5:$J$44,3,FALSE) + SDBYLD1!BU81*(1-VLOOKUP(SDBYLD2!BU$4,'[1]INTERNAL PARAMETERS-1'!$B$5:$J$44,5,FALSE))*VLOOKUP(SDBYLD2!BU$4,'[1]INTERNAL PARAMETERS-1'!$B$5:$J$44,8,FALSE)*VLOOKUP(SDBYLD2!BU$4,'[1]INTERNAL PARAMETERS-1'!$B$5:$J$44,3,FALSE)</f>
        <v>0</v>
      </c>
      <c r="BV81" s="44">
        <f>SDBYLD1!BV81*VLOOKUP(SDBYLD2!BV$4,'[1]INTERNAL PARAMETERS-1'!$B$5:$J$44,5,FALSE)*VLOOKUP(SDBYLD2!BV$4,'[1]INTERNAL PARAMETERS-1'!$B$5:$J$44,6,FALSE)*VLOOKUP(SDBYLD2!BV$4,'[1]INTERNAL PARAMETERS-1'!$B$5:$J$44,3,FALSE) + SDBYLD1!BV81*(1-VLOOKUP(SDBYLD2!BV$4,'[1]INTERNAL PARAMETERS-1'!$B$5:$J$44,5,FALSE))*VLOOKUP(SDBYLD2!BV$4,'[1]INTERNAL PARAMETERS-1'!$B$5:$J$44,8,FALSE)*VLOOKUP(SDBYLD2!BV$4,'[1]INTERNAL PARAMETERS-1'!$B$5:$J$44,3,FALSE)</f>
        <v>0</v>
      </c>
      <c r="BW81" s="44">
        <f>SDBYLD1!BW81*VLOOKUP(SDBYLD2!BW$4,'[1]INTERNAL PARAMETERS-1'!$B$5:$J$44,5,FALSE)*VLOOKUP(SDBYLD2!BW$4,'[1]INTERNAL PARAMETERS-1'!$B$5:$J$44,6,FALSE)*VLOOKUP(SDBYLD2!BW$4,'[1]INTERNAL PARAMETERS-1'!$B$5:$J$44,3,FALSE) + SDBYLD1!BW81*(1-VLOOKUP(SDBYLD2!BW$4,'[1]INTERNAL PARAMETERS-1'!$B$5:$J$44,5,FALSE))*VLOOKUP(SDBYLD2!BW$4,'[1]INTERNAL PARAMETERS-1'!$B$5:$J$44,8,FALSE)*VLOOKUP(SDBYLD2!BW$4,'[1]INTERNAL PARAMETERS-1'!$B$5:$J$44,3,FALSE)</f>
        <v>0</v>
      </c>
      <c r="BX81" s="44">
        <f>SDBYLD1!BX81*VLOOKUP(SDBYLD2!BX$4,'[1]INTERNAL PARAMETERS-1'!$B$5:$J$44,5,FALSE)*VLOOKUP(SDBYLD2!BX$4,'[1]INTERNAL PARAMETERS-1'!$B$5:$J$44,6,FALSE)*VLOOKUP(SDBYLD2!BX$4,'[1]INTERNAL PARAMETERS-1'!$B$5:$J$44,3,FALSE) + SDBYLD1!BX81*(1-VLOOKUP(SDBYLD2!BX$4,'[1]INTERNAL PARAMETERS-1'!$B$5:$J$44,5,FALSE))*VLOOKUP(SDBYLD2!BX$4,'[1]INTERNAL PARAMETERS-1'!$B$5:$J$44,8,FALSE)*VLOOKUP(SDBYLD2!BX$4,'[1]INTERNAL PARAMETERS-1'!$B$5:$J$44,3,FALSE)</f>
        <v>0</v>
      </c>
      <c r="BY81" s="44">
        <f>SDBYLD1!BY81*VLOOKUP(SDBYLD2!BY$4,'[1]INTERNAL PARAMETERS-1'!$B$5:$J$44,5,FALSE)*VLOOKUP(SDBYLD2!BY$4,'[1]INTERNAL PARAMETERS-1'!$B$5:$J$44,6,FALSE)*VLOOKUP(SDBYLD2!BY$4,'[1]INTERNAL PARAMETERS-1'!$B$5:$J$44,3,FALSE) + SDBYLD1!BY81*(1-VLOOKUP(SDBYLD2!BY$4,'[1]INTERNAL PARAMETERS-1'!$B$5:$J$44,5,FALSE))*VLOOKUP(SDBYLD2!BY$4,'[1]INTERNAL PARAMETERS-1'!$B$5:$J$44,8,FALSE)*VLOOKUP(SDBYLD2!BY$4,'[1]INTERNAL PARAMETERS-1'!$B$5:$J$44,3,FALSE)</f>
        <v>0</v>
      </c>
      <c r="BZ81" s="44">
        <f>SDBYLD1!BZ81*VLOOKUP(SDBYLD2!BZ$4,'[1]INTERNAL PARAMETERS-1'!$B$5:$J$44,5,FALSE)*VLOOKUP(SDBYLD2!BZ$4,'[1]INTERNAL PARAMETERS-1'!$B$5:$J$44,6,FALSE)*VLOOKUP(SDBYLD2!BZ$4,'[1]INTERNAL PARAMETERS-1'!$B$5:$J$44,3,FALSE) + SDBYLD1!BZ81*(1-VLOOKUP(SDBYLD2!BZ$4,'[1]INTERNAL PARAMETERS-1'!$B$5:$J$44,5,FALSE))*VLOOKUP(SDBYLD2!BZ$4,'[1]INTERNAL PARAMETERS-1'!$B$5:$J$44,8,FALSE)*VLOOKUP(SDBYLD2!BZ$4,'[1]INTERNAL PARAMETERS-1'!$B$5:$J$44,3,FALSE)</f>
        <v>0.29735888429232238</v>
      </c>
      <c r="CA81" s="44">
        <f>SDBYLD1!CA81*VLOOKUP(SDBYLD2!CA$4,'[1]INTERNAL PARAMETERS-1'!$B$5:$J$44,5,FALSE)*VLOOKUP(SDBYLD2!CA$4,'[1]INTERNAL PARAMETERS-1'!$B$5:$J$44,6,FALSE)*VLOOKUP(SDBYLD2!CA$4,'[1]INTERNAL PARAMETERS-1'!$B$5:$J$44,3,FALSE) + SDBYLD1!CA81*(1-VLOOKUP(SDBYLD2!CA$4,'[1]INTERNAL PARAMETERS-1'!$B$5:$J$44,5,FALSE))*VLOOKUP(SDBYLD2!CA$4,'[1]INTERNAL PARAMETERS-1'!$B$5:$J$44,8,FALSE)*VLOOKUP(SDBYLD2!CA$4,'[1]INTERNAL PARAMETERS-1'!$B$5:$J$44,3,FALSE)</f>
        <v>0</v>
      </c>
      <c r="CB81" s="44">
        <f>SDBYLD1!CB81*VLOOKUP(SDBYLD2!CB$4,'[1]INTERNAL PARAMETERS-1'!$B$5:$J$44,5,FALSE)*VLOOKUP(SDBYLD2!CB$4,'[1]INTERNAL PARAMETERS-1'!$B$5:$J$44,6,FALSE)*VLOOKUP(SDBYLD2!CB$4,'[1]INTERNAL PARAMETERS-1'!$B$5:$J$44,3,FALSE) + SDBYLD1!CB81*(1-VLOOKUP(SDBYLD2!CB$4,'[1]INTERNAL PARAMETERS-1'!$B$5:$J$44,5,FALSE))*VLOOKUP(SDBYLD2!CB$4,'[1]INTERNAL PARAMETERS-1'!$B$5:$J$44,8,FALSE)*VLOOKUP(SDBYLD2!CB$4,'[1]INTERNAL PARAMETERS-1'!$B$5:$J$44,3,FALSE)</f>
        <v>0</v>
      </c>
      <c r="CC81" s="44">
        <f>SDBYLD1!CC81*VLOOKUP(SDBYLD2!CC$4,'[1]INTERNAL PARAMETERS-1'!$B$5:$J$44,5,FALSE)*VLOOKUP(SDBYLD2!CC$4,'[1]INTERNAL PARAMETERS-1'!$B$5:$J$44,6,FALSE)*VLOOKUP(SDBYLD2!CC$4,'[1]INTERNAL PARAMETERS-1'!$B$5:$J$44,3,FALSE) + SDBYLD1!CC81*(1-VLOOKUP(SDBYLD2!CC$4,'[1]INTERNAL PARAMETERS-1'!$B$5:$J$44,5,FALSE))*VLOOKUP(SDBYLD2!CC$4,'[1]INTERNAL PARAMETERS-1'!$B$5:$J$44,8,FALSE)*VLOOKUP(SDBYLD2!CC$4,'[1]INTERNAL PARAMETERS-1'!$B$5:$J$44,3,FALSE)</f>
        <v>0.33635384950361852</v>
      </c>
      <c r="CD81" s="44">
        <f>SDBYLD1!CD81*VLOOKUP(SDBYLD2!CD$4,'[1]INTERNAL PARAMETERS-1'!$B$5:$J$44,5,FALSE)*VLOOKUP(SDBYLD2!CD$4,'[1]INTERNAL PARAMETERS-1'!$B$5:$J$44,6,FALSE)*VLOOKUP(SDBYLD2!CD$4,'[1]INTERNAL PARAMETERS-1'!$B$5:$J$44,3,FALSE) + SDBYLD1!CD81*(1-VLOOKUP(SDBYLD2!CD$4,'[1]INTERNAL PARAMETERS-1'!$B$5:$J$44,5,FALSE))*VLOOKUP(SDBYLD2!CD$4,'[1]INTERNAL PARAMETERS-1'!$B$5:$J$44,8,FALSE)*VLOOKUP(SDBYLD2!CD$4,'[1]INTERNAL PARAMETERS-1'!$B$5:$J$44,3,FALSE)</f>
        <v>1.2925790772607442</v>
      </c>
      <c r="CE81" s="44">
        <f>SDBYLD1!CE81*VLOOKUP(SDBYLD2!CE$4,'[1]INTERNAL PARAMETERS-1'!$B$5:$J$44,5,FALSE)*VLOOKUP(SDBYLD2!CE$4,'[1]INTERNAL PARAMETERS-1'!$B$5:$J$44,6,FALSE)*VLOOKUP(SDBYLD2!CE$4,'[1]INTERNAL PARAMETERS-1'!$B$5:$J$44,3,FALSE) + SDBYLD1!CE81*(1-VLOOKUP(SDBYLD2!CE$4,'[1]INTERNAL PARAMETERS-1'!$B$5:$J$44,5,FALSE))*VLOOKUP(SDBYLD2!CE$4,'[1]INTERNAL PARAMETERS-1'!$B$5:$J$44,8,FALSE)*VLOOKUP(SDBYLD2!CE$4,'[1]INTERNAL PARAMETERS-1'!$B$5:$J$44,3,FALSE)</f>
        <v>1.682486097176662</v>
      </c>
      <c r="CF81" s="44">
        <f>SDBYLD1!CF81*VLOOKUP(SDBYLD2!CF$4,'[1]INTERNAL PARAMETERS-1'!$B$5:$J$44,5,FALSE)*VLOOKUP(SDBYLD2!CF$4,'[1]INTERNAL PARAMETERS-1'!$B$5:$J$44,6,FALSE)*VLOOKUP(SDBYLD2!CF$4,'[1]INTERNAL PARAMETERS-1'!$B$5:$J$44,3,FALSE) + SDBYLD1!CF81*(1-VLOOKUP(SDBYLD2!CF$4,'[1]INTERNAL PARAMETERS-1'!$B$5:$J$44,5,FALSE))*VLOOKUP(SDBYLD2!CF$4,'[1]INTERNAL PARAMETERS-1'!$B$5:$J$44,8,FALSE)*VLOOKUP(SDBYLD2!CF$4,'[1]INTERNAL PARAMETERS-1'!$B$5:$J$44,3,FALSE)</f>
        <v>1.1144633562391069</v>
      </c>
      <c r="CG81" s="44">
        <f>SDBYLD1!CG81*VLOOKUP(SDBYLD2!CG$4,'[1]INTERNAL PARAMETERS-1'!$B$5:$J$44,5,FALSE)*VLOOKUP(SDBYLD2!CG$4,'[1]INTERNAL PARAMETERS-1'!$B$5:$J$44,6,FALSE)*VLOOKUP(SDBYLD2!CG$4,'[1]INTERNAL PARAMETERS-1'!$B$5:$J$44,3,FALSE) + SDBYLD1!CG81*(1-VLOOKUP(SDBYLD2!CG$4,'[1]INTERNAL PARAMETERS-1'!$B$5:$J$44,5,FALSE))*VLOOKUP(SDBYLD2!CG$4,'[1]INTERNAL PARAMETERS-1'!$B$5:$J$44,8,FALSE)*VLOOKUP(SDBYLD2!CG$4,'[1]INTERNAL PARAMETERS-1'!$B$5:$J$44,3,FALSE)</f>
        <v>2.9545032670846995E-2</v>
      </c>
      <c r="CH81" s="43">
        <f>SDBYLD1!CH81*VLOOKUP(SDBYLD2!CH$4,'[1]INTERNAL PARAMETERS-1'!$B$5:$J$44,5,FALSE)*VLOOKUP(SDBYLD2!CH$4,'[1]INTERNAL PARAMETERS-1'!$B$5:$J$44,6,FALSE)*VLOOKUP(SDBYLD2!CH$4,'[1]INTERNAL PARAMETERS-1'!$B$5:$J$44,3,FALSE) + SDBYLD1!CH81*(1-VLOOKUP(SDBYLD2!CH$4,'[1]INTERNAL PARAMETERS-1'!$B$5:$J$44,5,FALSE))*VLOOKUP(SDBYLD2!CH$4,'[1]INTERNAL PARAMETERS-1'!$B$5:$J$44,8,FALSE)*VLOOKUP(SDBYLD2!CH$4,'[1]INTERNAL PARAMETERS-1'!$B$5:$J$44,3,FALSE)</f>
        <v>0</v>
      </c>
      <c r="CJ81" s="45">
        <f t="shared" si="2"/>
        <v>53170.487089817245</v>
      </c>
      <c r="CK81" s="43">
        <f t="shared" si="3"/>
        <v>817.04263029444633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SDBeam!X82</f>
        <v>78825.286873009041</v>
      </c>
      <c r="F82" s="59">
        <f>'[1]INTERNAL PARAMETERS-1'!M10</f>
        <v>58.935000000000002</v>
      </c>
      <c r="G82" s="45">
        <f>SDBYLD1!G82*VLOOKUP(SDBYLD2!G$4,'[1]INTERNAL PARAMETERS-1'!$B$5:$J$44,5,FALSE)*VLOOKUP(SDBYLD2!G$4,'[1]INTERNAL PARAMETERS-1'!$B$5:$J$44,7,FALSE)*SDBYLD2!$F82 + SDBYLD1!G82*(1-VLOOKUP(SDBYLD2!G$4,'[1]INTERNAL PARAMETERS-1'!$B$5:$J$44,5,FALSE))*VLOOKUP(SDBYLD2!G$4,'[1]INTERNAL PARAMETERS-1'!$B$5:$J$44,9,FALSE)*SDBYLD2!$F82</f>
        <v>14988.573927348067</v>
      </c>
      <c r="H82" s="44">
        <f>SDBYLD1!H82*VLOOKUP(SDBYLD2!H$4,'[1]INTERNAL PARAMETERS-1'!$B$5:$J$44,5,FALSE)*VLOOKUP(SDBYLD2!H$4,'[1]INTERNAL PARAMETERS-1'!$B$5:$J$44,7,FALSE)*SDBYLD2!$F82 + SDBYLD1!H82*(1-VLOOKUP(SDBYLD2!H$4,'[1]INTERNAL PARAMETERS-1'!$B$5:$J$44,5,FALSE))*VLOOKUP(SDBYLD2!H$4,'[1]INTERNAL PARAMETERS-1'!$B$5:$J$44,9,FALSE)*SDBYLD2!$F82</f>
        <v>12523.890903248235</v>
      </c>
      <c r="I82" s="44">
        <f>SDBYLD1!I82*VLOOKUP(SDBYLD2!I$4,'[1]INTERNAL PARAMETERS-1'!$B$5:$J$44,5,FALSE)*VLOOKUP(SDBYLD2!I$4,'[1]INTERNAL PARAMETERS-1'!$B$5:$J$44,7,FALSE)*SDBYLD2!$F82 + SDBYLD1!I82*(1-VLOOKUP(SDBYLD2!I$4,'[1]INTERNAL PARAMETERS-1'!$B$5:$J$44,5,FALSE))*VLOOKUP(SDBYLD2!I$4,'[1]INTERNAL PARAMETERS-1'!$B$5:$J$44,9,FALSE)*SDBYLD2!$F82</f>
        <v>11596.401035585479</v>
      </c>
      <c r="J82" s="44">
        <f>SDBYLD1!J82*VLOOKUP(SDBYLD2!J$4,'[1]INTERNAL PARAMETERS-1'!$B$5:$J$44,5,FALSE)*VLOOKUP(SDBYLD2!J$4,'[1]INTERNAL PARAMETERS-1'!$B$5:$J$44,7,FALSE)*SDBYLD2!$F82 + SDBYLD1!J82*(1-VLOOKUP(SDBYLD2!J$4,'[1]INTERNAL PARAMETERS-1'!$B$5:$J$44,5,FALSE))*VLOOKUP(SDBYLD2!J$4,'[1]INTERNAL PARAMETERS-1'!$B$5:$J$44,9,FALSE)*SDBYLD2!$F82</f>
        <v>0</v>
      </c>
      <c r="K82" s="44">
        <f>SDBYLD1!K82*VLOOKUP(SDBYLD2!K$4,'[1]INTERNAL PARAMETERS-1'!$B$5:$J$44,5,FALSE)*VLOOKUP(SDBYLD2!K$4,'[1]INTERNAL PARAMETERS-1'!$B$5:$J$44,7,FALSE)*SDBYLD2!$F82 + SDBYLD1!K82*(1-VLOOKUP(SDBYLD2!K$4,'[1]INTERNAL PARAMETERS-1'!$B$5:$J$44,5,FALSE))*VLOOKUP(SDBYLD2!K$4,'[1]INTERNAL PARAMETERS-1'!$B$5:$J$44,9,FALSE)*SDBYLD2!$F82</f>
        <v>82.784026782759256</v>
      </c>
      <c r="L82" s="44">
        <f>SDBYLD1!L82*VLOOKUP(SDBYLD2!L$4,'[1]INTERNAL PARAMETERS-1'!$B$5:$J$44,5,FALSE)*VLOOKUP(SDBYLD2!L$4,'[1]INTERNAL PARAMETERS-1'!$B$5:$J$44,7,FALSE)*SDBYLD2!$F82 + SDBYLD1!L82*(1-VLOOKUP(SDBYLD2!L$4,'[1]INTERNAL PARAMETERS-1'!$B$5:$J$44,5,FALSE))*VLOOKUP(SDBYLD2!L$4,'[1]INTERNAL PARAMETERS-1'!$B$5:$J$44,9,FALSE)*SDBYLD2!$F82</f>
        <v>0</v>
      </c>
      <c r="M82" s="44">
        <f>SDBYLD1!M82*VLOOKUP(SDBYLD2!M$4,'[1]INTERNAL PARAMETERS-1'!$B$5:$J$44,5,FALSE)*VLOOKUP(SDBYLD2!M$4,'[1]INTERNAL PARAMETERS-1'!$B$5:$J$44,7,FALSE)*SDBYLD2!$F82 + SDBYLD1!M82*(1-VLOOKUP(SDBYLD2!M$4,'[1]INTERNAL PARAMETERS-1'!$B$5:$J$44,5,FALSE))*VLOOKUP(SDBYLD2!M$4,'[1]INTERNAL PARAMETERS-1'!$B$5:$J$44,9,FALSE)*SDBYLD2!$F82</f>
        <v>238.28727084289508</v>
      </c>
      <c r="N82" s="44">
        <f>SDBYLD1!N82*VLOOKUP(SDBYLD2!N$4,'[1]INTERNAL PARAMETERS-1'!$B$5:$J$44,5,FALSE)*VLOOKUP(SDBYLD2!N$4,'[1]INTERNAL PARAMETERS-1'!$B$5:$J$44,7,FALSE)*SDBYLD2!$F82 + SDBYLD1!N82*(1-VLOOKUP(SDBYLD2!N$4,'[1]INTERNAL PARAMETERS-1'!$B$5:$J$44,5,FALSE))*VLOOKUP(SDBYLD2!N$4,'[1]INTERNAL PARAMETERS-1'!$B$5:$J$44,9,FALSE)*SDBYLD2!$F82</f>
        <v>61.242875077391908</v>
      </c>
      <c r="O82" s="44">
        <f>SDBYLD1!O82*VLOOKUP(SDBYLD2!O$4,'[1]INTERNAL PARAMETERS-1'!$B$5:$J$44,5,FALSE)*VLOOKUP(SDBYLD2!O$4,'[1]INTERNAL PARAMETERS-1'!$B$5:$J$44,7,FALSE)*SDBYLD2!$F82 + SDBYLD1!O82*(1-VLOOKUP(SDBYLD2!O$4,'[1]INTERNAL PARAMETERS-1'!$B$5:$J$44,5,FALSE))*VLOOKUP(SDBYLD2!O$4,'[1]INTERNAL PARAMETERS-1'!$B$5:$J$44,9,FALSE)*SDBYLD2!$F82</f>
        <v>0</v>
      </c>
      <c r="P82" s="44">
        <f>SDBYLD1!P82*VLOOKUP(SDBYLD2!P$4,'[1]INTERNAL PARAMETERS-1'!$B$5:$J$44,5,FALSE)*VLOOKUP(SDBYLD2!P$4,'[1]INTERNAL PARAMETERS-1'!$B$5:$J$44,7,FALSE)*SDBYLD2!$F82 + SDBYLD1!P82*(1-VLOOKUP(SDBYLD2!P$4,'[1]INTERNAL PARAMETERS-1'!$B$5:$J$44,5,FALSE))*VLOOKUP(SDBYLD2!P$4,'[1]INTERNAL PARAMETERS-1'!$B$5:$J$44,9,FALSE)*SDBYLD2!$F82</f>
        <v>0</v>
      </c>
      <c r="Q82" s="44">
        <f>SDBYLD1!Q82*VLOOKUP(SDBYLD2!Q$4,'[1]INTERNAL PARAMETERS-1'!$B$5:$J$44,5,FALSE)*VLOOKUP(SDBYLD2!Q$4,'[1]INTERNAL PARAMETERS-1'!$B$5:$J$44,7,FALSE)*SDBYLD2!$F82 + SDBYLD1!Q82*(1-VLOOKUP(SDBYLD2!Q$4,'[1]INTERNAL PARAMETERS-1'!$B$5:$J$44,5,FALSE))*VLOOKUP(SDBYLD2!Q$4,'[1]INTERNAL PARAMETERS-1'!$B$5:$J$44,9,FALSE)*SDBYLD2!$F82</f>
        <v>0</v>
      </c>
      <c r="R82" s="44">
        <f>SDBYLD1!R82*VLOOKUP(SDBYLD2!R$4,'[1]INTERNAL PARAMETERS-1'!$B$5:$J$44,5,FALSE)*VLOOKUP(SDBYLD2!R$4,'[1]INTERNAL PARAMETERS-1'!$B$5:$J$44,7,FALSE)*SDBYLD2!$F82 + SDBYLD1!R82*(1-VLOOKUP(SDBYLD2!R$4,'[1]INTERNAL PARAMETERS-1'!$B$5:$J$44,5,FALSE))*VLOOKUP(SDBYLD2!R$4,'[1]INTERNAL PARAMETERS-1'!$B$5:$J$44,9,FALSE)*SDBYLD2!$F82</f>
        <v>83.397241795964874</v>
      </c>
      <c r="S82" s="44">
        <f>SDBYLD1!S82*VLOOKUP(SDBYLD2!S$4,'[1]INTERNAL PARAMETERS-1'!$B$5:$J$44,5,FALSE)*VLOOKUP(SDBYLD2!S$4,'[1]INTERNAL PARAMETERS-1'!$B$5:$J$44,7,FALSE)*SDBYLD2!$F82 + SDBYLD1!S82*(1-VLOOKUP(SDBYLD2!S$4,'[1]INTERNAL PARAMETERS-1'!$B$5:$J$44,5,FALSE))*VLOOKUP(SDBYLD2!S$4,'[1]INTERNAL PARAMETERS-1'!$B$5:$J$44,9,FALSE)*SDBYLD2!$F82</f>
        <v>1506.2761330025244</v>
      </c>
      <c r="T82" s="44">
        <f>SDBYLD1!T82*VLOOKUP(SDBYLD2!T$4,'[1]INTERNAL PARAMETERS-1'!$B$5:$J$44,5,FALSE)*VLOOKUP(SDBYLD2!T$4,'[1]INTERNAL PARAMETERS-1'!$B$5:$J$44,7,FALSE)*SDBYLD2!$F82 + SDBYLD1!T82*(1-VLOOKUP(SDBYLD2!T$4,'[1]INTERNAL PARAMETERS-1'!$B$5:$J$44,5,FALSE))*VLOOKUP(SDBYLD2!T$4,'[1]INTERNAL PARAMETERS-1'!$B$5:$J$44,9,FALSE)*SDBYLD2!$F82</f>
        <v>469.0955483974567</v>
      </c>
      <c r="U82" s="44">
        <f>SDBYLD1!U82*VLOOKUP(SDBYLD2!U$4,'[1]INTERNAL PARAMETERS-1'!$B$5:$J$44,5,FALSE)*VLOOKUP(SDBYLD2!U$4,'[1]INTERNAL PARAMETERS-1'!$B$5:$J$44,7,FALSE)*SDBYLD2!$F82 + SDBYLD1!U82*(1-VLOOKUP(SDBYLD2!U$4,'[1]INTERNAL PARAMETERS-1'!$B$5:$J$44,5,FALSE))*VLOOKUP(SDBYLD2!U$4,'[1]INTERNAL PARAMETERS-1'!$B$5:$J$44,9,FALSE)*SDBYLD2!$F82</f>
        <v>291.02134628307221</v>
      </c>
      <c r="V82" s="44">
        <f>SDBYLD1!V82*VLOOKUP(SDBYLD2!V$4,'[1]INTERNAL PARAMETERS-1'!$B$5:$J$44,5,FALSE)*VLOOKUP(SDBYLD2!V$4,'[1]INTERNAL PARAMETERS-1'!$B$5:$J$44,7,FALSE)*SDBYLD2!$F82 + SDBYLD1!V82*(1-VLOOKUP(SDBYLD2!V$4,'[1]INTERNAL PARAMETERS-1'!$B$5:$J$44,5,FALSE))*VLOOKUP(SDBYLD2!V$4,'[1]INTERNAL PARAMETERS-1'!$B$5:$J$44,9,FALSE)*SDBYLD2!$F82</f>
        <v>1443.2489880594349</v>
      </c>
      <c r="W82" s="44">
        <f>SDBYLD1!W82*VLOOKUP(SDBYLD2!W$4,'[1]INTERNAL PARAMETERS-1'!$B$5:$J$44,5,FALSE)*VLOOKUP(SDBYLD2!W$4,'[1]INTERNAL PARAMETERS-1'!$B$5:$J$44,7,FALSE)*SDBYLD2!$F82 + SDBYLD1!W82*(1-VLOOKUP(SDBYLD2!W$4,'[1]INTERNAL PARAMETERS-1'!$B$5:$J$44,5,FALSE))*VLOOKUP(SDBYLD2!W$4,'[1]INTERNAL PARAMETERS-1'!$B$5:$J$44,9,FALSE)*SDBYLD2!$F82</f>
        <v>0</v>
      </c>
      <c r="X82" s="44">
        <f>SDBYLD1!X82*VLOOKUP(SDBYLD2!X$4,'[1]INTERNAL PARAMETERS-1'!$B$5:$J$44,5,FALSE)*VLOOKUP(SDBYLD2!X$4,'[1]INTERNAL PARAMETERS-1'!$B$5:$J$44,7,FALSE)*SDBYLD2!$F82 + SDBYLD1!X82*(1-VLOOKUP(SDBYLD2!X$4,'[1]INTERNAL PARAMETERS-1'!$B$5:$J$44,5,FALSE))*VLOOKUP(SDBYLD2!X$4,'[1]INTERNAL PARAMETERS-1'!$B$5:$J$44,9,FALSE)*SDBYLD2!$F82</f>
        <v>0</v>
      </c>
      <c r="Y82" s="44">
        <f>SDBYLD1!Y82*VLOOKUP(SDBYLD2!Y$4,'[1]INTERNAL PARAMETERS-1'!$B$5:$J$44,5,FALSE)*VLOOKUP(SDBYLD2!Y$4,'[1]INTERNAL PARAMETERS-1'!$B$5:$J$44,7,FALSE)*SDBYLD2!$F82 + SDBYLD1!Y82*(1-VLOOKUP(SDBYLD2!Y$4,'[1]INTERNAL PARAMETERS-1'!$B$5:$J$44,5,FALSE))*VLOOKUP(SDBYLD2!Y$4,'[1]INTERNAL PARAMETERS-1'!$B$5:$J$44,9,FALSE)*SDBYLD2!$F82</f>
        <v>0</v>
      </c>
      <c r="Z82" s="44">
        <f>SDBYLD1!Z82*VLOOKUP(SDBYLD2!Z$4,'[1]INTERNAL PARAMETERS-1'!$B$5:$J$44,5,FALSE)*VLOOKUP(SDBYLD2!Z$4,'[1]INTERNAL PARAMETERS-1'!$B$5:$J$44,7,FALSE)*SDBYLD2!$F82 + SDBYLD1!Z82*(1-VLOOKUP(SDBYLD2!Z$4,'[1]INTERNAL PARAMETERS-1'!$B$5:$J$44,5,FALSE))*VLOOKUP(SDBYLD2!Z$4,'[1]INTERNAL PARAMETERS-1'!$B$5:$J$44,9,FALSE)*SDBYLD2!$F82</f>
        <v>0</v>
      </c>
      <c r="AA82" s="44">
        <f>SDBYLD1!AA82*VLOOKUP(SDBYLD2!AA$4,'[1]INTERNAL PARAMETERS-1'!$B$5:$J$44,5,FALSE)*VLOOKUP(SDBYLD2!AA$4,'[1]INTERNAL PARAMETERS-1'!$B$5:$J$44,7,FALSE)*SDBYLD2!$F82 + SDBYLD1!AA82*(1-VLOOKUP(SDBYLD2!AA$4,'[1]INTERNAL PARAMETERS-1'!$B$5:$J$44,5,FALSE))*VLOOKUP(SDBYLD2!AA$4,'[1]INTERNAL PARAMETERS-1'!$B$5:$J$44,9,FALSE)*SDBYLD2!$F82</f>
        <v>0</v>
      </c>
      <c r="AB82" s="44">
        <f>SDBYLD1!AB82*VLOOKUP(SDBYLD2!AB$4,'[1]INTERNAL PARAMETERS-1'!$B$5:$J$44,5,FALSE)*VLOOKUP(SDBYLD2!AB$4,'[1]INTERNAL PARAMETERS-1'!$B$5:$J$44,7,FALSE)*SDBYLD2!$F82 + SDBYLD1!AB82*(1-VLOOKUP(SDBYLD2!AB$4,'[1]INTERNAL PARAMETERS-1'!$B$5:$J$44,5,FALSE))*VLOOKUP(SDBYLD2!AB$4,'[1]INTERNAL PARAMETERS-1'!$B$5:$J$44,9,FALSE)*SDBYLD2!$F82</f>
        <v>0</v>
      </c>
      <c r="AC82" s="44">
        <f>SDBYLD1!AC82*VLOOKUP(SDBYLD2!AC$4,'[1]INTERNAL PARAMETERS-1'!$B$5:$J$44,5,FALSE)*VLOOKUP(SDBYLD2!AC$4,'[1]INTERNAL PARAMETERS-1'!$B$5:$J$44,7,FALSE)*SDBYLD2!$F82 + SDBYLD1!AC82*(1-VLOOKUP(SDBYLD2!AC$4,'[1]INTERNAL PARAMETERS-1'!$B$5:$J$44,5,FALSE))*VLOOKUP(SDBYLD2!AC$4,'[1]INTERNAL PARAMETERS-1'!$B$5:$J$44,9,FALSE)*SDBYLD2!$F82</f>
        <v>0</v>
      </c>
      <c r="AD82" s="44">
        <f>SDBYLD1!AD82*VLOOKUP(SDBYLD2!AD$4,'[1]INTERNAL PARAMETERS-1'!$B$5:$J$44,5,FALSE)*VLOOKUP(SDBYLD2!AD$4,'[1]INTERNAL PARAMETERS-1'!$B$5:$J$44,7,FALSE)*SDBYLD2!$F82 + SDBYLD1!AD82*(1-VLOOKUP(SDBYLD2!AD$4,'[1]INTERNAL PARAMETERS-1'!$B$5:$J$44,5,FALSE))*VLOOKUP(SDBYLD2!AD$4,'[1]INTERNAL PARAMETERS-1'!$B$5:$J$44,9,FALSE)*SDBYLD2!$F82</f>
        <v>0</v>
      </c>
      <c r="AE82" s="44">
        <f>SDBYLD1!AE82*VLOOKUP(SDBYLD2!AE$4,'[1]INTERNAL PARAMETERS-1'!$B$5:$J$44,5,FALSE)*VLOOKUP(SDBYLD2!AE$4,'[1]INTERNAL PARAMETERS-1'!$B$5:$J$44,7,FALSE)*SDBYLD2!$F82 + SDBYLD1!AE82*(1-VLOOKUP(SDBYLD2!AE$4,'[1]INTERNAL PARAMETERS-1'!$B$5:$J$44,5,FALSE))*VLOOKUP(SDBYLD2!AE$4,'[1]INTERNAL PARAMETERS-1'!$B$5:$J$44,9,FALSE)*SDBYLD2!$F82</f>
        <v>0</v>
      </c>
      <c r="AF82" s="44">
        <f>SDBYLD1!AF82*VLOOKUP(SDBYLD2!AF$4,'[1]INTERNAL PARAMETERS-1'!$B$5:$J$44,5,FALSE)*VLOOKUP(SDBYLD2!AF$4,'[1]INTERNAL PARAMETERS-1'!$B$5:$J$44,7,FALSE)*SDBYLD2!$F82 + SDBYLD1!AF82*(1-VLOOKUP(SDBYLD2!AF$4,'[1]INTERNAL PARAMETERS-1'!$B$5:$J$44,5,FALSE))*VLOOKUP(SDBYLD2!AF$4,'[1]INTERNAL PARAMETERS-1'!$B$5:$J$44,9,FALSE)*SDBYLD2!$F82</f>
        <v>119.57692757509668</v>
      </c>
      <c r="AG82" s="44">
        <f>SDBYLD1!AG82*VLOOKUP(SDBYLD2!AG$4,'[1]INTERNAL PARAMETERS-1'!$B$5:$J$44,5,FALSE)*VLOOKUP(SDBYLD2!AG$4,'[1]INTERNAL PARAMETERS-1'!$B$5:$J$44,7,FALSE)*SDBYLD2!$F82 + SDBYLD1!AG82*(1-VLOOKUP(SDBYLD2!AG$4,'[1]INTERNAL PARAMETERS-1'!$B$5:$J$44,5,FALSE))*VLOOKUP(SDBYLD2!AG$4,'[1]INTERNAL PARAMETERS-1'!$B$5:$J$44,9,FALSE)*SDBYLD2!$F82</f>
        <v>0</v>
      </c>
      <c r="AH82" s="44">
        <f>SDBYLD1!AH82*VLOOKUP(SDBYLD2!AH$4,'[1]INTERNAL PARAMETERS-1'!$B$5:$J$44,5,FALSE)*VLOOKUP(SDBYLD2!AH$4,'[1]INTERNAL PARAMETERS-1'!$B$5:$J$44,7,FALSE)*SDBYLD2!$F82 + SDBYLD1!AH82*(1-VLOOKUP(SDBYLD2!AH$4,'[1]INTERNAL PARAMETERS-1'!$B$5:$J$44,5,FALSE))*VLOOKUP(SDBYLD2!AH$4,'[1]INTERNAL PARAMETERS-1'!$B$5:$J$44,9,FALSE)*SDBYLD2!$F82</f>
        <v>0</v>
      </c>
      <c r="AI82" s="44">
        <f>SDBYLD1!AI82*VLOOKUP(SDBYLD2!AI$4,'[1]INTERNAL PARAMETERS-1'!$B$5:$J$44,5,FALSE)*VLOOKUP(SDBYLD2!AI$4,'[1]INTERNAL PARAMETERS-1'!$B$5:$J$44,7,FALSE)*SDBYLD2!$F82 + SDBYLD1!AI82*(1-VLOOKUP(SDBYLD2!AI$4,'[1]INTERNAL PARAMETERS-1'!$B$5:$J$44,5,FALSE))*VLOOKUP(SDBYLD2!AI$4,'[1]INTERNAL PARAMETERS-1'!$B$5:$J$44,9,FALSE)*SDBYLD2!$F82</f>
        <v>21.462525462196844</v>
      </c>
      <c r="AJ82" s="44">
        <f>SDBYLD1!AJ82*VLOOKUP(SDBYLD2!AJ$4,'[1]INTERNAL PARAMETERS-1'!$B$5:$J$44,5,FALSE)*VLOOKUP(SDBYLD2!AJ$4,'[1]INTERNAL PARAMETERS-1'!$B$5:$J$44,7,FALSE)*SDBYLD2!$F82 + SDBYLD1!AJ82*(1-VLOOKUP(SDBYLD2!AJ$4,'[1]INTERNAL PARAMETERS-1'!$B$5:$J$44,5,FALSE))*VLOOKUP(SDBYLD2!AJ$4,'[1]INTERNAL PARAMETERS-1'!$B$5:$J$44,9,FALSE)*SDBYLD2!$F82</f>
        <v>155.45000584762568</v>
      </c>
      <c r="AK82" s="44">
        <f>SDBYLD1!AK82*VLOOKUP(SDBYLD2!AK$4,'[1]INTERNAL PARAMETERS-1'!$B$5:$J$44,5,FALSE)*VLOOKUP(SDBYLD2!AK$4,'[1]INTERNAL PARAMETERS-1'!$B$5:$J$44,7,FALSE)*SDBYLD2!$F82 + SDBYLD1!AK82*(1-VLOOKUP(SDBYLD2!AK$4,'[1]INTERNAL PARAMETERS-1'!$B$5:$J$44,5,FALSE))*VLOOKUP(SDBYLD2!AK$4,'[1]INTERNAL PARAMETERS-1'!$B$5:$J$44,9,FALSE)*SDBYLD2!$F82</f>
        <v>53.962921162094915</v>
      </c>
      <c r="AL82" s="44">
        <f>SDBYLD1!AL82*VLOOKUP(SDBYLD2!AL$4,'[1]INTERNAL PARAMETERS-1'!$B$5:$J$44,5,FALSE)*VLOOKUP(SDBYLD2!AL$4,'[1]INTERNAL PARAMETERS-1'!$B$5:$J$44,7,FALSE)*SDBYLD2!$F82 + SDBYLD1!AL82*(1-VLOOKUP(SDBYLD2!AL$4,'[1]INTERNAL PARAMETERS-1'!$B$5:$J$44,5,FALSE))*VLOOKUP(SDBYLD2!AL$4,'[1]INTERNAL PARAMETERS-1'!$B$5:$J$44,9,FALSE)*SDBYLD2!$F82</f>
        <v>0</v>
      </c>
      <c r="AM82" s="44">
        <f>SDBYLD1!AM82*VLOOKUP(SDBYLD2!AM$4,'[1]INTERNAL PARAMETERS-1'!$B$5:$J$44,5,FALSE)*VLOOKUP(SDBYLD2!AM$4,'[1]INTERNAL PARAMETERS-1'!$B$5:$J$44,7,FALSE)*SDBYLD2!$F82 + SDBYLD1!AM82*(1-VLOOKUP(SDBYLD2!AM$4,'[1]INTERNAL PARAMETERS-1'!$B$5:$J$44,5,FALSE))*VLOOKUP(SDBYLD2!AM$4,'[1]INTERNAL PARAMETERS-1'!$B$5:$J$44,9,FALSE)*SDBYLD2!$F82</f>
        <v>0</v>
      </c>
      <c r="AN82" s="44">
        <f>SDBYLD1!AN82*VLOOKUP(SDBYLD2!AN$4,'[1]INTERNAL PARAMETERS-1'!$B$5:$J$44,5,FALSE)*VLOOKUP(SDBYLD2!AN$4,'[1]INTERNAL PARAMETERS-1'!$B$5:$J$44,7,FALSE)*SDBYLD2!$F82 + SDBYLD1!AN82*(1-VLOOKUP(SDBYLD2!AN$4,'[1]INTERNAL PARAMETERS-1'!$B$5:$J$44,5,FALSE))*VLOOKUP(SDBYLD2!AN$4,'[1]INTERNAL PARAMETERS-1'!$B$5:$J$44,9,FALSE)*SDBYLD2!$F82</f>
        <v>0</v>
      </c>
      <c r="AO82" s="44">
        <f>SDBYLD1!AO82*VLOOKUP(SDBYLD2!AO$4,'[1]INTERNAL PARAMETERS-1'!$B$5:$J$44,5,FALSE)*VLOOKUP(SDBYLD2!AO$4,'[1]INTERNAL PARAMETERS-1'!$B$5:$J$44,7,FALSE)*SDBYLD2!$F82 + SDBYLD1!AO82*(1-VLOOKUP(SDBYLD2!AO$4,'[1]INTERNAL PARAMETERS-1'!$B$5:$J$44,5,FALSE))*VLOOKUP(SDBYLD2!AO$4,'[1]INTERNAL PARAMETERS-1'!$B$5:$J$44,9,FALSE)*SDBYLD2!$F82</f>
        <v>0</v>
      </c>
      <c r="AP82" s="44">
        <f>SDBYLD1!AP82*VLOOKUP(SDBYLD2!AP$4,'[1]INTERNAL PARAMETERS-1'!$B$5:$J$44,5,FALSE)*VLOOKUP(SDBYLD2!AP$4,'[1]INTERNAL PARAMETERS-1'!$B$5:$J$44,7,FALSE)*SDBYLD2!$F82 + SDBYLD1!AP82*(1-VLOOKUP(SDBYLD2!AP$4,'[1]INTERNAL PARAMETERS-1'!$B$5:$J$44,5,FALSE))*VLOOKUP(SDBYLD2!AP$4,'[1]INTERNAL PARAMETERS-1'!$B$5:$J$44,9,FALSE)*SDBYLD2!$F82</f>
        <v>0</v>
      </c>
      <c r="AQ82" s="44">
        <f>SDBYLD1!AQ82*VLOOKUP(SDBYLD2!AQ$4,'[1]INTERNAL PARAMETERS-1'!$B$5:$J$44,5,FALSE)*VLOOKUP(SDBYLD2!AQ$4,'[1]INTERNAL PARAMETERS-1'!$B$5:$J$44,7,FALSE)*SDBYLD2!$F82 + SDBYLD1!AQ82*(1-VLOOKUP(SDBYLD2!AQ$4,'[1]INTERNAL PARAMETERS-1'!$B$5:$J$44,5,FALSE))*VLOOKUP(SDBYLD2!AQ$4,'[1]INTERNAL PARAMETERS-1'!$B$5:$J$44,9,FALSE)*SDBYLD2!$F82</f>
        <v>0</v>
      </c>
      <c r="AR82" s="44">
        <f>SDBYLD1!AR82*VLOOKUP(SDBYLD2!AR$4,'[1]INTERNAL PARAMETERS-1'!$B$5:$J$44,5,FALSE)*VLOOKUP(SDBYLD2!AR$4,'[1]INTERNAL PARAMETERS-1'!$B$5:$J$44,7,FALSE)*SDBYLD2!$F82 + SDBYLD1!AR82*(1-VLOOKUP(SDBYLD2!AR$4,'[1]INTERNAL PARAMETERS-1'!$B$5:$J$44,5,FALSE))*VLOOKUP(SDBYLD2!AR$4,'[1]INTERNAL PARAMETERS-1'!$B$5:$J$44,9,FALSE)*SDBYLD2!$F82</f>
        <v>0</v>
      </c>
      <c r="AS82" s="44">
        <f>SDBYLD1!AS82*VLOOKUP(SDBYLD2!AS$4,'[1]INTERNAL PARAMETERS-1'!$B$5:$J$44,5,FALSE)*VLOOKUP(SDBYLD2!AS$4,'[1]INTERNAL PARAMETERS-1'!$B$5:$J$44,7,FALSE)*SDBYLD2!$F82 + SDBYLD1!AS82*(1-VLOOKUP(SDBYLD2!AS$4,'[1]INTERNAL PARAMETERS-1'!$B$5:$J$44,5,FALSE))*VLOOKUP(SDBYLD2!AS$4,'[1]INTERNAL PARAMETERS-1'!$B$5:$J$44,9,FALSE)*SDBYLD2!$F82</f>
        <v>0</v>
      </c>
      <c r="AT82" s="43">
        <f>SDBYLD1!AT82*VLOOKUP(SDBYLD2!AT$4,'[1]INTERNAL PARAMETERS-1'!$B$5:$J$44,5,FALSE)*VLOOKUP(SDBYLD2!AT$4,'[1]INTERNAL PARAMETERS-1'!$B$5:$J$44,7,FALSE)*SDBYLD2!$F82 + SDBYLD1!AT82*(1-VLOOKUP(SDBYLD2!AT$4,'[1]INTERNAL PARAMETERS-1'!$B$5:$J$44,5,FALSE))*VLOOKUP(SDBYLD2!AT$4,'[1]INTERNAL PARAMETERS-1'!$B$5:$J$44,9,FALSE)*SDBYLD2!$F82</f>
        <v>0</v>
      </c>
      <c r="AU82" s="45">
        <f>SDBYLD1!AU82*VLOOKUP(SDBYLD2!AU$4,'[1]INTERNAL PARAMETERS-1'!$B$5:$J$44,5,FALSE)*VLOOKUP(SDBYLD2!AU$4,'[1]INTERNAL PARAMETERS-1'!$B$5:$J$44,6,FALSE)*VLOOKUP(SDBYLD2!AU$4,'[1]INTERNAL PARAMETERS-1'!$B$5:$J$44,3,FALSE) + SDBYLD1!AU82*(1-VLOOKUP(SDBYLD2!AU$4,'[1]INTERNAL PARAMETERS-1'!$B$5:$J$44,5,FALSE))*VLOOKUP(SDBYLD2!AU$4,'[1]INTERNAL PARAMETERS-1'!$B$5:$J$44,8,FALSE)*VLOOKUP(SDBYLD2!AU$4,'[1]INTERNAL PARAMETERS-1'!$B$5:$J$44,3,FALSE)</f>
        <v>0</v>
      </c>
      <c r="AV82" s="44">
        <f>SDBYLD1!AV82*VLOOKUP(SDBYLD2!AV$4,'[1]INTERNAL PARAMETERS-1'!$B$5:$J$44,5,FALSE)*VLOOKUP(SDBYLD2!AV$4,'[1]INTERNAL PARAMETERS-1'!$B$5:$J$44,6,FALSE)*VLOOKUP(SDBYLD2!AV$4,'[1]INTERNAL PARAMETERS-1'!$B$5:$J$44,3,FALSE) + SDBYLD1!AV82*(1-VLOOKUP(SDBYLD2!AV$4,'[1]INTERNAL PARAMETERS-1'!$B$5:$J$44,5,FALSE))*VLOOKUP(SDBYLD2!AV$4,'[1]INTERNAL PARAMETERS-1'!$B$5:$J$44,8,FALSE)*VLOOKUP(SDBYLD2!AV$4,'[1]INTERNAL PARAMETERS-1'!$B$5:$J$44,3,FALSE)</f>
        <v>0</v>
      </c>
      <c r="AW82" s="44">
        <f>SDBYLD1!AW82*VLOOKUP(SDBYLD2!AW$4,'[1]INTERNAL PARAMETERS-1'!$B$5:$J$44,5,FALSE)*VLOOKUP(SDBYLD2!AW$4,'[1]INTERNAL PARAMETERS-1'!$B$5:$J$44,6,FALSE)*VLOOKUP(SDBYLD2!AW$4,'[1]INTERNAL PARAMETERS-1'!$B$5:$J$44,3,FALSE) + SDBYLD1!AW82*(1-VLOOKUP(SDBYLD2!AW$4,'[1]INTERNAL PARAMETERS-1'!$B$5:$J$44,5,FALSE))*VLOOKUP(SDBYLD2!AW$4,'[1]INTERNAL PARAMETERS-1'!$B$5:$J$44,8,FALSE)*VLOOKUP(SDBYLD2!AW$4,'[1]INTERNAL PARAMETERS-1'!$B$5:$J$44,3,FALSE)</f>
        <v>232.31710779051133</v>
      </c>
      <c r="AX82" s="44">
        <f>SDBYLD1!AX82*VLOOKUP(SDBYLD2!AX$4,'[1]INTERNAL PARAMETERS-1'!$B$5:$J$44,5,FALSE)*VLOOKUP(SDBYLD2!AX$4,'[1]INTERNAL PARAMETERS-1'!$B$5:$J$44,6,FALSE)*VLOOKUP(SDBYLD2!AX$4,'[1]INTERNAL PARAMETERS-1'!$B$5:$J$44,3,FALSE) + SDBYLD1!AX82*(1-VLOOKUP(SDBYLD2!AX$4,'[1]INTERNAL PARAMETERS-1'!$B$5:$J$44,5,FALSE))*VLOOKUP(SDBYLD2!AX$4,'[1]INTERNAL PARAMETERS-1'!$B$5:$J$44,8,FALSE)*VLOOKUP(SDBYLD2!AX$4,'[1]INTERNAL PARAMETERS-1'!$B$5:$J$44,3,FALSE)</f>
        <v>0</v>
      </c>
      <c r="AY82" s="44">
        <f>SDBYLD1!AY82*VLOOKUP(SDBYLD2!AY$4,'[1]INTERNAL PARAMETERS-1'!$B$5:$J$44,5,FALSE)*VLOOKUP(SDBYLD2!AY$4,'[1]INTERNAL PARAMETERS-1'!$B$5:$J$44,6,FALSE)*VLOOKUP(SDBYLD2!AY$4,'[1]INTERNAL PARAMETERS-1'!$B$5:$J$44,3,FALSE) + SDBYLD1!AY82*(1-VLOOKUP(SDBYLD2!AY$4,'[1]INTERNAL PARAMETERS-1'!$B$5:$J$44,5,FALSE))*VLOOKUP(SDBYLD2!AY$4,'[1]INTERNAL PARAMETERS-1'!$B$5:$J$44,8,FALSE)*VLOOKUP(SDBYLD2!AY$4,'[1]INTERNAL PARAMETERS-1'!$B$5:$J$44,3,FALSE)</f>
        <v>0</v>
      </c>
      <c r="AZ82" s="44">
        <f>SDBYLD1!AZ82*VLOOKUP(SDBYLD2!AZ$4,'[1]INTERNAL PARAMETERS-1'!$B$5:$J$44,5,FALSE)*VLOOKUP(SDBYLD2!AZ$4,'[1]INTERNAL PARAMETERS-1'!$B$5:$J$44,6,FALSE)*VLOOKUP(SDBYLD2!AZ$4,'[1]INTERNAL PARAMETERS-1'!$B$5:$J$44,3,FALSE) + SDBYLD1!AZ82*(1-VLOOKUP(SDBYLD2!AZ$4,'[1]INTERNAL PARAMETERS-1'!$B$5:$J$44,5,FALSE))*VLOOKUP(SDBYLD2!AZ$4,'[1]INTERNAL PARAMETERS-1'!$B$5:$J$44,8,FALSE)*VLOOKUP(SDBYLD2!AZ$4,'[1]INTERNAL PARAMETERS-1'!$B$5:$J$44,3,FALSE)</f>
        <v>0</v>
      </c>
      <c r="BA82" s="44">
        <f>SDBYLD1!BA82*VLOOKUP(SDBYLD2!BA$4,'[1]INTERNAL PARAMETERS-1'!$B$5:$J$44,5,FALSE)*VLOOKUP(SDBYLD2!BA$4,'[1]INTERNAL PARAMETERS-1'!$B$5:$J$44,6,FALSE)*VLOOKUP(SDBYLD2!BA$4,'[1]INTERNAL PARAMETERS-1'!$B$5:$J$44,3,FALSE) + SDBYLD1!BA82*(1-VLOOKUP(SDBYLD2!BA$4,'[1]INTERNAL PARAMETERS-1'!$B$5:$J$44,5,FALSE))*VLOOKUP(SDBYLD2!BA$4,'[1]INTERNAL PARAMETERS-1'!$B$5:$J$44,8,FALSE)*VLOOKUP(SDBYLD2!BA$4,'[1]INTERNAL PARAMETERS-1'!$B$5:$J$44,3,FALSE)</f>
        <v>47.714768403582902</v>
      </c>
      <c r="BB82" s="44">
        <f>SDBYLD1!BB82*VLOOKUP(SDBYLD2!BB$4,'[1]INTERNAL PARAMETERS-1'!$B$5:$J$44,5,FALSE)*VLOOKUP(SDBYLD2!BB$4,'[1]INTERNAL PARAMETERS-1'!$B$5:$J$44,6,FALSE)*VLOOKUP(SDBYLD2!BB$4,'[1]INTERNAL PARAMETERS-1'!$B$5:$J$44,3,FALSE) + SDBYLD1!BB82*(1-VLOOKUP(SDBYLD2!BB$4,'[1]INTERNAL PARAMETERS-1'!$B$5:$J$44,5,FALSE))*VLOOKUP(SDBYLD2!BB$4,'[1]INTERNAL PARAMETERS-1'!$B$5:$J$44,8,FALSE)*VLOOKUP(SDBYLD2!BB$4,'[1]INTERNAL PARAMETERS-1'!$B$5:$J$44,3,FALSE)</f>
        <v>61.202450272619117</v>
      </c>
      <c r="BC82" s="44">
        <f>SDBYLD1!BC82*VLOOKUP(SDBYLD2!BC$4,'[1]INTERNAL PARAMETERS-1'!$B$5:$J$44,5,FALSE)*VLOOKUP(SDBYLD2!BC$4,'[1]INTERNAL PARAMETERS-1'!$B$5:$J$44,6,FALSE)*VLOOKUP(SDBYLD2!BC$4,'[1]INTERNAL PARAMETERS-1'!$B$5:$J$44,3,FALSE) + SDBYLD1!BC82*(1-VLOOKUP(SDBYLD2!BC$4,'[1]INTERNAL PARAMETERS-1'!$B$5:$J$44,5,FALSE))*VLOOKUP(SDBYLD2!BC$4,'[1]INTERNAL PARAMETERS-1'!$B$5:$J$44,8,FALSE)*VLOOKUP(SDBYLD2!BC$4,'[1]INTERNAL PARAMETERS-1'!$B$5:$J$44,3,FALSE)</f>
        <v>58.083532534142371</v>
      </c>
      <c r="BD82" s="44">
        <f>SDBYLD1!BD82*VLOOKUP(SDBYLD2!BD$4,'[1]INTERNAL PARAMETERS-1'!$B$5:$J$44,5,FALSE)*VLOOKUP(SDBYLD2!BD$4,'[1]INTERNAL PARAMETERS-1'!$B$5:$J$44,6,FALSE)*VLOOKUP(SDBYLD2!BD$4,'[1]INTERNAL PARAMETERS-1'!$B$5:$J$44,3,FALSE) + SDBYLD1!BD82*(1-VLOOKUP(SDBYLD2!BD$4,'[1]INTERNAL PARAMETERS-1'!$B$5:$J$44,5,FALSE))*VLOOKUP(SDBYLD2!BD$4,'[1]INTERNAL PARAMETERS-1'!$B$5:$J$44,8,FALSE)*VLOOKUP(SDBYLD2!BD$4,'[1]INTERNAL PARAMETERS-1'!$B$5:$J$44,3,FALSE)</f>
        <v>44.804916021172993</v>
      </c>
      <c r="BE82" s="44">
        <f>SDBYLD1!BE82*VLOOKUP(SDBYLD2!BE$4,'[1]INTERNAL PARAMETERS-1'!$B$5:$J$44,5,FALSE)*VLOOKUP(SDBYLD2!BE$4,'[1]INTERNAL PARAMETERS-1'!$B$5:$J$44,6,FALSE)*VLOOKUP(SDBYLD2!BE$4,'[1]INTERNAL PARAMETERS-1'!$B$5:$J$44,3,FALSE) + SDBYLD1!BE82*(1-VLOOKUP(SDBYLD2!BE$4,'[1]INTERNAL PARAMETERS-1'!$B$5:$J$44,5,FALSE))*VLOOKUP(SDBYLD2!BE$4,'[1]INTERNAL PARAMETERS-1'!$B$5:$J$44,8,FALSE)*VLOOKUP(SDBYLD2!BE$4,'[1]INTERNAL PARAMETERS-1'!$B$5:$J$44,3,FALSE)</f>
        <v>61.785188820754094</v>
      </c>
      <c r="BF82" s="44">
        <f>SDBYLD1!BF82*VLOOKUP(SDBYLD2!BF$4,'[1]INTERNAL PARAMETERS-1'!$B$5:$J$44,5,FALSE)*VLOOKUP(SDBYLD2!BF$4,'[1]INTERNAL PARAMETERS-1'!$B$5:$J$44,6,FALSE)*VLOOKUP(SDBYLD2!BF$4,'[1]INTERNAL PARAMETERS-1'!$B$5:$J$44,3,FALSE) + SDBYLD1!BF82*(1-VLOOKUP(SDBYLD2!BF$4,'[1]INTERNAL PARAMETERS-1'!$B$5:$J$44,5,FALSE))*VLOOKUP(SDBYLD2!BF$4,'[1]INTERNAL PARAMETERS-1'!$B$5:$J$44,8,FALSE)*VLOOKUP(SDBYLD2!BF$4,'[1]INTERNAL PARAMETERS-1'!$B$5:$J$44,3,FALSE)</f>
        <v>0</v>
      </c>
      <c r="BG82" s="44">
        <f>SDBYLD1!BG82*VLOOKUP(SDBYLD2!BG$4,'[1]INTERNAL PARAMETERS-1'!$B$5:$J$44,5,FALSE)*VLOOKUP(SDBYLD2!BG$4,'[1]INTERNAL PARAMETERS-1'!$B$5:$J$44,6,FALSE)*VLOOKUP(SDBYLD2!BG$4,'[1]INTERNAL PARAMETERS-1'!$B$5:$J$44,3,FALSE) + SDBYLD1!BG82*(1-VLOOKUP(SDBYLD2!BG$4,'[1]INTERNAL PARAMETERS-1'!$B$5:$J$44,5,FALSE))*VLOOKUP(SDBYLD2!BG$4,'[1]INTERNAL PARAMETERS-1'!$B$5:$J$44,8,FALSE)*VLOOKUP(SDBYLD2!BG$4,'[1]INTERNAL PARAMETERS-1'!$B$5:$J$44,3,FALSE)</f>
        <v>38.117604459853887</v>
      </c>
      <c r="BH82" s="44">
        <f>SDBYLD1!BH82*VLOOKUP(SDBYLD2!BH$4,'[1]INTERNAL PARAMETERS-1'!$B$5:$J$44,5,FALSE)*VLOOKUP(SDBYLD2!BH$4,'[1]INTERNAL PARAMETERS-1'!$B$5:$J$44,6,FALSE)*VLOOKUP(SDBYLD2!BH$4,'[1]INTERNAL PARAMETERS-1'!$B$5:$J$44,3,FALSE) + SDBYLD1!BH82*(1-VLOOKUP(SDBYLD2!BH$4,'[1]INTERNAL PARAMETERS-1'!$B$5:$J$44,5,FALSE))*VLOOKUP(SDBYLD2!BH$4,'[1]INTERNAL PARAMETERS-1'!$B$5:$J$44,8,FALSE)*VLOOKUP(SDBYLD2!BH$4,'[1]INTERNAL PARAMETERS-1'!$B$5:$J$44,3,FALSE)</f>
        <v>0.24712168338346321</v>
      </c>
      <c r="BI82" s="44">
        <f>SDBYLD1!BI82*VLOOKUP(SDBYLD2!BI$4,'[1]INTERNAL PARAMETERS-1'!$B$5:$J$44,5,FALSE)*VLOOKUP(SDBYLD2!BI$4,'[1]INTERNAL PARAMETERS-1'!$B$5:$J$44,6,FALSE)*VLOOKUP(SDBYLD2!BI$4,'[1]INTERNAL PARAMETERS-1'!$B$5:$J$44,3,FALSE) + SDBYLD1!BI82*(1-VLOOKUP(SDBYLD2!BI$4,'[1]INTERNAL PARAMETERS-1'!$B$5:$J$44,5,FALSE))*VLOOKUP(SDBYLD2!BI$4,'[1]INTERNAL PARAMETERS-1'!$B$5:$J$44,8,FALSE)*VLOOKUP(SDBYLD2!BI$4,'[1]INTERNAL PARAMETERS-1'!$B$5:$J$44,3,FALSE)</f>
        <v>0</v>
      </c>
      <c r="BJ82" s="44">
        <f>SDBYLD1!BJ82*VLOOKUP(SDBYLD2!BJ$4,'[1]INTERNAL PARAMETERS-1'!$B$5:$J$44,5,FALSE)*VLOOKUP(SDBYLD2!BJ$4,'[1]INTERNAL PARAMETERS-1'!$B$5:$J$44,6,FALSE)*VLOOKUP(SDBYLD2!BJ$4,'[1]INTERNAL PARAMETERS-1'!$B$5:$J$44,3,FALSE) + SDBYLD1!BJ82*(1-VLOOKUP(SDBYLD2!BJ$4,'[1]INTERNAL PARAMETERS-1'!$B$5:$J$44,5,FALSE))*VLOOKUP(SDBYLD2!BJ$4,'[1]INTERNAL PARAMETERS-1'!$B$5:$J$44,8,FALSE)*VLOOKUP(SDBYLD2!BJ$4,'[1]INTERNAL PARAMETERS-1'!$B$5:$J$44,3,FALSE)</f>
        <v>14.817332375242815</v>
      </c>
      <c r="BK82" s="44">
        <f>SDBYLD1!BK82*VLOOKUP(SDBYLD2!BK$4,'[1]INTERNAL PARAMETERS-1'!$B$5:$J$44,5,FALSE)*VLOOKUP(SDBYLD2!BK$4,'[1]INTERNAL PARAMETERS-1'!$B$5:$J$44,6,FALSE)*VLOOKUP(SDBYLD2!BK$4,'[1]INTERNAL PARAMETERS-1'!$B$5:$J$44,3,FALSE) + SDBYLD1!BK82*(1-VLOOKUP(SDBYLD2!BK$4,'[1]INTERNAL PARAMETERS-1'!$B$5:$J$44,5,FALSE))*VLOOKUP(SDBYLD2!BK$4,'[1]INTERNAL PARAMETERS-1'!$B$5:$J$44,8,FALSE)*VLOOKUP(SDBYLD2!BK$4,'[1]INTERNAL PARAMETERS-1'!$B$5:$J$44,3,FALSE)</f>
        <v>20.024831340870762</v>
      </c>
      <c r="BL82" s="44">
        <f>SDBYLD1!BL82*VLOOKUP(SDBYLD2!BL$4,'[1]INTERNAL PARAMETERS-1'!$B$5:$J$44,5,FALSE)*VLOOKUP(SDBYLD2!BL$4,'[1]INTERNAL PARAMETERS-1'!$B$5:$J$44,6,FALSE)*VLOOKUP(SDBYLD2!BL$4,'[1]INTERNAL PARAMETERS-1'!$B$5:$J$44,3,FALSE) + SDBYLD1!BL82*(1-VLOOKUP(SDBYLD2!BL$4,'[1]INTERNAL PARAMETERS-1'!$B$5:$J$44,5,FALSE))*VLOOKUP(SDBYLD2!BL$4,'[1]INTERNAL PARAMETERS-1'!$B$5:$J$44,8,FALSE)*VLOOKUP(SDBYLD2!BL$4,'[1]INTERNAL PARAMETERS-1'!$B$5:$J$44,3,FALSE)</f>
        <v>53.941717852682174</v>
      </c>
      <c r="BM82" s="44">
        <f>SDBYLD1!BM82*VLOOKUP(SDBYLD2!BM$4,'[1]INTERNAL PARAMETERS-1'!$B$5:$J$44,5,FALSE)*VLOOKUP(SDBYLD2!BM$4,'[1]INTERNAL PARAMETERS-1'!$B$5:$J$44,6,FALSE)*VLOOKUP(SDBYLD2!BM$4,'[1]INTERNAL PARAMETERS-1'!$B$5:$J$44,3,FALSE) + SDBYLD1!BM82*(1-VLOOKUP(SDBYLD2!BM$4,'[1]INTERNAL PARAMETERS-1'!$B$5:$J$44,5,FALSE))*VLOOKUP(SDBYLD2!BM$4,'[1]INTERNAL PARAMETERS-1'!$B$5:$J$44,8,FALSE)*VLOOKUP(SDBYLD2!BM$4,'[1]INTERNAL PARAMETERS-1'!$B$5:$J$44,3,FALSE)</f>
        <v>7.0858537170368585</v>
      </c>
      <c r="BN82" s="44">
        <f>SDBYLD1!BN82*VLOOKUP(SDBYLD2!BN$4,'[1]INTERNAL PARAMETERS-1'!$B$5:$J$44,5,FALSE)*VLOOKUP(SDBYLD2!BN$4,'[1]INTERNAL PARAMETERS-1'!$B$5:$J$44,6,FALSE)*VLOOKUP(SDBYLD2!BN$4,'[1]INTERNAL PARAMETERS-1'!$B$5:$J$44,3,FALSE) + SDBYLD1!BN82*(1-VLOOKUP(SDBYLD2!BN$4,'[1]INTERNAL PARAMETERS-1'!$B$5:$J$44,5,FALSE))*VLOOKUP(SDBYLD2!BN$4,'[1]INTERNAL PARAMETERS-1'!$B$5:$J$44,8,FALSE)*VLOOKUP(SDBYLD2!BN$4,'[1]INTERNAL PARAMETERS-1'!$B$5:$J$44,3,FALSE)</f>
        <v>15.022568276939671</v>
      </c>
      <c r="BO82" s="44">
        <f>SDBYLD1!BO82*VLOOKUP(SDBYLD2!BO$4,'[1]INTERNAL PARAMETERS-1'!$B$5:$J$44,5,FALSE)*VLOOKUP(SDBYLD2!BO$4,'[1]INTERNAL PARAMETERS-1'!$B$5:$J$44,6,FALSE)*VLOOKUP(SDBYLD2!BO$4,'[1]INTERNAL PARAMETERS-1'!$B$5:$J$44,3,FALSE) + SDBYLD1!BO82*(1-VLOOKUP(SDBYLD2!BO$4,'[1]INTERNAL PARAMETERS-1'!$B$5:$J$44,5,FALSE))*VLOOKUP(SDBYLD2!BO$4,'[1]INTERNAL PARAMETERS-1'!$B$5:$J$44,8,FALSE)*VLOOKUP(SDBYLD2!BO$4,'[1]INTERNAL PARAMETERS-1'!$B$5:$J$44,3,FALSE)</f>
        <v>13.669520109927761</v>
      </c>
      <c r="BP82" s="44">
        <f>SDBYLD1!BP82*VLOOKUP(SDBYLD2!BP$4,'[1]INTERNAL PARAMETERS-1'!$B$5:$J$44,5,FALSE)*VLOOKUP(SDBYLD2!BP$4,'[1]INTERNAL PARAMETERS-1'!$B$5:$J$44,6,FALSE)*VLOOKUP(SDBYLD2!BP$4,'[1]INTERNAL PARAMETERS-1'!$B$5:$J$44,3,FALSE) + SDBYLD1!BP82*(1-VLOOKUP(SDBYLD2!BP$4,'[1]INTERNAL PARAMETERS-1'!$B$5:$J$44,5,FALSE))*VLOOKUP(SDBYLD2!BP$4,'[1]INTERNAL PARAMETERS-1'!$B$5:$J$44,8,FALSE)*VLOOKUP(SDBYLD2!BP$4,'[1]INTERNAL PARAMETERS-1'!$B$5:$J$44,3,FALSE)</f>
        <v>1.3874234591793713</v>
      </c>
      <c r="BQ82" s="44">
        <f>SDBYLD1!BQ82*VLOOKUP(SDBYLD2!BQ$4,'[1]INTERNAL PARAMETERS-1'!$B$5:$J$44,5,FALSE)*VLOOKUP(SDBYLD2!BQ$4,'[1]INTERNAL PARAMETERS-1'!$B$5:$J$44,6,FALSE)*VLOOKUP(SDBYLD2!BQ$4,'[1]INTERNAL PARAMETERS-1'!$B$5:$J$44,3,FALSE) + SDBYLD1!BQ82*(1-VLOOKUP(SDBYLD2!BQ$4,'[1]INTERNAL PARAMETERS-1'!$B$5:$J$44,5,FALSE))*VLOOKUP(SDBYLD2!BQ$4,'[1]INTERNAL PARAMETERS-1'!$B$5:$J$44,8,FALSE)*VLOOKUP(SDBYLD2!BQ$4,'[1]INTERNAL PARAMETERS-1'!$B$5:$J$44,3,FALSE)</f>
        <v>53.018606604325349</v>
      </c>
      <c r="BR82" s="44">
        <f>SDBYLD1!BR82*VLOOKUP(SDBYLD2!BR$4,'[1]INTERNAL PARAMETERS-1'!$B$5:$J$44,5,FALSE)*VLOOKUP(SDBYLD2!BR$4,'[1]INTERNAL PARAMETERS-1'!$B$5:$J$44,6,FALSE)*VLOOKUP(SDBYLD2!BR$4,'[1]INTERNAL PARAMETERS-1'!$B$5:$J$44,3,FALSE) + SDBYLD1!BR82*(1-VLOOKUP(SDBYLD2!BR$4,'[1]INTERNAL PARAMETERS-1'!$B$5:$J$44,5,FALSE))*VLOOKUP(SDBYLD2!BR$4,'[1]INTERNAL PARAMETERS-1'!$B$5:$J$44,8,FALSE)*VLOOKUP(SDBYLD2!BR$4,'[1]INTERNAL PARAMETERS-1'!$B$5:$J$44,3,FALSE)</f>
        <v>2.7575967731563851</v>
      </c>
      <c r="BS82" s="44">
        <f>SDBYLD1!BS82*VLOOKUP(SDBYLD2!BS$4,'[1]INTERNAL PARAMETERS-1'!$B$5:$J$44,5,FALSE)*VLOOKUP(SDBYLD2!BS$4,'[1]INTERNAL PARAMETERS-1'!$B$5:$J$44,6,FALSE)*VLOOKUP(SDBYLD2!BS$4,'[1]INTERNAL PARAMETERS-1'!$B$5:$J$44,3,FALSE) + SDBYLD1!BS82*(1-VLOOKUP(SDBYLD2!BS$4,'[1]INTERNAL PARAMETERS-1'!$B$5:$J$44,5,FALSE))*VLOOKUP(SDBYLD2!BS$4,'[1]INTERNAL PARAMETERS-1'!$B$5:$J$44,8,FALSE)*VLOOKUP(SDBYLD2!BS$4,'[1]INTERNAL PARAMETERS-1'!$B$5:$J$44,3,FALSE)</f>
        <v>0.16643185098138921</v>
      </c>
      <c r="BT82" s="44">
        <f>SDBYLD1!BT82*VLOOKUP(SDBYLD2!BT$4,'[1]INTERNAL PARAMETERS-1'!$B$5:$J$44,5,FALSE)*VLOOKUP(SDBYLD2!BT$4,'[1]INTERNAL PARAMETERS-1'!$B$5:$J$44,6,FALSE)*VLOOKUP(SDBYLD2!BT$4,'[1]INTERNAL PARAMETERS-1'!$B$5:$J$44,3,FALSE) + SDBYLD1!BT82*(1-VLOOKUP(SDBYLD2!BT$4,'[1]INTERNAL PARAMETERS-1'!$B$5:$J$44,5,FALSE))*VLOOKUP(SDBYLD2!BT$4,'[1]INTERNAL PARAMETERS-1'!$B$5:$J$44,8,FALSE)*VLOOKUP(SDBYLD2!BT$4,'[1]INTERNAL PARAMETERS-1'!$B$5:$J$44,3,FALSE)</f>
        <v>0</v>
      </c>
      <c r="BU82" s="44">
        <f>SDBYLD1!BU82*VLOOKUP(SDBYLD2!BU$4,'[1]INTERNAL PARAMETERS-1'!$B$5:$J$44,5,FALSE)*VLOOKUP(SDBYLD2!BU$4,'[1]INTERNAL PARAMETERS-1'!$B$5:$J$44,6,FALSE)*VLOOKUP(SDBYLD2!BU$4,'[1]INTERNAL PARAMETERS-1'!$B$5:$J$44,3,FALSE) + SDBYLD1!BU82*(1-VLOOKUP(SDBYLD2!BU$4,'[1]INTERNAL PARAMETERS-1'!$B$5:$J$44,5,FALSE))*VLOOKUP(SDBYLD2!BU$4,'[1]INTERNAL PARAMETERS-1'!$B$5:$J$44,8,FALSE)*VLOOKUP(SDBYLD2!BU$4,'[1]INTERNAL PARAMETERS-1'!$B$5:$J$44,3,FALSE)</f>
        <v>0</v>
      </c>
      <c r="BV82" s="44">
        <f>SDBYLD1!BV82*VLOOKUP(SDBYLD2!BV$4,'[1]INTERNAL PARAMETERS-1'!$B$5:$J$44,5,FALSE)*VLOOKUP(SDBYLD2!BV$4,'[1]INTERNAL PARAMETERS-1'!$B$5:$J$44,6,FALSE)*VLOOKUP(SDBYLD2!BV$4,'[1]INTERNAL PARAMETERS-1'!$B$5:$J$44,3,FALSE) + SDBYLD1!BV82*(1-VLOOKUP(SDBYLD2!BV$4,'[1]INTERNAL PARAMETERS-1'!$B$5:$J$44,5,FALSE))*VLOOKUP(SDBYLD2!BV$4,'[1]INTERNAL PARAMETERS-1'!$B$5:$J$44,8,FALSE)*VLOOKUP(SDBYLD2!BV$4,'[1]INTERNAL PARAMETERS-1'!$B$5:$J$44,3,FALSE)</f>
        <v>0</v>
      </c>
      <c r="BW82" s="44">
        <f>SDBYLD1!BW82*VLOOKUP(SDBYLD2!BW$4,'[1]INTERNAL PARAMETERS-1'!$B$5:$J$44,5,FALSE)*VLOOKUP(SDBYLD2!BW$4,'[1]INTERNAL PARAMETERS-1'!$B$5:$J$44,6,FALSE)*VLOOKUP(SDBYLD2!BW$4,'[1]INTERNAL PARAMETERS-1'!$B$5:$J$44,3,FALSE) + SDBYLD1!BW82*(1-VLOOKUP(SDBYLD2!BW$4,'[1]INTERNAL PARAMETERS-1'!$B$5:$J$44,5,FALSE))*VLOOKUP(SDBYLD2!BW$4,'[1]INTERNAL PARAMETERS-1'!$B$5:$J$44,8,FALSE)*VLOOKUP(SDBYLD2!BW$4,'[1]INTERNAL PARAMETERS-1'!$B$5:$J$44,3,FALSE)</f>
        <v>0</v>
      </c>
      <c r="BX82" s="44">
        <f>SDBYLD1!BX82*VLOOKUP(SDBYLD2!BX$4,'[1]INTERNAL PARAMETERS-1'!$B$5:$J$44,5,FALSE)*VLOOKUP(SDBYLD2!BX$4,'[1]INTERNAL PARAMETERS-1'!$B$5:$J$44,6,FALSE)*VLOOKUP(SDBYLD2!BX$4,'[1]INTERNAL PARAMETERS-1'!$B$5:$J$44,3,FALSE) + SDBYLD1!BX82*(1-VLOOKUP(SDBYLD2!BX$4,'[1]INTERNAL PARAMETERS-1'!$B$5:$J$44,5,FALSE))*VLOOKUP(SDBYLD2!BX$4,'[1]INTERNAL PARAMETERS-1'!$B$5:$J$44,8,FALSE)*VLOOKUP(SDBYLD2!BX$4,'[1]INTERNAL PARAMETERS-1'!$B$5:$J$44,3,FALSE)</f>
        <v>0</v>
      </c>
      <c r="BY82" s="44">
        <f>SDBYLD1!BY82*VLOOKUP(SDBYLD2!BY$4,'[1]INTERNAL PARAMETERS-1'!$B$5:$J$44,5,FALSE)*VLOOKUP(SDBYLD2!BY$4,'[1]INTERNAL PARAMETERS-1'!$B$5:$J$44,6,FALSE)*VLOOKUP(SDBYLD2!BY$4,'[1]INTERNAL PARAMETERS-1'!$B$5:$J$44,3,FALSE) + SDBYLD1!BY82*(1-VLOOKUP(SDBYLD2!BY$4,'[1]INTERNAL PARAMETERS-1'!$B$5:$J$44,5,FALSE))*VLOOKUP(SDBYLD2!BY$4,'[1]INTERNAL PARAMETERS-1'!$B$5:$J$44,8,FALSE)*VLOOKUP(SDBYLD2!BY$4,'[1]INTERNAL PARAMETERS-1'!$B$5:$J$44,3,FALSE)</f>
        <v>0</v>
      </c>
      <c r="BZ82" s="44">
        <f>SDBYLD1!BZ82*VLOOKUP(SDBYLD2!BZ$4,'[1]INTERNAL PARAMETERS-1'!$B$5:$J$44,5,FALSE)*VLOOKUP(SDBYLD2!BZ$4,'[1]INTERNAL PARAMETERS-1'!$B$5:$J$44,6,FALSE)*VLOOKUP(SDBYLD2!BZ$4,'[1]INTERNAL PARAMETERS-1'!$B$5:$J$44,3,FALSE) + SDBYLD1!BZ82*(1-VLOOKUP(SDBYLD2!BZ$4,'[1]INTERNAL PARAMETERS-1'!$B$5:$J$44,5,FALSE))*VLOOKUP(SDBYLD2!BZ$4,'[1]INTERNAL PARAMETERS-1'!$B$5:$J$44,8,FALSE)*VLOOKUP(SDBYLD2!BZ$4,'[1]INTERNAL PARAMETERS-1'!$B$5:$J$44,3,FALSE)</f>
        <v>0.23832633521392615</v>
      </c>
      <c r="CA82" s="44">
        <f>SDBYLD1!CA82*VLOOKUP(SDBYLD2!CA$4,'[1]INTERNAL PARAMETERS-1'!$B$5:$J$44,5,FALSE)*VLOOKUP(SDBYLD2!CA$4,'[1]INTERNAL PARAMETERS-1'!$B$5:$J$44,6,FALSE)*VLOOKUP(SDBYLD2!CA$4,'[1]INTERNAL PARAMETERS-1'!$B$5:$J$44,3,FALSE) + SDBYLD1!CA82*(1-VLOOKUP(SDBYLD2!CA$4,'[1]INTERNAL PARAMETERS-1'!$B$5:$J$44,5,FALSE))*VLOOKUP(SDBYLD2!CA$4,'[1]INTERNAL PARAMETERS-1'!$B$5:$J$44,8,FALSE)*VLOOKUP(SDBYLD2!CA$4,'[1]INTERNAL PARAMETERS-1'!$B$5:$J$44,3,FALSE)</f>
        <v>0</v>
      </c>
      <c r="CB82" s="44">
        <f>SDBYLD1!CB82*VLOOKUP(SDBYLD2!CB$4,'[1]INTERNAL PARAMETERS-1'!$B$5:$J$44,5,FALSE)*VLOOKUP(SDBYLD2!CB$4,'[1]INTERNAL PARAMETERS-1'!$B$5:$J$44,6,FALSE)*VLOOKUP(SDBYLD2!CB$4,'[1]INTERNAL PARAMETERS-1'!$B$5:$J$44,3,FALSE) + SDBYLD1!CB82*(1-VLOOKUP(SDBYLD2!CB$4,'[1]INTERNAL PARAMETERS-1'!$B$5:$J$44,5,FALSE))*VLOOKUP(SDBYLD2!CB$4,'[1]INTERNAL PARAMETERS-1'!$B$5:$J$44,8,FALSE)*VLOOKUP(SDBYLD2!CB$4,'[1]INTERNAL PARAMETERS-1'!$B$5:$J$44,3,FALSE)</f>
        <v>0</v>
      </c>
      <c r="CC82" s="44">
        <f>SDBYLD1!CC82*VLOOKUP(SDBYLD2!CC$4,'[1]INTERNAL PARAMETERS-1'!$B$5:$J$44,5,FALSE)*VLOOKUP(SDBYLD2!CC$4,'[1]INTERNAL PARAMETERS-1'!$B$5:$J$44,6,FALSE)*VLOOKUP(SDBYLD2!CC$4,'[1]INTERNAL PARAMETERS-1'!$B$5:$J$44,3,FALSE) + SDBYLD1!CC82*(1-VLOOKUP(SDBYLD2!CC$4,'[1]INTERNAL PARAMETERS-1'!$B$5:$J$44,5,FALSE))*VLOOKUP(SDBYLD2!CC$4,'[1]INTERNAL PARAMETERS-1'!$B$5:$J$44,8,FALSE)*VLOOKUP(SDBYLD2!CC$4,'[1]INTERNAL PARAMETERS-1'!$B$5:$J$44,3,FALSE)</f>
        <v>0.2871409783132074</v>
      </c>
      <c r="CD82" s="44">
        <f>SDBYLD1!CD82*VLOOKUP(SDBYLD2!CD$4,'[1]INTERNAL PARAMETERS-1'!$B$5:$J$44,5,FALSE)*VLOOKUP(SDBYLD2!CD$4,'[1]INTERNAL PARAMETERS-1'!$B$5:$J$44,6,FALSE)*VLOOKUP(SDBYLD2!CD$4,'[1]INTERNAL PARAMETERS-1'!$B$5:$J$44,3,FALSE) + SDBYLD1!CD82*(1-VLOOKUP(SDBYLD2!CD$4,'[1]INTERNAL PARAMETERS-1'!$B$5:$J$44,5,FALSE))*VLOOKUP(SDBYLD2!CD$4,'[1]INTERNAL PARAMETERS-1'!$B$5:$J$44,8,FALSE)*VLOOKUP(SDBYLD2!CD$4,'[1]INTERNAL PARAMETERS-1'!$B$5:$J$44,3,FALSE)</f>
        <v>0.98346014696107154</v>
      </c>
      <c r="CE82" s="44">
        <f>SDBYLD1!CE82*VLOOKUP(SDBYLD2!CE$4,'[1]INTERNAL PARAMETERS-1'!$B$5:$J$44,5,FALSE)*VLOOKUP(SDBYLD2!CE$4,'[1]INTERNAL PARAMETERS-1'!$B$5:$J$44,6,FALSE)*VLOOKUP(SDBYLD2!CE$4,'[1]INTERNAL PARAMETERS-1'!$B$5:$J$44,3,FALSE) + SDBYLD1!CE82*(1-VLOOKUP(SDBYLD2!CE$4,'[1]INTERNAL PARAMETERS-1'!$B$5:$J$44,5,FALSE))*VLOOKUP(SDBYLD2!CE$4,'[1]INTERNAL PARAMETERS-1'!$B$5:$J$44,8,FALSE)*VLOOKUP(SDBYLD2!CE$4,'[1]INTERNAL PARAMETERS-1'!$B$5:$J$44,3,FALSE)</f>
        <v>1.687575234675079</v>
      </c>
      <c r="CF82" s="44">
        <f>SDBYLD1!CF82*VLOOKUP(SDBYLD2!CF$4,'[1]INTERNAL PARAMETERS-1'!$B$5:$J$44,5,FALSE)*VLOOKUP(SDBYLD2!CF$4,'[1]INTERNAL PARAMETERS-1'!$B$5:$J$44,6,FALSE)*VLOOKUP(SDBYLD2!CF$4,'[1]INTERNAL PARAMETERS-1'!$B$5:$J$44,3,FALSE) + SDBYLD1!CF82*(1-VLOOKUP(SDBYLD2!CF$4,'[1]INTERNAL PARAMETERS-1'!$B$5:$J$44,5,FALSE))*VLOOKUP(SDBYLD2!CF$4,'[1]INTERNAL PARAMETERS-1'!$B$5:$J$44,8,FALSE)*VLOOKUP(SDBYLD2!CF$4,'[1]INTERNAL PARAMETERS-1'!$B$5:$J$44,3,FALSE)</f>
        <v>0.39817225956150865</v>
      </c>
      <c r="CG82" s="44">
        <f>SDBYLD1!CG82*VLOOKUP(SDBYLD2!CG$4,'[1]INTERNAL PARAMETERS-1'!$B$5:$J$44,5,FALSE)*VLOOKUP(SDBYLD2!CG$4,'[1]INTERNAL PARAMETERS-1'!$B$5:$J$44,6,FALSE)*VLOOKUP(SDBYLD2!CG$4,'[1]INTERNAL PARAMETERS-1'!$B$5:$J$44,3,FALSE) + SDBYLD1!CG82*(1-VLOOKUP(SDBYLD2!CG$4,'[1]INTERNAL PARAMETERS-1'!$B$5:$J$44,5,FALSE))*VLOOKUP(SDBYLD2!CG$4,'[1]INTERNAL PARAMETERS-1'!$B$5:$J$44,8,FALSE)*VLOOKUP(SDBYLD2!CG$4,'[1]INTERNAL PARAMETERS-1'!$B$5:$J$44,3,FALSE)</f>
        <v>0</v>
      </c>
      <c r="CH82" s="43">
        <f>SDBYLD1!CH82*VLOOKUP(SDBYLD2!CH$4,'[1]INTERNAL PARAMETERS-1'!$B$5:$J$44,5,FALSE)*VLOOKUP(SDBYLD2!CH$4,'[1]INTERNAL PARAMETERS-1'!$B$5:$J$44,6,FALSE)*VLOOKUP(SDBYLD2!CH$4,'[1]INTERNAL PARAMETERS-1'!$B$5:$J$44,3,FALSE) + SDBYLD1!CH82*(1-VLOOKUP(SDBYLD2!CH$4,'[1]INTERNAL PARAMETERS-1'!$B$5:$J$44,5,FALSE))*VLOOKUP(SDBYLD2!CH$4,'[1]INTERNAL PARAMETERS-1'!$B$5:$J$44,8,FALSE)*VLOOKUP(SDBYLD2!CH$4,'[1]INTERNAL PARAMETERS-1'!$B$5:$J$44,3,FALSE)</f>
        <v>0</v>
      </c>
      <c r="CJ82" s="45">
        <f t="shared" si="2"/>
        <v>43634.671676470287</v>
      </c>
      <c r="CK82" s="43">
        <f t="shared" si="3"/>
        <v>729.7592473010875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SDBeam!X83</f>
        <v>59227.04985248798</v>
      </c>
      <c r="F83" s="59">
        <f>'[1]INTERNAL PARAMETERS-1'!M11</f>
        <v>53.995000000000005</v>
      </c>
      <c r="G83" s="45">
        <f>SDBYLD1!G83*VLOOKUP(SDBYLD2!G$4,'[1]INTERNAL PARAMETERS-1'!$B$5:$J$44,5,FALSE)*VLOOKUP(SDBYLD2!G$4,'[1]INTERNAL PARAMETERS-1'!$B$5:$J$44,7,FALSE)*SDBYLD2!$F83 + SDBYLD1!G83*(1-VLOOKUP(SDBYLD2!G$4,'[1]INTERNAL PARAMETERS-1'!$B$5:$J$44,5,FALSE))*VLOOKUP(SDBYLD2!G$4,'[1]INTERNAL PARAMETERS-1'!$B$5:$J$44,9,FALSE)*SDBYLD2!$F83</f>
        <v>10640.086028948521</v>
      </c>
      <c r="H83" s="44">
        <f>SDBYLD1!H83*VLOOKUP(SDBYLD2!H$4,'[1]INTERNAL PARAMETERS-1'!$B$5:$J$44,5,FALSE)*VLOOKUP(SDBYLD2!H$4,'[1]INTERNAL PARAMETERS-1'!$B$5:$J$44,7,FALSE)*SDBYLD2!$F83 + SDBYLD1!H83*(1-VLOOKUP(SDBYLD2!H$4,'[1]INTERNAL PARAMETERS-1'!$B$5:$J$44,5,FALSE))*VLOOKUP(SDBYLD2!H$4,'[1]INTERNAL PARAMETERS-1'!$B$5:$J$44,9,FALSE)*SDBYLD2!$F83</f>
        <v>8058.3845924857924</v>
      </c>
      <c r="I83" s="44">
        <f>SDBYLD1!I83*VLOOKUP(SDBYLD2!I$4,'[1]INTERNAL PARAMETERS-1'!$B$5:$J$44,5,FALSE)*VLOOKUP(SDBYLD2!I$4,'[1]INTERNAL PARAMETERS-1'!$B$5:$J$44,7,FALSE)*SDBYLD2!$F83 + SDBYLD1!I83*(1-VLOOKUP(SDBYLD2!I$4,'[1]INTERNAL PARAMETERS-1'!$B$5:$J$44,5,FALSE))*VLOOKUP(SDBYLD2!I$4,'[1]INTERNAL PARAMETERS-1'!$B$5:$J$44,9,FALSE)*SDBYLD2!$F83</f>
        <v>7057.8467916405934</v>
      </c>
      <c r="J83" s="44">
        <f>SDBYLD1!J83*VLOOKUP(SDBYLD2!J$4,'[1]INTERNAL PARAMETERS-1'!$B$5:$J$44,5,FALSE)*VLOOKUP(SDBYLD2!J$4,'[1]INTERNAL PARAMETERS-1'!$B$5:$J$44,7,FALSE)*SDBYLD2!$F83 + SDBYLD1!J83*(1-VLOOKUP(SDBYLD2!J$4,'[1]INTERNAL PARAMETERS-1'!$B$5:$J$44,5,FALSE))*VLOOKUP(SDBYLD2!J$4,'[1]INTERNAL PARAMETERS-1'!$B$5:$J$44,9,FALSE)*SDBYLD2!$F83</f>
        <v>0</v>
      </c>
      <c r="K83" s="44">
        <f>SDBYLD1!K83*VLOOKUP(SDBYLD2!K$4,'[1]INTERNAL PARAMETERS-1'!$B$5:$J$44,5,FALSE)*VLOOKUP(SDBYLD2!K$4,'[1]INTERNAL PARAMETERS-1'!$B$5:$J$44,7,FALSE)*SDBYLD2!$F83 + SDBYLD1!K83*(1-VLOOKUP(SDBYLD2!K$4,'[1]INTERNAL PARAMETERS-1'!$B$5:$J$44,5,FALSE))*VLOOKUP(SDBYLD2!K$4,'[1]INTERNAL PARAMETERS-1'!$B$5:$J$44,9,FALSE)*SDBYLD2!$F83</f>
        <v>103.05280886012109</v>
      </c>
      <c r="L83" s="44">
        <f>SDBYLD1!L83*VLOOKUP(SDBYLD2!L$4,'[1]INTERNAL PARAMETERS-1'!$B$5:$J$44,5,FALSE)*VLOOKUP(SDBYLD2!L$4,'[1]INTERNAL PARAMETERS-1'!$B$5:$J$44,7,FALSE)*SDBYLD2!$F83 + SDBYLD1!L83*(1-VLOOKUP(SDBYLD2!L$4,'[1]INTERNAL PARAMETERS-1'!$B$5:$J$44,5,FALSE))*VLOOKUP(SDBYLD2!L$4,'[1]INTERNAL PARAMETERS-1'!$B$5:$J$44,9,FALSE)*SDBYLD2!$F83</f>
        <v>34.365327127212566</v>
      </c>
      <c r="M83" s="44">
        <f>SDBYLD1!M83*VLOOKUP(SDBYLD2!M$4,'[1]INTERNAL PARAMETERS-1'!$B$5:$J$44,5,FALSE)*VLOOKUP(SDBYLD2!M$4,'[1]INTERNAL PARAMETERS-1'!$B$5:$J$44,7,FALSE)*SDBYLD2!$F83 + SDBYLD1!M83*(1-VLOOKUP(SDBYLD2!M$4,'[1]INTERNAL PARAMETERS-1'!$B$5:$J$44,5,FALSE))*VLOOKUP(SDBYLD2!M$4,'[1]INTERNAL PARAMETERS-1'!$B$5:$J$44,9,FALSE)*SDBYLD2!$F83</f>
        <v>206.59906365135416</v>
      </c>
      <c r="N83" s="44">
        <f>SDBYLD1!N83*VLOOKUP(SDBYLD2!N$4,'[1]INTERNAL PARAMETERS-1'!$B$5:$J$44,5,FALSE)*VLOOKUP(SDBYLD2!N$4,'[1]INTERNAL PARAMETERS-1'!$B$5:$J$44,7,FALSE)*SDBYLD2!$F83 + SDBYLD1!N83*(1-VLOOKUP(SDBYLD2!N$4,'[1]INTERNAL PARAMETERS-1'!$B$5:$J$44,5,FALSE))*VLOOKUP(SDBYLD2!N$4,'[1]INTERNAL PARAMETERS-1'!$B$5:$J$44,9,FALSE)*SDBYLD2!$F83</f>
        <v>39.246220532005808</v>
      </c>
      <c r="O83" s="44">
        <f>SDBYLD1!O83*VLOOKUP(SDBYLD2!O$4,'[1]INTERNAL PARAMETERS-1'!$B$5:$J$44,5,FALSE)*VLOOKUP(SDBYLD2!O$4,'[1]INTERNAL PARAMETERS-1'!$B$5:$J$44,7,FALSE)*SDBYLD2!$F83 + SDBYLD1!O83*(1-VLOOKUP(SDBYLD2!O$4,'[1]INTERNAL PARAMETERS-1'!$B$5:$J$44,5,FALSE))*VLOOKUP(SDBYLD2!O$4,'[1]INTERNAL PARAMETERS-1'!$B$5:$J$44,9,FALSE)*SDBYLD2!$F83</f>
        <v>0</v>
      </c>
      <c r="P83" s="44">
        <f>SDBYLD1!P83*VLOOKUP(SDBYLD2!P$4,'[1]INTERNAL PARAMETERS-1'!$B$5:$J$44,5,FALSE)*VLOOKUP(SDBYLD2!P$4,'[1]INTERNAL PARAMETERS-1'!$B$5:$J$44,7,FALSE)*SDBYLD2!$F83 + SDBYLD1!P83*(1-VLOOKUP(SDBYLD2!P$4,'[1]INTERNAL PARAMETERS-1'!$B$5:$J$44,5,FALSE))*VLOOKUP(SDBYLD2!P$4,'[1]INTERNAL PARAMETERS-1'!$B$5:$J$44,9,FALSE)*SDBYLD2!$F83</f>
        <v>0</v>
      </c>
      <c r="Q83" s="44">
        <f>SDBYLD1!Q83*VLOOKUP(SDBYLD2!Q$4,'[1]INTERNAL PARAMETERS-1'!$B$5:$J$44,5,FALSE)*VLOOKUP(SDBYLD2!Q$4,'[1]INTERNAL PARAMETERS-1'!$B$5:$J$44,7,FALSE)*SDBYLD2!$F83 + SDBYLD1!Q83*(1-VLOOKUP(SDBYLD2!Q$4,'[1]INTERNAL PARAMETERS-1'!$B$5:$J$44,5,FALSE))*VLOOKUP(SDBYLD2!Q$4,'[1]INTERNAL PARAMETERS-1'!$B$5:$J$44,9,FALSE)*SDBYLD2!$F83</f>
        <v>0</v>
      </c>
      <c r="R83" s="44">
        <f>SDBYLD1!R83*VLOOKUP(SDBYLD2!R$4,'[1]INTERNAL PARAMETERS-1'!$B$5:$J$44,5,FALSE)*VLOOKUP(SDBYLD2!R$4,'[1]INTERNAL PARAMETERS-1'!$B$5:$J$44,7,FALSE)*SDBYLD2!$F83 + SDBYLD1!R83*(1-VLOOKUP(SDBYLD2!R$4,'[1]INTERNAL PARAMETERS-1'!$B$5:$J$44,5,FALSE))*VLOOKUP(SDBYLD2!R$4,'[1]INTERNAL PARAMETERS-1'!$B$5:$J$44,9,FALSE)*SDBYLD2!$F83</f>
        <v>69.203953008829316</v>
      </c>
      <c r="S83" s="44">
        <f>SDBYLD1!S83*VLOOKUP(SDBYLD2!S$4,'[1]INTERNAL PARAMETERS-1'!$B$5:$J$44,5,FALSE)*VLOOKUP(SDBYLD2!S$4,'[1]INTERNAL PARAMETERS-1'!$B$5:$J$44,7,FALSE)*SDBYLD2!$F83 + SDBYLD1!S83*(1-VLOOKUP(SDBYLD2!S$4,'[1]INTERNAL PARAMETERS-1'!$B$5:$J$44,5,FALSE))*VLOOKUP(SDBYLD2!S$4,'[1]INTERNAL PARAMETERS-1'!$B$5:$J$44,9,FALSE)*SDBYLD2!$F83</f>
        <v>924.74741597415232</v>
      </c>
      <c r="T83" s="44">
        <f>SDBYLD1!T83*VLOOKUP(SDBYLD2!T$4,'[1]INTERNAL PARAMETERS-1'!$B$5:$J$44,5,FALSE)*VLOOKUP(SDBYLD2!T$4,'[1]INTERNAL PARAMETERS-1'!$B$5:$J$44,7,FALSE)*SDBYLD2!$F83 + SDBYLD1!T83*(1-VLOOKUP(SDBYLD2!T$4,'[1]INTERNAL PARAMETERS-1'!$B$5:$J$44,5,FALSE))*VLOOKUP(SDBYLD2!T$4,'[1]INTERNAL PARAMETERS-1'!$B$5:$J$44,9,FALSE)*SDBYLD2!$F83</f>
        <v>244.25093895357472</v>
      </c>
      <c r="U83" s="44">
        <f>SDBYLD1!U83*VLOOKUP(SDBYLD2!U$4,'[1]INTERNAL PARAMETERS-1'!$B$5:$J$44,5,FALSE)*VLOOKUP(SDBYLD2!U$4,'[1]INTERNAL PARAMETERS-1'!$B$5:$J$44,7,FALSE)*SDBYLD2!$F83 + SDBYLD1!U83*(1-VLOOKUP(SDBYLD2!U$4,'[1]INTERNAL PARAMETERS-1'!$B$5:$J$44,5,FALSE))*VLOOKUP(SDBYLD2!U$4,'[1]INTERNAL PARAMETERS-1'!$B$5:$J$44,9,FALSE)*SDBYLD2!$F83</f>
        <v>184.00237401169298</v>
      </c>
      <c r="V83" s="44">
        <f>SDBYLD1!V83*VLOOKUP(SDBYLD2!V$4,'[1]INTERNAL PARAMETERS-1'!$B$5:$J$44,5,FALSE)*VLOOKUP(SDBYLD2!V$4,'[1]INTERNAL PARAMETERS-1'!$B$5:$J$44,7,FALSE)*SDBYLD2!$F83 + SDBYLD1!V83*(1-VLOOKUP(SDBYLD2!V$4,'[1]INTERNAL PARAMETERS-1'!$B$5:$J$44,5,FALSE))*VLOOKUP(SDBYLD2!V$4,'[1]INTERNAL PARAMETERS-1'!$B$5:$J$44,9,FALSE)*SDBYLD2!$F83</f>
        <v>905.04202208010304</v>
      </c>
      <c r="W83" s="44">
        <f>SDBYLD1!W83*VLOOKUP(SDBYLD2!W$4,'[1]INTERNAL PARAMETERS-1'!$B$5:$J$44,5,FALSE)*VLOOKUP(SDBYLD2!W$4,'[1]INTERNAL PARAMETERS-1'!$B$5:$J$44,7,FALSE)*SDBYLD2!$F83 + SDBYLD1!W83*(1-VLOOKUP(SDBYLD2!W$4,'[1]INTERNAL PARAMETERS-1'!$B$5:$J$44,5,FALSE))*VLOOKUP(SDBYLD2!W$4,'[1]INTERNAL PARAMETERS-1'!$B$5:$J$44,9,FALSE)*SDBYLD2!$F83</f>
        <v>0</v>
      </c>
      <c r="X83" s="44">
        <f>SDBYLD1!X83*VLOOKUP(SDBYLD2!X$4,'[1]INTERNAL PARAMETERS-1'!$B$5:$J$44,5,FALSE)*VLOOKUP(SDBYLD2!X$4,'[1]INTERNAL PARAMETERS-1'!$B$5:$J$44,7,FALSE)*SDBYLD2!$F83 + SDBYLD1!X83*(1-VLOOKUP(SDBYLD2!X$4,'[1]INTERNAL PARAMETERS-1'!$B$5:$J$44,5,FALSE))*VLOOKUP(SDBYLD2!X$4,'[1]INTERNAL PARAMETERS-1'!$B$5:$J$44,9,FALSE)*SDBYLD2!$F83</f>
        <v>0</v>
      </c>
      <c r="Y83" s="44">
        <f>SDBYLD1!Y83*VLOOKUP(SDBYLD2!Y$4,'[1]INTERNAL PARAMETERS-1'!$B$5:$J$44,5,FALSE)*VLOOKUP(SDBYLD2!Y$4,'[1]INTERNAL PARAMETERS-1'!$B$5:$J$44,7,FALSE)*SDBYLD2!$F83 + SDBYLD1!Y83*(1-VLOOKUP(SDBYLD2!Y$4,'[1]INTERNAL PARAMETERS-1'!$B$5:$J$44,5,FALSE))*VLOOKUP(SDBYLD2!Y$4,'[1]INTERNAL PARAMETERS-1'!$B$5:$J$44,9,FALSE)*SDBYLD2!$F83</f>
        <v>0</v>
      </c>
      <c r="Z83" s="44">
        <f>SDBYLD1!Z83*VLOOKUP(SDBYLD2!Z$4,'[1]INTERNAL PARAMETERS-1'!$B$5:$J$44,5,FALSE)*VLOOKUP(SDBYLD2!Z$4,'[1]INTERNAL PARAMETERS-1'!$B$5:$J$44,7,FALSE)*SDBYLD2!$F83 + SDBYLD1!Z83*(1-VLOOKUP(SDBYLD2!Z$4,'[1]INTERNAL PARAMETERS-1'!$B$5:$J$44,5,FALSE))*VLOOKUP(SDBYLD2!Z$4,'[1]INTERNAL PARAMETERS-1'!$B$5:$J$44,9,FALSE)*SDBYLD2!$F83</f>
        <v>0</v>
      </c>
      <c r="AA83" s="44">
        <f>SDBYLD1!AA83*VLOOKUP(SDBYLD2!AA$4,'[1]INTERNAL PARAMETERS-1'!$B$5:$J$44,5,FALSE)*VLOOKUP(SDBYLD2!AA$4,'[1]INTERNAL PARAMETERS-1'!$B$5:$J$44,7,FALSE)*SDBYLD2!$F83 + SDBYLD1!AA83*(1-VLOOKUP(SDBYLD2!AA$4,'[1]INTERNAL PARAMETERS-1'!$B$5:$J$44,5,FALSE))*VLOOKUP(SDBYLD2!AA$4,'[1]INTERNAL PARAMETERS-1'!$B$5:$J$44,9,FALSE)*SDBYLD2!$F83</f>
        <v>0</v>
      </c>
      <c r="AB83" s="44">
        <f>SDBYLD1!AB83*VLOOKUP(SDBYLD2!AB$4,'[1]INTERNAL PARAMETERS-1'!$B$5:$J$44,5,FALSE)*VLOOKUP(SDBYLD2!AB$4,'[1]INTERNAL PARAMETERS-1'!$B$5:$J$44,7,FALSE)*SDBYLD2!$F83 + SDBYLD1!AB83*(1-VLOOKUP(SDBYLD2!AB$4,'[1]INTERNAL PARAMETERS-1'!$B$5:$J$44,5,FALSE))*VLOOKUP(SDBYLD2!AB$4,'[1]INTERNAL PARAMETERS-1'!$B$5:$J$44,9,FALSE)*SDBYLD2!$F83</f>
        <v>0</v>
      </c>
      <c r="AC83" s="44">
        <f>SDBYLD1!AC83*VLOOKUP(SDBYLD2!AC$4,'[1]INTERNAL PARAMETERS-1'!$B$5:$J$44,5,FALSE)*VLOOKUP(SDBYLD2!AC$4,'[1]INTERNAL PARAMETERS-1'!$B$5:$J$44,7,FALSE)*SDBYLD2!$F83 + SDBYLD1!AC83*(1-VLOOKUP(SDBYLD2!AC$4,'[1]INTERNAL PARAMETERS-1'!$B$5:$J$44,5,FALSE))*VLOOKUP(SDBYLD2!AC$4,'[1]INTERNAL PARAMETERS-1'!$B$5:$J$44,9,FALSE)*SDBYLD2!$F83</f>
        <v>0</v>
      </c>
      <c r="AD83" s="44">
        <f>SDBYLD1!AD83*VLOOKUP(SDBYLD2!AD$4,'[1]INTERNAL PARAMETERS-1'!$B$5:$J$44,5,FALSE)*VLOOKUP(SDBYLD2!AD$4,'[1]INTERNAL PARAMETERS-1'!$B$5:$J$44,7,FALSE)*SDBYLD2!$F83 + SDBYLD1!AD83*(1-VLOOKUP(SDBYLD2!AD$4,'[1]INTERNAL PARAMETERS-1'!$B$5:$J$44,5,FALSE))*VLOOKUP(SDBYLD2!AD$4,'[1]INTERNAL PARAMETERS-1'!$B$5:$J$44,9,FALSE)*SDBYLD2!$F83</f>
        <v>0</v>
      </c>
      <c r="AE83" s="44">
        <f>SDBYLD1!AE83*VLOOKUP(SDBYLD2!AE$4,'[1]INTERNAL PARAMETERS-1'!$B$5:$J$44,5,FALSE)*VLOOKUP(SDBYLD2!AE$4,'[1]INTERNAL PARAMETERS-1'!$B$5:$J$44,7,FALSE)*SDBYLD2!$F83 + SDBYLD1!AE83*(1-VLOOKUP(SDBYLD2!AE$4,'[1]INTERNAL PARAMETERS-1'!$B$5:$J$44,5,FALSE))*VLOOKUP(SDBYLD2!AE$4,'[1]INTERNAL PARAMETERS-1'!$B$5:$J$44,9,FALSE)*SDBYLD2!$F83</f>
        <v>0</v>
      </c>
      <c r="AF83" s="44">
        <f>SDBYLD1!AF83*VLOOKUP(SDBYLD2!AF$4,'[1]INTERNAL PARAMETERS-1'!$B$5:$J$44,5,FALSE)*VLOOKUP(SDBYLD2!AF$4,'[1]INTERNAL PARAMETERS-1'!$B$5:$J$44,7,FALSE)*SDBYLD2!$F83 + SDBYLD1!AF83*(1-VLOOKUP(SDBYLD2!AF$4,'[1]INTERNAL PARAMETERS-1'!$B$5:$J$44,5,FALSE))*VLOOKUP(SDBYLD2!AF$4,'[1]INTERNAL PARAMETERS-1'!$B$5:$J$44,9,FALSE)*SDBYLD2!$F83</f>
        <v>39.686100556791587</v>
      </c>
      <c r="AG83" s="44">
        <f>SDBYLD1!AG83*VLOOKUP(SDBYLD2!AG$4,'[1]INTERNAL PARAMETERS-1'!$B$5:$J$44,5,FALSE)*VLOOKUP(SDBYLD2!AG$4,'[1]INTERNAL PARAMETERS-1'!$B$5:$J$44,7,FALSE)*SDBYLD2!$F83 + SDBYLD1!AG83*(1-VLOOKUP(SDBYLD2!AG$4,'[1]INTERNAL PARAMETERS-1'!$B$5:$J$44,5,FALSE))*VLOOKUP(SDBYLD2!AG$4,'[1]INTERNAL PARAMETERS-1'!$B$5:$J$44,9,FALSE)*SDBYLD2!$F83</f>
        <v>0</v>
      </c>
      <c r="AH83" s="44">
        <f>SDBYLD1!AH83*VLOOKUP(SDBYLD2!AH$4,'[1]INTERNAL PARAMETERS-1'!$B$5:$J$44,5,FALSE)*VLOOKUP(SDBYLD2!AH$4,'[1]INTERNAL PARAMETERS-1'!$B$5:$J$44,7,FALSE)*SDBYLD2!$F83 + SDBYLD1!AH83*(1-VLOOKUP(SDBYLD2!AH$4,'[1]INTERNAL PARAMETERS-1'!$B$5:$J$44,5,FALSE))*VLOOKUP(SDBYLD2!AH$4,'[1]INTERNAL PARAMETERS-1'!$B$5:$J$44,9,FALSE)*SDBYLD2!$F83</f>
        <v>2.8001377659210234</v>
      </c>
      <c r="AI83" s="44">
        <f>SDBYLD1!AI83*VLOOKUP(SDBYLD2!AI$4,'[1]INTERNAL PARAMETERS-1'!$B$5:$J$44,5,FALSE)*VLOOKUP(SDBYLD2!AI$4,'[1]INTERNAL PARAMETERS-1'!$B$5:$J$44,7,FALSE)*SDBYLD2!$F83 + SDBYLD1!AI83*(1-VLOOKUP(SDBYLD2!AI$4,'[1]INTERNAL PARAMETERS-1'!$B$5:$J$44,5,FALSE))*VLOOKUP(SDBYLD2!AI$4,'[1]INTERNAL PARAMETERS-1'!$B$5:$J$44,9,FALSE)*SDBYLD2!$F83</f>
        <v>13.994292900491551</v>
      </c>
      <c r="AJ83" s="44">
        <f>SDBYLD1!AJ83*VLOOKUP(SDBYLD2!AJ$4,'[1]INTERNAL PARAMETERS-1'!$B$5:$J$44,5,FALSE)*VLOOKUP(SDBYLD2!AJ$4,'[1]INTERNAL PARAMETERS-1'!$B$5:$J$44,7,FALSE)*SDBYLD2!$F83 + SDBYLD1!AJ83*(1-VLOOKUP(SDBYLD2!AJ$4,'[1]INTERNAL PARAMETERS-1'!$B$5:$J$44,5,FALSE))*VLOOKUP(SDBYLD2!AJ$4,'[1]INTERNAL PARAMETERS-1'!$B$5:$J$44,9,FALSE)*SDBYLD2!$F83</f>
        <v>168.68463545902148</v>
      </c>
      <c r="AK83" s="44">
        <f>SDBYLD1!AK83*VLOOKUP(SDBYLD2!AK$4,'[1]INTERNAL PARAMETERS-1'!$B$5:$J$44,5,FALSE)*VLOOKUP(SDBYLD2!AK$4,'[1]INTERNAL PARAMETERS-1'!$B$5:$J$44,7,FALSE)*SDBYLD2!$F83 + SDBYLD1!AK83*(1-VLOOKUP(SDBYLD2!AK$4,'[1]INTERNAL PARAMETERS-1'!$B$5:$J$44,5,FALSE))*VLOOKUP(SDBYLD2!AK$4,'[1]INTERNAL PARAMETERS-1'!$B$5:$J$44,9,FALSE)*SDBYLD2!$F83</f>
        <v>22.401102127368187</v>
      </c>
      <c r="AL83" s="44">
        <f>SDBYLD1!AL83*VLOOKUP(SDBYLD2!AL$4,'[1]INTERNAL PARAMETERS-1'!$B$5:$J$44,5,FALSE)*VLOOKUP(SDBYLD2!AL$4,'[1]INTERNAL PARAMETERS-1'!$B$5:$J$44,7,FALSE)*SDBYLD2!$F83 + SDBYLD1!AL83*(1-VLOOKUP(SDBYLD2!AL$4,'[1]INTERNAL PARAMETERS-1'!$B$5:$J$44,5,FALSE))*VLOOKUP(SDBYLD2!AL$4,'[1]INTERNAL PARAMETERS-1'!$B$5:$J$44,9,FALSE)*SDBYLD2!$F83</f>
        <v>0</v>
      </c>
      <c r="AM83" s="44">
        <f>SDBYLD1!AM83*VLOOKUP(SDBYLD2!AM$4,'[1]INTERNAL PARAMETERS-1'!$B$5:$J$44,5,FALSE)*VLOOKUP(SDBYLD2!AM$4,'[1]INTERNAL PARAMETERS-1'!$B$5:$J$44,7,FALSE)*SDBYLD2!$F83 + SDBYLD1!AM83*(1-VLOOKUP(SDBYLD2!AM$4,'[1]INTERNAL PARAMETERS-1'!$B$5:$J$44,5,FALSE))*VLOOKUP(SDBYLD2!AM$4,'[1]INTERNAL PARAMETERS-1'!$B$5:$J$44,9,FALSE)*SDBYLD2!$F83</f>
        <v>0</v>
      </c>
      <c r="AN83" s="44">
        <f>SDBYLD1!AN83*VLOOKUP(SDBYLD2!AN$4,'[1]INTERNAL PARAMETERS-1'!$B$5:$J$44,5,FALSE)*VLOOKUP(SDBYLD2!AN$4,'[1]INTERNAL PARAMETERS-1'!$B$5:$J$44,7,FALSE)*SDBYLD2!$F83 + SDBYLD1!AN83*(1-VLOOKUP(SDBYLD2!AN$4,'[1]INTERNAL PARAMETERS-1'!$B$5:$J$44,5,FALSE))*VLOOKUP(SDBYLD2!AN$4,'[1]INTERNAL PARAMETERS-1'!$B$5:$J$44,9,FALSE)*SDBYLD2!$F83</f>
        <v>0</v>
      </c>
      <c r="AO83" s="44">
        <f>SDBYLD1!AO83*VLOOKUP(SDBYLD2!AO$4,'[1]INTERNAL PARAMETERS-1'!$B$5:$J$44,5,FALSE)*VLOOKUP(SDBYLD2!AO$4,'[1]INTERNAL PARAMETERS-1'!$B$5:$J$44,7,FALSE)*SDBYLD2!$F83 + SDBYLD1!AO83*(1-VLOOKUP(SDBYLD2!AO$4,'[1]INTERNAL PARAMETERS-1'!$B$5:$J$44,5,FALSE))*VLOOKUP(SDBYLD2!AO$4,'[1]INTERNAL PARAMETERS-1'!$B$5:$J$44,9,FALSE)*SDBYLD2!$F83</f>
        <v>0</v>
      </c>
      <c r="AP83" s="44">
        <f>SDBYLD1!AP83*VLOOKUP(SDBYLD2!AP$4,'[1]INTERNAL PARAMETERS-1'!$B$5:$J$44,5,FALSE)*VLOOKUP(SDBYLD2!AP$4,'[1]INTERNAL PARAMETERS-1'!$B$5:$J$44,7,FALSE)*SDBYLD2!$F83 + SDBYLD1!AP83*(1-VLOOKUP(SDBYLD2!AP$4,'[1]INTERNAL PARAMETERS-1'!$B$5:$J$44,5,FALSE))*VLOOKUP(SDBYLD2!AP$4,'[1]INTERNAL PARAMETERS-1'!$B$5:$J$44,9,FALSE)*SDBYLD2!$F83</f>
        <v>0</v>
      </c>
      <c r="AQ83" s="44">
        <f>SDBYLD1!AQ83*VLOOKUP(SDBYLD2!AQ$4,'[1]INTERNAL PARAMETERS-1'!$B$5:$J$44,5,FALSE)*VLOOKUP(SDBYLD2!AQ$4,'[1]INTERNAL PARAMETERS-1'!$B$5:$J$44,7,FALSE)*SDBYLD2!$F83 + SDBYLD1!AQ83*(1-VLOOKUP(SDBYLD2!AQ$4,'[1]INTERNAL PARAMETERS-1'!$B$5:$J$44,5,FALSE))*VLOOKUP(SDBYLD2!AQ$4,'[1]INTERNAL PARAMETERS-1'!$B$5:$J$44,9,FALSE)*SDBYLD2!$F83</f>
        <v>0</v>
      </c>
      <c r="AR83" s="44">
        <f>SDBYLD1!AR83*VLOOKUP(SDBYLD2!AR$4,'[1]INTERNAL PARAMETERS-1'!$B$5:$J$44,5,FALSE)*VLOOKUP(SDBYLD2!AR$4,'[1]INTERNAL PARAMETERS-1'!$B$5:$J$44,7,FALSE)*SDBYLD2!$F83 + SDBYLD1!AR83*(1-VLOOKUP(SDBYLD2!AR$4,'[1]INTERNAL PARAMETERS-1'!$B$5:$J$44,5,FALSE))*VLOOKUP(SDBYLD2!AR$4,'[1]INTERNAL PARAMETERS-1'!$B$5:$J$44,9,FALSE)*SDBYLD2!$F83</f>
        <v>0</v>
      </c>
      <c r="AS83" s="44">
        <f>SDBYLD1!AS83*VLOOKUP(SDBYLD2!AS$4,'[1]INTERNAL PARAMETERS-1'!$B$5:$J$44,5,FALSE)*VLOOKUP(SDBYLD2!AS$4,'[1]INTERNAL PARAMETERS-1'!$B$5:$J$44,7,FALSE)*SDBYLD2!$F83 + SDBYLD1!AS83*(1-VLOOKUP(SDBYLD2!AS$4,'[1]INTERNAL PARAMETERS-1'!$B$5:$J$44,5,FALSE))*VLOOKUP(SDBYLD2!AS$4,'[1]INTERNAL PARAMETERS-1'!$B$5:$J$44,9,FALSE)*SDBYLD2!$F83</f>
        <v>0</v>
      </c>
      <c r="AT83" s="43">
        <f>SDBYLD1!AT83*VLOOKUP(SDBYLD2!AT$4,'[1]INTERNAL PARAMETERS-1'!$B$5:$J$44,5,FALSE)*VLOOKUP(SDBYLD2!AT$4,'[1]INTERNAL PARAMETERS-1'!$B$5:$J$44,7,FALSE)*SDBYLD2!$F83 + SDBYLD1!AT83*(1-VLOOKUP(SDBYLD2!AT$4,'[1]INTERNAL PARAMETERS-1'!$B$5:$J$44,5,FALSE))*VLOOKUP(SDBYLD2!AT$4,'[1]INTERNAL PARAMETERS-1'!$B$5:$J$44,9,FALSE)*SDBYLD2!$F83</f>
        <v>0</v>
      </c>
      <c r="AU83" s="45">
        <f>SDBYLD1!AU83*VLOOKUP(SDBYLD2!AU$4,'[1]INTERNAL PARAMETERS-1'!$B$5:$J$44,5,FALSE)*VLOOKUP(SDBYLD2!AU$4,'[1]INTERNAL PARAMETERS-1'!$B$5:$J$44,6,FALSE)*VLOOKUP(SDBYLD2!AU$4,'[1]INTERNAL PARAMETERS-1'!$B$5:$J$44,3,FALSE) + SDBYLD1!AU83*(1-VLOOKUP(SDBYLD2!AU$4,'[1]INTERNAL PARAMETERS-1'!$B$5:$J$44,5,FALSE))*VLOOKUP(SDBYLD2!AU$4,'[1]INTERNAL PARAMETERS-1'!$B$5:$J$44,8,FALSE)*VLOOKUP(SDBYLD2!AU$4,'[1]INTERNAL PARAMETERS-1'!$B$5:$J$44,3,FALSE)</f>
        <v>0</v>
      </c>
      <c r="AV83" s="44">
        <f>SDBYLD1!AV83*VLOOKUP(SDBYLD2!AV$4,'[1]INTERNAL PARAMETERS-1'!$B$5:$J$44,5,FALSE)*VLOOKUP(SDBYLD2!AV$4,'[1]INTERNAL PARAMETERS-1'!$B$5:$J$44,6,FALSE)*VLOOKUP(SDBYLD2!AV$4,'[1]INTERNAL PARAMETERS-1'!$B$5:$J$44,3,FALSE) + SDBYLD1!AV83*(1-VLOOKUP(SDBYLD2!AV$4,'[1]INTERNAL PARAMETERS-1'!$B$5:$J$44,5,FALSE))*VLOOKUP(SDBYLD2!AV$4,'[1]INTERNAL PARAMETERS-1'!$B$5:$J$44,8,FALSE)*VLOOKUP(SDBYLD2!AV$4,'[1]INTERNAL PARAMETERS-1'!$B$5:$J$44,3,FALSE)</f>
        <v>0</v>
      </c>
      <c r="AW83" s="44">
        <f>SDBYLD1!AW83*VLOOKUP(SDBYLD2!AW$4,'[1]INTERNAL PARAMETERS-1'!$B$5:$J$44,5,FALSE)*VLOOKUP(SDBYLD2!AW$4,'[1]INTERNAL PARAMETERS-1'!$B$5:$J$44,6,FALSE)*VLOOKUP(SDBYLD2!AW$4,'[1]INTERNAL PARAMETERS-1'!$B$5:$J$44,3,FALSE) + SDBYLD1!AW83*(1-VLOOKUP(SDBYLD2!AW$4,'[1]INTERNAL PARAMETERS-1'!$B$5:$J$44,5,FALSE))*VLOOKUP(SDBYLD2!AW$4,'[1]INTERNAL PARAMETERS-1'!$B$5:$J$44,8,FALSE)*VLOOKUP(SDBYLD2!AW$4,'[1]INTERNAL PARAMETERS-1'!$B$5:$J$44,3,FALSE)</f>
        <v>154.32985044480341</v>
      </c>
      <c r="AX83" s="44">
        <f>SDBYLD1!AX83*VLOOKUP(SDBYLD2!AX$4,'[1]INTERNAL PARAMETERS-1'!$B$5:$J$44,5,FALSE)*VLOOKUP(SDBYLD2!AX$4,'[1]INTERNAL PARAMETERS-1'!$B$5:$J$44,6,FALSE)*VLOOKUP(SDBYLD2!AX$4,'[1]INTERNAL PARAMETERS-1'!$B$5:$J$44,3,FALSE) + SDBYLD1!AX83*(1-VLOOKUP(SDBYLD2!AX$4,'[1]INTERNAL PARAMETERS-1'!$B$5:$J$44,5,FALSE))*VLOOKUP(SDBYLD2!AX$4,'[1]INTERNAL PARAMETERS-1'!$B$5:$J$44,8,FALSE)*VLOOKUP(SDBYLD2!AX$4,'[1]INTERNAL PARAMETERS-1'!$B$5:$J$44,3,FALSE)</f>
        <v>0</v>
      </c>
      <c r="AY83" s="44">
        <f>SDBYLD1!AY83*VLOOKUP(SDBYLD2!AY$4,'[1]INTERNAL PARAMETERS-1'!$B$5:$J$44,5,FALSE)*VLOOKUP(SDBYLD2!AY$4,'[1]INTERNAL PARAMETERS-1'!$B$5:$J$44,6,FALSE)*VLOOKUP(SDBYLD2!AY$4,'[1]INTERNAL PARAMETERS-1'!$B$5:$J$44,3,FALSE) + SDBYLD1!AY83*(1-VLOOKUP(SDBYLD2!AY$4,'[1]INTERNAL PARAMETERS-1'!$B$5:$J$44,5,FALSE))*VLOOKUP(SDBYLD2!AY$4,'[1]INTERNAL PARAMETERS-1'!$B$5:$J$44,8,FALSE)*VLOOKUP(SDBYLD2!AY$4,'[1]INTERNAL PARAMETERS-1'!$B$5:$J$44,3,FALSE)</f>
        <v>0</v>
      </c>
      <c r="AZ83" s="44">
        <f>SDBYLD1!AZ83*VLOOKUP(SDBYLD2!AZ$4,'[1]INTERNAL PARAMETERS-1'!$B$5:$J$44,5,FALSE)*VLOOKUP(SDBYLD2!AZ$4,'[1]INTERNAL PARAMETERS-1'!$B$5:$J$44,6,FALSE)*VLOOKUP(SDBYLD2!AZ$4,'[1]INTERNAL PARAMETERS-1'!$B$5:$J$44,3,FALSE) + SDBYLD1!AZ83*(1-VLOOKUP(SDBYLD2!AZ$4,'[1]INTERNAL PARAMETERS-1'!$B$5:$J$44,5,FALSE))*VLOOKUP(SDBYLD2!AZ$4,'[1]INTERNAL PARAMETERS-1'!$B$5:$J$44,8,FALSE)*VLOOKUP(SDBYLD2!AZ$4,'[1]INTERNAL PARAMETERS-1'!$B$5:$J$44,3,FALSE)</f>
        <v>0</v>
      </c>
      <c r="BA83" s="44">
        <f>SDBYLD1!BA83*VLOOKUP(SDBYLD2!BA$4,'[1]INTERNAL PARAMETERS-1'!$B$5:$J$44,5,FALSE)*VLOOKUP(SDBYLD2!BA$4,'[1]INTERNAL PARAMETERS-1'!$B$5:$J$44,6,FALSE)*VLOOKUP(SDBYLD2!BA$4,'[1]INTERNAL PARAMETERS-1'!$B$5:$J$44,3,FALSE) + SDBYLD1!BA83*(1-VLOOKUP(SDBYLD2!BA$4,'[1]INTERNAL PARAMETERS-1'!$B$5:$J$44,5,FALSE))*VLOOKUP(SDBYLD2!BA$4,'[1]INTERNAL PARAMETERS-1'!$B$5:$J$44,8,FALSE)*VLOOKUP(SDBYLD2!BA$4,'[1]INTERNAL PARAMETERS-1'!$B$5:$J$44,3,FALSE)</f>
        <v>45.154399205057878</v>
      </c>
      <c r="BB83" s="44">
        <f>SDBYLD1!BB83*VLOOKUP(SDBYLD2!BB$4,'[1]INTERNAL PARAMETERS-1'!$B$5:$J$44,5,FALSE)*VLOOKUP(SDBYLD2!BB$4,'[1]INTERNAL PARAMETERS-1'!$B$5:$J$44,6,FALSE)*VLOOKUP(SDBYLD2!BB$4,'[1]INTERNAL PARAMETERS-1'!$B$5:$J$44,3,FALSE) + SDBYLD1!BB83*(1-VLOOKUP(SDBYLD2!BB$4,'[1]INTERNAL PARAMETERS-1'!$B$5:$J$44,5,FALSE))*VLOOKUP(SDBYLD2!BB$4,'[1]INTERNAL PARAMETERS-1'!$B$5:$J$44,8,FALSE)*VLOOKUP(SDBYLD2!BB$4,'[1]INTERNAL PARAMETERS-1'!$B$5:$J$44,3,FALSE)</f>
        <v>42.808579917837974</v>
      </c>
      <c r="BC83" s="44">
        <f>SDBYLD1!BC83*VLOOKUP(SDBYLD2!BC$4,'[1]INTERNAL PARAMETERS-1'!$B$5:$J$44,5,FALSE)*VLOOKUP(SDBYLD2!BC$4,'[1]INTERNAL PARAMETERS-1'!$B$5:$J$44,6,FALSE)*VLOOKUP(SDBYLD2!BC$4,'[1]INTERNAL PARAMETERS-1'!$B$5:$J$44,3,FALSE) + SDBYLD1!BC83*(1-VLOOKUP(SDBYLD2!BC$4,'[1]INTERNAL PARAMETERS-1'!$B$5:$J$44,5,FALSE))*VLOOKUP(SDBYLD2!BC$4,'[1]INTERNAL PARAMETERS-1'!$B$5:$J$44,8,FALSE)*VLOOKUP(SDBYLD2!BC$4,'[1]INTERNAL PARAMETERS-1'!$B$5:$J$44,3,FALSE)</f>
        <v>54.234358797224232</v>
      </c>
      <c r="BD83" s="44">
        <f>SDBYLD1!BD83*VLOOKUP(SDBYLD2!BD$4,'[1]INTERNAL PARAMETERS-1'!$B$5:$J$44,5,FALSE)*VLOOKUP(SDBYLD2!BD$4,'[1]INTERNAL PARAMETERS-1'!$B$5:$J$44,6,FALSE)*VLOOKUP(SDBYLD2!BD$4,'[1]INTERNAL PARAMETERS-1'!$B$5:$J$44,3,FALSE) + SDBYLD1!BD83*(1-VLOOKUP(SDBYLD2!BD$4,'[1]INTERNAL PARAMETERS-1'!$B$5:$J$44,5,FALSE))*VLOOKUP(SDBYLD2!BD$4,'[1]INTERNAL PARAMETERS-1'!$B$5:$J$44,8,FALSE)*VLOOKUP(SDBYLD2!BD$4,'[1]INTERNAL PARAMETERS-1'!$B$5:$J$44,3,FALSE)</f>
        <v>32.540596729444104</v>
      </c>
      <c r="BE83" s="44">
        <f>SDBYLD1!BE83*VLOOKUP(SDBYLD2!BE$4,'[1]INTERNAL PARAMETERS-1'!$B$5:$J$44,5,FALSE)*VLOOKUP(SDBYLD2!BE$4,'[1]INTERNAL PARAMETERS-1'!$B$5:$J$44,6,FALSE)*VLOOKUP(SDBYLD2!BE$4,'[1]INTERNAL PARAMETERS-1'!$B$5:$J$44,3,FALSE) + SDBYLD1!BE83*(1-VLOOKUP(SDBYLD2!BE$4,'[1]INTERNAL PARAMETERS-1'!$B$5:$J$44,5,FALSE))*VLOOKUP(SDBYLD2!BE$4,'[1]INTERNAL PARAMETERS-1'!$B$5:$J$44,8,FALSE)*VLOOKUP(SDBYLD2!BE$4,'[1]INTERNAL PARAMETERS-1'!$B$5:$J$44,3,FALSE)</f>
        <v>45.863796484967224</v>
      </c>
      <c r="BF83" s="44">
        <f>SDBYLD1!BF83*VLOOKUP(SDBYLD2!BF$4,'[1]INTERNAL PARAMETERS-1'!$B$5:$J$44,5,FALSE)*VLOOKUP(SDBYLD2!BF$4,'[1]INTERNAL PARAMETERS-1'!$B$5:$J$44,6,FALSE)*VLOOKUP(SDBYLD2!BF$4,'[1]INTERNAL PARAMETERS-1'!$B$5:$J$44,3,FALSE) + SDBYLD1!BF83*(1-VLOOKUP(SDBYLD2!BF$4,'[1]INTERNAL PARAMETERS-1'!$B$5:$J$44,5,FALSE))*VLOOKUP(SDBYLD2!BF$4,'[1]INTERNAL PARAMETERS-1'!$B$5:$J$44,8,FALSE)*VLOOKUP(SDBYLD2!BF$4,'[1]INTERNAL PARAMETERS-1'!$B$5:$J$44,3,FALSE)</f>
        <v>0</v>
      </c>
      <c r="BG83" s="44">
        <f>SDBYLD1!BG83*VLOOKUP(SDBYLD2!BG$4,'[1]INTERNAL PARAMETERS-1'!$B$5:$J$44,5,FALSE)*VLOOKUP(SDBYLD2!BG$4,'[1]INTERNAL PARAMETERS-1'!$B$5:$J$44,6,FALSE)*VLOOKUP(SDBYLD2!BG$4,'[1]INTERNAL PARAMETERS-1'!$B$5:$J$44,3,FALSE) + SDBYLD1!BG83*(1-VLOOKUP(SDBYLD2!BG$4,'[1]INTERNAL PARAMETERS-1'!$B$5:$J$44,5,FALSE))*VLOOKUP(SDBYLD2!BG$4,'[1]INTERNAL PARAMETERS-1'!$B$5:$J$44,8,FALSE)*VLOOKUP(SDBYLD2!BG$4,'[1]INTERNAL PARAMETERS-1'!$B$5:$J$44,3,FALSE)</f>
        <v>25.542527709861218</v>
      </c>
      <c r="BH83" s="44">
        <f>SDBYLD1!BH83*VLOOKUP(SDBYLD2!BH$4,'[1]INTERNAL PARAMETERS-1'!$B$5:$J$44,5,FALSE)*VLOOKUP(SDBYLD2!BH$4,'[1]INTERNAL PARAMETERS-1'!$B$5:$J$44,6,FALSE)*VLOOKUP(SDBYLD2!BH$4,'[1]INTERNAL PARAMETERS-1'!$B$5:$J$44,3,FALSE) + SDBYLD1!BH83*(1-VLOOKUP(SDBYLD2!BH$4,'[1]INTERNAL PARAMETERS-1'!$B$5:$J$44,5,FALSE))*VLOOKUP(SDBYLD2!BH$4,'[1]INTERNAL PARAMETERS-1'!$B$5:$J$44,8,FALSE)*VLOOKUP(SDBYLD2!BH$4,'[1]INTERNAL PARAMETERS-1'!$B$5:$J$44,3,FALSE)</f>
        <v>0.14044475549310495</v>
      </c>
      <c r="BI83" s="44">
        <f>SDBYLD1!BI83*VLOOKUP(SDBYLD2!BI$4,'[1]INTERNAL PARAMETERS-1'!$B$5:$J$44,5,FALSE)*VLOOKUP(SDBYLD2!BI$4,'[1]INTERNAL PARAMETERS-1'!$B$5:$J$44,6,FALSE)*VLOOKUP(SDBYLD2!BI$4,'[1]INTERNAL PARAMETERS-1'!$B$5:$J$44,3,FALSE) + SDBYLD1!BI83*(1-VLOOKUP(SDBYLD2!BI$4,'[1]INTERNAL PARAMETERS-1'!$B$5:$J$44,5,FALSE))*VLOOKUP(SDBYLD2!BI$4,'[1]INTERNAL PARAMETERS-1'!$B$5:$J$44,8,FALSE)*VLOOKUP(SDBYLD2!BI$4,'[1]INTERNAL PARAMETERS-1'!$B$5:$J$44,3,FALSE)</f>
        <v>0</v>
      </c>
      <c r="BJ83" s="44">
        <f>SDBYLD1!BJ83*VLOOKUP(SDBYLD2!BJ$4,'[1]INTERNAL PARAMETERS-1'!$B$5:$J$44,5,FALSE)*VLOOKUP(SDBYLD2!BJ$4,'[1]INTERNAL PARAMETERS-1'!$B$5:$J$44,6,FALSE)*VLOOKUP(SDBYLD2!BJ$4,'[1]INTERNAL PARAMETERS-1'!$B$5:$J$44,3,FALSE) + SDBYLD1!BJ83*(1-VLOOKUP(SDBYLD2!BJ$4,'[1]INTERNAL PARAMETERS-1'!$B$5:$J$44,5,FALSE))*VLOOKUP(SDBYLD2!BJ$4,'[1]INTERNAL PARAMETERS-1'!$B$5:$J$44,8,FALSE)*VLOOKUP(SDBYLD2!BJ$4,'[1]INTERNAL PARAMETERS-1'!$B$5:$J$44,3,FALSE)</f>
        <v>10.141851519052878</v>
      </c>
      <c r="BK83" s="44">
        <f>SDBYLD1!BK83*VLOOKUP(SDBYLD2!BK$4,'[1]INTERNAL PARAMETERS-1'!$B$5:$J$44,5,FALSE)*VLOOKUP(SDBYLD2!BK$4,'[1]INTERNAL PARAMETERS-1'!$B$5:$J$44,6,FALSE)*VLOOKUP(SDBYLD2!BK$4,'[1]INTERNAL PARAMETERS-1'!$B$5:$J$44,3,FALSE) + SDBYLD1!BK83*(1-VLOOKUP(SDBYLD2!BK$4,'[1]INTERNAL PARAMETERS-1'!$B$5:$J$44,5,FALSE))*VLOOKUP(SDBYLD2!BK$4,'[1]INTERNAL PARAMETERS-1'!$B$5:$J$44,8,FALSE)*VLOOKUP(SDBYLD2!BK$4,'[1]INTERNAL PARAMETERS-1'!$B$5:$J$44,3,FALSE)</f>
        <v>12.934575261440095</v>
      </c>
      <c r="BL83" s="44">
        <f>SDBYLD1!BL83*VLOOKUP(SDBYLD2!BL$4,'[1]INTERNAL PARAMETERS-1'!$B$5:$J$44,5,FALSE)*VLOOKUP(SDBYLD2!BL$4,'[1]INTERNAL PARAMETERS-1'!$B$5:$J$44,6,FALSE)*VLOOKUP(SDBYLD2!BL$4,'[1]INTERNAL PARAMETERS-1'!$B$5:$J$44,3,FALSE) + SDBYLD1!BL83*(1-VLOOKUP(SDBYLD2!BL$4,'[1]INTERNAL PARAMETERS-1'!$B$5:$J$44,5,FALSE))*VLOOKUP(SDBYLD2!BL$4,'[1]INTERNAL PARAMETERS-1'!$B$5:$J$44,8,FALSE)*VLOOKUP(SDBYLD2!BL$4,'[1]INTERNAL PARAMETERS-1'!$B$5:$J$44,3,FALSE)</f>
        <v>36.735871592841569</v>
      </c>
      <c r="BM83" s="44">
        <f>SDBYLD1!BM83*VLOOKUP(SDBYLD2!BM$4,'[1]INTERNAL PARAMETERS-1'!$B$5:$J$44,5,FALSE)*VLOOKUP(SDBYLD2!BM$4,'[1]INTERNAL PARAMETERS-1'!$B$5:$J$44,6,FALSE)*VLOOKUP(SDBYLD2!BM$4,'[1]INTERNAL PARAMETERS-1'!$B$5:$J$44,3,FALSE) + SDBYLD1!BM83*(1-VLOOKUP(SDBYLD2!BM$4,'[1]INTERNAL PARAMETERS-1'!$B$5:$J$44,5,FALSE))*VLOOKUP(SDBYLD2!BM$4,'[1]INTERNAL PARAMETERS-1'!$B$5:$J$44,8,FALSE)*VLOOKUP(SDBYLD2!BM$4,'[1]INTERNAL PARAMETERS-1'!$B$5:$J$44,3,FALSE)</f>
        <v>8.8180467782072949</v>
      </c>
      <c r="BN83" s="44">
        <f>SDBYLD1!BN83*VLOOKUP(SDBYLD2!BN$4,'[1]INTERNAL PARAMETERS-1'!$B$5:$J$44,5,FALSE)*VLOOKUP(SDBYLD2!BN$4,'[1]INTERNAL PARAMETERS-1'!$B$5:$J$44,6,FALSE)*VLOOKUP(SDBYLD2!BN$4,'[1]INTERNAL PARAMETERS-1'!$B$5:$J$44,3,FALSE) + SDBYLD1!BN83*(1-VLOOKUP(SDBYLD2!BN$4,'[1]INTERNAL PARAMETERS-1'!$B$5:$J$44,5,FALSE))*VLOOKUP(SDBYLD2!BN$4,'[1]INTERNAL PARAMETERS-1'!$B$5:$J$44,8,FALSE)*VLOOKUP(SDBYLD2!BN$4,'[1]INTERNAL PARAMETERS-1'!$B$5:$J$44,3,FALSE)</f>
        <v>13.884881635404497</v>
      </c>
      <c r="BO83" s="44">
        <f>SDBYLD1!BO83*VLOOKUP(SDBYLD2!BO$4,'[1]INTERNAL PARAMETERS-1'!$B$5:$J$44,5,FALSE)*VLOOKUP(SDBYLD2!BO$4,'[1]INTERNAL PARAMETERS-1'!$B$5:$J$44,6,FALSE)*VLOOKUP(SDBYLD2!BO$4,'[1]INTERNAL PARAMETERS-1'!$B$5:$J$44,3,FALSE) + SDBYLD1!BO83*(1-VLOOKUP(SDBYLD2!BO$4,'[1]INTERNAL PARAMETERS-1'!$B$5:$J$44,5,FALSE))*VLOOKUP(SDBYLD2!BO$4,'[1]INTERNAL PARAMETERS-1'!$B$5:$J$44,8,FALSE)*VLOOKUP(SDBYLD2!BO$4,'[1]INTERNAL PARAMETERS-1'!$B$5:$J$44,3,FALSE)</f>
        <v>11.270827060842338</v>
      </c>
      <c r="BP83" s="44">
        <f>SDBYLD1!BP83*VLOOKUP(SDBYLD2!BP$4,'[1]INTERNAL PARAMETERS-1'!$B$5:$J$44,5,FALSE)*VLOOKUP(SDBYLD2!BP$4,'[1]INTERNAL PARAMETERS-1'!$B$5:$J$44,6,FALSE)*VLOOKUP(SDBYLD2!BP$4,'[1]INTERNAL PARAMETERS-1'!$B$5:$J$44,3,FALSE) + SDBYLD1!BP83*(1-VLOOKUP(SDBYLD2!BP$4,'[1]INTERNAL PARAMETERS-1'!$B$5:$J$44,5,FALSE))*VLOOKUP(SDBYLD2!BP$4,'[1]INTERNAL PARAMETERS-1'!$B$5:$J$44,8,FALSE)*VLOOKUP(SDBYLD2!BP$4,'[1]INTERNAL PARAMETERS-1'!$B$5:$J$44,3,FALSE)</f>
        <v>1.0066779097785803</v>
      </c>
      <c r="BQ83" s="44">
        <f>SDBYLD1!BQ83*VLOOKUP(SDBYLD2!BQ$4,'[1]INTERNAL PARAMETERS-1'!$B$5:$J$44,5,FALSE)*VLOOKUP(SDBYLD2!BQ$4,'[1]INTERNAL PARAMETERS-1'!$B$5:$J$44,6,FALSE)*VLOOKUP(SDBYLD2!BQ$4,'[1]INTERNAL PARAMETERS-1'!$B$5:$J$44,3,FALSE) + SDBYLD1!BQ83*(1-VLOOKUP(SDBYLD2!BQ$4,'[1]INTERNAL PARAMETERS-1'!$B$5:$J$44,5,FALSE))*VLOOKUP(SDBYLD2!BQ$4,'[1]INTERNAL PARAMETERS-1'!$B$5:$J$44,8,FALSE)*VLOOKUP(SDBYLD2!BQ$4,'[1]INTERNAL PARAMETERS-1'!$B$5:$J$44,3,FALSE)</f>
        <v>43.446619013014846</v>
      </c>
      <c r="BR83" s="44">
        <f>SDBYLD1!BR83*VLOOKUP(SDBYLD2!BR$4,'[1]INTERNAL PARAMETERS-1'!$B$5:$J$44,5,FALSE)*VLOOKUP(SDBYLD2!BR$4,'[1]INTERNAL PARAMETERS-1'!$B$5:$J$44,6,FALSE)*VLOOKUP(SDBYLD2!BR$4,'[1]INTERNAL PARAMETERS-1'!$B$5:$J$44,3,FALSE) + SDBYLD1!BR83*(1-VLOOKUP(SDBYLD2!BR$4,'[1]INTERNAL PARAMETERS-1'!$B$5:$J$44,5,FALSE))*VLOOKUP(SDBYLD2!BR$4,'[1]INTERNAL PARAMETERS-1'!$B$5:$J$44,8,FALSE)*VLOOKUP(SDBYLD2!BR$4,'[1]INTERNAL PARAMETERS-1'!$B$5:$J$44,3,FALSE)</f>
        <v>1.9199997031495522</v>
      </c>
      <c r="BS83" s="44">
        <f>SDBYLD1!BS83*VLOOKUP(SDBYLD2!BS$4,'[1]INTERNAL PARAMETERS-1'!$B$5:$J$44,5,FALSE)*VLOOKUP(SDBYLD2!BS$4,'[1]INTERNAL PARAMETERS-1'!$B$5:$J$44,6,FALSE)*VLOOKUP(SDBYLD2!BS$4,'[1]INTERNAL PARAMETERS-1'!$B$5:$J$44,3,FALSE) + SDBYLD1!BS83*(1-VLOOKUP(SDBYLD2!BS$4,'[1]INTERNAL PARAMETERS-1'!$B$5:$J$44,5,FALSE))*VLOOKUP(SDBYLD2!BS$4,'[1]INTERNAL PARAMETERS-1'!$B$5:$J$44,8,FALSE)*VLOOKUP(SDBYLD2!BS$4,'[1]INTERNAL PARAMETERS-1'!$B$5:$J$44,3,FALSE)</f>
        <v>0.14281648385394949</v>
      </c>
      <c r="BT83" s="44">
        <f>SDBYLD1!BT83*VLOOKUP(SDBYLD2!BT$4,'[1]INTERNAL PARAMETERS-1'!$B$5:$J$44,5,FALSE)*VLOOKUP(SDBYLD2!BT$4,'[1]INTERNAL PARAMETERS-1'!$B$5:$J$44,6,FALSE)*VLOOKUP(SDBYLD2!BT$4,'[1]INTERNAL PARAMETERS-1'!$B$5:$J$44,3,FALSE) + SDBYLD1!BT83*(1-VLOOKUP(SDBYLD2!BT$4,'[1]INTERNAL PARAMETERS-1'!$B$5:$J$44,5,FALSE))*VLOOKUP(SDBYLD2!BT$4,'[1]INTERNAL PARAMETERS-1'!$B$5:$J$44,8,FALSE)*VLOOKUP(SDBYLD2!BT$4,'[1]INTERNAL PARAMETERS-1'!$B$5:$J$44,3,FALSE)</f>
        <v>0</v>
      </c>
      <c r="BU83" s="44">
        <f>SDBYLD1!BU83*VLOOKUP(SDBYLD2!BU$4,'[1]INTERNAL PARAMETERS-1'!$B$5:$J$44,5,FALSE)*VLOOKUP(SDBYLD2!BU$4,'[1]INTERNAL PARAMETERS-1'!$B$5:$J$44,6,FALSE)*VLOOKUP(SDBYLD2!BU$4,'[1]INTERNAL PARAMETERS-1'!$B$5:$J$44,3,FALSE) + SDBYLD1!BU83*(1-VLOOKUP(SDBYLD2!BU$4,'[1]INTERNAL PARAMETERS-1'!$B$5:$J$44,5,FALSE))*VLOOKUP(SDBYLD2!BU$4,'[1]INTERNAL PARAMETERS-1'!$B$5:$J$44,8,FALSE)*VLOOKUP(SDBYLD2!BU$4,'[1]INTERNAL PARAMETERS-1'!$B$5:$J$44,3,FALSE)</f>
        <v>0</v>
      </c>
      <c r="BV83" s="44">
        <f>SDBYLD1!BV83*VLOOKUP(SDBYLD2!BV$4,'[1]INTERNAL PARAMETERS-1'!$B$5:$J$44,5,FALSE)*VLOOKUP(SDBYLD2!BV$4,'[1]INTERNAL PARAMETERS-1'!$B$5:$J$44,6,FALSE)*VLOOKUP(SDBYLD2!BV$4,'[1]INTERNAL PARAMETERS-1'!$B$5:$J$44,3,FALSE) + SDBYLD1!BV83*(1-VLOOKUP(SDBYLD2!BV$4,'[1]INTERNAL PARAMETERS-1'!$B$5:$J$44,5,FALSE))*VLOOKUP(SDBYLD2!BV$4,'[1]INTERNAL PARAMETERS-1'!$B$5:$J$44,8,FALSE)*VLOOKUP(SDBYLD2!BV$4,'[1]INTERNAL PARAMETERS-1'!$B$5:$J$44,3,FALSE)</f>
        <v>0</v>
      </c>
      <c r="BW83" s="44">
        <f>SDBYLD1!BW83*VLOOKUP(SDBYLD2!BW$4,'[1]INTERNAL PARAMETERS-1'!$B$5:$J$44,5,FALSE)*VLOOKUP(SDBYLD2!BW$4,'[1]INTERNAL PARAMETERS-1'!$B$5:$J$44,6,FALSE)*VLOOKUP(SDBYLD2!BW$4,'[1]INTERNAL PARAMETERS-1'!$B$5:$J$44,3,FALSE) + SDBYLD1!BW83*(1-VLOOKUP(SDBYLD2!BW$4,'[1]INTERNAL PARAMETERS-1'!$B$5:$J$44,5,FALSE))*VLOOKUP(SDBYLD2!BW$4,'[1]INTERNAL PARAMETERS-1'!$B$5:$J$44,8,FALSE)*VLOOKUP(SDBYLD2!BW$4,'[1]INTERNAL PARAMETERS-1'!$B$5:$J$44,3,FALSE)</f>
        <v>0</v>
      </c>
      <c r="BX83" s="44">
        <f>SDBYLD1!BX83*VLOOKUP(SDBYLD2!BX$4,'[1]INTERNAL PARAMETERS-1'!$B$5:$J$44,5,FALSE)*VLOOKUP(SDBYLD2!BX$4,'[1]INTERNAL PARAMETERS-1'!$B$5:$J$44,6,FALSE)*VLOOKUP(SDBYLD2!BX$4,'[1]INTERNAL PARAMETERS-1'!$B$5:$J$44,3,FALSE) + SDBYLD1!BX83*(1-VLOOKUP(SDBYLD2!BX$4,'[1]INTERNAL PARAMETERS-1'!$B$5:$J$44,5,FALSE))*VLOOKUP(SDBYLD2!BX$4,'[1]INTERNAL PARAMETERS-1'!$B$5:$J$44,8,FALSE)*VLOOKUP(SDBYLD2!BX$4,'[1]INTERNAL PARAMETERS-1'!$B$5:$J$44,3,FALSE)</f>
        <v>0</v>
      </c>
      <c r="BY83" s="44">
        <f>SDBYLD1!BY83*VLOOKUP(SDBYLD2!BY$4,'[1]INTERNAL PARAMETERS-1'!$B$5:$J$44,5,FALSE)*VLOOKUP(SDBYLD2!BY$4,'[1]INTERNAL PARAMETERS-1'!$B$5:$J$44,6,FALSE)*VLOOKUP(SDBYLD2!BY$4,'[1]INTERNAL PARAMETERS-1'!$B$5:$J$44,3,FALSE) + SDBYLD1!BY83*(1-VLOOKUP(SDBYLD2!BY$4,'[1]INTERNAL PARAMETERS-1'!$B$5:$J$44,5,FALSE))*VLOOKUP(SDBYLD2!BY$4,'[1]INTERNAL PARAMETERS-1'!$B$5:$J$44,8,FALSE)*VLOOKUP(SDBYLD2!BY$4,'[1]INTERNAL PARAMETERS-1'!$B$5:$J$44,3,FALSE)</f>
        <v>0</v>
      </c>
      <c r="BZ83" s="44">
        <f>SDBYLD1!BZ83*VLOOKUP(SDBYLD2!BZ$4,'[1]INTERNAL PARAMETERS-1'!$B$5:$J$44,5,FALSE)*VLOOKUP(SDBYLD2!BZ$4,'[1]INTERNAL PARAMETERS-1'!$B$5:$J$44,6,FALSE)*VLOOKUP(SDBYLD2!BZ$4,'[1]INTERNAL PARAMETERS-1'!$B$5:$J$44,3,FALSE) + SDBYLD1!BZ83*(1-VLOOKUP(SDBYLD2!BZ$4,'[1]INTERNAL PARAMETERS-1'!$B$5:$J$44,5,FALSE))*VLOOKUP(SDBYLD2!BZ$4,'[1]INTERNAL PARAMETERS-1'!$B$5:$J$44,8,FALSE)*VLOOKUP(SDBYLD2!BZ$4,'[1]INTERNAL PARAMETERS-1'!$B$5:$J$44,3,FALSE)</f>
        <v>0.11964037251555733</v>
      </c>
      <c r="CA83" s="44">
        <f>SDBYLD1!CA83*VLOOKUP(SDBYLD2!CA$4,'[1]INTERNAL PARAMETERS-1'!$B$5:$J$44,5,FALSE)*VLOOKUP(SDBYLD2!CA$4,'[1]INTERNAL PARAMETERS-1'!$B$5:$J$44,6,FALSE)*VLOOKUP(SDBYLD2!CA$4,'[1]INTERNAL PARAMETERS-1'!$B$5:$J$44,3,FALSE) + SDBYLD1!CA83*(1-VLOOKUP(SDBYLD2!CA$4,'[1]INTERNAL PARAMETERS-1'!$B$5:$J$44,5,FALSE))*VLOOKUP(SDBYLD2!CA$4,'[1]INTERNAL PARAMETERS-1'!$B$5:$J$44,8,FALSE)*VLOOKUP(SDBYLD2!CA$4,'[1]INTERNAL PARAMETERS-1'!$B$5:$J$44,3,FALSE)</f>
        <v>0</v>
      </c>
      <c r="CB83" s="44">
        <f>SDBYLD1!CB83*VLOOKUP(SDBYLD2!CB$4,'[1]INTERNAL PARAMETERS-1'!$B$5:$J$44,5,FALSE)*VLOOKUP(SDBYLD2!CB$4,'[1]INTERNAL PARAMETERS-1'!$B$5:$J$44,6,FALSE)*VLOOKUP(SDBYLD2!CB$4,'[1]INTERNAL PARAMETERS-1'!$B$5:$J$44,3,FALSE) + SDBYLD1!CB83*(1-VLOOKUP(SDBYLD2!CB$4,'[1]INTERNAL PARAMETERS-1'!$B$5:$J$44,5,FALSE))*VLOOKUP(SDBYLD2!CB$4,'[1]INTERNAL PARAMETERS-1'!$B$5:$J$44,8,FALSE)*VLOOKUP(SDBYLD2!CB$4,'[1]INTERNAL PARAMETERS-1'!$B$5:$J$44,3,FALSE)</f>
        <v>0</v>
      </c>
      <c r="CC83" s="44">
        <f>SDBYLD1!CC83*VLOOKUP(SDBYLD2!CC$4,'[1]INTERNAL PARAMETERS-1'!$B$5:$J$44,5,FALSE)*VLOOKUP(SDBYLD2!CC$4,'[1]INTERNAL PARAMETERS-1'!$B$5:$J$44,6,FALSE)*VLOOKUP(SDBYLD2!CC$4,'[1]INTERNAL PARAMETERS-1'!$B$5:$J$44,3,FALSE) + SDBYLD1!CC83*(1-VLOOKUP(SDBYLD2!CC$4,'[1]INTERNAL PARAMETERS-1'!$B$5:$J$44,5,FALSE))*VLOOKUP(SDBYLD2!CC$4,'[1]INTERNAL PARAMETERS-1'!$B$5:$J$44,8,FALSE)*VLOOKUP(SDBYLD2!CC$4,'[1]INTERNAL PARAMETERS-1'!$B$5:$J$44,3,FALSE)</f>
        <v>0.23263405766913922</v>
      </c>
      <c r="CD83" s="44">
        <f>SDBYLD1!CD83*VLOOKUP(SDBYLD2!CD$4,'[1]INTERNAL PARAMETERS-1'!$B$5:$J$44,5,FALSE)*VLOOKUP(SDBYLD2!CD$4,'[1]INTERNAL PARAMETERS-1'!$B$5:$J$44,6,FALSE)*VLOOKUP(SDBYLD2!CD$4,'[1]INTERNAL PARAMETERS-1'!$B$5:$J$44,3,FALSE) + SDBYLD1!CD83*(1-VLOOKUP(SDBYLD2!CD$4,'[1]INTERNAL PARAMETERS-1'!$B$5:$J$44,5,FALSE))*VLOOKUP(SDBYLD2!CD$4,'[1]INTERNAL PARAMETERS-1'!$B$5:$J$44,8,FALSE)*VLOOKUP(SDBYLD2!CD$4,'[1]INTERNAL PARAMETERS-1'!$B$5:$J$44,3,FALSE)</f>
        <v>0.71957591664854959</v>
      </c>
      <c r="CE83" s="44">
        <f>SDBYLD1!CE83*VLOOKUP(SDBYLD2!CE$4,'[1]INTERNAL PARAMETERS-1'!$B$5:$J$44,5,FALSE)*VLOOKUP(SDBYLD2!CE$4,'[1]INTERNAL PARAMETERS-1'!$B$5:$J$44,6,FALSE)*VLOOKUP(SDBYLD2!CE$4,'[1]INTERNAL PARAMETERS-1'!$B$5:$J$44,3,FALSE) + SDBYLD1!CE83*(1-VLOOKUP(SDBYLD2!CE$4,'[1]INTERNAL PARAMETERS-1'!$B$5:$J$44,5,FALSE))*VLOOKUP(SDBYLD2!CE$4,'[1]INTERNAL PARAMETERS-1'!$B$5:$J$44,8,FALSE)*VLOOKUP(SDBYLD2!CE$4,'[1]INTERNAL PARAMETERS-1'!$B$5:$J$44,3,FALSE)</f>
        <v>1.1539251801774455</v>
      </c>
      <c r="CF83" s="44">
        <f>SDBYLD1!CF83*VLOOKUP(SDBYLD2!CF$4,'[1]INTERNAL PARAMETERS-1'!$B$5:$J$44,5,FALSE)*VLOOKUP(SDBYLD2!CF$4,'[1]INTERNAL PARAMETERS-1'!$B$5:$J$44,6,FALSE)*VLOOKUP(SDBYLD2!CF$4,'[1]INTERNAL PARAMETERS-1'!$B$5:$J$44,3,FALSE) + SDBYLD1!CF83*(1-VLOOKUP(SDBYLD2!CF$4,'[1]INTERNAL PARAMETERS-1'!$B$5:$J$44,5,FALSE))*VLOOKUP(SDBYLD2!CF$4,'[1]INTERNAL PARAMETERS-1'!$B$5:$J$44,8,FALSE)*VLOOKUP(SDBYLD2!CF$4,'[1]INTERNAL PARAMETERS-1'!$B$5:$J$44,3,FALSE)</f>
        <v>1.154090866734593</v>
      </c>
      <c r="CG83" s="44">
        <f>SDBYLD1!CG83*VLOOKUP(SDBYLD2!CG$4,'[1]INTERNAL PARAMETERS-1'!$B$5:$J$44,5,FALSE)*VLOOKUP(SDBYLD2!CG$4,'[1]INTERNAL PARAMETERS-1'!$B$5:$J$44,6,FALSE)*VLOOKUP(SDBYLD2!CG$4,'[1]INTERNAL PARAMETERS-1'!$B$5:$J$44,3,FALSE) + SDBYLD1!CG83*(1-VLOOKUP(SDBYLD2!CG$4,'[1]INTERNAL PARAMETERS-1'!$B$5:$J$44,5,FALSE))*VLOOKUP(SDBYLD2!CG$4,'[1]INTERNAL PARAMETERS-1'!$B$5:$J$44,8,FALSE)*VLOOKUP(SDBYLD2!CG$4,'[1]INTERNAL PARAMETERS-1'!$B$5:$J$44,3,FALSE)</f>
        <v>1.9116935006062558E-2</v>
      </c>
      <c r="CH83" s="43">
        <f>SDBYLD1!CH83*VLOOKUP(SDBYLD2!CH$4,'[1]INTERNAL PARAMETERS-1'!$B$5:$J$44,5,FALSE)*VLOOKUP(SDBYLD2!CH$4,'[1]INTERNAL PARAMETERS-1'!$B$5:$J$44,6,FALSE)*VLOOKUP(SDBYLD2!CH$4,'[1]INTERNAL PARAMETERS-1'!$B$5:$J$44,3,FALSE) + SDBYLD1!CH83*(1-VLOOKUP(SDBYLD2!CH$4,'[1]INTERNAL PARAMETERS-1'!$B$5:$J$44,5,FALSE))*VLOOKUP(SDBYLD2!CH$4,'[1]INTERNAL PARAMETERS-1'!$B$5:$J$44,8,FALSE)*VLOOKUP(SDBYLD2!CH$4,'[1]INTERNAL PARAMETERS-1'!$B$5:$J$44,3,FALSE)</f>
        <v>0</v>
      </c>
      <c r="CJ83" s="45">
        <f t="shared" si="2"/>
        <v>28714.393806083535</v>
      </c>
      <c r="CK83" s="43">
        <f t="shared" si="3"/>
        <v>544.31570433102593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SDBeam!X84</f>
        <v>48141.008482081641</v>
      </c>
      <c r="F84" s="59">
        <f>'[1]INTERNAL PARAMETERS-1'!M12</f>
        <v>49.09</v>
      </c>
      <c r="G84" s="45">
        <f>SDBYLD1!G84*VLOOKUP(SDBYLD2!G$4,'[1]INTERNAL PARAMETERS-1'!$B$5:$J$44,5,FALSE)*VLOOKUP(SDBYLD2!G$4,'[1]INTERNAL PARAMETERS-1'!$B$5:$J$44,7,FALSE)*SDBYLD2!$F84 + SDBYLD1!G84*(1-VLOOKUP(SDBYLD2!G$4,'[1]INTERNAL PARAMETERS-1'!$B$5:$J$44,5,FALSE))*VLOOKUP(SDBYLD2!G$4,'[1]INTERNAL PARAMETERS-1'!$B$5:$J$44,9,FALSE)*SDBYLD2!$F84</f>
        <v>10938.496741834351</v>
      </c>
      <c r="H84" s="44">
        <f>SDBYLD1!H84*VLOOKUP(SDBYLD2!H$4,'[1]INTERNAL PARAMETERS-1'!$B$5:$J$44,5,FALSE)*VLOOKUP(SDBYLD2!H$4,'[1]INTERNAL PARAMETERS-1'!$B$5:$J$44,7,FALSE)*SDBYLD2!$F84 + SDBYLD1!H84*(1-VLOOKUP(SDBYLD2!H$4,'[1]INTERNAL PARAMETERS-1'!$B$5:$J$44,5,FALSE))*VLOOKUP(SDBYLD2!H$4,'[1]INTERNAL PARAMETERS-1'!$B$5:$J$44,9,FALSE)*SDBYLD2!$F84</f>
        <v>5762.0134201340961</v>
      </c>
      <c r="I84" s="44">
        <f>SDBYLD1!I84*VLOOKUP(SDBYLD2!I$4,'[1]INTERNAL PARAMETERS-1'!$B$5:$J$44,5,FALSE)*VLOOKUP(SDBYLD2!I$4,'[1]INTERNAL PARAMETERS-1'!$B$5:$J$44,7,FALSE)*SDBYLD2!$F84 + SDBYLD1!I84*(1-VLOOKUP(SDBYLD2!I$4,'[1]INTERNAL PARAMETERS-1'!$B$5:$J$44,5,FALSE))*VLOOKUP(SDBYLD2!I$4,'[1]INTERNAL PARAMETERS-1'!$B$5:$J$44,9,FALSE)*SDBYLD2!$F84</f>
        <v>5016.0541468436531</v>
      </c>
      <c r="J84" s="44">
        <f>SDBYLD1!J84*VLOOKUP(SDBYLD2!J$4,'[1]INTERNAL PARAMETERS-1'!$B$5:$J$44,5,FALSE)*VLOOKUP(SDBYLD2!J$4,'[1]INTERNAL PARAMETERS-1'!$B$5:$J$44,7,FALSE)*SDBYLD2!$F84 + SDBYLD1!J84*(1-VLOOKUP(SDBYLD2!J$4,'[1]INTERNAL PARAMETERS-1'!$B$5:$J$44,5,FALSE))*VLOOKUP(SDBYLD2!J$4,'[1]INTERNAL PARAMETERS-1'!$B$5:$J$44,9,FALSE)*SDBYLD2!$F84</f>
        <v>0</v>
      </c>
      <c r="K84" s="44">
        <f>SDBYLD1!K84*VLOOKUP(SDBYLD2!K$4,'[1]INTERNAL PARAMETERS-1'!$B$5:$J$44,5,FALSE)*VLOOKUP(SDBYLD2!K$4,'[1]INTERNAL PARAMETERS-1'!$B$5:$J$44,7,FALSE)*SDBYLD2!$F84 + SDBYLD1!K84*(1-VLOOKUP(SDBYLD2!K$4,'[1]INTERNAL PARAMETERS-1'!$B$5:$J$44,5,FALSE))*VLOOKUP(SDBYLD2!K$4,'[1]INTERNAL PARAMETERS-1'!$B$5:$J$44,9,FALSE)*SDBYLD2!$F84</f>
        <v>30.212868709083995</v>
      </c>
      <c r="L84" s="44">
        <f>SDBYLD1!L84*VLOOKUP(SDBYLD2!L$4,'[1]INTERNAL PARAMETERS-1'!$B$5:$J$44,5,FALSE)*VLOOKUP(SDBYLD2!L$4,'[1]INTERNAL PARAMETERS-1'!$B$5:$J$44,7,FALSE)*SDBYLD2!$F84 + SDBYLD1!L84*(1-VLOOKUP(SDBYLD2!L$4,'[1]INTERNAL PARAMETERS-1'!$B$5:$J$44,5,FALSE))*VLOOKUP(SDBYLD2!L$4,'[1]INTERNAL PARAMETERS-1'!$B$5:$J$44,9,FALSE)*SDBYLD2!$F84</f>
        <v>0</v>
      </c>
      <c r="M84" s="44">
        <f>SDBYLD1!M84*VLOOKUP(SDBYLD2!M$4,'[1]INTERNAL PARAMETERS-1'!$B$5:$J$44,5,FALSE)*VLOOKUP(SDBYLD2!M$4,'[1]INTERNAL PARAMETERS-1'!$B$5:$J$44,7,FALSE)*SDBYLD2!$F84 + SDBYLD1!M84*(1-VLOOKUP(SDBYLD2!M$4,'[1]INTERNAL PARAMETERS-1'!$B$5:$J$44,5,FALSE))*VLOOKUP(SDBYLD2!M$4,'[1]INTERNAL PARAMETERS-1'!$B$5:$J$44,9,FALSE)*SDBYLD2!$F84</f>
        <v>173.2492079218496</v>
      </c>
      <c r="N84" s="44">
        <f>SDBYLD1!N84*VLOOKUP(SDBYLD2!N$4,'[1]INTERNAL PARAMETERS-1'!$B$5:$J$44,5,FALSE)*VLOOKUP(SDBYLD2!N$4,'[1]INTERNAL PARAMETERS-1'!$B$5:$J$44,7,FALSE)*SDBYLD2!$F84 + SDBYLD1!N84*(1-VLOOKUP(SDBYLD2!N$4,'[1]INTERNAL PARAMETERS-1'!$B$5:$J$44,5,FALSE))*VLOOKUP(SDBYLD2!N$4,'[1]INTERNAL PARAMETERS-1'!$B$5:$J$44,9,FALSE)*SDBYLD2!$F84</f>
        <v>24.332767862081191</v>
      </c>
      <c r="O84" s="44">
        <f>SDBYLD1!O84*VLOOKUP(SDBYLD2!O$4,'[1]INTERNAL PARAMETERS-1'!$B$5:$J$44,5,FALSE)*VLOOKUP(SDBYLD2!O$4,'[1]INTERNAL PARAMETERS-1'!$B$5:$J$44,7,FALSE)*SDBYLD2!$F84 + SDBYLD1!O84*(1-VLOOKUP(SDBYLD2!O$4,'[1]INTERNAL PARAMETERS-1'!$B$5:$J$44,5,FALSE))*VLOOKUP(SDBYLD2!O$4,'[1]INTERNAL PARAMETERS-1'!$B$5:$J$44,9,FALSE)*SDBYLD2!$F84</f>
        <v>0</v>
      </c>
      <c r="P84" s="44">
        <f>SDBYLD1!P84*VLOOKUP(SDBYLD2!P$4,'[1]INTERNAL PARAMETERS-1'!$B$5:$J$44,5,FALSE)*VLOOKUP(SDBYLD2!P$4,'[1]INTERNAL PARAMETERS-1'!$B$5:$J$44,7,FALSE)*SDBYLD2!$F84 + SDBYLD1!P84*(1-VLOOKUP(SDBYLD2!P$4,'[1]INTERNAL PARAMETERS-1'!$B$5:$J$44,5,FALSE))*VLOOKUP(SDBYLD2!P$4,'[1]INTERNAL PARAMETERS-1'!$B$5:$J$44,9,FALSE)*SDBYLD2!$F84</f>
        <v>0</v>
      </c>
      <c r="Q84" s="44">
        <f>SDBYLD1!Q84*VLOOKUP(SDBYLD2!Q$4,'[1]INTERNAL PARAMETERS-1'!$B$5:$J$44,5,FALSE)*VLOOKUP(SDBYLD2!Q$4,'[1]INTERNAL PARAMETERS-1'!$B$5:$J$44,7,FALSE)*SDBYLD2!$F84 + SDBYLD1!Q84*(1-VLOOKUP(SDBYLD2!Q$4,'[1]INTERNAL PARAMETERS-1'!$B$5:$J$44,5,FALSE))*VLOOKUP(SDBYLD2!Q$4,'[1]INTERNAL PARAMETERS-1'!$B$5:$J$44,9,FALSE)*SDBYLD2!$F84</f>
        <v>0</v>
      </c>
      <c r="R84" s="44">
        <f>SDBYLD1!R84*VLOOKUP(SDBYLD2!R$4,'[1]INTERNAL PARAMETERS-1'!$B$5:$J$44,5,FALSE)*VLOOKUP(SDBYLD2!R$4,'[1]INTERNAL PARAMETERS-1'!$B$5:$J$44,7,FALSE)*SDBYLD2!$F84 + SDBYLD1!R84*(1-VLOOKUP(SDBYLD2!R$4,'[1]INTERNAL PARAMETERS-1'!$B$5:$J$44,5,FALSE))*VLOOKUP(SDBYLD2!R$4,'[1]INTERNAL PARAMETERS-1'!$B$5:$J$44,9,FALSE)*SDBYLD2!$F84</f>
        <v>50.119638592221307</v>
      </c>
      <c r="S84" s="44">
        <f>SDBYLD1!S84*VLOOKUP(SDBYLD2!S$4,'[1]INTERNAL PARAMETERS-1'!$B$5:$J$44,5,FALSE)*VLOOKUP(SDBYLD2!S$4,'[1]INTERNAL PARAMETERS-1'!$B$5:$J$44,7,FALSE)*SDBYLD2!$F84 + SDBYLD1!S84*(1-VLOOKUP(SDBYLD2!S$4,'[1]INTERNAL PARAMETERS-1'!$B$5:$J$44,5,FALSE))*VLOOKUP(SDBYLD2!S$4,'[1]INTERNAL PARAMETERS-1'!$B$5:$J$44,9,FALSE)*SDBYLD2!$F84</f>
        <v>624.6977168675968</v>
      </c>
      <c r="T84" s="44">
        <f>SDBYLD1!T84*VLOOKUP(SDBYLD2!T$4,'[1]INTERNAL PARAMETERS-1'!$B$5:$J$44,5,FALSE)*VLOOKUP(SDBYLD2!T$4,'[1]INTERNAL PARAMETERS-1'!$B$5:$J$44,7,FALSE)*SDBYLD2!$F84 + SDBYLD1!T84*(1-VLOOKUP(SDBYLD2!T$4,'[1]INTERNAL PARAMETERS-1'!$B$5:$J$44,5,FALSE))*VLOOKUP(SDBYLD2!T$4,'[1]INTERNAL PARAMETERS-1'!$B$5:$J$44,9,FALSE)*SDBYLD2!$F84</f>
        <v>208.09055719355251</v>
      </c>
      <c r="U84" s="44">
        <f>SDBYLD1!U84*VLOOKUP(SDBYLD2!U$4,'[1]INTERNAL PARAMETERS-1'!$B$5:$J$44,5,FALSE)*VLOOKUP(SDBYLD2!U$4,'[1]INTERNAL PARAMETERS-1'!$B$5:$J$44,7,FALSE)*SDBYLD2!$F84 + SDBYLD1!U84*(1-VLOOKUP(SDBYLD2!U$4,'[1]INTERNAL PARAMETERS-1'!$B$5:$J$44,5,FALSE))*VLOOKUP(SDBYLD2!U$4,'[1]INTERNAL PARAMETERS-1'!$B$5:$J$44,9,FALSE)*SDBYLD2!$F84</f>
        <v>146.64583704395332</v>
      </c>
      <c r="V84" s="44">
        <f>SDBYLD1!V84*VLOOKUP(SDBYLD2!V$4,'[1]INTERNAL PARAMETERS-1'!$B$5:$J$44,5,FALSE)*VLOOKUP(SDBYLD2!V$4,'[1]INTERNAL PARAMETERS-1'!$B$5:$J$44,7,FALSE)*SDBYLD2!$F84 + SDBYLD1!V84*(1-VLOOKUP(SDBYLD2!V$4,'[1]INTERNAL PARAMETERS-1'!$B$5:$J$44,5,FALSE))*VLOOKUP(SDBYLD2!V$4,'[1]INTERNAL PARAMETERS-1'!$B$5:$J$44,9,FALSE)*SDBYLD2!$F84</f>
        <v>691.0497683321579</v>
      </c>
      <c r="W84" s="44">
        <f>SDBYLD1!W84*VLOOKUP(SDBYLD2!W$4,'[1]INTERNAL PARAMETERS-1'!$B$5:$J$44,5,FALSE)*VLOOKUP(SDBYLD2!W$4,'[1]INTERNAL PARAMETERS-1'!$B$5:$J$44,7,FALSE)*SDBYLD2!$F84 + SDBYLD1!W84*(1-VLOOKUP(SDBYLD2!W$4,'[1]INTERNAL PARAMETERS-1'!$B$5:$J$44,5,FALSE))*VLOOKUP(SDBYLD2!W$4,'[1]INTERNAL PARAMETERS-1'!$B$5:$J$44,9,FALSE)*SDBYLD2!$F84</f>
        <v>0</v>
      </c>
      <c r="X84" s="44">
        <f>SDBYLD1!X84*VLOOKUP(SDBYLD2!X$4,'[1]INTERNAL PARAMETERS-1'!$B$5:$J$44,5,FALSE)*VLOOKUP(SDBYLD2!X$4,'[1]INTERNAL PARAMETERS-1'!$B$5:$J$44,7,FALSE)*SDBYLD2!$F84 + SDBYLD1!X84*(1-VLOOKUP(SDBYLD2!X$4,'[1]INTERNAL PARAMETERS-1'!$B$5:$J$44,5,FALSE))*VLOOKUP(SDBYLD2!X$4,'[1]INTERNAL PARAMETERS-1'!$B$5:$J$44,9,FALSE)*SDBYLD2!$F84</f>
        <v>0</v>
      </c>
      <c r="Y84" s="44">
        <f>SDBYLD1!Y84*VLOOKUP(SDBYLD2!Y$4,'[1]INTERNAL PARAMETERS-1'!$B$5:$J$44,5,FALSE)*VLOOKUP(SDBYLD2!Y$4,'[1]INTERNAL PARAMETERS-1'!$B$5:$J$44,7,FALSE)*SDBYLD2!$F84 + SDBYLD1!Y84*(1-VLOOKUP(SDBYLD2!Y$4,'[1]INTERNAL PARAMETERS-1'!$B$5:$J$44,5,FALSE))*VLOOKUP(SDBYLD2!Y$4,'[1]INTERNAL PARAMETERS-1'!$B$5:$J$44,9,FALSE)*SDBYLD2!$F84</f>
        <v>0</v>
      </c>
      <c r="Z84" s="44">
        <f>SDBYLD1!Z84*VLOOKUP(SDBYLD2!Z$4,'[1]INTERNAL PARAMETERS-1'!$B$5:$J$44,5,FALSE)*VLOOKUP(SDBYLD2!Z$4,'[1]INTERNAL PARAMETERS-1'!$B$5:$J$44,7,FALSE)*SDBYLD2!$F84 + SDBYLD1!Z84*(1-VLOOKUP(SDBYLD2!Z$4,'[1]INTERNAL PARAMETERS-1'!$B$5:$J$44,5,FALSE))*VLOOKUP(SDBYLD2!Z$4,'[1]INTERNAL PARAMETERS-1'!$B$5:$J$44,9,FALSE)*SDBYLD2!$F84</f>
        <v>0</v>
      </c>
      <c r="AA84" s="44">
        <f>SDBYLD1!AA84*VLOOKUP(SDBYLD2!AA$4,'[1]INTERNAL PARAMETERS-1'!$B$5:$J$44,5,FALSE)*VLOOKUP(SDBYLD2!AA$4,'[1]INTERNAL PARAMETERS-1'!$B$5:$J$44,7,FALSE)*SDBYLD2!$F84 + SDBYLD1!AA84*(1-VLOOKUP(SDBYLD2!AA$4,'[1]INTERNAL PARAMETERS-1'!$B$5:$J$44,5,FALSE))*VLOOKUP(SDBYLD2!AA$4,'[1]INTERNAL PARAMETERS-1'!$B$5:$J$44,9,FALSE)*SDBYLD2!$F84</f>
        <v>0</v>
      </c>
      <c r="AB84" s="44">
        <f>SDBYLD1!AB84*VLOOKUP(SDBYLD2!AB$4,'[1]INTERNAL PARAMETERS-1'!$B$5:$J$44,5,FALSE)*VLOOKUP(SDBYLD2!AB$4,'[1]INTERNAL PARAMETERS-1'!$B$5:$J$44,7,FALSE)*SDBYLD2!$F84 + SDBYLD1!AB84*(1-VLOOKUP(SDBYLD2!AB$4,'[1]INTERNAL PARAMETERS-1'!$B$5:$J$44,5,FALSE))*VLOOKUP(SDBYLD2!AB$4,'[1]INTERNAL PARAMETERS-1'!$B$5:$J$44,9,FALSE)*SDBYLD2!$F84</f>
        <v>0</v>
      </c>
      <c r="AC84" s="44">
        <f>SDBYLD1!AC84*VLOOKUP(SDBYLD2!AC$4,'[1]INTERNAL PARAMETERS-1'!$B$5:$J$44,5,FALSE)*VLOOKUP(SDBYLD2!AC$4,'[1]INTERNAL PARAMETERS-1'!$B$5:$J$44,7,FALSE)*SDBYLD2!$F84 + SDBYLD1!AC84*(1-VLOOKUP(SDBYLD2!AC$4,'[1]INTERNAL PARAMETERS-1'!$B$5:$J$44,5,FALSE))*VLOOKUP(SDBYLD2!AC$4,'[1]INTERNAL PARAMETERS-1'!$B$5:$J$44,9,FALSE)*SDBYLD2!$F84</f>
        <v>0</v>
      </c>
      <c r="AD84" s="44">
        <f>SDBYLD1!AD84*VLOOKUP(SDBYLD2!AD$4,'[1]INTERNAL PARAMETERS-1'!$B$5:$J$44,5,FALSE)*VLOOKUP(SDBYLD2!AD$4,'[1]INTERNAL PARAMETERS-1'!$B$5:$J$44,7,FALSE)*SDBYLD2!$F84 + SDBYLD1!AD84*(1-VLOOKUP(SDBYLD2!AD$4,'[1]INTERNAL PARAMETERS-1'!$B$5:$J$44,5,FALSE))*VLOOKUP(SDBYLD2!AD$4,'[1]INTERNAL PARAMETERS-1'!$B$5:$J$44,9,FALSE)*SDBYLD2!$F84</f>
        <v>0</v>
      </c>
      <c r="AE84" s="44">
        <f>SDBYLD1!AE84*VLOOKUP(SDBYLD2!AE$4,'[1]INTERNAL PARAMETERS-1'!$B$5:$J$44,5,FALSE)*VLOOKUP(SDBYLD2!AE$4,'[1]INTERNAL PARAMETERS-1'!$B$5:$J$44,7,FALSE)*SDBYLD2!$F84 + SDBYLD1!AE84*(1-VLOOKUP(SDBYLD2!AE$4,'[1]INTERNAL PARAMETERS-1'!$B$5:$J$44,5,FALSE))*VLOOKUP(SDBYLD2!AE$4,'[1]INTERNAL PARAMETERS-1'!$B$5:$J$44,9,FALSE)*SDBYLD2!$F84</f>
        <v>0</v>
      </c>
      <c r="AF84" s="44">
        <f>SDBYLD1!AF84*VLOOKUP(SDBYLD2!AF$4,'[1]INTERNAL PARAMETERS-1'!$B$5:$J$44,5,FALSE)*VLOOKUP(SDBYLD2!AF$4,'[1]INTERNAL PARAMETERS-1'!$B$5:$J$44,7,FALSE)*SDBYLD2!$F84 + SDBYLD1!AF84*(1-VLOOKUP(SDBYLD2!AF$4,'[1]INTERNAL PARAMETERS-1'!$B$5:$J$44,5,FALSE))*VLOOKUP(SDBYLD2!AF$4,'[1]INTERNAL PARAMETERS-1'!$B$5:$J$44,9,FALSE)*SDBYLD2!$F84</f>
        <v>52.359755784864014</v>
      </c>
      <c r="AG84" s="44">
        <f>SDBYLD1!AG84*VLOOKUP(SDBYLD2!AG$4,'[1]INTERNAL PARAMETERS-1'!$B$5:$J$44,5,FALSE)*VLOOKUP(SDBYLD2!AG$4,'[1]INTERNAL PARAMETERS-1'!$B$5:$J$44,7,FALSE)*SDBYLD2!$F84 + SDBYLD1!AG84*(1-VLOOKUP(SDBYLD2!AG$4,'[1]INTERNAL PARAMETERS-1'!$B$5:$J$44,5,FALSE))*VLOOKUP(SDBYLD2!AG$4,'[1]INTERNAL PARAMETERS-1'!$B$5:$J$44,9,FALSE)*SDBYLD2!$F84</f>
        <v>0</v>
      </c>
      <c r="AH84" s="44">
        <f>SDBYLD1!AH84*VLOOKUP(SDBYLD2!AH$4,'[1]INTERNAL PARAMETERS-1'!$B$5:$J$44,5,FALSE)*VLOOKUP(SDBYLD2!AH$4,'[1]INTERNAL PARAMETERS-1'!$B$5:$J$44,7,FALSE)*SDBYLD2!$F84 + SDBYLD1!AH84*(1-VLOOKUP(SDBYLD2!AH$4,'[1]INTERNAL PARAMETERS-1'!$B$5:$J$44,5,FALSE))*VLOOKUP(SDBYLD2!AH$4,'[1]INTERNAL PARAMETERS-1'!$B$5:$J$44,9,FALSE)*SDBYLD2!$F84</f>
        <v>7.382768340347952</v>
      </c>
      <c r="AI84" s="44">
        <f>SDBYLD1!AI84*VLOOKUP(SDBYLD2!AI$4,'[1]INTERNAL PARAMETERS-1'!$B$5:$J$44,5,FALSE)*VLOOKUP(SDBYLD2!AI$4,'[1]INTERNAL PARAMETERS-1'!$B$5:$J$44,7,FALSE)*SDBYLD2!$F84 + SDBYLD1!AI84*(1-VLOOKUP(SDBYLD2!AI$4,'[1]INTERNAL PARAMETERS-1'!$B$5:$J$44,5,FALSE))*VLOOKUP(SDBYLD2!AI$4,'[1]INTERNAL PARAMETERS-1'!$B$5:$J$44,9,FALSE)*SDBYLD2!$F84</f>
        <v>12.30658326900191</v>
      </c>
      <c r="AJ84" s="44">
        <f>SDBYLD1!AJ84*VLOOKUP(SDBYLD2!AJ$4,'[1]INTERNAL PARAMETERS-1'!$B$5:$J$44,5,FALSE)*VLOOKUP(SDBYLD2!AJ$4,'[1]INTERNAL PARAMETERS-1'!$B$5:$J$44,7,FALSE)*SDBYLD2!$F84 + SDBYLD1!AJ84*(1-VLOOKUP(SDBYLD2!AJ$4,'[1]INTERNAL PARAMETERS-1'!$B$5:$J$44,5,FALSE))*VLOOKUP(SDBYLD2!AJ$4,'[1]INTERNAL PARAMETERS-1'!$B$5:$J$44,9,FALSE)*SDBYLD2!$F84</f>
        <v>139.62294321156574</v>
      </c>
      <c r="AK84" s="44">
        <f>SDBYLD1!AK84*VLOOKUP(SDBYLD2!AK$4,'[1]INTERNAL PARAMETERS-1'!$B$5:$J$44,5,FALSE)*VLOOKUP(SDBYLD2!AK$4,'[1]INTERNAL PARAMETERS-1'!$B$5:$J$44,7,FALSE)*SDBYLD2!$F84 + SDBYLD1!AK84*(1-VLOOKUP(SDBYLD2!AK$4,'[1]INTERNAL PARAMETERS-1'!$B$5:$J$44,5,FALSE))*VLOOKUP(SDBYLD2!AK$4,'[1]INTERNAL PARAMETERS-1'!$B$5:$J$44,9,FALSE)*SDBYLD2!$F84</f>
        <v>59.062146722783616</v>
      </c>
      <c r="AL84" s="44">
        <f>SDBYLD1!AL84*VLOOKUP(SDBYLD2!AL$4,'[1]INTERNAL PARAMETERS-1'!$B$5:$J$44,5,FALSE)*VLOOKUP(SDBYLD2!AL$4,'[1]INTERNAL PARAMETERS-1'!$B$5:$J$44,7,FALSE)*SDBYLD2!$F84 + SDBYLD1!AL84*(1-VLOOKUP(SDBYLD2!AL$4,'[1]INTERNAL PARAMETERS-1'!$B$5:$J$44,5,FALSE))*VLOOKUP(SDBYLD2!AL$4,'[1]INTERNAL PARAMETERS-1'!$B$5:$J$44,9,FALSE)*SDBYLD2!$F84</f>
        <v>0</v>
      </c>
      <c r="AM84" s="44">
        <f>SDBYLD1!AM84*VLOOKUP(SDBYLD2!AM$4,'[1]INTERNAL PARAMETERS-1'!$B$5:$J$44,5,FALSE)*VLOOKUP(SDBYLD2!AM$4,'[1]INTERNAL PARAMETERS-1'!$B$5:$J$44,7,FALSE)*SDBYLD2!$F84 + SDBYLD1!AM84*(1-VLOOKUP(SDBYLD2!AM$4,'[1]INTERNAL PARAMETERS-1'!$B$5:$J$44,5,FALSE))*VLOOKUP(SDBYLD2!AM$4,'[1]INTERNAL PARAMETERS-1'!$B$5:$J$44,9,FALSE)*SDBYLD2!$F84</f>
        <v>0</v>
      </c>
      <c r="AN84" s="44">
        <f>SDBYLD1!AN84*VLOOKUP(SDBYLD2!AN$4,'[1]INTERNAL PARAMETERS-1'!$B$5:$J$44,5,FALSE)*VLOOKUP(SDBYLD2!AN$4,'[1]INTERNAL PARAMETERS-1'!$B$5:$J$44,7,FALSE)*SDBYLD2!$F84 + SDBYLD1!AN84*(1-VLOOKUP(SDBYLD2!AN$4,'[1]INTERNAL PARAMETERS-1'!$B$5:$J$44,5,FALSE))*VLOOKUP(SDBYLD2!AN$4,'[1]INTERNAL PARAMETERS-1'!$B$5:$J$44,9,FALSE)*SDBYLD2!$F84</f>
        <v>0</v>
      </c>
      <c r="AO84" s="44">
        <f>SDBYLD1!AO84*VLOOKUP(SDBYLD2!AO$4,'[1]INTERNAL PARAMETERS-1'!$B$5:$J$44,5,FALSE)*VLOOKUP(SDBYLD2!AO$4,'[1]INTERNAL PARAMETERS-1'!$B$5:$J$44,7,FALSE)*SDBYLD2!$F84 + SDBYLD1!AO84*(1-VLOOKUP(SDBYLD2!AO$4,'[1]INTERNAL PARAMETERS-1'!$B$5:$J$44,5,FALSE))*VLOOKUP(SDBYLD2!AO$4,'[1]INTERNAL PARAMETERS-1'!$B$5:$J$44,9,FALSE)*SDBYLD2!$F84</f>
        <v>0</v>
      </c>
      <c r="AP84" s="44">
        <f>SDBYLD1!AP84*VLOOKUP(SDBYLD2!AP$4,'[1]INTERNAL PARAMETERS-1'!$B$5:$J$44,5,FALSE)*VLOOKUP(SDBYLD2!AP$4,'[1]INTERNAL PARAMETERS-1'!$B$5:$J$44,7,FALSE)*SDBYLD2!$F84 + SDBYLD1!AP84*(1-VLOOKUP(SDBYLD2!AP$4,'[1]INTERNAL PARAMETERS-1'!$B$5:$J$44,5,FALSE))*VLOOKUP(SDBYLD2!AP$4,'[1]INTERNAL PARAMETERS-1'!$B$5:$J$44,9,FALSE)*SDBYLD2!$F84</f>
        <v>0</v>
      </c>
      <c r="AQ84" s="44">
        <f>SDBYLD1!AQ84*VLOOKUP(SDBYLD2!AQ$4,'[1]INTERNAL PARAMETERS-1'!$B$5:$J$44,5,FALSE)*VLOOKUP(SDBYLD2!AQ$4,'[1]INTERNAL PARAMETERS-1'!$B$5:$J$44,7,FALSE)*SDBYLD2!$F84 + SDBYLD1!AQ84*(1-VLOOKUP(SDBYLD2!AQ$4,'[1]INTERNAL PARAMETERS-1'!$B$5:$J$44,5,FALSE))*VLOOKUP(SDBYLD2!AQ$4,'[1]INTERNAL PARAMETERS-1'!$B$5:$J$44,9,FALSE)*SDBYLD2!$F84</f>
        <v>0</v>
      </c>
      <c r="AR84" s="44">
        <f>SDBYLD1!AR84*VLOOKUP(SDBYLD2!AR$4,'[1]INTERNAL PARAMETERS-1'!$B$5:$J$44,5,FALSE)*VLOOKUP(SDBYLD2!AR$4,'[1]INTERNAL PARAMETERS-1'!$B$5:$J$44,7,FALSE)*SDBYLD2!$F84 + SDBYLD1!AR84*(1-VLOOKUP(SDBYLD2!AR$4,'[1]INTERNAL PARAMETERS-1'!$B$5:$J$44,5,FALSE))*VLOOKUP(SDBYLD2!AR$4,'[1]INTERNAL PARAMETERS-1'!$B$5:$J$44,9,FALSE)*SDBYLD2!$F84</f>
        <v>0</v>
      </c>
      <c r="AS84" s="44">
        <f>SDBYLD1!AS84*VLOOKUP(SDBYLD2!AS$4,'[1]INTERNAL PARAMETERS-1'!$B$5:$J$44,5,FALSE)*VLOOKUP(SDBYLD2!AS$4,'[1]INTERNAL PARAMETERS-1'!$B$5:$J$44,7,FALSE)*SDBYLD2!$F84 + SDBYLD1!AS84*(1-VLOOKUP(SDBYLD2!AS$4,'[1]INTERNAL PARAMETERS-1'!$B$5:$J$44,5,FALSE))*VLOOKUP(SDBYLD2!AS$4,'[1]INTERNAL PARAMETERS-1'!$B$5:$J$44,9,FALSE)*SDBYLD2!$F84</f>
        <v>0</v>
      </c>
      <c r="AT84" s="43">
        <f>SDBYLD1!AT84*VLOOKUP(SDBYLD2!AT$4,'[1]INTERNAL PARAMETERS-1'!$B$5:$J$44,5,FALSE)*VLOOKUP(SDBYLD2!AT$4,'[1]INTERNAL PARAMETERS-1'!$B$5:$J$44,7,FALSE)*SDBYLD2!$F84 + SDBYLD1!AT84*(1-VLOOKUP(SDBYLD2!AT$4,'[1]INTERNAL PARAMETERS-1'!$B$5:$J$44,5,FALSE))*VLOOKUP(SDBYLD2!AT$4,'[1]INTERNAL PARAMETERS-1'!$B$5:$J$44,9,FALSE)*SDBYLD2!$F84</f>
        <v>0</v>
      </c>
      <c r="AU84" s="45">
        <f>SDBYLD1!AU84*VLOOKUP(SDBYLD2!AU$4,'[1]INTERNAL PARAMETERS-1'!$B$5:$J$44,5,FALSE)*VLOOKUP(SDBYLD2!AU$4,'[1]INTERNAL PARAMETERS-1'!$B$5:$J$44,6,FALSE)*VLOOKUP(SDBYLD2!AU$4,'[1]INTERNAL PARAMETERS-1'!$B$5:$J$44,3,FALSE) + SDBYLD1!AU84*(1-VLOOKUP(SDBYLD2!AU$4,'[1]INTERNAL PARAMETERS-1'!$B$5:$J$44,5,FALSE))*VLOOKUP(SDBYLD2!AU$4,'[1]INTERNAL PARAMETERS-1'!$B$5:$J$44,8,FALSE)*VLOOKUP(SDBYLD2!AU$4,'[1]INTERNAL PARAMETERS-1'!$B$5:$J$44,3,FALSE)</f>
        <v>0</v>
      </c>
      <c r="AV84" s="44">
        <f>SDBYLD1!AV84*VLOOKUP(SDBYLD2!AV$4,'[1]INTERNAL PARAMETERS-1'!$B$5:$J$44,5,FALSE)*VLOOKUP(SDBYLD2!AV$4,'[1]INTERNAL PARAMETERS-1'!$B$5:$J$44,6,FALSE)*VLOOKUP(SDBYLD2!AV$4,'[1]INTERNAL PARAMETERS-1'!$B$5:$J$44,3,FALSE) + SDBYLD1!AV84*(1-VLOOKUP(SDBYLD2!AV$4,'[1]INTERNAL PARAMETERS-1'!$B$5:$J$44,5,FALSE))*VLOOKUP(SDBYLD2!AV$4,'[1]INTERNAL PARAMETERS-1'!$B$5:$J$44,8,FALSE)*VLOOKUP(SDBYLD2!AV$4,'[1]INTERNAL PARAMETERS-1'!$B$5:$J$44,3,FALSE)</f>
        <v>0</v>
      </c>
      <c r="AW84" s="44">
        <f>SDBYLD1!AW84*VLOOKUP(SDBYLD2!AW$4,'[1]INTERNAL PARAMETERS-1'!$B$5:$J$44,5,FALSE)*VLOOKUP(SDBYLD2!AW$4,'[1]INTERNAL PARAMETERS-1'!$B$5:$J$44,6,FALSE)*VLOOKUP(SDBYLD2!AW$4,'[1]INTERNAL PARAMETERS-1'!$B$5:$J$44,3,FALSE) + SDBYLD1!AW84*(1-VLOOKUP(SDBYLD2!AW$4,'[1]INTERNAL PARAMETERS-1'!$B$5:$J$44,5,FALSE))*VLOOKUP(SDBYLD2!AW$4,'[1]INTERNAL PARAMETERS-1'!$B$5:$J$44,8,FALSE)*VLOOKUP(SDBYLD2!AW$4,'[1]INTERNAL PARAMETERS-1'!$B$5:$J$44,3,FALSE)</f>
        <v>120.64253049113978</v>
      </c>
      <c r="AX84" s="44">
        <f>SDBYLD1!AX84*VLOOKUP(SDBYLD2!AX$4,'[1]INTERNAL PARAMETERS-1'!$B$5:$J$44,5,FALSE)*VLOOKUP(SDBYLD2!AX$4,'[1]INTERNAL PARAMETERS-1'!$B$5:$J$44,6,FALSE)*VLOOKUP(SDBYLD2!AX$4,'[1]INTERNAL PARAMETERS-1'!$B$5:$J$44,3,FALSE) + SDBYLD1!AX84*(1-VLOOKUP(SDBYLD2!AX$4,'[1]INTERNAL PARAMETERS-1'!$B$5:$J$44,5,FALSE))*VLOOKUP(SDBYLD2!AX$4,'[1]INTERNAL PARAMETERS-1'!$B$5:$J$44,8,FALSE)*VLOOKUP(SDBYLD2!AX$4,'[1]INTERNAL PARAMETERS-1'!$B$5:$J$44,3,FALSE)</f>
        <v>0</v>
      </c>
      <c r="AY84" s="44">
        <f>SDBYLD1!AY84*VLOOKUP(SDBYLD2!AY$4,'[1]INTERNAL PARAMETERS-1'!$B$5:$J$44,5,FALSE)*VLOOKUP(SDBYLD2!AY$4,'[1]INTERNAL PARAMETERS-1'!$B$5:$J$44,6,FALSE)*VLOOKUP(SDBYLD2!AY$4,'[1]INTERNAL PARAMETERS-1'!$B$5:$J$44,3,FALSE) + SDBYLD1!AY84*(1-VLOOKUP(SDBYLD2!AY$4,'[1]INTERNAL PARAMETERS-1'!$B$5:$J$44,5,FALSE))*VLOOKUP(SDBYLD2!AY$4,'[1]INTERNAL PARAMETERS-1'!$B$5:$J$44,8,FALSE)*VLOOKUP(SDBYLD2!AY$4,'[1]INTERNAL PARAMETERS-1'!$B$5:$J$44,3,FALSE)</f>
        <v>0</v>
      </c>
      <c r="AZ84" s="44">
        <f>SDBYLD1!AZ84*VLOOKUP(SDBYLD2!AZ$4,'[1]INTERNAL PARAMETERS-1'!$B$5:$J$44,5,FALSE)*VLOOKUP(SDBYLD2!AZ$4,'[1]INTERNAL PARAMETERS-1'!$B$5:$J$44,6,FALSE)*VLOOKUP(SDBYLD2!AZ$4,'[1]INTERNAL PARAMETERS-1'!$B$5:$J$44,3,FALSE) + SDBYLD1!AZ84*(1-VLOOKUP(SDBYLD2!AZ$4,'[1]INTERNAL PARAMETERS-1'!$B$5:$J$44,5,FALSE))*VLOOKUP(SDBYLD2!AZ$4,'[1]INTERNAL PARAMETERS-1'!$B$5:$J$44,8,FALSE)*VLOOKUP(SDBYLD2!AZ$4,'[1]INTERNAL PARAMETERS-1'!$B$5:$J$44,3,FALSE)</f>
        <v>0</v>
      </c>
      <c r="BA84" s="44">
        <f>SDBYLD1!BA84*VLOOKUP(SDBYLD2!BA$4,'[1]INTERNAL PARAMETERS-1'!$B$5:$J$44,5,FALSE)*VLOOKUP(SDBYLD2!BA$4,'[1]INTERNAL PARAMETERS-1'!$B$5:$J$44,6,FALSE)*VLOOKUP(SDBYLD2!BA$4,'[1]INTERNAL PARAMETERS-1'!$B$5:$J$44,3,FALSE) + SDBYLD1!BA84*(1-VLOOKUP(SDBYLD2!BA$4,'[1]INTERNAL PARAMETERS-1'!$B$5:$J$44,5,FALSE))*VLOOKUP(SDBYLD2!BA$4,'[1]INTERNAL PARAMETERS-1'!$B$5:$J$44,8,FALSE)*VLOOKUP(SDBYLD2!BA$4,'[1]INTERNAL PARAMETERS-1'!$B$5:$J$44,3,FALSE)</f>
        <v>41.648895670398772</v>
      </c>
      <c r="BB84" s="44">
        <f>SDBYLD1!BB84*VLOOKUP(SDBYLD2!BB$4,'[1]INTERNAL PARAMETERS-1'!$B$5:$J$44,5,FALSE)*VLOOKUP(SDBYLD2!BB$4,'[1]INTERNAL PARAMETERS-1'!$B$5:$J$44,6,FALSE)*VLOOKUP(SDBYLD2!BB$4,'[1]INTERNAL PARAMETERS-1'!$B$5:$J$44,3,FALSE) + SDBYLD1!BB84*(1-VLOOKUP(SDBYLD2!BB$4,'[1]INTERNAL PARAMETERS-1'!$B$5:$J$44,5,FALSE))*VLOOKUP(SDBYLD2!BB$4,'[1]INTERNAL PARAMETERS-1'!$B$5:$J$44,8,FALSE)*VLOOKUP(SDBYLD2!BB$4,'[1]INTERNAL PARAMETERS-1'!$B$5:$J$44,3,FALSE)</f>
        <v>29.19342216962087</v>
      </c>
      <c r="BC84" s="44">
        <f>SDBYLD1!BC84*VLOOKUP(SDBYLD2!BC$4,'[1]INTERNAL PARAMETERS-1'!$B$5:$J$44,5,FALSE)*VLOOKUP(SDBYLD2!BC$4,'[1]INTERNAL PARAMETERS-1'!$B$5:$J$44,6,FALSE)*VLOOKUP(SDBYLD2!BC$4,'[1]INTERNAL PARAMETERS-1'!$B$5:$J$44,3,FALSE) + SDBYLD1!BC84*(1-VLOOKUP(SDBYLD2!BC$4,'[1]INTERNAL PARAMETERS-1'!$B$5:$J$44,5,FALSE))*VLOOKUP(SDBYLD2!BC$4,'[1]INTERNAL PARAMETERS-1'!$B$5:$J$44,8,FALSE)*VLOOKUP(SDBYLD2!BC$4,'[1]INTERNAL PARAMETERS-1'!$B$5:$J$44,3,FALSE)</f>
        <v>53.315956852807226</v>
      </c>
      <c r="BD84" s="44">
        <f>SDBYLD1!BD84*VLOOKUP(SDBYLD2!BD$4,'[1]INTERNAL PARAMETERS-1'!$B$5:$J$44,5,FALSE)*VLOOKUP(SDBYLD2!BD$4,'[1]INTERNAL PARAMETERS-1'!$B$5:$J$44,6,FALSE)*VLOOKUP(SDBYLD2!BD$4,'[1]INTERNAL PARAMETERS-1'!$B$5:$J$44,3,FALSE) + SDBYLD1!BD84*(1-VLOOKUP(SDBYLD2!BD$4,'[1]INTERNAL PARAMETERS-1'!$B$5:$J$44,5,FALSE))*VLOOKUP(SDBYLD2!BD$4,'[1]INTERNAL PARAMETERS-1'!$B$5:$J$44,8,FALSE)*VLOOKUP(SDBYLD2!BD$4,'[1]INTERNAL PARAMETERS-1'!$B$5:$J$44,3,FALSE)</f>
        <v>23.053611319625158</v>
      </c>
      <c r="BE84" s="44">
        <f>SDBYLD1!BE84*VLOOKUP(SDBYLD2!BE$4,'[1]INTERNAL PARAMETERS-1'!$B$5:$J$44,5,FALSE)*VLOOKUP(SDBYLD2!BE$4,'[1]INTERNAL PARAMETERS-1'!$B$5:$J$44,6,FALSE)*VLOOKUP(SDBYLD2!BE$4,'[1]INTERNAL PARAMETERS-1'!$B$5:$J$44,3,FALSE) + SDBYLD1!BE84*(1-VLOOKUP(SDBYLD2!BE$4,'[1]INTERNAL PARAMETERS-1'!$B$5:$J$44,5,FALSE))*VLOOKUP(SDBYLD2!BE$4,'[1]INTERNAL PARAMETERS-1'!$B$5:$J$44,8,FALSE)*VLOOKUP(SDBYLD2!BE$4,'[1]INTERNAL PARAMETERS-1'!$B$5:$J$44,3,FALSE)</f>
        <v>42.601221491645923</v>
      </c>
      <c r="BF84" s="44">
        <f>SDBYLD1!BF84*VLOOKUP(SDBYLD2!BF$4,'[1]INTERNAL PARAMETERS-1'!$B$5:$J$44,5,FALSE)*VLOOKUP(SDBYLD2!BF$4,'[1]INTERNAL PARAMETERS-1'!$B$5:$J$44,6,FALSE)*VLOOKUP(SDBYLD2!BF$4,'[1]INTERNAL PARAMETERS-1'!$B$5:$J$44,3,FALSE) + SDBYLD1!BF84*(1-VLOOKUP(SDBYLD2!BF$4,'[1]INTERNAL PARAMETERS-1'!$B$5:$J$44,5,FALSE))*VLOOKUP(SDBYLD2!BF$4,'[1]INTERNAL PARAMETERS-1'!$B$5:$J$44,8,FALSE)*VLOOKUP(SDBYLD2!BF$4,'[1]INTERNAL PARAMETERS-1'!$B$5:$J$44,3,FALSE)</f>
        <v>0</v>
      </c>
      <c r="BG84" s="44">
        <f>SDBYLD1!BG84*VLOOKUP(SDBYLD2!BG$4,'[1]INTERNAL PARAMETERS-1'!$B$5:$J$44,5,FALSE)*VLOOKUP(SDBYLD2!BG$4,'[1]INTERNAL PARAMETERS-1'!$B$5:$J$44,6,FALSE)*VLOOKUP(SDBYLD2!BG$4,'[1]INTERNAL PARAMETERS-1'!$B$5:$J$44,3,FALSE) + SDBYLD1!BG84*(1-VLOOKUP(SDBYLD2!BG$4,'[1]INTERNAL PARAMETERS-1'!$B$5:$J$44,5,FALSE))*VLOOKUP(SDBYLD2!BG$4,'[1]INTERNAL PARAMETERS-1'!$B$5:$J$44,8,FALSE)*VLOOKUP(SDBYLD2!BG$4,'[1]INTERNAL PARAMETERS-1'!$B$5:$J$44,3,FALSE)</f>
        <v>18.978906177748367</v>
      </c>
      <c r="BH84" s="44">
        <f>SDBYLD1!BH84*VLOOKUP(SDBYLD2!BH$4,'[1]INTERNAL PARAMETERS-1'!$B$5:$J$44,5,FALSE)*VLOOKUP(SDBYLD2!BH$4,'[1]INTERNAL PARAMETERS-1'!$B$5:$J$44,6,FALSE)*VLOOKUP(SDBYLD2!BH$4,'[1]INTERNAL PARAMETERS-1'!$B$5:$J$44,3,FALSE) + SDBYLD1!BH84*(1-VLOOKUP(SDBYLD2!BH$4,'[1]INTERNAL PARAMETERS-1'!$B$5:$J$44,5,FALSE))*VLOOKUP(SDBYLD2!BH$4,'[1]INTERNAL PARAMETERS-1'!$B$5:$J$44,8,FALSE)*VLOOKUP(SDBYLD2!BH$4,'[1]INTERNAL PARAMETERS-1'!$B$5:$J$44,3,FALSE)</f>
        <v>0.13160796411596662</v>
      </c>
      <c r="BI84" s="44">
        <f>SDBYLD1!BI84*VLOOKUP(SDBYLD2!BI$4,'[1]INTERNAL PARAMETERS-1'!$B$5:$J$44,5,FALSE)*VLOOKUP(SDBYLD2!BI$4,'[1]INTERNAL PARAMETERS-1'!$B$5:$J$44,6,FALSE)*VLOOKUP(SDBYLD2!BI$4,'[1]INTERNAL PARAMETERS-1'!$B$5:$J$44,3,FALSE) + SDBYLD1!BI84*(1-VLOOKUP(SDBYLD2!BI$4,'[1]INTERNAL PARAMETERS-1'!$B$5:$J$44,5,FALSE))*VLOOKUP(SDBYLD2!BI$4,'[1]INTERNAL PARAMETERS-1'!$B$5:$J$44,8,FALSE)*VLOOKUP(SDBYLD2!BI$4,'[1]INTERNAL PARAMETERS-1'!$B$5:$J$44,3,FALSE)</f>
        <v>0</v>
      </c>
      <c r="BJ84" s="44">
        <f>SDBYLD1!BJ84*VLOOKUP(SDBYLD2!BJ$4,'[1]INTERNAL PARAMETERS-1'!$B$5:$J$44,5,FALSE)*VLOOKUP(SDBYLD2!BJ$4,'[1]INTERNAL PARAMETERS-1'!$B$5:$J$44,6,FALSE)*VLOOKUP(SDBYLD2!BJ$4,'[1]INTERNAL PARAMETERS-1'!$B$5:$J$44,3,FALSE) + SDBYLD1!BJ84*(1-VLOOKUP(SDBYLD2!BJ$4,'[1]INTERNAL PARAMETERS-1'!$B$5:$J$44,5,FALSE))*VLOOKUP(SDBYLD2!BJ$4,'[1]INTERNAL PARAMETERS-1'!$B$5:$J$44,8,FALSE)*VLOOKUP(SDBYLD2!BJ$4,'[1]INTERNAL PARAMETERS-1'!$B$5:$J$44,3,FALSE)</f>
        <v>8.5176216058427308</v>
      </c>
      <c r="BK84" s="44">
        <f>SDBYLD1!BK84*VLOOKUP(SDBYLD2!BK$4,'[1]INTERNAL PARAMETERS-1'!$B$5:$J$44,5,FALSE)*VLOOKUP(SDBYLD2!BK$4,'[1]INTERNAL PARAMETERS-1'!$B$5:$J$44,6,FALSE)*VLOOKUP(SDBYLD2!BK$4,'[1]INTERNAL PARAMETERS-1'!$B$5:$J$44,3,FALSE) + SDBYLD1!BK84*(1-VLOOKUP(SDBYLD2!BK$4,'[1]INTERNAL PARAMETERS-1'!$B$5:$J$44,5,FALSE))*VLOOKUP(SDBYLD2!BK$4,'[1]INTERNAL PARAMETERS-1'!$B$5:$J$44,8,FALSE)*VLOOKUP(SDBYLD2!BK$4,'[1]INTERNAL PARAMETERS-1'!$B$5:$J$44,3,FALSE)</f>
        <v>10.677729153761415</v>
      </c>
      <c r="BL84" s="44">
        <f>SDBYLD1!BL84*VLOOKUP(SDBYLD2!BL$4,'[1]INTERNAL PARAMETERS-1'!$B$5:$J$44,5,FALSE)*VLOOKUP(SDBYLD2!BL$4,'[1]INTERNAL PARAMETERS-1'!$B$5:$J$44,6,FALSE)*VLOOKUP(SDBYLD2!BL$4,'[1]INTERNAL PARAMETERS-1'!$B$5:$J$44,3,FALSE) + SDBYLD1!BL84*(1-VLOOKUP(SDBYLD2!BL$4,'[1]INTERNAL PARAMETERS-1'!$B$5:$J$44,5,FALSE))*VLOOKUP(SDBYLD2!BL$4,'[1]INTERNAL PARAMETERS-1'!$B$5:$J$44,8,FALSE)*VLOOKUP(SDBYLD2!BL$4,'[1]INTERNAL PARAMETERS-1'!$B$5:$J$44,3,FALSE)</f>
        <v>29.811573631696621</v>
      </c>
      <c r="BM84" s="44">
        <f>SDBYLD1!BM84*VLOOKUP(SDBYLD2!BM$4,'[1]INTERNAL PARAMETERS-1'!$B$5:$J$44,5,FALSE)*VLOOKUP(SDBYLD2!BM$4,'[1]INTERNAL PARAMETERS-1'!$B$5:$J$44,6,FALSE)*VLOOKUP(SDBYLD2!BM$4,'[1]INTERNAL PARAMETERS-1'!$B$5:$J$44,3,FALSE) + SDBYLD1!BM84*(1-VLOOKUP(SDBYLD2!BM$4,'[1]INTERNAL PARAMETERS-1'!$B$5:$J$44,5,FALSE))*VLOOKUP(SDBYLD2!BM$4,'[1]INTERNAL PARAMETERS-1'!$B$5:$J$44,8,FALSE)*VLOOKUP(SDBYLD2!BM$4,'[1]INTERNAL PARAMETERS-1'!$B$5:$J$44,3,FALSE)</f>
        <v>8.7454106647848739</v>
      </c>
      <c r="BN84" s="44">
        <f>SDBYLD1!BN84*VLOOKUP(SDBYLD2!BN$4,'[1]INTERNAL PARAMETERS-1'!$B$5:$J$44,5,FALSE)*VLOOKUP(SDBYLD2!BN$4,'[1]INTERNAL PARAMETERS-1'!$B$5:$J$44,6,FALSE)*VLOOKUP(SDBYLD2!BN$4,'[1]INTERNAL PARAMETERS-1'!$B$5:$J$44,3,FALSE) + SDBYLD1!BN84*(1-VLOOKUP(SDBYLD2!BN$4,'[1]INTERNAL PARAMETERS-1'!$B$5:$J$44,5,FALSE))*VLOOKUP(SDBYLD2!BN$4,'[1]INTERNAL PARAMETERS-1'!$B$5:$J$44,8,FALSE)*VLOOKUP(SDBYLD2!BN$4,'[1]INTERNAL PARAMETERS-1'!$B$5:$J$44,3,FALSE)</f>
        <v>11.102540345875642</v>
      </c>
      <c r="BO84" s="44">
        <f>SDBYLD1!BO84*VLOOKUP(SDBYLD2!BO$4,'[1]INTERNAL PARAMETERS-1'!$B$5:$J$44,5,FALSE)*VLOOKUP(SDBYLD2!BO$4,'[1]INTERNAL PARAMETERS-1'!$B$5:$J$44,6,FALSE)*VLOOKUP(SDBYLD2!BO$4,'[1]INTERNAL PARAMETERS-1'!$B$5:$J$44,3,FALSE) + SDBYLD1!BO84*(1-VLOOKUP(SDBYLD2!BO$4,'[1]INTERNAL PARAMETERS-1'!$B$5:$J$44,5,FALSE))*VLOOKUP(SDBYLD2!BO$4,'[1]INTERNAL PARAMETERS-1'!$B$5:$J$44,8,FALSE)*VLOOKUP(SDBYLD2!BO$4,'[1]INTERNAL PARAMETERS-1'!$B$5:$J$44,3,FALSE)</f>
        <v>9.1542233443579057</v>
      </c>
      <c r="BP84" s="44">
        <f>SDBYLD1!BP84*VLOOKUP(SDBYLD2!BP$4,'[1]INTERNAL PARAMETERS-1'!$B$5:$J$44,5,FALSE)*VLOOKUP(SDBYLD2!BP$4,'[1]INTERNAL PARAMETERS-1'!$B$5:$J$44,6,FALSE)*VLOOKUP(SDBYLD2!BP$4,'[1]INTERNAL PARAMETERS-1'!$B$5:$J$44,3,FALSE) + SDBYLD1!BP84*(1-VLOOKUP(SDBYLD2!BP$4,'[1]INTERNAL PARAMETERS-1'!$B$5:$J$44,5,FALSE))*VLOOKUP(SDBYLD2!BP$4,'[1]INTERNAL PARAMETERS-1'!$B$5:$J$44,8,FALSE)*VLOOKUP(SDBYLD2!BP$4,'[1]INTERNAL PARAMETERS-1'!$B$5:$J$44,3,FALSE)</f>
        <v>0.83053698191544423</v>
      </c>
      <c r="BQ84" s="44">
        <f>SDBYLD1!BQ84*VLOOKUP(SDBYLD2!BQ$4,'[1]INTERNAL PARAMETERS-1'!$B$5:$J$44,5,FALSE)*VLOOKUP(SDBYLD2!BQ$4,'[1]INTERNAL PARAMETERS-1'!$B$5:$J$44,6,FALSE)*VLOOKUP(SDBYLD2!BQ$4,'[1]INTERNAL PARAMETERS-1'!$B$5:$J$44,3,FALSE) + SDBYLD1!BQ84*(1-VLOOKUP(SDBYLD2!BQ$4,'[1]INTERNAL PARAMETERS-1'!$B$5:$J$44,5,FALSE))*VLOOKUP(SDBYLD2!BQ$4,'[1]INTERNAL PARAMETERS-1'!$B$5:$J$44,8,FALSE)*VLOOKUP(SDBYLD2!BQ$4,'[1]INTERNAL PARAMETERS-1'!$B$5:$J$44,3,FALSE)</f>
        <v>35.744764040380119</v>
      </c>
      <c r="BR84" s="44">
        <f>SDBYLD1!BR84*VLOOKUP(SDBYLD2!BR$4,'[1]INTERNAL PARAMETERS-1'!$B$5:$J$44,5,FALSE)*VLOOKUP(SDBYLD2!BR$4,'[1]INTERNAL PARAMETERS-1'!$B$5:$J$44,6,FALSE)*VLOOKUP(SDBYLD2!BR$4,'[1]INTERNAL PARAMETERS-1'!$B$5:$J$44,3,FALSE) + SDBYLD1!BR84*(1-VLOOKUP(SDBYLD2!BR$4,'[1]INTERNAL PARAMETERS-1'!$B$5:$J$44,5,FALSE))*VLOOKUP(SDBYLD2!BR$4,'[1]INTERNAL PARAMETERS-1'!$B$5:$J$44,8,FALSE)*VLOOKUP(SDBYLD2!BR$4,'[1]INTERNAL PARAMETERS-1'!$B$5:$J$44,3,FALSE)</f>
        <v>1.4702585457695869</v>
      </c>
      <c r="BS84" s="44">
        <f>SDBYLD1!BS84*VLOOKUP(SDBYLD2!BS$4,'[1]INTERNAL PARAMETERS-1'!$B$5:$J$44,5,FALSE)*VLOOKUP(SDBYLD2!BS$4,'[1]INTERNAL PARAMETERS-1'!$B$5:$J$44,6,FALSE)*VLOOKUP(SDBYLD2!BS$4,'[1]INTERNAL PARAMETERS-1'!$B$5:$J$44,3,FALSE) + SDBYLD1!BS84*(1-VLOOKUP(SDBYLD2!BS$4,'[1]INTERNAL PARAMETERS-1'!$B$5:$J$44,5,FALSE))*VLOOKUP(SDBYLD2!BS$4,'[1]INTERNAL PARAMETERS-1'!$B$5:$J$44,8,FALSE)*VLOOKUP(SDBYLD2!BS$4,'[1]INTERNAL PARAMETERS-1'!$B$5:$J$44,3,FALSE)</f>
        <v>9.4652340032262666E-2</v>
      </c>
      <c r="BT84" s="44">
        <f>SDBYLD1!BT84*VLOOKUP(SDBYLD2!BT$4,'[1]INTERNAL PARAMETERS-1'!$B$5:$J$44,5,FALSE)*VLOOKUP(SDBYLD2!BT$4,'[1]INTERNAL PARAMETERS-1'!$B$5:$J$44,6,FALSE)*VLOOKUP(SDBYLD2!BT$4,'[1]INTERNAL PARAMETERS-1'!$B$5:$J$44,3,FALSE) + SDBYLD1!BT84*(1-VLOOKUP(SDBYLD2!BT$4,'[1]INTERNAL PARAMETERS-1'!$B$5:$J$44,5,FALSE))*VLOOKUP(SDBYLD2!BT$4,'[1]INTERNAL PARAMETERS-1'!$B$5:$J$44,8,FALSE)*VLOOKUP(SDBYLD2!BT$4,'[1]INTERNAL PARAMETERS-1'!$B$5:$J$44,3,FALSE)</f>
        <v>0</v>
      </c>
      <c r="BU84" s="44">
        <f>SDBYLD1!BU84*VLOOKUP(SDBYLD2!BU$4,'[1]INTERNAL PARAMETERS-1'!$B$5:$J$44,5,FALSE)*VLOOKUP(SDBYLD2!BU$4,'[1]INTERNAL PARAMETERS-1'!$B$5:$J$44,6,FALSE)*VLOOKUP(SDBYLD2!BU$4,'[1]INTERNAL PARAMETERS-1'!$B$5:$J$44,3,FALSE) + SDBYLD1!BU84*(1-VLOOKUP(SDBYLD2!BU$4,'[1]INTERNAL PARAMETERS-1'!$B$5:$J$44,5,FALSE))*VLOOKUP(SDBYLD2!BU$4,'[1]INTERNAL PARAMETERS-1'!$B$5:$J$44,8,FALSE)*VLOOKUP(SDBYLD2!BU$4,'[1]INTERNAL PARAMETERS-1'!$B$5:$J$44,3,FALSE)</f>
        <v>0</v>
      </c>
      <c r="BV84" s="44">
        <f>SDBYLD1!BV84*VLOOKUP(SDBYLD2!BV$4,'[1]INTERNAL PARAMETERS-1'!$B$5:$J$44,5,FALSE)*VLOOKUP(SDBYLD2!BV$4,'[1]INTERNAL PARAMETERS-1'!$B$5:$J$44,6,FALSE)*VLOOKUP(SDBYLD2!BV$4,'[1]INTERNAL PARAMETERS-1'!$B$5:$J$44,3,FALSE) + SDBYLD1!BV84*(1-VLOOKUP(SDBYLD2!BV$4,'[1]INTERNAL PARAMETERS-1'!$B$5:$J$44,5,FALSE))*VLOOKUP(SDBYLD2!BV$4,'[1]INTERNAL PARAMETERS-1'!$B$5:$J$44,8,FALSE)*VLOOKUP(SDBYLD2!BV$4,'[1]INTERNAL PARAMETERS-1'!$B$5:$J$44,3,FALSE)</f>
        <v>0</v>
      </c>
      <c r="BW84" s="44">
        <f>SDBYLD1!BW84*VLOOKUP(SDBYLD2!BW$4,'[1]INTERNAL PARAMETERS-1'!$B$5:$J$44,5,FALSE)*VLOOKUP(SDBYLD2!BW$4,'[1]INTERNAL PARAMETERS-1'!$B$5:$J$44,6,FALSE)*VLOOKUP(SDBYLD2!BW$4,'[1]INTERNAL PARAMETERS-1'!$B$5:$J$44,3,FALSE) + SDBYLD1!BW84*(1-VLOOKUP(SDBYLD2!BW$4,'[1]INTERNAL PARAMETERS-1'!$B$5:$J$44,5,FALSE))*VLOOKUP(SDBYLD2!BW$4,'[1]INTERNAL PARAMETERS-1'!$B$5:$J$44,8,FALSE)*VLOOKUP(SDBYLD2!BW$4,'[1]INTERNAL PARAMETERS-1'!$B$5:$J$44,3,FALSE)</f>
        <v>0</v>
      </c>
      <c r="BX84" s="44">
        <f>SDBYLD1!BX84*VLOOKUP(SDBYLD2!BX$4,'[1]INTERNAL PARAMETERS-1'!$B$5:$J$44,5,FALSE)*VLOOKUP(SDBYLD2!BX$4,'[1]INTERNAL PARAMETERS-1'!$B$5:$J$44,6,FALSE)*VLOOKUP(SDBYLD2!BX$4,'[1]INTERNAL PARAMETERS-1'!$B$5:$J$44,3,FALSE) + SDBYLD1!BX84*(1-VLOOKUP(SDBYLD2!BX$4,'[1]INTERNAL PARAMETERS-1'!$B$5:$J$44,5,FALSE))*VLOOKUP(SDBYLD2!BX$4,'[1]INTERNAL PARAMETERS-1'!$B$5:$J$44,8,FALSE)*VLOOKUP(SDBYLD2!BX$4,'[1]INTERNAL PARAMETERS-1'!$B$5:$J$44,3,FALSE)</f>
        <v>0</v>
      </c>
      <c r="BY84" s="44">
        <f>SDBYLD1!BY84*VLOOKUP(SDBYLD2!BY$4,'[1]INTERNAL PARAMETERS-1'!$B$5:$J$44,5,FALSE)*VLOOKUP(SDBYLD2!BY$4,'[1]INTERNAL PARAMETERS-1'!$B$5:$J$44,6,FALSE)*VLOOKUP(SDBYLD2!BY$4,'[1]INTERNAL PARAMETERS-1'!$B$5:$J$44,3,FALSE) + SDBYLD1!BY84*(1-VLOOKUP(SDBYLD2!BY$4,'[1]INTERNAL PARAMETERS-1'!$B$5:$J$44,5,FALSE))*VLOOKUP(SDBYLD2!BY$4,'[1]INTERNAL PARAMETERS-1'!$B$5:$J$44,8,FALSE)*VLOOKUP(SDBYLD2!BY$4,'[1]INTERNAL PARAMETERS-1'!$B$5:$J$44,3,FALSE)</f>
        <v>0</v>
      </c>
      <c r="BZ84" s="44">
        <f>SDBYLD1!BZ84*VLOOKUP(SDBYLD2!BZ$4,'[1]INTERNAL PARAMETERS-1'!$B$5:$J$44,5,FALSE)*VLOOKUP(SDBYLD2!BZ$4,'[1]INTERNAL PARAMETERS-1'!$B$5:$J$44,6,FALSE)*VLOOKUP(SDBYLD2!BZ$4,'[1]INTERNAL PARAMETERS-1'!$B$5:$J$44,3,FALSE) + SDBYLD1!BZ84*(1-VLOOKUP(SDBYLD2!BZ$4,'[1]INTERNAL PARAMETERS-1'!$B$5:$J$44,5,FALSE))*VLOOKUP(SDBYLD2!BZ$4,'[1]INTERNAL PARAMETERS-1'!$B$5:$J$44,8,FALSE)*VLOOKUP(SDBYLD2!BZ$4,'[1]INTERNAL PARAMETERS-1'!$B$5:$J$44,3,FALSE)</f>
        <v>0.10817774517295481</v>
      </c>
      <c r="CA84" s="44">
        <f>SDBYLD1!CA84*VLOOKUP(SDBYLD2!CA$4,'[1]INTERNAL PARAMETERS-1'!$B$5:$J$44,5,FALSE)*VLOOKUP(SDBYLD2!CA$4,'[1]INTERNAL PARAMETERS-1'!$B$5:$J$44,6,FALSE)*VLOOKUP(SDBYLD2!CA$4,'[1]INTERNAL PARAMETERS-1'!$B$5:$J$44,3,FALSE) + SDBYLD1!CA84*(1-VLOOKUP(SDBYLD2!CA$4,'[1]INTERNAL PARAMETERS-1'!$B$5:$J$44,5,FALSE))*VLOOKUP(SDBYLD2!CA$4,'[1]INTERNAL PARAMETERS-1'!$B$5:$J$44,8,FALSE)*VLOOKUP(SDBYLD2!CA$4,'[1]INTERNAL PARAMETERS-1'!$B$5:$J$44,3,FALSE)</f>
        <v>0</v>
      </c>
      <c r="CB84" s="44">
        <f>SDBYLD1!CB84*VLOOKUP(SDBYLD2!CB$4,'[1]INTERNAL PARAMETERS-1'!$B$5:$J$44,5,FALSE)*VLOOKUP(SDBYLD2!CB$4,'[1]INTERNAL PARAMETERS-1'!$B$5:$J$44,6,FALSE)*VLOOKUP(SDBYLD2!CB$4,'[1]INTERNAL PARAMETERS-1'!$B$5:$J$44,3,FALSE) + SDBYLD1!CB84*(1-VLOOKUP(SDBYLD2!CB$4,'[1]INTERNAL PARAMETERS-1'!$B$5:$J$44,5,FALSE))*VLOOKUP(SDBYLD2!CB$4,'[1]INTERNAL PARAMETERS-1'!$B$5:$J$44,8,FALSE)*VLOOKUP(SDBYLD2!CB$4,'[1]INTERNAL PARAMETERS-1'!$B$5:$J$44,3,FALSE)</f>
        <v>0</v>
      </c>
      <c r="CC84" s="44">
        <f>SDBYLD1!CC84*VLOOKUP(SDBYLD2!CC$4,'[1]INTERNAL PARAMETERS-1'!$B$5:$J$44,5,FALSE)*VLOOKUP(SDBYLD2!CC$4,'[1]INTERNAL PARAMETERS-1'!$B$5:$J$44,6,FALSE)*VLOOKUP(SDBYLD2!CC$4,'[1]INTERNAL PARAMETERS-1'!$B$5:$J$44,3,FALSE) + SDBYLD1!CC84*(1-VLOOKUP(SDBYLD2!CC$4,'[1]INTERNAL PARAMETERS-1'!$B$5:$J$44,5,FALSE))*VLOOKUP(SDBYLD2!CC$4,'[1]INTERNAL PARAMETERS-1'!$B$5:$J$44,8,FALSE)*VLOOKUP(SDBYLD2!CC$4,'[1]INTERNAL PARAMETERS-1'!$B$5:$J$44,3,FALSE)</f>
        <v>0.19706726446139214</v>
      </c>
      <c r="CD84" s="44">
        <f>SDBYLD1!CD84*VLOOKUP(SDBYLD2!CD$4,'[1]INTERNAL PARAMETERS-1'!$B$5:$J$44,5,FALSE)*VLOOKUP(SDBYLD2!CD$4,'[1]INTERNAL PARAMETERS-1'!$B$5:$J$44,6,FALSE)*VLOOKUP(SDBYLD2!CD$4,'[1]INTERNAL PARAMETERS-1'!$B$5:$J$44,3,FALSE) + SDBYLD1!CD84*(1-VLOOKUP(SDBYLD2!CD$4,'[1]INTERNAL PARAMETERS-1'!$B$5:$J$44,5,FALSE))*VLOOKUP(SDBYLD2!CD$4,'[1]INTERNAL PARAMETERS-1'!$B$5:$J$44,8,FALSE)*VLOOKUP(SDBYLD2!CD$4,'[1]INTERNAL PARAMETERS-1'!$B$5:$J$44,3,FALSE)</f>
        <v>0.56499790107607828</v>
      </c>
      <c r="CE84" s="44">
        <f>SDBYLD1!CE84*VLOOKUP(SDBYLD2!CE$4,'[1]INTERNAL PARAMETERS-1'!$B$5:$J$44,5,FALSE)*VLOOKUP(SDBYLD2!CE$4,'[1]INTERNAL PARAMETERS-1'!$B$5:$J$44,6,FALSE)*VLOOKUP(SDBYLD2!CE$4,'[1]INTERNAL PARAMETERS-1'!$B$5:$J$44,3,FALSE) + SDBYLD1!CE84*(1-VLOOKUP(SDBYLD2!CE$4,'[1]INTERNAL PARAMETERS-1'!$B$5:$J$44,5,FALSE))*VLOOKUP(SDBYLD2!CE$4,'[1]INTERNAL PARAMETERS-1'!$B$5:$J$44,8,FALSE)*VLOOKUP(SDBYLD2!CE$4,'[1]INTERNAL PARAMETERS-1'!$B$5:$J$44,3,FALSE)</f>
        <v>0.79724932703981588</v>
      </c>
      <c r="CF84" s="44">
        <f>SDBYLD1!CF84*VLOOKUP(SDBYLD2!CF$4,'[1]INTERNAL PARAMETERS-1'!$B$5:$J$44,5,FALSE)*VLOOKUP(SDBYLD2!CF$4,'[1]INTERNAL PARAMETERS-1'!$B$5:$J$44,6,FALSE)*VLOOKUP(SDBYLD2!CF$4,'[1]INTERNAL PARAMETERS-1'!$B$5:$J$44,3,FALSE) + SDBYLD1!CF84*(1-VLOOKUP(SDBYLD2!CF$4,'[1]INTERNAL PARAMETERS-1'!$B$5:$J$44,5,FALSE))*VLOOKUP(SDBYLD2!CF$4,'[1]INTERNAL PARAMETERS-1'!$B$5:$J$44,8,FALSE)*VLOOKUP(SDBYLD2!CF$4,'[1]INTERNAL PARAMETERS-1'!$B$5:$J$44,3,FALSE)</f>
        <v>0.34884695564752199</v>
      </c>
      <c r="CG84" s="44">
        <f>SDBYLD1!CG84*VLOOKUP(SDBYLD2!CG$4,'[1]INTERNAL PARAMETERS-1'!$B$5:$J$44,5,FALSE)*VLOOKUP(SDBYLD2!CG$4,'[1]INTERNAL PARAMETERS-1'!$B$5:$J$44,6,FALSE)*VLOOKUP(SDBYLD2!CG$4,'[1]INTERNAL PARAMETERS-1'!$B$5:$J$44,3,FALSE) + SDBYLD1!CG84*(1-VLOOKUP(SDBYLD2!CG$4,'[1]INTERNAL PARAMETERS-1'!$B$5:$J$44,5,FALSE))*VLOOKUP(SDBYLD2!CG$4,'[1]INTERNAL PARAMETERS-1'!$B$5:$J$44,8,FALSE)*VLOOKUP(SDBYLD2!CG$4,'[1]INTERNAL PARAMETERS-1'!$B$5:$J$44,3,FALSE)</f>
        <v>0</v>
      </c>
      <c r="CH84" s="43">
        <f>SDBYLD1!CH84*VLOOKUP(SDBYLD2!CH$4,'[1]INTERNAL PARAMETERS-1'!$B$5:$J$44,5,FALSE)*VLOOKUP(SDBYLD2!CH$4,'[1]INTERNAL PARAMETERS-1'!$B$5:$J$44,6,FALSE)*VLOOKUP(SDBYLD2!CH$4,'[1]INTERNAL PARAMETERS-1'!$B$5:$J$44,3,FALSE) + SDBYLD1!CH84*(1-VLOOKUP(SDBYLD2!CH$4,'[1]INTERNAL PARAMETERS-1'!$B$5:$J$44,5,FALSE))*VLOOKUP(SDBYLD2!CH$4,'[1]INTERNAL PARAMETERS-1'!$B$5:$J$44,8,FALSE)*VLOOKUP(SDBYLD2!CH$4,'[1]INTERNAL PARAMETERS-1'!$B$5:$J$44,3,FALSE)</f>
        <v>0</v>
      </c>
      <c r="CJ84" s="45">
        <f t="shared" si="2"/>
        <v>23935.696868663159</v>
      </c>
      <c r="CK84" s="43">
        <f t="shared" si="3"/>
        <v>447.73180198491627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SDBeam!X85</f>
        <v>43169.953512498832</v>
      </c>
      <c r="F85" s="59">
        <f>'[1]INTERNAL PARAMETERS-1'!M13</f>
        <v>44.225000000000001</v>
      </c>
      <c r="G85" s="45">
        <f>SDBYLD1!G85*VLOOKUP(SDBYLD2!G$4,'[1]INTERNAL PARAMETERS-1'!$B$5:$J$44,5,FALSE)*VLOOKUP(SDBYLD2!G$4,'[1]INTERNAL PARAMETERS-1'!$B$5:$J$44,7,FALSE)*SDBYLD2!$F85 + SDBYLD1!G85*(1-VLOOKUP(SDBYLD2!G$4,'[1]INTERNAL PARAMETERS-1'!$B$5:$J$44,5,FALSE))*VLOOKUP(SDBYLD2!G$4,'[1]INTERNAL PARAMETERS-1'!$B$5:$J$44,9,FALSE)*SDBYLD2!$F85</f>
        <v>8458.5913993867507</v>
      </c>
      <c r="H85" s="44">
        <f>SDBYLD1!H85*VLOOKUP(SDBYLD2!H$4,'[1]INTERNAL PARAMETERS-1'!$B$5:$J$44,5,FALSE)*VLOOKUP(SDBYLD2!H$4,'[1]INTERNAL PARAMETERS-1'!$B$5:$J$44,7,FALSE)*SDBYLD2!$F85 + SDBYLD1!H85*(1-VLOOKUP(SDBYLD2!H$4,'[1]INTERNAL PARAMETERS-1'!$B$5:$J$44,5,FALSE))*VLOOKUP(SDBYLD2!H$4,'[1]INTERNAL PARAMETERS-1'!$B$5:$J$44,9,FALSE)*SDBYLD2!$F85</f>
        <v>4071.2417793376571</v>
      </c>
      <c r="I85" s="44">
        <f>SDBYLD1!I85*VLOOKUP(SDBYLD2!I$4,'[1]INTERNAL PARAMETERS-1'!$B$5:$J$44,5,FALSE)*VLOOKUP(SDBYLD2!I$4,'[1]INTERNAL PARAMETERS-1'!$B$5:$J$44,7,FALSE)*SDBYLD2!$F85 + SDBYLD1!I85*(1-VLOOKUP(SDBYLD2!I$4,'[1]INTERNAL PARAMETERS-1'!$B$5:$J$44,5,FALSE))*VLOOKUP(SDBYLD2!I$4,'[1]INTERNAL PARAMETERS-1'!$B$5:$J$44,9,FALSE)*SDBYLD2!$F85</f>
        <v>4163.8386309440602</v>
      </c>
      <c r="J85" s="44">
        <f>SDBYLD1!J85*VLOOKUP(SDBYLD2!J$4,'[1]INTERNAL PARAMETERS-1'!$B$5:$J$44,5,FALSE)*VLOOKUP(SDBYLD2!J$4,'[1]INTERNAL PARAMETERS-1'!$B$5:$J$44,7,FALSE)*SDBYLD2!$F85 + SDBYLD1!J85*(1-VLOOKUP(SDBYLD2!J$4,'[1]INTERNAL PARAMETERS-1'!$B$5:$J$44,5,FALSE))*VLOOKUP(SDBYLD2!J$4,'[1]INTERNAL PARAMETERS-1'!$B$5:$J$44,9,FALSE)*SDBYLD2!$F85</f>
        <v>0</v>
      </c>
      <c r="K85" s="44">
        <f>SDBYLD1!K85*VLOOKUP(SDBYLD2!K$4,'[1]INTERNAL PARAMETERS-1'!$B$5:$J$44,5,FALSE)*VLOOKUP(SDBYLD2!K$4,'[1]INTERNAL PARAMETERS-1'!$B$5:$J$44,7,FALSE)*SDBYLD2!$F85 + SDBYLD1!K85*(1-VLOOKUP(SDBYLD2!K$4,'[1]INTERNAL PARAMETERS-1'!$B$5:$J$44,5,FALSE))*VLOOKUP(SDBYLD2!K$4,'[1]INTERNAL PARAMETERS-1'!$B$5:$J$44,9,FALSE)*SDBYLD2!$F85</f>
        <v>54.615277893743055</v>
      </c>
      <c r="L85" s="44">
        <f>SDBYLD1!L85*VLOOKUP(SDBYLD2!L$4,'[1]INTERNAL PARAMETERS-1'!$B$5:$J$44,5,FALSE)*VLOOKUP(SDBYLD2!L$4,'[1]INTERNAL PARAMETERS-1'!$B$5:$J$44,7,FALSE)*SDBYLD2!$F85 + SDBYLD1!L85*(1-VLOOKUP(SDBYLD2!L$4,'[1]INTERNAL PARAMETERS-1'!$B$5:$J$44,5,FALSE))*VLOOKUP(SDBYLD2!L$4,'[1]INTERNAL PARAMETERS-1'!$B$5:$J$44,9,FALSE)*SDBYLD2!$F85</f>
        <v>0</v>
      </c>
      <c r="M85" s="44">
        <f>SDBYLD1!M85*VLOOKUP(SDBYLD2!M$4,'[1]INTERNAL PARAMETERS-1'!$B$5:$J$44,5,FALSE)*VLOOKUP(SDBYLD2!M$4,'[1]INTERNAL PARAMETERS-1'!$B$5:$J$44,7,FALSE)*SDBYLD2!$F85 + SDBYLD1!M85*(1-VLOOKUP(SDBYLD2!M$4,'[1]INTERNAL PARAMETERS-1'!$B$5:$J$44,5,FALSE))*VLOOKUP(SDBYLD2!M$4,'[1]INTERNAL PARAMETERS-1'!$B$5:$J$44,9,FALSE)*SDBYLD2!$F85</f>
        <v>157.78800820620467</v>
      </c>
      <c r="N85" s="44">
        <f>SDBYLD1!N85*VLOOKUP(SDBYLD2!N$4,'[1]INTERNAL PARAMETERS-1'!$B$5:$J$44,5,FALSE)*VLOOKUP(SDBYLD2!N$4,'[1]INTERNAL PARAMETERS-1'!$B$5:$J$44,7,FALSE)*SDBYLD2!$F85 + SDBYLD1!N85*(1-VLOOKUP(SDBYLD2!N$4,'[1]INTERNAL PARAMETERS-1'!$B$5:$J$44,5,FALSE))*VLOOKUP(SDBYLD2!N$4,'[1]INTERNAL PARAMETERS-1'!$B$5:$J$44,9,FALSE)*SDBYLD2!$F85</f>
        <v>18.608504730558955</v>
      </c>
      <c r="O85" s="44">
        <f>SDBYLD1!O85*VLOOKUP(SDBYLD2!O$4,'[1]INTERNAL PARAMETERS-1'!$B$5:$J$44,5,FALSE)*VLOOKUP(SDBYLD2!O$4,'[1]INTERNAL PARAMETERS-1'!$B$5:$J$44,7,FALSE)*SDBYLD2!$F85 + SDBYLD1!O85*(1-VLOOKUP(SDBYLD2!O$4,'[1]INTERNAL PARAMETERS-1'!$B$5:$J$44,5,FALSE))*VLOOKUP(SDBYLD2!O$4,'[1]INTERNAL PARAMETERS-1'!$B$5:$J$44,9,FALSE)*SDBYLD2!$F85</f>
        <v>0</v>
      </c>
      <c r="P85" s="44">
        <f>SDBYLD1!P85*VLOOKUP(SDBYLD2!P$4,'[1]INTERNAL PARAMETERS-1'!$B$5:$J$44,5,FALSE)*VLOOKUP(SDBYLD2!P$4,'[1]INTERNAL PARAMETERS-1'!$B$5:$J$44,7,FALSE)*SDBYLD2!$F85 + SDBYLD1!P85*(1-VLOOKUP(SDBYLD2!P$4,'[1]INTERNAL PARAMETERS-1'!$B$5:$J$44,5,FALSE))*VLOOKUP(SDBYLD2!P$4,'[1]INTERNAL PARAMETERS-1'!$B$5:$J$44,9,FALSE)*SDBYLD2!$F85</f>
        <v>0</v>
      </c>
      <c r="Q85" s="44">
        <f>SDBYLD1!Q85*VLOOKUP(SDBYLD2!Q$4,'[1]INTERNAL PARAMETERS-1'!$B$5:$J$44,5,FALSE)*VLOOKUP(SDBYLD2!Q$4,'[1]INTERNAL PARAMETERS-1'!$B$5:$J$44,7,FALSE)*SDBYLD2!$F85 + SDBYLD1!Q85*(1-VLOOKUP(SDBYLD2!Q$4,'[1]INTERNAL PARAMETERS-1'!$B$5:$J$44,5,FALSE))*VLOOKUP(SDBYLD2!Q$4,'[1]INTERNAL PARAMETERS-1'!$B$5:$J$44,9,FALSE)*SDBYLD2!$F85</f>
        <v>0</v>
      </c>
      <c r="R85" s="44">
        <f>SDBYLD1!R85*VLOOKUP(SDBYLD2!R$4,'[1]INTERNAL PARAMETERS-1'!$B$5:$J$44,5,FALSE)*VLOOKUP(SDBYLD2!R$4,'[1]INTERNAL PARAMETERS-1'!$B$5:$J$44,7,FALSE)*SDBYLD2!$F85 + SDBYLD1!R85*(1-VLOOKUP(SDBYLD2!R$4,'[1]INTERNAL PARAMETERS-1'!$B$5:$J$44,5,FALSE))*VLOOKUP(SDBYLD2!R$4,'[1]INTERNAL PARAMETERS-1'!$B$5:$J$44,9,FALSE)*SDBYLD2!$F85</f>
        <v>38.834476240751179</v>
      </c>
      <c r="S85" s="44">
        <f>SDBYLD1!S85*VLOOKUP(SDBYLD2!S$4,'[1]INTERNAL PARAMETERS-1'!$B$5:$J$44,5,FALSE)*VLOOKUP(SDBYLD2!S$4,'[1]INTERNAL PARAMETERS-1'!$B$5:$J$44,7,FALSE)*SDBYLD2!$F85 + SDBYLD1!S85*(1-VLOOKUP(SDBYLD2!S$4,'[1]INTERNAL PARAMETERS-1'!$B$5:$J$44,5,FALSE))*VLOOKUP(SDBYLD2!S$4,'[1]INTERNAL PARAMETERS-1'!$B$5:$J$44,9,FALSE)*SDBYLD2!$F85</f>
        <v>458.84989495525315</v>
      </c>
      <c r="T85" s="44">
        <f>SDBYLD1!T85*VLOOKUP(SDBYLD2!T$4,'[1]INTERNAL PARAMETERS-1'!$B$5:$J$44,5,FALSE)*VLOOKUP(SDBYLD2!T$4,'[1]INTERNAL PARAMETERS-1'!$B$5:$J$44,7,FALSE)*SDBYLD2!$F85 + SDBYLD1!T85*(1-VLOOKUP(SDBYLD2!T$4,'[1]INTERNAL PARAMETERS-1'!$B$5:$J$44,5,FALSE))*VLOOKUP(SDBYLD2!T$4,'[1]INTERNAL PARAMETERS-1'!$B$5:$J$44,9,FALSE)*SDBYLD2!$F85</f>
        <v>109.22482821390385</v>
      </c>
      <c r="U85" s="44">
        <f>SDBYLD1!U85*VLOOKUP(SDBYLD2!U$4,'[1]INTERNAL PARAMETERS-1'!$B$5:$J$44,5,FALSE)*VLOOKUP(SDBYLD2!U$4,'[1]INTERNAL PARAMETERS-1'!$B$5:$J$44,7,FALSE)*SDBYLD2!$F85 + SDBYLD1!U85*(1-VLOOKUP(SDBYLD2!U$4,'[1]INTERNAL PARAMETERS-1'!$B$5:$J$44,5,FALSE))*VLOOKUP(SDBYLD2!U$4,'[1]INTERNAL PARAMETERS-1'!$B$5:$J$44,9,FALSE)*SDBYLD2!$F85</f>
        <v>45.710695613034439</v>
      </c>
      <c r="V85" s="44">
        <f>SDBYLD1!V85*VLOOKUP(SDBYLD2!V$4,'[1]INTERNAL PARAMETERS-1'!$B$5:$J$44,5,FALSE)*VLOOKUP(SDBYLD2!V$4,'[1]INTERNAL PARAMETERS-1'!$B$5:$J$44,7,FALSE)*SDBYLD2!$F85 + SDBYLD1!V85*(1-VLOOKUP(SDBYLD2!V$4,'[1]INTERNAL PARAMETERS-1'!$B$5:$J$44,5,FALSE))*VLOOKUP(SDBYLD2!V$4,'[1]INTERNAL PARAMETERS-1'!$B$5:$J$44,9,FALSE)*SDBYLD2!$F85</f>
        <v>629.00800156789921</v>
      </c>
      <c r="W85" s="44">
        <f>SDBYLD1!W85*VLOOKUP(SDBYLD2!W$4,'[1]INTERNAL PARAMETERS-1'!$B$5:$J$44,5,FALSE)*VLOOKUP(SDBYLD2!W$4,'[1]INTERNAL PARAMETERS-1'!$B$5:$J$44,7,FALSE)*SDBYLD2!$F85 + SDBYLD1!W85*(1-VLOOKUP(SDBYLD2!W$4,'[1]INTERNAL PARAMETERS-1'!$B$5:$J$44,5,FALSE))*VLOOKUP(SDBYLD2!W$4,'[1]INTERNAL PARAMETERS-1'!$B$5:$J$44,9,FALSE)*SDBYLD2!$F85</f>
        <v>0</v>
      </c>
      <c r="X85" s="44">
        <f>SDBYLD1!X85*VLOOKUP(SDBYLD2!X$4,'[1]INTERNAL PARAMETERS-1'!$B$5:$J$44,5,FALSE)*VLOOKUP(SDBYLD2!X$4,'[1]INTERNAL PARAMETERS-1'!$B$5:$J$44,7,FALSE)*SDBYLD2!$F85 + SDBYLD1!X85*(1-VLOOKUP(SDBYLD2!X$4,'[1]INTERNAL PARAMETERS-1'!$B$5:$J$44,5,FALSE))*VLOOKUP(SDBYLD2!X$4,'[1]INTERNAL PARAMETERS-1'!$B$5:$J$44,9,FALSE)*SDBYLD2!$F85</f>
        <v>0</v>
      </c>
      <c r="Y85" s="44">
        <f>SDBYLD1!Y85*VLOOKUP(SDBYLD2!Y$4,'[1]INTERNAL PARAMETERS-1'!$B$5:$J$44,5,FALSE)*VLOOKUP(SDBYLD2!Y$4,'[1]INTERNAL PARAMETERS-1'!$B$5:$J$44,7,FALSE)*SDBYLD2!$F85 + SDBYLD1!Y85*(1-VLOOKUP(SDBYLD2!Y$4,'[1]INTERNAL PARAMETERS-1'!$B$5:$J$44,5,FALSE))*VLOOKUP(SDBYLD2!Y$4,'[1]INTERNAL PARAMETERS-1'!$B$5:$J$44,9,FALSE)*SDBYLD2!$F85</f>
        <v>0</v>
      </c>
      <c r="Z85" s="44">
        <f>SDBYLD1!Z85*VLOOKUP(SDBYLD2!Z$4,'[1]INTERNAL PARAMETERS-1'!$B$5:$J$44,5,FALSE)*VLOOKUP(SDBYLD2!Z$4,'[1]INTERNAL PARAMETERS-1'!$B$5:$J$44,7,FALSE)*SDBYLD2!$F85 + SDBYLD1!Z85*(1-VLOOKUP(SDBYLD2!Z$4,'[1]INTERNAL PARAMETERS-1'!$B$5:$J$44,5,FALSE))*VLOOKUP(SDBYLD2!Z$4,'[1]INTERNAL PARAMETERS-1'!$B$5:$J$44,9,FALSE)*SDBYLD2!$F85</f>
        <v>0</v>
      </c>
      <c r="AA85" s="44">
        <f>SDBYLD1!AA85*VLOOKUP(SDBYLD2!AA$4,'[1]INTERNAL PARAMETERS-1'!$B$5:$J$44,5,FALSE)*VLOOKUP(SDBYLD2!AA$4,'[1]INTERNAL PARAMETERS-1'!$B$5:$J$44,7,FALSE)*SDBYLD2!$F85 + SDBYLD1!AA85*(1-VLOOKUP(SDBYLD2!AA$4,'[1]INTERNAL PARAMETERS-1'!$B$5:$J$44,5,FALSE))*VLOOKUP(SDBYLD2!AA$4,'[1]INTERNAL PARAMETERS-1'!$B$5:$J$44,9,FALSE)*SDBYLD2!$F85</f>
        <v>0</v>
      </c>
      <c r="AB85" s="44">
        <f>SDBYLD1!AB85*VLOOKUP(SDBYLD2!AB$4,'[1]INTERNAL PARAMETERS-1'!$B$5:$J$44,5,FALSE)*VLOOKUP(SDBYLD2!AB$4,'[1]INTERNAL PARAMETERS-1'!$B$5:$J$44,7,FALSE)*SDBYLD2!$F85 + SDBYLD1!AB85*(1-VLOOKUP(SDBYLD2!AB$4,'[1]INTERNAL PARAMETERS-1'!$B$5:$J$44,5,FALSE))*VLOOKUP(SDBYLD2!AB$4,'[1]INTERNAL PARAMETERS-1'!$B$5:$J$44,9,FALSE)*SDBYLD2!$F85</f>
        <v>0</v>
      </c>
      <c r="AC85" s="44">
        <f>SDBYLD1!AC85*VLOOKUP(SDBYLD2!AC$4,'[1]INTERNAL PARAMETERS-1'!$B$5:$J$44,5,FALSE)*VLOOKUP(SDBYLD2!AC$4,'[1]INTERNAL PARAMETERS-1'!$B$5:$J$44,7,FALSE)*SDBYLD2!$F85 + SDBYLD1!AC85*(1-VLOOKUP(SDBYLD2!AC$4,'[1]INTERNAL PARAMETERS-1'!$B$5:$J$44,5,FALSE))*VLOOKUP(SDBYLD2!AC$4,'[1]INTERNAL PARAMETERS-1'!$B$5:$J$44,9,FALSE)*SDBYLD2!$F85</f>
        <v>0</v>
      </c>
      <c r="AD85" s="44">
        <f>SDBYLD1!AD85*VLOOKUP(SDBYLD2!AD$4,'[1]INTERNAL PARAMETERS-1'!$B$5:$J$44,5,FALSE)*VLOOKUP(SDBYLD2!AD$4,'[1]INTERNAL PARAMETERS-1'!$B$5:$J$44,7,FALSE)*SDBYLD2!$F85 + SDBYLD1!AD85*(1-VLOOKUP(SDBYLD2!AD$4,'[1]INTERNAL PARAMETERS-1'!$B$5:$J$44,5,FALSE))*VLOOKUP(SDBYLD2!AD$4,'[1]INTERNAL PARAMETERS-1'!$B$5:$J$44,9,FALSE)*SDBYLD2!$F85</f>
        <v>0</v>
      </c>
      <c r="AE85" s="44">
        <f>SDBYLD1!AE85*VLOOKUP(SDBYLD2!AE$4,'[1]INTERNAL PARAMETERS-1'!$B$5:$J$44,5,FALSE)*VLOOKUP(SDBYLD2!AE$4,'[1]INTERNAL PARAMETERS-1'!$B$5:$J$44,7,FALSE)*SDBYLD2!$F85 + SDBYLD1!AE85*(1-VLOOKUP(SDBYLD2!AE$4,'[1]INTERNAL PARAMETERS-1'!$B$5:$J$44,5,FALSE))*VLOOKUP(SDBYLD2!AE$4,'[1]INTERNAL PARAMETERS-1'!$B$5:$J$44,9,FALSE)*SDBYLD2!$F85</f>
        <v>0</v>
      </c>
      <c r="AF85" s="44">
        <f>SDBYLD1!AF85*VLOOKUP(SDBYLD2!AF$4,'[1]INTERNAL PARAMETERS-1'!$B$5:$J$44,5,FALSE)*VLOOKUP(SDBYLD2!AF$4,'[1]INTERNAL PARAMETERS-1'!$B$5:$J$44,7,FALSE)*SDBYLD2!$F85 + SDBYLD1!AF85*(1-VLOOKUP(SDBYLD2!AF$4,'[1]INTERNAL PARAMETERS-1'!$B$5:$J$44,5,FALSE))*VLOOKUP(SDBYLD2!AF$4,'[1]INTERNAL PARAMETERS-1'!$B$5:$J$44,9,FALSE)*SDBYLD2!$F85</f>
        <v>31.555493894162652</v>
      </c>
      <c r="AG85" s="44">
        <f>SDBYLD1!AG85*VLOOKUP(SDBYLD2!AG$4,'[1]INTERNAL PARAMETERS-1'!$B$5:$J$44,5,FALSE)*VLOOKUP(SDBYLD2!AG$4,'[1]INTERNAL PARAMETERS-1'!$B$5:$J$44,7,FALSE)*SDBYLD2!$F85 + SDBYLD1!AG85*(1-VLOOKUP(SDBYLD2!AG$4,'[1]INTERNAL PARAMETERS-1'!$B$5:$J$44,5,FALSE))*VLOOKUP(SDBYLD2!AG$4,'[1]INTERNAL PARAMETERS-1'!$B$5:$J$44,9,FALSE)*SDBYLD2!$F85</f>
        <v>0</v>
      </c>
      <c r="AH85" s="44">
        <f>SDBYLD1!AH85*VLOOKUP(SDBYLD2!AH$4,'[1]INTERNAL PARAMETERS-1'!$B$5:$J$44,5,FALSE)*VLOOKUP(SDBYLD2!AH$4,'[1]INTERNAL PARAMETERS-1'!$B$5:$J$44,7,FALSE)*SDBYLD2!$F85 + SDBYLD1!AH85*(1-VLOOKUP(SDBYLD2!AH$4,'[1]INTERNAL PARAMETERS-1'!$B$5:$J$44,5,FALSE))*VLOOKUP(SDBYLD2!AH$4,'[1]INTERNAL PARAMETERS-1'!$B$5:$J$44,9,FALSE)*SDBYLD2!$F85</f>
        <v>4.4501337543049884</v>
      </c>
      <c r="AI85" s="44">
        <f>SDBYLD1!AI85*VLOOKUP(SDBYLD2!AI$4,'[1]INTERNAL PARAMETERS-1'!$B$5:$J$44,5,FALSE)*VLOOKUP(SDBYLD2!AI$4,'[1]INTERNAL PARAMETERS-1'!$B$5:$J$44,7,FALSE)*SDBYLD2!$F85 + SDBYLD1!AI85*(1-VLOOKUP(SDBYLD2!AI$4,'[1]INTERNAL PARAMETERS-1'!$B$5:$J$44,5,FALSE))*VLOOKUP(SDBYLD2!AI$4,'[1]INTERNAL PARAMETERS-1'!$B$5:$J$44,9,FALSE)*SDBYLD2!$F85</f>
        <v>8.090197684957479</v>
      </c>
      <c r="AJ85" s="44">
        <f>SDBYLD1!AJ85*VLOOKUP(SDBYLD2!AJ$4,'[1]INTERNAL PARAMETERS-1'!$B$5:$J$44,5,FALSE)*VLOOKUP(SDBYLD2!AJ$4,'[1]INTERNAL PARAMETERS-1'!$B$5:$J$44,7,FALSE)*SDBYLD2!$F85 + SDBYLD1!AJ85*(1-VLOOKUP(SDBYLD2!AJ$4,'[1]INTERNAL PARAMETERS-1'!$B$5:$J$44,5,FALSE))*VLOOKUP(SDBYLD2!AJ$4,'[1]INTERNAL PARAMETERS-1'!$B$5:$J$44,9,FALSE)*SDBYLD2!$F85</f>
        <v>47.333240841243978</v>
      </c>
      <c r="AK85" s="44">
        <f>SDBYLD1!AK85*VLOOKUP(SDBYLD2!AK$4,'[1]INTERNAL PARAMETERS-1'!$B$5:$J$44,5,FALSE)*VLOOKUP(SDBYLD2!AK$4,'[1]INTERNAL PARAMETERS-1'!$B$5:$J$44,7,FALSE)*SDBYLD2!$F85 + SDBYLD1!AK85*(1-VLOOKUP(SDBYLD2!AK$4,'[1]INTERNAL PARAMETERS-1'!$B$5:$J$44,5,FALSE))*VLOOKUP(SDBYLD2!AK$4,'[1]INTERNAL PARAMETERS-1'!$B$5:$J$44,9,FALSE)*SDBYLD2!$F85</f>
        <v>0</v>
      </c>
      <c r="AL85" s="44">
        <f>SDBYLD1!AL85*VLOOKUP(SDBYLD2!AL$4,'[1]INTERNAL PARAMETERS-1'!$B$5:$J$44,5,FALSE)*VLOOKUP(SDBYLD2!AL$4,'[1]INTERNAL PARAMETERS-1'!$B$5:$J$44,7,FALSE)*SDBYLD2!$F85 + SDBYLD1!AL85*(1-VLOOKUP(SDBYLD2!AL$4,'[1]INTERNAL PARAMETERS-1'!$B$5:$J$44,5,FALSE))*VLOOKUP(SDBYLD2!AL$4,'[1]INTERNAL PARAMETERS-1'!$B$5:$J$44,9,FALSE)*SDBYLD2!$F85</f>
        <v>0</v>
      </c>
      <c r="AM85" s="44">
        <f>SDBYLD1!AM85*VLOOKUP(SDBYLD2!AM$4,'[1]INTERNAL PARAMETERS-1'!$B$5:$J$44,5,FALSE)*VLOOKUP(SDBYLD2!AM$4,'[1]INTERNAL PARAMETERS-1'!$B$5:$J$44,7,FALSE)*SDBYLD2!$F85 + SDBYLD1!AM85*(1-VLOOKUP(SDBYLD2!AM$4,'[1]INTERNAL PARAMETERS-1'!$B$5:$J$44,5,FALSE))*VLOOKUP(SDBYLD2!AM$4,'[1]INTERNAL PARAMETERS-1'!$B$5:$J$44,9,FALSE)*SDBYLD2!$F85</f>
        <v>0</v>
      </c>
      <c r="AN85" s="44">
        <f>SDBYLD1!AN85*VLOOKUP(SDBYLD2!AN$4,'[1]INTERNAL PARAMETERS-1'!$B$5:$J$44,5,FALSE)*VLOOKUP(SDBYLD2!AN$4,'[1]INTERNAL PARAMETERS-1'!$B$5:$J$44,7,FALSE)*SDBYLD2!$F85 + SDBYLD1!AN85*(1-VLOOKUP(SDBYLD2!AN$4,'[1]INTERNAL PARAMETERS-1'!$B$5:$J$44,5,FALSE))*VLOOKUP(SDBYLD2!AN$4,'[1]INTERNAL PARAMETERS-1'!$B$5:$J$44,9,FALSE)*SDBYLD2!$F85</f>
        <v>0</v>
      </c>
      <c r="AO85" s="44">
        <f>SDBYLD1!AO85*VLOOKUP(SDBYLD2!AO$4,'[1]INTERNAL PARAMETERS-1'!$B$5:$J$44,5,FALSE)*VLOOKUP(SDBYLD2!AO$4,'[1]INTERNAL PARAMETERS-1'!$B$5:$J$44,7,FALSE)*SDBYLD2!$F85 + SDBYLD1!AO85*(1-VLOOKUP(SDBYLD2!AO$4,'[1]INTERNAL PARAMETERS-1'!$B$5:$J$44,5,FALSE))*VLOOKUP(SDBYLD2!AO$4,'[1]INTERNAL PARAMETERS-1'!$B$5:$J$44,9,FALSE)*SDBYLD2!$F85</f>
        <v>0</v>
      </c>
      <c r="AP85" s="44">
        <f>SDBYLD1!AP85*VLOOKUP(SDBYLD2!AP$4,'[1]INTERNAL PARAMETERS-1'!$B$5:$J$44,5,FALSE)*VLOOKUP(SDBYLD2!AP$4,'[1]INTERNAL PARAMETERS-1'!$B$5:$J$44,7,FALSE)*SDBYLD2!$F85 + SDBYLD1!AP85*(1-VLOOKUP(SDBYLD2!AP$4,'[1]INTERNAL PARAMETERS-1'!$B$5:$J$44,5,FALSE))*VLOOKUP(SDBYLD2!AP$4,'[1]INTERNAL PARAMETERS-1'!$B$5:$J$44,9,FALSE)*SDBYLD2!$F85</f>
        <v>0</v>
      </c>
      <c r="AQ85" s="44">
        <f>SDBYLD1!AQ85*VLOOKUP(SDBYLD2!AQ$4,'[1]INTERNAL PARAMETERS-1'!$B$5:$J$44,5,FALSE)*VLOOKUP(SDBYLD2!AQ$4,'[1]INTERNAL PARAMETERS-1'!$B$5:$J$44,7,FALSE)*SDBYLD2!$F85 + SDBYLD1!AQ85*(1-VLOOKUP(SDBYLD2!AQ$4,'[1]INTERNAL PARAMETERS-1'!$B$5:$J$44,5,FALSE))*VLOOKUP(SDBYLD2!AQ$4,'[1]INTERNAL PARAMETERS-1'!$B$5:$J$44,9,FALSE)*SDBYLD2!$F85</f>
        <v>0</v>
      </c>
      <c r="AR85" s="44">
        <f>SDBYLD1!AR85*VLOOKUP(SDBYLD2!AR$4,'[1]INTERNAL PARAMETERS-1'!$B$5:$J$44,5,FALSE)*VLOOKUP(SDBYLD2!AR$4,'[1]INTERNAL PARAMETERS-1'!$B$5:$J$44,7,FALSE)*SDBYLD2!$F85 + SDBYLD1!AR85*(1-VLOOKUP(SDBYLD2!AR$4,'[1]INTERNAL PARAMETERS-1'!$B$5:$J$44,5,FALSE))*VLOOKUP(SDBYLD2!AR$4,'[1]INTERNAL PARAMETERS-1'!$B$5:$J$44,9,FALSE)*SDBYLD2!$F85</f>
        <v>0</v>
      </c>
      <c r="AS85" s="44">
        <f>SDBYLD1!AS85*VLOOKUP(SDBYLD2!AS$4,'[1]INTERNAL PARAMETERS-1'!$B$5:$J$44,5,FALSE)*VLOOKUP(SDBYLD2!AS$4,'[1]INTERNAL PARAMETERS-1'!$B$5:$J$44,7,FALSE)*SDBYLD2!$F85 + SDBYLD1!AS85*(1-VLOOKUP(SDBYLD2!AS$4,'[1]INTERNAL PARAMETERS-1'!$B$5:$J$44,5,FALSE))*VLOOKUP(SDBYLD2!AS$4,'[1]INTERNAL PARAMETERS-1'!$B$5:$J$44,9,FALSE)*SDBYLD2!$F85</f>
        <v>0</v>
      </c>
      <c r="AT85" s="43">
        <f>SDBYLD1!AT85*VLOOKUP(SDBYLD2!AT$4,'[1]INTERNAL PARAMETERS-1'!$B$5:$J$44,5,FALSE)*VLOOKUP(SDBYLD2!AT$4,'[1]INTERNAL PARAMETERS-1'!$B$5:$J$44,7,FALSE)*SDBYLD2!$F85 + SDBYLD1!AT85*(1-VLOOKUP(SDBYLD2!AT$4,'[1]INTERNAL PARAMETERS-1'!$B$5:$J$44,5,FALSE))*VLOOKUP(SDBYLD2!AT$4,'[1]INTERNAL PARAMETERS-1'!$B$5:$J$44,9,FALSE)*SDBYLD2!$F85</f>
        <v>0</v>
      </c>
      <c r="AU85" s="45">
        <f>SDBYLD1!AU85*VLOOKUP(SDBYLD2!AU$4,'[1]INTERNAL PARAMETERS-1'!$B$5:$J$44,5,FALSE)*VLOOKUP(SDBYLD2!AU$4,'[1]INTERNAL PARAMETERS-1'!$B$5:$J$44,6,FALSE)*VLOOKUP(SDBYLD2!AU$4,'[1]INTERNAL PARAMETERS-1'!$B$5:$J$44,3,FALSE) + SDBYLD1!AU85*(1-VLOOKUP(SDBYLD2!AU$4,'[1]INTERNAL PARAMETERS-1'!$B$5:$J$44,5,FALSE))*VLOOKUP(SDBYLD2!AU$4,'[1]INTERNAL PARAMETERS-1'!$B$5:$J$44,8,FALSE)*VLOOKUP(SDBYLD2!AU$4,'[1]INTERNAL PARAMETERS-1'!$B$5:$J$44,3,FALSE)</f>
        <v>0</v>
      </c>
      <c r="AV85" s="44">
        <f>SDBYLD1!AV85*VLOOKUP(SDBYLD2!AV$4,'[1]INTERNAL PARAMETERS-1'!$B$5:$J$44,5,FALSE)*VLOOKUP(SDBYLD2!AV$4,'[1]INTERNAL PARAMETERS-1'!$B$5:$J$44,6,FALSE)*VLOOKUP(SDBYLD2!AV$4,'[1]INTERNAL PARAMETERS-1'!$B$5:$J$44,3,FALSE) + SDBYLD1!AV85*(1-VLOOKUP(SDBYLD2!AV$4,'[1]INTERNAL PARAMETERS-1'!$B$5:$J$44,5,FALSE))*VLOOKUP(SDBYLD2!AV$4,'[1]INTERNAL PARAMETERS-1'!$B$5:$J$44,8,FALSE)*VLOOKUP(SDBYLD2!AV$4,'[1]INTERNAL PARAMETERS-1'!$B$5:$J$44,3,FALSE)</f>
        <v>0</v>
      </c>
      <c r="AW85" s="44">
        <f>SDBYLD1!AW85*VLOOKUP(SDBYLD2!AW$4,'[1]INTERNAL PARAMETERS-1'!$B$5:$J$44,5,FALSE)*VLOOKUP(SDBYLD2!AW$4,'[1]INTERNAL PARAMETERS-1'!$B$5:$J$44,6,FALSE)*VLOOKUP(SDBYLD2!AW$4,'[1]INTERNAL PARAMETERS-1'!$B$5:$J$44,3,FALSE) + SDBYLD1!AW85*(1-VLOOKUP(SDBYLD2!AW$4,'[1]INTERNAL PARAMETERS-1'!$B$5:$J$44,5,FALSE))*VLOOKUP(SDBYLD2!AW$4,'[1]INTERNAL PARAMETERS-1'!$B$5:$J$44,8,FALSE)*VLOOKUP(SDBYLD2!AW$4,'[1]INTERNAL PARAMETERS-1'!$B$5:$J$44,3,FALSE)</f>
        <v>111.16224337311716</v>
      </c>
      <c r="AX85" s="44">
        <f>SDBYLD1!AX85*VLOOKUP(SDBYLD2!AX$4,'[1]INTERNAL PARAMETERS-1'!$B$5:$J$44,5,FALSE)*VLOOKUP(SDBYLD2!AX$4,'[1]INTERNAL PARAMETERS-1'!$B$5:$J$44,6,FALSE)*VLOOKUP(SDBYLD2!AX$4,'[1]INTERNAL PARAMETERS-1'!$B$5:$J$44,3,FALSE) + SDBYLD1!AX85*(1-VLOOKUP(SDBYLD2!AX$4,'[1]INTERNAL PARAMETERS-1'!$B$5:$J$44,5,FALSE))*VLOOKUP(SDBYLD2!AX$4,'[1]INTERNAL PARAMETERS-1'!$B$5:$J$44,8,FALSE)*VLOOKUP(SDBYLD2!AX$4,'[1]INTERNAL PARAMETERS-1'!$B$5:$J$44,3,FALSE)</f>
        <v>0</v>
      </c>
      <c r="AY85" s="44">
        <f>SDBYLD1!AY85*VLOOKUP(SDBYLD2!AY$4,'[1]INTERNAL PARAMETERS-1'!$B$5:$J$44,5,FALSE)*VLOOKUP(SDBYLD2!AY$4,'[1]INTERNAL PARAMETERS-1'!$B$5:$J$44,6,FALSE)*VLOOKUP(SDBYLD2!AY$4,'[1]INTERNAL PARAMETERS-1'!$B$5:$J$44,3,FALSE) + SDBYLD1!AY85*(1-VLOOKUP(SDBYLD2!AY$4,'[1]INTERNAL PARAMETERS-1'!$B$5:$J$44,5,FALSE))*VLOOKUP(SDBYLD2!AY$4,'[1]INTERNAL PARAMETERS-1'!$B$5:$J$44,8,FALSE)*VLOOKUP(SDBYLD2!AY$4,'[1]INTERNAL PARAMETERS-1'!$B$5:$J$44,3,FALSE)</f>
        <v>0</v>
      </c>
      <c r="AZ85" s="44">
        <f>SDBYLD1!AZ85*VLOOKUP(SDBYLD2!AZ$4,'[1]INTERNAL PARAMETERS-1'!$B$5:$J$44,5,FALSE)*VLOOKUP(SDBYLD2!AZ$4,'[1]INTERNAL PARAMETERS-1'!$B$5:$J$44,6,FALSE)*VLOOKUP(SDBYLD2!AZ$4,'[1]INTERNAL PARAMETERS-1'!$B$5:$J$44,3,FALSE) + SDBYLD1!AZ85*(1-VLOOKUP(SDBYLD2!AZ$4,'[1]INTERNAL PARAMETERS-1'!$B$5:$J$44,5,FALSE))*VLOOKUP(SDBYLD2!AZ$4,'[1]INTERNAL PARAMETERS-1'!$B$5:$J$44,8,FALSE)*VLOOKUP(SDBYLD2!AZ$4,'[1]INTERNAL PARAMETERS-1'!$B$5:$J$44,3,FALSE)</f>
        <v>0</v>
      </c>
      <c r="BA85" s="44">
        <f>SDBYLD1!BA85*VLOOKUP(SDBYLD2!BA$4,'[1]INTERNAL PARAMETERS-1'!$B$5:$J$44,5,FALSE)*VLOOKUP(SDBYLD2!BA$4,'[1]INTERNAL PARAMETERS-1'!$B$5:$J$44,6,FALSE)*VLOOKUP(SDBYLD2!BA$4,'[1]INTERNAL PARAMETERS-1'!$B$5:$J$44,3,FALSE) + SDBYLD1!BA85*(1-VLOOKUP(SDBYLD2!BA$4,'[1]INTERNAL PARAMETERS-1'!$B$5:$J$44,5,FALSE))*VLOOKUP(SDBYLD2!BA$4,'[1]INTERNAL PARAMETERS-1'!$B$5:$J$44,8,FALSE)*VLOOKUP(SDBYLD2!BA$4,'[1]INTERNAL PARAMETERS-1'!$B$5:$J$44,3,FALSE)</f>
        <v>42.104781433845687</v>
      </c>
      <c r="BB85" s="44">
        <f>SDBYLD1!BB85*VLOOKUP(SDBYLD2!BB$4,'[1]INTERNAL PARAMETERS-1'!$B$5:$J$44,5,FALSE)*VLOOKUP(SDBYLD2!BB$4,'[1]INTERNAL PARAMETERS-1'!$B$5:$J$44,6,FALSE)*VLOOKUP(SDBYLD2!BB$4,'[1]INTERNAL PARAMETERS-1'!$B$5:$J$44,3,FALSE) + SDBYLD1!BB85*(1-VLOOKUP(SDBYLD2!BB$4,'[1]INTERNAL PARAMETERS-1'!$B$5:$J$44,5,FALSE))*VLOOKUP(SDBYLD2!BB$4,'[1]INTERNAL PARAMETERS-1'!$B$5:$J$44,8,FALSE)*VLOOKUP(SDBYLD2!BB$4,'[1]INTERNAL PARAMETERS-1'!$B$5:$J$44,3,FALSE)</f>
        <v>24.781646777029639</v>
      </c>
      <c r="BC85" s="44">
        <f>SDBYLD1!BC85*VLOOKUP(SDBYLD2!BC$4,'[1]INTERNAL PARAMETERS-1'!$B$5:$J$44,5,FALSE)*VLOOKUP(SDBYLD2!BC$4,'[1]INTERNAL PARAMETERS-1'!$B$5:$J$44,6,FALSE)*VLOOKUP(SDBYLD2!BC$4,'[1]INTERNAL PARAMETERS-1'!$B$5:$J$44,3,FALSE) + SDBYLD1!BC85*(1-VLOOKUP(SDBYLD2!BC$4,'[1]INTERNAL PARAMETERS-1'!$B$5:$J$44,5,FALSE))*VLOOKUP(SDBYLD2!BC$4,'[1]INTERNAL PARAMETERS-1'!$B$5:$J$44,8,FALSE)*VLOOKUP(SDBYLD2!BC$4,'[1]INTERNAL PARAMETERS-1'!$B$5:$J$44,3,FALSE)</f>
        <v>57.008113668432287</v>
      </c>
      <c r="BD85" s="44">
        <f>SDBYLD1!BD85*VLOOKUP(SDBYLD2!BD$4,'[1]INTERNAL PARAMETERS-1'!$B$5:$J$44,5,FALSE)*VLOOKUP(SDBYLD2!BD$4,'[1]INTERNAL PARAMETERS-1'!$B$5:$J$44,6,FALSE)*VLOOKUP(SDBYLD2!BD$4,'[1]INTERNAL PARAMETERS-1'!$B$5:$J$44,3,FALSE) + SDBYLD1!BD85*(1-VLOOKUP(SDBYLD2!BD$4,'[1]INTERNAL PARAMETERS-1'!$B$5:$J$44,5,FALSE))*VLOOKUP(SDBYLD2!BD$4,'[1]INTERNAL PARAMETERS-1'!$B$5:$J$44,8,FALSE)*VLOOKUP(SDBYLD2!BD$4,'[1]INTERNAL PARAMETERS-1'!$B$5:$J$44,3,FALSE)</f>
        <v>19.480143818260732</v>
      </c>
      <c r="BE85" s="44">
        <f>SDBYLD1!BE85*VLOOKUP(SDBYLD2!BE$4,'[1]INTERNAL PARAMETERS-1'!$B$5:$J$44,5,FALSE)*VLOOKUP(SDBYLD2!BE$4,'[1]INTERNAL PARAMETERS-1'!$B$5:$J$44,6,FALSE)*VLOOKUP(SDBYLD2!BE$4,'[1]INTERNAL PARAMETERS-1'!$B$5:$J$44,3,FALSE) + SDBYLD1!BE85*(1-VLOOKUP(SDBYLD2!BE$4,'[1]INTERNAL PARAMETERS-1'!$B$5:$J$44,5,FALSE))*VLOOKUP(SDBYLD2!BE$4,'[1]INTERNAL PARAMETERS-1'!$B$5:$J$44,8,FALSE)*VLOOKUP(SDBYLD2!BE$4,'[1]INTERNAL PARAMETERS-1'!$B$5:$J$44,3,FALSE)</f>
        <v>39.051208558178082</v>
      </c>
      <c r="BF85" s="44">
        <f>SDBYLD1!BF85*VLOOKUP(SDBYLD2!BF$4,'[1]INTERNAL PARAMETERS-1'!$B$5:$J$44,5,FALSE)*VLOOKUP(SDBYLD2!BF$4,'[1]INTERNAL PARAMETERS-1'!$B$5:$J$44,6,FALSE)*VLOOKUP(SDBYLD2!BF$4,'[1]INTERNAL PARAMETERS-1'!$B$5:$J$44,3,FALSE) + SDBYLD1!BF85*(1-VLOOKUP(SDBYLD2!BF$4,'[1]INTERNAL PARAMETERS-1'!$B$5:$J$44,5,FALSE))*VLOOKUP(SDBYLD2!BF$4,'[1]INTERNAL PARAMETERS-1'!$B$5:$J$44,8,FALSE)*VLOOKUP(SDBYLD2!BF$4,'[1]INTERNAL PARAMETERS-1'!$B$5:$J$44,3,FALSE)</f>
        <v>0</v>
      </c>
      <c r="BG85" s="44">
        <f>SDBYLD1!BG85*VLOOKUP(SDBYLD2!BG$4,'[1]INTERNAL PARAMETERS-1'!$B$5:$J$44,5,FALSE)*VLOOKUP(SDBYLD2!BG$4,'[1]INTERNAL PARAMETERS-1'!$B$5:$J$44,6,FALSE)*VLOOKUP(SDBYLD2!BG$4,'[1]INTERNAL PARAMETERS-1'!$B$5:$J$44,3,FALSE) + SDBYLD1!BG85*(1-VLOOKUP(SDBYLD2!BG$4,'[1]INTERNAL PARAMETERS-1'!$B$5:$J$44,5,FALSE))*VLOOKUP(SDBYLD2!BG$4,'[1]INTERNAL PARAMETERS-1'!$B$5:$J$44,8,FALSE)*VLOOKUP(SDBYLD2!BG$4,'[1]INTERNAL PARAMETERS-1'!$B$5:$J$44,3,FALSE)</f>
        <v>15.473803849262341</v>
      </c>
      <c r="BH85" s="44">
        <f>SDBYLD1!BH85*VLOOKUP(SDBYLD2!BH$4,'[1]INTERNAL PARAMETERS-1'!$B$5:$J$44,5,FALSE)*VLOOKUP(SDBYLD2!BH$4,'[1]INTERNAL PARAMETERS-1'!$B$5:$J$44,6,FALSE)*VLOOKUP(SDBYLD2!BH$4,'[1]INTERNAL PARAMETERS-1'!$B$5:$J$44,3,FALSE) + SDBYLD1!BH85*(1-VLOOKUP(SDBYLD2!BH$4,'[1]INTERNAL PARAMETERS-1'!$B$5:$J$44,5,FALSE))*VLOOKUP(SDBYLD2!BH$4,'[1]INTERNAL PARAMETERS-1'!$B$5:$J$44,8,FALSE)*VLOOKUP(SDBYLD2!BH$4,'[1]INTERNAL PARAMETERS-1'!$B$5:$J$44,3,FALSE)</f>
        <v>7.6678985567977156E-2</v>
      </c>
      <c r="BI85" s="44">
        <f>SDBYLD1!BI85*VLOOKUP(SDBYLD2!BI$4,'[1]INTERNAL PARAMETERS-1'!$B$5:$J$44,5,FALSE)*VLOOKUP(SDBYLD2!BI$4,'[1]INTERNAL PARAMETERS-1'!$B$5:$J$44,6,FALSE)*VLOOKUP(SDBYLD2!BI$4,'[1]INTERNAL PARAMETERS-1'!$B$5:$J$44,3,FALSE) + SDBYLD1!BI85*(1-VLOOKUP(SDBYLD2!BI$4,'[1]INTERNAL PARAMETERS-1'!$B$5:$J$44,5,FALSE))*VLOOKUP(SDBYLD2!BI$4,'[1]INTERNAL PARAMETERS-1'!$B$5:$J$44,8,FALSE)*VLOOKUP(SDBYLD2!BI$4,'[1]INTERNAL PARAMETERS-1'!$B$5:$J$44,3,FALSE)</f>
        <v>0</v>
      </c>
      <c r="BJ85" s="44">
        <f>SDBYLD1!BJ85*VLOOKUP(SDBYLD2!BJ$4,'[1]INTERNAL PARAMETERS-1'!$B$5:$J$44,5,FALSE)*VLOOKUP(SDBYLD2!BJ$4,'[1]INTERNAL PARAMETERS-1'!$B$5:$J$44,6,FALSE)*VLOOKUP(SDBYLD2!BJ$4,'[1]INTERNAL PARAMETERS-1'!$B$5:$J$44,3,FALSE) + SDBYLD1!BJ85*(1-VLOOKUP(SDBYLD2!BJ$4,'[1]INTERNAL PARAMETERS-1'!$B$5:$J$44,5,FALSE))*VLOOKUP(SDBYLD2!BJ$4,'[1]INTERNAL PARAMETERS-1'!$B$5:$J$44,8,FALSE)*VLOOKUP(SDBYLD2!BJ$4,'[1]INTERNAL PARAMETERS-1'!$B$5:$J$44,3,FALSE)</f>
        <v>8.6057827368528841</v>
      </c>
      <c r="BK85" s="44">
        <f>SDBYLD1!BK85*VLOOKUP(SDBYLD2!BK$4,'[1]INTERNAL PARAMETERS-1'!$B$5:$J$44,5,FALSE)*VLOOKUP(SDBYLD2!BK$4,'[1]INTERNAL PARAMETERS-1'!$B$5:$J$44,6,FALSE)*VLOOKUP(SDBYLD2!BK$4,'[1]INTERNAL PARAMETERS-1'!$B$5:$J$44,3,FALSE) + SDBYLD1!BK85*(1-VLOOKUP(SDBYLD2!BK$4,'[1]INTERNAL PARAMETERS-1'!$B$5:$J$44,5,FALSE))*VLOOKUP(SDBYLD2!BK$4,'[1]INTERNAL PARAMETERS-1'!$B$5:$J$44,8,FALSE)*VLOOKUP(SDBYLD2!BK$4,'[1]INTERNAL PARAMETERS-1'!$B$5:$J$44,3,FALSE)</f>
        <v>10.642177431543299</v>
      </c>
      <c r="BL85" s="44">
        <f>SDBYLD1!BL85*VLOOKUP(SDBYLD2!BL$4,'[1]INTERNAL PARAMETERS-1'!$B$5:$J$44,5,FALSE)*VLOOKUP(SDBYLD2!BL$4,'[1]INTERNAL PARAMETERS-1'!$B$5:$J$44,6,FALSE)*VLOOKUP(SDBYLD2!BL$4,'[1]INTERNAL PARAMETERS-1'!$B$5:$J$44,3,FALSE) + SDBYLD1!BL85*(1-VLOOKUP(SDBYLD2!BL$4,'[1]INTERNAL PARAMETERS-1'!$B$5:$J$44,5,FALSE))*VLOOKUP(SDBYLD2!BL$4,'[1]INTERNAL PARAMETERS-1'!$B$5:$J$44,8,FALSE)*VLOOKUP(SDBYLD2!BL$4,'[1]INTERNAL PARAMETERS-1'!$B$5:$J$44,3,FALSE)</f>
        <v>28.708709698694314</v>
      </c>
      <c r="BM85" s="44">
        <f>SDBYLD1!BM85*VLOOKUP(SDBYLD2!BM$4,'[1]INTERNAL PARAMETERS-1'!$B$5:$J$44,5,FALSE)*VLOOKUP(SDBYLD2!BM$4,'[1]INTERNAL PARAMETERS-1'!$B$5:$J$44,6,FALSE)*VLOOKUP(SDBYLD2!BM$4,'[1]INTERNAL PARAMETERS-1'!$B$5:$J$44,3,FALSE) + SDBYLD1!BM85*(1-VLOOKUP(SDBYLD2!BM$4,'[1]INTERNAL PARAMETERS-1'!$B$5:$J$44,5,FALSE))*VLOOKUP(SDBYLD2!BM$4,'[1]INTERNAL PARAMETERS-1'!$B$5:$J$44,8,FALSE)*VLOOKUP(SDBYLD2!BM$4,'[1]INTERNAL PARAMETERS-1'!$B$5:$J$44,3,FALSE)</f>
        <v>9.3712535155444776</v>
      </c>
      <c r="BN85" s="44">
        <f>SDBYLD1!BN85*VLOOKUP(SDBYLD2!BN$4,'[1]INTERNAL PARAMETERS-1'!$B$5:$J$44,5,FALSE)*VLOOKUP(SDBYLD2!BN$4,'[1]INTERNAL PARAMETERS-1'!$B$5:$J$44,6,FALSE)*VLOOKUP(SDBYLD2!BN$4,'[1]INTERNAL PARAMETERS-1'!$B$5:$J$44,3,FALSE) + SDBYLD1!BN85*(1-VLOOKUP(SDBYLD2!BN$4,'[1]INTERNAL PARAMETERS-1'!$B$5:$J$44,5,FALSE))*VLOOKUP(SDBYLD2!BN$4,'[1]INTERNAL PARAMETERS-1'!$B$5:$J$44,8,FALSE)*VLOOKUP(SDBYLD2!BN$4,'[1]INTERNAL PARAMETERS-1'!$B$5:$J$44,3,FALSE)</f>
        <v>9.7749825611344185</v>
      </c>
      <c r="BO85" s="44">
        <f>SDBYLD1!BO85*VLOOKUP(SDBYLD2!BO$4,'[1]INTERNAL PARAMETERS-1'!$B$5:$J$44,5,FALSE)*VLOOKUP(SDBYLD2!BO$4,'[1]INTERNAL PARAMETERS-1'!$B$5:$J$44,6,FALSE)*VLOOKUP(SDBYLD2!BO$4,'[1]INTERNAL PARAMETERS-1'!$B$5:$J$44,3,FALSE) + SDBYLD1!BO85*(1-VLOOKUP(SDBYLD2!BO$4,'[1]INTERNAL PARAMETERS-1'!$B$5:$J$44,5,FALSE))*VLOOKUP(SDBYLD2!BO$4,'[1]INTERNAL PARAMETERS-1'!$B$5:$J$44,8,FALSE)*VLOOKUP(SDBYLD2!BO$4,'[1]INTERNAL PARAMETERS-1'!$B$5:$J$44,3,FALSE)</f>
        <v>7.3887370178066609</v>
      </c>
      <c r="BP85" s="44">
        <f>SDBYLD1!BP85*VLOOKUP(SDBYLD2!BP$4,'[1]INTERNAL PARAMETERS-1'!$B$5:$J$44,5,FALSE)*VLOOKUP(SDBYLD2!BP$4,'[1]INTERNAL PARAMETERS-1'!$B$5:$J$44,6,FALSE)*VLOOKUP(SDBYLD2!BP$4,'[1]INTERNAL PARAMETERS-1'!$B$5:$J$44,3,FALSE) + SDBYLD1!BP85*(1-VLOOKUP(SDBYLD2!BP$4,'[1]INTERNAL PARAMETERS-1'!$B$5:$J$44,5,FALSE))*VLOOKUP(SDBYLD2!BP$4,'[1]INTERNAL PARAMETERS-1'!$B$5:$J$44,8,FALSE)*VLOOKUP(SDBYLD2!BP$4,'[1]INTERNAL PARAMETERS-1'!$B$5:$J$44,3,FALSE)</f>
        <v>0.6002942482762772</v>
      </c>
      <c r="BQ85" s="44">
        <f>SDBYLD1!BQ85*VLOOKUP(SDBYLD2!BQ$4,'[1]INTERNAL PARAMETERS-1'!$B$5:$J$44,5,FALSE)*VLOOKUP(SDBYLD2!BQ$4,'[1]INTERNAL PARAMETERS-1'!$B$5:$J$44,6,FALSE)*VLOOKUP(SDBYLD2!BQ$4,'[1]INTERNAL PARAMETERS-1'!$B$5:$J$44,3,FALSE) + SDBYLD1!BQ85*(1-VLOOKUP(SDBYLD2!BQ$4,'[1]INTERNAL PARAMETERS-1'!$B$5:$J$44,5,FALSE))*VLOOKUP(SDBYLD2!BQ$4,'[1]INTERNAL PARAMETERS-1'!$B$5:$J$44,8,FALSE)*VLOOKUP(SDBYLD2!BQ$4,'[1]INTERNAL PARAMETERS-1'!$B$5:$J$44,3,FALSE)</f>
        <v>32.954148343353133</v>
      </c>
      <c r="BR85" s="44">
        <f>SDBYLD1!BR85*VLOOKUP(SDBYLD2!BR$4,'[1]INTERNAL PARAMETERS-1'!$B$5:$J$44,5,FALSE)*VLOOKUP(SDBYLD2!BR$4,'[1]INTERNAL PARAMETERS-1'!$B$5:$J$44,6,FALSE)*VLOOKUP(SDBYLD2!BR$4,'[1]INTERNAL PARAMETERS-1'!$B$5:$J$44,3,FALSE) + SDBYLD1!BR85*(1-VLOOKUP(SDBYLD2!BR$4,'[1]INTERNAL PARAMETERS-1'!$B$5:$J$44,5,FALSE))*VLOOKUP(SDBYLD2!BR$4,'[1]INTERNAL PARAMETERS-1'!$B$5:$J$44,8,FALSE)*VLOOKUP(SDBYLD2!BR$4,'[1]INTERNAL PARAMETERS-1'!$B$5:$J$44,3,FALSE)</f>
        <v>1.1905945548052761</v>
      </c>
      <c r="BS85" s="44">
        <f>SDBYLD1!BS85*VLOOKUP(SDBYLD2!BS$4,'[1]INTERNAL PARAMETERS-1'!$B$5:$J$44,5,FALSE)*VLOOKUP(SDBYLD2!BS$4,'[1]INTERNAL PARAMETERS-1'!$B$5:$J$44,6,FALSE)*VLOOKUP(SDBYLD2!BS$4,'[1]INTERNAL PARAMETERS-1'!$B$5:$J$44,3,FALSE) + SDBYLD1!BS85*(1-VLOOKUP(SDBYLD2!BS$4,'[1]INTERNAL PARAMETERS-1'!$B$5:$J$44,5,FALSE))*VLOOKUP(SDBYLD2!BS$4,'[1]INTERNAL PARAMETERS-1'!$B$5:$J$44,8,FALSE)*VLOOKUP(SDBYLD2!BS$4,'[1]INTERNAL PARAMETERS-1'!$B$5:$J$44,3,FALSE)</f>
        <v>6.4174366787151008E-2</v>
      </c>
      <c r="BT85" s="44">
        <f>SDBYLD1!BT85*VLOOKUP(SDBYLD2!BT$4,'[1]INTERNAL PARAMETERS-1'!$B$5:$J$44,5,FALSE)*VLOOKUP(SDBYLD2!BT$4,'[1]INTERNAL PARAMETERS-1'!$B$5:$J$44,6,FALSE)*VLOOKUP(SDBYLD2!BT$4,'[1]INTERNAL PARAMETERS-1'!$B$5:$J$44,3,FALSE) + SDBYLD1!BT85*(1-VLOOKUP(SDBYLD2!BT$4,'[1]INTERNAL PARAMETERS-1'!$B$5:$J$44,5,FALSE))*VLOOKUP(SDBYLD2!BT$4,'[1]INTERNAL PARAMETERS-1'!$B$5:$J$44,8,FALSE)*VLOOKUP(SDBYLD2!BT$4,'[1]INTERNAL PARAMETERS-1'!$B$5:$J$44,3,FALSE)</f>
        <v>0</v>
      </c>
      <c r="BU85" s="44">
        <f>SDBYLD1!BU85*VLOOKUP(SDBYLD2!BU$4,'[1]INTERNAL PARAMETERS-1'!$B$5:$J$44,5,FALSE)*VLOOKUP(SDBYLD2!BU$4,'[1]INTERNAL PARAMETERS-1'!$B$5:$J$44,6,FALSE)*VLOOKUP(SDBYLD2!BU$4,'[1]INTERNAL PARAMETERS-1'!$B$5:$J$44,3,FALSE) + SDBYLD1!BU85*(1-VLOOKUP(SDBYLD2!BU$4,'[1]INTERNAL PARAMETERS-1'!$B$5:$J$44,5,FALSE))*VLOOKUP(SDBYLD2!BU$4,'[1]INTERNAL PARAMETERS-1'!$B$5:$J$44,8,FALSE)*VLOOKUP(SDBYLD2!BU$4,'[1]INTERNAL PARAMETERS-1'!$B$5:$J$44,3,FALSE)</f>
        <v>0</v>
      </c>
      <c r="BV85" s="44">
        <f>SDBYLD1!BV85*VLOOKUP(SDBYLD2!BV$4,'[1]INTERNAL PARAMETERS-1'!$B$5:$J$44,5,FALSE)*VLOOKUP(SDBYLD2!BV$4,'[1]INTERNAL PARAMETERS-1'!$B$5:$J$44,6,FALSE)*VLOOKUP(SDBYLD2!BV$4,'[1]INTERNAL PARAMETERS-1'!$B$5:$J$44,3,FALSE) + SDBYLD1!BV85*(1-VLOOKUP(SDBYLD2!BV$4,'[1]INTERNAL PARAMETERS-1'!$B$5:$J$44,5,FALSE))*VLOOKUP(SDBYLD2!BV$4,'[1]INTERNAL PARAMETERS-1'!$B$5:$J$44,8,FALSE)*VLOOKUP(SDBYLD2!BV$4,'[1]INTERNAL PARAMETERS-1'!$B$5:$J$44,3,FALSE)</f>
        <v>0</v>
      </c>
      <c r="BW85" s="44">
        <f>SDBYLD1!BW85*VLOOKUP(SDBYLD2!BW$4,'[1]INTERNAL PARAMETERS-1'!$B$5:$J$44,5,FALSE)*VLOOKUP(SDBYLD2!BW$4,'[1]INTERNAL PARAMETERS-1'!$B$5:$J$44,6,FALSE)*VLOOKUP(SDBYLD2!BW$4,'[1]INTERNAL PARAMETERS-1'!$B$5:$J$44,3,FALSE) + SDBYLD1!BW85*(1-VLOOKUP(SDBYLD2!BW$4,'[1]INTERNAL PARAMETERS-1'!$B$5:$J$44,5,FALSE))*VLOOKUP(SDBYLD2!BW$4,'[1]INTERNAL PARAMETERS-1'!$B$5:$J$44,8,FALSE)*VLOOKUP(SDBYLD2!BW$4,'[1]INTERNAL PARAMETERS-1'!$B$5:$J$44,3,FALSE)</f>
        <v>0</v>
      </c>
      <c r="BX85" s="44">
        <f>SDBYLD1!BX85*VLOOKUP(SDBYLD2!BX$4,'[1]INTERNAL PARAMETERS-1'!$B$5:$J$44,5,FALSE)*VLOOKUP(SDBYLD2!BX$4,'[1]INTERNAL PARAMETERS-1'!$B$5:$J$44,6,FALSE)*VLOOKUP(SDBYLD2!BX$4,'[1]INTERNAL PARAMETERS-1'!$B$5:$J$44,3,FALSE) + SDBYLD1!BX85*(1-VLOOKUP(SDBYLD2!BX$4,'[1]INTERNAL PARAMETERS-1'!$B$5:$J$44,5,FALSE))*VLOOKUP(SDBYLD2!BX$4,'[1]INTERNAL PARAMETERS-1'!$B$5:$J$44,8,FALSE)*VLOOKUP(SDBYLD2!BX$4,'[1]INTERNAL PARAMETERS-1'!$B$5:$J$44,3,FALSE)</f>
        <v>0</v>
      </c>
      <c r="BY85" s="44">
        <f>SDBYLD1!BY85*VLOOKUP(SDBYLD2!BY$4,'[1]INTERNAL PARAMETERS-1'!$B$5:$J$44,5,FALSE)*VLOOKUP(SDBYLD2!BY$4,'[1]INTERNAL PARAMETERS-1'!$B$5:$J$44,6,FALSE)*VLOOKUP(SDBYLD2!BY$4,'[1]INTERNAL PARAMETERS-1'!$B$5:$J$44,3,FALSE) + SDBYLD1!BY85*(1-VLOOKUP(SDBYLD2!BY$4,'[1]INTERNAL PARAMETERS-1'!$B$5:$J$44,5,FALSE))*VLOOKUP(SDBYLD2!BY$4,'[1]INTERNAL PARAMETERS-1'!$B$5:$J$44,8,FALSE)*VLOOKUP(SDBYLD2!BY$4,'[1]INTERNAL PARAMETERS-1'!$B$5:$J$44,3,FALSE)</f>
        <v>0</v>
      </c>
      <c r="BZ85" s="44">
        <f>SDBYLD1!BZ85*VLOOKUP(SDBYLD2!BZ$4,'[1]INTERNAL PARAMETERS-1'!$B$5:$J$44,5,FALSE)*VLOOKUP(SDBYLD2!BZ$4,'[1]INTERNAL PARAMETERS-1'!$B$5:$J$44,6,FALSE)*VLOOKUP(SDBYLD2!BZ$4,'[1]INTERNAL PARAMETERS-1'!$B$5:$J$44,3,FALSE) + SDBYLD1!BZ85*(1-VLOOKUP(SDBYLD2!BZ$4,'[1]INTERNAL PARAMETERS-1'!$B$5:$J$44,5,FALSE))*VLOOKUP(SDBYLD2!BZ$4,'[1]INTERNAL PARAMETERS-1'!$B$5:$J$44,8,FALSE)*VLOOKUP(SDBYLD2!BZ$4,'[1]INTERNAL PARAMETERS-1'!$B$5:$J$44,3,FALSE)</f>
        <v>8.8353062902308238E-2</v>
      </c>
      <c r="CA85" s="44">
        <f>SDBYLD1!CA85*VLOOKUP(SDBYLD2!CA$4,'[1]INTERNAL PARAMETERS-1'!$B$5:$J$44,5,FALSE)*VLOOKUP(SDBYLD2!CA$4,'[1]INTERNAL PARAMETERS-1'!$B$5:$J$44,6,FALSE)*VLOOKUP(SDBYLD2!CA$4,'[1]INTERNAL PARAMETERS-1'!$B$5:$J$44,3,FALSE) + SDBYLD1!CA85*(1-VLOOKUP(SDBYLD2!CA$4,'[1]INTERNAL PARAMETERS-1'!$B$5:$J$44,5,FALSE))*VLOOKUP(SDBYLD2!CA$4,'[1]INTERNAL PARAMETERS-1'!$B$5:$J$44,8,FALSE)*VLOOKUP(SDBYLD2!CA$4,'[1]INTERNAL PARAMETERS-1'!$B$5:$J$44,3,FALSE)</f>
        <v>0</v>
      </c>
      <c r="CB85" s="44">
        <f>SDBYLD1!CB85*VLOOKUP(SDBYLD2!CB$4,'[1]INTERNAL PARAMETERS-1'!$B$5:$J$44,5,FALSE)*VLOOKUP(SDBYLD2!CB$4,'[1]INTERNAL PARAMETERS-1'!$B$5:$J$44,6,FALSE)*VLOOKUP(SDBYLD2!CB$4,'[1]INTERNAL PARAMETERS-1'!$B$5:$J$44,3,FALSE) + SDBYLD1!CB85*(1-VLOOKUP(SDBYLD2!CB$4,'[1]INTERNAL PARAMETERS-1'!$B$5:$J$44,5,FALSE))*VLOOKUP(SDBYLD2!CB$4,'[1]INTERNAL PARAMETERS-1'!$B$5:$J$44,8,FALSE)*VLOOKUP(SDBYLD2!CB$4,'[1]INTERNAL PARAMETERS-1'!$B$5:$J$44,3,FALSE)</f>
        <v>0</v>
      </c>
      <c r="CC85" s="44">
        <f>SDBYLD1!CC85*VLOOKUP(SDBYLD2!CC$4,'[1]INTERNAL PARAMETERS-1'!$B$5:$J$44,5,FALSE)*VLOOKUP(SDBYLD2!CC$4,'[1]INTERNAL PARAMETERS-1'!$B$5:$J$44,6,FALSE)*VLOOKUP(SDBYLD2!CC$4,'[1]INTERNAL PARAMETERS-1'!$B$5:$J$44,3,FALSE) + SDBYLD1!CC85*(1-VLOOKUP(SDBYLD2!CC$4,'[1]INTERNAL PARAMETERS-1'!$B$5:$J$44,5,FALSE))*VLOOKUP(SDBYLD2!CC$4,'[1]INTERNAL PARAMETERS-1'!$B$5:$J$44,8,FALSE)*VLOOKUP(SDBYLD2!CC$4,'[1]INTERNAL PARAMETERS-1'!$B$5:$J$44,3,FALSE)</f>
        <v>0.15146333908994375</v>
      </c>
      <c r="CD85" s="44">
        <f>SDBYLD1!CD85*VLOOKUP(SDBYLD2!CD$4,'[1]INTERNAL PARAMETERS-1'!$B$5:$J$44,5,FALSE)*VLOOKUP(SDBYLD2!CD$4,'[1]INTERNAL PARAMETERS-1'!$B$5:$J$44,6,FALSE)*VLOOKUP(SDBYLD2!CD$4,'[1]INTERNAL PARAMETERS-1'!$B$5:$J$44,3,FALSE) + SDBYLD1!CD85*(1-VLOOKUP(SDBYLD2!CD$4,'[1]INTERNAL PARAMETERS-1'!$B$5:$J$44,5,FALSE))*VLOOKUP(SDBYLD2!CD$4,'[1]INTERNAL PARAMETERS-1'!$B$5:$J$44,8,FALSE)*VLOOKUP(SDBYLD2!CD$4,'[1]INTERNAL PARAMETERS-1'!$B$5:$J$44,3,FALSE)</f>
        <v>0.4607003830084041</v>
      </c>
      <c r="CE85" s="44">
        <f>SDBYLD1!CE85*VLOOKUP(SDBYLD2!CE$4,'[1]INTERNAL PARAMETERS-1'!$B$5:$J$44,5,FALSE)*VLOOKUP(SDBYLD2!CE$4,'[1]INTERNAL PARAMETERS-1'!$B$5:$J$44,6,FALSE)*VLOOKUP(SDBYLD2!CE$4,'[1]INTERNAL PARAMETERS-1'!$B$5:$J$44,3,FALSE) + SDBYLD1!CE85*(1-VLOOKUP(SDBYLD2!CE$4,'[1]INTERNAL PARAMETERS-1'!$B$5:$J$44,5,FALSE))*VLOOKUP(SDBYLD2!CE$4,'[1]INTERNAL PARAMETERS-1'!$B$5:$J$44,8,FALSE)*VLOOKUP(SDBYLD2!CE$4,'[1]INTERNAL PARAMETERS-1'!$B$5:$J$44,3,FALSE)</f>
        <v>0.82908413760196165</v>
      </c>
      <c r="CF85" s="44">
        <f>SDBYLD1!CF85*VLOOKUP(SDBYLD2!CF$4,'[1]INTERNAL PARAMETERS-1'!$B$5:$J$44,5,FALSE)*VLOOKUP(SDBYLD2!CF$4,'[1]INTERNAL PARAMETERS-1'!$B$5:$J$44,6,FALSE)*VLOOKUP(SDBYLD2!CF$4,'[1]INTERNAL PARAMETERS-1'!$B$5:$J$44,3,FALSE) + SDBYLD1!CF85*(1-VLOOKUP(SDBYLD2!CF$4,'[1]INTERNAL PARAMETERS-1'!$B$5:$J$44,5,FALSE))*VLOOKUP(SDBYLD2!CF$4,'[1]INTERNAL PARAMETERS-1'!$B$5:$J$44,8,FALSE)*VLOOKUP(SDBYLD2!CF$4,'[1]INTERNAL PARAMETERS-1'!$B$5:$J$44,3,FALSE)</f>
        <v>0.42007350674671862</v>
      </c>
      <c r="CG85" s="44">
        <f>SDBYLD1!CG85*VLOOKUP(SDBYLD2!CG$4,'[1]INTERNAL PARAMETERS-1'!$B$5:$J$44,5,FALSE)*VLOOKUP(SDBYLD2!CG$4,'[1]INTERNAL PARAMETERS-1'!$B$5:$J$44,6,FALSE)*VLOOKUP(SDBYLD2!CG$4,'[1]INTERNAL PARAMETERS-1'!$B$5:$J$44,3,FALSE) + SDBYLD1!CG85*(1-VLOOKUP(SDBYLD2!CG$4,'[1]INTERNAL PARAMETERS-1'!$B$5:$J$44,5,FALSE))*VLOOKUP(SDBYLD2!CG$4,'[1]INTERNAL PARAMETERS-1'!$B$5:$J$44,8,FALSE)*VLOOKUP(SDBYLD2!CG$4,'[1]INTERNAL PARAMETERS-1'!$B$5:$J$44,3,FALSE)</f>
        <v>0</v>
      </c>
      <c r="CH85" s="43">
        <f>SDBYLD1!CH85*VLOOKUP(SDBYLD2!CH$4,'[1]INTERNAL PARAMETERS-1'!$B$5:$J$44,5,FALSE)*VLOOKUP(SDBYLD2!CH$4,'[1]INTERNAL PARAMETERS-1'!$B$5:$J$44,6,FALSE)*VLOOKUP(SDBYLD2!CH$4,'[1]INTERNAL PARAMETERS-1'!$B$5:$J$44,3,FALSE) + SDBYLD1!CH85*(1-VLOOKUP(SDBYLD2!CH$4,'[1]INTERNAL PARAMETERS-1'!$B$5:$J$44,5,FALSE))*VLOOKUP(SDBYLD2!CH$4,'[1]INTERNAL PARAMETERS-1'!$B$5:$J$44,8,FALSE)*VLOOKUP(SDBYLD2!CH$4,'[1]INTERNAL PARAMETERS-1'!$B$5:$J$44,3,FALSE)</f>
        <v>0</v>
      </c>
      <c r="CJ85" s="45">
        <f t="shared" si="2"/>
        <v>18297.74056326448</v>
      </c>
      <c r="CK85" s="43">
        <f t="shared" si="3"/>
        <v>420.38914936784118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SDBeam!X86</f>
        <v>41045.269104179686</v>
      </c>
      <c r="F86" s="59">
        <f>'[1]INTERNAL PARAMETERS-1'!M14</f>
        <v>39.424999999999997</v>
      </c>
      <c r="G86" s="45">
        <f>SDBYLD1!G86*VLOOKUP(SDBYLD2!G$4,'[1]INTERNAL PARAMETERS-1'!$B$5:$J$44,5,FALSE)*VLOOKUP(SDBYLD2!G$4,'[1]INTERNAL PARAMETERS-1'!$B$5:$J$44,7,FALSE)*SDBYLD2!$F86 + SDBYLD1!G86*(1-VLOOKUP(SDBYLD2!G$4,'[1]INTERNAL PARAMETERS-1'!$B$5:$J$44,5,FALSE))*VLOOKUP(SDBYLD2!G$4,'[1]INTERNAL PARAMETERS-1'!$B$5:$J$44,9,FALSE)*SDBYLD2!$F86</f>
        <v>8609.4876322803393</v>
      </c>
      <c r="H86" s="44">
        <f>SDBYLD1!H86*VLOOKUP(SDBYLD2!H$4,'[1]INTERNAL PARAMETERS-1'!$B$5:$J$44,5,FALSE)*VLOOKUP(SDBYLD2!H$4,'[1]INTERNAL PARAMETERS-1'!$B$5:$J$44,7,FALSE)*SDBYLD2!$F86 + SDBYLD1!H86*(1-VLOOKUP(SDBYLD2!H$4,'[1]INTERNAL PARAMETERS-1'!$B$5:$J$44,5,FALSE))*VLOOKUP(SDBYLD2!H$4,'[1]INTERNAL PARAMETERS-1'!$B$5:$J$44,9,FALSE)*SDBYLD2!$F86</f>
        <v>2942.1486759419508</v>
      </c>
      <c r="I86" s="44">
        <f>SDBYLD1!I86*VLOOKUP(SDBYLD2!I$4,'[1]INTERNAL PARAMETERS-1'!$B$5:$J$44,5,FALSE)*VLOOKUP(SDBYLD2!I$4,'[1]INTERNAL PARAMETERS-1'!$B$5:$J$44,7,FALSE)*SDBYLD2!$F86 + SDBYLD1!I86*(1-VLOOKUP(SDBYLD2!I$4,'[1]INTERNAL PARAMETERS-1'!$B$5:$J$44,5,FALSE))*VLOOKUP(SDBYLD2!I$4,'[1]INTERNAL PARAMETERS-1'!$B$5:$J$44,9,FALSE)*SDBYLD2!$F86</f>
        <v>3449.3943255978784</v>
      </c>
      <c r="J86" s="44">
        <f>SDBYLD1!J86*VLOOKUP(SDBYLD2!J$4,'[1]INTERNAL PARAMETERS-1'!$B$5:$J$44,5,FALSE)*VLOOKUP(SDBYLD2!J$4,'[1]INTERNAL PARAMETERS-1'!$B$5:$J$44,7,FALSE)*SDBYLD2!$F86 + SDBYLD1!J86*(1-VLOOKUP(SDBYLD2!J$4,'[1]INTERNAL PARAMETERS-1'!$B$5:$J$44,5,FALSE))*VLOOKUP(SDBYLD2!J$4,'[1]INTERNAL PARAMETERS-1'!$B$5:$J$44,9,FALSE)*SDBYLD2!$F86</f>
        <v>0</v>
      </c>
      <c r="K86" s="44">
        <f>SDBYLD1!K86*VLOOKUP(SDBYLD2!K$4,'[1]INTERNAL PARAMETERS-1'!$B$5:$J$44,5,FALSE)*VLOOKUP(SDBYLD2!K$4,'[1]INTERNAL PARAMETERS-1'!$B$5:$J$44,7,FALSE)*SDBYLD2!$F86 + SDBYLD1!K86*(1-VLOOKUP(SDBYLD2!K$4,'[1]INTERNAL PARAMETERS-1'!$B$5:$J$44,5,FALSE))*VLOOKUP(SDBYLD2!K$4,'[1]INTERNAL PARAMETERS-1'!$B$5:$J$44,9,FALSE)*SDBYLD2!$F86</f>
        <v>26.302381023462342</v>
      </c>
      <c r="L86" s="44">
        <f>SDBYLD1!L86*VLOOKUP(SDBYLD2!L$4,'[1]INTERNAL PARAMETERS-1'!$B$5:$J$44,5,FALSE)*VLOOKUP(SDBYLD2!L$4,'[1]INTERNAL PARAMETERS-1'!$B$5:$J$44,7,FALSE)*SDBYLD2!$F86 + SDBYLD1!L86*(1-VLOOKUP(SDBYLD2!L$4,'[1]INTERNAL PARAMETERS-1'!$B$5:$J$44,5,FALSE))*VLOOKUP(SDBYLD2!L$4,'[1]INTERNAL PARAMETERS-1'!$B$5:$J$44,9,FALSE)*SDBYLD2!$F86</f>
        <v>0</v>
      </c>
      <c r="M86" s="44">
        <f>SDBYLD1!M86*VLOOKUP(SDBYLD2!M$4,'[1]INTERNAL PARAMETERS-1'!$B$5:$J$44,5,FALSE)*VLOOKUP(SDBYLD2!M$4,'[1]INTERNAL PARAMETERS-1'!$B$5:$J$44,7,FALSE)*SDBYLD2!$F86 + SDBYLD1!M86*(1-VLOOKUP(SDBYLD2!M$4,'[1]INTERNAL PARAMETERS-1'!$B$5:$J$44,5,FALSE))*VLOOKUP(SDBYLD2!M$4,'[1]INTERNAL PARAMETERS-1'!$B$5:$J$44,9,FALSE)*SDBYLD2!$F86</f>
        <v>185.38375775049158</v>
      </c>
      <c r="N86" s="44">
        <f>SDBYLD1!N86*VLOOKUP(SDBYLD2!N$4,'[1]INTERNAL PARAMETERS-1'!$B$5:$J$44,5,FALSE)*VLOOKUP(SDBYLD2!N$4,'[1]INTERNAL PARAMETERS-1'!$B$5:$J$44,7,FALSE)*SDBYLD2!$F86 + SDBYLD1!N86*(1-VLOOKUP(SDBYLD2!N$4,'[1]INTERNAL PARAMETERS-1'!$B$5:$J$44,5,FALSE))*VLOOKUP(SDBYLD2!N$4,'[1]INTERNAL PARAMETERS-1'!$B$5:$J$44,9,FALSE)*SDBYLD2!$F86</f>
        <v>13.155397857040697</v>
      </c>
      <c r="O86" s="44">
        <f>SDBYLD1!O86*VLOOKUP(SDBYLD2!O$4,'[1]INTERNAL PARAMETERS-1'!$B$5:$J$44,5,FALSE)*VLOOKUP(SDBYLD2!O$4,'[1]INTERNAL PARAMETERS-1'!$B$5:$J$44,7,FALSE)*SDBYLD2!$F86 + SDBYLD1!O86*(1-VLOOKUP(SDBYLD2!O$4,'[1]INTERNAL PARAMETERS-1'!$B$5:$J$44,5,FALSE))*VLOOKUP(SDBYLD2!O$4,'[1]INTERNAL PARAMETERS-1'!$B$5:$J$44,9,FALSE)*SDBYLD2!$F86</f>
        <v>0</v>
      </c>
      <c r="P86" s="44">
        <f>SDBYLD1!P86*VLOOKUP(SDBYLD2!P$4,'[1]INTERNAL PARAMETERS-1'!$B$5:$J$44,5,FALSE)*VLOOKUP(SDBYLD2!P$4,'[1]INTERNAL PARAMETERS-1'!$B$5:$J$44,7,FALSE)*SDBYLD2!$F86 + SDBYLD1!P86*(1-VLOOKUP(SDBYLD2!P$4,'[1]INTERNAL PARAMETERS-1'!$B$5:$J$44,5,FALSE))*VLOOKUP(SDBYLD2!P$4,'[1]INTERNAL PARAMETERS-1'!$B$5:$J$44,9,FALSE)*SDBYLD2!$F86</f>
        <v>0</v>
      </c>
      <c r="Q86" s="44">
        <f>SDBYLD1!Q86*VLOOKUP(SDBYLD2!Q$4,'[1]INTERNAL PARAMETERS-1'!$B$5:$J$44,5,FALSE)*VLOOKUP(SDBYLD2!Q$4,'[1]INTERNAL PARAMETERS-1'!$B$5:$J$44,7,FALSE)*SDBYLD2!$F86 + SDBYLD1!Q86*(1-VLOOKUP(SDBYLD2!Q$4,'[1]INTERNAL PARAMETERS-1'!$B$5:$J$44,5,FALSE))*VLOOKUP(SDBYLD2!Q$4,'[1]INTERNAL PARAMETERS-1'!$B$5:$J$44,9,FALSE)*SDBYLD2!$F86</f>
        <v>0</v>
      </c>
      <c r="R86" s="44">
        <f>SDBYLD1!R86*VLOOKUP(SDBYLD2!R$4,'[1]INTERNAL PARAMETERS-1'!$B$5:$J$44,5,FALSE)*VLOOKUP(SDBYLD2!R$4,'[1]INTERNAL PARAMETERS-1'!$B$5:$J$44,7,FALSE)*SDBYLD2!$F86 + SDBYLD1!R86*(1-VLOOKUP(SDBYLD2!R$4,'[1]INTERNAL PARAMETERS-1'!$B$5:$J$44,5,FALSE))*VLOOKUP(SDBYLD2!R$4,'[1]INTERNAL PARAMETERS-1'!$B$5:$J$44,9,FALSE)*SDBYLD2!$F86</f>
        <v>31.183548866403889</v>
      </c>
      <c r="S86" s="44">
        <f>SDBYLD1!S86*VLOOKUP(SDBYLD2!S$4,'[1]INTERNAL PARAMETERS-1'!$B$5:$J$44,5,FALSE)*VLOOKUP(SDBYLD2!S$4,'[1]INTERNAL PARAMETERS-1'!$B$5:$J$44,7,FALSE)*SDBYLD2!$F86 + SDBYLD1!S86*(1-VLOOKUP(SDBYLD2!S$4,'[1]INTERNAL PARAMETERS-1'!$B$5:$J$44,5,FALSE))*VLOOKUP(SDBYLD2!S$4,'[1]INTERNAL PARAMETERS-1'!$B$5:$J$44,9,FALSE)*SDBYLD2!$F86</f>
        <v>379.8107835092739</v>
      </c>
      <c r="T86" s="44">
        <f>SDBYLD1!T86*VLOOKUP(SDBYLD2!T$4,'[1]INTERNAL PARAMETERS-1'!$B$5:$J$44,5,FALSE)*VLOOKUP(SDBYLD2!T$4,'[1]INTERNAL PARAMETERS-1'!$B$5:$J$44,7,FALSE)*SDBYLD2!$F86 + SDBYLD1!T86*(1-VLOOKUP(SDBYLD2!T$4,'[1]INTERNAL PARAMETERS-1'!$B$5:$J$44,5,FALSE))*VLOOKUP(SDBYLD2!T$4,'[1]INTERNAL PARAMETERS-1'!$B$5:$J$44,9,FALSE)*SDBYLD2!$F86</f>
        <v>163.71266062277974</v>
      </c>
      <c r="U86" s="44">
        <f>SDBYLD1!U86*VLOOKUP(SDBYLD2!U$4,'[1]INTERNAL PARAMETERS-1'!$B$5:$J$44,5,FALSE)*VLOOKUP(SDBYLD2!U$4,'[1]INTERNAL PARAMETERS-1'!$B$5:$J$44,7,FALSE)*SDBYLD2!$F86 + SDBYLD1!U86*(1-VLOOKUP(SDBYLD2!U$4,'[1]INTERNAL PARAMETERS-1'!$B$5:$J$44,5,FALSE))*VLOOKUP(SDBYLD2!U$4,'[1]INTERNAL PARAMETERS-1'!$B$5:$J$44,9,FALSE)*SDBYLD2!$F86</f>
        <v>79.283441562031925</v>
      </c>
      <c r="V86" s="44">
        <f>SDBYLD1!V86*VLOOKUP(SDBYLD2!V$4,'[1]INTERNAL PARAMETERS-1'!$B$5:$J$44,5,FALSE)*VLOOKUP(SDBYLD2!V$4,'[1]INTERNAL PARAMETERS-1'!$B$5:$J$44,7,FALSE)*SDBYLD2!$F86 + SDBYLD1!V86*(1-VLOOKUP(SDBYLD2!V$4,'[1]INTERNAL PARAMETERS-1'!$B$5:$J$44,5,FALSE))*VLOOKUP(SDBYLD2!V$4,'[1]INTERNAL PARAMETERS-1'!$B$5:$J$44,9,FALSE)*SDBYLD2!$F86</f>
        <v>454.56223452486006</v>
      </c>
      <c r="W86" s="44">
        <f>SDBYLD1!W86*VLOOKUP(SDBYLD2!W$4,'[1]INTERNAL PARAMETERS-1'!$B$5:$J$44,5,FALSE)*VLOOKUP(SDBYLD2!W$4,'[1]INTERNAL PARAMETERS-1'!$B$5:$J$44,7,FALSE)*SDBYLD2!$F86 + SDBYLD1!W86*(1-VLOOKUP(SDBYLD2!W$4,'[1]INTERNAL PARAMETERS-1'!$B$5:$J$44,5,FALSE))*VLOOKUP(SDBYLD2!W$4,'[1]INTERNAL PARAMETERS-1'!$B$5:$J$44,9,FALSE)*SDBYLD2!$F86</f>
        <v>0</v>
      </c>
      <c r="X86" s="44">
        <f>SDBYLD1!X86*VLOOKUP(SDBYLD2!X$4,'[1]INTERNAL PARAMETERS-1'!$B$5:$J$44,5,FALSE)*VLOOKUP(SDBYLD2!X$4,'[1]INTERNAL PARAMETERS-1'!$B$5:$J$44,7,FALSE)*SDBYLD2!$F86 + SDBYLD1!X86*(1-VLOOKUP(SDBYLD2!X$4,'[1]INTERNAL PARAMETERS-1'!$B$5:$J$44,5,FALSE))*VLOOKUP(SDBYLD2!X$4,'[1]INTERNAL PARAMETERS-1'!$B$5:$J$44,9,FALSE)*SDBYLD2!$F86</f>
        <v>0</v>
      </c>
      <c r="Y86" s="44">
        <f>SDBYLD1!Y86*VLOOKUP(SDBYLD2!Y$4,'[1]INTERNAL PARAMETERS-1'!$B$5:$J$44,5,FALSE)*VLOOKUP(SDBYLD2!Y$4,'[1]INTERNAL PARAMETERS-1'!$B$5:$J$44,7,FALSE)*SDBYLD2!$F86 + SDBYLD1!Y86*(1-VLOOKUP(SDBYLD2!Y$4,'[1]INTERNAL PARAMETERS-1'!$B$5:$J$44,5,FALSE))*VLOOKUP(SDBYLD2!Y$4,'[1]INTERNAL PARAMETERS-1'!$B$5:$J$44,9,FALSE)*SDBYLD2!$F86</f>
        <v>0</v>
      </c>
      <c r="Z86" s="44">
        <f>SDBYLD1!Z86*VLOOKUP(SDBYLD2!Z$4,'[1]INTERNAL PARAMETERS-1'!$B$5:$J$44,5,FALSE)*VLOOKUP(SDBYLD2!Z$4,'[1]INTERNAL PARAMETERS-1'!$B$5:$J$44,7,FALSE)*SDBYLD2!$F86 + SDBYLD1!Z86*(1-VLOOKUP(SDBYLD2!Z$4,'[1]INTERNAL PARAMETERS-1'!$B$5:$J$44,5,FALSE))*VLOOKUP(SDBYLD2!Z$4,'[1]INTERNAL PARAMETERS-1'!$B$5:$J$44,9,FALSE)*SDBYLD2!$F86</f>
        <v>0</v>
      </c>
      <c r="AA86" s="44">
        <f>SDBYLD1!AA86*VLOOKUP(SDBYLD2!AA$4,'[1]INTERNAL PARAMETERS-1'!$B$5:$J$44,5,FALSE)*VLOOKUP(SDBYLD2!AA$4,'[1]INTERNAL PARAMETERS-1'!$B$5:$J$44,7,FALSE)*SDBYLD2!$F86 + SDBYLD1!AA86*(1-VLOOKUP(SDBYLD2!AA$4,'[1]INTERNAL PARAMETERS-1'!$B$5:$J$44,5,FALSE))*VLOOKUP(SDBYLD2!AA$4,'[1]INTERNAL PARAMETERS-1'!$B$5:$J$44,9,FALSE)*SDBYLD2!$F86</f>
        <v>0</v>
      </c>
      <c r="AB86" s="44">
        <f>SDBYLD1!AB86*VLOOKUP(SDBYLD2!AB$4,'[1]INTERNAL PARAMETERS-1'!$B$5:$J$44,5,FALSE)*VLOOKUP(SDBYLD2!AB$4,'[1]INTERNAL PARAMETERS-1'!$B$5:$J$44,7,FALSE)*SDBYLD2!$F86 + SDBYLD1!AB86*(1-VLOOKUP(SDBYLD2!AB$4,'[1]INTERNAL PARAMETERS-1'!$B$5:$J$44,5,FALSE))*VLOOKUP(SDBYLD2!AB$4,'[1]INTERNAL PARAMETERS-1'!$B$5:$J$44,9,FALSE)*SDBYLD2!$F86</f>
        <v>0</v>
      </c>
      <c r="AC86" s="44">
        <f>SDBYLD1!AC86*VLOOKUP(SDBYLD2!AC$4,'[1]INTERNAL PARAMETERS-1'!$B$5:$J$44,5,FALSE)*VLOOKUP(SDBYLD2!AC$4,'[1]INTERNAL PARAMETERS-1'!$B$5:$J$44,7,FALSE)*SDBYLD2!$F86 + SDBYLD1!AC86*(1-VLOOKUP(SDBYLD2!AC$4,'[1]INTERNAL PARAMETERS-1'!$B$5:$J$44,5,FALSE))*VLOOKUP(SDBYLD2!AC$4,'[1]INTERNAL PARAMETERS-1'!$B$5:$J$44,9,FALSE)*SDBYLD2!$F86</f>
        <v>0</v>
      </c>
      <c r="AD86" s="44">
        <f>SDBYLD1!AD86*VLOOKUP(SDBYLD2!AD$4,'[1]INTERNAL PARAMETERS-1'!$B$5:$J$44,5,FALSE)*VLOOKUP(SDBYLD2!AD$4,'[1]INTERNAL PARAMETERS-1'!$B$5:$J$44,7,FALSE)*SDBYLD2!$F86 + SDBYLD1!AD86*(1-VLOOKUP(SDBYLD2!AD$4,'[1]INTERNAL PARAMETERS-1'!$B$5:$J$44,5,FALSE))*VLOOKUP(SDBYLD2!AD$4,'[1]INTERNAL PARAMETERS-1'!$B$5:$J$44,9,FALSE)*SDBYLD2!$F86</f>
        <v>0</v>
      </c>
      <c r="AE86" s="44">
        <f>SDBYLD1!AE86*VLOOKUP(SDBYLD2!AE$4,'[1]INTERNAL PARAMETERS-1'!$B$5:$J$44,5,FALSE)*VLOOKUP(SDBYLD2!AE$4,'[1]INTERNAL PARAMETERS-1'!$B$5:$J$44,7,FALSE)*SDBYLD2!$F86 + SDBYLD1!AE86*(1-VLOOKUP(SDBYLD2!AE$4,'[1]INTERNAL PARAMETERS-1'!$B$5:$J$44,5,FALSE))*VLOOKUP(SDBYLD2!AE$4,'[1]INTERNAL PARAMETERS-1'!$B$5:$J$44,9,FALSE)*SDBYLD2!$F86</f>
        <v>0</v>
      </c>
      <c r="AF86" s="44">
        <f>SDBYLD1!AF86*VLOOKUP(SDBYLD2!AF$4,'[1]INTERNAL PARAMETERS-1'!$B$5:$J$44,5,FALSE)*VLOOKUP(SDBYLD2!AF$4,'[1]INTERNAL PARAMETERS-1'!$B$5:$J$44,7,FALSE)*SDBYLD2!$F86 + SDBYLD1!AF86*(1-VLOOKUP(SDBYLD2!AF$4,'[1]INTERNAL PARAMETERS-1'!$B$5:$J$44,5,FALSE))*VLOOKUP(SDBYLD2!AF$4,'[1]INTERNAL PARAMETERS-1'!$B$5:$J$44,9,FALSE)*SDBYLD2!$F86</f>
        <v>15.203242275964751</v>
      </c>
      <c r="AG86" s="44">
        <f>SDBYLD1!AG86*VLOOKUP(SDBYLD2!AG$4,'[1]INTERNAL PARAMETERS-1'!$B$5:$J$44,5,FALSE)*VLOOKUP(SDBYLD2!AG$4,'[1]INTERNAL PARAMETERS-1'!$B$5:$J$44,7,FALSE)*SDBYLD2!$F86 + SDBYLD1!AG86*(1-VLOOKUP(SDBYLD2!AG$4,'[1]INTERNAL PARAMETERS-1'!$B$5:$J$44,5,FALSE))*VLOOKUP(SDBYLD2!AG$4,'[1]INTERNAL PARAMETERS-1'!$B$5:$J$44,9,FALSE)*SDBYLD2!$F86</f>
        <v>0</v>
      </c>
      <c r="AH86" s="44">
        <f>SDBYLD1!AH86*VLOOKUP(SDBYLD2!AH$4,'[1]INTERNAL PARAMETERS-1'!$B$5:$J$44,5,FALSE)*VLOOKUP(SDBYLD2!AH$4,'[1]INTERNAL PARAMETERS-1'!$B$5:$J$44,7,FALSE)*SDBYLD2!$F86 + SDBYLD1!AH86*(1-VLOOKUP(SDBYLD2!AH$4,'[1]INTERNAL PARAMETERS-1'!$B$5:$J$44,5,FALSE))*VLOOKUP(SDBYLD2!AH$4,'[1]INTERNAL PARAMETERS-1'!$B$5:$J$44,9,FALSE)*SDBYLD2!$F86</f>
        <v>4.2880939752721092</v>
      </c>
      <c r="AI86" s="44">
        <f>SDBYLD1!AI86*VLOOKUP(SDBYLD2!AI$4,'[1]INTERNAL PARAMETERS-1'!$B$5:$J$44,5,FALSE)*VLOOKUP(SDBYLD2!AI$4,'[1]INTERNAL PARAMETERS-1'!$B$5:$J$44,7,FALSE)*SDBYLD2!$F86 + SDBYLD1!AI86*(1-VLOOKUP(SDBYLD2!AI$4,'[1]INTERNAL PARAMETERS-1'!$B$5:$J$44,5,FALSE))*VLOOKUP(SDBYLD2!AI$4,'[1]INTERNAL PARAMETERS-1'!$B$5:$J$44,9,FALSE)*SDBYLD2!$F86</f>
        <v>3.8982672502473723</v>
      </c>
      <c r="AJ86" s="44">
        <f>SDBYLD1!AJ86*VLOOKUP(SDBYLD2!AJ$4,'[1]INTERNAL PARAMETERS-1'!$B$5:$J$44,5,FALSE)*VLOOKUP(SDBYLD2!AJ$4,'[1]INTERNAL PARAMETERS-1'!$B$5:$J$44,7,FALSE)*SDBYLD2!$F86 + SDBYLD1!AJ86*(1-VLOOKUP(SDBYLD2!AJ$4,'[1]INTERNAL PARAMETERS-1'!$B$5:$J$44,5,FALSE))*VLOOKUP(SDBYLD2!AJ$4,'[1]INTERNAL PARAMETERS-1'!$B$5:$J$44,9,FALSE)*SDBYLD2!$F86</f>
        <v>60.806658085894718</v>
      </c>
      <c r="AK86" s="44">
        <f>SDBYLD1!AK86*VLOOKUP(SDBYLD2!AK$4,'[1]INTERNAL PARAMETERS-1'!$B$5:$J$44,5,FALSE)*VLOOKUP(SDBYLD2!AK$4,'[1]INTERNAL PARAMETERS-1'!$B$5:$J$44,7,FALSE)*SDBYLD2!$F86 + SDBYLD1!AK86*(1-VLOOKUP(SDBYLD2!AK$4,'[1]INTERNAL PARAMETERS-1'!$B$5:$J$44,5,FALSE))*VLOOKUP(SDBYLD2!AK$4,'[1]INTERNAL PARAMETERS-1'!$B$5:$J$44,9,FALSE)*SDBYLD2!$F86</f>
        <v>17.145255778256935</v>
      </c>
      <c r="AL86" s="44">
        <f>SDBYLD1!AL86*VLOOKUP(SDBYLD2!AL$4,'[1]INTERNAL PARAMETERS-1'!$B$5:$J$44,5,FALSE)*VLOOKUP(SDBYLD2!AL$4,'[1]INTERNAL PARAMETERS-1'!$B$5:$J$44,7,FALSE)*SDBYLD2!$F86 + SDBYLD1!AL86*(1-VLOOKUP(SDBYLD2!AL$4,'[1]INTERNAL PARAMETERS-1'!$B$5:$J$44,5,FALSE))*VLOOKUP(SDBYLD2!AL$4,'[1]INTERNAL PARAMETERS-1'!$B$5:$J$44,9,FALSE)*SDBYLD2!$F86</f>
        <v>0</v>
      </c>
      <c r="AM86" s="44">
        <f>SDBYLD1!AM86*VLOOKUP(SDBYLD2!AM$4,'[1]INTERNAL PARAMETERS-1'!$B$5:$J$44,5,FALSE)*VLOOKUP(SDBYLD2!AM$4,'[1]INTERNAL PARAMETERS-1'!$B$5:$J$44,7,FALSE)*SDBYLD2!$F86 + SDBYLD1!AM86*(1-VLOOKUP(SDBYLD2!AM$4,'[1]INTERNAL PARAMETERS-1'!$B$5:$J$44,5,FALSE))*VLOOKUP(SDBYLD2!AM$4,'[1]INTERNAL PARAMETERS-1'!$B$5:$J$44,9,FALSE)*SDBYLD2!$F86</f>
        <v>0</v>
      </c>
      <c r="AN86" s="44">
        <f>SDBYLD1!AN86*VLOOKUP(SDBYLD2!AN$4,'[1]INTERNAL PARAMETERS-1'!$B$5:$J$44,5,FALSE)*VLOOKUP(SDBYLD2!AN$4,'[1]INTERNAL PARAMETERS-1'!$B$5:$J$44,7,FALSE)*SDBYLD2!$F86 + SDBYLD1!AN86*(1-VLOOKUP(SDBYLD2!AN$4,'[1]INTERNAL PARAMETERS-1'!$B$5:$J$44,5,FALSE))*VLOOKUP(SDBYLD2!AN$4,'[1]INTERNAL PARAMETERS-1'!$B$5:$J$44,9,FALSE)*SDBYLD2!$F86</f>
        <v>0</v>
      </c>
      <c r="AO86" s="44">
        <f>SDBYLD1!AO86*VLOOKUP(SDBYLD2!AO$4,'[1]INTERNAL PARAMETERS-1'!$B$5:$J$44,5,FALSE)*VLOOKUP(SDBYLD2!AO$4,'[1]INTERNAL PARAMETERS-1'!$B$5:$J$44,7,FALSE)*SDBYLD2!$F86 + SDBYLD1!AO86*(1-VLOOKUP(SDBYLD2!AO$4,'[1]INTERNAL PARAMETERS-1'!$B$5:$J$44,5,FALSE))*VLOOKUP(SDBYLD2!AO$4,'[1]INTERNAL PARAMETERS-1'!$B$5:$J$44,9,FALSE)*SDBYLD2!$F86</f>
        <v>0</v>
      </c>
      <c r="AP86" s="44">
        <f>SDBYLD1!AP86*VLOOKUP(SDBYLD2!AP$4,'[1]INTERNAL PARAMETERS-1'!$B$5:$J$44,5,FALSE)*VLOOKUP(SDBYLD2!AP$4,'[1]INTERNAL PARAMETERS-1'!$B$5:$J$44,7,FALSE)*SDBYLD2!$F86 + SDBYLD1!AP86*(1-VLOOKUP(SDBYLD2!AP$4,'[1]INTERNAL PARAMETERS-1'!$B$5:$J$44,5,FALSE))*VLOOKUP(SDBYLD2!AP$4,'[1]INTERNAL PARAMETERS-1'!$B$5:$J$44,9,FALSE)*SDBYLD2!$F86</f>
        <v>0</v>
      </c>
      <c r="AQ86" s="44">
        <f>SDBYLD1!AQ86*VLOOKUP(SDBYLD2!AQ$4,'[1]INTERNAL PARAMETERS-1'!$B$5:$J$44,5,FALSE)*VLOOKUP(SDBYLD2!AQ$4,'[1]INTERNAL PARAMETERS-1'!$B$5:$J$44,7,FALSE)*SDBYLD2!$F86 + SDBYLD1!AQ86*(1-VLOOKUP(SDBYLD2!AQ$4,'[1]INTERNAL PARAMETERS-1'!$B$5:$J$44,5,FALSE))*VLOOKUP(SDBYLD2!AQ$4,'[1]INTERNAL PARAMETERS-1'!$B$5:$J$44,9,FALSE)*SDBYLD2!$F86</f>
        <v>0</v>
      </c>
      <c r="AR86" s="44">
        <f>SDBYLD1!AR86*VLOOKUP(SDBYLD2!AR$4,'[1]INTERNAL PARAMETERS-1'!$B$5:$J$44,5,FALSE)*VLOOKUP(SDBYLD2!AR$4,'[1]INTERNAL PARAMETERS-1'!$B$5:$J$44,7,FALSE)*SDBYLD2!$F86 + SDBYLD1!AR86*(1-VLOOKUP(SDBYLD2!AR$4,'[1]INTERNAL PARAMETERS-1'!$B$5:$J$44,5,FALSE))*VLOOKUP(SDBYLD2!AR$4,'[1]INTERNAL PARAMETERS-1'!$B$5:$J$44,9,FALSE)*SDBYLD2!$F86</f>
        <v>0</v>
      </c>
      <c r="AS86" s="44">
        <f>SDBYLD1!AS86*VLOOKUP(SDBYLD2!AS$4,'[1]INTERNAL PARAMETERS-1'!$B$5:$J$44,5,FALSE)*VLOOKUP(SDBYLD2!AS$4,'[1]INTERNAL PARAMETERS-1'!$B$5:$J$44,7,FALSE)*SDBYLD2!$F86 + SDBYLD1!AS86*(1-VLOOKUP(SDBYLD2!AS$4,'[1]INTERNAL PARAMETERS-1'!$B$5:$J$44,5,FALSE))*VLOOKUP(SDBYLD2!AS$4,'[1]INTERNAL PARAMETERS-1'!$B$5:$J$44,9,FALSE)*SDBYLD2!$F86</f>
        <v>0</v>
      </c>
      <c r="AT86" s="43">
        <f>SDBYLD1!AT86*VLOOKUP(SDBYLD2!AT$4,'[1]INTERNAL PARAMETERS-1'!$B$5:$J$44,5,FALSE)*VLOOKUP(SDBYLD2!AT$4,'[1]INTERNAL PARAMETERS-1'!$B$5:$J$44,7,FALSE)*SDBYLD2!$F86 + SDBYLD1!AT86*(1-VLOOKUP(SDBYLD2!AT$4,'[1]INTERNAL PARAMETERS-1'!$B$5:$J$44,5,FALSE))*VLOOKUP(SDBYLD2!AT$4,'[1]INTERNAL PARAMETERS-1'!$B$5:$J$44,9,FALSE)*SDBYLD2!$F86</f>
        <v>0</v>
      </c>
      <c r="AU86" s="45">
        <f>SDBYLD1!AU86*VLOOKUP(SDBYLD2!AU$4,'[1]INTERNAL PARAMETERS-1'!$B$5:$J$44,5,FALSE)*VLOOKUP(SDBYLD2!AU$4,'[1]INTERNAL PARAMETERS-1'!$B$5:$J$44,6,FALSE)*VLOOKUP(SDBYLD2!AU$4,'[1]INTERNAL PARAMETERS-1'!$B$5:$J$44,3,FALSE) + SDBYLD1!AU86*(1-VLOOKUP(SDBYLD2!AU$4,'[1]INTERNAL PARAMETERS-1'!$B$5:$J$44,5,FALSE))*VLOOKUP(SDBYLD2!AU$4,'[1]INTERNAL PARAMETERS-1'!$B$5:$J$44,8,FALSE)*VLOOKUP(SDBYLD2!AU$4,'[1]INTERNAL PARAMETERS-1'!$B$5:$J$44,3,FALSE)</f>
        <v>0</v>
      </c>
      <c r="AV86" s="44">
        <f>SDBYLD1!AV86*VLOOKUP(SDBYLD2!AV$4,'[1]INTERNAL PARAMETERS-1'!$B$5:$J$44,5,FALSE)*VLOOKUP(SDBYLD2!AV$4,'[1]INTERNAL PARAMETERS-1'!$B$5:$J$44,6,FALSE)*VLOOKUP(SDBYLD2!AV$4,'[1]INTERNAL PARAMETERS-1'!$B$5:$J$44,3,FALSE) + SDBYLD1!AV86*(1-VLOOKUP(SDBYLD2!AV$4,'[1]INTERNAL PARAMETERS-1'!$B$5:$J$44,5,FALSE))*VLOOKUP(SDBYLD2!AV$4,'[1]INTERNAL PARAMETERS-1'!$B$5:$J$44,8,FALSE)*VLOOKUP(SDBYLD2!AV$4,'[1]INTERNAL PARAMETERS-1'!$B$5:$J$44,3,FALSE)</f>
        <v>0</v>
      </c>
      <c r="AW86" s="44">
        <f>SDBYLD1!AW86*VLOOKUP(SDBYLD2!AW$4,'[1]INTERNAL PARAMETERS-1'!$B$5:$J$44,5,FALSE)*VLOOKUP(SDBYLD2!AW$4,'[1]INTERNAL PARAMETERS-1'!$B$5:$J$44,6,FALSE)*VLOOKUP(SDBYLD2!AW$4,'[1]INTERNAL PARAMETERS-1'!$B$5:$J$44,3,FALSE) + SDBYLD1!AW86*(1-VLOOKUP(SDBYLD2!AW$4,'[1]INTERNAL PARAMETERS-1'!$B$5:$J$44,5,FALSE))*VLOOKUP(SDBYLD2!AW$4,'[1]INTERNAL PARAMETERS-1'!$B$5:$J$44,8,FALSE)*VLOOKUP(SDBYLD2!AW$4,'[1]INTERNAL PARAMETERS-1'!$B$5:$J$44,3,FALSE)</f>
        <v>103.30049361271848</v>
      </c>
      <c r="AX86" s="44">
        <f>SDBYLD1!AX86*VLOOKUP(SDBYLD2!AX$4,'[1]INTERNAL PARAMETERS-1'!$B$5:$J$44,5,FALSE)*VLOOKUP(SDBYLD2!AX$4,'[1]INTERNAL PARAMETERS-1'!$B$5:$J$44,6,FALSE)*VLOOKUP(SDBYLD2!AX$4,'[1]INTERNAL PARAMETERS-1'!$B$5:$J$44,3,FALSE) + SDBYLD1!AX86*(1-VLOOKUP(SDBYLD2!AX$4,'[1]INTERNAL PARAMETERS-1'!$B$5:$J$44,5,FALSE))*VLOOKUP(SDBYLD2!AX$4,'[1]INTERNAL PARAMETERS-1'!$B$5:$J$44,8,FALSE)*VLOOKUP(SDBYLD2!AX$4,'[1]INTERNAL PARAMETERS-1'!$B$5:$J$44,3,FALSE)</f>
        <v>0</v>
      </c>
      <c r="AY86" s="44">
        <f>SDBYLD1!AY86*VLOOKUP(SDBYLD2!AY$4,'[1]INTERNAL PARAMETERS-1'!$B$5:$J$44,5,FALSE)*VLOOKUP(SDBYLD2!AY$4,'[1]INTERNAL PARAMETERS-1'!$B$5:$J$44,6,FALSE)*VLOOKUP(SDBYLD2!AY$4,'[1]INTERNAL PARAMETERS-1'!$B$5:$J$44,3,FALSE) + SDBYLD1!AY86*(1-VLOOKUP(SDBYLD2!AY$4,'[1]INTERNAL PARAMETERS-1'!$B$5:$J$44,5,FALSE))*VLOOKUP(SDBYLD2!AY$4,'[1]INTERNAL PARAMETERS-1'!$B$5:$J$44,8,FALSE)*VLOOKUP(SDBYLD2!AY$4,'[1]INTERNAL PARAMETERS-1'!$B$5:$J$44,3,FALSE)</f>
        <v>0</v>
      </c>
      <c r="AZ86" s="44">
        <f>SDBYLD1!AZ86*VLOOKUP(SDBYLD2!AZ$4,'[1]INTERNAL PARAMETERS-1'!$B$5:$J$44,5,FALSE)*VLOOKUP(SDBYLD2!AZ$4,'[1]INTERNAL PARAMETERS-1'!$B$5:$J$44,6,FALSE)*VLOOKUP(SDBYLD2!AZ$4,'[1]INTERNAL PARAMETERS-1'!$B$5:$J$44,3,FALSE) + SDBYLD1!AZ86*(1-VLOOKUP(SDBYLD2!AZ$4,'[1]INTERNAL PARAMETERS-1'!$B$5:$J$44,5,FALSE))*VLOOKUP(SDBYLD2!AZ$4,'[1]INTERNAL PARAMETERS-1'!$B$5:$J$44,8,FALSE)*VLOOKUP(SDBYLD2!AZ$4,'[1]INTERNAL PARAMETERS-1'!$B$5:$J$44,3,FALSE)</f>
        <v>0</v>
      </c>
      <c r="BA86" s="44">
        <f>SDBYLD1!BA86*VLOOKUP(SDBYLD2!BA$4,'[1]INTERNAL PARAMETERS-1'!$B$5:$J$44,5,FALSE)*VLOOKUP(SDBYLD2!BA$4,'[1]INTERNAL PARAMETERS-1'!$B$5:$J$44,6,FALSE)*VLOOKUP(SDBYLD2!BA$4,'[1]INTERNAL PARAMETERS-1'!$B$5:$J$44,3,FALSE) + SDBYLD1!BA86*(1-VLOOKUP(SDBYLD2!BA$4,'[1]INTERNAL PARAMETERS-1'!$B$5:$J$44,5,FALSE))*VLOOKUP(SDBYLD2!BA$4,'[1]INTERNAL PARAMETERS-1'!$B$5:$J$44,8,FALSE)*VLOOKUP(SDBYLD2!BA$4,'[1]INTERNAL PARAMETERS-1'!$B$5:$J$44,3,FALSE)</f>
        <v>55.491344051694263</v>
      </c>
      <c r="BB86" s="44">
        <f>SDBYLD1!BB86*VLOOKUP(SDBYLD2!BB$4,'[1]INTERNAL PARAMETERS-1'!$B$5:$J$44,5,FALSE)*VLOOKUP(SDBYLD2!BB$4,'[1]INTERNAL PARAMETERS-1'!$B$5:$J$44,6,FALSE)*VLOOKUP(SDBYLD2!BB$4,'[1]INTERNAL PARAMETERS-1'!$B$5:$J$44,3,FALSE) + SDBYLD1!BB86*(1-VLOOKUP(SDBYLD2!BB$4,'[1]INTERNAL PARAMETERS-1'!$B$5:$J$44,5,FALSE))*VLOOKUP(SDBYLD2!BB$4,'[1]INTERNAL PARAMETERS-1'!$B$5:$J$44,8,FALSE)*VLOOKUP(SDBYLD2!BB$4,'[1]INTERNAL PARAMETERS-1'!$B$5:$J$44,3,FALSE)</f>
        <v>19.652545562938709</v>
      </c>
      <c r="BC86" s="44">
        <f>SDBYLD1!BC86*VLOOKUP(SDBYLD2!BC$4,'[1]INTERNAL PARAMETERS-1'!$B$5:$J$44,5,FALSE)*VLOOKUP(SDBYLD2!BC$4,'[1]INTERNAL PARAMETERS-1'!$B$5:$J$44,6,FALSE)*VLOOKUP(SDBYLD2!BC$4,'[1]INTERNAL PARAMETERS-1'!$B$5:$J$44,3,FALSE) + SDBYLD1!BC86*(1-VLOOKUP(SDBYLD2!BC$4,'[1]INTERNAL PARAMETERS-1'!$B$5:$J$44,5,FALSE))*VLOOKUP(SDBYLD2!BC$4,'[1]INTERNAL PARAMETERS-1'!$B$5:$J$44,8,FALSE)*VLOOKUP(SDBYLD2!BC$4,'[1]INTERNAL PARAMETERS-1'!$B$5:$J$44,3,FALSE)</f>
        <v>62.39226339808711</v>
      </c>
      <c r="BD86" s="44">
        <f>SDBYLD1!BD86*VLOOKUP(SDBYLD2!BD$4,'[1]INTERNAL PARAMETERS-1'!$B$5:$J$44,5,FALSE)*VLOOKUP(SDBYLD2!BD$4,'[1]INTERNAL PARAMETERS-1'!$B$5:$J$44,6,FALSE)*VLOOKUP(SDBYLD2!BD$4,'[1]INTERNAL PARAMETERS-1'!$B$5:$J$44,3,FALSE) + SDBYLD1!BD86*(1-VLOOKUP(SDBYLD2!BD$4,'[1]INTERNAL PARAMETERS-1'!$B$5:$J$44,5,FALSE))*VLOOKUP(SDBYLD2!BD$4,'[1]INTERNAL PARAMETERS-1'!$B$5:$J$44,8,FALSE)*VLOOKUP(SDBYLD2!BD$4,'[1]INTERNAL PARAMETERS-1'!$B$5:$J$44,3,FALSE)</f>
        <v>17.262408220315411</v>
      </c>
      <c r="BE86" s="44">
        <f>SDBYLD1!BE86*VLOOKUP(SDBYLD2!BE$4,'[1]INTERNAL PARAMETERS-1'!$B$5:$J$44,5,FALSE)*VLOOKUP(SDBYLD2!BE$4,'[1]INTERNAL PARAMETERS-1'!$B$5:$J$44,6,FALSE)*VLOOKUP(SDBYLD2!BE$4,'[1]INTERNAL PARAMETERS-1'!$B$5:$J$44,3,FALSE) + SDBYLD1!BE86*(1-VLOOKUP(SDBYLD2!BE$4,'[1]INTERNAL PARAMETERS-1'!$B$5:$J$44,5,FALSE))*VLOOKUP(SDBYLD2!BE$4,'[1]INTERNAL PARAMETERS-1'!$B$5:$J$44,8,FALSE)*VLOOKUP(SDBYLD2!BE$4,'[1]INTERNAL PARAMETERS-1'!$B$5:$J$44,3,FALSE)</f>
        <v>36.650703005736638</v>
      </c>
      <c r="BF86" s="44">
        <f>SDBYLD1!BF86*VLOOKUP(SDBYLD2!BF$4,'[1]INTERNAL PARAMETERS-1'!$B$5:$J$44,5,FALSE)*VLOOKUP(SDBYLD2!BF$4,'[1]INTERNAL PARAMETERS-1'!$B$5:$J$44,6,FALSE)*VLOOKUP(SDBYLD2!BF$4,'[1]INTERNAL PARAMETERS-1'!$B$5:$J$44,3,FALSE) + SDBYLD1!BF86*(1-VLOOKUP(SDBYLD2!BF$4,'[1]INTERNAL PARAMETERS-1'!$B$5:$J$44,5,FALSE))*VLOOKUP(SDBYLD2!BF$4,'[1]INTERNAL PARAMETERS-1'!$B$5:$J$44,8,FALSE)*VLOOKUP(SDBYLD2!BF$4,'[1]INTERNAL PARAMETERS-1'!$B$5:$J$44,3,FALSE)</f>
        <v>0</v>
      </c>
      <c r="BG86" s="44">
        <f>SDBYLD1!BG86*VLOOKUP(SDBYLD2!BG$4,'[1]INTERNAL PARAMETERS-1'!$B$5:$J$44,5,FALSE)*VLOOKUP(SDBYLD2!BG$4,'[1]INTERNAL PARAMETERS-1'!$B$5:$J$44,6,FALSE)*VLOOKUP(SDBYLD2!BG$4,'[1]INTERNAL PARAMETERS-1'!$B$5:$J$44,3,FALSE) + SDBYLD1!BG86*(1-VLOOKUP(SDBYLD2!BG$4,'[1]INTERNAL PARAMETERS-1'!$B$5:$J$44,5,FALSE))*VLOOKUP(SDBYLD2!BG$4,'[1]INTERNAL PARAMETERS-1'!$B$5:$J$44,8,FALSE)*VLOOKUP(SDBYLD2!BG$4,'[1]INTERNAL PARAMETERS-1'!$B$5:$J$44,3,FALSE)</f>
        <v>14.367787007104736</v>
      </c>
      <c r="BH86" s="44">
        <f>SDBYLD1!BH86*VLOOKUP(SDBYLD2!BH$4,'[1]INTERNAL PARAMETERS-1'!$B$5:$J$44,5,FALSE)*VLOOKUP(SDBYLD2!BH$4,'[1]INTERNAL PARAMETERS-1'!$B$5:$J$44,6,FALSE)*VLOOKUP(SDBYLD2!BH$4,'[1]INTERNAL PARAMETERS-1'!$B$5:$J$44,3,FALSE) + SDBYLD1!BH86*(1-VLOOKUP(SDBYLD2!BH$4,'[1]INTERNAL PARAMETERS-1'!$B$5:$J$44,5,FALSE))*VLOOKUP(SDBYLD2!BH$4,'[1]INTERNAL PARAMETERS-1'!$B$5:$J$44,8,FALSE)*VLOOKUP(SDBYLD2!BH$4,'[1]INTERNAL PARAMETERS-1'!$B$5:$J$44,3,FALSE)</f>
        <v>0.12892388811008501</v>
      </c>
      <c r="BI86" s="44">
        <f>SDBYLD1!BI86*VLOOKUP(SDBYLD2!BI$4,'[1]INTERNAL PARAMETERS-1'!$B$5:$J$44,5,FALSE)*VLOOKUP(SDBYLD2!BI$4,'[1]INTERNAL PARAMETERS-1'!$B$5:$J$44,6,FALSE)*VLOOKUP(SDBYLD2!BI$4,'[1]INTERNAL PARAMETERS-1'!$B$5:$J$44,3,FALSE) + SDBYLD1!BI86*(1-VLOOKUP(SDBYLD2!BI$4,'[1]INTERNAL PARAMETERS-1'!$B$5:$J$44,5,FALSE))*VLOOKUP(SDBYLD2!BI$4,'[1]INTERNAL PARAMETERS-1'!$B$5:$J$44,8,FALSE)*VLOOKUP(SDBYLD2!BI$4,'[1]INTERNAL PARAMETERS-1'!$B$5:$J$44,3,FALSE)</f>
        <v>0</v>
      </c>
      <c r="BJ86" s="44">
        <f>SDBYLD1!BJ86*VLOOKUP(SDBYLD2!BJ$4,'[1]INTERNAL PARAMETERS-1'!$B$5:$J$44,5,FALSE)*VLOOKUP(SDBYLD2!BJ$4,'[1]INTERNAL PARAMETERS-1'!$B$5:$J$44,6,FALSE)*VLOOKUP(SDBYLD2!BJ$4,'[1]INTERNAL PARAMETERS-1'!$B$5:$J$44,3,FALSE) + SDBYLD1!BJ86*(1-VLOOKUP(SDBYLD2!BJ$4,'[1]INTERNAL PARAMETERS-1'!$B$5:$J$44,5,FALSE))*VLOOKUP(SDBYLD2!BJ$4,'[1]INTERNAL PARAMETERS-1'!$B$5:$J$44,8,FALSE)*VLOOKUP(SDBYLD2!BJ$4,'[1]INTERNAL PARAMETERS-1'!$B$5:$J$44,3,FALSE)</f>
        <v>6.9762767107765544</v>
      </c>
      <c r="BK86" s="44">
        <f>SDBYLD1!BK86*VLOOKUP(SDBYLD2!BK$4,'[1]INTERNAL PARAMETERS-1'!$B$5:$J$44,5,FALSE)*VLOOKUP(SDBYLD2!BK$4,'[1]INTERNAL PARAMETERS-1'!$B$5:$J$44,6,FALSE)*VLOOKUP(SDBYLD2!BK$4,'[1]INTERNAL PARAMETERS-1'!$B$5:$J$44,3,FALSE) + SDBYLD1!BK86*(1-VLOOKUP(SDBYLD2!BK$4,'[1]INTERNAL PARAMETERS-1'!$B$5:$J$44,5,FALSE))*VLOOKUP(SDBYLD2!BK$4,'[1]INTERNAL PARAMETERS-1'!$B$5:$J$44,8,FALSE)*VLOOKUP(SDBYLD2!BK$4,'[1]INTERNAL PARAMETERS-1'!$B$5:$J$44,3,FALSE)</f>
        <v>11.073869145188082</v>
      </c>
      <c r="BL86" s="44">
        <f>SDBYLD1!BL86*VLOOKUP(SDBYLD2!BL$4,'[1]INTERNAL PARAMETERS-1'!$B$5:$J$44,5,FALSE)*VLOOKUP(SDBYLD2!BL$4,'[1]INTERNAL PARAMETERS-1'!$B$5:$J$44,6,FALSE)*VLOOKUP(SDBYLD2!BL$4,'[1]INTERNAL PARAMETERS-1'!$B$5:$J$44,3,FALSE) + SDBYLD1!BL86*(1-VLOOKUP(SDBYLD2!BL$4,'[1]INTERNAL PARAMETERS-1'!$B$5:$J$44,5,FALSE))*VLOOKUP(SDBYLD2!BL$4,'[1]INTERNAL PARAMETERS-1'!$B$5:$J$44,8,FALSE)*VLOOKUP(SDBYLD2!BL$4,'[1]INTERNAL PARAMETERS-1'!$B$5:$J$44,3,FALSE)</f>
        <v>24.671029971871423</v>
      </c>
      <c r="BM86" s="44">
        <f>SDBYLD1!BM86*VLOOKUP(SDBYLD2!BM$4,'[1]INTERNAL PARAMETERS-1'!$B$5:$J$44,5,FALSE)*VLOOKUP(SDBYLD2!BM$4,'[1]INTERNAL PARAMETERS-1'!$B$5:$J$44,6,FALSE)*VLOOKUP(SDBYLD2!BM$4,'[1]INTERNAL PARAMETERS-1'!$B$5:$J$44,3,FALSE) + SDBYLD1!BM86*(1-VLOOKUP(SDBYLD2!BM$4,'[1]INTERNAL PARAMETERS-1'!$B$5:$J$44,5,FALSE))*VLOOKUP(SDBYLD2!BM$4,'[1]INTERNAL PARAMETERS-1'!$B$5:$J$44,8,FALSE)*VLOOKUP(SDBYLD2!BM$4,'[1]INTERNAL PARAMETERS-1'!$B$5:$J$44,3,FALSE)</f>
        <v>10.773154107953562</v>
      </c>
      <c r="BN86" s="44">
        <f>SDBYLD1!BN86*VLOOKUP(SDBYLD2!BN$4,'[1]INTERNAL PARAMETERS-1'!$B$5:$J$44,5,FALSE)*VLOOKUP(SDBYLD2!BN$4,'[1]INTERNAL PARAMETERS-1'!$B$5:$J$44,6,FALSE)*VLOOKUP(SDBYLD2!BN$4,'[1]INTERNAL PARAMETERS-1'!$B$5:$J$44,3,FALSE) + SDBYLD1!BN86*(1-VLOOKUP(SDBYLD2!BN$4,'[1]INTERNAL PARAMETERS-1'!$B$5:$J$44,5,FALSE))*VLOOKUP(SDBYLD2!BN$4,'[1]INTERNAL PARAMETERS-1'!$B$5:$J$44,8,FALSE)*VLOOKUP(SDBYLD2!BN$4,'[1]INTERNAL PARAMETERS-1'!$B$5:$J$44,3,FALSE)</f>
        <v>9.6526433549305857</v>
      </c>
      <c r="BO86" s="44">
        <f>SDBYLD1!BO86*VLOOKUP(SDBYLD2!BO$4,'[1]INTERNAL PARAMETERS-1'!$B$5:$J$44,5,FALSE)*VLOOKUP(SDBYLD2!BO$4,'[1]INTERNAL PARAMETERS-1'!$B$5:$J$44,6,FALSE)*VLOOKUP(SDBYLD2!BO$4,'[1]INTERNAL PARAMETERS-1'!$B$5:$J$44,3,FALSE) + SDBYLD1!BO86*(1-VLOOKUP(SDBYLD2!BO$4,'[1]INTERNAL PARAMETERS-1'!$B$5:$J$44,5,FALSE))*VLOOKUP(SDBYLD2!BO$4,'[1]INTERNAL PARAMETERS-1'!$B$5:$J$44,8,FALSE)*VLOOKUP(SDBYLD2!BO$4,'[1]INTERNAL PARAMETERS-1'!$B$5:$J$44,3,FALSE)</f>
        <v>7.1782967043845503</v>
      </c>
      <c r="BP86" s="44">
        <f>SDBYLD1!BP86*VLOOKUP(SDBYLD2!BP$4,'[1]INTERNAL PARAMETERS-1'!$B$5:$J$44,5,FALSE)*VLOOKUP(SDBYLD2!BP$4,'[1]INTERNAL PARAMETERS-1'!$B$5:$J$44,6,FALSE)*VLOOKUP(SDBYLD2!BP$4,'[1]INTERNAL PARAMETERS-1'!$B$5:$J$44,3,FALSE) + SDBYLD1!BP86*(1-VLOOKUP(SDBYLD2!BP$4,'[1]INTERNAL PARAMETERS-1'!$B$5:$J$44,5,FALSE))*VLOOKUP(SDBYLD2!BP$4,'[1]INTERNAL PARAMETERS-1'!$B$5:$J$44,8,FALSE)*VLOOKUP(SDBYLD2!BP$4,'[1]INTERNAL PARAMETERS-1'!$B$5:$J$44,3,FALSE)</f>
        <v>0.59361707799639851</v>
      </c>
      <c r="BQ86" s="44">
        <f>SDBYLD1!BQ86*VLOOKUP(SDBYLD2!BQ$4,'[1]INTERNAL PARAMETERS-1'!$B$5:$J$44,5,FALSE)*VLOOKUP(SDBYLD2!BQ$4,'[1]INTERNAL PARAMETERS-1'!$B$5:$J$44,6,FALSE)*VLOOKUP(SDBYLD2!BQ$4,'[1]INTERNAL PARAMETERS-1'!$B$5:$J$44,3,FALSE) + SDBYLD1!BQ86*(1-VLOOKUP(SDBYLD2!BQ$4,'[1]INTERNAL PARAMETERS-1'!$B$5:$J$44,5,FALSE))*VLOOKUP(SDBYLD2!BQ$4,'[1]INTERNAL PARAMETERS-1'!$B$5:$J$44,8,FALSE)*VLOOKUP(SDBYLD2!BQ$4,'[1]INTERNAL PARAMETERS-1'!$B$5:$J$44,3,FALSE)</f>
        <v>30.080796642078791</v>
      </c>
      <c r="BR86" s="44">
        <f>SDBYLD1!BR86*VLOOKUP(SDBYLD2!BR$4,'[1]INTERNAL PARAMETERS-1'!$B$5:$J$44,5,FALSE)*VLOOKUP(SDBYLD2!BR$4,'[1]INTERNAL PARAMETERS-1'!$B$5:$J$44,6,FALSE)*VLOOKUP(SDBYLD2!BR$4,'[1]INTERNAL PARAMETERS-1'!$B$5:$J$44,3,FALSE) + SDBYLD1!BR86*(1-VLOOKUP(SDBYLD2!BR$4,'[1]INTERNAL PARAMETERS-1'!$B$5:$J$44,5,FALSE))*VLOOKUP(SDBYLD2!BR$4,'[1]INTERNAL PARAMETERS-1'!$B$5:$J$44,8,FALSE)*VLOOKUP(SDBYLD2!BR$4,'[1]INTERNAL PARAMETERS-1'!$B$5:$J$44,3,FALSE)</f>
        <v>0.83926933327673281</v>
      </c>
      <c r="BS86" s="44">
        <f>SDBYLD1!BS86*VLOOKUP(SDBYLD2!BS$4,'[1]INTERNAL PARAMETERS-1'!$B$5:$J$44,5,FALSE)*VLOOKUP(SDBYLD2!BS$4,'[1]INTERNAL PARAMETERS-1'!$B$5:$J$44,6,FALSE)*VLOOKUP(SDBYLD2!BS$4,'[1]INTERNAL PARAMETERS-1'!$B$5:$J$44,3,FALSE) + SDBYLD1!BS86*(1-VLOOKUP(SDBYLD2!BS$4,'[1]INTERNAL PARAMETERS-1'!$B$5:$J$44,5,FALSE))*VLOOKUP(SDBYLD2!BS$4,'[1]INTERNAL PARAMETERS-1'!$B$5:$J$44,8,FALSE)*VLOOKUP(SDBYLD2!BS$4,'[1]INTERNAL PARAMETERS-1'!$B$5:$J$44,3,FALSE)</f>
        <v>8.8784765944255287E-2</v>
      </c>
      <c r="BT86" s="44">
        <f>SDBYLD1!BT86*VLOOKUP(SDBYLD2!BT$4,'[1]INTERNAL PARAMETERS-1'!$B$5:$J$44,5,FALSE)*VLOOKUP(SDBYLD2!BT$4,'[1]INTERNAL PARAMETERS-1'!$B$5:$J$44,6,FALSE)*VLOOKUP(SDBYLD2!BT$4,'[1]INTERNAL PARAMETERS-1'!$B$5:$J$44,3,FALSE) + SDBYLD1!BT86*(1-VLOOKUP(SDBYLD2!BT$4,'[1]INTERNAL PARAMETERS-1'!$B$5:$J$44,5,FALSE))*VLOOKUP(SDBYLD2!BT$4,'[1]INTERNAL PARAMETERS-1'!$B$5:$J$44,8,FALSE)*VLOOKUP(SDBYLD2!BT$4,'[1]INTERNAL PARAMETERS-1'!$B$5:$J$44,3,FALSE)</f>
        <v>0</v>
      </c>
      <c r="BU86" s="44">
        <f>SDBYLD1!BU86*VLOOKUP(SDBYLD2!BU$4,'[1]INTERNAL PARAMETERS-1'!$B$5:$J$44,5,FALSE)*VLOOKUP(SDBYLD2!BU$4,'[1]INTERNAL PARAMETERS-1'!$B$5:$J$44,6,FALSE)*VLOOKUP(SDBYLD2!BU$4,'[1]INTERNAL PARAMETERS-1'!$B$5:$J$44,3,FALSE) + SDBYLD1!BU86*(1-VLOOKUP(SDBYLD2!BU$4,'[1]INTERNAL PARAMETERS-1'!$B$5:$J$44,5,FALSE))*VLOOKUP(SDBYLD2!BU$4,'[1]INTERNAL PARAMETERS-1'!$B$5:$J$44,8,FALSE)*VLOOKUP(SDBYLD2!BU$4,'[1]INTERNAL PARAMETERS-1'!$B$5:$J$44,3,FALSE)</f>
        <v>0</v>
      </c>
      <c r="BV86" s="44">
        <f>SDBYLD1!BV86*VLOOKUP(SDBYLD2!BV$4,'[1]INTERNAL PARAMETERS-1'!$B$5:$J$44,5,FALSE)*VLOOKUP(SDBYLD2!BV$4,'[1]INTERNAL PARAMETERS-1'!$B$5:$J$44,6,FALSE)*VLOOKUP(SDBYLD2!BV$4,'[1]INTERNAL PARAMETERS-1'!$B$5:$J$44,3,FALSE) + SDBYLD1!BV86*(1-VLOOKUP(SDBYLD2!BV$4,'[1]INTERNAL PARAMETERS-1'!$B$5:$J$44,5,FALSE))*VLOOKUP(SDBYLD2!BV$4,'[1]INTERNAL PARAMETERS-1'!$B$5:$J$44,8,FALSE)*VLOOKUP(SDBYLD2!BV$4,'[1]INTERNAL PARAMETERS-1'!$B$5:$J$44,3,FALSE)</f>
        <v>0</v>
      </c>
      <c r="BW86" s="44">
        <f>SDBYLD1!BW86*VLOOKUP(SDBYLD2!BW$4,'[1]INTERNAL PARAMETERS-1'!$B$5:$J$44,5,FALSE)*VLOOKUP(SDBYLD2!BW$4,'[1]INTERNAL PARAMETERS-1'!$B$5:$J$44,6,FALSE)*VLOOKUP(SDBYLD2!BW$4,'[1]INTERNAL PARAMETERS-1'!$B$5:$J$44,3,FALSE) + SDBYLD1!BW86*(1-VLOOKUP(SDBYLD2!BW$4,'[1]INTERNAL PARAMETERS-1'!$B$5:$J$44,5,FALSE))*VLOOKUP(SDBYLD2!BW$4,'[1]INTERNAL PARAMETERS-1'!$B$5:$J$44,8,FALSE)*VLOOKUP(SDBYLD2!BW$4,'[1]INTERNAL PARAMETERS-1'!$B$5:$J$44,3,FALSE)</f>
        <v>0</v>
      </c>
      <c r="BX86" s="44">
        <f>SDBYLD1!BX86*VLOOKUP(SDBYLD2!BX$4,'[1]INTERNAL PARAMETERS-1'!$B$5:$J$44,5,FALSE)*VLOOKUP(SDBYLD2!BX$4,'[1]INTERNAL PARAMETERS-1'!$B$5:$J$44,6,FALSE)*VLOOKUP(SDBYLD2!BX$4,'[1]INTERNAL PARAMETERS-1'!$B$5:$J$44,3,FALSE) + SDBYLD1!BX86*(1-VLOOKUP(SDBYLD2!BX$4,'[1]INTERNAL PARAMETERS-1'!$B$5:$J$44,5,FALSE))*VLOOKUP(SDBYLD2!BX$4,'[1]INTERNAL PARAMETERS-1'!$B$5:$J$44,8,FALSE)*VLOOKUP(SDBYLD2!BX$4,'[1]INTERNAL PARAMETERS-1'!$B$5:$J$44,3,FALSE)</f>
        <v>0</v>
      </c>
      <c r="BY86" s="44">
        <f>SDBYLD1!BY86*VLOOKUP(SDBYLD2!BY$4,'[1]INTERNAL PARAMETERS-1'!$B$5:$J$44,5,FALSE)*VLOOKUP(SDBYLD2!BY$4,'[1]INTERNAL PARAMETERS-1'!$B$5:$J$44,6,FALSE)*VLOOKUP(SDBYLD2!BY$4,'[1]INTERNAL PARAMETERS-1'!$B$5:$J$44,3,FALSE) + SDBYLD1!BY86*(1-VLOOKUP(SDBYLD2!BY$4,'[1]INTERNAL PARAMETERS-1'!$B$5:$J$44,5,FALSE))*VLOOKUP(SDBYLD2!BY$4,'[1]INTERNAL PARAMETERS-1'!$B$5:$J$44,8,FALSE)*VLOOKUP(SDBYLD2!BY$4,'[1]INTERNAL PARAMETERS-1'!$B$5:$J$44,3,FALSE)</f>
        <v>0</v>
      </c>
      <c r="BZ86" s="44">
        <f>SDBYLD1!BZ86*VLOOKUP(SDBYLD2!BZ$4,'[1]INTERNAL PARAMETERS-1'!$B$5:$J$44,5,FALSE)*VLOOKUP(SDBYLD2!BZ$4,'[1]INTERNAL PARAMETERS-1'!$B$5:$J$44,6,FALSE)*VLOOKUP(SDBYLD2!BZ$4,'[1]INTERNAL PARAMETERS-1'!$B$5:$J$44,3,FALSE) + SDBYLD1!BZ86*(1-VLOOKUP(SDBYLD2!BZ$4,'[1]INTERNAL PARAMETERS-1'!$B$5:$J$44,5,FALSE))*VLOOKUP(SDBYLD2!BZ$4,'[1]INTERNAL PARAMETERS-1'!$B$5:$J$44,8,FALSE)*VLOOKUP(SDBYLD2!BZ$4,'[1]INTERNAL PARAMETERS-1'!$B$5:$J$44,3,FALSE)</f>
        <v>9.0042161495413359E-2</v>
      </c>
      <c r="CA86" s="44">
        <f>SDBYLD1!CA86*VLOOKUP(SDBYLD2!CA$4,'[1]INTERNAL PARAMETERS-1'!$B$5:$J$44,5,FALSE)*VLOOKUP(SDBYLD2!CA$4,'[1]INTERNAL PARAMETERS-1'!$B$5:$J$44,6,FALSE)*VLOOKUP(SDBYLD2!CA$4,'[1]INTERNAL PARAMETERS-1'!$B$5:$J$44,3,FALSE) + SDBYLD1!CA86*(1-VLOOKUP(SDBYLD2!CA$4,'[1]INTERNAL PARAMETERS-1'!$B$5:$J$44,5,FALSE))*VLOOKUP(SDBYLD2!CA$4,'[1]INTERNAL PARAMETERS-1'!$B$5:$J$44,8,FALSE)*VLOOKUP(SDBYLD2!CA$4,'[1]INTERNAL PARAMETERS-1'!$B$5:$J$44,3,FALSE)</f>
        <v>0</v>
      </c>
      <c r="CB86" s="44">
        <f>SDBYLD1!CB86*VLOOKUP(SDBYLD2!CB$4,'[1]INTERNAL PARAMETERS-1'!$B$5:$J$44,5,FALSE)*VLOOKUP(SDBYLD2!CB$4,'[1]INTERNAL PARAMETERS-1'!$B$5:$J$44,6,FALSE)*VLOOKUP(SDBYLD2!CB$4,'[1]INTERNAL PARAMETERS-1'!$B$5:$J$44,3,FALSE) + SDBYLD1!CB86*(1-VLOOKUP(SDBYLD2!CB$4,'[1]INTERNAL PARAMETERS-1'!$B$5:$J$44,5,FALSE))*VLOOKUP(SDBYLD2!CB$4,'[1]INTERNAL PARAMETERS-1'!$B$5:$J$44,8,FALSE)*VLOOKUP(SDBYLD2!CB$4,'[1]INTERNAL PARAMETERS-1'!$B$5:$J$44,3,FALSE)</f>
        <v>0</v>
      </c>
      <c r="CC86" s="44">
        <f>SDBYLD1!CC86*VLOOKUP(SDBYLD2!CC$4,'[1]INTERNAL PARAMETERS-1'!$B$5:$J$44,5,FALSE)*VLOOKUP(SDBYLD2!CC$4,'[1]INTERNAL PARAMETERS-1'!$B$5:$J$44,6,FALSE)*VLOOKUP(SDBYLD2!CC$4,'[1]INTERNAL PARAMETERS-1'!$B$5:$J$44,3,FALSE) + SDBYLD1!CC86*(1-VLOOKUP(SDBYLD2!CC$4,'[1]INTERNAL PARAMETERS-1'!$B$5:$J$44,5,FALSE))*VLOOKUP(SDBYLD2!CC$4,'[1]INTERNAL PARAMETERS-1'!$B$5:$J$44,8,FALSE)*VLOOKUP(SDBYLD2!CC$4,'[1]INTERNAL PARAMETERS-1'!$B$5:$J$44,3,FALSE)</f>
        <v>0.18190175469012329</v>
      </c>
      <c r="CD86" s="44">
        <f>SDBYLD1!CD86*VLOOKUP(SDBYLD2!CD$4,'[1]INTERNAL PARAMETERS-1'!$B$5:$J$44,5,FALSE)*VLOOKUP(SDBYLD2!CD$4,'[1]INTERNAL PARAMETERS-1'!$B$5:$J$44,6,FALSE)*VLOOKUP(SDBYLD2!CD$4,'[1]INTERNAL PARAMETERS-1'!$B$5:$J$44,3,FALSE) + SDBYLD1!CD86*(1-VLOOKUP(SDBYLD2!CD$4,'[1]INTERNAL PARAMETERS-1'!$B$5:$J$44,5,FALSE))*VLOOKUP(SDBYLD2!CD$4,'[1]INTERNAL PARAMETERS-1'!$B$5:$J$44,8,FALSE)*VLOOKUP(SDBYLD2!CD$4,'[1]INTERNAL PARAMETERS-1'!$B$5:$J$44,3,FALSE)</f>
        <v>0.4115529402430157</v>
      </c>
      <c r="CE86" s="44">
        <f>SDBYLD1!CE86*VLOOKUP(SDBYLD2!CE$4,'[1]INTERNAL PARAMETERS-1'!$B$5:$J$44,5,FALSE)*VLOOKUP(SDBYLD2!CE$4,'[1]INTERNAL PARAMETERS-1'!$B$5:$J$44,6,FALSE)*VLOOKUP(SDBYLD2!CE$4,'[1]INTERNAL PARAMETERS-1'!$B$5:$J$44,3,FALSE) + SDBYLD1!CE86*(1-VLOOKUP(SDBYLD2!CE$4,'[1]INTERNAL PARAMETERS-1'!$B$5:$J$44,5,FALSE))*VLOOKUP(SDBYLD2!CE$4,'[1]INTERNAL PARAMETERS-1'!$B$5:$J$44,8,FALSE)*VLOOKUP(SDBYLD2!CE$4,'[1]INTERNAL PARAMETERS-1'!$B$5:$J$44,3,FALSE)</f>
        <v>0.84896539117641778</v>
      </c>
      <c r="CF86" s="44">
        <f>SDBYLD1!CF86*VLOOKUP(SDBYLD2!CF$4,'[1]INTERNAL PARAMETERS-1'!$B$5:$J$44,5,FALSE)*VLOOKUP(SDBYLD2!CF$4,'[1]INTERNAL PARAMETERS-1'!$B$5:$J$44,6,FALSE)*VLOOKUP(SDBYLD2!CF$4,'[1]INTERNAL PARAMETERS-1'!$B$5:$J$44,3,FALSE) + SDBYLD1!CF86*(1-VLOOKUP(SDBYLD2!CF$4,'[1]INTERNAL PARAMETERS-1'!$B$5:$J$44,5,FALSE))*VLOOKUP(SDBYLD2!CF$4,'[1]INTERNAL PARAMETERS-1'!$B$5:$J$44,8,FALSE)*VLOOKUP(SDBYLD2!CF$4,'[1]INTERNAL PARAMETERS-1'!$B$5:$J$44,3,FALSE)</f>
        <v>0.37835141138894168</v>
      </c>
      <c r="CG86" s="44">
        <f>SDBYLD1!CG86*VLOOKUP(SDBYLD2!CG$4,'[1]INTERNAL PARAMETERS-1'!$B$5:$J$44,5,FALSE)*VLOOKUP(SDBYLD2!CG$4,'[1]INTERNAL PARAMETERS-1'!$B$5:$J$44,6,FALSE)*VLOOKUP(SDBYLD2!CG$4,'[1]INTERNAL PARAMETERS-1'!$B$5:$J$44,3,FALSE) + SDBYLD1!CG86*(1-VLOOKUP(SDBYLD2!CG$4,'[1]INTERNAL PARAMETERS-1'!$B$5:$J$44,5,FALSE))*VLOOKUP(SDBYLD2!CG$4,'[1]INTERNAL PARAMETERS-1'!$B$5:$J$44,8,FALSE)*VLOOKUP(SDBYLD2!CG$4,'[1]INTERNAL PARAMETERS-1'!$B$5:$J$44,3,FALSE)</f>
        <v>0</v>
      </c>
      <c r="CH86" s="43">
        <f>SDBYLD1!CH86*VLOOKUP(SDBYLD2!CH$4,'[1]INTERNAL PARAMETERS-1'!$B$5:$J$44,5,FALSE)*VLOOKUP(SDBYLD2!CH$4,'[1]INTERNAL PARAMETERS-1'!$B$5:$J$44,6,FALSE)*VLOOKUP(SDBYLD2!CH$4,'[1]INTERNAL PARAMETERS-1'!$B$5:$J$44,3,FALSE) + SDBYLD1!CH86*(1-VLOOKUP(SDBYLD2!CH$4,'[1]INTERNAL PARAMETERS-1'!$B$5:$J$44,5,FALSE))*VLOOKUP(SDBYLD2!CH$4,'[1]INTERNAL PARAMETERS-1'!$B$5:$J$44,8,FALSE)*VLOOKUP(SDBYLD2!CH$4,'[1]INTERNAL PARAMETERS-1'!$B$5:$J$44,3,FALSE)</f>
        <v>0</v>
      </c>
      <c r="CJ86" s="45">
        <f t="shared" si="2"/>
        <v>16435.76635690215</v>
      </c>
      <c r="CK86" s="43">
        <f t="shared" si="3"/>
        <v>413.08502022010032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SDBeam!X87</f>
        <v>40431.24708594018</v>
      </c>
      <c r="F87" s="59">
        <f>'[1]INTERNAL PARAMETERS-1'!M15</f>
        <v>34.72</v>
      </c>
      <c r="G87" s="45">
        <f>SDBYLD1!G87*VLOOKUP(SDBYLD2!G$4,'[1]INTERNAL PARAMETERS-1'!$B$5:$J$44,5,FALSE)*VLOOKUP(SDBYLD2!G$4,'[1]INTERNAL PARAMETERS-1'!$B$5:$J$44,7,FALSE)*SDBYLD2!$F87 + SDBYLD1!G87*(1-VLOOKUP(SDBYLD2!G$4,'[1]INTERNAL PARAMETERS-1'!$B$5:$J$44,5,FALSE))*VLOOKUP(SDBYLD2!G$4,'[1]INTERNAL PARAMETERS-1'!$B$5:$J$44,9,FALSE)*SDBYLD2!$F87</f>
        <v>6617.3064126413919</v>
      </c>
      <c r="H87" s="44">
        <f>SDBYLD1!H87*VLOOKUP(SDBYLD2!H$4,'[1]INTERNAL PARAMETERS-1'!$B$5:$J$44,5,FALSE)*VLOOKUP(SDBYLD2!H$4,'[1]INTERNAL PARAMETERS-1'!$B$5:$J$44,7,FALSE)*SDBYLD2!$F87 + SDBYLD1!H87*(1-VLOOKUP(SDBYLD2!H$4,'[1]INTERNAL PARAMETERS-1'!$B$5:$J$44,5,FALSE))*VLOOKUP(SDBYLD2!H$4,'[1]INTERNAL PARAMETERS-1'!$B$5:$J$44,9,FALSE)*SDBYLD2!$F87</f>
        <v>1834.7558851657823</v>
      </c>
      <c r="I87" s="44">
        <f>SDBYLD1!I87*VLOOKUP(SDBYLD2!I$4,'[1]INTERNAL PARAMETERS-1'!$B$5:$J$44,5,FALSE)*VLOOKUP(SDBYLD2!I$4,'[1]INTERNAL PARAMETERS-1'!$B$5:$J$44,7,FALSE)*SDBYLD2!$F87 + SDBYLD1!I87*(1-VLOOKUP(SDBYLD2!I$4,'[1]INTERNAL PARAMETERS-1'!$B$5:$J$44,5,FALSE))*VLOOKUP(SDBYLD2!I$4,'[1]INTERNAL PARAMETERS-1'!$B$5:$J$44,9,FALSE)*SDBYLD2!$F87</f>
        <v>3043.6240204551837</v>
      </c>
      <c r="J87" s="44">
        <f>SDBYLD1!J87*VLOOKUP(SDBYLD2!J$4,'[1]INTERNAL PARAMETERS-1'!$B$5:$J$44,5,FALSE)*VLOOKUP(SDBYLD2!J$4,'[1]INTERNAL PARAMETERS-1'!$B$5:$J$44,7,FALSE)*SDBYLD2!$F87 + SDBYLD1!J87*(1-VLOOKUP(SDBYLD2!J$4,'[1]INTERNAL PARAMETERS-1'!$B$5:$J$44,5,FALSE))*VLOOKUP(SDBYLD2!J$4,'[1]INTERNAL PARAMETERS-1'!$B$5:$J$44,9,FALSE)*SDBYLD2!$F87</f>
        <v>0</v>
      </c>
      <c r="K87" s="44">
        <f>SDBYLD1!K87*VLOOKUP(SDBYLD2!K$4,'[1]INTERNAL PARAMETERS-1'!$B$5:$J$44,5,FALSE)*VLOOKUP(SDBYLD2!K$4,'[1]INTERNAL PARAMETERS-1'!$B$5:$J$44,7,FALSE)*SDBYLD2!$F87 + SDBYLD1!K87*(1-VLOOKUP(SDBYLD2!K$4,'[1]INTERNAL PARAMETERS-1'!$B$5:$J$44,5,FALSE))*VLOOKUP(SDBYLD2!K$4,'[1]INTERNAL PARAMETERS-1'!$B$5:$J$44,9,FALSE)*SDBYLD2!$F87</f>
        <v>0</v>
      </c>
      <c r="L87" s="44">
        <f>SDBYLD1!L87*VLOOKUP(SDBYLD2!L$4,'[1]INTERNAL PARAMETERS-1'!$B$5:$J$44,5,FALSE)*VLOOKUP(SDBYLD2!L$4,'[1]INTERNAL PARAMETERS-1'!$B$5:$J$44,7,FALSE)*SDBYLD2!$F87 + SDBYLD1!L87*(1-VLOOKUP(SDBYLD2!L$4,'[1]INTERNAL PARAMETERS-1'!$B$5:$J$44,5,FALSE))*VLOOKUP(SDBYLD2!L$4,'[1]INTERNAL PARAMETERS-1'!$B$5:$J$44,9,FALSE)*SDBYLD2!$F87</f>
        <v>0</v>
      </c>
      <c r="M87" s="44">
        <f>SDBYLD1!M87*VLOOKUP(SDBYLD2!M$4,'[1]INTERNAL PARAMETERS-1'!$B$5:$J$44,5,FALSE)*VLOOKUP(SDBYLD2!M$4,'[1]INTERNAL PARAMETERS-1'!$B$5:$J$44,7,FALSE)*SDBYLD2!$F87 + SDBYLD1!M87*(1-VLOOKUP(SDBYLD2!M$4,'[1]INTERNAL PARAMETERS-1'!$B$5:$J$44,5,FALSE))*VLOOKUP(SDBYLD2!M$4,'[1]INTERNAL PARAMETERS-1'!$B$5:$J$44,9,FALSE)*SDBYLD2!$F87</f>
        <v>181.44267267995951</v>
      </c>
      <c r="N87" s="44">
        <f>SDBYLD1!N87*VLOOKUP(SDBYLD2!N$4,'[1]INTERNAL PARAMETERS-1'!$B$5:$J$44,5,FALSE)*VLOOKUP(SDBYLD2!N$4,'[1]INTERNAL PARAMETERS-1'!$B$5:$J$44,7,FALSE)*SDBYLD2!$F87 + SDBYLD1!N87*(1-VLOOKUP(SDBYLD2!N$4,'[1]INTERNAL PARAMETERS-1'!$B$5:$J$44,5,FALSE))*VLOOKUP(SDBYLD2!N$4,'[1]INTERNAL PARAMETERS-1'!$B$5:$J$44,9,FALSE)*SDBYLD2!$F87</f>
        <v>10.460003189651044</v>
      </c>
      <c r="O87" s="44">
        <f>SDBYLD1!O87*VLOOKUP(SDBYLD2!O$4,'[1]INTERNAL PARAMETERS-1'!$B$5:$J$44,5,FALSE)*VLOOKUP(SDBYLD2!O$4,'[1]INTERNAL PARAMETERS-1'!$B$5:$J$44,7,FALSE)*SDBYLD2!$F87 + SDBYLD1!O87*(1-VLOOKUP(SDBYLD2!O$4,'[1]INTERNAL PARAMETERS-1'!$B$5:$J$44,5,FALSE))*VLOOKUP(SDBYLD2!O$4,'[1]INTERNAL PARAMETERS-1'!$B$5:$J$44,9,FALSE)*SDBYLD2!$F87</f>
        <v>0</v>
      </c>
      <c r="P87" s="44">
        <f>SDBYLD1!P87*VLOOKUP(SDBYLD2!P$4,'[1]INTERNAL PARAMETERS-1'!$B$5:$J$44,5,FALSE)*VLOOKUP(SDBYLD2!P$4,'[1]INTERNAL PARAMETERS-1'!$B$5:$J$44,7,FALSE)*SDBYLD2!$F87 + SDBYLD1!P87*(1-VLOOKUP(SDBYLD2!P$4,'[1]INTERNAL PARAMETERS-1'!$B$5:$J$44,5,FALSE))*VLOOKUP(SDBYLD2!P$4,'[1]INTERNAL PARAMETERS-1'!$B$5:$J$44,9,FALSE)*SDBYLD2!$F87</f>
        <v>0</v>
      </c>
      <c r="Q87" s="44">
        <f>SDBYLD1!Q87*VLOOKUP(SDBYLD2!Q$4,'[1]INTERNAL PARAMETERS-1'!$B$5:$J$44,5,FALSE)*VLOOKUP(SDBYLD2!Q$4,'[1]INTERNAL PARAMETERS-1'!$B$5:$J$44,7,FALSE)*SDBYLD2!$F87 + SDBYLD1!Q87*(1-VLOOKUP(SDBYLD2!Q$4,'[1]INTERNAL PARAMETERS-1'!$B$5:$J$44,5,FALSE))*VLOOKUP(SDBYLD2!Q$4,'[1]INTERNAL PARAMETERS-1'!$B$5:$J$44,9,FALSE)*SDBYLD2!$F87</f>
        <v>0</v>
      </c>
      <c r="R87" s="44">
        <f>SDBYLD1!R87*VLOOKUP(SDBYLD2!R$4,'[1]INTERNAL PARAMETERS-1'!$B$5:$J$44,5,FALSE)*VLOOKUP(SDBYLD2!R$4,'[1]INTERNAL PARAMETERS-1'!$B$5:$J$44,7,FALSE)*SDBYLD2!$F87 + SDBYLD1!R87*(1-VLOOKUP(SDBYLD2!R$4,'[1]INTERNAL PARAMETERS-1'!$B$5:$J$44,5,FALSE))*VLOOKUP(SDBYLD2!R$4,'[1]INTERNAL PARAMETERS-1'!$B$5:$J$44,9,FALSE)*SDBYLD2!$F87</f>
        <v>21.694467887583201</v>
      </c>
      <c r="S87" s="44">
        <f>SDBYLD1!S87*VLOOKUP(SDBYLD2!S$4,'[1]INTERNAL PARAMETERS-1'!$B$5:$J$44,5,FALSE)*VLOOKUP(SDBYLD2!S$4,'[1]INTERNAL PARAMETERS-1'!$B$5:$J$44,7,FALSE)*SDBYLD2!$F87 + SDBYLD1!S87*(1-VLOOKUP(SDBYLD2!S$4,'[1]INTERNAL PARAMETERS-1'!$B$5:$J$44,5,FALSE))*VLOOKUP(SDBYLD2!S$4,'[1]INTERNAL PARAMETERS-1'!$B$5:$J$44,9,FALSE)*SDBYLD2!$F87</f>
        <v>359.23664480356712</v>
      </c>
      <c r="T87" s="44">
        <f>SDBYLD1!T87*VLOOKUP(SDBYLD2!T$4,'[1]INTERNAL PARAMETERS-1'!$B$5:$J$44,5,FALSE)*VLOOKUP(SDBYLD2!T$4,'[1]INTERNAL PARAMETERS-1'!$B$5:$J$44,7,FALSE)*SDBYLD2!$F87 + SDBYLD1!T87*(1-VLOOKUP(SDBYLD2!T$4,'[1]INTERNAL PARAMETERS-1'!$B$5:$J$44,5,FALSE))*VLOOKUP(SDBYLD2!T$4,'[1]INTERNAL PARAMETERS-1'!$B$5:$J$44,9,FALSE)*SDBYLD2!$F87</f>
        <v>75.54263477730629</v>
      </c>
      <c r="U87" s="44">
        <f>SDBYLD1!U87*VLOOKUP(SDBYLD2!U$4,'[1]INTERNAL PARAMETERS-1'!$B$5:$J$44,5,FALSE)*VLOOKUP(SDBYLD2!U$4,'[1]INTERNAL PARAMETERS-1'!$B$5:$J$44,7,FALSE)*SDBYLD2!$F87 + SDBYLD1!U87*(1-VLOOKUP(SDBYLD2!U$4,'[1]INTERNAL PARAMETERS-1'!$B$5:$J$44,5,FALSE))*VLOOKUP(SDBYLD2!U$4,'[1]INTERNAL PARAMETERS-1'!$B$5:$J$44,9,FALSE)*SDBYLD2!$F87</f>
        <v>83.177306366681549</v>
      </c>
      <c r="V87" s="44">
        <f>SDBYLD1!V87*VLOOKUP(SDBYLD2!V$4,'[1]INTERNAL PARAMETERS-1'!$B$5:$J$44,5,FALSE)*VLOOKUP(SDBYLD2!V$4,'[1]INTERNAL PARAMETERS-1'!$B$5:$J$44,7,FALSE)*SDBYLD2!$F87 + SDBYLD1!V87*(1-VLOOKUP(SDBYLD2!V$4,'[1]INTERNAL PARAMETERS-1'!$B$5:$J$44,5,FALSE))*VLOOKUP(SDBYLD2!V$4,'[1]INTERNAL PARAMETERS-1'!$B$5:$J$44,9,FALSE)*SDBYLD2!$F87</f>
        <v>404.33812034551806</v>
      </c>
      <c r="W87" s="44">
        <f>SDBYLD1!W87*VLOOKUP(SDBYLD2!W$4,'[1]INTERNAL PARAMETERS-1'!$B$5:$J$44,5,FALSE)*VLOOKUP(SDBYLD2!W$4,'[1]INTERNAL PARAMETERS-1'!$B$5:$J$44,7,FALSE)*SDBYLD2!$F87 + SDBYLD1!W87*(1-VLOOKUP(SDBYLD2!W$4,'[1]INTERNAL PARAMETERS-1'!$B$5:$J$44,5,FALSE))*VLOOKUP(SDBYLD2!W$4,'[1]INTERNAL PARAMETERS-1'!$B$5:$J$44,9,FALSE)*SDBYLD2!$F87</f>
        <v>0</v>
      </c>
      <c r="X87" s="44">
        <f>SDBYLD1!X87*VLOOKUP(SDBYLD2!X$4,'[1]INTERNAL PARAMETERS-1'!$B$5:$J$44,5,FALSE)*VLOOKUP(SDBYLD2!X$4,'[1]INTERNAL PARAMETERS-1'!$B$5:$J$44,7,FALSE)*SDBYLD2!$F87 + SDBYLD1!X87*(1-VLOOKUP(SDBYLD2!X$4,'[1]INTERNAL PARAMETERS-1'!$B$5:$J$44,5,FALSE))*VLOOKUP(SDBYLD2!X$4,'[1]INTERNAL PARAMETERS-1'!$B$5:$J$44,9,FALSE)*SDBYLD2!$F87</f>
        <v>0</v>
      </c>
      <c r="Y87" s="44">
        <f>SDBYLD1!Y87*VLOOKUP(SDBYLD2!Y$4,'[1]INTERNAL PARAMETERS-1'!$B$5:$J$44,5,FALSE)*VLOOKUP(SDBYLD2!Y$4,'[1]INTERNAL PARAMETERS-1'!$B$5:$J$44,7,FALSE)*SDBYLD2!$F87 + SDBYLD1!Y87*(1-VLOOKUP(SDBYLD2!Y$4,'[1]INTERNAL PARAMETERS-1'!$B$5:$J$44,5,FALSE))*VLOOKUP(SDBYLD2!Y$4,'[1]INTERNAL PARAMETERS-1'!$B$5:$J$44,9,FALSE)*SDBYLD2!$F87</f>
        <v>0</v>
      </c>
      <c r="Z87" s="44">
        <f>SDBYLD1!Z87*VLOOKUP(SDBYLD2!Z$4,'[1]INTERNAL PARAMETERS-1'!$B$5:$J$44,5,FALSE)*VLOOKUP(SDBYLD2!Z$4,'[1]INTERNAL PARAMETERS-1'!$B$5:$J$44,7,FALSE)*SDBYLD2!$F87 + SDBYLD1!Z87*(1-VLOOKUP(SDBYLD2!Z$4,'[1]INTERNAL PARAMETERS-1'!$B$5:$J$44,5,FALSE))*VLOOKUP(SDBYLD2!Z$4,'[1]INTERNAL PARAMETERS-1'!$B$5:$J$44,9,FALSE)*SDBYLD2!$F87</f>
        <v>0</v>
      </c>
      <c r="AA87" s="44">
        <f>SDBYLD1!AA87*VLOOKUP(SDBYLD2!AA$4,'[1]INTERNAL PARAMETERS-1'!$B$5:$J$44,5,FALSE)*VLOOKUP(SDBYLD2!AA$4,'[1]INTERNAL PARAMETERS-1'!$B$5:$J$44,7,FALSE)*SDBYLD2!$F87 + SDBYLD1!AA87*(1-VLOOKUP(SDBYLD2!AA$4,'[1]INTERNAL PARAMETERS-1'!$B$5:$J$44,5,FALSE))*VLOOKUP(SDBYLD2!AA$4,'[1]INTERNAL PARAMETERS-1'!$B$5:$J$44,9,FALSE)*SDBYLD2!$F87</f>
        <v>0</v>
      </c>
      <c r="AB87" s="44">
        <f>SDBYLD1!AB87*VLOOKUP(SDBYLD2!AB$4,'[1]INTERNAL PARAMETERS-1'!$B$5:$J$44,5,FALSE)*VLOOKUP(SDBYLD2!AB$4,'[1]INTERNAL PARAMETERS-1'!$B$5:$J$44,7,FALSE)*SDBYLD2!$F87 + SDBYLD1!AB87*(1-VLOOKUP(SDBYLD2!AB$4,'[1]INTERNAL PARAMETERS-1'!$B$5:$J$44,5,FALSE))*VLOOKUP(SDBYLD2!AB$4,'[1]INTERNAL PARAMETERS-1'!$B$5:$J$44,9,FALSE)*SDBYLD2!$F87</f>
        <v>0</v>
      </c>
      <c r="AC87" s="44">
        <f>SDBYLD1!AC87*VLOOKUP(SDBYLD2!AC$4,'[1]INTERNAL PARAMETERS-1'!$B$5:$J$44,5,FALSE)*VLOOKUP(SDBYLD2!AC$4,'[1]INTERNAL PARAMETERS-1'!$B$5:$J$44,7,FALSE)*SDBYLD2!$F87 + SDBYLD1!AC87*(1-VLOOKUP(SDBYLD2!AC$4,'[1]INTERNAL PARAMETERS-1'!$B$5:$J$44,5,FALSE))*VLOOKUP(SDBYLD2!AC$4,'[1]INTERNAL PARAMETERS-1'!$B$5:$J$44,9,FALSE)*SDBYLD2!$F87</f>
        <v>0</v>
      </c>
      <c r="AD87" s="44">
        <f>SDBYLD1!AD87*VLOOKUP(SDBYLD2!AD$4,'[1]INTERNAL PARAMETERS-1'!$B$5:$J$44,5,FALSE)*VLOOKUP(SDBYLD2!AD$4,'[1]INTERNAL PARAMETERS-1'!$B$5:$J$44,7,FALSE)*SDBYLD2!$F87 + SDBYLD1!AD87*(1-VLOOKUP(SDBYLD2!AD$4,'[1]INTERNAL PARAMETERS-1'!$B$5:$J$44,5,FALSE))*VLOOKUP(SDBYLD2!AD$4,'[1]INTERNAL PARAMETERS-1'!$B$5:$J$44,9,FALSE)*SDBYLD2!$F87</f>
        <v>0</v>
      </c>
      <c r="AE87" s="44">
        <f>SDBYLD1!AE87*VLOOKUP(SDBYLD2!AE$4,'[1]INTERNAL PARAMETERS-1'!$B$5:$J$44,5,FALSE)*VLOOKUP(SDBYLD2!AE$4,'[1]INTERNAL PARAMETERS-1'!$B$5:$J$44,7,FALSE)*SDBYLD2!$F87 + SDBYLD1!AE87*(1-VLOOKUP(SDBYLD2!AE$4,'[1]INTERNAL PARAMETERS-1'!$B$5:$J$44,5,FALSE))*VLOOKUP(SDBYLD2!AE$4,'[1]INTERNAL PARAMETERS-1'!$B$5:$J$44,9,FALSE)*SDBYLD2!$F87</f>
        <v>0</v>
      </c>
      <c r="AF87" s="44">
        <f>SDBYLD1!AF87*VLOOKUP(SDBYLD2!AF$4,'[1]INTERNAL PARAMETERS-1'!$B$5:$J$44,5,FALSE)*VLOOKUP(SDBYLD2!AF$4,'[1]INTERNAL PARAMETERS-1'!$B$5:$J$44,7,FALSE)*SDBYLD2!$F87 + SDBYLD1!AF87*(1-VLOOKUP(SDBYLD2!AF$4,'[1]INTERNAL PARAMETERS-1'!$B$5:$J$44,5,FALSE))*VLOOKUP(SDBYLD2!AF$4,'[1]INTERNAL PARAMETERS-1'!$B$5:$J$44,9,FALSE)*SDBYLD2!$F87</f>
        <v>30.220422965879692</v>
      </c>
      <c r="AG87" s="44">
        <f>SDBYLD1!AG87*VLOOKUP(SDBYLD2!AG$4,'[1]INTERNAL PARAMETERS-1'!$B$5:$J$44,5,FALSE)*VLOOKUP(SDBYLD2!AG$4,'[1]INTERNAL PARAMETERS-1'!$B$5:$J$44,7,FALSE)*SDBYLD2!$F87 + SDBYLD1!AG87*(1-VLOOKUP(SDBYLD2!AG$4,'[1]INTERNAL PARAMETERS-1'!$B$5:$J$44,5,FALSE))*VLOOKUP(SDBYLD2!AG$4,'[1]INTERNAL PARAMETERS-1'!$B$5:$J$44,9,FALSE)*SDBYLD2!$F87</f>
        <v>0</v>
      </c>
      <c r="AH87" s="44">
        <f>SDBYLD1!AH87*VLOOKUP(SDBYLD2!AH$4,'[1]INTERNAL PARAMETERS-1'!$B$5:$J$44,5,FALSE)*VLOOKUP(SDBYLD2!AH$4,'[1]INTERNAL PARAMETERS-1'!$B$5:$J$44,7,FALSE)*SDBYLD2!$F87 + SDBYLD1!AH87*(1-VLOOKUP(SDBYLD2!AH$4,'[1]INTERNAL PARAMETERS-1'!$B$5:$J$44,5,FALSE))*VLOOKUP(SDBYLD2!AH$4,'[1]INTERNAL PARAMETERS-1'!$B$5:$J$44,9,FALSE)*SDBYLD2!$F87</f>
        <v>0</v>
      </c>
      <c r="AI87" s="44">
        <f>SDBYLD1!AI87*VLOOKUP(SDBYLD2!AI$4,'[1]INTERNAL PARAMETERS-1'!$B$5:$J$44,5,FALSE)*VLOOKUP(SDBYLD2!AI$4,'[1]INTERNAL PARAMETERS-1'!$B$5:$J$44,7,FALSE)*SDBYLD2!$F87 + SDBYLD1!AI87*(1-VLOOKUP(SDBYLD2!AI$4,'[1]INTERNAL PARAMETERS-1'!$B$5:$J$44,5,FALSE))*VLOOKUP(SDBYLD2!AI$4,'[1]INTERNAL PARAMETERS-1'!$B$5:$J$44,9,FALSE)*SDBYLD2!$F87</f>
        <v>6.7795212148697503</v>
      </c>
      <c r="AJ87" s="44">
        <f>SDBYLD1!AJ87*VLOOKUP(SDBYLD2!AJ$4,'[1]INTERNAL PARAMETERS-1'!$B$5:$J$44,5,FALSE)*VLOOKUP(SDBYLD2!AJ$4,'[1]INTERNAL PARAMETERS-1'!$B$5:$J$44,7,FALSE)*SDBYLD2!$F87 + SDBYLD1!AJ87*(1-VLOOKUP(SDBYLD2!AJ$4,'[1]INTERNAL PARAMETERS-1'!$B$5:$J$44,5,FALSE))*VLOOKUP(SDBYLD2!AJ$4,'[1]INTERNAL PARAMETERS-1'!$B$5:$J$44,9,FALSE)*SDBYLD2!$F87</f>
        <v>52.880265475984046</v>
      </c>
      <c r="AK87" s="44">
        <f>SDBYLD1!AK87*VLOOKUP(SDBYLD2!AK$4,'[1]INTERNAL PARAMETERS-1'!$B$5:$J$44,5,FALSE)*VLOOKUP(SDBYLD2!AK$4,'[1]INTERNAL PARAMETERS-1'!$B$5:$J$44,7,FALSE)*SDBYLD2!$F87 + SDBYLD1!AK87*(1-VLOOKUP(SDBYLD2!AK$4,'[1]INTERNAL PARAMETERS-1'!$B$5:$J$44,5,FALSE))*VLOOKUP(SDBYLD2!AK$4,'[1]INTERNAL PARAMETERS-1'!$B$5:$J$44,9,FALSE)*SDBYLD2!$F87</f>
        <v>0</v>
      </c>
      <c r="AL87" s="44">
        <f>SDBYLD1!AL87*VLOOKUP(SDBYLD2!AL$4,'[1]INTERNAL PARAMETERS-1'!$B$5:$J$44,5,FALSE)*VLOOKUP(SDBYLD2!AL$4,'[1]INTERNAL PARAMETERS-1'!$B$5:$J$44,7,FALSE)*SDBYLD2!$F87 + SDBYLD1!AL87*(1-VLOOKUP(SDBYLD2!AL$4,'[1]INTERNAL PARAMETERS-1'!$B$5:$J$44,5,FALSE))*VLOOKUP(SDBYLD2!AL$4,'[1]INTERNAL PARAMETERS-1'!$B$5:$J$44,9,FALSE)*SDBYLD2!$F87</f>
        <v>0</v>
      </c>
      <c r="AM87" s="44">
        <f>SDBYLD1!AM87*VLOOKUP(SDBYLD2!AM$4,'[1]INTERNAL PARAMETERS-1'!$B$5:$J$44,5,FALSE)*VLOOKUP(SDBYLD2!AM$4,'[1]INTERNAL PARAMETERS-1'!$B$5:$J$44,7,FALSE)*SDBYLD2!$F87 + SDBYLD1!AM87*(1-VLOOKUP(SDBYLD2!AM$4,'[1]INTERNAL PARAMETERS-1'!$B$5:$J$44,5,FALSE))*VLOOKUP(SDBYLD2!AM$4,'[1]INTERNAL PARAMETERS-1'!$B$5:$J$44,9,FALSE)*SDBYLD2!$F87</f>
        <v>0</v>
      </c>
      <c r="AN87" s="44">
        <f>SDBYLD1!AN87*VLOOKUP(SDBYLD2!AN$4,'[1]INTERNAL PARAMETERS-1'!$B$5:$J$44,5,FALSE)*VLOOKUP(SDBYLD2!AN$4,'[1]INTERNAL PARAMETERS-1'!$B$5:$J$44,7,FALSE)*SDBYLD2!$F87 + SDBYLD1!AN87*(1-VLOOKUP(SDBYLD2!AN$4,'[1]INTERNAL PARAMETERS-1'!$B$5:$J$44,5,FALSE))*VLOOKUP(SDBYLD2!AN$4,'[1]INTERNAL PARAMETERS-1'!$B$5:$J$44,9,FALSE)*SDBYLD2!$F87</f>
        <v>0</v>
      </c>
      <c r="AO87" s="44">
        <f>SDBYLD1!AO87*VLOOKUP(SDBYLD2!AO$4,'[1]INTERNAL PARAMETERS-1'!$B$5:$J$44,5,FALSE)*VLOOKUP(SDBYLD2!AO$4,'[1]INTERNAL PARAMETERS-1'!$B$5:$J$44,7,FALSE)*SDBYLD2!$F87 + SDBYLD1!AO87*(1-VLOOKUP(SDBYLD2!AO$4,'[1]INTERNAL PARAMETERS-1'!$B$5:$J$44,5,FALSE))*VLOOKUP(SDBYLD2!AO$4,'[1]INTERNAL PARAMETERS-1'!$B$5:$J$44,9,FALSE)*SDBYLD2!$F87</f>
        <v>0</v>
      </c>
      <c r="AP87" s="44">
        <f>SDBYLD1!AP87*VLOOKUP(SDBYLD2!AP$4,'[1]INTERNAL PARAMETERS-1'!$B$5:$J$44,5,FALSE)*VLOOKUP(SDBYLD2!AP$4,'[1]INTERNAL PARAMETERS-1'!$B$5:$J$44,7,FALSE)*SDBYLD2!$F87 + SDBYLD1!AP87*(1-VLOOKUP(SDBYLD2!AP$4,'[1]INTERNAL PARAMETERS-1'!$B$5:$J$44,5,FALSE))*VLOOKUP(SDBYLD2!AP$4,'[1]INTERNAL PARAMETERS-1'!$B$5:$J$44,9,FALSE)*SDBYLD2!$F87</f>
        <v>0</v>
      </c>
      <c r="AQ87" s="44">
        <f>SDBYLD1!AQ87*VLOOKUP(SDBYLD2!AQ$4,'[1]INTERNAL PARAMETERS-1'!$B$5:$J$44,5,FALSE)*VLOOKUP(SDBYLD2!AQ$4,'[1]INTERNAL PARAMETERS-1'!$B$5:$J$44,7,FALSE)*SDBYLD2!$F87 + SDBYLD1!AQ87*(1-VLOOKUP(SDBYLD2!AQ$4,'[1]INTERNAL PARAMETERS-1'!$B$5:$J$44,5,FALSE))*VLOOKUP(SDBYLD2!AQ$4,'[1]INTERNAL PARAMETERS-1'!$B$5:$J$44,9,FALSE)*SDBYLD2!$F87</f>
        <v>0</v>
      </c>
      <c r="AR87" s="44">
        <f>SDBYLD1!AR87*VLOOKUP(SDBYLD2!AR$4,'[1]INTERNAL PARAMETERS-1'!$B$5:$J$44,5,FALSE)*VLOOKUP(SDBYLD2!AR$4,'[1]INTERNAL PARAMETERS-1'!$B$5:$J$44,7,FALSE)*SDBYLD2!$F87 + SDBYLD1!AR87*(1-VLOOKUP(SDBYLD2!AR$4,'[1]INTERNAL PARAMETERS-1'!$B$5:$J$44,5,FALSE))*VLOOKUP(SDBYLD2!AR$4,'[1]INTERNAL PARAMETERS-1'!$B$5:$J$44,9,FALSE)*SDBYLD2!$F87</f>
        <v>0</v>
      </c>
      <c r="AS87" s="44">
        <f>SDBYLD1!AS87*VLOOKUP(SDBYLD2!AS$4,'[1]INTERNAL PARAMETERS-1'!$B$5:$J$44,5,FALSE)*VLOOKUP(SDBYLD2!AS$4,'[1]INTERNAL PARAMETERS-1'!$B$5:$J$44,7,FALSE)*SDBYLD2!$F87 + SDBYLD1!AS87*(1-VLOOKUP(SDBYLD2!AS$4,'[1]INTERNAL PARAMETERS-1'!$B$5:$J$44,5,FALSE))*VLOOKUP(SDBYLD2!AS$4,'[1]INTERNAL PARAMETERS-1'!$B$5:$J$44,9,FALSE)*SDBYLD2!$F87</f>
        <v>0</v>
      </c>
      <c r="AT87" s="43">
        <f>SDBYLD1!AT87*VLOOKUP(SDBYLD2!AT$4,'[1]INTERNAL PARAMETERS-1'!$B$5:$J$44,5,FALSE)*VLOOKUP(SDBYLD2!AT$4,'[1]INTERNAL PARAMETERS-1'!$B$5:$J$44,7,FALSE)*SDBYLD2!$F87 + SDBYLD1!AT87*(1-VLOOKUP(SDBYLD2!AT$4,'[1]INTERNAL PARAMETERS-1'!$B$5:$J$44,5,FALSE))*VLOOKUP(SDBYLD2!AT$4,'[1]INTERNAL PARAMETERS-1'!$B$5:$J$44,9,FALSE)*SDBYLD2!$F87</f>
        <v>0</v>
      </c>
      <c r="AU87" s="45">
        <f>SDBYLD1!AU87*VLOOKUP(SDBYLD2!AU$4,'[1]INTERNAL PARAMETERS-1'!$B$5:$J$44,5,FALSE)*VLOOKUP(SDBYLD2!AU$4,'[1]INTERNAL PARAMETERS-1'!$B$5:$J$44,6,FALSE)*VLOOKUP(SDBYLD2!AU$4,'[1]INTERNAL PARAMETERS-1'!$B$5:$J$44,3,FALSE) + SDBYLD1!AU87*(1-VLOOKUP(SDBYLD2!AU$4,'[1]INTERNAL PARAMETERS-1'!$B$5:$J$44,5,FALSE))*VLOOKUP(SDBYLD2!AU$4,'[1]INTERNAL PARAMETERS-1'!$B$5:$J$44,8,FALSE)*VLOOKUP(SDBYLD2!AU$4,'[1]INTERNAL PARAMETERS-1'!$B$5:$J$44,3,FALSE)</f>
        <v>0</v>
      </c>
      <c r="AV87" s="44">
        <f>SDBYLD1!AV87*VLOOKUP(SDBYLD2!AV$4,'[1]INTERNAL PARAMETERS-1'!$B$5:$J$44,5,FALSE)*VLOOKUP(SDBYLD2!AV$4,'[1]INTERNAL PARAMETERS-1'!$B$5:$J$44,6,FALSE)*VLOOKUP(SDBYLD2!AV$4,'[1]INTERNAL PARAMETERS-1'!$B$5:$J$44,3,FALSE) + SDBYLD1!AV87*(1-VLOOKUP(SDBYLD2!AV$4,'[1]INTERNAL PARAMETERS-1'!$B$5:$J$44,5,FALSE))*VLOOKUP(SDBYLD2!AV$4,'[1]INTERNAL PARAMETERS-1'!$B$5:$J$44,8,FALSE)*VLOOKUP(SDBYLD2!AV$4,'[1]INTERNAL PARAMETERS-1'!$B$5:$J$44,3,FALSE)</f>
        <v>0</v>
      </c>
      <c r="AW87" s="44">
        <f>SDBYLD1!AW87*VLOOKUP(SDBYLD2!AW$4,'[1]INTERNAL PARAMETERS-1'!$B$5:$J$44,5,FALSE)*VLOOKUP(SDBYLD2!AW$4,'[1]INTERNAL PARAMETERS-1'!$B$5:$J$44,6,FALSE)*VLOOKUP(SDBYLD2!AW$4,'[1]INTERNAL PARAMETERS-1'!$B$5:$J$44,3,FALSE) + SDBYLD1!AW87*(1-VLOOKUP(SDBYLD2!AW$4,'[1]INTERNAL PARAMETERS-1'!$B$5:$J$44,5,FALSE))*VLOOKUP(SDBYLD2!AW$4,'[1]INTERNAL PARAMETERS-1'!$B$5:$J$44,8,FALSE)*VLOOKUP(SDBYLD2!AW$4,'[1]INTERNAL PARAMETERS-1'!$B$5:$J$44,3,FALSE)</f>
        <v>103.50052210495676</v>
      </c>
      <c r="AX87" s="44">
        <f>SDBYLD1!AX87*VLOOKUP(SDBYLD2!AX$4,'[1]INTERNAL PARAMETERS-1'!$B$5:$J$44,5,FALSE)*VLOOKUP(SDBYLD2!AX$4,'[1]INTERNAL PARAMETERS-1'!$B$5:$J$44,6,FALSE)*VLOOKUP(SDBYLD2!AX$4,'[1]INTERNAL PARAMETERS-1'!$B$5:$J$44,3,FALSE) + SDBYLD1!AX87*(1-VLOOKUP(SDBYLD2!AX$4,'[1]INTERNAL PARAMETERS-1'!$B$5:$J$44,5,FALSE))*VLOOKUP(SDBYLD2!AX$4,'[1]INTERNAL PARAMETERS-1'!$B$5:$J$44,8,FALSE)*VLOOKUP(SDBYLD2!AX$4,'[1]INTERNAL PARAMETERS-1'!$B$5:$J$44,3,FALSE)</f>
        <v>0</v>
      </c>
      <c r="AY87" s="44">
        <f>SDBYLD1!AY87*VLOOKUP(SDBYLD2!AY$4,'[1]INTERNAL PARAMETERS-1'!$B$5:$J$44,5,FALSE)*VLOOKUP(SDBYLD2!AY$4,'[1]INTERNAL PARAMETERS-1'!$B$5:$J$44,6,FALSE)*VLOOKUP(SDBYLD2!AY$4,'[1]INTERNAL PARAMETERS-1'!$B$5:$J$44,3,FALSE) + SDBYLD1!AY87*(1-VLOOKUP(SDBYLD2!AY$4,'[1]INTERNAL PARAMETERS-1'!$B$5:$J$44,5,FALSE))*VLOOKUP(SDBYLD2!AY$4,'[1]INTERNAL PARAMETERS-1'!$B$5:$J$44,8,FALSE)*VLOOKUP(SDBYLD2!AY$4,'[1]INTERNAL PARAMETERS-1'!$B$5:$J$44,3,FALSE)</f>
        <v>0</v>
      </c>
      <c r="AZ87" s="44">
        <f>SDBYLD1!AZ87*VLOOKUP(SDBYLD2!AZ$4,'[1]INTERNAL PARAMETERS-1'!$B$5:$J$44,5,FALSE)*VLOOKUP(SDBYLD2!AZ$4,'[1]INTERNAL PARAMETERS-1'!$B$5:$J$44,6,FALSE)*VLOOKUP(SDBYLD2!AZ$4,'[1]INTERNAL PARAMETERS-1'!$B$5:$J$44,3,FALSE) + SDBYLD1!AZ87*(1-VLOOKUP(SDBYLD2!AZ$4,'[1]INTERNAL PARAMETERS-1'!$B$5:$J$44,5,FALSE))*VLOOKUP(SDBYLD2!AZ$4,'[1]INTERNAL PARAMETERS-1'!$B$5:$J$44,8,FALSE)*VLOOKUP(SDBYLD2!AZ$4,'[1]INTERNAL PARAMETERS-1'!$B$5:$J$44,3,FALSE)</f>
        <v>0</v>
      </c>
      <c r="BA87" s="44">
        <f>SDBYLD1!BA87*VLOOKUP(SDBYLD2!BA$4,'[1]INTERNAL PARAMETERS-1'!$B$5:$J$44,5,FALSE)*VLOOKUP(SDBYLD2!BA$4,'[1]INTERNAL PARAMETERS-1'!$B$5:$J$44,6,FALSE)*VLOOKUP(SDBYLD2!BA$4,'[1]INTERNAL PARAMETERS-1'!$B$5:$J$44,3,FALSE) + SDBYLD1!BA87*(1-VLOOKUP(SDBYLD2!BA$4,'[1]INTERNAL PARAMETERS-1'!$B$5:$J$44,5,FALSE))*VLOOKUP(SDBYLD2!BA$4,'[1]INTERNAL PARAMETERS-1'!$B$5:$J$44,8,FALSE)*VLOOKUP(SDBYLD2!BA$4,'[1]INTERNAL PARAMETERS-1'!$B$5:$J$44,3,FALSE)</f>
        <v>61.671566909648242</v>
      </c>
      <c r="BB87" s="44">
        <f>SDBYLD1!BB87*VLOOKUP(SDBYLD2!BB$4,'[1]INTERNAL PARAMETERS-1'!$B$5:$J$44,5,FALSE)*VLOOKUP(SDBYLD2!BB$4,'[1]INTERNAL PARAMETERS-1'!$B$5:$J$44,6,FALSE)*VLOOKUP(SDBYLD2!BB$4,'[1]INTERNAL PARAMETERS-1'!$B$5:$J$44,3,FALSE) + SDBYLD1!BB87*(1-VLOOKUP(SDBYLD2!BB$4,'[1]INTERNAL PARAMETERS-1'!$B$5:$J$44,5,FALSE))*VLOOKUP(SDBYLD2!BB$4,'[1]INTERNAL PARAMETERS-1'!$B$5:$J$44,8,FALSE)*VLOOKUP(SDBYLD2!BB$4,'[1]INTERNAL PARAMETERS-1'!$B$5:$J$44,3,FALSE)</f>
        <v>17.743472892370232</v>
      </c>
      <c r="BC87" s="44">
        <f>SDBYLD1!BC87*VLOOKUP(SDBYLD2!BC$4,'[1]INTERNAL PARAMETERS-1'!$B$5:$J$44,5,FALSE)*VLOOKUP(SDBYLD2!BC$4,'[1]INTERNAL PARAMETERS-1'!$B$5:$J$44,6,FALSE)*VLOOKUP(SDBYLD2!BC$4,'[1]INTERNAL PARAMETERS-1'!$B$5:$J$44,3,FALSE) + SDBYLD1!BC87*(1-VLOOKUP(SDBYLD2!BC$4,'[1]INTERNAL PARAMETERS-1'!$B$5:$J$44,5,FALSE))*VLOOKUP(SDBYLD2!BC$4,'[1]INTERNAL PARAMETERS-1'!$B$5:$J$44,8,FALSE)*VLOOKUP(SDBYLD2!BC$4,'[1]INTERNAL PARAMETERS-1'!$B$5:$J$44,3,FALSE)</f>
        <v>62.027628567514064</v>
      </c>
      <c r="BD87" s="44">
        <f>SDBYLD1!BD87*VLOOKUP(SDBYLD2!BD$4,'[1]INTERNAL PARAMETERS-1'!$B$5:$J$44,5,FALSE)*VLOOKUP(SDBYLD2!BD$4,'[1]INTERNAL PARAMETERS-1'!$B$5:$J$44,6,FALSE)*VLOOKUP(SDBYLD2!BD$4,'[1]INTERNAL PARAMETERS-1'!$B$5:$J$44,3,FALSE) + SDBYLD1!BD87*(1-VLOOKUP(SDBYLD2!BD$4,'[1]INTERNAL PARAMETERS-1'!$B$5:$J$44,5,FALSE))*VLOOKUP(SDBYLD2!BD$4,'[1]INTERNAL PARAMETERS-1'!$B$5:$J$44,8,FALSE)*VLOOKUP(SDBYLD2!BD$4,'[1]INTERNAL PARAMETERS-1'!$B$5:$J$44,3,FALSE)</f>
        <v>15.550592315654983</v>
      </c>
      <c r="BE87" s="44">
        <f>SDBYLD1!BE87*VLOOKUP(SDBYLD2!BE$4,'[1]INTERNAL PARAMETERS-1'!$B$5:$J$44,5,FALSE)*VLOOKUP(SDBYLD2!BE$4,'[1]INTERNAL PARAMETERS-1'!$B$5:$J$44,6,FALSE)*VLOOKUP(SDBYLD2!BE$4,'[1]INTERNAL PARAMETERS-1'!$B$5:$J$44,3,FALSE) + SDBYLD1!BE87*(1-VLOOKUP(SDBYLD2!BE$4,'[1]INTERNAL PARAMETERS-1'!$B$5:$J$44,5,FALSE))*VLOOKUP(SDBYLD2!BE$4,'[1]INTERNAL PARAMETERS-1'!$B$5:$J$44,8,FALSE)*VLOOKUP(SDBYLD2!BE$4,'[1]INTERNAL PARAMETERS-1'!$B$5:$J$44,3,FALSE)</f>
        <v>39.402748155920825</v>
      </c>
      <c r="BF87" s="44">
        <f>SDBYLD1!BF87*VLOOKUP(SDBYLD2!BF$4,'[1]INTERNAL PARAMETERS-1'!$B$5:$J$44,5,FALSE)*VLOOKUP(SDBYLD2!BF$4,'[1]INTERNAL PARAMETERS-1'!$B$5:$J$44,6,FALSE)*VLOOKUP(SDBYLD2!BF$4,'[1]INTERNAL PARAMETERS-1'!$B$5:$J$44,3,FALSE) + SDBYLD1!BF87*(1-VLOOKUP(SDBYLD2!BF$4,'[1]INTERNAL PARAMETERS-1'!$B$5:$J$44,5,FALSE))*VLOOKUP(SDBYLD2!BF$4,'[1]INTERNAL PARAMETERS-1'!$B$5:$J$44,8,FALSE)*VLOOKUP(SDBYLD2!BF$4,'[1]INTERNAL PARAMETERS-1'!$B$5:$J$44,3,FALSE)</f>
        <v>0</v>
      </c>
      <c r="BG87" s="44">
        <f>SDBYLD1!BG87*VLOOKUP(SDBYLD2!BG$4,'[1]INTERNAL PARAMETERS-1'!$B$5:$J$44,5,FALSE)*VLOOKUP(SDBYLD2!BG$4,'[1]INTERNAL PARAMETERS-1'!$B$5:$J$44,6,FALSE)*VLOOKUP(SDBYLD2!BG$4,'[1]INTERNAL PARAMETERS-1'!$B$5:$J$44,3,FALSE) + SDBYLD1!BG87*(1-VLOOKUP(SDBYLD2!BG$4,'[1]INTERNAL PARAMETERS-1'!$B$5:$J$44,5,FALSE))*VLOOKUP(SDBYLD2!BG$4,'[1]INTERNAL PARAMETERS-1'!$B$5:$J$44,8,FALSE)*VLOOKUP(SDBYLD2!BG$4,'[1]INTERNAL PARAMETERS-1'!$B$5:$J$44,3,FALSE)</f>
        <v>15.431040364144566</v>
      </c>
      <c r="BH87" s="44">
        <f>SDBYLD1!BH87*VLOOKUP(SDBYLD2!BH$4,'[1]INTERNAL PARAMETERS-1'!$B$5:$J$44,5,FALSE)*VLOOKUP(SDBYLD2!BH$4,'[1]INTERNAL PARAMETERS-1'!$B$5:$J$44,6,FALSE)*VLOOKUP(SDBYLD2!BH$4,'[1]INTERNAL PARAMETERS-1'!$B$5:$J$44,3,FALSE) + SDBYLD1!BH87*(1-VLOOKUP(SDBYLD2!BH$4,'[1]INTERNAL PARAMETERS-1'!$B$5:$J$44,5,FALSE))*VLOOKUP(SDBYLD2!BH$4,'[1]INTERNAL PARAMETERS-1'!$B$5:$J$44,8,FALSE)*VLOOKUP(SDBYLD2!BH$4,'[1]INTERNAL PARAMETERS-1'!$B$5:$J$44,3,FALSE)</f>
        <v>6.7551538020377222E-2</v>
      </c>
      <c r="BI87" s="44">
        <f>SDBYLD1!BI87*VLOOKUP(SDBYLD2!BI$4,'[1]INTERNAL PARAMETERS-1'!$B$5:$J$44,5,FALSE)*VLOOKUP(SDBYLD2!BI$4,'[1]INTERNAL PARAMETERS-1'!$B$5:$J$44,6,FALSE)*VLOOKUP(SDBYLD2!BI$4,'[1]INTERNAL PARAMETERS-1'!$B$5:$J$44,3,FALSE) + SDBYLD1!BI87*(1-VLOOKUP(SDBYLD2!BI$4,'[1]INTERNAL PARAMETERS-1'!$B$5:$J$44,5,FALSE))*VLOOKUP(SDBYLD2!BI$4,'[1]INTERNAL PARAMETERS-1'!$B$5:$J$44,8,FALSE)*VLOOKUP(SDBYLD2!BI$4,'[1]INTERNAL PARAMETERS-1'!$B$5:$J$44,3,FALSE)</f>
        <v>0</v>
      </c>
      <c r="BJ87" s="44">
        <f>SDBYLD1!BJ87*VLOOKUP(SDBYLD2!BJ$4,'[1]INTERNAL PARAMETERS-1'!$B$5:$J$44,5,FALSE)*VLOOKUP(SDBYLD2!BJ$4,'[1]INTERNAL PARAMETERS-1'!$B$5:$J$44,6,FALSE)*VLOOKUP(SDBYLD2!BJ$4,'[1]INTERNAL PARAMETERS-1'!$B$5:$J$44,3,FALSE) + SDBYLD1!BJ87*(1-VLOOKUP(SDBYLD2!BJ$4,'[1]INTERNAL PARAMETERS-1'!$B$5:$J$44,5,FALSE))*VLOOKUP(SDBYLD2!BJ$4,'[1]INTERNAL PARAMETERS-1'!$B$5:$J$44,8,FALSE)*VLOOKUP(SDBYLD2!BJ$4,'[1]INTERNAL PARAMETERS-1'!$B$5:$J$44,3,FALSE)</f>
        <v>7.0463955781469902</v>
      </c>
      <c r="BK87" s="44">
        <f>SDBYLD1!BK87*VLOOKUP(SDBYLD2!BK$4,'[1]INTERNAL PARAMETERS-1'!$B$5:$J$44,5,FALSE)*VLOOKUP(SDBYLD2!BK$4,'[1]INTERNAL PARAMETERS-1'!$B$5:$J$44,6,FALSE)*VLOOKUP(SDBYLD2!BK$4,'[1]INTERNAL PARAMETERS-1'!$B$5:$J$44,3,FALSE) + SDBYLD1!BK87*(1-VLOOKUP(SDBYLD2!BK$4,'[1]INTERNAL PARAMETERS-1'!$B$5:$J$44,5,FALSE))*VLOOKUP(SDBYLD2!BK$4,'[1]INTERNAL PARAMETERS-1'!$B$5:$J$44,8,FALSE)*VLOOKUP(SDBYLD2!BK$4,'[1]INTERNAL PARAMETERS-1'!$B$5:$J$44,3,FALSE)</f>
        <v>8.6251845689212416</v>
      </c>
      <c r="BL87" s="44">
        <f>SDBYLD1!BL87*VLOOKUP(SDBYLD2!BL$4,'[1]INTERNAL PARAMETERS-1'!$B$5:$J$44,5,FALSE)*VLOOKUP(SDBYLD2!BL$4,'[1]INTERNAL PARAMETERS-1'!$B$5:$J$44,6,FALSE)*VLOOKUP(SDBYLD2!BL$4,'[1]INTERNAL PARAMETERS-1'!$B$5:$J$44,3,FALSE) + SDBYLD1!BL87*(1-VLOOKUP(SDBYLD2!BL$4,'[1]INTERNAL PARAMETERS-1'!$B$5:$J$44,5,FALSE))*VLOOKUP(SDBYLD2!BL$4,'[1]INTERNAL PARAMETERS-1'!$B$5:$J$44,8,FALSE)*VLOOKUP(SDBYLD2!BL$4,'[1]INTERNAL PARAMETERS-1'!$B$5:$J$44,3,FALSE)</f>
        <v>27.151368067972328</v>
      </c>
      <c r="BM87" s="44">
        <f>SDBYLD1!BM87*VLOOKUP(SDBYLD2!BM$4,'[1]INTERNAL PARAMETERS-1'!$B$5:$J$44,5,FALSE)*VLOOKUP(SDBYLD2!BM$4,'[1]INTERNAL PARAMETERS-1'!$B$5:$J$44,6,FALSE)*VLOOKUP(SDBYLD2!BM$4,'[1]INTERNAL PARAMETERS-1'!$B$5:$J$44,3,FALSE) + SDBYLD1!BM87*(1-VLOOKUP(SDBYLD2!BM$4,'[1]INTERNAL PARAMETERS-1'!$B$5:$J$44,5,FALSE))*VLOOKUP(SDBYLD2!BM$4,'[1]INTERNAL PARAMETERS-1'!$B$5:$J$44,8,FALSE)*VLOOKUP(SDBYLD2!BM$4,'[1]INTERNAL PARAMETERS-1'!$B$5:$J$44,3,FALSE)</f>
        <v>14.074571401753463</v>
      </c>
      <c r="BN87" s="44">
        <f>SDBYLD1!BN87*VLOOKUP(SDBYLD2!BN$4,'[1]INTERNAL PARAMETERS-1'!$B$5:$J$44,5,FALSE)*VLOOKUP(SDBYLD2!BN$4,'[1]INTERNAL PARAMETERS-1'!$B$5:$J$44,6,FALSE)*VLOOKUP(SDBYLD2!BN$4,'[1]INTERNAL PARAMETERS-1'!$B$5:$J$44,3,FALSE) + SDBYLD1!BN87*(1-VLOOKUP(SDBYLD2!BN$4,'[1]INTERNAL PARAMETERS-1'!$B$5:$J$44,5,FALSE))*VLOOKUP(SDBYLD2!BN$4,'[1]INTERNAL PARAMETERS-1'!$B$5:$J$44,8,FALSE)*VLOOKUP(SDBYLD2!BN$4,'[1]INTERNAL PARAMETERS-1'!$B$5:$J$44,3,FALSE)</f>
        <v>9.3594038174435905</v>
      </c>
      <c r="BO87" s="44">
        <f>SDBYLD1!BO87*VLOOKUP(SDBYLD2!BO$4,'[1]INTERNAL PARAMETERS-1'!$B$5:$J$44,5,FALSE)*VLOOKUP(SDBYLD2!BO$4,'[1]INTERNAL PARAMETERS-1'!$B$5:$J$44,6,FALSE)*VLOOKUP(SDBYLD2!BO$4,'[1]INTERNAL PARAMETERS-1'!$B$5:$J$44,3,FALSE) + SDBYLD1!BO87*(1-VLOOKUP(SDBYLD2!BO$4,'[1]INTERNAL PARAMETERS-1'!$B$5:$J$44,5,FALSE))*VLOOKUP(SDBYLD2!BO$4,'[1]INTERNAL PARAMETERS-1'!$B$5:$J$44,8,FALSE)*VLOOKUP(SDBYLD2!BO$4,'[1]INTERNAL PARAMETERS-1'!$B$5:$J$44,3,FALSE)</f>
        <v>6.3302024774365604</v>
      </c>
      <c r="BP87" s="44">
        <f>SDBYLD1!BP87*VLOOKUP(SDBYLD2!BP$4,'[1]INTERNAL PARAMETERS-1'!$B$5:$J$44,5,FALSE)*VLOOKUP(SDBYLD2!BP$4,'[1]INTERNAL PARAMETERS-1'!$B$5:$J$44,6,FALSE)*VLOOKUP(SDBYLD2!BP$4,'[1]INTERNAL PARAMETERS-1'!$B$5:$J$44,3,FALSE) + SDBYLD1!BP87*(1-VLOOKUP(SDBYLD2!BP$4,'[1]INTERNAL PARAMETERS-1'!$B$5:$J$44,5,FALSE))*VLOOKUP(SDBYLD2!BP$4,'[1]INTERNAL PARAMETERS-1'!$B$5:$J$44,8,FALSE)*VLOOKUP(SDBYLD2!BP$4,'[1]INTERNAL PARAMETERS-1'!$B$5:$J$44,3,FALSE)</f>
        <v>0.55309132407361972</v>
      </c>
      <c r="BQ87" s="44">
        <f>SDBYLD1!BQ87*VLOOKUP(SDBYLD2!BQ$4,'[1]INTERNAL PARAMETERS-1'!$B$5:$J$44,5,FALSE)*VLOOKUP(SDBYLD2!BQ$4,'[1]INTERNAL PARAMETERS-1'!$B$5:$J$44,6,FALSE)*VLOOKUP(SDBYLD2!BQ$4,'[1]INTERNAL PARAMETERS-1'!$B$5:$J$44,3,FALSE) + SDBYLD1!BQ87*(1-VLOOKUP(SDBYLD2!BQ$4,'[1]INTERNAL PARAMETERS-1'!$B$5:$J$44,5,FALSE))*VLOOKUP(SDBYLD2!BQ$4,'[1]INTERNAL PARAMETERS-1'!$B$5:$J$44,8,FALSE)*VLOOKUP(SDBYLD2!BQ$4,'[1]INTERNAL PARAMETERS-1'!$B$5:$J$44,3,FALSE)</f>
        <v>29.260702890537647</v>
      </c>
      <c r="BR87" s="44">
        <f>SDBYLD1!BR87*VLOOKUP(SDBYLD2!BR$4,'[1]INTERNAL PARAMETERS-1'!$B$5:$J$44,5,FALSE)*VLOOKUP(SDBYLD2!BR$4,'[1]INTERNAL PARAMETERS-1'!$B$5:$J$44,6,FALSE)*VLOOKUP(SDBYLD2!BR$4,'[1]INTERNAL PARAMETERS-1'!$B$5:$J$44,3,FALSE) + SDBYLD1!BR87*(1-VLOOKUP(SDBYLD2!BR$4,'[1]INTERNAL PARAMETERS-1'!$B$5:$J$44,5,FALSE))*VLOOKUP(SDBYLD2!BR$4,'[1]INTERNAL PARAMETERS-1'!$B$5:$J$44,8,FALSE)*VLOOKUP(SDBYLD2!BR$4,'[1]INTERNAL PARAMETERS-1'!$B$5:$J$44,3,FALSE)</f>
        <v>0.7577367959871546</v>
      </c>
      <c r="BS87" s="44">
        <f>SDBYLD1!BS87*VLOOKUP(SDBYLD2!BS$4,'[1]INTERNAL PARAMETERS-1'!$B$5:$J$44,5,FALSE)*VLOOKUP(SDBYLD2!BS$4,'[1]INTERNAL PARAMETERS-1'!$B$5:$J$44,6,FALSE)*VLOOKUP(SDBYLD2!BS$4,'[1]INTERNAL PARAMETERS-1'!$B$5:$J$44,3,FALSE) + SDBYLD1!BS87*(1-VLOOKUP(SDBYLD2!BS$4,'[1]INTERNAL PARAMETERS-1'!$B$5:$J$44,5,FALSE))*VLOOKUP(SDBYLD2!BS$4,'[1]INTERNAL PARAMETERS-1'!$B$5:$J$44,8,FALSE)*VLOOKUP(SDBYLD2!BS$4,'[1]INTERNAL PARAMETERS-1'!$B$5:$J$44,3,FALSE)</f>
        <v>9.393753330479504E-2</v>
      </c>
      <c r="BT87" s="44">
        <f>SDBYLD1!BT87*VLOOKUP(SDBYLD2!BT$4,'[1]INTERNAL PARAMETERS-1'!$B$5:$J$44,5,FALSE)*VLOOKUP(SDBYLD2!BT$4,'[1]INTERNAL PARAMETERS-1'!$B$5:$J$44,6,FALSE)*VLOOKUP(SDBYLD2!BT$4,'[1]INTERNAL PARAMETERS-1'!$B$5:$J$44,3,FALSE) + SDBYLD1!BT87*(1-VLOOKUP(SDBYLD2!BT$4,'[1]INTERNAL PARAMETERS-1'!$B$5:$J$44,5,FALSE))*VLOOKUP(SDBYLD2!BT$4,'[1]INTERNAL PARAMETERS-1'!$B$5:$J$44,8,FALSE)*VLOOKUP(SDBYLD2!BT$4,'[1]INTERNAL PARAMETERS-1'!$B$5:$J$44,3,FALSE)</f>
        <v>0</v>
      </c>
      <c r="BU87" s="44">
        <f>SDBYLD1!BU87*VLOOKUP(SDBYLD2!BU$4,'[1]INTERNAL PARAMETERS-1'!$B$5:$J$44,5,FALSE)*VLOOKUP(SDBYLD2!BU$4,'[1]INTERNAL PARAMETERS-1'!$B$5:$J$44,6,FALSE)*VLOOKUP(SDBYLD2!BU$4,'[1]INTERNAL PARAMETERS-1'!$B$5:$J$44,3,FALSE) + SDBYLD1!BU87*(1-VLOOKUP(SDBYLD2!BU$4,'[1]INTERNAL PARAMETERS-1'!$B$5:$J$44,5,FALSE))*VLOOKUP(SDBYLD2!BU$4,'[1]INTERNAL PARAMETERS-1'!$B$5:$J$44,8,FALSE)*VLOOKUP(SDBYLD2!BU$4,'[1]INTERNAL PARAMETERS-1'!$B$5:$J$44,3,FALSE)</f>
        <v>0</v>
      </c>
      <c r="BV87" s="44">
        <f>SDBYLD1!BV87*VLOOKUP(SDBYLD2!BV$4,'[1]INTERNAL PARAMETERS-1'!$B$5:$J$44,5,FALSE)*VLOOKUP(SDBYLD2!BV$4,'[1]INTERNAL PARAMETERS-1'!$B$5:$J$44,6,FALSE)*VLOOKUP(SDBYLD2!BV$4,'[1]INTERNAL PARAMETERS-1'!$B$5:$J$44,3,FALSE) + SDBYLD1!BV87*(1-VLOOKUP(SDBYLD2!BV$4,'[1]INTERNAL PARAMETERS-1'!$B$5:$J$44,5,FALSE))*VLOOKUP(SDBYLD2!BV$4,'[1]INTERNAL PARAMETERS-1'!$B$5:$J$44,8,FALSE)*VLOOKUP(SDBYLD2!BV$4,'[1]INTERNAL PARAMETERS-1'!$B$5:$J$44,3,FALSE)</f>
        <v>0</v>
      </c>
      <c r="BW87" s="44">
        <f>SDBYLD1!BW87*VLOOKUP(SDBYLD2!BW$4,'[1]INTERNAL PARAMETERS-1'!$B$5:$J$44,5,FALSE)*VLOOKUP(SDBYLD2!BW$4,'[1]INTERNAL PARAMETERS-1'!$B$5:$J$44,6,FALSE)*VLOOKUP(SDBYLD2!BW$4,'[1]INTERNAL PARAMETERS-1'!$B$5:$J$44,3,FALSE) + SDBYLD1!BW87*(1-VLOOKUP(SDBYLD2!BW$4,'[1]INTERNAL PARAMETERS-1'!$B$5:$J$44,5,FALSE))*VLOOKUP(SDBYLD2!BW$4,'[1]INTERNAL PARAMETERS-1'!$B$5:$J$44,8,FALSE)*VLOOKUP(SDBYLD2!BW$4,'[1]INTERNAL PARAMETERS-1'!$B$5:$J$44,3,FALSE)</f>
        <v>0</v>
      </c>
      <c r="BX87" s="44">
        <f>SDBYLD1!BX87*VLOOKUP(SDBYLD2!BX$4,'[1]INTERNAL PARAMETERS-1'!$B$5:$J$44,5,FALSE)*VLOOKUP(SDBYLD2!BX$4,'[1]INTERNAL PARAMETERS-1'!$B$5:$J$44,6,FALSE)*VLOOKUP(SDBYLD2!BX$4,'[1]INTERNAL PARAMETERS-1'!$B$5:$J$44,3,FALSE) + SDBYLD1!BX87*(1-VLOOKUP(SDBYLD2!BX$4,'[1]INTERNAL PARAMETERS-1'!$B$5:$J$44,5,FALSE))*VLOOKUP(SDBYLD2!BX$4,'[1]INTERNAL PARAMETERS-1'!$B$5:$J$44,8,FALSE)*VLOOKUP(SDBYLD2!BX$4,'[1]INTERNAL PARAMETERS-1'!$B$5:$J$44,3,FALSE)</f>
        <v>0</v>
      </c>
      <c r="BY87" s="44">
        <f>SDBYLD1!BY87*VLOOKUP(SDBYLD2!BY$4,'[1]INTERNAL PARAMETERS-1'!$B$5:$J$44,5,FALSE)*VLOOKUP(SDBYLD2!BY$4,'[1]INTERNAL PARAMETERS-1'!$B$5:$J$44,6,FALSE)*VLOOKUP(SDBYLD2!BY$4,'[1]INTERNAL PARAMETERS-1'!$B$5:$J$44,3,FALSE) + SDBYLD1!BY87*(1-VLOOKUP(SDBYLD2!BY$4,'[1]INTERNAL PARAMETERS-1'!$B$5:$J$44,5,FALSE))*VLOOKUP(SDBYLD2!BY$4,'[1]INTERNAL PARAMETERS-1'!$B$5:$J$44,8,FALSE)*VLOOKUP(SDBYLD2!BY$4,'[1]INTERNAL PARAMETERS-1'!$B$5:$J$44,3,FALSE)</f>
        <v>0</v>
      </c>
      <c r="BZ87" s="44">
        <f>SDBYLD1!BZ87*VLOOKUP(SDBYLD2!BZ$4,'[1]INTERNAL PARAMETERS-1'!$B$5:$J$44,5,FALSE)*VLOOKUP(SDBYLD2!BZ$4,'[1]INTERNAL PARAMETERS-1'!$B$5:$J$44,6,FALSE)*VLOOKUP(SDBYLD2!BZ$4,'[1]INTERNAL PARAMETERS-1'!$B$5:$J$44,3,FALSE) + SDBYLD1!BZ87*(1-VLOOKUP(SDBYLD2!BZ$4,'[1]INTERNAL PARAMETERS-1'!$B$5:$J$44,5,FALSE))*VLOOKUP(SDBYLD2!BZ$4,'[1]INTERNAL PARAMETERS-1'!$B$5:$J$44,8,FALSE)*VLOOKUP(SDBYLD2!BZ$4,'[1]INTERNAL PARAMETERS-1'!$B$5:$J$44,3,FALSE)</f>
        <v>3.3873541230041111E-2</v>
      </c>
      <c r="CA87" s="44">
        <f>SDBYLD1!CA87*VLOOKUP(SDBYLD2!CA$4,'[1]INTERNAL PARAMETERS-1'!$B$5:$J$44,5,FALSE)*VLOOKUP(SDBYLD2!CA$4,'[1]INTERNAL PARAMETERS-1'!$B$5:$J$44,6,FALSE)*VLOOKUP(SDBYLD2!CA$4,'[1]INTERNAL PARAMETERS-1'!$B$5:$J$44,3,FALSE) + SDBYLD1!CA87*(1-VLOOKUP(SDBYLD2!CA$4,'[1]INTERNAL PARAMETERS-1'!$B$5:$J$44,5,FALSE))*VLOOKUP(SDBYLD2!CA$4,'[1]INTERNAL PARAMETERS-1'!$B$5:$J$44,8,FALSE)*VLOOKUP(SDBYLD2!CA$4,'[1]INTERNAL PARAMETERS-1'!$B$5:$J$44,3,FALSE)</f>
        <v>0</v>
      </c>
      <c r="CB87" s="44">
        <f>SDBYLD1!CB87*VLOOKUP(SDBYLD2!CB$4,'[1]INTERNAL PARAMETERS-1'!$B$5:$J$44,5,FALSE)*VLOOKUP(SDBYLD2!CB$4,'[1]INTERNAL PARAMETERS-1'!$B$5:$J$44,6,FALSE)*VLOOKUP(SDBYLD2!CB$4,'[1]INTERNAL PARAMETERS-1'!$B$5:$J$44,3,FALSE) + SDBYLD1!CB87*(1-VLOOKUP(SDBYLD2!CB$4,'[1]INTERNAL PARAMETERS-1'!$B$5:$J$44,5,FALSE))*VLOOKUP(SDBYLD2!CB$4,'[1]INTERNAL PARAMETERS-1'!$B$5:$J$44,8,FALSE)*VLOOKUP(SDBYLD2!CB$4,'[1]INTERNAL PARAMETERS-1'!$B$5:$J$44,3,FALSE)</f>
        <v>0</v>
      </c>
      <c r="CC87" s="44">
        <f>SDBYLD1!CC87*VLOOKUP(SDBYLD2!CC$4,'[1]INTERNAL PARAMETERS-1'!$B$5:$J$44,5,FALSE)*VLOOKUP(SDBYLD2!CC$4,'[1]INTERNAL PARAMETERS-1'!$B$5:$J$44,6,FALSE)*VLOOKUP(SDBYLD2!CC$4,'[1]INTERNAL PARAMETERS-1'!$B$5:$J$44,3,FALSE) + SDBYLD1!CC87*(1-VLOOKUP(SDBYLD2!CC$4,'[1]INTERNAL PARAMETERS-1'!$B$5:$J$44,5,FALSE))*VLOOKUP(SDBYLD2!CC$4,'[1]INTERNAL PARAMETERS-1'!$B$5:$J$44,8,FALSE)*VLOOKUP(SDBYLD2!CC$4,'[1]INTERNAL PARAMETERS-1'!$B$5:$J$44,3,FALSE)</f>
        <v>0.15567804564475163</v>
      </c>
      <c r="CD87" s="44">
        <f>SDBYLD1!CD87*VLOOKUP(SDBYLD2!CD$4,'[1]INTERNAL PARAMETERS-1'!$B$5:$J$44,5,FALSE)*VLOOKUP(SDBYLD2!CD$4,'[1]INTERNAL PARAMETERS-1'!$B$5:$J$44,6,FALSE)*VLOOKUP(SDBYLD2!CD$4,'[1]INTERNAL PARAMETERS-1'!$B$5:$J$44,3,FALSE) + SDBYLD1!CD87*(1-VLOOKUP(SDBYLD2!CD$4,'[1]INTERNAL PARAMETERS-1'!$B$5:$J$44,5,FALSE))*VLOOKUP(SDBYLD2!CD$4,'[1]INTERNAL PARAMETERS-1'!$B$5:$J$44,8,FALSE)*VLOOKUP(SDBYLD2!CD$4,'[1]INTERNAL PARAMETERS-1'!$B$5:$J$44,3,FALSE)</f>
        <v>0.38748483638435927</v>
      </c>
      <c r="CE87" s="44">
        <f>SDBYLD1!CE87*VLOOKUP(SDBYLD2!CE$4,'[1]INTERNAL PARAMETERS-1'!$B$5:$J$44,5,FALSE)*VLOOKUP(SDBYLD2!CE$4,'[1]INTERNAL PARAMETERS-1'!$B$5:$J$44,6,FALSE)*VLOOKUP(SDBYLD2!CE$4,'[1]INTERNAL PARAMETERS-1'!$B$5:$J$44,3,FALSE) + SDBYLD1!CE87*(1-VLOOKUP(SDBYLD2!CE$4,'[1]INTERNAL PARAMETERS-1'!$B$5:$J$44,5,FALSE))*VLOOKUP(SDBYLD2!CE$4,'[1]INTERNAL PARAMETERS-1'!$B$5:$J$44,8,FALSE)*VLOOKUP(SDBYLD2!CE$4,'[1]INTERNAL PARAMETERS-1'!$B$5:$J$44,3,FALSE)</f>
        <v>0.74520271088951529</v>
      </c>
      <c r="CF87" s="44">
        <f>SDBYLD1!CF87*VLOOKUP(SDBYLD2!CF$4,'[1]INTERNAL PARAMETERS-1'!$B$5:$J$44,5,FALSE)*VLOOKUP(SDBYLD2!CF$4,'[1]INTERNAL PARAMETERS-1'!$B$5:$J$44,6,FALSE)*VLOOKUP(SDBYLD2!CF$4,'[1]INTERNAL PARAMETERS-1'!$B$5:$J$44,3,FALSE) + SDBYLD1!CF87*(1-VLOOKUP(SDBYLD2!CF$4,'[1]INTERNAL PARAMETERS-1'!$B$5:$J$44,5,FALSE))*VLOOKUP(SDBYLD2!CF$4,'[1]INTERNAL PARAMETERS-1'!$B$5:$J$44,8,FALSE)*VLOOKUP(SDBYLD2!CF$4,'[1]INTERNAL PARAMETERS-1'!$B$5:$J$44,3,FALSE)</f>
        <v>0.8539968163540238</v>
      </c>
      <c r="CG87" s="44">
        <f>SDBYLD1!CG87*VLOOKUP(SDBYLD2!CG$4,'[1]INTERNAL PARAMETERS-1'!$B$5:$J$44,5,FALSE)*VLOOKUP(SDBYLD2!CG$4,'[1]INTERNAL PARAMETERS-1'!$B$5:$J$44,6,FALSE)*VLOOKUP(SDBYLD2!CG$4,'[1]INTERNAL PARAMETERS-1'!$B$5:$J$44,3,FALSE) + SDBYLD1!CG87*(1-VLOOKUP(SDBYLD2!CG$4,'[1]INTERNAL PARAMETERS-1'!$B$5:$J$44,5,FALSE))*VLOOKUP(SDBYLD2!CG$4,'[1]INTERNAL PARAMETERS-1'!$B$5:$J$44,8,FALSE)*VLOOKUP(SDBYLD2!CG$4,'[1]INTERNAL PARAMETERS-1'!$B$5:$J$44,3,FALSE)</f>
        <v>0</v>
      </c>
      <c r="CH87" s="43">
        <f>SDBYLD1!CH87*VLOOKUP(SDBYLD2!CH$4,'[1]INTERNAL PARAMETERS-1'!$B$5:$J$44,5,FALSE)*VLOOKUP(SDBYLD2!CH$4,'[1]INTERNAL PARAMETERS-1'!$B$5:$J$44,6,FALSE)*VLOOKUP(SDBYLD2!CH$4,'[1]INTERNAL PARAMETERS-1'!$B$5:$J$44,3,FALSE) + SDBYLD1!CH87*(1-VLOOKUP(SDBYLD2!CH$4,'[1]INTERNAL PARAMETERS-1'!$B$5:$J$44,5,FALSE))*VLOOKUP(SDBYLD2!CH$4,'[1]INTERNAL PARAMETERS-1'!$B$5:$J$44,8,FALSE)*VLOOKUP(SDBYLD2!CH$4,'[1]INTERNAL PARAMETERS-1'!$B$5:$J$44,3,FALSE)</f>
        <v>0</v>
      </c>
      <c r="CJ87" s="45">
        <f t="shared" si="2"/>
        <v>12721.458377969357</v>
      </c>
      <c r="CK87" s="43">
        <f t="shared" si="3"/>
        <v>420.8239532543102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SDBeam!X88</f>
        <v>34291.026903545171</v>
      </c>
      <c r="F88" s="59">
        <f>'[1]INTERNAL PARAMETERS-1'!M16</f>
        <v>30.094999999999999</v>
      </c>
      <c r="G88" s="45">
        <f>SDBYLD1!G88*VLOOKUP(SDBYLD2!G$4,'[1]INTERNAL PARAMETERS-1'!$B$5:$J$44,5,FALSE)*VLOOKUP(SDBYLD2!G$4,'[1]INTERNAL PARAMETERS-1'!$B$5:$J$44,7,FALSE)*SDBYLD2!$F88 + SDBYLD1!G88*(1-VLOOKUP(SDBYLD2!G$4,'[1]INTERNAL PARAMETERS-1'!$B$5:$J$44,5,FALSE))*VLOOKUP(SDBYLD2!G$4,'[1]INTERNAL PARAMETERS-1'!$B$5:$J$44,9,FALSE)*SDBYLD2!$F88</f>
        <v>6036.4709551743836</v>
      </c>
      <c r="H88" s="44">
        <f>SDBYLD1!H88*VLOOKUP(SDBYLD2!H$4,'[1]INTERNAL PARAMETERS-1'!$B$5:$J$44,5,FALSE)*VLOOKUP(SDBYLD2!H$4,'[1]INTERNAL PARAMETERS-1'!$B$5:$J$44,7,FALSE)*SDBYLD2!$F88 + SDBYLD1!H88*(1-VLOOKUP(SDBYLD2!H$4,'[1]INTERNAL PARAMETERS-1'!$B$5:$J$44,5,FALSE))*VLOOKUP(SDBYLD2!H$4,'[1]INTERNAL PARAMETERS-1'!$B$5:$J$44,9,FALSE)*SDBYLD2!$F88</f>
        <v>1696.7557887989169</v>
      </c>
      <c r="I88" s="44">
        <f>SDBYLD1!I88*VLOOKUP(SDBYLD2!I$4,'[1]INTERNAL PARAMETERS-1'!$B$5:$J$44,5,FALSE)*VLOOKUP(SDBYLD2!I$4,'[1]INTERNAL PARAMETERS-1'!$B$5:$J$44,7,FALSE)*SDBYLD2!$F88 + SDBYLD1!I88*(1-VLOOKUP(SDBYLD2!I$4,'[1]INTERNAL PARAMETERS-1'!$B$5:$J$44,5,FALSE))*VLOOKUP(SDBYLD2!I$4,'[1]INTERNAL PARAMETERS-1'!$B$5:$J$44,9,FALSE)*SDBYLD2!$F88</f>
        <v>2291.9930504411027</v>
      </c>
      <c r="J88" s="44">
        <f>SDBYLD1!J88*VLOOKUP(SDBYLD2!J$4,'[1]INTERNAL PARAMETERS-1'!$B$5:$J$44,5,FALSE)*VLOOKUP(SDBYLD2!J$4,'[1]INTERNAL PARAMETERS-1'!$B$5:$J$44,7,FALSE)*SDBYLD2!$F88 + SDBYLD1!J88*(1-VLOOKUP(SDBYLD2!J$4,'[1]INTERNAL PARAMETERS-1'!$B$5:$J$44,5,FALSE))*VLOOKUP(SDBYLD2!J$4,'[1]INTERNAL PARAMETERS-1'!$B$5:$J$44,9,FALSE)*SDBYLD2!$F88</f>
        <v>0</v>
      </c>
      <c r="K88" s="44">
        <f>SDBYLD1!K88*VLOOKUP(SDBYLD2!K$4,'[1]INTERNAL PARAMETERS-1'!$B$5:$J$44,5,FALSE)*VLOOKUP(SDBYLD2!K$4,'[1]INTERNAL PARAMETERS-1'!$B$5:$J$44,7,FALSE)*SDBYLD2!$F88 + SDBYLD1!K88*(1-VLOOKUP(SDBYLD2!K$4,'[1]INTERNAL PARAMETERS-1'!$B$5:$J$44,5,FALSE))*VLOOKUP(SDBYLD2!K$4,'[1]INTERNAL PARAMETERS-1'!$B$5:$J$44,9,FALSE)*SDBYLD2!$F88</f>
        <v>0</v>
      </c>
      <c r="L88" s="44">
        <f>SDBYLD1!L88*VLOOKUP(SDBYLD2!L$4,'[1]INTERNAL PARAMETERS-1'!$B$5:$J$44,5,FALSE)*VLOOKUP(SDBYLD2!L$4,'[1]INTERNAL PARAMETERS-1'!$B$5:$J$44,7,FALSE)*SDBYLD2!$F88 + SDBYLD1!L88*(1-VLOOKUP(SDBYLD2!L$4,'[1]INTERNAL PARAMETERS-1'!$B$5:$J$44,5,FALSE))*VLOOKUP(SDBYLD2!L$4,'[1]INTERNAL PARAMETERS-1'!$B$5:$J$44,9,FALSE)*SDBYLD2!$F88</f>
        <v>0</v>
      </c>
      <c r="M88" s="44">
        <f>SDBYLD1!M88*VLOOKUP(SDBYLD2!M$4,'[1]INTERNAL PARAMETERS-1'!$B$5:$J$44,5,FALSE)*VLOOKUP(SDBYLD2!M$4,'[1]INTERNAL PARAMETERS-1'!$B$5:$J$44,7,FALSE)*SDBYLD2!$F88 + SDBYLD1!M88*(1-VLOOKUP(SDBYLD2!M$4,'[1]INTERNAL PARAMETERS-1'!$B$5:$J$44,5,FALSE))*VLOOKUP(SDBYLD2!M$4,'[1]INTERNAL PARAMETERS-1'!$B$5:$J$44,9,FALSE)*SDBYLD2!$F88</f>
        <v>181.34938067960769</v>
      </c>
      <c r="N88" s="44">
        <f>SDBYLD1!N88*VLOOKUP(SDBYLD2!N$4,'[1]INTERNAL PARAMETERS-1'!$B$5:$J$44,5,FALSE)*VLOOKUP(SDBYLD2!N$4,'[1]INTERNAL PARAMETERS-1'!$B$5:$J$44,7,FALSE)*SDBYLD2!$F88 + SDBYLD1!N88*(1-VLOOKUP(SDBYLD2!N$4,'[1]INTERNAL PARAMETERS-1'!$B$5:$J$44,5,FALSE))*VLOOKUP(SDBYLD2!N$4,'[1]INTERNAL PARAMETERS-1'!$B$5:$J$44,9,FALSE)*SDBYLD2!$F88</f>
        <v>6.8179607242826039</v>
      </c>
      <c r="O88" s="44">
        <f>SDBYLD1!O88*VLOOKUP(SDBYLD2!O$4,'[1]INTERNAL PARAMETERS-1'!$B$5:$J$44,5,FALSE)*VLOOKUP(SDBYLD2!O$4,'[1]INTERNAL PARAMETERS-1'!$B$5:$J$44,7,FALSE)*SDBYLD2!$F88 + SDBYLD1!O88*(1-VLOOKUP(SDBYLD2!O$4,'[1]INTERNAL PARAMETERS-1'!$B$5:$J$44,5,FALSE))*VLOOKUP(SDBYLD2!O$4,'[1]INTERNAL PARAMETERS-1'!$B$5:$J$44,9,FALSE)*SDBYLD2!$F88</f>
        <v>0</v>
      </c>
      <c r="P88" s="44">
        <f>SDBYLD1!P88*VLOOKUP(SDBYLD2!P$4,'[1]INTERNAL PARAMETERS-1'!$B$5:$J$44,5,FALSE)*VLOOKUP(SDBYLD2!P$4,'[1]INTERNAL PARAMETERS-1'!$B$5:$J$44,7,FALSE)*SDBYLD2!$F88 + SDBYLD1!P88*(1-VLOOKUP(SDBYLD2!P$4,'[1]INTERNAL PARAMETERS-1'!$B$5:$J$44,5,FALSE))*VLOOKUP(SDBYLD2!P$4,'[1]INTERNAL PARAMETERS-1'!$B$5:$J$44,9,FALSE)*SDBYLD2!$F88</f>
        <v>0</v>
      </c>
      <c r="Q88" s="44">
        <f>SDBYLD1!Q88*VLOOKUP(SDBYLD2!Q$4,'[1]INTERNAL PARAMETERS-1'!$B$5:$J$44,5,FALSE)*VLOOKUP(SDBYLD2!Q$4,'[1]INTERNAL PARAMETERS-1'!$B$5:$J$44,7,FALSE)*SDBYLD2!$F88 + SDBYLD1!Q88*(1-VLOOKUP(SDBYLD2!Q$4,'[1]INTERNAL PARAMETERS-1'!$B$5:$J$44,5,FALSE))*VLOOKUP(SDBYLD2!Q$4,'[1]INTERNAL PARAMETERS-1'!$B$5:$J$44,9,FALSE)*SDBYLD2!$F88</f>
        <v>0</v>
      </c>
      <c r="R88" s="44">
        <f>SDBYLD1!R88*VLOOKUP(SDBYLD2!R$4,'[1]INTERNAL PARAMETERS-1'!$B$5:$J$44,5,FALSE)*VLOOKUP(SDBYLD2!R$4,'[1]INTERNAL PARAMETERS-1'!$B$5:$J$44,7,FALSE)*SDBYLD2!$F88 + SDBYLD1!R88*(1-VLOOKUP(SDBYLD2!R$4,'[1]INTERNAL PARAMETERS-1'!$B$5:$J$44,5,FALSE))*VLOOKUP(SDBYLD2!R$4,'[1]INTERNAL PARAMETERS-1'!$B$5:$J$44,9,FALSE)*SDBYLD2!$F88</f>
        <v>22.234810448769721</v>
      </c>
      <c r="S88" s="44">
        <f>SDBYLD1!S88*VLOOKUP(SDBYLD2!S$4,'[1]INTERNAL PARAMETERS-1'!$B$5:$J$44,5,FALSE)*VLOOKUP(SDBYLD2!S$4,'[1]INTERNAL PARAMETERS-1'!$B$5:$J$44,7,FALSE)*SDBYLD2!$F88 + SDBYLD1!S88*(1-VLOOKUP(SDBYLD2!S$4,'[1]INTERNAL PARAMETERS-1'!$B$5:$J$44,5,FALSE))*VLOOKUP(SDBYLD2!S$4,'[1]INTERNAL PARAMETERS-1'!$B$5:$J$44,9,FALSE)*SDBYLD2!$F88</f>
        <v>273.9950606090286</v>
      </c>
      <c r="T88" s="44">
        <f>SDBYLD1!T88*VLOOKUP(SDBYLD2!T$4,'[1]INTERNAL PARAMETERS-1'!$B$5:$J$44,5,FALSE)*VLOOKUP(SDBYLD2!T$4,'[1]INTERNAL PARAMETERS-1'!$B$5:$J$44,7,FALSE)*SDBYLD2!$F88 + SDBYLD1!T88*(1-VLOOKUP(SDBYLD2!T$4,'[1]INTERNAL PARAMETERS-1'!$B$5:$J$44,5,FALSE))*VLOOKUP(SDBYLD2!T$4,'[1]INTERNAL PARAMETERS-1'!$B$5:$J$44,9,FALSE)*SDBYLD2!$F88</f>
        <v>109.43618368619748</v>
      </c>
      <c r="U88" s="44">
        <f>SDBYLD1!U88*VLOOKUP(SDBYLD2!U$4,'[1]INTERNAL PARAMETERS-1'!$B$5:$J$44,5,FALSE)*VLOOKUP(SDBYLD2!U$4,'[1]INTERNAL PARAMETERS-1'!$B$5:$J$44,7,FALSE)*SDBYLD2!$F88 + SDBYLD1!U88*(1-VLOOKUP(SDBYLD2!U$4,'[1]INTERNAL PARAMETERS-1'!$B$5:$J$44,5,FALSE))*VLOOKUP(SDBYLD2!U$4,'[1]INTERNAL PARAMETERS-1'!$B$5:$J$44,9,FALSE)*SDBYLD2!$F88</f>
        <v>23.553836172211657</v>
      </c>
      <c r="V88" s="44">
        <f>SDBYLD1!V88*VLOOKUP(SDBYLD2!V$4,'[1]INTERNAL PARAMETERS-1'!$B$5:$J$44,5,FALSE)*VLOOKUP(SDBYLD2!V$4,'[1]INTERNAL PARAMETERS-1'!$B$5:$J$44,7,FALSE)*SDBYLD2!$F88 + SDBYLD1!V88*(1-VLOOKUP(SDBYLD2!V$4,'[1]INTERNAL PARAMETERS-1'!$B$5:$J$44,5,FALSE))*VLOOKUP(SDBYLD2!V$4,'[1]INTERNAL PARAMETERS-1'!$B$5:$J$44,9,FALSE)*SDBYLD2!$F88</f>
        <v>268.24615736469957</v>
      </c>
      <c r="W88" s="44">
        <f>SDBYLD1!W88*VLOOKUP(SDBYLD2!W$4,'[1]INTERNAL PARAMETERS-1'!$B$5:$J$44,5,FALSE)*VLOOKUP(SDBYLD2!W$4,'[1]INTERNAL PARAMETERS-1'!$B$5:$J$44,7,FALSE)*SDBYLD2!$F88 + SDBYLD1!W88*(1-VLOOKUP(SDBYLD2!W$4,'[1]INTERNAL PARAMETERS-1'!$B$5:$J$44,5,FALSE))*VLOOKUP(SDBYLD2!W$4,'[1]INTERNAL PARAMETERS-1'!$B$5:$J$44,9,FALSE)*SDBYLD2!$F88</f>
        <v>0</v>
      </c>
      <c r="X88" s="44">
        <f>SDBYLD1!X88*VLOOKUP(SDBYLD2!X$4,'[1]INTERNAL PARAMETERS-1'!$B$5:$J$44,5,FALSE)*VLOOKUP(SDBYLD2!X$4,'[1]INTERNAL PARAMETERS-1'!$B$5:$J$44,7,FALSE)*SDBYLD2!$F88 + SDBYLD1!X88*(1-VLOOKUP(SDBYLD2!X$4,'[1]INTERNAL PARAMETERS-1'!$B$5:$J$44,5,FALSE))*VLOOKUP(SDBYLD2!X$4,'[1]INTERNAL PARAMETERS-1'!$B$5:$J$44,9,FALSE)*SDBYLD2!$F88</f>
        <v>0</v>
      </c>
      <c r="Y88" s="44">
        <f>SDBYLD1!Y88*VLOOKUP(SDBYLD2!Y$4,'[1]INTERNAL PARAMETERS-1'!$B$5:$J$44,5,FALSE)*VLOOKUP(SDBYLD2!Y$4,'[1]INTERNAL PARAMETERS-1'!$B$5:$J$44,7,FALSE)*SDBYLD2!$F88 + SDBYLD1!Y88*(1-VLOOKUP(SDBYLD2!Y$4,'[1]INTERNAL PARAMETERS-1'!$B$5:$J$44,5,FALSE))*VLOOKUP(SDBYLD2!Y$4,'[1]INTERNAL PARAMETERS-1'!$B$5:$J$44,9,FALSE)*SDBYLD2!$F88</f>
        <v>0</v>
      </c>
      <c r="Z88" s="44">
        <f>SDBYLD1!Z88*VLOOKUP(SDBYLD2!Z$4,'[1]INTERNAL PARAMETERS-1'!$B$5:$J$44,5,FALSE)*VLOOKUP(SDBYLD2!Z$4,'[1]INTERNAL PARAMETERS-1'!$B$5:$J$44,7,FALSE)*SDBYLD2!$F88 + SDBYLD1!Z88*(1-VLOOKUP(SDBYLD2!Z$4,'[1]INTERNAL PARAMETERS-1'!$B$5:$J$44,5,FALSE))*VLOOKUP(SDBYLD2!Z$4,'[1]INTERNAL PARAMETERS-1'!$B$5:$J$44,9,FALSE)*SDBYLD2!$F88</f>
        <v>0</v>
      </c>
      <c r="AA88" s="44">
        <f>SDBYLD1!AA88*VLOOKUP(SDBYLD2!AA$4,'[1]INTERNAL PARAMETERS-1'!$B$5:$J$44,5,FALSE)*VLOOKUP(SDBYLD2!AA$4,'[1]INTERNAL PARAMETERS-1'!$B$5:$J$44,7,FALSE)*SDBYLD2!$F88 + SDBYLD1!AA88*(1-VLOOKUP(SDBYLD2!AA$4,'[1]INTERNAL PARAMETERS-1'!$B$5:$J$44,5,FALSE))*VLOOKUP(SDBYLD2!AA$4,'[1]INTERNAL PARAMETERS-1'!$B$5:$J$44,9,FALSE)*SDBYLD2!$F88</f>
        <v>0</v>
      </c>
      <c r="AB88" s="44">
        <f>SDBYLD1!AB88*VLOOKUP(SDBYLD2!AB$4,'[1]INTERNAL PARAMETERS-1'!$B$5:$J$44,5,FALSE)*VLOOKUP(SDBYLD2!AB$4,'[1]INTERNAL PARAMETERS-1'!$B$5:$J$44,7,FALSE)*SDBYLD2!$F88 + SDBYLD1!AB88*(1-VLOOKUP(SDBYLD2!AB$4,'[1]INTERNAL PARAMETERS-1'!$B$5:$J$44,5,FALSE))*VLOOKUP(SDBYLD2!AB$4,'[1]INTERNAL PARAMETERS-1'!$B$5:$J$44,9,FALSE)*SDBYLD2!$F88</f>
        <v>0</v>
      </c>
      <c r="AC88" s="44">
        <f>SDBYLD1!AC88*VLOOKUP(SDBYLD2!AC$4,'[1]INTERNAL PARAMETERS-1'!$B$5:$J$44,5,FALSE)*VLOOKUP(SDBYLD2!AC$4,'[1]INTERNAL PARAMETERS-1'!$B$5:$J$44,7,FALSE)*SDBYLD2!$F88 + SDBYLD1!AC88*(1-VLOOKUP(SDBYLD2!AC$4,'[1]INTERNAL PARAMETERS-1'!$B$5:$J$44,5,FALSE))*VLOOKUP(SDBYLD2!AC$4,'[1]INTERNAL PARAMETERS-1'!$B$5:$J$44,9,FALSE)*SDBYLD2!$F88</f>
        <v>0</v>
      </c>
      <c r="AD88" s="44">
        <f>SDBYLD1!AD88*VLOOKUP(SDBYLD2!AD$4,'[1]INTERNAL PARAMETERS-1'!$B$5:$J$44,5,FALSE)*VLOOKUP(SDBYLD2!AD$4,'[1]INTERNAL PARAMETERS-1'!$B$5:$J$44,7,FALSE)*SDBYLD2!$F88 + SDBYLD1!AD88*(1-VLOOKUP(SDBYLD2!AD$4,'[1]INTERNAL PARAMETERS-1'!$B$5:$J$44,5,FALSE))*VLOOKUP(SDBYLD2!AD$4,'[1]INTERNAL PARAMETERS-1'!$B$5:$J$44,9,FALSE)*SDBYLD2!$F88</f>
        <v>0</v>
      </c>
      <c r="AE88" s="44">
        <f>SDBYLD1!AE88*VLOOKUP(SDBYLD2!AE$4,'[1]INTERNAL PARAMETERS-1'!$B$5:$J$44,5,FALSE)*VLOOKUP(SDBYLD2!AE$4,'[1]INTERNAL PARAMETERS-1'!$B$5:$J$44,7,FALSE)*SDBYLD2!$F88 + SDBYLD1!AE88*(1-VLOOKUP(SDBYLD2!AE$4,'[1]INTERNAL PARAMETERS-1'!$B$5:$J$44,5,FALSE))*VLOOKUP(SDBYLD2!AE$4,'[1]INTERNAL PARAMETERS-1'!$B$5:$J$44,9,FALSE)*SDBYLD2!$F88</f>
        <v>0</v>
      </c>
      <c r="AF88" s="44">
        <f>SDBYLD1!AF88*VLOOKUP(SDBYLD2!AF$4,'[1]INTERNAL PARAMETERS-1'!$B$5:$J$44,5,FALSE)*VLOOKUP(SDBYLD2!AF$4,'[1]INTERNAL PARAMETERS-1'!$B$5:$J$44,7,FALSE)*SDBYLD2!$F88 + SDBYLD1!AF88*(1-VLOOKUP(SDBYLD2!AF$4,'[1]INTERNAL PARAMETERS-1'!$B$5:$J$44,5,FALSE))*VLOOKUP(SDBYLD2!AF$4,'[1]INTERNAL PARAMETERS-1'!$B$5:$J$44,9,FALSE)*SDBYLD2!$F88</f>
        <v>33.872337854304327</v>
      </c>
      <c r="AG88" s="44">
        <f>SDBYLD1!AG88*VLOOKUP(SDBYLD2!AG$4,'[1]INTERNAL PARAMETERS-1'!$B$5:$J$44,5,FALSE)*VLOOKUP(SDBYLD2!AG$4,'[1]INTERNAL PARAMETERS-1'!$B$5:$J$44,7,FALSE)*SDBYLD2!$F88 + SDBYLD1!AG88*(1-VLOOKUP(SDBYLD2!AG$4,'[1]INTERNAL PARAMETERS-1'!$B$5:$J$44,5,FALSE))*VLOOKUP(SDBYLD2!AG$4,'[1]INTERNAL PARAMETERS-1'!$B$5:$J$44,9,FALSE)*SDBYLD2!$F88</f>
        <v>0</v>
      </c>
      <c r="AH88" s="44">
        <f>SDBYLD1!AH88*VLOOKUP(SDBYLD2!AH$4,'[1]INTERNAL PARAMETERS-1'!$B$5:$J$44,5,FALSE)*VLOOKUP(SDBYLD2!AH$4,'[1]INTERNAL PARAMETERS-1'!$B$5:$J$44,7,FALSE)*SDBYLD2!$F88 + SDBYLD1!AH88*(1-VLOOKUP(SDBYLD2!AH$4,'[1]INTERNAL PARAMETERS-1'!$B$5:$J$44,5,FALSE))*VLOOKUP(SDBYLD2!AH$4,'[1]INTERNAL PARAMETERS-1'!$B$5:$J$44,9,FALSE)*SDBYLD2!$F88</f>
        <v>1.910520226116116</v>
      </c>
      <c r="AI88" s="44">
        <f>SDBYLD1!AI88*VLOOKUP(SDBYLD2!AI$4,'[1]INTERNAL PARAMETERS-1'!$B$5:$J$44,5,FALSE)*VLOOKUP(SDBYLD2!AI$4,'[1]INTERNAL PARAMETERS-1'!$B$5:$J$44,7,FALSE)*SDBYLD2!$F88 + SDBYLD1!AI88*(1-VLOOKUP(SDBYLD2!AI$4,'[1]INTERNAL PARAMETERS-1'!$B$5:$J$44,5,FALSE))*VLOOKUP(SDBYLD2!AI$4,'[1]INTERNAL PARAMETERS-1'!$B$5:$J$44,9,FALSE)*SDBYLD2!$F88</f>
        <v>5.2110257018167383</v>
      </c>
      <c r="AJ88" s="44">
        <f>SDBYLD1!AJ88*VLOOKUP(SDBYLD2!AJ$4,'[1]INTERNAL PARAMETERS-1'!$B$5:$J$44,5,FALSE)*VLOOKUP(SDBYLD2!AJ$4,'[1]INTERNAL PARAMETERS-1'!$B$5:$J$44,7,FALSE)*SDBYLD2!$F88 + SDBYLD1!AJ88*(1-VLOOKUP(SDBYLD2!AJ$4,'[1]INTERNAL PARAMETERS-1'!$B$5:$J$44,5,FALSE))*VLOOKUP(SDBYLD2!AJ$4,'[1]INTERNAL PARAMETERS-1'!$B$5:$J$44,9,FALSE)*SDBYLD2!$F88</f>
        <v>54.197350468876195</v>
      </c>
      <c r="AK88" s="44">
        <f>SDBYLD1!AK88*VLOOKUP(SDBYLD2!AK$4,'[1]INTERNAL PARAMETERS-1'!$B$5:$J$44,5,FALSE)*VLOOKUP(SDBYLD2!AK$4,'[1]INTERNAL PARAMETERS-1'!$B$5:$J$44,7,FALSE)*SDBYLD2!$F88 + SDBYLD1!AK88*(1-VLOOKUP(SDBYLD2!AK$4,'[1]INTERNAL PARAMETERS-1'!$B$5:$J$44,5,FALSE))*VLOOKUP(SDBYLD2!AK$4,'[1]INTERNAL PARAMETERS-1'!$B$5:$J$44,9,FALSE)*SDBYLD2!$F88</f>
        <v>0</v>
      </c>
      <c r="AL88" s="44">
        <f>SDBYLD1!AL88*VLOOKUP(SDBYLD2!AL$4,'[1]INTERNAL PARAMETERS-1'!$B$5:$J$44,5,FALSE)*VLOOKUP(SDBYLD2!AL$4,'[1]INTERNAL PARAMETERS-1'!$B$5:$J$44,7,FALSE)*SDBYLD2!$F88 + SDBYLD1!AL88*(1-VLOOKUP(SDBYLD2!AL$4,'[1]INTERNAL PARAMETERS-1'!$B$5:$J$44,5,FALSE))*VLOOKUP(SDBYLD2!AL$4,'[1]INTERNAL PARAMETERS-1'!$B$5:$J$44,9,FALSE)*SDBYLD2!$F88</f>
        <v>0</v>
      </c>
      <c r="AM88" s="44">
        <f>SDBYLD1!AM88*VLOOKUP(SDBYLD2!AM$4,'[1]INTERNAL PARAMETERS-1'!$B$5:$J$44,5,FALSE)*VLOOKUP(SDBYLD2!AM$4,'[1]INTERNAL PARAMETERS-1'!$B$5:$J$44,7,FALSE)*SDBYLD2!$F88 + SDBYLD1!AM88*(1-VLOOKUP(SDBYLD2!AM$4,'[1]INTERNAL PARAMETERS-1'!$B$5:$J$44,5,FALSE))*VLOOKUP(SDBYLD2!AM$4,'[1]INTERNAL PARAMETERS-1'!$B$5:$J$44,9,FALSE)*SDBYLD2!$F88</f>
        <v>0</v>
      </c>
      <c r="AN88" s="44">
        <f>SDBYLD1!AN88*VLOOKUP(SDBYLD2!AN$4,'[1]INTERNAL PARAMETERS-1'!$B$5:$J$44,5,FALSE)*VLOOKUP(SDBYLD2!AN$4,'[1]INTERNAL PARAMETERS-1'!$B$5:$J$44,7,FALSE)*SDBYLD2!$F88 + SDBYLD1!AN88*(1-VLOOKUP(SDBYLD2!AN$4,'[1]INTERNAL PARAMETERS-1'!$B$5:$J$44,5,FALSE))*VLOOKUP(SDBYLD2!AN$4,'[1]INTERNAL PARAMETERS-1'!$B$5:$J$44,9,FALSE)*SDBYLD2!$F88</f>
        <v>0</v>
      </c>
      <c r="AO88" s="44">
        <f>SDBYLD1!AO88*VLOOKUP(SDBYLD2!AO$4,'[1]INTERNAL PARAMETERS-1'!$B$5:$J$44,5,FALSE)*VLOOKUP(SDBYLD2!AO$4,'[1]INTERNAL PARAMETERS-1'!$B$5:$J$44,7,FALSE)*SDBYLD2!$F88 + SDBYLD1!AO88*(1-VLOOKUP(SDBYLD2!AO$4,'[1]INTERNAL PARAMETERS-1'!$B$5:$J$44,5,FALSE))*VLOOKUP(SDBYLD2!AO$4,'[1]INTERNAL PARAMETERS-1'!$B$5:$J$44,9,FALSE)*SDBYLD2!$F88</f>
        <v>0</v>
      </c>
      <c r="AP88" s="44">
        <f>SDBYLD1!AP88*VLOOKUP(SDBYLD2!AP$4,'[1]INTERNAL PARAMETERS-1'!$B$5:$J$44,5,FALSE)*VLOOKUP(SDBYLD2!AP$4,'[1]INTERNAL PARAMETERS-1'!$B$5:$J$44,7,FALSE)*SDBYLD2!$F88 + SDBYLD1!AP88*(1-VLOOKUP(SDBYLD2!AP$4,'[1]INTERNAL PARAMETERS-1'!$B$5:$J$44,5,FALSE))*VLOOKUP(SDBYLD2!AP$4,'[1]INTERNAL PARAMETERS-1'!$B$5:$J$44,9,FALSE)*SDBYLD2!$F88</f>
        <v>0</v>
      </c>
      <c r="AQ88" s="44">
        <f>SDBYLD1!AQ88*VLOOKUP(SDBYLD2!AQ$4,'[1]INTERNAL PARAMETERS-1'!$B$5:$J$44,5,FALSE)*VLOOKUP(SDBYLD2!AQ$4,'[1]INTERNAL PARAMETERS-1'!$B$5:$J$44,7,FALSE)*SDBYLD2!$F88 + SDBYLD1!AQ88*(1-VLOOKUP(SDBYLD2!AQ$4,'[1]INTERNAL PARAMETERS-1'!$B$5:$J$44,5,FALSE))*VLOOKUP(SDBYLD2!AQ$4,'[1]INTERNAL PARAMETERS-1'!$B$5:$J$44,9,FALSE)*SDBYLD2!$F88</f>
        <v>0</v>
      </c>
      <c r="AR88" s="44">
        <f>SDBYLD1!AR88*VLOOKUP(SDBYLD2!AR$4,'[1]INTERNAL PARAMETERS-1'!$B$5:$J$44,5,FALSE)*VLOOKUP(SDBYLD2!AR$4,'[1]INTERNAL PARAMETERS-1'!$B$5:$J$44,7,FALSE)*SDBYLD2!$F88 + SDBYLD1!AR88*(1-VLOOKUP(SDBYLD2!AR$4,'[1]INTERNAL PARAMETERS-1'!$B$5:$J$44,5,FALSE))*VLOOKUP(SDBYLD2!AR$4,'[1]INTERNAL PARAMETERS-1'!$B$5:$J$44,9,FALSE)*SDBYLD2!$F88</f>
        <v>0</v>
      </c>
      <c r="AS88" s="44">
        <f>SDBYLD1!AS88*VLOOKUP(SDBYLD2!AS$4,'[1]INTERNAL PARAMETERS-1'!$B$5:$J$44,5,FALSE)*VLOOKUP(SDBYLD2!AS$4,'[1]INTERNAL PARAMETERS-1'!$B$5:$J$44,7,FALSE)*SDBYLD2!$F88 + SDBYLD1!AS88*(1-VLOOKUP(SDBYLD2!AS$4,'[1]INTERNAL PARAMETERS-1'!$B$5:$J$44,5,FALSE))*VLOOKUP(SDBYLD2!AS$4,'[1]INTERNAL PARAMETERS-1'!$B$5:$J$44,9,FALSE)*SDBYLD2!$F88</f>
        <v>0</v>
      </c>
      <c r="AT88" s="43">
        <f>SDBYLD1!AT88*VLOOKUP(SDBYLD2!AT$4,'[1]INTERNAL PARAMETERS-1'!$B$5:$J$44,5,FALSE)*VLOOKUP(SDBYLD2!AT$4,'[1]INTERNAL PARAMETERS-1'!$B$5:$J$44,7,FALSE)*SDBYLD2!$F88 + SDBYLD1!AT88*(1-VLOOKUP(SDBYLD2!AT$4,'[1]INTERNAL PARAMETERS-1'!$B$5:$J$44,5,FALSE))*VLOOKUP(SDBYLD2!AT$4,'[1]INTERNAL PARAMETERS-1'!$B$5:$J$44,9,FALSE)*SDBYLD2!$F88</f>
        <v>0</v>
      </c>
      <c r="AU88" s="45">
        <f>SDBYLD1!AU88*VLOOKUP(SDBYLD2!AU$4,'[1]INTERNAL PARAMETERS-1'!$B$5:$J$44,5,FALSE)*VLOOKUP(SDBYLD2!AU$4,'[1]INTERNAL PARAMETERS-1'!$B$5:$J$44,6,FALSE)*VLOOKUP(SDBYLD2!AU$4,'[1]INTERNAL PARAMETERS-1'!$B$5:$J$44,3,FALSE) + SDBYLD1!AU88*(1-VLOOKUP(SDBYLD2!AU$4,'[1]INTERNAL PARAMETERS-1'!$B$5:$J$44,5,FALSE))*VLOOKUP(SDBYLD2!AU$4,'[1]INTERNAL PARAMETERS-1'!$B$5:$J$44,8,FALSE)*VLOOKUP(SDBYLD2!AU$4,'[1]INTERNAL PARAMETERS-1'!$B$5:$J$44,3,FALSE)</f>
        <v>0</v>
      </c>
      <c r="AV88" s="44">
        <f>SDBYLD1!AV88*VLOOKUP(SDBYLD2!AV$4,'[1]INTERNAL PARAMETERS-1'!$B$5:$J$44,5,FALSE)*VLOOKUP(SDBYLD2!AV$4,'[1]INTERNAL PARAMETERS-1'!$B$5:$J$44,6,FALSE)*VLOOKUP(SDBYLD2!AV$4,'[1]INTERNAL PARAMETERS-1'!$B$5:$J$44,3,FALSE) + SDBYLD1!AV88*(1-VLOOKUP(SDBYLD2!AV$4,'[1]INTERNAL PARAMETERS-1'!$B$5:$J$44,5,FALSE))*VLOOKUP(SDBYLD2!AV$4,'[1]INTERNAL PARAMETERS-1'!$B$5:$J$44,8,FALSE)*VLOOKUP(SDBYLD2!AV$4,'[1]INTERNAL PARAMETERS-1'!$B$5:$J$44,3,FALSE)</f>
        <v>0</v>
      </c>
      <c r="AW88" s="44">
        <f>SDBYLD1!AW88*VLOOKUP(SDBYLD2!AW$4,'[1]INTERNAL PARAMETERS-1'!$B$5:$J$44,5,FALSE)*VLOOKUP(SDBYLD2!AW$4,'[1]INTERNAL PARAMETERS-1'!$B$5:$J$44,6,FALSE)*VLOOKUP(SDBYLD2!AW$4,'[1]INTERNAL PARAMETERS-1'!$B$5:$J$44,3,FALSE) + SDBYLD1!AW88*(1-VLOOKUP(SDBYLD2!AW$4,'[1]INTERNAL PARAMETERS-1'!$B$5:$J$44,5,FALSE))*VLOOKUP(SDBYLD2!AW$4,'[1]INTERNAL PARAMETERS-1'!$B$5:$J$44,8,FALSE)*VLOOKUP(SDBYLD2!AW$4,'[1]INTERNAL PARAMETERS-1'!$B$5:$J$44,3,FALSE)</f>
        <v>89.918737997619459</v>
      </c>
      <c r="AX88" s="44">
        <f>SDBYLD1!AX88*VLOOKUP(SDBYLD2!AX$4,'[1]INTERNAL PARAMETERS-1'!$B$5:$J$44,5,FALSE)*VLOOKUP(SDBYLD2!AX$4,'[1]INTERNAL PARAMETERS-1'!$B$5:$J$44,6,FALSE)*VLOOKUP(SDBYLD2!AX$4,'[1]INTERNAL PARAMETERS-1'!$B$5:$J$44,3,FALSE) + SDBYLD1!AX88*(1-VLOOKUP(SDBYLD2!AX$4,'[1]INTERNAL PARAMETERS-1'!$B$5:$J$44,5,FALSE))*VLOOKUP(SDBYLD2!AX$4,'[1]INTERNAL PARAMETERS-1'!$B$5:$J$44,8,FALSE)*VLOOKUP(SDBYLD2!AX$4,'[1]INTERNAL PARAMETERS-1'!$B$5:$J$44,3,FALSE)</f>
        <v>0</v>
      </c>
      <c r="AY88" s="44">
        <f>SDBYLD1!AY88*VLOOKUP(SDBYLD2!AY$4,'[1]INTERNAL PARAMETERS-1'!$B$5:$J$44,5,FALSE)*VLOOKUP(SDBYLD2!AY$4,'[1]INTERNAL PARAMETERS-1'!$B$5:$J$44,6,FALSE)*VLOOKUP(SDBYLD2!AY$4,'[1]INTERNAL PARAMETERS-1'!$B$5:$J$44,3,FALSE) + SDBYLD1!AY88*(1-VLOOKUP(SDBYLD2!AY$4,'[1]INTERNAL PARAMETERS-1'!$B$5:$J$44,5,FALSE))*VLOOKUP(SDBYLD2!AY$4,'[1]INTERNAL PARAMETERS-1'!$B$5:$J$44,8,FALSE)*VLOOKUP(SDBYLD2!AY$4,'[1]INTERNAL PARAMETERS-1'!$B$5:$J$44,3,FALSE)</f>
        <v>0</v>
      </c>
      <c r="AZ88" s="44">
        <f>SDBYLD1!AZ88*VLOOKUP(SDBYLD2!AZ$4,'[1]INTERNAL PARAMETERS-1'!$B$5:$J$44,5,FALSE)*VLOOKUP(SDBYLD2!AZ$4,'[1]INTERNAL PARAMETERS-1'!$B$5:$J$44,6,FALSE)*VLOOKUP(SDBYLD2!AZ$4,'[1]INTERNAL PARAMETERS-1'!$B$5:$J$44,3,FALSE) + SDBYLD1!AZ88*(1-VLOOKUP(SDBYLD2!AZ$4,'[1]INTERNAL PARAMETERS-1'!$B$5:$J$44,5,FALSE))*VLOOKUP(SDBYLD2!AZ$4,'[1]INTERNAL PARAMETERS-1'!$B$5:$J$44,8,FALSE)*VLOOKUP(SDBYLD2!AZ$4,'[1]INTERNAL PARAMETERS-1'!$B$5:$J$44,3,FALSE)</f>
        <v>0</v>
      </c>
      <c r="BA88" s="44">
        <f>SDBYLD1!BA88*VLOOKUP(SDBYLD2!BA$4,'[1]INTERNAL PARAMETERS-1'!$B$5:$J$44,5,FALSE)*VLOOKUP(SDBYLD2!BA$4,'[1]INTERNAL PARAMETERS-1'!$B$5:$J$44,6,FALSE)*VLOOKUP(SDBYLD2!BA$4,'[1]INTERNAL PARAMETERS-1'!$B$5:$J$44,3,FALSE) + SDBYLD1!BA88*(1-VLOOKUP(SDBYLD2!BA$4,'[1]INTERNAL PARAMETERS-1'!$B$5:$J$44,5,FALSE))*VLOOKUP(SDBYLD2!BA$4,'[1]INTERNAL PARAMETERS-1'!$B$5:$J$44,8,FALSE)*VLOOKUP(SDBYLD2!BA$4,'[1]INTERNAL PARAMETERS-1'!$B$5:$J$44,3,FALSE)</f>
        <v>71.112671468502043</v>
      </c>
      <c r="BB88" s="44">
        <f>SDBYLD1!BB88*VLOOKUP(SDBYLD2!BB$4,'[1]INTERNAL PARAMETERS-1'!$B$5:$J$44,5,FALSE)*VLOOKUP(SDBYLD2!BB$4,'[1]INTERNAL PARAMETERS-1'!$B$5:$J$44,6,FALSE)*VLOOKUP(SDBYLD2!BB$4,'[1]INTERNAL PARAMETERS-1'!$B$5:$J$44,3,FALSE) + SDBYLD1!BB88*(1-VLOOKUP(SDBYLD2!BB$4,'[1]INTERNAL PARAMETERS-1'!$B$5:$J$44,5,FALSE))*VLOOKUP(SDBYLD2!BB$4,'[1]INTERNAL PARAMETERS-1'!$B$5:$J$44,8,FALSE)*VLOOKUP(SDBYLD2!BB$4,'[1]INTERNAL PARAMETERS-1'!$B$5:$J$44,3,FALSE)</f>
        <v>13.342790723159231</v>
      </c>
      <c r="BC88" s="44">
        <f>SDBYLD1!BC88*VLOOKUP(SDBYLD2!BC$4,'[1]INTERNAL PARAMETERS-1'!$B$5:$J$44,5,FALSE)*VLOOKUP(SDBYLD2!BC$4,'[1]INTERNAL PARAMETERS-1'!$B$5:$J$44,6,FALSE)*VLOOKUP(SDBYLD2!BC$4,'[1]INTERNAL PARAMETERS-1'!$B$5:$J$44,3,FALSE) + SDBYLD1!BC88*(1-VLOOKUP(SDBYLD2!BC$4,'[1]INTERNAL PARAMETERS-1'!$B$5:$J$44,5,FALSE))*VLOOKUP(SDBYLD2!BC$4,'[1]INTERNAL PARAMETERS-1'!$B$5:$J$44,8,FALSE)*VLOOKUP(SDBYLD2!BC$4,'[1]INTERNAL PARAMETERS-1'!$B$5:$J$44,3,FALSE)</f>
        <v>58.206945343083767</v>
      </c>
      <c r="BD88" s="44">
        <f>SDBYLD1!BD88*VLOOKUP(SDBYLD2!BD$4,'[1]INTERNAL PARAMETERS-1'!$B$5:$J$44,5,FALSE)*VLOOKUP(SDBYLD2!BD$4,'[1]INTERNAL PARAMETERS-1'!$B$5:$J$44,6,FALSE)*VLOOKUP(SDBYLD2!BD$4,'[1]INTERNAL PARAMETERS-1'!$B$5:$J$44,3,FALSE) + SDBYLD1!BD88*(1-VLOOKUP(SDBYLD2!BD$4,'[1]INTERNAL PARAMETERS-1'!$B$5:$J$44,5,FALSE))*VLOOKUP(SDBYLD2!BD$4,'[1]INTERNAL PARAMETERS-1'!$B$5:$J$44,8,FALSE)*VLOOKUP(SDBYLD2!BD$4,'[1]INTERNAL PARAMETERS-1'!$B$5:$J$44,3,FALSE)</f>
        <v>10.484459492887069</v>
      </c>
      <c r="BE88" s="44">
        <f>SDBYLD1!BE88*VLOOKUP(SDBYLD2!BE$4,'[1]INTERNAL PARAMETERS-1'!$B$5:$J$44,5,FALSE)*VLOOKUP(SDBYLD2!BE$4,'[1]INTERNAL PARAMETERS-1'!$B$5:$J$44,6,FALSE)*VLOOKUP(SDBYLD2!BE$4,'[1]INTERNAL PARAMETERS-1'!$B$5:$J$44,3,FALSE) + SDBYLD1!BE88*(1-VLOOKUP(SDBYLD2!BE$4,'[1]INTERNAL PARAMETERS-1'!$B$5:$J$44,5,FALSE))*VLOOKUP(SDBYLD2!BE$4,'[1]INTERNAL PARAMETERS-1'!$B$5:$J$44,8,FALSE)*VLOOKUP(SDBYLD2!BE$4,'[1]INTERNAL PARAMETERS-1'!$B$5:$J$44,3,FALSE)</f>
        <v>28.799244335554103</v>
      </c>
      <c r="BF88" s="44">
        <f>SDBYLD1!BF88*VLOOKUP(SDBYLD2!BF$4,'[1]INTERNAL PARAMETERS-1'!$B$5:$J$44,5,FALSE)*VLOOKUP(SDBYLD2!BF$4,'[1]INTERNAL PARAMETERS-1'!$B$5:$J$44,6,FALSE)*VLOOKUP(SDBYLD2!BF$4,'[1]INTERNAL PARAMETERS-1'!$B$5:$J$44,3,FALSE) + SDBYLD1!BF88*(1-VLOOKUP(SDBYLD2!BF$4,'[1]INTERNAL PARAMETERS-1'!$B$5:$J$44,5,FALSE))*VLOOKUP(SDBYLD2!BF$4,'[1]INTERNAL PARAMETERS-1'!$B$5:$J$44,8,FALSE)*VLOOKUP(SDBYLD2!BF$4,'[1]INTERNAL PARAMETERS-1'!$B$5:$J$44,3,FALSE)</f>
        <v>0</v>
      </c>
      <c r="BG88" s="44">
        <f>SDBYLD1!BG88*VLOOKUP(SDBYLD2!BG$4,'[1]INTERNAL PARAMETERS-1'!$B$5:$J$44,5,FALSE)*VLOOKUP(SDBYLD2!BG$4,'[1]INTERNAL PARAMETERS-1'!$B$5:$J$44,6,FALSE)*VLOOKUP(SDBYLD2!BG$4,'[1]INTERNAL PARAMETERS-1'!$B$5:$J$44,3,FALSE) + SDBYLD1!BG88*(1-VLOOKUP(SDBYLD2!BG$4,'[1]INTERNAL PARAMETERS-1'!$B$5:$J$44,5,FALSE))*VLOOKUP(SDBYLD2!BG$4,'[1]INTERNAL PARAMETERS-1'!$B$5:$J$44,8,FALSE)*VLOOKUP(SDBYLD2!BG$4,'[1]INTERNAL PARAMETERS-1'!$B$5:$J$44,3,FALSE)</f>
        <v>13.578214914023713</v>
      </c>
      <c r="BH88" s="44">
        <f>SDBYLD1!BH88*VLOOKUP(SDBYLD2!BH$4,'[1]INTERNAL PARAMETERS-1'!$B$5:$J$44,5,FALSE)*VLOOKUP(SDBYLD2!BH$4,'[1]INTERNAL PARAMETERS-1'!$B$5:$J$44,6,FALSE)*VLOOKUP(SDBYLD2!BH$4,'[1]INTERNAL PARAMETERS-1'!$B$5:$J$44,3,FALSE) + SDBYLD1!BH88*(1-VLOOKUP(SDBYLD2!BH$4,'[1]INTERNAL PARAMETERS-1'!$B$5:$J$44,5,FALSE))*VLOOKUP(SDBYLD2!BH$4,'[1]INTERNAL PARAMETERS-1'!$B$5:$J$44,8,FALSE)*VLOOKUP(SDBYLD2!BH$4,'[1]INTERNAL PARAMETERS-1'!$B$5:$J$44,3,FALSE)</f>
        <v>0.11289882499636203</v>
      </c>
      <c r="BI88" s="44">
        <f>SDBYLD1!BI88*VLOOKUP(SDBYLD2!BI$4,'[1]INTERNAL PARAMETERS-1'!$B$5:$J$44,5,FALSE)*VLOOKUP(SDBYLD2!BI$4,'[1]INTERNAL PARAMETERS-1'!$B$5:$J$44,6,FALSE)*VLOOKUP(SDBYLD2!BI$4,'[1]INTERNAL PARAMETERS-1'!$B$5:$J$44,3,FALSE) + SDBYLD1!BI88*(1-VLOOKUP(SDBYLD2!BI$4,'[1]INTERNAL PARAMETERS-1'!$B$5:$J$44,5,FALSE))*VLOOKUP(SDBYLD2!BI$4,'[1]INTERNAL PARAMETERS-1'!$B$5:$J$44,8,FALSE)*VLOOKUP(SDBYLD2!BI$4,'[1]INTERNAL PARAMETERS-1'!$B$5:$J$44,3,FALSE)</f>
        <v>0</v>
      </c>
      <c r="BJ88" s="44">
        <f>SDBYLD1!BJ88*VLOOKUP(SDBYLD2!BJ$4,'[1]INTERNAL PARAMETERS-1'!$B$5:$J$44,5,FALSE)*VLOOKUP(SDBYLD2!BJ$4,'[1]INTERNAL PARAMETERS-1'!$B$5:$J$44,6,FALSE)*VLOOKUP(SDBYLD2!BJ$4,'[1]INTERNAL PARAMETERS-1'!$B$5:$J$44,3,FALSE) + SDBYLD1!BJ88*(1-VLOOKUP(SDBYLD2!BJ$4,'[1]INTERNAL PARAMETERS-1'!$B$5:$J$44,5,FALSE))*VLOOKUP(SDBYLD2!BJ$4,'[1]INTERNAL PARAMETERS-1'!$B$5:$J$44,8,FALSE)*VLOOKUP(SDBYLD2!BJ$4,'[1]INTERNAL PARAMETERS-1'!$B$5:$J$44,3,FALSE)</f>
        <v>5.3931339967446101</v>
      </c>
      <c r="BK88" s="44">
        <f>SDBYLD1!BK88*VLOOKUP(SDBYLD2!BK$4,'[1]INTERNAL PARAMETERS-1'!$B$5:$J$44,5,FALSE)*VLOOKUP(SDBYLD2!BK$4,'[1]INTERNAL PARAMETERS-1'!$B$5:$J$44,6,FALSE)*VLOOKUP(SDBYLD2!BK$4,'[1]INTERNAL PARAMETERS-1'!$B$5:$J$44,3,FALSE) + SDBYLD1!BK88*(1-VLOOKUP(SDBYLD2!BK$4,'[1]INTERNAL PARAMETERS-1'!$B$5:$J$44,5,FALSE))*VLOOKUP(SDBYLD2!BK$4,'[1]INTERNAL PARAMETERS-1'!$B$5:$J$44,8,FALSE)*VLOOKUP(SDBYLD2!BK$4,'[1]INTERNAL PARAMETERS-1'!$B$5:$J$44,3,FALSE)</f>
        <v>7.3754479539804567</v>
      </c>
      <c r="BL88" s="44">
        <f>SDBYLD1!BL88*VLOOKUP(SDBYLD2!BL$4,'[1]INTERNAL PARAMETERS-1'!$B$5:$J$44,5,FALSE)*VLOOKUP(SDBYLD2!BL$4,'[1]INTERNAL PARAMETERS-1'!$B$5:$J$44,6,FALSE)*VLOOKUP(SDBYLD2!BL$4,'[1]INTERNAL PARAMETERS-1'!$B$5:$J$44,3,FALSE) + SDBYLD1!BL88*(1-VLOOKUP(SDBYLD2!BL$4,'[1]INTERNAL PARAMETERS-1'!$B$5:$J$44,5,FALSE))*VLOOKUP(SDBYLD2!BL$4,'[1]INTERNAL PARAMETERS-1'!$B$5:$J$44,8,FALSE)*VLOOKUP(SDBYLD2!BL$4,'[1]INTERNAL PARAMETERS-1'!$B$5:$J$44,3,FALSE)</f>
        <v>22.543658364592858</v>
      </c>
      <c r="BM88" s="44">
        <f>SDBYLD1!BM88*VLOOKUP(SDBYLD2!BM$4,'[1]INTERNAL PARAMETERS-1'!$B$5:$J$44,5,FALSE)*VLOOKUP(SDBYLD2!BM$4,'[1]INTERNAL PARAMETERS-1'!$B$5:$J$44,6,FALSE)*VLOOKUP(SDBYLD2!BM$4,'[1]INTERNAL PARAMETERS-1'!$B$5:$J$44,3,FALSE) + SDBYLD1!BM88*(1-VLOOKUP(SDBYLD2!BM$4,'[1]INTERNAL PARAMETERS-1'!$B$5:$J$44,5,FALSE))*VLOOKUP(SDBYLD2!BM$4,'[1]INTERNAL PARAMETERS-1'!$B$5:$J$44,8,FALSE)*VLOOKUP(SDBYLD2!BM$4,'[1]INTERNAL PARAMETERS-1'!$B$5:$J$44,3,FALSE)</f>
        <v>11.553247951017564</v>
      </c>
      <c r="BN88" s="44">
        <f>SDBYLD1!BN88*VLOOKUP(SDBYLD2!BN$4,'[1]INTERNAL PARAMETERS-1'!$B$5:$J$44,5,FALSE)*VLOOKUP(SDBYLD2!BN$4,'[1]INTERNAL PARAMETERS-1'!$B$5:$J$44,6,FALSE)*VLOOKUP(SDBYLD2!BN$4,'[1]INTERNAL PARAMETERS-1'!$B$5:$J$44,3,FALSE) + SDBYLD1!BN88*(1-VLOOKUP(SDBYLD2!BN$4,'[1]INTERNAL PARAMETERS-1'!$B$5:$J$44,5,FALSE))*VLOOKUP(SDBYLD2!BN$4,'[1]INTERNAL PARAMETERS-1'!$B$5:$J$44,8,FALSE)*VLOOKUP(SDBYLD2!BN$4,'[1]INTERNAL PARAMETERS-1'!$B$5:$J$44,3,FALSE)</f>
        <v>6.9391169480977135</v>
      </c>
      <c r="BO88" s="44">
        <f>SDBYLD1!BO88*VLOOKUP(SDBYLD2!BO$4,'[1]INTERNAL PARAMETERS-1'!$B$5:$J$44,5,FALSE)*VLOOKUP(SDBYLD2!BO$4,'[1]INTERNAL PARAMETERS-1'!$B$5:$J$44,6,FALSE)*VLOOKUP(SDBYLD2!BO$4,'[1]INTERNAL PARAMETERS-1'!$B$5:$J$44,3,FALSE) + SDBYLD1!BO88*(1-VLOOKUP(SDBYLD2!BO$4,'[1]INTERNAL PARAMETERS-1'!$B$5:$J$44,5,FALSE))*VLOOKUP(SDBYLD2!BO$4,'[1]INTERNAL PARAMETERS-1'!$B$5:$J$44,8,FALSE)*VLOOKUP(SDBYLD2!BO$4,'[1]INTERNAL PARAMETERS-1'!$B$5:$J$44,3,FALSE)</f>
        <v>4.4446562045444669</v>
      </c>
      <c r="BP88" s="44">
        <f>SDBYLD1!BP88*VLOOKUP(SDBYLD2!BP$4,'[1]INTERNAL PARAMETERS-1'!$B$5:$J$44,5,FALSE)*VLOOKUP(SDBYLD2!BP$4,'[1]INTERNAL PARAMETERS-1'!$B$5:$J$44,6,FALSE)*VLOOKUP(SDBYLD2!BP$4,'[1]INTERNAL PARAMETERS-1'!$B$5:$J$44,3,FALSE) + SDBYLD1!BP88*(1-VLOOKUP(SDBYLD2!BP$4,'[1]INTERNAL PARAMETERS-1'!$B$5:$J$44,5,FALSE))*VLOOKUP(SDBYLD2!BP$4,'[1]INTERNAL PARAMETERS-1'!$B$5:$J$44,8,FALSE)*VLOOKUP(SDBYLD2!BP$4,'[1]INTERNAL PARAMETERS-1'!$B$5:$J$44,3,FALSE)</f>
        <v>0.44326510685865728</v>
      </c>
      <c r="BQ88" s="44">
        <f>SDBYLD1!BQ88*VLOOKUP(SDBYLD2!BQ$4,'[1]INTERNAL PARAMETERS-1'!$B$5:$J$44,5,FALSE)*VLOOKUP(SDBYLD2!BQ$4,'[1]INTERNAL PARAMETERS-1'!$B$5:$J$44,6,FALSE)*VLOOKUP(SDBYLD2!BQ$4,'[1]INTERNAL PARAMETERS-1'!$B$5:$J$44,3,FALSE) + SDBYLD1!BQ88*(1-VLOOKUP(SDBYLD2!BQ$4,'[1]INTERNAL PARAMETERS-1'!$B$5:$J$44,5,FALSE))*VLOOKUP(SDBYLD2!BQ$4,'[1]INTERNAL PARAMETERS-1'!$B$5:$J$44,8,FALSE)*VLOOKUP(SDBYLD2!BQ$4,'[1]INTERNAL PARAMETERS-1'!$B$5:$J$44,3,FALSE)</f>
        <v>24.118839513232512</v>
      </c>
      <c r="BR88" s="44">
        <f>SDBYLD1!BR88*VLOOKUP(SDBYLD2!BR$4,'[1]INTERNAL PARAMETERS-1'!$B$5:$J$44,5,FALSE)*VLOOKUP(SDBYLD2!BR$4,'[1]INTERNAL PARAMETERS-1'!$B$5:$J$44,6,FALSE)*VLOOKUP(SDBYLD2!BR$4,'[1]INTERNAL PARAMETERS-1'!$B$5:$J$44,3,FALSE) + SDBYLD1!BR88*(1-VLOOKUP(SDBYLD2!BR$4,'[1]INTERNAL PARAMETERS-1'!$B$5:$J$44,5,FALSE))*VLOOKUP(SDBYLD2!BR$4,'[1]INTERNAL PARAMETERS-1'!$B$5:$J$44,8,FALSE)*VLOOKUP(SDBYLD2!BR$4,'[1]INTERNAL PARAMETERS-1'!$B$5:$J$44,3,FALSE)</f>
        <v>0.7839411124678094</v>
      </c>
      <c r="BS88" s="44">
        <f>SDBYLD1!BS88*VLOOKUP(SDBYLD2!BS$4,'[1]INTERNAL PARAMETERS-1'!$B$5:$J$44,5,FALSE)*VLOOKUP(SDBYLD2!BS$4,'[1]INTERNAL PARAMETERS-1'!$B$5:$J$44,6,FALSE)*VLOOKUP(SDBYLD2!BS$4,'[1]INTERNAL PARAMETERS-1'!$B$5:$J$44,3,FALSE) + SDBYLD1!BS88*(1-VLOOKUP(SDBYLD2!BS$4,'[1]INTERNAL PARAMETERS-1'!$B$5:$J$44,5,FALSE))*VLOOKUP(SDBYLD2!BS$4,'[1]INTERNAL PARAMETERS-1'!$B$5:$J$44,8,FALSE)*VLOOKUP(SDBYLD2!BS$4,'[1]INTERNAL PARAMETERS-1'!$B$5:$J$44,3,FALSE)</f>
        <v>7.7748718914063084E-2</v>
      </c>
      <c r="BT88" s="44">
        <f>SDBYLD1!BT88*VLOOKUP(SDBYLD2!BT$4,'[1]INTERNAL PARAMETERS-1'!$B$5:$J$44,5,FALSE)*VLOOKUP(SDBYLD2!BT$4,'[1]INTERNAL PARAMETERS-1'!$B$5:$J$44,6,FALSE)*VLOOKUP(SDBYLD2!BT$4,'[1]INTERNAL PARAMETERS-1'!$B$5:$J$44,3,FALSE) + SDBYLD1!BT88*(1-VLOOKUP(SDBYLD2!BT$4,'[1]INTERNAL PARAMETERS-1'!$B$5:$J$44,5,FALSE))*VLOOKUP(SDBYLD2!BT$4,'[1]INTERNAL PARAMETERS-1'!$B$5:$J$44,8,FALSE)*VLOOKUP(SDBYLD2!BT$4,'[1]INTERNAL PARAMETERS-1'!$B$5:$J$44,3,FALSE)</f>
        <v>0</v>
      </c>
      <c r="BU88" s="44">
        <f>SDBYLD1!BU88*VLOOKUP(SDBYLD2!BU$4,'[1]INTERNAL PARAMETERS-1'!$B$5:$J$44,5,FALSE)*VLOOKUP(SDBYLD2!BU$4,'[1]INTERNAL PARAMETERS-1'!$B$5:$J$44,6,FALSE)*VLOOKUP(SDBYLD2!BU$4,'[1]INTERNAL PARAMETERS-1'!$B$5:$J$44,3,FALSE) + SDBYLD1!BU88*(1-VLOOKUP(SDBYLD2!BU$4,'[1]INTERNAL PARAMETERS-1'!$B$5:$J$44,5,FALSE))*VLOOKUP(SDBYLD2!BU$4,'[1]INTERNAL PARAMETERS-1'!$B$5:$J$44,8,FALSE)*VLOOKUP(SDBYLD2!BU$4,'[1]INTERNAL PARAMETERS-1'!$B$5:$J$44,3,FALSE)</f>
        <v>0</v>
      </c>
      <c r="BV88" s="44">
        <f>SDBYLD1!BV88*VLOOKUP(SDBYLD2!BV$4,'[1]INTERNAL PARAMETERS-1'!$B$5:$J$44,5,FALSE)*VLOOKUP(SDBYLD2!BV$4,'[1]INTERNAL PARAMETERS-1'!$B$5:$J$44,6,FALSE)*VLOOKUP(SDBYLD2!BV$4,'[1]INTERNAL PARAMETERS-1'!$B$5:$J$44,3,FALSE) + SDBYLD1!BV88*(1-VLOOKUP(SDBYLD2!BV$4,'[1]INTERNAL PARAMETERS-1'!$B$5:$J$44,5,FALSE))*VLOOKUP(SDBYLD2!BV$4,'[1]INTERNAL PARAMETERS-1'!$B$5:$J$44,8,FALSE)*VLOOKUP(SDBYLD2!BV$4,'[1]INTERNAL PARAMETERS-1'!$B$5:$J$44,3,FALSE)</f>
        <v>0</v>
      </c>
      <c r="BW88" s="44">
        <f>SDBYLD1!BW88*VLOOKUP(SDBYLD2!BW$4,'[1]INTERNAL PARAMETERS-1'!$B$5:$J$44,5,FALSE)*VLOOKUP(SDBYLD2!BW$4,'[1]INTERNAL PARAMETERS-1'!$B$5:$J$44,6,FALSE)*VLOOKUP(SDBYLD2!BW$4,'[1]INTERNAL PARAMETERS-1'!$B$5:$J$44,3,FALSE) + SDBYLD1!BW88*(1-VLOOKUP(SDBYLD2!BW$4,'[1]INTERNAL PARAMETERS-1'!$B$5:$J$44,5,FALSE))*VLOOKUP(SDBYLD2!BW$4,'[1]INTERNAL PARAMETERS-1'!$B$5:$J$44,8,FALSE)*VLOOKUP(SDBYLD2!BW$4,'[1]INTERNAL PARAMETERS-1'!$B$5:$J$44,3,FALSE)</f>
        <v>0</v>
      </c>
      <c r="BX88" s="44">
        <f>SDBYLD1!BX88*VLOOKUP(SDBYLD2!BX$4,'[1]INTERNAL PARAMETERS-1'!$B$5:$J$44,5,FALSE)*VLOOKUP(SDBYLD2!BX$4,'[1]INTERNAL PARAMETERS-1'!$B$5:$J$44,6,FALSE)*VLOOKUP(SDBYLD2!BX$4,'[1]INTERNAL PARAMETERS-1'!$B$5:$J$44,3,FALSE) + SDBYLD1!BX88*(1-VLOOKUP(SDBYLD2!BX$4,'[1]INTERNAL PARAMETERS-1'!$B$5:$J$44,5,FALSE))*VLOOKUP(SDBYLD2!BX$4,'[1]INTERNAL PARAMETERS-1'!$B$5:$J$44,8,FALSE)*VLOOKUP(SDBYLD2!BX$4,'[1]INTERNAL PARAMETERS-1'!$B$5:$J$44,3,FALSE)</f>
        <v>0</v>
      </c>
      <c r="BY88" s="44">
        <f>SDBYLD1!BY88*VLOOKUP(SDBYLD2!BY$4,'[1]INTERNAL PARAMETERS-1'!$B$5:$J$44,5,FALSE)*VLOOKUP(SDBYLD2!BY$4,'[1]INTERNAL PARAMETERS-1'!$B$5:$J$44,6,FALSE)*VLOOKUP(SDBYLD2!BY$4,'[1]INTERNAL PARAMETERS-1'!$B$5:$J$44,3,FALSE) + SDBYLD1!BY88*(1-VLOOKUP(SDBYLD2!BY$4,'[1]INTERNAL PARAMETERS-1'!$B$5:$J$44,5,FALSE))*VLOOKUP(SDBYLD2!BY$4,'[1]INTERNAL PARAMETERS-1'!$B$5:$J$44,8,FALSE)*VLOOKUP(SDBYLD2!BY$4,'[1]INTERNAL PARAMETERS-1'!$B$5:$J$44,3,FALSE)</f>
        <v>0</v>
      </c>
      <c r="BZ88" s="44">
        <f>SDBYLD1!BZ88*VLOOKUP(SDBYLD2!BZ$4,'[1]INTERNAL PARAMETERS-1'!$B$5:$J$44,5,FALSE)*VLOOKUP(SDBYLD2!BZ$4,'[1]INTERNAL PARAMETERS-1'!$B$5:$J$44,6,FALSE)*VLOOKUP(SDBYLD2!BZ$4,'[1]INTERNAL PARAMETERS-1'!$B$5:$J$44,3,FALSE) + SDBYLD1!BZ88*(1-VLOOKUP(SDBYLD2!BZ$4,'[1]INTERNAL PARAMETERS-1'!$B$5:$J$44,5,FALSE))*VLOOKUP(SDBYLD2!BZ$4,'[1]INTERNAL PARAMETERS-1'!$B$5:$J$44,8,FALSE)*VLOOKUP(SDBYLD2!BZ$4,'[1]INTERNAL PARAMETERS-1'!$B$5:$J$44,3,FALSE)</f>
        <v>5.4159487294932487E-2</v>
      </c>
      <c r="CA88" s="44">
        <f>SDBYLD1!CA88*VLOOKUP(SDBYLD2!CA$4,'[1]INTERNAL PARAMETERS-1'!$B$5:$J$44,5,FALSE)*VLOOKUP(SDBYLD2!CA$4,'[1]INTERNAL PARAMETERS-1'!$B$5:$J$44,6,FALSE)*VLOOKUP(SDBYLD2!CA$4,'[1]INTERNAL PARAMETERS-1'!$B$5:$J$44,3,FALSE) + SDBYLD1!CA88*(1-VLOOKUP(SDBYLD2!CA$4,'[1]INTERNAL PARAMETERS-1'!$B$5:$J$44,5,FALSE))*VLOOKUP(SDBYLD2!CA$4,'[1]INTERNAL PARAMETERS-1'!$B$5:$J$44,8,FALSE)*VLOOKUP(SDBYLD2!CA$4,'[1]INTERNAL PARAMETERS-1'!$B$5:$J$44,3,FALSE)</f>
        <v>0</v>
      </c>
      <c r="CB88" s="44">
        <f>SDBYLD1!CB88*VLOOKUP(SDBYLD2!CB$4,'[1]INTERNAL PARAMETERS-1'!$B$5:$J$44,5,FALSE)*VLOOKUP(SDBYLD2!CB$4,'[1]INTERNAL PARAMETERS-1'!$B$5:$J$44,6,FALSE)*VLOOKUP(SDBYLD2!CB$4,'[1]INTERNAL PARAMETERS-1'!$B$5:$J$44,3,FALSE) + SDBYLD1!CB88*(1-VLOOKUP(SDBYLD2!CB$4,'[1]INTERNAL PARAMETERS-1'!$B$5:$J$44,5,FALSE))*VLOOKUP(SDBYLD2!CB$4,'[1]INTERNAL PARAMETERS-1'!$B$5:$J$44,8,FALSE)*VLOOKUP(SDBYLD2!CB$4,'[1]INTERNAL PARAMETERS-1'!$B$5:$J$44,3,FALSE)</f>
        <v>0</v>
      </c>
      <c r="CC88" s="44">
        <f>SDBYLD1!CC88*VLOOKUP(SDBYLD2!CC$4,'[1]INTERNAL PARAMETERS-1'!$B$5:$J$44,5,FALSE)*VLOOKUP(SDBYLD2!CC$4,'[1]INTERNAL PARAMETERS-1'!$B$5:$J$44,6,FALSE)*VLOOKUP(SDBYLD2!CC$4,'[1]INTERNAL PARAMETERS-1'!$B$5:$J$44,3,FALSE) + SDBYLD1!CC88*(1-VLOOKUP(SDBYLD2!CC$4,'[1]INTERNAL PARAMETERS-1'!$B$5:$J$44,5,FALSE))*VLOOKUP(SDBYLD2!CC$4,'[1]INTERNAL PARAMETERS-1'!$B$5:$J$44,8,FALSE)*VLOOKUP(SDBYLD2!CC$4,'[1]INTERNAL PARAMETERS-1'!$B$5:$J$44,3,FALSE)</f>
        <v>0.11150396084447796</v>
      </c>
      <c r="CD88" s="44">
        <f>SDBYLD1!CD88*VLOOKUP(SDBYLD2!CD$4,'[1]INTERNAL PARAMETERS-1'!$B$5:$J$44,5,FALSE)*VLOOKUP(SDBYLD2!CD$4,'[1]INTERNAL PARAMETERS-1'!$B$5:$J$44,6,FALSE)*VLOOKUP(SDBYLD2!CD$4,'[1]INTERNAL PARAMETERS-1'!$B$5:$J$44,3,FALSE) + SDBYLD1!CD88*(1-VLOOKUP(SDBYLD2!CD$4,'[1]INTERNAL PARAMETERS-1'!$B$5:$J$44,5,FALSE))*VLOOKUP(SDBYLD2!CD$4,'[1]INTERNAL PARAMETERS-1'!$B$5:$J$44,8,FALSE)*VLOOKUP(SDBYLD2!CD$4,'[1]INTERNAL PARAMETERS-1'!$B$5:$J$44,3,FALSE)</f>
        <v>0.30132582940194613</v>
      </c>
      <c r="CE88" s="44">
        <f>SDBYLD1!CE88*VLOOKUP(SDBYLD2!CE$4,'[1]INTERNAL PARAMETERS-1'!$B$5:$J$44,5,FALSE)*VLOOKUP(SDBYLD2!CE$4,'[1]INTERNAL PARAMETERS-1'!$B$5:$J$44,6,FALSE)*VLOOKUP(SDBYLD2!CE$4,'[1]INTERNAL PARAMETERS-1'!$B$5:$J$44,3,FALSE) + SDBYLD1!CE88*(1-VLOOKUP(SDBYLD2!CE$4,'[1]INTERNAL PARAMETERS-1'!$B$5:$J$44,5,FALSE))*VLOOKUP(SDBYLD2!CE$4,'[1]INTERNAL PARAMETERS-1'!$B$5:$J$44,8,FALSE)*VLOOKUP(SDBYLD2!CE$4,'[1]INTERNAL PARAMETERS-1'!$B$5:$J$44,3,FALSE)</f>
        <v>0.75261259745711739</v>
      </c>
      <c r="CF88" s="44">
        <f>SDBYLD1!CF88*VLOOKUP(SDBYLD2!CF$4,'[1]INTERNAL PARAMETERS-1'!$B$5:$J$44,5,FALSE)*VLOOKUP(SDBYLD2!CF$4,'[1]INTERNAL PARAMETERS-1'!$B$5:$J$44,6,FALSE)*VLOOKUP(SDBYLD2!CF$4,'[1]INTERNAL PARAMETERS-1'!$B$5:$J$44,3,FALSE) + SDBYLD1!CF88*(1-VLOOKUP(SDBYLD2!CF$4,'[1]INTERNAL PARAMETERS-1'!$B$5:$J$44,5,FALSE))*VLOOKUP(SDBYLD2!CF$4,'[1]INTERNAL PARAMETERS-1'!$B$5:$J$44,8,FALSE)*VLOOKUP(SDBYLD2!CF$4,'[1]INTERNAL PARAMETERS-1'!$B$5:$J$44,3,FALSE)</f>
        <v>0.26507170340613412</v>
      </c>
      <c r="CG88" s="44">
        <f>SDBYLD1!CG88*VLOOKUP(SDBYLD2!CG$4,'[1]INTERNAL PARAMETERS-1'!$B$5:$J$44,5,FALSE)*VLOOKUP(SDBYLD2!CG$4,'[1]INTERNAL PARAMETERS-1'!$B$5:$J$44,6,FALSE)*VLOOKUP(SDBYLD2!CG$4,'[1]INTERNAL PARAMETERS-1'!$B$5:$J$44,3,FALSE) + SDBYLD1!CG88*(1-VLOOKUP(SDBYLD2!CG$4,'[1]INTERNAL PARAMETERS-1'!$B$5:$J$44,5,FALSE))*VLOOKUP(SDBYLD2!CG$4,'[1]INTERNAL PARAMETERS-1'!$B$5:$J$44,8,FALSE)*VLOOKUP(SDBYLD2!CG$4,'[1]INTERNAL PARAMETERS-1'!$B$5:$J$44,3,FALSE)</f>
        <v>1.1708266262694564E-2</v>
      </c>
      <c r="CH88" s="43">
        <f>SDBYLD1!CH88*VLOOKUP(SDBYLD2!CH$4,'[1]INTERNAL PARAMETERS-1'!$B$5:$J$44,5,FALSE)*VLOOKUP(SDBYLD2!CH$4,'[1]INTERNAL PARAMETERS-1'!$B$5:$J$44,6,FALSE)*VLOOKUP(SDBYLD2!CH$4,'[1]INTERNAL PARAMETERS-1'!$B$5:$J$44,3,FALSE) + SDBYLD1!CH88*(1-VLOOKUP(SDBYLD2!CH$4,'[1]INTERNAL PARAMETERS-1'!$B$5:$J$44,5,FALSE))*VLOOKUP(SDBYLD2!CH$4,'[1]INTERNAL PARAMETERS-1'!$B$5:$J$44,8,FALSE)*VLOOKUP(SDBYLD2!CH$4,'[1]INTERNAL PARAMETERS-1'!$B$5:$J$44,3,FALSE)</f>
        <v>0</v>
      </c>
      <c r="CJ88" s="45">
        <f t="shared" si="2"/>
        <v>11006.044418350311</v>
      </c>
      <c r="CK88" s="43">
        <f t="shared" si="3"/>
        <v>370.72540081494367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SDBeam!X89</f>
        <v>19473.750364768392</v>
      </c>
      <c r="F89" s="59">
        <f>'[1]INTERNAL PARAMETERS-1'!M17</f>
        <v>25.55</v>
      </c>
      <c r="G89" s="45">
        <f>SDBYLD1!G89*VLOOKUP(SDBYLD2!G$4,'[1]INTERNAL PARAMETERS-1'!$B$5:$J$44,5,FALSE)*VLOOKUP(SDBYLD2!G$4,'[1]INTERNAL PARAMETERS-1'!$B$5:$J$44,7,FALSE)*SDBYLD2!$F89 + SDBYLD1!G89*(1-VLOOKUP(SDBYLD2!G$4,'[1]INTERNAL PARAMETERS-1'!$B$5:$J$44,5,FALSE))*VLOOKUP(SDBYLD2!G$4,'[1]INTERNAL PARAMETERS-1'!$B$5:$J$44,9,FALSE)*SDBYLD2!$F89</f>
        <v>2733.5124447601729</v>
      </c>
      <c r="H89" s="44">
        <f>SDBYLD1!H89*VLOOKUP(SDBYLD2!H$4,'[1]INTERNAL PARAMETERS-1'!$B$5:$J$44,5,FALSE)*VLOOKUP(SDBYLD2!H$4,'[1]INTERNAL PARAMETERS-1'!$B$5:$J$44,7,FALSE)*SDBYLD2!$F89 + SDBYLD1!H89*(1-VLOOKUP(SDBYLD2!H$4,'[1]INTERNAL PARAMETERS-1'!$B$5:$J$44,5,FALSE))*VLOOKUP(SDBYLD2!H$4,'[1]INTERNAL PARAMETERS-1'!$B$5:$J$44,9,FALSE)*SDBYLD2!$F89</f>
        <v>926.46963179251782</v>
      </c>
      <c r="I89" s="44">
        <f>SDBYLD1!I89*VLOOKUP(SDBYLD2!I$4,'[1]INTERNAL PARAMETERS-1'!$B$5:$J$44,5,FALSE)*VLOOKUP(SDBYLD2!I$4,'[1]INTERNAL PARAMETERS-1'!$B$5:$J$44,7,FALSE)*SDBYLD2!$F89 + SDBYLD1!I89*(1-VLOOKUP(SDBYLD2!I$4,'[1]INTERNAL PARAMETERS-1'!$B$5:$J$44,5,FALSE))*VLOOKUP(SDBYLD2!I$4,'[1]INTERNAL PARAMETERS-1'!$B$5:$J$44,9,FALSE)*SDBYLD2!$F89</f>
        <v>1192.3275713544901</v>
      </c>
      <c r="J89" s="44">
        <f>SDBYLD1!J89*VLOOKUP(SDBYLD2!J$4,'[1]INTERNAL PARAMETERS-1'!$B$5:$J$44,5,FALSE)*VLOOKUP(SDBYLD2!J$4,'[1]INTERNAL PARAMETERS-1'!$B$5:$J$44,7,FALSE)*SDBYLD2!$F89 + SDBYLD1!J89*(1-VLOOKUP(SDBYLD2!J$4,'[1]INTERNAL PARAMETERS-1'!$B$5:$J$44,5,FALSE))*VLOOKUP(SDBYLD2!J$4,'[1]INTERNAL PARAMETERS-1'!$B$5:$J$44,9,FALSE)*SDBYLD2!$F89</f>
        <v>0</v>
      </c>
      <c r="K89" s="44">
        <f>SDBYLD1!K89*VLOOKUP(SDBYLD2!K$4,'[1]INTERNAL PARAMETERS-1'!$B$5:$J$44,5,FALSE)*VLOOKUP(SDBYLD2!K$4,'[1]INTERNAL PARAMETERS-1'!$B$5:$J$44,7,FALSE)*SDBYLD2!$F89 + SDBYLD1!K89*(1-VLOOKUP(SDBYLD2!K$4,'[1]INTERNAL PARAMETERS-1'!$B$5:$J$44,5,FALSE))*VLOOKUP(SDBYLD2!K$4,'[1]INTERNAL PARAMETERS-1'!$B$5:$J$44,9,FALSE)*SDBYLD2!$F89</f>
        <v>14.569136874367421</v>
      </c>
      <c r="L89" s="44">
        <f>SDBYLD1!L89*VLOOKUP(SDBYLD2!L$4,'[1]INTERNAL PARAMETERS-1'!$B$5:$J$44,5,FALSE)*VLOOKUP(SDBYLD2!L$4,'[1]INTERNAL PARAMETERS-1'!$B$5:$J$44,7,FALSE)*SDBYLD2!$F89 + SDBYLD1!L89*(1-VLOOKUP(SDBYLD2!L$4,'[1]INTERNAL PARAMETERS-1'!$B$5:$J$44,5,FALSE))*VLOOKUP(SDBYLD2!L$4,'[1]INTERNAL PARAMETERS-1'!$B$5:$J$44,9,FALSE)*SDBYLD2!$F89</f>
        <v>0</v>
      </c>
      <c r="M89" s="44">
        <f>SDBYLD1!M89*VLOOKUP(SDBYLD2!M$4,'[1]INTERNAL PARAMETERS-1'!$B$5:$J$44,5,FALSE)*VLOOKUP(SDBYLD2!M$4,'[1]INTERNAL PARAMETERS-1'!$B$5:$J$44,7,FALSE)*SDBYLD2!$F89 + SDBYLD1!M89*(1-VLOOKUP(SDBYLD2!M$4,'[1]INTERNAL PARAMETERS-1'!$B$5:$J$44,5,FALSE))*VLOOKUP(SDBYLD2!M$4,'[1]INTERNAL PARAMETERS-1'!$B$5:$J$44,9,FALSE)*SDBYLD2!$F89</f>
        <v>110.17421473867789</v>
      </c>
      <c r="N89" s="44">
        <f>SDBYLD1!N89*VLOOKUP(SDBYLD2!N$4,'[1]INTERNAL PARAMETERS-1'!$B$5:$J$44,5,FALSE)*VLOOKUP(SDBYLD2!N$4,'[1]INTERNAL PARAMETERS-1'!$B$5:$J$44,7,FALSE)*SDBYLD2!$F89 + SDBYLD1!N89*(1-VLOOKUP(SDBYLD2!N$4,'[1]INTERNAL PARAMETERS-1'!$B$5:$J$44,5,FALSE))*VLOOKUP(SDBYLD2!N$4,'[1]INTERNAL PARAMETERS-1'!$B$5:$J$44,9,FALSE)*SDBYLD2!$F89</f>
        <v>2.6712572041282709</v>
      </c>
      <c r="O89" s="44">
        <f>SDBYLD1!O89*VLOOKUP(SDBYLD2!O$4,'[1]INTERNAL PARAMETERS-1'!$B$5:$J$44,5,FALSE)*VLOOKUP(SDBYLD2!O$4,'[1]INTERNAL PARAMETERS-1'!$B$5:$J$44,7,FALSE)*SDBYLD2!$F89 + SDBYLD1!O89*(1-VLOOKUP(SDBYLD2!O$4,'[1]INTERNAL PARAMETERS-1'!$B$5:$J$44,5,FALSE))*VLOOKUP(SDBYLD2!O$4,'[1]INTERNAL PARAMETERS-1'!$B$5:$J$44,9,FALSE)*SDBYLD2!$F89</f>
        <v>0</v>
      </c>
      <c r="P89" s="44">
        <f>SDBYLD1!P89*VLOOKUP(SDBYLD2!P$4,'[1]INTERNAL PARAMETERS-1'!$B$5:$J$44,5,FALSE)*VLOOKUP(SDBYLD2!P$4,'[1]INTERNAL PARAMETERS-1'!$B$5:$J$44,7,FALSE)*SDBYLD2!$F89 + SDBYLD1!P89*(1-VLOOKUP(SDBYLD2!P$4,'[1]INTERNAL PARAMETERS-1'!$B$5:$J$44,5,FALSE))*VLOOKUP(SDBYLD2!P$4,'[1]INTERNAL PARAMETERS-1'!$B$5:$J$44,9,FALSE)*SDBYLD2!$F89</f>
        <v>0</v>
      </c>
      <c r="Q89" s="44">
        <f>SDBYLD1!Q89*VLOOKUP(SDBYLD2!Q$4,'[1]INTERNAL PARAMETERS-1'!$B$5:$J$44,5,FALSE)*VLOOKUP(SDBYLD2!Q$4,'[1]INTERNAL PARAMETERS-1'!$B$5:$J$44,7,FALSE)*SDBYLD2!$F89 + SDBYLD1!Q89*(1-VLOOKUP(SDBYLD2!Q$4,'[1]INTERNAL PARAMETERS-1'!$B$5:$J$44,5,FALSE))*VLOOKUP(SDBYLD2!Q$4,'[1]INTERNAL PARAMETERS-1'!$B$5:$J$44,9,FALSE)*SDBYLD2!$F89</f>
        <v>0</v>
      </c>
      <c r="R89" s="44">
        <f>SDBYLD1!R89*VLOOKUP(SDBYLD2!R$4,'[1]INTERNAL PARAMETERS-1'!$B$5:$J$44,5,FALSE)*VLOOKUP(SDBYLD2!R$4,'[1]INTERNAL PARAMETERS-1'!$B$5:$J$44,7,FALSE)*SDBYLD2!$F89 + SDBYLD1!R89*(1-VLOOKUP(SDBYLD2!R$4,'[1]INTERNAL PARAMETERS-1'!$B$5:$J$44,5,FALSE))*VLOOKUP(SDBYLD2!R$4,'[1]INTERNAL PARAMETERS-1'!$B$5:$J$44,9,FALSE)*SDBYLD2!$F89</f>
        <v>3.4534250368870922</v>
      </c>
      <c r="S89" s="44">
        <f>SDBYLD1!S89*VLOOKUP(SDBYLD2!S$4,'[1]INTERNAL PARAMETERS-1'!$B$5:$J$44,5,FALSE)*VLOOKUP(SDBYLD2!S$4,'[1]INTERNAL PARAMETERS-1'!$B$5:$J$44,7,FALSE)*SDBYLD2!$F89 + SDBYLD1!S89*(1-VLOOKUP(SDBYLD2!S$4,'[1]INTERNAL PARAMETERS-1'!$B$5:$J$44,5,FALSE))*VLOOKUP(SDBYLD2!S$4,'[1]INTERNAL PARAMETERS-1'!$B$5:$J$44,9,FALSE)*SDBYLD2!$F89</f>
        <v>139.25728981095003</v>
      </c>
      <c r="T89" s="44">
        <f>SDBYLD1!T89*VLOOKUP(SDBYLD2!T$4,'[1]INTERNAL PARAMETERS-1'!$B$5:$J$44,5,FALSE)*VLOOKUP(SDBYLD2!T$4,'[1]INTERNAL PARAMETERS-1'!$B$5:$J$44,7,FALSE)*SDBYLD2!$F89 + SDBYLD1!T89*(1-VLOOKUP(SDBYLD2!T$4,'[1]INTERNAL PARAMETERS-1'!$B$5:$J$44,5,FALSE))*VLOOKUP(SDBYLD2!T$4,'[1]INTERNAL PARAMETERS-1'!$B$5:$J$44,9,FALSE)*SDBYLD2!$F89</f>
        <v>45.330681598039476</v>
      </c>
      <c r="U89" s="44">
        <f>SDBYLD1!U89*VLOOKUP(SDBYLD2!U$4,'[1]INTERNAL PARAMETERS-1'!$B$5:$J$44,5,FALSE)*VLOOKUP(SDBYLD2!U$4,'[1]INTERNAL PARAMETERS-1'!$B$5:$J$44,7,FALSE)*SDBYLD2!$F89 + SDBYLD1!U89*(1-VLOOKUP(SDBYLD2!U$4,'[1]INTERNAL PARAMETERS-1'!$B$5:$J$44,5,FALSE))*VLOOKUP(SDBYLD2!U$4,'[1]INTERNAL PARAMETERS-1'!$B$5:$J$44,9,FALSE)*SDBYLD2!$F89</f>
        <v>29.27002613315274</v>
      </c>
      <c r="V89" s="44">
        <f>SDBYLD1!V89*VLOOKUP(SDBYLD2!V$4,'[1]INTERNAL PARAMETERS-1'!$B$5:$J$44,5,FALSE)*VLOOKUP(SDBYLD2!V$4,'[1]INTERNAL PARAMETERS-1'!$B$5:$J$44,7,FALSE)*SDBYLD2!$F89 + SDBYLD1!V89*(1-VLOOKUP(SDBYLD2!V$4,'[1]INTERNAL PARAMETERS-1'!$B$5:$J$44,5,FALSE))*VLOOKUP(SDBYLD2!V$4,'[1]INTERNAL PARAMETERS-1'!$B$5:$J$44,9,FALSE)*SDBYLD2!$F89</f>
        <v>186.21052590570326</v>
      </c>
      <c r="W89" s="44">
        <f>SDBYLD1!W89*VLOOKUP(SDBYLD2!W$4,'[1]INTERNAL PARAMETERS-1'!$B$5:$J$44,5,FALSE)*VLOOKUP(SDBYLD2!W$4,'[1]INTERNAL PARAMETERS-1'!$B$5:$J$44,7,FALSE)*SDBYLD2!$F89 + SDBYLD1!W89*(1-VLOOKUP(SDBYLD2!W$4,'[1]INTERNAL PARAMETERS-1'!$B$5:$J$44,5,FALSE))*VLOOKUP(SDBYLD2!W$4,'[1]INTERNAL PARAMETERS-1'!$B$5:$J$44,9,FALSE)*SDBYLD2!$F89</f>
        <v>0</v>
      </c>
      <c r="X89" s="44">
        <f>SDBYLD1!X89*VLOOKUP(SDBYLD2!X$4,'[1]INTERNAL PARAMETERS-1'!$B$5:$J$44,5,FALSE)*VLOOKUP(SDBYLD2!X$4,'[1]INTERNAL PARAMETERS-1'!$B$5:$J$44,7,FALSE)*SDBYLD2!$F89 + SDBYLD1!X89*(1-VLOOKUP(SDBYLD2!X$4,'[1]INTERNAL PARAMETERS-1'!$B$5:$J$44,5,FALSE))*VLOOKUP(SDBYLD2!X$4,'[1]INTERNAL PARAMETERS-1'!$B$5:$J$44,9,FALSE)*SDBYLD2!$F89</f>
        <v>0</v>
      </c>
      <c r="Y89" s="44">
        <f>SDBYLD1!Y89*VLOOKUP(SDBYLD2!Y$4,'[1]INTERNAL PARAMETERS-1'!$B$5:$J$44,5,FALSE)*VLOOKUP(SDBYLD2!Y$4,'[1]INTERNAL PARAMETERS-1'!$B$5:$J$44,7,FALSE)*SDBYLD2!$F89 + SDBYLD1!Y89*(1-VLOOKUP(SDBYLD2!Y$4,'[1]INTERNAL PARAMETERS-1'!$B$5:$J$44,5,FALSE))*VLOOKUP(SDBYLD2!Y$4,'[1]INTERNAL PARAMETERS-1'!$B$5:$J$44,9,FALSE)*SDBYLD2!$F89</f>
        <v>0</v>
      </c>
      <c r="Z89" s="44">
        <f>SDBYLD1!Z89*VLOOKUP(SDBYLD2!Z$4,'[1]INTERNAL PARAMETERS-1'!$B$5:$J$44,5,FALSE)*VLOOKUP(SDBYLD2!Z$4,'[1]INTERNAL PARAMETERS-1'!$B$5:$J$44,7,FALSE)*SDBYLD2!$F89 + SDBYLD1!Z89*(1-VLOOKUP(SDBYLD2!Z$4,'[1]INTERNAL PARAMETERS-1'!$B$5:$J$44,5,FALSE))*VLOOKUP(SDBYLD2!Z$4,'[1]INTERNAL PARAMETERS-1'!$B$5:$J$44,9,FALSE)*SDBYLD2!$F89</f>
        <v>0</v>
      </c>
      <c r="AA89" s="44">
        <f>SDBYLD1!AA89*VLOOKUP(SDBYLD2!AA$4,'[1]INTERNAL PARAMETERS-1'!$B$5:$J$44,5,FALSE)*VLOOKUP(SDBYLD2!AA$4,'[1]INTERNAL PARAMETERS-1'!$B$5:$J$44,7,FALSE)*SDBYLD2!$F89 + SDBYLD1!AA89*(1-VLOOKUP(SDBYLD2!AA$4,'[1]INTERNAL PARAMETERS-1'!$B$5:$J$44,5,FALSE))*VLOOKUP(SDBYLD2!AA$4,'[1]INTERNAL PARAMETERS-1'!$B$5:$J$44,9,FALSE)*SDBYLD2!$F89</f>
        <v>0</v>
      </c>
      <c r="AB89" s="44">
        <f>SDBYLD1!AB89*VLOOKUP(SDBYLD2!AB$4,'[1]INTERNAL PARAMETERS-1'!$B$5:$J$44,5,FALSE)*VLOOKUP(SDBYLD2!AB$4,'[1]INTERNAL PARAMETERS-1'!$B$5:$J$44,7,FALSE)*SDBYLD2!$F89 + SDBYLD1!AB89*(1-VLOOKUP(SDBYLD2!AB$4,'[1]INTERNAL PARAMETERS-1'!$B$5:$J$44,5,FALSE))*VLOOKUP(SDBYLD2!AB$4,'[1]INTERNAL PARAMETERS-1'!$B$5:$J$44,9,FALSE)*SDBYLD2!$F89</f>
        <v>0</v>
      </c>
      <c r="AC89" s="44">
        <f>SDBYLD1!AC89*VLOOKUP(SDBYLD2!AC$4,'[1]INTERNAL PARAMETERS-1'!$B$5:$J$44,5,FALSE)*VLOOKUP(SDBYLD2!AC$4,'[1]INTERNAL PARAMETERS-1'!$B$5:$J$44,7,FALSE)*SDBYLD2!$F89 + SDBYLD1!AC89*(1-VLOOKUP(SDBYLD2!AC$4,'[1]INTERNAL PARAMETERS-1'!$B$5:$J$44,5,FALSE))*VLOOKUP(SDBYLD2!AC$4,'[1]INTERNAL PARAMETERS-1'!$B$5:$J$44,9,FALSE)*SDBYLD2!$F89</f>
        <v>0</v>
      </c>
      <c r="AD89" s="44">
        <f>SDBYLD1!AD89*VLOOKUP(SDBYLD2!AD$4,'[1]INTERNAL PARAMETERS-1'!$B$5:$J$44,5,FALSE)*VLOOKUP(SDBYLD2!AD$4,'[1]INTERNAL PARAMETERS-1'!$B$5:$J$44,7,FALSE)*SDBYLD2!$F89 + SDBYLD1!AD89*(1-VLOOKUP(SDBYLD2!AD$4,'[1]INTERNAL PARAMETERS-1'!$B$5:$J$44,5,FALSE))*VLOOKUP(SDBYLD2!AD$4,'[1]INTERNAL PARAMETERS-1'!$B$5:$J$44,9,FALSE)*SDBYLD2!$F89</f>
        <v>0</v>
      </c>
      <c r="AE89" s="44">
        <f>SDBYLD1!AE89*VLOOKUP(SDBYLD2!AE$4,'[1]INTERNAL PARAMETERS-1'!$B$5:$J$44,5,FALSE)*VLOOKUP(SDBYLD2!AE$4,'[1]INTERNAL PARAMETERS-1'!$B$5:$J$44,7,FALSE)*SDBYLD2!$F89 + SDBYLD1!AE89*(1-VLOOKUP(SDBYLD2!AE$4,'[1]INTERNAL PARAMETERS-1'!$B$5:$J$44,5,FALSE))*VLOOKUP(SDBYLD2!AE$4,'[1]INTERNAL PARAMETERS-1'!$B$5:$J$44,9,FALSE)*SDBYLD2!$F89</f>
        <v>0</v>
      </c>
      <c r="AF89" s="44">
        <f>SDBYLD1!AF89*VLOOKUP(SDBYLD2!AF$4,'[1]INTERNAL PARAMETERS-1'!$B$5:$J$44,5,FALSE)*VLOOKUP(SDBYLD2!AF$4,'[1]INTERNAL PARAMETERS-1'!$B$5:$J$44,7,FALSE)*SDBYLD2!$F89 + SDBYLD1!AF89*(1-VLOOKUP(SDBYLD2!AF$4,'[1]INTERNAL PARAMETERS-1'!$B$5:$J$44,5,FALSE))*VLOOKUP(SDBYLD2!AF$4,'[1]INTERNAL PARAMETERS-1'!$B$5:$J$44,9,FALSE)*SDBYLD2!$F89</f>
        <v>8.4177235274122886</v>
      </c>
      <c r="AG89" s="44">
        <f>SDBYLD1!AG89*VLOOKUP(SDBYLD2!AG$4,'[1]INTERNAL PARAMETERS-1'!$B$5:$J$44,5,FALSE)*VLOOKUP(SDBYLD2!AG$4,'[1]INTERNAL PARAMETERS-1'!$B$5:$J$44,7,FALSE)*SDBYLD2!$F89 + SDBYLD1!AG89*(1-VLOOKUP(SDBYLD2!AG$4,'[1]INTERNAL PARAMETERS-1'!$B$5:$J$44,5,FALSE))*VLOOKUP(SDBYLD2!AG$4,'[1]INTERNAL PARAMETERS-1'!$B$5:$J$44,9,FALSE)*SDBYLD2!$F89</f>
        <v>0</v>
      </c>
      <c r="AH89" s="44">
        <f>SDBYLD1!AH89*VLOOKUP(SDBYLD2!AH$4,'[1]INTERNAL PARAMETERS-1'!$B$5:$J$44,5,FALSE)*VLOOKUP(SDBYLD2!AH$4,'[1]INTERNAL PARAMETERS-1'!$B$5:$J$44,7,FALSE)*SDBYLD2!$F89 + SDBYLD1!AH89*(1-VLOOKUP(SDBYLD2!AH$4,'[1]INTERNAL PARAMETERS-1'!$B$5:$J$44,5,FALSE))*VLOOKUP(SDBYLD2!AH$4,'[1]INTERNAL PARAMETERS-1'!$B$5:$J$44,9,FALSE)*SDBYLD2!$F89</f>
        <v>0</v>
      </c>
      <c r="AI89" s="44">
        <f>SDBYLD1!AI89*VLOOKUP(SDBYLD2!AI$4,'[1]INTERNAL PARAMETERS-1'!$B$5:$J$44,5,FALSE)*VLOOKUP(SDBYLD2!AI$4,'[1]INTERNAL PARAMETERS-1'!$B$5:$J$44,7,FALSE)*SDBYLD2!$F89 + SDBYLD1!AI89*(1-VLOOKUP(SDBYLD2!AI$4,'[1]INTERNAL PARAMETERS-1'!$B$5:$J$44,5,FALSE))*VLOOKUP(SDBYLD2!AI$4,'[1]INTERNAL PARAMETERS-1'!$B$5:$J$44,9,FALSE)*SDBYLD2!$F89</f>
        <v>4.8568765124442947</v>
      </c>
      <c r="AJ89" s="44">
        <f>SDBYLD1!AJ89*VLOOKUP(SDBYLD2!AJ$4,'[1]INTERNAL PARAMETERS-1'!$B$5:$J$44,5,FALSE)*VLOOKUP(SDBYLD2!AJ$4,'[1]INTERNAL PARAMETERS-1'!$B$5:$J$44,7,FALSE)*SDBYLD2!$F89 + SDBYLD1!AJ89*(1-VLOOKUP(SDBYLD2!AJ$4,'[1]INTERNAL PARAMETERS-1'!$B$5:$J$44,5,FALSE))*VLOOKUP(SDBYLD2!AJ$4,'[1]INTERNAL PARAMETERS-1'!$B$5:$J$44,9,FALSE)*SDBYLD2!$F89</f>
        <v>21.046249280385819</v>
      </c>
      <c r="AK89" s="44">
        <f>SDBYLD1!AK89*VLOOKUP(SDBYLD2!AK$4,'[1]INTERNAL PARAMETERS-1'!$B$5:$J$44,5,FALSE)*VLOOKUP(SDBYLD2!AK$4,'[1]INTERNAL PARAMETERS-1'!$B$5:$J$44,7,FALSE)*SDBYLD2!$F89 + SDBYLD1!AK89*(1-VLOOKUP(SDBYLD2!AK$4,'[1]INTERNAL PARAMETERS-1'!$B$5:$J$44,5,FALSE))*VLOOKUP(SDBYLD2!AK$4,'[1]INTERNAL PARAMETERS-1'!$B$5:$J$44,9,FALSE)*SDBYLD2!$F89</f>
        <v>0</v>
      </c>
      <c r="AL89" s="44">
        <f>SDBYLD1!AL89*VLOOKUP(SDBYLD2!AL$4,'[1]INTERNAL PARAMETERS-1'!$B$5:$J$44,5,FALSE)*VLOOKUP(SDBYLD2!AL$4,'[1]INTERNAL PARAMETERS-1'!$B$5:$J$44,7,FALSE)*SDBYLD2!$F89 + SDBYLD1!AL89*(1-VLOOKUP(SDBYLD2!AL$4,'[1]INTERNAL PARAMETERS-1'!$B$5:$J$44,5,FALSE))*VLOOKUP(SDBYLD2!AL$4,'[1]INTERNAL PARAMETERS-1'!$B$5:$J$44,9,FALSE)*SDBYLD2!$F89</f>
        <v>0</v>
      </c>
      <c r="AM89" s="44">
        <f>SDBYLD1!AM89*VLOOKUP(SDBYLD2!AM$4,'[1]INTERNAL PARAMETERS-1'!$B$5:$J$44,5,FALSE)*VLOOKUP(SDBYLD2!AM$4,'[1]INTERNAL PARAMETERS-1'!$B$5:$J$44,7,FALSE)*SDBYLD2!$F89 + SDBYLD1!AM89*(1-VLOOKUP(SDBYLD2!AM$4,'[1]INTERNAL PARAMETERS-1'!$B$5:$J$44,5,FALSE))*VLOOKUP(SDBYLD2!AM$4,'[1]INTERNAL PARAMETERS-1'!$B$5:$J$44,9,FALSE)*SDBYLD2!$F89</f>
        <v>0</v>
      </c>
      <c r="AN89" s="44">
        <f>SDBYLD1!AN89*VLOOKUP(SDBYLD2!AN$4,'[1]INTERNAL PARAMETERS-1'!$B$5:$J$44,5,FALSE)*VLOOKUP(SDBYLD2!AN$4,'[1]INTERNAL PARAMETERS-1'!$B$5:$J$44,7,FALSE)*SDBYLD2!$F89 + SDBYLD1!AN89*(1-VLOOKUP(SDBYLD2!AN$4,'[1]INTERNAL PARAMETERS-1'!$B$5:$J$44,5,FALSE))*VLOOKUP(SDBYLD2!AN$4,'[1]INTERNAL PARAMETERS-1'!$B$5:$J$44,9,FALSE)*SDBYLD2!$F89</f>
        <v>0</v>
      </c>
      <c r="AO89" s="44">
        <f>SDBYLD1!AO89*VLOOKUP(SDBYLD2!AO$4,'[1]INTERNAL PARAMETERS-1'!$B$5:$J$44,5,FALSE)*VLOOKUP(SDBYLD2!AO$4,'[1]INTERNAL PARAMETERS-1'!$B$5:$J$44,7,FALSE)*SDBYLD2!$F89 + SDBYLD1!AO89*(1-VLOOKUP(SDBYLD2!AO$4,'[1]INTERNAL PARAMETERS-1'!$B$5:$J$44,5,FALSE))*VLOOKUP(SDBYLD2!AO$4,'[1]INTERNAL PARAMETERS-1'!$B$5:$J$44,9,FALSE)*SDBYLD2!$F89</f>
        <v>0</v>
      </c>
      <c r="AP89" s="44">
        <f>SDBYLD1!AP89*VLOOKUP(SDBYLD2!AP$4,'[1]INTERNAL PARAMETERS-1'!$B$5:$J$44,5,FALSE)*VLOOKUP(SDBYLD2!AP$4,'[1]INTERNAL PARAMETERS-1'!$B$5:$J$44,7,FALSE)*SDBYLD2!$F89 + SDBYLD1!AP89*(1-VLOOKUP(SDBYLD2!AP$4,'[1]INTERNAL PARAMETERS-1'!$B$5:$J$44,5,FALSE))*VLOOKUP(SDBYLD2!AP$4,'[1]INTERNAL PARAMETERS-1'!$B$5:$J$44,9,FALSE)*SDBYLD2!$F89</f>
        <v>0</v>
      </c>
      <c r="AQ89" s="44">
        <f>SDBYLD1!AQ89*VLOOKUP(SDBYLD2!AQ$4,'[1]INTERNAL PARAMETERS-1'!$B$5:$J$44,5,FALSE)*VLOOKUP(SDBYLD2!AQ$4,'[1]INTERNAL PARAMETERS-1'!$B$5:$J$44,7,FALSE)*SDBYLD2!$F89 + SDBYLD1!AQ89*(1-VLOOKUP(SDBYLD2!AQ$4,'[1]INTERNAL PARAMETERS-1'!$B$5:$J$44,5,FALSE))*VLOOKUP(SDBYLD2!AQ$4,'[1]INTERNAL PARAMETERS-1'!$B$5:$J$44,9,FALSE)*SDBYLD2!$F89</f>
        <v>0</v>
      </c>
      <c r="AR89" s="44">
        <f>SDBYLD1!AR89*VLOOKUP(SDBYLD2!AR$4,'[1]INTERNAL PARAMETERS-1'!$B$5:$J$44,5,FALSE)*VLOOKUP(SDBYLD2!AR$4,'[1]INTERNAL PARAMETERS-1'!$B$5:$J$44,7,FALSE)*SDBYLD2!$F89 + SDBYLD1!AR89*(1-VLOOKUP(SDBYLD2!AR$4,'[1]INTERNAL PARAMETERS-1'!$B$5:$J$44,5,FALSE))*VLOOKUP(SDBYLD2!AR$4,'[1]INTERNAL PARAMETERS-1'!$B$5:$J$44,9,FALSE)*SDBYLD2!$F89</f>
        <v>0</v>
      </c>
      <c r="AS89" s="44">
        <f>SDBYLD1!AS89*VLOOKUP(SDBYLD2!AS$4,'[1]INTERNAL PARAMETERS-1'!$B$5:$J$44,5,FALSE)*VLOOKUP(SDBYLD2!AS$4,'[1]INTERNAL PARAMETERS-1'!$B$5:$J$44,7,FALSE)*SDBYLD2!$F89 + SDBYLD1!AS89*(1-VLOOKUP(SDBYLD2!AS$4,'[1]INTERNAL PARAMETERS-1'!$B$5:$J$44,5,FALSE))*VLOOKUP(SDBYLD2!AS$4,'[1]INTERNAL PARAMETERS-1'!$B$5:$J$44,9,FALSE)*SDBYLD2!$F89</f>
        <v>0</v>
      </c>
      <c r="AT89" s="43">
        <f>SDBYLD1!AT89*VLOOKUP(SDBYLD2!AT$4,'[1]INTERNAL PARAMETERS-1'!$B$5:$J$44,5,FALSE)*VLOOKUP(SDBYLD2!AT$4,'[1]INTERNAL PARAMETERS-1'!$B$5:$J$44,7,FALSE)*SDBYLD2!$F89 + SDBYLD1!AT89*(1-VLOOKUP(SDBYLD2!AT$4,'[1]INTERNAL PARAMETERS-1'!$B$5:$J$44,5,FALSE))*VLOOKUP(SDBYLD2!AT$4,'[1]INTERNAL PARAMETERS-1'!$B$5:$J$44,9,FALSE)*SDBYLD2!$F89</f>
        <v>0</v>
      </c>
      <c r="AU89" s="45">
        <f>SDBYLD1!AU89*VLOOKUP(SDBYLD2!AU$4,'[1]INTERNAL PARAMETERS-1'!$B$5:$J$44,5,FALSE)*VLOOKUP(SDBYLD2!AU$4,'[1]INTERNAL PARAMETERS-1'!$B$5:$J$44,6,FALSE)*VLOOKUP(SDBYLD2!AU$4,'[1]INTERNAL PARAMETERS-1'!$B$5:$J$44,3,FALSE) + SDBYLD1!AU89*(1-VLOOKUP(SDBYLD2!AU$4,'[1]INTERNAL PARAMETERS-1'!$B$5:$J$44,5,FALSE))*VLOOKUP(SDBYLD2!AU$4,'[1]INTERNAL PARAMETERS-1'!$B$5:$J$44,8,FALSE)*VLOOKUP(SDBYLD2!AU$4,'[1]INTERNAL PARAMETERS-1'!$B$5:$J$44,3,FALSE)</f>
        <v>0</v>
      </c>
      <c r="AV89" s="44">
        <f>SDBYLD1!AV89*VLOOKUP(SDBYLD2!AV$4,'[1]INTERNAL PARAMETERS-1'!$B$5:$J$44,5,FALSE)*VLOOKUP(SDBYLD2!AV$4,'[1]INTERNAL PARAMETERS-1'!$B$5:$J$44,6,FALSE)*VLOOKUP(SDBYLD2!AV$4,'[1]INTERNAL PARAMETERS-1'!$B$5:$J$44,3,FALSE) + SDBYLD1!AV89*(1-VLOOKUP(SDBYLD2!AV$4,'[1]INTERNAL PARAMETERS-1'!$B$5:$J$44,5,FALSE))*VLOOKUP(SDBYLD2!AV$4,'[1]INTERNAL PARAMETERS-1'!$B$5:$J$44,8,FALSE)*VLOOKUP(SDBYLD2!AV$4,'[1]INTERNAL PARAMETERS-1'!$B$5:$J$44,3,FALSE)</f>
        <v>0</v>
      </c>
      <c r="AW89" s="44">
        <f>SDBYLD1!AW89*VLOOKUP(SDBYLD2!AW$4,'[1]INTERNAL PARAMETERS-1'!$B$5:$J$44,5,FALSE)*VLOOKUP(SDBYLD2!AW$4,'[1]INTERNAL PARAMETERS-1'!$B$5:$J$44,6,FALSE)*VLOOKUP(SDBYLD2!AW$4,'[1]INTERNAL PARAMETERS-1'!$B$5:$J$44,3,FALSE) + SDBYLD1!AW89*(1-VLOOKUP(SDBYLD2!AW$4,'[1]INTERNAL PARAMETERS-1'!$B$5:$J$44,5,FALSE))*VLOOKUP(SDBYLD2!AW$4,'[1]INTERNAL PARAMETERS-1'!$B$5:$J$44,8,FALSE)*VLOOKUP(SDBYLD2!AW$4,'[1]INTERNAL PARAMETERS-1'!$B$5:$J$44,3,FALSE)</f>
        <v>55.098012900259164</v>
      </c>
      <c r="AX89" s="44">
        <f>SDBYLD1!AX89*VLOOKUP(SDBYLD2!AX$4,'[1]INTERNAL PARAMETERS-1'!$B$5:$J$44,5,FALSE)*VLOOKUP(SDBYLD2!AX$4,'[1]INTERNAL PARAMETERS-1'!$B$5:$J$44,6,FALSE)*VLOOKUP(SDBYLD2!AX$4,'[1]INTERNAL PARAMETERS-1'!$B$5:$J$44,3,FALSE) + SDBYLD1!AX89*(1-VLOOKUP(SDBYLD2!AX$4,'[1]INTERNAL PARAMETERS-1'!$B$5:$J$44,5,FALSE))*VLOOKUP(SDBYLD2!AX$4,'[1]INTERNAL PARAMETERS-1'!$B$5:$J$44,8,FALSE)*VLOOKUP(SDBYLD2!AX$4,'[1]INTERNAL PARAMETERS-1'!$B$5:$J$44,3,FALSE)</f>
        <v>0</v>
      </c>
      <c r="AY89" s="44">
        <f>SDBYLD1!AY89*VLOOKUP(SDBYLD2!AY$4,'[1]INTERNAL PARAMETERS-1'!$B$5:$J$44,5,FALSE)*VLOOKUP(SDBYLD2!AY$4,'[1]INTERNAL PARAMETERS-1'!$B$5:$J$44,6,FALSE)*VLOOKUP(SDBYLD2!AY$4,'[1]INTERNAL PARAMETERS-1'!$B$5:$J$44,3,FALSE) + SDBYLD1!AY89*(1-VLOOKUP(SDBYLD2!AY$4,'[1]INTERNAL PARAMETERS-1'!$B$5:$J$44,5,FALSE))*VLOOKUP(SDBYLD2!AY$4,'[1]INTERNAL PARAMETERS-1'!$B$5:$J$44,8,FALSE)*VLOOKUP(SDBYLD2!AY$4,'[1]INTERNAL PARAMETERS-1'!$B$5:$J$44,3,FALSE)</f>
        <v>0</v>
      </c>
      <c r="AZ89" s="44">
        <f>SDBYLD1!AZ89*VLOOKUP(SDBYLD2!AZ$4,'[1]INTERNAL PARAMETERS-1'!$B$5:$J$44,5,FALSE)*VLOOKUP(SDBYLD2!AZ$4,'[1]INTERNAL PARAMETERS-1'!$B$5:$J$44,6,FALSE)*VLOOKUP(SDBYLD2!AZ$4,'[1]INTERNAL PARAMETERS-1'!$B$5:$J$44,3,FALSE) + SDBYLD1!AZ89*(1-VLOOKUP(SDBYLD2!AZ$4,'[1]INTERNAL PARAMETERS-1'!$B$5:$J$44,5,FALSE))*VLOOKUP(SDBYLD2!AZ$4,'[1]INTERNAL PARAMETERS-1'!$B$5:$J$44,8,FALSE)*VLOOKUP(SDBYLD2!AZ$4,'[1]INTERNAL PARAMETERS-1'!$B$5:$J$44,3,FALSE)</f>
        <v>0</v>
      </c>
      <c r="BA89" s="44">
        <f>SDBYLD1!BA89*VLOOKUP(SDBYLD2!BA$4,'[1]INTERNAL PARAMETERS-1'!$B$5:$J$44,5,FALSE)*VLOOKUP(SDBYLD2!BA$4,'[1]INTERNAL PARAMETERS-1'!$B$5:$J$44,6,FALSE)*VLOOKUP(SDBYLD2!BA$4,'[1]INTERNAL PARAMETERS-1'!$B$5:$J$44,3,FALSE) + SDBYLD1!BA89*(1-VLOOKUP(SDBYLD2!BA$4,'[1]INTERNAL PARAMETERS-1'!$B$5:$J$44,5,FALSE))*VLOOKUP(SDBYLD2!BA$4,'[1]INTERNAL PARAMETERS-1'!$B$5:$J$44,8,FALSE)*VLOOKUP(SDBYLD2!BA$4,'[1]INTERNAL PARAMETERS-1'!$B$5:$J$44,3,FALSE)</f>
        <v>50.887875981583548</v>
      </c>
      <c r="BB89" s="44">
        <f>SDBYLD1!BB89*VLOOKUP(SDBYLD2!BB$4,'[1]INTERNAL PARAMETERS-1'!$B$5:$J$44,5,FALSE)*VLOOKUP(SDBYLD2!BB$4,'[1]INTERNAL PARAMETERS-1'!$B$5:$J$44,6,FALSE)*VLOOKUP(SDBYLD2!BB$4,'[1]INTERNAL PARAMETERS-1'!$B$5:$J$44,3,FALSE) + SDBYLD1!BB89*(1-VLOOKUP(SDBYLD2!BB$4,'[1]INTERNAL PARAMETERS-1'!$B$5:$J$44,5,FALSE))*VLOOKUP(SDBYLD2!BB$4,'[1]INTERNAL PARAMETERS-1'!$B$5:$J$44,8,FALSE)*VLOOKUP(SDBYLD2!BB$4,'[1]INTERNAL PARAMETERS-1'!$B$5:$J$44,3,FALSE)</f>
        <v>6.1575979483549759</v>
      </c>
      <c r="BC89" s="44">
        <f>SDBYLD1!BC89*VLOOKUP(SDBYLD2!BC$4,'[1]INTERNAL PARAMETERS-1'!$B$5:$J$44,5,FALSE)*VLOOKUP(SDBYLD2!BC$4,'[1]INTERNAL PARAMETERS-1'!$B$5:$J$44,6,FALSE)*VLOOKUP(SDBYLD2!BC$4,'[1]INTERNAL PARAMETERS-1'!$B$5:$J$44,3,FALSE) + SDBYLD1!BC89*(1-VLOOKUP(SDBYLD2!BC$4,'[1]INTERNAL PARAMETERS-1'!$B$5:$J$44,5,FALSE))*VLOOKUP(SDBYLD2!BC$4,'[1]INTERNAL PARAMETERS-1'!$B$5:$J$44,8,FALSE)*VLOOKUP(SDBYLD2!BC$4,'[1]INTERNAL PARAMETERS-1'!$B$5:$J$44,3,FALSE)</f>
        <v>34.000041866335259</v>
      </c>
      <c r="BD89" s="44">
        <f>SDBYLD1!BD89*VLOOKUP(SDBYLD2!BD$4,'[1]INTERNAL PARAMETERS-1'!$B$5:$J$44,5,FALSE)*VLOOKUP(SDBYLD2!BD$4,'[1]INTERNAL PARAMETERS-1'!$B$5:$J$44,6,FALSE)*VLOOKUP(SDBYLD2!BD$4,'[1]INTERNAL PARAMETERS-1'!$B$5:$J$44,3,FALSE) + SDBYLD1!BD89*(1-VLOOKUP(SDBYLD2!BD$4,'[1]INTERNAL PARAMETERS-1'!$B$5:$J$44,5,FALSE))*VLOOKUP(SDBYLD2!BD$4,'[1]INTERNAL PARAMETERS-1'!$B$5:$J$44,8,FALSE)*VLOOKUP(SDBYLD2!BD$4,'[1]INTERNAL PARAMETERS-1'!$B$5:$J$44,3,FALSE)</f>
        <v>5.7548679925188724</v>
      </c>
      <c r="BE89" s="44">
        <f>SDBYLD1!BE89*VLOOKUP(SDBYLD2!BE$4,'[1]INTERNAL PARAMETERS-1'!$B$5:$J$44,5,FALSE)*VLOOKUP(SDBYLD2!BE$4,'[1]INTERNAL PARAMETERS-1'!$B$5:$J$44,6,FALSE)*VLOOKUP(SDBYLD2!BE$4,'[1]INTERNAL PARAMETERS-1'!$B$5:$J$44,3,FALSE) + SDBYLD1!BE89*(1-VLOOKUP(SDBYLD2!BE$4,'[1]INTERNAL PARAMETERS-1'!$B$5:$J$44,5,FALSE))*VLOOKUP(SDBYLD2!BE$4,'[1]INTERNAL PARAMETERS-1'!$B$5:$J$44,8,FALSE)*VLOOKUP(SDBYLD2!BE$4,'[1]INTERNAL PARAMETERS-1'!$B$5:$J$44,3,FALSE)</f>
        <v>19.444285740735989</v>
      </c>
      <c r="BF89" s="44">
        <f>SDBYLD1!BF89*VLOOKUP(SDBYLD2!BF$4,'[1]INTERNAL PARAMETERS-1'!$B$5:$J$44,5,FALSE)*VLOOKUP(SDBYLD2!BF$4,'[1]INTERNAL PARAMETERS-1'!$B$5:$J$44,6,FALSE)*VLOOKUP(SDBYLD2!BF$4,'[1]INTERNAL PARAMETERS-1'!$B$5:$J$44,3,FALSE) + SDBYLD1!BF89*(1-VLOOKUP(SDBYLD2!BF$4,'[1]INTERNAL PARAMETERS-1'!$B$5:$J$44,5,FALSE))*VLOOKUP(SDBYLD2!BF$4,'[1]INTERNAL PARAMETERS-1'!$B$5:$J$44,8,FALSE)*VLOOKUP(SDBYLD2!BF$4,'[1]INTERNAL PARAMETERS-1'!$B$5:$J$44,3,FALSE)</f>
        <v>0</v>
      </c>
      <c r="BG89" s="44">
        <f>SDBYLD1!BG89*VLOOKUP(SDBYLD2!BG$4,'[1]INTERNAL PARAMETERS-1'!$B$5:$J$44,5,FALSE)*VLOOKUP(SDBYLD2!BG$4,'[1]INTERNAL PARAMETERS-1'!$B$5:$J$44,6,FALSE)*VLOOKUP(SDBYLD2!BG$4,'[1]INTERNAL PARAMETERS-1'!$B$5:$J$44,3,FALSE) + SDBYLD1!BG89*(1-VLOOKUP(SDBYLD2!BG$4,'[1]INTERNAL PARAMETERS-1'!$B$5:$J$44,5,FALSE))*VLOOKUP(SDBYLD2!BG$4,'[1]INTERNAL PARAMETERS-1'!$B$5:$J$44,8,FALSE)*VLOOKUP(SDBYLD2!BG$4,'[1]INTERNAL PARAMETERS-1'!$B$5:$J$44,3,FALSE)</f>
        <v>8.1287043224256141</v>
      </c>
      <c r="BH89" s="44">
        <f>SDBYLD1!BH89*VLOOKUP(SDBYLD2!BH$4,'[1]INTERNAL PARAMETERS-1'!$B$5:$J$44,5,FALSE)*VLOOKUP(SDBYLD2!BH$4,'[1]INTERNAL PARAMETERS-1'!$B$5:$J$44,6,FALSE)*VLOOKUP(SDBYLD2!BH$4,'[1]INTERNAL PARAMETERS-1'!$B$5:$J$44,3,FALSE) + SDBYLD1!BH89*(1-VLOOKUP(SDBYLD2!BH$4,'[1]INTERNAL PARAMETERS-1'!$B$5:$J$44,5,FALSE))*VLOOKUP(SDBYLD2!BH$4,'[1]INTERNAL PARAMETERS-1'!$B$5:$J$44,8,FALSE)*VLOOKUP(SDBYLD2!BH$4,'[1]INTERNAL PARAMETERS-1'!$B$5:$J$44,3,FALSE)</f>
        <v>5.5083835758074462E-2</v>
      </c>
      <c r="BI89" s="44">
        <f>SDBYLD1!BI89*VLOOKUP(SDBYLD2!BI$4,'[1]INTERNAL PARAMETERS-1'!$B$5:$J$44,5,FALSE)*VLOOKUP(SDBYLD2!BI$4,'[1]INTERNAL PARAMETERS-1'!$B$5:$J$44,6,FALSE)*VLOOKUP(SDBYLD2!BI$4,'[1]INTERNAL PARAMETERS-1'!$B$5:$J$44,3,FALSE) + SDBYLD1!BI89*(1-VLOOKUP(SDBYLD2!BI$4,'[1]INTERNAL PARAMETERS-1'!$B$5:$J$44,5,FALSE))*VLOOKUP(SDBYLD2!BI$4,'[1]INTERNAL PARAMETERS-1'!$B$5:$J$44,8,FALSE)*VLOOKUP(SDBYLD2!BI$4,'[1]INTERNAL PARAMETERS-1'!$B$5:$J$44,3,FALSE)</f>
        <v>0</v>
      </c>
      <c r="BJ89" s="44">
        <f>SDBYLD1!BJ89*VLOOKUP(SDBYLD2!BJ$4,'[1]INTERNAL PARAMETERS-1'!$B$5:$J$44,5,FALSE)*VLOOKUP(SDBYLD2!BJ$4,'[1]INTERNAL PARAMETERS-1'!$B$5:$J$44,6,FALSE)*VLOOKUP(SDBYLD2!BJ$4,'[1]INTERNAL PARAMETERS-1'!$B$5:$J$44,3,FALSE) + SDBYLD1!BJ89*(1-VLOOKUP(SDBYLD2!BJ$4,'[1]INTERNAL PARAMETERS-1'!$B$5:$J$44,5,FALSE))*VLOOKUP(SDBYLD2!BJ$4,'[1]INTERNAL PARAMETERS-1'!$B$5:$J$44,8,FALSE)*VLOOKUP(SDBYLD2!BJ$4,'[1]INTERNAL PARAMETERS-1'!$B$5:$J$44,3,FALSE)</f>
        <v>4.4097642394532253</v>
      </c>
      <c r="BK89" s="44">
        <f>SDBYLD1!BK89*VLOOKUP(SDBYLD2!BK$4,'[1]INTERNAL PARAMETERS-1'!$B$5:$J$44,5,FALSE)*VLOOKUP(SDBYLD2!BK$4,'[1]INTERNAL PARAMETERS-1'!$B$5:$J$44,6,FALSE)*VLOOKUP(SDBYLD2!BK$4,'[1]INTERNAL PARAMETERS-1'!$B$5:$J$44,3,FALSE) + SDBYLD1!BK89*(1-VLOOKUP(SDBYLD2!BK$4,'[1]INTERNAL PARAMETERS-1'!$B$5:$J$44,5,FALSE))*VLOOKUP(SDBYLD2!BK$4,'[1]INTERNAL PARAMETERS-1'!$B$5:$J$44,8,FALSE)*VLOOKUP(SDBYLD2!BK$4,'[1]INTERNAL PARAMETERS-1'!$B$5:$J$44,3,FALSE)</f>
        <v>4.0983246925399941</v>
      </c>
      <c r="BL89" s="44">
        <f>SDBYLD1!BL89*VLOOKUP(SDBYLD2!BL$4,'[1]INTERNAL PARAMETERS-1'!$B$5:$J$44,5,FALSE)*VLOOKUP(SDBYLD2!BL$4,'[1]INTERNAL PARAMETERS-1'!$B$5:$J$44,6,FALSE)*VLOOKUP(SDBYLD2!BL$4,'[1]INTERNAL PARAMETERS-1'!$B$5:$J$44,3,FALSE) + SDBYLD1!BL89*(1-VLOOKUP(SDBYLD2!BL$4,'[1]INTERNAL PARAMETERS-1'!$B$5:$J$44,5,FALSE))*VLOOKUP(SDBYLD2!BL$4,'[1]INTERNAL PARAMETERS-1'!$B$5:$J$44,8,FALSE)*VLOOKUP(SDBYLD2!BL$4,'[1]INTERNAL PARAMETERS-1'!$B$5:$J$44,3,FALSE)</f>
        <v>10.475435982928861</v>
      </c>
      <c r="BM89" s="44">
        <f>SDBYLD1!BM89*VLOOKUP(SDBYLD2!BM$4,'[1]INTERNAL PARAMETERS-1'!$B$5:$J$44,5,FALSE)*VLOOKUP(SDBYLD2!BM$4,'[1]INTERNAL PARAMETERS-1'!$B$5:$J$44,6,FALSE)*VLOOKUP(SDBYLD2!BM$4,'[1]INTERNAL PARAMETERS-1'!$B$5:$J$44,3,FALSE) + SDBYLD1!BM89*(1-VLOOKUP(SDBYLD2!BM$4,'[1]INTERNAL PARAMETERS-1'!$B$5:$J$44,5,FALSE))*VLOOKUP(SDBYLD2!BM$4,'[1]INTERNAL PARAMETERS-1'!$B$5:$J$44,8,FALSE)*VLOOKUP(SDBYLD2!BM$4,'[1]INTERNAL PARAMETERS-1'!$B$5:$J$44,3,FALSE)</f>
        <v>7.2045500796650677</v>
      </c>
      <c r="BN89" s="44">
        <f>SDBYLD1!BN89*VLOOKUP(SDBYLD2!BN$4,'[1]INTERNAL PARAMETERS-1'!$B$5:$J$44,5,FALSE)*VLOOKUP(SDBYLD2!BN$4,'[1]INTERNAL PARAMETERS-1'!$B$5:$J$44,6,FALSE)*VLOOKUP(SDBYLD2!BN$4,'[1]INTERNAL PARAMETERS-1'!$B$5:$J$44,3,FALSE) + SDBYLD1!BN89*(1-VLOOKUP(SDBYLD2!BN$4,'[1]INTERNAL PARAMETERS-1'!$B$5:$J$44,5,FALSE))*VLOOKUP(SDBYLD2!BN$4,'[1]INTERNAL PARAMETERS-1'!$B$5:$J$44,8,FALSE)*VLOOKUP(SDBYLD2!BN$4,'[1]INTERNAL PARAMETERS-1'!$B$5:$J$44,3,FALSE)</f>
        <v>3.1532940522274715</v>
      </c>
      <c r="BO89" s="44">
        <f>SDBYLD1!BO89*VLOOKUP(SDBYLD2!BO$4,'[1]INTERNAL PARAMETERS-1'!$B$5:$J$44,5,FALSE)*VLOOKUP(SDBYLD2!BO$4,'[1]INTERNAL PARAMETERS-1'!$B$5:$J$44,6,FALSE)*VLOOKUP(SDBYLD2!BO$4,'[1]INTERNAL PARAMETERS-1'!$B$5:$J$44,3,FALSE) + SDBYLD1!BO89*(1-VLOOKUP(SDBYLD2!BO$4,'[1]INTERNAL PARAMETERS-1'!$B$5:$J$44,5,FALSE))*VLOOKUP(SDBYLD2!BO$4,'[1]INTERNAL PARAMETERS-1'!$B$5:$J$44,8,FALSE)*VLOOKUP(SDBYLD2!BO$4,'[1]INTERNAL PARAMETERS-1'!$B$5:$J$44,3,FALSE)</f>
        <v>1.7791168002738116</v>
      </c>
      <c r="BP89" s="44">
        <f>SDBYLD1!BP89*VLOOKUP(SDBYLD2!BP$4,'[1]INTERNAL PARAMETERS-1'!$B$5:$J$44,5,FALSE)*VLOOKUP(SDBYLD2!BP$4,'[1]INTERNAL PARAMETERS-1'!$B$5:$J$44,6,FALSE)*VLOOKUP(SDBYLD2!BP$4,'[1]INTERNAL PARAMETERS-1'!$B$5:$J$44,3,FALSE) + SDBYLD1!BP89*(1-VLOOKUP(SDBYLD2!BP$4,'[1]INTERNAL PARAMETERS-1'!$B$5:$J$44,5,FALSE))*VLOOKUP(SDBYLD2!BP$4,'[1]INTERNAL PARAMETERS-1'!$B$5:$J$44,8,FALSE)*VLOOKUP(SDBYLD2!BP$4,'[1]INTERNAL PARAMETERS-1'!$B$5:$J$44,3,FALSE)</f>
        <v>0.25067907053743049</v>
      </c>
      <c r="BQ89" s="44">
        <f>SDBYLD1!BQ89*VLOOKUP(SDBYLD2!BQ$4,'[1]INTERNAL PARAMETERS-1'!$B$5:$J$44,5,FALSE)*VLOOKUP(SDBYLD2!BQ$4,'[1]INTERNAL PARAMETERS-1'!$B$5:$J$44,6,FALSE)*VLOOKUP(SDBYLD2!BQ$4,'[1]INTERNAL PARAMETERS-1'!$B$5:$J$44,3,FALSE) + SDBYLD1!BQ89*(1-VLOOKUP(SDBYLD2!BQ$4,'[1]INTERNAL PARAMETERS-1'!$B$5:$J$44,5,FALSE))*VLOOKUP(SDBYLD2!BQ$4,'[1]INTERNAL PARAMETERS-1'!$B$5:$J$44,8,FALSE)*VLOOKUP(SDBYLD2!BQ$4,'[1]INTERNAL PARAMETERS-1'!$B$5:$J$44,3,FALSE)</f>
        <v>12.938148610109973</v>
      </c>
      <c r="BR89" s="44">
        <f>SDBYLD1!BR89*VLOOKUP(SDBYLD2!BR$4,'[1]INTERNAL PARAMETERS-1'!$B$5:$J$44,5,FALSE)*VLOOKUP(SDBYLD2!BR$4,'[1]INTERNAL PARAMETERS-1'!$B$5:$J$44,6,FALSE)*VLOOKUP(SDBYLD2!BR$4,'[1]INTERNAL PARAMETERS-1'!$B$5:$J$44,3,FALSE) + SDBYLD1!BR89*(1-VLOOKUP(SDBYLD2!BR$4,'[1]INTERNAL PARAMETERS-1'!$B$5:$J$44,5,FALSE))*VLOOKUP(SDBYLD2!BR$4,'[1]INTERNAL PARAMETERS-1'!$B$5:$J$44,8,FALSE)*VLOOKUP(SDBYLD2!BR$4,'[1]INTERNAL PARAMETERS-1'!$B$5:$J$44,3,FALSE)</f>
        <v>0.28686633176659915</v>
      </c>
      <c r="BS89" s="44">
        <f>SDBYLD1!BS89*VLOOKUP(SDBYLD2!BS$4,'[1]INTERNAL PARAMETERS-1'!$B$5:$J$44,5,FALSE)*VLOOKUP(SDBYLD2!BS$4,'[1]INTERNAL PARAMETERS-1'!$B$5:$J$44,6,FALSE)*VLOOKUP(SDBYLD2!BS$4,'[1]INTERNAL PARAMETERS-1'!$B$5:$J$44,3,FALSE) + SDBYLD1!BS89*(1-VLOOKUP(SDBYLD2!BS$4,'[1]INTERNAL PARAMETERS-1'!$B$5:$J$44,5,FALSE))*VLOOKUP(SDBYLD2!BS$4,'[1]INTERNAL PARAMETERS-1'!$B$5:$J$44,8,FALSE)*VLOOKUP(SDBYLD2!BS$4,'[1]INTERNAL PARAMETERS-1'!$B$5:$J$44,3,FALSE)</f>
        <v>5.4531086216509261E-2</v>
      </c>
      <c r="BT89" s="44">
        <f>SDBYLD1!BT89*VLOOKUP(SDBYLD2!BT$4,'[1]INTERNAL PARAMETERS-1'!$B$5:$J$44,5,FALSE)*VLOOKUP(SDBYLD2!BT$4,'[1]INTERNAL PARAMETERS-1'!$B$5:$J$44,6,FALSE)*VLOOKUP(SDBYLD2!BT$4,'[1]INTERNAL PARAMETERS-1'!$B$5:$J$44,3,FALSE) + SDBYLD1!BT89*(1-VLOOKUP(SDBYLD2!BT$4,'[1]INTERNAL PARAMETERS-1'!$B$5:$J$44,5,FALSE))*VLOOKUP(SDBYLD2!BT$4,'[1]INTERNAL PARAMETERS-1'!$B$5:$J$44,8,FALSE)*VLOOKUP(SDBYLD2!BT$4,'[1]INTERNAL PARAMETERS-1'!$B$5:$J$44,3,FALSE)</f>
        <v>0</v>
      </c>
      <c r="BU89" s="44">
        <f>SDBYLD1!BU89*VLOOKUP(SDBYLD2!BU$4,'[1]INTERNAL PARAMETERS-1'!$B$5:$J$44,5,FALSE)*VLOOKUP(SDBYLD2!BU$4,'[1]INTERNAL PARAMETERS-1'!$B$5:$J$44,6,FALSE)*VLOOKUP(SDBYLD2!BU$4,'[1]INTERNAL PARAMETERS-1'!$B$5:$J$44,3,FALSE) + SDBYLD1!BU89*(1-VLOOKUP(SDBYLD2!BU$4,'[1]INTERNAL PARAMETERS-1'!$B$5:$J$44,5,FALSE))*VLOOKUP(SDBYLD2!BU$4,'[1]INTERNAL PARAMETERS-1'!$B$5:$J$44,8,FALSE)*VLOOKUP(SDBYLD2!BU$4,'[1]INTERNAL PARAMETERS-1'!$B$5:$J$44,3,FALSE)</f>
        <v>0</v>
      </c>
      <c r="BV89" s="44">
        <f>SDBYLD1!BV89*VLOOKUP(SDBYLD2!BV$4,'[1]INTERNAL PARAMETERS-1'!$B$5:$J$44,5,FALSE)*VLOOKUP(SDBYLD2!BV$4,'[1]INTERNAL PARAMETERS-1'!$B$5:$J$44,6,FALSE)*VLOOKUP(SDBYLD2!BV$4,'[1]INTERNAL PARAMETERS-1'!$B$5:$J$44,3,FALSE) + SDBYLD1!BV89*(1-VLOOKUP(SDBYLD2!BV$4,'[1]INTERNAL PARAMETERS-1'!$B$5:$J$44,5,FALSE))*VLOOKUP(SDBYLD2!BV$4,'[1]INTERNAL PARAMETERS-1'!$B$5:$J$44,8,FALSE)*VLOOKUP(SDBYLD2!BV$4,'[1]INTERNAL PARAMETERS-1'!$B$5:$J$44,3,FALSE)</f>
        <v>0</v>
      </c>
      <c r="BW89" s="44">
        <f>SDBYLD1!BW89*VLOOKUP(SDBYLD2!BW$4,'[1]INTERNAL PARAMETERS-1'!$B$5:$J$44,5,FALSE)*VLOOKUP(SDBYLD2!BW$4,'[1]INTERNAL PARAMETERS-1'!$B$5:$J$44,6,FALSE)*VLOOKUP(SDBYLD2!BW$4,'[1]INTERNAL PARAMETERS-1'!$B$5:$J$44,3,FALSE) + SDBYLD1!BW89*(1-VLOOKUP(SDBYLD2!BW$4,'[1]INTERNAL PARAMETERS-1'!$B$5:$J$44,5,FALSE))*VLOOKUP(SDBYLD2!BW$4,'[1]INTERNAL PARAMETERS-1'!$B$5:$J$44,8,FALSE)*VLOOKUP(SDBYLD2!BW$4,'[1]INTERNAL PARAMETERS-1'!$B$5:$J$44,3,FALSE)</f>
        <v>0</v>
      </c>
      <c r="BX89" s="44">
        <f>SDBYLD1!BX89*VLOOKUP(SDBYLD2!BX$4,'[1]INTERNAL PARAMETERS-1'!$B$5:$J$44,5,FALSE)*VLOOKUP(SDBYLD2!BX$4,'[1]INTERNAL PARAMETERS-1'!$B$5:$J$44,6,FALSE)*VLOOKUP(SDBYLD2!BX$4,'[1]INTERNAL PARAMETERS-1'!$B$5:$J$44,3,FALSE) + SDBYLD1!BX89*(1-VLOOKUP(SDBYLD2!BX$4,'[1]INTERNAL PARAMETERS-1'!$B$5:$J$44,5,FALSE))*VLOOKUP(SDBYLD2!BX$4,'[1]INTERNAL PARAMETERS-1'!$B$5:$J$44,8,FALSE)*VLOOKUP(SDBYLD2!BX$4,'[1]INTERNAL PARAMETERS-1'!$B$5:$J$44,3,FALSE)</f>
        <v>0</v>
      </c>
      <c r="BY89" s="44">
        <f>SDBYLD1!BY89*VLOOKUP(SDBYLD2!BY$4,'[1]INTERNAL PARAMETERS-1'!$B$5:$J$44,5,FALSE)*VLOOKUP(SDBYLD2!BY$4,'[1]INTERNAL PARAMETERS-1'!$B$5:$J$44,6,FALSE)*VLOOKUP(SDBYLD2!BY$4,'[1]INTERNAL PARAMETERS-1'!$B$5:$J$44,3,FALSE) + SDBYLD1!BY89*(1-VLOOKUP(SDBYLD2!BY$4,'[1]INTERNAL PARAMETERS-1'!$B$5:$J$44,5,FALSE))*VLOOKUP(SDBYLD2!BY$4,'[1]INTERNAL PARAMETERS-1'!$B$5:$J$44,8,FALSE)*VLOOKUP(SDBYLD2!BY$4,'[1]INTERNAL PARAMETERS-1'!$B$5:$J$44,3,FALSE)</f>
        <v>0</v>
      </c>
      <c r="BZ89" s="44">
        <f>SDBYLD1!BZ89*VLOOKUP(SDBYLD2!BZ$4,'[1]INTERNAL PARAMETERS-1'!$B$5:$J$44,5,FALSE)*VLOOKUP(SDBYLD2!BZ$4,'[1]INTERNAL PARAMETERS-1'!$B$5:$J$44,6,FALSE)*VLOOKUP(SDBYLD2!BZ$4,'[1]INTERNAL PARAMETERS-1'!$B$5:$J$44,3,FALSE) + SDBYLD1!BZ89*(1-VLOOKUP(SDBYLD2!BZ$4,'[1]INTERNAL PARAMETERS-1'!$B$5:$J$44,5,FALSE))*VLOOKUP(SDBYLD2!BZ$4,'[1]INTERNAL PARAMETERS-1'!$B$5:$J$44,8,FALSE)*VLOOKUP(SDBYLD2!BZ$4,'[1]INTERNAL PARAMETERS-1'!$B$5:$J$44,3,FALSE)</f>
        <v>3.4973633647298261E-2</v>
      </c>
      <c r="CA89" s="44">
        <f>SDBYLD1!CA89*VLOOKUP(SDBYLD2!CA$4,'[1]INTERNAL PARAMETERS-1'!$B$5:$J$44,5,FALSE)*VLOOKUP(SDBYLD2!CA$4,'[1]INTERNAL PARAMETERS-1'!$B$5:$J$44,6,FALSE)*VLOOKUP(SDBYLD2!CA$4,'[1]INTERNAL PARAMETERS-1'!$B$5:$J$44,3,FALSE) + SDBYLD1!CA89*(1-VLOOKUP(SDBYLD2!CA$4,'[1]INTERNAL PARAMETERS-1'!$B$5:$J$44,5,FALSE))*VLOOKUP(SDBYLD2!CA$4,'[1]INTERNAL PARAMETERS-1'!$B$5:$J$44,8,FALSE)*VLOOKUP(SDBYLD2!CA$4,'[1]INTERNAL PARAMETERS-1'!$B$5:$J$44,3,FALSE)</f>
        <v>0</v>
      </c>
      <c r="CB89" s="44">
        <f>SDBYLD1!CB89*VLOOKUP(SDBYLD2!CB$4,'[1]INTERNAL PARAMETERS-1'!$B$5:$J$44,5,FALSE)*VLOOKUP(SDBYLD2!CB$4,'[1]INTERNAL PARAMETERS-1'!$B$5:$J$44,6,FALSE)*VLOOKUP(SDBYLD2!CB$4,'[1]INTERNAL PARAMETERS-1'!$B$5:$J$44,3,FALSE) + SDBYLD1!CB89*(1-VLOOKUP(SDBYLD2!CB$4,'[1]INTERNAL PARAMETERS-1'!$B$5:$J$44,5,FALSE))*VLOOKUP(SDBYLD2!CB$4,'[1]INTERNAL PARAMETERS-1'!$B$5:$J$44,8,FALSE)*VLOOKUP(SDBYLD2!CB$4,'[1]INTERNAL PARAMETERS-1'!$B$5:$J$44,3,FALSE)</f>
        <v>0</v>
      </c>
      <c r="CC89" s="44">
        <f>SDBYLD1!CC89*VLOOKUP(SDBYLD2!CC$4,'[1]INTERNAL PARAMETERS-1'!$B$5:$J$44,5,FALSE)*VLOOKUP(SDBYLD2!CC$4,'[1]INTERNAL PARAMETERS-1'!$B$5:$J$44,6,FALSE)*VLOOKUP(SDBYLD2!CC$4,'[1]INTERNAL PARAMETERS-1'!$B$5:$J$44,3,FALSE) + SDBYLD1!CC89*(1-VLOOKUP(SDBYLD2!CC$4,'[1]INTERNAL PARAMETERS-1'!$B$5:$J$44,5,FALSE))*VLOOKUP(SDBYLD2!CC$4,'[1]INTERNAL PARAMETERS-1'!$B$5:$J$44,8,FALSE)*VLOOKUP(SDBYLD2!CC$4,'[1]INTERNAL PARAMETERS-1'!$B$5:$J$44,3,FALSE)</f>
        <v>6.2174990421291057E-2</v>
      </c>
      <c r="CD89" s="44">
        <f>SDBYLD1!CD89*VLOOKUP(SDBYLD2!CD$4,'[1]INTERNAL PARAMETERS-1'!$B$5:$J$44,5,FALSE)*VLOOKUP(SDBYLD2!CD$4,'[1]INTERNAL PARAMETERS-1'!$B$5:$J$44,6,FALSE)*VLOOKUP(SDBYLD2!CD$4,'[1]INTERNAL PARAMETERS-1'!$B$5:$J$44,3,FALSE) + SDBYLD1!CD89*(1-VLOOKUP(SDBYLD2!CD$4,'[1]INTERNAL PARAMETERS-1'!$B$5:$J$44,5,FALSE))*VLOOKUP(SDBYLD2!CD$4,'[1]INTERNAL PARAMETERS-1'!$B$5:$J$44,8,FALSE)*VLOOKUP(SDBYLD2!CD$4,'[1]INTERNAL PARAMETERS-1'!$B$5:$J$44,3,FALSE)</f>
        <v>0.17389632012793826</v>
      </c>
      <c r="CE89" s="44">
        <f>SDBYLD1!CE89*VLOOKUP(SDBYLD2!CE$4,'[1]INTERNAL PARAMETERS-1'!$B$5:$J$44,5,FALSE)*VLOOKUP(SDBYLD2!CE$4,'[1]INTERNAL PARAMETERS-1'!$B$5:$J$44,6,FALSE)*VLOOKUP(SDBYLD2!CE$4,'[1]INTERNAL PARAMETERS-1'!$B$5:$J$44,3,FALSE) + SDBYLD1!CE89*(1-VLOOKUP(SDBYLD2!CE$4,'[1]INTERNAL PARAMETERS-1'!$B$5:$J$44,5,FALSE))*VLOOKUP(SDBYLD2!CE$4,'[1]INTERNAL PARAMETERS-1'!$B$5:$J$44,8,FALSE)*VLOOKUP(SDBYLD2!CE$4,'[1]INTERNAL PARAMETERS-1'!$B$5:$J$44,3,FALSE)</f>
        <v>0.30899175487364466</v>
      </c>
      <c r="CF89" s="44">
        <f>SDBYLD1!CF89*VLOOKUP(SDBYLD2!CF$4,'[1]INTERNAL PARAMETERS-1'!$B$5:$J$44,5,FALSE)*VLOOKUP(SDBYLD2!CF$4,'[1]INTERNAL PARAMETERS-1'!$B$5:$J$44,6,FALSE)*VLOOKUP(SDBYLD2!CF$4,'[1]INTERNAL PARAMETERS-1'!$B$5:$J$44,3,FALSE) + SDBYLD1!CF89*(1-VLOOKUP(SDBYLD2!CF$4,'[1]INTERNAL PARAMETERS-1'!$B$5:$J$44,5,FALSE))*VLOOKUP(SDBYLD2!CF$4,'[1]INTERNAL PARAMETERS-1'!$B$5:$J$44,8,FALSE)*VLOOKUP(SDBYLD2!CF$4,'[1]INTERNAL PARAMETERS-1'!$B$5:$J$44,3,FALSE)</f>
        <v>0</v>
      </c>
      <c r="CG89" s="44">
        <f>SDBYLD1!CG89*VLOOKUP(SDBYLD2!CG$4,'[1]INTERNAL PARAMETERS-1'!$B$5:$J$44,5,FALSE)*VLOOKUP(SDBYLD2!CG$4,'[1]INTERNAL PARAMETERS-1'!$B$5:$J$44,6,FALSE)*VLOOKUP(SDBYLD2!CG$4,'[1]INTERNAL PARAMETERS-1'!$B$5:$J$44,3,FALSE) + SDBYLD1!CG89*(1-VLOOKUP(SDBYLD2!CG$4,'[1]INTERNAL PARAMETERS-1'!$B$5:$J$44,5,FALSE))*VLOOKUP(SDBYLD2!CG$4,'[1]INTERNAL PARAMETERS-1'!$B$5:$J$44,8,FALSE)*VLOOKUP(SDBYLD2!CG$4,'[1]INTERNAL PARAMETERS-1'!$B$5:$J$44,3,FALSE)</f>
        <v>0</v>
      </c>
      <c r="CH89" s="43">
        <f>SDBYLD1!CH89*VLOOKUP(SDBYLD2!CH$4,'[1]INTERNAL PARAMETERS-1'!$B$5:$J$44,5,FALSE)*VLOOKUP(SDBYLD2!CH$4,'[1]INTERNAL PARAMETERS-1'!$B$5:$J$44,6,FALSE)*VLOOKUP(SDBYLD2!CH$4,'[1]INTERNAL PARAMETERS-1'!$B$5:$J$44,3,FALSE) + SDBYLD1!CH89*(1-VLOOKUP(SDBYLD2!CH$4,'[1]INTERNAL PARAMETERS-1'!$B$5:$J$44,5,FALSE))*VLOOKUP(SDBYLD2!CH$4,'[1]INTERNAL PARAMETERS-1'!$B$5:$J$44,8,FALSE)*VLOOKUP(SDBYLD2!CH$4,'[1]INTERNAL PARAMETERS-1'!$B$5:$J$44,3,FALSE)</f>
        <v>0</v>
      </c>
      <c r="CJ89" s="45">
        <f t="shared" si="2"/>
        <v>5417.5670545293287</v>
      </c>
      <c r="CK89" s="43">
        <f t="shared" si="3"/>
        <v>224.75721823276061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SDBeam!X90</f>
        <v>9381.9199882786215</v>
      </c>
      <c r="F90" s="59">
        <f>'[1]INTERNAL PARAMETERS-1'!M18</f>
        <v>21.115000000000002</v>
      </c>
      <c r="G90" s="45">
        <f>SDBYLD1!G90*VLOOKUP(SDBYLD2!G$4,'[1]INTERNAL PARAMETERS-1'!$B$5:$J$44,5,FALSE)*VLOOKUP(SDBYLD2!G$4,'[1]INTERNAL PARAMETERS-1'!$B$5:$J$44,7,FALSE)*SDBYLD2!$F90 + SDBYLD1!G90*(1-VLOOKUP(SDBYLD2!G$4,'[1]INTERNAL PARAMETERS-1'!$B$5:$J$44,5,FALSE))*VLOOKUP(SDBYLD2!G$4,'[1]INTERNAL PARAMETERS-1'!$B$5:$J$44,9,FALSE)*SDBYLD2!$F90</f>
        <v>1522.7032436353245</v>
      </c>
      <c r="H90" s="44">
        <f>SDBYLD1!H90*VLOOKUP(SDBYLD2!H$4,'[1]INTERNAL PARAMETERS-1'!$B$5:$J$44,5,FALSE)*VLOOKUP(SDBYLD2!H$4,'[1]INTERNAL PARAMETERS-1'!$B$5:$J$44,7,FALSE)*SDBYLD2!$F90 + SDBYLD1!H90*(1-VLOOKUP(SDBYLD2!H$4,'[1]INTERNAL PARAMETERS-1'!$B$5:$J$44,5,FALSE))*VLOOKUP(SDBYLD2!H$4,'[1]INTERNAL PARAMETERS-1'!$B$5:$J$44,9,FALSE)*SDBYLD2!$F90</f>
        <v>360.1038485999855</v>
      </c>
      <c r="I90" s="44">
        <f>SDBYLD1!I90*VLOOKUP(SDBYLD2!I$4,'[1]INTERNAL PARAMETERS-1'!$B$5:$J$44,5,FALSE)*VLOOKUP(SDBYLD2!I$4,'[1]INTERNAL PARAMETERS-1'!$B$5:$J$44,7,FALSE)*SDBYLD2!$F90 + SDBYLD1!I90*(1-VLOOKUP(SDBYLD2!I$4,'[1]INTERNAL PARAMETERS-1'!$B$5:$J$44,5,FALSE))*VLOOKUP(SDBYLD2!I$4,'[1]INTERNAL PARAMETERS-1'!$B$5:$J$44,9,FALSE)*SDBYLD2!$F90</f>
        <v>476.13715761984639</v>
      </c>
      <c r="J90" s="44">
        <f>SDBYLD1!J90*VLOOKUP(SDBYLD2!J$4,'[1]INTERNAL PARAMETERS-1'!$B$5:$J$44,5,FALSE)*VLOOKUP(SDBYLD2!J$4,'[1]INTERNAL PARAMETERS-1'!$B$5:$J$44,7,FALSE)*SDBYLD2!$F90 + SDBYLD1!J90*(1-VLOOKUP(SDBYLD2!J$4,'[1]INTERNAL PARAMETERS-1'!$B$5:$J$44,5,FALSE))*VLOOKUP(SDBYLD2!J$4,'[1]INTERNAL PARAMETERS-1'!$B$5:$J$44,9,FALSE)*SDBYLD2!$F90</f>
        <v>0</v>
      </c>
      <c r="K90" s="44">
        <f>SDBYLD1!K90*VLOOKUP(SDBYLD2!K$4,'[1]INTERNAL PARAMETERS-1'!$B$5:$J$44,5,FALSE)*VLOOKUP(SDBYLD2!K$4,'[1]INTERNAL PARAMETERS-1'!$B$5:$J$44,7,FALSE)*SDBYLD2!$F90 + SDBYLD1!K90*(1-VLOOKUP(SDBYLD2!K$4,'[1]INTERNAL PARAMETERS-1'!$B$5:$J$44,5,FALSE))*VLOOKUP(SDBYLD2!K$4,'[1]INTERNAL PARAMETERS-1'!$B$5:$J$44,9,FALSE)*SDBYLD2!$F90</f>
        <v>6.8436354137470481</v>
      </c>
      <c r="L90" s="44">
        <f>SDBYLD1!L90*VLOOKUP(SDBYLD2!L$4,'[1]INTERNAL PARAMETERS-1'!$B$5:$J$44,5,FALSE)*VLOOKUP(SDBYLD2!L$4,'[1]INTERNAL PARAMETERS-1'!$B$5:$J$44,7,FALSE)*SDBYLD2!$F90 + SDBYLD1!L90*(1-VLOOKUP(SDBYLD2!L$4,'[1]INTERNAL PARAMETERS-1'!$B$5:$J$44,5,FALSE))*VLOOKUP(SDBYLD2!L$4,'[1]INTERNAL PARAMETERS-1'!$B$5:$J$44,9,FALSE)*SDBYLD2!$F90</f>
        <v>0</v>
      </c>
      <c r="M90" s="44">
        <f>SDBYLD1!M90*VLOOKUP(SDBYLD2!M$4,'[1]INTERNAL PARAMETERS-1'!$B$5:$J$44,5,FALSE)*VLOOKUP(SDBYLD2!M$4,'[1]INTERNAL PARAMETERS-1'!$B$5:$J$44,7,FALSE)*SDBYLD2!$F90 + SDBYLD1!M90*(1-VLOOKUP(SDBYLD2!M$4,'[1]INTERNAL PARAMETERS-1'!$B$5:$J$44,5,FALSE))*VLOOKUP(SDBYLD2!M$4,'[1]INTERNAL PARAMETERS-1'!$B$5:$J$44,9,FALSE)*SDBYLD2!$F90</f>
        <v>49.687047473161073</v>
      </c>
      <c r="N90" s="44">
        <f>SDBYLD1!N90*VLOOKUP(SDBYLD2!N$4,'[1]INTERNAL PARAMETERS-1'!$B$5:$J$44,5,FALSE)*VLOOKUP(SDBYLD2!N$4,'[1]INTERNAL PARAMETERS-1'!$B$5:$J$44,7,FALSE)*SDBYLD2!$F90 + SDBYLD1!N90*(1-VLOOKUP(SDBYLD2!N$4,'[1]INTERNAL PARAMETERS-1'!$B$5:$J$44,5,FALSE))*VLOOKUP(SDBYLD2!N$4,'[1]INTERNAL PARAMETERS-1'!$B$5:$J$44,9,FALSE)*SDBYLD2!$F90</f>
        <v>1.4193414387105745</v>
      </c>
      <c r="O90" s="44">
        <f>SDBYLD1!O90*VLOOKUP(SDBYLD2!O$4,'[1]INTERNAL PARAMETERS-1'!$B$5:$J$44,5,FALSE)*VLOOKUP(SDBYLD2!O$4,'[1]INTERNAL PARAMETERS-1'!$B$5:$J$44,7,FALSE)*SDBYLD2!$F90 + SDBYLD1!O90*(1-VLOOKUP(SDBYLD2!O$4,'[1]INTERNAL PARAMETERS-1'!$B$5:$J$44,5,FALSE))*VLOOKUP(SDBYLD2!O$4,'[1]INTERNAL PARAMETERS-1'!$B$5:$J$44,9,FALSE)*SDBYLD2!$F90</f>
        <v>0</v>
      </c>
      <c r="P90" s="44">
        <f>SDBYLD1!P90*VLOOKUP(SDBYLD2!P$4,'[1]INTERNAL PARAMETERS-1'!$B$5:$J$44,5,FALSE)*VLOOKUP(SDBYLD2!P$4,'[1]INTERNAL PARAMETERS-1'!$B$5:$J$44,7,FALSE)*SDBYLD2!$F90 + SDBYLD1!P90*(1-VLOOKUP(SDBYLD2!P$4,'[1]INTERNAL PARAMETERS-1'!$B$5:$J$44,5,FALSE))*VLOOKUP(SDBYLD2!P$4,'[1]INTERNAL PARAMETERS-1'!$B$5:$J$44,9,FALSE)*SDBYLD2!$F90</f>
        <v>0</v>
      </c>
      <c r="Q90" s="44">
        <f>SDBYLD1!Q90*VLOOKUP(SDBYLD2!Q$4,'[1]INTERNAL PARAMETERS-1'!$B$5:$J$44,5,FALSE)*VLOOKUP(SDBYLD2!Q$4,'[1]INTERNAL PARAMETERS-1'!$B$5:$J$44,7,FALSE)*SDBYLD2!$F90 + SDBYLD1!Q90*(1-VLOOKUP(SDBYLD2!Q$4,'[1]INTERNAL PARAMETERS-1'!$B$5:$J$44,5,FALSE))*VLOOKUP(SDBYLD2!Q$4,'[1]INTERNAL PARAMETERS-1'!$B$5:$J$44,9,FALSE)*SDBYLD2!$F90</f>
        <v>0</v>
      </c>
      <c r="R90" s="44">
        <f>SDBYLD1!R90*VLOOKUP(SDBYLD2!R$4,'[1]INTERNAL PARAMETERS-1'!$B$5:$J$44,5,FALSE)*VLOOKUP(SDBYLD2!R$4,'[1]INTERNAL PARAMETERS-1'!$B$5:$J$44,7,FALSE)*SDBYLD2!$F90 + SDBYLD1!R90*(1-VLOOKUP(SDBYLD2!R$4,'[1]INTERNAL PARAMETERS-1'!$B$5:$J$44,5,FALSE))*VLOOKUP(SDBYLD2!R$4,'[1]INTERNAL PARAMETERS-1'!$B$5:$J$44,9,FALSE)*SDBYLD2!$F90</f>
        <v>0.81109753051816869</v>
      </c>
      <c r="S90" s="44">
        <f>SDBYLD1!S90*VLOOKUP(SDBYLD2!S$4,'[1]INTERNAL PARAMETERS-1'!$B$5:$J$44,5,FALSE)*VLOOKUP(SDBYLD2!S$4,'[1]INTERNAL PARAMETERS-1'!$B$5:$J$44,7,FALSE)*SDBYLD2!$F90 + SDBYLD1!S90*(1-VLOOKUP(SDBYLD2!S$4,'[1]INTERNAL PARAMETERS-1'!$B$5:$J$44,5,FALSE))*VLOOKUP(SDBYLD2!S$4,'[1]INTERNAL PARAMETERS-1'!$B$5:$J$44,9,FALSE)*SDBYLD2!$F90</f>
        <v>48.543755345168002</v>
      </c>
      <c r="T90" s="44">
        <f>SDBYLD1!T90*VLOOKUP(SDBYLD2!T$4,'[1]INTERNAL PARAMETERS-1'!$B$5:$J$44,5,FALSE)*VLOOKUP(SDBYLD2!T$4,'[1]INTERNAL PARAMETERS-1'!$B$5:$J$44,7,FALSE)*SDBYLD2!$F90 + SDBYLD1!T90*(1-VLOOKUP(SDBYLD2!T$4,'[1]INTERNAL PARAMETERS-1'!$B$5:$J$44,5,FALSE))*VLOOKUP(SDBYLD2!T$4,'[1]INTERNAL PARAMETERS-1'!$B$5:$J$44,9,FALSE)*SDBYLD2!$F90</f>
        <v>18.248505841215486</v>
      </c>
      <c r="U90" s="44">
        <f>SDBYLD1!U90*VLOOKUP(SDBYLD2!U$4,'[1]INTERNAL PARAMETERS-1'!$B$5:$J$44,5,FALSE)*VLOOKUP(SDBYLD2!U$4,'[1]INTERNAL PARAMETERS-1'!$B$5:$J$44,7,FALSE)*SDBYLD2!$F90 + SDBYLD1!U90*(1-VLOOKUP(SDBYLD2!U$4,'[1]INTERNAL PARAMETERS-1'!$B$5:$J$44,5,FALSE))*VLOOKUP(SDBYLD2!U$4,'[1]INTERNAL PARAMETERS-1'!$B$5:$J$44,9,FALSE)*SDBYLD2!$F90</f>
        <v>5.727928605000919</v>
      </c>
      <c r="V90" s="44">
        <f>SDBYLD1!V90*VLOOKUP(SDBYLD2!V$4,'[1]INTERNAL PARAMETERS-1'!$B$5:$J$44,5,FALSE)*VLOOKUP(SDBYLD2!V$4,'[1]INTERNAL PARAMETERS-1'!$B$5:$J$44,7,FALSE)*SDBYLD2!$F90 + SDBYLD1!V90*(1-VLOOKUP(SDBYLD2!V$4,'[1]INTERNAL PARAMETERS-1'!$B$5:$J$44,5,FALSE))*VLOOKUP(SDBYLD2!V$4,'[1]INTERNAL PARAMETERS-1'!$B$5:$J$44,9,FALSE)*SDBYLD2!$F90</f>
        <v>58.844284907816977</v>
      </c>
      <c r="W90" s="44">
        <f>SDBYLD1!W90*VLOOKUP(SDBYLD2!W$4,'[1]INTERNAL PARAMETERS-1'!$B$5:$J$44,5,FALSE)*VLOOKUP(SDBYLD2!W$4,'[1]INTERNAL PARAMETERS-1'!$B$5:$J$44,7,FALSE)*SDBYLD2!$F90 + SDBYLD1!W90*(1-VLOOKUP(SDBYLD2!W$4,'[1]INTERNAL PARAMETERS-1'!$B$5:$J$44,5,FALSE))*VLOOKUP(SDBYLD2!W$4,'[1]INTERNAL PARAMETERS-1'!$B$5:$J$44,9,FALSE)*SDBYLD2!$F90</f>
        <v>0</v>
      </c>
      <c r="X90" s="44">
        <f>SDBYLD1!X90*VLOOKUP(SDBYLD2!X$4,'[1]INTERNAL PARAMETERS-1'!$B$5:$J$44,5,FALSE)*VLOOKUP(SDBYLD2!X$4,'[1]INTERNAL PARAMETERS-1'!$B$5:$J$44,7,FALSE)*SDBYLD2!$F90 + SDBYLD1!X90*(1-VLOOKUP(SDBYLD2!X$4,'[1]INTERNAL PARAMETERS-1'!$B$5:$J$44,5,FALSE))*VLOOKUP(SDBYLD2!X$4,'[1]INTERNAL PARAMETERS-1'!$B$5:$J$44,9,FALSE)*SDBYLD2!$F90</f>
        <v>0</v>
      </c>
      <c r="Y90" s="44">
        <f>SDBYLD1!Y90*VLOOKUP(SDBYLD2!Y$4,'[1]INTERNAL PARAMETERS-1'!$B$5:$J$44,5,FALSE)*VLOOKUP(SDBYLD2!Y$4,'[1]INTERNAL PARAMETERS-1'!$B$5:$J$44,7,FALSE)*SDBYLD2!$F90 + SDBYLD1!Y90*(1-VLOOKUP(SDBYLD2!Y$4,'[1]INTERNAL PARAMETERS-1'!$B$5:$J$44,5,FALSE))*VLOOKUP(SDBYLD2!Y$4,'[1]INTERNAL PARAMETERS-1'!$B$5:$J$44,9,FALSE)*SDBYLD2!$F90</f>
        <v>0</v>
      </c>
      <c r="Z90" s="44">
        <f>SDBYLD1!Z90*VLOOKUP(SDBYLD2!Z$4,'[1]INTERNAL PARAMETERS-1'!$B$5:$J$44,5,FALSE)*VLOOKUP(SDBYLD2!Z$4,'[1]INTERNAL PARAMETERS-1'!$B$5:$J$44,7,FALSE)*SDBYLD2!$F90 + SDBYLD1!Z90*(1-VLOOKUP(SDBYLD2!Z$4,'[1]INTERNAL PARAMETERS-1'!$B$5:$J$44,5,FALSE))*VLOOKUP(SDBYLD2!Z$4,'[1]INTERNAL PARAMETERS-1'!$B$5:$J$44,9,FALSE)*SDBYLD2!$F90</f>
        <v>0</v>
      </c>
      <c r="AA90" s="44">
        <f>SDBYLD1!AA90*VLOOKUP(SDBYLD2!AA$4,'[1]INTERNAL PARAMETERS-1'!$B$5:$J$44,5,FALSE)*VLOOKUP(SDBYLD2!AA$4,'[1]INTERNAL PARAMETERS-1'!$B$5:$J$44,7,FALSE)*SDBYLD2!$F90 + SDBYLD1!AA90*(1-VLOOKUP(SDBYLD2!AA$4,'[1]INTERNAL PARAMETERS-1'!$B$5:$J$44,5,FALSE))*VLOOKUP(SDBYLD2!AA$4,'[1]INTERNAL PARAMETERS-1'!$B$5:$J$44,9,FALSE)*SDBYLD2!$F90</f>
        <v>0</v>
      </c>
      <c r="AB90" s="44">
        <f>SDBYLD1!AB90*VLOOKUP(SDBYLD2!AB$4,'[1]INTERNAL PARAMETERS-1'!$B$5:$J$44,5,FALSE)*VLOOKUP(SDBYLD2!AB$4,'[1]INTERNAL PARAMETERS-1'!$B$5:$J$44,7,FALSE)*SDBYLD2!$F90 + SDBYLD1!AB90*(1-VLOOKUP(SDBYLD2!AB$4,'[1]INTERNAL PARAMETERS-1'!$B$5:$J$44,5,FALSE))*VLOOKUP(SDBYLD2!AB$4,'[1]INTERNAL PARAMETERS-1'!$B$5:$J$44,9,FALSE)*SDBYLD2!$F90</f>
        <v>0</v>
      </c>
      <c r="AC90" s="44">
        <f>SDBYLD1!AC90*VLOOKUP(SDBYLD2!AC$4,'[1]INTERNAL PARAMETERS-1'!$B$5:$J$44,5,FALSE)*VLOOKUP(SDBYLD2!AC$4,'[1]INTERNAL PARAMETERS-1'!$B$5:$J$44,7,FALSE)*SDBYLD2!$F90 + SDBYLD1!AC90*(1-VLOOKUP(SDBYLD2!AC$4,'[1]INTERNAL PARAMETERS-1'!$B$5:$J$44,5,FALSE))*VLOOKUP(SDBYLD2!AC$4,'[1]INTERNAL PARAMETERS-1'!$B$5:$J$44,9,FALSE)*SDBYLD2!$F90</f>
        <v>0</v>
      </c>
      <c r="AD90" s="44">
        <f>SDBYLD1!AD90*VLOOKUP(SDBYLD2!AD$4,'[1]INTERNAL PARAMETERS-1'!$B$5:$J$44,5,FALSE)*VLOOKUP(SDBYLD2!AD$4,'[1]INTERNAL PARAMETERS-1'!$B$5:$J$44,7,FALSE)*SDBYLD2!$F90 + SDBYLD1!AD90*(1-VLOOKUP(SDBYLD2!AD$4,'[1]INTERNAL PARAMETERS-1'!$B$5:$J$44,5,FALSE))*VLOOKUP(SDBYLD2!AD$4,'[1]INTERNAL PARAMETERS-1'!$B$5:$J$44,9,FALSE)*SDBYLD2!$F90</f>
        <v>0</v>
      </c>
      <c r="AE90" s="44">
        <f>SDBYLD1!AE90*VLOOKUP(SDBYLD2!AE$4,'[1]INTERNAL PARAMETERS-1'!$B$5:$J$44,5,FALSE)*VLOOKUP(SDBYLD2!AE$4,'[1]INTERNAL PARAMETERS-1'!$B$5:$J$44,7,FALSE)*SDBYLD2!$F90 + SDBYLD1!AE90*(1-VLOOKUP(SDBYLD2!AE$4,'[1]INTERNAL PARAMETERS-1'!$B$5:$J$44,5,FALSE))*VLOOKUP(SDBYLD2!AE$4,'[1]INTERNAL PARAMETERS-1'!$B$5:$J$44,9,FALSE)*SDBYLD2!$F90</f>
        <v>0</v>
      </c>
      <c r="AF90" s="44">
        <f>SDBYLD1!AF90*VLOOKUP(SDBYLD2!AF$4,'[1]INTERNAL PARAMETERS-1'!$B$5:$J$44,5,FALSE)*VLOOKUP(SDBYLD2!AF$4,'[1]INTERNAL PARAMETERS-1'!$B$5:$J$44,7,FALSE)*SDBYLD2!$F90 + SDBYLD1!AF90*(1-VLOOKUP(SDBYLD2!AF$4,'[1]INTERNAL PARAMETERS-1'!$B$5:$J$44,5,FALSE))*VLOOKUP(SDBYLD2!AF$4,'[1]INTERNAL PARAMETERS-1'!$B$5:$J$44,9,FALSE)*SDBYLD2!$F90</f>
        <v>3.9541004612760724</v>
      </c>
      <c r="AG90" s="44">
        <f>SDBYLD1!AG90*VLOOKUP(SDBYLD2!AG$4,'[1]INTERNAL PARAMETERS-1'!$B$5:$J$44,5,FALSE)*VLOOKUP(SDBYLD2!AG$4,'[1]INTERNAL PARAMETERS-1'!$B$5:$J$44,7,FALSE)*SDBYLD2!$F90 + SDBYLD1!AG90*(1-VLOOKUP(SDBYLD2!AG$4,'[1]INTERNAL PARAMETERS-1'!$B$5:$J$44,5,FALSE))*VLOOKUP(SDBYLD2!AG$4,'[1]INTERNAL PARAMETERS-1'!$B$5:$J$44,9,FALSE)*SDBYLD2!$F90</f>
        <v>0</v>
      </c>
      <c r="AH90" s="44">
        <f>SDBYLD1!AH90*VLOOKUP(SDBYLD2!AH$4,'[1]INTERNAL PARAMETERS-1'!$B$5:$J$44,5,FALSE)*VLOOKUP(SDBYLD2!AH$4,'[1]INTERNAL PARAMETERS-1'!$B$5:$J$44,7,FALSE)*SDBYLD2!$F90 + SDBYLD1!AH90*(1-VLOOKUP(SDBYLD2!AH$4,'[1]INTERNAL PARAMETERS-1'!$B$5:$J$44,5,FALSE))*VLOOKUP(SDBYLD2!AH$4,'[1]INTERNAL PARAMETERS-1'!$B$5:$J$44,9,FALSE)*SDBYLD2!$F90</f>
        <v>0</v>
      </c>
      <c r="AI90" s="44">
        <f>SDBYLD1!AI90*VLOOKUP(SDBYLD2!AI$4,'[1]INTERNAL PARAMETERS-1'!$B$5:$J$44,5,FALSE)*VLOOKUP(SDBYLD2!AI$4,'[1]INTERNAL PARAMETERS-1'!$B$5:$J$44,7,FALSE)*SDBYLD2!$F90 + SDBYLD1!AI90*(1-VLOOKUP(SDBYLD2!AI$4,'[1]INTERNAL PARAMETERS-1'!$B$5:$J$44,5,FALSE))*VLOOKUP(SDBYLD2!AI$4,'[1]INTERNAL PARAMETERS-1'!$B$5:$J$44,9,FALSE)*SDBYLD2!$F90</f>
        <v>1.0137728635274348</v>
      </c>
      <c r="AJ90" s="44">
        <f>SDBYLD1!AJ90*VLOOKUP(SDBYLD2!AJ$4,'[1]INTERNAL PARAMETERS-1'!$B$5:$J$44,5,FALSE)*VLOOKUP(SDBYLD2!AJ$4,'[1]INTERNAL PARAMETERS-1'!$B$5:$J$44,7,FALSE)*SDBYLD2!$F90 + SDBYLD1!AJ90*(1-VLOOKUP(SDBYLD2!AJ$4,'[1]INTERNAL PARAMETERS-1'!$B$5:$J$44,5,FALSE))*VLOOKUP(SDBYLD2!AJ$4,'[1]INTERNAL PARAMETERS-1'!$B$5:$J$44,9,FALSE)*SDBYLD2!$F90</f>
        <v>5.9311506919141088</v>
      </c>
      <c r="AK90" s="44">
        <f>SDBYLD1!AK90*VLOOKUP(SDBYLD2!AK$4,'[1]INTERNAL PARAMETERS-1'!$B$5:$J$44,5,FALSE)*VLOOKUP(SDBYLD2!AK$4,'[1]INTERNAL PARAMETERS-1'!$B$5:$J$44,7,FALSE)*SDBYLD2!$F90 + SDBYLD1!AK90*(1-VLOOKUP(SDBYLD2!AK$4,'[1]INTERNAL PARAMETERS-1'!$B$5:$J$44,5,FALSE))*VLOOKUP(SDBYLD2!AK$4,'[1]INTERNAL PARAMETERS-1'!$B$5:$J$44,9,FALSE)*SDBYLD2!$F90</f>
        <v>8.9220728356998542</v>
      </c>
      <c r="AL90" s="44">
        <f>SDBYLD1!AL90*VLOOKUP(SDBYLD2!AL$4,'[1]INTERNAL PARAMETERS-1'!$B$5:$J$44,5,FALSE)*VLOOKUP(SDBYLD2!AL$4,'[1]INTERNAL PARAMETERS-1'!$B$5:$J$44,7,FALSE)*SDBYLD2!$F90 + SDBYLD1!AL90*(1-VLOOKUP(SDBYLD2!AL$4,'[1]INTERNAL PARAMETERS-1'!$B$5:$J$44,5,FALSE))*VLOOKUP(SDBYLD2!AL$4,'[1]INTERNAL PARAMETERS-1'!$B$5:$J$44,9,FALSE)*SDBYLD2!$F90</f>
        <v>0</v>
      </c>
      <c r="AM90" s="44">
        <f>SDBYLD1!AM90*VLOOKUP(SDBYLD2!AM$4,'[1]INTERNAL PARAMETERS-1'!$B$5:$J$44,5,FALSE)*VLOOKUP(SDBYLD2!AM$4,'[1]INTERNAL PARAMETERS-1'!$B$5:$J$44,7,FALSE)*SDBYLD2!$F90 + SDBYLD1!AM90*(1-VLOOKUP(SDBYLD2!AM$4,'[1]INTERNAL PARAMETERS-1'!$B$5:$J$44,5,FALSE))*VLOOKUP(SDBYLD2!AM$4,'[1]INTERNAL PARAMETERS-1'!$B$5:$J$44,9,FALSE)*SDBYLD2!$F90</f>
        <v>0</v>
      </c>
      <c r="AN90" s="44">
        <f>SDBYLD1!AN90*VLOOKUP(SDBYLD2!AN$4,'[1]INTERNAL PARAMETERS-1'!$B$5:$J$44,5,FALSE)*VLOOKUP(SDBYLD2!AN$4,'[1]INTERNAL PARAMETERS-1'!$B$5:$J$44,7,FALSE)*SDBYLD2!$F90 + SDBYLD1!AN90*(1-VLOOKUP(SDBYLD2!AN$4,'[1]INTERNAL PARAMETERS-1'!$B$5:$J$44,5,FALSE))*VLOOKUP(SDBYLD2!AN$4,'[1]INTERNAL PARAMETERS-1'!$B$5:$J$44,9,FALSE)*SDBYLD2!$F90</f>
        <v>0</v>
      </c>
      <c r="AO90" s="44">
        <f>SDBYLD1!AO90*VLOOKUP(SDBYLD2!AO$4,'[1]INTERNAL PARAMETERS-1'!$B$5:$J$44,5,FALSE)*VLOOKUP(SDBYLD2!AO$4,'[1]INTERNAL PARAMETERS-1'!$B$5:$J$44,7,FALSE)*SDBYLD2!$F90 + SDBYLD1!AO90*(1-VLOOKUP(SDBYLD2!AO$4,'[1]INTERNAL PARAMETERS-1'!$B$5:$J$44,5,FALSE))*VLOOKUP(SDBYLD2!AO$4,'[1]INTERNAL PARAMETERS-1'!$B$5:$J$44,9,FALSE)*SDBYLD2!$F90</f>
        <v>0</v>
      </c>
      <c r="AP90" s="44">
        <f>SDBYLD1!AP90*VLOOKUP(SDBYLD2!AP$4,'[1]INTERNAL PARAMETERS-1'!$B$5:$J$44,5,FALSE)*VLOOKUP(SDBYLD2!AP$4,'[1]INTERNAL PARAMETERS-1'!$B$5:$J$44,7,FALSE)*SDBYLD2!$F90 + SDBYLD1!AP90*(1-VLOOKUP(SDBYLD2!AP$4,'[1]INTERNAL PARAMETERS-1'!$B$5:$J$44,5,FALSE))*VLOOKUP(SDBYLD2!AP$4,'[1]INTERNAL PARAMETERS-1'!$B$5:$J$44,9,FALSE)*SDBYLD2!$F90</f>
        <v>0</v>
      </c>
      <c r="AQ90" s="44">
        <f>SDBYLD1!AQ90*VLOOKUP(SDBYLD2!AQ$4,'[1]INTERNAL PARAMETERS-1'!$B$5:$J$44,5,FALSE)*VLOOKUP(SDBYLD2!AQ$4,'[1]INTERNAL PARAMETERS-1'!$B$5:$J$44,7,FALSE)*SDBYLD2!$F90 + SDBYLD1!AQ90*(1-VLOOKUP(SDBYLD2!AQ$4,'[1]INTERNAL PARAMETERS-1'!$B$5:$J$44,5,FALSE))*VLOOKUP(SDBYLD2!AQ$4,'[1]INTERNAL PARAMETERS-1'!$B$5:$J$44,9,FALSE)*SDBYLD2!$F90</f>
        <v>0</v>
      </c>
      <c r="AR90" s="44">
        <f>SDBYLD1!AR90*VLOOKUP(SDBYLD2!AR$4,'[1]INTERNAL PARAMETERS-1'!$B$5:$J$44,5,FALSE)*VLOOKUP(SDBYLD2!AR$4,'[1]INTERNAL PARAMETERS-1'!$B$5:$J$44,7,FALSE)*SDBYLD2!$F90 + SDBYLD1!AR90*(1-VLOOKUP(SDBYLD2!AR$4,'[1]INTERNAL PARAMETERS-1'!$B$5:$J$44,5,FALSE))*VLOOKUP(SDBYLD2!AR$4,'[1]INTERNAL PARAMETERS-1'!$B$5:$J$44,9,FALSE)*SDBYLD2!$F90</f>
        <v>0</v>
      </c>
      <c r="AS90" s="44">
        <f>SDBYLD1!AS90*VLOOKUP(SDBYLD2!AS$4,'[1]INTERNAL PARAMETERS-1'!$B$5:$J$44,5,FALSE)*VLOOKUP(SDBYLD2!AS$4,'[1]INTERNAL PARAMETERS-1'!$B$5:$J$44,7,FALSE)*SDBYLD2!$F90 + SDBYLD1!AS90*(1-VLOOKUP(SDBYLD2!AS$4,'[1]INTERNAL PARAMETERS-1'!$B$5:$J$44,5,FALSE))*VLOOKUP(SDBYLD2!AS$4,'[1]INTERNAL PARAMETERS-1'!$B$5:$J$44,9,FALSE)*SDBYLD2!$F90</f>
        <v>0</v>
      </c>
      <c r="AT90" s="43">
        <f>SDBYLD1!AT90*VLOOKUP(SDBYLD2!AT$4,'[1]INTERNAL PARAMETERS-1'!$B$5:$J$44,5,FALSE)*VLOOKUP(SDBYLD2!AT$4,'[1]INTERNAL PARAMETERS-1'!$B$5:$J$44,7,FALSE)*SDBYLD2!$F90 + SDBYLD1!AT90*(1-VLOOKUP(SDBYLD2!AT$4,'[1]INTERNAL PARAMETERS-1'!$B$5:$J$44,5,FALSE))*VLOOKUP(SDBYLD2!AT$4,'[1]INTERNAL PARAMETERS-1'!$B$5:$J$44,9,FALSE)*SDBYLD2!$F90</f>
        <v>0</v>
      </c>
      <c r="AU90" s="45">
        <f>SDBYLD1!AU90*VLOOKUP(SDBYLD2!AU$4,'[1]INTERNAL PARAMETERS-1'!$B$5:$J$44,5,FALSE)*VLOOKUP(SDBYLD2!AU$4,'[1]INTERNAL PARAMETERS-1'!$B$5:$J$44,6,FALSE)*VLOOKUP(SDBYLD2!AU$4,'[1]INTERNAL PARAMETERS-1'!$B$5:$J$44,3,FALSE) + SDBYLD1!AU90*(1-VLOOKUP(SDBYLD2!AU$4,'[1]INTERNAL PARAMETERS-1'!$B$5:$J$44,5,FALSE))*VLOOKUP(SDBYLD2!AU$4,'[1]INTERNAL PARAMETERS-1'!$B$5:$J$44,8,FALSE)*VLOOKUP(SDBYLD2!AU$4,'[1]INTERNAL PARAMETERS-1'!$B$5:$J$44,3,FALSE)</f>
        <v>0</v>
      </c>
      <c r="AV90" s="44">
        <f>SDBYLD1!AV90*VLOOKUP(SDBYLD2!AV$4,'[1]INTERNAL PARAMETERS-1'!$B$5:$J$44,5,FALSE)*VLOOKUP(SDBYLD2!AV$4,'[1]INTERNAL PARAMETERS-1'!$B$5:$J$44,6,FALSE)*VLOOKUP(SDBYLD2!AV$4,'[1]INTERNAL PARAMETERS-1'!$B$5:$J$44,3,FALSE) + SDBYLD1!AV90*(1-VLOOKUP(SDBYLD2!AV$4,'[1]INTERNAL PARAMETERS-1'!$B$5:$J$44,5,FALSE))*VLOOKUP(SDBYLD2!AV$4,'[1]INTERNAL PARAMETERS-1'!$B$5:$J$44,8,FALSE)*VLOOKUP(SDBYLD2!AV$4,'[1]INTERNAL PARAMETERS-1'!$B$5:$J$44,3,FALSE)</f>
        <v>0</v>
      </c>
      <c r="AW90" s="44">
        <f>SDBYLD1!AW90*VLOOKUP(SDBYLD2!AW$4,'[1]INTERNAL PARAMETERS-1'!$B$5:$J$44,5,FALSE)*VLOOKUP(SDBYLD2!AW$4,'[1]INTERNAL PARAMETERS-1'!$B$5:$J$44,6,FALSE)*VLOOKUP(SDBYLD2!AW$4,'[1]INTERNAL PARAMETERS-1'!$B$5:$J$44,3,FALSE) + SDBYLD1!AW90*(1-VLOOKUP(SDBYLD2!AW$4,'[1]INTERNAL PARAMETERS-1'!$B$5:$J$44,5,FALSE))*VLOOKUP(SDBYLD2!AW$4,'[1]INTERNAL PARAMETERS-1'!$B$5:$J$44,8,FALSE)*VLOOKUP(SDBYLD2!AW$4,'[1]INTERNAL PARAMETERS-1'!$B$5:$J$44,3,FALSE)</f>
        <v>26.623934945589642</v>
      </c>
      <c r="AX90" s="44">
        <f>SDBYLD1!AX90*VLOOKUP(SDBYLD2!AX$4,'[1]INTERNAL PARAMETERS-1'!$B$5:$J$44,5,FALSE)*VLOOKUP(SDBYLD2!AX$4,'[1]INTERNAL PARAMETERS-1'!$B$5:$J$44,6,FALSE)*VLOOKUP(SDBYLD2!AX$4,'[1]INTERNAL PARAMETERS-1'!$B$5:$J$44,3,FALSE) + SDBYLD1!AX90*(1-VLOOKUP(SDBYLD2!AX$4,'[1]INTERNAL PARAMETERS-1'!$B$5:$J$44,5,FALSE))*VLOOKUP(SDBYLD2!AX$4,'[1]INTERNAL PARAMETERS-1'!$B$5:$J$44,8,FALSE)*VLOOKUP(SDBYLD2!AX$4,'[1]INTERNAL PARAMETERS-1'!$B$5:$J$44,3,FALSE)</f>
        <v>0</v>
      </c>
      <c r="AY90" s="44">
        <f>SDBYLD1!AY90*VLOOKUP(SDBYLD2!AY$4,'[1]INTERNAL PARAMETERS-1'!$B$5:$J$44,5,FALSE)*VLOOKUP(SDBYLD2!AY$4,'[1]INTERNAL PARAMETERS-1'!$B$5:$J$44,6,FALSE)*VLOOKUP(SDBYLD2!AY$4,'[1]INTERNAL PARAMETERS-1'!$B$5:$J$44,3,FALSE) + SDBYLD1!AY90*(1-VLOOKUP(SDBYLD2!AY$4,'[1]INTERNAL PARAMETERS-1'!$B$5:$J$44,5,FALSE))*VLOOKUP(SDBYLD2!AY$4,'[1]INTERNAL PARAMETERS-1'!$B$5:$J$44,8,FALSE)*VLOOKUP(SDBYLD2!AY$4,'[1]INTERNAL PARAMETERS-1'!$B$5:$J$44,3,FALSE)</f>
        <v>0</v>
      </c>
      <c r="AZ90" s="44">
        <f>SDBYLD1!AZ90*VLOOKUP(SDBYLD2!AZ$4,'[1]INTERNAL PARAMETERS-1'!$B$5:$J$44,5,FALSE)*VLOOKUP(SDBYLD2!AZ$4,'[1]INTERNAL PARAMETERS-1'!$B$5:$J$44,6,FALSE)*VLOOKUP(SDBYLD2!AZ$4,'[1]INTERNAL PARAMETERS-1'!$B$5:$J$44,3,FALSE) + SDBYLD1!AZ90*(1-VLOOKUP(SDBYLD2!AZ$4,'[1]INTERNAL PARAMETERS-1'!$B$5:$J$44,5,FALSE))*VLOOKUP(SDBYLD2!AZ$4,'[1]INTERNAL PARAMETERS-1'!$B$5:$J$44,8,FALSE)*VLOOKUP(SDBYLD2!AZ$4,'[1]INTERNAL PARAMETERS-1'!$B$5:$J$44,3,FALSE)</f>
        <v>0</v>
      </c>
      <c r="BA90" s="44">
        <f>SDBYLD1!BA90*VLOOKUP(SDBYLD2!BA$4,'[1]INTERNAL PARAMETERS-1'!$B$5:$J$44,5,FALSE)*VLOOKUP(SDBYLD2!BA$4,'[1]INTERNAL PARAMETERS-1'!$B$5:$J$44,6,FALSE)*VLOOKUP(SDBYLD2!BA$4,'[1]INTERNAL PARAMETERS-1'!$B$5:$J$44,3,FALSE) + SDBYLD1!BA90*(1-VLOOKUP(SDBYLD2!BA$4,'[1]INTERNAL PARAMETERS-1'!$B$5:$J$44,5,FALSE))*VLOOKUP(SDBYLD2!BA$4,'[1]INTERNAL PARAMETERS-1'!$B$5:$J$44,8,FALSE)*VLOOKUP(SDBYLD2!BA$4,'[1]INTERNAL PARAMETERS-1'!$B$5:$J$44,3,FALSE)</f>
        <v>27.770095274735308</v>
      </c>
      <c r="BB90" s="44">
        <f>SDBYLD1!BB90*VLOOKUP(SDBYLD2!BB$4,'[1]INTERNAL PARAMETERS-1'!$B$5:$J$44,5,FALSE)*VLOOKUP(SDBYLD2!BB$4,'[1]INTERNAL PARAMETERS-1'!$B$5:$J$44,6,FALSE)*VLOOKUP(SDBYLD2!BB$4,'[1]INTERNAL PARAMETERS-1'!$B$5:$J$44,3,FALSE) + SDBYLD1!BB90*(1-VLOOKUP(SDBYLD2!BB$4,'[1]INTERNAL PARAMETERS-1'!$B$5:$J$44,5,FALSE))*VLOOKUP(SDBYLD2!BB$4,'[1]INTERNAL PARAMETERS-1'!$B$5:$J$44,8,FALSE)*VLOOKUP(SDBYLD2!BB$4,'[1]INTERNAL PARAMETERS-1'!$B$5:$J$44,3,FALSE)</f>
        <v>3.9589710285730844</v>
      </c>
      <c r="BC90" s="44">
        <f>SDBYLD1!BC90*VLOOKUP(SDBYLD2!BC$4,'[1]INTERNAL PARAMETERS-1'!$B$5:$J$44,5,FALSE)*VLOOKUP(SDBYLD2!BC$4,'[1]INTERNAL PARAMETERS-1'!$B$5:$J$44,6,FALSE)*VLOOKUP(SDBYLD2!BC$4,'[1]INTERNAL PARAMETERS-1'!$B$5:$J$44,3,FALSE) + SDBYLD1!BC90*(1-VLOOKUP(SDBYLD2!BC$4,'[1]INTERNAL PARAMETERS-1'!$B$5:$J$44,5,FALSE))*VLOOKUP(SDBYLD2!BC$4,'[1]INTERNAL PARAMETERS-1'!$B$5:$J$44,8,FALSE)*VLOOKUP(SDBYLD2!BC$4,'[1]INTERNAL PARAMETERS-1'!$B$5:$J$44,3,FALSE)</f>
        <v>17.856586794995369</v>
      </c>
      <c r="BD90" s="44">
        <f>SDBYLD1!BD90*VLOOKUP(SDBYLD2!BD$4,'[1]INTERNAL PARAMETERS-1'!$B$5:$J$44,5,FALSE)*VLOOKUP(SDBYLD2!BD$4,'[1]INTERNAL PARAMETERS-1'!$B$5:$J$44,6,FALSE)*VLOOKUP(SDBYLD2!BD$4,'[1]INTERNAL PARAMETERS-1'!$B$5:$J$44,3,FALSE) + SDBYLD1!BD90*(1-VLOOKUP(SDBYLD2!BD$4,'[1]INTERNAL PARAMETERS-1'!$B$5:$J$44,5,FALSE))*VLOOKUP(SDBYLD2!BD$4,'[1]INTERNAL PARAMETERS-1'!$B$5:$J$44,8,FALSE)*VLOOKUP(SDBYLD2!BD$4,'[1]INTERNAL PARAMETERS-1'!$B$5:$J$44,3,FALSE)</f>
        <v>3.3457621742628523</v>
      </c>
      <c r="BE90" s="44">
        <f>SDBYLD1!BE90*VLOOKUP(SDBYLD2!BE$4,'[1]INTERNAL PARAMETERS-1'!$B$5:$J$44,5,FALSE)*VLOOKUP(SDBYLD2!BE$4,'[1]INTERNAL PARAMETERS-1'!$B$5:$J$44,6,FALSE)*VLOOKUP(SDBYLD2!BE$4,'[1]INTERNAL PARAMETERS-1'!$B$5:$J$44,3,FALSE) + SDBYLD1!BE90*(1-VLOOKUP(SDBYLD2!BE$4,'[1]INTERNAL PARAMETERS-1'!$B$5:$J$44,5,FALSE))*VLOOKUP(SDBYLD2!BE$4,'[1]INTERNAL PARAMETERS-1'!$B$5:$J$44,8,FALSE)*VLOOKUP(SDBYLD2!BE$4,'[1]INTERNAL PARAMETERS-1'!$B$5:$J$44,3,FALSE)</f>
        <v>9.0259353907165725</v>
      </c>
      <c r="BF90" s="44">
        <f>SDBYLD1!BF90*VLOOKUP(SDBYLD2!BF$4,'[1]INTERNAL PARAMETERS-1'!$B$5:$J$44,5,FALSE)*VLOOKUP(SDBYLD2!BF$4,'[1]INTERNAL PARAMETERS-1'!$B$5:$J$44,6,FALSE)*VLOOKUP(SDBYLD2!BF$4,'[1]INTERNAL PARAMETERS-1'!$B$5:$J$44,3,FALSE) + SDBYLD1!BF90*(1-VLOOKUP(SDBYLD2!BF$4,'[1]INTERNAL PARAMETERS-1'!$B$5:$J$44,5,FALSE))*VLOOKUP(SDBYLD2!BF$4,'[1]INTERNAL PARAMETERS-1'!$B$5:$J$44,8,FALSE)*VLOOKUP(SDBYLD2!BF$4,'[1]INTERNAL PARAMETERS-1'!$B$5:$J$44,3,FALSE)</f>
        <v>0</v>
      </c>
      <c r="BG90" s="44">
        <f>SDBYLD1!BG90*VLOOKUP(SDBYLD2!BG$4,'[1]INTERNAL PARAMETERS-1'!$B$5:$J$44,5,FALSE)*VLOOKUP(SDBYLD2!BG$4,'[1]INTERNAL PARAMETERS-1'!$B$5:$J$44,6,FALSE)*VLOOKUP(SDBYLD2!BG$4,'[1]INTERNAL PARAMETERS-1'!$B$5:$J$44,3,FALSE) + SDBYLD1!BG90*(1-VLOOKUP(SDBYLD2!BG$4,'[1]INTERNAL PARAMETERS-1'!$B$5:$J$44,5,FALSE))*VLOOKUP(SDBYLD2!BG$4,'[1]INTERNAL PARAMETERS-1'!$B$5:$J$44,8,FALSE)*VLOOKUP(SDBYLD2!BG$4,'[1]INTERNAL PARAMETERS-1'!$B$5:$J$44,3,FALSE)</f>
        <v>3.4287559703136656</v>
      </c>
      <c r="BH90" s="44">
        <f>SDBYLD1!BH90*VLOOKUP(SDBYLD2!BH$4,'[1]INTERNAL PARAMETERS-1'!$B$5:$J$44,5,FALSE)*VLOOKUP(SDBYLD2!BH$4,'[1]INTERNAL PARAMETERS-1'!$B$5:$J$44,6,FALSE)*VLOOKUP(SDBYLD2!BH$4,'[1]INTERNAL PARAMETERS-1'!$B$5:$J$44,3,FALSE) + SDBYLD1!BH90*(1-VLOOKUP(SDBYLD2!BH$4,'[1]INTERNAL PARAMETERS-1'!$B$5:$J$44,5,FALSE))*VLOOKUP(SDBYLD2!BH$4,'[1]INTERNAL PARAMETERS-1'!$B$5:$J$44,8,FALSE)*VLOOKUP(SDBYLD2!BH$4,'[1]INTERNAL PARAMETERS-1'!$B$5:$J$44,3,FALSE)</f>
        <v>2.683237130772357E-2</v>
      </c>
      <c r="BI90" s="44">
        <f>SDBYLD1!BI90*VLOOKUP(SDBYLD2!BI$4,'[1]INTERNAL PARAMETERS-1'!$B$5:$J$44,5,FALSE)*VLOOKUP(SDBYLD2!BI$4,'[1]INTERNAL PARAMETERS-1'!$B$5:$J$44,6,FALSE)*VLOOKUP(SDBYLD2!BI$4,'[1]INTERNAL PARAMETERS-1'!$B$5:$J$44,3,FALSE) + SDBYLD1!BI90*(1-VLOOKUP(SDBYLD2!BI$4,'[1]INTERNAL PARAMETERS-1'!$B$5:$J$44,5,FALSE))*VLOOKUP(SDBYLD2!BI$4,'[1]INTERNAL PARAMETERS-1'!$B$5:$J$44,8,FALSE)*VLOOKUP(SDBYLD2!BI$4,'[1]INTERNAL PARAMETERS-1'!$B$5:$J$44,3,FALSE)</f>
        <v>0</v>
      </c>
      <c r="BJ90" s="44">
        <f>SDBYLD1!BJ90*VLOOKUP(SDBYLD2!BJ$4,'[1]INTERNAL PARAMETERS-1'!$B$5:$J$44,5,FALSE)*VLOOKUP(SDBYLD2!BJ$4,'[1]INTERNAL PARAMETERS-1'!$B$5:$J$44,6,FALSE)*VLOOKUP(SDBYLD2!BJ$4,'[1]INTERNAL PARAMETERS-1'!$B$5:$J$44,3,FALSE) + SDBYLD1!BJ90*(1-VLOOKUP(SDBYLD2!BJ$4,'[1]INTERNAL PARAMETERS-1'!$B$5:$J$44,5,FALSE))*VLOOKUP(SDBYLD2!BJ$4,'[1]INTERNAL PARAMETERS-1'!$B$5:$J$44,8,FALSE)*VLOOKUP(SDBYLD2!BJ$4,'[1]INTERNAL PARAMETERS-1'!$B$5:$J$44,3,FALSE)</f>
        <v>1.6862239477827805</v>
      </c>
      <c r="BK90" s="44">
        <f>SDBYLD1!BK90*VLOOKUP(SDBYLD2!BK$4,'[1]INTERNAL PARAMETERS-1'!$B$5:$J$44,5,FALSE)*VLOOKUP(SDBYLD2!BK$4,'[1]INTERNAL PARAMETERS-1'!$B$5:$J$44,6,FALSE)*VLOOKUP(SDBYLD2!BK$4,'[1]INTERNAL PARAMETERS-1'!$B$5:$J$44,3,FALSE) + SDBYLD1!BK90*(1-VLOOKUP(SDBYLD2!BK$4,'[1]INTERNAL PARAMETERS-1'!$B$5:$J$44,5,FALSE))*VLOOKUP(SDBYLD2!BK$4,'[1]INTERNAL PARAMETERS-1'!$B$5:$J$44,8,FALSE)*VLOOKUP(SDBYLD2!BK$4,'[1]INTERNAL PARAMETERS-1'!$B$5:$J$44,3,FALSE)</f>
        <v>1.6095705232552056</v>
      </c>
      <c r="BL90" s="44">
        <f>SDBYLD1!BL90*VLOOKUP(SDBYLD2!BL$4,'[1]INTERNAL PARAMETERS-1'!$B$5:$J$44,5,FALSE)*VLOOKUP(SDBYLD2!BL$4,'[1]INTERNAL PARAMETERS-1'!$B$5:$J$44,6,FALSE)*VLOOKUP(SDBYLD2!BL$4,'[1]INTERNAL PARAMETERS-1'!$B$5:$J$44,3,FALSE) + SDBYLD1!BL90*(1-VLOOKUP(SDBYLD2!BL$4,'[1]INTERNAL PARAMETERS-1'!$B$5:$J$44,5,FALSE))*VLOOKUP(SDBYLD2!BL$4,'[1]INTERNAL PARAMETERS-1'!$B$5:$J$44,8,FALSE)*VLOOKUP(SDBYLD2!BL$4,'[1]INTERNAL PARAMETERS-1'!$B$5:$J$44,3,FALSE)</f>
        <v>6.1393755323719708</v>
      </c>
      <c r="BM90" s="44">
        <f>SDBYLD1!BM90*VLOOKUP(SDBYLD2!BM$4,'[1]INTERNAL PARAMETERS-1'!$B$5:$J$44,5,FALSE)*VLOOKUP(SDBYLD2!BM$4,'[1]INTERNAL PARAMETERS-1'!$B$5:$J$44,6,FALSE)*VLOOKUP(SDBYLD2!BM$4,'[1]INTERNAL PARAMETERS-1'!$B$5:$J$44,3,FALSE) + SDBYLD1!BM90*(1-VLOOKUP(SDBYLD2!BM$4,'[1]INTERNAL PARAMETERS-1'!$B$5:$J$44,5,FALSE))*VLOOKUP(SDBYLD2!BM$4,'[1]INTERNAL PARAMETERS-1'!$B$5:$J$44,8,FALSE)*VLOOKUP(SDBYLD2!BM$4,'[1]INTERNAL PARAMETERS-1'!$B$5:$J$44,3,FALSE)</f>
        <v>3.1845793786865184</v>
      </c>
      <c r="BN90" s="44">
        <f>SDBYLD1!BN90*VLOOKUP(SDBYLD2!BN$4,'[1]INTERNAL PARAMETERS-1'!$B$5:$J$44,5,FALSE)*VLOOKUP(SDBYLD2!BN$4,'[1]INTERNAL PARAMETERS-1'!$B$5:$J$44,6,FALSE)*VLOOKUP(SDBYLD2!BN$4,'[1]INTERNAL PARAMETERS-1'!$B$5:$J$44,3,FALSE) + SDBYLD1!BN90*(1-VLOOKUP(SDBYLD2!BN$4,'[1]INTERNAL PARAMETERS-1'!$B$5:$J$44,5,FALSE))*VLOOKUP(SDBYLD2!BN$4,'[1]INTERNAL PARAMETERS-1'!$B$5:$J$44,8,FALSE)*VLOOKUP(SDBYLD2!BN$4,'[1]INTERNAL PARAMETERS-1'!$B$5:$J$44,3,FALSE)</f>
        <v>1.5468303993789949</v>
      </c>
      <c r="BO90" s="44">
        <f>SDBYLD1!BO90*VLOOKUP(SDBYLD2!BO$4,'[1]INTERNAL PARAMETERS-1'!$B$5:$J$44,5,FALSE)*VLOOKUP(SDBYLD2!BO$4,'[1]INTERNAL PARAMETERS-1'!$B$5:$J$44,6,FALSE)*VLOOKUP(SDBYLD2!BO$4,'[1]INTERNAL PARAMETERS-1'!$B$5:$J$44,3,FALSE) + SDBYLD1!BO90*(1-VLOOKUP(SDBYLD2!BO$4,'[1]INTERNAL PARAMETERS-1'!$B$5:$J$44,5,FALSE))*VLOOKUP(SDBYLD2!BO$4,'[1]INTERNAL PARAMETERS-1'!$B$5:$J$44,8,FALSE)*VLOOKUP(SDBYLD2!BO$4,'[1]INTERNAL PARAMETERS-1'!$B$5:$J$44,3,FALSE)</f>
        <v>0.86018767735637569</v>
      </c>
      <c r="BP90" s="44">
        <f>SDBYLD1!BP90*VLOOKUP(SDBYLD2!BP$4,'[1]INTERNAL PARAMETERS-1'!$B$5:$J$44,5,FALSE)*VLOOKUP(SDBYLD2!BP$4,'[1]INTERNAL PARAMETERS-1'!$B$5:$J$44,6,FALSE)*VLOOKUP(SDBYLD2!BP$4,'[1]INTERNAL PARAMETERS-1'!$B$5:$J$44,3,FALSE) + SDBYLD1!BP90*(1-VLOOKUP(SDBYLD2!BP$4,'[1]INTERNAL PARAMETERS-1'!$B$5:$J$44,5,FALSE))*VLOOKUP(SDBYLD2!BP$4,'[1]INTERNAL PARAMETERS-1'!$B$5:$J$44,8,FALSE)*VLOOKUP(SDBYLD2!BP$4,'[1]INTERNAL PARAMETERS-1'!$B$5:$J$44,3,FALSE)</f>
        <v>6.8718075233735826E-2</v>
      </c>
      <c r="BQ90" s="44">
        <f>SDBYLD1!BQ90*VLOOKUP(SDBYLD2!BQ$4,'[1]INTERNAL PARAMETERS-1'!$B$5:$J$44,5,FALSE)*VLOOKUP(SDBYLD2!BQ$4,'[1]INTERNAL PARAMETERS-1'!$B$5:$J$44,6,FALSE)*VLOOKUP(SDBYLD2!BQ$4,'[1]INTERNAL PARAMETERS-1'!$B$5:$J$44,3,FALSE) + SDBYLD1!BQ90*(1-VLOOKUP(SDBYLD2!BQ$4,'[1]INTERNAL PARAMETERS-1'!$B$5:$J$44,5,FALSE))*VLOOKUP(SDBYLD2!BQ$4,'[1]INTERNAL PARAMETERS-1'!$B$5:$J$44,8,FALSE)*VLOOKUP(SDBYLD2!BQ$4,'[1]INTERNAL PARAMETERS-1'!$B$5:$J$44,3,FALSE)</f>
        <v>5.9756118495922266</v>
      </c>
      <c r="BR90" s="44">
        <f>SDBYLD1!BR90*VLOOKUP(SDBYLD2!BR$4,'[1]INTERNAL PARAMETERS-1'!$B$5:$J$44,5,FALSE)*VLOOKUP(SDBYLD2!BR$4,'[1]INTERNAL PARAMETERS-1'!$B$5:$J$44,6,FALSE)*VLOOKUP(SDBYLD2!BR$4,'[1]INTERNAL PARAMETERS-1'!$B$5:$J$44,3,FALSE) + SDBYLD1!BR90*(1-VLOOKUP(SDBYLD2!BR$4,'[1]INTERNAL PARAMETERS-1'!$B$5:$J$44,5,FALSE))*VLOOKUP(SDBYLD2!BR$4,'[1]INTERNAL PARAMETERS-1'!$B$5:$J$44,8,FALSE)*VLOOKUP(SDBYLD2!BR$4,'[1]INTERNAL PARAMETERS-1'!$B$5:$J$44,3,FALSE)</f>
        <v>0.14491537598405216</v>
      </c>
      <c r="BS90" s="44">
        <f>SDBYLD1!BS90*VLOOKUP(SDBYLD2!BS$4,'[1]INTERNAL PARAMETERS-1'!$B$5:$J$44,5,FALSE)*VLOOKUP(SDBYLD2!BS$4,'[1]INTERNAL PARAMETERS-1'!$B$5:$J$44,6,FALSE)*VLOOKUP(SDBYLD2!BS$4,'[1]INTERNAL PARAMETERS-1'!$B$5:$J$44,3,FALSE) + SDBYLD1!BS90*(1-VLOOKUP(SDBYLD2!BS$4,'[1]INTERNAL PARAMETERS-1'!$B$5:$J$44,5,FALSE))*VLOOKUP(SDBYLD2!BS$4,'[1]INTERNAL PARAMETERS-1'!$B$5:$J$44,8,FALSE)*VLOOKUP(SDBYLD2!BS$4,'[1]INTERNAL PARAMETERS-1'!$B$5:$J$44,3,FALSE)</f>
        <v>1.8863811044577451E-2</v>
      </c>
      <c r="BT90" s="44">
        <f>SDBYLD1!BT90*VLOOKUP(SDBYLD2!BT$4,'[1]INTERNAL PARAMETERS-1'!$B$5:$J$44,5,FALSE)*VLOOKUP(SDBYLD2!BT$4,'[1]INTERNAL PARAMETERS-1'!$B$5:$J$44,6,FALSE)*VLOOKUP(SDBYLD2!BT$4,'[1]INTERNAL PARAMETERS-1'!$B$5:$J$44,3,FALSE) + SDBYLD1!BT90*(1-VLOOKUP(SDBYLD2!BT$4,'[1]INTERNAL PARAMETERS-1'!$B$5:$J$44,5,FALSE))*VLOOKUP(SDBYLD2!BT$4,'[1]INTERNAL PARAMETERS-1'!$B$5:$J$44,8,FALSE)*VLOOKUP(SDBYLD2!BT$4,'[1]INTERNAL PARAMETERS-1'!$B$5:$J$44,3,FALSE)</f>
        <v>0</v>
      </c>
      <c r="BU90" s="44">
        <f>SDBYLD1!BU90*VLOOKUP(SDBYLD2!BU$4,'[1]INTERNAL PARAMETERS-1'!$B$5:$J$44,5,FALSE)*VLOOKUP(SDBYLD2!BU$4,'[1]INTERNAL PARAMETERS-1'!$B$5:$J$44,6,FALSE)*VLOOKUP(SDBYLD2!BU$4,'[1]INTERNAL PARAMETERS-1'!$B$5:$J$44,3,FALSE) + SDBYLD1!BU90*(1-VLOOKUP(SDBYLD2!BU$4,'[1]INTERNAL PARAMETERS-1'!$B$5:$J$44,5,FALSE))*VLOOKUP(SDBYLD2!BU$4,'[1]INTERNAL PARAMETERS-1'!$B$5:$J$44,8,FALSE)*VLOOKUP(SDBYLD2!BU$4,'[1]INTERNAL PARAMETERS-1'!$B$5:$J$44,3,FALSE)</f>
        <v>0</v>
      </c>
      <c r="BV90" s="44">
        <f>SDBYLD1!BV90*VLOOKUP(SDBYLD2!BV$4,'[1]INTERNAL PARAMETERS-1'!$B$5:$J$44,5,FALSE)*VLOOKUP(SDBYLD2!BV$4,'[1]INTERNAL PARAMETERS-1'!$B$5:$J$44,6,FALSE)*VLOOKUP(SDBYLD2!BV$4,'[1]INTERNAL PARAMETERS-1'!$B$5:$J$44,3,FALSE) + SDBYLD1!BV90*(1-VLOOKUP(SDBYLD2!BV$4,'[1]INTERNAL PARAMETERS-1'!$B$5:$J$44,5,FALSE))*VLOOKUP(SDBYLD2!BV$4,'[1]INTERNAL PARAMETERS-1'!$B$5:$J$44,8,FALSE)*VLOOKUP(SDBYLD2!BV$4,'[1]INTERNAL PARAMETERS-1'!$B$5:$J$44,3,FALSE)</f>
        <v>0</v>
      </c>
      <c r="BW90" s="44">
        <f>SDBYLD1!BW90*VLOOKUP(SDBYLD2!BW$4,'[1]INTERNAL PARAMETERS-1'!$B$5:$J$44,5,FALSE)*VLOOKUP(SDBYLD2!BW$4,'[1]INTERNAL PARAMETERS-1'!$B$5:$J$44,6,FALSE)*VLOOKUP(SDBYLD2!BW$4,'[1]INTERNAL PARAMETERS-1'!$B$5:$J$44,3,FALSE) + SDBYLD1!BW90*(1-VLOOKUP(SDBYLD2!BW$4,'[1]INTERNAL PARAMETERS-1'!$B$5:$J$44,5,FALSE))*VLOOKUP(SDBYLD2!BW$4,'[1]INTERNAL PARAMETERS-1'!$B$5:$J$44,8,FALSE)*VLOOKUP(SDBYLD2!BW$4,'[1]INTERNAL PARAMETERS-1'!$B$5:$J$44,3,FALSE)</f>
        <v>0</v>
      </c>
      <c r="BX90" s="44">
        <f>SDBYLD1!BX90*VLOOKUP(SDBYLD2!BX$4,'[1]INTERNAL PARAMETERS-1'!$B$5:$J$44,5,FALSE)*VLOOKUP(SDBYLD2!BX$4,'[1]INTERNAL PARAMETERS-1'!$B$5:$J$44,6,FALSE)*VLOOKUP(SDBYLD2!BX$4,'[1]INTERNAL PARAMETERS-1'!$B$5:$J$44,3,FALSE) + SDBYLD1!BX90*(1-VLOOKUP(SDBYLD2!BX$4,'[1]INTERNAL PARAMETERS-1'!$B$5:$J$44,5,FALSE))*VLOOKUP(SDBYLD2!BX$4,'[1]INTERNAL PARAMETERS-1'!$B$5:$J$44,8,FALSE)*VLOOKUP(SDBYLD2!BX$4,'[1]INTERNAL PARAMETERS-1'!$B$5:$J$44,3,FALSE)</f>
        <v>0</v>
      </c>
      <c r="BY90" s="44">
        <f>SDBYLD1!BY90*VLOOKUP(SDBYLD2!BY$4,'[1]INTERNAL PARAMETERS-1'!$B$5:$J$44,5,FALSE)*VLOOKUP(SDBYLD2!BY$4,'[1]INTERNAL PARAMETERS-1'!$B$5:$J$44,6,FALSE)*VLOOKUP(SDBYLD2!BY$4,'[1]INTERNAL PARAMETERS-1'!$B$5:$J$44,3,FALSE) + SDBYLD1!BY90*(1-VLOOKUP(SDBYLD2!BY$4,'[1]INTERNAL PARAMETERS-1'!$B$5:$J$44,5,FALSE))*VLOOKUP(SDBYLD2!BY$4,'[1]INTERNAL PARAMETERS-1'!$B$5:$J$44,8,FALSE)*VLOOKUP(SDBYLD2!BY$4,'[1]INTERNAL PARAMETERS-1'!$B$5:$J$44,3,FALSE)</f>
        <v>0</v>
      </c>
      <c r="BZ90" s="44">
        <f>SDBYLD1!BZ90*VLOOKUP(SDBYLD2!BZ$4,'[1]INTERNAL PARAMETERS-1'!$B$5:$J$44,5,FALSE)*VLOOKUP(SDBYLD2!BZ$4,'[1]INTERNAL PARAMETERS-1'!$B$5:$J$44,6,FALSE)*VLOOKUP(SDBYLD2!BZ$4,'[1]INTERNAL PARAMETERS-1'!$B$5:$J$44,3,FALSE) + SDBYLD1!BZ90*(1-VLOOKUP(SDBYLD2!BZ$4,'[1]INTERNAL PARAMETERS-1'!$B$5:$J$44,5,FALSE))*VLOOKUP(SDBYLD2!BZ$4,'[1]INTERNAL PARAMETERS-1'!$B$5:$J$44,8,FALSE)*VLOOKUP(SDBYLD2!BZ$4,'[1]INTERNAL PARAMETERS-1'!$B$5:$J$44,3,FALSE)</f>
        <v>9.2754739185044229E-3</v>
      </c>
      <c r="CA90" s="44">
        <f>SDBYLD1!CA90*VLOOKUP(SDBYLD2!CA$4,'[1]INTERNAL PARAMETERS-1'!$B$5:$J$44,5,FALSE)*VLOOKUP(SDBYLD2!CA$4,'[1]INTERNAL PARAMETERS-1'!$B$5:$J$44,6,FALSE)*VLOOKUP(SDBYLD2!CA$4,'[1]INTERNAL PARAMETERS-1'!$B$5:$J$44,3,FALSE) + SDBYLD1!CA90*(1-VLOOKUP(SDBYLD2!CA$4,'[1]INTERNAL PARAMETERS-1'!$B$5:$J$44,5,FALSE))*VLOOKUP(SDBYLD2!CA$4,'[1]INTERNAL PARAMETERS-1'!$B$5:$J$44,8,FALSE)*VLOOKUP(SDBYLD2!CA$4,'[1]INTERNAL PARAMETERS-1'!$B$5:$J$44,3,FALSE)</f>
        <v>0</v>
      </c>
      <c r="CB90" s="44">
        <f>SDBYLD1!CB90*VLOOKUP(SDBYLD2!CB$4,'[1]INTERNAL PARAMETERS-1'!$B$5:$J$44,5,FALSE)*VLOOKUP(SDBYLD2!CB$4,'[1]INTERNAL PARAMETERS-1'!$B$5:$J$44,6,FALSE)*VLOOKUP(SDBYLD2!CB$4,'[1]INTERNAL PARAMETERS-1'!$B$5:$J$44,3,FALSE) + SDBYLD1!CB90*(1-VLOOKUP(SDBYLD2!CB$4,'[1]INTERNAL PARAMETERS-1'!$B$5:$J$44,5,FALSE))*VLOOKUP(SDBYLD2!CB$4,'[1]INTERNAL PARAMETERS-1'!$B$5:$J$44,8,FALSE)*VLOOKUP(SDBYLD2!CB$4,'[1]INTERNAL PARAMETERS-1'!$B$5:$J$44,3,FALSE)</f>
        <v>0</v>
      </c>
      <c r="CC90" s="44">
        <f>SDBYLD1!CC90*VLOOKUP(SDBYLD2!CC$4,'[1]INTERNAL PARAMETERS-1'!$B$5:$J$44,5,FALSE)*VLOOKUP(SDBYLD2!CC$4,'[1]INTERNAL PARAMETERS-1'!$B$5:$J$44,6,FALSE)*VLOOKUP(SDBYLD2!CC$4,'[1]INTERNAL PARAMETERS-1'!$B$5:$J$44,3,FALSE) + SDBYLD1!CC90*(1-VLOOKUP(SDBYLD2!CC$4,'[1]INTERNAL PARAMETERS-1'!$B$5:$J$44,5,FALSE))*VLOOKUP(SDBYLD2!CC$4,'[1]INTERNAL PARAMETERS-1'!$B$5:$J$44,8,FALSE)*VLOOKUP(SDBYLD2!CC$4,'[1]INTERNAL PARAMETERS-1'!$B$5:$J$44,3,FALSE)</f>
        <v>3.239062603854688E-2</v>
      </c>
      <c r="CD90" s="44">
        <f>SDBYLD1!CD90*VLOOKUP(SDBYLD2!CD$4,'[1]INTERNAL PARAMETERS-1'!$B$5:$J$44,5,FALSE)*VLOOKUP(SDBYLD2!CD$4,'[1]INTERNAL PARAMETERS-1'!$B$5:$J$44,6,FALSE)*VLOOKUP(SDBYLD2!CD$4,'[1]INTERNAL PARAMETERS-1'!$B$5:$J$44,3,FALSE) + SDBYLD1!CD90*(1-VLOOKUP(SDBYLD2!CD$4,'[1]INTERNAL PARAMETERS-1'!$B$5:$J$44,5,FALSE))*VLOOKUP(SDBYLD2!CD$4,'[1]INTERNAL PARAMETERS-1'!$B$5:$J$44,8,FALSE)*VLOOKUP(SDBYLD2!CD$4,'[1]INTERNAL PARAMETERS-1'!$B$5:$J$44,3,FALSE)</f>
        <v>8.2264465754667782E-2</v>
      </c>
      <c r="CE90" s="44">
        <f>SDBYLD1!CE90*VLOOKUP(SDBYLD2!CE$4,'[1]INTERNAL PARAMETERS-1'!$B$5:$J$44,5,FALSE)*VLOOKUP(SDBYLD2!CE$4,'[1]INTERNAL PARAMETERS-1'!$B$5:$J$44,6,FALSE)*VLOOKUP(SDBYLD2!CE$4,'[1]INTERNAL PARAMETERS-1'!$B$5:$J$44,3,FALSE) + SDBYLD1!CE90*(1-VLOOKUP(SDBYLD2!CE$4,'[1]INTERNAL PARAMETERS-1'!$B$5:$J$44,5,FALSE))*VLOOKUP(SDBYLD2!CE$4,'[1]INTERNAL PARAMETERS-1'!$B$5:$J$44,8,FALSE)*VLOOKUP(SDBYLD2!CE$4,'[1]INTERNAL PARAMETERS-1'!$B$5:$J$44,3,FALSE)</f>
        <v>0.1908715689054378</v>
      </c>
      <c r="CF90" s="44">
        <f>SDBYLD1!CF90*VLOOKUP(SDBYLD2!CF$4,'[1]INTERNAL PARAMETERS-1'!$B$5:$J$44,5,FALSE)*VLOOKUP(SDBYLD2!CF$4,'[1]INTERNAL PARAMETERS-1'!$B$5:$J$44,6,FALSE)*VLOOKUP(SDBYLD2!CF$4,'[1]INTERNAL PARAMETERS-1'!$B$5:$J$44,3,FALSE) + SDBYLD1!CF90*(1-VLOOKUP(SDBYLD2!CF$4,'[1]INTERNAL PARAMETERS-1'!$B$5:$J$44,5,FALSE))*VLOOKUP(SDBYLD2!CF$4,'[1]INTERNAL PARAMETERS-1'!$B$5:$J$44,8,FALSE)*VLOOKUP(SDBYLD2!CF$4,'[1]INTERNAL PARAMETERS-1'!$B$5:$J$44,3,FALSE)</f>
        <v>3.6749675665284837E-2</v>
      </c>
      <c r="CG90" s="44">
        <f>SDBYLD1!CG90*VLOOKUP(SDBYLD2!CG$4,'[1]INTERNAL PARAMETERS-1'!$B$5:$J$44,5,FALSE)*VLOOKUP(SDBYLD2!CG$4,'[1]INTERNAL PARAMETERS-1'!$B$5:$J$44,6,FALSE)*VLOOKUP(SDBYLD2!CG$4,'[1]INTERNAL PARAMETERS-1'!$B$5:$J$44,3,FALSE) + SDBYLD1!CG90*(1-VLOOKUP(SDBYLD2!CG$4,'[1]INTERNAL PARAMETERS-1'!$B$5:$J$44,5,FALSE))*VLOOKUP(SDBYLD2!CG$4,'[1]INTERNAL PARAMETERS-1'!$B$5:$J$44,8,FALSE)*VLOOKUP(SDBYLD2!CG$4,'[1]INTERNAL PARAMETERS-1'!$B$5:$J$44,3,FALSE)</f>
        <v>4.8706844457915661E-3</v>
      </c>
      <c r="CH90" s="43">
        <f>SDBYLD1!CH90*VLOOKUP(SDBYLD2!CH$4,'[1]INTERNAL PARAMETERS-1'!$B$5:$J$44,5,FALSE)*VLOOKUP(SDBYLD2!CH$4,'[1]INTERNAL PARAMETERS-1'!$B$5:$J$44,6,FALSE)*VLOOKUP(SDBYLD2!CH$4,'[1]INTERNAL PARAMETERS-1'!$B$5:$J$44,3,FALSE) + SDBYLD1!CH90*(1-VLOOKUP(SDBYLD2!CH$4,'[1]INTERNAL PARAMETERS-1'!$B$5:$J$44,5,FALSE))*VLOOKUP(SDBYLD2!CH$4,'[1]INTERNAL PARAMETERS-1'!$B$5:$J$44,8,FALSE)*VLOOKUP(SDBYLD2!CH$4,'[1]INTERNAL PARAMETERS-1'!$B$5:$J$44,3,FALSE)</f>
        <v>0</v>
      </c>
      <c r="CJ90" s="45">
        <f t="shared" si="2"/>
        <v>2568.8909432629112</v>
      </c>
      <c r="CK90" s="43">
        <f t="shared" si="3"/>
        <v>113.62817301590889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SDBeam!X91</f>
        <v>5359.6552057836989</v>
      </c>
      <c r="F91" s="59">
        <f>'[1]INTERNAL PARAMETERS-1'!M19</f>
        <v>16.865000000000002</v>
      </c>
      <c r="G91" s="45">
        <f>SDBYLD1!G91*VLOOKUP(SDBYLD2!G$4,'[1]INTERNAL PARAMETERS-1'!$B$5:$J$44,5,FALSE)*VLOOKUP(SDBYLD2!G$4,'[1]INTERNAL PARAMETERS-1'!$B$5:$J$44,7,FALSE)*SDBYLD2!$F91 + SDBYLD1!G91*(1-VLOOKUP(SDBYLD2!G$4,'[1]INTERNAL PARAMETERS-1'!$B$5:$J$44,5,FALSE))*VLOOKUP(SDBYLD2!G$4,'[1]INTERNAL PARAMETERS-1'!$B$5:$J$44,9,FALSE)*SDBYLD2!$F91</f>
        <v>291.88859929967668</v>
      </c>
      <c r="H91" s="44">
        <f>SDBYLD1!H91*VLOOKUP(SDBYLD2!H$4,'[1]INTERNAL PARAMETERS-1'!$B$5:$J$44,5,FALSE)*VLOOKUP(SDBYLD2!H$4,'[1]INTERNAL PARAMETERS-1'!$B$5:$J$44,7,FALSE)*SDBYLD2!$F91 + SDBYLD1!H91*(1-VLOOKUP(SDBYLD2!H$4,'[1]INTERNAL PARAMETERS-1'!$B$5:$J$44,5,FALSE))*VLOOKUP(SDBYLD2!H$4,'[1]INTERNAL PARAMETERS-1'!$B$5:$J$44,9,FALSE)*SDBYLD2!$F91</f>
        <v>95.346303105014954</v>
      </c>
      <c r="I91" s="44">
        <f>SDBYLD1!I91*VLOOKUP(SDBYLD2!I$4,'[1]INTERNAL PARAMETERS-1'!$B$5:$J$44,5,FALSE)*VLOOKUP(SDBYLD2!I$4,'[1]INTERNAL PARAMETERS-1'!$B$5:$J$44,7,FALSE)*SDBYLD2!$F91 + SDBYLD1!I91*(1-VLOOKUP(SDBYLD2!I$4,'[1]INTERNAL PARAMETERS-1'!$B$5:$J$44,5,FALSE))*VLOOKUP(SDBYLD2!I$4,'[1]INTERNAL PARAMETERS-1'!$B$5:$J$44,9,FALSE)*SDBYLD2!$F91</f>
        <v>220.80712810036763</v>
      </c>
      <c r="J91" s="44">
        <f>SDBYLD1!J91*VLOOKUP(SDBYLD2!J$4,'[1]INTERNAL PARAMETERS-1'!$B$5:$J$44,5,FALSE)*VLOOKUP(SDBYLD2!J$4,'[1]INTERNAL PARAMETERS-1'!$B$5:$J$44,7,FALSE)*SDBYLD2!$F91 + SDBYLD1!J91*(1-VLOOKUP(SDBYLD2!J$4,'[1]INTERNAL PARAMETERS-1'!$B$5:$J$44,5,FALSE))*VLOOKUP(SDBYLD2!J$4,'[1]INTERNAL PARAMETERS-1'!$B$5:$J$44,9,FALSE)*SDBYLD2!$F91</f>
        <v>0</v>
      </c>
      <c r="K91" s="44">
        <f>SDBYLD1!K91*VLOOKUP(SDBYLD2!K$4,'[1]INTERNAL PARAMETERS-1'!$B$5:$J$44,5,FALSE)*VLOOKUP(SDBYLD2!K$4,'[1]INTERNAL PARAMETERS-1'!$B$5:$J$44,7,FALSE)*SDBYLD2!$F91 + SDBYLD1!K91*(1-VLOOKUP(SDBYLD2!K$4,'[1]INTERNAL PARAMETERS-1'!$B$5:$J$44,5,FALSE))*VLOOKUP(SDBYLD2!K$4,'[1]INTERNAL PARAMETERS-1'!$B$5:$J$44,9,FALSE)*SDBYLD2!$F91</f>
        <v>0</v>
      </c>
      <c r="L91" s="44">
        <f>SDBYLD1!L91*VLOOKUP(SDBYLD2!L$4,'[1]INTERNAL PARAMETERS-1'!$B$5:$J$44,5,FALSE)*VLOOKUP(SDBYLD2!L$4,'[1]INTERNAL PARAMETERS-1'!$B$5:$J$44,7,FALSE)*SDBYLD2!$F91 + SDBYLD1!L91*(1-VLOOKUP(SDBYLD2!L$4,'[1]INTERNAL PARAMETERS-1'!$B$5:$J$44,5,FALSE))*VLOOKUP(SDBYLD2!L$4,'[1]INTERNAL PARAMETERS-1'!$B$5:$J$44,9,FALSE)*SDBYLD2!$F91</f>
        <v>0</v>
      </c>
      <c r="M91" s="44">
        <f>SDBYLD1!M91*VLOOKUP(SDBYLD2!M$4,'[1]INTERNAL PARAMETERS-1'!$B$5:$J$44,5,FALSE)*VLOOKUP(SDBYLD2!M$4,'[1]INTERNAL PARAMETERS-1'!$B$5:$J$44,7,FALSE)*SDBYLD2!$F91 + SDBYLD1!M91*(1-VLOOKUP(SDBYLD2!M$4,'[1]INTERNAL PARAMETERS-1'!$B$5:$J$44,5,FALSE))*VLOOKUP(SDBYLD2!M$4,'[1]INTERNAL PARAMETERS-1'!$B$5:$J$44,9,FALSE)*SDBYLD2!$F91</f>
        <v>31.185743425429973</v>
      </c>
      <c r="N91" s="44">
        <f>SDBYLD1!N91*VLOOKUP(SDBYLD2!N$4,'[1]INTERNAL PARAMETERS-1'!$B$5:$J$44,5,FALSE)*VLOOKUP(SDBYLD2!N$4,'[1]INTERNAL PARAMETERS-1'!$B$5:$J$44,7,FALSE)*SDBYLD2!$F91 + SDBYLD1!N91*(1-VLOOKUP(SDBYLD2!N$4,'[1]INTERNAL PARAMETERS-1'!$B$5:$J$44,5,FALSE))*VLOOKUP(SDBYLD2!N$4,'[1]INTERNAL PARAMETERS-1'!$B$5:$J$44,9,FALSE)*SDBYLD2!$F91</f>
        <v>0.53273047155365927</v>
      </c>
      <c r="O91" s="44">
        <f>SDBYLD1!O91*VLOOKUP(SDBYLD2!O$4,'[1]INTERNAL PARAMETERS-1'!$B$5:$J$44,5,FALSE)*VLOOKUP(SDBYLD2!O$4,'[1]INTERNAL PARAMETERS-1'!$B$5:$J$44,7,FALSE)*SDBYLD2!$F91 + SDBYLD1!O91*(1-VLOOKUP(SDBYLD2!O$4,'[1]INTERNAL PARAMETERS-1'!$B$5:$J$44,5,FALSE))*VLOOKUP(SDBYLD2!O$4,'[1]INTERNAL PARAMETERS-1'!$B$5:$J$44,9,FALSE)*SDBYLD2!$F91</f>
        <v>0</v>
      </c>
      <c r="P91" s="44">
        <f>SDBYLD1!P91*VLOOKUP(SDBYLD2!P$4,'[1]INTERNAL PARAMETERS-1'!$B$5:$J$44,5,FALSE)*VLOOKUP(SDBYLD2!P$4,'[1]INTERNAL PARAMETERS-1'!$B$5:$J$44,7,FALSE)*SDBYLD2!$F91 + SDBYLD1!P91*(1-VLOOKUP(SDBYLD2!P$4,'[1]INTERNAL PARAMETERS-1'!$B$5:$J$44,5,FALSE))*VLOOKUP(SDBYLD2!P$4,'[1]INTERNAL PARAMETERS-1'!$B$5:$J$44,9,FALSE)*SDBYLD2!$F91</f>
        <v>0</v>
      </c>
      <c r="Q91" s="44">
        <f>SDBYLD1!Q91*VLOOKUP(SDBYLD2!Q$4,'[1]INTERNAL PARAMETERS-1'!$B$5:$J$44,5,FALSE)*VLOOKUP(SDBYLD2!Q$4,'[1]INTERNAL PARAMETERS-1'!$B$5:$J$44,7,FALSE)*SDBYLD2!$F91 + SDBYLD1!Q91*(1-VLOOKUP(SDBYLD2!Q$4,'[1]INTERNAL PARAMETERS-1'!$B$5:$J$44,5,FALSE))*VLOOKUP(SDBYLD2!Q$4,'[1]INTERNAL PARAMETERS-1'!$B$5:$J$44,9,FALSE)*SDBYLD2!$F91</f>
        <v>0</v>
      </c>
      <c r="R91" s="44">
        <f>SDBYLD1!R91*VLOOKUP(SDBYLD2!R$4,'[1]INTERNAL PARAMETERS-1'!$B$5:$J$44,5,FALSE)*VLOOKUP(SDBYLD2!R$4,'[1]INTERNAL PARAMETERS-1'!$B$5:$J$44,7,FALSE)*SDBYLD2!$F91 + SDBYLD1!R91*(1-VLOOKUP(SDBYLD2!R$4,'[1]INTERNAL PARAMETERS-1'!$B$5:$J$44,5,FALSE))*VLOOKUP(SDBYLD2!R$4,'[1]INTERNAL PARAMETERS-1'!$B$5:$J$44,9,FALSE)*SDBYLD2!$F91</f>
        <v>0</v>
      </c>
      <c r="S91" s="44">
        <f>SDBYLD1!S91*VLOOKUP(SDBYLD2!S$4,'[1]INTERNAL PARAMETERS-1'!$B$5:$J$44,5,FALSE)*VLOOKUP(SDBYLD2!S$4,'[1]INTERNAL PARAMETERS-1'!$B$5:$J$44,7,FALSE)*SDBYLD2!$F91 + SDBYLD1!S91*(1-VLOOKUP(SDBYLD2!S$4,'[1]INTERNAL PARAMETERS-1'!$B$5:$J$44,5,FALSE))*VLOOKUP(SDBYLD2!S$4,'[1]INTERNAL PARAMETERS-1'!$B$5:$J$44,9,FALSE)*SDBYLD2!$F91</f>
        <v>20.549177762943579</v>
      </c>
      <c r="T91" s="44">
        <f>SDBYLD1!T91*VLOOKUP(SDBYLD2!T$4,'[1]INTERNAL PARAMETERS-1'!$B$5:$J$44,5,FALSE)*VLOOKUP(SDBYLD2!T$4,'[1]INTERNAL PARAMETERS-1'!$B$5:$J$44,7,FALSE)*SDBYLD2!$F91 + SDBYLD1!T91*(1-VLOOKUP(SDBYLD2!T$4,'[1]INTERNAL PARAMETERS-1'!$B$5:$J$44,5,FALSE))*VLOOKUP(SDBYLD2!T$4,'[1]INTERNAL PARAMETERS-1'!$B$5:$J$44,9,FALSE)*SDBYLD2!$F91</f>
        <v>8.9201948852193205</v>
      </c>
      <c r="U91" s="44">
        <f>SDBYLD1!U91*VLOOKUP(SDBYLD2!U$4,'[1]INTERNAL PARAMETERS-1'!$B$5:$J$44,5,FALSE)*VLOOKUP(SDBYLD2!U$4,'[1]INTERNAL PARAMETERS-1'!$B$5:$J$44,7,FALSE)*SDBYLD2!$F91 + SDBYLD1!U91*(1-VLOOKUP(SDBYLD2!U$4,'[1]INTERNAL PARAMETERS-1'!$B$5:$J$44,5,FALSE))*VLOOKUP(SDBYLD2!U$4,'[1]INTERNAL PARAMETERS-1'!$B$5:$J$44,9,FALSE)*SDBYLD2!$F91</f>
        <v>1.1198778831164355</v>
      </c>
      <c r="V91" s="44">
        <f>SDBYLD1!V91*VLOOKUP(SDBYLD2!V$4,'[1]INTERNAL PARAMETERS-1'!$B$5:$J$44,5,FALSE)*VLOOKUP(SDBYLD2!V$4,'[1]INTERNAL PARAMETERS-1'!$B$5:$J$44,7,FALSE)*SDBYLD2!$F91 + SDBYLD1!V91*(1-VLOOKUP(SDBYLD2!V$4,'[1]INTERNAL PARAMETERS-1'!$B$5:$J$44,5,FALSE))*VLOOKUP(SDBYLD2!V$4,'[1]INTERNAL PARAMETERS-1'!$B$5:$J$44,9,FALSE)*SDBYLD2!$F91</f>
        <v>30.083116585469476</v>
      </c>
      <c r="W91" s="44">
        <f>SDBYLD1!W91*VLOOKUP(SDBYLD2!W$4,'[1]INTERNAL PARAMETERS-1'!$B$5:$J$44,5,FALSE)*VLOOKUP(SDBYLD2!W$4,'[1]INTERNAL PARAMETERS-1'!$B$5:$J$44,7,FALSE)*SDBYLD2!$F91 + SDBYLD1!W91*(1-VLOOKUP(SDBYLD2!W$4,'[1]INTERNAL PARAMETERS-1'!$B$5:$J$44,5,FALSE))*VLOOKUP(SDBYLD2!W$4,'[1]INTERNAL PARAMETERS-1'!$B$5:$J$44,9,FALSE)*SDBYLD2!$F91</f>
        <v>0</v>
      </c>
      <c r="X91" s="44">
        <f>SDBYLD1!X91*VLOOKUP(SDBYLD2!X$4,'[1]INTERNAL PARAMETERS-1'!$B$5:$J$44,5,FALSE)*VLOOKUP(SDBYLD2!X$4,'[1]INTERNAL PARAMETERS-1'!$B$5:$J$44,7,FALSE)*SDBYLD2!$F91 + SDBYLD1!X91*(1-VLOOKUP(SDBYLD2!X$4,'[1]INTERNAL PARAMETERS-1'!$B$5:$J$44,5,FALSE))*VLOOKUP(SDBYLD2!X$4,'[1]INTERNAL PARAMETERS-1'!$B$5:$J$44,9,FALSE)*SDBYLD2!$F91</f>
        <v>0</v>
      </c>
      <c r="Y91" s="44">
        <f>SDBYLD1!Y91*VLOOKUP(SDBYLD2!Y$4,'[1]INTERNAL PARAMETERS-1'!$B$5:$J$44,5,FALSE)*VLOOKUP(SDBYLD2!Y$4,'[1]INTERNAL PARAMETERS-1'!$B$5:$J$44,7,FALSE)*SDBYLD2!$F91 + SDBYLD1!Y91*(1-VLOOKUP(SDBYLD2!Y$4,'[1]INTERNAL PARAMETERS-1'!$B$5:$J$44,5,FALSE))*VLOOKUP(SDBYLD2!Y$4,'[1]INTERNAL PARAMETERS-1'!$B$5:$J$44,9,FALSE)*SDBYLD2!$F91</f>
        <v>0</v>
      </c>
      <c r="Z91" s="44">
        <f>SDBYLD1!Z91*VLOOKUP(SDBYLD2!Z$4,'[1]INTERNAL PARAMETERS-1'!$B$5:$J$44,5,FALSE)*VLOOKUP(SDBYLD2!Z$4,'[1]INTERNAL PARAMETERS-1'!$B$5:$J$44,7,FALSE)*SDBYLD2!$F91 + SDBYLD1!Z91*(1-VLOOKUP(SDBYLD2!Z$4,'[1]INTERNAL PARAMETERS-1'!$B$5:$J$44,5,FALSE))*VLOOKUP(SDBYLD2!Z$4,'[1]INTERNAL PARAMETERS-1'!$B$5:$J$44,9,FALSE)*SDBYLD2!$F91</f>
        <v>0</v>
      </c>
      <c r="AA91" s="44">
        <f>SDBYLD1!AA91*VLOOKUP(SDBYLD2!AA$4,'[1]INTERNAL PARAMETERS-1'!$B$5:$J$44,5,FALSE)*VLOOKUP(SDBYLD2!AA$4,'[1]INTERNAL PARAMETERS-1'!$B$5:$J$44,7,FALSE)*SDBYLD2!$F91 + SDBYLD1!AA91*(1-VLOOKUP(SDBYLD2!AA$4,'[1]INTERNAL PARAMETERS-1'!$B$5:$J$44,5,FALSE))*VLOOKUP(SDBYLD2!AA$4,'[1]INTERNAL PARAMETERS-1'!$B$5:$J$44,9,FALSE)*SDBYLD2!$F91</f>
        <v>0</v>
      </c>
      <c r="AB91" s="44">
        <f>SDBYLD1!AB91*VLOOKUP(SDBYLD2!AB$4,'[1]INTERNAL PARAMETERS-1'!$B$5:$J$44,5,FALSE)*VLOOKUP(SDBYLD2!AB$4,'[1]INTERNAL PARAMETERS-1'!$B$5:$J$44,7,FALSE)*SDBYLD2!$F91 + SDBYLD1!AB91*(1-VLOOKUP(SDBYLD2!AB$4,'[1]INTERNAL PARAMETERS-1'!$B$5:$J$44,5,FALSE))*VLOOKUP(SDBYLD2!AB$4,'[1]INTERNAL PARAMETERS-1'!$B$5:$J$44,9,FALSE)*SDBYLD2!$F91</f>
        <v>0</v>
      </c>
      <c r="AC91" s="44">
        <f>SDBYLD1!AC91*VLOOKUP(SDBYLD2!AC$4,'[1]INTERNAL PARAMETERS-1'!$B$5:$J$44,5,FALSE)*VLOOKUP(SDBYLD2!AC$4,'[1]INTERNAL PARAMETERS-1'!$B$5:$J$44,7,FALSE)*SDBYLD2!$F91 + SDBYLD1!AC91*(1-VLOOKUP(SDBYLD2!AC$4,'[1]INTERNAL PARAMETERS-1'!$B$5:$J$44,5,FALSE))*VLOOKUP(SDBYLD2!AC$4,'[1]INTERNAL PARAMETERS-1'!$B$5:$J$44,9,FALSE)*SDBYLD2!$F91</f>
        <v>0</v>
      </c>
      <c r="AD91" s="44">
        <f>SDBYLD1!AD91*VLOOKUP(SDBYLD2!AD$4,'[1]INTERNAL PARAMETERS-1'!$B$5:$J$44,5,FALSE)*VLOOKUP(SDBYLD2!AD$4,'[1]INTERNAL PARAMETERS-1'!$B$5:$J$44,7,FALSE)*SDBYLD2!$F91 + SDBYLD1!AD91*(1-VLOOKUP(SDBYLD2!AD$4,'[1]INTERNAL PARAMETERS-1'!$B$5:$J$44,5,FALSE))*VLOOKUP(SDBYLD2!AD$4,'[1]INTERNAL PARAMETERS-1'!$B$5:$J$44,9,FALSE)*SDBYLD2!$F91</f>
        <v>0</v>
      </c>
      <c r="AE91" s="44">
        <f>SDBYLD1!AE91*VLOOKUP(SDBYLD2!AE$4,'[1]INTERNAL PARAMETERS-1'!$B$5:$J$44,5,FALSE)*VLOOKUP(SDBYLD2!AE$4,'[1]INTERNAL PARAMETERS-1'!$B$5:$J$44,7,FALSE)*SDBYLD2!$F91 + SDBYLD1!AE91*(1-VLOOKUP(SDBYLD2!AE$4,'[1]INTERNAL PARAMETERS-1'!$B$5:$J$44,5,FALSE))*VLOOKUP(SDBYLD2!AE$4,'[1]INTERNAL PARAMETERS-1'!$B$5:$J$44,9,FALSE)*SDBYLD2!$F91</f>
        <v>0</v>
      </c>
      <c r="AF91" s="44">
        <f>SDBYLD1!AF91*VLOOKUP(SDBYLD2!AF$4,'[1]INTERNAL PARAMETERS-1'!$B$5:$J$44,5,FALSE)*VLOOKUP(SDBYLD2!AF$4,'[1]INTERNAL PARAMETERS-1'!$B$5:$J$44,7,FALSE)*SDBYLD2!$F91 + SDBYLD1!AF91*(1-VLOOKUP(SDBYLD2!AF$4,'[1]INTERNAL PARAMETERS-1'!$B$5:$J$44,5,FALSE))*VLOOKUP(SDBYLD2!AF$4,'[1]INTERNAL PARAMETERS-1'!$B$5:$J$44,9,FALSE)*SDBYLD2!$F91</f>
        <v>0</v>
      </c>
      <c r="AG91" s="44">
        <f>SDBYLD1!AG91*VLOOKUP(SDBYLD2!AG$4,'[1]INTERNAL PARAMETERS-1'!$B$5:$J$44,5,FALSE)*VLOOKUP(SDBYLD2!AG$4,'[1]INTERNAL PARAMETERS-1'!$B$5:$J$44,7,FALSE)*SDBYLD2!$F91 + SDBYLD1!AG91*(1-VLOOKUP(SDBYLD2!AG$4,'[1]INTERNAL PARAMETERS-1'!$B$5:$J$44,5,FALSE))*VLOOKUP(SDBYLD2!AG$4,'[1]INTERNAL PARAMETERS-1'!$B$5:$J$44,9,FALSE)*SDBYLD2!$F91</f>
        <v>0</v>
      </c>
      <c r="AH91" s="44">
        <f>SDBYLD1!AH91*VLOOKUP(SDBYLD2!AH$4,'[1]INTERNAL PARAMETERS-1'!$B$5:$J$44,5,FALSE)*VLOOKUP(SDBYLD2!AH$4,'[1]INTERNAL PARAMETERS-1'!$B$5:$J$44,7,FALSE)*SDBYLD2!$F91 + SDBYLD1!AH91*(1-VLOOKUP(SDBYLD2!AH$4,'[1]INTERNAL PARAMETERS-1'!$B$5:$J$44,5,FALSE))*VLOOKUP(SDBYLD2!AH$4,'[1]INTERNAL PARAMETERS-1'!$B$5:$J$44,9,FALSE)*SDBYLD2!$F91</f>
        <v>0</v>
      </c>
      <c r="AI91" s="44">
        <f>SDBYLD1!AI91*VLOOKUP(SDBYLD2!AI$4,'[1]INTERNAL PARAMETERS-1'!$B$5:$J$44,5,FALSE)*VLOOKUP(SDBYLD2!AI$4,'[1]INTERNAL PARAMETERS-1'!$B$5:$J$44,7,FALSE)*SDBYLD2!$F91 + SDBYLD1!AI91*(1-VLOOKUP(SDBYLD2!AI$4,'[1]INTERNAL PARAMETERS-1'!$B$5:$J$44,5,FALSE))*VLOOKUP(SDBYLD2!AI$4,'[1]INTERNAL PARAMETERS-1'!$B$5:$J$44,9,FALSE)*SDBYLD2!$F91</f>
        <v>0.24776059360983091</v>
      </c>
      <c r="AJ91" s="44">
        <f>SDBYLD1!AJ91*VLOOKUP(SDBYLD2!AJ$4,'[1]INTERNAL PARAMETERS-1'!$B$5:$J$44,5,FALSE)*VLOOKUP(SDBYLD2!AJ$4,'[1]INTERNAL PARAMETERS-1'!$B$5:$J$44,7,FALSE)*SDBYLD2!$F91 + SDBYLD1!AJ91*(1-VLOOKUP(SDBYLD2!AJ$4,'[1]INTERNAL PARAMETERS-1'!$B$5:$J$44,5,FALSE))*VLOOKUP(SDBYLD2!AJ$4,'[1]INTERNAL PARAMETERS-1'!$B$5:$J$44,9,FALSE)*SDBYLD2!$F91</f>
        <v>3.8654177835950394</v>
      </c>
      <c r="AK91" s="44">
        <f>SDBYLD1!AK91*VLOOKUP(SDBYLD2!AK$4,'[1]INTERNAL PARAMETERS-1'!$B$5:$J$44,5,FALSE)*VLOOKUP(SDBYLD2!AK$4,'[1]INTERNAL PARAMETERS-1'!$B$5:$J$44,7,FALSE)*SDBYLD2!$F91 + SDBYLD1!AK91*(1-VLOOKUP(SDBYLD2!AK$4,'[1]INTERNAL PARAMETERS-1'!$B$5:$J$44,5,FALSE))*VLOOKUP(SDBYLD2!AK$4,'[1]INTERNAL PARAMETERS-1'!$B$5:$J$44,9,FALSE)*SDBYLD2!$F91</f>
        <v>0</v>
      </c>
      <c r="AL91" s="44">
        <f>SDBYLD1!AL91*VLOOKUP(SDBYLD2!AL$4,'[1]INTERNAL PARAMETERS-1'!$B$5:$J$44,5,FALSE)*VLOOKUP(SDBYLD2!AL$4,'[1]INTERNAL PARAMETERS-1'!$B$5:$J$44,7,FALSE)*SDBYLD2!$F91 + SDBYLD1!AL91*(1-VLOOKUP(SDBYLD2!AL$4,'[1]INTERNAL PARAMETERS-1'!$B$5:$J$44,5,FALSE))*VLOOKUP(SDBYLD2!AL$4,'[1]INTERNAL PARAMETERS-1'!$B$5:$J$44,9,FALSE)*SDBYLD2!$F91</f>
        <v>0</v>
      </c>
      <c r="AM91" s="44">
        <f>SDBYLD1!AM91*VLOOKUP(SDBYLD2!AM$4,'[1]INTERNAL PARAMETERS-1'!$B$5:$J$44,5,FALSE)*VLOOKUP(SDBYLD2!AM$4,'[1]INTERNAL PARAMETERS-1'!$B$5:$J$44,7,FALSE)*SDBYLD2!$F91 + SDBYLD1!AM91*(1-VLOOKUP(SDBYLD2!AM$4,'[1]INTERNAL PARAMETERS-1'!$B$5:$J$44,5,FALSE))*VLOOKUP(SDBYLD2!AM$4,'[1]INTERNAL PARAMETERS-1'!$B$5:$J$44,9,FALSE)*SDBYLD2!$F91</f>
        <v>0</v>
      </c>
      <c r="AN91" s="44">
        <f>SDBYLD1!AN91*VLOOKUP(SDBYLD2!AN$4,'[1]INTERNAL PARAMETERS-1'!$B$5:$J$44,5,FALSE)*VLOOKUP(SDBYLD2!AN$4,'[1]INTERNAL PARAMETERS-1'!$B$5:$J$44,7,FALSE)*SDBYLD2!$F91 + SDBYLD1!AN91*(1-VLOOKUP(SDBYLD2!AN$4,'[1]INTERNAL PARAMETERS-1'!$B$5:$J$44,5,FALSE))*VLOOKUP(SDBYLD2!AN$4,'[1]INTERNAL PARAMETERS-1'!$B$5:$J$44,9,FALSE)*SDBYLD2!$F91</f>
        <v>0</v>
      </c>
      <c r="AO91" s="44">
        <f>SDBYLD1!AO91*VLOOKUP(SDBYLD2!AO$4,'[1]INTERNAL PARAMETERS-1'!$B$5:$J$44,5,FALSE)*VLOOKUP(SDBYLD2!AO$4,'[1]INTERNAL PARAMETERS-1'!$B$5:$J$44,7,FALSE)*SDBYLD2!$F91 + SDBYLD1!AO91*(1-VLOOKUP(SDBYLD2!AO$4,'[1]INTERNAL PARAMETERS-1'!$B$5:$J$44,5,FALSE))*VLOOKUP(SDBYLD2!AO$4,'[1]INTERNAL PARAMETERS-1'!$B$5:$J$44,9,FALSE)*SDBYLD2!$F91</f>
        <v>0</v>
      </c>
      <c r="AP91" s="44">
        <f>SDBYLD1!AP91*VLOOKUP(SDBYLD2!AP$4,'[1]INTERNAL PARAMETERS-1'!$B$5:$J$44,5,FALSE)*VLOOKUP(SDBYLD2!AP$4,'[1]INTERNAL PARAMETERS-1'!$B$5:$J$44,7,FALSE)*SDBYLD2!$F91 + SDBYLD1!AP91*(1-VLOOKUP(SDBYLD2!AP$4,'[1]INTERNAL PARAMETERS-1'!$B$5:$J$44,5,FALSE))*VLOOKUP(SDBYLD2!AP$4,'[1]INTERNAL PARAMETERS-1'!$B$5:$J$44,9,FALSE)*SDBYLD2!$F91</f>
        <v>0</v>
      </c>
      <c r="AQ91" s="44">
        <f>SDBYLD1!AQ91*VLOOKUP(SDBYLD2!AQ$4,'[1]INTERNAL PARAMETERS-1'!$B$5:$J$44,5,FALSE)*VLOOKUP(SDBYLD2!AQ$4,'[1]INTERNAL PARAMETERS-1'!$B$5:$J$44,7,FALSE)*SDBYLD2!$F91 + SDBYLD1!AQ91*(1-VLOOKUP(SDBYLD2!AQ$4,'[1]INTERNAL PARAMETERS-1'!$B$5:$J$44,5,FALSE))*VLOOKUP(SDBYLD2!AQ$4,'[1]INTERNAL PARAMETERS-1'!$B$5:$J$44,9,FALSE)*SDBYLD2!$F91</f>
        <v>0</v>
      </c>
      <c r="AR91" s="44">
        <f>SDBYLD1!AR91*VLOOKUP(SDBYLD2!AR$4,'[1]INTERNAL PARAMETERS-1'!$B$5:$J$44,5,FALSE)*VLOOKUP(SDBYLD2!AR$4,'[1]INTERNAL PARAMETERS-1'!$B$5:$J$44,7,FALSE)*SDBYLD2!$F91 + SDBYLD1!AR91*(1-VLOOKUP(SDBYLD2!AR$4,'[1]INTERNAL PARAMETERS-1'!$B$5:$J$44,5,FALSE))*VLOOKUP(SDBYLD2!AR$4,'[1]INTERNAL PARAMETERS-1'!$B$5:$J$44,9,FALSE)*SDBYLD2!$F91</f>
        <v>0</v>
      </c>
      <c r="AS91" s="44">
        <f>SDBYLD1!AS91*VLOOKUP(SDBYLD2!AS$4,'[1]INTERNAL PARAMETERS-1'!$B$5:$J$44,5,FALSE)*VLOOKUP(SDBYLD2!AS$4,'[1]INTERNAL PARAMETERS-1'!$B$5:$J$44,7,FALSE)*SDBYLD2!$F91 + SDBYLD1!AS91*(1-VLOOKUP(SDBYLD2!AS$4,'[1]INTERNAL PARAMETERS-1'!$B$5:$J$44,5,FALSE))*VLOOKUP(SDBYLD2!AS$4,'[1]INTERNAL PARAMETERS-1'!$B$5:$J$44,9,FALSE)*SDBYLD2!$F91</f>
        <v>0</v>
      </c>
      <c r="AT91" s="43">
        <f>SDBYLD1!AT91*VLOOKUP(SDBYLD2!AT$4,'[1]INTERNAL PARAMETERS-1'!$B$5:$J$44,5,FALSE)*VLOOKUP(SDBYLD2!AT$4,'[1]INTERNAL PARAMETERS-1'!$B$5:$J$44,7,FALSE)*SDBYLD2!$F91 + SDBYLD1!AT91*(1-VLOOKUP(SDBYLD2!AT$4,'[1]INTERNAL PARAMETERS-1'!$B$5:$J$44,5,FALSE))*VLOOKUP(SDBYLD2!AT$4,'[1]INTERNAL PARAMETERS-1'!$B$5:$J$44,9,FALSE)*SDBYLD2!$F91</f>
        <v>0</v>
      </c>
      <c r="AU91" s="45">
        <f>SDBYLD1!AU91*VLOOKUP(SDBYLD2!AU$4,'[1]INTERNAL PARAMETERS-1'!$B$5:$J$44,5,FALSE)*VLOOKUP(SDBYLD2!AU$4,'[1]INTERNAL PARAMETERS-1'!$B$5:$J$44,6,FALSE)*VLOOKUP(SDBYLD2!AU$4,'[1]INTERNAL PARAMETERS-1'!$B$5:$J$44,3,FALSE) + SDBYLD1!AU91*(1-VLOOKUP(SDBYLD2!AU$4,'[1]INTERNAL PARAMETERS-1'!$B$5:$J$44,5,FALSE))*VLOOKUP(SDBYLD2!AU$4,'[1]INTERNAL PARAMETERS-1'!$B$5:$J$44,8,FALSE)*VLOOKUP(SDBYLD2!AU$4,'[1]INTERNAL PARAMETERS-1'!$B$5:$J$44,3,FALSE)</f>
        <v>0</v>
      </c>
      <c r="AV91" s="44">
        <f>SDBYLD1!AV91*VLOOKUP(SDBYLD2!AV$4,'[1]INTERNAL PARAMETERS-1'!$B$5:$J$44,5,FALSE)*VLOOKUP(SDBYLD2!AV$4,'[1]INTERNAL PARAMETERS-1'!$B$5:$J$44,6,FALSE)*VLOOKUP(SDBYLD2!AV$4,'[1]INTERNAL PARAMETERS-1'!$B$5:$J$44,3,FALSE) + SDBYLD1!AV91*(1-VLOOKUP(SDBYLD2!AV$4,'[1]INTERNAL PARAMETERS-1'!$B$5:$J$44,5,FALSE))*VLOOKUP(SDBYLD2!AV$4,'[1]INTERNAL PARAMETERS-1'!$B$5:$J$44,8,FALSE)*VLOOKUP(SDBYLD2!AV$4,'[1]INTERNAL PARAMETERS-1'!$B$5:$J$44,3,FALSE)</f>
        <v>0</v>
      </c>
      <c r="AW91" s="44">
        <f>SDBYLD1!AW91*VLOOKUP(SDBYLD2!AW$4,'[1]INTERNAL PARAMETERS-1'!$B$5:$J$44,5,FALSE)*VLOOKUP(SDBYLD2!AW$4,'[1]INTERNAL PARAMETERS-1'!$B$5:$J$44,6,FALSE)*VLOOKUP(SDBYLD2!AW$4,'[1]INTERNAL PARAMETERS-1'!$B$5:$J$44,3,FALSE) + SDBYLD1!AW91*(1-VLOOKUP(SDBYLD2!AW$4,'[1]INTERNAL PARAMETERS-1'!$B$5:$J$44,5,FALSE))*VLOOKUP(SDBYLD2!AW$4,'[1]INTERNAL PARAMETERS-1'!$B$5:$J$44,8,FALSE)*VLOOKUP(SDBYLD2!AW$4,'[1]INTERNAL PARAMETERS-1'!$B$5:$J$44,3,FALSE)</f>
        <v>15.458167107033695</v>
      </c>
      <c r="AX91" s="44">
        <f>SDBYLD1!AX91*VLOOKUP(SDBYLD2!AX$4,'[1]INTERNAL PARAMETERS-1'!$B$5:$J$44,5,FALSE)*VLOOKUP(SDBYLD2!AX$4,'[1]INTERNAL PARAMETERS-1'!$B$5:$J$44,6,FALSE)*VLOOKUP(SDBYLD2!AX$4,'[1]INTERNAL PARAMETERS-1'!$B$5:$J$44,3,FALSE) + SDBYLD1!AX91*(1-VLOOKUP(SDBYLD2!AX$4,'[1]INTERNAL PARAMETERS-1'!$B$5:$J$44,5,FALSE))*VLOOKUP(SDBYLD2!AX$4,'[1]INTERNAL PARAMETERS-1'!$B$5:$J$44,8,FALSE)*VLOOKUP(SDBYLD2!AX$4,'[1]INTERNAL PARAMETERS-1'!$B$5:$J$44,3,FALSE)</f>
        <v>0</v>
      </c>
      <c r="AY91" s="44">
        <f>SDBYLD1!AY91*VLOOKUP(SDBYLD2!AY$4,'[1]INTERNAL PARAMETERS-1'!$B$5:$J$44,5,FALSE)*VLOOKUP(SDBYLD2!AY$4,'[1]INTERNAL PARAMETERS-1'!$B$5:$J$44,6,FALSE)*VLOOKUP(SDBYLD2!AY$4,'[1]INTERNAL PARAMETERS-1'!$B$5:$J$44,3,FALSE) + SDBYLD1!AY91*(1-VLOOKUP(SDBYLD2!AY$4,'[1]INTERNAL PARAMETERS-1'!$B$5:$J$44,5,FALSE))*VLOOKUP(SDBYLD2!AY$4,'[1]INTERNAL PARAMETERS-1'!$B$5:$J$44,8,FALSE)*VLOOKUP(SDBYLD2!AY$4,'[1]INTERNAL PARAMETERS-1'!$B$5:$J$44,3,FALSE)</f>
        <v>0</v>
      </c>
      <c r="AZ91" s="44">
        <f>SDBYLD1!AZ91*VLOOKUP(SDBYLD2!AZ$4,'[1]INTERNAL PARAMETERS-1'!$B$5:$J$44,5,FALSE)*VLOOKUP(SDBYLD2!AZ$4,'[1]INTERNAL PARAMETERS-1'!$B$5:$J$44,6,FALSE)*VLOOKUP(SDBYLD2!AZ$4,'[1]INTERNAL PARAMETERS-1'!$B$5:$J$44,3,FALSE) + SDBYLD1!AZ91*(1-VLOOKUP(SDBYLD2!AZ$4,'[1]INTERNAL PARAMETERS-1'!$B$5:$J$44,5,FALSE))*VLOOKUP(SDBYLD2!AZ$4,'[1]INTERNAL PARAMETERS-1'!$B$5:$J$44,8,FALSE)*VLOOKUP(SDBYLD2!AZ$4,'[1]INTERNAL PARAMETERS-1'!$B$5:$J$44,3,FALSE)</f>
        <v>0</v>
      </c>
      <c r="BA91" s="44">
        <f>SDBYLD1!BA91*VLOOKUP(SDBYLD2!BA$4,'[1]INTERNAL PARAMETERS-1'!$B$5:$J$44,5,FALSE)*VLOOKUP(SDBYLD2!BA$4,'[1]INTERNAL PARAMETERS-1'!$B$5:$J$44,6,FALSE)*VLOOKUP(SDBYLD2!BA$4,'[1]INTERNAL PARAMETERS-1'!$B$5:$J$44,3,FALSE) + SDBYLD1!BA91*(1-VLOOKUP(SDBYLD2!BA$4,'[1]INTERNAL PARAMETERS-1'!$B$5:$J$44,5,FALSE))*VLOOKUP(SDBYLD2!BA$4,'[1]INTERNAL PARAMETERS-1'!$B$5:$J$44,8,FALSE)*VLOOKUP(SDBYLD2!BA$4,'[1]INTERNAL PARAMETERS-1'!$B$5:$J$44,3,FALSE)</f>
        <v>21.822023584834604</v>
      </c>
      <c r="BB91" s="44">
        <f>SDBYLD1!BB91*VLOOKUP(SDBYLD2!BB$4,'[1]INTERNAL PARAMETERS-1'!$B$5:$J$44,5,FALSE)*VLOOKUP(SDBYLD2!BB$4,'[1]INTERNAL PARAMETERS-1'!$B$5:$J$44,6,FALSE)*VLOOKUP(SDBYLD2!BB$4,'[1]INTERNAL PARAMETERS-1'!$B$5:$J$44,3,FALSE) + SDBYLD1!BB91*(1-VLOOKUP(SDBYLD2!BB$4,'[1]INTERNAL PARAMETERS-1'!$B$5:$J$44,5,FALSE))*VLOOKUP(SDBYLD2!BB$4,'[1]INTERNAL PARAMETERS-1'!$B$5:$J$44,8,FALSE)*VLOOKUP(SDBYLD2!BB$4,'[1]INTERNAL PARAMETERS-1'!$B$5:$J$44,3,FALSE)</f>
        <v>1.86040595078208</v>
      </c>
      <c r="BC91" s="44">
        <f>SDBYLD1!BC91*VLOOKUP(SDBYLD2!BC$4,'[1]INTERNAL PARAMETERS-1'!$B$5:$J$44,5,FALSE)*VLOOKUP(SDBYLD2!BC$4,'[1]INTERNAL PARAMETERS-1'!$B$5:$J$44,6,FALSE)*VLOOKUP(SDBYLD2!BC$4,'[1]INTERNAL PARAMETERS-1'!$B$5:$J$44,3,FALSE) + SDBYLD1!BC91*(1-VLOOKUP(SDBYLD2!BC$4,'[1]INTERNAL PARAMETERS-1'!$B$5:$J$44,5,FALSE))*VLOOKUP(SDBYLD2!BC$4,'[1]INTERNAL PARAMETERS-1'!$B$5:$J$44,8,FALSE)*VLOOKUP(SDBYLD2!BC$4,'[1]INTERNAL PARAMETERS-1'!$B$5:$J$44,3,FALSE)</f>
        <v>10.352911591163515</v>
      </c>
      <c r="BD91" s="44">
        <f>SDBYLD1!BD91*VLOOKUP(SDBYLD2!BD$4,'[1]INTERNAL PARAMETERS-1'!$B$5:$J$44,5,FALSE)*VLOOKUP(SDBYLD2!BD$4,'[1]INTERNAL PARAMETERS-1'!$B$5:$J$44,6,FALSE)*VLOOKUP(SDBYLD2!BD$4,'[1]INTERNAL PARAMETERS-1'!$B$5:$J$44,3,FALSE) + SDBYLD1!BD91*(1-VLOOKUP(SDBYLD2!BD$4,'[1]INTERNAL PARAMETERS-1'!$B$5:$J$44,5,FALSE))*VLOOKUP(SDBYLD2!BD$4,'[1]INTERNAL PARAMETERS-1'!$B$5:$J$44,8,FALSE)*VLOOKUP(SDBYLD2!BD$4,'[1]INTERNAL PARAMETERS-1'!$B$5:$J$44,3,FALSE)</f>
        <v>1.7254838664009484</v>
      </c>
      <c r="BE91" s="44">
        <f>SDBYLD1!BE91*VLOOKUP(SDBYLD2!BE$4,'[1]INTERNAL PARAMETERS-1'!$B$5:$J$44,5,FALSE)*VLOOKUP(SDBYLD2!BE$4,'[1]INTERNAL PARAMETERS-1'!$B$5:$J$44,6,FALSE)*VLOOKUP(SDBYLD2!BE$4,'[1]INTERNAL PARAMETERS-1'!$B$5:$J$44,3,FALSE) + SDBYLD1!BE91*(1-VLOOKUP(SDBYLD2!BE$4,'[1]INTERNAL PARAMETERS-1'!$B$5:$J$44,5,FALSE))*VLOOKUP(SDBYLD2!BE$4,'[1]INTERNAL PARAMETERS-1'!$B$5:$J$44,8,FALSE)*VLOOKUP(SDBYLD2!BE$4,'[1]INTERNAL PARAMETERS-1'!$B$5:$J$44,3,FALSE)</f>
        <v>6.5046616129211534</v>
      </c>
      <c r="BF91" s="44">
        <f>SDBYLD1!BF91*VLOOKUP(SDBYLD2!BF$4,'[1]INTERNAL PARAMETERS-1'!$B$5:$J$44,5,FALSE)*VLOOKUP(SDBYLD2!BF$4,'[1]INTERNAL PARAMETERS-1'!$B$5:$J$44,6,FALSE)*VLOOKUP(SDBYLD2!BF$4,'[1]INTERNAL PARAMETERS-1'!$B$5:$J$44,3,FALSE) + SDBYLD1!BF91*(1-VLOOKUP(SDBYLD2!BF$4,'[1]INTERNAL PARAMETERS-1'!$B$5:$J$44,5,FALSE))*VLOOKUP(SDBYLD2!BF$4,'[1]INTERNAL PARAMETERS-1'!$B$5:$J$44,8,FALSE)*VLOOKUP(SDBYLD2!BF$4,'[1]INTERNAL PARAMETERS-1'!$B$5:$J$44,3,FALSE)</f>
        <v>0</v>
      </c>
      <c r="BG91" s="44">
        <f>SDBYLD1!BG91*VLOOKUP(SDBYLD2!BG$4,'[1]INTERNAL PARAMETERS-1'!$B$5:$J$44,5,FALSE)*VLOOKUP(SDBYLD2!BG$4,'[1]INTERNAL PARAMETERS-1'!$B$5:$J$44,6,FALSE)*VLOOKUP(SDBYLD2!BG$4,'[1]INTERNAL PARAMETERS-1'!$B$5:$J$44,3,FALSE) + SDBYLD1!BG91*(1-VLOOKUP(SDBYLD2!BG$4,'[1]INTERNAL PARAMETERS-1'!$B$5:$J$44,5,FALSE))*VLOOKUP(SDBYLD2!BG$4,'[1]INTERNAL PARAMETERS-1'!$B$5:$J$44,8,FALSE)*VLOOKUP(SDBYLD2!BG$4,'[1]INTERNAL PARAMETERS-1'!$B$5:$J$44,3,FALSE)</f>
        <v>1.8171986094757646</v>
      </c>
      <c r="BH91" s="44">
        <f>SDBYLD1!BH91*VLOOKUP(SDBYLD2!BH$4,'[1]INTERNAL PARAMETERS-1'!$B$5:$J$44,5,FALSE)*VLOOKUP(SDBYLD2!BH$4,'[1]INTERNAL PARAMETERS-1'!$B$5:$J$44,6,FALSE)*VLOOKUP(SDBYLD2!BH$4,'[1]INTERNAL PARAMETERS-1'!$B$5:$J$44,3,FALSE) + SDBYLD1!BH91*(1-VLOOKUP(SDBYLD2!BH$4,'[1]INTERNAL PARAMETERS-1'!$B$5:$J$44,5,FALSE))*VLOOKUP(SDBYLD2!BH$4,'[1]INTERNAL PARAMETERS-1'!$B$5:$J$44,8,FALSE)*VLOOKUP(SDBYLD2!BH$4,'[1]INTERNAL PARAMETERS-1'!$B$5:$J$44,3,FALSE)</f>
        <v>1.6421424473551119E-2</v>
      </c>
      <c r="BI91" s="44">
        <f>SDBYLD1!BI91*VLOOKUP(SDBYLD2!BI$4,'[1]INTERNAL PARAMETERS-1'!$B$5:$J$44,5,FALSE)*VLOOKUP(SDBYLD2!BI$4,'[1]INTERNAL PARAMETERS-1'!$B$5:$J$44,6,FALSE)*VLOOKUP(SDBYLD2!BI$4,'[1]INTERNAL PARAMETERS-1'!$B$5:$J$44,3,FALSE) + SDBYLD1!BI91*(1-VLOOKUP(SDBYLD2!BI$4,'[1]INTERNAL PARAMETERS-1'!$B$5:$J$44,5,FALSE))*VLOOKUP(SDBYLD2!BI$4,'[1]INTERNAL PARAMETERS-1'!$B$5:$J$44,8,FALSE)*VLOOKUP(SDBYLD2!BI$4,'[1]INTERNAL PARAMETERS-1'!$B$5:$J$44,3,FALSE)</f>
        <v>0</v>
      </c>
      <c r="BJ91" s="44">
        <f>SDBYLD1!BJ91*VLOOKUP(SDBYLD2!BJ$4,'[1]INTERNAL PARAMETERS-1'!$B$5:$J$44,5,FALSE)*VLOOKUP(SDBYLD2!BJ$4,'[1]INTERNAL PARAMETERS-1'!$B$5:$J$44,6,FALSE)*VLOOKUP(SDBYLD2!BJ$4,'[1]INTERNAL PARAMETERS-1'!$B$5:$J$44,3,FALSE) + SDBYLD1!BJ91*(1-VLOOKUP(SDBYLD2!BJ$4,'[1]INTERNAL PARAMETERS-1'!$B$5:$J$44,5,FALSE))*VLOOKUP(SDBYLD2!BJ$4,'[1]INTERNAL PARAMETERS-1'!$B$5:$J$44,8,FALSE)*VLOOKUP(SDBYLD2!BJ$4,'[1]INTERNAL PARAMETERS-1'!$B$5:$J$44,3,FALSE)</f>
        <v>1.0792909372940453</v>
      </c>
      <c r="BK91" s="44">
        <f>SDBYLD1!BK91*VLOOKUP(SDBYLD2!BK$4,'[1]INTERNAL PARAMETERS-1'!$B$5:$J$44,5,FALSE)*VLOOKUP(SDBYLD2!BK$4,'[1]INTERNAL PARAMETERS-1'!$B$5:$J$44,6,FALSE)*VLOOKUP(SDBYLD2!BK$4,'[1]INTERNAL PARAMETERS-1'!$B$5:$J$44,3,FALSE) + SDBYLD1!BK91*(1-VLOOKUP(SDBYLD2!BK$4,'[1]INTERNAL PARAMETERS-1'!$B$5:$J$44,5,FALSE))*VLOOKUP(SDBYLD2!BK$4,'[1]INTERNAL PARAMETERS-1'!$B$5:$J$44,8,FALSE)*VLOOKUP(SDBYLD2!BK$4,'[1]INTERNAL PARAMETERS-1'!$B$5:$J$44,3,FALSE)</f>
        <v>0.85756498170722095</v>
      </c>
      <c r="BL91" s="44">
        <f>SDBYLD1!BL91*VLOOKUP(SDBYLD2!BL$4,'[1]INTERNAL PARAMETERS-1'!$B$5:$J$44,5,FALSE)*VLOOKUP(SDBYLD2!BL$4,'[1]INTERNAL PARAMETERS-1'!$B$5:$J$44,6,FALSE)*VLOOKUP(SDBYLD2!BL$4,'[1]INTERNAL PARAMETERS-1'!$B$5:$J$44,3,FALSE) + SDBYLD1!BL91*(1-VLOOKUP(SDBYLD2!BL$4,'[1]INTERNAL PARAMETERS-1'!$B$5:$J$44,5,FALSE))*VLOOKUP(SDBYLD2!BL$4,'[1]INTERNAL PARAMETERS-1'!$B$5:$J$44,8,FALSE)*VLOOKUP(SDBYLD2!BL$4,'[1]INTERNAL PARAMETERS-1'!$B$5:$J$44,3,FALSE)</f>
        <v>3.2335000067678892</v>
      </c>
      <c r="BM91" s="44">
        <f>SDBYLD1!BM91*VLOOKUP(SDBYLD2!BM$4,'[1]INTERNAL PARAMETERS-1'!$B$5:$J$44,5,FALSE)*VLOOKUP(SDBYLD2!BM$4,'[1]INTERNAL PARAMETERS-1'!$B$5:$J$44,6,FALSE)*VLOOKUP(SDBYLD2!BM$4,'[1]INTERNAL PARAMETERS-1'!$B$5:$J$44,3,FALSE) + SDBYLD1!BM91*(1-VLOOKUP(SDBYLD2!BM$4,'[1]INTERNAL PARAMETERS-1'!$B$5:$J$44,5,FALSE))*VLOOKUP(SDBYLD2!BM$4,'[1]INTERNAL PARAMETERS-1'!$B$5:$J$44,8,FALSE)*VLOOKUP(SDBYLD2!BM$4,'[1]INTERNAL PARAMETERS-1'!$B$5:$J$44,3,FALSE)</f>
        <v>2.1229431829635232</v>
      </c>
      <c r="BN91" s="44">
        <f>SDBYLD1!BN91*VLOOKUP(SDBYLD2!BN$4,'[1]INTERNAL PARAMETERS-1'!$B$5:$J$44,5,FALSE)*VLOOKUP(SDBYLD2!BN$4,'[1]INTERNAL PARAMETERS-1'!$B$5:$J$44,6,FALSE)*VLOOKUP(SDBYLD2!BN$4,'[1]INTERNAL PARAMETERS-1'!$B$5:$J$44,3,FALSE) + SDBYLD1!BN91*(1-VLOOKUP(SDBYLD2!BN$4,'[1]INTERNAL PARAMETERS-1'!$B$5:$J$44,5,FALSE))*VLOOKUP(SDBYLD2!BN$4,'[1]INTERNAL PARAMETERS-1'!$B$5:$J$44,8,FALSE)*VLOOKUP(SDBYLD2!BN$4,'[1]INTERNAL PARAMETERS-1'!$B$5:$J$44,3,FALSE)</f>
        <v>0.70421254451055382</v>
      </c>
      <c r="BO91" s="44">
        <f>SDBYLD1!BO91*VLOOKUP(SDBYLD2!BO$4,'[1]INTERNAL PARAMETERS-1'!$B$5:$J$44,5,FALSE)*VLOOKUP(SDBYLD2!BO$4,'[1]INTERNAL PARAMETERS-1'!$B$5:$J$44,6,FALSE)*VLOOKUP(SDBYLD2!BO$4,'[1]INTERNAL PARAMETERS-1'!$B$5:$J$44,3,FALSE) + SDBYLD1!BO91*(1-VLOOKUP(SDBYLD2!BO$4,'[1]INTERNAL PARAMETERS-1'!$B$5:$J$44,5,FALSE))*VLOOKUP(SDBYLD2!BO$4,'[1]INTERNAL PARAMETERS-1'!$B$5:$J$44,8,FALSE)*VLOOKUP(SDBYLD2!BO$4,'[1]INTERNAL PARAMETERS-1'!$B$5:$J$44,3,FALSE)</f>
        <v>0.45716140000445693</v>
      </c>
      <c r="BP91" s="44">
        <f>SDBYLD1!BP91*VLOOKUP(SDBYLD2!BP$4,'[1]INTERNAL PARAMETERS-1'!$B$5:$J$44,5,FALSE)*VLOOKUP(SDBYLD2!BP$4,'[1]INTERNAL PARAMETERS-1'!$B$5:$J$44,6,FALSE)*VLOOKUP(SDBYLD2!BP$4,'[1]INTERNAL PARAMETERS-1'!$B$5:$J$44,3,FALSE) + SDBYLD1!BP91*(1-VLOOKUP(SDBYLD2!BP$4,'[1]INTERNAL PARAMETERS-1'!$B$5:$J$44,5,FALSE))*VLOOKUP(SDBYLD2!BP$4,'[1]INTERNAL PARAMETERS-1'!$B$5:$J$44,8,FALSE)*VLOOKUP(SDBYLD2!BP$4,'[1]INTERNAL PARAMETERS-1'!$B$5:$J$44,3,FALSE)</f>
        <v>3.0771882577768292E-2</v>
      </c>
      <c r="BQ91" s="44">
        <f>SDBYLD1!BQ91*VLOOKUP(SDBYLD2!BQ$4,'[1]INTERNAL PARAMETERS-1'!$B$5:$J$44,5,FALSE)*VLOOKUP(SDBYLD2!BQ$4,'[1]INTERNAL PARAMETERS-1'!$B$5:$J$44,6,FALSE)*VLOOKUP(SDBYLD2!BQ$4,'[1]INTERNAL PARAMETERS-1'!$B$5:$J$44,3,FALSE) + SDBYLD1!BQ91*(1-VLOOKUP(SDBYLD2!BQ$4,'[1]INTERNAL PARAMETERS-1'!$B$5:$J$44,5,FALSE))*VLOOKUP(SDBYLD2!BQ$4,'[1]INTERNAL PARAMETERS-1'!$B$5:$J$44,8,FALSE)*VLOOKUP(SDBYLD2!BQ$4,'[1]INTERNAL PARAMETERS-1'!$B$5:$J$44,3,FALSE)</f>
        <v>3.4379967244854943</v>
      </c>
      <c r="BR91" s="44">
        <f>SDBYLD1!BR91*VLOOKUP(SDBYLD2!BR$4,'[1]INTERNAL PARAMETERS-1'!$B$5:$J$44,5,FALSE)*VLOOKUP(SDBYLD2!BR$4,'[1]INTERNAL PARAMETERS-1'!$B$5:$J$44,6,FALSE)*VLOOKUP(SDBYLD2!BR$4,'[1]INTERNAL PARAMETERS-1'!$B$5:$J$44,3,FALSE) + SDBYLD1!BR91*(1-VLOOKUP(SDBYLD2!BR$4,'[1]INTERNAL PARAMETERS-1'!$B$5:$J$44,5,FALSE))*VLOOKUP(SDBYLD2!BR$4,'[1]INTERNAL PARAMETERS-1'!$B$5:$J$44,8,FALSE)*VLOOKUP(SDBYLD2!BR$4,'[1]INTERNAL PARAMETERS-1'!$B$5:$J$44,3,FALSE)</f>
        <v>3.8800459717042227E-2</v>
      </c>
      <c r="BS91" s="44">
        <f>SDBYLD1!BS91*VLOOKUP(SDBYLD2!BS$4,'[1]INTERNAL PARAMETERS-1'!$B$5:$J$44,5,FALSE)*VLOOKUP(SDBYLD2!BS$4,'[1]INTERNAL PARAMETERS-1'!$B$5:$J$44,6,FALSE)*VLOOKUP(SDBYLD2!BS$4,'[1]INTERNAL PARAMETERS-1'!$B$5:$J$44,3,FALSE) + SDBYLD1!BS91*(1-VLOOKUP(SDBYLD2!BS$4,'[1]INTERNAL PARAMETERS-1'!$B$5:$J$44,5,FALSE))*VLOOKUP(SDBYLD2!BS$4,'[1]INTERNAL PARAMETERS-1'!$B$5:$J$44,8,FALSE)*VLOOKUP(SDBYLD2!BS$4,'[1]INTERNAL PARAMETERS-1'!$B$5:$J$44,3,FALSE)</f>
        <v>7.4214239518925048E-3</v>
      </c>
      <c r="BT91" s="44">
        <f>SDBYLD1!BT91*VLOOKUP(SDBYLD2!BT$4,'[1]INTERNAL PARAMETERS-1'!$B$5:$J$44,5,FALSE)*VLOOKUP(SDBYLD2!BT$4,'[1]INTERNAL PARAMETERS-1'!$B$5:$J$44,6,FALSE)*VLOOKUP(SDBYLD2!BT$4,'[1]INTERNAL PARAMETERS-1'!$B$5:$J$44,3,FALSE) + SDBYLD1!BT91*(1-VLOOKUP(SDBYLD2!BT$4,'[1]INTERNAL PARAMETERS-1'!$B$5:$J$44,5,FALSE))*VLOOKUP(SDBYLD2!BT$4,'[1]INTERNAL PARAMETERS-1'!$B$5:$J$44,8,FALSE)*VLOOKUP(SDBYLD2!BT$4,'[1]INTERNAL PARAMETERS-1'!$B$5:$J$44,3,FALSE)</f>
        <v>0</v>
      </c>
      <c r="BU91" s="44">
        <f>SDBYLD1!BU91*VLOOKUP(SDBYLD2!BU$4,'[1]INTERNAL PARAMETERS-1'!$B$5:$J$44,5,FALSE)*VLOOKUP(SDBYLD2!BU$4,'[1]INTERNAL PARAMETERS-1'!$B$5:$J$44,6,FALSE)*VLOOKUP(SDBYLD2!BU$4,'[1]INTERNAL PARAMETERS-1'!$B$5:$J$44,3,FALSE) + SDBYLD1!BU91*(1-VLOOKUP(SDBYLD2!BU$4,'[1]INTERNAL PARAMETERS-1'!$B$5:$J$44,5,FALSE))*VLOOKUP(SDBYLD2!BU$4,'[1]INTERNAL PARAMETERS-1'!$B$5:$J$44,8,FALSE)*VLOOKUP(SDBYLD2!BU$4,'[1]INTERNAL PARAMETERS-1'!$B$5:$J$44,3,FALSE)</f>
        <v>0</v>
      </c>
      <c r="BV91" s="44">
        <f>SDBYLD1!BV91*VLOOKUP(SDBYLD2!BV$4,'[1]INTERNAL PARAMETERS-1'!$B$5:$J$44,5,FALSE)*VLOOKUP(SDBYLD2!BV$4,'[1]INTERNAL PARAMETERS-1'!$B$5:$J$44,6,FALSE)*VLOOKUP(SDBYLD2!BV$4,'[1]INTERNAL PARAMETERS-1'!$B$5:$J$44,3,FALSE) + SDBYLD1!BV91*(1-VLOOKUP(SDBYLD2!BV$4,'[1]INTERNAL PARAMETERS-1'!$B$5:$J$44,5,FALSE))*VLOOKUP(SDBYLD2!BV$4,'[1]INTERNAL PARAMETERS-1'!$B$5:$J$44,8,FALSE)*VLOOKUP(SDBYLD2!BV$4,'[1]INTERNAL PARAMETERS-1'!$B$5:$J$44,3,FALSE)</f>
        <v>0</v>
      </c>
      <c r="BW91" s="44">
        <f>SDBYLD1!BW91*VLOOKUP(SDBYLD2!BW$4,'[1]INTERNAL PARAMETERS-1'!$B$5:$J$44,5,FALSE)*VLOOKUP(SDBYLD2!BW$4,'[1]INTERNAL PARAMETERS-1'!$B$5:$J$44,6,FALSE)*VLOOKUP(SDBYLD2!BW$4,'[1]INTERNAL PARAMETERS-1'!$B$5:$J$44,3,FALSE) + SDBYLD1!BW91*(1-VLOOKUP(SDBYLD2!BW$4,'[1]INTERNAL PARAMETERS-1'!$B$5:$J$44,5,FALSE))*VLOOKUP(SDBYLD2!BW$4,'[1]INTERNAL PARAMETERS-1'!$B$5:$J$44,8,FALSE)*VLOOKUP(SDBYLD2!BW$4,'[1]INTERNAL PARAMETERS-1'!$B$5:$J$44,3,FALSE)</f>
        <v>0</v>
      </c>
      <c r="BX91" s="44">
        <f>SDBYLD1!BX91*VLOOKUP(SDBYLD2!BX$4,'[1]INTERNAL PARAMETERS-1'!$B$5:$J$44,5,FALSE)*VLOOKUP(SDBYLD2!BX$4,'[1]INTERNAL PARAMETERS-1'!$B$5:$J$44,6,FALSE)*VLOOKUP(SDBYLD2!BX$4,'[1]INTERNAL PARAMETERS-1'!$B$5:$J$44,3,FALSE) + SDBYLD1!BX91*(1-VLOOKUP(SDBYLD2!BX$4,'[1]INTERNAL PARAMETERS-1'!$B$5:$J$44,5,FALSE))*VLOOKUP(SDBYLD2!BX$4,'[1]INTERNAL PARAMETERS-1'!$B$5:$J$44,8,FALSE)*VLOOKUP(SDBYLD2!BX$4,'[1]INTERNAL PARAMETERS-1'!$B$5:$J$44,3,FALSE)</f>
        <v>0</v>
      </c>
      <c r="BY91" s="44">
        <f>SDBYLD1!BY91*VLOOKUP(SDBYLD2!BY$4,'[1]INTERNAL PARAMETERS-1'!$B$5:$J$44,5,FALSE)*VLOOKUP(SDBYLD2!BY$4,'[1]INTERNAL PARAMETERS-1'!$B$5:$J$44,6,FALSE)*VLOOKUP(SDBYLD2!BY$4,'[1]INTERNAL PARAMETERS-1'!$B$5:$J$44,3,FALSE) + SDBYLD1!BY91*(1-VLOOKUP(SDBYLD2!BY$4,'[1]INTERNAL PARAMETERS-1'!$B$5:$J$44,5,FALSE))*VLOOKUP(SDBYLD2!BY$4,'[1]INTERNAL PARAMETERS-1'!$B$5:$J$44,8,FALSE)*VLOOKUP(SDBYLD2!BY$4,'[1]INTERNAL PARAMETERS-1'!$B$5:$J$44,3,FALSE)</f>
        <v>0</v>
      </c>
      <c r="BZ91" s="44">
        <f>SDBYLD1!BZ91*VLOOKUP(SDBYLD2!BZ$4,'[1]INTERNAL PARAMETERS-1'!$B$5:$J$44,5,FALSE)*VLOOKUP(SDBYLD2!BZ$4,'[1]INTERNAL PARAMETERS-1'!$B$5:$J$44,6,FALSE)*VLOOKUP(SDBYLD2!BZ$4,'[1]INTERNAL PARAMETERS-1'!$B$5:$J$44,3,FALSE) + SDBYLD1!BZ91*(1-VLOOKUP(SDBYLD2!BZ$4,'[1]INTERNAL PARAMETERS-1'!$B$5:$J$44,5,FALSE))*VLOOKUP(SDBYLD2!BZ$4,'[1]INTERNAL PARAMETERS-1'!$B$5:$J$44,8,FALSE)*VLOOKUP(SDBYLD2!BZ$4,'[1]INTERNAL PARAMETERS-1'!$B$5:$J$44,3,FALSE)</f>
        <v>4.865459338145417E-3</v>
      </c>
      <c r="CA91" s="44">
        <f>SDBYLD1!CA91*VLOOKUP(SDBYLD2!CA$4,'[1]INTERNAL PARAMETERS-1'!$B$5:$J$44,5,FALSE)*VLOOKUP(SDBYLD2!CA$4,'[1]INTERNAL PARAMETERS-1'!$B$5:$J$44,6,FALSE)*VLOOKUP(SDBYLD2!CA$4,'[1]INTERNAL PARAMETERS-1'!$B$5:$J$44,3,FALSE) + SDBYLD1!CA91*(1-VLOOKUP(SDBYLD2!CA$4,'[1]INTERNAL PARAMETERS-1'!$B$5:$J$44,5,FALSE))*VLOOKUP(SDBYLD2!CA$4,'[1]INTERNAL PARAMETERS-1'!$B$5:$J$44,8,FALSE)*VLOOKUP(SDBYLD2!CA$4,'[1]INTERNAL PARAMETERS-1'!$B$5:$J$44,3,FALSE)</f>
        <v>0</v>
      </c>
      <c r="CB91" s="44">
        <f>SDBYLD1!CB91*VLOOKUP(SDBYLD2!CB$4,'[1]INTERNAL PARAMETERS-1'!$B$5:$J$44,5,FALSE)*VLOOKUP(SDBYLD2!CB$4,'[1]INTERNAL PARAMETERS-1'!$B$5:$J$44,6,FALSE)*VLOOKUP(SDBYLD2!CB$4,'[1]INTERNAL PARAMETERS-1'!$B$5:$J$44,3,FALSE) + SDBYLD1!CB91*(1-VLOOKUP(SDBYLD2!CB$4,'[1]INTERNAL PARAMETERS-1'!$B$5:$J$44,5,FALSE))*VLOOKUP(SDBYLD2!CB$4,'[1]INTERNAL PARAMETERS-1'!$B$5:$J$44,8,FALSE)*VLOOKUP(SDBYLD2!CB$4,'[1]INTERNAL PARAMETERS-1'!$B$5:$J$44,3,FALSE)</f>
        <v>0</v>
      </c>
      <c r="CC91" s="44">
        <f>SDBYLD1!CC91*VLOOKUP(SDBYLD2!CC$4,'[1]INTERNAL PARAMETERS-1'!$B$5:$J$44,5,FALSE)*VLOOKUP(SDBYLD2!CC$4,'[1]INTERNAL PARAMETERS-1'!$B$5:$J$44,6,FALSE)*VLOOKUP(SDBYLD2!CC$4,'[1]INTERNAL PARAMETERS-1'!$B$5:$J$44,3,FALSE) + SDBYLD1!CC91*(1-VLOOKUP(SDBYLD2!CC$4,'[1]INTERNAL PARAMETERS-1'!$B$5:$J$44,5,FALSE))*VLOOKUP(SDBYLD2!CC$4,'[1]INTERNAL PARAMETERS-1'!$B$5:$J$44,8,FALSE)*VLOOKUP(SDBYLD2!CC$4,'[1]INTERNAL PARAMETERS-1'!$B$5:$J$44,3,FALSE)</f>
        <v>8.1092632449947348E-3</v>
      </c>
      <c r="CD91" s="44">
        <f>SDBYLD1!CD91*VLOOKUP(SDBYLD2!CD$4,'[1]INTERNAL PARAMETERS-1'!$B$5:$J$44,5,FALSE)*VLOOKUP(SDBYLD2!CD$4,'[1]INTERNAL PARAMETERS-1'!$B$5:$J$44,6,FALSE)*VLOOKUP(SDBYLD2!CD$4,'[1]INTERNAL PARAMETERS-1'!$B$5:$J$44,3,FALSE) + SDBYLD1!CD91*(1-VLOOKUP(SDBYLD2!CD$4,'[1]INTERNAL PARAMETERS-1'!$B$5:$J$44,5,FALSE))*VLOOKUP(SDBYLD2!CD$4,'[1]INTERNAL PARAMETERS-1'!$B$5:$J$44,8,FALSE)*VLOOKUP(SDBYLD2!CD$4,'[1]INTERNAL PARAMETERS-1'!$B$5:$J$44,3,FALSE)</f>
        <v>4.4938888598707739E-2</v>
      </c>
      <c r="CE91" s="44">
        <f>SDBYLD1!CE91*VLOOKUP(SDBYLD2!CE$4,'[1]INTERNAL PARAMETERS-1'!$B$5:$J$44,5,FALSE)*VLOOKUP(SDBYLD2!CE$4,'[1]INTERNAL PARAMETERS-1'!$B$5:$J$44,6,FALSE)*VLOOKUP(SDBYLD2!CE$4,'[1]INTERNAL PARAMETERS-1'!$B$5:$J$44,3,FALSE) + SDBYLD1!CE91*(1-VLOOKUP(SDBYLD2!CE$4,'[1]INTERNAL PARAMETERS-1'!$B$5:$J$44,5,FALSE))*VLOOKUP(SDBYLD2!CE$4,'[1]INTERNAL PARAMETERS-1'!$B$5:$J$44,8,FALSE)*VLOOKUP(SDBYLD2!CE$4,'[1]INTERNAL PARAMETERS-1'!$B$5:$J$44,3,FALSE)</f>
        <v>7.0086635585501059E-2</v>
      </c>
      <c r="CF91" s="44">
        <f>SDBYLD1!CF91*VLOOKUP(SDBYLD2!CF$4,'[1]INTERNAL PARAMETERS-1'!$B$5:$J$44,5,FALSE)*VLOOKUP(SDBYLD2!CF$4,'[1]INTERNAL PARAMETERS-1'!$B$5:$J$44,6,FALSE)*VLOOKUP(SDBYLD2!CF$4,'[1]INTERNAL PARAMETERS-1'!$B$5:$J$44,3,FALSE) + SDBYLD1!CF91*(1-VLOOKUP(SDBYLD2!CF$4,'[1]INTERNAL PARAMETERS-1'!$B$5:$J$44,5,FALSE))*VLOOKUP(SDBYLD2!CF$4,'[1]INTERNAL PARAMETERS-1'!$B$5:$J$44,8,FALSE)*VLOOKUP(SDBYLD2!CF$4,'[1]INTERNAL PARAMETERS-1'!$B$5:$J$44,3,FALSE)</f>
        <v>4.4974607600785255E-2</v>
      </c>
      <c r="CG91" s="44">
        <f>SDBYLD1!CG91*VLOOKUP(SDBYLD2!CG$4,'[1]INTERNAL PARAMETERS-1'!$B$5:$J$44,5,FALSE)*VLOOKUP(SDBYLD2!CG$4,'[1]INTERNAL PARAMETERS-1'!$B$5:$J$44,6,FALSE)*VLOOKUP(SDBYLD2!CG$4,'[1]INTERNAL PARAMETERS-1'!$B$5:$J$44,3,FALSE) + SDBYLD1!CG91*(1-VLOOKUP(SDBYLD2!CG$4,'[1]INTERNAL PARAMETERS-1'!$B$5:$J$44,5,FALSE))*VLOOKUP(SDBYLD2!CG$4,'[1]INTERNAL PARAMETERS-1'!$B$5:$J$44,8,FALSE)*VLOOKUP(SDBYLD2!CG$4,'[1]INTERNAL PARAMETERS-1'!$B$5:$J$44,3,FALSE)</f>
        <v>8.9422732565537493E-3</v>
      </c>
      <c r="CH91" s="43">
        <f>SDBYLD1!CH91*VLOOKUP(SDBYLD2!CH$4,'[1]INTERNAL PARAMETERS-1'!$B$5:$J$44,5,FALSE)*VLOOKUP(SDBYLD2!CH$4,'[1]INTERNAL PARAMETERS-1'!$B$5:$J$44,6,FALSE)*VLOOKUP(SDBYLD2!CH$4,'[1]INTERNAL PARAMETERS-1'!$B$5:$J$44,3,FALSE) + SDBYLD1!CH91*(1-VLOOKUP(SDBYLD2!CH$4,'[1]INTERNAL PARAMETERS-1'!$B$5:$J$44,5,FALSE))*VLOOKUP(SDBYLD2!CH$4,'[1]INTERNAL PARAMETERS-1'!$B$5:$J$44,8,FALSE)*VLOOKUP(SDBYLD2!CH$4,'[1]INTERNAL PARAMETERS-1'!$B$5:$J$44,3,FALSE)</f>
        <v>0</v>
      </c>
      <c r="CJ91" s="45">
        <f t="shared" si="2"/>
        <v>704.54604989599682</v>
      </c>
      <c r="CK91" s="43">
        <f t="shared" si="3"/>
        <v>71.708854418689882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SDBeam!X92</f>
        <v>3791.7962441420145</v>
      </c>
      <c r="F92" s="59">
        <f>'[1]INTERNAL PARAMETERS-1'!M20</f>
        <v>12.89</v>
      </c>
      <c r="G92" s="45">
        <f>SDBYLD1!G92*VLOOKUP(SDBYLD2!G$4,'[1]INTERNAL PARAMETERS-1'!$B$5:$J$44,5,FALSE)*VLOOKUP(SDBYLD2!G$4,'[1]INTERNAL PARAMETERS-1'!$B$5:$J$44,7,FALSE)*SDBYLD2!$F92 + SDBYLD1!G92*(1-VLOOKUP(SDBYLD2!G$4,'[1]INTERNAL PARAMETERS-1'!$B$5:$J$44,5,FALSE))*VLOOKUP(SDBYLD2!G$4,'[1]INTERNAL PARAMETERS-1'!$B$5:$J$44,9,FALSE)*SDBYLD2!$F92</f>
        <v>97.652159337741679</v>
      </c>
      <c r="H92" s="44">
        <f>SDBYLD1!H92*VLOOKUP(SDBYLD2!H$4,'[1]INTERNAL PARAMETERS-1'!$B$5:$J$44,5,FALSE)*VLOOKUP(SDBYLD2!H$4,'[1]INTERNAL PARAMETERS-1'!$B$5:$J$44,7,FALSE)*SDBYLD2!$F92 + SDBYLD1!H92*(1-VLOOKUP(SDBYLD2!H$4,'[1]INTERNAL PARAMETERS-1'!$B$5:$J$44,5,FALSE))*VLOOKUP(SDBYLD2!H$4,'[1]INTERNAL PARAMETERS-1'!$B$5:$J$44,9,FALSE)*SDBYLD2!$F92</f>
        <v>53.982101642704826</v>
      </c>
      <c r="I92" s="44">
        <f>SDBYLD1!I92*VLOOKUP(SDBYLD2!I$4,'[1]INTERNAL PARAMETERS-1'!$B$5:$J$44,5,FALSE)*VLOOKUP(SDBYLD2!I$4,'[1]INTERNAL PARAMETERS-1'!$B$5:$J$44,7,FALSE)*SDBYLD2!$F92 + SDBYLD1!I92*(1-VLOOKUP(SDBYLD2!I$4,'[1]INTERNAL PARAMETERS-1'!$B$5:$J$44,5,FALSE))*VLOOKUP(SDBYLD2!I$4,'[1]INTERNAL PARAMETERS-1'!$B$5:$J$44,9,FALSE)*SDBYLD2!$F92</f>
        <v>117.56906282945913</v>
      </c>
      <c r="J92" s="44">
        <f>SDBYLD1!J92*VLOOKUP(SDBYLD2!J$4,'[1]INTERNAL PARAMETERS-1'!$B$5:$J$44,5,FALSE)*VLOOKUP(SDBYLD2!J$4,'[1]INTERNAL PARAMETERS-1'!$B$5:$J$44,7,FALSE)*SDBYLD2!$F92 + SDBYLD1!J92*(1-VLOOKUP(SDBYLD2!J$4,'[1]INTERNAL PARAMETERS-1'!$B$5:$J$44,5,FALSE))*VLOOKUP(SDBYLD2!J$4,'[1]INTERNAL PARAMETERS-1'!$B$5:$J$44,9,FALSE)*SDBYLD2!$F92</f>
        <v>0</v>
      </c>
      <c r="K92" s="44">
        <f>SDBYLD1!K92*VLOOKUP(SDBYLD2!K$4,'[1]INTERNAL PARAMETERS-1'!$B$5:$J$44,5,FALSE)*VLOOKUP(SDBYLD2!K$4,'[1]INTERNAL PARAMETERS-1'!$B$5:$J$44,7,FALSE)*SDBYLD2!$F92 + SDBYLD1!K92*(1-VLOOKUP(SDBYLD2!K$4,'[1]INTERNAL PARAMETERS-1'!$B$5:$J$44,5,FALSE))*VLOOKUP(SDBYLD2!K$4,'[1]INTERNAL PARAMETERS-1'!$B$5:$J$44,9,FALSE)*SDBYLD2!$F92</f>
        <v>0</v>
      </c>
      <c r="L92" s="44">
        <f>SDBYLD1!L92*VLOOKUP(SDBYLD2!L$4,'[1]INTERNAL PARAMETERS-1'!$B$5:$J$44,5,FALSE)*VLOOKUP(SDBYLD2!L$4,'[1]INTERNAL PARAMETERS-1'!$B$5:$J$44,7,FALSE)*SDBYLD2!$F92 + SDBYLD1!L92*(1-VLOOKUP(SDBYLD2!L$4,'[1]INTERNAL PARAMETERS-1'!$B$5:$J$44,5,FALSE))*VLOOKUP(SDBYLD2!L$4,'[1]INTERNAL PARAMETERS-1'!$B$5:$J$44,9,FALSE)*SDBYLD2!$F92</f>
        <v>0</v>
      </c>
      <c r="M92" s="44">
        <f>SDBYLD1!M92*VLOOKUP(SDBYLD2!M$4,'[1]INTERNAL PARAMETERS-1'!$B$5:$J$44,5,FALSE)*VLOOKUP(SDBYLD2!M$4,'[1]INTERNAL PARAMETERS-1'!$B$5:$J$44,7,FALSE)*SDBYLD2!$F92 + SDBYLD1!M92*(1-VLOOKUP(SDBYLD2!M$4,'[1]INTERNAL PARAMETERS-1'!$B$5:$J$44,5,FALSE))*VLOOKUP(SDBYLD2!M$4,'[1]INTERNAL PARAMETERS-1'!$B$5:$J$44,9,FALSE)*SDBYLD2!$F92</f>
        <v>23.463260589950607</v>
      </c>
      <c r="N92" s="44">
        <f>SDBYLD1!N92*VLOOKUP(SDBYLD2!N$4,'[1]INTERNAL PARAMETERS-1'!$B$5:$J$44,5,FALSE)*VLOOKUP(SDBYLD2!N$4,'[1]INTERNAL PARAMETERS-1'!$B$5:$J$44,7,FALSE)*SDBYLD2!$F92 + SDBYLD1!N92*(1-VLOOKUP(SDBYLD2!N$4,'[1]INTERNAL PARAMETERS-1'!$B$5:$J$44,5,FALSE))*VLOOKUP(SDBYLD2!N$4,'[1]INTERNAL PARAMETERS-1'!$B$5:$J$44,9,FALSE)*SDBYLD2!$F92</f>
        <v>0.31086519187665679</v>
      </c>
      <c r="O92" s="44">
        <f>SDBYLD1!O92*VLOOKUP(SDBYLD2!O$4,'[1]INTERNAL PARAMETERS-1'!$B$5:$J$44,5,FALSE)*VLOOKUP(SDBYLD2!O$4,'[1]INTERNAL PARAMETERS-1'!$B$5:$J$44,7,FALSE)*SDBYLD2!$F92 + SDBYLD1!O92*(1-VLOOKUP(SDBYLD2!O$4,'[1]INTERNAL PARAMETERS-1'!$B$5:$J$44,5,FALSE))*VLOOKUP(SDBYLD2!O$4,'[1]INTERNAL PARAMETERS-1'!$B$5:$J$44,9,FALSE)*SDBYLD2!$F92</f>
        <v>0</v>
      </c>
      <c r="P92" s="44">
        <f>SDBYLD1!P92*VLOOKUP(SDBYLD2!P$4,'[1]INTERNAL PARAMETERS-1'!$B$5:$J$44,5,FALSE)*VLOOKUP(SDBYLD2!P$4,'[1]INTERNAL PARAMETERS-1'!$B$5:$J$44,7,FALSE)*SDBYLD2!$F92 + SDBYLD1!P92*(1-VLOOKUP(SDBYLD2!P$4,'[1]INTERNAL PARAMETERS-1'!$B$5:$J$44,5,FALSE))*VLOOKUP(SDBYLD2!P$4,'[1]INTERNAL PARAMETERS-1'!$B$5:$J$44,9,FALSE)*SDBYLD2!$F92</f>
        <v>0</v>
      </c>
      <c r="Q92" s="44">
        <f>SDBYLD1!Q92*VLOOKUP(SDBYLD2!Q$4,'[1]INTERNAL PARAMETERS-1'!$B$5:$J$44,5,FALSE)*VLOOKUP(SDBYLD2!Q$4,'[1]INTERNAL PARAMETERS-1'!$B$5:$J$44,7,FALSE)*SDBYLD2!$F92 + SDBYLD1!Q92*(1-VLOOKUP(SDBYLD2!Q$4,'[1]INTERNAL PARAMETERS-1'!$B$5:$J$44,5,FALSE))*VLOOKUP(SDBYLD2!Q$4,'[1]INTERNAL PARAMETERS-1'!$B$5:$J$44,9,FALSE)*SDBYLD2!$F92</f>
        <v>0</v>
      </c>
      <c r="R92" s="44">
        <f>SDBYLD1!R92*VLOOKUP(SDBYLD2!R$4,'[1]INTERNAL PARAMETERS-1'!$B$5:$J$44,5,FALSE)*VLOOKUP(SDBYLD2!R$4,'[1]INTERNAL PARAMETERS-1'!$B$5:$J$44,7,FALSE)*SDBYLD2!$F92 + SDBYLD1!R92*(1-VLOOKUP(SDBYLD2!R$4,'[1]INTERNAL PARAMETERS-1'!$B$5:$J$44,5,FALSE))*VLOOKUP(SDBYLD2!R$4,'[1]INTERNAL PARAMETERS-1'!$B$5:$J$44,9,FALSE)*SDBYLD2!$F92</f>
        <v>0</v>
      </c>
      <c r="S92" s="44">
        <f>SDBYLD1!S92*VLOOKUP(SDBYLD2!S$4,'[1]INTERNAL PARAMETERS-1'!$B$5:$J$44,5,FALSE)*VLOOKUP(SDBYLD2!S$4,'[1]INTERNAL PARAMETERS-1'!$B$5:$J$44,7,FALSE)*SDBYLD2!$F92 + SDBYLD1!S92*(1-VLOOKUP(SDBYLD2!S$4,'[1]INTERNAL PARAMETERS-1'!$B$5:$J$44,5,FALSE))*VLOOKUP(SDBYLD2!S$4,'[1]INTERNAL PARAMETERS-1'!$B$5:$J$44,9,FALSE)*SDBYLD2!$F92</f>
        <v>11.379881583260737</v>
      </c>
      <c r="T92" s="44">
        <f>SDBYLD1!T92*VLOOKUP(SDBYLD2!T$4,'[1]INTERNAL PARAMETERS-1'!$B$5:$J$44,5,FALSE)*VLOOKUP(SDBYLD2!T$4,'[1]INTERNAL PARAMETERS-1'!$B$5:$J$44,7,FALSE)*SDBYLD2!$F92 + SDBYLD1!T92*(1-VLOOKUP(SDBYLD2!T$4,'[1]INTERNAL PARAMETERS-1'!$B$5:$J$44,5,FALSE))*VLOOKUP(SDBYLD2!T$4,'[1]INTERNAL PARAMETERS-1'!$B$5:$J$44,9,FALSE)*SDBYLD2!$F92</f>
        <v>3.979064680770489</v>
      </c>
      <c r="U92" s="44">
        <f>SDBYLD1!U92*VLOOKUP(SDBYLD2!U$4,'[1]INTERNAL PARAMETERS-1'!$B$5:$J$44,5,FALSE)*VLOOKUP(SDBYLD2!U$4,'[1]INTERNAL PARAMETERS-1'!$B$5:$J$44,7,FALSE)*SDBYLD2!$F92 + SDBYLD1!U92*(1-VLOOKUP(SDBYLD2!U$4,'[1]INTERNAL PARAMETERS-1'!$B$5:$J$44,5,FALSE))*VLOOKUP(SDBYLD2!U$4,'[1]INTERNAL PARAMETERS-1'!$B$5:$J$44,9,FALSE)*SDBYLD2!$F92</f>
        <v>1.1240443496927484</v>
      </c>
      <c r="V92" s="44">
        <f>SDBYLD1!V92*VLOOKUP(SDBYLD2!V$4,'[1]INTERNAL PARAMETERS-1'!$B$5:$J$44,5,FALSE)*VLOOKUP(SDBYLD2!V$4,'[1]INTERNAL PARAMETERS-1'!$B$5:$J$44,7,FALSE)*SDBYLD2!$F92 + SDBYLD1!V92*(1-VLOOKUP(SDBYLD2!V$4,'[1]INTERNAL PARAMETERS-1'!$B$5:$J$44,5,FALSE))*VLOOKUP(SDBYLD2!V$4,'[1]INTERNAL PARAMETERS-1'!$B$5:$J$44,9,FALSE)*SDBYLD2!$F92</f>
        <v>18.540000043523808</v>
      </c>
      <c r="W92" s="44">
        <f>SDBYLD1!W92*VLOOKUP(SDBYLD2!W$4,'[1]INTERNAL PARAMETERS-1'!$B$5:$J$44,5,FALSE)*VLOOKUP(SDBYLD2!W$4,'[1]INTERNAL PARAMETERS-1'!$B$5:$J$44,7,FALSE)*SDBYLD2!$F92 + SDBYLD1!W92*(1-VLOOKUP(SDBYLD2!W$4,'[1]INTERNAL PARAMETERS-1'!$B$5:$J$44,5,FALSE))*VLOOKUP(SDBYLD2!W$4,'[1]INTERNAL PARAMETERS-1'!$B$5:$J$44,9,FALSE)*SDBYLD2!$F92</f>
        <v>0</v>
      </c>
      <c r="X92" s="44">
        <f>SDBYLD1!X92*VLOOKUP(SDBYLD2!X$4,'[1]INTERNAL PARAMETERS-1'!$B$5:$J$44,5,FALSE)*VLOOKUP(SDBYLD2!X$4,'[1]INTERNAL PARAMETERS-1'!$B$5:$J$44,7,FALSE)*SDBYLD2!$F92 + SDBYLD1!X92*(1-VLOOKUP(SDBYLD2!X$4,'[1]INTERNAL PARAMETERS-1'!$B$5:$J$44,5,FALSE))*VLOOKUP(SDBYLD2!X$4,'[1]INTERNAL PARAMETERS-1'!$B$5:$J$44,9,FALSE)*SDBYLD2!$F92</f>
        <v>0</v>
      </c>
      <c r="Y92" s="44">
        <f>SDBYLD1!Y92*VLOOKUP(SDBYLD2!Y$4,'[1]INTERNAL PARAMETERS-1'!$B$5:$J$44,5,FALSE)*VLOOKUP(SDBYLD2!Y$4,'[1]INTERNAL PARAMETERS-1'!$B$5:$J$44,7,FALSE)*SDBYLD2!$F92 + SDBYLD1!Y92*(1-VLOOKUP(SDBYLD2!Y$4,'[1]INTERNAL PARAMETERS-1'!$B$5:$J$44,5,FALSE))*VLOOKUP(SDBYLD2!Y$4,'[1]INTERNAL PARAMETERS-1'!$B$5:$J$44,9,FALSE)*SDBYLD2!$F92</f>
        <v>0</v>
      </c>
      <c r="Z92" s="44">
        <f>SDBYLD1!Z92*VLOOKUP(SDBYLD2!Z$4,'[1]INTERNAL PARAMETERS-1'!$B$5:$J$44,5,FALSE)*VLOOKUP(SDBYLD2!Z$4,'[1]INTERNAL PARAMETERS-1'!$B$5:$J$44,7,FALSE)*SDBYLD2!$F92 + SDBYLD1!Z92*(1-VLOOKUP(SDBYLD2!Z$4,'[1]INTERNAL PARAMETERS-1'!$B$5:$J$44,5,FALSE))*VLOOKUP(SDBYLD2!Z$4,'[1]INTERNAL PARAMETERS-1'!$B$5:$J$44,9,FALSE)*SDBYLD2!$F92</f>
        <v>0</v>
      </c>
      <c r="AA92" s="44">
        <f>SDBYLD1!AA92*VLOOKUP(SDBYLD2!AA$4,'[1]INTERNAL PARAMETERS-1'!$B$5:$J$44,5,FALSE)*VLOOKUP(SDBYLD2!AA$4,'[1]INTERNAL PARAMETERS-1'!$B$5:$J$44,7,FALSE)*SDBYLD2!$F92 + SDBYLD1!AA92*(1-VLOOKUP(SDBYLD2!AA$4,'[1]INTERNAL PARAMETERS-1'!$B$5:$J$44,5,FALSE))*VLOOKUP(SDBYLD2!AA$4,'[1]INTERNAL PARAMETERS-1'!$B$5:$J$44,9,FALSE)*SDBYLD2!$F92</f>
        <v>0</v>
      </c>
      <c r="AB92" s="44">
        <f>SDBYLD1!AB92*VLOOKUP(SDBYLD2!AB$4,'[1]INTERNAL PARAMETERS-1'!$B$5:$J$44,5,FALSE)*VLOOKUP(SDBYLD2!AB$4,'[1]INTERNAL PARAMETERS-1'!$B$5:$J$44,7,FALSE)*SDBYLD2!$F92 + SDBYLD1!AB92*(1-VLOOKUP(SDBYLD2!AB$4,'[1]INTERNAL PARAMETERS-1'!$B$5:$J$44,5,FALSE))*VLOOKUP(SDBYLD2!AB$4,'[1]INTERNAL PARAMETERS-1'!$B$5:$J$44,9,FALSE)*SDBYLD2!$F92</f>
        <v>0</v>
      </c>
      <c r="AC92" s="44">
        <f>SDBYLD1!AC92*VLOOKUP(SDBYLD2!AC$4,'[1]INTERNAL PARAMETERS-1'!$B$5:$J$44,5,FALSE)*VLOOKUP(SDBYLD2!AC$4,'[1]INTERNAL PARAMETERS-1'!$B$5:$J$44,7,FALSE)*SDBYLD2!$F92 + SDBYLD1!AC92*(1-VLOOKUP(SDBYLD2!AC$4,'[1]INTERNAL PARAMETERS-1'!$B$5:$J$44,5,FALSE))*VLOOKUP(SDBYLD2!AC$4,'[1]INTERNAL PARAMETERS-1'!$B$5:$J$44,9,FALSE)*SDBYLD2!$F92</f>
        <v>0</v>
      </c>
      <c r="AD92" s="44">
        <f>SDBYLD1!AD92*VLOOKUP(SDBYLD2!AD$4,'[1]INTERNAL PARAMETERS-1'!$B$5:$J$44,5,FALSE)*VLOOKUP(SDBYLD2!AD$4,'[1]INTERNAL PARAMETERS-1'!$B$5:$J$44,7,FALSE)*SDBYLD2!$F92 + SDBYLD1!AD92*(1-VLOOKUP(SDBYLD2!AD$4,'[1]INTERNAL PARAMETERS-1'!$B$5:$J$44,5,FALSE))*VLOOKUP(SDBYLD2!AD$4,'[1]INTERNAL PARAMETERS-1'!$B$5:$J$44,9,FALSE)*SDBYLD2!$F92</f>
        <v>0</v>
      </c>
      <c r="AE92" s="44">
        <f>SDBYLD1!AE92*VLOOKUP(SDBYLD2!AE$4,'[1]INTERNAL PARAMETERS-1'!$B$5:$J$44,5,FALSE)*VLOOKUP(SDBYLD2!AE$4,'[1]INTERNAL PARAMETERS-1'!$B$5:$J$44,7,FALSE)*SDBYLD2!$F92 + SDBYLD1!AE92*(1-VLOOKUP(SDBYLD2!AE$4,'[1]INTERNAL PARAMETERS-1'!$B$5:$J$44,5,FALSE))*VLOOKUP(SDBYLD2!AE$4,'[1]INTERNAL PARAMETERS-1'!$B$5:$J$44,9,FALSE)*SDBYLD2!$F92</f>
        <v>0</v>
      </c>
      <c r="AF92" s="44">
        <f>SDBYLD1!AF92*VLOOKUP(SDBYLD2!AF$4,'[1]INTERNAL PARAMETERS-1'!$B$5:$J$44,5,FALSE)*VLOOKUP(SDBYLD2!AF$4,'[1]INTERNAL PARAMETERS-1'!$B$5:$J$44,7,FALSE)*SDBYLD2!$F92 + SDBYLD1!AF92*(1-VLOOKUP(SDBYLD2!AF$4,'[1]INTERNAL PARAMETERS-1'!$B$5:$J$44,5,FALSE))*VLOOKUP(SDBYLD2!AF$4,'[1]INTERNAL PARAMETERS-1'!$B$5:$J$44,9,FALSE)*SDBYLD2!$F92</f>
        <v>0</v>
      </c>
      <c r="AG92" s="44">
        <f>SDBYLD1!AG92*VLOOKUP(SDBYLD2!AG$4,'[1]INTERNAL PARAMETERS-1'!$B$5:$J$44,5,FALSE)*VLOOKUP(SDBYLD2!AG$4,'[1]INTERNAL PARAMETERS-1'!$B$5:$J$44,7,FALSE)*SDBYLD2!$F92 + SDBYLD1!AG92*(1-VLOOKUP(SDBYLD2!AG$4,'[1]INTERNAL PARAMETERS-1'!$B$5:$J$44,5,FALSE))*VLOOKUP(SDBYLD2!AG$4,'[1]INTERNAL PARAMETERS-1'!$B$5:$J$44,9,FALSE)*SDBYLD2!$F92</f>
        <v>0</v>
      </c>
      <c r="AH92" s="44">
        <f>SDBYLD1!AH92*VLOOKUP(SDBYLD2!AH$4,'[1]INTERNAL PARAMETERS-1'!$B$5:$J$44,5,FALSE)*VLOOKUP(SDBYLD2!AH$4,'[1]INTERNAL PARAMETERS-1'!$B$5:$J$44,7,FALSE)*SDBYLD2!$F92 + SDBYLD1!AH92*(1-VLOOKUP(SDBYLD2!AH$4,'[1]INTERNAL PARAMETERS-1'!$B$5:$J$44,5,FALSE))*VLOOKUP(SDBYLD2!AH$4,'[1]INTERNAL PARAMETERS-1'!$B$5:$J$44,9,FALSE)*SDBYLD2!$F92</f>
        <v>0</v>
      </c>
      <c r="AI92" s="44">
        <f>SDBYLD1!AI92*VLOOKUP(SDBYLD2!AI$4,'[1]INTERNAL PARAMETERS-1'!$B$5:$J$44,5,FALSE)*VLOOKUP(SDBYLD2!AI$4,'[1]INTERNAL PARAMETERS-1'!$B$5:$J$44,7,FALSE)*SDBYLD2!$F92 + SDBYLD1!AI92*(1-VLOOKUP(SDBYLD2!AI$4,'[1]INTERNAL PARAMETERS-1'!$B$5:$J$44,5,FALSE))*VLOOKUP(SDBYLD2!AI$4,'[1]INTERNAL PARAMETERS-1'!$B$5:$J$44,9,FALSE)*SDBYLD2!$F92</f>
        <v>0.24868237825060802</v>
      </c>
      <c r="AJ92" s="44">
        <f>SDBYLD1!AJ92*VLOOKUP(SDBYLD2!AJ$4,'[1]INTERNAL PARAMETERS-1'!$B$5:$J$44,5,FALSE)*VLOOKUP(SDBYLD2!AJ$4,'[1]INTERNAL PARAMETERS-1'!$B$5:$J$44,7,FALSE)*SDBYLD2!$F92 + SDBYLD1!AJ92*(1-VLOOKUP(SDBYLD2!AJ$4,'[1]INTERNAL PARAMETERS-1'!$B$5:$J$44,5,FALSE))*VLOOKUP(SDBYLD2!AJ$4,'[1]INTERNAL PARAMETERS-1'!$B$5:$J$44,9,FALSE)*SDBYLD2!$F92</f>
        <v>0.64657418345158091</v>
      </c>
      <c r="AK92" s="44">
        <f>SDBYLD1!AK92*VLOOKUP(SDBYLD2!AK$4,'[1]INTERNAL PARAMETERS-1'!$B$5:$J$44,5,FALSE)*VLOOKUP(SDBYLD2!AK$4,'[1]INTERNAL PARAMETERS-1'!$B$5:$J$44,7,FALSE)*SDBYLD2!$F92 + SDBYLD1!AK92*(1-VLOOKUP(SDBYLD2!AK$4,'[1]INTERNAL PARAMETERS-1'!$B$5:$J$44,5,FALSE))*VLOOKUP(SDBYLD2!AK$4,'[1]INTERNAL PARAMETERS-1'!$B$5:$J$44,9,FALSE)*SDBYLD2!$F92</f>
        <v>0</v>
      </c>
      <c r="AL92" s="44">
        <f>SDBYLD1!AL92*VLOOKUP(SDBYLD2!AL$4,'[1]INTERNAL PARAMETERS-1'!$B$5:$J$44,5,FALSE)*VLOOKUP(SDBYLD2!AL$4,'[1]INTERNAL PARAMETERS-1'!$B$5:$J$44,7,FALSE)*SDBYLD2!$F92 + SDBYLD1!AL92*(1-VLOOKUP(SDBYLD2!AL$4,'[1]INTERNAL PARAMETERS-1'!$B$5:$J$44,5,FALSE))*VLOOKUP(SDBYLD2!AL$4,'[1]INTERNAL PARAMETERS-1'!$B$5:$J$44,9,FALSE)*SDBYLD2!$F92</f>
        <v>0</v>
      </c>
      <c r="AM92" s="44">
        <f>SDBYLD1!AM92*VLOOKUP(SDBYLD2!AM$4,'[1]INTERNAL PARAMETERS-1'!$B$5:$J$44,5,FALSE)*VLOOKUP(SDBYLD2!AM$4,'[1]INTERNAL PARAMETERS-1'!$B$5:$J$44,7,FALSE)*SDBYLD2!$F92 + SDBYLD1!AM92*(1-VLOOKUP(SDBYLD2!AM$4,'[1]INTERNAL PARAMETERS-1'!$B$5:$J$44,5,FALSE))*VLOOKUP(SDBYLD2!AM$4,'[1]INTERNAL PARAMETERS-1'!$B$5:$J$44,9,FALSE)*SDBYLD2!$F92</f>
        <v>0</v>
      </c>
      <c r="AN92" s="44">
        <f>SDBYLD1!AN92*VLOOKUP(SDBYLD2!AN$4,'[1]INTERNAL PARAMETERS-1'!$B$5:$J$44,5,FALSE)*VLOOKUP(SDBYLD2!AN$4,'[1]INTERNAL PARAMETERS-1'!$B$5:$J$44,7,FALSE)*SDBYLD2!$F92 + SDBYLD1!AN92*(1-VLOOKUP(SDBYLD2!AN$4,'[1]INTERNAL PARAMETERS-1'!$B$5:$J$44,5,FALSE))*VLOOKUP(SDBYLD2!AN$4,'[1]INTERNAL PARAMETERS-1'!$B$5:$J$44,9,FALSE)*SDBYLD2!$F92</f>
        <v>0</v>
      </c>
      <c r="AO92" s="44">
        <f>SDBYLD1!AO92*VLOOKUP(SDBYLD2!AO$4,'[1]INTERNAL PARAMETERS-1'!$B$5:$J$44,5,FALSE)*VLOOKUP(SDBYLD2!AO$4,'[1]INTERNAL PARAMETERS-1'!$B$5:$J$44,7,FALSE)*SDBYLD2!$F92 + SDBYLD1!AO92*(1-VLOOKUP(SDBYLD2!AO$4,'[1]INTERNAL PARAMETERS-1'!$B$5:$J$44,5,FALSE))*VLOOKUP(SDBYLD2!AO$4,'[1]INTERNAL PARAMETERS-1'!$B$5:$J$44,9,FALSE)*SDBYLD2!$F92</f>
        <v>0</v>
      </c>
      <c r="AP92" s="44">
        <f>SDBYLD1!AP92*VLOOKUP(SDBYLD2!AP$4,'[1]INTERNAL PARAMETERS-1'!$B$5:$J$44,5,FALSE)*VLOOKUP(SDBYLD2!AP$4,'[1]INTERNAL PARAMETERS-1'!$B$5:$J$44,7,FALSE)*SDBYLD2!$F92 + SDBYLD1!AP92*(1-VLOOKUP(SDBYLD2!AP$4,'[1]INTERNAL PARAMETERS-1'!$B$5:$J$44,5,FALSE))*VLOOKUP(SDBYLD2!AP$4,'[1]INTERNAL PARAMETERS-1'!$B$5:$J$44,9,FALSE)*SDBYLD2!$F92</f>
        <v>0</v>
      </c>
      <c r="AQ92" s="44">
        <f>SDBYLD1!AQ92*VLOOKUP(SDBYLD2!AQ$4,'[1]INTERNAL PARAMETERS-1'!$B$5:$J$44,5,FALSE)*VLOOKUP(SDBYLD2!AQ$4,'[1]INTERNAL PARAMETERS-1'!$B$5:$J$44,7,FALSE)*SDBYLD2!$F92 + SDBYLD1!AQ92*(1-VLOOKUP(SDBYLD2!AQ$4,'[1]INTERNAL PARAMETERS-1'!$B$5:$J$44,5,FALSE))*VLOOKUP(SDBYLD2!AQ$4,'[1]INTERNAL PARAMETERS-1'!$B$5:$J$44,9,FALSE)*SDBYLD2!$F92</f>
        <v>0</v>
      </c>
      <c r="AR92" s="44">
        <f>SDBYLD1!AR92*VLOOKUP(SDBYLD2!AR$4,'[1]INTERNAL PARAMETERS-1'!$B$5:$J$44,5,FALSE)*VLOOKUP(SDBYLD2!AR$4,'[1]INTERNAL PARAMETERS-1'!$B$5:$J$44,7,FALSE)*SDBYLD2!$F92 + SDBYLD1!AR92*(1-VLOOKUP(SDBYLD2!AR$4,'[1]INTERNAL PARAMETERS-1'!$B$5:$J$44,5,FALSE))*VLOOKUP(SDBYLD2!AR$4,'[1]INTERNAL PARAMETERS-1'!$B$5:$J$44,9,FALSE)*SDBYLD2!$F92</f>
        <v>0</v>
      </c>
      <c r="AS92" s="44">
        <f>SDBYLD1!AS92*VLOOKUP(SDBYLD2!AS$4,'[1]INTERNAL PARAMETERS-1'!$B$5:$J$44,5,FALSE)*VLOOKUP(SDBYLD2!AS$4,'[1]INTERNAL PARAMETERS-1'!$B$5:$J$44,7,FALSE)*SDBYLD2!$F92 + SDBYLD1!AS92*(1-VLOOKUP(SDBYLD2!AS$4,'[1]INTERNAL PARAMETERS-1'!$B$5:$J$44,5,FALSE))*VLOOKUP(SDBYLD2!AS$4,'[1]INTERNAL PARAMETERS-1'!$B$5:$J$44,9,FALSE)*SDBYLD2!$F92</f>
        <v>0</v>
      </c>
      <c r="AT92" s="43">
        <f>SDBYLD1!AT92*VLOOKUP(SDBYLD2!AT$4,'[1]INTERNAL PARAMETERS-1'!$B$5:$J$44,5,FALSE)*VLOOKUP(SDBYLD2!AT$4,'[1]INTERNAL PARAMETERS-1'!$B$5:$J$44,7,FALSE)*SDBYLD2!$F92 + SDBYLD1!AT92*(1-VLOOKUP(SDBYLD2!AT$4,'[1]INTERNAL PARAMETERS-1'!$B$5:$J$44,5,FALSE))*VLOOKUP(SDBYLD2!AT$4,'[1]INTERNAL PARAMETERS-1'!$B$5:$J$44,9,FALSE)*SDBYLD2!$F92</f>
        <v>0</v>
      </c>
      <c r="AU92" s="45">
        <f>SDBYLD1!AU92*VLOOKUP(SDBYLD2!AU$4,'[1]INTERNAL PARAMETERS-1'!$B$5:$J$44,5,FALSE)*VLOOKUP(SDBYLD2!AU$4,'[1]INTERNAL PARAMETERS-1'!$B$5:$J$44,6,FALSE)*VLOOKUP(SDBYLD2!AU$4,'[1]INTERNAL PARAMETERS-1'!$B$5:$J$44,3,FALSE) + SDBYLD1!AU92*(1-VLOOKUP(SDBYLD2!AU$4,'[1]INTERNAL PARAMETERS-1'!$B$5:$J$44,5,FALSE))*VLOOKUP(SDBYLD2!AU$4,'[1]INTERNAL PARAMETERS-1'!$B$5:$J$44,8,FALSE)*VLOOKUP(SDBYLD2!AU$4,'[1]INTERNAL PARAMETERS-1'!$B$5:$J$44,3,FALSE)</f>
        <v>0</v>
      </c>
      <c r="AV92" s="44">
        <f>SDBYLD1!AV92*VLOOKUP(SDBYLD2!AV$4,'[1]INTERNAL PARAMETERS-1'!$B$5:$J$44,5,FALSE)*VLOOKUP(SDBYLD2!AV$4,'[1]INTERNAL PARAMETERS-1'!$B$5:$J$44,6,FALSE)*VLOOKUP(SDBYLD2!AV$4,'[1]INTERNAL PARAMETERS-1'!$B$5:$J$44,3,FALSE) + SDBYLD1!AV92*(1-VLOOKUP(SDBYLD2!AV$4,'[1]INTERNAL PARAMETERS-1'!$B$5:$J$44,5,FALSE))*VLOOKUP(SDBYLD2!AV$4,'[1]INTERNAL PARAMETERS-1'!$B$5:$J$44,8,FALSE)*VLOOKUP(SDBYLD2!AV$4,'[1]INTERNAL PARAMETERS-1'!$B$5:$J$44,3,FALSE)</f>
        <v>0</v>
      </c>
      <c r="AW92" s="44">
        <f>SDBYLD1!AW92*VLOOKUP(SDBYLD2!AW$4,'[1]INTERNAL PARAMETERS-1'!$B$5:$J$44,5,FALSE)*VLOOKUP(SDBYLD2!AW$4,'[1]INTERNAL PARAMETERS-1'!$B$5:$J$44,6,FALSE)*VLOOKUP(SDBYLD2!AW$4,'[1]INTERNAL PARAMETERS-1'!$B$5:$J$44,3,FALSE) + SDBYLD1!AW92*(1-VLOOKUP(SDBYLD2!AW$4,'[1]INTERNAL PARAMETERS-1'!$B$5:$J$44,5,FALSE))*VLOOKUP(SDBYLD2!AW$4,'[1]INTERNAL PARAMETERS-1'!$B$5:$J$44,8,FALSE)*VLOOKUP(SDBYLD2!AW$4,'[1]INTERNAL PARAMETERS-1'!$B$5:$J$44,3,FALSE)</f>
        <v>10.768901216046659</v>
      </c>
      <c r="AX92" s="44">
        <f>SDBYLD1!AX92*VLOOKUP(SDBYLD2!AX$4,'[1]INTERNAL PARAMETERS-1'!$B$5:$J$44,5,FALSE)*VLOOKUP(SDBYLD2!AX$4,'[1]INTERNAL PARAMETERS-1'!$B$5:$J$44,6,FALSE)*VLOOKUP(SDBYLD2!AX$4,'[1]INTERNAL PARAMETERS-1'!$B$5:$J$44,3,FALSE) + SDBYLD1!AX92*(1-VLOOKUP(SDBYLD2!AX$4,'[1]INTERNAL PARAMETERS-1'!$B$5:$J$44,5,FALSE))*VLOOKUP(SDBYLD2!AX$4,'[1]INTERNAL PARAMETERS-1'!$B$5:$J$44,8,FALSE)*VLOOKUP(SDBYLD2!AX$4,'[1]INTERNAL PARAMETERS-1'!$B$5:$J$44,3,FALSE)</f>
        <v>0</v>
      </c>
      <c r="AY92" s="44">
        <f>SDBYLD1!AY92*VLOOKUP(SDBYLD2!AY$4,'[1]INTERNAL PARAMETERS-1'!$B$5:$J$44,5,FALSE)*VLOOKUP(SDBYLD2!AY$4,'[1]INTERNAL PARAMETERS-1'!$B$5:$J$44,6,FALSE)*VLOOKUP(SDBYLD2!AY$4,'[1]INTERNAL PARAMETERS-1'!$B$5:$J$44,3,FALSE) + SDBYLD1!AY92*(1-VLOOKUP(SDBYLD2!AY$4,'[1]INTERNAL PARAMETERS-1'!$B$5:$J$44,5,FALSE))*VLOOKUP(SDBYLD2!AY$4,'[1]INTERNAL PARAMETERS-1'!$B$5:$J$44,8,FALSE)*VLOOKUP(SDBYLD2!AY$4,'[1]INTERNAL PARAMETERS-1'!$B$5:$J$44,3,FALSE)</f>
        <v>0</v>
      </c>
      <c r="AZ92" s="44">
        <f>SDBYLD1!AZ92*VLOOKUP(SDBYLD2!AZ$4,'[1]INTERNAL PARAMETERS-1'!$B$5:$J$44,5,FALSE)*VLOOKUP(SDBYLD2!AZ$4,'[1]INTERNAL PARAMETERS-1'!$B$5:$J$44,6,FALSE)*VLOOKUP(SDBYLD2!AZ$4,'[1]INTERNAL PARAMETERS-1'!$B$5:$J$44,3,FALSE) + SDBYLD1!AZ92*(1-VLOOKUP(SDBYLD2!AZ$4,'[1]INTERNAL PARAMETERS-1'!$B$5:$J$44,5,FALSE))*VLOOKUP(SDBYLD2!AZ$4,'[1]INTERNAL PARAMETERS-1'!$B$5:$J$44,8,FALSE)*VLOOKUP(SDBYLD2!AZ$4,'[1]INTERNAL PARAMETERS-1'!$B$5:$J$44,3,FALSE)</f>
        <v>0</v>
      </c>
      <c r="BA92" s="44">
        <f>SDBYLD1!BA92*VLOOKUP(SDBYLD2!BA$4,'[1]INTERNAL PARAMETERS-1'!$B$5:$J$44,5,FALSE)*VLOOKUP(SDBYLD2!BA$4,'[1]INTERNAL PARAMETERS-1'!$B$5:$J$44,6,FALSE)*VLOOKUP(SDBYLD2!BA$4,'[1]INTERNAL PARAMETERS-1'!$B$5:$J$44,3,FALSE) + SDBYLD1!BA92*(1-VLOOKUP(SDBYLD2!BA$4,'[1]INTERNAL PARAMETERS-1'!$B$5:$J$44,5,FALSE))*VLOOKUP(SDBYLD2!BA$4,'[1]INTERNAL PARAMETERS-1'!$B$5:$J$44,8,FALSE)*VLOOKUP(SDBYLD2!BA$4,'[1]INTERNAL PARAMETERS-1'!$B$5:$J$44,3,FALSE)</f>
        <v>21.481307477774024</v>
      </c>
      <c r="BB92" s="44">
        <f>SDBYLD1!BB92*VLOOKUP(SDBYLD2!BB$4,'[1]INTERNAL PARAMETERS-1'!$B$5:$J$44,5,FALSE)*VLOOKUP(SDBYLD2!BB$4,'[1]INTERNAL PARAMETERS-1'!$B$5:$J$44,6,FALSE)*VLOOKUP(SDBYLD2!BB$4,'[1]INTERNAL PARAMETERS-1'!$B$5:$J$44,3,FALSE) + SDBYLD1!BB92*(1-VLOOKUP(SDBYLD2!BB$4,'[1]INTERNAL PARAMETERS-1'!$B$5:$J$44,5,FALSE))*VLOOKUP(SDBYLD2!BB$4,'[1]INTERNAL PARAMETERS-1'!$B$5:$J$44,8,FALSE)*VLOOKUP(SDBYLD2!BB$4,'[1]INTERNAL PARAMETERS-1'!$B$5:$J$44,3,FALSE)</f>
        <v>1.4203837843644642</v>
      </c>
      <c r="BC92" s="44">
        <f>SDBYLD1!BC92*VLOOKUP(SDBYLD2!BC$4,'[1]INTERNAL PARAMETERS-1'!$B$5:$J$44,5,FALSE)*VLOOKUP(SDBYLD2!BC$4,'[1]INTERNAL PARAMETERS-1'!$B$5:$J$44,6,FALSE)*VLOOKUP(SDBYLD2!BC$4,'[1]INTERNAL PARAMETERS-1'!$B$5:$J$44,3,FALSE) + SDBYLD1!BC92*(1-VLOOKUP(SDBYLD2!BC$4,'[1]INTERNAL PARAMETERS-1'!$B$5:$J$44,5,FALSE))*VLOOKUP(SDBYLD2!BC$4,'[1]INTERNAL PARAMETERS-1'!$B$5:$J$44,8,FALSE)*VLOOKUP(SDBYLD2!BC$4,'[1]INTERNAL PARAMETERS-1'!$B$5:$J$44,3,FALSE)</f>
        <v>6.666736678114451</v>
      </c>
      <c r="BD92" s="44">
        <f>SDBYLD1!BD92*VLOOKUP(SDBYLD2!BD$4,'[1]INTERNAL PARAMETERS-1'!$B$5:$J$44,5,FALSE)*VLOOKUP(SDBYLD2!BD$4,'[1]INTERNAL PARAMETERS-1'!$B$5:$J$44,6,FALSE)*VLOOKUP(SDBYLD2!BD$4,'[1]INTERNAL PARAMETERS-1'!$B$5:$J$44,3,FALSE) + SDBYLD1!BD92*(1-VLOOKUP(SDBYLD2!BD$4,'[1]INTERNAL PARAMETERS-1'!$B$5:$J$44,5,FALSE))*VLOOKUP(SDBYLD2!BD$4,'[1]INTERNAL PARAMETERS-1'!$B$5:$J$44,8,FALSE)*VLOOKUP(SDBYLD2!BD$4,'[1]INTERNAL PARAMETERS-1'!$B$5:$J$44,3,FALSE)</f>
        <v>0.92649527097967332</v>
      </c>
      <c r="BE92" s="44">
        <f>SDBYLD1!BE92*VLOOKUP(SDBYLD2!BE$4,'[1]INTERNAL PARAMETERS-1'!$B$5:$J$44,5,FALSE)*VLOOKUP(SDBYLD2!BE$4,'[1]INTERNAL PARAMETERS-1'!$B$5:$J$44,6,FALSE)*VLOOKUP(SDBYLD2!BE$4,'[1]INTERNAL PARAMETERS-1'!$B$5:$J$44,3,FALSE) + SDBYLD1!BE92*(1-VLOOKUP(SDBYLD2!BE$4,'[1]INTERNAL PARAMETERS-1'!$B$5:$J$44,5,FALSE))*VLOOKUP(SDBYLD2!BE$4,'[1]INTERNAL PARAMETERS-1'!$B$5:$J$44,8,FALSE)*VLOOKUP(SDBYLD2!BE$4,'[1]INTERNAL PARAMETERS-1'!$B$5:$J$44,3,FALSE)</f>
        <v>4.8810470983073726</v>
      </c>
      <c r="BF92" s="44">
        <f>SDBYLD1!BF92*VLOOKUP(SDBYLD2!BF$4,'[1]INTERNAL PARAMETERS-1'!$B$5:$J$44,5,FALSE)*VLOOKUP(SDBYLD2!BF$4,'[1]INTERNAL PARAMETERS-1'!$B$5:$J$44,6,FALSE)*VLOOKUP(SDBYLD2!BF$4,'[1]INTERNAL PARAMETERS-1'!$B$5:$J$44,3,FALSE) + SDBYLD1!BF92*(1-VLOOKUP(SDBYLD2!BF$4,'[1]INTERNAL PARAMETERS-1'!$B$5:$J$44,5,FALSE))*VLOOKUP(SDBYLD2!BF$4,'[1]INTERNAL PARAMETERS-1'!$B$5:$J$44,8,FALSE)*VLOOKUP(SDBYLD2!BF$4,'[1]INTERNAL PARAMETERS-1'!$B$5:$J$44,3,FALSE)</f>
        <v>0</v>
      </c>
      <c r="BG92" s="44">
        <f>SDBYLD1!BG92*VLOOKUP(SDBYLD2!BG$4,'[1]INTERNAL PARAMETERS-1'!$B$5:$J$44,5,FALSE)*VLOOKUP(SDBYLD2!BG$4,'[1]INTERNAL PARAMETERS-1'!$B$5:$J$44,6,FALSE)*VLOOKUP(SDBYLD2!BG$4,'[1]INTERNAL PARAMETERS-1'!$B$5:$J$44,3,FALSE) + SDBYLD1!BG92*(1-VLOOKUP(SDBYLD2!BG$4,'[1]INTERNAL PARAMETERS-1'!$B$5:$J$44,5,FALSE))*VLOOKUP(SDBYLD2!BG$4,'[1]INTERNAL PARAMETERS-1'!$B$5:$J$44,8,FALSE)*VLOOKUP(SDBYLD2!BG$4,'[1]INTERNAL PARAMETERS-1'!$B$5:$J$44,3,FALSE)</f>
        <v>1.3166766014385363</v>
      </c>
      <c r="BH92" s="44">
        <f>SDBYLD1!BH92*VLOOKUP(SDBYLD2!BH$4,'[1]INTERNAL PARAMETERS-1'!$B$5:$J$44,5,FALSE)*VLOOKUP(SDBYLD2!BH$4,'[1]INTERNAL PARAMETERS-1'!$B$5:$J$44,6,FALSE)*VLOOKUP(SDBYLD2!BH$4,'[1]INTERNAL PARAMETERS-1'!$B$5:$J$44,3,FALSE) + SDBYLD1!BH92*(1-VLOOKUP(SDBYLD2!BH$4,'[1]INTERNAL PARAMETERS-1'!$B$5:$J$44,5,FALSE))*VLOOKUP(SDBYLD2!BH$4,'[1]INTERNAL PARAMETERS-1'!$B$5:$J$44,8,FALSE)*VLOOKUP(SDBYLD2!BH$4,'[1]INTERNAL PARAMETERS-1'!$B$5:$J$44,3,FALSE)</f>
        <v>9.5840906188121248E-3</v>
      </c>
      <c r="BI92" s="44">
        <f>SDBYLD1!BI92*VLOOKUP(SDBYLD2!BI$4,'[1]INTERNAL PARAMETERS-1'!$B$5:$J$44,5,FALSE)*VLOOKUP(SDBYLD2!BI$4,'[1]INTERNAL PARAMETERS-1'!$B$5:$J$44,6,FALSE)*VLOOKUP(SDBYLD2!BI$4,'[1]INTERNAL PARAMETERS-1'!$B$5:$J$44,3,FALSE) + SDBYLD1!BI92*(1-VLOOKUP(SDBYLD2!BI$4,'[1]INTERNAL PARAMETERS-1'!$B$5:$J$44,5,FALSE))*VLOOKUP(SDBYLD2!BI$4,'[1]INTERNAL PARAMETERS-1'!$B$5:$J$44,8,FALSE)*VLOOKUP(SDBYLD2!BI$4,'[1]INTERNAL PARAMETERS-1'!$B$5:$J$44,3,FALSE)</f>
        <v>0</v>
      </c>
      <c r="BJ92" s="44">
        <f>SDBYLD1!BJ92*VLOOKUP(SDBYLD2!BJ$4,'[1]INTERNAL PARAMETERS-1'!$B$5:$J$44,5,FALSE)*VLOOKUP(SDBYLD2!BJ$4,'[1]INTERNAL PARAMETERS-1'!$B$5:$J$44,6,FALSE)*VLOOKUP(SDBYLD2!BJ$4,'[1]INTERNAL PARAMETERS-1'!$B$5:$J$44,3,FALSE) + SDBYLD1!BJ92*(1-VLOOKUP(SDBYLD2!BJ$4,'[1]INTERNAL PARAMETERS-1'!$B$5:$J$44,5,FALSE))*VLOOKUP(SDBYLD2!BJ$4,'[1]INTERNAL PARAMETERS-1'!$B$5:$J$44,8,FALSE)*VLOOKUP(SDBYLD2!BJ$4,'[1]INTERNAL PARAMETERS-1'!$B$5:$J$44,3,FALSE)</f>
        <v>0.87027971842378415</v>
      </c>
      <c r="BK92" s="44">
        <f>SDBYLD1!BK92*VLOOKUP(SDBYLD2!BK$4,'[1]INTERNAL PARAMETERS-1'!$B$5:$J$44,5,FALSE)*VLOOKUP(SDBYLD2!BK$4,'[1]INTERNAL PARAMETERS-1'!$B$5:$J$44,6,FALSE)*VLOOKUP(SDBYLD2!BK$4,'[1]INTERNAL PARAMETERS-1'!$B$5:$J$44,3,FALSE) + SDBYLD1!BK92*(1-VLOOKUP(SDBYLD2!BK$4,'[1]INTERNAL PARAMETERS-1'!$B$5:$J$44,5,FALSE))*VLOOKUP(SDBYLD2!BK$4,'[1]INTERNAL PARAMETERS-1'!$B$5:$J$44,8,FALSE)*VLOOKUP(SDBYLD2!BK$4,'[1]INTERNAL PARAMETERS-1'!$B$5:$J$44,3,FALSE)</f>
        <v>0.6087264749957173</v>
      </c>
      <c r="BL92" s="44">
        <f>SDBYLD1!BL92*VLOOKUP(SDBYLD2!BL$4,'[1]INTERNAL PARAMETERS-1'!$B$5:$J$44,5,FALSE)*VLOOKUP(SDBYLD2!BL$4,'[1]INTERNAL PARAMETERS-1'!$B$5:$J$44,6,FALSE)*VLOOKUP(SDBYLD2!BL$4,'[1]INTERNAL PARAMETERS-1'!$B$5:$J$44,3,FALSE) + SDBYLD1!BL92*(1-VLOOKUP(SDBYLD2!BL$4,'[1]INTERNAL PARAMETERS-1'!$B$5:$J$44,5,FALSE))*VLOOKUP(SDBYLD2!BL$4,'[1]INTERNAL PARAMETERS-1'!$B$5:$J$44,8,FALSE)*VLOOKUP(SDBYLD2!BL$4,'[1]INTERNAL PARAMETERS-1'!$B$5:$J$44,3,FALSE)</f>
        <v>1.7542942590360073</v>
      </c>
      <c r="BM92" s="44">
        <f>SDBYLD1!BM92*VLOOKUP(SDBYLD2!BM$4,'[1]INTERNAL PARAMETERS-1'!$B$5:$J$44,5,FALSE)*VLOOKUP(SDBYLD2!BM$4,'[1]INTERNAL PARAMETERS-1'!$B$5:$J$44,6,FALSE)*VLOOKUP(SDBYLD2!BM$4,'[1]INTERNAL PARAMETERS-1'!$B$5:$J$44,3,FALSE) + SDBYLD1!BM92*(1-VLOOKUP(SDBYLD2!BM$4,'[1]INTERNAL PARAMETERS-1'!$B$5:$J$44,5,FALSE))*VLOOKUP(SDBYLD2!BM$4,'[1]INTERNAL PARAMETERS-1'!$B$5:$J$44,8,FALSE)*VLOOKUP(SDBYLD2!BM$4,'[1]INTERNAL PARAMETERS-1'!$B$5:$J$44,3,FALSE)</f>
        <v>1.5538661851102349</v>
      </c>
      <c r="BN92" s="44">
        <f>SDBYLD1!BN92*VLOOKUP(SDBYLD2!BN$4,'[1]INTERNAL PARAMETERS-1'!$B$5:$J$44,5,FALSE)*VLOOKUP(SDBYLD2!BN$4,'[1]INTERNAL PARAMETERS-1'!$B$5:$J$44,6,FALSE)*VLOOKUP(SDBYLD2!BN$4,'[1]INTERNAL PARAMETERS-1'!$B$5:$J$44,3,FALSE) + SDBYLD1!BN92*(1-VLOOKUP(SDBYLD2!BN$4,'[1]INTERNAL PARAMETERS-1'!$B$5:$J$44,5,FALSE))*VLOOKUP(SDBYLD2!BN$4,'[1]INTERNAL PARAMETERS-1'!$B$5:$J$44,8,FALSE)*VLOOKUP(SDBYLD2!BN$4,'[1]INTERNAL PARAMETERS-1'!$B$5:$J$44,3,FALSE)</f>
        <v>0.52049420220408127</v>
      </c>
      <c r="BO92" s="44">
        <f>SDBYLD1!BO92*VLOOKUP(SDBYLD2!BO$4,'[1]INTERNAL PARAMETERS-1'!$B$5:$J$44,5,FALSE)*VLOOKUP(SDBYLD2!BO$4,'[1]INTERNAL PARAMETERS-1'!$B$5:$J$44,6,FALSE)*VLOOKUP(SDBYLD2!BO$4,'[1]INTERNAL PARAMETERS-1'!$B$5:$J$44,3,FALSE) + SDBYLD1!BO92*(1-VLOOKUP(SDBYLD2!BO$4,'[1]INTERNAL PARAMETERS-1'!$B$5:$J$44,5,FALSE))*VLOOKUP(SDBYLD2!BO$4,'[1]INTERNAL PARAMETERS-1'!$B$5:$J$44,8,FALSE)*VLOOKUP(SDBYLD2!BO$4,'[1]INTERNAL PARAMETERS-1'!$B$5:$J$44,3,FALSE)</f>
        <v>0.29107238175651634</v>
      </c>
      <c r="BP92" s="44">
        <f>SDBYLD1!BP92*VLOOKUP(SDBYLD2!BP$4,'[1]INTERNAL PARAMETERS-1'!$B$5:$J$44,5,FALSE)*VLOOKUP(SDBYLD2!BP$4,'[1]INTERNAL PARAMETERS-1'!$B$5:$J$44,6,FALSE)*VLOOKUP(SDBYLD2!BP$4,'[1]INTERNAL PARAMETERS-1'!$B$5:$J$44,3,FALSE) + SDBYLD1!BP92*(1-VLOOKUP(SDBYLD2!BP$4,'[1]INTERNAL PARAMETERS-1'!$B$5:$J$44,5,FALSE))*VLOOKUP(SDBYLD2!BP$4,'[1]INTERNAL PARAMETERS-1'!$B$5:$J$44,8,FALSE)*VLOOKUP(SDBYLD2!BP$4,'[1]INTERNAL PARAMETERS-1'!$B$5:$J$44,3,FALSE)</f>
        <v>2.5143579973578419E-2</v>
      </c>
      <c r="BQ92" s="44">
        <f>SDBYLD1!BQ92*VLOOKUP(SDBYLD2!BQ$4,'[1]INTERNAL PARAMETERS-1'!$B$5:$J$44,5,FALSE)*VLOOKUP(SDBYLD2!BQ$4,'[1]INTERNAL PARAMETERS-1'!$B$5:$J$44,6,FALSE)*VLOOKUP(SDBYLD2!BQ$4,'[1]INTERNAL PARAMETERS-1'!$B$5:$J$44,3,FALSE) + SDBYLD1!BQ92*(1-VLOOKUP(SDBYLD2!BQ$4,'[1]INTERNAL PARAMETERS-1'!$B$5:$J$44,5,FALSE))*VLOOKUP(SDBYLD2!BQ$4,'[1]INTERNAL PARAMETERS-1'!$B$5:$J$44,8,FALSE)*VLOOKUP(SDBYLD2!BQ$4,'[1]INTERNAL PARAMETERS-1'!$B$5:$J$44,3,FALSE)</f>
        <v>2.0801487425810694</v>
      </c>
      <c r="BR92" s="44">
        <f>SDBYLD1!BR92*VLOOKUP(SDBYLD2!BR$4,'[1]INTERNAL PARAMETERS-1'!$B$5:$J$44,5,FALSE)*VLOOKUP(SDBYLD2!BR$4,'[1]INTERNAL PARAMETERS-1'!$B$5:$J$44,6,FALSE)*VLOOKUP(SDBYLD2!BR$4,'[1]INTERNAL PARAMETERS-1'!$B$5:$J$44,3,FALSE) + SDBYLD1!BR92*(1-VLOOKUP(SDBYLD2!BR$4,'[1]INTERNAL PARAMETERS-1'!$B$5:$J$44,5,FALSE))*VLOOKUP(SDBYLD2!BR$4,'[1]INTERNAL PARAMETERS-1'!$B$5:$J$44,8,FALSE)*VLOOKUP(SDBYLD2!BR$4,'[1]INTERNAL PARAMETERS-1'!$B$5:$J$44,3,FALSE)</f>
        <v>4.8526507229411112E-2</v>
      </c>
      <c r="BS92" s="44">
        <f>SDBYLD1!BS92*VLOOKUP(SDBYLD2!BS$4,'[1]INTERNAL PARAMETERS-1'!$B$5:$J$44,5,FALSE)*VLOOKUP(SDBYLD2!BS$4,'[1]INTERNAL PARAMETERS-1'!$B$5:$J$44,6,FALSE)*VLOOKUP(SDBYLD2!BS$4,'[1]INTERNAL PARAMETERS-1'!$B$5:$J$44,3,FALSE) + SDBYLD1!BS92*(1-VLOOKUP(SDBYLD2!BS$4,'[1]INTERNAL PARAMETERS-1'!$B$5:$J$44,5,FALSE))*VLOOKUP(SDBYLD2!BS$4,'[1]INTERNAL PARAMETERS-1'!$B$5:$J$44,8,FALSE)*VLOOKUP(SDBYLD2!BS$4,'[1]INTERNAL PARAMETERS-1'!$B$5:$J$44,3,FALSE)</f>
        <v>4.3314874568623121E-3</v>
      </c>
      <c r="BT92" s="44">
        <f>SDBYLD1!BT92*VLOOKUP(SDBYLD2!BT$4,'[1]INTERNAL PARAMETERS-1'!$B$5:$J$44,5,FALSE)*VLOOKUP(SDBYLD2!BT$4,'[1]INTERNAL PARAMETERS-1'!$B$5:$J$44,6,FALSE)*VLOOKUP(SDBYLD2!BT$4,'[1]INTERNAL PARAMETERS-1'!$B$5:$J$44,3,FALSE) + SDBYLD1!BT92*(1-VLOOKUP(SDBYLD2!BT$4,'[1]INTERNAL PARAMETERS-1'!$B$5:$J$44,5,FALSE))*VLOOKUP(SDBYLD2!BT$4,'[1]INTERNAL PARAMETERS-1'!$B$5:$J$44,8,FALSE)*VLOOKUP(SDBYLD2!BT$4,'[1]INTERNAL PARAMETERS-1'!$B$5:$J$44,3,FALSE)</f>
        <v>0</v>
      </c>
      <c r="BU92" s="44">
        <f>SDBYLD1!BU92*VLOOKUP(SDBYLD2!BU$4,'[1]INTERNAL PARAMETERS-1'!$B$5:$J$44,5,FALSE)*VLOOKUP(SDBYLD2!BU$4,'[1]INTERNAL PARAMETERS-1'!$B$5:$J$44,6,FALSE)*VLOOKUP(SDBYLD2!BU$4,'[1]INTERNAL PARAMETERS-1'!$B$5:$J$44,3,FALSE) + SDBYLD1!BU92*(1-VLOOKUP(SDBYLD2!BU$4,'[1]INTERNAL PARAMETERS-1'!$B$5:$J$44,5,FALSE))*VLOOKUP(SDBYLD2!BU$4,'[1]INTERNAL PARAMETERS-1'!$B$5:$J$44,8,FALSE)*VLOOKUP(SDBYLD2!BU$4,'[1]INTERNAL PARAMETERS-1'!$B$5:$J$44,3,FALSE)</f>
        <v>0</v>
      </c>
      <c r="BV92" s="44">
        <f>SDBYLD1!BV92*VLOOKUP(SDBYLD2!BV$4,'[1]INTERNAL PARAMETERS-1'!$B$5:$J$44,5,FALSE)*VLOOKUP(SDBYLD2!BV$4,'[1]INTERNAL PARAMETERS-1'!$B$5:$J$44,6,FALSE)*VLOOKUP(SDBYLD2!BV$4,'[1]INTERNAL PARAMETERS-1'!$B$5:$J$44,3,FALSE) + SDBYLD1!BV92*(1-VLOOKUP(SDBYLD2!BV$4,'[1]INTERNAL PARAMETERS-1'!$B$5:$J$44,5,FALSE))*VLOOKUP(SDBYLD2!BV$4,'[1]INTERNAL PARAMETERS-1'!$B$5:$J$44,8,FALSE)*VLOOKUP(SDBYLD2!BV$4,'[1]INTERNAL PARAMETERS-1'!$B$5:$J$44,3,FALSE)</f>
        <v>0</v>
      </c>
      <c r="BW92" s="44">
        <f>SDBYLD1!BW92*VLOOKUP(SDBYLD2!BW$4,'[1]INTERNAL PARAMETERS-1'!$B$5:$J$44,5,FALSE)*VLOOKUP(SDBYLD2!BW$4,'[1]INTERNAL PARAMETERS-1'!$B$5:$J$44,6,FALSE)*VLOOKUP(SDBYLD2!BW$4,'[1]INTERNAL PARAMETERS-1'!$B$5:$J$44,3,FALSE) + SDBYLD1!BW92*(1-VLOOKUP(SDBYLD2!BW$4,'[1]INTERNAL PARAMETERS-1'!$B$5:$J$44,5,FALSE))*VLOOKUP(SDBYLD2!BW$4,'[1]INTERNAL PARAMETERS-1'!$B$5:$J$44,8,FALSE)*VLOOKUP(SDBYLD2!BW$4,'[1]INTERNAL PARAMETERS-1'!$B$5:$J$44,3,FALSE)</f>
        <v>0</v>
      </c>
      <c r="BX92" s="44">
        <f>SDBYLD1!BX92*VLOOKUP(SDBYLD2!BX$4,'[1]INTERNAL PARAMETERS-1'!$B$5:$J$44,5,FALSE)*VLOOKUP(SDBYLD2!BX$4,'[1]INTERNAL PARAMETERS-1'!$B$5:$J$44,6,FALSE)*VLOOKUP(SDBYLD2!BX$4,'[1]INTERNAL PARAMETERS-1'!$B$5:$J$44,3,FALSE) + SDBYLD1!BX92*(1-VLOOKUP(SDBYLD2!BX$4,'[1]INTERNAL PARAMETERS-1'!$B$5:$J$44,5,FALSE))*VLOOKUP(SDBYLD2!BX$4,'[1]INTERNAL PARAMETERS-1'!$B$5:$J$44,8,FALSE)*VLOOKUP(SDBYLD2!BX$4,'[1]INTERNAL PARAMETERS-1'!$B$5:$J$44,3,FALSE)</f>
        <v>0</v>
      </c>
      <c r="BY92" s="44">
        <f>SDBYLD1!BY92*VLOOKUP(SDBYLD2!BY$4,'[1]INTERNAL PARAMETERS-1'!$B$5:$J$44,5,FALSE)*VLOOKUP(SDBYLD2!BY$4,'[1]INTERNAL PARAMETERS-1'!$B$5:$J$44,6,FALSE)*VLOOKUP(SDBYLD2!BY$4,'[1]INTERNAL PARAMETERS-1'!$B$5:$J$44,3,FALSE) + SDBYLD1!BY92*(1-VLOOKUP(SDBYLD2!BY$4,'[1]INTERNAL PARAMETERS-1'!$B$5:$J$44,5,FALSE))*VLOOKUP(SDBYLD2!BY$4,'[1]INTERNAL PARAMETERS-1'!$B$5:$J$44,8,FALSE)*VLOOKUP(SDBYLD2!BY$4,'[1]INTERNAL PARAMETERS-1'!$B$5:$J$44,3,FALSE)</f>
        <v>0</v>
      </c>
      <c r="BZ92" s="44">
        <f>SDBYLD1!BZ92*VLOOKUP(SDBYLD2!BZ$4,'[1]INTERNAL PARAMETERS-1'!$B$5:$J$44,5,FALSE)*VLOOKUP(SDBYLD2!BZ$4,'[1]INTERNAL PARAMETERS-1'!$B$5:$J$44,6,FALSE)*VLOOKUP(SDBYLD2!BZ$4,'[1]INTERNAL PARAMETERS-1'!$B$5:$J$44,3,FALSE) + SDBYLD1!BZ92*(1-VLOOKUP(SDBYLD2!BZ$4,'[1]INTERNAL PARAMETERS-1'!$B$5:$J$44,5,FALSE))*VLOOKUP(SDBYLD2!BZ$4,'[1]INTERNAL PARAMETERS-1'!$B$5:$J$44,8,FALSE)*VLOOKUP(SDBYLD2!BZ$4,'[1]INTERNAL PARAMETERS-1'!$B$5:$J$44,3,FALSE)</f>
        <v>4.259648152699717E-3</v>
      </c>
      <c r="CA92" s="44">
        <f>SDBYLD1!CA92*VLOOKUP(SDBYLD2!CA$4,'[1]INTERNAL PARAMETERS-1'!$B$5:$J$44,5,FALSE)*VLOOKUP(SDBYLD2!CA$4,'[1]INTERNAL PARAMETERS-1'!$B$5:$J$44,6,FALSE)*VLOOKUP(SDBYLD2!CA$4,'[1]INTERNAL PARAMETERS-1'!$B$5:$J$44,3,FALSE) + SDBYLD1!CA92*(1-VLOOKUP(SDBYLD2!CA$4,'[1]INTERNAL PARAMETERS-1'!$B$5:$J$44,5,FALSE))*VLOOKUP(SDBYLD2!CA$4,'[1]INTERNAL PARAMETERS-1'!$B$5:$J$44,8,FALSE)*VLOOKUP(SDBYLD2!CA$4,'[1]INTERNAL PARAMETERS-1'!$B$5:$J$44,3,FALSE)</f>
        <v>0</v>
      </c>
      <c r="CB92" s="44">
        <f>SDBYLD1!CB92*VLOOKUP(SDBYLD2!CB$4,'[1]INTERNAL PARAMETERS-1'!$B$5:$J$44,5,FALSE)*VLOOKUP(SDBYLD2!CB$4,'[1]INTERNAL PARAMETERS-1'!$B$5:$J$44,6,FALSE)*VLOOKUP(SDBYLD2!CB$4,'[1]INTERNAL PARAMETERS-1'!$B$5:$J$44,3,FALSE) + SDBYLD1!CB92*(1-VLOOKUP(SDBYLD2!CB$4,'[1]INTERNAL PARAMETERS-1'!$B$5:$J$44,5,FALSE))*VLOOKUP(SDBYLD2!CB$4,'[1]INTERNAL PARAMETERS-1'!$B$5:$J$44,8,FALSE)*VLOOKUP(SDBYLD2!CB$4,'[1]INTERNAL PARAMETERS-1'!$B$5:$J$44,3,FALSE)</f>
        <v>0</v>
      </c>
      <c r="CC92" s="44">
        <f>SDBYLD1!CC92*VLOOKUP(SDBYLD2!CC$4,'[1]INTERNAL PARAMETERS-1'!$B$5:$J$44,5,FALSE)*VLOOKUP(SDBYLD2!CC$4,'[1]INTERNAL PARAMETERS-1'!$B$5:$J$44,6,FALSE)*VLOOKUP(SDBYLD2!CC$4,'[1]INTERNAL PARAMETERS-1'!$B$5:$J$44,3,FALSE) + SDBYLD1!CC92*(1-VLOOKUP(SDBYLD2!CC$4,'[1]INTERNAL PARAMETERS-1'!$B$5:$J$44,5,FALSE))*VLOOKUP(SDBYLD2!CC$4,'[1]INTERNAL PARAMETERS-1'!$B$5:$J$44,8,FALSE)*VLOOKUP(SDBYLD2!CC$4,'[1]INTERNAL PARAMETERS-1'!$B$5:$J$44,3,FALSE)</f>
        <v>7.8881985626909207E-3</v>
      </c>
      <c r="CD92" s="44">
        <f>SDBYLD1!CD92*VLOOKUP(SDBYLD2!CD$4,'[1]INTERNAL PARAMETERS-1'!$B$5:$J$44,5,FALSE)*VLOOKUP(SDBYLD2!CD$4,'[1]INTERNAL PARAMETERS-1'!$B$5:$J$44,6,FALSE)*VLOOKUP(SDBYLD2!CD$4,'[1]INTERNAL PARAMETERS-1'!$B$5:$J$44,3,FALSE) + SDBYLD1!CD92*(1-VLOOKUP(SDBYLD2!CD$4,'[1]INTERNAL PARAMETERS-1'!$B$5:$J$44,5,FALSE))*VLOOKUP(SDBYLD2!CD$4,'[1]INTERNAL PARAMETERS-1'!$B$5:$J$44,8,FALSE)*VLOOKUP(SDBYLD2!CD$4,'[1]INTERNAL PARAMETERS-1'!$B$5:$J$44,3,FALSE)</f>
        <v>2.6622539343790476E-2</v>
      </c>
      <c r="CE92" s="44">
        <f>SDBYLD1!CE92*VLOOKUP(SDBYLD2!CE$4,'[1]INTERNAL PARAMETERS-1'!$B$5:$J$44,5,FALSE)*VLOOKUP(SDBYLD2!CE$4,'[1]INTERNAL PARAMETERS-1'!$B$5:$J$44,6,FALSE)*VLOOKUP(SDBYLD2!CE$4,'[1]INTERNAL PARAMETERS-1'!$B$5:$J$44,3,FALSE) + SDBYLD1!CE92*(1-VLOOKUP(SDBYLD2!CE$4,'[1]INTERNAL PARAMETERS-1'!$B$5:$J$44,5,FALSE))*VLOOKUP(SDBYLD2!CE$4,'[1]INTERNAL PARAMETERS-1'!$B$5:$J$44,8,FALSE)*VLOOKUP(SDBYLD2!CE$4,'[1]INTERNAL PARAMETERS-1'!$B$5:$J$44,3,FALSE)</f>
        <v>4.9087373950158657E-2</v>
      </c>
      <c r="CF92" s="44">
        <f>SDBYLD1!CF92*VLOOKUP(SDBYLD2!CF$4,'[1]INTERNAL PARAMETERS-1'!$B$5:$J$44,5,FALSE)*VLOOKUP(SDBYLD2!CF$4,'[1]INTERNAL PARAMETERS-1'!$B$5:$J$44,6,FALSE)*VLOOKUP(SDBYLD2!CF$4,'[1]INTERNAL PARAMETERS-1'!$B$5:$J$44,3,FALSE) + SDBYLD1!CF92*(1-VLOOKUP(SDBYLD2!CF$4,'[1]INTERNAL PARAMETERS-1'!$B$5:$J$44,5,FALSE))*VLOOKUP(SDBYLD2!CF$4,'[1]INTERNAL PARAMETERS-1'!$B$5:$J$44,8,FALSE)*VLOOKUP(SDBYLD2!CF$4,'[1]INTERNAL PARAMETERS-1'!$B$5:$J$44,3,FALSE)</f>
        <v>0</v>
      </c>
      <c r="CG92" s="44">
        <f>SDBYLD1!CG92*VLOOKUP(SDBYLD2!CG$4,'[1]INTERNAL PARAMETERS-1'!$B$5:$J$44,5,FALSE)*VLOOKUP(SDBYLD2!CG$4,'[1]INTERNAL PARAMETERS-1'!$B$5:$J$44,6,FALSE)*VLOOKUP(SDBYLD2!CG$4,'[1]INTERNAL PARAMETERS-1'!$B$5:$J$44,3,FALSE) + SDBYLD1!CG92*(1-VLOOKUP(SDBYLD2!CG$4,'[1]INTERNAL PARAMETERS-1'!$B$5:$J$44,5,FALSE))*VLOOKUP(SDBYLD2!CG$4,'[1]INTERNAL PARAMETERS-1'!$B$5:$J$44,8,FALSE)*VLOOKUP(SDBYLD2!CG$4,'[1]INTERNAL PARAMETERS-1'!$B$5:$J$44,3,FALSE)</f>
        <v>2.6093288677224145E-3</v>
      </c>
      <c r="CH92" s="43">
        <f>SDBYLD1!CH92*VLOOKUP(SDBYLD2!CH$4,'[1]INTERNAL PARAMETERS-1'!$B$5:$J$44,5,FALSE)*VLOOKUP(SDBYLD2!CH$4,'[1]INTERNAL PARAMETERS-1'!$B$5:$J$44,6,FALSE)*VLOOKUP(SDBYLD2!CH$4,'[1]INTERNAL PARAMETERS-1'!$B$5:$J$44,3,FALSE) + SDBYLD1!CH92*(1-VLOOKUP(SDBYLD2!CH$4,'[1]INTERNAL PARAMETERS-1'!$B$5:$J$44,5,FALSE))*VLOOKUP(SDBYLD2!CH$4,'[1]INTERNAL PARAMETERS-1'!$B$5:$J$44,8,FALSE)*VLOOKUP(SDBYLD2!CH$4,'[1]INTERNAL PARAMETERS-1'!$B$5:$J$44,3,FALSE)</f>
        <v>0</v>
      </c>
      <c r="CJ92" s="45">
        <f t="shared" si="2"/>
        <v>328.89569681068286</v>
      </c>
      <c r="CK92" s="43">
        <f t="shared" si="3"/>
        <v>55.318482845288301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SDBeam!X93</f>
        <v>2284.4983582718969</v>
      </c>
      <c r="F93" s="59">
        <f>'[1]INTERNAL PARAMETERS-1'!M21</f>
        <v>9.3150000000000013</v>
      </c>
      <c r="G93" s="45">
        <f>SDBYLD1!G93*VLOOKUP(SDBYLD2!G$4,'[1]INTERNAL PARAMETERS-1'!$B$5:$J$44,5,FALSE)*VLOOKUP(SDBYLD2!G$4,'[1]INTERNAL PARAMETERS-1'!$B$5:$J$44,7,FALSE)*SDBYLD2!$F93 + SDBYLD1!G93*(1-VLOOKUP(SDBYLD2!G$4,'[1]INTERNAL PARAMETERS-1'!$B$5:$J$44,5,FALSE))*VLOOKUP(SDBYLD2!G$4,'[1]INTERNAL PARAMETERS-1'!$B$5:$J$44,9,FALSE)*SDBYLD2!$F93</f>
        <v>37.064232849719566</v>
      </c>
      <c r="H93" s="44">
        <f>SDBYLD1!H93*VLOOKUP(SDBYLD2!H$4,'[1]INTERNAL PARAMETERS-1'!$B$5:$J$44,5,FALSE)*VLOOKUP(SDBYLD2!H$4,'[1]INTERNAL PARAMETERS-1'!$B$5:$J$44,7,FALSE)*SDBYLD2!$F93 + SDBYLD1!H93*(1-VLOOKUP(SDBYLD2!H$4,'[1]INTERNAL PARAMETERS-1'!$B$5:$J$44,5,FALSE))*VLOOKUP(SDBYLD2!H$4,'[1]INTERNAL PARAMETERS-1'!$B$5:$J$44,9,FALSE)*SDBYLD2!$F93</f>
        <v>6.2088358367385341</v>
      </c>
      <c r="I93" s="44">
        <f>SDBYLD1!I93*VLOOKUP(SDBYLD2!I$4,'[1]INTERNAL PARAMETERS-1'!$B$5:$J$44,5,FALSE)*VLOOKUP(SDBYLD2!I$4,'[1]INTERNAL PARAMETERS-1'!$B$5:$J$44,7,FALSE)*SDBYLD2!$F93 + SDBYLD1!I93*(1-VLOOKUP(SDBYLD2!I$4,'[1]INTERNAL PARAMETERS-1'!$B$5:$J$44,5,FALSE))*VLOOKUP(SDBYLD2!I$4,'[1]INTERNAL PARAMETERS-1'!$B$5:$J$44,9,FALSE)*SDBYLD2!$F93</f>
        <v>54.918879771126065</v>
      </c>
      <c r="J93" s="44">
        <f>SDBYLD1!J93*VLOOKUP(SDBYLD2!J$4,'[1]INTERNAL PARAMETERS-1'!$B$5:$J$44,5,FALSE)*VLOOKUP(SDBYLD2!J$4,'[1]INTERNAL PARAMETERS-1'!$B$5:$J$44,7,FALSE)*SDBYLD2!$F93 + SDBYLD1!J93*(1-VLOOKUP(SDBYLD2!J$4,'[1]INTERNAL PARAMETERS-1'!$B$5:$J$44,5,FALSE))*VLOOKUP(SDBYLD2!J$4,'[1]INTERNAL PARAMETERS-1'!$B$5:$J$44,9,FALSE)*SDBYLD2!$F93</f>
        <v>0</v>
      </c>
      <c r="K93" s="44">
        <f>SDBYLD1!K93*VLOOKUP(SDBYLD2!K$4,'[1]INTERNAL PARAMETERS-1'!$B$5:$J$44,5,FALSE)*VLOOKUP(SDBYLD2!K$4,'[1]INTERNAL PARAMETERS-1'!$B$5:$J$44,7,FALSE)*SDBYLD2!$F93 + SDBYLD1!K93*(1-VLOOKUP(SDBYLD2!K$4,'[1]INTERNAL PARAMETERS-1'!$B$5:$J$44,5,FALSE))*VLOOKUP(SDBYLD2!K$4,'[1]INTERNAL PARAMETERS-1'!$B$5:$J$44,9,FALSE)*SDBYLD2!$F93</f>
        <v>0</v>
      </c>
      <c r="L93" s="44">
        <f>SDBYLD1!L93*VLOOKUP(SDBYLD2!L$4,'[1]INTERNAL PARAMETERS-1'!$B$5:$J$44,5,FALSE)*VLOOKUP(SDBYLD2!L$4,'[1]INTERNAL PARAMETERS-1'!$B$5:$J$44,7,FALSE)*SDBYLD2!$F93 + SDBYLD1!L93*(1-VLOOKUP(SDBYLD2!L$4,'[1]INTERNAL PARAMETERS-1'!$B$5:$J$44,5,FALSE))*VLOOKUP(SDBYLD2!L$4,'[1]INTERNAL PARAMETERS-1'!$B$5:$J$44,9,FALSE)*SDBYLD2!$F93</f>
        <v>0</v>
      </c>
      <c r="M93" s="44">
        <f>SDBYLD1!M93*VLOOKUP(SDBYLD2!M$4,'[1]INTERNAL PARAMETERS-1'!$B$5:$J$44,5,FALSE)*VLOOKUP(SDBYLD2!M$4,'[1]INTERNAL PARAMETERS-1'!$B$5:$J$44,7,FALSE)*SDBYLD2!$F93 + SDBYLD1!M93*(1-VLOOKUP(SDBYLD2!M$4,'[1]INTERNAL PARAMETERS-1'!$B$5:$J$44,5,FALSE))*VLOOKUP(SDBYLD2!M$4,'[1]INTERNAL PARAMETERS-1'!$B$5:$J$44,9,FALSE)*SDBYLD2!$F93</f>
        <v>13.960543349415186</v>
      </c>
      <c r="N93" s="44">
        <f>SDBYLD1!N93*VLOOKUP(SDBYLD2!N$4,'[1]INTERNAL PARAMETERS-1'!$B$5:$J$44,5,FALSE)*VLOOKUP(SDBYLD2!N$4,'[1]INTERNAL PARAMETERS-1'!$B$5:$J$44,7,FALSE)*SDBYLD2!$F93 + SDBYLD1!N93*(1-VLOOKUP(SDBYLD2!N$4,'[1]INTERNAL PARAMETERS-1'!$B$5:$J$44,5,FALSE))*VLOOKUP(SDBYLD2!N$4,'[1]INTERNAL PARAMETERS-1'!$B$5:$J$44,9,FALSE)*SDBYLD2!$F93</f>
        <v>8.9147668171942945E-2</v>
      </c>
      <c r="O93" s="44">
        <f>SDBYLD1!O93*VLOOKUP(SDBYLD2!O$4,'[1]INTERNAL PARAMETERS-1'!$B$5:$J$44,5,FALSE)*VLOOKUP(SDBYLD2!O$4,'[1]INTERNAL PARAMETERS-1'!$B$5:$J$44,7,FALSE)*SDBYLD2!$F93 + SDBYLD1!O93*(1-VLOOKUP(SDBYLD2!O$4,'[1]INTERNAL PARAMETERS-1'!$B$5:$J$44,5,FALSE))*VLOOKUP(SDBYLD2!O$4,'[1]INTERNAL PARAMETERS-1'!$B$5:$J$44,9,FALSE)*SDBYLD2!$F93</f>
        <v>0</v>
      </c>
      <c r="P93" s="44">
        <f>SDBYLD1!P93*VLOOKUP(SDBYLD2!P$4,'[1]INTERNAL PARAMETERS-1'!$B$5:$J$44,5,FALSE)*VLOOKUP(SDBYLD2!P$4,'[1]INTERNAL PARAMETERS-1'!$B$5:$J$44,7,FALSE)*SDBYLD2!$F93 + SDBYLD1!P93*(1-VLOOKUP(SDBYLD2!P$4,'[1]INTERNAL PARAMETERS-1'!$B$5:$J$44,5,FALSE))*VLOOKUP(SDBYLD2!P$4,'[1]INTERNAL PARAMETERS-1'!$B$5:$J$44,9,FALSE)*SDBYLD2!$F93</f>
        <v>0</v>
      </c>
      <c r="Q93" s="44">
        <f>SDBYLD1!Q93*VLOOKUP(SDBYLD2!Q$4,'[1]INTERNAL PARAMETERS-1'!$B$5:$J$44,5,FALSE)*VLOOKUP(SDBYLD2!Q$4,'[1]INTERNAL PARAMETERS-1'!$B$5:$J$44,7,FALSE)*SDBYLD2!$F93 + SDBYLD1!Q93*(1-VLOOKUP(SDBYLD2!Q$4,'[1]INTERNAL PARAMETERS-1'!$B$5:$J$44,5,FALSE))*VLOOKUP(SDBYLD2!Q$4,'[1]INTERNAL PARAMETERS-1'!$B$5:$J$44,9,FALSE)*SDBYLD2!$F93</f>
        <v>0</v>
      </c>
      <c r="R93" s="44">
        <f>SDBYLD1!R93*VLOOKUP(SDBYLD2!R$4,'[1]INTERNAL PARAMETERS-1'!$B$5:$J$44,5,FALSE)*VLOOKUP(SDBYLD2!R$4,'[1]INTERNAL PARAMETERS-1'!$B$5:$J$44,7,FALSE)*SDBYLD2!$F93 + SDBYLD1!R93*(1-VLOOKUP(SDBYLD2!R$4,'[1]INTERNAL PARAMETERS-1'!$B$5:$J$44,5,FALSE))*VLOOKUP(SDBYLD2!R$4,'[1]INTERNAL PARAMETERS-1'!$B$5:$J$44,9,FALSE)*SDBYLD2!$F93</f>
        <v>0.16782339804767218</v>
      </c>
      <c r="S93" s="44">
        <f>SDBYLD1!S93*VLOOKUP(SDBYLD2!S$4,'[1]INTERNAL PARAMETERS-1'!$B$5:$J$44,5,FALSE)*VLOOKUP(SDBYLD2!S$4,'[1]INTERNAL PARAMETERS-1'!$B$5:$J$44,7,FALSE)*SDBYLD2!$F93 + SDBYLD1!S93*(1-VLOOKUP(SDBYLD2!S$4,'[1]INTERNAL PARAMETERS-1'!$B$5:$J$44,5,FALSE))*VLOOKUP(SDBYLD2!S$4,'[1]INTERNAL PARAMETERS-1'!$B$5:$J$44,9,FALSE)*SDBYLD2!$F93</f>
        <v>4.0240630713805041</v>
      </c>
      <c r="T93" s="44">
        <f>SDBYLD1!T93*VLOOKUP(SDBYLD2!T$4,'[1]INTERNAL PARAMETERS-1'!$B$5:$J$44,5,FALSE)*VLOOKUP(SDBYLD2!T$4,'[1]INTERNAL PARAMETERS-1'!$B$5:$J$44,7,FALSE)*SDBYLD2!$F93 + SDBYLD1!T93*(1-VLOOKUP(SDBYLD2!T$4,'[1]INTERNAL PARAMETERS-1'!$B$5:$J$44,5,FALSE))*VLOOKUP(SDBYLD2!T$4,'[1]INTERNAL PARAMETERS-1'!$B$5:$J$44,9,FALSE)*SDBYLD2!$F93</f>
        <v>1.5732166760836832</v>
      </c>
      <c r="U93" s="44">
        <f>SDBYLD1!U93*VLOOKUP(SDBYLD2!U$4,'[1]INTERNAL PARAMETERS-1'!$B$5:$J$44,5,FALSE)*VLOOKUP(SDBYLD2!U$4,'[1]INTERNAL PARAMETERS-1'!$B$5:$J$44,7,FALSE)*SDBYLD2!$F93 + SDBYLD1!U93*(1-VLOOKUP(SDBYLD2!U$4,'[1]INTERNAL PARAMETERS-1'!$B$5:$J$44,5,FALSE))*VLOOKUP(SDBYLD2!U$4,'[1]INTERNAL PARAMETERS-1'!$B$5:$J$44,9,FALSE)*SDBYLD2!$F93</f>
        <v>0.23705054974233697</v>
      </c>
      <c r="V93" s="44">
        <f>SDBYLD1!V93*VLOOKUP(SDBYLD2!V$4,'[1]INTERNAL PARAMETERS-1'!$B$5:$J$44,5,FALSE)*VLOOKUP(SDBYLD2!V$4,'[1]INTERNAL PARAMETERS-1'!$B$5:$J$44,7,FALSE)*SDBYLD2!$F93 + SDBYLD1!V93*(1-VLOOKUP(SDBYLD2!V$4,'[1]INTERNAL PARAMETERS-1'!$B$5:$J$44,5,FALSE))*VLOOKUP(SDBYLD2!V$4,'[1]INTERNAL PARAMETERS-1'!$B$5:$J$44,9,FALSE)*SDBYLD2!$F93</f>
        <v>4.8029670548186996</v>
      </c>
      <c r="W93" s="44">
        <f>SDBYLD1!W93*VLOOKUP(SDBYLD2!W$4,'[1]INTERNAL PARAMETERS-1'!$B$5:$J$44,5,FALSE)*VLOOKUP(SDBYLD2!W$4,'[1]INTERNAL PARAMETERS-1'!$B$5:$J$44,7,FALSE)*SDBYLD2!$F93 + SDBYLD1!W93*(1-VLOOKUP(SDBYLD2!W$4,'[1]INTERNAL PARAMETERS-1'!$B$5:$J$44,5,FALSE))*VLOOKUP(SDBYLD2!W$4,'[1]INTERNAL PARAMETERS-1'!$B$5:$J$44,9,FALSE)*SDBYLD2!$F93</f>
        <v>0</v>
      </c>
      <c r="X93" s="44">
        <f>SDBYLD1!X93*VLOOKUP(SDBYLD2!X$4,'[1]INTERNAL PARAMETERS-1'!$B$5:$J$44,5,FALSE)*VLOOKUP(SDBYLD2!X$4,'[1]INTERNAL PARAMETERS-1'!$B$5:$J$44,7,FALSE)*SDBYLD2!$F93 + SDBYLD1!X93*(1-VLOOKUP(SDBYLD2!X$4,'[1]INTERNAL PARAMETERS-1'!$B$5:$J$44,5,FALSE))*VLOOKUP(SDBYLD2!X$4,'[1]INTERNAL PARAMETERS-1'!$B$5:$J$44,9,FALSE)*SDBYLD2!$F93</f>
        <v>0</v>
      </c>
      <c r="Y93" s="44">
        <f>SDBYLD1!Y93*VLOOKUP(SDBYLD2!Y$4,'[1]INTERNAL PARAMETERS-1'!$B$5:$J$44,5,FALSE)*VLOOKUP(SDBYLD2!Y$4,'[1]INTERNAL PARAMETERS-1'!$B$5:$J$44,7,FALSE)*SDBYLD2!$F93 + SDBYLD1!Y93*(1-VLOOKUP(SDBYLD2!Y$4,'[1]INTERNAL PARAMETERS-1'!$B$5:$J$44,5,FALSE))*VLOOKUP(SDBYLD2!Y$4,'[1]INTERNAL PARAMETERS-1'!$B$5:$J$44,9,FALSE)*SDBYLD2!$F93</f>
        <v>0</v>
      </c>
      <c r="Z93" s="44">
        <f>SDBYLD1!Z93*VLOOKUP(SDBYLD2!Z$4,'[1]INTERNAL PARAMETERS-1'!$B$5:$J$44,5,FALSE)*VLOOKUP(SDBYLD2!Z$4,'[1]INTERNAL PARAMETERS-1'!$B$5:$J$44,7,FALSE)*SDBYLD2!$F93 + SDBYLD1!Z93*(1-VLOOKUP(SDBYLD2!Z$4,'[1]INTERNAL PARAMETERS-1'!$B$5:$J$44,5,FALSE))*VLOOKUP(SDBYLD2!Z$4,'[1]INTERNAL PARAMETERS-1'!$B$5:$J$44,9,FALSE)*SDBYLD2!$F93</f>
        <v>0</v>
      </c>
      <c r="AA93" s="44">
        <f>SDBYLD1!AA93*VLOOKUP(SDBYLD2!AA$4,'[1]INTERNAL PARAMETERS-1'!$B$5:$J$44,5,FALSE)*VLOOKUP(SDBYLD2!AA$4,'[1]INTERNAL PARAMETERS-1'!$B$5:$J$44,7,FALSE)*SDBYLD2!$F93 + SDBYLD1!AA93*(1-VLOOKUP(SDBYLD2!AA$4,'[1]INTERNAL PARAMETERS-1'!$B$5:$J$44,5,FALSE))*VLOOKUP(SDBYLD2!AA$4,'[1]INTERNAL PARAMETERS-1'!$B$5:$J$44,9,FALSE)*SDBYLD2!$F93</f>
        <v>0</v>
      </c>
      <c r="AB93" s="44">
        <f>SDBYLD1!AB93*VLOOKUP(SDBYLD2!AB$4,'[1]INTERNAL PARAMETERS-1'!$B$5:$J$44,5,FALSE)*VLOOKUP(SDBYLD2!AB$4,'[1]INTERNAL PARAMETERS-1'!$B$5:$J$44,7,FALSE)*SDBYLD2!$F93 + SDBYLD1!AB93*(1-VLOOKUP(SDBYLD2!AB$4,'[1]INTERNAL PARAMETERS-1'!$B$5:$J$44,5,FALSE))*VLOOKUP(SDBYLD2!AB$4,'[1]INTERNAL PARAMETERS-1'!$B$5:$J$44,9,FALSE)*SDBYLD2!$F93</f>
        <v>0</v>
      </c>
      <c r="AC93" s="44">
        <f>SDBYLD1!AC93*VLOOKUP(SDBYLD2!AC$4,'[1]INTERNAL PARAMETERS-1'!$B$5:$J$44,5,FALSE)*VLOOKUP(SDBYLD2!AC$4,'[1]INTERNAL PARAMETERS-1'!$B$5:$J$44,7,FALSE)*SDBYLD2!$F93 + SDBYLD1!AC93*(1-VLOOKUP(SDBYLD2!AC$4,'[1]INTERNAL PARAMETERS-1'!$B$5:$J$44,5,FALSE))*VLOOKUP(SDBYLD2!AC$4,'[1]INTERNAL PARAMETERS-1'!$B$5:$J$44,9,FALSE)*SDBYLD2!$F93</f>
        <v>0</v>
      </c>
      <c r="AD93" s="44">
        <f>SDBYLD1!AD93*VLOOKUP(SDBYLD2!AD$4,'[1]INTERNAL PARAMETERS-1'!$B$5:$J$44,5,FALSE)*VLOOKUP(SDBYLD2!AD$4,'[1]INTERNAL PARAMETERS-1'!$B$5:$J$44,7,FALSE)*SDBYLD2!$F93 + SDBYLD1!AD93*(1-VLOOKUP(SDBYLD2!AD$4,'[1]INTERNAL PARAMETERS-1'!$B$5:$J$44,5,FALSE))*VLOOKUP(SDBYLD2!AD$4,'[1]INTERNAL PARAMETERS-1'!$B$5:$J$44,9,FALSE)*SDBYLD2!$F93</f>
        <v>0</v>
      </c>
      <c r="AE93" s="44">
        <f>SDBYLD1!AE93*VLOOKUP(SDBYLD2!AE$4,'[1]INTERNAL PARAMETERS-1'!$B$5:$J$44,5,FALSE)*VLOOKUP(SDBYLD2!AE$4,'[1]INTERNAL PARAMETERS-1'!$B$5:$J$44,7,FALSE)*SDBYLD2!$F93 + SDBYLD1!AE93*(1-VLOOKUP(SDBYLD2!AE$4,'[1]INTERNAL PARAMETERS-1'!$B$5:$J$44,5,FALSE))*VLOOKUP(SDBYLD2!AE$4,'[1]INTERNAL PARAMETERS-1'!$B$5:$J$44,9,FALSE)*SDBYLD2!$F93</f>
        <v>0</v>
      </c>
      <c r="AF93" s="44">
        <f>SDBYLD1!AF93*VLOOKUP(SDBYLD2!AF$4,'[1]INTERNAL PARAMETERS-1'!$B$5:$J$44,5,FALSE)*VLOOKUP(SDBYLD2!AF$4,'[1]INTERNAL PARAMETERS-1'!$B$5:$J$44,7,FALSE)*SDBYLD2!$F93 + SDBYLD1!AF93*(1-VLOOKUP(SDBYLD2!AF$4,'[1]INTERNAL PARAMETERS-1'!$B$5:$J$44,5,FALSE))*VLOOKUP(SDBYLD2!AF$4,'[1]INTERNAL PARAMETERS-1'!$B$5:$J$44,9,FALSE)*SDBYLD2!$F93</f>
        <v>0</v>
      </c>
      <c r="AG93" s="44">
        <f>SDBYLD1!AG93*VLOOKUP(SDBYLD2!AG$4,'[1]INTERNAL PARAMETERS-1'!$B$5:$J$44,5,FALSE)*VLOOKUP(SDBYLD2!AG$4,'[1]INTERNAL PARAMETERS-1'!$B$5:$J$44,7,FALSE)*SDBYLD2!$F93 + SDBYLD1!AG93*(1-VLOOKUP(SDBYLD2!AG$4,'[1]INTERNAL PARAMETERS-1'!$B$5:$J$44,5,FALSE))*VLOOKUP(SDBYLD2!AG$4,'[1]INTERNAL PARAMETERS-1'!$B$5:$J$44,9,FALSE)*SDBYLD2!$F93</f>
        <v>0</v>
      </c>
      <c r="AH93" s="44">
        <f>SDBYLD1!AH93*VLOOKUP(SDBYLD2!AH$4,'[1]INTERNAL PARAMETERS-1'!$B$5:$J$44,5,FALSE)*VLOOKUP(SDBYLD2!AH$4,'[1]INTERNAL PARAMETERS-1'!$B$5:$J$44,7,FALSE)*SDBYLD2!$F93 + SDBYLD1!AH93*(1-VLOOKUP(SDBYLD2!AH$4,'[1]INTERNAL PARAMETERS-1'!$B$5:$J$44,5,FALSE))*VLOOKUP(SDBYLD2!AH$4,'[1]INTERNAL PARAMETERS-1'!$B$5:$J$44,9,FALSE)*SDBYLD2!$F93</f>
        <v>0</v>
      </c>
      <c r="AI93" s="44">
        <f>SDBYLD1!AI93*VLOOKUP(SDBYLD2!AI$4,'[1]INTERNAL PARAMETERS-1'!$B$5:$J$44,5,FALSE)*VLOOKUP(SDBYLD2!AI$4,'[1]INTERNAL PARAMETERS-1'!$B$5:$J$44,7,FALSE)*SDBYLD2!$F93 + SDBYLD1!AI93*(1-VLOOKUP(SDBYLD2!AI$4,'[1]INTERNAL PARAMETERS-1'!$B$5:$J$44,5,FALSE))*VLOOKUP(SDBYLD2!AI$4,'[1]INTERNAL PARAMETERS-1'!$B$5:$J$44,9,FALSE)*SDBYLD2!$F93</f>
        <v>5.2444811889897552E-2</v>
      </c>
      <c r="AJ93" s="44">
        <f>SDBYLD1!AJ93*VLOOKUP(SDBYLD2!AJ$4,'[1]INTERNAL PARAMETERS-1'!$B$5:$J$44,5,FALSE)*VLOOKUP(SDBYLD2!AJ$4,'[1]INTERNAL PARAMETERS-1'!$B$5:$J$44,7,FALSE)*SDBYLD2!$F93 + SDBYLD1!AJ93*(1-VLOOKUP(SDBYLD2!AJ$4,'[1]INTERNAL PARAMETERS-1'!$B$5:$J$44,5,FALSE))*VLOOKUP(SDBYLD2!AJ$4,'[1]INTERNAL PARAMETERS-1'!$B$5:$J$44,9,FALSE)*SDBYLD2!$F93</f>
        <v>0.40906953274120095</v>
      </c>
      <c r="AK93" s="44">
        <f>SDBYLD1!AK93*VLOOKUP(SDBYLD2!AK$4,'[1]INTERNAL PARAMETERS-1'!$B$5:$J$44,5,FALSE)*VLOOKUP(SDBYLD2!AK$4,'[1]INTERNAL PARAMETERS-1'!$B$5:$J$44,7,FALSE)*SDBYLD2!$F93 + SDBYLD1!AK93*(1-VLOOKUP(SDBYLD2!AK$4,'[1]INTERNAL PARAMETERS-1'!$B$5:$J$44,5,FALSE))*VLOOKUP(SDBYLD2!AK$4,'[1]INTERNAL PARAMETERS-1'!$B$5:$J$44,9,FALSE)*SDBYLD2!$F93</f>
        <v>0.92302868926219694</v>
      </c>
      <c r="AL93" s="44">
        <f>SDBYLD1!AL93*VLOOKUP(SDBYLD2!AL$4,'[1]INTERNAL PARAMETERS-1'!$B$5:$J$44,5,FALSE)*VLOOKUP(SDBYLD2!AL$4,'[1]INTERNAL PARAMETERS-1'!$B$5:$J$44,7,FALSE)*SDBYLD2!$F93 + SDBYLD1!AL93*(1-VLOOKUP(SDBYLD2!AL$4,'[1]INTERNAL PARAMETERS-1'!$B$5:$J$44,5,FALSE))*VLOOKUP(SDBYLD2!AL$4,'[1]INTERNAL PARAMETERS-1'!$B$5:$J$44,9,FALSE)*SDBYLD2!$F93</f>
        <v>0</v>
      </c>
      <c r="AM93" s="44">
        <f>SDBYLD1!AM93*VLOOKUP(SDBYLD2!AM$4,'[1]INTERNAL PARAMETERS-1'!$B$5:$J$44,5,FALSE)*VLOOKUP(SDBYLD2!AM$4,'[1]INTERNAL PARAMETERS-1'!$B$5:$J$44,7,FALSE)*SDBYLD2!$F93 + SDBYLD1!AM93*(1-VLOOKUP(SDBYLD2!AM$4,'[1]INTERNAL PARAMETERS-1'!$B$5:$J$44,5,FALSE))*VLOOKUP(SDBYLD2!AM$4,'[1]INTERNAL PARAMETERS-1'!$B$5:$J$44,9,FALSE)*SDBYLD2!$F93</f>
        <v>0</v>
      </c>
      <c r="AN93" s="44">
        <f>SDBYLD1!AN93*VLOOKUP(SDBYLD2!AN$4,'[1]INTERNAL PARAMETERS-1'!$B$5:$J$44,5,FALSE)*VLOOKUP(SDBYLD2!AN$4,'[1]INTERNAL PARAMETERS-1'!$B$5:$J$44,7,FALSE)*SDBYLD2!$F93 + SDBYLD1!AN93*(1-VLOOKUP(SDBYLD2!AN$4,'[1]INTERNAL PARAMETERS-1'!$B$5:$J$44,5,FALSE))*VLOOKUP(SDBYLD2!AN$4,'[1]INTERNAL PARAMETERS-1'!$B$5:$J$44,9,FALSE)*SDBYLD2!$F93</f>
        <v>0</v>
      </c>
      <c r="AO93" s="44">
        <f>SDBYLD1!AO93*VLOOKUP(SDBYLD2!AO$4,'[1]INTERNAL PARAMETERS-1'!$B$5:$J$44,5,FALSE)*VLOOKUP(SDBYLD2!AO$4,'[1]INTERNAL PARAMETERS-1'!$B$5:$J$44,7,FALSE)*SDBYLD2!$F93 + SDBYLD1!AO93*(1-VLOOKUP(SDBYLD2!AO$4,'[1]INTERNAL PARAMETERS-1'!$B$5:$J$44,5,FALSE))*VLOOKUP(SDBYLD2!AO$4,'[1]INTERNAL PARAMETERS-1'!$B$5:$J$44,9,FALSE)*SDBYLD2!$F93</f>
        <v>0</v>
      </c>
      <c r="AP93" s="44">
        <f>SDBYLD1!AP93*VLOOKUP(SDBYLD2!AP$4,'[1]INTERNAL PARAMETERS-1'!$B$5:$J$44,5,FALSE)*VLOOKUP(SDBYLD2!AP$4,'[1]INTERNAL PARAMETERS-1'!$B$5:$J$44,7,FALSE)*SDBYLD2!$F93 + SDBYLD1!AP93*(1-VLOOKUP(SDBYLD2!AP$4,'[1]INTERNAL PARAMETERS-1'!$B$5:$J$44,5,FALSE))*VLOOKUP(SDBYLD2!AP$4,'[1]INTERNAL PARAMETERS-1'!$B$5:$J$44,9,FALSE)*SDBYLD2!$F93</f>
        <v>0</v>
      </c>
      <c r="AQ93" s="44">
        <f>SDBYLD1!AQ93*VLOOKUP(SDBYLD2!AQ$4,'[1]INTERNAL PARAMETERS-1'!$B$5:$J$44,5,FALSE)*VLOOKUP(SDBYLD2!AQ$4,'[1]INTERNAL PARAMETERS-1'!$B$5:$J$44,7,FALSE)*SDBYLD2!$F93 + SDBYLD1!AQ93*(1-VLOOKUP(SDBYLD2!AQ$4,'[1]INTERNAL PARAMETERS-1'!$B$5:$J$44,5,FALSE))*VLOOKUP(SDBYLD2!AQ$4,'[1]INTERNAL PARAMETERS-1'!$B$5:$J$44,9,FALSE)*SDBYLD2!$F93</f>
        <v>0</v>
      </c>
      <c r="AR93" s="44">
        <f>SDBYLD1!AR93*VLOOKUP(SDBYLD2!AR$4,'[1]INTERNAL PARAMETERS-1'!$B$5:$J$44,5,FALSE)*VLOOKUP(SDBYLD2!AR$4,'[1]INTERNAL PARAMETERS-1'!$B$5:$J$44,7,FALSE)*SDBYLD2!$F93 + SDBYLD1!AR93*(1-VLOOKUP(SDBYLD2!AR$4,'[1]INTERNAL PARAMETERS-1'!$B$5:$J$44,5,FALSE))*VLOOKUP(SDBYLD2!AR$4,'[1]INTERNAL PARAMETERS-1'!$B$5:$J$44,9,FALSE)*SDBYLD2!$F93</f>
        <v>0</v>
      </c>
      <c r="AS93" s="44">
        <f>SDBYLD1!AS93*VLOOKUP(SDBYLD2!AS$4,'[1]INTERNAL PARAMETERS-1'!$B$5:$J$44,5,FALSE)*VLOOKUP(SDBYLD2!AS$4,'[1]INTERNAL PARAMETERS-1'!$B$5:$J$44,7,FALSE)*SDBYLD2!$F93 + SDBYLD1!AS93*(1-VLOOKUP(SDBYLD2!AS$4,'[1]INTERNAL PARAMETERS-1'!$B$5:$J$44,5,FALSE))*VLOOKUP(SDBYLD2!AS$4,'[1]INTERNAL PARAMETERS-1'!$B$5:$J$44,9,FALSE)*SDBYLD2!$F93</f>
        <v>0</v>
      </c>
      <c r="AT93" s="43">
        <f>SDBYLD1!AT93*VLOOKUP(SDBYLD2!AT$4,'[1]INTERNAL PARAMETERS-1'!$B$5:$J$44,5,FALSE)*VLOOKUP(SDBYLD2!AT$4,'[1]INTERNAL PARAMETERS-1'!$B$5:$J$44,7,FALSE)*SDBYLD2!$F93 + SDBYLD1!AT93*(1-VLOOKUP(SDBYLD2!AT$4,'[1]INTERNAL PARAMETERS-1'!$B$5:$J$44,5,FALSE))*VLOOKUP(SDBYLD2!AT$4,'[1]INTERNAL PARAMETERS-1'!$B$5:$J$44,9,FALSE)*SDBYLD2!$F93</f>
        <v>0</v>
      </c>
      <c r="AU93" s="45">
        <f>SDBYLD1!AU93*VLOOKUP(SDBYLD2!AU$4,'[1]INTERNAL PARAMETERS-1'!$B$5:$J$44,5,FALSE)*VLOOKUP(SDBYLD2!AU$4,'[1]INTERNAL PARAMETERS-1'!$B$5:$J$44,6,FALSE)*VLOOKUP(SDBYLD2!AU$4,'[1]INTERNAL PARAMETERS-1'!$B$5:$J$44,3,FALSE) + SDBYLD1!AU93*(1-VLOOKUP(SDBYLD2!AU$4,'[1]INTERNAL PARAMETERS-1'!$B$5:$J$44,5,FALSE))*VLOOKUP(SDBYLD2!AU$4,'[1]INTERNAL PARAMETERS-1'!$B$5:$J$44,8,FALSE)*VLOOKUP(SDBYLD2!AU$4,'[1]INTERNAL PARAMETERS-1'!$B$5:$J$44,3,FALSE)</f>
        <v>0</v>
      </c>
      <c r="AV93" s="44">
        <f>SDBYLD1!AV93*VLOOKUP(SDBYLD2!AV$4,'[1]INTERNAL PARAMETERS-1'!$B$5:$J$44,5,FALSE)*VLOOKUP(SDBYLD2!AV$4,'[1]INTERNAL PARAMETERS-1'!$B$5:$J$44,6,FALSE)*VLOOKUP(SDBYLD2!AV$4,'[1]INTERNAL PARAMETERS-1'!$B$5:$J$44,3,FALSE) + SDBYLD1!AV93*(1-VLOOKUP(SDBYLD2!AV$4,'[1]INTERNAL PARAMETERS-1'!$B$5:$J$44,5,FALSE))*VLOOKUP(SDBYLD2!AV$4,'[1]INTERNAL PARAMETERS-1'!$B$5:$J$44,8,FALSE)*VLOOKUP(SDBYLD2!AV$4,'[1]INTERNAL PARAMETERS-1'!$B$5:$J$44,3,FALSE)</f>
        <v>0</v>
      </c>
      <c r="AW93" s="44">
        <f>SDBYLD1!AW93*VLOOKUP(SDBYLD2!AW$4,'[1]INTERNAL PARAMETERS-1'!$B$5:$J$44,5,FALSE)*VLOOKUP(SDBYLD2!AW$4,'[1]INTERNAL PARAMETERS-1'!$B$5:$J$44,6,FALSE)*VLOOKUP(SDBYLD2!AW$4,'[1]INTERNAL PARAMETERS-1'!$B$5:$J$44,3,FALSE) + SDBYLD1!AW93*(1-VLOOKUP(SDBYLD2!AW$4,'[1]INTERNAL PARAMETERS-1'!$B$5:$J$44,5,FALSE))*VLOOKUP(SDBYLD2!AW$4,'[1]INTERNAL PARAMETERS-1'!$B$5:$J$44,8,FALSE)*VLOOKUP(SDBYLD2!AW$4,'[1]INTERNAL PARAMETERS-1'!$B$5:$J$44,3,FALSE)</f>
        <v>6.960974853929085</v>
      </c>
      <c r="AX93" s="44">
        <f>SDBYLD1!AX93*VLOOKUP(SDBYLD2!AX$4,'[1]INTERNAL PARAMETERS-1'!$B$5:$J$44,5,FALSE)*VLOOKUP(SDBYLD2!AX$4,'[1]INTERNAL PARAMETERS-1'!$B$5:$J$44,6,FALSE)*VLOOKUP(SDBYLD2!AX$4,'[1]INTERNAL PARAMETERS-1'!$B$5:$J$44,3,FALSE) + SDBYLD1!AX93*(1-VLOOKUP(SDBYLD2!AX$4,'[1]INTERNAL PARAMETERS-1'!$B$5:$J$44,5,FALSE))*VLOOKUP(SDBYLD2!AX$4,'[1]INTERNAL PARAMETERS-1'!$B$5:$J$44,8,FALSE)*VLOOKUP(SDBYLD2!AX$4,'[1]INTERNAL PARAMETERS-1'!$B$5:$J$44,3,FALSE)</f>
        <v>0</v>
      </c>
      <c r="AY93" s="44">
        <f>SDBYLD1!AY93*VLOOKUP(SDBYLD2!AY$4,'[1]INTERNAL PARAMETERS-1'!$B$5:$J$44,5,FALSE)*VLOOKUP(SDBYLD2!AY$4,'[1]INTERNAL PARAMETERS-1'!$B$5:$J$44,6,FALSE)*VLOOKUP(SDBYLD2!AY$4,'[1]INTERNAL PARAMETERS-1'!$B$5:$J$44,3,FALSE) + SDBYLD1!AY93*(1-VLOOKUP(SDBYLD2!AY$4,'[1]INTERNAL PARAMETERS-1'!$B$5:$J$44,5,FALSE))*VLOOKUP(SDBYLD2!AY$4,'[1]INTERNAL PARAMETERS-1'!$B$5:$J$44,8,FALSE)*VLOOKUP(SDBYLD2!AY$4,'[1]INTERNAL PARAMETERS-1'!$B$5:$J$44,3,FALSE)</f>
        <v>0</v>
      </c>
      <c r="AZ93" s="44">
        <f>SDBYLD1!AZ93*VLOOKUP(SDBYLD2!AZ$4,'[1]INTERNAL PARAMETERS-1'!$B$5:$J$44,5,FALSE)*VLOOKUP(SDBYLD2!AZ$4,'[1]INTERNAL PARAMETERS-1'!$B$5:$J$44,6,FALSE)*VLOOKUP(SDBYLD2!AZ$4,'[1]INTERNAL PARAMETERS-1'!$B$5:$J$44,3,FALSE) + SDBYLD1!AZ93*(1-VLOOKUP(SDBYLD2!AZ$4,'[1]INTERNAL PARAMETERS-1'!$B$5:$J$44,5,FALSE))*VLOOKUP(SDBYLD2!AZ$4,'[1]INTERNAL PARAMETERS-1'!$B$5:$J$44,8,FALSE)*VLOOKUP(SDBYLD2!AZ$4,'[1]INTERNAL PARAMETERS-1'!$B$5:$J$44,3,FALSE)</f>
        <v>0</v>
      </c>
      <c r="BA93" s="44">
        <f>SDBYLD1!BA93*VLOOKUP(SDBYLD2!BA$4,'[1]INTERNAL PARAMETERS-1'!$B$5:$J$44,5,FALSE)*VLOOKUP(SDBYLD2!BA$4,'[1]INTERNAL PARAMETERS-1'!$B$5:$J$44,6,FALSE)*VLOOKUP(SDBYLD2!BA$4,'[1]INTERNAL PARAMETERS-1'!$B$5:$J$44,3,FALSE) + SDBYLD1!BA93*(1-VLOOKUP(SDBYLD2!BA$4,'[1]INTERNAL PARAMETERS-1'!$B$5:$J$44,5,FALSE))*VLOOKUP(SDBYLD2!BA$4,'[1]INTERNAL PARAMETERS-1'!$B$5:$J$44,8,FALSE)*VLOOKUP(SDBYLD2!BA$4,'[1]INTERNAL PARAMETERS-1'!$B$5:$J$44,3,FALSE)</f>
        <v>17.686615198449367</v>
      </c>
      <c r="BB93" s="44">
        <f>SDBYLD1!BB93*VLOOKUP(SDBYLD2!BB$4,'[1]INTERNAL PARAMETERS-1'!$B$5:$J$44,5,FALSE)*VLOOKUP(SDBYLD2!BB$4,'[1]INTERNAL PARAMETERS-1'!$B$5:$J$44,6,FALSE)*VLOOKUP(SDBYLD2!BB$4,'[1]INTERNAL PARAMETERS-1'!$B$5:$J$44,3,FALSE) + SDBYLD1!BB93*(1-VLOOKUP(SDBYLD2!BB$4,'[1]INTERNAL PARAMETERS-1'!$B$5:$J$44,5,FALSE))*VLOOKUP(SDBYLD2!BB$4,'[1]INTERNAL PARAMETERS-1'!$B$5:$J$44,8,FALSE)*VLOOKUP(SDBYLD2!BB$4,'[1]INTERNAL PARAMETERS-1'!$B$5:$J$44,3,FALSE)</f>
        <v>0.56365537855966019</v>
      </c>
      <c r="BC93" s="44">
        <f>SDBYLD1!BC93*VLOOKUP(SDBYLD2!BC$4,'[1]INTERNAL PARAMETERS-1'!$B$5:$J$44,5,FALSE)*VLOOKUP(SDBYLD2!BC$4,'[1]INTERNAL PARAMETERS-1'!$B$5:$J$44,6,FALSE)*VLOOKUP(SDBYLD2!BC$4,'[1]INTERNAL PARAMETERS-1'!$B$5:$J$44,3,FALSE) + SDBYLD1!BC93*(1-VLOOKUP(SDBYLD2!BC$4,'[1]INTERNAL PARAMETERS-1'!$B$5:$J$44,5,FALSE))*VLOOKUP(SDBYLD2!BC$4,'[1]INTERNAL PARAMETERS-1'!$B$5:$J$44,8,FALSE)*VLOOKUP(SDBYLD2!BC$4,'[1]INTERNAL PARAMETERS-1'!$B$5:$J$44,3,FALSE)</f>
        <v>3.2264702910747944</v>
      </c>
      <c r="BD93" s="44">
        <f>SDBYLD1!BD93*VLOOKUP(SDBYLD2!BD$4,'[1]INTERNAL PARAMETERS-1'!$B$5:$J$44,5,FALSE)*VLOOKUP(SDBYLD2!BD$4,'[1]INTERNAL PARAMETERS-1'!$B$5:$J$44,6,FALSE)*VLOOKUP(SDBYLD2!BD$4,'[1]INTERNAL PARAMETERS-1'!$B$5:$J$44,3,FALSE) + SDBYLD1!BD93*(1-VLOOKUP(SDBYLD2!BD$4,'[1]INTERNAL PARAMETERS-1'!$B$5:$J$44,5,FALSE))*VLOOKUP(SDBYLD2!BD$4,'[1]INTERNAL PARAMETERS-1'!$B$5:$J$44,8,FALSE)*VLOOKUP(SDBYLD2!BD$4,'[1]INTERNAL PARAMETERS-1'!$B$5:$J$44,3,FALSE)</f>
        <v>0.61708540066669937</v>
      </c>
      <c r="BE93" s="44">
        <f>SDBYLD1!BE93*VLOOKUP(SDBYLD2!BE$4,'[1]INTERNAL PARAMETERS-1'!$B$5:$J$44,5,FALSE)*VLOOKUP(SDBYLD2!BE$4,'[1]INTERNAL PARAMETERS-1'!$B$5:$J$44,6,FALSE)*VLOOKUP(SDBYLD2!BE$4,'[1]INTERNAL PARAMETERS-1'!$B$5:$J$44,3,FALSE) + SDBYLD1!BE93*(1-VLOOKUP(SDBYLD2!BE$4,'[1]INTERNAL PARAMETERS-1'!$B$5:$J$44,5,FALSE))*VLOOKUP(SDBYLD2!BE$4,'[1]INTERNAL PARAMETERS-1'!$B$5:$J$44,8,FALSE)*VLOOKUP(SDBYLD2!BE$4,'[1]INTERNAL PARAMETERS-1'!$B$5:$J$44,3,FALSE)</f>
        <v>3.2441019781013178</v>
      </c>
      <c r="BF93" s="44">
        <f>SDBYLD1!BF93*VLOOKUP(SDBYLD2!BF$4,'[1]INTERNAL PARAMETERS-1'!$B$5:$J$44,5,FALSE)*VLOOKUP(SDBYLD2!BF$4,'[1]INTERNAL PARAMETERS-1'!$B$5:$J$44,6,FALSE)*VLOOKUP(SDBYLD2!BF$4,'[1]INTERNAL PARAMETERS-1'!$B$5:$J$44,3,FALSE) + SDBYLD1!BF93*(1-VLOOKUP(SDBYLD2!BF$4,'[1]INTERNAL PARAMETERS-1'!$B$5:$J$44,5,FALSE))*VLOOKUP(SDBYLD2!BF$4,'[1]INTERNAL PARAMETERS-1'!$B$5:$J$44,8,FALSE)*VLOOKUP(SDBYLD2!BF$4,'[1]INTERNAL PARAMETERS-1'!$B$5:$J$44,3,FALSE)</f>
        <v>0</v>
      </c>
      <c r="BG93" s="44">
        <f>SDBYLD1!BG93*VLOOKUP(SDBYLD2!BG$4,'[1]INTERNAL PARAMETERS-1'!$B$5:$J$44,5,FALSE)*VLOOKUP(SDBYLD2!BG$4,'[1]INTERNAL PARAMETERS-1'!$B$5:$J$44,6,FALSE)*VLOOKUP(SDBYLD2!BG$4,'[1]INTERNAL PARAMETERS-1'!$B$5:$J$44,3,FALSE) + SDBYLD1!BG93*(1-VLOOKUP(SDBYLD2!BG$4,'[1]INTERNAL PARAMETERS-1'!$B$5:$J$44,5,FALSE))*VLOOKUP(SDBYLD2!BG$4,'[1]INTERNAL PARAMETERS-1'!$B$5:$J$44,8,FALSE)*VLOOKUP(SDBYLD2!BG$4,'[1]INTERNAL PARAMETERS-1'!$B$5:$J$44,3,FALSE)</f>
        <v>0.64428231734515562</v>
      </c>
      <c r="BH93" s="44">
        <f>SDBYLD1!BH93*VLOOKUP(SDBYLD2!BH$4,'[1]INTERNAL PARAMETERS-1'!$B$5:$J$44,5,FALSE)*VLOOKUP(SDBYLD2!BH$4,'[1]INTERNAL PARAMETERS-1'!$B$5:$J$44,6,FALSE)*VLOOKUP(SDBYLD2!BH$4,'[1]INTERNAL PARAMETERS-1'!$B$5:$J$44,3,FALSE) + SDBYLD1!BH93*(1-VLOOKUP(SDBYLD2!BH$4,'[1]INTERNAL PARAMETERS-1'!$B$5:$J$44,5,FALSE))*VLOOKUP(SDBYLD2!BH$4,'[1]INTERNAL PARAMETERS-1'!$B$5:$J$44,8,FALSE)*VLOOKUP(SDBYLD2!BH$4,'[1]INTERNAL PARAMETERS-1'!$B$5:$J$44,3,FALSE)</f>
        <v>5.243587409498332E-3</v>
      </c>
      <c r="BI93" s="44">
        <f>SDBYLD1!BI93*VLOOKUP(SDBYLD2!BI$4,'[1]INTERNAL PARAMETERS-1'!$B$5:$J$44,5,FALSE)*VLOOKUP(SDBYLD2!BI$4,'[1]INTERNAL PARAMETERS-1'!$B$5:$J$44,6,FALSE)*VLOOKUP(SDBYLD2!BI$4,'[1]INTERNAL PARAMETERS-1'!$B$5:$J$44,3,FALSE) + SDBYLD1!BI93*(1-VLOOKUP(SDBYLD2!BI$4,'[1]INTERNAL PARAMETERS-1'!$B$5:$J$44,5,FALSE))*VLOOKUP(SDBYLD2!BI$4,'[1]INTERNAL PARAMETERS-1'!$B$5:$J$44,8,FALSE)*VLOOKUP(SDBYLD2!BI$4,'[1]INTERNAL PARAMETERS-1'!$B$5:$J$44,3,FALSE)</f>
        <v>0</v>
      </c>
      <c r="BJ93" s="44">
        <f>SDBYLD1!BJ93*VLOOKUP(SDBYLD2!BJ$4,'[1]INTERNAL PARAMETERS-1'!$B$5:$J$44,5,FALSE)*VLOOKUP(SDBYLD2!BJ$4,'[1]INTERNAL PARAMETERS-1'!$B$5:$J$44,6,FALSE)*VLOOKUP(SDBYLD2!BJ$4,'[1]INTERNAL PARAMETERS-1'!$B$5:$J$44,3,FALSE) + SDBYLD1!BJ93*(1-VLOOKUP(SDBYLD2!BJ$4,'[1]INTERNAL PARAMETERS-1'!$B$5:$J$44,5,FALSE))*VLOOKUP(SDBYLD2!BJ$4,'[1]INTERNAL PARAMETERS-1'!$B$5:$J$44,8,FALSE)*VLOOKUP(SDBYLD2!BJ$4,'[1]INTERNAL PARAMETERS-1'!$B$5:$J$44,3,FALSE)</f>
        <v>0.31198146817871064</v>
      </c>
      <c r="BK93" s="44">
        <f>SDBYLD1!BK93*VLOOKUP(SDBYLD2!BK$4,'[1]INTERNAL PARAMETERS-1'!$B$5:$J$44,5,FALSE)*VLOOKUP(SDBYLD2!BK$4,'[1]INTERNAL PARAMETERS-1'!$B$5:$J$44,6,FALSE)*VLOOKUP(SDBYLD2!BK$4,'[1]INTERNAL PARAMETERS-1'!$B$5:$J$44,3,FALSE) + SDBYLD1!BK93*(1-VLOOKUP(SDBYLD2!BK$4,'[1]INTERNAL PARAMETERS-1'!$B$5:$J$44,5,FALSE))*VLOOKUP(SDBYLD2!BK$4,'[1]INTERNAL PARAMETERS-1'!$B$5:$J$44,8,FALSE)*VLOOKUP(SDBYLD2!BK$4,'[1]INTERNAL PARAMETERS-1'!$B$5:$J$44,3,FALSE)</f>
        <v>0.40852657007997839</v>
      </c>
      <c r="BL93" s="44">
        <f>SDBYLD1!BL93*VLOOKUP(SDBYLD2!BL$4,'[1]INTERNAL PARAMETERS-1'!$B$5:$J$44,5,FALSE)*VLOOKUP(SDBYLD2!BL$4,'[1]INTERNAL PARAMETERS-1'!$B$5:$J$44,6,FALSE)*VLOOKUP(SDBYLD2!BL$4,'[1]INTERNAL PARAMETERS-1'!$B$5:$J$44,3,FALSE) + SDBYLD1!BL93*(1-VLOOKUP(SDBYLD2!BL$4,'[1]INTERNAL PARAMETERS-1'!$B$5:$J$44,5,FALSE))*VLOOKUP(SDBYLD2!BL$4,'[1]INTERNAL PARAMETERS-1'!$B$5:$J$44,8,FALSE)*VLOOKUP(SDBYLD2!BL$4,'[1]INTERNAL PARAMETERS-1'!$B$5:$J$44,3,FALSE)</f>
        <v>0.94233552736953008</v>
      </c>
      <c r="BM93" s="44">
        <f>SDBYLD1!BM93*VLOOKUP(SDBYLD2!BM$4,'[1]INTERNAL PARAMETERS-1'!$B$5:$J$44,5,FALSE)*VLOOKUP(SDBYLD2!BM$4,'[1]INTERNAL PARAMETERS-1'!$B$5:$J$44,6,FALSE)*VLOOKUP(SDBYLD2!BM$4,'[1]INTERNAL PARAMETERS-1'!$B$5:$J$44,3,FALSE) + SDBYLD1!BM93*(1-VLOOKUP(SDBYLD2!BM$4,'[1]INTERNAL PARAMETERS-1'!$B$5:$J$44,5,FALSE))*VLOOKUP(SDBYLD2!BM$4,'[1]INTERNAL PARAMETERS-1'!$B$5:$J$44,8,FALSE)*VLOOKUP(SDBYLD2!BM$4,'[1]INTERNAL PARAMETERS-1'!$B$5:$J$44,3,FALSE)</f>
        <v>0.90680395602379726</v>
      </c>
      <c r="BN93" s="44">
        <f>SDBYLD1!BN93*VLOOKUP(SDBYLD2!BN$4,'[1]INTERNAL PARAMETERS-1'!$B$5:$J$44,5,FALSE)*VLOOKUP(SDBYLD2!BN$4,'[1]INTERNAL PARAMETERS-1'!$B$5:$J$44,6,FALSE)*VLOOKUP(SDBYLD2!BN$4,'[1]INTERNAL PARAMETERS-1'!$B$5:$J$44,3,FALSE) + SDBYLD1!BN93*(1-VLOOKUP(SDBYLD2!BN$4,'[1]INTERNAL PARAMETERS-1'!$B$5:$J$44,5,FALSE))*VLOOKUP(SDBYLD2!BN$4,'[1]INTERNAL PARAMETERS-1'!$B$5:$J$44,8,FALSE)*VLOOKUP(SDBYLD2!BN$4,'[1]INTERNAL PARAMETERS-1'!$B$5:$J$44,3,FALSE)</f>
        <v>0.33618966490840491</v>
      </c>
      <c r="BO93" s="44">
        <f>SDBYLD1!BO93*VLOOKUP(SDBYLD2!BO$4,'[1]INTERNAL PARAMETERS-1'!$B$5:$J$44,5,FALSE)*VLOOKUP(SDBYLD2!BO$4,'[1]INTERNAL PARAMETERS-1'!$B$5:$J$44,6,FALSE)*VLOOKUP(SDBYLD2!BO$4,'[1]INTERNAL PARAMETERS-1'!$B$5:$J$44,3,FALSE) + SDBYLD1!BO93*(1-VLOOKUP(SDBYLD2!BO$4,'[1]INTERNAL PARAMETERS-1'!$B$5:$J$44,5,FALSE))*VLOOKUP(SDBYLD2!BO$4,'[1]INTERNAL PARAMETERS-1'!$B$5:$J$44,8,FALSE)*VLOOKUP(SDBYLD2!BO$4,'[1]INTERNAL PARAMETERS-1'!$B$5:$J$44,3,FALSE)</f>
        <v>0.14863146591709384</v>
      </c>
      <c r="BP93" s="44">
        <f>SDBYLD1!BP93*VLOOKUP(SDBYLD2!BP$4,'[1]INTERNAL PARAMETERS-1'!$B$5:$J$44,5,FALSE)*VLOOKUP(SDBYLD2!BP$4,'[1]INTERNAL PARAMETERS-1'!$B$5:$J$44,6,FALSE)*VLOOKUP(SDBYLD2!BP$4,'[1]INTERNAL PARAMETERS-1'!$B$5:$J$44,3,FALSE) + SDBYLD1!BP93*(1-VLOOKUP(SDBYLD2!BP$4,'[1]INTERNAL PARAMETERS-1'!$B$5:$J$44,5,FALSE))*VLOOKUP(SDBYLD2!BP$4,'[1]INTERNAL PARAMETERS-1'!$B$5:$J$44,8,FALSE)*VLOOKUP(SDBYLD2!BP$4,'[1]INTERNAL PARAMETERS-1'!$B$5:$J$44,3,FALSE)</f>
        <v>7.8605976467610566E-3</v>
      </c>
      <c r="BQ93" s="44">
        <f>SDBYLD1!BQ93*VLOOKUP(SDBYLD2!BQ$4,'[1]INTERNAL PARAMETERS-1'!$B$5:$J$44,5,FALSE)*VLOOKUP(SDBYLD2!BQ$4,'[1]INTERNAL PARAMETERS-1'!$B$5:$J$44,6,FALSE)*VLOOKUP(SDBYLD2!BQ$4,'[1]INTERNAL PARAMETERS-1'!$B$5:$J$44,3,FALSE) + SDBYLD1!BQ93*(1-VLOOKUP(SDBYLD2!BQ$4,'[1]INTERNAL PARAMETERS-1'!$B$5:$J$44,5,FALSE))*VLOOKUP(SDBYLD2!BQ$4,'[1]INTERNAL PARAMETERS-1'!$B$5:$J$44,8,FALSE)*VLOOKUP(SDBYLD2!BQ$4,'[1]INTERNAL PARAMETERS-1'!$B$5:$J$44,3,FALSE)</f>
        <v>1.1291599886450119</v>
      </c>
      <c r="BR93" s="44">
        <f>SDBYLD1!BR93*VLOOKUP(SDBYLD2!BR$4,'[1]INTERNAL PARAMETERS-1'!$B$5:$J$44,5,FALSE)*VLOOKUP(SDBYLD2!BR$4,'[1]INTERNAL PARAMETERS-1'!$B$5:$J$44,6,FALSE)*VLOOKUP(SDBYLD2!BR$4,'[1]INTERNAL PARAMETERS-1'!$B$5:$J$44,3,FALSE) + SDBYLD1!BR93*(1-VLOOKUP(SDBYLD2!BR$4,'[1]INTERNAL PARAMETERS-1'!$B$5:$J$44,5,FALSE))*VLOOKUP(SDBYLD2!BR$4,'[1]INTERNAL PARAMETERS-1'!$B$5:$J$44,8,FALSE)*VLOOKUP(SDBYLD2!BR$4,'[1]INTERNAL PARAMETERS-1'!$B$5:$J$44,3,FALSE)</f>
        <v>1.9115339396043814E-2</v>
      </c>
      <c r="BS93" s="44">
        <f>SDBYLD1!BS93*VLOOKUP(SDBYLD2!BS$4,'[1]INTERNAL PARAMETERS-1'!$B$5:$J$44,5,FALSE)*VLOOKUP(SDBYLD2!BS$4,'[1]INTERNAL PARAMETERS-1'!$B$5:$J$44,6,FALSE)*VLOOKUP(SDBYLD2!BS$4,'[1]INTERNAL PARAMETERS-1'!$B$5:$J$44,3,FALSE) + SDBYLD1!BS93*(1-VLOOKUP(SDBYLD2!BS$4,'[1]INTERNAL PARAMETERS-1'!$B$5:$J$44,5,FALSE))*VLOOKUP(SDBYLD2!BS$4,'[1]INTERNAL PARAMETERS-1'!$B$5:$J$44,8,FALSE)*VLOOKUP(SDBYLD2!BS$4,'[1]INTERNAL PARAMETERS-1'!$B$5:$J$44,3,FALSE)</f>
        <v>3.7915823943200397E-3</v>
      </c>
      <c r="BT93" s="44">
        <f>SDBYLD1!BT93*VLOOKUP(SDBYLD2!BT$4,'[1]INTERNAL PARAMETERS-1'!$B$5:$J$44,5,FALSE)*VLOOKUP(SDBYLD2!BT$4,'[1]INTERNAL PARAMETERS-1'!$B$5:$J$44,6,FALSE)*VLOOKUP(SDBYLD2!BT$4,'[1]INTERNAL PARAMETERS-1'!$B$5:$J$44,3,FALSE) + SDBYLD1!BT93*(1-VLOOKUP(SDBYLD2!BT$4,'[1]INTERNAL PARAMETERS-1'!$B$5:$J$44,5,FALSE))*VLOOKUP(SDBYLD2!BT$4,'[1]INTERNAL PARAMETERS-1'!$B$5:$J$44,8,FALSE)*VLOOKUP(SDBYLD2!BT$4,'[1]INTERNAL PARAMETERS-1'!$B$5:$J$44,3,FALSE)</f>
        <v>0</v>
      </c>
      <c r="BU93" s="44">
        <f>SDBYLD1!BU93*VLOOKUP(SDBYLD2!BU$4,'[1]INTERNAL PARAMETERS-1'!$B$5:$J$44,5,FALSE)*VLOOKUP(SDBYLD2!BU$4,'[1]INTERNAL PARAMETERS-1'!$B$5:$J$44,6,FALSE)*VLOOKUP(SDBYLD2!BU$4,'[1]INTERNAL PARAMETERS-1'!$B$5:$J$44,3,FALSE) + SDBYLD1!BU93*(1-VLOOKUP(SDBYLD2!BU$4,'[1]INTERNAL PARAMETERS-1'!$B$5:$J$44,5,FALSE))*VLOOKUP(SDBYLD2!BU$4,'[1]INTERNAL PARAMETERS-1'!$B$5:$J$44,8,FALSE)*VLOOKUP(SDBYLD2!BU$4,'[1]INTERNAL PARAMETERS-1'!$B$5:$J$44,3,FALSE)</f>
        <v>0</v>
      </c>
      <c r="BV93" s="44">
        <f>SDBYLD1!BV93*VLOOKUP(SDBYLD2!BV$4,'[1]INTERNAL PARAMETERS-1'!$B$5:$J$44,5,FALSE)*VLOOKUP(SDBYLD2!BV$4,'[1]INTERNAL PARAMETERS-1'!$B$5:$J$44,6,FALSE)*VLOOKUP(SDBYLD2!BV$4,'[1]INTERNAL PARAMETERS-1'!$B$5:$J$44,3,FALSE) + SDBYLD1!BV93*(1-VLOOKUP(SDBYLD2!BV$4,'[1]INTERNAL PARAMETERS-1'!$B$5:$J$44,5,FALSE))*VLOOKUP(SDBYLD2!BV$4,'[1]INTERNAL PARAMETERS-1'!$B$5:$J$44,8,FALSE)*VLOOKUP(SDBYLD2!BV$4,'[1]INTERNAL PARAMETERS-1'!$B$5:$J$44,3,FALSE)</f>
        <v>0</v>
      </c>
      <c r="BW93" s="44">
        <f>SDBYLD1!BW93*VLOOKUP(SDBYLD2!BW$4,'[1]INTERNAL PARAMETERS-1'!$B$5:$J$44,5,FALSE)*VLOOKUP(SDBYLD2!BW$4,'[1]INTERNAL PARAMETERS-1'!$B$5:$J$44,6,FALSE)*VLOOKUP(SDBYLD2!BW$4,'[1]INTERNAL PARAMETERS-1'!$B$5:$J$44,3,FALSE) + SDBYLD1!BW93*(1-VLOOKUP(SDBYLD2!BW$4,'[1]INTERNAL PARAMETERS-1'!$B$5:$J$44,5,FALSE))*VLOOKUP(SDBYLD2!BW$4,'[1]INTERNAL PARAMETERS-1'!$B$5:$J$44,8,FALSE)*VLOOKUP(SDBYLD2!BW$4,'[1]INTERNAL PARAMETERS-1'!$B$5:$J$44,3,FALSE)</f>
        <v>0</v>
      </c>
      <c r="BX93" s="44">
        <f>SDBYLD1!BX93*VLOOKUP(SDBYLD2!BX$4,'[1]INTERNAL PARAMETERS-1'!$B$5:$J$44,5,FALSE)*VLOOKUP(SDBYLD2!BX$4,'[1]INTERNAL PARAMETERS-1'!$B$5:$J$44,6,FALSE)*VLOOKUP(SDBYLD2!BX$4,'[1]INTERNAL PARAMETERS-1'!$B$5:$J$44,3,FALSE) + SDBYLD1!BX93*(1-VLOOKUP(SDBYLD2!BX$4,'[1]INTERNAL PARAMETERS-1'!$B$5:$J$44,5,FALSE))*VLOOKUP(SDBYLD2!BX$4,'[1]INTERNAL PARAMETERS-1'!$B$5:$J$44,8,FALSE)*VLOOKUP(SDBYLD2!BX$4,'[1]INTERNAL PARAMETERS-1'!$B$5:$J$44,3,FALSE)</f>
        <v>0</v>
      </c>
      <c r="BY93" s="44">
        <f>SDBYLD1!BY93*VLOOKUP(SDBYLD2!BY$4,'[1]INTERNAL PARAMETERS-1'!$B$5:$J$44,5,FALSE)*VLOOKUP(SDBYLD2!BY$4,'[1]INTERNAL PARAMETERS-1'!$B$5:$J$44,6,FALSE)*VLOOKUP(SDBYLD2!BY$4,'[1]INTERNAL PARAMETERS-1'!$B$5:$J$44,3,FALSE) + SDBYLD1!BY93*(1-VLOOKUP(SDBYLD2!BY$4,'[1]INTERNAL PARAMETERS-1'!$B$5:$J$44,5,FALSE))*VLOOKUP(SDBYLD2!BY$4,'[1]INTERNAL PARAMETERS-1'!$B$5:$J$44,8,FALSE)*VLOOKUP(SDBYLD2!BY$4,'[1]INTERNAL PARAMETERS-1'!$B$5:$J$44,3,FALSE)</f>
        <v>0</v>
      </c>
      <c r="BZ93" s="44">
        <f>SDBYLD1!BZ93*VLOOKUP(SDBYLD2!BZ$4,'[1]INTERNAL PARAMETERS-1'!$B$5:$J$44,5,FALSE)*VLOOKUP(SDBYLD2!BZ$4,'[1]INTERNAL PARAMETERS-1'!$B$5:$J$44,6,FALSE)*VLOOKUP(SDBYLD2!BZ$4,'[1]INTERNAL PARAMETERS-1'!$B$5:$J$44,3,FALSE) + SDBYLD1!BZ93*(1-VLOOKUP(SDBYLD2!BZ$4,'[1]INTERNAL PARAMETERS-1'!$B$5:$J$44,5,FALSE))*VLOOKUP(SDBYLD2!BZ$4,'[1]INTERNAL PARAMETERS-1'!$B$5:$J$44,8,FALSE)*VLOOKUP(SDBYLD2!BZ$4,'[1]INTERNAL PARAMETERS-1'!$B$5:$J$44,3,FALSE)</f>
        <v>1.2428992043819836E-3</v>
      </c>
      <c r="CA93" s="44">
        <f>SDBYLD1!CA93*VLOOKUP(SDBYLD2!CA$4,'[1]INTERNAL PARAMETERS-1'!$B$5:$J$44,5,FALSE)*VLOOKUP(SDBYLD2!CA$4,'[1]INTERNAL PARAMETERS-1'!$B$5:$J$44,6,FALSE)*VLOOKUP(SDBYLD2!CA$4,'[1]INTERNAL PARAMETERS-1'!$B$5:$J$44,3,FALSE) + SDBYLD1!CA93*(1-VLOOKUP(SDBYLD2!CA$4,'[1]INTERNAL PARAMETERS-1'!$B$5:$J$44,5,FALSE))*VLOOKUP(SDBYLD2!CA$4,'[1]INTERNAL PARAMETERS-1'!$B$5:$J$44,8,FALSE)*VLOOKUP(SDBYLD2!CA$4,'[1]INTERNAL PARAMETERS-1'!$B$5:$J$44,3,FALSE)</f>
        <v>0</v>
      </c>
      <c r="CB93" s="44">
        <f>SDBYLD1!CB93*VLOOKUP(SDBYLD2!CB$4,'[1]INTERNAL PARAMETERS-1'!$B$5:$J$44,5,FALSE)*VLOOKUP(SDBYLD2!CB$4,'[1]INTERNAL PARAMETERS-1'!$B$5:$J$44,6,FALSE)*VLOOKUP(SDBYLD2!CB$4,'[1]INTERNAL PARAMETERS-1'!$B$5:$J$44,3,FALSE) + SDBYLD1!CB93*(1-VLOOKUP(SDBYLD2!CB$4,'[1]INTERNAL PARAMETERS-1'!$B$5:$J$44,5,FALSE))*VLOOKUP(SDBYLD2!CB$4,'[1]INTERNAL PARAMETERS-1'!$B$5:$J$44,8,FALSE)*VLOOKUP(SDBYLD2!CB$4,'[1]INTERNAL PARAMETERS-1'!$B$5:$J$44,3,FALSE)</f>
        <v>0</v>
      </c>
      <c r="CC93" s="44">
        <f>SDBYLD1!CC93*VLOOKUP(SDBYLD2!CC$4,'[1]INTERNAL PARAMETERS-1'!$B$5:$J$44,5,FALSE)*VLOOKUP(SDBYLD2!CC$4,'[1]INTERNAL PARAMETERS-1'!$B$5:$J$44,6,FALSE)*VLOOKUP(SDBYLD2!CC$4,'[1]INTERNAL PARAMETERS-1'!$B$5:$J$44,3,FALSE) + SDBYLD1!CC93*(1-VLOOKUP(SDBYLD2!CC$4,'[1]INTERNAL PARAMETERS-1'!$B$5:$J$44,5,FALSE))*VLOOKUP(SDBYLD2!CC$4,'[1]INTERNAL PARAMETERS-1'!$B$5:$J$44,8,FALSE)*VLOOKUP(SDBYLD2!CC$4,'[1]INTERNAL PARAMETERS-1'!$B$5:$J$44,3,FALSE)</f>
        <v>5.5240665156149659E-3</v>
      </c>
      <c r="CD93" s="44">
        <f>SDBYLD1!CD93*VLOOKUP(SDBYLD2!CD$4,'[1]INTERNAL PARAMETERS-1'!$B$5:$J$44,5,FALSE)*VLOOKUP(SDBYLD2!CD$4,'[1]INTERNAL PARAMETERS-1'!$B$5:$J$44,6,FALSE)*VLOOKUP(SDBYLD2!CD$4,'[1]INTERNAL PARAMETERS-1'!$B$5:$J$44,3,FALSE) + SDBYLD1!CD93*(1-VLOOKUP(SDBYLD2!CD$4,'[1]INTERNAL PARAMETERS-1'!$B$5:$J$44,5,FALSE))*VLOOKUP(SDBYLD2!CD$4,'[1]INTERNAL PARAMETERS-1'!$B$5:$J$44,8,FALSE)*VLOOKUP(SDBYLD2!CD$4,'[1]INTERNAL PARAMETERS-1'!$B$5:$J$44,3,FALSE)</f>
        <v>1.7866807409919212E-2</v>
      </c>
      <c r="CE93" s="44">
        <f>SDBYLD1!CE93*VLOOKUP(SDBYLD2!CE$4,'[1]INTERNAL PARAMETERS-1'!$B$5:$J$44,5,FALSE)*VLOOKUP(SDBYLD2!CE$4,'[1]INTERNAL PARAMETERS-1'!$B$5:$J$44,6,FALSE)*VLOOKUP(SDBYLD2!CE$4,'[1]INTERNAL PARAMETERS-1'!$B$5:$J$44,3,FALSE) + SDBYLD1!CE93*(1-VLOOKUP(SDBYLD2!CE$4,'[1]INTERNAL PARAMETERS-1'!$B$5:$J$44,5,FALSE))*VLOOKUP(SDBYLD2!CE$4,'[1]INTERNAL PARAMETERS-1'!$B$5:$J$44,8,FALSE)*VLOOKUP(SDBYLD2!CE$4,'[1]INTERNAL PARAMETERS-1'!$B$5:$J$44,3,FALSE)</f>
        <v>1.7904030378816178E-2</v>
      </c>
      <c r="CF93" s="44">
        <f>SDBYLD1!CF93*VLOOKUP(SDBYLD2!CF$4,'[1]INTERNAL PARAMETERS-1'!$B$5:$J$44,5,FALSE)*VLOOKUP(SDBYLD2!CF$4,'[1]INTERNAL PARAMETERS-1'!$B$5:$J$44,6,FALSE)*VLOOKUP(SDBYLD2!CF$4,'[1]INTERNAL PARAMETERS-1'!$B$5:$J$44,3,FALSE) + SDBYLD1!CF93*(1-VLOOKUP(SDBYLD2!CF$4,'[1]INTERNAL PARAMETERS-1'!$B$5:$J$44,5,FALSE))*VLOOKUP(SDBYLD2!CF$4,'[1]INTERNAL PARAMETERS-1'!$B$5:$J$44,8,FALSE)*VLOOKUP(SDBYLD2!CF$4,'[1]INTERNAL PARAMETERS-1'!$B$5:$J$44,3,FALSE)</f>
        <v>0</v>
      </c>
      <c r="CG93" s="44">
        <f>SDBYLD1!CG93*VLOOKUP(SDBYLD2!CG$4,'[1]INTERNAL PARAMETERS-1'!$B$5:$J$44,5,FALSE)*VLOOKUP(SDBYLD2!CG$4,'[1]INTERNAL PARAMETERS-1'!$B$5:$J$44,6,FALSE)*VLOOKUP(SDBYLD2!CG$4,'[1]INTERNAL PARAMETERS-1'!$B$5:$J$44,3,FALSE) + SDBYLD1!CG93*(1-VLOOKUP(SDBYLD2!CG$4,'[1]INTERNAL PARAMETERS-1'!$B$5:$J$44,5,FALSE))*VLOOKUP(SDBYLD2!CG$4,'[1]INTERNAL PARAMETERS-1'!$B$5:$J$44,8,FALSE)*VLOOKUP(SDBYLD2!CG$4,'[1]INTERNAL PARAMETERS-1'!$B$5:$J$44,3,FALSE)</f>
        <v>2.2844289320384219E-3</v>
      </c>
      <c r="CH93" s="43">
        <f>SDBYLD1!CH93*VLOOKUP(SDBYLD2!CH$4,'[1]INTERNAL PARAMETERS-1'!$B$5:$J$44,5,FALSE)*VLOOKUP(SDBYLD2!CH$4,'[1]INTERNAL PARAMETERS-1'!$B$5:$J$44,6,FALSE)*VLOOKUP(SDBYLD2!CH$4,'[1]INTERNAL PARAMETERS-1'!$B$5:$J$44,3,FALSE) + SDBYLD1!CH93*(1-VLOOKUP(SDBYLD2!CH$4,'[1]INTERNAL PARAMETERS-1'!$B$5:$J$44,5,FALSE))*VLOOKUP(SDBYLD2!CH$4,'[1]INTERNAL PARAMETERS-1'!$B$5:$J$44,8,FALSE)*VLOOKUP(SDBYLD2!CH$4,'[1]INTERNAL PARAMETERS-1'!$B$5:$J$44,3,FALSE)</f>
        <v>0</v>
      </c>
      <c r="CJ93" s="45">
        <f t="shared" si="2"/>
        <v>124.43130325913751</v>
      </c>
      <c r="CK93" s="43">
        <f t="shared" si="3"/>
        <v>37.20764739853599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SDBeam!X94</f>
        <v>1275.1470954124432</v>
      </c>
      <c r="F94" s="59">
        <f>'[1]INTERNAL PARAMETERS-1'!M22</f>
        <v>5.05</v>
      </c>
      <c r="G94" s="45">
        <f>SDBYLD1!G94*VLOOKUP(SDBYLD2!G$4,'[1]INTERNAL PARAMETERS-1'!$B$5:$J$44,5,FALSE)*VLOOKUP(SDBYLD2!G$4,'[1]INTERNAL PARAMETERS-1'!$B$5:$J$44,7,FALSE)*SDBYLD2!$F94 + SDBYLD1!G94*(1-VLOOKUP(SDBYLD2!G$4,'[1]INTERNAL PARAMETERS-1'!$B$5:$J$44,5,FALSE))*VLOOKUP(SDBYLD2!G$4,'[1]INTERNAL PARAMETERS-1'!$B$5:$J$44,9,FALSE)*SDBYLD2!$F94</f>
        <v>9.7503084872248866</v>
      </c>
      <c r="H94" s="44">
        <f>SDBYLD1!H94*VLOOKUP(SDBYLD2!H$4,'[1]INTERNAL PARAMETERS-1'!$B$5:$J$44,5,FALSE)*VLOOKUP(SDBYLD2!H$4,'[1]INTERNAL PARAMETERS-1'!$B$5:$J$44,7,FALSE)*SDBYLD2!$F94 + SDBYLD1!H94*(1-VLOOKUP(SDBYLD2!H$4,'[1]INTERNAL PARAMETERS-1'!$B$5:$J$44,5,FALSE))*VLOOKUP(SDBYLD2!H$4,'[1]INTERNAL PARAMETERS-1'!$B$5:$J$44,9,FALSE)*SDBYLD2!$F94</f>
        <v>4.8999852499466323</v>
      </c>
      <c r="I94" s="44">
        <f>SDBYLD1!I94*VLOOKUP(SDBYLD2!I$4,'[1]INTERNAL PARAMETERS-1'!$B$5:$J$44,5,FALSE)*VLOOKUP(SDBYLD2!I$4,'[1]INTERNAL PARAMETERS-1'!$B$5:$J$44,7,FALSE)*SDBYLD2!$F94 + SDBYLD1!I94*(1-VLOOKUP(SDBYLD2!I$4,'[1]INTERNAL PARAMETERS-1'!$B$5:$J$44,5,FALSE))*VLOOKUP(SDBYLD2!I$4,'[1]INTERNAL PARAMETERS-1'!$B$5:$J$44,9,FALSE)*SDBYLD2!$F94</f>
        <v>14.749391446532702</v>
      </c>
      <c r="J94" s="44">
        <f>SDBYLD1!J94*VLOOKUP(SDBYLD2!J$4,'[1]INTERNAL PARAMETERS-1'!$B$5:$J$44,5,FALSE)*VLOOKUP(SDBYLD2!J$4,'[1]INTERNAL PARAMETERS-1'!$B$5:$J$44,7,FALSE)*SDBYLD2!$F94 + SDBYLD1!J94*(1-VLOOKUP(SDBYLD2!J$4,'[1]INTERNAL PARAMETERS-1'!$B$5:$J$44,5,FALSE))*VLOOKUP(SDBYLD2!J$4,'[1]INTERNAL PARAMETERS-1'!$B$5:$J$44,9,FALSE)*SDBYLD2!$F94</f>
        <v>0</v>
      </c>
      <c r="K94" s="44">
        <f>SDBYLD1!K94*VLOOKUP(SDBYLD2!K$4,'[1]INTERNAL PARAMETERS-1'!$B$5:$J$44,5,FALSE)*VLOOKUP(SDBYLD2!K$4,'[1]INTERNAL PARAMETERS-1'!$B$5:$J$44,7,FALSE)*SDBYLD2!$F94 + SDBYLD1!K94*(1-VLOOKUP(SDBYLD2!K$4,'[1]INTERNAL PARAMETERS-1'!$B$5:$J$44,5,FALSE))*VLOOKUP(SDBYLD2!K$4,'[1]INTERNAL PARAMETERS-1'!$B$5:$J$44,9,FALSE)*SDBYLD2!$F94</f>
        <v>0</v>
      </c>
      <c r="L94" s="44">
        <f>SDBYLD1!L94*VLOOKUP(SDBYLD2!L$4,'[1]INTERNAL PARAMETERS-1'!$B$5:$J$44,5,FALSE)*VLOOKUP(SDBYLD2!L$4,'[1]INTERNAL PARAMETERS-1'!$B$5:$J$44,7,FALSE)*SDBYLD2!$F94 + SDBYLD1!L94*(1-VLOOKUP(SDBYLD2!L$4,'[1]INTERNAL PARAMETERS-1'!$B$5:$J$44,5,FALSE))*VLOOKUP(SDBYLD2!L$4,'[1]INTERNAL PARAMETERS-1'!$B$5:$J$44,9,FALSE)*SDBYLD2!$F94</f>
        <v>0</v>
      </c>
      <c r="M94" s="44">
        <f>SDBYLD1!M94*VLOOKUP(SDBYLD2!M$4,'[1]INTERNAL PARAMETERS-1'!$B$5:$J$44,5,FALSE)*VLOOKUP(SDBYLD2!M$4,'[1]INTERNAL PARAMETERS-1'!$B$5:$J$44,7,FALSE)*SDBYLD2!$F94 + SDBYLD1!M94*(1-VLOOKUP(SDBYLD2!M$4,'[1]INTERNAL PARAMETERS-1'!$B$5:$J$44,5,FALSE))*VLOOKUP(SDBYLD2!M$4,'[1]INTERNAL PARAMETERS-1'!$B$5:$J$44,9,FALSE)*SDBYLD2!$F94</f>
        <v>4.0645504995717561</v>
      </c>
      <c r="N94" s="44">
        <f>SDBYLD1!N94*VLOOKUP(SDBYLD2!N$4,'[1]INTERNAL PARAMETERS-1'!$B$5:$J$44,5,FALSE)*VLOOKUP(SDBYLD2!N$4,'[1]INTERNAL PARAMETERS-1'!$B$5:$J$44,7,FALSE)*SDBYLD2!$F94 + SDBYLD1!N94*(1-VLOOKUP(SDBYLD2!N$4,'[1]INTERNAL PARAMETERS-1'!$B$5:$J$44,5,FALSE))*VLOOKUP(SDBYLD2!N$4,'[1]INTERNAL PARAMETERS-1'!$B$5:$J$44,9,FALSE)*SDBYLD2!$F94</f>
        <v>2.896950738988719E-2</v>
      </c>
      <c r="O94" s="44">
        <f>SDBYLD1!O94*VLOOKUP(SDBYLD2!O$4,'[1]INTERNAL PARAMETERS-1'!$B$5:$J$44,5,FALSE)*VLOOKUP(SDBYLD2!O$4,'[1]INTERNAL PARAMETERS-1'!$B$5:$J$44,7,FALSE)*SDBYLD2!$F94 + SDBYLD1!O94*(1-VLOOKUP(SDBYLD2!O$4,'[1]INTERNAL PARAMETERS-1'!$B$5:$J$44,5,FALSE))*VLOOKUP(SDBYLD2!O$4,'[1]INTERNAL PARAMETERS-1'!$B$5:$J$44,9,FALSE)*SDBYLD2!$F94</f>
        <v>0</v>
      </c>
      <c r="P94" s="44">
        <f>SDBYLD1!P94*VLOOKUP(SDBYLD2!P$4,'[1]INTERNAL PARAMETERS-1'!$B$5:$J$44,5,FALSE)*VLOOKUP(SDBYLD2!P$4,'[1]INTERNAL PARAMETERS-1'!$B$5:$J$44,7,FALSE)*SDBYLD2!$F94 + SDBYLD1!P94*(1-VLOOKUP(SDBYLD2!P$4,'[1]INTERNAL PARAMETERS-1'!$B$5:$J$44,5,FALSE))*VLOOKUP(SDBYLD2!P$4,'[1]INTERNAL PARAMETERS-1'!$B$5:$J$44,9,FALSE)*SDBYLD2!$F94</f>
        <v>0</v>
      </c>
      <c r="Q94" s="44">
        <f>SDBYLD1!Q94*VLOOKUP(SDBYLD2!Q$4,'[1]INTERNAL PARAMETERS-1'!$B$5:$J$44,5,FALSE)*VLOOKUP(SDBYLD2!Q$4,'[1]INTERNAL PARAMETERS-1'!$B$5:$J$44,7,FALSE)*SDBYLD2!$F94 + SDBYLD1!Q94*(1-VLOOKUP(SDBYLD2!Q$4,'[1]INTERNAL PARAMETERS-1'!$B$5:$J$44,5,FALSE))*VLOOKUP(SDBYLD2!Q$4,'[1]INTERNAL PARAMETERS-1'!$B$5:$J$44,9,FALSE)*SDBYLD2!$F94</f>
        <v>0</v>
      </c>
      <c r="R94" s="44">
        <f>SDBYLD1!R94*VLOOKUP(SDBYLD2!R$4,'[1]INTERNAL PARAMETERS-1'!$B$5:$J$44,5,FALSE)*VLOOKUP(SDBYLD2!R$4,'[1]INTERNAL PARAMETERS-1'!$B$5:$J$44,7,FALSE)*SDBYLD2!$F94 + SDBYLD1!R94*(1-VLOOKUP(SDBYLD2!R$4,'[1]INTERNAL PARAMETERS-1'!$B$5:$J$44,5,FALSE))*VLOOKUP(SDBYLD2!R$4,'[1]INTERNAL PARAMETERS-1'!$B$5:$J$44,9,FALSE)*SDBYLD2!$F94</f>
        <v>0</v>
      </c>
      <c r="S94" s="44">
        <f>SDBYLD1!S94*VLOOKUP(SDBYLD2!S$4,'[1]INTERNAL PARAMETERS-1'!$B$5:$J$44,5,FALSE)*VLOOKUP(SDBYLD2!S$4,'[1]INTERNAL PARAMETERS-1'!$B$5:$J$44,7,FALSE)*SDBYLD2!$F94 + SDBYLD1!S94*(1-VLOOKUP(SDBYLD2!S$4,'[1]INTERNAL PARAMETERS-1'!$B$5:$J$44,5,FALSE))*VLOOKUP(SDBYLD2!S$4,'[1]INTERNAL PARAMETERS-1'!$B$5:$J$44,9,FALSE)*SDBYLD2!$F94</f>
        <v>1.7265777464227241</v>
      </c>
      <c r="T94" s="44">
        <f>SDBYLD1!T94*VLOOKUP(SDBYLD2!T$4,'[1]INTERNAL PARAMETERS-1'!$B$5:$J$44,5,FALSE)*VLOOKUP(SDBYLD2!T$4,'[1]INTERNAL PARAMETERS-1'!$B$5:$J$44,7,FALSE)*SDBYLD2!$F94 + SDBYLD1!T94*(1-VLOOKUP(SDBYLD2!T$4,'[1]INTERNAL PARAMETERS-1'!$B$5:$J$44,5,FALSE))*VLOOKUP(SDBYLD2!T$4,'[1]INTERNAL PARAMETERS-1'!$B$5:$J$44,9,FALSE)*SDBYLD2!$F94</f>
        <v>0.16554004222792679</v>
      </c>
      <c r="U94" s="44">
        <f>SDBYLD1!U94*VLOOKUP(SDBYLD2!U$4,'[1]INTERNAL PARAMETERS-1'!$B$5:$J$44,5,FALSE)*VLOOKUP(SDBYLD2!U$4,'[1]INTERNAL PARAMETERS-1'!$B$5:$J$44,7,FALSE)*SDBYLD2!$F94 + SDBYLD1!U94*(1-VLOOKUP(SDBYLD2!U$4,'[1]INTERNAL PARAMETERS-1'!$B$5:$J$44,5,FALSE))*VLOOKUP(SDBYLD2!U$4,'[1]INTERNAL PARAMETERS-1'!$B$5:$J$44,9,FALSE)*SDBYLD2!$F94</f>
        <v>0.12470683181170485</v>
      </c>
      <c r="V94" s="44">
        <f>SDBYLD1!V94*VLOOKUP(SDBYLD2!V$4,'[1]INTERNAL PARAMETERS-1'!$B$5:$J$44,5,FALSE)*VLOOKUP(SDBYLD2!V$4,'[1]INTERNAL PARAMETERS-1'!$B$5:$J$44,7,FALSE)*SDBYLD2!$F94 + SDBYLD1!V94*(1-VLOOKUP(SDBYLD2!V$4,'[1]INTERNAL PARAMETERS-1'!$B$5:$J$44,5,FALSE))*VLOOKUP(SDBYLD2!V$4,'[1]INTERNAL PARAMETERS-1'!$B$5:$J$44,9,FALSE)*SDBYLD2!$F94</f>
        <v>1.9392947366402959</v>
      </c>
      <c r="W94" s="44">
        <f>SDBYLD1!W94*VLOOKUP(SDBYLD2!W$4,'[1]INTERNAL PARAMETERS-1'!$B$5:$J$44,5,FALSE)*VLOOKUP(SDBYLD2!W$4,'[1]INTERNAL PARAMETERS-1'!$B$5:$J$44,7,FALSE)*SDBYLD2!$F94 + SDBYLD1!W94*(1-VLOOKUP(SDBYLD2!W$4,'[1]INTERNAL PARAMETERS-1'!$B$5:$J$44,5,FALSE))*VLOOKUP(SDBYLD2!W$4,'[1]INTERNAL PARAMETERS-1'!$B$5:$J$44,9,FALSE)*SDBYLD2!$F94</f>
        <v>0</v>
      </c>
      <c r="X94" s="44">
        <f>SDBYLD1!X94*VLOOKUP(SDBYLD2!X$4,'[1]INTERNAL PARAMETERS-1'!$B$5:$J$44,5,FALSE)*VLOOKUP(SDBYLD2!X$4,'[1]INTERNAL PARAMETERS-1'!$B$5:$J$44,7,FALSE)*SDBYLD2!$F94 + SDBYLD1!X94*(1-VLOOKUP(SDBYLD2!X$4,'[1]INTERNAL PARAMETERS-1'!$B$5:$J$44,5,FALSE))*VLOOKUP(SDBYLD2!X$4,'[1]INTERNAL PARAMETERS-1'!$B$5:$J$44,9,FALSE)*SDBYLD2!$F94</f>
        <v>0</v>
      </c>
      <c r="Y94" s="44">
        <f>SDBYLD1!Y94*VLOOKUP(SDBYLD2!Y$4,'[1]INTERNAL PARAMETERS-1'!$B$5:$J$44,5,FALSE)*VLOOKUP(SDBYLD2!Y$4,'[1]INTERNAL PARAMETERS-1'!$B$5:$J$44,7,FALSE)*SDBYLD2!$F94 + SDBYLD1!Y94*(1-VLOOKUP(SDBYLD2!Y$4,'[1]INTERNAL PARAMETERS-1'!$B$5:$J$44,5,FALSE))*VLOOKUP(SDBYLD2!Y$4,'[1]INTERNAL PARAMETERS-1'!$B$5:$J$44,9,FALSE)*SDBYLD2!$F94</f>
        <v>0</v>
      </c>
      <c r="Z94" s="44">
        <f>SDBYLD1!Z94*VLOOKUP(SDBYLD2!Z$4,'[1]INTERNAL PARAMETERS-1'!$B$5:$J$44,5,FALSE)*VLOOKUP(SDBYLD2!Z$4,'[1]INTERNAL PARAMETERS-1'!$B$5:$J$44,7,FALSE)*SDBYLD2!$F94 + SDBYLD1!Z94*(1-VLOOKUP(SDBYLD2!Z$4,'[1]INTERNAL PARAMETERS-1'!$B$5:$J$44,5,FALSE))*VLOOKUP(SDBYLD2!Z$4,'[1]INTERNAL PARAMETERS-1'!$B$5:$J$44,9,FALSE)*SDBYLD2!$F94</f>
        <v>0</v>
      </c>
      <c r="AA94" s="44">
        <f>SDBYLD1!AA94*VLOOKUP(SDBYLD2!AA$4,'[1]INTERNAL PARAMETERS-1'!$B$5:$J$44,5,FALSE)*VLOOKUP(SDBYLD2!AA$4,'[1]INTERNAL PARAMETERS-1'!$B$5:$J$44,7,FALSE)*SDBYLD2!$F94 + SDBYLD1!AA94*(1-VLOOKUP(SDBYLD2!AA$4,'[1]INTERNAL PARAMETERS-1'!$B$5:$J$44,5,FALSE))*VLOOKUP(SDBYLD2!AA$4,'[1]INTERNAL PARAMETERS-1'!$B$5:$J$44,9,FALSE)*SDBYLD2!$F94</f>
        <v>0</v>
      </c>
      <c r="AB94" s="44">
        <f>SDBYLD1!AB94*VLOOKUP(SDBYLD2!AB$4,'[1]INTERNAL PARAMETERS-1'!$B$5:$J$44,5,FALSE)*VLOOKUP(SDBYLD2!AB$4,'[1]INTERNAL PARAMETERS-1'!$B$5:$J$44,7,FALSE)*SDBYLD2!$F94 + SDBYLD1!AB94*(1-VLOOKUP(SDBYLD2!AB$4,'[1]INTERNAL PARAMETERS-1'!$B$5:$J$44,5,FALSE))*VLOOKUP(SDBYLD2!AB$4,'[1]INTERNAL PARAMETERS-1'!$B$5:$J$44,9,FALSE)*SDBYLD2!$F94</f>
        <v>0</v>
      </c>
      <c r="AC94" s="44">
        <f>SDBYLD1!AC94*VLOOKUP(SDBYLD2!AC$4,'[1]INTERNAL PARAMETERS-1'!$B$5:$J$44,5,FALSE)*VLOOKUP(SDBYLD2!AC$4,'[1]INTERNAL PARAMETERS-1'!$B$5:$J$44,7,FALSE)*SDBYLD2!$F94 + SDBYLD1!AC94*(1-VLOOKUP(SDBYLD2!AC$4,'[1]INTERNAL PARAMETERS-1'!$B$5:$J$44,5,FALSE))*VLOOKUP(SDBYLD2!AC$4,'[1]INTERNAL PARAMETERS-1'!$B$5:$J$44,9,FALSE)*SDBYLD2!$F94</f>
        <v>0</v>
      </c>
      <c r="AD94" s="44">
        <f>SDBYLD1!AD94*VLOOKUP(SDBYLD2!AD$4,'[1]INTERNAL PARAMETERS-1'!$B$5:$J$44,5,FALSE)*VLOOKUP(SDBYLD2!AD$4,'[1]INTERNAL PARAMETERS-1'!$B$5:$J$44,7,FALSE)*SDBYLD2!$F94 + SDBYLD1!AD94*(1-VLOOKUP(SDBYLD2!AD$4,'[1]INTERNAL PARAMETERS-1'!$B$5:$J$44,5,FALSE))*VLOOKUP(SDBYLD2!AD$4,'[1]INTERNAL PARAMETERS-1'!$B$5:$J$44,9,FALSE)*SDBYLD2!$F94</f>
        <v>0</v>
      </c>
      <c r="AE94" s="44">
        <f>SDBYLD1!AE94*VLOOKUP(SDBYLD2!AE$4,'[1]INTERNAL PARAMETERS-1'!$B$5:$J$44,5,FALSE)*VLOOKUP(SDBYLD2!AE$4,'[1]INTERNAL PARAMETERS-1'!$B$5:$J$44,7,FALSE)*SDBYLD2!$F94 + SDBYLD1!AE94*(1-VLOOKUP(SDBYLD2!AE$4,'[1]INTERNAL PARAMETERS-1'!$B$5:$J$44,5,FALSE))*VLOOKUP(SDBYLD2!AE$4,'[1]INTERNAL PARAMETERS-1'!$B$5:$J$44,9,FALSE)*SDBYLD2!$F94</f>
        <v>0</v>
      </c>
      <c r="AF94" s="44">
        <f>SDBYLD1!AF94*VLOOKUP(SDBYLD2!AF$4,'[1]INTERNAL PARAMETERS-1'!$B$5:$J$44,5,FALSE)*VLOOKUP(SDBYLD2!AF$4,'[1]INTERNAL PARAMETERS-1'!$B$5:$J$44,7,FALSE)*SDBYLD2!$F94 + SDBYLD1!AF94*(1-VLOOKUP(SDBYLD2!AF$4,'[1]INTERNAL PARAMETERS-1'!$B$5:$J$44,5,FALSE))*VLOOKUP(SDBYLD2!AF$4,'[1]INTERNAL PARAMETERS-1'!$B$5:$J$44,9,FALSE)*SDBYLD2!$F94</f>
        <v>0</v>
      </c>
      <c r="AG94" s="44">
        <f>SDBYLD1!AG94*VLOOKUP(SDBYLD2!AG$4,'[1]INTERNAL PARAMETERS-1'!$B$5:$J$44,5,FALSE)*VLOOKUP(SDBYLD2!AG$4,'[1]INTERNAL PARAMETERS-1'!$B$5:$J$44,7,FALSE)*SDBYLD2!$F94 + SDBYLD1!AG94*(1-VLOOKUP(SDBYLD2!AG$4,'[1]INTERNAL PARAMETERS-1'!$B$5:$J$44,5,FALSE))*VLOOKUP(SDBYLD2!AG$4,'[1]INTERNAL PARAMETERS-1'!$B$5:$J$44,9,FALSE)*SDBYLD2!$F94</f>
        <v>0</v>
      </c>
      <c r="AH94" s="44">
        <f>SDBYLD1!AH94*VLOOKUP(SDBYLD2!AH$4,'[1]INTERNAL PARAMETERS-1'!$B$5:$J$44,5,FALSE)*VLOOKUP(SDBYLD2!AH$4,'[1]INTERNAL PARAMETERS-1'!$B$5:$J$44,7,FALSE)*SDBYLD2!$F94 + SDBYLD1!AH94*(1-VLOOKUP(SDBYLD2!AH$4,'[1]INTERNAL PARAMETERS-1'!$B$5:$J$44,5,FALSE))*VLOOKUP(SDBYLD2!AH$4,'[1]INTERNAL PARAMETERS-1'!$B$5:$J$44,9,FALSE)*SDBYLD2!$F94</f>
        <v>0</v>
      </c>
      <c r="AI94" s="44">
        <f>SDBYLD1!AI94*VLOOKUP(SDBYLD2!AI$4,'[1]INTERNAL PARAMETERS-1'!$B$5:$J$44,5,FALSE)*VLOOKUP(SDBYLD2!AI$4,'[1]INTERNAL PARAMETERS-1'!$B$5:$J$44,7,FALSE)*SDBYLD2!$F94 + SDBYLD1!AI94*(1-VLOOKUP(SDBYLD2!AI$4,'[1]INTERNAL PARAMETERS-1'!$B$5:$J$44,5,FALSE))*VLOOKUP(SDBYLD2!AI$4,'[1]INTERNAL PARAMETERS-1'!$B$5:$J$44,9,FALSE)*SDBYLD2!$F94</f>
        <v>0</v>
      </c>
      <c r="AJ94" s="44">
        <f>SDBYLD1!AJ94*VLOOKUP(SDBYLD2!AJ$4,'[1]INTERNAL PARAMETERS-1'!$B$5:$J$44,5,FALSE)*VLOOKUP(SDBYLD2!AJ$4,'[1]INTERNAL PARAMETERS-1'!$B$5:$J$44,7,FALSE)*SDBYLD2!$F94 + SDBYLD1!AJ94*(1-VLOOKUP(SDBYLD2!AJ$4,'[1]INTERNAL PARAMETERS-1'!$B$5:$J$44,5,FALSE))*VLOOKUP(SDBYLD2!AJ$4,'[1]INTERNAL PARAMETERS-1'!$B$5:$J$44,9,FALSE)*SDBYLD2!$F94</f>
        <v>0.21520205489630478</v>
      </c>
      <c r="AK94" s="44">
        <f>SDBYLD1!AK94*VLOOKUP(SDBYLD2!AK$4,'[1]INTERNAL PARAMETERS-1'!$B$5:$J$44,5,FALSE)*VLOOKUP(SDBYLD2!AK$4,'[1]INTERNAL PARAMETERS-1'!$B$5:$J$44,7,FALSE)*SDBYLD2!$F94 + SDBYLD1!AK94*(1-VLOOKUP(SDBYLD2!AK$4,'[1]INTERNAL PARAMETERS-1'!$B$5:$J$44,5,FALSE))*VLOOKUP(SDBYLD2!AK$4,'[1]INTERNAL PARAMETERS-1'!$B$5:$J$44,9,FALSE)*SDBYLD2!$F94</f>
        <v>0</v>
      </c>
      <c r="AL94" s="44">
        <f>SDBYLD1!AL94*VLOOKUP(SDBYLD2!AL$4,'[1]INTERNAL PARAMETERS-1'!$B$5:$J$44,5,FALSE)*VLOOKUP(SDBYLD2!AL$4,'[1]INTERNAL PARAMETERS-1'!$B$5:$J$44,7,FALSE)*SDBYLD2!$F94 + SDBYLD1!AL94*(1-VLOOKUP(SDBYLD2!AL$4,'[1]INTERNAL PARAMETERS-1'!$B$5:$J$44,5,FALSE))*VLOOKUP(SDBYLD2!AL$4,'[1]INTERNAL PARAMETERS-1'!$B$5:$J$44,9,FALSE)*SDBYLD2!$F94</f>
        <v>0</v>
      </c>
      <c r="AM94" s="44">
        <f>SDBYLD1!AM94*VLOOKUP(SDBYLD2!AM$4,'[1]INTERNAL PARAMETERS-1'!$B$5:$J$44,5,FALSE)*VLOOKUP(SDBYLD2!AM$4,'[1]INTERNAL PARAMETERS-1'!$B$5:$J$44,7,FALSE)*SDBYLD2!$F94 + SDBYLD1!AM94*(1-VLOOKUP(SDBYLD2!AM$4,'[1]INTERNAL PARAMETERS-1'!$B$5:$J$44,5,FALSE))*VLOOKUP(SDBYLD2!AM$4,'[1]INTERNAL PARAMETERS-1'!$B$5:$J$44,9,FALSE)*SDBYLD2!$F94</f>
        <v>0</v>
      </c>
      <c r="AN94" s="44">
        <f>SDBYLD1!AN94*VLOOKUP(SDBYLD2!AN$4,'[1]INTERNAL PARAMETERS-1'!$B$5:$J$44,5,FALSE)*VLOOKUP(SDBYLD2!AN$4,'[1]INTERNAL PARAMETERS-1'!$B$5:$J$44,7,FALSE)*SDBYLD2!$F94 + SDBYLD1!AN94*(1-VLOOKUP(SDBYLD2!AN$4,'[1]INTERNAL PARAMETERS-1'!$B$5:$J$44,5,FALSE))*VLOOKUP(SDBYLD2!AN$4,'[1]INTERNAL PARAMETERS-1'!$B$5:$J$44,9,FALSE)*SDBYLD2!$F94</f>
        <v>0</v>
      </c>
      <c r="AO94" s="44">
        <f>SDBYLD1!AO94*VLOOKUP(SDBYLD2!AO$4,'[1]INTERNAL PARAMETERS-1'!$B$5:$J$44,5,FALSE)*VLOOKUP(SDBYLD2!AO$4,'[1]INTERNAL PARAMETERS-1'!$B$5:$J$44,7,FALSE)*SDBYLD2!$F94 + SDBYLD1!AO94*(1-VLOOKUP(SDBYLD2!AO$4,'[1]INTERNAL PARAMETERS-1'!$B$5:$J$44,5,FALSE))*VLOOKUP(SDBYLD2!AO$4,'[1]INTERNAL PARAMETERS-1'!$B$5:$J$44,9,FALSE)*SDBYLD2!$F94</f>
        <v>0</v>
      </c>
      <c r="AP94" s="44">
        <f>SDBYLD1!AP94*VLOOKUP(SDBYLD2!AP$4,'[1]INTERNAL PARAMETERS-1'!$B$5:$J$44,5,FALSE)*VLOOKUP(SDBYLD2!AP$4,'[1]INTERNAL PARAMETERS-1'!$B$5:$J$44,7,FALSE)*SDBYLD2!$F94 + SDBYLD1!AP94*(1-VLOOKUP(SDBYLD2!AP$4,'[1]INTERNAL PARAMETERS-1'!$B$5:$J$44,5,FALSE))*VLOOKUP(SDBYLD2!AP$4,'[1]INTERNAL PARAMETERS-1'!$B$5:$J$44,9,FALSE)*SDBYLD2!$F94</f>
        <v>0</v>
      </c>
      <c r="AQ94" s="44">
        <f>SDBYLD1!AQ94*VLOOKUP(SDBYLD2!AQ$4,'[1]INTERNAL PARAMETERS-1'!$B$5:$J$44,5,FALSE)*VLOOKUP(SDBYLD2!AQ$4,'[1]INTERNAL PARAMETERS-1'!$B$5:$J$44,7,FALSE)*SDBYLD2!$F94 + SDBYLD1!AQ94*(1-VLOOKUP(SDBYLD2!AQ$4,'[1]INTERNAL PARAMETERS-1'!$B$5:$J$44,5,FALSE))*VLOOKUP(SDBYLD2!AQ$4,'[1]INTERNAL PARAMETERS-1'!$B$5:$J$44,9,FALSE)*SDBYLD2!$F94</f>
        <v>0</v>
      </c>
      <c r="AR94" s="44">
        <f>SDBYLD1!AR94*VLOOKUP(SDBYLD2!AR$4,'[1]INTERNAL PARAMETERS-1'!$B$5:$J$44,5,FALSE)*VLOOKUP(SDBYLD2!AR$4,'[1]INTERNAL PARAMETERS-1'!$B$5:$J$44,7,FALSE)*SDBYLD2!$F94 + SDBYLD1!AR94*(1-VLOOKUP(SDBYLD2!AR$4,'[1]INTERNAL PARAMETERS-1'!$B$5:$J$44,5,FALSE))*VLOOKUP(SDBYLD2!AR$4,'[1]INTERNAL PARAMETERS-1'!$B$5:$J$44,9,FALSE)*SDBYLD2!$F94</f>
        <v>0</v>
      </c>
      <c r="AS94" s="44">
        <f>SDBYLD1!AS94*VLOOKUP(SDBYLD2!AS$4,'[1]INTERNAL PARAMETERS-1'!$B$5:$J$44,5,FALSE)*VLOOKUP(SDBYLD2!AS$4,'[1]INTERNAL PARAMETERS-1'!$B$5:$J$44,7,FALSE)*SDBYLD2!$F94 + SDBYLD1!AS94*(1-VLOOKUP(SDBYLD2!AS$4,'[1]INTERNAL PARAMETERS-1'!$B$5:$J$44,5,FALSE))*VLOOKUP(SDBYLD2!AS$4,'[1]INTERNAL PARAMETERS-1'!$B$5:$J$44,9,FALSE)*SDBYLD2!$F94</f>
        <v>0</v>
      </c>
      <c r="AT94" s="43">
        <f>SDBYLD1!AT94*VLOOKUP(SDBYLD2!AT$4,'[1]INTERNAL PARAMETERS-1'!$B$5:$J$44,5,FALSE)*VLOOKUP(SDBYLD2!AT$4,'[1]INTERNAL PARAMETERS-1'!$B$5:$J$44,7,FALSE)*SDBYLD2!$F94 + SDBYLD1!AT94*(1-VLOOKUP(SDBYLD2!AT$4,'[1]INTERNAL PARAMETERS-1'!$B$5:$J$44,5,FALSE))*VLOOKUP(SDBYLD2!AT$4,'[1]INTERNAL PARAMETERS-1'!$B$5:$J$44,9,FALSE)*SDBYLD2!$F94</f>
        <v>0</v>
      </c>
      <c r="AU94" s="45">
        <f>SDBYLD1!AU94*VLOOKUP(SDBYLD2!AU$4,'[1]INTERNAL PARAMETERS-1'!$B$5:$J$44,5,FALSE)*VLOOKUP(SDBYLD2!AU$4,'[1]INTERNAL PARAMETERS-1'!$B$5:$J$44,6,FALSE)*VLOOKUP(SDBYLD2!AU$4,'[1]INTERNAL PARAMETERS-1'!$B$5:$J$44,3,FALSE) + SDBYLD1!AU94*(1-VLOOKUP(SDBYLD2!AU$4,'[1]INTERNAL PARAMETERS-1'!$B$5:$J$44,5,FALSE))*VLOOKUP(SDBYLD2!AU$4,'[1]INTERNAL PARAMETERS-1'!$B$5:$J$44,8,FALSE)*VLOOKUP(SDBYLD2!AU$4,'[1]INTERNAL PARAMETERS-1'!$B$5:$J$44,3,FALSE)</f>
        <v>0</v>
      </c>
      <c r="AV94" s="44">
        <f>SDBYLD1!AV94*VLOOKUP(SDBYLD2!AV$4,'[1]INTERNAL PARAMETERS-1'!$B$5:$J$44,5,FALSE)*VLOOKUP(SDBYLD2!AV$4,'[1]INTERNAL PARAMETERS-1'!$B$5:$J$44,6,FALSE)*VLOOKUP(SDBYLD2!AV$4,'[1]INTERNAL PARAMETERS-1'!$B$5:$J$44,3,FALSE) + SDBYLD1!AV94*(1-VLOOKUP(SDBYLD2!AV$4,'[1]INTERNAL PARAMETERS-1'!$B$5:$J$44,5,FALSE))*VLOOKUP(SDBYLD2!AV$4,'[1]INTERNAL PARAMETERS-1'!$B$5:$J$44,8,FALSE)*VLOOKUP(SDBYLD2!AV$4,'[1]INTERNAL PARAMETERS-1'!$B$5:$J$44,3,FALSE)</f>
        <v>0</v>
      </c>
      <c r="AW94" s="44">
        <f>SDBYLD1!AW94*VLOOKUP(SDBYLD2!AW$4,'[1]INTERNAL PARAMETERS-1'!$B$5:$J$44,5,FALSE)*VLOOKUP(SDBYLD2!AW$4,'[1]INTERNAL PARAMETERS-1'!$B$5:$J$44,6,FALSE)*VLOOKUP(SDBYLD2!AW$4,'[1]INTERNAL PARAMETERS-1'!$B$5:$J$44,3,FALSE) + SDBYLD1!AW94*(1-VLOOKUP(SDBYLD2!AW$4,'[1]INTERNAL PARAMETERS-1'!$B$5:$J$44,5,FALSE))*VLOOKUP(SDBYLD2!AW$4,'[1]INTERNAL PARAMETERS-1'!$B$5:$J$44,8,FALSE)*VLOOKUP(SDBYLD2!AW$4,'[1]INTERNAL PARAMETERS-1'!$B$5:$J$44,3,FALSE)</f>
        <v>3.4483709508627549</v>
      </c>
      <c r="AX94" s="44">
        <f>SDBYLD1!AX94*VLOOKUP(SDBYLD2!AX$4,'[1]INTERNAL PARAMETERS-1'!$B$5:$J$44,5,FALSE)*VLOOKUP(SDBYLD2!AX$4,'[1]INTERNAL PARAMETERS-1'!$B$5:$J$44,6,FALSE)*VLOOKUP(SDBYLD2!AX$4,'[1]INTERNAL PARAMETERS-1'!$B$5:$J$44,3,FALSE) + SDBYLD1!AX94*(1-VLOOKUP(SDBYLD2!AX$4,'[1]INTERNAL PARAMETERS-1'!$B$5:$J$44,5,FALSE))*VLOOKUP(SDBYLD2!AX$4,'[1]INTERNAL PARAMETERS-1'!$B$5:$J$44,8,FALSE)*VLOOKUP(SDBYLD2!AX$4,'[1]INTERNAL PARAMETERS-1'!$B$5:$J$44,3,FALSE)</f>
        <v>0</v>
      </c>
      <c r="AY94" s="44">
        <f>SDBYLD1!AY94*VLOOKUP(SDBYLD2!AY$4,'[1]INTERNAL PARAMETERS-1'!$B$5:$J$44,5,FALSE)*VLOOKUP(SDBYLD2!AY$4,'[1]INTERNAL PARAMETERS-1'!$B$5:$J$44,6,FALSE)*VLOOKUP(SDBYLD2!AY$4,'[1]INTERNAL PARAMETERS-1'!$B$5:$J$44,3,FALSE) + SDBYLD1!AY94*(1-VLOOKUP(SDBYLD2!AY$4,'[1]INTERNAL PARAMETERS-1'!$B$5:$J$44,5,FALSE))*VLOOKUP(SDBYLD2!AY$4,'[1]INTERNAL PARAMETERS-1'!$B$5:$J$44,8,FALSE)*VLOOKUP(SDBYLD2!AY$4,'[1]INTERNAL PARAMETERS-1'!$B$5:$J$44,3,FALSE)</f>
        <v>0</v>
      </c>
      <c r="AZ94" s="44">
        <f>SDBYLD1!AZ94*VLOOKUP(SDBYLD2!AZ$4,'[1]INTERNAL PARAMETERS-1'!$B$5:$J$44,5,FALSE)*VLOOKUP(SDBYLD2!AZ$4,'[1]INTERNAL PARAMETERS-1'!$B$5:$J$44,6,FALSE)*VLOOKUP(SDBYLD2!AZ$4,'[1]INTERNAL PARAMETERS-1'!$B$5:$J$44,3,FALSE) + SDBYLD1!AZ94*(1-VLOOKUP(SDBYLD2!AZ$4,'[1]INTERNAL PARAMETERS-1'!$B$5:$J$44,5,FALSE))*VLOOKUP(SDBYLD2!AZ$4,'[1]INTERNAL PARAMETERS-1'!$B$5:$J$44,8,FALSE)*VLOOKUP(SDBYLD2!AZ$4,'[1]INTERNAL PARAMETERS-1'!$B$5:$J$44,3,FALSE)</f>
        <v>0</v>
      </c>
      <c r="BA94" s="44">
        <f>SDBYLD1!BA94*VLOOKUP(SDBYLD2!BA$4,'[1]INTERNAL PARAMETERS-1'!$B$5:$J$44,5,FALSE)*VLOOKUP(SDBYLD2!BA$4,'[1]INTERNAL PARAMETERS-1'!$B$5:$J$44,6,FALSE)*VLOOKUP(SDBYLD2!BA$4,'[1]INTERNAL PARAMETERS-1'!$B$5:$J$44,3,FALSE) + SDBYLD1!BA94*(1-VLOOKUP(SDBYLD2!BA$4,'[1]INTERNAL PARAMETERS-1'!$B$5:$J$44,5,FALSE))*VLOOKUP(SDBYLD2!BA$4,'[1]INTERNAL PARAMETERS-1'!$B$5:$J$44,8,FALSE)*VLOOKUP(SDBYLD2!BA$4,'[1]INTERNAL PARAMETERS-1'!$B$5:$J$44,3,FALSE)</f>
        <v>9.4983115480138114</v>
      </c>
      <c r="BB94" s="44">
        <f>SDBYLD1!BB94*VLOOKUP(SDBYLD2!BB$4,'[1]INTERNAL PARAMETERS-1'!$B$5:$J$44,5,FALSE)*VLOOKUP(SDBYLD2!BB$4,'[1]INTERNAL PARAMETERS-1'!$B$5:$J$44,6,FALSE)*VLOOKUP(SDBYLD2!BB$4,'[1]INTERNAL PARAMETERS-1'!$B$5:$J$44,3,FALSE) + SDBYLD1!BB94*(1-VLOOKUP(SDBYLD2!BB$4,'[1]INTERNAL PARAMETERS-1'!$B$5:$J$44,5,FALSE))*VLOOKUP(SDBYLD2!BB$4,'[1]INTERNAL PARAMETERS-1'!$B$5:$J$44,8,FALSE)*VLOOKUP(SDBYLD2!BB$4,'[1]INTERNAL PARAMETERS-1'!$B$5:$J$44,3,FALSE)</f>
        <v>0.33785959654368025</v>
      </c>
      <c r="BC94" s="44">
        <f>SDBYLD1!BC94*VLOOKUP(SDBYLD2!BC$4,'[1]INTERNAL PARAMETERS-1'!$B$5:$J$44,5,FALSE)*VLOOKUP(SDBYLD2!BC$4,'[1]INTERNAL PARAMETERS-1'!$B$5:$J$44,6,FALSE)*VLOOKUP(SDBYLD2!BC$4,'[1]INTERNAL PARAMETERS-1'!$B$5:$J$44,3,FALSE) + SDBYLD1!BC94*(1-VLOOKUP(SDBYLD2!BC$4,'[1]INTERNAL PARAMETERS-1'!$B$5:$J$44,5,FALSE))*VLOOKUP(SDBYLD2!BC$4,'[1]INTERNAL PARAMETERS-1'!$B$5:$J$44,8,FALSE)*VLOOKUP(SDBYLD2!BC$4,'[1]INTERNAL PARAMETERS-1'!$B$5:$J$44,3,FALSE)</f>
        <v>1.7452491956769509</v>
      </c>
      <c r="BD94" s="44">
        <f>SDBYLD1!BD94*VLOOKUP(SDBYLD2!BD$4,'[1]INTERNAL PARAMETERS-1'!$B$5:$J$44,5,FALSE)*VLOOKUP(SDBYLD2!BD$4,'[1]INTERNAL PARAMETERS-1'!$B$5:$J$44,6,FALSE)*VLOOKUP(SDBYLD2!BD$4,'[1]INTERNAL PARAMETERS-1'!$B$5:$J$44,3,FALSE) + SDBYLD1!BD94*(1-VLOOKUP(SDBYLD2!BD$4,'[1]INTERNAL PARAMETERS-1'!$B$5:$J$44,5,FALSE))*VLOOKUP(SDBYLD2!BD$4,'[1]INTERNAL PARAMETERS-1'!$B$5:$J$44,8,FALSE)*VLOOKUP(SDBYLD2!BD$4,'[1]INTERNAL PARAMETERS-1'!$B$5:$J$44,3,FALSE)</f>
        <v>0.29087553153628509</v>
      </c>
      <c r="BE94" s="44">
        <f>SDBYLD1!BE94*VLOOKUP(SDBYLD2!BE$4,'[1]INTERNAL PARAMETERS-1'!$B$5:$J$44,5,FALSE)*VLOOKUP(SDBYLD2!BE$4,'[1]INTERNAL PARAMETERS-1'!$B$5:$J$44,6,FALSE)*VLOOKUP(SDBYLD2!BE$4,'[1]INTERNAL PARAMETERS-1'!$B$5:$J$44,3,FALSE) + SDBYLD1!BE94*(1-VLOOKUP(SDBYLD2!BE$4,'[1]INTERNAL PARAMETERS-1'!$B$5:$J$44,5,FALSE))*VLOOKUP(SDBYLD2!BE$4,'[1]INTERNAL PARAMETERS-1'!$B$5:$J$44,8,FALSE)*VLOOKUP(SDBYLD2!BE$4,'[1]INTERNAL PARAMETERS-1'!$B$5:$J$44,3,FALSE)</f>
        <v>1.9964783643051849</v>
      </c>
      <c r="BF94" s="44">
        <f>SDBYLD1!BF94*VLOOKUP(SDBYLD2!BF$4,'[1]INTERNAL PARAMETERS-1'!$B$5:$J$44,5,FALSE)*VLOOKUP(SDBYLD2!BF$4,'[1]INTERNAL PARAMETERS-1'!$B$5:$J$44,6,FALSE)*VLOOKUP(SDBYLD2!BF$4,'[1]INTERNAL PARAMETERS-1'!$B$5:$J$44,3,FALSE) + SDBYLD1!BF94*(1-VLOOKUP(SDBYLD2!BF$4,'[1]INTERNAL PARAMETERS-1'!$B$5:$J$44,5,FALSE))*VLOOKUP(SDBYLD2!BF$4,'[1]INTERNAL PARAMETERS-1'!$B$5:$J$44,8,FALSE)*VLOOKUP(SDBYLD2!BF$4,'[1]INTERNAL PARAMETERS-1'!$B$5:$J$44,3,FALSE)</f>
        <v>0</v>
      </c>
      <c r="BG94" s="44">
        <f>SDBYLD1!BG94*VLOOKUP(SDBYLD2!BG$4,'[1]INTERNAL PARAMETERS-1'!$B$5:$J$44,5,FALSE)*VLOOKUP(SDBYLD2!BG$4,'[1]INTERNAL PARAMETERS-1'!$B$5:$J$44,6,FALSE)*VLOOKUP(SDBYLD2!BG$4,'[1]INTERNAL PARAMETERS-1'!$B$5:$J$44,3,FALSE) + SDBYLD1!BG94*(1-VLOOKUP(SDBYLD2!BG$4,'[1]INTERNAL PARAMETERS-1'!$B$5:$J$44,5,FALSE))*VLOOKUP(SDBYLD2!BG$4,'[1]INTERNAL PARAMETERS-1'!$B$5:$J$44,8,FALSE)*VLOOKUP(SDBYLD2!BG$4,'[1]INTERNAL PARAMETERS-1'!$B$5:$J$44,3,FALSE)</f>
        <v>0.50990474479908887</v>
      </c>
      <c r="BH94" s="44">
        <f>SDBYLD1!BH94*VLOOKUP(SDBYLD2!BH$4,'[1]INTERNAL PARAMETERS-1'!$B$5:$J$44,5,FALSE)*VLOOKUP(SDBYLD2!BH$4,'[1]INTERNAL PARAMETERS-1'!$B$5:$J$44,6,FALSE)*VLOOKUP(SDBYLD2!BH$4,'[1]INTERNAL PARAMETERS-1'!$B$5:$J$44,3,FALSE) + SDBYLD1!BH94*(1-VLOOKUP(SDBYLD2!BH$4,'[1]INTERNAL PARAMETERS-1'!$B$5:$J$44,5,FALSE))*VLOOKUP(SDBYLD2!BH$4,'[1]INTERNAL PARAMETERS-1'!$B$5:$J$44,8,FALSE)*VLOOKUP(SDBYLD2!BH$4,'[1]INTERNAL PARAMETERS-1'!$B$5:$J$44,3,FALSE)</f>
        <v>1.0177345389986185E-3</v>
      </c>
      <c r="BI94" s="44">
        <f>SDBYLD1!BI94*VLOOKUP(SDBYLD2!BI$4,'[1]INTERNAL PARAMETERS-1'!$B$5:$J$44,5,FALSE)*VLOOKUP(SDBYLD2!BI$4,'[1]INTERNAL PARAMETERS-1'!$B$5:$J$44,6,FALSE)*VLOOKUP(SDBYLD2!BI$4,'[1]INTERNAL PARAMETERS-1'!$B$5:$J$44,3,FALSE) + SDBYLD1!BI94*(1-VLOOKUP(SDBYLD2!BI$4,'[1]INTERNAL PARAMETERS-1'!$B$5:$J$44,5,FALSE))*VLOOKUP(SDBYLD2!BI$4,'[1]INTERNAL PARAMETERS-1'!$B$5:$J$44,8,FALSE)*VLOOKUP(SDBYLD2!BI$4,'[1]INTERNAL PARAMETERS-1'!$B$5:$J$44,3,FALSE)</f>
        <v>0</v>
      </c>
      <c r="BJ94" s="44">
        <f>SDBYLD1!BJ94*VLOOKUP(SDBYLD2!BJ$4,'[1]INTERNAL PARAMETERS-1'!$B$5:$J$44,5,FALSE)*VLOOKUP(SDBYLD2!BJ$4,'[1]INTERNAL PARAMETERS-1'!$B$5:$J$44,6,FALSE)*VLOOKUP(SDBYLD2!BJ$4,'[1]INTERNAL PARAMETERS-1'!$B$5:$J$44,3,FALSE) + SDBYLD1!BJ94*(1-VLOOKUP(SDBYLD2!BJ$4,'[1]INTERNAL PARAMETERS-1'!$B$5:$J$44,5,FALSE))*VLOOKUP(SDBYLD2!BJ$4,'[1]INTERNAL PARAMETERS-1'!$B$5:$J$44,8,FALSE)*VLOOKUP(SDBYLD2!BJ$4,'[1]INTERNAL PARAMETERS-1'!$B$5:$J$44,3,FALSE)</f>
        <v>0.23235632005611528</v>
      </c>
      <c r="BK94" s="44">
        <f>SDBYLD1!BK94*VLOOKUP(SDBYLD2!BK$4,'[1]INTERNAL PARAMETERS-1'!$B$5:$J$44,5,FALSE)*VLOOKUP(SDBYLD2!BK$4,'[1]INTERNAL PARAMETERS-1'!$B$5:$J$44,6,FALSE)*VLOOKUP(SDBYLD2!BK$4,'[1]INTERNAL PARAMETERS-1'!$B$5:$J$44,3,FALSE) + SDBYLD1!BK94*(1-VLOOKUP(SDBYLD2!BK$4,'[1]INTERNAL PARAMETERS-1'!$B$5:$J$44,5,FALSE))*VLOOKUP(SDBYLD2!BK$4,'[1]INTERNAL PARAMETERS-1'!$B$5:$J$44,8,FALSE)*VLOOKUP(SDBYLD2!BK$4,'[1]INTERNAL PARAMETERS-1'!$B$5:$J$44,3,FALSE)</f>
        <v>0.22408607055773161</v>
      </c>
      <c r="BL94" s="44">
        <f>SDBYLD1!BL94*VLOOKUP(SDBYLD2!BL$4,'[1]INTERNAL PARAMETERS-1'!$B$5:$J$44,5,FALSE)*VLOOKUP(SDBYLD2!BL$4,'[1]INTERNAL PARAMETERS-1'!$B$5:$J$44,6,FALSE)*VLOOKUP(SDBYLD2!BL$4,'[1]INTERNAL PARAMETERS-1'!$B$5:$J$44,3,FALSE) + SDBYLD1!BL94*(1-VLOOKUP(SDBYLD2!BL$4,'[1]INTERNAL PARAMETERS-1'!$B$5:$J$44,5,FALSE))*VLOOKUP(SDBYLD2!BL$4,'[1]INTERNAL PARAMETERS-1'!$B$5:$J$44,8,FALSE)*VLOOKUP(SDBYLD2!BL$4,'[1]INTERNAL PARAMETERS-1'!$B$5:$J$44,3,FALSE)</f>
        <v>0.44031629483766693</v>
      </c>
      <c r="BM94" s="44">
        <f>SDBYLD1!BM94*VLOOKUP(SDBYLD2!BM$4,'[1]INTERNAL PARAMETERS-1'!$B$5:$J$44,5,FALSE)*VLOOKUP(SDBYLD2!BM$4,'[1]INTERNAL PARAMETERS-1'!$B$5:$J$44,6,FALSE)*VLOOKUP(SDBYLD2!BM$4,'[1]INTERNAL PARAMETERS-1'!$B$5:$J$44,3,FALSE) + SDBYLD1!BM94*(1-VLOOKUP(SDBYLD2!BM$4,'[1]INTERNAL PARAMETERS-1'!$B$5:$J$44,5,FALSE))*VLOOKUP(SDBYLD2!BM$4,'[1]INTERNAL PARAMETERS-1'!$B$5:$J$44,8,FALSE)*VLOOKUP(SDBYLD2!BM$4,'[1]INTERNAL PARAMETERS-1'!$B$5:$J$44,3,FALSE)</f>
        <v>0.42707005738438375</v>
      </c>
      <c r="BN94" s="44">
        <f>SDBYLD1!BN94*VLOOKUP(SDBYLD2!BN$4,'[1]INTERNAL PARAMETERS-1'!$B$5:$J$44,5,FALSE)*VLOOKUP(SDBYLD2!BN$4,'[1]INTERNAL PARAMETERS-1'!$B$5:$J$44,6,FALSE)*VLOOKUP(SDBYLD2!BN$4,'[1]INTERNAL PARAMETERS-1'!$B$5:$J$44,3,FALSE) + SDBYLD1!BN94*(1-VLOOKUP(SDBYLD2!BN$4,'[1]INTERNAL PARAMETERS-1'!$B$5:$J$44,5,FALSE))*VLOOKUP(SDBYLD2!BN$4,'[1]INTERNAL PARAMETERS-1'!$B$5:$J$44,8,FALSE)*VLOOKUP(SDBYLD2!BN$4,'[1]INTERNAL PARAMETERS-1'!$B$5:$J$44,3,FALSE)</f>
        <v>0.1888876788899444</v>
      </c>
      <c r="BO94" s="44">
        <f>SDBYLD1!BO94*VLOOKUP(SDBYLD2!BO$4,'[1]INTERNAL PARAMETERS-1'!$B$5:$J$44,5,FALSE)*VLOOKUP(SDBYLD2!BO$4,'[1]INTERNAL PARAMETERS-1'!$B$5:$J$44,6,FALSE)*VLOOKUP(SDBYLD2!BO$4,'[1]INTERNAL PARAMETERS-1'!$B$5:$J$44,3,FALSE) + SDBYLD1!BO94*(1-VLOOKUP(SDBYLD2!BO$4,'[1]INTERNAL PARAMETERS-1'!$B$5:$J$44,5,FALSE))*VLOOKUP(SDBYLD2!BO$4,'[1]INTERNAL PARAMETERS-1'!$B$5:$J$44,8,FALSE)*VLOOKUP(SDBYLD2!BO$4,'[1]INTERNAL PARAMETERS-1'!$B$5:$J$44,3,FALSE)</f>
        <v>7.8989602491826946E-2</v>
      </c>
      <c r="BP94" s="44">
        <f>SDBYLD1!BP94*VLOOKUP(SDBYLD2!BP$4,'[1]INTERNAL PARAMETERS-1'!$B$5:$J$44,5,FALSE)*VLOOKUP(SDBYLD2!BP$4,'[1]INTERNAL PARAMETERS-1'!$B$5:$J$44,6,FALSE)*VLOOKUP(SDBYLD2!BP$4,'[1]INTERNAL PARAMETERS-1'!$B$5:$J$44,3,FALSE) + SDBYLD1!BP94*(1-VLOOKUP(SDBYLD2!BP$4,'[1]INTERNAL PARAMETERS-1'!$B$5:$J$44,5,FALSE))*VLOOKUP(SDBYLD2!BP$4,'[1]INTERNAL PARAMETERS-1'!$B$5:$J$44,8,FALSE)*VLOOKUP(SDBYLD2!BP$4,'[1]INTERNAL PARAMETERS-1'!$B$5:$J$44,3,FALSE)</f>
        <v>4.5771130060784431E-3</v>
      </c>
      <c r="BQ94" s="44">
        <f>SDBYLD1!BQ94*VLOOKUP(SDBYLD2!BQ$4,'[1]INTERNAL PARAMETERS-1'!$B$5:$J$44,5,FALSE)*VLOOKUP(SDBYLD2!BQ$4,'[1]INTERNAL PARAMETERS-1'!$B$5:$J$44,6,FALSE)*VLOOKUP(SDBYLD2!BQ$4,'[1]INTERNAL PARAMETERS-1'!$B$5:$J$44,3,FALSE) + SDBYLD1!BQ94*(1-VLOOKUP(SDBYLD2!BQ$4,'[1]INTERNAL PARAMETERS-1'!$B$5:$J$44,5,FALSE))*VLOOKUP(SDBYLD2!BQ$4,'[1]INTERNAL PARAMETERS-1'!$B$5:$J$44,8,FALSE)*VLOOKUP(SDBYLD2!BQ$4,'[1]INTERNAL PARAMETERS-1'!$B$5:$J$44,3,FALSE)</f>
        <v>0.68118038395565894</v>
      </c>
      <c r="BR94" s="44">
        <f>SDBYLD1!BR94*VLOOKUP(SDBYLD2!BR$4,'[1]INTERNAL PARAMETERS-1'!$B$5:$J$44,5,FALSE)*VLOOKUP(SDBYLD2!BR$4,'[1]INTERNAL PARAMETERS-1'!$B$5:$J$44,6,FALSE)*VLOOKUP(SDBYLD2!BR$4,'[1]INTERNAL PARAMETERS-1'!$B$5:$J$44,3,FALSE) + SDBYLD1!BR94*(1-VLOOKUP(SDBYLD2!BR$4,'[1]INTERNAL PARAMETERS-1'!$B$5:$J$44,5,FALSE))*VLOOKUP(SDBYLD2!BR$4,'[1]INTERNAL PARAMETERS-1'!$B$5:$J$44,8,FALSE)*VLOOKUP(SDBYLD2!BR$4,'[1]INTERNAL PARAMETERS-1'!$B$5:$J$44,3,FALSE)</f>
        <v>1.2367179847796264E-2</v>
      </c>
      <c r="BS94" s="44">
        <f>SDBYLD1!BS94*VLOOKUP(SDBYLD2!BS$4,'[1]INTERNAL PARAMETERS-1'!$B$5:$J$44,5,FALSE)*VLOOKUP(SDBYLD2!BS$4,'[1]INTERNAL PARAMETERS-1'!$B$5:$J$44,6,FALSE)*VLOOKUP(SDBYLD2!BS$4,'[1]INTERNAL PARAMETERS-1'!$B$5:$J$44,3,FALSE) + SDBYLD1!BS94*(1-VLOOKUP(SDBYLD2!BS$4,'[1]INTERNAL PARAMETERS-1'!$B$5:$J$44,5,FALSE))*VLOOKUP(SDBYLD2!BS$4,'[1]INTERNAL PARAMETERS-1'!$B$5:$J$44,8,FALSE)*VLOOKUP(SDBYLD2!BS$4,'[1]INTERNAL PARAMETERS-1'!$B$5:$J$44,3,FALSE)</f>
        <v>6.1327331127194833E-4</v>
      </c>
      <c r="BT94" s="44">
        <f>SDBYLD1!BT94*VLOOKUP(SDBYLD2!BT$4,'[1]INTERNAL PARAMETERS-1'!$B$5:$J$44,5,FALSE)*VLOOKUP(SDBYLD2!BT$4,'[1]INTERNAL PARAMETERS-1'!$B$5:$J$44,6,FALSE)*VLOOKUP(SDBYLD2!BT$4,'[1]INTERNAL PARAMETERS-1'!$B$5:$J$44,3,FALSE) + SDBYLD1!BT94*(1-VLOOKUP(SDBYLD2!BT$4,'[1]INTERNAL PARAMETERS-1'!$B$5:$J$44,5,FALSE))*VLOOKUP(SDBYLD2!BT$4,'[1]INTERNAL PARAMETERS-1'!$B$5:$J$44,8,FALSE)*VLOOKUP(SDBYLD2!BT$4,'[1]INTERNAL PARAMETERS-1'!$B$5:$J$44,3,FALSE)</f>
        <v>0</v>
      </c>
      <c r="BU94" s="44">
        <f>SDBYLD1!BU94*VLOOKUP(SDBYLD2!BU$4,'[1]INTERNAL PARAMETERS-1'!$B$5:$J$44,5,FALSE)*VLOOKUP(SDBYLD2!BU$4,'[1]INTERNAL PARAMETERS-1'!$B$5:$J$44,6,FALSE)*VLOOKUP(SDBYLD2!BU$4,'[1]INTERNAL PARAMETERS-1'!$B$5:$J$44,3,FALSE) + SDBYLD1!BU94*(1-VLOOKUP(SDBYLD2!BU$4,'[1]INTERNAL PARAMETERS-1'!$B$5:$J$44,5,FALSE))*VLOOKUP(SDBYLD2!BU$4,'[1]INTERNAL PARAMETERS-1'!$B$5:$J$44,8,FALSE)*VLOOKUP(SDBYLD2!BU$4,'[1]INTERNAL PARAMETERS-1'!$B$5:$J$44,3,FALSE)</f>
        <v>0</v>
      </c>
      <c r="BV94" s="44">
        <f>SDBYLD1!BV94*VLOOKUP(SDBYLD2!BV$4,'[1]INTERNAL PARAMETERS-1'!$B$5:$J$44,5,FALSE)*VLOOKUP(SDBYLD2!BV$4,'[1]INTERNAL PARAMETERS-1'!$B$5:$J$44,6,FALSE)*VLOOKUP(SDBYLD2!BV$4,'[1]INTERNAL PARAMETERS-1'!$B$5:$J$44,3,FALSE) + SDBYLD1!BV94*(1-VLOOKUP(SDBYLD2!BV$4,'[1]INTERNAL PARAMETERS-1'!$B$5:$J$44,5,FALSE))*VLOOKUP(SDBYLD2!BV$4,'[1]INTERNAL PARAMETERS-1'!$B$5:$J$44,8,FALSE)*VLOOKUP(SDBYLD2!BV$4,'[1]INTERNAL PARAMETERS-1'!$B$5:$J$44,3,FALSE)</f>
        <v>0</v>
      </c>
      <c r="BW94" s="44">
        <f>SDBYLD1!BW94*VLOOKUP(SDBYLD2!BW$4,'[1]INTERNAL PARAMETERS-1'!$B$5:$J$44,5,FALSE)*VLOOKUP(SDBYLD2!BW$4,'[1]INTERNAL PARAMETERS-1'!$B$5:$J$44,6,FALSE)*VLOOKUP(SDBYLD2!BW$4,'[1]INTERNAL PARAMETERS-1'!$B$5:$J$44,3,FALSE) + SDBYLD1!BW94*(1-VLOOKUP(SDBYLD2!BW$4,'[1]INTERNAL PARAMETERS-1'!$B$5:$J$44,5,FALSE))*VLOOKUP(SDBYLD2!BW$4,'[1]INTERNAL PARAMETERS-1'!$B$5:$J$44,8,FALSE)*VLOOKUP(SDBYLD2!BW$4,'[1]INTERNAL PARAMETERS-1'!$B$5:$J$44,3,FALSE)</f>
        <v>0</v>
      </c>
      <c r="BX94" s="44">
        <f>SDBYLD1!BX94*VLOOKUP(SDBYLD2!BX$4,'[1]INTERNAL PARAMETERS-1'!$B$5:$J$44,5,FALSE)*VLOOKUP(SDBYLD2!BX$4,'[1]INTERNAL PARAMETERS-1'!$B$5:$J$44,6,FALSE)*VLOOKUP(SDBYLD2!BX$4,'[1]INTERNAL PARAMETERS-1'!$B$5:$J$44,3,FALSE) + SDBYLD1!BX94*(1-VLOOKUP(SDBYLD2!BX$4,'[1]INTERNAL PARAMETERS-1'!$B$5:$J$44,5,FALSE))*VLOOKUP(SDBYLD2!BX$4,'[1]INTERNAL PARAMETERS-1'!$B$5:$J$44,8,FALSE)*VLOOKUP(SDBYLD2!BX$4,'[1]INTERNAL PARAMETERS-1'!$B$5:$J$44,3,FALSE)</f>
        <v>0</v>
      </c>
      <c r="BY94" s="44">
        <f>SDBYLD1!BY94*VLOOKUP(SDBYLD2!BY$4,'[1]INTERNAL PARAMETERS-1'!$B$5:$J$44,5,FALSE)*VLOOKUP(SDBYLD2!BY$4,'[1]INTERNAL PARAMETERS-1'!$B$5:$J$44,6,FALSE)*VLOOKUP(SDBYLD2!BY$4,'[1]INTERNAL PARAMETERS-1'!$B$5:$J$44,3,FALSE) + SDBYLD1!BY94*(1-VLOOKUP(SDBYLD2!BY$4,'[1]INTERNAL PARAMETERS-1'!$B$5:$J$44,5,FALSE))*VLOOKUP(SDBYLD2!BY$4,'[1]INTERNAL PARAMETERS-1'!$B$5:$J$44,8,FALSE)*VLOOKUP(SDBYLD2!BY$4,'[1]INTERNAL PARAMETERS-1'!$B$5:$J$44,3,FALSE)</f>
        <v>0</v>
      </c>
      <c r="BZ94" s="44">
        <f>SDBYLD1!BZ94*VLOOKUP(SDBYLD2!BZ$4,'[1]INTERNAL PARAMETERS-1'!$B$5:$J$44,5,FALSE)*VLOOKUP(SDBYLD2!BZ$4,'[1]INTERNAL PARAMETERS-1'!$B$5:$J$44,6,FALSE)*VLOOKUP(SDBYLD2!BZ$4,'[1]INTERNAL PARAMETERS-1'!$B$5:$J$44,3,FALSE) + SDBYLD1!BZ94*(1-VLOOKUP(SDBYLD2!BZ$4,'[1]INTERNAL PARAMETERS-1'!$B$5:$J$44,5,FALSE))*VLOOKUP(SDBYLD2!BZ$4,'[1]INTERNAL PARAMETERS-1'!$B$5:$J$44,8,FALSE)*VLOOKUP(SDBYLD2!BZ$4,'[1]INTERNAL PARAMETERS-1'!$B$5:$J$44,3,FALSE)</f>
        <v>1.2062038980724368E-3</v>
      </c>
      <c r="CA94" s="44">
        <f>SDBYLD1!CA94*VLOOKUP(SDBYLD2!CA$4,'[1]INTERNAL PARAMETERS-1'!$B$5:$J$44,5,FALSE)*VLOOKUP(SDBYLD2!CA$4,'[1]INTERNAL PARAMETERS-1'!$B$5:$J$44,6,FALSE)*VLOOKUP(SDBYLD2!CA$4,'[1]INTERNAL PARAMETERS-1'!$B$5:$J$44,3,FALSE) + SDBYLD1!CA94*(1-VLOOKUP(SDBYLD2!CA$4,'[1]INTERNAL PARAMETERS-1'!$B$5:$J$44,5,FALSE))*VLOOKUP(SDBYLD2!CA$4,'[1]INTERNAL PARAMETERS-1'!$B$5:$J$44,8,FALSE)*VLOOKUP(SDBYLD2!CA$4,'[1]INTERNAL PARAMETERS-1'!$B$5:$J$44,3,FALSE)</f>
        <v>0</v>
      </c>
      <c r="CB94" s="44">
        <f>SDBYLD1!CB94*VLOOKUP(SDBYLD2!CB$4,'[1]INTERNAL PARAMETERS-1'!$B$5:$J$44,5,FALSE)*VLOOKUP(SDBYLD2!CB$4,'[1]INTERNAL PARAMETERS-1'!$B$5:$J$44,6,FALSE)*VLOOKUP(SDBYLD2!CB$4,'[1]INTERNAL PARAMETERS-1'!$B$5:$J$44,3,FALSE) + SDBYLD1!CB94*(1-VLOOKUP(SDBYLD2!CB$4,'[1]INTERNAL PARAMETERS-1'!$B$5:$J$44,5,FALSE))*VLOOKUP(SDBYLD2!CB$4,'[1]INTERNAL PARAMETERS-1'!$B$5:$J$44,8,FALSE)*VLOOKUP(SDBYLD2!CB$4,'[1]INTERNAL PARAMETERS-1'!$B$5:$J$44,3,FALSE)</f>
        <v>0</v>
      </c>
      <c r="CC94" s="44">
        <f>SDBYLD1!CC94*VLOOKUP(SDBYLD2!CC$4,'[1]INTERNAL PARAMETERS-1'!$B$5:$J$44,5,FALSE)*VLOOKUP(SDBYLD2!CC$4,'[1]INTERNAL PARAMETERS-1'!$B$5:$J$44,6,FALSE)*VLOOKUP(SDBYLD2!CC$4,'[1]INTERNAL PARAMETERS-1'!$B$5:$J$44,3,FALSE) + SDBYLD1!CC94*(1-VLOOKUP(SDBYLD2!CC$4,'[1]INTERNAL PARAMETERS-1'!$B$5:$J$44,5,FALSE))*VLOOKUP(SDBYLD2!CC$4,'[1]INTERNAL PARAMETERS-1'!$B$5:$J$44,8,FALSE)*VLOOKUP(SDBYLD2!CC$4,'[1]INTERNAL PARAMETERS-1'!$B$5:$J$44,3,FALSE)</f>
        <v>2.6804531068276376E-3</v>
      </c>
      <c r="CD94" s="44">
        <f>SDBYLD1!CD94*VLOOKUP(SDBYLD2!CD$4,'[1]INTERNAL PARAMETERS-1'!$B$5:$J$44,5,FALSE)*VLOOKUP(SDBYLD2!CD$4,'[1]INTERNAL PARAMETERS-1'!$B$5:$J$44,6,FALSE)*VLOOKUP(SDBYLD2!CD$4,'[1]INTERNAL PARAMETERS-1'!$B$5:$J$44,3,FALSE) + SDBYLD1!CD94*(1-VLOOKUP(SDBYLD2!CD$4,'[1]INTERNAL PARAMETERS-1'!$B$5:$J$44,5,FALSE))*VLOOKUP(SDBYLD2!CD$4,'[1]INTERNAL PARAMETERS-1'!$B$5:$J$44,8,FALSE)*VLOOKUP(SDBYLD2!CD$4,'[1]INTERNAL PARAMETERS-1'!$B$5:$J$44,3,FALSE)</f>
        <v>1.356976452755009E-2</v>
      </c>
      <c r="CE94" s="44">
        <f>SDBYLD1!CE94*VLOOKUP(SDBYLD2!CE$4,'[1]INTERNAL PARAMETERS-1'!$B$5:$J$44,5,FALSE)*VLOOKUP(SDBYLD2!CE$4,'[1]INTERNAL PARAMETERS-1'!$B$5:$J$44,6,FALSE)*VLOOKUP(SDBYLD2!CE$4,'[1]INTERNAL PARAMETERS-1'!$B$5:$J$44,3,FALSE) + SDBYLD1!CE94*(1-VLOOKUP(SDBYLD2!CE$4,'[1]INTERNAL PARAMETERS-1'!$B$5:$J$44,5,FALSE))*VLOOKUP(SDBYLD2!CE$4,'[1]INTERNAL PARAMETERS-1'!$B$5:$J$44,8,FALSE)*VLOOKUP(SDBYLD2!CE$4,'[1]INTERNAL PARAMETERS-1'!$B$5:$J$44,3,FALSE)</f>
        <v>1.3900063968263323E-2</v>
      </c>
      <c r="CF94" s="44">
        <f>SDBYLD1!CF94*VLOOKUP(SDBYLD2!CF$4,'[1]INTERNAL PARAMETERS-1'!$B$5:$J$44,5,FALSE)*VLOOKUP(SDBYLD2!CF$4,'[1]INTERNAL PARAMETERS-1'!$B$5:$J$44,6,FALSE)*VLOOKUP(SDBYLD2!CF$4,'[1]INTERNAL PARAMETERS-1'!$B$5:$J$44,3,FALSE) + SDBYLD1!CF94*(1-VLOOKUP(SDBYLD2!CF$4,'[1]INTERNAL PARAMETERS-1'!$B$5:$J$44,5,FALSE))*VLOOKUP(SDBYLD2!CF$4,'[1]INTERNAL PARAMETERS-1'!$B$5:$J$44,8,FALSE)*VLOOKUP(SDBYLD2!CF$4,'[1]INTERNAL PARAMETERS-1'!$B$5:$J$44,3,FALSE)</f>
        <v>0</v>
      </c>
      <c r="CG94" s="44">
        <f>SDBYLD1!CG94*VLOOKUP(SDBYLD2!CG$4,'[1]INTERNAL PARAMETERS-1'!$B$5:$J$44,5,FALSE)*VLOOKUP(SDBYLD2!CG$4,'[1]INTERNAL PARAMETERS-1'!$B$5:$J$44,6,FALSE)*VLOOKUP(SDBYLD2!CG$4,'[1]INTERNAL PARAMETERS-1'!$B$5:$J$44,3,FALSE) + SDBYLD1!CG94*(1-VLOOKUP(SDBYLD2!CG$4,'[1]INTERNAL PARAMETERS-1'!$B$5:$J$44,5,FALSE))*VLOOKUP(SDBYLD2!CG$4,'[1]INTERNAL PARAMETERS-1'!$B$5:$J$44,8,FALSE)*VLOOKUP(SDBYLD2!CG$4,'[1]INTERNAL PARAMETERS-1'!$B$5:$J$44,3,FALSE)</f>
        <v>2.2167586519634816E-3</v>
      </c>
      <c r="CH94" s="43">
        <f>SDBYLD1!CH94*VLOOKUP(SDBYLD2!CH$4,'[1]INTERNAL PARAMETERS-1'!$B$5:$J$44,5,FALSE)*VLOOKUP(SDBYLD2!CH$4,'[1]INTERNAL PARAMETERS-1'!$B$5:$J$44,6,FALSE)*VLOOKUP(SDBYLD2!CH$4,'[1]INTERNAL PARAMETERS-1'!$B$5:$J$44,3,FALSE) + SDBYLD1!CH94*(1-VLOOKUP(SDBYLD2!CH$4,'[1]INTERNAL PARAMETERS-1'!$B$5:$J$44,5,FALSE))*VLOOKUP(SDBYLD2!CH$4,'[1]INTERNAL PARAMETERS-1'!$B$5:$J$44,8,FALSE)*VLOOKUP(SDBYLD2!CH$4,'[1]INTERNAL PARAMETERS-1'!$B$5:$J$44,3,FALSE)</f>
        <v>0</v>
      </c>
      <c r="CJ94" s="45">
        <f t="shared" si="2"/>
        <v>37.664526602664829</v>
      </c>
      <c r="CK94" s="43">
        <f t="shared" si="3"/>
        <v>20.152084884767913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SDBeam!X95</f>
        <v>3531.0471679033221</v>
      </c>
      <c r="F95" s="56">
        <f>'[1]INTERNAL PARAMETERS-1'!M5</f>
        <v>85.012</v>
      </c>
      <c r="G95" s="45">
        <f>SDBYLD1!G95*VLOOKUP(SDBYLD2!G$4,'[1]INTERNAL PARAMETERS-1'!$B$5:$J$44,5,FALSE)*VLOOKUP(SDBYLD2!G$4,'[1]INTERNAL PARAMETERS-1'!$B$5:$J$44,7,FALSE)*SDBYLD2!$F95 + SDBYLD1!G95*(1-VLOOKUP(SDBYLD2!G$4,'[1]INTERNAL PARAMETERS-1'!$B$5:$J$44,5,FALSE))*VLOOKUP(SDBYLD2!G$4,'[1]INTERNAL PARAMETERS-1'!$B$5:$J$44,9,FALSE)*SDBYLD2!$F95</f>
        <v>222.77661071710281</v>
      </c>
      <c r="H95" s="44">
        <f>SDBYLD1!H95*VLOOKUP(SDBYLD2!H$4,'[1]INTERNAL PARAMETERS-1'!$B$5:$J$44,5,FALSE)*VLOOKUP(SDBYLD2!H$4,'[1]INTERNAL PARAMETERS-1'!$B$5:$J$44,7,FALSE)*SDBYLD2!$F95 + SDBYLD1!H95*(1-VLOOKUP(SDBYLD2!H$4,'[1]INTERNAL PARAMETERS-1'!$B$5:$J$44,5,FALSE))*VLOOKUP(SDBYLD2!H$4,'[1]INTERNAL PARAMETERS-1'!$B$5:$J$44,9,FALSE)*SDBYLD2!$F95</f>
        <v>74.637098780149898</v>
      </c>
      <c r="I95" s="44">
        <f>SDBYLD1!I95*VLOOKUP(SDBYLD2!I$4,'[1]INTERNAL PARAMETERS-1'!$B$5:$J$44,5,FALSE)*VLOOKUP(SDBYLD2!I$4,'[1]INTERNAL PARAMETERS-1'!$B$5:$J$44,7,FALSE)*SDBYLD2!$F95 + SDBYLD1!I95*(1-VLOOKUP(SDBYLD2!I$4,'[1]INTERNAL PARAMETERS-1'!$B$5:$J$44,5,FALSE))*VLOOKUP(SDBYLD2!I$4,'[1]INTERNAL PARAMETERS-1'!$B$5:$J$44,9,FALSE)*SDBYLD2!$F95</f>
        <v>806.18833588365669</v>
      </c>
      <c r="J95" s="44">
        <f>SDBYLD1!J95*VLOOKUP(SDBYLD2!J$4,'[1]INTERNAL PARAMETERS-1'!$B$5:$J$44,5,FALSE)*VLOOKUP(SDBYLD2!J$4,'[1]INTERNAL PARAMETERS-1'!$B$5:$J$44,7,FALSE)*SDBYLD2!$F95 + SDBYLD1!J95*(1-VLOOKUP(SDBYLD2!J$4,'[1]INTERNAL PARAMETERS-1'!$B$5:$J$44,5,FALSE))*VLOOKUP(SDBYLD2!J$4,'[1]INTERNAL PARAMETERS-1'!$B$5:$J$44,9,FALSE)*SDBYLD2!$F95</f>
        <v>0</v>
      </c>
      <c r="K95" s="44">
        <f>SDBYLD1!K95*VLOOKUP(SDBYLD2!K$4,'[1]INTERNAL PARAMETERS-1'!$B$5:$J$44,5,FALSE)*VLOOKUP(SDBYLD2!K$4,'[1]INTERNAL PARAMETERS-1'!$B$5:$J$44,7,FALSE)*SDBYLD2!$F95 + SDBYLD1!K95*(1-VLOOKUP(SDBYLD2!K$4,'[1]INTERNAL PARAMETERS-1'!$B$5:$J$44,5,FALSE))*VLOOKUP(SDBYLD2!K$4,'[1]INTERNAL PARAMETERS-1'!$B$5:$J$44,9,FALSE)*SDBYLD2!$F95</f>
        <v>0</v>
      </c>
      <c r="L95" s="44">
        <f>SDBYLD1!L95*VLOOKUP(SDBYLD2!L$4,'[1]INTERNAL PARAMETERS-1'!$B$5:$J$44,5,FALSE)*VLOOKUP(SDBYLD2!L$4,'[1]INTERNAL PARAMETERS-1'!$B$5:$J$44,7,FALSE)*SDBYLD2!$F95 + SDBYLD1!L95*(1-VLOOKUP(SDBYLD2!L$4,'[1]INTERNAL PARAMETERS-1'!$B$5:$J$44,5,FALSE))*VLOOKUP(SDBYLD2!L$4,'[1]INTERNAL PARAMETERS-1'!$B$5:$J$44,9,FALSE)*SDBYLD2!$F95</f>
        <v>0</v>
      </c>
      <c r="M95" s="44">
        <f>SDBYLD1!M95*VLOOKUP(SDBYLD2!M$4,'[1]INTERNAL PARAMETERS-1'!$B$5:$J$44,5,FALSE)*VLOOKUP(SDBYLD2!M$4,'[1]INTERNAL PARAMETERS-1'!$B$5:$J$44,7,FALSE)*SDBYLD2!$F95 + SDBYLD1!M95*(1-VLOOKUP(SDBYLD2!M$4,'[1]INTERNAL PARAMETERS-1'!$B$5:$J$44,5,FALSE))*VLOOKUP(SDBYLD2!M$4,'[1]INTERNAL PARAMETERS-1'!$B$5:$J$44,9,FALSE)*SDBYLD2!$F95</f>
        <v>8.7747280486810233</v>
      </c>
      <c r="N95" s="44">
        <f>SDBYLD1!N95*VLOOKUP(SDBYLD2!N$4,'[1]INTERNAL PARAMETERS-1'!$B$5:$J$44,5,FALSE)*VLOOKUP(SDBYLD2!N$4,'[1]INTERNAL PARAMETERS-1'!$B$5:$J$44,7,FALSE)*SDBYLD2!$F95 + SDBYLD1!N95*(1-VLOOKUP(SDBYLD2!N$4,'[1]INTERNAL PARAMETERS-1'!$B$5:$J$44,5,FALSE))*VLOOKUP(SDBYLD2!N$4,'[1]INTERNAL PARAMETERS-1'!$B$5:$J$44,9,FALSE)*SDBYLD2!$F95</f>
        <v>6.3667195316924001</v>
      </c>
      <c r="O95" s="44">
        <f>SDBYLD1!O95*VLOOKUP(SDBYLD2!O$4,'[1]INTERNAL PARAMETERS-1'!$B$5:$J$44,5,FALSE)*VLOOKUP(SDBYLD2!O$4,'[1]INTERNAL PARAMETERS-1'!$B$5:$J$44,7,FALSE)*SDBYLD2!$F95 + SDBYLD1!O95*(1-VLOOKUP(SDBYLD2!O$4,'[1]INTERNAL PARAMETERS-1'!$B$5:$J$44,5,FALSE))*VLOOKUP(SDBYLD2!O$4,'[1]INTERNAL PARAMETERS-1'!$B$5:$J$44,9,FALSE)*SDBYLD2!$F95</f>
        <v>0</v>
      </c>
      <c r="P95" s="44">
        <f>SDBYLD1!P95*VLOOKUP(SDBYLD2!P$4,'[1]INTERNAL PARAMETERS-1'!$B$5:$J$44,5,FALSE)*VLOOKUP(SDBYLD2!P$4,'[1]INTERNAL PARAMETERS-1'!$B$5:$J$44,7,FALSE)*SDBYLD2!$F95 + SDBYLD1!P95*(1-VLOOKUP(SDBYLD2!P$4,'[1]INTERNAL PARAMETERS-1'!$B$5:$J$44,5,FALSE))*VLOOKUP(SDBYLD2!P$4,'[1]INTERNAL PARAMETERS-1'!$B$5:$J$44,9,FALSE)*SDBYLD2!$F95</f>
        <v>0</v>
      </c>
      <c r="Q95" s="44">
        <f>SDBYLD1!Q95*VLOOKUP(SDBYLD2!Q$4,'[1]INTERNAL PARAMETERS-1'!$B$5:$J$44,5,FALSE)*VLOOKUP(SDBYLD2!Q$4,'[1]INTERNAL PARAMETERS-1'!$B$5:$J$44,7,FALSE)*SDBYLD2!$F95 + SDBYLD1!Q95*(1-VLOOKUP(SDBYLD2!Q$4,'[1]INTERNAL PARAMETERS-1'!$B$5:$J$44,5,FALSE))*VLOOKUP(SDBYLD2!Q$4,'[1]INTERNAL PARAMETERS-1'!$B$5:$J$44,9,FALSE)*SDBYLD2!$F95</f>
        <v>0</v>
      </c>
      <c r="R95" s="44">
        <f>SDBYLD1!R95*VLOOKUP(SDBYLD2!R$4,'[1]INTERNAL PARAMETERS-1'!$B$5:$J$44,5,FALSE)*VLOOKUP(SDBYLD2!R$4,'[1]INTERNAL PARAMETERS-1'!$B$5:$J$44,7,FALSE)*SDBYLD2!$F95 + SDBYLD1!R95*(1-VLOOKUP(SDBYLD2!R$4,'[1]INTERNAL PARAMETERS-1'!$B$5:$J$44,5,FALSE))*VLOOKUP(SDBYLD2!R$4,'[1]INTERNAL PARAMETERS-1'!$B$5:$J$44,9,FALSE)*SDBYLD2!$F95</f>
        <v>20.171708569289034</v>
      </c>
      <c r="S95" s="44">
        <f>SDBYLD1!S95*VLOOKUP(SDBYLD2!S$4,'[1]INTERNAL PARAMETERS-1'!$B$5:$J$44,5,FALSE)*VLOOKUP(SDBYLD2!S$4,'[1]INTERNAL PARAMETERS-1'!$B$5:$J$44,7,FALSE)*SDBYLD2!$F95 + SDBYLD1!S95*(1-VLOOKUP(SDBYLD2!S$4,'[1]INTERNAL PARAMETERS-1'!$B$5:$J$44,5,FALSE))*VLOOKUP(SDBYLD2!S$4,'[1]INTERNAL PARAMETERS-1'!$B$5:$J$44,9,FALSE)*SDBYLD2!$F95</f>
        <v>318.40866850804576</v>
      </c>
      <c r="T95" s="44">
        <f>SDBYLD1!T95*VLOOKUP(SDBYLD2!T$4,'[1]INTERNAL PARAMETERS-1'!$B$5:$J$44,5,FALSE)*VLOOKUP(SDBYLD2!T$4,'[1]INTERNAL PARAMETERS-1'!$B$5:$J$44,7,FALSE)*SDBYLD2!$F95 + SDBYLD1!T95*(1-VLOOKUP(SDBYLD2!T$4,'[1]INTERNAL PARAMETERS-1'!$B$5:$J$44,5,FALSE))*VLOOKUP(SDBYLD2!T$4,'[1]INTERNAL PARAMETERS-1'!$B$5:$J$44,9,FALSE)*SDBYLD2!$F95</f>
        <v>37.821953567416941</v>
      </c>
      <c r="U95" s="44">
        <f>SDBYLD1!U95*VLOOKUP(SDBYLD2!U$4,'[1]INTERNAL PARAMETERS-1'!$B$5:$J$44,5,FALSE)*VLOOKUP(SDBYLD2!U$4,'[1]INTERNAL PARAMETERS-1'!$B$5:$J$44,7,FALSE)*SDBYLD2!$F95 + SDBYLD1!U95*(1-VLOOKUP(SDBYLD2!U$4,'[1]INTERNAL PARAMETERS-1'!$B$5:$J$44,5,FALSE))*VLOOKUP(SDBYLD2!U$4,'[1]INTERNAL PARAMETERS-1'!$B$5:$J$44,9,FALSE)*SDBYLD2!$F95</f>
        <v>11.397286705617486</v>
      </c>
      <c r="V95" s="44">
        <f>SDBYLD1!V95*VLOOKUP(SDBYLD2!V$4,'[1]INTERNAL PARAMETERS-1'!$B$5:$J$44,5,FALSE)*VLOOKUP(SDBYLD2!V$4,'[1]INTERNAL PARAMETERS-1'!$B$5:$J$44,7,FALSE)*SDBYLD2!$F95 + SDBYLD1!V95*(1-VLOOKUP(SDBYLD2!V$4,'[1]INTERNAL PARAMETERS-1'!$B$5:$J$44,5,FALSE))*VLOOKUP(SDBYLD2!V$4,'[1]INTERNAL PARAMETERS-1'!$B$5:$J$44,9,FALSE)*SDBYLD2!$F95</f>
        <v>177.23437774189338</v>
      </c>
      <c r="W95" s="44">
        <f>SDBYLD1!W95*VLOOKUP(SDBYLD2!W$4,'[1]INTERNAL PARAMETERS-1'!$B$5:$J$44,5,FALSE)*VLOOKUP(SDBYLD2!W$4,'[1]INTERNAL PARAMETERS-1'!$B$5:$J$44,7,FALSE)*SDBYLD2!$F95 + SDBYLD1!W95*(1-VLOOKUP(SDBYLD2!W$4,'[1]INTERNAL PARAMETERS-1'!$B$5:$J$44,5,FALSE))*VLOOKUP(SDBYLD2!W$4,'[1]INTERNAL PARAMETERS-1'!$B$5:$J$44,9,FALSE)*SDBYLD2!$F95</f>
        <v>0</v>
      </c>
      <c r="X95" s="44">
        <f>SDBYLD1!X95*VLOOKUP(SDBYLD2!X$4,'[1]INTERNAL PARAMETERS-1'!$B$5:$J$44,5,FALSE)*VLOOKUP(SDBYLD2!X$4,'[1]INTERNAL PARAMETERS-1'!$B$5:$J$44,7,FALSE)*SDBYLD2!$F95 + SDBYLD1!X95*(1-VLOOKUP(SDBYLD2!X$4,'[1]INTERNAL PARAMETERS-1'!$B$5:$J$44,5,FALSE))*VLOOKUP(SDBYLD2!X$4,'[1]INTERNAL PARAMETERS-1'!$B$5:$J$44,9,FALSE)*SDBYLD2!$F95</f>
        <v>0</v>
      </c>
      <c r="Y95" s="44">
        <f>SDBYLD1!Y95*VLOOKUP(SDBYLD2!Y$4,'[1]INTERNAL PARAMETERS-1'!$B$5:$J$44,5,FALSE)*VLOOKUP(SDBYLD2!Y$4,'[1]INTERNAL PARAMETERS-1'!$B$5:$J$44,7,FALSE)*SDBYLD2!$F95 + SDBYLD1!Y95*(1-VLOOKUP(SDBYLD2!Y$4,'[1]INTERNAL PARAMETERS-1'!$B$5:$J$44,5,FALSE))*VLOOKUP(SDBYLD2!Y$4,'[1]INTERNAL PARAMETERS-1'!$B$5:$J$44,9,FALSE)*SDBYLD2!$F95</f>
        <v>0</v>
      </c>
      <c r="Z95" s="44">
        <f>SDBYLD1!Z95*VLOOKUP(SDBYLD2!Z$4,'[1]INTERNAL PARAMETERS-1'!$B$5:$J$44,5,FALSE)*VLOOKUP(SDBYLD2!Z$4,'[1]INTERNAL PARAMETERS-1'!$B$5:$J$44,7,FALSE)*SDBYLD2!$F95 + SDBYLD1!Z95*(1-VLOOKUP(SDBYLD2!Z$4,'[1]INTERNAL PARAMETERS-1'!$B$5:$J$44,5,FALSE))*VLOOKUP(SDBYLD2!Z$4,'[1]INTERNAL PARAMETERS-1'!$B$5:$J$44,9,FALSE)*SDBYLD2!$F95</f>
        <v>0</v>
      </c>
      <c r="AA95" s="44">
        <f>SDBYLD1!AA95*VLOOKUP(SDBYLD2!AA$4,'[1]INTERNAL PARAMETERS-1'!$B$5:$J$44,5,FALSE)*VLOOKUP(SDBYLD2!AA$4,'[1]INTERNAL PARAMETERS-1'!$B$5:$J$44,7,FALSE)*SDBYLD2!$F95 + SDBYLD1!AA95*(1-VLOOKUP(SDBYLD2!AA$4,'[1]INTERNAL PARAMETERS-1'!$B$5:$J$44,5,FALSE))*VLOOKUP(SDBYLD2!AA$4,'[1]INTERNAL PARAMETERS-1'!$B$5:$J$44,9,FALSE)*SDBYLD2!$F95</f>
        <v>0</v>
      </c>
      <c r="AB95" s="44">
        <f>SDBYLD1!AB95*VLOOKUP(SDBYLD2!AB$4,'[1]INTERNAL PARAMETERS-1'!$B$5:$J$44,5,FALSE)*VLOOKUP(SDBYLD2!AB$4,'[1]INTERNAL PARAMETERS-1'!$B$5:$J$44,7,FALSE)*SDBYLD2!$F95 + SDBYLD1!AB95*(1-VLOOKUP(SDBYLD2!AB$4,'[1]INTERNAL PARAMETERS-1'!$B$5:$J$44,5,FALSE))*VLOOKUP(SDBYLD2!AB$4,'[1]INTERNAL PARAMETERS-1'!$B$5:$J$44,9,FALSE)*SDBYLD2!$F95</f>
        <v>0</v>
      </c>
      <c r="AC95" s="44">
        <f>SDBYLD1!AC95*VLOOKUP(SDBYLD2!AC$4,'[1]INTERNAL PARAMETERS-1'!$B$5:$J$44,5,FALSE)*VLOOKUP(SDBYLD2!AC$4,'[1]INTERNAL PARAMETERS-1'!$B$5:$J$44,7,FALSE)*SDBYLD2!$F95 + SDBYLD1!AC95*(1-VLOOKUP(SDBYLD2!AC$4,'[1]INTERNAL PARAMETERS-1'!$B$5:$J$44,5,FALSE))*VLOOKUP(SDBYLD2!AC$4,'[1]INTERNAL PARAMETERS-1'!$B$5:$J$44,9,FALSE)*SDBYLD2!$F95</f>
        <v>0</v>
      </c>
      <c r="AD95" s="44">
        <f>SDBYLD1!AD95*VLOOKUP(SDBYLD2!AD$4,'[1]INTERNAL PARAMETERS-1'!$B$5:$J$44,5,FALSE)*VLOOKUP(SDBYLD2!AD$4,'[1]INTERNAL PARAMETERS-1'!$B$5:$J$44,7,FALSE)*SDBYLD2!$F95 + SDBYLD1!AD95*(1-VLOOKUP(SDBYLD2!AD$4,'[1]INTERNAL PARAMETERS-1'!$B$5:$J$44,5,FALSE))*VLOOKUP(SDBYLD2!AD$4,'[1]INTERNAL PARAMETERS-1'!$B$5:$J$44,9,FALSE)*SDBYLD2!$F95</f>
        <v>0</v>
      </c>
      <c r="AE95" s="44">
        <f>SDBYLD1!AE95*VLOOKUP(SDBYLD2!AE$4,'[1]INTERNAL PARAMETERS-1'!$B$5:$J$44,5,FALSE)*VLOOKUP(SDBYLD2!AE$4,'[1]INTERNAL PARAMETERS-1'!$B$5:$J$44,7,FALSE)*SDBYLD2!$F95 + SDBYLD1!AE95*(1-VLOOKUP(SDBYLD2!AE$4,'[1]INTERNAL PARAMETERS-1'!$B$5:$J$44,5,FALSE))*VLOOKUP(SDBYLD2!AE$4,'[1]INTERNAL PARAMETERS-1'!$B$5:$J$44,9,FALSE)*SDBYLD2!$F95</f>
        <v>0</v>
      </c>
      <c r="AF95" s="44">
        <f>SDBYLD1!AF95*VLOOKUP(SDBYLD2!AF$4,'[1]INTERNAL PARAMETERS-1'!$B$5:$J$44,5,FALSE)*VLOOKUP(SDBYLD2!AF$4,'[1]INTERNAL PARAMETERS-1'!$B$5:$J$44,7,FALSE)*SDBYLD2!$F95 + SDBYLD1!AF95*(1-VLOOKUP(SDBYLD2!AF$4,'[1]INTERNAL PARAMETERS-1'!$B$5:$J$44,5,FALSE))*VLOOKUP(SDBYLD2!AF$4,'[1]INTERNAL PARAMETERS-1'!$B$5:$J$44,9,FALSE)*SDBYLD2!$F95</f>
        <v>0</v>
      </c>
      <c r="AG95" s="44">
        <f>SDBYLD1!AG95*VLOOKUP(SDBYLD2!AG$4,'[1]INTERNAL PARAMETERS-1'!$B$5:$J$44,5,FALSE)*VLOOKUP(SDBYLD2!AG$4,'[1]INTERNAL PARAMETERS-1'!$B$5:$J$44,7,FALSE)*SDBYLD2!$F95 + SDBYLD1!AG95*(1-VLOOKUP(SDBYLD2!AG$4,'[1]INTERNAL PARAMETERS-1'!$B$5:$J$44,5,FALSE))*VLOOKUP(SDBYLD2!AG$4,'[1]INTERNAL PARAMETERS-1'!$B$5:$J$44,9,FALSE)*SDBYLD2!$F95</f>
        <v>0</v>
      </c>
      <c r="AH95" s="44">
        <f>SDBYLD1!AH95*VLOOKUP(SDBYLD2!AH$4,'[1]INTERNAL PARAMETERS-1'!$B$5:$J$44,5,FALSE)*VLOOKUP(SDBYLD2!AH$4,'[1]INTERNAL PARAMETERS-1'!$B$5:$J$44,7,FALSE)*SDBYLD2!$F95 + SDBYLD1!AH95*(1-VLOOKUP(SDBYLD2!AH$4,'[1]INTERNAL PARAMETERS-1'!$B$5:$J$44,5,FALSE))*VLOOKUP(SDBYLD2!AH$4,'[1]INTERNAL PARAMETERS-1'!$B$5:$J$44,9,FALSE)*SDBYLD2!$F95</f>
        <v>0</v>
      </c>
      <c r="AI95" s="44">
        <f>SDBYLD1!AI95*VLOOKUP(SDBYLD2!AI$4,'[1]INTERNAL PARAMETERS-1'!$B$5:$J$44,5,FALSE)*VLOOKUP(SDBYLD2!AI$4,'[1]INTERNAL PARAMETERS-1'!$B$5:$J$44,7,FALSE)*SDBYLD2!$F95 + SDBYLD1!AI95*(1-VLOOKUP(SDBYLD2!AI$4,'[1]INTERNAL PARAMETERS-1'!$B$5:$J$44,5,FALSE))*VLOOKUP(SDBYLD2!AI$4,'[1]INTERNAL PARAMETERS-1'!$B$5:$J$44,9,FALSE)*SDBYLD2!$F95</f>
        <v>0.63038090185937423</v>
      </c>
      <c r="AJ95" s="44">
        <f>SDBYLD1!AJ95*VLOOKUP(SDBYLD2!AJ$4,'[1]INTERNAL PARAMETERS-1'!$B$5:$J$44,5,FALSE)*VLOOKUP(SDBYLD2!AJ$4,'[1]INTERNAL PARAMETERS-1'!$B$5:$J$44,7,FALSE)*SDBYLD2!$F95 + SDBYLD1!AJ95*(1-VLOOKUP(SDBYLD2!AJ$4,'[1]INTERNAL PARAMETERS-1'!$B$5:$J$44,5,FALSE))*VLOOKUP(SDBYLD2!AJ$4,'[1]INTERNAL PARAMETERS-1'!$B$5:$J$44,9,FALSE)*SDBYLD2!$F95</f>
        <v>0</v>
      </c>
      <c r="AK95" s="44">
        <f>SDBYLD1!AK95*VLOOKUP(SDBYLD2!AK$4,'[1]INTERNAL PARAMETERS-1'!$B$5:$J$44,5,FALSE)*VLOOKUP(SDBYLD2!AK$4,'[1]INTERNAL PARAMETERS-1'!$B$5:$J$44,7,FALSE)*SDBYLD2!$F95 + SDBYLD1!AK95*(1-VLOOKUP(SDBYLD2!AK$4,'[1]INTERNAL PARAMETERS-1'!$B$5:$J$44,5,FALSE))*VLOOKUP(SDBYLD2!AK$4,'[1]INTERNAL PARAMETERS-1'!$B$5:$J$44,9,FALSE)*SDBYLD2!$F95</f>
        <v>0</v>
      </c>
      <c r="AL95" s="44">
        <f>SDBYLD1!AL95*VLOOKUP(SDBYLD2!AL$4,'[1]INTERNAL PARAMETERS-1'!$B$5:$J$44,5,FALSE)*VLOOKUP(SDBYLD2!AL$4,'[1]INTERNAL PARAMETERS-1'!$B$5:$J$44,7,FALSE)*SDBYLD2!$F95 + SDBYLD1!AL95*(1-VLOOKUP(SDBYLD2!AL$4,'[1]INTERNAL PARAMETERS-1'!$B$5:$J$44,5,FALSE))*VLOOKUP(SDBYLD2!AL$4,'[1]INTERNAL PARAMETERS-1'!$B$5:$J$44,9,FALSE)*SDBYLD2!$F95</f>
        <v>0</v>
      </c>
      <c r="AM95" s="44">
        <f>SDBYLD1!AM95*VLOOKUP(SDBYLD2!AM$4,'[1]INTERNAL PARAMETERS-1'!$B$5:$J$44,5,FALSE)*VLOOKUP(SDBYLD2!AM$4,'[1]INTERNAL PARAMETERS-1'!$B$5:$J$44,7,FALSE)*SDBYLD2!$F95 + SDBYLD1!AM95*(1-VLOOKUP(SDBYLD2!AM$4,'[1]INTERNAL PARAMETERS-1'!$B$5:$J$44,5,FALSE))*VLOOKUP(SDBYLD2!AM$4,'[1]INTERNAL PARAMETERS-1'!$B$5:$J$44,9,FALSE)*SDBYLD2!$F95</f>
        <v>0</v>
      </c>
      <c r="AN95" s="44">
        <f>SDBYLD1!AN95*VLOOKUP(SDBYLD2!AN$4,'[1]INTERNAL PARAMETERS-1'!$B$5:$J$44,5,FALSE)*VLOOKUP(SDBYLD2!AN$4,'[1]INTERNAL PARAMETERS-1'!$B$5:$J$44,7,FALSE)*SDBYLD2!$F95 + SDBYLD1!AN95*(1-VLOOKUP(SDBYLD2!AN$4,'[1]INTERNAL PARAMETERS-1'!$B$5:$J$44,5,FALSE))*VLOOKUP(SDBYLD2!AN$4,'[1]INTERNAL PARAMETERS-1'!$B$5:$J$44,9,FALSE)*SDBYLD2!$F95</f>
        <v>0</v>
      </c>
      <c r="AO95" s="44">
        <f>SDBYLD1!AO95*VLOOKUP(SDBYLD2!AO$4,'[1]INTERNAL PARAMETERS-1'!$B$5:$J$44,5,FALSE)*VLOOKUP(SDBYLD2!AO$4,'[1]INTERNAL PARAMETERS-1'!$B$5:$J$44,7,FALSE)*SDBYLD2!$F95 + SDBYLD1!AO95*(1-VLOOKUP(SDBYLD2!AO$4,'[1]INTERNAL PARAMETERS-1'!$B$5:$J$44,5,FALSE))*VLOOKUP(SDBYLD2!AO$4,'[1]INTERNAL PARAMETERS-1'!$B$5:$J$44,9,FALSE)*SDBYLD2!$F95</f>
        <v>0</v>
      </c>
      <c r="AP95" s="44">
        <f>SDBYLD1!AP95*VLOOKUP(SDBYLD2!AP$4,'[1]INTERNAL PARAMETERS-1'!$B$5:$J$44,5,FALSE)*VLOOKUP(SDBYLD2!AP$4,'[1]INTERNAL PARAMETERS-1'!$B$5:$J$44,7,FALSE)*SDBYLD2!$F95 + SDBYLD1!AP95*(1-VLOOKUP(SDBYLD2!AP$4,'[1]INTERNAL PARAMETERS-1'!$B$5:$J$44,5,FALSE))*VLOOKUP(SDBYLD2!AP$4,'[1]INTERNAL PARAMETERS-1'!$B$5:$J$44,9,FALSE)*SDBYLD2!$F95</f>
        <v>0</v>
      </c>
      <c r="AQ95" s="44">
        <f>SDBYLD1!AQ95*VLOOKUP(SDBYLD2!AQ$4,'[1]INTERNAL PARAMETERS-1'!$B$5:$J$44,5,FALSE)*VLOOKUP(SDBYLD2!AQ$4,'[1]INTERNAL PARAMETERS-1'!$B$5:$J$44,7,FALSE)*SDBYLD2!$F95 + SDBYLD1!AQ95*(1-VLOOKUP(SDBYLD2!AQ$4,'[1]INTERNAL PARAMETERS-1'!$B$5:$J$44,5,FALSE))*VLOOKUP(SDBYLD2!AQ$4,'[1]INTERNAL PARAMETERS-1'!$B$5:$J$44,9,FALSE)*SDBYLD2!$F95</f>
        <v>0</v>
      </c>
      <c r="AR95" s="44">
        <f>SDBYLD1!AR95*VLOOKUP(SDBYLD2!AR$4,'[1]INTERNAL PARAMETERS-1'!$B$5:$J$44,5,FALSE)*VLOOKUP(SDBYLD2!AR$4,'[1]INTERNAL PARAMETERS-1'!$B$5:$J$44,7,FALSE)*SDBYLD2!$F95 + SDBYLD1!AR95*(1-VLOOKUP(SDBYLD2!AR$4,'[1]INTERNAL PARAMETERS-1'!$B$5:$J$44,5,FALSE))*VLOOKUP(SDBYLD2!AR$4,'[1]INTERNAL PARAMETERS-1'!$B$5:$J$44,9,FALSE)*SDBYLD2!$F95</f>
        <v>0</v>
      </c>
      <c r="AS95" s="44">
        <f>SDBYLD1!AS95*VLOOKUP(SDBYLD2!AS$4,'[1]INTERNAL PARAMETERS-1'!$B$5:$J$44,5,FALSE)*VLOOKUP(SDBYLD2!AS$4,'[1]INTERNAL PARAMETERS-1'!$B$5:$J$44,7,FALSE)*SDBYLD2!$F95 + SDBYLD1!AS95*(1-VLOOKUP(SDBYLD2!AS$4,'[1]INTERNAL PARAMETERS-1'!$B$5:$J$44,5,FALSE))*VLOOKUP(SDBYLD2!AS$4,'[1]INTERNAL PARAMETERS-1'!$B$5:$J$44,9,FALSE)*SDBYLD2!$F95</f>
        <v>0</v>
      </c>
      <c r="AT95" s="43">
        <f>SDBYLD1!AT95*VLOOKUP(SDBYLD2!AT$4,'[1]INTERNAL PARAMETERS-1'!$B$5:$J$44,5,FALSE)*VLOOKUP(SDBYLD2!AT$4,'[1]INTERNAL PARAMETERS-1'!$B$5:$J$44,7,FALSE)*SDBYLD2!$F95 + SDBYLD1!AT95*(1-VLOOKUP(SDBYLD2!AT$4,'[1]INTERNAL PARAMETERS-1'!$B$5:$J$44,5,FALSE))*VLOOKUP(SDBYLD2!AT$4,'[1]INTERNAL PARAMETERS-1'!$B$5:$J$44,9,FALSE)*SDBYLD2!$F95</f>
        <v>0</v>
      </c>
      <c r="AU95" s="45">
        <f>SDBYLD1!AU95*VLOOKUP(SDBYLD2!AU$4,'[1]INTERNAL PARAMETERS-1'!$B$5:$J$44,5,FALSE)*VLOOKUP(SDBYLD2!AU$4,'[1]INTERNAL PARAMETERS-1'!$B$5:$J$44,6,FALSE)*VLOOKUP(SDBYLD2!AU$4,'[1]INTERNAL PARAMETERS-1'!$B$5:$J$44,3,FALSE) + SDBYLD1!AU95*(1-VLOOKUP(SDBYLD2!AU$4,'[1]INTERNAL PARAMETERS-1'!$B$5:$J$44,5,FALSE))*VLOOKUP(SDBYLD2!AU$4,'[1]INTERNAL PARAMETERS-1'!$B$5:$J$44,8,FALSE)*VLOOKUP(SDBYLD2!AU$4,'[1]INTERNAL PARAMETERS-1'!$B$5:$J$44,3,FALSE)</f>
        <v>0</v>
      </c>
      <c r="AV95" s="44">
        <f>SDBYLD1!AV95*VLOOKUP(SDBYLD2!AV$4,'[1]INTERNAL PARAMETERS-1'!$B$5:$J$44,5,FALSE)*VLOOKUP(SDBYLD2!AV$4,'[1]INTERNAL PARAMETERS-1'!$B$5:$J$44,6,FALSE)*VLOOKUP(SDBYLD2!AV$4,'[1]INTERNAL PARAMETERS-1'!$B$5:$J$44,3,FALSE) + SDBYLD1!AV95*(1-VLOOKUP(SDBYLD2!AV$4,'[1]INTERNAL PARAMETERS-1'!$B$5:$J$44,5,FALSE))*VLOOKUP(SDBYLD2!AV$4,'[1]INTERNAL PARAMETERS-1'!$B$5:$J$44,8,FALSE)*VLOOKUP(SDBYLD2!AV$4,'[1]INTERNAL PARAMETERS-1'!$B$5:$J$44,3,FALSE)</f>
        <v>0</v>
      </c>
      <c r="AW95" s="44">
        <f>SDBYLD1!AW95*VLOOKUP(SDBYLD2!AW$4,'[1]INTERNAL PARAMETERS-1'!$B$5:$J$44,5,FALSE)*VLOOKUP(SDBYLD2!AW$4,'[1]INTERNAL PARAMETERS-1'!$B$5:$J$44,6,FALSE)*VLOOKUP(SDBYLD2!AW$4,'[1]INTERNAL PARAMETERS-1'!$B$5:$J$44,3,FALSE) + SDBYLD1!AW95*(1-VLOOKUP(SDBYLD2!AW$4,'[1]INTERNAL PARAMETERS-1'!$B$5:$J$44,5,FALSE))*VLOOKUP(SDBYLD2!AW$4,'[1]INTERNAL PARAMETERS-1'!$B$5:$J$44,8,FALSE)*VLOOKUP(SDBYLD2!AW$4,'[1]INTERNAL PARAMETERS-1'!$B$5:$J$44,3,FALSE)</f>
        <v>11.196635262232297</v>
      </c>
      <c r="AX95" s="44">
        <f>SDBYLD1!AX95*VLOOKUP(SDBYLD2!AX$4,'[1]INTERNAL PARAMETERS-1'!$B$5:$J$44,5,FALSE)*VLOOKUP(SDBYLD2!AX$4,'[1]INTERNAL PARAMETERS-1'!$B$5:$J$44,6,FALSE)*VLOOKUP(SDBYLD2!AX$4,'[1]INTERNAL PARAMETERS-1'!$B$5:$J$44,3,FALSE) + SDBYLD1!AX95*(1-VLOOKUP(SDBYLD2!AX$4,'[1]INTERNAL PARAMETERS-1'!$B$5:$J$44,5,FALSE))*VLOOKUP(SDBYLD2!AX$4,'[1]INTERNAL PARAMETERS-1'!$B$5:$J$44,8,FALSE)*VLOOKUP(SDBYLD2!AX$4,'[1]INTERNAL PARAMETERS-1'!$B$5:$J$44,3,FALSE)</f>
        <v>0</v>
      </c>
      <c r="AY95" s="44">
        <f>SDBYLD1!AY95*VLOOKUP(SDBYLD2!AY$4,'[1]INTERNAL PARAMETERS-1'!$B$5:$J$44,5,FALSE)*VLOOKUP(SDBYLD2!AY$4,'[1]INTERNAL PARAMETERS-1'!$B$5:$J$44,6,FALSE)*VLOOKUP(SDBYLD2!AY$4,'[1]INTERNAL PARAMETERS-1'!$B$5:$J$44,3,FALSE) + SDBYLD1!AY95*(1-VLOOKUP(SDBYLD2!AY$4,'[1]INTERNAL PARAMETERS-1'!$B$5:$J$44,5,FALSE))*VLOOKUP(SDBYLD2!AY$4,'[1]INTERNAL PARAMETERS-1'!$B$5:$J$44,8,FALSE)*VLOOKUP(SDBYLD2!AY$4,'[1]INTERNAL PARAMETERS-1'!$B$5:$J$44,3,FALSE)</f>
        <v>0</v>
      </c>
      <c r="AZ95" s="44">
        <f>SDBYLD1!AZ95*VLOOKUP(SDBYLD2!AZ$4,'[1]INTERNAL PARAMETERS-1'!$B$5:$J$44,5,FALSE)*VLOOKUP(SDBYLD2!AZ$4,'[1]INTERNAL PARAMETERS-1'!$B$5:$J$44,6,FALSE)*VLOOKUP(SDBYLD2!AZ$4,'[1]INTERNAL PARAMETERS-1'!$B$5:$J$44,3,FALSE) + SDBYLD1!AZ95*(1-VLOOKUP(SDBYLD2!AZ$4,'[1]INTERNAL PARAMETERS-1'!$B$5:$J$44,5,FALSE))*VLOOKUP(SDBYLD2!AZ$4,'[1]INTERNAL PARAMETERS-1'!$B$5:$J$44,8,FALSE)*VLOOKUP(SDBYLD2!AZ$4,'[1]INTERNAL PARAMETERS-1'!$B$5:$J$44,3,FALSE)</f>
        <v>0</v>
      </c>
      <c r="BA95" s="44">
        <f>SDBYLD1!BA95*VLOOKUP(SDBYLD2!BA$4,'[1]INTERNAL PARAMETERS-1'!$B$5:$J$44,5,FALSE)*VLOOKUP(SDBYLD2!BA$4,'[1]INTERNAL PARAMETERS-1'!$B$5:$J$44,6,FALSE)*VLOOKUP(SDBYLD2!BA$4,'[1]INTERNAL PARAMETERS-1'!$B$5:$J$44,3,FALSE) + SDBYLD1!BA95*(1-VLOOKUP(SDBYLD2!BA$4,'[1]INTERNAL PARAMETERS-1'!$B$5:$J$44,5,FALSE))*VLOOKUP(SDBYLD2!BA$4,'[1]INTERNAL PARAMETERS-1'!$B$5:$J$44,8,FALSE)*VLOOKUP(SDBYLD2!BA$4,'[1]INTERNAL PARAMETERS-1'!$B$5:$J$44,3,FALSE)</f>
        <v>1.218088089699721</v>
      </c>
      <c r="BB95" s="44">
        <f>SDBYLD1!BB95*VLOOKUP(SDBYLD2!BB$4,'[1]INTERNAL PARAMETERS-1'!$B$5:$J$44,5,FALSE)*VLOOKUP(SDBYLD2!BB$4,'[1]INTERNAL PARAMETERS-1'!$B$5:$J$44,6,FALSE)*VLOOKUP(SDBYLD2!BB$4,'[1]INTERNAL PARAMETERS-1'!$B$5:$J$44,3,FALSE) + SDBYLD1!BB95*(1-VLOOKUP(SDBYLD2!BB$4,'[1]INTERNAL PARAMETERS-1'!$B$5:$J$44,5,FALSE))*VLOOKUP(SDBYLD2!BB$4,'[1]INTERNAL PARAMETERS-1'!$B$5:$J$44,8,FALSE)*VLOOKUP(SDBYLD2!BB$4,'[1]INTERNAL PARAMETERS-1'!$B$5:$J$44,3,FALSE)</f>
        <v>4.4108471869755608</v>
      </c>
      <c r="BC95" s="44">
        <f>SDBYLD1!BC95*VLOOKUP(SDBYLD2!BC$4,'[1]INTERNAL PARAMETERS-1'!$B$5:$J$44,5,FALSE)*VLOOKUP(SDBYLD2!BC$4,'[1]INTERNAL PARAMETERS-1'!$B$5:$J$44,6,FALSE)*VLOOKUP(SDBYLD2!BC$4,'[1]INTERNAL PARAMETERS-1'!$B$5:$J$44,3,FALSE) + SDBYLD1!BC95*(1-VLOOKUP(SDBYLD2!BC$4,'[1]INTERNAL PARAMETERS-1'!$B$5:$J$44,5,FALSE))*VLOOKUP(SDBYLD2!BC$4,'[1]INTERNAL PARAMETERS-1'!$B$5:$J$44,8,FALSE)*VLOOKUP(SDBYLD2!BC$4,'[1]INTERNAL PARAMETERS-1'!$B$5:$J$44,3,FALSE)</f>
        <v>0.83601589135737575</v>
      </c>
      <c r="BD95" s="44">
        <f>SDBYLD1!BD95*VLOOKUP(SDBYLD2!BD$4,'[1]INTERNAL PARAMETERS-1'!$B$5:$J$44,5,FALSE)*VLOOKUP(SDBYLD2!BD$4,'[1]INTERNAL PARAMETERS-1'!$B$5:$J$44,6,FALSE)*VLOOKUP(SDBYLD2!BD$4,'[1]INTERNAL PARAMETERS-1'!$B$5:$J$44,3,FALSE) + SDBYLD1!BD95*(1-VLOOKUP(SDBYLD2!BD$4,'[1]INTERNAL PARAMETERS-1'!$B$5:$J$44,5,FALSE))*VLOOKUP(SDBYLD2!BD$4,'[1]INTERNAL PARAMETERS-1'!$B$5:$J$44,8,FALSE)*VLOOKUP(SDBYLD2!BD$4,'[1]INTERNAL PARAMETERS-1'!$B$5:$J$44,3,FALSE)</f>
        <v>1.3469135700787709</v>
      </c>
      <c r="BE95" s="44">
        <f>SDBYLD1!BE95*VLOOKUP(SDBYLD2!BE$4,'[1]INTERNAL PARAMETERS-1'!$B$5:$J$44,5,FALSE)*VLOOKUP(SDBYLD2!BE$4,'[1]INTERNAL PARAMETERS-1'!$B$5:$J$44,6,FALSE)*VLOOKUP(SDBYLD2!BE$4,'[1]INTERNAL PARAMETERS-1'!$B$5:$J$44,3,FALSE) + SDBYLD1!BE95*(1-VLOOKUP(SDBYLD2!BE$4,'[1]INTERNAL PARAMETERS-1'!$B$5:$J$44,5,FALSE))*VLOOKUP(SDBYLD2!BE$4,'[1]INTERNAL PARAMETERS-1'!$B$5:$J$44,8,FALSE)*VLOOKUP(SDBYLD2!BE$4,'[1]INTERNAL PARAMETERS-1'!$B$5:$J$44,3,FALSE)</f>
        <v>1.0421836962963664</v>
      </c>
      <c r="BF95" s="44">
        <f>SDBYLD1!BF95*VLOOKUP(SDBYLD2!BF$4,'[1]INTERNAL PARAMETERS-1'!$B$5:$J$44,5,FALSE)*VLOOKUP(SDBYLD2!BF$4,'[1]INTERNAL PARAMETERS-1'!$B$5:$J$44,6,FALSE)*VLOOKUP(SDBYLD2!BF$4,'[1]INTERNAL PARAMETERS-1'!$B$5:$J$44,3,FALSE) + SDBYLD1!BF95*(1-VLOOKUP(SDBYLD2!BF$4,'[1]INTERNAL PARAMETERS-1'!$B$5:$J$44,5,FALSE))*VLOOKUP(SDBYLD2!BF$4,'[1]INTERNAL PARAMETERS-1'!$B$5:$J$44,8,FALSE)*VLOOKUP(SDBYLD2!BF$4,'[1]INTERNAL PARAMETERS-1'!$B$5:$J$44,3,FALSE)</f>
        <v>0</v>
      </c>
      <c r="BG95" s="44">
        <f>SDBYLD1!BG95*VLOOKUP(SDBYLD2!BG$4,'[1]INTERNAL PARAMETERS-1'!$B$5:$J$44,5,FALSE)*VLOOKUP(SDBYLD2!BG$4,'[1]INTERNAL PARAMETERS-1'!$B$5:$J$44,6,FALSE)*VLOOKUP(SDBYLD2!BG$4,'[1]INTERNAL PARAMETERS-1'!$B$5:$J$44,3,FALSE) + SDBYLD1!BG95*(1-VLOOKUP(SDBYLD2!BG$4,'[1]INTERNAL PARAMETERS-1'!$B$5:$J$44,5,FALSE))*VLOOKUP(SDBYLD2!BG$4,'[1]INTERNAL PARAMETERS-1'!$B$5:$J$44,8,FALSE)*VLOOKUP(SDBYLD2!BG$4,'[1]INTERNAL PARAMETERS-1'!$B$5:$J$44,3,FALSE)</f>
        <v>5.5859744044627631</v>
      </c>
      <c r="BH95" s="44">
        <f>SDBYLD1!BH95*VLOOKUP(SDBYLD2!BH$4,'[1]INTERNAL PARAMETERS-1'!$B$5:$J$44,5,FALSE)*VLOOKUP(SDBYLD2!BH$4,'[1]INTERNAL PARAMETERS-1'!$B$5:$J$44,6,FALSE)*VLOOKUP(SDBYLD2!BH$4,'[1]INTERNAL PARAMETERS-1'!$B$5:$J$44,3,FALSE) + SDBYLD1!BH95*(1-VLOOKUP(SDBYLD2!BH$4,'[1]INTERNAL PARAMETERS-1'!$B$5:$J$44,5,FALSE))*VLOOKUP(SDBYLD2!BH$4,'[1]INTERNAL PARAMETERS-1'!$B$5:$J$44,8,FALSE)*VLOOKUP(SDBYLD2!BH$4,'[1]INTERNAL PARAMETERS-1'!$B$5:$J$44,3,FALSE)</f>
        <v>1.3812953618514251E-2</v>
      </c>
      <c r="BI95" s="44">
        <f>SDBYLD1!BI95*VLOOKUP(SDBYLD2!BI$4,'[1]INTERNAL PARAMETERS-1'!$B$5:$J$44,5,FALSE)*VLOOKUP(SDBYLD2!BI$4,'[1]INTERNAL PARAMETERS-1'!$B$5:$J$44,6,FALSE)*VLOOKUP(SDBYLD2!BI$4,'[1]INTERNAL PARAMETERS-1'!$B$5:$J$44,3,FALSE) + SDBYLD1!BI95*(1-VLOOKUP(SDBYLD2!BI$4,'[1]INTERNAL PARAMETERS-1'!$B$5:$J$44,5,FALSE))*VLOOKUP(SDBYLD2!BI$4,'[1]INTERNAL PARAMETERS-1'!$B$5:$J$44,8,FALSE)*VLOOKUP(SDBYLD2!BI$4,'[1]INTERNAL PARAMETERS-1'!$B$5:$J$44,3,FALSE)</f>
        <v>0</v>
      </c>
      <c r="BJ95" s="44">
        <f>SDBYLD1!BJ95*VLOOKUP(SDBYLD2!BJ$4,'[1]INTERNAL PARAMETERS-1'!$B$5:$J$44,5,FALSE)*VLOOKUP(SDBYLD2!BJ$4,'[1]INTERNAL PARAMETERS-1'!$B$5:$J$44,6,FALSE)*VLOOKUP(SDBYLD2!BJ$4,'[1]INTERNAL PARAMETERS-1'!$B$5:$J$44,3,FALSE) + SDBYLD1!BJ95*(1-VLOOKUP(SDBYLD2!BJ$4,'[1]INTERNAL PARAMETERS-1'!$B$5:$J$44,5,FALSE))*VLOOKUP(SDBYLD2!BJ$4,'[1]INTERNAL PARAMETERS-1'!$B$5:$J$44,8,FALSE)*VLOOKUP(SDBYLD2!BJ$4,'[1]INTERNAL PARAMETERS-1'!$B$5:$J$44,3,FALSE)</f>
        <v>1.2614492426276283</v>
      </c>
      <c r="BK95" s="44">
        <f>SDBYLD1!BK95*VLOOKUP(SDBYLD2!BK$4,'[1]INTERNAL PARAMETERS-1'!$B$5:$J$44,5,FALSE)*VLOOKUP(SDBYLD2!BK$4,'[1]INTERNAL PARAMETERS-1'!$B$5:$J$44,6,FALSE)*VLOOKUP(SDBYLD2!BK$4,'[1]INTERNAL PARAMETERS-1'!$B$5:$J$44,3,FALSE) + SDBYLD1!BK95*(1-VLOOKUP(SDBYLD2!BK$4,'[1]INTERNAL PARAMETERS-1'!$B$5:$J$44,5,FALSE))*VLOOKUP(SDBYLD2!BK$4,'[1]INTERNAL PARAMETERS-1'!$B$5:$J$44,8,FALSE)*VLOOKUP(SDBYLD2!BK$4,'[1]INTERNAL PARAMETERS-1'!$B$5:$J$44,3,FALSE)</f>
        <v>0.3743226675628662</v>
      </c>
      <c r="BL95" s="44">
        <f>SDBYLD1!BL95*VLOOKUP(SDBYLD2!BL$4,'[1]INTERNAL PARAMETERS-1'!$B$5:$J$44,5,FALSE)*VLOOKUP(SDBYLD2!BL$4,'[1]INTERNAL PARAMETERS-1'!$B$5:$J$44,6,FALSE)*VLOOKUP(SDBYLD2!BL$4,'[1]INTERNAL PARAMETERS-1'!$B$5:$J$44,3,FALSE) + SDBYLD1!BL95*(1-VLOOKUP(SDBYLD2!BL$4,'[1]INTERNAL PARAMETERS-1'!$B$5:$J$44,5,FALSE))*VLOOKUP(SDBYLD2!BL$4,'[1]INTERNAL PARAMETERS-1'!$B$5:$J$44,8,FALSE)*VLOOKUP(SDBYLD2!BL$4,'[1]INTERNAL PARAMETERS-1'!$B$5:$J$44,3,FALSE)</f>
        <v>0.11492797217454204</v>
      </c>
      <c r="BM95" s="44">
        <f>SDBYLD1!BM95*VLOOKUP(SDBYLD2!BM$4,'[1]INTERNAL PARAMETERS-1'!$B$5:$J$44,5,FALSE)*VLOOKUP(SDBYLD2!BM$4,'[1]INTERNAL PARAMETERS-1'!$B$5:$J$44,6,FALSE)*VLOOKUP(SDBYLD2!BM$4,'[1]INTERNAL PARAMETERS-1'!$B$5:$J$44,3,FALSE) + SDBYLD1!BM95*(1-VLOOKUP(SDBYLD2!BM$4,'[1]INTERNAL PARAMETERS-1'!$B$5:$J$44,5,FALSE))*VLOOKUP(SDBYLD2!BM$4,'[1]INTERNAL PARAMETERS-1'!$B$5:$J$44,8,FALSE)*VLOOKUP(SDBYLD2!BM$4,'[1]INTERNAL PARAMETERS-1'!$B$5:$J$44,3,FALSE)</f>
        <v>0</v>
      </c>
      <c r="BN95" s="44">
        <f>SDBYLD1!BN95*VLOOKUP(SDBYLD2!BN$4,'[1]INTERNAL PARAMETERS-1'!$B$5:$J$44,5,FALSE)*VLOOKUP(SDBYLD2!BN$4,'[1]INTERNAL PARAMETERS-1'!$B$5:$J$44,6,FALSE)*VLOOKUP(SDBYLD2!BN$4,'[1]INTERNAL PARAMETERS-1'!$B$5:$J$44,3,FALSE) + SDBYLD1!BN95*(1-VLOOKUP(SDBYLD2!BN$4,'[1]INTERNAL PARAMETERS-1'!$B$5:$J$44,5,FALSE))*VLOOKUP(SDBYLD2!BN$4,'[1]INTERNAL PARAMETERS-1'!$B$5:$J$44,8,FALSE)*VLOOKUP(SDBYLD2!BN$4,'[1]INTERNAL PARAMETERS-1'!$B$5:$J$44,3,FALSE)</f>
        <v>0.99632752917328271</v>
      </c>
      <c r="BO95" s="44">
        <f>SDBYLD1!BO95*VLOOKUP(SDBYLD2!BO$4,'[1]INTERNAL PARAMETERS-1'!$B$5:$J$44,5,FALSE)*VLOOKUP(SDBYLD2!BO$4,'[1]INTERNAL PARAMETERS-1'!$B$5:$J$44,6,FALSE)*VLOOKUP(SDBYLD2!BO$4,'[1]INTERNAL PARAMETERS-1'!$B$5:$J$44,3,FALSE) + SDBYLD1!BO95*(1-VLOOKUP(SDBYLD2!BO$4,'[1]INTERNAL PARAMETERS-1'!$B$5:$J$44,5,FALSE))*VLOOKUP(SDBYLD2!BO$4,'[1]INTERNAL PARAMETERS-1'!$B$5:$J$44,8,FALSE)*VLOOKUP(SDBYLD2!BO$4,'[1]INTERNAL PARAMETERS-1'!$B$5:$J$44,3,FALSE)</f>
        <v>0.33094367334846164</v>
      </c>
      <c r="BP95" s="44">
        <f>SDBYLD1!BP95*VLOOKUP(SDBYLD2!BP$4,'[1]INTERNAL PARAMETERS-1'!$B$5:$J$44,5,FALSE)*VLOOKUP(SDBYLD2!BP$4,'[1]INTERNAL PARAMETERS-1'!$B$5:$J$44,6,FALSE)*VLOOKUP(SDBYLD2!BP$4,'[1]INTERNAL PARAMETERS-1'!$B$5:$J$44,3,FALSE) + SDBYLD1!BP95*(1-VLOOKUP(SDBYLD2!BP$4,'[1]INTERNAL PARAMETERS-1'!$B$5:$J$44,5,FALSE))*VLOOKUP(SDBYLD2!BP$4,'[1]INTERNAL PARAMETERS-1'!$B$5:$J$44,8,FALSE)*VLOOKUP(SDBYLD2!BP$4,'[1]INTERNAL PARAMETERS-1'!$B$5:$J$44,3,FALSE)</f>
        <v>1.7601334803282125E-2</v>
      </c>
      <c r="BQ95" s="44">
        <f>SDBYLD1!BQ95*VLOOKUP(SDBYLD2!BQ$4,'[1]INTERNAL PARAMETERS-1'!$B$5:$J$44,5,FALSE)*VLOOKUP(SDBYLD2!BQ$4,'[1]INTERNAL PARAMETERS-1'!$B$5:$J$44,6,FALSE)*VLOOKUP(SDBYLD2!BQ$4,'[1]INTERNAL PARAMETERS-1'!$B$5:$J$44,3,FALSE) + SDBYLD1!BQ95*(1-VLOOKUP(SDBYLD2!BQ$4,'[1]INTERNAL PARAMETERS-1'!$B$5:$J$44,5,FALSE))*VLOOKUP(SDBYLD2!BQ$4,'[1]INTERNAL PARAMETERS-1'!$B$5:$J$44,8,FALSE)*VLOOKUP(SDBYLD2!BQ$4,'[1]INTERNAL PARAMETERS-1'!$B$5:$J$44,3,FALSE)</f>
        <v>1.4805732979412078</v>
      </c>
      <c r="BR95" s="44">
        <f>SDBYLD1!BR95*VLOOKUP(SDBYLD2!BR$4,'[1]INTERNAL PARAMETERS-1'!$B$5:$J$44,5,FALSE)*VLOOKUP(SDBYLD2!BR$4,'[1]INTERNAL PARAMETERS-1'!$B$5:$J$44,6,FALSE)*VLOOKUP(SDBYLD2!BR$4,'[1]INTERNAL PARAMETERS-1'!$B$5:$J$44,3,FALSE) + SDBYLD1!BR95*(1-VLOOKUP(SDBYLD2!BR$4,'[1]INTERNAL PARAMETERS-1'!$B$5:$J$44,5,FALSE))*VLOOKUP(SDBYLD2!BR$4,'[1]INTERNAL PARAMETERS-1'!$B$5:$J$44,8,FALSE)*VLOOKUP(SDBYLD2!BR$4,'[1]INTERNAL PARAMETERS-1'!$B$5:$J$44,3,FALSE)</f>
        <v>2.5177512870310476E-2</v>
      </c>
      <c r="BS95" s="44">
        <f>SDBYLD1!BS95*VLOOKUP(SDBYLD2!BS$4,'[1]INTERNAL PARAMETERS-1'!$B$5:$J$44,5,FALSE)*VLOOKUP(SDBYLD2!BS$4,'[1]INTERNAL PARAMETERS-1'!$B$5:$J$44,6,FALSE)*VLOOKUP(SDBYLD2!BS$4,'[1]INTERNAL PARAMETERS-1'!$B$5:$J$44,3,FALSE) + SDBYLD1!BS95*(1-VLOOKUP(SDBYLD2!BS$4,'[1]INTERNAL PARAMETERS-1'!$B$5:$J$44,5,FALSE))*VLOOKUP(SDBYLD2!BS$4,'[1]INTERNAL PARAMETERS-1'!$B$5:$J$44,8,FALSE)*VLOOKUP(SDBYLD2!BS$4,'[1]INTERNAL PARAMETERS-1'!$B$5:$J$44,3,FALSE)</f>
        <v>7.4911322763623334E-3</v>
      </c>
      <c r="BT95" s="44">
        <f>SDBYLD1!BT95*VLOOKUP(SDBYLD2!BT$4,'[1]INTERNAL PARAMETERS-1'!$B$5:$J$44,5,FALSE)*VLOOKUP(SDBYLD2!BT$4,'[1]INTERNAL PARAMETERS-1'!$B$5:$J$44,6,FALSE)*VLOOKUP(SDBYLD2!BT$4,'[1]INTERNAL PARAMETERS-1'!$B$5:$J$44,3,FALSE) + SDBYLD1!BT95*(1-VLOOKUP(SDBYLD2!BT$4,'[1]INTERNAL PARAMETERS-1'!$B$5:$J$44,5,FALSE))*VLOOKUP(SDBYLD2!BT$4,'[1]INTERNAL PARAMETERS-1'!$B$5:$J$44,8,FALSE)*VLOOKUP(SDBYLD2!BT$4,'[1]INTERNAL PARAMETERS-1'!$B$5:$J$44,3,FALSE)</f>
        <v>0</v>
      </c>
      <c r="BU95" s="44">
        <f>SDBYLD1!BU95*VLOOKUP(SDBYLD2!BU$4,'[1]INTERNAL PARAMETERS-1'!$B$5:$J$44,5,FALSE)*VLOOKUP(SDBYLD2!BU$4,'[1]INTERNAL PARAMETERS-1'!$B$5:$J$44,6,FALSE)*VLOOKUP(SDBYLD2!BU$4,'[1]INTERNAL PARAMETERS-1'!$B$5:$J$44,3,FALSE) + SDBYLD1!BU95*(1-VLOOKUP(SDBYLD2!BU$4,'[1]INTERNAL PARAMETERS-1'!$B$5:$J$44,5,FALSE))*VLOOKUP(SDBYLD2!BU$4,'[1]INTERNAL PARAMETERS-1'!$B$5:$J$44,8,FALSE)*VLOOKUP(SDBYLD2!BU$4,'[1]INTERNAL PARAMETERS-1'!$B$5:$J$44,3,FALSE)</f>
        <v>0</v>
      </c>
      <c r="BV95" s="44">
        <f>SDBYLD1!BV95*VLOOKUP(SDBYLD2!BV$4,'[1]INTERNAL PARAMETERS-1'!$B$5:$J$44,5,FALSE)*VLOOKUP(SDBYLD2!BV$4,'[1]INTERNAL PARAMETERS-1'!$B$5:$J$44,6,FALSE)*VLOOKUP(SDBYLD2!BV$4,'[1]INTERNAL PARAMETERS-1'!$B$5:$J$44,3,FALSE) + SDBYLD1!BV95*(1-VLOOKUP(SDBYLD2!BV$4,'[1]INTERNAL PARAMETERS-1'!$B$5:$J$44,5,FALSE))*VLOOKUP(SDBYLD2!BV$4,'[1]INTERNAL PARAMETERS-1'!$B$5:$J$44,8,FALSE)*VLOOKUP(SDBYLD2!BV$4,'[1]INTERNAL PARAMETERS-1'!$B$5:$J$44,3,FALSE)</f>
        <v>0</v>
      </c>
      <c r="BW95" s="44">
        <f>SDBYLD1!BW95*VLOOKUP(SDBYLD2!BW$4,'[1]INTERNAL PARAMETERS-1'!$B$5:$J$44,5,FALSE)*VLOOKUP(SDBYLD2!BW$4,'[1]INTERNAL PARAMETERS-1'!$B$5:$J$44,6,FALSE)*VLOOKUP(SDBYLD2!BW$4,'[1]INTERNAL PARAMETERS-1'!$B$5:$J$44,3,FALSE) + SDBYLD1!BW95*(1-VLOOKUP(SDBYLD2!BW$4,'[1]INTERNAL PARAMETERS-1'!$B$5:$J$44,5,FALSE))*VLOOKUP(SDBYLD2!BW$4,'[1]INTERNAL PARAMETERS-1'!$B$5:$J$44,8,FALSE)*VLOOKUP(SDBYLD2!BW$4,'[1]INTERNAL PARAMETERS-1'!$B$5:$J$44,3,FALSE)</f>
        <v>0</v>
      </c>
      <c r="BX95" s="44">
        <f>SDBYLD1!BX95*VLOOKUP(SDBYLD2!BX$4,'[1]INTERNAL PARAMETERS-1'!$B$5:$J$44,5,FALSE)*VLOOKUP(SDBYLD2!BX$4,'[1]INTERNAL PARAMETERS-1'!$B$5:$J$44,6,FALSE)*VLOOKUP(SDBYLD2!BX$4,'[1]INTERNAL PARAMETERS-1'!$B$5:$J$44,3,FALSE) + SDBYLD1!BX95*(1-VLOOKUP(SDBYLD2!BX$4,'[1]INTERNAL PARAMETERS-1'!$B$5:$J$44,5,FALSE))*VLOOKUP(SDBYLD2!BX$4,'[1]INTERNAL PARAMETERS-1'!$B$5:$J$44,8,FALSE)*VLOOKUP(SDBYLD2!BX$4,'[1]INTERNAL PARAMETERS-1'!$B$5:$J$44,3,FALSE)</f>
        <v>0</v>
      </c>
      <c r="BY95" s="44">
        <f>SDBYLD1!BY95*VLOOKUP(SDBYLD2!BY$4,'[1]INTERNAL PARAMETERS-1'!$B$5:$J$44,5,FALSE)*VLOOKUP(SDBYLD2!BY$4,'[1]INTERNAL PARAMETERS-1'!$B$5:$J$44,6,FALSE)*VLOOKUP(SDBYLD2!BY$4,'[1]INTERNAL PARAMETERS-1'!$B$5:$J$44,3,FALSE) + SDBYLD1!BY95*(1-VLOOKUP(SDBYLD2!BY$4,'[1]INTERNAL PARAMETERS-1'!$B$5:$J$44,5,FALSE))*VLOOKUP(SDBYLD2!BY$4,'[1]INTERNAL PARAMETERS-1'!$B$5:$J$44,8,FALSE)*VLOOKUP(SDBYLD2!BY$4,'[1]INTERNAL PARAMETERS-1'!$B$5:$J$44,3,FALSE)</f>
        <v>0</v>
      </c>
      <c r="BZ95" s="44">
        <f>SDBYLD1!BZ95*VLOOKUP(SDBYLD2!BZ$4,'[1]INTERNAL PARAMETERS-1'!$B$5:$J$44,5,FALSE)*VLOOKUP(SDBYLD2!BZ$4,'[1]INTERNAL PARAMETERS-1'!$B$5:$J$44,6,FALSE)*VLOOKUP(SDBYLD2!BZ$4,'[1]INTERNAL PARAMETERS-1'!$B$5:$J$44,3,FALSE) + SDBYLD1!BZ95*(1-VLOOKUP(SDBYLD2!BZ$4,'[1]INTERNAL PARAMETERS-1'!$B$5:$J$44,5,FALSE))*VLOOKUP(SDBYLD2!BZ$4,'[1]INTERNAL PARAMETERS-1'!$B$5:$J$44,8,FALSE)*VLOOKUP(SDBYLD2!BZ$4,'[1]INTERNAL PARAMETERS-1'!$B$5:$J$44,3,FALSE)</f>
        <v>3.2742595570235187E-3</v>
      </c>
      <c r="CA95" s="44">
        <f>SDBYLD1!CA95*VLOOKUP(SDBYLD2!CA$4,'[1]INTERNAL PARAMETERS-1'!$B$5:$J$44,5,FALSE)*VLOOKUP(SDBYLD2!CA$4,'[1]INTERNAL PARAMETERS-1'!$B$5:$J$44,6,FALSE)*VLOOKUP(SDBYLD2!CA$4,'[1]INTERNAL PARAMETERS-1'!$B$5:$J$44,3,FALSE) + SDBYLD1!CA95*(1-VLOOKUP(SDBYLD2!CA$4,'[1]INTERNAL PARAMETERS-1'!$B$5:$J$44,5,FALSE))*VLOOKUP(SDBYLD2!CA$4,'[1]INTERNAL PARAMETERS-1'!$B$5:$J$44,8,FALSE)*VLOOKUP(SDBYLD2!CA$4,'[1]INTERNAL PARAMETERS-1'!$B$5:$J$44,3,FALSE)</f>
        <v>0</v>
      </c>
      <c r="CB95" s="44">
        <f>SDBYLD1!CB95*VLOOKUP(SDBYLD2!CB$4,'[1]INTERNAL PARAMETERS-1'!$B$5:$J$44,5,FALSE)*VLOOKUP(SDBYLD2!CB$4,'[1]INTERNAL PARAMETERS-1'!$B$5:$J$44,6,FALSE)*VLOOKUP(SDBYLD2!CB$4,'[1]INTERNAL PARAMETERS-1'!$B$5:$J$44,3,FALSE) + SDBYLD1!CB95*(1-VLOOKUP(SDBYLD2!CB$4,'[1]INTERNAL PARAMETERS-1'!$B$5:$J$44,5,FALSE))*VLOOKUP(SDBYLD2!CB$4,'[1]INTERNAL PARAMETERS-1'!$B$5:$J$44,8,FALSE)*VLOOKUP(SDBYLD2!CB$4,'[1]INTERNAL PARAMETERS-1'!$B$5:$J$44,3,FALSE)</f>
        <v>0</v>
      </c>
      <c r="CC95" s="44">
        <f>SDBYLD1!CC95*VLOOKUP(SDBYLD2!CC$4,'[1]INTERNAL PARAMETERS-1'!$B$5:$J$44,5,FALSE)*VLOOKUP(SDBYLD2!CC$4,'[1]INTERNAL PARAMETERS-1'!$B$5:$J$44,6,FALSE)*VLOOKUP(SDBYLD2!CC$4,'[1]INTERNAL PARAMETERS-1'!$B$5:$J$44,3,FALSE) + SDBYLD1!CC95*(1-VLOOKUP(SDBYLD2!CC$4,'[1]INTERNAL PARAMETERS-1'!$B$5:$J$44,5,FALSE))*VLOOKUP(SDBYLD2!CC$4,'[1]INTERNAL PARAMETERS-1'!$B$5:$J$44,8,FALSE)*VLOOKUP(SDBYLD2!CC$4,'[1]INTERNAL PARAMETERS-1'!$B$5:$J$44,3,FALSE)</f>
        <v>7.2760240731621515E-3</v>
      </c>
      <c r="CD95" s="44">
        <f>SDBYLD1!CD95*VLOOKUP(SDBYLD2!CD$4,'[1]INTERNAL PARAMETERS-1'!$B$5:$J$44,5,FALSE)*VLOOKUP(SDBYLD2!CD$4,'[1]INTERNAL PARAMETERS-1'!$B$5:$J$44,6,FALSE)*VLOOKUP(SDBYLD2!CD$4,'[1]INTERNAL PARAMETERS-1'!$B$5:$J$44,3,FALSE) + SDBYLD1!CD95*(1-VLOOKUP(SDBYLD2!CD$4,'[1]INTERNAL PARAMETERS-1'!$B$5:$J$44,5,FALSE))*VLOOKUP(SDBYLD2!CD$4,'[1]INTERNAL PARAMETERS-1'!$B$5:$J$44,8,FALSE)*VLOOKUP(SDBYLD2!CD$4,'[1]INTERNAL PARAMETERS-1'!$B$5:$J$44,3,FALSE)</f>
        <v>6.1050079887820581E-2</v>
      </c>
      <c r="CE95" s="44">
        <f>SDBYLD1!CE95*VLOOKUP(SDBYLD2!CE$4,'[1]INTERNAL PARAMETERS-1'!$B$5:$J$44,5,FALSE)*VLOOKUP(SDBYLD2!CE$4,'[1]INTERNAL PARAMETERS-1'!$B$5:$J$44,6,FALSE)*VLOOKUP(SDBYLD2!CE$4,'[1]INTERNAL PARAMETERS-1'!$B$5:$J$44,3,FALSE) + SDBYLD1!CE95*(1-VLOOKUP(SDBYLD2!CE$4,'[1]INTERNAL PARAMETERS-1'!$B$5:$J$44,5,FALSE))*VLOOKUP(SDBYLD2!CE$4,'[1]INTERNAL PARAMETERS-1'!$B$5:$J$44,8,FALSE)*VLOOKUP(SDBYLD2!CE$4,'[1]INTERNAL PARAMETERS-1'!$B$5:$J$44,3,FALSE)</f>
        <v>0.11319358445094009</v>
      </c>
      <c r="CF95" s="44">
        <f>SDBYLD1!CF95*VLOOKUP(SDBYLD2!CF$4,'[1]INTERNAL PARAMETERS-1'!$B$5:$J$44,5,FALSE)*VLOOKUP(SDBYLD2!CF$4,'[1]INTERNAL PARAMETERS-1'!$B$5:$J$44,6,FALSE)*VLOOKUP(SDBYLD2!CF$4,'[1]INTERNAL PARAMETERS-1'!$B$5:$J$44,3,FALSE) + SDBYLD1!CF95*(1-VLOOKUP(SDBYLD2!CF$4,'[1]INTERNAL PARAMETERS-1'!$B$5:$J$44,5,FALSE))*VLOOKUP(SDBYLD2!CF$4,'[1]INTERNAL PARAMETERS-1'!$B$5:$J$44,8,FALSE)*VLOOKUP(SDBYLD2!CF$4,'[1]INTERNAL PARAMETERS-1'!$B$5:$J$44,3,FALSE)</f>
        <v>0.54481233755747316</v>
      </c>
      <c r="CG95" s="44">
        <f>SDBYLD1!CG95*VLOOKUP(SDBYLD2!CG$4,'[1]INTERNAL PARAMETERS-1'!$B$5:$J$44,5,FALSE)*VLOOKUP(SDBYLD2!CG$4,'[1]INTERNAL PARAMETERS-1'!$B$5:$J$44,6,FALSE)*VLOOKUP(SDBYLD2!CG$4,'[1]INTERNAL PARAMETERS-1'!$B$5:$J$44,3,FALSE) + SDBYLD1!CG95*(1-VLOOKUP(SDBYLD2!CG$4,'[1]INTERNAL PARAMETERS-1'!$B$5:$J$44,5,FALSE))*VLOOKUP(SDBYLD2!CG$4,'[1]INTERNAL PARAMETERS-1'!$B$5:$J$44,8,FALSE)*VLOOKUP(SDBYLD2!CG$4,'[1]INTERNAL PARAMETERS-1'!$B$5:$J$44,3,FALSE)</f>
        <v>3.008713209020868E-3</v>
      </c>
      <c r="CH95" s="43">
        <f>SDBYLD1!CH95*VLOOKUP(SDBYLD2!CH$4,'[1]INTERNAL PARAMETERS-1'!$B$5:$J$44,5,FALSE)*VLOOKUP(SDBYLD2!CH$4,'[1]INTERNAL PARAMETERS-1'!$B$5:$J$44,6,FALSE)*VLOOKUP(SDBYLD2!CH$4,'[1]INTERNAL PARAMETERS-1'!$B$5:$J$44,3,FALSE) + SDBYLD1!CH95*(1-VLOOKUP(SDBYLD2!CH$4,'[1]INTERNAL PARAMETERS-1'!$B$5:$J$44,5,FALSE))*VLOOKUP(SDBYLD2!CH$4,'[1]INTERNAL PARAMETERS-1'!$B$5:$J$44,8,FALSE)*VLOOKUP(SDBYLD2!CH$4,'[1]INTERNAL PARAMETERS-1'!$B$5:$J$44,3,FALSE)</f>
        <v>0</v>
      </c>
      <c r="CJ95" s="45">
        <f t="shared" si="2"/>
        <v>1684.4078689554049</v>
      </c>
      <c r="CK95" s="43">
        <f t="shared" si="3"/>
        <v>30.991900416234753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SDBeam!X96</f>
        <v>7018.3557810827342</v>
      </c>
      <c r="F96" s="56">
        <f>'[1]INTERNAL PARAMETERS-1'!M6</f>
        <v>78.760000000000005</v>
      </c>
      <c r="G96" s="45">
        <f>SDBYLD1!G96*VLOOKUP(SDBYLD2!G$4,'[1]INTERNAL PARAMETERS-1'!$B$5:$J$44,5,FALSE)*VLOOKUP(SDBYLD2!G$4,'[1]INTERNAL PARAMETERS-1'!$B$5:$J$44,7,FALSE)*SDBYLD2!$F96 + SDBYLD1!G96*(1-VLOOKUP(SDBYLD2!G$4,'[1]INTERNAL PARAMETERS-1'!$B$5:$J$44,5,FALSE))*VLOOKUP(SDBYLD2!G$4,'[1]INTERNAL PARAMETERS-1'!$B$5:$J$44,9,FALSE)*SDBYLD2!$F96</f>
        <v>496.41029836700608</v>
      </c>
      <c r="H96" s="44">
        <f>SDBYLD1!H96*VLOOKUP(SDBYLD2!H$4,'[1]INTERNAL PARAMETERS-1'!$B$5:$J$44,5,FALSE)*VLOOKUP(SDBYLD2!H$4,'[1]INTERNAL PARAMETERS-1'!$B$5:$J$44,7,FALSE)*SDBYLD2!$F96 + SDBYLD1!H96*(1-VLOOKUP(SDBYLD2!H$4,'[1]INTERNAL PARAMETERS-1'!$B$5:$J$44,5,FALSE))*VLOOKUP(SDBYLD2!H$4,'[1]INTERNAL PARAMETERS-1'!$B$5:$J$44,9,FALSE)*SDBYLD2!$F96</f>
        <v>0</v>
      </c>
      <c r="I96" s="44">
        <f>SDBYLD1!I96*VLOOKUP(SDBYLD2!I$4,'[1]INTERNAL PARAMETERS-1'!$B$5:$J$44,5,FALSE)*VLOOKUP(SDBYLD2!I$4,'[1]INTERNAL PARAMETERS-1'!$B$5:$J$44,7,FALSE)*SDBYLD2!$F96 + SDBYLD1!I96*(1-VLOOKUP(SDBYLD2!I$4,'[1]INTERNAL PARAMETERS-1'!$B$5:$J$44,5,FALSE))*VLOOKUP(SDBYLD2!I$4,'[1]INTERNAL PARAMETERS-1'!$B$5:$J$44,9,FALSE)*SDBYLD2!$F96</f>
        <v>1286.1238680741048</v>
      </c>
      <c r="J96" s="44">
        <f>SDBYLD1!J96*VLOOKUP(SDBYLD2!J$4,'[1]INTERNAL PARAMETERS-1'!$B$5:$J$44,5,FALSE)*VLOOKUP(SDBYLD2!J$4,'[1]INTERNAL PARAMETERS-1'!$B$5:$J$44,7,FALSE)*SDBYLD2!$F96 + SDBYLD1!J96*(1-VLOOKUP(SDBYLD2!J$4,'[1]INTERNAL PARAMETERS-1'!$B$5:$J$44,5,FALSE))*VLOOKUP(SDBYLD2!J$4,'[1]INTERNAL PARAMETERS-1'!$B$5:$J$44,9,FALSE)*SDBYLD2!$F96</f>
        <v>0</v>
      </c>
      <c r="K96" s="44">
        <f>SDBYLD1!K96*VLOOKUP(SDBYLD2!K$4,'[1]INTERNAL PARAMETERS-1'!$B$5:$J$44,5,FALSE)*VLOOKUP(SDBYLD2!K$4,'[1]INTERNAL PARAMETERS-1'!$B$5:$J$44,7,FALSE)*SDBYLD2!$F96 + SDBYLD1!K96*(1-VLOOKUP(SDBYLD2!K$4,'[1]INTERNAL PARAMETERS-1'!$B$5:$J$44,5,FALSE))*VLOOKUP(SDBYLD2!K$4,'[1]INTERNAL PARAMETERS-1'!$B$5:$J$44,9,FALSE)*SDBYLD2!$F96</f>
        <v>0</v>
      </c>
      <c r="L96" s="44">
        <f>SDBYLD1!L96*VLOOKUP(SDBYLD2!L$4,'[1]INTERNAL PARAMETERS-1'!$B$5:$J$44,5,FALSE)*VLOOKUP(SDBYLD2!L$4,'[1]INTERNAL PARAMETERS-1'!$B$5:$J$44,7,FALSE)*SDBYLD2!$F96 + SDBYLD1!L96*(1-VLOOKUP(SDBYLD2!L$4,'[1]INTERNAL PARAMETERS-1'!$B$5:$J$44,5,FALSE))*VLOOKUP(SDBYLD2!L$4,'[1]INTERNAL PARAMETERS-1'!$B$5:$J$44,9,FALSE)*SDBYLD2!$F96</f>
        <v>0</v>
      </c>
      <c r="M96" s="44">
        <f>SDBYLD1!M96*VLOOKUP(SDBYLD2!M$4,'[1]INTERNAL PARAMETERS-1'!$B$5:$J$44,5,FALSE)*VLOOKUP(SDBYLD2!M$4,'[1]INTERNAL PARAMETERS-1'!$B$5:$J$44,7,FALSE)*SDBYLD2!$F96 + SDBYLD1!M96*(1-VLOOKUP(SDBYLD2!M$4,'[1]INTERNAL PARAMETERS-1'!$B$5:$J$44,5,FALSE))*VLOOKUP(SDBYLD2!M$4,'[1]INTERNAL PARAMETERS-1'!$B$5:$J$44,9,FALSE)*SDBYLD2!$F96</f>
        <v>9.7766619337295619</v>
      </c>
      <c r="N96" s="44">
        <f>SDBYLD1!N96*VLOOKUP(SDBYLD2!N$4,'[1]INTERNAL PARAMETERS-1'!$B$5:$J$44,5,FALSE)*VLOOKUP(SDBYLD2!N$4,'[1]INTERNAL PARAMETERS-1'!$B$5:$J$44,7,FALSE)*SDBYLD2!$F96 + SDBYLD1!N96*(1-VLOOKUP(SDBYLD2!N$4,'[1]INTERNAL PARAMETERS-1'!$B$5:$J$44,5,FALSE))*VLOOKUP(SDBYLD2!N$4,'[1]INTERNAL PARAMETERS-1'!$B$5:$J$44,9,FALSE)*SDBYLD2!$F96</f>
        <v>8.6689415789161934</v>
      </c>
      <c r="O96" s="44">
        <f>SDBYLD1!O96*VLOOKUP(SDBYLD2!O$4,'[1]INTERNAL PARAMETERS-1'!$B$5:$J$44,5,FALSE)*VLOOKUP(SDBYLD2!O$4,'[1]INTERNAL PARAMETERS-1'!$B$5:$J$44,7,FALSE)*SDBYLD2!$F96 + SDBYLD1!O96*(1-VLOOKUP(SDBYLD2!O$4,'[1]INTERNAL PARAMETERS-1'!$B$5:$J$44,5,FALSE))*VLOOKUP(SDBYLD2!O$4,'[1]INTERNAL PARAMETERS-1'!$B$5:$J$44,9,FALSE)*SDBYLD2!$F96</f>
        <v>0</v>
      </c>
      <c r="P96" s="44">
        <f>SDBYLD1!P96*VLOOKUP(SDBYLD2!P$4,'[1]INTERNAL PARAMETERS-1'!$B$5:$J$44,5,FALSE)*VLOOKUP(SDBYLD2!P$4,'[1]INTERNAL PARAMETERS-1'!$B$5:$J$44,7,FALSE)*SDBYLD2!$F96 + SDBYLD1!P96*(1-VLOOKUP(SDBYLD2!P$4,'[1]INTERNAL PARAMETERS-1'!$B$5:$J$44,5,FALSE))*VLOOKUP(SDBYLD2!P$4,'[1]INTERNAL PARAMETERS-1'!$B$5:$J$44,9,FALSE)*SDBYLD2!$F96</f>
        <v>0</v>
      </c>
      <c r="Q96" s="44">
        <f>SDBYLD1!Q96*VLOOKUP(SDBYLD2!Q$4,'[1]INTERNAL PARAMETERS-1'!$B$5:$J$44,5,FALSE)*VLOOKUP(SDBYLD2!Q$4,'[1]INTERNAL PARAMETERS-1'!$B$5:$J$44,7,FALSE)*SDBYLD2!$F96 + SDBYLD1!Q96*(1-VLOOKUP(SDBYLD2!Q$4,'[1]INTERNAL PARAMETERS-1'!$B$5:$J$44,5,FALSE))*VLOOKUP(SDBYLD2!Q$4,'[1]INTERNAL PARAMETERS-1'!$B$5:$J$44,9,FALSE)*SDBYLD2!$F96</f>
        <v>0</v>
      </c>
      <c r="R96" s="44">
        <f>SDBYLD1!R96*VLOOKUP(SDBYLD2!R$4,'[1]INTERNAL PARAMETERS-1'!$B$5:$J$44,5,FALSE)*VLOOKUP(SDBYLD2!R$4,'[1]INTERNAL PARAMETERS-1'!$B$5:$J$44,7,FALSE)*SDBYLD2!$F96 + SDBYLD1!R96*(1-VLOOKUP(SDBYLD2!R$4,'[1]INTERNAL PARAMETERS-1'!$B$5:$J$44,5,FALSE))*VLOOKUP(SDBYLD2!R$4,'[1]INTERNAL PARAMETERS-1'!$B$5:$J$44,9,FALSE)*SDBYLD2!$F96</f>
        <v>11.5585519208415</v>
      </c>
      <c r="S96" s="44">
        <f>SDBYLD1!S96*VLOOKUP(SDBYLD2!S$4,'[1]INTERNAL PARAMETERS-1'!$B$5:$J$44,5,FALSE)*VLOOKUP(SDBYLD2!S$4,'[1]INTERNAL PARAMETERS-1'!$B$5:$J$44,7,FALSE)*SDBYLD2!$F96 + SDBYLD1!S96*(1-VLOOKUP(SDBYLD2!S$4,'[1]INTERNAL PARAMETERS-1'!$B$5:$J$44,5,FALSE))*VLOOKUP(SDBYLD2!S$4,'[1]INTERNAL PARAMETERS-1'!$B$5:$J$44,9,FALSE)*SDBYLD2!$F96</f>
        <v>405.26676841616433</v>
      </c>
      <c r="T96" s="44">
        <f>SDBYLD1!T96*VLOOKUP(SDBYLD2!T$4,'[1]INTERNAL PARAMETERS-1'!$B$5:$J$44,5,FALSE)*VLOOKUP(SDBYLD2!T$4,'[1]INTERNAL PARAMETERS-1'!$B$5:$J$44,7,FALSE)*SDBYLD2!$F96 + SDBYLD1!T96*(1-VLOOKUP(SDBYLD2!T$4,'[1]INTERNAL PARAMETERS-1'!$B$5:$J$44,5,FALSE))*VLOOKUP(SDBYLD2!T$4,'[1]INTERNAL PARAMETERS-1'!$B$5:$J$44,9,FALSE)*SDBYLD2!$F96</f>
        <v>54.181541277496507</v>
      </c>
      <c r="U96" s="44">
        <f>SDBYLD1!U96*VLOOKUP(SDBYLD2!U$4,'[1]INTERNAL PARAMETERS-1'!$B$5:$J$44,5,FALSE)*VLOOKUP(SDBYLD2!U$4,'[1]INTERNAL PARAMETERS-1'!$B$5:$J$44,7,FALSE)*SDBYLD2!$F96 + SDBYLD1!U96*(1-VLOOKUP(SDBYLD2!U$4,'[1]INTERNAL PARAMETERS-1'!$B$5:$J$44,5,FALSE))*VLOOKUP(SDBYLD2!U$4,'[1]INTERNAL PARAMETERS-1'!$B$5:$J$44,9,FALSE)*SDBYLD2!$F96</f>
        <v>38.094644288945126</v>
      </c>
      <c r="V96" s="44">
        <f>SDBYLD1!V96*VLOOKUP(SDBYLD2!V$4,'[1]INTERNAL PARAMETERS-1'!$B$5:$J$44,5,FALSE)*VLOOKUP(SDBYLD2!V$4,'[1]INTERNAL PARAMETERS-1'!$B$5:$J$44,7,FALSE)*SDBYLD2!$F96 + SDBYLD1!V96*(1-VLOOKUP(SDBYLD2!V$4,'[1]INTERNAL PARAMETERS-1'!$B$5:$J$44,5,FALSE))*VLOOKUP(SDBYLD2!V$4,'[1]INTERNAL PARAMETERS-1'!$B$5:$J$44,9,FALSE)*SDBYLD2!$F96</f>
        <v>267.99713793399172</v>
      </c>
      <c r="W96" s="44">
        <f>SDBYLD1!W96*VLOOKUP(SDBYLD2!W$4,'[1]INTERNAL PARAMETERS-1'!$B$5:$J$44,5,FALSE)*VLOOKUP(SDBYLD2!W$4,'[1]INTERNAL PARAMETERS-1'!$B$5:$J$44,7,FALSE)*SDBYLD2!$F96 + SDBYLD1!W96*(1-VLOOKUP(SDBYLD2!W$4,'[1]INTERNAL PARAMETERS-1'!$B$5:$J$44,5,FALSE))*VLOOKUP(SDBYLD2!W$4,'[1]INTERNAL PARAMETERS-1'!$B$5:$J$44,9,FALSE)*SDBYLD2!$F96</f>
        <v>0</v>
      </c>
      <c r="X96" s="44">
        <f>SDBYLD1!X96*VLOOKUP(SDBYLD2!X$4,'[1]INTERNAL PARAMETERS-1'!$B$5:$J$44,5,FALSE)*VLOOKUP(SDBYLD2!X$4,'[1]INTERNAL PARAMETERS-1'!$B$5:$J$44,7,FALSE)*SDBYLD2!$F96 + SDBYLD1!X96*(1-VLOOKUP(SDBYLD2!X$4,'[1]INTERNAL PARAMETERS-1'!$B$5:$J$44,5,FALSE))*VLOOKUP(SDBYLD2!X$4,'[1]INTERNAL PARAMETERS-1'!$B$5:$J$44,9,FALSE)*SDBYLD2!$F96</f>
        <v>0</v>
      </c>
      <c r="Y96" s="44">
        <f>SDBYLD1!Y96*VLOOKUP(SDBYLD2!Y$4,'[1]INTERNAL PARAMETERS-1'!$B$5:$J$44,5,FALSE)*VLOOKUP(SDBYLD2!Y$4,'[1]INTERNAL PARAMETERS-1'!$B$5:$J$44,7,FALSE)*SDBYLD2!$F96 + SDBYLD1!Y96*(1-VLOOKUP(SDBYLD2!Y$4,'[1]INTERNAL PARAMETERS-1'!$B$5:$J$44,5,FALSE))*VLOOKUP(SDBYLD2!Y$4,'[1]INTERNAL PARAMETERS-1'!$B$5:$J$44,9,FALSE)*SDBYLD2!$F96</f>
        <v>0</v>
      </c>
      <c r="Z96" s="44">
        <f>SDBYLD1!Z96*VLOOKUP(SDBYLD2!Z$4,'[1]INTERNAL PARAMETERS-1'!$B$5:$J$44,5,FALSE)*VLOOKUP(SDBYLD2!Z$4,'[1]INTERNAL PARAMETERS-1'!$B$5:$J$44,7,FALSE)*SDBYLD2!$F96 + SDBYLD1!Z96*(1-VLOOKUP(SDBYLD2!Z$4,'[1]INTERNAL PARAMETERS-1'!$B$5:$J$44,5,FALSE))*VLOOKUP(SDBYLD2!Z$4,'[1]INTERNAL PARAMETERS-1'!$B$5:$J$44,9,FALSE)*SDBYLD2!$F96</f>
        <v>0</v>
      </c>
      <c r="AA96" s="44">
        <f>SDBYLD1!AA96*VLOOKUP(SDBYLD2!AA$4,'[1]INTERNAL PARAMETERS-1'!$B$5:$J$44,5,FALSE)*VLOOKUP(SDBYLD2!AA$4,'[1]INTERNAL PARAMETERS-1'!$B$5:$J$44,7,FALSE)*SDBYLD2!$F96 + SDBYLD1!AA96*(1-VLOOKUP(SDBYLD2!AA$4,'[1]INTERNAL PARAMETERS-1'!$B$5:$J$44,5,FALSE))*VLOOKUP(SDBYLD2!AA$4,'[1]INTERNAL PARAMETERS-1'!$B$5:$J$44,9,FALSE)*SDBYLD2!$F96</f>
        <v>0</v>
      </c>
      <c r="AB96" s="44">
        <f>SDBYLD1!AB96*VLOOKUP(SDBYLD2!AB$4,'[1]INTERNAL PARAMETERS-1'!$B$5:$J$44,5,FALSE)*VLOOKUP(SDBYLD2!AB$4,'[1]INTERNAL PARAMETERS-1'!$B$5:$J$44,7,FALSE)*SDBYLD2!$F96 + SDBYLD1!AB96*(1-VLOOKUP(SDBYLD2!AB$4,'[1]INTERNAL PARAMETERS-1'!$B$5:$J$44,5,FALSE))*VLOOKUP(SDBYLD2!AB$4,'[1]INTERNAL PARAMETERS-1'!$B$5:$J$44,9,FALSE)*SDBYLD2!$F96</f>
        <v>0</v>
      </c>
      <c r="AC96" s="44">
        <f>SDBYLD1!AC96*VLOOKUP(SDBYLD2!AC$4,'[1]INTERNAL PARAMETERS-1'!$B$5:$J$44,5,FALSE)*VLOOKUP(SDBYLD2!AC$4,'[1]INTERNAL PARAMETERS-1'!$B$5:$J$44,7,FALSE)*SDBYLD2!$F96 + SDBYLD1!AC96*(1-VLOOKUP(SDBYLD2!AC$4,'[1]INTERNAL PARAMETERS-1'!$B$5:$J$44,5,FALSE))*VLOOKUP(SDBYLD2!AC$4,'[1]INTERNAL PARAMETERS-1'!$B$5:$J$44,9,FALSE)*SDBYLD2!$F96</f>
        <v>0</v>
      </c>
      <c r="AD96" s="44">
        <f>SDBYLD1!AD96*VLOOKUP(SDBYLD2!AD$4,'[1]INTERNAL PARAMETERS-1'!$B$5:$J$44,5,FALSE)*VLOOKUP(SDBYLD2!AD$4,'[1]INTERNAL PARAMETERS-1'!$B$5:$J$44,7,FALSE)*SDBYLD2!$F96 + SDBYLD1!AD96*(1-VLOOKUP(SDBYLD2!AD$4,'[1]INTERNAL PARAMETERS-1'!$B$5:$J$44,5,FALSE))*VLOOKUP(SDBYLD2!AD$4,'[1]INTERNAL PARAMETERS-1'!$B$5:$J$44,9,FALSE)*SDBYLD2!$F96</f>
        <v>0</v>
      </c>
      <c r="AE96" s="44">
        <f>SDBYLD1!AE96*VLOOKUP(SDBYLD2!AE$4,'[1]INTERNAL PARAMETERS-1'!$B$5:$J$44,5,FALSE)*VLOOKUP(SDBYLD2!AE$4,'[1]INTERNAL PARAMETERS-1'!$B$5:$J$44,7,FALSE)*SDBYLD2!$F96 + SDBYLD1!AE96*(1-VLOOKUP(SDBYLD2!AE$4,'[1]INTERNAL PARAMETERS-1'!$B$5:$J$44,5,FALSE))*VLOOKUP(SDBYLD2!AE$4,'[1]INTERNAL PARAMETERS-1'!$B$5:$J$44,9,FALSE)*SDBYLD2!$F96</f>
        <v>0</v>
      </c>
      <c r="AF96" s="44">
        <f>SDBYLD1!AF96*VLOOKUP(SDBYLD2!AF$4,'[1]INTERNAL PARAMETERS-1'!$B$5:$J$44,5,FALSE)*VLOOKUP(SDBYLD2!AF$4,'[1]INTERNAL PARAMETERS-1'!$B$5:$J$44,7,FALSE)*SDBYLD2!$F96 + SDBYLD1!AF96*(1-VLOOKUP(SDBYLD2!AF$4,'[1]INTERNAL PARAMETERS-1'!$B$5:$J$44,5,FALSE))*VLOOKUP(SDBYLD2!AF$4,'[1]INTERNAL PARAMETERS-1'!$B$5:$J$44,9,FALSE)*SDBYLD2!$F96</f>
        <v>4.6953024201360032</v>
      </c>
      <c r="AG96" s="44">
        <f>SDBYLD1!AG96*VLOOKUP(SDBYLD2!AG$4,'[1]INTERNAL PARAMETERS-1'!$B$5:$J$44,5,FALSE)*VLOOKUP(SDBYLD2!AG$4,'[1]INTERNAL PARAMETERS-1'!$B$5:$J$44,7,FALSE)*SDBYLD2!$F96 + SDBYLD1!AG96*(1-VLOOKUP(SDBYLD2!AG$4,'[1]INTERNAL PARAMETERS-1'!$B$5:$J$44,5,FALSE))*VLOOKUP(SDBYLD2!AG$4,'[1]INTERNAL PARAMETERS-1'!$B$5:$J$44,9,FALSE)*SDBYLD2!$F96</f>
        <v>0</v>
      </c>
      <c r="AH96" s="44">
        <f>SDBYLD1!AH96*VLOOKUP(SDBYLD2!AH$4,'[1]INTERNAL PARAMETERS-1'!$B$5:$J$44,5,FALSE)*VLOOKUP(SDBYLD2!AH$4,'[1]INTERNAL PARAMETERS-1'!$B$5:$J$44,7,FALSE)*SDBYLD2!$F96 + SDBYLD1!AH96*(1-VLOOKUP(SDBYLD2!AH$4,'[1]INTERNAL PARAMETERS-1'!$B$5:$J$44,5,FALSE))*VLOOKUP(SDBYLD2!AH$4,'[1]INTERNAL PARAMETERS-1'!$B$5:$J$44,9,FALSE)*SDBYLD2!$F96</f>
        <v>1.3243160672178467</v>
      </c>
      <c r="AI96" s="44">
        <f>SDBYLD1!AI96*VLOOKUP(SDBYLD2!AI$4,'[1]INTERNAL PARAMETERS-1'!$B$5:$J$44,5,FALSE)*VLOOKUP(SDBYLD2!AI$4,'[1]INTERNAL PARAMETERS-1'!$B$5:$J$44,7,FALSE)*SDBYLD2!$F96 + SDBYLD1!AI96*(1-VLOOKUP(SDBYLD2!AI$4,'[1]INTERNAL PARAMETERS-1'!$B$5:$J$44,5,FALSE))*VLOOKUP(SDBYLD2!AI$4,'[1]INTERNAL PARAMETERS-1'!$B$5:$J$44,9,FALSE)*SDBYLD2!$F96</f>
        <v>3.612047475262969</v>
      </c>
      <c r="AJ96" s="44">
        <f>SDBYLD1!AJ96*VLOOKUP(SDBYLD2!AJ$4,'[1]INTERNAL PARAMETERS-1'!$B$5:$J$44,5,FALSE)*VLOOKUP(SDBYLD2!AJ$4,'[1]INTERNAL PARAMETERS-1'!$B$5:$J$44,7,FALSE)*SDBYLD2!$F96 + SDBYLD1!AJ96*(1-VLOOKUP(SDBYLD2!AJ$4,'[1]INTERNAL PARAMETERS-1'!$B$5:$J$44,5,FALSE))*VLOOKUP(SDBYLD2!AJ$4,'[1]INTERNAL PARAMETERS-1'!$B$5:$J$44,9,FALSE)*SDBYLD2!$F96</f>
        <v>4.6953024201360032</v>
      </c>
      <c r="AK96" s="44">
        <f>SDBYLD1!AK96*VLOOKUP(SDBYLD2!AK$4,'[1]INTERNAL PARAMETERS-1'!$B$5:$J$44,5,FALSE)*VLOOKUP(SDBYLD2!AK$4,'[1]INTERNAL PARAMETERS-1'!$B$5:$J$44,7,FALSE)*SDBYLD2!$F96 + SDBYLD1!AK96*(1-VLOOKUP(SDBYLD2!AK$4,'[1]INTERNAL PARAMETERS-1'!$B$5:$J$44,5,FALSE))*VLOOKUP(SDBYLD2!AK$4,'[1]INTERNAL PARAMETERS-1'!$B$5:$J$44,9,FALSE)*SDBYLD2!$F96</f>
        <v>0</v>
      </c>
      <c r="AL96" s="44">
        <f>SDBYLD1!AL96*VLOOKUP(SDBYLD2!AL$4,'[1]INTERNAL PARAMETERS-1'!$B$5:$J$44,5,FALSE)*VLOOKUP(SDBYLD2!AL$4,'[1]INTERNAL PARAMETERS-1'!$B$5:$J$44,7,FALSE)*SDBYLD2!$F96 + SDBYLD1!AL96*(1-VLOOKUP(SDBYLD2!AL$4,'[1]INTERNAL PARAMETERS-1'!$B$5:$J$44,5,FALSE))*VLOOKUP(SDBYLD2!AL$4,'[1]INTERNAL PARAMETERS-1'!$B$5:$J$44,9,FALSE)*SDBYLD2!$F96</f>
        <v>0</v>
      </c>
      <c r="AM96" s="44">
        <f>SDBYLD1!AM96*VLOOKUP(SDBYLD2!AM$4,'[1]INTERNAL PARAMETERS-1'!$B$5:$J$44,5,FALSE)*VLOOKUP(SDBYLD2!AM$4,'[1]INTERNAL PARAMETERS-1'!$B$5:$J$44,7,FALSE)*SDBYLD2!$F96 + SDBYLD1!AM96*(1-VLOOKUP(SDBYLD2!AM$4,'[1]INTERNAL PARAMETERS-1'!$B$5:$J$44,5,FALSE))*VLOOKUP(SDBYLD2!AM$4,'[1]INTERNAL PARAMETERS-1'!$B$5:$J$44,9,FALSE)*SDBYLD2!$F96</f>
        <v>0</v>
      </c>
      <c r="AN96" s="44">
        <f>SDBYLD1!AN96*VLOOKUP(SDBYLD2!AN$4,'[1]INTERNAL PARAMETERS-1'!$B$5:$J$44,5,FALSE)*VLOOKUP(SDBYLD2!AN$4,'[1]INTERNAL PARAMETERS-1'!$B$5:$J$44,7,FALSE)*SDBYLD2!$F96 + SDBYLD1!AN96*(1-VLOOKUP(SDBYLD2!AN$4,'[1]INTERNAL PARAMETERS-1'!$B$5:$J$44,5,FALSE))*VLOOKUP(SDBYLD2!AN$4,'[1]INTERNAL PARAMETERS-1'!$B$5:$J$44,9,FALSE)*SDBYLD2!$F96</f>
        <v>0</v>
      </c>
      <c r="AO96" s="44">
        <f>SDBYLD1!AO96*VLOOKUP(SDBYLD2!AO$4,'[1]INTERNAL PARAMETERS-1'!$B$5:$J$44,5,FALSE)*VLOOKUP(SDBYLD2!AO$4,'[1]INTERNAL PARAMETERS-1'!$B$5:$J$44,7,FALSE)*SDBYLD2!$F96 + SDBYLD1!AO96*(1-VLOOKUP(SDBYLD2!AO$4,'[1]INTERNAL PARAMETERS-1'!$B$5:$J$44,5,FALSE))*VLOOKUP(SDBYLD2!AO$4,'[1]INTERNAL PARAMETERS-1'!$B$5:$J$44,9,FALSE)*SDBYLD2!$F96</f>
        <v>0</v>
      </c>
      <c r="AP96" s="44">
        <f>SDBYLD1!AP96*VLOOKUP(SDBYLD2!AP$4,'[1]INTERNAL PARAMETERS-1'!$B$5:$J$44,5,FALSE)*VLOOKUP(SDBYLD2!AP$4,'[1]INTERNAL PARAMETERS-1'!$B$5:$J$44,7,FALSE)*SDBYLD2!$F96 + SDBYLD1!AP96*(1-VLOOKUP(SDBYLD2!AP$4,'[1]INTERNAL PARAMETERS-1'!$B$5:$J$44,5,FALSE))*VLOOKUP(SDBYLD2!AP$4,'[1]INTERNAL PARAMETERS-1'!$B$5:$J$44,9,FALSE)*SDBYLD2!$F96</f>
        <v>0</v>
      </c>
      <c r="AQ96" s="44">
        <f>SDBYLD1!AQ96*VLOOKUP(SDBYLD2!AQ$4,'[1]INTERNAL PARAMETERS-1'!$B$5:$J$44,5,FALSE)*VLOOKUP(SDBYLD2!AQ$4,'[1]INTERNAL PARAMETERS-1'!$B$5:$J$44,7,FALSE)*SDBYLD2!$F96 + SDBYLD1!AQ96*(1-VLOOKUP(SDBYLD2!AQ$4,'[1]INTERNAL PARAMETERS-1'!$B$5:$J$44,5,FALSE))*VLOOKUP(SDBYLD2!AQ$4,'[1]INTERNAL PARAMETERS-1'!$B$5:$J$44,9,FALSE)*SDBYLD2!$F96</f>
        <v>0</v>
      </c>
      <c r="AR96" s="44">
        <f>SDBYLD1!AR96*VLOOKUP(SDBYLD2!AR$4,'[1]INTERNAL PARAMETERS-1'!$B$5:$J$44,5,FALSE)*VLOOKUP(SDBYLD2!AR$4,'[1]INTERNAL PARAMETERS-1'!$B$5:$J$44,7,FALSE)*SDBYLD2!$F96 + SDBYLD1!AR96*(1-VLOOKUP(SDBYLD2!AR$4,'[1]INTERNAL PARAMETERS-1'!$B$5:$J$44,5,FALSE))*VLOOKUP(SDBYLD2!AR$4,'[1]INTERNAL PARAMETERS-1'!$B$5:$J$44,9,FALSE)*SDBYLD2!$F96</f>
        <v>0</v>
      </c>
      <c r="AS96" s="44">
        <f>SDBYLD1!AS96*VLOOKUP(SDBYLD2!AS$4,'[1]INTERNAL PARAMETERS-1'!$B$5:$J$44,5,FALSE)*VLOOKUP(SDBYLD2!AS$4,'[1]INTERNAL PARAMETERS-1'!$B$5:$J$44,7,FALSE)*SDBYLD2!$F96 + SDBYLD1!AS96*(1-VLOOKUP(SDBYLD2!AS$4,'[1]INTERNAL PARAMETERS-1'!$B$5:$J$44,5,FALSE))*VLOOKUP(SDBYLD2!AS$4,'[1]INTERNAL PARAMETERS-1'!$B$5:$J$44,9,FALSE)*SDBYLD2!$F96</f>
        <v>0</v>
      </c>
      <c r="AT96" s="43">
        <f>SDBYLD1!AT96*VLOOKUP(SDBYLD2!AT$4,'[1]INTERNAL PARAMETERS-1'!$B$5:$J$44,5,FALSE)*VLOOKUP(SDBYLD2!AT$4,'[1]INTERNAL PARAMETERS-1'!$B$5:$J$44,7,FALSE)*SDBYLD2!$F96 + SDBYLD1!AT96*(1-VLOOKUP(SDBYLD2!AT$4,'[1]INTERNAL PARAMETERS-1'!$B$5:$J$44,5,FALSE))*VLOOKUP(SDBYLD2!AT$4,'[1]INTERNAL PARAMETERS-1'!$B$5:$J$44,9,FALSE)*SDBYLD2!$F96</f>
        <v>0</v>
      </c>
      <c r="AU96" s="45">
        <f>SDBYLD1!AU96*VLOOKUP(SDBYLD2!AU$4,'[1]INTERNAL PARAMETERS-1'!$B$5:$J$44,5,FALSE)*VLOOKUP(SDBYLD2!AU$4,'[1]INTERNAL PARAMETERS-1'!$B$5:$J$44,6,FALSE)*VLOOKUP(SDBYLD2!AU$4,'[1]INTERNAL PARAMETERS-1'!$B$5:$J$44,3,FALSE) + SDBYLD1!AU96*(1-VLOOKUP(SDBYLD2!AU$4,'[1]INTERNAL PARAMETERS-1'!$B$5:$J$44,5,FALSE))*VLOOKUP(SDBYLD2!AU$4,'[1]INTERNAL PARAMETERS-1'!$B$5:$J$44,8,FALSE)*VLOOKUP(SDBYLD2!AU$4,'[1]INTERNAL PARAMETERS-1'!$B$5:$J$44,3,FALSE)</f>
        <v>0</v>
      </c>
      <c r="AV96" s="44">
        <f>SDBYLD1!AV96*VLOOKUP(SDBYLD2!AV$4,'[1]INTERNAL PARAMETERS-1'!$B$5:$J$44,5,FALSE)*VLOOKUP(SDBYLD2!AV$4,'[1]INTERNAL PARAMETERS-1'!$B$5:$J$44,6,FALSE)*VLOOKUP(SDBYLD2!AV$4,'[1]INTERNAL PARAMETERS-1'!$B$5:$J$44,3,FALSE) + SDBYLD1!AV96*(1-VLOOKUP(SDBYLD2!AV$4,'[1]INTERNAL PARAMETERS-1'!$B$5:$J$44,5,FALSE))*VLOOKUP(SDBYLD2!AV$4,'[1]INTERNAL PARAMETERS-1'!$B$5:$J$44,8,FALSE)*VLOOKUP(SDBYLD2!AV$4,'[1]INTERNAL PARAMETERS-1'!$B$5:$J$44,3,FALSE)</f>
        <v>0</v>
      </c>
      <c r="AW96" s="44">
        <f>SDBYLD1!AW96*VLOOKUP(SDBYLD2!AW$4,'[1]INTERNAL PARAMETERS-1'!$B$5:$J$44,5,FALSE)*VLOOKUP(SDBYLD2!AW$4,'[1]INTERNAL PARAMETERS-1'!$B$5:$J$44,6,FALSE)*VLOOKUP(SDBYLD2!AW$4,'[1]INTERNAL PARAMETERS-1'!$B$5:$J$44,3,FALSE) + SDBYLD1!AW96*(1-VLOOKUP(SDBYLD2!AW$4,'[1]INTERNAL PARAMETERS-1'!$B$5:$J$44,5,FALSE))*VLOOKUP(SDBYLD2!AW$4,'[1]INTERNAL PARAMETERS-1'!$B$5:$J$44,8,FALSE)*VLOOKUP(SDBYLD2!AW$4,'[1]INTERNAL PARAMETERS-1'!$B$5:$J$44,3,FALSE)</f>
        <v>19.280058384227278</v>
      </c>
      <c r="AX96" s="44">
        <f>SDBYLD1!AX96*VLOOKUP(SDBYLD2!AX$4,'[1]INTERNAL PARAMETERS-1'!$B$5:$J$44,5,FALSE)*VLOOKUP(SDBYLD2!AX$4,'[1]INTERNAL PARAMETERS-1'!$B$5:$J$44,6,FALSE)*VLOOKUP(SDBYLD2!AX$4,'[1]INTERNAL PARAMETERS-1'!$B$5:$J$44,3,FALSE) + SDBYLD1!AX96*(1-VLOOKUP(SDBYLD2!AX$4,'[1]INTERNAL PARAMETERS-1'!$B$5:$J$44,5,FALSE))*VLOOKUP(SDBYLD2!AX$4,'[1]INTERNAL PARAMETERS-1'!$B$5:$J$44,8,FALSE)*VLOOKUP(SDBYLD2!AX$4,'[1]INTERNAL PARAMETERS-1'!$B$5:$J$44,3,FALSE)</f>
        <v>0</v>
      </c>
      <c r="AY96" s="44">
        <f>SDBYLD1!AY96*VLOOKUP(SDBYLD2!AY$4,'[1]INTERNAL PARAMETERS-1'!$B$5:$J$44,5,FALSE)*VLOOKUP(SDBYLD2!AY$4,'[1]INTERNAL PARAMETERS-1'!$B$5:$J$44,6,FALSE)*VLOOKUP(SDBYLD2!AY$4,'[1]INTERNAL PARAMETERS-1'!$B$5:$J$44,3,FALSE) + SDBYLD1!AY96*(1-VLOOKUP(SDBYLD2!AY$4,'[1]INTERNAL PARAMETERS-1'!$B$5:$J$44,5,FALSE))*VLOOKUP(SDBYLD2!AY$4,'[1]INTERNAL PARAMETERS-1'!$B$5:$J$44,8,FALSE)*VLOOKUP(SDBYLD2!AY$4,'[1]INTERNAL PARAMETERS-1'!$B$5:$J$44,3,FALSE)</f>
        <v>0</v>
      </c>
      <c r="AZ96" s="44">
        <f>SDBYLD1!AZ96*VLOOKUP(SDBYLD2!AZ$4,'[1]INTERNAL PARAMETERS-1'!$B$5:$J$44,5,FALSE)*VLOOKUP(SDBYLD2!AZ$4,'[1]INTERNAL PARAMETERS-1'!$B$5:$J$44,6,FALSE)*VLOOKUP(SDBYLD2!AZ$4,'[1]INTERNAL PARAMETERS-1'!$B$5:$J$44,3,FALSE) + SDBYLD1!AZ96*(1-VLOOKUP(SDBYLD2!AZ$4,'[1]INTERNAL PARAMETERS-1'!$B$5:$J$44,5,FALSE))*VLOOKUP(SDBYLD2!AZ$4,'[1]INTERNAL PARAMETERS-1'!$B$5:$J$44,8,FALSE)*VLOOKUP(SDBYLD2!AZ$4,'[1]INTERNAL PARAMETERS-1'!$B$5:$J$44,3,FALSE)</f>
        <v>0</v>
      </c>
      <c r="BA96" s="44">
        <f>SDBYLD1!BA96*VLOOKUP(SDBYLD2!BA$4,'[1]INTERNAL PARAMETERS-1'!$B$5:$J$44,5,FALSE)*VLOOKUP(SDBYLD2!BA$4,'[1]INTERNAL PARAMETERS-1'!$B$5:$J$44,6,FALSE)*VLOOKUP(SDBYLD2!BA$4,'[1]INTERNAL PARAMETERS-1'!$B$5:$J$44,3,FALSE) + SDBYLD1!BA96*(1-VLOOKUP(SDBYLD2!BA$4,'[1]INTERNAL PARAMETERS-1'!$B$5:$J$44,5,FALSE))*VLOOKUP(SDBYLD2!BA$4,'[1]INTERNAL PARAMETERS-1'!$B$5:$J$44,8,FALSE)*VLOOKUP(SDBYLD2!BA$4,'[1]INTERNAL PARAMETERS-1'!$B$5:$J$44,3,FALSE)</f>
        <v>1.4649073411104061</v>
      </c>
      <c r="BB96" s="44">
        <f>SDBYLD1!BB96*VLOOKUP(SDBYLD2!BB$4,'[1]INTERNAL PARAMETERS-1'!$B$5:$J$44,5,FALSE)*VLOOKUP(SDBYLD2!BB$4,'[1]INTERNAL PARAMETERS-1'!$B$5:$J$44,6,FALSE)*VLOOKUP(SDBYLD2!BB$4,'[1]INTERNAL PARAMETERS-1'!$B$5:$J$44,3,FALSE) + SDBYLD1!BB96*(1-VLOOKUP(SDBYLD2!BB$4,'[1]INTERNAL PARAMETERS-1'!$B$5:$J$44,5,FALSE))*VLOOKUP(SDBYLD2!BB$4,'[1]INTERNAL PARAMETERS-1'!$B$5:$J$44,8,FALSE)*VLOOKUP(SDBYLD2!BB$4,'[1]INTERNAL PARAMETERS-1'!$B$5:$J$44,3,FALSE)</f>
        <v>6.4825652319135978</v>
      </c>
      <c r="BC96" s="44">
        <f>SDBYLD1!BC96*VLOOKUP(SDBYLD2!BC$4,'[1]INTERNAL PARAMETERS-1'!$B$5:$J$44,5,FALSE)*VLOOKUP(SDBYLD2!BC$4,'[1]INTERNAL PARAMETERS-1'!$B$5:$J$44,6,FALSE)*VLOOKUP(SDBYLD2!BC$4,'[1]INTERNAL PARAMETERS-1'!$B$5:$J$44,3,FALSE) + SDBYLD1!BC96*(1-VLOOKUP(SDBYLD2!BC$4,'[1]INTERNAL PARAMETERS-1'!$B$5:$J$44,5,FALSE))*VLOOKUP(SDBYLD2!BC$4,'[1]INTERNAL PARAMETERS-1'!$B$5:$J$44,8,FALSE)*VLOOKUP(SDBYLD2!BC$4,'[1]INTERNAL PARAMETERS-1'!$B$5:$J$44,3,FALSE)</f>
        <v>1.125104579464175</v>
      </c>
      <c r="BD96" s="44">
        <f>SDBYLD1!BD96*VLOOKUP(SDBYLD2!BD$4,'[1]INTERNAL PARAMETERS-1'!$B$5:$J$44,5,FALSE)*VLOOKUP(SDBYLD2!BD$4,'[1]INTERNAL PARAMETERS-1'!$B$5:$J$44,6,FALSE)*VLOOKUP(SDBYLD2!BD$4,'[1]INTERNAL PARAMETERS-1'!$B$5:$J$44,3,FALSE) + SDBYLD1!BD96*(1-VLOOKUP(SDBYLD2!BD$4,'[1]INTERNAL PARAMETERS-1'!$B$5:$J$44,5,FALSE))*VLOOKUP(SDBYLD2!BD$4,'[1]INTERNAL PARAMETERS-1'!$B$5:$J$44,8,FALSE)*VLOOKUP(SDBYLD2!BD$4,'[1]INTERNAL PARAMETERS-1'!$B$5:$J$44,3,FALSE)</f>
        <v>4.189232507323478</v>
      </c>
      <c r="BE96" s="44">
        <f>SDBYLD1!BE96*VLOOKUP(SDBYLD2!BE$4,'[1]INTERNAL PARAMETERS-1'!$B$5:$J$44,5,FALSE)*VLOOKUP(SDBYLD2!BE$4,'[1]INTERNAL PARAMETERS-1'!$B$5:$J$44,6,FALSE)*VLOOKUP(SDBYLD2!BE$4,'[1]INTERNAL PARAMETERS-1'!$B$5:$J$44,3,FALSE) + SDBYLD1!BE96*(1-VLOOKUP(SDBYLD2!BE$4,'[1]INTERNAL PARAMETERS-1'!$B$5:$J$44,5,FALSE))*VLOOKUP(SDBYLD2!BE$4,'[1]INTERNAL PARAMETERS-1'!$B$5:$J$44,8,FALSE)*VLOOKUP(SDBYLD2!BE$4,'[1]INTERNAL PARAMETERS-1'!$B$5:$J$44,3,FALSE)</f>
        <v>2.7394944749553374</v>
      </c>
      <c r="BF96" s="44">
        <f>SDBYLD1!BF96*VLOOKUP(SDBYLD2!BF$4,'[1]INTERNAL PARAMETERS-1'!$B$5:$J$44,5,FALSE)*VLOOKUP(SDBYLD2!BF$4,'[1]INTERNAL PARAMETERS-1'!$B$5:$J$44,6,FALSE)*VLOOKUP(SDBYLD2!BF$4,'[1]INTERNAL PARAMETERS-1'!$B$5:$J$44,3,FALSE) + SDBYLD1!BF96*(1-VLOOKUP(SDBYLD2!BF$4,'[1]INTERNAL PARAMETERS-1'!$B$5:$J$44,5,FALSE))*VLOOKUP(SDBYLD2!BF$4,'[1]INTERNAL PARAMETERS-1'!$B$5:$J$44,8,FALSE)*VLOOKUP(SDBYLD2!BF$4,'[1]INTERNAL PARAMETERS-1'!$B$5:$J$44,3,FALSE)</f>
        <v>0</v>
      </c>
      <c r="BG96" s="44">
        <f>SDBYLD1!BG96*VLOOKUP(SDBYLD2!BG$4,'[1]INTERNAL PARAMETERS-1'!$B$5:$J$44,5,FALSE)*VLOOKUP(SDBYLD2!BG$4,'[1]INTERNAL PARAMETERS-1'!$B$5:$J$44,6,FALSE)*VLOOKUP(SDBYLD2!BG$4,'[1]INTERNAL PARAMETERS-1'!$B$5:$J$44,3,FALSE) + SDBYLD1!BG96*(1-VLOOKUP(SDBYLD2!BG$4,'[1]INTERNAL PARAMETERS-1'!$B$5:$J$44,5,FALSE))*VLOOKUP(SDBYLD2!BG$4,'[1]INTERNAL PARAMETERS-1'!$B$5:$J$44,8,FALSE)*VLOOKUP(SDBYLD2!BG$4,'[1]INTERNAL PARAMETERS-1'!$B$5:$J$44,3,FALSE)</f>
        <v>7.6741375325695165</v>
      </c>
      <c r="BH96" s="44">
        <f>SDBYLD1!BH96*VLOOKUP(SDBYLD2!BH$4,'[1]INTERNAL PARAMETERS-1'!$B$5:$J$44,5,FALSE)*VLOOKUP(SDBYLD2!BH$4,'[1]INTERNAL PARAMETERS-1'!$B$5:$J$44,6,FALSE)*VLOOKUP(SDBYLD2!BH$4,'[1]INTERNAL PARAMETERS-1'!$B$5:$J$44,3,FALSE) + SDBYLD1!BH96*(1-VLOOKUP(SDBYLD2!BH$4,'[1]INTERNAL PARAMETERS-1'!$B$5:$J$44,5,FALSE))*VLOOKUP(SDBYLD2!BH$4,'[1]INTERNAL PARAMETERS-1'!$B$5:$J$44,8,FALSE)*VLOOKUP(SDBYLD2!BH$4,'[1]INTERNAL PARAMETERS-1'!$B$5:$J$44,3,FALSE)</f>
        <v>2.1358388286295566E-2</v>
      </c>
      <c r="BI96" s="44">
        <f>SDBYLD1!BI96*VLOOKUP(SDBYLD2!BI$4,'[1]INTERNAL PARAMETERS-1'!$B$5:$J$44,5,FALSE)*VLOOKUP(SDBYLD2!BI$4,'[1]INTERNAL PARAMETERS-1'!$B$5:$J$44,6,FALSE)*VLOOKUP(SDBYLD2!BI$4,'[1]INTERNAL PARAMETERS-1'!$B$5:$J$44,3,FALSE) + SDBYLD1!BI96*(1-VLOOKUP(SDBYLD2!BI$4,'[1]INTERNAL PARAMETERS-1'!$B$5:$J$44,5,FALSE))*VLOOKUP(SDBYLD2!BI$4,'[1]INTERNAL PARAMETERS-1'!$B$5:$J$44,8,FALSE)*VLOOKUP(SDBYLD2!BI$4,'[1]INTERNAL PARAMETERS-1'!$B$5:$J$44,3,FALSE)</f>
        <v>0</v>
      </c>
      <c r="BJ96" s="44">
        <f>SDBYLD1!BJ96*VLOOKUP(SDBYLD2!BJ$4,'[1]INTERNAL PARAMETERS-1'!$B$5:$J$44,5,FALSE)*VLOOKUP(SDBYLD2!BJ$4,'[1]INTERNAL PARAMETERS-1'!$B$5:$J$44,6,FALSE)*VLOOKUP(SDBYLD2!BJ$4,'[1]INTERNAL PARAMETERS-1'!$B$5:$J$44,3,FALSE) + SDBYLD1!BJ96*(1-VLOOKUP(SDBYLD2!BJ$4,'[1]INTERNAL PARAMETERS-1'!$B$5:$J$44,5,FALSE))*VLOOKUP(SDBYLD2!BJ$4,'[1]INTERNAL PARAMETERS-1'!$B$5:$J$44,8,FALSE)*VLOOKUP(SDBYLD2!BJ$4,'[1]INTERNAL PARAMETERS-1'!$B$5:$J$44,3,FALSE)</f>
        <v>2.0588584901501044</v>
      </c>
      <c r="BK96" s="44">
        <f>SDBYLD1!BK96*VLOOKUP(SDBYLD2!BK$4,'[1]INTERNAL PARAMETERS-1'!$B$5:$J$44,5,FALSE)*VLOOKUP(SDBYLD2!BK$4,'[1]INTERNAL PARAMETERS-1'!$B$5:$J$44,6,FALSE)*VLOOKUP(SDBYLD2!BK$4,'[1]INTERNAL PARAMETERS-1'!$B$5:$J$44,3,FALSE) + SDBYLD1!BK96*(1-VLOOKUP(SDBYLD2!BK$4,'[1]INTERNAL PARAMETERS-1'!$B$5:$J$44,5,FALSE))*VLOOKUP(SDBYLD2!BK$4,'[1]INTERNAL PARAMETERS-1'!$B$5:$J$44,8,FALSE)*VLOOKUP(SDBYLD2!BK$4,'[1]INTERNAL PARAMETERS-1'!$B$5:$J$44,3,FALSE)</f>
        <v>1.2178763536300721</v>
      </c>
      <c r="BL96" s="44">
        <f>SDBYLD1!BL96*VLOOKUP(SDBYLD2!BL$4,'[1]INTERNAL PARAMETERS-1'!$B$5:$J$44,5,FALSE)*VLOOKUP(SDBYLD2!BL$4,'[1]INTERNAL PARAMETERS-1'!$B$5:$J$44,6,FALSE)*VLOOKUP(SDBYLD2!BL$4,'[1]INTERNAL PARAMETERS-1'!$B$5:$J$44,3,FALSE) + SDBYLD1!BL96*(1-VLOOKUP(SDBYLD2!BL$4,'[1]INTERNAL PARAMETERS-1'!$B$5:$J$44,5,FALSE))*VLOOKUP(SDBYLD2!BL$4,'[1]INTERNAL PARAMETERS-1'!$B$5:$J$44,8,FALSE)*VLOOKUP(SDBYLD2!BL$4,'[1]INTERNAL PARAMETERS-1'!$B$5:$J$44,3,FALSE)</f>
        <v>0.40279149713578938</v>
      </c>
      <c r="BM96" s="44">
        <f>SDBYLD1!BM96*VLOOKUP(SDBYLD2!BM$4,'[1]INTERNAL PARAMETERS-1'!$B$5:$J$44,5,FALSE)*VLOOKUP(SDBYLD2!BM$4,'[1]INTERNAL PARAMETERS-1'!$B$5:$J$44,6,FALSE)*VLOOKUP(SDBYLD2!BM$4,'[1]INTERNAL PARAMETERS-1'!$B$5:$J$44,3,FALSE) + SDBYLD1!BM96*(1-VLOOKUP(SDBYLD2!BM$4,'[1]INTERNAL PARAMETERS-1'!$B$5:$J$44,5,FALSE))*VLOOKUP(SDBYLD2!BM$4,'[1]INTERNAL PARAMETERS-1'!$B$5:$J$44,8,FALSE)*VLOOKUP(SDBYLD2!BM$4,'[1]INTERNAL PARAMETERS-1'!$B$5:$J$44,3,FALSE)</f>
        <v>3.6209251024407058E-2</v>
      </c>
      <c r="BN96" s="44">
        <f>SDBYLD1!BN96*VLOOKUP(SDBYLD2!BN$4,'[1]INTERNAL PARAMETERS-1'!$B$5:$J$44,5,FALSE)*VLOOKUP(SDBYLD2!BN$4,'[1]INTERNAL PARAMETERS-1'!$B$5:$J$44,6,FALSE)*VLOOKUP(SDBYLD2!BN$4,'[1]INTERNAL PARAMETERS-1'!$B$5:$J$44,3,FALSE) + SDBYLD1!BN96*(1-VLOOKUP(SDBYLD2!BN$4,'[1]INTERNAL PARAMETERS-1'!$B$5:$J$44,5,FALSE))*VLOOKUP(SDBYLD2!BN$4,'[1]INTERNAL PARAMETERS-1'!$B$5:$J$44,8,FALSE)*VLOOKUP(SDBYLD2!BN$4,'[1]INTERNAL PARAMETERS-1'!$B$5:$J$44,3,FALSE)</f>
        <v>2.9069349330702785</v>
      </c>
      <c r="BO96" s="44">
        <f>SDBYLD1!BO96*VLOOKUP(SDBYLD2!BO$4,'[1]INTERNAL PARAMETERS-1'!$B$5:$J$44,5,FALSE)*VLOOKUP(SDBYLD2!BO$4,'[1]INTERNAL PARAMETERS-1'!$B$5:$J$44,6,FALSE)*VLOOKUP(SDBYLD2!BO$4,'[1]INTERNAL PARAMETERS-1'!$B$5:$J$44,3,FALSE) + SDBYLD1!BO96*(1-VLOOKUP(SDBYLD2!BO$4,'[1]INTERNAL PARAMETERS-1'!$B$5:$J$44,5,FALSE))*VLOOKUP(SDBYLD2!BO$4,'[1]INTERNAL PARAMETERS-1'!$B$5:$J$44,8,FALSE)*VLOOKUP(SDBYLD2!BO$4,'[1]INTERNAL PARAMETERS-1'!$B$5:$J$44,3,FALSE)</f>
        <v>2.2726944336340669</v>
      </c>
      <c r="BP96" s="44">
        <f>SDBYLD1!BP96*VLOOKUP(SDBYLD2!BP$4,'[1]INTERNAL PARAMETERS-1'!$B$5:$J$44,5,FALSE)*VLOOKUP(SDBYLD2!BP$4,'[1]INTERNAL PARAMETERS-1'!$B$5:$J$44,6,FALSE)*VLOOKUP(SDBYLD2!BP$4,'[1]INTERNAL PARAMETERS-1'!$B$5:$J$44,3,FALSE) + SDBYLD1!BP96*(1-VLOOKUP(SDBYLD2!BP$4,'[1]INTERNAL PARAMETERS-1'!$B$5:$J$44,5,FALSE))*VLOOKUP(SDBYLD2!BP$4,'[1]INTERNAL PARAMETERS-1'!$B$5:$J$44,8,FALSE)*VLOOKUP(SDBYLD2!BP$4,'[1]INTERNAL PARAMETERS-1'!$B$5:$J$44,3,FALSE)</f>
        <v>4.8027631819929549E-2</v>
      </c>
      <c r="BQ96" s="44">
        <f>SDBYLD1!BQ96*VLOOKUP(SDBYLD2!BQ$4,'[1]INTERNAL PARAMETERS-1'!$B$5:$J$44,5,FALSE)*VLOOKUP(SDBYLD2!BQ$4,'[1]INTERNAL PARAMETERS-1'!$B$5:$J$44,6,FALSE)*VLOOKUP(SDBYLD2!BQ$4,'[1]INTERNAL PARAMETERS-1'!$B$5:$J$44,3,FALSE) + SDBYLD1!BQ96*(1-VLOOKUP(SDBYLD2!BQ$4,'[1]INTERNAL PARAMETERS-1'!$B$5:$J$44,5,FALSE))*VLOOKUP(SDBYLD2!BQ$4,'[1]INTERNAL PARAMETERS-1'!$B$5:$J$44,8,FALSE)*VLOOKUP(SDBYLD2!BQ$4,'[1]INTERNAL PARAMETERS-1'!$B$5:$J$44,3,FALSE)</f>
        <v>3.5427403308112813</v>
      </c>
      <c r="BR96" s="44">
        <f>SDBYLD1!BR96*VLOOKUP(SDBYLD2!BR$4,'[1]INTERNAL PARAMETERS-1'!$B$5:$J$44,5,FALSE)*VLOOKUP(SDBYLD2!BR$4,'[1]INTERNAL PARAMETERS-1'!$B$5:$J$44,6,FALSE)*VLOOKUP(SDBYLD2!BR$4,'[1]INTERNAL PARAMETERS-1'!$B$5:$J$44,3,FALSE) + SDBYLD1!BR96*(1-VLOOKUP(SDBYLD2!BR$4,'[1]INTERNAL PARAMETERS-1'!$B$5:$J$44,5,FALSE))*VLOOKUP(SDBYLD2!BR$4,'[1]INTERNAL PARAMETERS-1'!$B$5:$J$44,8,FALSE)*VLOOKUP(SDBYLD2!BR$4,'[1]INTERNAL PARAMETERS-1'!$B$5:$J$44,3,FALSE)</f>
        <v>7.7861531430150815E-2</v>
      </c>
      <c r="BS96" s="44">
        <f>SDBYLD1!BS96*VLOOKUP(SDBYLD2!BS$4,'[1]INTERNAL PARAMETERS-1'!$B$5:$J$44,5,FALSE)*VLOOKUP(SDBYLD2!BS$4,'[1]INTERNAL PARAMETERS-1'!$B$5:$J$44,6,FALSE)*VLOOKUP(SDBYLD2!BS$4,'[1]INTERNAL PARAMETERS-1'!$B$5:$J$44,3,FALSE) + SDBYLD1!BS96*(1-VLOOKUP(SDBYLD2!BS$4,'[1]INTERNAL PARAMETERS-1'!$B$5:$J$44,5,FALSE))*VLOOKUP(SDBYLD2!BS$4,'[1]INTERNAL PARAMETERS-1'!$B$5:$J$44,8,FALSE)*VLOOKUP(SDBYLD2!BS$4,'[1]INTERNAL PARAMETERS-1'!$B$5:$J$44,3,FALSE)</f>
        <v>6.8639135234771142E-3</v>
      </c>
      <c r="BT96" s="44">
        <f>SDBYLD1!BT96*VLOOKUP(SDBYLD2!BT$4,'[1]INTERNAL PARAMETERS-1'!$B$5:$J$44,5,FALSE)*VLOOKUP(SDBYLD2!BT$4,'[1]INTERNAL PARAMETERS-1'!$B$5:$J$44,6,FALSE)*VLOOKUP(SDBYLD2!BT$4,'[1]INTERNAL PARAMETERS-1'!$B$5:$J$44,3,FALSE) + SDBYLD1!BT96*(1-VLOOKUP(SDBYLD2!BT$4,'[1]INTERNAL PARAMETERS-1'!$B$5:$J$44,5,FALSE))*VLOOKUP(SDBYLD2!BT$4,'[1]INTERNAL PARAMETERS-1'!$B$5:$J$44,8,FALSE)*VLOOKUP(SDBYLD2!BT$4,'[1]INTERNAL PARAMETERS-1'!$B$5:$J$44,3,FALSE)</f>
        <v>0</v>
      </c>
      <c r="BU96" s="44">
        <f>SDBYLD1!BU96*VLOOKUP(SDBYLD2!BU$4,'[1]INTERNAL PARAMETERS-1'!$B$5:$J$44,5,FALSE)*VLOOKUP(SDBYLD2!BU$4,'[1]INTERNAL PARAMETERS-1'!$B$5:$J$44,6,FALSE)*VLOOKUP(SDBYLD2!BU$4,'[1]INTERNAL PARAMETERS-1'!$B$5:$J$44,3,FALSE) + SDBYLD1!BU96*(1-VLOOKUP(SDBYLD2!BU$4,'[1]INTERNAL PARAMETERS-1'!$B$5:$J$44,5,FALSE))*VLOOKUP(SDBYLD2!BU$4,'[1]INTERNAL PARAMETERS-1'!$B$5:$J$44,8,FALSE)*VLOOKUP(SDBYLD2!BU$4,'[1]INTERNAL PARAMETERS-1'!$B$5:$J$44,3,FALSE)</f>
        <v>0</v>
      </c>
      <c r="BV96" s="44">
        <f>SDBYLD1!BV96*VLOOKUP(SDBYLD2!BV$4,'[1]INTERNAL PARAMETERS-1'!$B$5:$J$44,5,FALSE)*VLOOKUP(SDBYLD2!BV$4,'[1]INTERNAL PARAMETERS-1'!$B$5:$J$44,6,FALSE)*VLOOKUP(SDBYLD2!BV$4,'[1]INTERNAL PARAMETERS-1'!$B$5:$J$44,3,FALSE) + SDBYLD1!BV96*(1-VLOOKUP(SDBYLD2!BV$4,'[1]INTERNAL PARAMETERS-1'!$B$5:$J$44,5,FALSE))*VLOOKUP(SDBYLD2!BV$4,'[1]INTERNAL PARAMETERS-1'!$B$5:$J$44,8,FALSE)*VLOOKUP(SDBYLD2!BV$4,'[1]INTERNAL PARAMETERS-1'!$B$5:$J$44,3,FALSE)</f>
        <v>0</v>
      </c>
      <c r="BW96" s="44">
        <f>SDBYLD1!BW96*VLOOKUP(SDBYLD2!BW$4,'[1]INTERNAL PARAMETERS-1'!$B$5:$J$44,5,FALSE)*VLOOKUP(SDBYLD2!BW$4,'[1]INTERNAL PARAMETERS-1'!$B$5:$J$44,6,FALSE)*VLOOKUP(SDBYLD2!BW$4,'[1]INTERNAL PARAMETERS-1'!$B$5:$J$44,3,FALSE) + SDBYLD1!BW96*(1-VLOOKUP(SDBYLD2!BW$4,'[1]INTERNAL PARAMETERS-1'!$B$5:$J$44,5,FALSE))*VLOOKUP(SDBYLD2!BW$4,'[1]INTERNAL PARAMETERS-1'!$B$5:$J$44,8,FALSE)*VLOOKUP(SDBYLD2!BW$4,'[1]INTERNAL PARAMETERS-1'!$B$5:$J$44,3,FALSE)</f>
        <v>0</v>
      </c>
      <c r="BX96" s="44">
        <f>SDBYLD1!BX96*VLOOKUP(SDBYLD2!BX$4,'[1]INTERNAL PARAMETERS-1'!$B$5:$J$44,5,FALSE)*VLOOKUP(SDBYLD2!BX$4,'[1]INTERNAL PARAMETERS-1'!$B$5:$J$44,6,FALSE)*VLOOKUP(SDBYLD2!BX$4,'[1]INTERNAL PARAMETERS-1'!$B$5:$J$44,3,FALSE) + SDBYLD1!BX96*(1-VLOOKUP(SDBYLD2!BX$4,'[1]INTERNAL PARAMETERS-1'!$B$5:$J$44,5,FALSE))*VLOOKUP(SDBYLD2!BX$4,'[1]INTERNAL PARAMETERS-1'!$B$5:$J$44,8,FALSE)*VLOOKUP(SDBYLD2!BX$4,'[1]INTERNAL PARAMETERS-1'!$B$5:$J$44,3,FALSE)</f>
        <v>0</v>
      </c>
      <c r="BY96" s="44">
        <f>SDBYLD1!BY96*VLOOKUP(SDBYLD2!BY$4,'[1]INTERNAL PARAMETERS-1'!$B$5:$J$44,5,FALSE)*VLOOKUP(SDBYLD2!BY$4,'[1]INTERNAL PARAMETERS-1'!$B$5:$J$44,6,FALSE)*VLOOKUP(SDBYLD2!BY$4,'[1]INTERNAL PARAMETERS-1'!$B$5:$J$44,3,FALSE) + SDBYLD1!BY96*(1-VLOOKUP(SDBYLD2!BY$4,'[1]INTERNAL PARAMETERS-1'!$B$5:$J$44,5,FALSE))*VLOOKUP(SDBYLD2!BY$4,'[1]INTERNAL PARAMETERS-1'!$B$5:$J$44,8,FALSE)*VLOOKUP(SDBYLD2!BY$4,'[1]INTERNAL PARAMETERS-1'!$B$5:$J$44,3,FALSE)</f>
        <v>0</v>
      </c>
      <c r="BZ96" s="44">
        <f>SDBYLD1!BZ96*VLOOKUP(SDBYLD2!BZ$4,'[1]INTERNAL PARAMETERS-1'!$B$5:$J$44,5,FALSE)*VLOOKUP(SDBYLD2!BZ$4,'[1]INTERNAL PARAMETERS-1'!$B$5:$J$44,6,FALSE)*VLOOKUP(SDBYLD2!BZ$4,'[1]INTERNAL PARAMETERS-1'!$B$5:$J$44,3,FALSE) + SDBYLD1!BZ96*(1-VLOOKUP(SDBYLD2!BZ$4,'[1]INTERNAL PARAMETERS-1'!$B$5:$J$44,5,FALSE))*VLOOKUP(SDBYLD2!BZ$4,'[1]INTERNAL PARAMETERS-1'!$B$5:$J$44,8,FALSE)*VLOOKUP(SDBYLD2!BZ$4,'[1]INTERNAL PARAMETERS-1'!$B$5:$J$44,3,FALSE)</f>
        <v>1.6874214069626588E-3</v>
      </c>
      <c r="CA96" s="44">
        <f>SDBYLD1!CA96*VLOOKUP(SDBYLD2!CA$4,'[1]INTERNAL PARAMETERS-1'!$B$5:$J$44,5,FALSE)*VLOOKUP(SDBYLD2!CA$4,'[1]INTERNAL PARAMETERS-1'!$B$5:$J$44,6,FALSE)*VLOOKUP(SDBYLD2!CA$4,'[1]INTERNAL PARAMETERS-1'!$B$5:$J$44,3,FALSE) + SDBYLD1!CA96*(1-VLOOKUP(SDBYLD2!CA$4,'[1]INTERNAL PARAMETERS-1'!$B$5:$J$44,5,FALSE))*VLOOKUP(SDBYLD2!CA$4,'[1]INTERNAL PARAMETERS-1'!$B$5:$J$44,8,FALSE)*VLOOKUP(SDBYLD2!CA$4,'[1]INTERNAL PARAMETERS-1'!$B$5:$J$44,3,FALSE)</f>
        <v>0</v>
      </c>
      <c r="CB96" s="44">
        <f>SDBYLD1!CB96*VLOOKUP(SDBYLD2!CB$4,'[1]INTERNAL PARAMETERS-1'!$B$5:$J$44,5,FALSE)*VLOOKUP(SDBYLD2!CB$4,'[1]INTERNAL PARAMETERS-1'!$B$5:$J$44,6,FALSE)*VLOOKUP(SDBYLD2!CB$4,'[1]INTERNAL PARAMETERS-1'!$B$5:$J$44,3,FALSE) + SDBYLD1!CB96*(1-VLOOKUP(SDBYLD2!CB$4,'[1]INTERNAL PARAMETERS-1'!$B$5:$J$44,5,FALSE))*VLOOKUP(SDBYLD2!CB$4,'[1]INTERNAL PARAMETERS-1'!$B$5:$J$44,8,FALSE)*VLOOKUP(SDBYLD2!CB$4,'[1]INTERNAL PARAMETERS-1'!$B$5:$J$44,3,FALSE)</f>
        <v>0</v>
      </c>
      <c r="CC96" s="44">
        <f>SDBYLD1!CC96*VLOOKUP(SDBYLD2!CC$4,'[1]INTERNAL PARAMETERS-1'!$B$5:$J$44,5,FALSE)*VLOOKUP(SDBYLD2!CC$4,'[1]INTERNAL PARAMETERS-1'!$B$5:$J$44,6,FALSE)*VLOOKUP(SDBYLD2!CC$4,'[1]INTERNAL PARAMETERS-1'!$B$5:$J$44,3,FALSE) + SDBYLD1!CC96*(1-VLOOKUP(SDBYLD2!CC$4,'[1]INTERNAL PARAMETERS-1'!$B$5:$J$44,5,FALSE))*VLOOKUP(SDBYLD2!CC$4,'[1]INTERNAL PARAMETERS-1'!$B$5:$J$44,8,FALSE)*VLOOKUP(SDBYLD2!CC$4,'[1]INTERNAL PARAMETERS-1'!$B$5:$J$44,3,FALSE)</f>
        <v>1.3594192941231797E-2</v>
      </c>
      <c r="CD96" s="44">
        <f>SDBYLD1!CD96*VLOOKUP(SDBYLD2!CD$4,'[1]INTERNAL PARAMETERS-1'!$B$5:$J$44,5,FALSE)*VLOOKUP(SDBYLD2!CD$4,'[1]INTERNAL PARAMETERS-1'!$B$5:$J$44,6,FALSE)*VLOOKUP(SDBYLD2!CD$4,'[1]INTERNAL PARAMETERS-1'!$B$5:$J$44,3,FALSE) + SDBYLD1!CD96*(1-VLOOKUP(SDBYLD2!CD$4,'[1]INTERNAL PARAMETERS-1'!$B$5:$J$44,5,FALSE))*VLOOKUP(SDBYLD2!CD$4,'[1]INTERNAL PARAMETERS-1'!$B$5:$J$44,8,FALSE)*VLOOKUP(SDBYLD2!CD$4,'[1]INTERNAL PARAMETERS-1'!$B$5:$J$44,3,FALSE)</f>
        <v>0.12129309809173454</v>
      </c>
      <c r="CE96" s="44">
        <f>SDBYLD1!CE96*VLOOKUP(SDBYLD2!CE$4,'[1]INTERNAL PARAMETERS-1'!$B$5:$J$44,5,FALSE)*VLOOKUP(SDBYLD2!CE$4,'[1]INTERNAL PARAMETERS-1'!$B$5:$J$44,6,FALSE)*VLOOKUP(SDBYLD2!CE$4,'[1]INTERNAL PARAMETERS-1'!$B$5:$J$44,3,FALSE) + SDBYLD1!CE96*(1-VLOOKUP(SDBYLD2!CE$4,'[1]INTERNAL PARAMETERS-1'!$B$5:$J$44,5,FALSE))*VLOOKUP(SDBYLD2!CE$4,'[1]INTERNAL PARAMETERS-1'!$B$5:$J$44,8,FALSE)*VLOOKUP(SDBYLD2!CE$4,'[1]INTERNAL PARAMETERS-1'!$B$5:$J$44,3,FALSE)</f>
        <v>0.16530033671539765</v>
      </c>
      <c r="CF96" s="44">
        <f>SDBYLD1!CF96*VLOOKUP(SDBYLD2!CF$4,'[1]INTERNAL PARAMETERS-1'!$B$5:$J$44,5,FALSE)*VLOOKUP(SDBYLD2!CF$4,'[1]INTERNAL PARAMETERS-1'!$B$5:$J$44,6,FALSE)*VLOOKUP(SDBYLD2!CF$4,'[1]INTERNAL PARAMETERS-1'!$B$5:$J$44,3,FALSE) + SDBYLD1!CF96*(1-VLOOKUP(SDBYLD2!CF$4,'[1]INTERNAL PARAMETERS-1'!$B$5:$J$44,5,FALSE))*VLOOKUP(SDBYLD2!CF$4,'[1]INTERNAL PARAMETERS-1'!$B$5:$J$44,8,FALSE)*VLOOKUP(SDBYLD2!CF$4,'[1]INTERNAL PARAMETERS-1'!$B$5:$J$44,3,FALSE)</f>
        <v>0.16379901289662871</v>
      </c>
      <c r="CG96" s="44">
        <f>SDBYLD1!CG96*VLOOKUP(SDBYLD2!CG$4,'[1]INTERNAL PARAMETERS-1'!$B$5:$J$44,5,FALSE)*VLOOKUP(SDBYLD2!CG$4,'[1]INTERNAL PARAMETERS-1'!$B$5:$J$44,6,FALSE)*VLOOKUP(SDBYLD2!CG$4,'[1]INTERNAL PARAMETERS-1'!$B$5:$J$44,3,FALSE) + SDBYLD1!CG96*(1-VLOOKUP(SDBYLD2!CG$4,'[1]INTERNAL PARAMETERS-1'!$B$5:$J$44,5,FALSE))*VLOOKUP(SDBYLD2!CG$4,'[1]INTERNAL PARAMETERS-1'!$B$5:$J$44,8,FALSE)*VLOOKUP(SDBYLD2!CG$4,'[1]INTERNAL PARAMETERS-1'!$B$5:$J$44,3,FALSE)</f>
        <v>0</v>
      </c>
      <c r="CH96" s="43">
        <f>SDBYLD1!CH96*VLOOKUP(SDBYLD2!CH$4,'[1]INTERNAL PARAMETERS-1'!$B$5:$J$44,5,FALSE)*VLOOKUP(SDBYLD2!CH$4,'[1]INTERNAL PARAMETERS-1'!$B$5:$J$44,6,FALSE)*VLOOKUP(SDBYLD2!CH$4,'[1]INTERNAL PARAMETERS-1'!$B$5:$J$44,3,FALSE) + SDBYLD1!CH96*(1-VLOOKUP(SDBYLD2!CH$4,'[1]INTERNAL PARAMETERS-1'!$B$5:$J$44,5,FALSE))*VLOOKUP(SDBYLD2!CH$4,'[1]INTERNAL PARAMETERS-1'!$B$5:$J$44,8,FALSE)*VLOOKUP(SDBYLD2!CH$4,'[1]INTERNAL PARAMETERS-1'!$B$5:$J$44,3,FALSE)</f>
        <v>0</v>
      </c>
      <c r="CJ96" s="45">
        <f t="shared" si="2"/>
        <v>2592.405382173949</v>
      </c>
      <c r="CK96" s="43">
        <f t="shared" si="3"/>
        <v>56.013390868131602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SDBeam!X97</f>
        <v>10544.356192671759</v>
      </c>
      <c r="F97" s="56">
        <f>'[1]INTERNAL PARAMETERS-1'!M7</f>
        <v>73.784999999999997</v>
      </c>
      <c r="G97" s="45">
        <f>SDBYLD1!G97*VLOOKUP(SDBYLD2!G$4,'[1]INTERNAL PARAMETERS-1'!$B$5:$J$44,5,FALSE)*VLOOKUP(SDBYLD2!G$4,'[1]INTERNAL PARAMETERS-1'!$B$5:$J$44,7,FALSE)*SDBYLD2!$F97 + SDBYLD1!G97*(1-VLOOKUP(SDBYLD2!G$4,'[1]INTERNAL PARAMETERS-1'!$B$5:$J$44,5,FALSE))*VLOOKUP(SDBYLD2!G$4,'[1]INTERNAL PARAMETERS-1'!$B$5:$J$44,9,FALSE)*SDBYLD2!$F97</f>
        <v>1385.4303222720855</v>
      </c>
      <c r="H97" s="44">
        <f>SDBYLD1!H97*VLOOKUP(SDBYLD2!H$4,'[1]INTERNAL PARAMETERS-1'!$B$5:$J$44,5,FALSE)*VLOOKUP(SDBYLD2!H$4,'[1]INTERNAL PARAMETERS-1'!$B$5:$J$44,7,FALSE)*SDBYLD2!$F97 + SDBYLD1!H97*(1-VLOOKUP(SDBYLD2!H$4,'[1]INTERNAL PARAMETERS-1'!$B$5:$J$44,5,FALSE))*VLOOKUP(SDBYLD2!H$4,'[1]INTERNAL PARAMETERS-1'!$B$5:$J$44,9,FALSE)*SDBYLD2!$F97</f>
        <v>696.2434217190787</v>
      </c>
      <c r="I97" s="44">
        <f>SDBYLD1!I97*VLOOKUP(SDBYLD2!I$4,'[1]INTERNAL PARAMETERS-1'!$B$5:$J$44,5,FALSE)*VLOOKUP(SDBYLD2!I$4,'[1]INTERNAL PARAMETERS-1'!$B$5:$J$44,7,FALSE)*SDBYLD2!$F97 + SDBYLD1!I97*(1-VLOOKUP(SDBYLD2!I$4,'[1]INTERNAL PARAMETERS-1'!$B$5:$J$44,5,FALSE))*VLOOKUP(SDBYLD2!I$4,'[1]INTERNAL PARAMETERS-1'!$B$5:$J$44,9,FALSE)*SDBYLD2!$F97</f>
        <v>2192.8121551414015</v>
      </c>
      <c r="J97" s="44">
        <f>SDBYLD1!J97*VLOOKUP(SDBYLD2!J$4,'[1]INTERNAL PARAMETERS-1'!$B$5:$J$44,5,FALSE)*VLOOKUP(SDBYLD2!J$4,'[1]INTERNAL PARAMETERS-1'!$B$5:$J$44,7,FALSE)*SDBYLD2!$F97 + SDBYLD1!J97*(1-VLOOKUP(SDBYLD2!J$4,'[1]INTERNAL PARAMETERS-1'!$B$5:$J$44,5,FALSE))*VLOOKUP(SDBYLD2!J$4,'[1]INTERNAL PARAMETERS-1'!$B$5:$J$44,9,FALSE)*SDBYLD2!$F97</f>
        <v>0</v>
      </c>
      <c r="K97" s="44">
        <f>SDBYLD1!K97*VLOOKUP(SDBYLD2!K$4,'[1]INTERNAL PARAMETERS-1'!$B$5:$J$44,5,FALSE)*VLOOKUP(SDBYLD2!K$4,'[1]INTERNAL PARAMETERS-1'!$B$5:$J$44,7,FALSE)*SDBYLD2!$F97 + SDBYLD1!K97*(1-VLOOKUP(SDBYLD2!K$4,'[1]INTERNAL PARAMETERS-1'!$B$5:$J$44,5,FALSE))*VLOOKUP(SDBYLD2!K$4,'[1]INTERNAL PARAMETERS-1'!$B$5:$J$44,9,FALSE)*SDBYLD2!$F97</f>
        <v>0</v>
      </c>
      <c r="L97" s="44">
        <f>SDBYLD1!L97*VLOOKUP(SDBYLD2!L$4,'[1]INTERNAL PARAMETERS-1'!$B$5:$J$44,5,FALSE)*VLOOKUP(SDBYLD2!L$4,'[1]INTERNAL PARAMETERS-1'!$B$5:$J$44,7,FALSE)*SDBYLD2!$F97 + SDBYLD1!L97*(1-VLOOKUP(SDBYLD2!L$4,'[1]INTERNAL PARAMETERS-1'!$B$5:$J$44,5,FALSE))*VLOOKUP(SDBYLD2!L$4,'[1]INTERNAL PARAMETERS-1'!$B$5:$J$44,9,FALSE)*SDBYLD2!$F97</f>
        <v>0</v>
      </c>
      <c r="M97" s="44">
        <f>SDBYLD1!M97*VLOOKUP(SDBYLD2!M$4,'[1]INTERNAL PARAMETERS-1'!$B$5:$J$44,5,FALSE)*VLOOKUP(SDBYLD2!M$4,'[1]INTERNAL PARAMETERS-1'!$B$5:$J$44,7,FALSE)*SDBYLD2!$F97 + SDBYLD1!M97*(1-VLOOKUP(SDBYLD2!M$4,'[1]INTERNAL PARAMETERS-1'!$B$5:$J$44,5,FALSE))*VLOOKUP(SDBYLD2!M$4,'[1]INTERNAL PARAMETERS-1'!$B$5:$J$44,9,FALSE)*SDBYLD2!$F97</f>
        <v>20.062751121445331</v>
      </c>
      <c r="N97" s="44">
        <f>SDBYLD1!N97*VLOOKUP(SDBYLD2!N$4,'[1]INTERNAL PARAMETERS-1'!$B$5:$J$44,5,FALSE)*VLOOKUP(SDBYLD2!N$4,'[1]INTERNAL PARAMETERS-1'!$B$5:$J$44,7,FALSE)*SDBYLD2!$F97 + SDBYLD1!N97*(1-VLOOKUP(SDBYLD2!N$4,'[1]INTERNAL PARAMETERS-1'!$B$5:$J$44,5,FALSE))*VLOOKUP(SDBYLD2!N$4,'[1]INTERNAL PARAMETERS-1'!$B$5:$J$44,9,FALSE)*SDBYLD2!$F97</f>
        <v>9.8237660622099572</v>
      </c>
      <c r="O97" s="44">
        <f>SDBYLD1!O97*VLOOKUP(SDBYLD2!O$4,'[1]INTERNAL PARAMETERS-1'!$B$5:$J$44,5,FALSE)*VLOOKUP(SDBYLD2!O$4,'[1]INTERNAL PARAMETERS-1'!$B$5:$J$44,7,FALSE)*SDBYLD2!$F97 + SDBYLD1!O97*(1-VLOOKUP(SDBYLD2!O$4,'[1]INTERNAL PARAMETERS-1'!$B$5:$J$44,5,FALSE))*VLOOKUP(SDBYLD2!O$4,'[1]INTERNAL PARAMETERS-1'!$B$5:$J$44,9,FALSE)*SDBYLD2!$F97</f>
        <v>0</v>
      </c>
      <c r="P97" s="44">
        <f>SDBYLD1!P97*VLOOKUP(SDBYLD2!P$4,'[1]INTERNAL PARAMETERS-1'!$B$5:$J$44,5,FALSE)*VLOOKUP(SDBYLD2!P$4,'[1]INTERNAL PARAMETERS-1'!$B$5:$J$44,7,FALSE)*SDBYLD2!$F97 + SDBYLD1!P97*(1-VLOOKUP(SDBYLD2!P$4,'[1]INTERNAL PARAMETERS-1'!$B$5:$J$44,5,FALSE))*VLOOKUP(SDBYLD2!P$4,'[1]INTERNAL PARAMETERS-1'!$B$5:$J$44,9,FALSE)*SDBYLD2!$F97</f>
        <v>0</v>
      </c>
      <c r="Q97" s="44">
        <f>SDBYLD1!Q97*VLOOKUP(SDBYLD2!Q$4,'[1]INTERNAL PARAMETERS-1'!$B$5:$J$44,5,FALSE)*VLOOKUP(SDBYLD2!Q$4,'[1]INTERNAL PARAMETERS-1'!$B$5:$J$44,7,FALSE)*SDBYLD2!$F97 + SDBYLD1!Q97*(1-VLOOKUP(SDBYLD2!Q$4,'[1]INTERNAL PARAMETERS-1'!$B$5:$J$44,5,FALSE))*VLOOKUP(SDBYLD2!Q$4,'[1]INTERNAL PARAMETERS-1'!$B$5:$J$44,9,FALSE)*SDBYLD2!$F97</f>
        <v>0</v>
      </c>
      <c r="R97" s="44">
        <f>SDBYLD1!R97*VLOOKUP(SDBYLD2!R$4,'[1]INTERNAL PARAMETERS-1'!$B$5:$J$44,5,FALSE)*VLOOKUP(SDBYLD2!R$4,'[1]INTERNAL PARAMETERS-1'!$B$5:$J$44,7,FALSE)*SDBYLD2!$F97 + SDBYLD1!R97*(1-VLOOKUP(SDBYLD2!R$4,'[1]INTERNAL PARAMETERS-1'!$B$5:$J$44,5,FALSE))*VLOOKUP(SDBYLD2!R$4,'[1]INTERNAL PARAMETERS-1'!$B$5:$J$44,9,FALSE)*SDBYLD2!$F97</f>
        <v>8.8556815974481555</v>
      </c>
      <c r="S97" s="44">
        <f>SDBYLD1!S97*VLOOKUP(SDBYLD2!S$4,'[1]INTERNAL PARAMETERS-1'!$B$5:$J$44,5,FALSE)*VLOOKUP(SDBYLD2!S$4,'[1]INTERNAL PARAMETERS-1'!$B$5:$J$44,7,FALSE)*SDBYLD2!$F97 + SDBYLD1!S97*(1-VLOOKUP(SDBYLD2!S$4,'[1]INTERNAL PARAMETERS-1'!$B$5:$J$44,5,FALSE))*VLOOKUP(SDBYLD2!S$4,'[1]INTERNAL PARAMETERS-1'!$B$5:$J$44,9,FALSE)*SDBYLD2!$F97</f>
        <v>600.13995826632913</v>
      </c>
      <c r="T97" s="44">
        <f>SDBYLD1!T97*VLOOKUP(SDBYLD2!T$4,'[1]INTERNAL PARAMETERS-1'!$B$5:$J$44,5,FALSE)*VLOOKUP(SDBYLD2!T$4,'[1]INTERNAL PARAMETERS-1'!$B$5:$J$44,7,FALSE)*SDBYLD2!$F97 + SDBYLD1!T97*(1-VLOOKUP(SDBYLD2!T$4,'[1]INTERNAL PARAMETERS-1'!$B$5:$J$44,5,FALSE))*VLOOKUP(SDBYLD2!T$4,'[1]INTERNAL PARAMETERS-1'!$B$5:$J$44,9,FALSE)*SDBYLD2!$F97</f>
        <v>33.206471944465555</v>
      </c>
      <c r="U97" s="44">
        <f>SDBYLD1!U97*VLOOKUP(SDBYLD2!U$4,'[1]INTERNAL PARAMETERS-1'!$B$5:$J$44,5,FALSE)*VLOOKUP(SDBYLD2!U$4,'[1]INTERNAL PARAMETERS-1'!$B$5:$J$44,7,FALSE)*SDBYLD2!$F97 + SDBYLD1!U97*(1-VLOOKUP(SDBYLD2!U$4,'[1]INTERNAL PARAMETERS-1'!$B$5:$J$44,5,FALSE))*VLOOKUP(SDBYLD2!U$4,'[1]INTERNAL PARAMETERS-1'!$B$5:$J$44,9,FALSE)*SDBYLD2!$F97</f>
        <v>43.778517582757324</v>
      </c>
      <c r="V97" s="44">
        <f>SDBYLD1!V97*VLOOKUP(SDBYLD2!V$4,'[1]INTERNAL PARAMETERS-1'!$B$5:$J$44,5,FALSE)*VLOOKUP(SDBYLD2!V$4,'[1]INTERNAL PARAMETERS-1'!$B$5:$J$44,7,FALSE)*SDBYLD2!$F97 + SDBYLD1!V97*(1-VLOOKUP(SDBYLD2!V$4,'[1]INTERNAL PARAMETERS-1'!$B$5:$J$44,5,FALSE))*VLOOKUP(SDBYLD2!V$4,'[1]INTERNAL PARAMETERS-1'!$B$5:$J$44,9,FALSE)*SDBYLD2!$F97</f>
        <v>282.92494107106961</v>
      </c>
      <c r="W97" s="44">
        <f>SDBYLD1!W97*VLOOKUP(SDBYLD2!W$4,'[1]INTERNAL PARAMETERS-1'!$B$5:$J$44,5,FALSE)*VLOOKUP(SDBYLD2!W$4,'[1]INTERNAL PARAMETERS-1'!$B$5:$J$44,7,FALSE)*SDBYLD2!$F97 + SDBYLD1!W97*(1-VLOOKUP(SDBYLD2!W$4,'[1]INTERNAL PARAMETERS-1'!$B$5:$J$44,5,FALSE))*VLOOKUP(SDBYLD2!W$4,'[1]INTERNAL PARAMETERS-1'!$B$5:$J$44,9,FALSE)*SDBYLD2!$F97</f>
        <v>0</v>
      </c>
      <c r="X97" s="44">
        <f>SDBYLD1!X97*VLOOKUP(SDBYLD2!X$4,'[1]INTERNAL PARAMETERS-1'!$B$5:$J$44,5,FALSE)*VLOOKUP(SDBYLD2!X$4,'[1]INTERNAL PARAMETERS-1'!$B$5:$J$44,7,FALSE)*SDBYLD2!$F97 + SDBYLD1!X97*(1-VLOOKUP(SDBYLD2!X$4,'[1]INTERNAL PARAMETERS-1'!$B$5:$J$44,5,FALSE))*VLOOKUP(SDBYLD2!X$4,'[1]INTERNAL PARAMETERS-1'!$B$5:$J$44,9,FALSE)*SDBYLD2!$F97</f>
        <v>0</v>
      </c>
      <c r="Y97" s="44">
        <f>SDBYLD1!Y97*VLOOKUP(SDBYLD2!Y$4,'[1]INTERNAL PARAMETERS-1'!$B$5:$J$44,5,FALSE)*VLOOKUP(SDBYLD2!Y$4,'[1]INTERNAL PARAMETERS-1'!$B$5:$J$44,7,FALSE)*SDBYLD2!$F97 + SDBYLD1!Y97*(1-VLOOKUP(SDBYLD2!Y$4,'[1]INTERNAL PARAMETERS-1'!$B$5:$J$44,5,FALSE))*VLOOKUP(SDBYLD2!Y$4,'[1]INTERNAL PARAMETERS-1'!$B$5:$J$44,9,FALSE)*SDBYLD2!$F97</f>
        <v>0</v>
      </c>
      <c r="Z97" s="44">
        <f>SDBYLD1!Z97*VLOOKUP(SDBYLD2!Z$4,'[1]INTERNAL PARAMETERS-1'!$B$5:$J$44,5,FALSE)*VLOOKUP(SDBYLD2!Z$4,'[1]INTERNAL PARAMETERS-1'!$B$5:$J$44,7,FALSE)*SDBYLD2!$F97 + SDBYLD1!Z97*(1-VLOOKUP(SDBYLD2!Z$4,'[1]INTERNAL PARAMETERS-1'!$B$5:$J$44,5,FALSE))*VLOOKUP(SDBYLD2!Z$4,'[1]INTERNAL PARAMETERS-1'!$B$5:$J$44,9,FALSE)*SDBYLD2!$F97</f>
        <v>0</v>
      </c>
      <c r="AA97" s="44">
        <f>SDBYLD1!AA97*VLOOKUP(SDBYLD2!AA$4,'[1]INTERNAL PARAMETERS-1'!$B$5:$J$44,5,FALSE)*VLOOKUP(SDBYLD2!AA$4,'[1]INTERNAL PARAMETERS-1'!$B$5:$J$44,7,FALSE)*SDBYLD2!$F97 + SDBYLD1!AA97*(1-VLOOKUP(SDBYLD2!AA$4,'[1]INTERNAL PARAMETERS-1'!$B$5:$J$44,5,FALSE))*VLOOKUP(SDBYLD2!AA$4,'[1]INTERNAL PARAMETERS-1'!$B$5:$J$44,9,FALSE)*SDBYLD2!$F97</f>
        <v>0</v>
      </c>
      <c r="AB97" s="44">
        <f>SDBYLD1!AB97*VLOOKUP(SDBYLD2!AB$4,'[1]INTERNAL PARAMETERS-1'!$B$5:$J$44,5,FALSE)*VLOOKUP(SDBYLD2!AB$4,'[1]INTERNAL PARAMETERS-1'!$B$5:$J$44,7,FALSE)*SDBYLD2!$F97 + SDBYLD1!AB97*(1-VLOOKUP(SDBYLD2!AB$4,'[1]INTERNAL PARAMETERS-1'!$B$5:$J$44,5,FALSE))*VLOOKUP(SDBYLD2!AB$4,'[1]INTERNAL PARAMETERS-1'!$B$5:$J$44,9,FALSE)*SDBYLD2!$F97</f>
        <v>0</v>
      </c>
      <c r="AC97" s="44">
        <f>SDBYLD1!AC97*VLOOKUP(SDBYLD2!AC$4,'[1]INTERNAL PARAMETERS-1'!$B$5:$J$44,5,FALSE)*VLOOKUP(SDBYLD2!AC$4,'[1]INTERNAL PARAMETERS-1'!$B$5:$J$44,7,FALSE)*SDBYLD2!$F97 + SDBYLD1!AC97*(1-VLOOKUP(SDBYLD2!AC$4,'[1]INTERNAL PARAMETERS-1'!$B$5:$J$44,5,FALSE))*VLOOKUP(SDBYLD2!AC$4,'[1]INTERNAL PARAMETERS-1'!$B$5:$J$44,9,FALSE)*SDBYLD2!$F97</f>
        <v>0</v>
      </c>
      <c r="AD97" s="44">
        <f>SDBYLD1!AD97*VLOOKUP(SDBYLD2!AD$4,'[1]INTERNAL PARAMETERS-1'!$B$5:$J$44,5,FALSE)*VLOOKUP(SDBYLD2!AD$4,'[1]INTERNAL PARAMETERS-1'!$B$5:$J$44,7,FALSE)*SDBYLD2!$F97 + SDBYLD1!AD97*(1-VLOOKUP(SDBYLD2!AD$4,'[1]INTERNAL PARAMETERS-1'!$B$5:$J$44,5,FALSE))*VLOOKUP(SDBYLD2!AD$4,'[1]INTERNAL PARAMETERS-1'!$B$5:$J$44,9,FALSE)*SDBYLD2!$F97</f>
        <v>0</v>
      </c>
      <c r="AE97" s="44">
        <f>SDBYLD1!AE97*VLOOKUP(SDBYLD2!AE$4,'[1]INTERNAL PARAMETERS-1'!$B$5:$J$44,5,FALSE)*VLOOKUP(SDBYLD2!AE$4,'[1]INTERNAL PARAMETERS-1'!$B$5:$J$44,7,FALSE)*SDBYLD2!$F97 + SDBYLD1!AE97*(1-VLOOKUP(SDBYLD2!AE$4,'[1]INTERNAL PARAMETERS-1'!$B$5:$J$44,5,FALSE))*VLOOKUP(SDBYLD2!AE$4,'[1]INTERNAL PARAMETERS-1'!$B$5:$J$44,9,FALSE)*SDBYLD2!$F97</f>
        <v>0</v>
      </c>
      <c r="AF97" s="44">
        <f>SDBYLD1!AF97*VLOOKUP(SDBYLD2!AF$4,'[1]INTERNAL PARAMETERS-1'!$B$5:$J$44,5,FALSE)*VLOOKUP(SDBYLD2!AF$4,'[1]INTERNAL PARAMETERS-1'!$B$5:$J$44,7,FALSE)*SDBYLD2!$F97 + SDBYLD1!AF97*(1-VLOOKUP(SDBYLD2!AF$4,'[1]INTERNAL PARAMETERS-1'!$B$5:$J$44,5,FALSE))*VLOOKUP(SDBYLD2!AF$4,'[1]INTERNAL PARAMETERS-1'!$B$5:$J$44,9,FALSE)*SDBYLD2!$F97</f>
        <v>5.3949138435677009</v>
      </c>
      <c r="AG97" s="44">
        <f>SDBYLD1!AG97*VLOOKUP(SDBYLD2!AG$4,'[1]INTERNAL PARAMETERS-1'!$B$5:$J$44,5,FALSE)*VLOOKUP(SDBYLD2!AG$4,'[1]INTERNAL PARAMETERS-1'!$B$5:$J$44,7,FALSE)*SDBYLD2!$F97 + SDBYLD1!AG97*(1-VLOOKUP(SDBYLD2!AG$4,'[1]INTERNAL PARAMETERS-1'!$B$5:$J$44,5,FALSE))*VLOOKUP(SDBYLD2!AG$4,'[1]INTERNAL PARAMETERS-1'!$B$5:$J$44,9,FALSE)*SDBYLD2!$F97</f>
        <v>34.039026140191346</v>
      </c>
      <c r="AH97" s="44">
        <f>SDBYLD1!AH97*VLOOKUP(SDBYLD2!AH$4,'[1]INTERNAL PARAMETERS-1'!$B$5:$J$44,5,FALSE)*VLOOKUP(SDBYLD2!AH$4,'[1]INTERNAL PARAMETERS-1'!$B$5:$J$44,7,FALSE)*SDBYLD2!$F97 + SDBYLD1!AH97*(1-VLOOKUP(SDBYLD2!AH$4,'[1]INTERNAL PARAMETERS-1'!$B$5:$J$44,5,FALSE))*VLOOKUP(SDBYLD2!AH$4,'[1]INTERNAL PARAMETERS-1'!$B$5:$J$44,9,FALSE)*SDBYLD2!$F97</f>
        <v>0</v>
      </c>
      <c r="AI97" s="44">
        <f>SDBYLD1!AI97*VLOOKUP(SDBYLD2!AI$4,'[1]INTERNAL PARAMETERS-1'!$B$5:$J$44,5,FALSE)*VLOOKUP(SDBYLD2!AI$4,'[1]INTERNAL PARAMETERS-1'!$B$5:$J$44,7,FALSE)*SDBYLD2!$F97 + SDBYLD1!AI97*(1-VLOOKUP(SDBYLD2!AI$4,'[1]INTERNAL PARAMETERS-1'!$B$5:$J$44,5,FALSE))*VLOOKUP(SDBYLD2!AI$4,'[1]INTERNAL PARAMETERS-1'!$B$5:$J$44,9,FALSE)*SDBYLD2!$F97</f>
        <v>0.69165562097021804</v>
      </c>
      <c r="AJ97" s="44">
        <f>SDBYLD1!AJ97*VLOOKUP(SDBYLD2!AJ$4,'[1]INTERNAL PARAMETERS-1'!$B$5:$J$44,5,FALSE)*VLOOKUP(SDBYLD2!AJ$4,'[1]INTERNAL PARAMETERS-1'!$B$5:$J$44,7,FALSE)*SDBYLD2!$F97 + SDBYLD1!AJ97*(1-VLOOKUP(SDBYLD2!AJ$4,'[1]INTERNAL PARAMETERS-1'!$B$5:$J$44,5,FALSE))*VLOOKUP(SDBYLD2!AJ$4,'[1]INTERNAL PARAMETERS-1'!$B$5:$J$44,9,FALSE)*SDBYLD2!$F97</f>
        <v>0</v>
      </c>
      <c r="AK97" s="44">
        <f>SDBYLD1!AK97*VLOOKUP(SDBYLD2!AK$4,'[1]INTERNAL PARAMETERS-1'!$B$5:$J$44,5,FALSE)*VLOOKUP(SDBYLD2!AK$4,'[1]INTERNAL PARAMETERS-1'!$B$5:$J$44,7,FALSE)*SDBYLD2!$F97 + SDBYLD1!AK97*(1-VLOOKUP(SDBYLD2!AK$4,'[1]INTERNAL PARAMETERS-1'!$B$5:$J$44,5,FALSE))*VLOOKUP(SDBYLD2!AK$4,'[1]INTERNAL PARAMETERS-1'!$B$5:$J$44,9,FALSE)*SDBYLD2!$F97</f>
        <v>0</v>
      </c>
      <c r="AL97" s="44">
        <f>SDBYLD1!AL97*VLOOKUP(SDBYLD2!AL$4,'[1]INTERNAL PARAMETERS-1'!$B$5:$J$44,5,FALSE)*VLOOKUP(SDBYLD2!AL$4,'[1]INTERNAL PARAMETERS-1'!$B$5:$J$44,7,FALSE)*SDBYLD2!$F97 + SDBYLD1!AL97*(1-VLOOKUP(SDBYLD2!AL$4,'[1]INTERNAL PARAMETERS-1'!$B$5:$J$44,5,FALSE))*VLOOKUP(SDBYLD2!AL$4,'[1]INTERNAL PARAMETERS-1'!$B$5:$J$44,9,FALSE)*SDBYLD2!$F97</f>
        <v>0</v>
      </c>
      <c r="AM97" s="44">
        <f>SDBYLD1!AM97*VLOOKUP(SDBYLD2!AM$4,'[1]INTERNAL PARAMETERS-1'!$B$5:$J$44,5,FALSE)*VLOOKUP(SDBYLD2!AM$4,'[1]INTERNAL PARAMETERS-1'!$B$5:$J$44,7,FALSE)*SDBYLD2!$F97 + SDBYLD1!AM97*(1-VLOOKUP(SDBYLD2!AM$4,'[1]INTERNAL PARAMETERS-1'!$B$5:$J$44,5,FALSE))*VLOOKUP(SDBYLD2!AM$4,'[1]INTERNAL PARAMETERS-1'!$B$5:$J$44,9,FALSE)*SDBYLD2!$F97</f>
        <v>0</v>
      </c>
      <c r="AN97" s="44">
        <f>SDBYLD1!AN97*VLOOKUP(SDBYLD2!AN$4,'[1]INTERNAL PARAMETERS-1'!$B$5:$J$44,5,FALSE)*VLOOKUP(SDBYLD2!AN$4,'[1]INTERNAL PARAMETERS-1'!$B$5:$J$44,7,FALSE)*SDBYLD2!$F97 + SDBYLD1!AN97*(1-VLOOKUP(SDBYLD2!AN$4,'[1]INTERNAL PARAMETERS-1'!$B$5:$J$44,5,FALSE))*VLOOKUP(SDBYLD2!AN$4,'[1]INTERNAL PARAMETERS-1'!$B$5:$J$44,9,FALSE)*SDBYLD2!$F97</f>
        <v>0</v>
      </c>
      <c r="AO97" s="44">
        <f>SDBYLD1!AO97*VLOOKUP(SDBYLD2!AO$4,'[1]INTERNAL PARAMETERS-1'!$B$5:$J$44,5,FALSE)*VLOOKUP(SDBYLD2!AO$4,'[1]INTERNAL PARAMETERS-1'!$B$5:$J$44,7,FALSE)*SDBYLD2!$F97 + SDBYLD1!AO97*(1-VLOOKUP(SDBYLD2!AO$4,'[1]INTERNAL PARAMETERS-1'!$B$5:$J$44,5,FALSE))*VLOOKUP(SDBYLD2!AO$4,'[1]INTERNAL PARAMETERS-1'!$B$5:$J$44,9,FALSE)*SDBYLD2!$F97</f>
        <v>0</v>
      </c>
      <c r="AP97" s="44">
        <f>SDBYLD1!AP97*VLOOKUP(SDBYLD2!AP$4,'[1]INTERNAL PARAMETERS-1'!$B$5:$J$44,5,FALSE)*VLOOKUP(SDBYLD2!AP$4,'[1]INTERNAL PARAMETERS-1'!$B$5:$J$44,7,FALSE)*SDBYLD2!$F97 + SDBYLD1!AP97*(1-VLOOKUP(SDBYLD2!AP$4,'[1]INTERNAL PARAMETERS-1'!$B$5:$J$44,5,FALSE))*VLOOKUP(SDBYLD2!AP$4,'[1]INTERNAL PARAMETERS-1'!$B$5:$J$44,9,FALSE)*SDBYLD2!$F97</f>
        <v>0</v>
      </c>
      <c r="AQ97" s="44">
        <f>SDBYLD1!AQ97*VLOOKUP(SDBYLD2!AQ$4,'[1]INTERNAL PARAMETERS-1'!$B$5:$J$44,5,FALSE)*VLOOKUP(SDBYLD2!AQ$4,'[1]INTERNAL PARAMETERS-1'!$B$5:$J$44,7,FALSE)*SDBYLD2!$F97 + SDBYLD1!AQ97*(1-VLOOKUP(SDBYLD2!AQ$4,'[1]INTERNAL PARAMETERS-1'!$B$5:$J$44,5,FALSE))*VLOOKUP(SDBYLD2!AQ$4,'[1]INTERNAL PARAMETERS-1'!$B$5:$J$44,9,FALSE)*SDBYLD2!$F97</f>
        <v>0</v>
      </c>
      <c r="AR97" s="44">
        <f>SDBYLD1!AR97*VLOOKUP(SDBYLD2!AR$4,'[1]INTERNAL PARAMETERS-1'!$B$5:$J$44,5,FALSE)*VLOOKUP(SDBYLD2!AR$4,'[1]INTERNAL PARAMETERS-1'!$B$5:$J$44,7,FALSE)*SDBYLD2!$F97 + SDBYLD1!AR97*(1-VLOOKUP(SDBYLD2!AR$4,'[1]INTERNAL PARAMETERS-1'!$B$5:$J$44,5,FALSE))*VLOOKUP(SDBYLD2!AR$4,'[1]INTERNAL PARAMETERS-1'!$B$5:$J$44,9,FALSE)*SDBYLD2!$F97</f>
        <v>0</v>
      </c>
      <c r="AS97" s="44">
        <f>SDBYLD1!AS97*VLOOKUP(SDBYLD2!AS$4,'[1]INTERNAL PARAMETERS-1'!$B$5:$J$44,5,FALSE)*VLOOKUP(SDBYLD2!AS$4,'[1]INTERNAL PARAMETERS-1'!$B$5:$J$44,7,FALSE)*SDBYLD2!$F97 + SDBYLD1!AS97*(1-VLOOKUP(SDBYLD2!AS$4,'[1]INTERNAL PARAMETERS-1'!$B$5:$J$44,5,FALSE))*VLOOKUP(SDBYLD2!AS$4,'[1]INTERNAL PARAMETERS-1'!$B$5:$J$44,9,FALSE)*SDBYLD2!$F97</f>
        <v>0</v>
      </c>
      <c r="AT97" s="43">
        <f>SDBYLD1!AT97*VLOOKUP(SDBYLD2!AT$4,'[1]INTERNAL PARAMETERS-1'!$B$5:$J$44,5,FALSE)*VLOOKUP(SDBYLD2!AT$4,'[1]INTERNAL PARAMETERS-1'!$B$5:$J$44,7,FALSE)*SDBYLD2!$F97 + SDBYLD1!AT97*(1-VLOOKUP(SDBYLD2!AT$4,'[1]INTERNAL PARAMETERS-1'!$B$5:$J$44,5,FALSE))*VLOOKUP(SDBYLD2!AT$4,'[1]INTERNAL PARAMETERS-1'!$B$5:$J$44,9,FALSE)*SDBYLD2!$F97</f>
        <v>0</v>
      </c>
      <c r="AU97" s="45">
        <f>SDBYLD1!AU97*VLOOKUP(SDBYLD2!AU$4,'[1]INTERNAL PARAMETERS-1'!$B$5:$J$44,5,FALSE)*VLOOKUP(SDBYLD2!AU$4,'[1]INTERNAL PARAMETERS-1'!$B$5:$J$44,6,FALSE)*VLOOKUP(SDBYLD2!AU$4,'[1]INTERNAL PARAMETERS-1'!$B$5:$J$44,3,FALSE) + SDBYLD1!AU97*(1-VLOOKUP(SDBYLD2!AU$4,'[1]INTERNAL PARAMETERS-1'!$B$5:$J$44,5,FALSE))*VLOOKUP(SDBYLD2!AU$4,'[1]INTERNAL PARAMETERS-1'!$B$5:$J$44,8,FALSE)*VLOOKUP(SDBYLD2!AU$4,'[1]INTERNAL PARAMETERS-1'!$B$5:$J$44,3,FALSE)</f>
        <v>0</v>
      </c>
      <c r="AV97" s="44">
        <f>SDBYLD1!AV97*VLOOKUP(SDBYLD2!AV$4,'[1]INTERNAL PARAMETERS-1'!$B$5:$J$44,5,FALSE)*VLOOKUP(SDBYLD2!AV$4,'[1]INTERNAL PARAMETERS-1'!$B$5:$J$44,6,FALSE)*VLOOKUP(SDBYLD2!AV$4,'[1]INTERNAL PARAMETERS-1'!$B$5:$J$44,3,FALSE) + SDBYLD1!AV97*(1-VLOOKUP(SDBYLD2!AV$4,'[1]INTERNAL PARAMETERS-1'!$B$5:$J$44,5,FALSE))*VLOOKUP(SDBYLD2!AV$4,'[1]INTERNAL PARAMETERS-1'!$B$5:$J$44,8,FALSE)*VLOOKUP(SDBYLD2!AV$4,'[1]INTERNAL PARAMETERS-1'!$B$5:$J$44,3,FALSE)</f>
        <v>0</v>
      </c>
      <c r="AW97" s="44">
        <f>SDBYLD1!AW97*VLOOKUP(SDBYLD2!AW$4,'[1]INTERNAL PARAMETERS-1'!$B$5:$J$44,5,FALSE)*VLOOKUP(SDBYLD2!AW$4,'[1]INTERNAL PARAMETERS-1'!$B$5:$J$44,6,FALSE)*VLOOKUP(SDBYLD2!AW$4,'[1]INTERNAL PARAMETERS-1'!$B$5:$J$44,3,FALSE) + SDBYLD1!AW97*(1-VLOOKUP(SDBYLD2!AW$4,'[1]INTERNAL PARAMETERS-1'!$B$5:$J$44,5,FALSE))*VLOOKUP(SDBYLD2!AW$4,'[1]INTERNAL PARAMETERS-1'!$B$5:$J$44,8,FALSE)*VLOOKUP(SDBYLD2!AW$4,'[1]INTERNAL PARAMETERS-1'!$B$5:$J$44,3,FALSE)</f>
        <v>35.088483802795629</v>
      </c>
      <c r="AX97" s="44">
        <f>SDBYLD1!AX97*VLOOKUP(SDBYLD2!AX$4,'[1]INTERNAL PARAMETERS-1'!$B$5:$J$44,5,FALSE)*VLOOKUP(SDBYLD2!AX$4,'[1]INTERNAL PARAMETERS-1'!$B$5:$J$44,6,FALSE)*VLOOKUP(SDBYLD2!AX$4,'[1]INTERNAL PARAMETERS-1'!$B$5:$J$44,3,FALSE) + SDBYLD1!AX97*(1-VLOOKUP(SDBYLD2!AX$4,'[1]INTERNAL PARAMETERS-1'!$B$5:$J$44,5,FALSE))*VLOOKUP(SDBYLD2!AX$4,'[1]INTERNAL PARAMETERS-1'!$B$5:$J$44,8,FALSE)*VLOOKUP(SDBYLD2!AX$4,'[1]INTERNAL PARAMETERS-1'!$B$5:$J$44,3,FALSE)</f>
        <v>0</v>
      </c>
      <c r="AY97" s="44">
        <f>SDBYLD1!AY97*VLOOKUP(SDBYLD2!AY$4,'[1]INTERNAL PARAMETERS-1'!$B$5:$J$44,5,FALSE)*VLOOKUP(SDBYLD2!AY$4,'[1]INTERNAL PARAMETERS-1'!$B$5:$J$44,6,FALSE)*VLOOKUP(SDBYLD2!AY$4,'[1]INTERNAL PARAMETERS-1'!$B$5:$J$44,3,FALSE) + SDBYLD1!AY97*(1-VLOOKUP(SDBYLD2!AY$4,'[1]INTERNAL PARAMETERS-1'!$B$5:$J$44,5,FALSE))*VLOOKUP(SDBYLD2!AY$4,'[1]INTERNAL PARAMETERS-1'!$B$5:$J$44,8,FALSE)*VLOOKUP(SDBYLD2!AY$4,'[1]INTERNAL PARAMETERS-1'!$B$5:$J$44,3,FALSE)</f>
        <v>0</v>
      </c>
      <c r="AZ97" s="44">
        <f>SDBYLD1!AZ97*VLOOKUP(SDBYLD2!AZ$4,'[1]INTERNAL PARAMETERS-1'!$B$5:$J$44,5,FALSE)*VLOOKUP(SDBYLD2!AZ$4,'[1]INTERNAL PARAMETERS-1'!$B$5:$J$44,6,FALSE)*VLOOKUP(SDBYLD2!AZ$4,'[1]INTERNAL PARAMETERS-1'!$B$5:$J$44,3,FALSE) + SDBYLD1!AZ97*(1-VLOOKUP(SDBYLD2!AZ$4,'[1]INTERNAL PARAMETERS-1'!$B$5:$J$44,5,FALSE))*VLOOKUP(SDBYLD2!AZ$4,'[1]INTERNAL PARAMETERS-1'!$B$5:$J$44,8,FALSE)*VLOOKUP(SDBYLD2!AZ$4,'[1]INTERNAL PARAMETERS-1'!$B$5:$J$44,3,FALSE)</f>
        <v>0</v>
      </c>
      <c r="BA97" s="44">
        <f>SDBYLD1!BA97*VLOOKUP(SDBYLD2!BA$4,'[1]INTERNAL PARAMETERS-1'!$B$5:$J$44,5,FALSE)*VLOOKUP(SDBYLD2!BA$4,'[1]INTERNAL PARAMETERS-1'!$B$5:$J$44,6,FALSE)*VLOOKUP(SDBYLD2!BA$4,'[1]INTERNAL PARAMETERS-1'!$B$5:$J$44,3,FALSE) + SDBYLD1!BA97*(1-VLOOKUP(SDBYLD2!BA$4,'[1]INTERNAL PARAMETERS-1'!$B$5:$J$44,5,FALSE))*VLOOKUP(SDBYLD2!BA$4,'[1]INTERNAL PARAMETERS-1'!$B$5:$J$44,8,FALSE)*VLOOKUP(SDBYLD2!BA$4,'[1]INTERNAL PARAMETERS-1'!$B$5:$J$44,3,FALSE)</f>
        <v>3.2088370907807717</v>
      </c>
      <c r="BB97" s="44">
        <f>SDBYLD1!BB97*VLOOKUP(SDBYLD2!BB$4,'[1]INTERNAL PARAMETERS-1'!$B$5:$J$44,5,FALSE)*VLOOKUP(SDBYLD2!BB$4,'[1]INTERNAL PARAMETERS-1'!$B$5:$J$44,6,FALSE)*VLOOKUP(SDBYLD2!BB$4,'[1]INTERNAL PARAMETERS-1'!$B$5:$J$44,3,FALSE) + SDBYLD1!BB97*(1-VLOOKUP(SDBYLD2!BB$4,'[1]INTERNAL PARAMETERS-1'!$B$5:$J$44,5,FALSE))*VLOOKUP(SDBYLD2!BB$4,'[1]INTERNAL PARAMETERS-1'!$B$5:$J$44,8,FALSE)*VLOOKUP(SDBYLD2!BB$4,'[1]INTERNAL PARAMETERS-1'!$B$5:$J$44,3,FALSE)</f>
        <v>7.8414514366893107</v>
      </c>
      <c r="BC97" s="44">
        <f>SDBYLD1!BC97*VLOOKUP(SDBYLD2!BC$4,'[1]INTERNAL PARAMETERS-1'!$B$5:$J$44,5,FALSE)*VLOOKUP(SDBYLD2!BC$4,'[1]INTERNAL PARAMETERS-1'!$B$5:$J$44,6,FALSE)*VLOOKUP(SDBYLD2!BC$4,'[1]INTERNAL PARAMETERS-1'!$B$5:$J$44,3,FALSE) + SDBYLD1!BC97*(1-VLOOKUP(SDBYLD2!BC$4,'[1]INTERNAL PARAMETERS-1'!$B$5:$J$44,5,FALSE))*VLOOKUP(SDBYLD2!BC$4,'[1]INTERNAL PARAMETERS-1'!$B$5:$J$44,8,FALSE)*VLOOKUP(SDBYLD2!BC$4,'[1]INTERNAL PARAMETERS-1'!$B$5:$J$44,3,FALSE)</f>
        <v>2.2904165066296454</v>
      </c>
      <c r="BD97" s="44">
        <f>SDBYLD1!BD97*VLOOKUP(SDBYLD2!BD$4,'[1]INTERNAL PARAMETERS-1'!$B$5:$J$44,5,FALSE)*VLOOKUP(SDBYLD2!BD$4,'[1]INTERNAL PARAMETERS-1'!$B$5:$J$44,6,FALSE)*VLOOKUP(SDBYLD2!BD$4,'[1]INTERNAL PARAMETERS-1'!$B$5:$J$44,3,FALSE) + SDBYLD1!BD97*(1-VLOOKUP(SDBYLD2!BD$4,'[1]INTERNAL PARAMETERS-1'!$B$5:$J$44,5,FALSE))*VLOOKUP(SDBYLD2!BD$4,'[1]INTERNAL PARAMETERS-1'!$B$5:$J$44,8,FALSE)*VLOOKUP(SDBYLD2!BD$4,'[1]INTERNAL PARAMETERS-1'!$B$5:$J$44,3,FALSE)</f>
        <v>6.5482340197361371</v>
      </c>
      <c r="BE97" s="44">
        <f>SDBYLD1!BE97*VLOOKUP(SDBYLD2!BE$4,'[1]INTERNAL PARAMETERS-1'!$B$5:$J$44,5,FALSE)*VLOOKUP(SDBYLD2!BE$4,'[1]INTERNAL PARAMETERS-1'!$B$5:$J$44,6,FALSE)*VLOOKUP(SDBYLD2!BE$4,'[1]INTERNAL PARAMETERS-1'!$B$5:$J$44,3,FALSE) + SDBYLD1!BE97*(1-VLOOKUP(SDBYLD2!BE$4,'[1]INTERNAL PARAMETERS-1'!$B$5:$J$44,5,FALSE))*VLOOKUP(SDBYLD2!BE$4,'[1]INTERNAL PARAMETERS-1'!$B$5:$J$44,8,FALSE)*VLOOKUP(SDBYLD2!BE$4,'[1]INTERNAL PARAMETERS-1'!$B$5:$J$44,3,FALSE)</f>
        <v>7.4456308533967288</v>
      </c>
      <c r="BF97" s="44">
        <f>SDBYLD1!BF97*VLOOKUP(SDBYLD2!BF$4,'[1]INTERNAL PARAMETERS-1'!$B$5:$J$44,5,FALSE)*VLOOKUP(SDBYLD2!BF$4,'[1]INTERNAL PARAMETERS-1'!$B$5:$J$44,6,FALSE)*VLOOKUP(SDBYLD2!BF$4,'[1]INTERNAL PARAMETERS-1'!$B$5:$J$44,3,FALSE) + SDBYLD1!BF97*(1-VLOOKUP(SDBYLD2!BF$4,'[1]INTERNAL PARAMETERS-1'!$B$5:$J$44,5,FALSE))*VLOOKUP(SDBYLD2!BF$4,'[1]INTERNAL PARAMETERS-1'!$B$5:$J$44,8,FALSE)*VLOOKUP(SDBYLD2!BF$4,'[1]INTERNAL PARAMETERS-1'!$B$5:$J$44,3,FALSE)</f>
        <v>0</v>
      </c>
      <c r="BG97" s="44">
        <f>SDBYLD1!BG97*VLOOKUP(SDBYLD2!BG$4,'[1]INTERNAL PARAMETERS-1'!$B$5:$J$44,5,FALSE)*VLOOKUP(SDBYLD2!BG$4,'[1]INTERNAL PARAMETERS-1'!$B$5:$J$44,6,FALSE)*VLOOKUP(SDBYLD2!BG$4,'[1]INTERNAL PARAMETERS-1'!$B$5:$J$44,3,FALSE) + SDBYLD1!BG97*(1-VLOOKUP(SDBYLD2!BG$4,'[1]INTERNAL PARAMETERS-1'!$B$5:$J$44,5,FALSE))*VLOOKUP(SDBYLD2!BG$4,'[1]INTERNAL PARAMETERS-1'!$B$5:$J$44,8,FALSE)*VLOOKUP(SDBYLD2!BG$4,'[1]INTERNAL PARAMETERS-1'!$B$5:$J$44,3,FALSE)</f>
        <v>12.13050145885113</v>
      </c>
      <c r="BH97" s="44">
        <f>SDBYLD1!BH97*VLOOKUP(SDBYLD2!BH$4,'[1]INTERNAL PARAMETERS-1'!$B$5:$J$44,5,FALSE)*VLOOKUP(SDBYLD2!BH$4,'[1]INTERNAL PARAMETERS-1'!$B$5:$J$44,6,FALSE)*VLOOKUP(SDBYLD2!BH$4,'[1]INTERNAL PARAMETERS-1'!$B$5:$J$44,3,FALSE) + SDBYLD1!BH97*(1-VLOOKUP(SDBYLD2!BH$4,'[1]INTERNAL PARAMETERS-1'!$B$5:$J$44,5,FALSE))*VLOOKUP(SDBYLD2!BH$4,'[1]INTERNAL PARAMETERS-1'!$B$5:$J$44,8,FALSE)*VLOOKUP(SDBYLD2!BH$4,'[1]INTERNAL PARAMETERS-1'!$B$5:$J$44,3,FALSE)</f>
        <v>1.3972608295463E-2</v>
      </c>
      <c r="BI97" s="44">
        <f>SDBYLD1!BI97*VLOOKUP(SDBYLD2!BI$4,'[1]INTERNAL PARAMETERS-1'!$B$5:$J$44,5,FALSE)*VLOOKUP(SDBYLD2!BI$4,'[1]INTERNAL PARAMETERS-1'!$B$5:$J$44,6,FALSE)*VLOOKUP(SDBYLD2!BI$4,'[1]INTERNAL PARAMETERS-1'!$B$5:$J$44,3,FALSE) + SDBYLD1!BI97*(1-VLOOKUP(SDBYLD2!BI$4,'[1]INTERNAL PARAMETERS-1'!$B$5:$J$44,5,FALSE))*VLOOKUP(SDBYLD2!BI$4,'[1]INTERNAL PARAMETERS-1'!$B$5:$J$44,8,FALSE)*VLOOKUP(SDBYLD2!BI$4,'[1]INTERNAL PARAMETERS-1'!$B$5:$J$44,3,FALSE)</f>
        <v>0</v>
      </c>
      <c r="BJ97" s="44">
        <f>SDBYLD1!BJ97*VLOOKUP(SDBYLD2!BJ$4,'[1]INTERNAL PARAMETERS-1'!$B$5:$J$44,5,FALSE)*VLOOKUP(SDBYLD2!BJ$4,'[1]INTERNAL PARAMETERS-1'!$B$5:$J$44,6,FALSE)*VLOOKUP(SDBYLD2!BJ$4,'[1]INTERNAL PARAMETERS-1'!$B$5:$J$44,3,FALSE) + SDBYLD1!BJ97*(1-VLOOKUP(SDBYLD2!BJ$4,'[1]INTERNAL PARAMETERS-1'!$B$5:$J$44,5,FALSE))*VLOOKUP(SDBYLD2!BJ$4,'[1]INTERNAL PARAMETERS-1'!$B$5:$J$44,8,FALSE)*VLOOKUP(SDBYLD2!BJ$4,'[1]INTERNAL PARAMETERS-1'!$B$5:$J$44,3,FALSE)</f>
        <v>2.3200919732597631</v>
      </c>
      <c r="BK97" s="44">
        <f>SDBYLD1!BK97*VLOOKUP(SDBYLD2!BK$4,'[1]INTERNAL PARAMETERS-1'!$B$5:$J$44,5,FALSE)*VLOOKUP(SDBYLD2!BK$4,'[1]INTERNAL PARAMETERS-1'!$B$5:$J$44,6,FALSE)*VLOOKUP(SDBYLD2!BK$4,'[1]INTERNAL PARAMETERS-1'!$B$5:$J$44,3,FALSE) + SDBYLD1!BK97*(1-VLOOKUP(SDBYLD2!BK$4,'[1]INTERNAL PARAMETERS-1'!$B$5:$J$44,5,FALSE))*VLOOKUP(SDBYLD2!BK$4,'[1]INTERNAL PARAMETERS-1'!$B$5:$J$44,8,FALSE)*VLOOKUP(SDBYLD2!BK$4,'[1]INTERNAL PARAMETERS-1'!$B$5:$J$44,3,FALSE)</f>
        <v>1.6122492590476953</v>
      </c>
      <c r="BL97" s="44">
        <f>SDBYLD1!BL97*VLOOKUP(SDBYLD2!BL$4,'[1]INTERNAL PARAMETERS-1'!$B$5:$J$44,5,FALSE)*VLOOKUP(SDBYLD2!BL$4,'[1]INTERNAL PARAMETERS-1'!$B$5:$J$44,6,FALSE)*VLOOKUP(SDBYLD2!BL$4,'[1]INTERNAL PARAMETERS-1'!$B$5:$J$44,3,FALSE) + SDBYLD1!BL97*(1-VLOOKUP(SDBYLD2!BL$4,'[1]INTERNAL PARAMETERS-1'!$B$5:$J$44,5,FALSE))*VLOOKUP(SDBYLD2!BL$4,'[1]INTERNAL PARAMETERS-1'!$B$5:$J$44,8,FALSE)*VLOOKUP(SDBYLD2!BL$4,'[1]INTERNAL PARAMETERS-1'!$B$5:$J$44,3,FALSE)</f>
        <v>2.1216707272282944</v>
      </c>
      <c r="BM97" s="44">
        <f>SDBYLD1!BM97*VLOOKUP(SDBYLD2!BM$4,'[1]INTERNAL PARAMETERS-1'!$B$5:$J$44,5,FALSE)*VLOOKUP(SDBYLD2!BM$4,'[1]INTERNAL PARAMETERS-1'!$B$5:$J$44,6,FALSE)*VLOOKUP(SDBYLD2!BM$4,'[1]INTERNAL PARAMETERS-1'!$B$5:$J$44,3,FALSE) + SDBYLD1!BM97*(1-VLOOKUP(SDBYLD2!BM$4,'[1]INTERNAL PARAMETERS-1'!$B$5:$J$44,5,FALSE))*VLOOKUP(SDBYLD2!BM$4,'[1]INTERNAL PARAMETERS-1'!$B$5:$J$44,8,FALSE)*VLOOKUP(SDBYLD2!BM$4,'[1]INTERNAL PARAMETERS-1'!$B$5:$J$44,3,FALSE)</f>
        <v>0.17767637709045542</v>
      </c>
      <c r="BN97" s="44">
        <f>SDBYLD1!BN97*VLOOKUP(SDBYLD2!BN$4,'[1]INTERNAL PARAMETERS-1'!$B$5:$J$44,5,FALSE)*VLOOKUP(SDBYLD2!BN$4,'[1]INTERNAL PARAMETERS-1'!$B$5:$J$44,6,FALSE)*VLOOKUP(SDBYLD2!BN$4,'[1]INTERNAL PARAMETERS-1'!$B$5:$J$44,3,FALSE) + SDBYLD1!BN97*(1-VLOOKUP(SDBYLD2!BN$4,'[1]INTERNAL PARAMETERS-1'!$B$5:$J$44,5,FALSE))*VLOOKUP(SDBYLD2!BN$4,'[1]INTERNAL PARAMETERS-1'!$B$5:$J$44,8,FALSE)*VLOOKUP(SDBYLD2!BN$4,'[1]INTERNAL PARAMETERS-1'!$B$5:$J$44,3,FALSE)</f>
        <v>2.7480366086059509</v>
      </c>
      <c r="BO97" s="44">
        <f>SDBYLD1!BO97*VLOOKUP(SDBYLD2!BO$4,'[1]INTERNAL PARAMETERS-1'!$B$5:$J$44,5,FALSE)*VLOOKUP(SDBYLD2!BO$4,'[1]INTERNAL PARAMETERS-1'!$B$5:$J$44,6,FALSE)*VLOOKUP(SDBYLD2!BO$4,'[1]INTERNAL PARAMETERS-1'!$B$5:$J$44,3,FALSE) + SDBYLD1!BO97*(1-VLOOKUP(SDBYLD2!BO$4,'[1]INTERNAL PARAMETERS-1'!$B$5:$J$44,5,FALSE))*VLOOKUP(SDBYLD2!BO$4,'[1]INTERNAL PARAMETERS-1'!$B$5:$J$44,8,FALSE)*VLOOKUP(SDBYLD2!BO$4,'[1]INTERNAL PARAMETERS-1'!$B$5:$J$44,3,FALSE)</f>
        <v>3.1944993989113497</v>
      </c>
      <c r="BP97" s="44">
        <f>SDBYLD1!BP97*VLOOKUP(SDBYLD2!BP$4,'[1]INTERNAL PARAMETERS-1'!$B$5:$J$44,5,FALSE)*VLOOKUP(SDBYLD2!BP$4,'[1]INTERNAL PARAMETERS-1'!$B$5:$J$44,6,FALSE)*VLOOKUP(SDBYLD2!BP$4,'[1]INTERNAL PARAMETERS-1'!$B$5:$J$44,3,FALSE) + SDBYLD1!BP97*(1-VLOOKUP(SDBYLD2!BP$4,'[1]INTERNAL PARAMETERS-1'!$B$5:$J$44,5,FALSE))*VLOOKUP(SDBYLD2!BP$4,'[1]INTERNAL PARAMETERS-1'!$B$5:$J$44,8,FALSE)*VLOOKUP(SDBYLD2!BP$4,'[1]INTERNAL PARAMETERS-1'!$B$5:$J$44,3,FALSE)</f>
        <v>0.10473516306447563</v>
      </c>
      <c r="BQ97" s="44">
        <f>SDBYLD1!BQ97*VLOOKUP(SDBYLD2!BQ$4,'[1]INTERNAL PARAMETERS-1'!$B$5:$J$44,5,FALSE)*VLOOKUP(SDBYLD2!BQ$4,'[1]INTERNAL PARAMETERS-1'!$B$5:$J$44,6,FALSE)*VLOOKUP(SDBYLD2!BQ$4,'[1]INTERNAL PARAMETERS-1'!$B$5:$J$44,3,FALSE) + SDBYLD1!BQ97*(1-VLOOKUP(SDBYLD2!BQ$4,'[1]INTERNAL PARAMETERS-1'!$B$5:$J$44,5,FALSE))*VLOOKUP(SDBYLD2!BQ$4,'[1]INTERNAL PARAMETERS-1'!$B$5:$J$44,8,FALSE)*VLOOKUP(SDBYLD2!BQ$4,'[1]INTERNAL PARAMETERS-1'!$B$5:$J$44,3,FALSE)</f>
        <v>5.379219550433068</v>
      </c>
      <c r="BR97" s="44">
        <f>SDBYLD1!BR97*VLOOKUP(SDBYLD2!BR$4,'[1]INTERNAL PARAMETERS-1'!$B$5:$J$44,5,FALSE)*VLOOKUP(SDBYLD2!BR$4,'[1]INTERNAL PARAMETERS-1'!$B$5:$J$44,6,FALSE)*VLOOKUP(SDBYLD2!BR$4,'[1]INTERNAL PARAMETERS-1'!$B$5:$J$44,3,FALSE) + SDBYLD1!BR97*(1-VLOOKUP(SDBYLD2!BR$4,'[1]INTERNAL PARAMETERS-1'!$B$5:$J$44,5,FALSE))*VLOOKUP(SDBYLD2!BR$4,'[1]INTERNAL PARAMETERS-1'!$B$5:$J$44,8,FALSE)*VLOOKUP(SDBYLD2!BR$4,'[1]INTERNAL PARAMETERS-1'!$B$5:$J$44,3,FALSE)</f>
        <v>0.18040624378860634</v>
      </c>
      <c r="BS97" s="44">
        <f>SDBYLD1!BS97*VLOOKUP(SDBYLD2!BS$4,'[1]INTERNAL PARAMETERS-1'!$B$5:$J$44,5,FALSE)*VLOOKUP(SDBYLD2!BS$4,'[1]INTERNAL PARAMETERS-1'!$B$5:$J$44,6,FALSE)*VLOOKUP(SDBYLD2!BS$4,'[1]INTERNAL PARAMETERS-1'!$B$5:$J$44,3,FALSE) + SDBYLD1!BS97*(1-VLOOKUP(SDBYLD2!BS$4,'[1]INTERNAL PARAMETERS-1'!$B$5:$J$44,5,FALSE))*VLOOKUP(SDBYLD2!BS$4,'[1]INTERNAL PARAMETERS-1'!$B$5:$J$44,8,FALSE)*VLOOKUP(SDBYLD2!BS$4,'[1]INTERNAL PARAMETERS-1'!$B$5:$J$44,3,FALSE)</f>
        <v>1.1577616492931885E-2</v>
      </c>
      <c r="BT97" s="44">
        <f>SDBYLD1!BT97*VLOOKUP(SDBYLD2!BT$4,'[1]INTERNAL PARAMETERS-1'!$B$5:$J$44,5,FALSE)*VLOOKUP(SDBYLD2!BT$4,'[1]INTERNAL PARAMETERS-1'!$B$5:$J$44,6,FALSE)*VLOOKUP(SDBYLD2!BT$4,'[1]INTERNAL PARAMETERS-1'!$B$5:$J$44,3,FALSE) + SDBYLD1!BT97*(1-VLOOKUP(SDBYLD2!BT$4,'[1]INTERNAL PARAMETERS-1'!$B$5:$J$44,5,FALSE))*VLOOKUP(SDBYLD2!BT$4,'[1]INTERNAL PARAMETERS-1'!$B$5:$J$44,8,FALSE)*VLOOKUP(SDBYLD2!BT$4,'[1]INTERNAL PARAMETERS-1'!$B$5:$J$44,3,FALSE)</f>
        <v>0</v>
      </c>
      <c r="BU97" s="44">
        <f>SDBYLD1!BU97*VLOOKUP(SDBYLD2!BU$4,'[1]INTERNAL PARAMETERS-1'!$B$5:$J$44,5,FALSE)*VLOOKUP(SDBYLD2!BU$4,'[1]INTERNAL PARAMETERS-1'!$B$5:$J$44,6,FALSE)*VLOOKUP(SDBYLD2!BU$4,'[1]INTERNAL PARAMETERS-1'!$B$5:$J$44,3,FALSE) + SDBYLD1!BU97*(1-VLOOKUP(SDBYLD2!BU$4,'[1]INTERNAL PARAMETERS-1'!$B$5:$J$44,5,FALSE))*VLOOKUP(SDBYLD2!BU$4,'[1]INTERNAL PARAMETERS-1'!$B$5:$J$44,8,FALSE)*VLOOKUP(SDBYLD2!BU$4,'[1]INTERNAL PARAMETERS-1'!$B$5:$J$44,3,FALSE)</f>
        <v>0</v>
      </c>
      <c r="BV97" s="44">
        <f>SDBYLD1!BV97*VLOOKUP(SDBYLD2!BV$4,'[1]INTERNAL PARAMETERS-1'!$B$5:$J$44,5,FALSE)*VLOOKUP(SDBYLD2!BV$4,'[1]INTERNAL PARAMETERS-1'!$B$5:$J$44,6,FALSE)*VLOOKUP(SDBYLD2!BV$4,'[1]INTERNAL PARAMETERS-1'!$B$5:$J$44,3,FALSE) + SDBYLD1!BV97*(1-VLOOKUP(SDBYLD2!BV$4,'[1]INTERNAL PARAMETERS-1'!$B$5:$J$44,5,FALSE))*VLOOKUP(SDBYLD2!BV$4,'[1]INTERNAL PARAMETERS-1'!$B$5:$J$44,8,FALSE)*VLOOKUP(SDBYLD2!BV$4,'[1]INTERNAL PARAMETERS-1'!$B$5:$J$44,3,FALSE)</f>
        <v>0</v>
      </c>
      <c r="BW97" s="44">
        <f>SDBYLD1!BW97*VLOOKUP(SDBYLD2!BW$4,'[1]INTERNAL PARAMETERS-1'!$B$5:$J$44,5,FALSE)*VLOOKUP(SDBYLD2!BW$4,'[1]INTERNAL PARAMETERS-1'!$B$5:$J$44,6,FALSE)*VLOOKUP(SDBYLD2!BW$4,'[1]INTERNAL PARAMETERS-1'!$B$5:$J$44,3,FALSE) + SDBYLD1!BW97*(1-VLOOKUP(SDBYLD2!BW$4,'[1]INTERNAL PARAMETERS-1'!$B$5:$J$44,5,FALSE))*VLOOKUP(SDBYLD2!BW$4,'[1]INTERNAL PARAMETERS-1'!$B$5:$J$44,8,FALSE)*VLOOKUP(SDBYLD2!BW$4,'[1]INTERNAL PARAMETERS-1'!$B$5:$J$44,3,FALSE)</f>
        <v>0</v>
      </c>
      <c r="BX97" s="44">
        <f>SDBYLD1!BX97*VLOOKUP(SDBYLD2!BX$4,'[1]INTERNAL PARAMETERS-1'!$B$5:$J$44,5,FALSE)*VLOOKUP(SDBYLD2!BX$4,'[1]INTERNAL PARAMETERS-1'!$B$5:$J$44,6,FALSE)*VLOOKUP(SDBYLD2!BX$4,'[1]INTERNAL PARAMETERS-1'!$B$5:$J$44,3,FALSE) + SDBYLD1!BX97*(1-VLOOKUP(SDBYLD2!BX$4,'[1]INTERNAL PARAMETERS-1'!$B$5:$J$44,5,FALSE))*VLOOKUP(SDBYLD2!BX$4,'[1]INTERNAL PARAMETERS-1'!$B$5:$J$44,8,FALSE)*VLOOKUP(SDBYLD2!BX$4,'[1]INTERNAL PARAMETERS-1'!$B$5:$J$44,3,FALSE)</f>
        <v>0</v>
      </c>
      <c r="BY97" s="44">
        <f>SDBYLD1!BY97*VLOOKUP(SDBYLD2!BY$4,'[1]INTERNAL PARAMETERS-1'!$B$5:$J$44,5,FALSE)*VLOOKUP(SDBYLD2!BY$4,'[1]INTERNAL PARAMETERS-1'!$B$5:$J$44,6,FALSE)*VLOOKUP(SDBYLD2!BY$4,'[1]INTERNAL PARAMETERS-1'!$B$5:$J$44,3,FALSE) + SDBYLD1!BY97*(1-VLOOKUP(SDBYLD2!BY$4,'[1]INTERNAL PARAMETERS-1'!$B$5:$J$44,5,FALSE))*VLOOKUP(SDBYLD2!BY$4,'[1]INTERNAL PARAMETERS-1'!$B$5:$J$44,8,FALSE)*VLOOKUP(SDBYLD2!BY$4,'[1]INTERNAL PARAMETERS-1'!$B$5:$J$44,3,FALSE)</f>
        <v>0</v>
      </c>
      <c r="BZ97" s="44">
        <f>SDBYLD1!BZ97*VLOOKUP(SDBYLD2!BZ$4,'[1]INTERNAL PARAMETERS-1'!$B$5:$J$44,5,FALSE)*VLOOKUP(SDBYLD2!BZ$4,'[1]INTERNAL PARAMETERS-1'!$B$5:$J$44,6,FALSE)*VLOOKUP(SDBYLD2!BZ$4,'[1]INTERNAL PARAMETERS-1'!$B$5:$J$44,3,FALSE) + SDBYLD1!BZ97*(1-VLOOKUP(SDBYLD2!BZ$4,'[1]INTERNAL PARAMETERS-1'!$B$5:$J$44,5,FALSE))*VLOOKUP(SDBYLD2!BZ$4,'[1]INTERNAL PARAMETERS-1'!$B$5:$J$44,8,FALSE)*VLOOKUP(SDBYLD2!BZ$4,'[1]INTERNAL PARAMETERS-1'!$B$5:$J$44,3,FALSE)</f>
        <v>1.6560710346676229E-2</v>
      </c>
      <c r="CA97" s="44">
        <f>SDBYLD1!CA97*VLOOKUP(SDBYLD2!CA$4,'[1]INTERNAL PARAMETERS-1'!$B$5:$J$44,5,FALSE)*VLOOKUP(SDBYLD2!CA$4,'[1]INTERNAL PARAMETERS-1'!$B$5:$J$44,6,FALSE)*VLOOKUP(SDBYLD2!CA$4,'[1]INTERNAL PARAMETERS-1'!$B$5:$J$44,3,FALSE) + SDBYLD1!CA97*(1-VLOOKUP(SDBYLD2!CA$4,'[1]INTERNAL PARAMETERS-1'!$B$5:$J$44,5,FALSE))*VLOOKUP(SDBYLD2!CA$4,'[1]INTERNAL PARAMETERS-1'!$B$5:$J$44,8,FALSE)*VLOOKUP(SDBYLD2!CA$4,'[1]INTERNAL PARAMETERS-1'!$B$5:$J$44,3,FALSE)</f>
        <v>0</v>
      </c>
      <c r="CB97" s="44">
        <f>SDBYLD1!CB97*VLOOKUP(SDBYLD2!CB$4,'[1]INTERNAL PARAMETERS-1'!$B$5:$J$44,5,FALSE)*VLOOKUP(SDBYLD2!CB$4,'[1]INTERNAL PARAMETERS-1'!$B$5:$J$44,6,FALSE)*VLOOKUP(SDBYLD2!CB$4,'[1]INTERNAL PARAMETERS-1'!$B$5:$J$44,3,FALSE) + SDBYLD1!CB97*(1-VLOOKUP(SDBYLD2!CB$4,'[1]INTERNAL PARAMETERS-1'!$B$5:$J$44,5,FALSE))*VLOOKUP(SDBYLD2!CB$4,'[1]INTERNAL PARAMETERS-1'!$B$5:$J$44,8,FALSE)*VLOOKUP(SDBYLD2!CB$4,'[1]INTERNAL PARAMETERS-1'!$B$5:$J$44,3,FALSE)</f>
        <v>0</v>
      </c>
      <c r="CC97" s="44">
        <f>SDBYLD1!CC97*VLOOKUP(SDBYLD2!CC$4,'[1]INTERNAL PARAMETERS-1'!$B$5:$J$44,5,FALSE)*VLOOKUP(SDBYLD2!CC$4,'[1]INTERNAL PARAMETERS-1'!$B$5:$J$44,6,FALSE)*VLOOKUP(SDBYLD2!CC$4,'[1]INTERNAL PARAMETERS-1'!$B$5:$J$44,3,FALSE) + SDBYLD1!CC97*(1-VLOOKUP(SDBYLD2!CC$4,'[1]INTERNAL PARAMETERS-1'!$B$5:$J$44,5,FALSE))*VLOOKUP(SDBYLD2!CC$4,'[1]INTERNAL PARAMETERS-1'!$B$5:$J$44,8,FALSE)*VLOOKUP(SDBYLD2!CC$4,'[1]INTERNAL PARAMETERS-1'!$B$5:$J$44,3,FALSE)</f>
        <v>3.9675994584834541E-2</v>
      </c>
      <c r="CD97" s="44">
        <f>SDBYLD1!CD97*VLOOKUP(SDBYLD2!CD$4,'[1]INTERNAL PARAMETERS-1'!$B$5:$J$44,5,FALSE)*VLOOKUP(SDBYLD2!CD$4,'[1]INTERNAL PARAMETERS-1'!$B$5:$J$44,6,FALSE)*VLOOKUP(SDBYLD2!CD$4,'[1]INTERNAL PARAMETERS-1'!$B$5:$J$44,3,FALSE) + SDBYLD1!CD97*(1-VLOOKUP(SDBYLD2!CD$4,'[1]INTERNAL PARAMETERS-1'!$B$5:$J$44,5,FALSE))*VLOOKUP(SDBYLD2!CD$4,'[1]INTERNAL PARAMETERS-1'!$B$5:$J$44,8,FALSE)*VLOOKUP(SDBYLD2!CD$4,'[1]INTERNAL PARAMETERS-1'!$B$5:$J$44,3,FALSE)</f>
        <v>0.11557819951342389</v>
      </c>
      <c r="CE97" s="44">
        <f>SDBYLD1!CE97*VLOOKUP(SDBYLD2!CE$4,'[1]INTERNAL PARAMETERS-1'!$B$5:$J$44,5,FALSE)*VLOOKUP(SDBYLD2!CE$4,'[1]INTERNAL PARAMETERS-1'!$B$5:$J$44,6,FALSE)*VLOOKUP(SDBYLD2!CE$4,'[1]INTERNAL PARAMETERS-1'!$B$5:$J$44,3,FALSE) + SDBYLD1!CE97*(1-VLOOKUP(SDBYLD2!CE$4,'[1]INTERNAL PARAMETERS-1'!$B$5:$J$44,5,FALSE))*VLOOKUP(SDBYLD2!CE$4,'[1]INTERNAL PARAMETERS-1'!$B$5:$J$44,8,FALSE)*VLOOKUP(SDBYLD2!CE$4,'[1]INTERNAL PARAMETERS-1'!$B$5:$J$44,3,FALSE)</f>
        <v>0.22662333916147298</v>
      </c>
      <c r="CF97" s="44">
        <f>SDBYLD1!CF97*VLOOKUP(SDBYLD2!CF$4,'[1]INTERNAL PARAMETERS-1'!$B$5:$J$44,5,FALSE)*VLOOKUP(SDBYLD2!CF$4,'[1]INTERNAL PARAMETERS-1'!$B$5:$J$44,6,FALSE)*VLOOKUP(SDBYLD2!CF$4,'[1]INTERNAL PARAMETERS-1'!$B$5:$J$44,3,FALSE) + SDBYLD1!CF97*(1-VLOOKUP(SDBYLD2!CF$4,'[1]INTERNAL PARAMETERS-1'!$B$5:$J$44,5,FALSE))*VLOOKUP(SDBYLD2!CF$4,'[1]INTERNAL PARAMETERS-1'!$B$5:$J$44,8,FALSE)*VLOOKUP(SDBYLD2!CF$4,'[1]INTERNAL PARAMETERS-1'!$B$5:$J$44,3,FALSE)</f>
        <v>0.51666710199996901</v>
      </c>
      <c r="CG97" s="44">
        <f>SDBYLD1!CG97*VLOOKUP(SDBYLD2!CG$4,'[1]INTERNAL PARAMETERS-1'!$B$5:$J$44,5,FALSE)*VLOOKUP(SDBYLD2!CG$4,'[1]INTERNAL PARAMETERS-1'!$B$5:$J$44,6,FALSE)*VLOOKUP(SDBYLD2!CG$4,'[1]INTERNAL PARAMETERS-1'!$B$5:$J$44,3,FALSE) + SDBYLD1!CG97*(1-VLOOKUP(SDBYLD2!CG$4,'[1]INTERNAL PARAMETERS-1'!$B$5:$J$44,5,FALSE))*VLOOKUP(SDBYLD2!CG$4,'[1]INTERNAL PARAMETERS-1'!$B$5:$J$44,8,FALSE)*VLOOKUP(SDBYLD2!CG$4,'[1]INTERNAL PARAMETERS-1'!$B$5:$J$44,3,FALSE)</f>
        <v>0</v>
      </c>
      <c r="CH97" s="43">
        <f>SDBYLD1!CH97*VLOOKUP(SDBYLD2!CH$4,'[1]INTERNAL PARAMETERS-1'!$B$5:$J$44,5,FALSE)*VLOOKUP(SDBYLD2!CH$4,'[1]INTERNAL PARAMETERS-1'!$B$5:$J$44,6,FALSE)*VLOOKUP(SDBYLD2!CH$4,'[1]INTERNAL PARAMETERS-1'!$B$5:$J$44,3,FALSE) + SDBYLD1!CH97*(1-VLOOKUP(SDBYLD2!CH$4,'[1]INTERNAL PARAMETERS-1'!$B$5:$J$44,5,FALSE))*VLOOKUP(SDBYLD2!CH$4,'[1]INTERNAL PARAMETERS-1'!$B$5:$J$44,8,FALSE)*VLOOKUP(SDBYLD2!CH$4,'[1]INTERNAL PARAMETERS-1'!$B$5:$J$44,3,FALSE)</f>
        <v>0</v>
      </c>
      <c r="CJ97" s="45">
        <f t="shared" si="2"/>
        <v>5313.4035823830191</v>
      </c>
      <c r="CK97" s="43">
        <f t="shared" si="3"/>
        <v>93.332796040703798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SDBeam!X98</f>
        <v>22034.138068221873</v>
      </c>
      <c r="F98" s="56">
        <f>'[1]INTERNAL PARAMETERS-1'!M8</f>
        <v>68.824999999999989</v>
      </c>
      <c r="G98" s="45">
        <f>SDBYLD1!G98*VLOOKUP(SDBYLD2!G$4,'[1]INTERNAL PARAMETERS-1'!$B$5:$J$44,5,FALSE)*VLOOKUP(SDBYLD2!G$4,'[1]INTERNAL PARAMETERS-1'!$B$5:$J$44,7,FALSE)*SDBYLD2!$F98 + SDBYLD1!G98*(1-VLOOKUP(SDBYLD2!G$4,'[1]INTERNAL PARAMETERS-1'!$B$5:$J$44,5,FALSE))*VLOOKUP(SDBYLD2!G$4,'[1]INTERNAL PARAMETERS-1'!$B$5:$J$44,9,FALSE)*SDBYLD2!$F98</f>
        <v>4178.6535537567552</v>
      </c>
      <c r="H98" s="44">
        <f>SDBYLD1!H98*VLOOKUP(SDBYLD2!H$4,'[1]INTERNAL PARAMETERS-1'!$B$5:$J$44,5,FALSE)*VLOOKUP(SDBYLD2!H$4,'[1]INTERNAL PARAMETERS-1'!$B$5:$J$44,7,FALSE)*SDBYLD2!$F98 + SDBYLD1!H98*(1-VLOOKUP(SDBYLD2!H$4,'[1]INTERNAL PARAMETERS-1'!$B$5:$J$44,5,FALSE))*VLOOKUP(SDBYLD2!H$4,'[1]INTERNAL PARAMETERS-1'!$B$5:$J$44,9,FALSE)*SDBYLD2!$F98</f>
        <v>2270.23016015147</v>
      </c>
      <c r="I98" s="44">
        <f>SDBYLD1!I98*VLOOKUP(SDBYLD2!I$4,'[1]INTERNAL PARAMETERS-1'!$B$5:$J$44,5,FALSE)*VLOOKUP(SDBYLD2!I$4,'[1]INTERNAL PARAMETERS-1'!$B$5:$J$44,7,FALSE)*SDBYLD2!$F98 + SDBYLD1!I98*(1-VLOOKUP(SDBYLD2!I$4,'[1]INTERNAL PARAMETERS-1'!$B$5:$J$44,5,FALSE))*VLOOKUP(SDBYLD2!I$4,'[1]INTERNAL PARAMETERS-1'!$B$5:$J$44,9,FALSE)*SDBYLD2!$F98</f>
        <v>4752.1072137249284</v>
      </c>
      <c r="J98" s="44">
        <f>SDBYLD1!J98*VLOOKUP(SDBYLD2!J$4,'[1]INTERNAL PARAMETERS-1'!$B$5:$J$44,5,FALSE)*VLOOKUP(SDBYLD2!J$4,'[1]INTERNAL PARAMETERS-1'!$B$5:$J$44,7,FALSE)*SDBYLD2!$F98 + SDBYLD1!J98*(1-VLOOKUP(SDBYLD2!J$4,'[1]INTERNAL PARAMETERS-1'!$B$5:$J$44,5,FALSE))*VLOOKUP(SDBYLD2!J$4,'[1]INTERNAL PARAMETERS-1'!$B$5:$J$44,9,FALSE)*SDBYLD2!$F98</f>
        <v>0</v>
      </c>
      <c r="K98" s="44">
        <f>SDBYLD1!K98*VLOOKUP(SDBYLD2!K$4,'[1]INTERNAL PARAMETERS-1'!$B$5:$J$44,5,FALSE)*VLOOKUP(SDBYLD2!K$4,'[1]INTERNAL PARAMETERS-1'!$B$5:$J$44,7,FALSE)*SDBYLD2!$F98 + SDBYLD1!K98*(1-VLOOKUP(SDBYLD2!K$4,'[1]INTERNAL PARAMETERS-1'!$B$5:$J$44,5,FALSE))*VLOOKUP(SDBYLD2!K$4,'[1]INTERNAL PARAMETERS-1'!$B$5:$J$44,9,FALSE)*SDBYLD2!$F98</f>
        <v>0</v>
      </c>
      <c r="L98" s="44">
        <f>SDBYLD1!L98*VLOOKUP(SDBYLD2!L$4,'[1]INTERNAL PARAMETERS-1'!$B$5:$J$44,5,FALSE)*VLOOKUP(SDBYLD2!L$4,'[1]INTERNAL PARAMETERS-1'!$B$5:$J$44,7,FALSE)*SDBYLD2!$F98 + SDBYLD1!L98*(1-VLOOKUP(SDBYLD2!L$4,'[1]INTERNAL PARAMETERS-1'!$B$5:$J$44,5,FALSE))*VLOOKUP(SDBYLD2!L$4,'[1]INTERNAL PARAMETERS-1'!$B$5:$J$44,9,FALSE)*SDBYLD2!$F98</f>
        <v>25.877548364634197</v>
      </c>
      <c r="M98" s="44">
        <f>SDBYLD1!M98*VLOOKUP(SDBYLD2!M$4,'[1]INTERNAL PARAMETERS-1'!$B$5:$J$44,5,FALSE)*VLOOKUP(SDBYLD2!M$4,'[1]INTERNAL PARAMETERS-1'!$B$5:$J$44,7,FALSE)*SDBYLD2!$F98 + SDBYLD1!M98*(1-VLOOKUP(SDBYLD2!M$4,'[1]INTERNAL PARAMETERS-1'!$B$5:$J$44,5,FALSE))*VLOOKUP(SDBYLD2!M$4,'[1]INTERNAL PARAMETERS-1'!$B$5:$J$44,9,FALSE)*SDBYLD2!$F98</f>
        <v>33.36339961087733</v>
      </c>
      <c r="N98" s="44">
        <f>SDBYLD1!N98*VLOOKUP(SDBYLD2!N$4,'[1]INTERNAL PARAMETERS-1'!$B$5:$J$44,5,FALSE)*VLOOKUP(SDBYLD2!N$4,'[1]INTERNAL PARAMETERS-1'!$B$5:$J$44,7,FALSE)*SDBYLD2!$F98 + SDBYLD1!N98*(1-VLOOKUP(SDBYLD2!N$4,'[1]INTERNAL PARAMETERS-1'!$B$5:$J$44,5,FALSE))*VLOOKUP(SDBYLD2!N$4,'[1]INTERNAL PARAMETERS-1'!$B$5:$J$44,9,FALSE)*SDBYLD2!$F98</f>
        <v>21.235581146781637</v>
      </c>
      <c r="O98" s="44">
        <f>SDBYLD1!O98*VLOOKUP(SDBYLD2!O$4,'[1]INTERNAL PARAMETERS-1'!$B$5:$J$44,5,FALSE)*VLOOKUP(SDBYLD2!O$4,'[1]INTERNAL PARAMETERS-1'!$B$5:$J$44,7,FALSE)*SDBYLD2!$F98 + SDBYLD1!O98*(1-VLOOKUP(SDBYLD2!O$4,'[1]INTERNAL PARAMETERS-1'!$B$5:$J$44,5,FALSE))*VLOOKUP(SDBYLD2!O$4,'[1]INTERNAL PARAMETERS-1'!$B$5:$J$44,9,FALSE)*SDBYLD2!$F98</f>
        <v>0</v>
      </c>
      <c r="P98" s="44">
        <f>SDBYLD1!P98*VLOOKUP(SDBYLD2!P$4,'[1]INTERNAL PARAMETERS-1'!$B$5:$J$44,5,FALSE)*VLOOKUP(SDBYLD2!P$4,'[1]INTERNAL PARAMETERS-1'!$B$5:$J$44,7,FALSE)*SDBYLD2!$F98 + SDBYLD1!P98*(1-VLOOKUP(SDBYLD2!P$4,'[1]INTERNAL PARAMETERS-1'!$B$5:$J$44,5,FALSE))*VLOOKUP(SDBYLD2!P$4,'[1]INTERNAL PARAMETERS-1'!$B$5:$J$44,9,FALSE)*SDBYLD2!$F98</f>
        <v>0</v>
      </c>
      <c r="Q98" s="44">
        <f>SDBYLD1!Q98*VLOOKUP(SDBYLD2!Q$4,'[1]INTERNAL PARAMETERS-1'!$B$5:$J$44,5,FALSE)*VLOOKUP(SDBYLD2!Q$4,'[1]INTERNAL PARAMETERS-1'!$B$5:$J$44,7,FALSE)*SDBYLD2!$F98 + SDBYLD1!Q98*(1-VLOOKUP(SDBYLD2!Q$4,'[1]INTERNAL PARAMETERS-1'!$B$5:$J$44,5,FALSE))*VLOOKUP(SDBYLD2!Q$4,'[1]INTERNAL PARAMETERS-1'!$B$5:$J$44,9,FALSE)*SDBYLD2!$F98</f>
        <v>0</v>
      </c>
      <c r="R98" s="44">
        <f>SDBYLD1!R98*VLOOKUP(SDBYLD2!R$4,'[1]INTERNAL PARAMETERS-1'!$B$5:$J$44,5,FALSE)*VLOOKUP(SDBYLD2!R$4,'[1]INTERNAL PARAMETERS-1'!$B$5:$J$44,7,FALSE)*SDBYLD2!$F98 + SDBYLD1!R98*(1-VLOOKUP(SDBYLD2!R$4,'[1]INTERNAL PARAMETERS-1'!$B$5:$J$44,5,FALSE))*VLOOKUP(SDBYLD2!R$4,'[1]INTERNAL PARAMETERS-1'!$B$5:$J$44,9,FALSE)*SDBYLD2!$F98</f>
        <v>21.476060063326514</v>
      </c>
      <c r="S98" s="44">
        <f>SDBYLD1!S98*VLOOKUP(SDBYLD2!S$4,'[1]INTERNAL PARAMETERS-1'!$B$5:$J$44,5,FALSE)*VLOOKUP(SDBYLD2!S$4,'[1]INTERNAL PARAMETERS-1'!$B$5:$J$44,7,FALSE)*SDBYLD2!$F98 + SDBYLD1!S98*(1-VLOOKUP(SDBYLD2!S$4,'[1]INTERNAL PARAMETERS-1'!$B$5:$J$44,5,FALSE))*VLOOKUP(SDBYLD2!S$4,'[1]INTERNAL PARAMETERS-1'!$B$5:$J$44,9,FALSE)*SDBYLD2!$F98</f>
        <v>887.88220529865941</v>
      </c>
      <c r="T98" s="44">
        <f>SDBYLD1!T98*VLOOKUP(SDBYLD2!T$4,'[1]INTERNAL PARAMETERS-1'!$B$5:$J$44,5,FALSE)*VLOOKUP(SDBYLD2!T$4,'[1]INTERNAL PARAMETERS-1'!$B$5:$J$44,7,FALSE)*SDBYLD2!$F98 + SDBYLD1!T98*(1-VLOOKUP(SDBYLD2!T$4,'[1]INTERNAL PARAMETERS-1'!$B$5:$J$44,5,FALSE))*VLOOKUP(SDBYLD2!T$4,'[1]INTERNAL PARAMETERS-1'!$B$5:$J$44,9,FALSE)*SDBYLD2!$F98</f>
        <v>63.274427330403022</v>
      </c>
      <c r="U98" s="44">
        <f>SDBYLD1!U98*VLOOKUP(SDBYLD2!U$4,'[1]INTERNAL PARAMETERS-1'!$B$5:$J$44,5,FALSE)*VLOOKUP(SDBYLD2!U$4,'[1]INTERNAL PARAMETERS-1'!$B$5:$J$44,7,FALSE)*SDBYLD2!$F98 + SDBYLD1!U98*(1-VLOOKUP(SDBYLD2!U$4,'[1]INTERNAL PARAMETERS-1'!$B$5:$J$44,5,FALSE))*VLOOKUP(SDBYLD2!U$4,'[1]INTERNAL PARAMETERS-1'!$B$5:$J$44,9,FALSE)*SDBYLD2!$F98</f>
        <v>69.334056242463816</v>
      </c>
      <c r="V98" s="44">
        <f>SDBYLD1!V98*VLOOKUP(SDBYLD2!V$4,'[1]INTERNAL PARAMETERS-1'!$B$5:$J$44,5,FALSE)*VLOOKUP(SDBYLD2!V$4,'[1]INTERNAL PARAMETERS-1'!$B$5:$J$44,7,FALSE)*SDBYLD2!$F98 + SDBYLD1!V98*(1-VLOOKUP(SDBYLD2!V$4,'[1]INTERNAL PARAMETERS-1'!$B$5:$J$44,5,FALSE))*VLOOKUP(SDBYLD2!V$4,'[1]INTERNAL PARAMETERS-1'!$B$5:$J$44,9,FALSE)*SDBYLD2!$F98</f>
        <v>520.72829166019039</v>
      </c>
      <c r="W98" s="44">
        <f>SDBYLD1!W98*VLOOKUP(SDBYLD2!W$4,'[1]INTERNAL PARAMETERS-1'!$B$5:$J$44,5,FALSE)*VLOOKUP(SDBYLD2!W$4,'[1]INTERNAL PARAMETERS-1'!$B$5:$J$44,7,FALSE)*SDBYLD2!$F98 + SDBYLD1!W98*(1-VLOOKUP(SDBYLD2!W$4,'[1]INTERNAL PARAMETERS-1'!$B$5:$J$44,5,FALSE))*VLOOKUP(SDBYLD2!W$4,'[1]INTERNAL PARAMETERS-1'!$B$5:$J$44,9,FALSE)*SDBYLD2!$F98</f>
        <v>0</v>
      </c>
      <c r="X98" s="44">
        <f>SDBYLD1!X98*VLOOKUP(SDBYLD2!X$4,'[1]INTERNAL PARAMETERS-1'!$B$5:$J$44,5,FALSE)*VLOOKUP(SDBYLD2!X$4,'[1]INTERNAL PARAMETERS-1'!$B$5:$J$44,7,FALSE)*SDBYLD2!$F98 + SDBYLD1!X98*(1-VLOOKUP(SDBYLD2!X$4,'[1]INTERNAL PARAMETERS-1'!$B$5:$J$44,5,FALSE))*VLOOKUP(SDBYLD2!X$4,'[1]INTERNAL PARAMETERS-1'!$B$5:$J$44,9,FALSE)*SDBYLD2!$F98</f>
        <v>0</v>
      </c>
      <c r="Y98" s="44">
        <f>SDBYLD1!Y98*VLOOKUP(SDBYLD2!Y$4,'[1]INTERNAL PARAMETERS-1'!$B$5:$J$44,5,FALSE)*VLOOKUP(SDBYLD2!Y$4,'[1]INTERNAL PARAMETERS-1'!$B$5:$J$44,7,FALSE)*SDBYLD2!$F98 + SDBYLD1!Y98*(1-VLOOKUP(SDBYLD2!Y$4,'[1]INTERNAL PARAMETERS-1'!$B$5:$J$44,5,FALSE))*VLOOKUP(SDBYLD2!Y$4,'[1]INTERNAL PARAMETERS-1'!$B$5:$J$44,9,FALSE)*SDBYLD2!$F98</f>
        <v>0</v>
      </c>
      <c r="Z98" s="44">
        <f>SDBYLD1!Z98*VLOOKUP(SDBYLD2!Z$4,'[1]INTERNAL PARAMETERS-1'!$B$5:$J$44,5,FALSE)*VLOOKUP(SDBYLD2!Z$4,'[1]INTERNAL PARAMETERS-1'!$B$5:$J$44,7,FALSE)*SDBYLD2!$F98 + SDBYLD1!Z98*(1-VLOOKUP(SDBYLD2!Z$4,'[1]INTERNAL PARAMETERS-1'!$B$5:$J$44,5,FALSE))*VLOOKUP(SDBYLD2!Z$4,'[1]INTERNAL PARAMETERS-1'!$B$5:$J$44,9,FALSE)*SDBYLD2!$F98</f>
        <v>0</v>
      </c>
      <c r="AA98" s="44">
        <f>SDBYLD1!AA98*VLOOKUP(SDBYLD2!AA$4,'[1]INTERNAL PARAMETERS-1'!$B$5:$J$44,5,FALSE)*VLOOKUP(SDBYLD2!AA$4,'[1]INTERNAL PARAMETERS-1'!$B$5:$J$44,7,FALSE)*SDBYLD2!$F98 + SDBYLD1!AA98*(1-VLOOKUP(SDBYLD2!AA$4,'[1]INTERNAL PARAMETERS-1'!$B$5:$J$44,5,FALSE))*VLOOKUP(SDBYLD2!AA$4,'[1]INTERNAL PARAMETERS-1'!$B$5:$J$44,9,FALSE)*SDBYLD2!$F98</f>
        <v>0</v>
      </c>
      <c r="AB98" s="44">
        <f>SDBYLD1!AB98*VLOOKUP(SDBYLD2!AB$4,'[1]INTERNAL PARAMETERS-1'!$B$5:$J$44,5,FALSE)*VLOOKUP(SDBYLD2!AB$4,'[1]INTERNAL PARAMETERS-1'!$B$5:$J$44,7,FALSE)*SDBYLD2!$F98 + SDBYLD1!AB98*(1-VLOOKUP(SDBYLD2!AB$4,'[1]INTERNAL PARAMETERS-1'!$B$5:$J$44,5,FALSE))*VLOOKUP(SDBYLD2!AB$4,'[1]INTERNAL PARAMETERS-1'!$B$5:$J$44,9,FALSE)*SDBYLD2!$F98</f>
        <v>0</v>
      </c>
      <c r="AC98" s="44">
        <f>SDBYLD1!AC98*VLOOKUP(SDBYLD2!AC$4,'[1]INTERNAL PARAMETERS-1'!$B$5:$J$44,5,FALSE)*VLOOKUP(SDBYLD2!AC$4,'[1]INTERNAL PARAMETERS-1'!$B$5:$J$44,7,FALSE)*SDBYLD2!$F98 + SDBYLD1!AC98*(1-VLOOKUP(SDBYLD2!AC$4,'[1]INTERNAL PARAMETERS-1'!$B$5:$J$44,5,FALSE))*VLOOKUP(SDBYLD2!AC$4,'[1]INTERNAL PARAMETERS-1'!$B$5:$J$44,9,FALSE)*SDBYLD2!$F98</f>
        <v>0</v>
      </c>
      <c r="AD98" s="44">
        <f>SDBYLD1!AD98*VLOOKUP(SDBYLD2!AD$4,'[1]INTERNAL PARAMETERS-1'!$B$5:$J$44,5,FALSE)*VLOOKUP(SDBYLD2!AD$4,'[1]INTERNAL PARAMETERS-1'!$B$5:$J$44,7,FALSE)*SDBYLD2!$F98 + SDBYLD1!AD98*(1-VLOOKUP(SDBYLD2!AD$4,'[1]INTERNAL PARAMETERS-1'!$B$5:$J$44,5,FALSE))*VLOOKUP(SDBYLD2!AD$4,'[1]INTERNAL PARAMETERS-1'!$B$5:$J$44,9,FALSE)*SDBYLD2!$F98</f>
        <v>0</v>
      </c>
      <c r="AE98" s="44">
        <f>SDBYLD1!AE98*VLOOKUP(SDBYLD2!AE$4,'[1]INTERNAL PARAMETERS-1'!$B$5:$J$44,5,FALSE)*VLOOKUP(SDBYLD2!AE$4,'[1]INTERNAL PARAMETERS-1'!$B$5:$J$44,7,FALSE)*SDBYLD2!$F98 + SDBYLD1!AE98*(1-VLOOKUP(SDBYLD2!AE$4,'[1]INTERNAL PARAMETERS-1'!$B$5:$J$44,5,FALSE))*VLOOKUP(SDBYLD2!AE$4,'[1]INTERNAL PARAMETERS-1'!$B$5:$J$44,9,FALSE)*SDBYLD2!$F98</f>
        <v>0</v>
      </c>
      <c r="AF98" s="44">
        <f>SDBYLD1!AF98*VLOOKUP(SDBYLD2!AF$4,'[1]INTERNAL PARAMETERS-1'!$B$5:$J$44,5,FALSE)*VLOOKUP(SDBYLD2!AF$4,'[1]INTERNAL PARAMETERS-1'!$B$5:$J$44,7,FALSE)*SDBYLD2!$F98 + SDBYLD1!AF98*(1-VLOOKUP(SDBYLD2!AF$4,'[1]INTERNAL PARAMETERS-1'!$B$5:$J$44,5,FALSE))*VLOOKUP(SDBYLD2!AF$4,'[1]INTERNAL PARAMETERS-1'!$B$5:$J$44,9,FALSE)*SDBYLD2!$F98</f>
        <v>0</v>
      </c>
      <c r="AG98" s="44">
        <f>SDBYLD1!AG98*VLOOKUP(SDBYLD2!AG$4,'[1]INTERNAL PARAMETERS-1'!$B$5:$J$44,5,FALSE)*VLOOKUP(SDBYLD2!AG$4,'[1]INTERNAL PARAMETERS-1'!$B$5:$J$44,7,FALSE)*SDBYLD2!$F98 + SDBYLD1!AG98*(1-VLOOKUP(SDBYLD2!AG$4,'[1]INTERNAL PARAMETERS-1'!$B$5:$J$44,5,FALSE))*VLOOKUP(SDBYLD2!AG$4,'[1]INTERNAL PARAMETERS-1'!$B$5:$J$44,9,FALSE)*SDBYLD2!$F98</f>
        <v>0</v>
      </c>
      <c r="AH98" s="44">
        <f>SDBYLD1!AH98*VLOOKUP(SDBYLD2!AH$4,'[1]INTERNAL PARAMETERS-1'!$B$5:$J$44,5,FALSE)*VLOOKUP(SDBYLD2!AH$4,'[1]INTERNAL PARAMETERS-1'!$B$5:$J$44,7,FALSE)*SDBYLD2!$F98 + SDBYLD1!AH98*(1-VLOOKUP(SDBYLD2!AH$4,'[1]INTERNAL PARAMETERS-1'!$B$5:$J$44,5,FALSE))*VLOOKUP(SDBYLD2!AH$4,'[1]INTERNAL PARAMETERS-1'!$B$5:$J$44,9,FALSE)*SDBYLD2!$F98</f>
        <v>0</v>
      </c>
      <c r="AI98" s="44">
        <f>SDBYLD1!AI98*VLOOKUP(SDBYLD2!AI$4,'[1]INTERNAL PARAMETERS-1'!$B$5:$J$44,5,FALSE)*VLOOKUP(SDBYLD2!AI$4,'[1]INTERNAL PARAMETERS-1'!$B$5:$J$44,7,FALSE)*SDBYLD2!$F98 + SDBYLD1!AI98*(1-VLOOKUP(SDBYLD2!AI$4,'[1]INTERNAL PARAMETERS-1'!$B$5:$J$44,5,FALSE))*VLOOKUP(SDBYLD2!AI$4,'[1]INTERNAL PARAMETERS-1'!$B$5:$J$44,9,FALSE)*SDBYLD2!$F98</f>
        <v>2.8760414014022944</v>
      </c>
      <c r="AJ98" s="44">
        <f>SDBYLD1!AJ98*VLOOKUP(SDBYLD2!AJ$4,'[1]INTERNAL PARAMETERS-1'!$B$5:$J$44,5,FALSE)*VLOOKUP(SDBYLD2!AJ$4,'[1]INTERNAL PARAMETERS-1'!$B$5:$J$44,7,FALSE)*SDBYLD2!$F98 + SDBYLD1!AJ98*(1-VLOOKUP(SDBYLD2!AJ$4,'[1]INTERNAL PARAMETERS-1'!$B$5:$J$44,5,FALSE))*VLOOKUP(SDBYLD2!AJ$4,'[1]INTERNAL PARAMETERS-1'!$B$5:$J$44,9,FALSE)*SDBYLD2!$F98</f>
        <v>0</v>
      </c>
      <c r="AK98" s="44">
        <f>SDBYLD1!AK98*VLOOKUP(SDBYLD2!AK$4,'[1]INTERNAL PARAMETERS-1'!$B$5:$J$44,5,FALSE)*VLOOKUP(SDBYLD2!AK$4,'[1]INTERNAL PARAMETERS-1'!$B$5:$J$44,7,FALSE)*SDBYLD2!$F98 + SDBYLD1!AK98*(1-VLOOKUP(SDBYLD2!AK$4,'[1]INTERNAL PARAMETERS-1'!$B$5:$J$44,5,FALSE))*VLOOKUP(SDBYLD2!AK$4,'[1]INTERNAL PARAMETERS-1'!$B$5:$J$44,9,FALSE)*SDBYLD2!$F98</f>
        <v>0</v>
      </c>
      <c r="AL98" s="44">
        <f>SDBYLD1!AL98*VLOOKUP(SDBYLD2!AL$4,'[1]INTERNAL PARAMETERS-1'!$B$5:$J$44,5,FALSE)*VLOOKUP(SDBYLD2!AL$4,'[1]INTERNAL PARAMETERS-1'!$B$5:$J$44,7,FALSE)*SDBYLD2!$F98 + SDBYLD1!AL98*(1-VLOOKUP(SDBYLD2!AL$4,'[1]INTERNAL PARAMETERS-1'!$B$5:$J$44,5,FALSE))*VLOOKUP(SDBYLD2!AL$4,'[1]INTERNAL PARAMETERS-1'!$B$5:$J$44,9,FALSE)*SDBYLD2!$F98</f>
        <v>0</v>
      </c>
      <c r="AM98" s="44">
        <f>SDBYLD1!AM98*VLOOKUP(SDBYLD2!AM$4,'[1]INTERNAL PARAMETERS-1'!$B$5:$J$44,5,FALSE)*VLOOKUP(SDBYLD2!AM$4,'[1]INTERNAL PARAMETERS-1'!$B$5:$J$44,7,FALSE)*SDBYLD2!$F98 + SDBYLD1!AM98*(1-VLOOKUP(SDBYLD2!AM$4,'[1]INTERNAL PARAMETERS-1'!$B$5:$J$44,5,FALSE))*VLOOKUP(SDBYLD2!AM$4,'[1]INTERNAL PARAMETERS-1'!$B$5:$J$44,9,FALSE)*SDBYLD2!$F98</f>
        <v>0</v>
      </c>
      <c r="AN98" s="44">
        <f>SDBYLD1!AN98*VLOOKUP(SDBYLD2!AN$4,'[1]INTERNAL PARAMETERS-1'!$B$5:$J$44,5,FALSE)*VLOOKUP(SDBYLD2!AN$4,'[1]INTERNAL PARAMETERS-1'!$B$5:$J$44,7,FALSE)*SDBYLD2!$F98 + SDBYLD1!AN98*(1-VLOOKUP(SDBYLD2!AN$4,'[1]INTERNAL PARAMETERS-1'!$B$5:$J$44,5,FALSE))*VLOOKUP(SDBYLD2!AN$4,'[1]INTERNAL PARAMETERS-1'!$B$5:$J$44,9,FALSE)*SDBYLD2!$F98</f>
        <v>0</v>
      </c>
      <c r="AO98" s="44">
        <f>SDBYLD1!AO98*VLOOKUP(SDBYLD2!AO$4,'[1]INTERNAL PARAMETERS-1'!$B$5:$J$44,5,FALSE)*VLOOKUP(SDBYLD2!AO$4,'[1]INTERNAL PARAMETERS-1'!$B$5:$J$44,7,FALSE)*SDBYLD2!$F98 + SDBYLD1!AO98*(1-VLOOKUP(SDBYLD2!AO$4,'[1]INTERNAL PARAMETERS-1'!$B$5:$J$44,5,FALSE))*VLOOKUP(SDBYLD2!AO$4,'[1]INTERNAL PARAMETERS-1'!$B$5:$J$44,9,FALSE)*SDBYLD2!$F98</f>
        <v>0</v>
      </c>
      <c r="AP98" s="44">
        <f>SDBYLD1!AP98*VLOOKUP(SDBYLD2!AP$4,'[1]INTERNAL PARAMETERS-1'!$B$5:$J$44,5,FALSE)*VLOOKUP(SDBYLD2!AP$4,'[1]INTERNAL PARAMETERS-1'!$B$5:$J$44,7,FALSE)*SDBYLD2!$F98 + SDBYLD1!AP98*(1-VLOOKUP(SDBYLD2!AP$4,'[1]INTERNAL PARAMETERS-1'!$B$5:$J$44,5,FALSE))*VLOOKUP(SDBYLD2!AP$4,'[1]INTERNAL PARAMETERS-1'!$B$5:$J$44,9,FALSE)*SDBYLD2!$F98</f>
        <v>0</v>
      </c>
      <c r="AQ98" s="44">
        <f>SDBYLD1!AQ98*VLOOKUP(SDBYLD2!AQ$4,'[1]INTERNAL PARAMETERS-1'!$B$5:$J$44,5,FALSE)*VLOOKUP(SDBYLD2!AQ$4,'[1]INTERNAL PARAMETERS-1'!$B$5:$J$44,7,FALSE)*SDBYLD2!$F98 + SDBYLD1!AQ98*(1-VLOOKUP(SDBYLD2!AQ$4,'[1]INTERNAL PARAMETERS-1'!$B$5:$J$44,5,FALSE))*VLOOKUP(SDBYLD2!AQ$4,'[1]INTERNAL PARAMETERS-1'!$B$5:$J$44,9,FALSE)*SDBYLD2!$F98</f>
        <v>0</v>
      </c>
      <c r="AR98" s="44">
        <f>SDBYLD1!AR98*VLOOKUP(SDBYLD2!AR$4,'[1]INTERNAL PARAMETERS-1'!$B$5:$J$44,5,FALSE)*VLOOKUP(SDBYLD2!AR$4,'[1]INTERNAL PARAMETERS-1'!$B$5:$J$44,7,FALSE)*SDBYLD2!$F98 + SDBYLD1!AR98*(1-VLOOKUP(SDBYLD2!AR$4,'[1]INTERNAL PARAMETERS-1'!$B$5:$J$44,5,FALSE))*VLOOKUP(SDBYLD2!AR$4,'[1]INTERNAL PARAMETERS-1'!$B$5:$J$44,9,FALSE)*SDBYLD2!$F98</f>
        <v>0</v>
      </c>
      <c r="AS98" s="44">
        <f>SDBYLD1!AS98*VLOOKUP(SDBYLD2!AS$4,'[1]INTERNAL PARAMETERS-1'!$B$5:$J$44,5,FALSE)*VLOOKUP(SDBYLD2!AS$4,'[1]INTERNAL PARAMETERS-1'!$B$5:$J$44,7,FALSE)*SDBYLD2!$F98 + SDBYLD1!AS98*(1-VLOOKUP(SDBYLD2!AS$4,'[1]INTERNAL PARAMETERS-1'!$B$5:$J$44,5,FALSE))*VLOOKUP(SDBYLD2!AS$4,'[1]INTERNAL PARAMETERS-1'!$B$5:$J$44,9,FALSE)*SDBYLD2!$F98</f>
        <v>0</v>
      </c>
      <c r="AT98" s="43">
        <f>SDBYLD1!AT98*VLOOKUP(SDBYLD2!AT$4,'[1]INTERNAL PARAMETERS-1'!$B$5:$J$44,5,FALSE)*VLOOKUP(SDBYLD2!AT$4,'[1]INTERNAL PARAMETERS-1'!$B$5:$J$44,7,FALSE)*SDBYLD2!$F98 + SDBYLD1!AT98*(1-VLOOKUP(SDBYLD2!AT$4,'[1]INTERNAL PARAMETERS-1'!$B$5:$J$44,5,FALSE))*VLOOKUP(SDBYLD2!AT$4,'[1]INTERNAL PARAMETERS-1'!$B$5:$J$44,9,FALSE)*SDBYLD2!$F98</f>
        <v>0</v>
      </c>
      <c r="AU98" s="45">
        <f>SDBYLD1!AU98*VLOOKUP(SDBYLD2!AU$4,'[1]INTERNAL PARAMETERS-1'!$B$5:$J$44,5,FALSE)*VLOOKUP(SDBYLD2!AU$4,'[1]INTERNAL PARAMETERS-1'!$B$5:$J$44,6,FALSE)*VLOOKUP(SDBYLD2!AU$4,'[1]INTERNAL PARAMETERS-1'!$B$5:$J$44,3,FALSE) + SDBYLD1!AU98*(1-VLOOKUP(SDBYLD2!AU$4,'[1]INTERNAL PARAMETERS-1'!$B$5:$J$44,5,FALSE))*VLOOKUP(SDBYLD2!AU$4,'[1]INTERNAL PARAMETERS-1'!$B$5:$J$44,8,FALSE)*VLOOKUP(SDBYLD2!AU$4,'[1]INTERNAL PARAMETERS-1'!$B$5:$J$44,3,FALSE)</f>
        <v>0</v>
      </c>
      <c r="AV98" s="44">
        <f>SDBYLD1!AV98*VLOOKUP(SDBYLD2!AV$4,'[1]INTERNAL PARAMETERS-1'!$B$5:$J$44,5,FALSE)*VLOOKUP(SDBYLD2!AV$4,'[1]INTERNAL PARAMETERS-1'!$B$5:$J$44,6,FALSE)*VLOOKUP(SDBYLD2!AV$4,'[1]INTERNAL PARAMETERS-1'!$B$5:$J$44,3,FALSE) + SDBYLD1!AV98*(1-VLOOKUP(SDBYLD2!AV$4,'[1]INTERNAL PARAMETERS-1'!$B$5:$J$44,5,FALSE))*VLOOKUP(SDBYLD2!AV$4,'[1]INTERNAL PARAMETERS-1'!$B$5:$J$44,8,FALSE)*VLOOKUP(SDBYLD2!AV$4,'[1]INTERNAL PARAMETERS-1'!$B$5:$J$44,3,FALSE)</f>
        <v>0</v>
      </c>
      <c r="AW98" s="44">
        <f>SDBYLD1!AW98*VLOOKUP(SDBYLD2!AW$4,'[1]INTERNAL PARAMETERS-1'!$B$5:$J$44,5,FALSE)*VLOOKUP(SDBYLD2!AW$4,'[1]INTERNAL PARAMETERS-1'!$B$5:$J$44,6,FALSE)*VLOOKUP(SDBYLD2!AW$4,'[1]INTERNAL PARAMETERS-1'!$B$5:$J$44,3,FALSE) + SDBYLD1!AW98*(1-VLOOKUP(SDBYLD2!AW$4,'[1]INTERNAL PARAMETERS-1'!$B$5:$J$44,5,FALSE))*VLOOKUP(SDBYLD2!AW$4,'[1]INTERNAL PARAMETERS-1'!$B$5:$J$44,8,FALSE)*VLOOKUP(SDBYLD2!AW$4,'[1]INTERNAL PARAMETERS-1'!$B$5:$J$44,3,FALSE)</f>
        <v>81.521331496761562</v>
      </c>
      <c r="AX98" s="44">
        <f>SDBYLD1!AX98*VLOOKUP(SDBYLD2!AX$4,'[1]INTERNAL PARAMETERS-1'!$B$5:$J$44,5,FALSE)*VLOOKUP(SDBYLD2!AX$4,'[1]INTERNAL PARAMETERS-1'!$B$5:$J$44,6,FALSE)*VLOOKUP(SDBYLD2!AX$4,'[1]INTERNAL PARAMETERS-1'!$B$5:$J$44,3,FALSE) + SDBYLD1!AX98*(1-VLOOKUP(SDBYLD2!AX$4,'[1]INTERNAL PARAMETERS-1'!$B$5:$J$44,5,FALSE))*VLOOKUP(SDBYLD2!AX$4,'[1]INTERNAL PARAMETERS-1'!$B$5:$J$44,8,FALSE)*VLOOKUP(SDBYLD2!AX$4,'[1]INTERNAL PARAMETERS-1'!$B$5:$J$44,3,FALSE)</f>
        <v>0</v>
      </c>
      <c r="AY98" s="44">
        <f>SDBYLD1!AY98*VLOOKUP(SDBYLD2!AY$4,'[1]INTERNAL PARAMETERS-1'!$B$5:$J$44,5,FALSE)*VLOOKUP(SDBYLD2!AY$4,'[1]INTERNAL PARAMETERS-1'!$B$5:$J$44,6,FALSE)*VLOOKUP(SDBYLD2!AY$4,'[1]INTERNAL PARAMETERS-1'!$B$5:$J$44,3,FALSE) + SDBYLD1!AY98*(1-VLOOKUP(SDBYLD2!AY$4,'[1]INTERNAL PARAMETERS-1'!$B$5:$J$44,5,FALSE))*VLOOKUP(SDBYLD2!AY$4,'[1]INTERNAL PARAMETERS-1'!$B$5:$J$44,8,FALSE)*VLOOKUP(SDBYLD2!AY$4,'[1]INTERNAL PARAMETERS-1'!$B$5:$J$44,3,FALSE)</f>
        <v>0</v>
      </c>
      <c r="AZ98" s="44">
        <f>SDBYLD1!AZ98*VLOOKUP(SDBYLD2!AZ$4,'[1]INTERNAL PARAMETERS-1'!$B$5:$J$44,5,FALSE)*VLOOKUP(SDBYLD2!AZ$4,'[1]INTERNAL PARAMETERS-1'!$B$5:$J$44,6,FALSE)*VLOOKUP(SDBYLD2!AZ$4,'[1]INTERNAL PARAMETERS-1'!$B$5:$J$44,3,FALSE) + SDBYLD1!AZ98*(1-VLOOKUP(SDBYLD2!AZ$4,'[1]INTERNAL PARAMETERS-1'!$B$5:$J$44,5,FALSE))*VLOOKUP(SDBYLD2!AZ$4,'[1]INTERNAL PARAMETERS-1'!$B$5:$J$44,8,FALSE)*VLOOKUP(SDBYLD2!AZ$4,'[1]INTERNAL PARAMETERS-1'!$B$5:$J$44,3,FALSE)</f>
        <v>0</v>
      </c>
      <c r="BA98" s="44">
        <f>SDBYLD1!BA98*VLOOKUP(SDBYLD2!BA$4,'[1]INTERNAL PARAMETERS-1'!$B$5:$J$44,5,FALSE)*VLOOKUP(SDBYLD2!BA$4,'[1]INTERNAL PARAMETERS-1'!$B$5:$J$44,6,FALSE)*VLOOKUP(SDBYLD2!BA$4,'[1]INTERNAL PARAMETERS-1'!$B$5:$J$44,3,FALSE) + SDBYLD1!BA98*(1-VLOOKUP(SDBYLD2!BA$4,'[1]INTERNAL PARAMETERS-1'!$B$5:$J$44,5,FALSE))*VLOOKUP(SDBYLD2!BA$4,'[1]INTERNAL PARAMETERS-1'!$B$5:$J$44,8,FALSE)*VLOOKUP(SDBYLD2!BA$4,'[1]INTERNAL PARAMETERS-1'!$B$5:$J$44,3,FALSE)</f>
        <v>5.7207022206572411</v>
      </c>
      <c r="BB98" s="44">
        <f>SDBYLD1!BB98*VLOOKUP(SDBYLD2!BB$4,'[1]INTERNAL PARAMETERS-1'!$B$5:$J$44,5,FALSE)*VLOOKUP(SDBYLD2!BB$4,'[1]INTERNAL PARAMETERS-1'!$B$5:$J$44,6,FALSE)*VLOOKUP(SDBYLD2!BB$4,'[1]INTERNAL PARAMETERS-1'!$B$5:$J$44,3,FALSE) + SDBYLD1!BB98*(1-VLOOKUP(SDBYLD2!BB$4,'[1]INTERNAL PARAMETERS-1'!$B$5:$J$44,5,FALSE))*VLOOKUP(SDBYLD2!BB$4,'[1]INTERNAL PARAMETERS-1'!$B$5:$J$44,8,FALSE)*VLOOKUP(SDBYLD2!BB$4,'[1]INTERNAL PARAMETERS-1'!$B$5:$J$44,3,FALSE)</f>
        <v>18.172072361141201</v>
      </c>
      <c r="BC98" s="44">
        <f>SDBYLD1!BC98*VLOOKUP(SDBYLD2!BC$4,'[1]INTERNAL PARAMETERS-1'!$B$5:$J$44,5,FALSE)*VLOOKUP(SDBYLD2!BC$4,'[1]INTERNAL PARAMETERS-1'!$B$5:$J$44,6,FALSE)*VLOOKUP(SDBYLD2!BC$4,'[1]INTERNAL PARAMETERS-1'!$B$5:$J$44,3,FALSE) + SDBYLD1!BC98*(1-VLOOKUP(SDBYLD2!BC$4,'[1]INTERNAL PARAMETERS-1'!$B$5:$J$44,5,FALSE))*VLOOKUP(SDBYLD2!BC$4,'[1]INTERNAL PARAMETERS-1'!$B$5:$J$44,8,FALSE)*VLOOKUP(SDBYLD2!BC$4,'[1]INTERNAL PARAMETERS-1'!$B$5:$J$44,3,FALSE)</f>
        <v>7.4599801910878822</v>
      </c>
      <c r="BD98" s="44">
        <f>SDBYLD1!BD98*VLOOKUP(SDBYLD2!BD$4,'[1]INTERNAL PARAMETERS-1'!$B$5:$J$44,5,FALSE)*VLOOKUP(SDBYLD2!BD$4,'[1]INTERNAL PARAMETERS-1'!$B$5:$J$44,6,FALSE)*VLOOKUP(SDBYLD2!BD$4,'[1]INTERNAL PARAMETERS-1'!$B$5:$J$44,3,FALSE) + SDBYLD1!BD98*(1-VLOOKUP(SDBYLD2!BD$4,'[1]INTERNAL PARAMETERS-1'!$B$5:$J$44,5,FALSE))*VLOOKUP(SDBYLD2!BD$4,'[1]INTERNAL PARAMETERS-1'!$B$5:$J$44,8,FALSE)*VLOOKUP(SDBYLD2!BD$4,'[1]INTERNAL PARAMETERS-1'!$B$5:$J$44,3,FALSE)</f>
        <v>15.312610894294039</v>
      </c>
      <c r="BE98" s="44">
        <f>SDBYLD1!BE98*VLOOKUP(SDBYLD2!BE$4,'[1]INTERNAL PARAMETERS-1'!$B$5:$J$44,5,FALSE)*VLOOKUP(SDBYLD2!BE$4,'[1]INTERNAL PARAMETERS-1'!$B$5:$J$44,6,FALSE)*VLOOKUP(SDBYLD2!BE$4,'[1]INTERNAL PARAMETERS-1'!$B$5:$J$44,3,FALSE) + SDBYLD1!BE98*(1-VLOOKUP(SDBYLD2!BE$4,'[1]INTERNAL PARAMETERS-1'!$B$5:$J$44,5,FALSE))*VLOOKUP(SDBYLD2!BE$4,'[1]INTERNAL PARAMETERS-1'!$B$5:$J$44,8,FALSE)*VLOOKUP(SDBYLD2!BE$4,'[1]INTERNAL PARAMETERS-1'!$B$5:$J$44,3,FALSE)</f>
        <v>28.486492537643805</v>
      </c>
      <c r="BF98" s="44">
        <f>SDBYLD1!BF98*VLOOKUP(SDBYLD2!BF$4,'[1]INTERNAL PARAMETERS-1'!$B$5:$J$44,5,FALSE)*VLOOKUP(SDBYLD2!BF$4,'[1]INTERNAL PARAMETERS-1'!$B$5:$J$44,6,FALSE)*VLOOKUP(SDBYLD2!BF$4,'[1]INTERNAL PARAMETERS-1'!$B$5:$J$44,3,FALSE) + SDBYLD1!BF98*(1-VLOOKUP(SDBYLD2!BF$4,'[1]INTERNAL PARAMETERS-1'!$B$5:$J$44,5,FALSE))*VLOOKUP(SDBYLD2!BF$4,'[1]INTERNAL PARAMETERS-1'!$B$5:$J$44,8,FALSE)*VLOOKUP(SDBYLD2!BF$4,'[1]INTERNAL PARAMETERS-1'!$B$5:$J$44,3,FALSE)</f>
        <v>0</v>
      </c>
      <c r="BG98" s="44">
        <f>SDBYLD1!BG98*VLOOKUP(SDBYLD2!BG$4,'[1]INTERNAL PARAMETERS-1'!$B$5:$J$44,5,FALSE)*VLOOKUP(SDBYLD2!BG$4,'[1]INTERNAL PARAMETERS-1'!$B$5:$J$44,6,FALSE)*VLOOKUP(SDBYLD2!BG$4,'[1]INTERNAL PARAMETERS-1'!$B$5:$J$44,3,FALSE) + SDBYLD1!BG98*(1-VLOOKUP(SDBYLD2!BG$4,'[1]INTERNAL PARAMETERS-1'!$B$5:$J$44,5,FALSE))*VLOOKUP(SDBYLD2!BG$4,'[1]INTERNAL PARAMETERS-1'!$B$5:$J$44,8,FALSE)*VLOOKUP(SDBYLD2!BG$4,'[1]INTERNAL PARAMETERS-1'!$B$5:$J$44,3,FALSE)</f>
        <v>19.239927192994617</v>
      </c>
      <c r="BH98" s="44">
        <f>SDBYLD1!BH98*VLOOKUP(SDBYLD2!BH$4,'[1]INTERNAL PARAMETERS-1'!$B$5:$J$44,5,FALSE)*VLOOKUP(SDBYLD2!BH$4,'[1]INTERNAL PARAMETERS-1'!$B$5:$J$44,6,FALSE)*VLOOKUP(SDBYLD2!BH$4,'[1]INTERNAL PARAMETERS-1'!$B$5:$J$44,3,FALSE) + SDBYLD1!BH98*(1-VLOOKUP(SDBYLD2!BH$4,'[1]INTERNAL PARAMETERS-1'!$B$5:$J$44,5,FALSE))*VLOOKUP(SDBYLD2!BH$4,'[1]INTERNAL PARAMETERS-1'!$B$5:$J$44,8,FALSE)*VLOOKUP(SDBYLD2!BH$4,'[1]INTERNAL PARAMETERS-1'!$B$5:$J$44,3,FALSE)</f>
        <v>2.8543342785602381E-2</v>
      </c>
      <c r="BI98" s="44">
        <f>SDBYLD1!BI98*VLOOKUP(SDBYLD2!BI$4,'[1]INTERNAL PARAMETERS-1'!$B$5:$J$44,5,FALSE)*VLOOKUP(SDBYLD2!BI$4,'[1]INTERNAL PARAMETERS-1'!$B$5:$J$44,6,FALSE)*VLOOKUP(SDBYLD2!BI$4,'[1]INTERNAL PARAMETERS-1'!$B$5:$J$44,3,FALSE) + SDBYLD1!BI98*(1-VLOOKUP(SDBYLD2!BI$4,'[1]INTERNAL PARAMETERS-1'!$B$5:$J$44,5,FALSE))*VLOOKUP(SDBYLD2!BI$4,'[1]INTERNAL PARAMETERS-1'!$B$5:$J$44,8,FALSE)*VLOOKUP(SDBYLD2!BI$4,'[1]INTERNAL PARAMETERS-1'!$B$5:$J$44,3,FALSE)</f>
        <v>0</v>
      </c>
      <c r="BJ98" s="44">
        <f>SDBYLD1!BJ98*VLOOKUP(SDBYLD2!BJ$4,'[1]INTERNAL PARAMETERS-1'!$B$5:$J$44,5,FALSE)*VLOOKUP(SDBYLD2!BJ$4,'[1]INTERNAL PARAMETERS-1'!$B$5:$J$44,6,FALSE)*VLOOKUP(SDBYLD2!BJ$4,'[1]INTERNAL PARAMETERS-1'!$B$5:$J$44,3,FALSE) + SDBYLD1!BJ98*(1-VLOOKUP(SDBYLD2!BJ$4,'[1]INTERNAL PARAMETERS-1'!$B$5:$J$44,5,FALSE))*VLOOKUP(SDBYLD2!BJ$4,'[1]INTERNAL PARAMETERS-1'!$B$5:$J$44,8,FALSE)*VLOOKUP(SDBYLD2!BJ$4,'[1]INTERNAL PARAMETERS-1'!$B$5:$J$44,3,FALSE)</f>
        <v>4.5779073921982034</v>
      </c>
      <c r="BK98" s="44">
        <f>SDBYLD1!BK98*VLOOKUP(SDBYLD2!BK$4,'[1]INTERNAL PARAMETERS-1'!$B$5:$J$44,5,FALSE)*VLOOKUP(SDBYLD2!BK$4,'[1]INTERNAL PARAMETERS-1'!$B$5:$J$44,6,FALSE)*VLOOKUP(SDBYLD2!BK$4,'[1]INTERNAL PARAMETERS-1'!$B$5:$J$44,3,FALSE) + SDBYLD1!BK98*(1-VLOOKUP(SDBYLD2!BK$4,'[1]INTERNAL PARAMETERS-1'!$B$5:$J$44,5,FALSE))*VLOOKUP(SDBYLD2!BK$4,'[1]INTERNAL PARAMETERS-1'!$B$5:$J$44,8,FALSE)*VLOOKUP(SDBYLD2!BK$4,'[1]INTERNAL PARAMETERS-1'!$B$5:$J$44,3,FALSE)</f>
        <v>4.9663273154214558</v>
      </c>
      <c r="BL98" s="44">
        <f>SDBYLD1!BL98*VLOOKUP(SDBYLD2!BL$4,'[1]INTERNAL PARAMETERS-1'!$B$5:$J$44,5,FALSE)*VLOOKUP(SDBYLD2!BL$4,'[1]INTERNAL PARAMETERS-1'!$B$5:$J$44,6,FALSE)*VLOOKUP(SDBYLD2!BL$4,'[1]INTERNAL PARAMETERS-1'!$B$5:$J$44,3,FALSE) + SDBYLD1!BL98*(1-VLOOKUP(SDBYLD2!BL$4,'[1]INTERNAL PARAMETERS-1'!$B$5:$J$44,5,FALSE))*VLOOKUP(SDBYLD2!BL$4,'[1]INTERNAL PARAMETERS-1'!$B$5:$J$44,8,FALSE)*VLOOKUP(SDBYLD2!BL$4,'[1]INTERNAL PARAMETERS-1'!$B$5:$J$44,3,FALSE)</f>
        <v>12.176619793898034</v>
      </c>
      <c r="BM98" s="44">
        <f>SDBYLD1!BM98*VLOOKUP(SDBYLD2!BM$4,'[1]INTERNAL PARAMETERS-1'!$B$5:$J$44,5,FALSE)*VLOOKUP(SDBYLD2!BM$4,'[1]INTERNAL PARAMETERS-1'!$B$5:$J$44,6,FALSE)*VLOOKUP(SDBYLD2!BM$4,'[1]INTERNAL PARAMETERS-1'!$B$5:$J$44,3,FALSE) + SDBYLD1!BM98*(1-VLOOKUP(SDBYLD2!BM$4,'[1]INTERNAL PARAMETERS-1'!$B$5:$J$44,5,FALSE))*VLOOKUP(SDBYLD2!BM$4,'[1]INTERNAL PARAMETERS-1'!$B$5:$J$44,8,FALSE)*VLOOKUP(SDBYLD2!BM$4,'[1]INTERNAL PARAMETERS-1'!$B$5:$J$44,3,FALSE)</f>
        <v>1.45186032274449</v>
      </c>
      <c r="BN98" s="44">
        <f>SDBYLD1!BN98*VLOOKUP(SDBYLD2!BN$4,'[1]INTERNAL PARAMETERS-1'!$B$5:$J$44,5,FALSE)*VLOOKUP(SDBYLD2!BN$4,'[1]INTERNAL PARAMETERS-1'!$B$5:$J$44,6,FALSE)*VLOOKUP(SDBYLD2!BN$4,'[1]INTERNAL PARAMETERS-1'!$B$5:$J$44,3,FALSE) + SDBYLD1!BN98*(1-VLOOKUP(SDBYLD2!BN$4,'[1]INTERNAL PARAMETERS-1'!$B$5:$J$44,5,FALSE))*VLOOKUP(SDBYLD2!BN$4,'[1]INTERNAL PARAMETERS-1'!$B$5:$J$44,8,FALSE)*VLOOKUP(SDBYLD2!BN$4,'[1]INTERNAL PARAMETERS-1'!$B$5:$J$44,3,FALSE)</f>
        <v>3.5135123489406537</v>
      </c>
      <c r="BO98" s="44">
        <f>SDBYLD1!BO98*VLOOKUP(SDBYLD2!BO$4,'[1]INTERNAL PARAMETERS-1'!$B$5:$J$44,5,FALSE)*VLOOKUP(SDBYLD2!BO$4,'[1]INTERNAL PARAMETERS-1'!$B$5:$J$44,6,FALSE)*VLOOKUP(SDBYLD2!BO$4,'[1]INTERNAL PARAMETERS-1'!$B$5:$J$44,3,FALSE) + SDBYLD1!BO98*(1-VLOOKUP(SDBYLD2!BO$4,'[1]INTERNAL PARAMETERS-1'!$B$5:$J$44,5,FALSE))*VLOOKUP(SDBYLD2!BO$4,'[1]INTERNAL PARAMETERS-1'!$B$5:$J$44,8,FALSE)*VLOOKUP(SDBYLD2!BO$4,'[1]INTERNAL PARAMETERS-1'!$B$5:$J$44,3,FALSE)</f>
        <v>2.5831427764630703</v>
      </c>
      <c r="BP98" s="44">
        <f>SDBYLD1!BP98*VLOOKUP(SDBYLD2!BP$4,'[1]INTERNAL PARAMETERS-1'!$B$5:$J$44,5,FALSE)*VLOOKUP(SDBYLD2!BP$4,'[1]INTERNAL PARAMETERS-1'!$B$5:$J$44,6,FALSE)*VLOOKUP(SDBYLD2!BP$4,'[1]INTERNAL PARAMETERS-1'!$B$5:$J$44,3,FALSE) + SDBYLD1!BP98*(1-VLOOKUP(SDBYLD2!BP$4,'[1]INTERNAL PARAMETERS-1'!$B$5:$J$44,5,FALSE))*VLOOKUP(SDBYLD2!BP$4,'[1]INTERNAL PARAMETERS-1'!$B$5:$J$44,8,FALSE)*VLOOKUP(SDBYLD2!BP$4,'[1]INTERNAL PARAMETERS-1'!$B$5:$J$44,3,FALSE)</f>
        <v>0.23534721688695476</v>
      </c>
      <c r="BQ98" s="44">
        <f>SDBYLD1!BQ98*VLOOKUP(SDBYLD2!BQ$4,'[1]INTERNAL PARAMETERS-1'!$B$5:$J$44,5,FALSE)*VLOOKUP(SDBYLD2!BQ$4,'[1]INTERNAL PARAMETERS-1'!$B$5:$J$44,6,FALSE)*VLOOKUP(SDBYLD2!BQ$4,'[1]INTERNAL PARAMETERS-1'!$B$5:$J$44,3,FALSE) + SDBYLD1!BQ98*(1-VLOOKUP(SDBYLD2!BQ$4,'[1]INTERNAL PARAMETERS-1'!$B$5:$J$44,5,FALSE))*VLOOKUP(SDBYLD2!BQ$4,'[1]INTERNAL PARAMETERS-1'!$B$5:$J$44,8,FALSE)*VLOOKUP(SDBYLD2!BQ$4,'[1]INTERNAL PARAMETERS-1'!$B$5:$J$44,3,FALSE)</f>
        <v>12.170117741452822</v>
      </c>
      <c r="BR98" s="44">
        <f>SDBYLD1!BR98*VLOOKUP(SDBYLD2!BR$4,'[1]INTERNAL PARAMETERS-1'!$B$5:$J$44,5,FALSE)*VLOOKUP(SDBYLD2!BR$4,'[1]INTERNAL PARAMETERS-1'!$B$5:$J$44,6,FALSE)*VLOOKUP(SDBYLD2!BR$4,'[1]INTERNAL PARAMETERS-1'!$B$5:$J$44,3,FALSE) + SDBYLD1!BR98*(1-VLOOKUP(SDBYLD2!BR$4,'[1]INTERNAL PARAMETERS-1'!$B$5:$J$44,5,FALSE))*VLOOKUP(SDBYLD2!BR$4,'[1]INTERNAL PARAMETERS-1'!$B$5:$J$44,8,FALSE)*VLOOKUP(SDBYLD2!BR$4,'[1]INTERNAL PARAMETERS-1'!$B$5:$J$44,3,FALSE)</f>
        <v>0.45196250869393639</v>
      </c>
      <c r="BS98" s="44">
        <f>SDBYLD1!BS98*VLOOKUP(SDBYLD2!BS$4,'[1]INTERNAL PARAMETERS-1'!$B$5:$J$44,5,FALSE)*VLOOKUP(SDBYLD2!BS$4,'[1]INTERNAL PARAMETERS-1'!$B$5:$J$44,6,FALSE)*VLOOKUP(SDBYLD2!BS$4,'[1]INTERNAL PARAMETERS-1'!$B$5:$J$44,3,FALSE) + SDBYLD1!BS98*(1-VLOOKUP(SDBYLD2!BS$4,'[1]INTERNAL PARAMETERS-1'!$B$5:$J$44,5,FALSE))*VLOOKUP(SDBYLD2!BS$4,'[1]INTERNAL PARAMETERS-1'!$B$5:$J$44,8,FALSE)*VLOOKUP(SDBYLD2!BS$4,'[1]INTERNAL PARAMETERS-1'!$B$5:$J$44,3,FALSE)</f>
        <v>2.9708925463831151E-2</v>
      </c>
      <c r="BT98" s="44">
        <f>SDBYLD1!BT98*VLOOKUP(SDBYLD2!BT$4,'[1]INTERNAL PARAMETERS-1'!$B$5:$J$44,5,FALSE)*VLOOKUP(SDBYLD2!BT$4,'[1]INTERNAL PARAMETERS-1'!$B$5:$J$44,6,FALSE)*VLOOKUP(SDBYLD2!BT$4,'[1]INTERNAL PARAMETERS-1'!$B$5:$J$44,3,FALSE) + SDBYLD1!BT98*(1-VLOOKUP(SDBYLD2!BT$4,'[1]INTERNAL PARAMETERS-1'!$B$5:$J$44,5,FALSE))*VLOOKUP(SDBYLD2!BT$4,'[1]INTERNAL PARAMETERS-1'!$B$5:$J$44,8,FALSE)*VLOOKUP(SDBYLD2!BT$4,'[1]INTERNAL PARAMETERS-1'!$B$5:$J$44,3,FALSE)</f>
        <v>0</v>
      </c>
      <c r="BU98" s="44">
        <f>SDBYLD1!BU98*VLOOKUP(SDBYLD2!BU$4,'[1]INTERNAL PARAMETERS-1'!$B$5:$J$44,5,FALSE)*VLOOKUP(SDBYLD2!BU$4,'[1]INTERNAL PARAMETERS-1'!$B$5:$J$44,6,FALSE)*VLOOKUP(SDBYLD2!BU$4,'[1]INTERNAL PARAMETERS-1'!$B$5:$J$44,3,FALSE) + SDBYLD1!BU98*(1-VLOOKUP(SDBYLD2!BU$4,'[1]INTERNAL PARAMETERS-1'!$B$5:$J$44,5,FALSE))*VLOOKUP(SDBYLD2!BU$4,'[1]INTERNAL PARAMETERS-1'!$B$5:$J$44,8,FALSE)*VLOOKUP(SDBYLD2!BU$4,'[1]INTERNAL PARAMETERS-1'!$B$5:$J$44,3,FALSE)</f>
        <v>0</v>
      </c>
      <c r="BV98" s="44">
        <f>SDBYLD1!BV98*VLOOKUP(SDBYLD2!BV$4,'[1]INTERNAL PARAMETERS-1'!$B$5:$J$44,5,FALSE)*VLOOKUP(SDBYLD2!BV$4,'[1]INTERNAL PARAMETERS-1'!$B$5:$J$44,6,FALSE)*VLOOKUP(SDBYLD2!BV$4,'[1]INTERNAL PARAMETERS-1'!$B$5:$J$44,3,FALSE) + SDBYLD1!BV98*(1-VLOOKUP(SDBYLD2!BV$4,'[1]INTERNAL PARAMETERS-1'!$B$5:$J$44,5,FALSE))*VLOOKUP(SDBYLD2!BV$4,'[1]INTERNAL PARAMETERS-1'!$B$5:$J$44,8,FALSE)*VLOOKUP(SDBYLD2!BV$4,'[1]INTERNAL PARAMETERS-1'!$B$5:$J$44,3,FALSE)</f>
        <v>0</v>
      </c>
      <c r="BW98" s="44">
        <f>SDBYLD1!BW98*VLOOKUP(SDBYLD2!BW$4,'[1]INTERNAL PARAMETERS-1'!$B$5:$J$44,5,FALSE)*VLOOKUP(SDBYLD2!BW$4,'[1]INTERNAL PARAMETERS-1'!$B$5:$J$44,6,FALSE)*VLOOKUP(SDBYLD2!BW$4,'[1]INTERNAL PARAMETERS-1'!$B$5:$J$44,3,FALSE) + SDBYLD1!BW98*(1-VLOOKUP(SDBYLD2!BW$4,'[1]INTERNAL PARAMETERS-1'!$B$5:$J$44,5,FALSE))*VLOOKUP(SDBYLD2!BW$4,'[1]INTERNAL PARAMETERS-1'!$B$5:$J$44,8,FALSE)*VLOOKUP(SDBYLD2!BW$4,'[1]INTERNAL PARAMETERS-1'!$B$5:$J$44,3,FALSE)</f>
        <v>0</v>
      </c>
      <c r="BX98" s="44">
        <f>SDBYLD1!BX98*VLOOKUP(SDBYLD2!BX$4,'[1]INTERNAL PARAMETERS-1'!$B$5:$J$44,5,FALSE)*VLOOKUP(SDBYLD2!BX$4,'[1]INTERNAL PARAMETERS-1'!$B$5:$J$44,6,FALSE)*VLOOKUP(SDBYLD2!BX$4,'[1]INTERNAL PARAMETERS-1'!$B$5:$J$44,3,FALSE) + SDBYLD1!BX98*(1-VLOOKUP(SDBYLD2!BX$4,'[1]INTERNAL PARAMETERS-1'!$B$5:$J$44,5,FALSE))*VLOOKUP(SDBYLD2!BX$4,'[1]INTERNAL PARAMETERS-1'!$B$5:$J$44,8,FALSE)*VLOOKUP(SDBYLD2!BX$4,'[1]INTERNAL PARAMETERS-1'!$B$5:$J$44,3,FALSE)</f>
        <v>0</v>
      </c>
      <c r="BY98" s="44">
        <f>SDBYLD1!BY98*VLOOKUP(SDBYLD2!BY$4,'[1]INTERNAL PARAMETERS-1'!$B$5:$J$44,5,FALSE)*VLOOKUP(SDBYLD2!BY$4,'[1]INTERNAL PARAMETERS-1'!$B$5:$J$44,6,FALSE)*VLOOKUP(SDBYLD2!BY$4,'[1]INTERNAL PARAMETERS-1'!$B$5:$J$44,3,FALSE) + SDBYLD1!BY98*(1-VLOOKUP(SDBYLD2!BY$4,'[1]INTERNAL PARAMETERS-1'!$B$5:$J$44,5,FALSE))*VLOOKUP(SDBYLD2!BY$4,'[1]INTERNAL PARAMETERS-1'!$B$5:$J$44,8,FALSE)*VLOOKUP(SDBYLD2!BY$4,'[1]INTERNAL PARAMETERS-1'!$B$5:$J$44,3,FALSE)</f>
        <v>0</v>
      </c>
      <c r="BZ98" s="44">
        <f>SDBYLD1!BZ98*VLOOKUP(SDBYLD2!BZ$4,'[1]INTERNAL PARAMETERS-1'!$B$5:$J$44,5,FALSE)*VLOOKUP(SDBYLD2!BZ$4,'[1]INTERNAL PARAMETERS-1'!$B$5:$J$44,6,FALSE)*VLOOKUP(SDBYLD2!BZ$4,'[1]INTERNAL PARAMETERS-1'!$B$5:$J$44,3,FALSE) + SDBYLD1!BZ98*(1-VLOOKUP(SDBYLD2!BZ$4,'[1]INTERNAL PARAMETERS-1'!$B$5:$J$44,5,FALSE))*VLOOKUP(SDBYLD2!BZ$4,'[1]INTERNAL PARAMETERS-1'!$B$5:$J$44,8,FALSE)*VLOOKUP(SDBYLD2!BZ$4,'[1]INTERNAL PARAMETERS-1'!$B$5:$J$44,3,FALSE)</f>
        <v>7.3809711379891493E-2</v>
      </c>
      <c r="CA98" s="44">
        <f>SDBYLD1!CA98*VLOOKUP(SDBYLD2!CA$4,'[1]INTERNAL PARAMETERS-1'!$B$5:$J$44,5,FALSE)*VLOOKUP(SDBYLD2!CA$4,'[1]INTERNAL PARAMETERS-1'!$B$5:$J$44,6,FALSE)*VLOOKUP(SDBYLD2!CA$4,'[1]INTERNAL PARAMETERS-1'!$B$5:$J$44,3,FALSE) + SDBYLD1!CA98*(1-VLOOKUP(SDBYLD2!CA$4,'[1]INTERNAL PARAMETERS-1'!$B$5:$J$44,5,FALSE))*VLOOKUP(SDBYLD2!CA$4,'[1]INTERNAL PARAMETERS-1'!$B$5:$J$44,8,FALSE)*VLOOKUP(SDBYLD2!CA$4,'[1]INTERNAL PARAMETERS-1'!$B$5:$J$44,3,FALSE)</f>
        <v>0</v>
      </c>
      <c r="CB98" s="44">
        <f>SDBYLD1!CB98*VLOOKUP(SDBYLD2!CB$4,'[1]INTERNAL PARAMETERS-1'!$B$5:$J$44,5,FALSE)*VLOOKUP(SDBYLD2!CB$4,'[1]INTERNAL PARAMETERS-1'!$B$5:$J$44,6,FALSE)*VLOOKUP(SDBYLD2!CB$4,'[1]INTERNAL PARAMETERS-1'!$B$5:$J$44,3,FALSE) + SDBYLD1!CB98*(1-VLOOKUP(SDBYLD2!CB$4,'[1]INTERNAL PARAMETERS-1'!$B$5:$J$44,5,FALSE))*VLOOKUP(SDBYLD2!CB$4,'[1]INTERNAL PARAMETERS-1'!$B$5:$J$44,8,FALSE)*VLOOKUP(SDBYLD2!CB$4,'[1]INTERNAL PARAMETERS-1'!$B$5:$J$44,3,FALSE)</f>
        <v>0</v>
      </c>
      <c r="CC98" s="44">
        <f>SDBYLD1!CC98*VLOOKUP(SDBYLD2!CC$4,'[1]INTERNAL PARAMETERS-1'!$B$5:$J$44,5,FALSE)*VLOOKUP(SDBYLD2!CC$4,'[1]INTERNAL PARAMETERS-1'!$B$5:$J$44,6,FALSE)*VLOOKUP(SDBYLD2!CC$4,'[1]INTERNAL PARAMETERS-1'!$B$5:$J$44,3,FALSE) + SDBYLD1!CC98*(1-VLOOKUP(SDBYLD2!CC$4,'[1]INTERNAL PARAMETERS-1'!$B$5:$J$44,5,FALSE))*VLOOKUP(SDBYLD2!CC$4,'[1]INTERNAL PARAMETERS-1'!$B$5:$J$44,8,FALSE)*VLOOKUP(SDBYLD2!CC$4,'[1]INTERNAL PARAMETERS-1'!$B$5:$J$44,3,FALSE)</f>
        <v>9.9951410936832824E-2</v>
      </c>
      <c r="CD98" s="44">
        <f>SDBYLD1!CD98*VLOOKUP(SDBYLD2!CD$4,'[1]INTERNAL PARAMETERS-1'!$B$5:$J$44,5,FALSE)*VLOOKUP(SDBYLD2!CD$4,'[1]INTERNAL PARAMETERS-1'!$B$5:$J$44,6,FALSE)*VLOOKUP(SDBYLD2!CD$4,'[1]INTERNAL PARAMETERS-1'!$B$5:$J$44,3,FALSE) + SDBYLD1!CD98*(1-VLOOKUP(SDBYLD2!CD$4,'[1]INTERNAL PARAMETERS-1'!$B$5:$J$44,5,FALSE))*VLOOKUP(SDBYLD2!CD$4,'[1]INTERNAL PARAMETERS-1'!$B$5:$J$44,8,FALSE)*VLOOKUP(SDBYLD2!CD$4,'[1]INTERNAL PARAMETERS-1'!$B$5:$J$44,3,FALSE)</f>
        <v>0.25500369500353248</v>
      </c>
      <c r="CE98" s="44">
        <f>SDBYLD1!CE98*VLOOKUP(SDBYLD2!CE$4,'[1]INTERNAL PARAMETERS-1'!$B$5:$J$44,5,FALSE)*VLOOKUP(SDBYLD2!CE$4,'[1]INTERNAL PARAMETERS-1'!$B$5:$J$44,6,FALSE)*VLOOKUP(SDBYLD2!CE$4,'[1]INTERNAL PARAMETERS-1'!$B$5:$J$44,3,FALSE) + SDBYLD1!CE98*(1-VLOOKUP(SDBYLD2!CE$4,'[1]INTERNAL PARAMETERS-1'!$B$5:$J$44,5,FALSE))*VLOOKUP(SDBYLD2!CE$4,'[1]INTERNAL PARAMETERS-1'!$B$5:$J$44,8,FALSE)*VLOOKUP(SDBYLD2!CE$4,'[1]INTERNAL PARAMETERS-1'!$B$5:$J$44,3,FALSE)</f>
        <v>0.37212571341261896</v>
      </c>
      <c r="CF98" s="44">
        <f>SDBYLD1!CF98*VLOOKUP(SDBYLD2!CF$4,'[1]INTERNAL PARAMETERS-1'!$B$5:$J$44,5,FALSE)*VLOOKUP(SDBYLD2!CF$4,'[1]INTERNAL PARAMETERS-1'!$B$5:$J$44,6,FALSE)*VLOOKUP(SDBYLD2!CF$4,'[1]INTERNAL PARAMETERS-1'!$B$5:$J$44,3,FALSE) + SDBYLD1!CF98*(1-VLOOKUP(SDBYLD2!CF$4,'[1]INTERNAL PARAMETERS-1'!$B$5:$J$44,5,FALSE))*VLOOKUP(SDBYLD2!CF$4,'[1]INTERNAL PARAMETERS-1'!$B$5:$J$44,8,FALSE)*VLOOKUP(SDBYLD2!CF$4,'[1]INTERNAL PARAMETERS-1'!$B$5:$J$44,3,FALSE)</f>
        <v>1.7910792451089972</v>
      </c>
      <c r="CG98" s="44">
        <f>SDBYLD1!CG98*VLOOKUP(SDBYLD2!CG$4,'[1]INTERNAL PARAMETERS-1'!$B$5:$J$44,5,FALSE)*VLOOKUP(SDBYLD2!CG$4,'[1]INTERNAL PARAMETERS-1'!$B$5:$J$44,6,FALSE)*VLOOKUP(SDBYLD2!CG$4,'[1]INTERNAL PARAMETERS-1'!$B$5:$J$44,3,FALSE) + SDBYLD1!CG98*(1-VLOOKUP(SDBYLD2!CG$4,'[1]INTERNAL PARAMETERS-1'!$B$5:$J$44,5,FALSE))*VLOOKUP(SDBYLD2!CG$4,'[1]INTERNAL PARAMETERS-1'!$B$5:$J$44,8,FALSE)*VLOOKUP(SDBYLD2!CG$4,'[1]INTERNAL PARAMETERS-1'!$B$5:$J$44,3,FALSE)</f>
        <v>1.6955355208306443E-2</v>
      </c>
      <c r="CH98" s="43">
        <f>SDBYLD1!CH98*VLOOKUP(SDBYLD2!CH$4,'[1]INTERNAL PARAMETERS-1'!$B$5:$J$44,5,FALSE)*VLOOKUP(SDBYLD2!CH$4,'[1]INTERNAL PARAMETERS-1'!$B$5:$J$44,6,FALSE)*VLOOKUP(SDBYLD2!CH$4,'[1]INTERNAL PARAMETERS-1'!$B$5:$J$44,3,FALSE) + SDBYLD1!CH98*(1-VLOOKUP(SDBYLD2!CH$4,'[1]INTERNAL PARAMETERS-1'!$B$5:$J$44,5,FALSE))*VLOOKUP(SDBYLD2!CH$4,'[1]INTERNAL PARAMETERS-1'!$B$5:$J$44,8,FALSE)*VLOOKUP(SDBYLD2!CH$4,'[1]INTERNAL PARAMETERS-1'!$B$5:$J$44,3,FALSE)</f>
        <v>0</v>
      </c>
      <c r="CJ98" s="45">
        <f t="shared" si="2"/>
        <v>12847.038538751895</v>
      </c>
      <c r="CK98" s="43">
        <f t="shared" si="3"/>
        <v>220.70709171057956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SDBeam!X99</f>
        <v>26872.29512152819</v>
      </c>
      <c r="F99" s="56">
        <f>'[1]INTERNAL PARAMETERS-1'!M9</f>
        <v>63.875</v>
      </c>
      <c r="G99" s="45">
        <f>SDBYLD1!G99*VLOOKUP(SDBYLD2!G$4,'[1]INTERNAL PARAMETERS-1'!$B$5:$J$44,5,FALSE)*VLOOKUP(SDBYLD2!G$4,'[1]INTERNAL PARAMETERS-1'!$B$5:$J$44,7,FALSE)*SDBYLD2!$F99 + SDBYLD1!G99*(1-VLOOKUP(SDBYLD2!G$4,'[1]INTERNAL PARAMETERS-1'!$B$5:$J$44,5,FALSE))*VLOOKUP(SDBYLD2!G$4,'[1]INTERNAL PARAMETERS-1'!$B$5:$J$44,9,FALSE)*SDBYLD2!$F99</f>
        <v>4693.7676765850774</v>
      </c>
      <c r="H99" s="44">
        <f>SDBYLD1!H99*VLOOKUP(SDBYLD2!H$4,'[1]INTERNAL PARAMETERS-1'!$B$5:$J$44,5,FALSE)*VLOOKUP(SDBYLD2!H$4,'[1]INTERNAL PARAMETERS-1'!$B$5:$J$44,7,FALSE)*SDBYLD2!$F99 + SDBYLD1!H99*(1-VLOOKUP(SDBYLD2!H$4,'[1]INTERNAL PARAMETERS-1'!$B$5:$J$44,5,FALSE))*VLOOKUP(SDBYLD2!H$4,'[1]INTERNAL PARAMETERS-1'!$B$5:$J$44,9,FALSE)*SDBYLD2!$F99</f>
        <v>4296.4302578884326</v>
      </c>
      <c r="I99" s="44">
        <f>SDBYLD1!I99*VLOOKUP(SDBYLD2!I$4,'[1]INTERNAL PARAMETERS-1'!$B$5:$J$44,5,FALSE)*VLOOKUP(SDBYLD2!I$4,'[1]INTERNAL PARAMETERS-1'!$B$5:$J$44,7,FALSE)*SDBYLD2!$F99 + SDBYLD1!I99*(1-VLOOKUP(SDBYLD2!I$4,'[1]INTERNAL PARAMETERS-1'!$B$5:$J$44,5,FALSE))*VLOOKUP(SDBYLD2!I$4,'[1]INTERNAL PARAMETERS-1'!$B$5:$J$44,9,FALSE)*SDBYLD2!$F99</f>
        <v>4794.7017192198919</v>
      </c>
      <c r="J99" s="44">
        <f>SDBYLD1!J99*VLOOKUP(SDBYLD2!J$4,'[1]INTERNAL PARAMETERS-1'!$B$5:$J$44,5,FALSE)*VLOOKUP(SDBYLD2!J$4,'[1]INTERNAL PARAMETERS-1'!$B$5:$J$44,7,FALSE)*SDBYLD2!$F99 + SDBYLD1!J99*(1-VLOOKUP(SDBYLD2!J$4,'[1]INTERNAL PARAMETERS-1'!$B$5:$J$44,5,FALSE))*VLOOKUP(SDBYLD2!J$4,'[1]INTERNAL PARAMETERS-1'!$B$5:$J$44,9,FALSE)*SDBYLD2!$F99</f>
        <v>0</v>
      </c>
      <c r="K99" s="44">
        <f>SDBYLD1!K99*VLOOKUP(SDBYLD2!K$4,'[1]INTERNAL PARAMETERS-1'!$B$5:$J$44,5,FALSE)*VLOOKUP(SDBYLD2!K$4,'[1]INTERNAL PARAMETERS-1'!$B$5:$J$44,7,FALSE)*SDBYLD2!$F99 + SDBYLD1!K99*(1-VLOOKUP(SDBYLD2!K$4,'[1]INTERNAL PARAMETERS-1'!$B$5:$J$44,5,FALSE))*VLOOKUP(SDBYLD2!K$4,'[1]INTERNAL PARAMETERS-1'!$B$5:$J$44,9,FALSE)*SDBYLD2!$F99</f>
        <v>0</v>
      </c>
      <c r="L99" s="44">
        <f>SDBYLD1!L99*VLOOKUP(SDBYLD2!L$4,'[1]INTERNAL PARAMETERS-1'!$B$5:$J$44,5,FALSE)*VLOOKUP(SDBYLD2!L$4,'[1]INTERNAL PARAMETERS-1'!$B$5:$J$44,7,FALSE)*SDBYLD2!$F99 + SDBYLD1!L99*(1-VLOOKUP(SDBYLD2!L$4,'[1]INTERNAL PARAMETERS-1'!$B$5:$J$44,5,FALSE))*VLOOKUP(SDBYLD2!L$4,'[1]INTERNAL PARAMETERS-1'!$B$5:$J$44,9,FALSE)*SDBYLD2!$F99</f>
        <v>0</v>
      </c>
      <c r="M99" s="44">
        <f>SDBYLD1!M99*VLOOKUP(SDBYLD2!M$4,'[1]INTERNAL PARAMETERS-1'!$B$5:$J$44,5,FALSE)*VLOOKUP(SDBYLD2!M$4,'[1]INTERNAL PARAMETERS-1'!$B$5:$J$44,7,FALSE)*SDBYLD2!$F99 + SDBYLD1!M99*(1-VLOOKUP(SDBYLD2!M$4,'[1]INTERNAL PARAMETERS-1'!$B$5:$J$44,5,FALSE))*VLOOKUP(SDBYLD2!M$4,'[1]INTERNAL PARAMETERS-1'!$B$5:$J$44,9,FALSE)*SDBYLD2!$F99</f>
        <v>41.2680924815729</v>
      </c>
      <c r="N99" s="44">
        <f>SDBYLD1!N99*VLOOKUP(SDBYLD2!N$4,'[1]INTERNAL PARAMETERS-1'!$B$5:$J$44,5,FALSE)*VLOOKUP(SDBYLD2!N$4,'[1]INTERNAL PARAMETERS-1'!$B$5:$J$44,7,FALSE)*SDBYLD2!$F99 + SDBYLD1!N99*(1-VLOOKUP(SDBYLD2!N$4,'[1]INTERNAL PARAMETERS-1'!$B$5:$J$44,5,FALSE))*VLOOKUP(SDBYLD2!N$4,'[1]INTERNAL PARAMETERS-1'!$B$5:$J$44,9,FALSE)*SDBYLD2!$F99</f>
        <v>19.353303753846653</v>
      </c>
      <c r="O99" s="44">
        <f>SDBYLD1!O99*VLOOKUP(SDBYLD2!O$4,'[1]INTERNAL PARAMETERS-1'!$B$5:$J$44,5,FALSE)*VLOOKUP(SDBYLD2!O$4,'[1]INTERNAL PARAMETERS-1'!$B$5:$J$44,7,FALSE)*SDBYLD2!$F99 + SDBYLD1!O99*(1-VLOOKUP(SDBYLD2!O$4,'[1]INTERNAL PARAMETERS-1'!$B$5:$J$44,5,FALSE))*VLOOKUP(SDBYLD2!O$4,'[1]INTERNAL PARAMETERS-1'!$B$5:$J$44,9,FALSE)*SDBYLD2!$F99</f>
        <v>0</v>
      </c>
      <c r="P99" s="44">
        <f>SDBYLD1!P99*VLOOKUP(SDBYLD2!P$4,'[1]INTERNAL PARAMETERS-1'!$B$5:$J$44,5,FALSE)*VLOOKUP(SDBYLD2!P$4,'[1]INTERNAL PARAMETERS-1'!$B$5:$J$44,7,FALSE)*SDBYLD2!$F99 + SDBYLD1!P99*(1-VLOOKUP(SDBYLD2!P$4,'[1]INTERNAL PARAMETERS-1'!$B$5:$J$44,5,FALSE))*VLOOKUP(SDBYLD2!P$4,'[1]INTERNAL PARAMETERS-1'!$B$5:$J$44,9,FALSE)*SDBYLD2!$F99</f>
        <v>0</v>
      </c>
      <c r="Q99" s="44">
        <f>SDBYLD1!Q99*VLOOKUP(SDBYLD2!Q$4,'[1]INTERNAL PARAMETERS-1'!$B$5:$J$44,5,FALSE)*VLOOKUP(SDBYLD2!Q$4,'[1]INTERNAL PARAMETERS-1'!$B$5:$J$44,7,FALSE)*SDBYLD2!$F99 + SDBYLD1!Q99*(1-VLOOKUP(SDBYLD2!Q$4,'[1]INTERNAL PARAMETERS-1'!$B$5:$J$44,5,FALSE))*VLOOKUP(SDBYLD2!Q$4,'[1]INTERNAL PARAMETERS-1'!$B$5:$J$44,9,FALSE)*SDBYLD2!$F99</f>
        <v>0</v>
      </c>
      <c r="R99" s="44">
        <f>SDBYLD1!R99*VLOOKUP(SDBYLD2!R$4,'[1]INTERNAL PARAMETERS-1'!$B$5:$J$44,5,FALSE)*VLOOKUP(SDBYLD2!R$4,'[1]INTERNAL PARAMETERS-1'!$B$5:$J$44,7,FALSE)*SDBYLD2!$F99 + SDBYLD1!R99*(1-VLOOKUP(SDBYLD2!R$4,'[1]INTERNAL PARAMETERS-1'!$B$5:$J$44,5,FALSE))*VLOOKUP(SDBYLD2!R$4,'[1]INTERNAL PARAMETERS-1'!$B$5:$J$44,9,FALSE)*SDBYLD2!$F99</f>
        <v>40.983759582073368</v>
      </c>
      <c r="S99" s="44">
        <f>SDBYLD1!S99*VLOOKUP(SDBYLD2!S$4,'[1]INTERNAL PARAMETERS-1'!$B$5:$J$44,5,FALSE)*VLOOKUP(SDBYLD2!S$4,'[1]INTERNAL PARAMETERS-1'!$B$5:$J$44,7,FALSE)*SDBYLD2!$F99 + SDBYLD1!S99*(1-VLOOKUP(SDBYLD2!S$4,'[1]INTERNAL PARAMETERS-1'!$B$5:$J$44,5,FALSE))*VLOOKUP(SDBYLD2!S$4,'[1]INTERNAL PARAMETERS-1'!$B$5:$J$44,9,FALSE)*SDBYLD2!$F99</f>
        <v>841.93391761481496</v>
      </c>
      <c r="T99" s="44">
        <f>SDBYLD1!T99*VLOOKUP(SDBYLD2!T$4,'[1]INTERNAL PARAMETERS-1'!$B$5:$J$44,5,FALSE)*VLOOKUP(SDBYLD2!T$4,'[1]INTERNAL PARAMETERS-1'!$B$5:$J$44,7,FALSE)*SDBYLD2!$F99 + SDBYLD1!T99*(1-VLOOKUP(SDBYLD2!T$4,'[1]INTERNAL PARAMETERS-1'!$B$5:$J$44,5,FALSE))*VLOOKUP(SDBYLD2!T$4,'[1]INTERNAL PARAMETERS-1'!$B$5:$J$44,9,FALSE)*SDBYLD2!$F99</f>
        <v>153.6890984327751</v>
      </c>
      <c r="U99" s="44">
        <f>SDBYLD1!U99*VLOOKUP(SDBYLD2!U$4,'[1]INTERNAL PARAMETERS-1'!$B$5:$J$44,5,FALSE)*VLOOKUP(SDBYLD2!U$4,'[1]INTERNAL PARAMETERS-1'!$B$5:$J$44,7,FALSE)*SDBYLD2!$F99 + SDBYLD1!U99*(1-VLOOKUP(SDBYLD2!U$4,'[1]INTERNAL PARAMETERS-1'!$B$5:$J$44,5,FALSE))*VLOOKUP(SDBYLD2!U$4,'[1]INTERNAL PARAMETERS-1'!$B$5:$J$44,9,FALSE)*SDBYLD2!$F99</f>
        <v>109.34737846465332</v>
      </c>
      <c r="V99" s="44">
        <f>SDBYLD1!V99*VLOOKUP(SDBYLD2!V$4,'[1]INTERNAL PARAMETERS-1'!$B$5:$J$44,5,FALSE)*VLOOKUP(SDBYLD2!V$4,'[1]INTERNAL PARAMETERS-1'!$B$5:$J$44,7,FALSE)*SDBYLD2!$F99 + SDBYLD1!V99*(1-VLOOKUP(SDBYLD2!V$4,'[1]INTERNAL PARAMETERS-1'!$B$5:$J$44,5,FALSE))*VLOOKUP(SDBYLD2!V$4,'[1]INTERNAL PARAMETERS-1'!$B$5:$J$44,9,FALSE)*SDBYLD2!$F99</f>
        <v>430.41160859843524</v>
      </c>
      <c r="W99" s="44">
        <f>SDBYLD1!W99*VLOOKUP(SDBYLD2!W$4,'[1]INTERNAL PARAMETERS-1'!$B$5:$J$44,5,FALSE)*VLOOKUP(SDBYLD2!W$4,'[1]INTERNAL PARAMETERS-1'!$B$5:$J$44,7,FALSE)*SDBYLD2!$F99 + SDBYLD1!W99*(1-VLOOKUP(SDBYLD2!W$4,'[1]INTERNAL PARAMETERS-1'!$B$5:$J$44,5,FALSE))*VLOOKUP(SDBYLD2!W$4,'[1]INTERNAL PARAMETERS-1'!$B$5:$J$44,9,FALSE)*SDBYLD2!$F99</f>
        <v>0</v>
      </c>
      <c r="X99" s="44">
        <f>SDBYLD1!X99*VLOOKUP(SDBYLD2!X$4,'[1]INTERNAL PARAMETERS-1'!$B$5:$J$44,5,FALSE)*VLOOKUP(SDBYLD2!X$4,'[1]INTERNAL PARAMETERS-1'!$B$5:$J$44,7,FALSE)*SDBYLD2!$F99 + SDBYLD1!X99*(1-VLOOKUP(SDBYLD2!X$4,'[1]INTERNAL PARAMETERS-1'!$B$5:$J$44,5,FALSE))*VLOOKUP(SDBYLD2!X$4,'[1]INTERNAL PARAMETERS-1'!$B$5:$J$44,9,FALSE)*SDBYLD2!$F99</f>
        <v>0</v>
      </c>
      <c r="Y99" s="44">
        <f>SDBYLD1!Y99*VLOOKUP(SDBYLD2!Y$4,'[1]INTERNAL PARAMETERS-1'!$B$5:$J$44,5,FALSE)*VLOOKUP(SDBYLD2!Y$4,'[1]INTERNAL PARAMETERS-1'!$B$5:$J$44,7,FALSE)*SDBYLD2!$F99 + SDBYLD1!Y99*(1-VLOOKUP(SDBYLD2!Y$4,'[1]INTERNAL PARAMETERS-1'!$B$5:$J$44,5,FALSE))*VLOOKUP(SDBYLD2!Y$4,'[1]INTERNAL PARAMETERS-1'!$B$5:$J$44,9,FALSE)*SDBYLD2!$F99</f>
        <v>0</v>
      </c>
      <c r="Z99" s="44">
        <f>SDBYLD1!Z99*VLOOKUP(SDBYLD2!Z$4,'[1]INTERNAL PARAMETERS-1'!$B$5:$J$44,5,FALSE)*VLOOKUP(SDBYLD2!Z$4,'[1]INTERNAL PARAMETERS-1'!$B$5:$J$44,7,FALSE)*SDBYLD2!$F99 + SDBYLD1!Z99*(1-VLOOKUP(SDBYLD2!Z$4,'[1]INTERNAL PARAMETERS-1'!$B$5:$J$44,5,FALSE))*VLOOKUP(SDBYLD2!Z$4,'[1]INTERNAL PARAMETERS-1'!$B$5:$J$44,9,FALSE)*SDBYLD2!$F99</f>
        <v>0</v>
      </c>
      <c r="AA99" s="44">
        <f>SDBYLD1!AA99*VLOOKUP(SDBYLD2!AA$4,'[1]INTERNAL PARAMETERS-1'!$B$5:$J$44,5,FALSE)*VLOOKUP(SDBYLD2!AA$4,'[1]INTERNAL PARAMETERS-1'!$B$5:$J$44,7,FALSE)*SDBYLD2!$F99 + SDBYLD1!AA99*(1-VLOOKUP(SDBYLD2!AA$4,'[1]INTERNAL PARAMETERS-1'!$B$5:$J$44,5,FALSE))*VLOOKUP(SDBYLD2!AA$4,'[1]INTERNAL PARAMETERS-1'!$B$5:$J$44,9,FALSE)*SDBYLD2!$F99</f>
        <v>0</v>
      </c>
      <c r="AB99" s="44">
        <f>SDBYLD1!AB99*VLOOKUP(SDBYLD2!AB$4,'[1]INTERNAL PARAMETERS-1'!$B$5:$J$44,5,FALSE)*VLOOKUP(SDBYLD2!AB$4,'[1]INTERNAL PARAMETERS-1'!$B$5:$J$44,7,FALSE)*SDBYLD2!$F99 + SDBYLD1!AB99*(1-VLOOKUP(SDBYLD2!AB$4,'[1]INTERNAL PARAMETERS-1'!$B$5:$J$44,5,FALSE))*VLOOKUP(SDBYLD2!AB$4,'[1]INTERNAL PARAMETERS-1'!$B$5:$J$44,9,FALSE)*SDBYLD2!$F99</f>
        <v>0</v>
      </c>
      <c r="AC99" s="44">
        <f>SDBYLD1!AC99*VLOOKUP(SDBYLD2!AC$4,'[1]INTERNAL PARAMETERS-1'!$B$5:$J$44,5,FALSE)*VLOOKUP(SDBYLD2!AC$4,'[1]INTERNAL PARAMETERS-1'!$B$5:$J$44,7,FALSE)*SDBYLD2!$F99 + SDBYLD1!AC99*(1-VLOOKUP(SDBYLD2!AC$4,'[1]INTERNAL PARAMETERS-1'!$B$5:$J$44,5,FALSE))*VLOOKUP(SDBYLD2!AC$4,'[1]INTERNAL PARAMETERS-1'!$B$5:$J$44,9,FALSE)*SDBYLD2!$F99</f>
        <v>0</v>
      </c>
      <c r="AD99" s="44">
        <f>SDBYLD1!AD99*VLOOKUP(SDBYLD2!AD$4,'[1]INTERNAL PARAMETERS-1'!$B$5:$J$44,5,FALSE)*VLOOKUP(SDBYLD2!AD$4,'[1]INTERNAL PARAMETERS-1'!$B$5:$J$44,7,FALSE)*SDBYLD2!$F99 + SDBYLD1!AD99*(1-VLOOKUP(SDBYLD2!AD$4,'[1]INTERNAL PARAMETERS-1'!$B$5:$J$44,5,FALSE))*VLOOKUP(SDBYLD2!AD$4,'[1]INTERNAL PARAMETERS-1'!$B$5:$J$44,9,FALSE)*SDBYLD2!$F99</f>
        <v>0</v>
      </c>
      <c r="AE99" s="44">
        <f>SDBYLD1!AE99*VLOOKUP(SDBYLD2!AE$4,'[1]INTERNAL PARAMETERS-1'!$B$5:$J$44,5,FALSE)*VLOOKUP(SDBYLD2!AE$4,'[1]INTERNAL PARAMETERS-1'!$B$5:$J$44,7,FALSE)*SDBYLD2!$F99 + SDBYLD1!AE99*(1-VLOOKUP(SDBYLD2!AE$4,'[1]INTERNAL PARAMETERS-1'!$B$5:$J$44,5,FALSE))*VLOOKUP(SDBYLD2!AE$4,'[1]INTERNAL PARAMETERS-1'!$B$5:$J$44,9,FALSE)*SDBYLD2!$F99</f>
        <v>0</v>
      </c>
      <c r="AF99" s="44">
        <f>SDBYLD1!AF99*VLOOKUP(SDBYLD2!AF$4,'[1]INTERNAL PARAMETERS-1'!$B$5:$J$44,5,FALSE)*VLOOKUP(SDBYLD2!AF$4,'[1]INTERNAL PARAMETERS-1'!$B$5:$J$44,7,FALSE)*SDBYLD2!$F99 + SDBYLD1!AF99*(1-VLOOKUP(SDBYLD2!AF$4,'[1]INTERNAL PARAMETERS-1'!$B$5:$J$44,5,FALSE))*VLOOKUP(SDBYLD2!AF$4,'[1]INTERNAL PARAMETERS-1'!$B$5:$J$44,9,FALSE)*SDBYLD2!$F99</f>
        <v>33.297073252228451</v>
      </c>
      <c r="AG99" s="44">
        <f>SDBYLD1!AG99*VLOOKUP(SDBYLD2!AG$4,'[1]INTERNAL PARAMETERS-1'!$B$5:$J$44,5,FALSE)*VLOOKUP(SDBYLD2!AG$4,'[1]INTERNAL PARAMETERS-1'!$B$5:$J$44,7,FALSE)*SDBYLD2!$F99 + SDBYLD1!AG99*(1-VLOOKUP(SDBYLD2!AG$4,'[1]INTERNAL PARAMETERS-1'!$B$5:$J$44,5,FALSE))*VLOOKUP(SDBYLD2!AG$4,'[1]INTERNAL PARAMETERS-1'!$B$5:$J$44,9,FALSE)*SDBYLD2!$F99</f>
        <v>0</v>
      </c>
      <c r="AH99" s="44">
        <f>SDBYLD1!AH99*VLOOKUP(SDBYLD2!AH$4,'[1]INTERNAL PARAMETERS-1'!$B$5:$J$44,5,FALSE)*VLOOKUP(SDBYLD2!AH$4,'[1]INTERNAL PARAMETERS-1'!$B$5:$J$44,7,FALSE)*SDBYLD2!$F99 + SDBYLD1!AH99*(1-VLOOKUP(SDBYLD2!AH$4,'[1]INTERNAL PARAMETERS-1'!$B$5:$J$44,5,FALSE))*VLOOKUP(SDBYLD2!AH$4,'[1]INTERNAL PARAMETERS-1'!$B$5:$J$44,9,FALSE)*SDBYLD2!$F99</f>
        <v>0</v>
      </c>
      <c r="AI99" s="44">
        <f>SDBYLD1!AI99*VLOOKUP(SDBYLD2!AI$4,'[1]INTERNAL PARAMETERS-1'!$B$5:$J$44,5,FALSE)*VLOOKUP(SDBYLD2!AI$4,'[1]INTERNAL PARAMETERS-1'!$B$5:$J$44,7,FALSE)*SDBYLD2!$F99 + SDBYLD1!AI99*(1-VLOOKUP(SDBYLD2!AI$4,'[1]INTERNAL PARAMETERS-1'!$B$5:$J$44,5,FALSE))*VLOOKUP(SDBYLD2!AI$4,'[1]INTERNAL PARAMETERS-1'!$B$5:$J$44,9,FALSE)*SDBYLD2!$F99</f>
        <v>1.4229518483858312</v>
      </c>
      <c r="AJ99" s="44">
        <f>SDBYLD1!AJ99*VLOOKUP(SDBYLD2!AJ$4,'[1]INTERNAL PARAMETERS-1'!$B$5:$J$44,5,FALSE)*VLOOKUP(SDBYLD2!AJ$4,'[1]INTERNAL PARAMETERS-1'!$B$5:$J$44,7,FALSE)*SDBYLD2!$F99 + SDBYLD1!AJ99*(1-VLOOKUP(SDBYLD2!AJ$4,'[1]INTERNAL PARAMETERS-1'!$B$5:$J$44,5,FALSE))*VLOOKUP(SDBYLD2!AJ$4,'[1]INTERNAL PARAMETERS-1'!$B$5:$J$44,9,FALSE)*SDBYLD2!$F99</f>
        <v>55.49512208704742</v>
      </c>
      <c r="AK99" s="44">
        <f>SDBYLD1!AK99*VLOOKUP(SDBYLD2!AK$4,'[1]INTERNAL PARAMETERS-1'!$B$5:$J$44,5,FALSE)*VLOOKUP(SDBYLD2!AK$4,'[1]INTERNAL PARAMETERS-1'!$B$5:$J$44,7,FALSE)*SDBYLD2!$F99 + SDBYLD1!AK99*(1-VLOOKUP(SDBYLD2!AK$4,'[1]INTERNAL PARAMETERS-1'!$B$5:$J$44,5,FALSE))*VLOOKUP(SDBYLD2!AK$4,'[1]INTERNAL PARAMETERS-1'!$B$5:$J$44,9,FALSE)*SDBYLD2!$F99</f>
        <v>0</v>
      </c>
      <c r="AL99" s="44">
        <f>SDBYLD1!AL99*VLOOKUP(SDBYLD2!AL$4,'[1]INTERNAL PARAMETERS-1'!$B$5:$J$44,5,FALSE)*VLOOKUP(SDBYLD2!AL$4,'[1]INTERNAL PARAMETERS-1'!$B$5:$J$44,7,FALSE)*SDBYLD2!$F99 + SDBYLD1!AL99*(1-VLOOKUP(SDBYLD2!AL$4,'[1]INTERNAL PARAMETERS-1'!$B$5:$J$44,5,FALSE))*VLOOKUP(SDBYLD2!AL$4,'[1]INTERNAL PARAMETERS-1'!$B$5:$J$44,9,FALSE)*SDBYLD2!$F99</f>
        <v>0</v>
      </c>
      <c r="AM99" s="44">
        <f>SDBYLD1!AM99*VLOOKUP(SDBYLD2!AM$4,'[1]INTERNAL PARAMETERS-1'!$B$5:$J$44,5,FALSE)*VLOOKUP(SDBYLD2!AM$4,'[1]INTERNAL PARAMETERS-1'!$B$5:$J$44,7,FALSE)*SDBYLD2!$F99 + SDBYLD1!AM99*(1-VLOOKUP(SDBYLD2!AM$4,'[1]INTERNAL PARAMETERS-1'!$B$5:$J$44,5,FALSE))*VLOOKUP(SDBYLD2!AM$4,'[1]INTERNAL PARAMETERS-1'!$B$5:$J$44,9,FALSE)*SDBYLD2!$F99</f>
        <v>0</v>
      </c>
      <c r="AN99" s="44">
        <f>SDBYLD1!AN99*VLOOKUP(SDBYLD2!AN$4,'[1]INTERNAL PARAMETERS-1'!$B$5:$J$44,5,FALSE)*VLOOKUP(SDBYLD2!AN$4,'[1]INTERNAL PARAMETERS-1'!$B$5:$J$44,7,FALSE)*SDBYLD2!$F99 + SDBYLD1!AN99*(1-VLOOKUP(SDBYLD2!AN$4,'[1]INTERNAL PARAMETERS-1'!$B$5:$J$44,5,FALSE))*VLOOKUP(SDBYLD2!AN$4,'[1]INTERNAL PARAMETERS-1'!$B$5:$J$44,9,FALSE)*SDBYLD2!$F99</f>
        <v>0</v>
      </c>
      <c r="AO99" s="44">
        <f>SDBYLD1!AO99*VLOOKUP(SDBYLD2!AO$4,'[1]INTERNAL PARAMETERS-1'!$B$5:$J$44,5,FALSE)*VLOOKUP(SDBYLD2!AO$4,'[1]INTERNAL PARAMETERS-1'!$B$5:$J$44,7,FALSE)*SDBYLD2!$F99 + SDBYLD1!AO99*(1-VLOOKUP(SDBYLD2!AO$4,'[1]INTERNAL PARAMETERS-1'!$B$5:$J$44,5,FALSE))*VLOOKUP(SDBYLD2!AO$4,'[1]INTERNAL PARAMETERS-1'!$B$5:$J$44,9,FALSE)*SDBYLD2!$F99</f>
        <v>0</v>
      </c>
      <c r="AP99" s="44">
        <f>SDBYLD1!AP99*VLOOKUP(SDBYLD2!AP$4,'[1]INTERNAL PARAMETERS-1'!$B$5:$J$44,5,FALSE)*VLOOKUP(SDBYLD2!AP$4,'[1]INTERNAL PARAMETERS-1'!$B$5:$J$44,7,FALSE)*SDBYLD2!$F99 + SDBYLD1!AP99*(1-VLOOKUP(SDBYLD2!AP$4,'[1]INTERNAL PARAMETERS-1'!$B$5:$J$44,5,FALSE))*VLOOKUP(SDBYLD2!AP$4,'[1]INTERNAL PARAMETERS-1'!$B$5:$J$44,9,FALSE)*SDBYLD2!$F99</f>
        <v>0</v>
      </c>
      <c r="AQ99" s="44">
        <f>SDBYLD1!AQ99*VLOOKUP(SDBYLD2!AQ$4,'[1]INTERNAL PARAMETERS-1'!$B$5:$J$44,5,FALSE)*VLOOKUP(SDBYLD2!AQ$4,'[1]INTERNAL PARAMETERS-1'!$B$5:$J$44,7,FALSE)*SDBYLD2!$F99 + SDBYLD1!AQ99*(1-VLOOKUP(SDBYLD2!AQ$4,'[1]INTERNAL PARAMETERS-1'!$B$5:$J$44,5,FALSE))*VLOOKUP(SDBYLD2!AQ$4,'[1]INTERNAL PARAMETERS-1'!$B$5:$J$44,9,FALSE)*SDBYLD2!$F99</f>
        <v>0</v>
      </c>
      <c r="AR99" s="44">
        <f>SDBYLD1!AR99*VLOOKUP(SDBYLD2!AR$4,'[1]INTERNAL PARAMETERS-1'!$B$5:$J$44,5,FALSE)*VLOOKUP(SDBYLD2!AR$4,'[1]INTERNAL PARAMETERS-1'!$B$5:$J$44,7,FALSE)*SDBYLD2!$F99 + SDBYLD1!AR99*(1-VLOOKUP(SDBYLD2!AR$4,'[1]INTERNAL PARAMETERS-1'!$B$5:$J$44,5,FALSE))*VLOOKUP(SDBYLD2!AR$4,'[1]INTERNAL PARAMETERS-1'!$B$5:$J$44,9,FALSE)*SDBYLD2!$F99</f>
        <v>0</v>
      </c>
      <c r="AS99" s="44">
        <f>SDBYLD1!AS99*VLOOKUP(SDBYLD2!AS$4,'[1]INTERNAL PARAMETERS-1'!$B$5:$J$44,5,FALSE)*VLOOKUP(SDBYLD2!AS$4,'[1]INTERNAL PARAMETERS-1'!$B$5:$J$44,7,FALSE)*SDBYLD2!$F99 + SDBYLD1!AS99*(1-VLOOKUP(SDBYLD2!AS$4,'[1]INTERNAL PARAMETERS-1'!$B$5:$J$44,5,FALSE))*VLOOKUP(SDBYLD2!AS$4,'[1]INTERNAL PARAMETERS-1'!$B$5:$J$44,9,FALSE)*SDBYLD2!$F99</f>
        <v>0</v>
      </c>
      <c r="AT99" s="43">
        <f>SDBYLD1!AT99*VLOOKUP(SDBYLD2!AT$4,'[1]INTERNAL PARAMETERS-1'!$B$5:$J$44,5,FALSE)*VLOOKUP(SDBYLD2!AT$4,'[1]INTERNAL PARAMETERS-1'!$B$5:$J$44,7,FALSE)*SDBYLD2!$F99 + SDBYLD1!AT99*(1-VLOOKUP(SDBYLD2!AT$4,'[1]INTERNAL PARAMETERS-1'!$B$5:$J$44,5,FALSE))*VLOOKUP(SDBYLD2!AT$4,'[1]INTERNAL PARAMETERS-1'!$B$5:$J$44,9,FALSE)*SDBYLD2!$F99</f>
        <v>0</v>
      </c>
      <c r="AU99" s="45">
        <f>SDBYLD1!AU99*VLOOKUP(SDBYLD2!AU$4,'[1]INTERNAL PARAMETERS-1'!$B$5:$J$44,5,FALSE)*VLOOKUP(SDBYLD2!AU$4,'[1]INTERNAL PARAMETERS-1'!$B$5:$J$44,6,FALSE)*VLOOKUP(SDBYLD2!AU$4,'[1]INTERNAL PARAMETERS-1'!$B$5:$J$44,3,FALSE) + SDBYLD1!AU99*(1-VLOOKUP(SDBYLD2!AU$4,'[1]INTERNAL PARAMETERS-1'!$B$5:$J$44,5,FALSE))*VLOOKUP(SDBYLD2!AU$4,'[1]INTERNAL PARAMETERS-1'!$B$5:$J$44,8,FALSE)*VLOOKUP(SDBYLD2!AU$4,'[1]INTERNAL PARAMETERS-1'!$B$5:$J$44,3,FALSE)</f>
        <v>0</v>
      </c>
      <c r="AV99" s="44">
        <f>SDBYLD1!AV99*VLOOKUP(SDBYLD2!AV$4,'[1]INTERNAL PARAMETERS-1'!$B$5:$J$44,5,FALSE)*VLOOKUP(SDBYLD2!AV$4,'[1]INTERNAL PARAMETERS-1'!$B$5:$J$44,6,FALSE)*VLOOKUP(SDBYLD2!AV$4,'[1]INTERNAL PARAMETERS-1'!$B$5:$J$44,3,FALSE) + SDBYLD1!AV99*(1-VLOOKUP(SDBYLD2!AV$4,'[1]INTERNAL PARAMETERS-1'!$B$5:$J$44,5,FALSE))*VLOOKUP(SDBYLD2!AV$4,'[1]INTERNAL PARAMETERS-1'!$B$5:$J$44,8,FALSE)*VLOOKUP(SDBYLD2!AV$4,'[1]INTERNAL PARAMETERS-1'!$B$5:$J$44,3,FALSE)</f>
        <v>0</v>
      </c>
      <c r="AW99" s="44">
        <f>SDBYLD1!AW99*VLOOKUP(SDBYLD2!AW$4,'[1]INTERNAL PARAMETERS-1'!$B$5:$J$44,5,FALSE)*VLOOKUP(SDBYLD2!AW$4,'[1]INTERNAL PARAMETERS-1'!$B$5:$J$44,6,FALSE)*VLOOKUP(SDBYLD2!AW$4,'[1]INTERNAL PARAMETERS-1'!$B$5:$J$44,3,FALSE) + SDBYLD1!AW99*(1-VLOOKUP(SDBYLD2!AW$4,'[1]INTERNAL PARAMETERS-1'!$B$5:$J$44,5,FALSE))*VLOOKUP(SDBYLD2!AW$4,'[1]INTERNAL PARAMETERS-1'!$B$5:$J$44,8,FALSE)*VLOOKUP(SDBYLD2!AW$4,'[1]INTERNAL PARAMETERS-1'!$B$5:$J$44,3,FALSE)</f>
        <v>88.626160637504753</v>
      </c>
      <c r="AX99" s="44">
        <f>SDBYLD1!AX99*VLOOKUP(SDBYLD2!AX$4,'[1]INTERNAL PARAMETERS-1'!$B$5:$J$44,5,FALSE)*VLOOKUP(SDBYLD2!AX$4,'[1]INTERNAL PARAMETERS-1'!$B$5:$J$44,6,FALSE)*VLOOKUP(SDBYLD2!AX$4,'[1]INTERNAL PARAMETERS-1'!$B$5:$J$44,3,FALSE) + SDBYLD1!AX99*(1-VLOOKUP(SDBYLD2!AX$4,'[1]INTERNAL PARAMETERS-1'!$B$5:$J$44,5,FALSE))*VLOOKUP(SDBYLD2!AX$4,'[1]INTERNAL PARAMETERS-1'!$B$5:$J$44,8,FALSE)*VLOOKUP(SDBYLD2!AX$4,'[1]INTERNAL PARAMETERS-1'!$B$5:$J$44,3,FALSE)</f>
        <v>0</v>
      </c>
      <c r="AY99" s="44">
        <f>SDBYLD1!AY99*VLOOKUP(SDBYLD2!AY$4,'[1]INTERNAL PARAMETERS-1'!$B$5:$J$44,5,FALSE)*VLOOKUP(SDBYLD2!AY$4,'[1]INTERNAL PARAMETERS-1'!$B$5:$J$44,6,FALSE)*VLOOKUP(SDBYLD2!AY$4,'[1]INTERNAL PARAMETERS-1'!$B$5:$J$44,3,FALSE) + SDBYLD1!AY99*(1-VLOOKUP(SDBYLD2!AY$4,'[1]INTERNAL PARAMETERS-1'!$B$5:$J$44,5,FALSE))*VLOOKUP(SDBYLD2!AY$4,'[1]INTERNAL PARAMETERS-1'!$B$5:$J$44,8,FALSE)*VLOOKUP(SDBYLD2!AY$4,'[1]INTERNAL PARAMETERS-1'!$B$5:$J$44,3,FALSE)</f>
        <v>0</v>
      </c>
      <c r="AZ99" s="44">
        <f>SDBYLD1!AZ99*VLOOKUP(SDBYLD2!AZ$4,'[1]INTERNAL PARAMETERS-1'!$B$5:$J$44,5,FALSE)*VLOOKUP(SDBYLD2!AZ$4,'[1]INTERNAL PARAMETERS-1'!$B$5:$J$44,6,FALSE)*VLOOKUP(SDBYLD2!AZ$4,'[1]INTERNAL PARAMETERS-1'!$B$5:$J$44,3,FALSE) + SDBYLD1!AZ99*(1-VLOOKUP(SDBYLD2!AZ$4,'[1]INTERNAL PARAMETERS-1'!$B$5:$J$44,5,FALSE))*VLOOKUP(SDBYLD2!AZ$4,'[1]INTERNAL PARAMETERS-1'!$B$5:$J$44,8,FALSE)*VLOOKUP(SDBYLD2!AZ$4,'[1]INTERNAL PARAMETERS-1'!$B$5:$J$44,3,FALSE)</f>
        <v>0</v>
      </c>
      <c r="BA99" s="44">
        <f>SDBYLD1!BA99*VLOOKUP(SDBYLD2!BA$4,'[1]INTERNAL PARAMETERS-1'!$B$5:$J$44,5,FALSE)*VLOOKUP(SDBYLD2!BA$4,'[1]INTERNAL PARAMETERS-1'!$B$5:$J$44,6,FALSE)*VLOOKUP(SDBYLD2!BA$4,'[1]INTERNAL PARAMETERS-1'!$B$5:$J$44,3,FALSE) + SDBYLD1!BA99*(1-VLOOKUP(SDBYLD2!BA$4,'[1]INTERNAL PARAMETERS-1'!$B$5:$J$44,5,FALSE))*VLOOKUP(SDBYLD2!BA$4,'[1]INTERNAL PARAMETERS-1'!$B$5:$J$44,8,FALSE)*VLOOKUP(SDBYLD2!BA$4,'[1]INTERNAL PARAMETERS-1'!$B$5:$J$44,3,FALSE)</f>
        <v>7.6244539693063338</v>
      </c>
      <c r="BB99" s="44">
        <f>SDBYLD1!BB99*VLOOKUP(SDBYLD2!BB$4,'[1]INTERNAL PARAMETERS-1'!$B$5:$J$44,5,FALSE)*VLOOKUP(SDBYLD2!BB$4,'[1]INTERNAL PARAMETERS-1'!$B$5:$J$44,6,FALSE)*VLOOKUP(SDBYLD2!BB$4,'[1]INTERNAL PARAMETERS-1'!$B$5:$J$44,3,FALSE) + SDBYLD1!BB99*(1-VLOOKUP(SDBYLD2!BB$4,'[1]INTERNAL PARAMETERS-1'!$B$5:$J$44,5,FALSE))*VLOOKUP(SDBYLD2!BB$4,'[1]INTERNAL PARAMETERS-1'!$B$5:$J$44,8,FALSE)*VLOOKUP(SDBYLD2!BB$4,'[1]INTERNAL PARAMETERS-1'!$B$5:$J$44,3,FALSE)</f>
        <v>17.844760632470251</v>
      </c>
      <c r="BC99" s="44">
        <f>SDBYLD1!BC99*VLOOKUP(SDBYLD2!BC$4,'[1]INTERNAL PARAMETERS-1'!$B$5:$J$44,5,FALSE)*VLOOKUP(SDBYLD2!BC$4,'[1]INTERNAL PARAMETERS-1'!$B$5:$J$44,6,FALSE)*VLOOKUP(SDBYLD2!BC$4,'[1]INTERNAL PARAMETERS-1'!$B$5:$J$44,3,FALSE) + SDBYLD1!BC99*(1-VLOOKUP(SDBYLD2!BC$4,'[1]INTERNAL PARAMETERS-1'!$B$5:$J$44,5,FALSE))*VLOOKUP(SDBYLD2!BC$4,'[1]INTERNAL PARAMETERS-1'!$B$5:$J$44,8,FALSE)*VLOOKUP(SDBYLD2!BC$4,'[1]INTERNAL PARAMETERS-1'!$B$5:$J$44,3,FALSE)</f>
        <v>13.954468997031249</v>
      </c>
      <c r="BD99" s="44">
        <f>SDBYLD1!BD99*VLOOKUP(SDBYLD2!BD$4,'[1]INTERNAL PARAMETERS-1'!$B$5:$J$44,5,FALSE)*VLOOKUP(SDBYLD2!BD$4,'[1]INTERNAL PARAMETERS-1'!$B$5:$J$44,6,FALSE)*VLOOKUP(SDBYLD2!BD$4,'[1]INTERNAL PARAMETERS-1'!$B$5:$J$44,3,FALSE) + SDBYLD1!BD99*(1-VLOOKUP(SDBYLD2!BD$4,'[1]INTERNAL PARAMETERS-1'!$B$5:$J$44,5,FALSE))*VLOOKUP(SDBYLD2!BD$4,'[1]INTERNAL PARAMETERS-1'!$B$5:$J$44,8,FALSE)*VLOOKUP(SDBYLD2!BD$4,'[1]INTERNAL PARAMETERS-1'!$B$5:$J$44,3,FALSE)</f>
        <v>15.489452170765361</v>
      </c>
      <c r="BE99" s="44">
        <f>SDBYLD1!BE99*VLOOKUP(SDBYLD2!BE$4,'[1]INTERNAL PARAMETERS-1'!$B$5:$J$44,5,FALSE)*VLOOKUP(SDBYLD2!BE$4,'[1]INTERNAL PARAMETERS-1'!$B$5:$J$44,6,FALSE)*VLOOKUP(SDBYLD2!BE$4,'[1]INTERNAL PARAMETERS-1'!$B$5:$J$44,3,FALSE) + SDBYLD1!BE99*(1-VLOOKUP(SDBYLD2!BE$4,'[1]INTERNAL PARAMETERS-1'!$B$5:$J$44,5,FALSE))*VLOOKUP(SDBYLD2!BE$4,'[1]INTERNAL PARAMETERS-1'!$B$5:$J$44,8,FALSE)*VLOOKUP(SDBYLD2!BE$4,'[1]INTERNAL PARAMETERS-1'!$B$5:$J$44,3,FALSE)</f>
        <v>45.872735854152317</v>
      </c>
      <c r="BF99" s="44">
        <f>SDBYLD1!BF99*VLOOKUP(SDBYLD2!BF$4,'[1]INTERNAL PARAMETERS-1'!$B$5:$J$44,5,FALSE)*VLOOKUP(SDBYLD2!BF$4,'[1]INTERNAL PARAMETERS-1'!$B$5:$J$44,6,FALSE)*VLOOKUP(SDBYLD2!BF$4,'[1]INTERNAL PARAMETERS-1'!$B$5:$J$44,3,FALSE) + SDBYLD1!BF99*(1-VLOOKUP(SDBYLD2!BF$4,'[1]INTERNAL PARAMETERS-1'!$B$5:$J$44,5,FALSE))*VLOOKUP(SDBYLD2!BF$4,'[1]INTERNAL PARAMETERS-1'!$B$5:$J$44,8,FALSE)*VLOOKUP(SDBYLD2!BF$4,'[1]INTERNAL PARAMETERS-1'!$B$5:$J$44,3,FALSE)</f>
        <v>0</v>
      </c>
      <c r="BG99" s="44">
        <f>SDBYLD1!BG99*VLOOKUP(SDBYLD2!BG$4,'[1]INTERNAL PARAMETERS-1'!$B$5:$J$44,5,FALSE)*VLOOKUP(SDBYLD2!BG$4,'[1]INTERNAL PARAMETERS-1'!$B$5:$J$44,6,FALSE)*VLOOKUP(SDBYLD2!BG$4,'[1]INTERNAL PARAMETERS-1'!$B$5:$J$44,3,FALSE) + SDBYLD1!BG99*(1-VLOOKUP(SDBYLD2!BG$4,'[1]INTERNAL PARAMETERS-1'!$B$5:$J$44,5,FALSE))*VLOOKUP(SDBYLD2!BG$4,'[1]INTERNAL PARAMETERS-1'!$B$5:$J$44,8,FALSE)*VLOOKUP(SDBYLD2!BG$4,'[1]INTERNAL PARAMETERS-1'!$B$5:$J$44,3,FALSE)</f>
        <v>19.658092971946196</v>
      </c>
      <c r="BH99" s="44">
        <f>SDBYLD1!BH99*VLOOKUP(SDBYLD2!BH$4,'[1]INTERNAL PARAMETERS-1'!$B$5:$J$44,5,FALSE)*VLOOKUP(SDBYLD2!BH$4,'[1]INTERNAL PARAMETERS-1'!$B$5:$J$44,6,FALSE)*VLOOKUP(SDBYLD2!BH$4,'[1]INTERNAL PARAMETERS-1'!$B$5:$J$44,3,FALSE) + SDBYLD1!BH99*(1-VLOOKUP(SDBYLD2!BH$4,'[1]INTERNAL PARAMETERS-1'!$B$5:$J$44,5,FALSE))*VLOOKUP(SDBYLD2!BH$4,'[1]INTERNAL PARAMETERS-1'!$B$5:$J$44,8,FALSE)*VLOOKUP(SDBYLD2!BH$4,'[1]INTERNAL PARAMETERS-1'!$B$5:$J$44,3,FALSE)</f>
        <v>7.4702473092693705E-2</v>
      </c>
      <c r="BI99" s="44">
        <f>SDBYLD1!BI99*VLOOKUP(SDBYLD2!BI$4,'[1]INTERNAL PARAMETERS-1'!$B$5:$J$44,5,FALSE)*VLOOKUP(SDBYLD2!BI$4,'[1]INTERNAL PARAMETERS-1'!$B$5:$J$44,6,FALSE)*VLOOKUP(SDBYLD2!BI$4,'[1]INTERNAL PARAMETERS-1'!$B$5:$J$44,3,FALSE) + SDBYLD1!BI99*(1-VLOOKUP(SDBYLD2!BI$4,'[1]INTERNAL PARAMETERS-1'!$B$5:$J$44,5,FALSE))*VLOOKUP(SDBYLD2!BI$4,'[1]INTERNAL PARAMETERS-1'!$B$5:$J$44,8,FALSE)*VLOOKUP(SDBYLD2!BI$4,'[1]INTERNAL PARAMETERS-1'!$B$5:$J$44,3,FALSE)</f>
        <v>0</v>
      </c>
      <c r="BJ99" s="44">
        <f>SDBYLD1!BJ99*VLOOKUP(SDBYLD2!BJ$4,'[1]INTERNAL PARAMETERS-1'!$B$5:$J$44,5,FALSE)*VLOOKUP(SDBYLD2!BJ$4,'[1]INTERNAL PARAMETERS-1'!$B$5:$J$44,6,FALSE)*VLOOKUP(SDBYLD2!BJ$4,'[1]INTERNAL PARAMETERS-1'!$B$5:$J$44,3,FALSE) + SDBYLD1!BJ99*(1-VLOOKUP(SDBYLD2!BJ$4,'[1]INTERNAL PARAMETERS-1'!$B$5:$J$44,5,FALSE))*VLOOKUP(SDBYLD2!BJ$4,'[1]INTERNAL PARAMETERS-1'!$B$5:$J$44,8,FALSE)*VLOOKUP(SDBYLD2!BJ$4,'[1]INTERNAL PARAMETERS-1'!$B$5:$J$44,3,FALSE)</f>
        <v>4.0771351900999822</v>
      </c>
      <c r="BK99" s="44">
        <f>SDBYLD1!BK99*VLOOKUP(SDBYLD2!BK$4,'[1]INTERNAL PARAMETERS-1'!$B$5:$J$44,5,FALSE)*VLOOKUP(SDBYLD2!BK$4,'[1]INTERNAL PARAMETERS-1'!$B$5:$J$44,6,FALSE)*VLOOKUP(SDBYLD2!BK$4,'[1]INTERNAL PARAMETERS-1'!$B$5:$J$44,3,FALSE) + SDBYLD1!BK99*(1-VLOOKUP(SDBYLD2!BK$4,'[1]INTERNAL PARAMETERS-1'!$B$5:$J$44,5,FALSE))*VLOOKUP(SDBYLD2!BK$4,'[1]INTERNAL PARAMETERS-1'!$B$5:$J$44,8,FALSE)*VLOOKUP(SDBYLD2!BK$4,'[1]INTERNAL PARAMETERS-1'!$B$5:$J$44,3,FALSE)</f>
        <v>5.5881210143571982</v>
      </c>
      <c r="BL99" s="44">
        <f>SDBYLD1!BL99*VLOOKUP(SDBYLD2!BL$4,'[1]INTERNAL PARAMETERS-1'!$B$5:$J$44,5,FALSE)*VLOOKUP(SDBYLD2!BL$4,'[1]INTERNAL PARAMETERS-1'!$B$5:$J$44,6,FALSE)*VLOOKUP(SDBYLD2!BL$4,'[1]INTERNAL PARAMETERS-1'!$B$5:$J$44,3,FALSE) + SDBYLD1!BL99*(1-VLOOKUP(SDBYLD2!BL$4,'[1]INTERNAL PARAMETERS-1'!$B$5:$J$44,5,FALSE))*VLOOKUP(SDBYLD2!BL$4,'[1]INTERNAL PARAMETERS-1'!$B$5:$J$44,8,FALSE)*VLOOKUP(SDBYLD2!BL$4,'[1]INTERNAL PARAMETERS-1'!$B$5:$J$44,3,FALSE)</f>
        <v>21.131979411368427</v>
      </c>
      <c r="BM99" s="44">
        <f>SDBYLD1!BM99*VLOOKUP(SDBYLD2!BM$4,'[1]INTERNAL PARAMETERS-1'!$B$5:$J$44,5,FALSE)*VLOOKUP(SDBYLD2!BM$4,'[1]INTERNAL PARAMETERS-1'!$B$5:$J$44,6,FALSE)*VLOOKUP(SDBYLD2!BM$4,'[1]INTERNAL PARAMETERS-1'!$B$5:$J$44,3,FALSE) + SDBYLD1!BM99*(1-VLOOKUP(SDBYLD2!BM$4,'[1]INTERNAL PARAMETERS-1'!$B$5:$J$44,5,FALSE))*VLOOKUP(SDBYLD2!BM$4,'[1]INTERNAL PARAMETERS-1'!$B$5:$J$44,8,FALSE)*VLOOKUP(SDBYLD2!BM$4,'[1]INTERNAL PARAMETERS-1'!$B$5:$J$44,3,FALSE)</f>
        <v>4.1163002414555168</v>
      </c>
      <c r="BN99" s="44">
        <f>SDBYLD1!BN99*VLOOKUP(SDBYLD2!BN$4,'[1]INTERNAL PARAMETERS-1'!$B$5:$J$44,5,FALSE)*VLOOKUP(SDBYLD2!BN$4,'[1]INTERNAL PARAMETERS-1'!$B$5:$J$44,6,FALSE)*VLOOKUP(SDBYLD2!BN$4,'[1]INTERNAL PARAMETERS-1'!$B$5:$J$44,3,FALSE) + SDBYLD1!BN99*(1-VLOOKUP(SDBYLD2!BN$4,'[1]INTERNAL PARAMETERS-1'!$B$5:$J$44,5,FALSE))*VLOOKUP(SDBYLD2!BN$4,'[1]INTERNAL PARAMETERS-1'!$B$5:$J$44,8,FALSE)*VLOOKUP(SDBYLD2!BN$4,'[1]INTERNAL PARAMETERS-1'!$B$5:$J$44,3,FALSE)</f>
        <v>4.6564954905201263</v>
      </c>
      <c r="BO99" s="44">
        <f>SDBYLD1!BO99*VLOOKUP(SDBYLD2!BO$4,'[1]INTERNAL PARAMETERS-1'!$B$5:$J$44,5,FALSE)*VLOOKUP(SDBYLD2!BO$4,'[1]INTERNAL PARAMETERS-1'!$B$5:$J$44,6,FALSE)*VLOOKUP(SDBYLD2!BO$4,'[1]INTERNAL PARAMETERS-1'!$B$5:$J$44,3,FALSE) + SDBYLD1!BO99*(1-VLOOKUP(SDBYLD2!BO$4,'[1]INTERNAL PARAMETERS-1'!$B$5:$J$44,5,FALSE))*VLOOKUP(SDBYLD2!BO$4,'[1]INTERNAL PARAMETERS-1'!$B$5:$J$44,8,FALSE)*VLOOKUP(SDBYLD2!BO$4,'[1]INTERNAL PARAMETERS-1'!$B$5:$J$44,3,FALSE)</f>
        <v>3.4731139729263529</v>
      </c>
      <c r="BP99" s="44">
        <f>SDBYLD1!BP99*VLOOKUP(SDBYLD2!BP$4,'[1]INTERNAL PARAMETERS-1'!$B$5:$J$44,5,FALSE)*VLOOKUP(SDBYLD2!BP$4,'[1]INTERNAL PARAMETERS-1'!$B$5:$J$44,6,FALSE)*VLOOKUP(SDBYLD2!BP$4,'[1]INTERNAL PARAMETERS-1'!$B$5:$J$44,3,FALSE) + SDBYLD1!BP99*(1-VLOOKUP(SDBYLD2!BP$4,'[1]INTERNAL PARAMETERS-1'!$B$5:$J$44,5,FALSE))*VLOOKUP(SDBYLD2!BP$4,'[1]INTERNAL PARAMETERS-1'!$B$5:$J$44,8,FALSE)*VLOOKUP(SDBYLD2!BP$4,'[1]INTERNAL PARAMETERS-1'!$B$5:$J$44,3,FALSE)</f>
        <v>0.27063601583923136</v>
      </c>
      <c r="BQ99" s="44">
        <f>SDBYLD1!BQ99*VLOOKUP(SDBYLD2!BQ$4,'[1]INTERNAL PARAMETERS-1'!$B$5:$J$44,5,FALSE)*VLOOKUP(SDBYLD2!BQ$4,'[1]INTERNAL PARAMETERS-1'!$B$5:$J$44,6,FALSE)*VLOOKUP(SDBYLD2!BQ$4,'[1]INTERNAL PARAMETERS-1'!$B$5:$J$44,3,FALSE) + SDBYLD1!BQ99*(1-VLOOKUP(SDBYLD2!BQ$4,'[1]INTERNAL PARAMETERS-1'!$B$5:$J$44,5,FALSE))*VLOOKUP(SDBYLD2!BQ$4,'[1]INTERNAL PARAMETERS-1'!$B$5:$J$44,8,FALSE)*VLOOKUP(SDBYLD2!BQ$4,'[1]INTERNAL PARAMETERS-1'!$B$5:$J$44,3,FALSE)</f>
        <v>16.243620385424364</v>
      </c>
      <c r="BR99" s="44">
        <f>SDBYLD1!BR99*VLOOKUP(SDBYLD2!BR$4,'[1]INTERNAL PARAMETERS-1'!$B$5:$J$44,5,FALSE)*VLOOKUP(SDBYLD2!BR$4,'[1]INTERNAL PARAMETERS-1'!$B$5:$J$44,6,FALSE)*VLOOKUP(SDBYLD2!BR$4,'[1]INTERNAL PARAMETERS-1'!$B$5:$J$44,3,FALSE) + SDBYLD1!BR99*(1-VLOOKUP(SDBYLD2!BR$4,'[1]INTERNAL PARAMETERS-1'!$B$5:$J$44,5,FALSE))*VLOOKUP(SDBYLD2!BR$4,'[1]INTERNAL PARAMETERS-1'!$B$5:$J$44,8,FALSE)*VLOOKUP(SDBYLD2!BR$4,'[1]INTERNAL PARAMETERS-1'!$B$5:$J$44,3,FALSE)</f>
        <v>0.68081508907867583</v>
      </c>
      <c r="BS99" s="44">
        <f>SDBYLD1!BS99*VLOOKUP(SDBYLD2!BS$4,'[1]INTERNAL PARAMETERS-1'!$B$5:$J$44,5,FALSE)*VLOOKUP(SDBYLD2!BS$4,'[1]INTERNAL PARAMETERS-1'!$B$5:$J$44,6,FALSE)*VLOOKUP(SDBYLD2!BS$4,'[1]INTERNAL PARAMETERS-1'!$B$5:$J$44,3,FALSE) + SDBYLD1!BS99*(1-VLOOKUP(SDBYLD2!BS$4,'[1]INTERNAL PARAMETERS-1'!$B$5:$J$44,5,FALSE))*VLOOKUP(SDBYLD2!BS$4,'[1]INTERNAL PARAMETERS-1'!$B$5:$J$44,8,FALSE)*VLOOKUP(SDBYLD2!BS$4,'[1]INTERNAL PARAMETERS-1'!$B$5:$J$44,3,FALSE)</f>
        <v>6.7522076649039725E-2</v>
      </c>
      <c r="BT99" s="44">
        <f>SDBYLD1!BT99*VLOOKUP(SDBYLD2!BT$4,'[1]INTERNAL PARAMETERS-1'!$B$5:$J$44,5,FALSE)*VLOOKUP(SDBYLD2!BT$4,'[1]INTERNAL PARAMETERS-1'!$B$5:$J$44,6,FALSE)*VLOOKUP(SDBYLD2!BT$4,'[1]INTERNAL PARAMETERS-1'!$B$5:$J$44,3,FALSE) + SDBYLD1!BT99*(1-VLOOKUP(SDBYLD2!BT$4,'[1]INTERNAL PARAMETERS-1'!$B$5:$J$44,5,FALSE))*VLOOKUP(SDBYLD2!BT$4,'[1]INTERNAL PARAMETERS-1'!$B$5:$J$44,8,FALSE)*VLOOKUP(SDBYLD2!BT$4,'[1]INTERNAL PARAMETERS-1'!$B$5:$J$44,3,FALSE)</f>
        <v>0</v>
      </c>
      <c r="BU99" s="44">
        <f>SDBYLD1!BU99*VLOOKUP(SDBYLD2!BU$4,'[1]INTERNAL PARAMETERS-1'!$B$5:$J$44,5,FALSE)*VLOOKUP(SDBYLD2!BU$4,'[1]INTERNAL PARAMETERS-1'!$B$5:$J$44,6,FALSE)*VLOOKUP(SDBYLD2!BU$4,'[1]INTERNAL PARAMETERS-1'!$B$5:$J$44,3,FALSE) + SDBYLD1!BU99*(1-VLOOKUP(SDBYLD2!BU$4,'[1]INTERNAL PARAMETERS-1'!$B$5:$J$44,5,FALSE))*VLOOKUP(SDBYLD2!BU$4,'[1]INTERNAL PARAMETERS-1'!$B$5:$J$44,8,FALSE)*VLOOKUP(SDBYLD2!BU$4,'[1]INTERNAL PARAMETERS-1'!$B$5:$J$44,3,FALSE)</f>
        <v>0</v>
      </c>
      <c r="BV99" s="44">
        <f>SDBYLD1!BV99*VLOOKUP(SDBYLD2!BV$4,'[1]INTERNAL PARAMETERS-1'!$B$5:$J$44,5,FALSE)*VLOOKUP(SDBYLD2!BV$4,'[1]INTERNAL PARAMETERS-1'!$B$5:$J$44,6,FALSE)*VLOOKUP(SDBYLD2!BV$4,'[1]INTERNAL PARAMETERS-1'!$B$5:$J$44,3,FALSE) + SDBYLD1!BV99*(1-VLOOKUP(SDBYLD2!BV$4,'[1]INTERNAL PARAMETERS-1'!$B$5:$J$44,5,FALSE))*VLOOKUP(SDBYLD2!BV$4,'[1]INTERNAL PARAMETERS-1'!$B$5:$J$44,8,FALSE)*VLOOKUP(SDBYLD2!BV$4,'[1]INTERNAL PARAMETERS-1'!$B$5:$J$44,3,FALSE)</f>
        <v>0</v>
      </c>
      <c r="BW99" s="44">
        <f>SDBYLD1!BW99*VLOOKUP(SDBYLD2!BW$4,'[1]INTERNAL PARAMETERS-1'!$B$5:$J$44,5,FALSE)*VLOOKUP(SDBYLD2!BW$4,'[1]INTERNAL PARAMETERS-1'!$B$5:$J$44,6,FALSE)*VLOOKUP(SDBYLD2!BW$4,'[1]INTERNAL PARAMETERS-1'!$B$5:$J$44,3,FALSE) + SDBYLD1!BW99*(1-VLOOKUP(SDBYLD2!BW$4,'[1]INTERNAL PARAMETERS-1'!$B$5:$J$44,5,FALSE))*VLOOKUP(SDBYLD2!BW$4,'[1]INTERNAL PARAMETERS-1'!$B$5:$J$44,8,FALSE)*VLOOKUP(SDBYLD2!BW$4,'[1]INTERNAL PARAMETERS-1'!$B$5:$J$44,3,FALSE)</f>
        <v>0</v>
      </c>
      <c r="BX99" s="44">
        <f>SDBYLD1!BX99*VLOOKUP(SDBYLD2!BX$4,'[1]INTERNAL PARAMETERS-1'!$B$5:$J$44,5,FALSE)*VLOOKUP(SDBYLD2!BX$4,'[1]INTERNAL PARAMETERS-1'!$B$5:$J$44,6,FALSE)*VLOOKUP(SDBYLD2!BX$4,'[1]INTERNAL PARAMETERS-1'!$B$5:$J$44,3,FALSE) + SDBYLD1!BX99*(1-VLOOKUP(SDBYLD2!BX$4,'[1]INTERNAL PARAMETERS-1'!$B$5:$J$44,5,FALSE))*VLOOKUP(SDBYLD2!BX$4,'[1]INTERNAL PARAMETERS-1'!$B$5:$J$44,8,FALSE)*VLOOKUP(SDBYLD2!BX$4,'[1]INTERNAL PARAMETERS-1'!$B$5:$J$44,3,FALSE)</f>
        <v>0</v>
      </c>
      <c r="BY99" s="44">
        <f>SDBYLD1!BY99*VLOOKUP(SDBYLD2!BY$4,'[1]INTERNAL PARAMETERS-1'!$B$5:$J$44,5,FALSE)*VLOOKUP(SDBYLD2!BY$4,'[1]INTERNAL PARAMETERS-1'!$B$5:$J$44,6,FALSE)*VLOOKUP(SDBYLD2!BY$4,'[1]INTERNAL PARAMETERS-1'!$B$5:$J$44,3,FALSE) + SDBYLD1!BY99*(1-VLOOKUP(SDBYLD2!BY$4,'[1]INTERNAL PARAMETERS-1'!$B$5:$J$44,5,FALSE))*VLOOKUP(SDBYLD2!BY$4,'[1]INTERNAL PARAMETERS-1'!$B$5:$J$44,8,FALSE)*VLOOKUP(SDBYLD2!BY$4,'[1]INTERNAL PARAMETERS-1'!$B$5:$J$44,3,FALSE)</f>
        <v>0</v>
      </c>
      <c r="BZ99" s="44">
        <f>SDBYLD1!BZ99*VLOOKUP(SDBYLD2!BZ$4,'[1]INTERNAL PARAMETERS-1'!$B$5:$J$44,5,FALSE)*VLOOKUP(SDBYLD2!BZ$4,'[1]INTERNAL PARAMETERS-1'!$B$5:$J$44,6,FALSE)*VLOOKUP(SDBYLD2!BZ$4,'[1]INTERNAL PARAMETERS-1'!$B$5:$J$44,3,FALSE) + SDBYLD1!BZ99*(1-VLOOKUP(SDBYLD2!BZ$4,'[1]INTERNAL PARAMETERS-1'!$B$5:$J$44,5,FALSE))*VLOOKUP(SDBYLD2!BZ$4,'[1]INTERNAL PARAMETERS-1'!$B$5:$J$44,8,FALSE)*VLOOKUP(SDBYLD2!BZ$4,'[1]INTERNAL PARAMETERS-1'!$B$5:$J$44,3,FALSE)</f>
        <v>6.8861374180536422E-2</v>
      </c>
      <c r="CA99" s="44">
        <f>SDBYLD1!CA99*VLOOKUP(SDBYLD2!CA$4,'[1]INTERNAL PARAMETERS-1'!$B$5:$J$44,5,FALSE)*VLOOKUP(SDBYLD2!CA$4,'[1]INTERNAL PARAMETERS-1'!$B$5:$J$44,6,FALSE)*VLOOKUP(SDBYLD2!CA$4,'[1]INTERNAL PARAMETERS-1'!$B$5:$J$44,3,FALSE) + SDBYLD1!CA99*(1-VLOOKUP(SDBYLD2!CA$4,'[1]INTERNAL PARAMETERS-1'!$B$5:$J$44,5,FALSE))*VLOOKUP(SDBYLD2!CA$4,'[1]INTERNAL PARAMETERS-1'!$B$5:$J$44,8,FALSE)*VLOOKUP(SDBYLD2!CA$4,'[1]INTERNAL PARAMETERS-1'!$B$5:$J$44,3,FALSE)</f>
        <v>0</v>
      </c>
      <c r="CB99" s="44">
        <f>SDBYLD1!CB99*VLOOKUP(SDBYLD2!CB$4,'[1]INTERNAL PARAMETERS-1'!$B$5:$J$44,5,FALSE)*VLOOKUP(SDBYLD2!CB$4,'[1]INTERNAL PARAMETERS-1'!$B$5:$J$44,6,FALSE)*VLOOKUP(SDBYLD2!CB$4,'[1]INTERNAL PARAMETERS-1'!$B$5:$J$44,3,FALSE) + SDBYLD1!CB99*(1-VLOOKUP(SDBYLD2!CB$4,'[1]INTERNAL PARAMETERS-1'!$B$5:$J$44,5,FALSE))*VLOOKUP(SDBYLD2!CB$4,'[1]INTERNAL PARAMETERS-1'!$B$5:$J$44,8,FALSE)*VLOOKUP(SDBYLD2!CB$4,'[1]INTERNAL PARAMETERS-1'!$B$5:$J$44,3,FALSE)</f>
        <v>0</v>
      </c>
      <c r="CC99" s="44">
        <f>SDBYLD1!CC99*VLOOKUP(SDBYLD2!CC$4,'[1]INTERNAL PARAMETERS-1'!$B$5:$J$44,5,FALSE)*VLOOKUP(SDBYLD2!CC$4,'[1]INTERNAL PARAMETERS-1'!$B$5:$J$44,6,FALSE)*VLOOKUP(SDBYLD2!CC$4,'[1]INTERNAL PARAMETERS-1'!$B$5:$J$44,3,FALSE) + SDBYLD1!CC99*(1-VLOOKUP(SDBYLD2!CC$4,'[1]INTERNAL PARAMETERS-1'!$B$5:$J$44,5,FALSE))*VLOOKUP(SDBYLD2!CC$4,'[1]INTERNAL PARAMETERS-1'!$B$5:$J$44,8,FALSE)*VLOOKUP(SDBYLD2!CC$4,'[1]INTERNAL PARAMETERS-1'!$B$5:$J$44,3,FALSE)</f>
        <v>0.14892582548673655</v>
      </c>
      <c r="CD99" s="44">
        <f>SDBYLD1!CD99*VLOOKUP(SDBYLD2!CD$4,'[1]INTERNAL PARAMETERS-1'!$B$5:$J$44,5,FALSE)*VLOOKUP(SDBYLD2!CD$4,'[1]INTERNAL PARAMETERS-1'!$B$5:$J$44,6,FALSE)*VLOOKUP(SDBYLD2!CD$4,'[1]INTERNAL PARAMETERS-1'!$B$5:$J$44,3,FALSE) + SDBYLD1!CD99*(1-VLOOKUP(SDBYLD2!CD$4,'[1]INTERNAL PARAMETERS-1'!$B$5:$J$44,5,FALSE))*VLOOKUP(SDBYLD2!CD$4,'[1]INTERNAL PARAMETERS-1'!$B$5:$J$44,8,FALSE)*VLOOKUP(SDBYLD2!CD$4,'[1]INTERNAL PARAMETERS-1'!$B$5:$J$44,3,FALSE)</f>
        <v>0.32483592318788279</v>
      </c>
      <c r="CE99" s="44">
        <f>SDBYLD1!CE99*VLOOKUP(SDBYLD2!CE$4,'[1]INTERNAL PARAMETERS-1'!$B$5:$J$44,5,FALSE)*VLOOKUP(SDBYLD2!CE$4,'[1]INTERNAL PARAMETERS-1'!$B$5:$J$44,6,FALSE)*VLOOKUP(SDBYLD2!CE$4,'[1]INTERNAL PARAMETERS-1'!$B$5:$J$44,3,FALSE) + SDBYLD1!CE99*(1-VLOOKUP(SDBYLD2!CE$4,'[1]INTERNAL PARAMETERS-1'!$B$5:$J$44,5,FALSE))*VLOOKUP(SDBYLD2!CE$4,'[1]INTERNAL PARAMETERS-1'!$B$5:$J$44,8,FALSE)*VLOOKUP(SDBYLD2!CE$4,'[1]INTERNAL PARAMETERS-1'!$B$5:$J$44,3,FALSE)</f>
        <v>0.62349382100167627</v>
      </c>
      <c r="CF99" s="44">
        <f>SDBYLD1!CF99*VLOOKUP(SDBYLD2!CF$4,'[1]INTERNAL PARAMETERS-1'!$B$5:$J$44,5,FALSE)*VLOOKUP(SDBYLD2!CF$4,'[1]INTERNAL PARAMETERS-1'!$B$5:$J$44,6,FALSE)*VLOOKUP(SDBYLD2!CF$4,'[1]INTERNAL PARAMETERS-1'!$B$5:$J$44,3,FALSE) + SDBYLD1!CF99*(1-VLOOKUP(SDBYLD2!CF$4,'[1]INTERNAL PARAMETERS-1'!$B$5:$J$44,5,FALSE))*VLOOKUP(SDBYLD2!CF$4,'[1]INTERNAL PARAMETERS-1'!$B$5:$J$44,8,FALSE)*VLOOKUP(SDBYLD2!CF$4,'[1]INTERNAL PARAMETERS-1'!$B$5:$J$44,3,FALSE)</f>
        <v>0.75023493539907704</v>
      </c>
      <c r="CG99" s="44">
        <f>SDBYLD1!CG99*VLOOKUP(SDBYLD2!CG$4,'[1]INTERNAL PARAMETERS-1'!$B$5:$J$44,5,FALSE)*VLOOKUP(SDBYLD2!CG$4,'[1]INTERNAL PARAMETERS-1'!$B$5:$J$44,6,FALSE)*VLOOKUP(SDBYLD2!CG$4,'[1]INTERNAL PARAMETERS-1'!$B$5:$J$44,3,FALSE) + SDBYLD1!CG99*(1-VLOOKUP(SDBYLD2!CG$4,'[1]INTERNAL PARAMETERS-1'!$B$5:$J$44,5,FALSE))*VLOOKUP(SDBYLD2!CG$4,'[1]INTERNAL PARAMETERS-1'!$B$5:$J$44,8,FALSE)*VLOOKUP(SDBYLD2!CG$4,'[1]INTERNAL PARAMETERS-1'!$B$5:$J$44,3,FALSE)</f>
        <v>9.0389351391695714E-3</v>
      </c>
      <c r="CH99" s="43">
        <f>SDBYLD1!CH99*VLOOKUP(SDBYLD2!CH$4,'[1]INTERNAL PARAMETERS-1'!$B$5:$J$44,5,FALSE)*VLOOKUP(SDBYLD2!CH$4,'[1]INTERNAL PARAMETERS-1'!$B$5:$J$44,6,FALSE)*VLOOKUP(SDBYLD2!CH$4,'[1]INTERNAL PARAMETERS-1'!$B$5:$J$44,3,FALSE) + SDBYLD1!CH99*(1-VLOOKUP(SDBYLD2!CH$4,'[1]INTERNAL PARAMETERS-1'!$B$5:$J$44,5,FALSE))*VLOOKUP(SDBYLD2!CH$4,'[1]INTERNAL PARAMETERS-1'!$B$5:$J$44,8,FALSE)*VLOOKUP(SDBYLD2!CH$4,'[1]INTERNAL PARAMETERS-1'!$B$5:$J$44,3,FALSE)</f>
        <v>0</v>
      </c>
      <c r="CJ99" s="45">
        <f t="shared" si="2"/>
        <v>15512.101959809237</v>
      </c>
      <c r="CK99" s="43">
        <f t="shared" si="3"/>
        <v>271.37595740838316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SDBeam!X100</f>
        <v>22365.541732860729</v>
      </c>
      <c r="F100" s="56">
        <f>'[1]INTERNAL PARAMETERS-1'!M10</f>
        <v>58.935000000000002</v>
      </c>
      <c r="G100" s="45">
        <f>SDBYLD1!G100*VLOOKUP(SDBYLD2!G$4,'[1]INTERNAL PARAMETERS-1'!$B$5:$J$44,5,FALSE)*VLOOKUP(SDBYLD2!G$4,'[1]INTERNAL PARAMETERS-1'!$B$5:$J$44,7,FALSE)*SDBYLD2!$F100 + SDBYLD1!G100*(1-VLOOKUP(SDBYLD2!G$4,'[1]INTERNAL PARAMETERS-1'!$B$5:$J$44,5,FALSE))*VLOOKUP(SDBYLD2!G$4,'[1]INTERNAL PARAMETERS-1'!$B$5:$J$44,9,FALSE)*SDBYLD2!$F100</f>
        <v>5486.6750701129613</v>
      </c>
      <c r="H100" s="44">
        <f>SDBYLD1!H100*VLOOKUP(SDBYLD2!H$4,'[1]INTERNAL PARAMETERS-1'!$B$5:$J$44,5,FALSE)*VLOOKUP(SDBYLD2!H$4,'[1]INTERNAL PARAMETERS-1'!$B$5:$J$44,7,FALSE)*SDBYLD2!$F100 + SDBYLD1!H100*(1-VLOOKUP(SDBYLD2!H$4,'[1]INTERNAL PARAMETERS-1'!$B$5:$J$44,5,FALSE))*VLOOKUP(SDBYLD2!H$4,'[1]INTERNAL PARAMETERS-1'!$B$5:$J$44,9,FALSE)*SDBYLD2!$F100</f>
        <v>2270.7399753944842</v>
      </c>
      <c r="I100" s="44">
        <f>SDBYLD1!I100*VLOOKUP(SDBYLD2!I$4,'[1]INTERNAL PARAMETERS-1'!$B$5:$J$44,5,FALSE)*VLOOKUP(SDBYLD2!I$4,'[1]INTERNAL PARAMETERS-1'!$B$5:$J$44,7,FALSE)*SDBYLD2!$F100 + SDBYLD1!I100*(1-VLOOKUP(SDBYLD2!I$4,'[1]INTERNAL PARAMETERS-1'!$B$5:$J$44,5,FALSE))*VLOOKUP(SDBYLD2!I$4,'[1]INTERNAL PARAMETERS-1'!$B$5:$J$44,9,FALSE)*SDBYLD2!$F100</f>
        <v>3677.7102793446734</v>
      </c>
      <c r="J100" s="44">
        <f>SDBYLD1!J100*VLOOKUP(SDBYLD2!J$4,'[1]INTERNAL PARAMETERS-1'!$B$5:$J$44,5,FALSE)*VLOOKUP(SDBYLD2!J$4,'[1]INTERNAL PARAMETERS-1'!$B$5:$J$44,7,FALSE)*SDBYLD2!$F100 + SDBYLD1!J100*(1-VLOOKUP(SDBYLD2!J$4,'[1]INTERNAL PARAMETERS-1'!$B$5:$J$44,5,FALSE))*VLOOKUP(SDBYLD2!J$4,'[1]INTERNAL PARAMETERS-1'!$B$5:$J$44,9,FALSE)*SDBYLD2!$F100</f>
        <v>0</v>
      </c>
      <c r="K100" s="44">
        <f>SDBYLD1!K100*VLOOKUP(SDBYLD2!K$4,'[1]INTERNAL PARAMETERS-1'!$B$5:$J$44,5,FALSE)*VLOOKUP(SDBYLD2!K$4,'[1]INTERNAL PARAMETERS-1'!$B$5:$J$44,7,FALSE)*SDBYLD2!$F100 + SDBYLD1!K100*(1-VLOOKUP(SDBYLD2!K$4,'[1]INTERNAL PARAMETERS-1'!$B$5:$J$44,5,FALSE))*VLOOKUP(SDBYLD2!K$4,'[1]INTERNAL PARAMETERS-1'!$B$5:$J$44,9,FALSE)*SDBYLD2!$F100</f>
        <v>73.97185384110638</v>
      </c>
      <c r="L100" s="44">
        <f>SDBYLD1!L100*VLOOKUP(SDBYLD2!L$4,'[1]INTERNAL PARAMETERS-1'!$B$5:$J$44,5,FALSE)*VLOOKUP(SDBYLD2!L$4,'[1]INTERNAL PARAMETERS-1'!$B$5:$J$44,7,FALSE)*SDBYLD2!$F100 + SDBYLD1!L100*(1-VLOOKUP(SDBYLD2!L$4,'[1]INTERNAL PARAMETERS-1'!$B$5:$J$44,5,FALSE))*VLOOKUP(SDBYLD2!L$4,'[1]INTERNAL PARAMETERS-1'!$B$5:$J$44,9,FALSE)*SDBYLD2!$F100</f>
        <v>0</v>
      </c>
      <c r="M100" s="44">
        <f>SDBYLD1!M100*VLOOKUP(SDBYLD2!M$4,'[1]INTERNAL PARAMETERS-1'!$B$5:$J$44,5,FALSE)*VLOOKUP(SDBYLD2!M$4,'[1]INTERNAL PARAMETERS-1'!$B$5:$J$44,7,FALSE)*SDBYLD2!$F100 + SDBYLD1!M100*(1-VLOOKUP(SDBYLD2!M$4,'[1]INTERNAL PARAMETERS-1'!$B$5:$J$44,5,FALSE))*VLOOKUP(SDBYLD2!M$4,'[1]INTERNAL PARAMETERS-1'!$B$5:$J$44,9,FALSE)*SDBYLD2!$F100</f>
        <v>38.932450591645299</v>
      </c>
      <c r="N100" s="44">
        <f>SDBYLD1!N100*VLOOKUP(SDBYLD2!N$4,'[1]INTERNAL PARAMETERS-1'!$B$5:$J$44,5,FALSE)*VLOOKUP(SDBYLD2!N$4,'[1]INTERNAL PARAMETERS-1'!$B$5:$J$44,7,FALSE)*SDBYLD2!$F100 + SDBYLD1!N100*(1-VLOOKUP(SDBYLD2!N$4,'[1]INTERNAL PARAMETERS-1'!$B$5:$J$44,5,FALSE))*VLOOKUP(SDBYLD2!N$4,'[1]INTERNAL PARAMETERS-1'!$B$5:$J$44,9,FALSE)*SDBYLD2!$F100</f>
        <v>13.287998048115742</v>
      </c>
      <c r="O100" s="44">
        <f>SDBYLD1!O100*VLOOKUP(SDBYLD2!O$4,'[1]INTERNAL PARAMETERS-1'!$B$5:$J$44,5,FALSE)*VLOOKUP(SDBYLD2!O$4,'[1]INTERNAL PARAMETERS-1'!$B$5:$J$44,7,FALSE)*SDBYLD2!$F100 + SDBYLD1!O100*(1-VLOOKUP(SDBYLD2!O$4,'[1]INTERNAL PARAMETERS-1'!$B$5:$J$44,5,FALSE))*VLOOKUP(SDBYLD2!O$4,'[1]INTERNAL PARAMETERS-1'!$B$5:$J$44,9,FALSE)*SDBYLD2!$F100</f>
        <v>0</v>
      </c>
      <c r="P100" s="44">
        <f>SDBYLD1!P100*VLOOKUP(SDBYLD2!P$4,'[1]INTERNAL PARAMETERS-1'!$B$5:$J$44,5,FALSE)*VLOOKUP(SDBYLD2!P$4,'[1]INTERNAL PARAMETERS-1'!$B$5:$J$44,7,FALSE)*SDBYLD2!$F100 + SDBYLD1!P100*(1-VLOOKUP(SDBYLD2!P$4,'[1]INTERNAL PARAMETERS-1'!$B$5:$J$44,5,FALSE))*VLOOKUP(SDBYLD2!P$4,'[1]INTERNAL PARAMETERS-1'!$B$5:$J$44,9,FALSE)*SDBYLD2!$F100</f>
        <v>0</v>
      </c>
      <c r="Q100" s="44">
        <f>SDBYLD1!Q100*VLOOKUP(SDBYLD2!Q$4,'[1]INTERNAL PARAMETERS-1'!$B$5:$J$44,5,FALSE)*VLOOKUP(SDBYLD2!Q$4,'[1]INTERNAL PARAMETERS-1'!$B$5:$J$44,7,FALSE)*SDBYLD2!$F100 + SDBYLD1!Q100*(1-VLOOKUP(SDBYLD2!Q$4,'[1]INTERNAL PARAMETERS-1'!$B$5:$J$44,5,FALSE))*VLOOKUP(SDBYLD2!Q$4,'[1]INTERNAL PARAMETERS-1'!$B$5:$J$44,9,FALSE)*SDBYLD2!$F100</f>
        <v>0</v>
      </c>
      <c r="R100" s="44">
        <f>SDBYLD1!R100*VLOOKUP(SDBYLD2!R$4,'[1]INTERNAL PARAMETERS-1'!$B$5:$J$44,5,FALSE)*VLOOKUP(SDBYLD2!R$4,'[1]INTERNAL PARAMETERS-1'!$B$5:$J$44,7,FALSE)*SDBYLD2!$F100 + SDBYLD1!R100*(1-VLOOKUP(SDBYLD2!R$4,'[1]INTERNAL PARAMETERS-1'!$B$5:$J$44,5,FALSE))*VLOOKUP(SDBYLD2!R$4,'[1]INTERNAL PARAMETERS-1'!$B$5:$J$44,9,FALSE)*SDBYLD2!$F100</f>
        <v>30.685675343168704</v>
      </c>
      <c r="S100" s="44">
        <f>SDBYLD1!S100*VLOOKUP(SDBYLD2!S$4,'[1]INTERNAL PARAMETERS-1'!$B$5:$J$44,5,FALSE)*VLOOKUP(SDBYLD2!S$4,'[1]INTERNAL PARAMETERS-1'!$B$5:$J$44,7,FALSE)*SDBYLD2!$F100 + SDBYLD1!S100*(1-VLOOKUP(SDBYLD2!S$4,'[1]INTERNAL PARAMETERS-1'!$B$5:$J$44,5,FALSE))*VLOOKUP(SDBYLD2!S$4,'[1]INTERNAL PARAMETERS-1'!$B$5:$J$44,9,FALSE)*SDBYLD2!$F100</f>
        <v>603.68402305255336</v>
      </c>
      <c r="T100" s="44">
        <f>SDBYLD1!T100*VLOOKUP(SDBYLD2!T$4,'[1]INTERNAL PARAMETERS-1'!$B$5:$J$44,5,FALSE)*VLOOKUP(SDBYLD2!T$4,'[1]INTERNAL PARAMETERS-1'!$B$5:$J$44,7,FALSE)*SDBYLD2!$F100 + SDBYLD1!T100*(1-VLOOKUP(SDBYLD2!T$4,'[1]INTERNAL PARAMETERS-1'!$B$5:$J$44,5,FALSE))*VLOOKUP(SDBYLD2!T$4,'[1]INTERNAL PARAMETERS-1'!$B$5:$J$44,9,FALSE)*SDBYLD2!$F100</f>
        <v>90.41202075337749</v>
      </c>
      <c r="U100" s="44">
        <f>SDBYLD1!U100*VLOOKUP(SDBYLD2!U$4,'[1]INTERNAL PARAMETERS-1'!$B$5:$J$44,5,FALSE)*VLOOKUP(SDBYLD2!U$4,'[1]INTERNAL PARAMETERS-1'!$B$5:$J$44,7,FALSE)*SDBYLD2!$F100 + SDBYLD1!U100*(1-VLOOKUP(SDBYLD2!U$4,'[1]INTERNAL PARAMETERS-1'!$B$5:$J$44,5,FALSE))*VLOOKUP(SDBYLD2!U$4,'[1]INTERNAL PARAMETERS-1'!$B$5:$J$44,9,FALSE)*SDBYLD2!$F100</f>
        <v>68.110388967544381</v>
      </c>
      <c r="V100" s="44">
        <f>SDBYLD1!V100*VLOOKUP(SDBYLD2!V$4,'[1]INTERNAL PARAMETERS-1'!$B$5:$J$44,5,FALSE)*VLOOKUP(SDBYLD2!V$4,'[1]INTERNAL PARAMETERS-1'!$B$5:$J$44,7,FALSE)*SDBYLD2!$F100 + SDBYLD1!V100*(1-VLOOKUP(SDBYLD2!V$4,'[1]INTERNAL PARAMETERS-1'!$B$5:$J$44,5,FALSE))*VLOOKUP(SDBYLD2!V$4,'[1]INTERNAL PARAMETERS-1'!$B$5:$J$44,9,FALSE)*SDBYLD2!$F100</f>
        <v>280.11657974557716</v>
      </c>
      <c r="W100" s="44">
        <f>SDBYLD1!W100*VLOOKUP(SDBYLD2!W$4,'[1]INTERNAL PARAMETERS-1'!$B$5:$J$44,5,FALSE)*VLOOKUP(SDBYLD2!W$4,'[1]INTERNAL PARAMETERS-1'!$B$5:$J$44,7,FALSE)*SDBYLD2!$F100 + SDBYLD1!W100*(1-VLOOKUP(SDBYLD2!W$4,'[1]INTERNAL PARAMETERS-1'!$B$5:$J$44,5,FALSE))*VLOOKUP(SDBYLD2!W$4,'[1]INTERNAL PARAMETERS-1'!$B$5:$J$44,9,FALSE)*SDBYLD2!$F100</f>
        <v>0</v>
      </c>
      <c r="X100" s="44">
        <f>SDBYLD1!X100*VLOOKUP(SDBYLD2!X$4,'[1]INTERNAL PARAMETERS-1'!$B$5:$J$44,5,FALSE)*VLOOKUP(SDBYLD2!X$4,'[1]INTERNAL PARAMETERS-1'!$B$5:$J$44,7,FALSE)*SDBYLD2!$F100 + SDBYLD1!X100*(1-VLOOKUP(SDBYLD2!X$4,'[1]INTERNAL PARAMETERS-1'!$B$5:$J$44,5,FALSE))*VLOOKUP(SDBYLD2!X$4,'[1]INTERNAL PARAMETERS-1'!$B$5:$J$44,9,FALSE)*SDBYLD2!$F100</f>
        <v>0</v>
      </c>
      <c r="Y100" s="44">
        <f>SDBYLD1!Y100*VLOOKUP(SDBYLD2!Y$4,'[1]INTERNAL PARAMETERS-1'!$B$5:$J$44,5,FALSE)*VLOOKUP(SDBYLD2!Y$4,'[1]INTERNAL PARAMETERS-1'!$B$5:$J$44,7,FALSE)*SDBYLD2!$F100 + SDBYLD1!Y100*(1-VLOOKUP(SDBYLD2!Y$4,'[1]INTERNAL PARAMETERS-1'!$B$5:$J$44,5,FALSE))*VLOOKUP(SDBYLD2!Y$4,'[1]INTERNAL PARAMETERS-1'!$B$5:$J$44,9,FALSE)*SDBYLD2!$F100</f>
        <v>0</v>
      </c>
      <c r="Z100" s="44">
        <f>SDBYLD1!Z100*VLOOKUP(SDBYLD2!Z$4,'[1]INTERNAL PARAMETERS-1'!$B$5:$J$44,5,FALSE)*VLOOKUP(SDBYLD2!Z$4,'[1]INTERNAL PARAMETERS-1'!$B$5:$J$44,7,FALSE)*SDBYLD2!$F100 + SDBYLD1!Z100*(1-VLOOKUP(SDBYLD2!Z$4,'[1]INTERNAL PARAMETERS-1'!$B$5:$J$44,5,FALSE))*VLOOKUP(SDBYLD2!Z$4,'[1]INTERNAL PARAMETERS-1'!$B$5:$J$44,9,FALSE)*SDBYLD2!$F100</f>
        <v>0</v>
      </c>
      <c r="AA100" s="44">
        <f>SDBYLD1!AA100*VLOOKUP(SDBYLD2!AA$4,'[1]INTERNAL PARAMETERS-1'!$B$5:$J$44,5,FALSE)*VLOOKUP(SDBYLD2!AA$4,'[1]INTERNAL PARAMETERS-1'!$B$5:$J$44,7,FALSE)*SDBYLD2!$F100 + SDBYLD1!AA100*(1-VLOOKUP(SDBYLD2!AA$4,'[1]INTERNAL PARAMETERS-1'!$B$5:$J$44,5,FALSE))*VLOOKUP(SDBYLD2!AA$4,'[1]INTERNAL PARAMETERS-1'!$B$5:$J$44,9,FALSE)*SDBYLD2!$F100</f>
        <v>0</v>
      </c>
      <c r="AB100" s="44">
        <f>SDBYLD1!AB100*VLOOKUP(SDBYLD2!AB$4,'[1]INTERNAL PARAMETERS-1'!$B$5:$J$44,5,FALSE)*VLOOKUP(SDBYLD2!AB$4,'[1]INTERNAL PARAMETERS-1'!$B$5:$J$44,7,FALSE)*SDBYLD2!$F100 + SDBYLD1!AB100*(1-VLOOKUP(SDBYLD2!AB$4,'[1]INTERNAL PARAMETERS-1'!$B$5:$J$44,5,FALSE))*VLOOKUP(SDBYLD2!AB$4,'[1]INTERNAL PARAMETERS-1'!$B$5:$J$44,9,FALSE)*SDBYLD2!$F100</f>
        <v>0</v>
      </c>
      <c r="AC100" s="44">
        <f>SDBYLD1!AC100*VLOOKUP(SDBYLD2!AC$4,'[1]INTERNAL PARAMETERS-1'!$B$5:$J$44,5,FALSE)*VLOOKUP(SDBYLD2!AC$4,'[1]INTERNAL PARAMETERS-1'!$B$5:$J$44,7,FALSE)*SDBYLD2!$F100 + SDBYLD1!AC100*(1-VLOOKUP(SDBYLD2!AC$4,'[1]INTERNAL PARAMETERS-1'!$B$5:$J$44,5,FALSE))*VLOOKUP(SDBYLD2!AC$4,'[1]INTERNAL PARAMETERS-1'!$B$5:$J$44,9,FALSE)*SDBYLD2!$F100</f>
        <v>0</v>
      </c>
      <c r="AD100" s="44">
        <f>SDBYLD1!AD100*VLOOKUP(SDBYLD2!AD$4,'[1]INTERNAL PARAMETERS-1'!$B$5:$J$44,5,FALSE)*VLOOKUP(SDBYLD2!AD$4,'[1]INTERNAL PARAMETERS-1'!$B$5:$J$44,7,FALSE)*SDBYLD2!$F100 + SDBYLD1!AD100*(1-VLOOKUP(SDBYLD2!AD$4,'[1]INTERNAL PARAMETERS-1'!$B$5:$J$44,5,FALSE))*VLOOKUP(SDBYLD2!AD$4,'[1]INTERNAL PARAMETERS-1'!$B$5:$J$44,9,FALSE)*SDBYLD2!$F100</f>
        <v>0</v>
      </c>
      <c r="AE100" s="44">
        <f>SDBYLD1!AE100*VLOOKUP(SDBYLD2!AE$4,'[1]INTERNAL PARAMETERS-1'!$B$5:$J$44,5,FALSE)*VLOOKUP(SDBYLD2!AE$4,'[1]INTERNAL PARAMETERS-1'!$B$5:$J$44,7,FALSE)*SDBYLD2!$F100 + SDBYLD1!AE100*(1-VLOOKUP(SDBYLD2!AE$4,'[1]INTERNAL PARAMETERS-1'!$B$5:$J$44,5,FALSE))*VLOOKUP(SDBYLD2!AE$4,'[1]INTERNAL PARAMETERS-1'!$B$5:$J$44,9,FALSE)*SDBYLD2!$F100</f>
        <v>0</v>
      </c>
      <c r="AF100" s="44">
        <f>SDBYLD1!AF100*VLOOKUP(SDBYLD2!AF$4,'[1]INTERNAL PARAMETERS-1'!$B$5:$J$44,5,FALSE)*VLOOKUP(SDBYLD2!AF$4,'[1]INTERNAL PARAMETERS-1'!$B$5:$J$44,7,FALSE)*SDBYLD2!$F100 + SDBYLD1!AF100*(1-VLOOKUP(SDBYLD2!AF$4,'[1]INTERNAL PARAMETERS-1'!$B$5:$J$44,5,FALSE))*VLOOKUP(SDBYLD2!AF$4,'[1]INTERNAL PARAMETERS-1'!$B$5:$J$44,9,FALSE)*SDBYLD2!$F100</f>
        <v>21.369646665208506</v>
      </c>
      <c r="AG100" s="44">
        <f>SDBYLD1!AG100*VLOOKUP(SDBYLD2!AG$4,'[1]INTERNAL PARAMETERS-1'!$B$5:$J$44,5,FALSE)*VLOOKUP(SDBYLD2!AG$4,'[1]INTERNAL PARAMETERS-1'!$B$5:$J$44,7,FALSE)*SDBYLD2!$F100 + SDBYLD1!AG100*(1-VLOOKUP(SDBYLD2!AG$4,'[1]INTERNAL PARAMETERS-1'!$B$5:$J$44,5,FALSE))*VLOOKUP(SDBYLD2!AG$4,'[1]INTERNAL PARAMETERS-1'!$B$5:$J$44,9,FALSE)*SDBYLD2!$F100</f>
        <v>33.706395368252032</v>
      </c>
      <c r="AH100" s="44">
        <f>SDBYLD1!AH100*VLOOKUP(SDBYLD2!AH$4,'[1]INTERNAL PARAMETERS-1'!$B$5:$J$44,5,FALSE)*VLOOKUP(SDBYLD2!AH$4,'[1]INTERNAL PARAMETERS-1'!$B$5:$J$44,7,FALSE)*SDBYLD2!$F100 + SDBYLD1!AH100*(1-VLOOKUP(SDBYLD2!AH$4,'[1]INTERNAL PARAMETERS-1'!$B$5:$J$44,5,FALSE))*VLOOKUP(SDBYLD2!AH$4,'[1]INTERNAL PARAMETERS-1'!$B$5:$J$44,9,FALSE)*SDBYLD2!$F100</f>
        <v>0</v>
      </c>
      <c r="AI100" s="44">
        <f>SDBYLD1!AI100*VLOOKUP(SDBYLD2!AI$4,'[1]INTERNAL PARAMETERS-1'!$B$5:$J$44,5,FALSE)*VLOOKUP(SDBYLD2!AI$4,'[1]INTERNAL PARAMETERS-1'!$B$5:$J$44,7,FALSE)*SDBYLD2!$F100 + SDBYLD1!AI100*(1-VLOOKUP(SDBYLD2!AI$4,'[1]INTERNAL PARAMETERS-1'!$B$5:$J$44,5,FALSE))*VLOOKUP(SDBYLD2!AI$4,'[1]INTERNAL PARAMETERS-1'!$B$5:$J$44,9,FALSE)*SDBYLD2!$F100</f>
        <v>2.7396982904113472</v>
      </c>
      <c r="AJ100" s="44">
        <f>SDBYLD1!AJ100*VLOOKUP(SDBYLD2!AJ$4,'[1]INTERNAL PARAMETERS-1'!$B$5:$J$44,5,FALSE)*VLOOKUP(SDBYLD2!AJ$4,'[1]INTERNAL PARAMETERS-1'!$B$5:$J$44,7,FALSE)*SDBYLD2!$F100 + SDBYLD1!AJ100*(1-VLOOKUP(SDBYLD2!AJ$4,'[1]INTERNAL PARAMETERS-1'!$B$5:$J$44,5,FALSE))*VLOOKUP(SDBYLD2!AJ$4,'[1]INTERNAL PARAMETERS-1'!$B$5:$J$44,9,FALSE)*SDBYLD2!$F100</f>
        <v>42.739293330417013</v>
      </c>
      <c r="AK100" s="44">
        <f>SDBYLD1!AK100*VLOOKUP(SDBYLD2!AK$4,'[1]INTERNAL PARAMETERS-1'!$B$5:$J$44,5,FALSE)*VLOOKUP(SDBYLD2!AK$4,'[1]INTERNAL PARAMETERS-1'!$B$5:$J$44,7,FALSE)*SDBYLD2!$F100 + SDBYLD1!AK100*(1-VLOOKUP(SDBYLD2!AK$4,'[1]INTERNAL PARAMETERS-1'!$B$5:$J$44,5,FALSE))*VLOOKUP(SDBYLD2!AK$4,'[1]INTERNAL PARAMETERS-1'!$B$5:$J$44,9,FALSE)*SDBYLD2!$F100</f>
        <v>0</v>
      </c>
      <c r="AL100" s="44">
        <f>SDBYLD1!AL100*VLOOKUP(SDBYLD2!AL$4,'[1]INTERNAL PARAMETERS-1'!$B$5:$J$44,5,FALSE)*VLOOKUP(SDBYLD2!AL$4,'[1]INTERNAL PARAMETERS-1'!$B$5:$J$44,7,FALSE)*SDBYLD2!$F100 + SDBYLD1!AL100*(1-VLOOKUP(SDBYLD2!AL$4,'[1]INTERNAL PARAMETERS-1'!$B$5:$J$44,5,FALSE))*VLOOKUP(SDBYLD2!AL$4,'[1]INTERNAL PARAMETERS-1'!$B$5:$J$44,9,FALSE)*SDBYLD2!$F100</f>
        <v>0</v>
      </c>
      <c r="AM100" s="44">
        <f>SDBYLD1!AM100*VLOOKUP(SDBYLD2!AM$4,'[1]INTERNAL PARAMETERS-1'!$B$5:$J$44,5,FALSE)*VLOOKUP(SDBYLD2!AM$4,'[1]INTERNAL PARAMETERS-1'!$B$5:$J$44,7,FALSE)*SDBYLD2!$F100 + SDBYLD1!AM100*(1-VLOOKUP(SDBYLD2!AM$4,'[1]INTERNAL PARAMETERS-1'!$B$5:$J$44,5,FALSE))*VLOOKUP(SDBYLD2!AM$4,'[1]INTERNAL PARAMETERS-1'!$B$5:$J$44,9,FALSE)*SDBYLD2!$F100</f>
        <v>0</v>
      </c>
      <c r="AN100" s="44">
        <f>SDBYLD1!AN100*VLOOKUP(SDBYLD2!AN$4,'[1]INTERNAL PARAMETERS-1'!$B$5:$J$44,5,FALSE)*VLOOKUP(SDBYLD2!AN$4,'[1]INTERNAL PARAMETERS-1'!$B$5:$J$44,7,FALSE)*SDBYLD2!$F100 + SDBYLD1!AN100*(1-VLOOKUP(SDBYLD2!AN$4,'[1]INTERNAL PARAMETERS-1'!$B$5:$J$44,5,FALSE))*VLOOKUP(SDBYLD2!AN$4,'[1]INTERNAL PARAMETERS-1'!$B$5:$J$44,9,FALSE)*SDBYLD2!$F100</f>
        <v>0</v>
      </c>
      <c r="AO100" s="44">
        <f>SDBYLD1!AO100*VLOOKUP(SDBYLD2!AO$4,'[1]INTERNAL PARAMETERS-1'!$B$5:$J$44,5,FALSE)*VLOOKUP(SDBYLD2!AO$4,'[1]INTERNAL PARAMETERS-1'!$B$5:$J$44,7,FALSE)*SDBYLD2!$F100 + SDBYLD1!AO100*(1-VLOOKUP(SDBYLD2!AO$4,'[1]INTERNAL PARAMETERS-1'!$B$5:$J$44,5,FALSE))*VLOOKUP(SDBYLD2!AO$4,'[1]INTERNAL PARAMETERS-1'!$B$5:$J$44,9,FALSE)*SDBYLD2!$F100</f>
        <v>0</v>
      </c>
      <c r="AP100" s="44">
        <f>SDBYLD1!AP100*VLOOKUP(SDBYLD2!AP$4,'[1]INTERNAL PARAMETERS-1'!$B$5:$J$44,5,FALSE)*VLOOKUP(SDBYLD2!AP$4,'[1]INTERNAL PARAMETERS-1'!$B$5:$J$44,7,FALSE)*SDBYLD2!$F100 + SDBYLD1!AP100*(1-VLOOKUP(SDBYLD2!AP$4,'[1]INTERNAL PARAMETERS-1'!$B$5:$J$44,5,FALSE))*VLOOKUP(SDBYLD2!AP$4,'[1]INTERNAL PARAMETERS-1'!$B$5:$J$44,9,FALSE)*SDBYLD2!$F100</f>
        <v>0</v>
      </c>
      <c r="AQ100" s="44">
        <f>SDBYLD1!AQ100*VLOOKUP(SDBYLD2!AQ$4,'[1]INTERNAL PARAMETERS-1'!$B$5:$J$44,5,FALSE)*VLOOKUP(SDBYLD2!AQ$4,'[1]INTERNAL PARAMETERS-1'!$B$5:$J$44,7,FALSE)*SDBYLD2!$F100 + SDBYLD1!AQ100*(1-VLOOKUP(SDBYLD2!AQ$4,'[1]INTERNAL PARAMETERS-1'!$B$5:$J$44,5,FALSE))*VLOOKUP(SDBYLD2!AQ$4,'[1]INTERNAL PARAMETERS-1'!$B$5:$J$44,9,FALSE)*SDBYLD2!$F100</f>
        <v>0</v>
      </c>
      <c r="AR100" s="44">
        <f>SDBYLD1!AR100*VLOOKUP(SDBYLD2!AR$4,'[1]INTERNAL PARAMETERS-1'!$B$5:$J$44,5,FALSE)*VLOOKUP(SDBYLD2!AR$4,'[1]INTERNAL PARAMETERS-1'!$B$5:$J$44,7,FALSE)*SDBYLD2!$F100 + SDBYLD1!AR100*(1-VLOOKUP(SDBYLD2!AR$4,'[1]INTERNAL PARAMETERS-1'!$B$5:$J$44,5,FALSE))*VLOOKUP(SDBYLD2!AR$4,'[1]INTERNAL PARAMETERS-1'!$B$5:$J$44,9,FALSE)*SDBYLD2!$F100</f>
        <v>0</v>
      </c>
      <c r="AS100" s="44">
        <f>SDBYLD1!AS100*VLOOKUP(SDBYLD2!AS$4,'[1]INTERNAL PARAMETERS-1'!$B$5:$J$44,5,FALSE)*VLOOKUP(SDBYLD2!AS$4,'[1]INTERNAL PARAMETERS-1'!$B$5:$J$44,7,FALSE)*SDBYLD2!$F100 + SDBYLD1!AS100*(1-VLOOKUP(SDBYLD2!AS$4,'[1]INTERNAL PARAMETERS-1'!$B$5:$J$44,5,FALSE))*VLOOKUP(SDBYLD2!AS$4,'[1]INTERNAL PARAMETERS-1'!$B$5:$J$44,9,FALSE)*SDBYLD2!$F100</f>
        <v>0</v>
      </c>
      <c r="AT100" s="43">
        <f>SDBYLD1!AT100*VLOOKUP(SDBYLD2!AT$4,'[1]INTERNAL PARAMETERS-1'!$B$5:$J$44,5,FALSE)*VLOOKUP(SDBYLD2!AT$4,'[1]INTERNAL PARAMETERS-1'!$B$5:$J$44,7,FALSE)*SDBYLD2!$F100 + SDBYLD1!AT100*(1-VLOOKUP(SDBYLD2!AT$4,'[1]INTERNAL PARAMETERS-1'!$B$5:$J$44,5,FALSE))*VLOOKUP(SDBYLD2!AT$4,'[1]INTERNAL PARAMETERS-1'!$B$5:$J$44,9,FALSE)*SDBYLD2!$F100</f>
        <v>0</v>
      </c>
      <c r="AU100" s="45">
        <f>SDBYLD1!AU100*VLOOKUP(SDBYLD2!AU$4,'[1]INTERNAL PARAMETERS-1'!$B$5:$J$44,5,FALSE)*VLOOKUP(SDBYLD2!AU$4,'[1]INTERNAL PARAMETERS-1'!$B$5:$J$44,6,FALSE)*VLOOKUP(SDBYLD2!AU$4,'[1]INTERNAL PARAMETERS-1'!$B$5:$J$44,3,FALSE) + SDBYLD1!AU100*(1-VLOOKUP(SDBYLD2!AU$4,'[1]INTERNAL PARAMETERS-1'!$B$5:$J$44,5,FALSE))*VLOOKUP(SDBYLD2!AU$4,'[1]INTERNAL PARAMETERS-1'!$B$5:$J$44,8,FALSE)*VLOOKUP(SDBYLD2!AU$4,'[1]INTERNAL PARAMETERS-1'!$B$5:$J$44,3,FALSE)</f>
        <v>0</v>
      </c>
      <c r="AV100" s="44">
        <f>SDBYLD1!AV100*VLOOKUP(SDBYLD2!AV$4,'[1]INTERNAL PARAMETERS-1'!$B$5:$J$44,5,FALSE)*VLOOKUP(SDBYLD2!AV$4,'[1]INTERNAL PARAMETERS-1'!$B$5:$J$44,6,FALSE)*VLOOKUP(SDBYLD2!AV$4,'[1]INTERNAL PARAMETERS-1'!$B$5:$J$44,3,FALSE) + SDBYLD1!AV100*(1-VLOOKUP(SDBYLD2!AV$4,'[1]INTERNAL PARAMETERS-1'!$B$5:$J$44,5,FALSE))*VLOOKUP(SDBYLD2!AV$4,'[1]INTERNAL PARAMETERS-1'!$B$5:$J$44,8,FALSE)*VLOOKUP(SDBYLD2!AV$4,'[1]INTERNAL PARAMETERS-1'!$B$5:$J$44,3,FALSE)</f>
        <v>0</v>
      </c>
      <c r="AW100" s="44">
        <f>SDBYLD1!AW100*VLOOKUP(SDBYLD2!AW$4,'[1]INTERNAL PARAMETERS-1'!$B$5:$J$44,5,FALSE)*VLOOKUP(SDBYLD2!AW$4,'[1]INTERNAL PARAMETERS-1'!$B$5:$J$44,6,FALSE)*VLOOKUP(SDBYLD2!AW$4,'[1]INTERNAL PARAMETERS-1'!$B$5:$J$44,3,FALSE) + SDBYLD1!AW100*(1-VLOOKUP(SDBYLD2!AW$4,'[1]INTERNAL PARAMETERS-1'!$B$5:$J$44,5,FALSE))*VLOOKUP(SDBYLD2!AW$4,'[1]INTERNAL PARAMETERS-1'!$B$5:$J$44,8,FALSE)*VLOOKUP(SDBYLD2!AW$4,'[1]INTERNAL PARAMETERS-1'!$B$5:$J$44,3,FALSE)</f>
        <v>73.677601590953543</v>
      </c>
      <c r="AX100" s="44">
        <f>SDBYLD1!AX100*VLOOKUP(SDBYLD2!AX$4,'[1]INTERNAL PARAMETERS-1'!$B$5:$J$44,5,FALSE)*VLOOKUP(SDBYLD2!AX$4,'[1]INTERNAL PARAMETERS-1'!$B$5:$J$44,6,FALSE)*VLOOKUP(SDBYLD2!AX$4,'[1]INTERNAL PARAMETERS-1'!$B$5:$J$44,3,FALSE) + SDBYLD1!AX100*(1-VLOOKUP(SDBYLD2!AX$4,'[1]INTERNAL PARAMETERS-1'!$B$5:$J$44,5,FALSE))*VLOOKUP(SDBYLD2!AX$4,'[1]INTERNAL PARAMETERS-1'!$B$5:$J$44,8,FALSE)*VLOOKUP(SDBYLD2!AX$4,'[1]INTERNAL PARAMETERS-1'!$B$5:$J$44,3,FALSE)</f>
        <v>0</v>
      </c>
      <c r="AY100" s="44">
        <f>SDBYLD1!AY100*VLOOKUP(SDBYLD2!AY$4,'[1]INTERNAL PARAMETERS-1'!$B$5:$J$44,5,FALSE)*VLOOKUP(SDBYLD2!AY$4,'[1]INTERNAL PARAMETERS-1'!$B$5:$J$44,6,FALSE)*VLOOKUP(SDBYLD2!AY$4,'[1]INTERNAL PARAMETERS-1'!$B$5:$J$44,3,FALSE) + SDBYLD1!AY100*(1-VLOOKUP(SDBYLD2!AY$4,'[1]INTERNAL PARAMETERS-1'!$B$5:$J$44,5,FALSE))*VLOOKUP(SDBYLD2!AY$4,'[1]INTERNAL PARAMETERS-1'!$B$5:$J$44,8,FALSE)*VLOOKUP(SDBYLD2!AY$4,'[1]INTERNAL PARAMETERS-1'!$B$5:$J$44,3,FALSE)</f>
        <v>0</v>
      </c>
      <c r="AZ100" s="44">
        <f>SDBYLD1!AZ100*VLOOKUP(SDBYLD2!AZ$4,'[1]INTERNAL PARAMETERS-1'!$B$5:$J$44,5,FALSE)*VLOOKUP(SDBYLD2!AZ$4,'[1]INTERNAL PARAMETERS-1'!$B$5:$J$44,6,FALSE)*VLOOKUP(SDBYLD2!AZ$4,'[1]INTERNAL PARAMETERS-1'!$B$5:$J$44,3,FALSE) + SDBYLD1!AZ100*(1-VLOOKUP(SDBYLD2!AZ$4,'[1]INTERNAL PARAMETERS-1'!$B$5:$J$44,5,FALSE))*VLOOKUP(SDBYLD2!AZ$4,'[1]INTERNAL PARAMETERS-1'!$B$5:$J$44,8,FALSE)*VLOOKUP(SDBYLD2!AZ$4,'[1]INTERNAL PARAMETERS-1'!$B$5:$J$44,3,FALSE)</f>
        <v>0</v>
      </c>
      <c r="BA100" s="44">
        <f>SDBYLD1!BA100*VLOOKUP(SDBYLD2!BA$4,'[1]INTERNAL PARAMETERS-1'!$B$5:$J$44,5,FALSE)*VLOOKUP(SDBYLD2!BA$4,'[1]INTERNAL PARAMETERS-1'!$B$5:$J$44,6,FALSE)*VLOOKUP(SDBYLD2!BA$4,'[1]INTERNAL PARAMETERS-1'!$B$5:$J$44,3,FALSE) + SDBYLD1!BA100*(1-VLOOKUP(SDBYLD2!BA$4,'[1]INTERNAL PARAMETERS-1'!$B$5:$J$44,5,FALSE))*VLOOKUP(SDBYLD2!BA$4,'[1]INTERNAL PARAMETERS-1'!$B$5:$J$44,8,FALSE)*VLOOKUP(SDBYLD2!BA$4,'[1]INTERNAL PARAMETERS-1'!$B$5:$J$44,3,FALSE)</f>
        <v>7.7958543769174158</v>
      </c>
      <c r="BB100" s="44">
        <f>SDBYLD1!BB100*VLOOKUP(SDBYLD2!BB$4,'[1]INTERNAL PARAMETERS-1'!$B$5:$J$44,5,FALSE)*VLOOKUP(SDBYLD2!BB$4,'[1]INTERNAL PARAMETERS-1'!$B$5:$J$44,6,FALSE)*VLOOKUP(SDBYLD2!BB$4,'[1]INTERNAL PARAMETERS-1'!$B$5:$J$44,3,FALSE) + SDBYLD1!BB100*(1-VLOOKUP(SDBYLD2!BB$4,'[1]INTERNAL PARAMETERS-1'!$B$5:$J$44,5,FALSE))*VLOOKUP(SDBYLD2!BB$4,'[1]INTERNAL PARAMETERS-1'!$B$5:$J$44,8,FALSE)*VLOOKUP(SDBYLD2!BB$4,'[1]INTERNAL PARAMETERS-1'!$B$5:$J$44,3,FALSE)</f>
        <v>13.279226991462417</v>
      </c>
      <c r="BC100" s="44">
        <f>SDBYLD1!BC100*VLOOKUP(SDBYLD2!BC$4,'[1]INTERNAL PARAMETERS-1'!$B$5:$J$44,5,FALSE)*VLOOKUP(SDBYLD2!BC$4,'[1]INTERNAL PARAMETERS-1'!$B$5:$J$44,6,FALSE)*VLOOKUP(SDBYLD2!BC$4,'[1]INTERNAL PARAMETERS-1'!$B$5:$J$44,3,FALSE) + SDBYLD1!BC100*(1-VLOOKUP(SDBYLD2!BC$4,'[1]INTERNAL PARAMETERS-1'!$B$5:$J$44,5,FALSE))*VLOOKUP(SDBYLD2!BC$4,'[1]INTERNAL PARAMETERS-1'!$B$5:$J$44,8,FALSE)*VLOOKUP(SDBYLD2!BC$4,'[1]INTERNAL PARAMETERS-1'!$B$5:$J$44,3,FALSE)</f>
        <v>15.287325395835405</v>
      </c>
      <c r="BD100" s="44">
        <f>SDBYLD1!BD100*VLOOKUP(SDBYLD2!BD$4,'[1]INTERNAL PARAMETERS-1'!$B$5:$J$44,5,FALSE)*VLOOKUP(SDBYLD2!BD$4,'[1]INTERNAL PARAMETERS-1'!$B$5:$J$44,6,FALSE)*VLOOKUP(SDBYLD2!BD$4,'[1]INTERNAL PARAMETERS-1'!$B$5:$J$44,3,FALSE) + SDBYLD1!BD100*(1-VLOOKUP(SDBYLD2!BD$4,'[1]INTERNAL PARAMETERS-1'!$B$5:$J$44,5,FALSE))*VLOOKUP(SDBYLD2!BD$4,'[1]INTERNAL PARAMETERS-1'!$B$5:$J$44,8,FALSE)*VLOOKUP(SDBYLD2!BD$4,'[1]INTERNAL PARAMETERS-1'!$B$5:$J$44,3,FALSE)</f>
        <v>13.176203545811205</v>
      </c>
      <c r="BE100" s="44">
        <f>SDBYLD1!BE100*VLOOKUP(SDBYLD2!BE$4,'[1]INTERNAL PARAMETERS-1'!$B$5:$J$44,5,FALSE)*VLOOKUP(SDBYLD2!BE$4,'[1]INTERNAL PARAMETERS-1'!$B$5:$J$44,6,FALSE)*VLOOKUP(SDBYLD2!BE$4,'[1]INTERNAL PARAMETERS-1'!$B$5:$J$44,3,FALSE) + SDBYLD1!BE100*(1-VLOOKUP(SDBYLD2!BE$4,'[1]INTERNAL PARAMETERS-1'!$B$5:$J$44,5,FALSE))*VLOOKUP(SDBYLD2!BE$4,'[1]INTERNAL PARAMETERS-1'!$B$5:$J$44,8,FALSE)*VLOOKUP(SDBYLD2!BE$4,'[1]INTERNAL PARAMETERS-1'!$B$5:$J$44,3,FALSE)</f>
        <v>31.689695740650002</v>
      </c>
      <c r="BF100" s="44">
        <f>SDBYLD1!BF100*VLOOKUP(SDBYLD2!BF$4,'[1]INTERNAL PARAMETERS-1'!$B$5:$J$44,5,FALSE)*VLOOKUP(SDBYLD2!BF$4,'[1]INTERNAL PARAMETERS-1'!$B$5:$J$44,6,FALSE)*VLOOKUP(SDBYLD2!BF$4,'[1]INTERNAL PARAMETERS-1'!$B$5:$J$44,3,FALSE) + SDBYLD1!BF100*(1-VLOOKUP(SDBYLD2!BF$4,'[1]INTERNAL PARAMETERS-1'!$B$5:$J$44,5,FALSE))*VLOOKUP(SDBYLD2!BF$4,'[1]INTERNAL PARAMETERS-1'!$B$5:$J$44,8,FALSE)*VLOOKUP(SDBYLD2!BF$4,'[1]INTERNAL PARAMETERS-1'!$B$5:$J$44,3,FALSE)</f>
        <v>0</v>
      </c>
      <c r="BG100" s="44">
        <f>SDBYLD1!BG100*VLOOKUP(SDBYLD2!BG$4,'[1]INTERNAL PARAMETERS-1'!$B$5:$J$44,5,FALSE)*VLOOKUP(SDBYLD2!BG$4,'[1]INTERNAL PARAMETERS-1'!$B$5:$J$44,6,FALSE)*VLOOKUP(SDBYLD2!BG$4,'[1]INTERNAL PARAMETERS-1'!$B$5:$J$44,3,FALSE) + SDBYLD1!BG100*(1-VLOOKUP(SDBYLD2!BG$4,'[1]INTERNAL PARAMETERS-1'!$B$5:$J$44,5,FALSE))*VLOOKUP(SDBYLD2!BG$4,'[1]INTERNAL PARAMETERS-1'!$B$5:$J$44,8,FALSE)*VLOOKUP(SDBYLD2!BG$4,'[1]INTERNAL PARAMETERS-1'!$B$5:$J$44,3,FALSE)</f>
        <v>15.276739971695466</v>
      </c>
      <c r="BH100" s="44">
        <f>SDBYLD1!BH100*VLOOKUP(SDBYLD2!BH$4,'[1]INTERNAL PARAMETERS-1'!$B$5:$J$44,5,FALSE)*VLOOKUP(SDBYLD2!BH$4,'[1]INTERNAL PARAMETERS-1'!$B$5:$J$44,6,FALSE)*VLOOKUP(SDBYLD2!BH$4,'[1]INTERNAL PARAMETERS-1'!$B$5:$J$44,3,FALSE) + SDBYLD1!BH100*(1-VLOOKUP(SDBYLD2!BH$4,'[1]INTERNAL PARAMETERS-1'!$B$5:$J$44,5,FALSE))*VLOOKUP(SDBYLD2!BH$4,'[1]INTERNAL PARAMETERS-1'!$B$5:$J$44,8,FALSE)*VLOOKUP(SDBYLD2!BH$4,'[1]INTERNAL PARAMETERS-1'!$B$5:$J$44,3,FALSE)</f>
        <v>4.7629466625730164E-2</v>
      </c>
      <c r="BI100" s="44">
        <f>SDBYLD1!BI100*VLOOKUP(SDBYLD2!BI$4,'[1]INTERNAL PARAMETERS-1'!$B$5:$J$44,5,FALSE)*VLOOKUP(SDBYLD2!BI$4,'[1]INTERNAL PARAMETERS-1'!$B$5:$J$44,6,FALSE)*VLOOKUP(SDBYLD2!BI$4,'[1]INTERNAL PARAMETERS-1'!$B$5:$J$44,3,FALSE) + SDBYLD1!BI100*(1-VLOOKUP(SDBYLD2!BI$4,'[1]INTERNAL PARAMETERS-1'!$B$5:$J$44,5,FALSE))*VLOOKUP(SDBYLD2!BI$4,'[1]INTERNAL PARAMETERS-1'!$B$5:$J$44,8,FALSE)*VLOOKUP(SDBYLD2!BI$4,'[1]INTERNAL PARAMETERS-1'!$B$5:$J$44,3,FALSE)</f>
        <v>0</v>
      </c>
      <c r="BJ100" s="44">
        <f>SDBYLD1!BJ100*VLOOKUP(SDBYLD2!BJ$4,'[1]INTERNAL PARAMETERS-1'!$B$5:$J$44,5,FALSE)*VLOOKUP(SDBYLD2!BJ$4,'[1]INTERNAL PARAMETERS-1'!$B$5:$J$44,6,FALSE)*VLOOKUP(SDBYLD2!BJ$4,'[1]INTERNAL PARAMETERS-1'!$B$5:$J$44,3,FALSE) + SDBYLD1!BJ100*(1-VLOOKUP(SDBYLD2!BJ$4,'[1]INTERNAL PARAMETERS-1'!$B$5:$J$44,5,FALSE))*VLOOKUP(SDBYLD2!BJ$4,'[1]INTERNAL PARAMETERS-1'!$B$5:$J$44,8,FALSE)*VLOOKUP(SDBYLD2!BJ$4,'[1]INTERNAL PARAMETERS-1'!$B$5:$J$44,3,FALSE)</f>
        <v>2.8758589129428165</v>
      </c>
      <c r="BK100" s="44">
        <f>SDBYLD1!BK100*VLOOKUP(SDBYLD2!BK$4,'[1]INTERNAL PARAMETERS-1'!$B$5:$J$44,5,FALSE)*VLOOKUP(SDBYLD2!BK$4,'[1]INTERNAL PARAMETERS-1'!$B$5:$J$44,6,FALSE)*VLOOKUP(SDBYLD2!BK$4,'[1]INTERNAL PARAMETERS-1'!$B$5:$J$44,3,FALSE) + SDBYLD1!BK100*(1-VLOOKUP(SDBYLD2!BK$4,'[1]INTERNAL PARAMETERS-1'!$B$5:$J$44,5,FALSE))*VLOOKUP(SDBYLD2!BK$4,'[1]INTERNAL PARAMETERS-1'!$B$5:$J$44,8,FALSE)*VLOOKUP(SDBYLD2!BK$4,'[1]INTERNAL PARAMETERS-1'!$B$5:$J$44,3,FALSE)</f>
        <v>4.6936115665920966</v>
      </c>
      <c r="BL100" s="44">
        <f>SDBYLD1!BL100*VLOOKUP(SDBYLD2!BL$4,'[1]INTERNAL PARAMETERS-1'!$B$5:$J$44,5,FALSE)*VLOOKUP(SDBYLD2!BL$4,'[1]INTERNAL PARAMETERS-1'!$B$5:$J$44,6,FALSE)*VLOOKUP(SDBYLD2!BL$4,'[1]INTERNAL PARAMETERS-1'!$B$5:$J$44,3,FALSE) + SDBYLD1!BL100*(1-VLOOKUP(SDBYLD2!BL$4,'[1]INTERNAL PARAMETERS-1'!$B$5:$J$44,5,FALSE))*VLOOKUP(SDBYLD2!BL$4,'[1]INTERNAL PARAMETERS-1'!$B$5:$J$44,8,FALSE)*VLOOKUP(SDBYLD2!BL$4,'[1]INTERNAL PARAMETERS-1'!$B$5:$J$44,3,FALSE)</f>
        <v>15.851461420718083</v>
      </c>
      <c r="BM100" s="44">
        <f>SDBYLD1!BM100*VLOOKUP(SDBYLD2!BM$4,'[1]INTERNAL PARAMETERS-1'!$B$5:$J$44,5,FALSE)*VLOOKUP(SDBYLD2!BM$4,'[1]INTERNAL PARAMETERS-1'!$B$5:$J$44,6,FALSE)*VLOOKUP(SDBYLD2!BM$4,'[1]INTERNAL PARAMETERS-1'!$B$5:$J$44,3,FALSE) + SDBYLD1!BM100*(1-VLOOKUP(SDBYLD2!BM$4,'[1]INTERNAL PARAMETERS-1'!$B$5:$J$44,5,FALSE))*VLOOKUP(SDBYLD2!BM$4,'[1]INTERNAL PARAMETERS-1'!$B$5:$J$44,8,FALSE)*VLOOKUP(SDBYLD2!BM$4,'[1]INTERNAL PARAMETERS-1'!$B$5:$J$44,3,FALSE)</f>
        <v>2.8631569633430582</v>
      </c>
      <c r="BN100" s="44">
        <f>SDBYLD1!BN100*VLOOKUP(SDBYLD2!BN$4,'[1]INTERNAL PARAMETERS-1'!$B$5:$J$44,5,FALSE)*VLOOKUP(SDBYLD2!BN$4,'[1]INTERNAL PARAMETERS-1'!$B$5:$J$44,6,FALSE)*VLOOKUP(SDBYLD2!BN$4,'[1]INTERNAL PARAMETERS-1'!$B$5:$J$44,3,FALSE) + SDBYLD1!BN100*(1-VLOOKUP(SDBYLD2!BN$4,'[1]INTERNAL PARAMETERS-1'!$B$5:$J$44,5,FALSE))*VLOOKUP(SDBYLD2!BN$4,'[1]INTERNAL PARAMETERS-1'!$B$5:$J$44,8,FALSE)*VLOOKUP(SDBYLD2!BN$4,'[1]INTERNAL PARAMETERS-1'!$B$5:$J$44,3,FALSE)</f>
        <v>4.0547040484477241</v>
      </c>
      <c r="BO100" s="44">
        <f>SDBYLD1!BO100*VLOOKUP(SDBYLD2!BO$4,'[1]INTERNAL PARAMETERS-1'!$B$5:$J$44,5,FALSE)*VLOOKUP(SDBYLD2!BO$4,'[1]INTERNAL PARAMETERS-1'!$B$5:$J$44,6,FALSE)*VLOOKUP(SDBYLD2!BO$4,'[1]INTERNAL PARAMETERS-1'!$B$5:$J$44,3,FALSE) + SDBYLD1!BO100*(1-VLOOKUP(SDBYLD2!BO$4,'[1]INTERNAL PARAMETERS-1'!$B$5:$J$44,5,FALSE))*VLOOKUP(SDBYLD2!BO$4,'[1]INTERNAL PARAMETERS-1'!$B$5:$J$44,8,FALSE)*VLOOKUP(SDBYLD2!BO$4,'[1]INTERNAL PARAMETERS-1'!$B$5:$J$44,3,FALSE)</f>
        <v>3.6674939281518104</v>
      </c>
      <c r="BP100" s="44">
        <f>SDBYLD1!BP100*VLOOKUP(SDBYLD2!BP$4,'[1]INTERNAL PARAMETERS-1'!$B$5:$J$44,5,FALSE)*VLOOKUP(SDBYLD2!BP$4,'[1]INTERNAL PARAMETERS-1'!$B$5:$J$44,6,FALSE)*VLOOKUP(SDBYLD2!BP$4,'[1]INTERNAL PARAMETERS-1'!$B$5:$J$44,3,FALSE) + SDBYLD1!BP100*(1-VLOOKUP(SDBYLD2!BP$4,'[1]INTERNAL PARAMETERS-1'!$B$5:$J$44,5,FALSE))*VLOOKUP(SDBYLD2!BP$4,'[1]INTERNAL PARAMETERS-1'!$B$5:$J$44,8,FALSE)*VLOOKUP(SDBYLD2!BP$4,'[1]INTERNAL PARAMETERS-1'!$B$5:$J$44,3,FALSE)</f>
        <v>0.29210288450774463</v>
      </c>
      <c r="BQ100" s="44">
        <f>SDBYLD1!BQ100*VLOOKUP(SDBYLD2!BQ$4,'[1]INTERNAL PARAMETERS-1'!$B$5:$J$44,5,FALSE)*VLOOKUP(SDBYLD2!BQ$4,'[1]INTERNAL PARAMETERS-1'!$B$5:$J$44,6,FALSE)*VLOOKUP(SDBYLD2!BQ$4,'[1]INTERNAL PARAMETERS-1'!$B$5:$J$44,3,FALSE) + SDBYLD1!BQ100*(1-VLOOKUP(SDBYLD2!BQ$4,'[1]INTERNAL PARAMETERS-1'!$B$5:$J$44,5,FALSE))*VLOOKUP(SDBYLD2!BQ$4,'[1]INTERNAL PARAMETERS-1'!$B$5:$J$44,8,FALSE)*VLOOKUP(SDBYLD2!BQ$4,'[1]INTERNAL PARAMETERS-1'!$B$5:$J$44,3,FALSE)</f>
        <v>14.490614281660175</v>
      </c>
      <c r="BR100" s="44">
        <f>SDBYLD1!BR100*VLOOKUP(SDBYLD2!BR$4,'[1]INTERNAL PARAMETERS-1'!$B$5:$J$44,5,FALSE)*VLOOKUP(SDBYLD2!BR$4,'[1]INTERNAL PARAMETERS-1'!$B$5:$J$44,6,FALSE)*VLOOKUP(SDBYLD2!BR$4,'[1]INTERNAL PARAMETERS-1'!$B$5:$J$44,3,FALSE) + SDBYLD1!BR100*(1-VLOOKUP(SDBYLD2!BR$4,'[1]INTERNAL PARAMETERS-1'!$B$5:$J$44,5,FALSE))*VLOOKUP(SDBYLD2!BR$4,'[1]INTERNAL PARAMETERS-1'!$B$5:$J$44,8,FALSE)*VLOOKUP(SDBYLD2!BR$4,'[1]INTERNAL PARAMETERS-1'!$B$5:$J$44,3,FALSE)</f>
        <v>0.45601367261751441</v>
      </c>
      <c r="BS100" s="44">
        <f>SDBYLD1!BS100*VLOOKUP(SDBYLD2!BS$4,'[1]INTERNAL PARAMETERS-1'!$B$5:$J$44,5,FALSE)*VLOOKUP(SDBYLD2!BS$4,'[1]INTERNAL PARAMETERS-1'!$B$5:$J$44,6,FALSE)*VLOOKUP(SDBYLD2!BS$4,'[1]INTERNAL PARAMETERS-1'!$B$5:$J$44,3,FALSE) + SDBYLD1!BS100*(1-VLOOKUP(SDBYLD2!BS$4,'[1]INTERNAL PARAMETERS-1'!$B$5:$J$44,5,FALSE))*VLOOKUP(SDBYLD2!BS$4,'[1]INTERNAL PARAMETERS-1'!$B$5:$J$44,8,FALSE)*VLOOKUP(SDBYLD2!BS$4,'[1]INTERNAL PARAMETERS-1'!$B$5:$J$44,3,FALSE)</f>
        <v>3.1310625605958327E-2</v>
      </c>
      <c r="BT100" s="44">
        <f>SDBYLD1!BT100*VLOOKUP(SDBYLD2!BT$4,'[1]INTERNAL PARAMETERS-1'!$B$5:$J$44,5,FALSE)*VLOOKUP(SDBYLD2!BT$4,'[1]INTERNAL PARAMETERS-1'!$B$5:$J$44,6,FALSE)*VLOOKUP(SDBYLD2!BT$4,'[1]INTERNAL PARAMETERS-1'!$B$5:$J$44,3,FALSE) + SDBYLD1!BT100*(1-VLOOKUP(SDBYLD2!BT$4,'[1]INTERNAL PARAMETERS-1'!$B$5:$J$44,5,FALSE))*VLOOKUP(SDBYLD2!BT$4,'[1]INTERNAL PARAMETERS-1'!$B$5:$J$44,8,FALSE)*VLOOKUP(SDBYLD2!BT$4,'[1]INTERNAL PARAMETERS-1'!$B$5:$J$44,3,FALSE)</f>
        <v>0</v>
      </c>
      <c r="BU100" s="44">
        <f>SDBYLD1!BU100*VLOOKUP(SDBYLD2!BU$4,'[1]INTERNAL PARAMETERS-1'!$B$5:$J$44,5,FALSE)*VLOOKUP(SDBYLD2!BU$4,'[1]INTERNAL PARAMETERS-1'!$B$5:$J$44,6,FALSE)*VLOOKUP(SDBYLD2!BU$4,'[1]INTERNAL PARAMETERS-1'!$B$5:$J$44,3,FALSE) + SDBYLD1!BU100*(1-VLOOKUP(SDBYLD2!BU$4,'[1]INTERNAL PARAMETERS-1'!$B$5:$J$44,5,FALSE))*VLOOKUP(SDBYLD2!BU$4,'[1]INTERNAL PARAMETERS-1'!$B$5:$J$44,8,FALSE)*VLOOKUP(SDBYLD2!BU$4,'[1]INTERNAL PARAMETERS-1'!$B$5:$J$44,3,FALSE)</f>
        <v>0</v>
      </c>
      <c r="BV100" s="44">
        <f>SDBYLD1!BV100*VLOOKUP(SDBYLD2!BV$4,'[1]INTERNAL PARAMETERS-1'!$B$5:$J$44,5,FALSE)*VLOOKUP(SDBYLD2!BV$4,'[1]INTERNAL PARAMETERS-1'!$B$5:$J$44,6,FALSE)*VLOOKUP(SDBYLD2!BV$4,'[1]INTERNAL PARAMETERS-1'!$B$5:$J$44,3,FALSE) + SDBYLD1!BV100*(1-VLOOKUP(SDBYLD2!BV$4,'[1]INTERNAL PARAMETERS-1'!$B$5:$J$44,5,FALSE))*VLOOKUP(SDBYLD2!BV$4,'[1]INTERNAL PARAMETERS-1'!$B$5:$J$44,8,FALSE)*VLOOKUP(SDBYLD2!BV$4,'[1]INTERNAL PARAMETERS-1'!$B$5:$J$44,3,FALSE)</f>
        <v>0</v>
      </c>
      <c r="BW100" s="44">
        <f>SDBYLD1!BW100*VLOOKUP(SDBYLD2!BW$4,'[1]INTERNAL PARAMETERS-1'!$B$5:$J$44,5,FALSE)*VLOOKUP(SDBYLD2!BW$4,'[1]INTERNAL PARAMETERS-1'!$B$5:$J$44,6,FALSE)*VLOOKUP(SDBYLD2!BW$4,'[1]INTERNAL PARAMETERS-1'!$B$5:$J$44,3,FALSE) + SDBYLD1!BW100*(1-VLOOKUP(SDBYLD2!BW$4,'[1]INTERNAL PARAMETERS-1'!$B$5:$J$44,5,FALSE))*VLOOKUP(SDBYLD2!BW$4,'[1]INTERNAL PARAMETERS-1'!$B$5:$J$44,8,FALSE)*VLOOKUP(SDBYLD2!BW$4,'[1]INTERNAL PARAMETERS-1'!$B$5:$J$44,3,FALSE)</f>
        <v>0</v>
      </c>
      <c r="BX100" s="44">
        <f>SDBYLD1!BX100*VLOOKUP(SDBYLD2!BX$4,'[1]INTERNAL PARAMETERS-1'!$B$5:$J$44,5,FALSE)*VLOOKUP(SDBYLD2!BX$4,'[1]INTERNAL PARAMETERS-1'!$B$5:$J$44,6,FALSE)*VLOOKUP(SDBYLD2!BX$4,'[1]INTERNAL PARAMETERS-1'!$B$5:$J$44,3,FALSE) + SDBYLD1!BX100*(1-VLOOKUP(SDBYLD2!BX$4,'[1]INTERNAL PARAMETERS-1'!$B$5:$J$44,5,FALSE))*VLOOKUP(SDBYLD2!BX$4,'[1]INTERNAL PARAMETERS-1'!$B$5:$J$44,8,FALSE)*VLOOKUP(SDBYLD2!BX$4,'[1]INTERNAL PARAMETERS-1'!$B$5:$J$44,3,FALSE)</f>
        <v>0</v>
      </c>
      <c r="BY100" s="44">
        <f>SDBYLD1!BY100*VLOOKUP(SDBYLD2!BY$4,'[1]INTERNAL PARAMETERS-1'!$B$5:$J$44,5,FALSE)*VLOOKUP(SDBYLD2!BY$4,'[1]INTERNAL PARAMETERS-1'!$B$5:$J$44,6,FALSE)*VLOOKUP(SDBYLD2!BY$4,'[1]INTERNAL PARAMETERS-1'!$B$5:$J$44,3,FALSE) + SDBYLD1!BY100*(1-VLOOKUP(SDBYLD2!BY$4,'[1]INTERNAL PARAMETERS-1'!$B$5:$J$44,5,FALSE))*VLOOKUP(SDBYLD2!BY$4,'[1]INTERNAL PARAMETERS-1'!$B$5:$J$44,8,FALSE)*VLOOKUP(SDBYLD2!BY$4,'[1]INTERNAL PARAMETERS-1'!$B$5:$J$44,3,FALSE)</f>
        <v>0</v>
      </c>
      <c r="BZ100" s="44">
        <f>SDBYLD1!BZ100*VLOOKUP(SDBYLD2!BZ$4,'[1]INTERNAL PARAMETERS-1'!$B$5:$J$44,5,FALSE)*VLOOKUP(SDBYLD2!BZ$4,'[1]INTERNAL PARAMETERS-1'!$B$5:$J$44,6,FALSE)*VLOOKUP(SDBYLD2!BZ$4,'[1]INTERNAL PARAMETERS-1'!$B$5:$J$44,3,FALSE) + SDBYLD1!BZ100*(1-VLOOKUP(SDBYLD2!BZ$4,'[1]INTERNAL PARAMETERS-1'!$B$5:$J$44,5,FALSE))*VLOOKUP(SDBYLD2!BZ$4,'[1]INTERNAL PARAMETERS-1'!$B$5:$J$44,8,FALSE)*VLOOKUP(SDBYLD2!BZ$4,'[1]INTERNAL PARAMETERS-1'!$B$5:$J$44,3,FALSE)</f>
        <v>4.6186373903923196E-2</v>
      </c>
      <c r="CA100" s="44">
        <f>SDBYLD1!CA100*VLOOKUP(SDBYLD2!CA$4,'[1]INTERNAL PARAMETERS-1'!$B$5:$J$44,5,FALSE)*VLOOKUP(SDBYLD2!CA$4,'[1]INTERNAL PARAMETERS-1'!$B$5:$J$44,6,FALSE)*VLOOKUP(SDBYLD2!CA$4,'[1]INTERNAL PARAMETERS-1'!$B$5:$J$44,3,FALSE) + SDBYLD1!CA100*(1-VLOOKUP(SDBYLD2!CA$4,'[1]INTERNAL PARAMETERS-1'!$B$5:$J$44,5,FALSE))*VLOOKUP(SDBYLD2!CA$4,'[1]INTERNAL PARAMETERS-1'!$B$5:$J$44,8,FALSE)*VLOOKUP(SDBYLD2!CA$4,'[1]INTERNAL PARAMETERS-1'!$B$5:$J$44,3,FALSE)</f>
        <v>0</v>
      </c>
      <c r="CB100" s="44">
        <f>SDBYLD1!CB100*VLOOKUP(SDBYLD2!CB$4,'[1]INTERNAL PARAMETERS-1'!$B$5:$J$44,5,FALSE)*VLOOKUP(SDBYLD2!CB$4,'[1]INTERNAL PARAMETERS-1'!$B$5:$J$44,6,FALSE)*VLOOKUP(SDBYLD2!CB$4,'[1]INTERNAL PARAMETERS-1'!$B$5:$J$44,3,FALSE) + SDBYLD1!CB100*(1-VLOOKUP(SDBYLD2!CB$4,'[1]INTERNAL PARAMETERS-1'!$B$5:$J$44,5,FALSE))*VLOOKUP(SDBYLD2!CB$4,'[1]INTERNAL PARAMETERS-1'!$B$5:$J$44,8,FALSE)*VLOOKUP(SDBYLD2!CB$4,'[1]INTERNAL PARAMETERS-1'!$B$5:$J$44,3,FALSE)</f>
        <v>0</v>
      </c>
      <c r="CC100" s="44">
        <f>SDBYLD1!CC100*VLOOKUP(SDBYLD2!CC$4,'[1]INTERNAL PARAMETERS-1'!$B$5:$J$44,5,FALSE)*VLOOKUP(SDBYLD2!CC$4,'[1]INTERNAL PARAMETERS-1'!$B$5:$J$44,6,FALSE)*VLOOKUP(SDBYLD2!CC$4,'[1]INTERNAL PARAMETERS-1'!$B$5:$J$44,3,FALSE) + SDBYLD1!CC100*(1-VLOOKUP(SDBYLD2!CC$4,'[1]INTERNAL PARAMETERS-1'!$B$5:$J$44,5,FALSE))*VLOOKUP(SDBYLD2!CC$4,'[1]INTERNAL PARAMETERS-1'!$B$5:$J$44,8,FALSE)*VLOOKUP(SDBYLD2!CC$4,'[1]INTERNAL PARAMETERS-1'!$B$5:$J$44,3,FALSE)</f>
        <v>0.1425515273627187</v>
      </c>
      <c r="CD100" s="44">
        <f>SDBYLD1!CD100*VLOOKUP(SDBYLD2!CD$4,'[1]INTERNAL PARAMETERS-1'!$B$5:$J$44,5,FALSE)*VLOOKUP(SDBYLD2!CD$4,'[1]INTERNAL PARAMETERS-1'!$B$5:$J$44,6,FALSE)*VLOOKUP(SDBYLD2!CD$4,'[1]INTERNAL PARAMETERS-1'!$B$5:$J$44,3,FALSE) + SDBYLD1!CD100*(1-VLOOKUP(SDBYLD2!CD$4,'[1]INTERNAL PARAMETERS-1'!$B$5:$J$44,5,FALSE))*VLOOKUP(SDBYLD2!CD$4,'[1]INTERNAL PARAMETERS-1'!$B$5:$J$44,8,FALSE)*VLOOKUP(SDBYLD2!CD$4,'[1]INTERNAL PARAMETERS-1'!$B$5:$J$44,3,FALSE)</f>
        <v>0.23948673056505851</v>
      </c>
      <c r="CE100" s="44">
        <f>SDBYLD1!CE100*VLOOKUP(SDBYLD2!CE$4,'[1]INTERNAL PARAMETERS-1'!$B$5:$J$44,5,FALSE)*VLOOKUP(SDBYLD2!CE$4,'[1]INTERNAL PARAMETERS-1'!$B$5:$J$44,6,FALSE)*VLOOKUP(SDBYLD2!CE$4,'[1]INTERNAL PARAMETERS-1'!$B$5:$J$44,3,FALSE) + SDBYLD1!CE100*(1-VLOOKUP(SDBYLD2!CE$4,'[1]INTERNAL PARAMETERS-1'!$B$5:$J$44,5,FALSE))*VLOOKUP(SDBYLD2!CE$4,'[1]INTERNAL PARAMETERS-1'!$B$5:$J$44,8,FALSE)*VLOOKUP(SDBYLD2!CE$4,'[1]INTERNAL PARAMETERS-1'!$B$5:$J$44,3,FALSE)</f>
        <v>0.45832587222717325</v>
      </c>
      <c r="CF100" s="44">
        <f>SDBYLD1!CF100*VLOOKUP(SDBYLD2!CF$4,'[1]INTERNAL PARAMETERS-1'!$B$5:$J$44,5,FALSE)*VLOOKUP(SDBYLD2!CF$4,'[1]INTERNAL PARAMETERS-1'!$B$5:$J$44,6,FALSE)*VLOOKUP(SDBYLD2!CF$4,'[1]INTERNAL PARAMETERS-1'!$B$5:$J$44,3,FALSE) + SDBYLD1!CF100*(1-VLOOKUP(SDBYLD2!CF$4,'[1]INTERNAL PARAMETERS-1'!$B$5:$J$44,5,FALSE))*VLOOKUP(SDBYLD2!CF$4,'[1]INTERNAL PARAMETERS-1'!$B$5:$J$44,8,FALSE)*VLOOKUP(SDBYLD2!CF$4,'[1]INTERNAL PARAMETERS-1'!$B$5:$J$44,3,FALSE)</f>
        <v>0.14231508822424685</v>
      </c>
      <c r="CG100" s="44">
        <f>SDBYLD1!CG100*VLOOKUP(SDBYLD2!CG$4,'[1]INTERNAL PARAMETERS-1'!$B$5:$J$44,5,FALSE)*VLOOKUP(SDBYLD2!CG$4,'[1]INTERNAL PARAMETERS-1'!$B$5:$J$44,6,FALSE)*VLOOKUP(SDBYLD2!CG$4,'[1]INTERNAL PARAMETERS-1'!$B$5:$J$44,3,FALSE) + SDBYLD1!CG100*(1-VLOOKUP(SDBYLD2!CG$4,'[1]INTERNAL PARAMETERS-1'!$B$5:$J$44,5,FALSE))*VLOOKUP(SDBYLD2!CG$4,'[1]INTERNAL PARAMETERS-1'!$B$5:$J$44,8,FALSE)*VLOOKUP(SDBYLD2!CG$4,'[1]INTERNAL PARAMETERS-1'!$B$5:$J$44,3,FALSE)</f>
        <v>0</v>
      </c>
      <c r="CH100" s="43">
        <f>SDBYLD1!CH100*VLOOKUP(SDBYLD2!CH$4,'[1]INTERNAL PARAMETERS-1'!$B$5:$J$44,5,FALSE)*VLOOKUP(SDBYLD2!CH$4,'[1]INTERNAL PARAMETERS-1'!$B$5:$J$44,6,FALSE)*VLOOKUP(SDBYLD2!CH$4,'[1]INTERNAL PARAMETERS-1'!$B$5:$J$44,3,FALSE) + SDBYLD1!CH100*(1-VLOOKUP(SDBYLD2!CH$4,'[1]INTERNAL PARAMETERS-1'!$B$5:$J$44,5,FALSE))*VLOOKUP(SDBYLD2!CH$4,'[1]INTERNAL PARAMETERS-1'!$B$5:$J$44,8,FALSE)*VLOOKUP(SDBYLD2!CH$4,'[1]INTERNAL PARAMETERS-1'!$B$5:$J$44,3,FALSE)</f>
        <v>0</v>
      </c>
      <c r="CJ100" s="45">
        <f t="shared" si="2"/>
        <v>12734.8813488495</v>
      </c>
      <c r="CK100" s="43">
        <f t="shared" si="3"/>
        <v>220.53547097682127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SDBeam!X101</f>
        <v>19864.032853074048</v>
      </c>
      <c r="F101" s="56">
        <f>'[1]INTERNAL PARAMETERS-1'!M11</f>
        <v>53.995000000000005</v>
      </c>
      <c r="G101" s="45">
        <f>SDBYLD1!G101*VLOOKUP(SDBYLD2!G$4,'[1]INTERNAL PARAMETERS-1'!$B$5:$J$44,5,FALSE)*VLOOKUP(SDBYLD2!G$4,'[1]INTERNAL PARAMETERS-1'!$B$5:$J$44,7,FALSE)*SDBYLD2!$F101 + SDBYLD1!G101*(1-VLOOKUP(SDBYLD2!G$4,'[1]INTERNAL PARAMETERS-1'!$B$5:$J$44,5,FALSE))*VLOOKUP(SDBYLD2!G$4,'[1]INTERNAL PARAMETERS-1'!$B$5:$J$44,9,FALSE)*SDBYLD2!$F101</f>
        <v>6381.1747233453698</v>
      </c>
      <c r="H101" s="44">
        <f>SDBYLD1!H101*VLOOKUP(SDBYLD2!H$4,'[1]INTERNAL PARAMETERS-1'!$B$5:$J$44,5,FALSE)*VLOOKUP(SDBYLD2!H$4,'[1]INTERNAL PARAMETERS-1'!$B$5:$J$44,7,FALSE)*SDBYLD2!$F101 + SDBYLD1!H101*(1-VLOOKUP(SDBYLD2!H$4,'[1]INTERNAL PARAMETERS-1'!$B$5:$J$44,5,FALSE))*VLOOKUP(SDBYLD2!H$4,'[1]INTERNAL PARAMETERS-1'!$B$5:$J$44,9,FALSE)*SDBYLD2!$F101</f>
        <v>2519.6586101397675</v>
      </c>
      <c r="I101" s="44">
        <f>SDBYLD1!I101*VLOOKUP(SDBYLD2!I$4,'[1]INTERNAL PARAMETERS-1'!$B$5:$J$44,5,FALSE)*VLOOKUP(SDBYLD2!I$4,'[1]INTERNAL PARAMETERS-1'!$B$5:$J$44,7,FALSE)*SDBYLD2!$F101 + SDBYLD1!I101*(1-VLOOKUP(SDBYLD2!I$4,'[1]INTERNAL PARAMETERS-1'!$B$5:$J$44,5,FALSE))*VLOOKUP(SDBYLD2!I$4,'[1]INTERNAL PARAMETERS-1'!$B$5:$J$44,9,FALSE)*SDBYLD2!$F101</f>
        <v>2873.7625288020345</v>
      </c>
      <c r="J101" s="44">
        <f>SDBYLD1!J101*VLOOKUP(SDBYLD2!J$4,'[1]INTERNAL PARAMETERS-1'!$B$5:$J$44,5,FALSE)*VLOOKUP(SDBYLD2!J$4,'[1]INTERNAL PARAMETERS-1'!$B$5:$J$44,7,FALSE)*SDBYLD2!$F101 + SDBYLD1!J101*(1-VLOOKUP(SDBYLD2!J$4,'[1]INTERNAL PARAMETERS-1'!$B$5:$J$44,5,FALSE))*VLOOKUP(SDBYLD2!J$4,'[1]INTERNAL PARAMETERS-1'!$B$5:$J$44,9,FALSE)*SDBYLD2!$F101</f>
        <v>0</v>
      </c>
      <c r="K101" s="44">
        <f>SDBYLD1!K101*VLOOKUP(SDBYLD2!K$4,'[1]INTERNAL PARAMETERS-1'!$B$5:$J$44,5,FALSE)*VLOOKUP(SDBYLD2!K$4,'[1]INTERNAL PARAMETERS-1'!$B$5:$J$44,7,FALSE)*SDBYLD2!$F101 + SDBYLD1!K101*(1-VLOOKUP(SDBYLD2!K$4,'[1]INTERNAL PARAMETERS-1'!$B$5:$J$44,5,FALSE))*VLOOKUP(SDBYLD2!K$4,'[1]INTERNAL PARAMETERS-1'!$B$5:$J$44,9,FALSE)*SDBYLD2!$F101</f>
        <v>0</v>
      </c>
      <c r="L101" s="44">
        <f>SDBYLD1!L101*VLOOKUP(SDBYLD2!L$4,'[1]INTERNAL PARAMETERS-1'!$B$5:$J$44,5,FALSE)*VLOOKUP(SDBYLD2!L$4,'[1]INTERNAL PARAMETERS-1'!$B$5:$J$44,7,FALSE)*SDBYLD2!$F101 + SDBYLD1!L101*(1-VLOOKUP(SDBYLD2!L$4,'[1]INTERNAL PARAMETERS-1'!$B$5:$J$44,5,FALSE))*VLOOKUP(SDBYLD2!L$4,'[1]INTERNAL PARAMETERS-1'!$B$5:$J$44,9,FALSE)*SDBYLD2!$F101</f>
        <v>0</v>
      </c>
      <c r="M101" s="44">
        <f>SDBYLD1!M101*VLOOKUP(SDBYLD2!M$4,'[1]INTERNAL PARAMETERS-1'!$B$5:$J$44,5,FALSE)*VLOOKUP(SDBYLD2!M$4,'[1]INTERNAL PARAMETERS-1'!$B$5:$J$44,7,FALSE)*SDBYLD2!$F101 + SDBYLD1!M101*(1-VLOOKUP(SDBYLD2!M$4,'[1]INTERNAL PARAMETERS-1'!$B$5:$J$44,5,FALSE))*VLOOKUP(SDBYLD2!M$4,'[1]INTERNAL PARAMETERS-1'!$B$5:$J$44,9,FALSE)*SDBYLD2!$F101</f>
        <v>44.135297726752079</v>
      </c>
      <c r="N101" s="44">
        <f>SDBYLD1!N101*VLOOKUP(SDBYLD2!N$4,'[1]INTERNAL PARAMETERS-1'!$B$5:$J$44,5,FALSE)*VLOOKUP(SDBYLD2!N$4,'[1]INTERNAL PARAMETERS-1'!$B$5:$J$44,7,FALSE)*SDBYLD2!$F101 + SDBYLD1!N101*(1-VLOOKUP(SDBYLD2!N$4,'[1]INTERNAL PARAMETERS-1'!$B$5:$J$44,5,FALSE))*VLOOKUP(SDBYLD2!N$4,'[1]INTERNAL PARAMETERS-1'!$B$5:$J$44,9,FALSE)*SDBYLD2!$F101</f>
        <v>9.9955744413304668</v>
      </c>
      <c r="O101" s="44">
        <f>SDBYLD1!O101*VLOOKUP(SDBYLD2!O$4,'[1]INTERNAL PARAMETERS-1'!$B$5:$J$44,5,FALSE)*VLOOKUP(SDBYLD2!O$4,'[1]INTERNAL PARAMETERS-1'!$B$5:$J$44,7,FALSE)*SDBYLD2!$F101 + SDBYLD1!O101*(1-VLOOKUP(SDBYLD2!O$4,'[1]INTERNAL PARAMETERS-1'!$B$5:$J$44,5,FALSE))*VLOOKUP(SDBYLD2!O$4,'[1]INTERNAL PARAMETERS-1'!$B$5:$J$44,9,FALSE)*SDBYLD2!$F101</f>
        <v>0</v>
      </c>
      <c r="P101" s="44">
        <f>SDBYLD1!P101*VLOOKUP(SDBYLD2!P$4,'[1]INTERNAL PARAMETERS-1'!$B$5:$J$44,5,FALSE)*VLOOKUP(SDBYLD2!P$4,'[1]INTERNAL PARAMETERS-1'!$B$5:$J$44,7,FALSE)*SDBYLD2!$F101 + SDBYLD1!P101*(1-VLOOKUP(SDBYLD2!P$4,'[1]INTERNAL PARAMETERS-1'!$B$5:$J$44,5,FALSE))*VLOOKUP(SDBYLD2!P$4,'[1]INTERNAL PARAMETERS-1'!$B$5:$J$44,9,FALSE)*SDBYLD2!$F101</f>
        <v>0</v>
      </c>
      <c r="Q101" s="44">
        <f>SDBYLD1!Q101*VLOOKUP(SDBYLD2!Q$4,'[1]INTERNAL PARAMETERS-1'!$B$5:$J$44,5,FALSE)*VLOOKUP(SDBYLD2!Q$4,'[1]INTERNAL PARAMETERS-1'!$B$5:$J$44,7,FALSE)*SDBYLD2!$F101 + SDBYLD1!Q101*(1-VLOOKUP(SDBYLD2!Q$4,'[1]INTERNAL PARAMETERS-1'!$B$5:$J$44,5,FALSE))*VLOOKUP(SDBYLD2!Q$4,'[1]INTERNAL PARAMETERS-1'!$B$5:$J$44,9,FALSE)*SDBYLD2!$F101</f>
        <v>0</v>
      </c>
      <c r="R101" s="44">
        <f>SDBYLD1!R101*VLOOKUP(SDBYLD2!R$4,'[1]INTERNAL PARAMETERS-1'!$B$5:$J$44,5,FALSE)*VLOOKUP(SDBYLD2!R$4,'[1]INTERNAL PARAMETERS-1'!$B$5:$J$44,7,FALSE)*SDBYLD2!$F101 + SDBYLD1!R101*(1-VLOOKUP(SDBYLD2!R$4,'[1]INTERNAL PARAMETERS-1'!$B$5:$J$44,5,FALSE))*VLOOKUP(SDBYLD2!R$4,'[1]INTERNAL PARAMETERS-1'!$B$5:$J$44,9,FALSE)*SDBYLD2!$F101</f>
        <v>20.636024653069349</v>
      </c>
      <c r="S101" s="44">
        <f>SDBYLD1!S101*VLOOKUP(SDBYLD2!S$4,'[1]INTERNAL PARAMETERS-1'!$B$5:$J$44,5,FALSE)*VLOOKUP(SDBYLD2!S$4,'[1]INTERNAL PARAMETERS-1'!$B$5:$J$44,7,FALSE)*SDBYLD2!$F101 + SDBYLD1!S101*(1-VLOOKUP(SDBYLD2!S$4,'[1]INTERNAL PARAMETERS-1'!$B$5:$J$44,5,FALSE))*VLOOKUP(SDBYLD2!S$4,'[1]INTERNAL PARAMETERS-1'!$B$5:$J$44,9,FALSE)*SDBYLD2!$F101</f>
        <v>390.90727115165322</v>
      </c>
      <c r="T101" s="44">
        <f>SDBYLD1!T101*VLOOKUP(SDBYLD2!T$4,'[1]INTERNAL PARAMETERS-1'!$B$5:$J$44,5,FALSE)*VLOOKUP(SDBYLD2!T$4,'[1]INTERNAL PARAMETERS-1'!$B$5:$J$44,7,FALSE)*SDBYLD2!$F101 + SDBYLD1!T101*(1-VLOOKUP(SDBYLD2!T$4,'[1]INTERNAL PARAMETERS-1'!$B$5:$J$44,5,FALSE))*VLOOKUP(SDBYLD2!T$4,'[1]INTERNAL PARAMETERS-1'!$B$5:$J$44,9,FALSE)*SDBYLD2!$F101</f>
        <v>85.12360169391107</v>
      </c>
      <c r="U101" s="44">
        <f>SDBYLD1!U101*VLOOKUP(SDBYLD2!U$4,'[1]INTERNAL PARAMETERS-1'!$B$5:$J$44,5,FALSE)*VLOOKUP(SDBYLD2!U$4,'[1]INTERNAL PARAMETERS-1'!$B$5:$J$44,7,FALSE)*SDBYLD2!$F101 + SDBYLD1!U101*(1-VLOOKUP(SDBYLD2!U$4,'[1]INTERNAL PARAMETERS-1'!$B$5:$J$44,5,FALSE))*VLOOKUP(SDBYLD2!U$4,'[1]INTERNAL PARAMETERS-1'!$B$5:$J$44,9,FALSE)*SDBYLD2!$F101</f>
        <v>81.615477502889291</v>
      </c>
      <c r="V101" s="44">
        <f>SDBYLD1!V101*VLOOKUP(SDBYLD2!V$4,'[1]INTERNAL PARAMETERS-1'!$B$5:$J$44,5,FALSE)*VLOOKUP(SDBYLD2!V$4,'[1]INTERNAL PARAMETERS-1'!$B$5:$J$44,7,FALSE)*SDBYLD2!$F101 + SDBYLD1!V101*(1-VLOOKUP(SDBYLD2!V$4,'[1]INTERNAL PARAMETERS-1'!$B$5:$J$44,5,FALSE))*VLOOKUP(SDBYLD2!V$4,'[1]INTERNAL PARAMETERS-1'!$B$5:$J$44,9,FALSE)*SDBYLD2!$F101</f>
        <v>244.49819959264724</v>
      </c>
      <c r="W101" s="44">
        <f>SDBYLD1!W101*VLOOKUP(SDBYLD2!W$4,'[1]INTERNAL PARAMETERS-1'!$B$5:$J$44,5,FALSE)*VLOOKUP(SDBYLD2!W$4,'[1]INTERNAL PARAMETERS-1'!$B$5:$J$44,7,FALSE)*SDBYLD2!$F101 + SDBYLD1!W101*(1-VLOOKUP(SDBYLD2!W$4,'[1]INTERNAL PARAMETERS-1'!$B$5:$J$44,5,FALSE))*VLOOKUP(SDBYLD2!W$4,'[1]INTERNAL PARAMETERS-1'!$B$5:$J$44,9,FALSE)*SDBYLD2!$F101</f>
        <v>0</v>
      </c>
      <c r="X101" s="44">
        <f>SDBYLD1!X101*VLOOKUP(SDBYLD2!X$4,'[1]INTERNAL PARAMETERS-1'!$B$5:$J$44,5,FALSE)*VLOOKUP(SDBYLD2!X$4,'[1]INTERNAL PARAMETERS-1'!$B$5:$J$44,7,FALSE)*SDBYLD2!$F101 + SDBYLD1!X101*(1-VLOOKUP(SDBYLD2!X$4,'[1]INTERNAL PARAMETERS-1'!$B$5:$J$44,5,FALSE))*VLOOKUP(SDBYLD2!X$4,'[1]INTERNAL PARAMETERS-1'!$B$5:$J$44,9,FALSE)*SDBYLD2!$F101</f>
        <v>0</v>
      </c>
      <c r="Y101" s="44">
        <f>SDBYLD1!Y101*VLOOKUP(SDBYLD2!Y$4,'[1]INTERNAL PARAMETERS-1'!$B$5:$J$44,5,FALSE)*VLOOKUP(SDBYLD2!Y$4,'[1]INTERNAL PARAMETERS-1'!$B$5:$J$44,7,FALSE)*SDBYLD2!$F101 + SDBYLD1!Y101*(1-VLOOKUP(SDBYLD2!Y$4,'[1]INTERNAL PARAMETERS-1'!$B$5:$J$44,5,FALSE))*VLOOKUP(SDBYLD2!Y$4,'[1]INTERNAL PARAMETERS-1'!$B$5:$J$44,9,FALSE)*SDBYLD2!$F101</f>
        <v>0</v>
      </c>
      <c r="Z101" s="44">
        <f>SDBYLD1!Z101*VLOOKUP(SDBYLD2!Z$4,'[1]INTERNAL PARAMETERS-1'!$B$5:$J$44,5,FALSE)*VLOOKUP(SDBYLD2!Z$4,'[1]INTERNAL PARAMETERS-1'!$B$5:$J$44,7,FALSE)*SDBYLD2!$F101 + SDBYLD1!Z101*(1-VLOOKUP(SDBYLD2!Z$4,'[1]INTERNAL PARAMETERS-1'!$B$5:$J$44,5,FALSE))*VLOOKUP(SDBYLD2!Z$4,'[1]INTERNAL PARAMETERS-1'!$B$5:$J$44,9,FALSE)*SDBYLD2!$F101</f>
        <v>0</v>
      </c>
      <c r="AA101" s="44">
        <f>SDBYLD1!AA101*VLOOKUP(SDBYLD2!AA$4,'[1]INTERNAL PARAMETERS-1'!$B$5:$J$44,5,FALSE)*VLOOKUP(SDBYLD2!AA$4,'[1]INTERNAL PARAMETERS-1'!$B$5:$J$44,7,FALSE)*SDBYLD2!$F101 + SDBYLD1!AA101*(1-VLOOKUP(SDBYLD2!AA$4,'[1]INTERNAL PARAMETERS-1'!$B$5:$J$44,5,FALSE))*VLOOKUP(SDBYLD2!AA$4,'[1]INTERNAL PARAMETERS-1'!$B$5:$J$44,9,FALSE)*SDBYLD2!$F101</f>
        <v>0</v>
      </c>
      <c r="AB101" s="44">
        <f>SDBYLD1!AB101*VLOOKUP(SDBYLD2!AB$4,'[1]INTERNAL PARAMETERS-1'!$B$5:$J$44,5,FALSE)*VLOOKUP(SDBYLD2!AB$4,'[1]INTERNAL PARAMETERS-1'!$B$5:$J$44,7,FALSE)*SDBYLD2!$F101 + SDBYLD1!AB101*(1-VLOOKUP(SDBYLD2!AB$4,'[1]INTERNAL PARAMETERS-1'!$B$5:$J$44,5,FALSE))*VLOOKUP(SDBYLD2!AB$4,'[1]INTERNAL PARAMETERS-1'!$B$5:$J$44,9,FALSE)*SDBYLD2!$F101</f>
        <v>0</v>
      </c>
      <c r="AC101" s="44">
        <f>SDBYLD1!AC101*VLOOKUP(SDBYLD2!AC$4,'[1]INTERNAL PARAMETERS-1'!$B$5:$J$44,5,FALSE)*VLOOKUP(SDBYLD2!AC$4,'[1]INTERNAL PARAMETERS-1'!$B$5:$J$44,7,FALSE)*SDBYLD2!$F101 + SDBYLD1!AC101*(1-VLOOKUP(SDBYLD2!AC$4,'[1]INTERNAL PARAMETERS-1'!$B$5:$J$44,5,FALSE))*VLOOKUP(SDBYLD2!AC$4,'[1]INTERNAL PARAMETERS-1'!$B$5:$J$44,9,FALSE)*SDBYLD2!$F101</f>
        <v>0</v>
      </c>
      <c r="AD101" s="44">
        <f>SDBYLD1!AD101*VLOOKUP(SDBYLD2!AD$4,'[1]INTERNAL PARAMETERS-1'!$B$5:$J$44,5,FALSE)*VLOOKUP(SDBYLD2!AD$4,'[1]INTERNAL PARAMETERS-1'!$B$5:$J$44,7,FALSE)*SDBYLD2!$F101 + SDBYLD1!AD101*(1-VLOOKUP(SDBYLD2!AD$4,'[1]INTERNAL PARAMETERS-1'!$B$5:$J$44,5,FALSE))*VLOOKUP(SDBYLD2!AD$4,'[1]INTERNAL PARAMETERS-1'!$B$5:$J$44,9,FALSE)*SDBYLD2!$F101</f>
        <v>0</v>
      </c>
      <c r="AE101" s="44">
        <f>SDBYLD1!AE101*VLOOKUP(SDBYLD2!AE$4,'[1]INTERNAL PARAMETERS-1'!$B$5:$J$44,5,FALSE)*VLOOKUP(SDBYLD2!AE$4,'[1]INTERNAL PARAMETERS-1'!$B$5:$J$44,7,FALSE)*SDBYLD2!$F101 + SDBYLD1!AE101*(1-VLOOKUP(SDBYLD2!AE$4,'[1]INTERNAL PARAMETERS-1'!$B$5:$J$44,5,FALSE))*VLOOKUP(SDBYLD2!AE$4,'[1]INTERNAL PARAMETERS-1'!$B$5:$J$44,9,FALSE)*SDBYLD2!$F101</f>
        <v>0</v>
      </c>
      <c r="AF101" s="44">
        <f>SDBYLD1!AF101*VLOOKUP(SDBYLD2!AF$4,'[1]INTERNAL PARAMETERS-1'!$B$5:$J$44,5,FALSE)*VLOOKUP(SDBYLD2!AF$4,'[1]INTERNAL PARAMETERS-1'!$B$5:$J$44,7,FALSE)*SDBYLD2!$F101 + SDBYLD1!AF101*(1-VLOOKUP(SDBYLD2!AF$4,'[1]INTERNAL PARAMETERS-1'!$B$5:$J$44,5,FALSE))*VLOOKUP(SDBYLD2!AF$4,'[1]INTERNAL PARAMETERS-1'!$B$5:$J$44,9,FALSE)*SDBYLD2!$F101</f>
        <v>10.060062018371308</v>
      </c>
      <c r="AG101" s="44">
        <f>SDBYLD1!AG101*VLOOKUP(SDBYLD2!AG$4,'[1]INTERNAL PARAMETERS-1'!$B$5:$J$44,5,FALSE)*VLOOKUP(SDBYLD2!AG$4,'[1]INTERNAL PARAMETERS-1'!$B$5:$J$44,7,FALSE)*SDBYLD2!$F101 + SDBYLD1!AG101*(1-VLOOKUP(SDBYLD2!AG$4,'[1]INTERNAL PARAMETERS-1'!$B$5:$J$44,5,FALSE))*VLOOKUP(SDBYLD2!AG$4,'[1]INTERNAL PARAMETERS-1'!$B$5:$J$44,9,FALSE)*SDBYLD2!$F101</f>
        <v>0</v>
      </c>
      <c r="AH101" s="44">
        <f>SDBYLD1!AH101*VLOOKUP(SDBYLD2!AH$4,'[1]INTERNAL PARAMETERS-1'!$B$5:$J$44,5,FALSE)*VLOOKUP(SDBYLD2!AH$4,'[1]INTERNAL PARAMETERS-1'!$B$5:$J$44,7,FALSE)*SDBYLD2!$F101 + SDBYLD1!AH101*(1-VLOOKUP(SDBYLD2!AH$4,'[1]INTERNAL PARAMETERS-1'!$B$5:$J$44,5,FALSE))*VLOOKUP(SDBYLD2!AH$4,'[1]INTERNAL PARAMETERS-1'!$B$5:$J$44,9,FALSE)*SDBYLD2!$F101</f>
        <v>0</v>
      </c>
      <c r="AI101" s="44">
        <f>SDBYLD1!AI101*VLOOKUP(SDBYLD2!AI$4,'[1]INTERNAL PARAMETERS-1'!$B$5:$J$44,5,FALSE)*VLOOKUP(SDBYLD2!AI$4,'[1]INTERNAL PARAMETERS-1'!$B$5:$J$44,7,FALSE)*SDBYLD2!$F101 + SDBYLD1!AI101*(1-VLOOKUP(SDBYLD2!AI$4,'[1]INTERNAL PARAMETERS-1'!$B$5:$J$44,5,FALSE))*VLOOKUP(SDBYLD2!AI$4,'[1]INTERNAL PARAMETERS-1'!$B$5:$J$44,9,FALSE)*SDBYLD2!$F101</f>
        <v>5.1590061632673372</v>
      </c>
      <c r="AJ101" s="44">
        <f>SDBYLD1!AJ101*VLOOKUP(SDBYLD2!AJ$4,'[1]INTERNAL PARAMETERS-1'!$B$5:$J$44,5,FALSE)*VLOOKUP(SDBYLD2!AJ$4,'[1]INTERNAL PARAMETERS-1'!$B$5:$J$44,7,FALSE)*SDBYLD2!$F101 + SDBYLD1!AJ101*(1-VLOOKUP(SDBYLD2!AJ$4,'[1]INTERNAL PARAMETERS-1'!$B$5:$J$44,5,FALSE))*VLOOKUP(SDBYLD2!AJ$4,'[1]INTERNAL PARAMETERS-1'!$B$5:$J$44,9,FALSE)*SDBYLD2!$F101</f>
        <v>0</v>
      </c>
      <c r="AK101" s="44">
        <f>SDBYLD1!AK101*VLOOKUP(SDBYLD2!AK$4,'[1]INTERNAL PARAMETERS-1'!$B$5:$J$44,5,FALSE)*VLOOKUP(SDBYLD2!AK$4,'[1]INTERNAL PARAMETERS-1'!$B$5:$J$44,7,FALSE)*SDBYLD2!$F101 + SDBYLD1!AK101*(1-VLOOKUP(SDBYLD2!AK$4,'[1]INTERNAL PARAMETERS-1'!$B$5:$J$44,5,FALSE))*VLOOKUP(SDBYLD2!AK$4,'[1]INTERNAL PARAMETERS-1'!$B$5:$J$44,9,FALSE)*SDBYLD2!$F101</f>
        <v>0</v>
      </c>
      <c r="AL101" s="44">
        <f>SDBYLD1!AL101*VLOOKUP(SDBYLD2!AL$4,'[1]INTERNAL PARAMETERS-1'!$B$5:$J$44,5,FALSE)*VLOOKUP(SDBYLD2!AL$4,'[1]INTERNAL PARAMETERS-1'!$B$5:$J$44,7,FALSE)*SDBYLD2!$F101 + SDBYLD1!AL101*(1-VLOOKUP(SDBYLD2!AL$4,'[1]INTERNAL PARAMETERS-1'!$B$5:$J$44,5,FALSE))*VLOOKUP(SDBYLD2!AL$4,'[1]INTERNAL PARAMETERS-1'!$B$5:$J$44,9,FALSE)*SDBYLD2!$F101</f>
        <v>0</v>
      </c>
      <c r="AM101" s="44">
        <f>SDBYLD1!AM101*VLOOKUP(SDBYLD2!AM$4,'[1]INTERNAL PARAMETERS-1'!$B$5:$J$44,5,FALSE)*VLOOKUP(SDBYLD2!AM$4,'[1]INTERNAL PARAMETERS-1'!$B$5:$J$44,7,FALSE)*SDBYLD2!$F101 + SDBYLD1!AM101*(1-VLOOKUP(SDBYLD2!AM$4,'[1]INTERNAL PARAMETERS-1'!$B$5:$J$44,5,FALSE))*VLOOKUP(SDBYLD2!AM$4,'[1]INTERNAL PARAMETERS-1'!$B$5:$J$44,9,FALSE)*SDBYLD2!$F101</f>
        <v>0</v>
      </c>
      <c r="AN101" s="44">
        <f>SDBYLD1!AN101*VLOOKUP(SDBYLD2!AN$4,'[1]INTERNAL PARAMETERS-1'!$B$5:$J$44,5,FALSE)*VLOOKUP(SDBYLD2!AN$4,'[1]INTERNAL PARAMETERS-1'!$B$5:$J$44,7,FALSE)*SDBYLD2!$F101 + SDBYLD1!AN101*(1-VLOOKUP(SDBYLD2!AN$4,'[1]INTERNAL PARAMETERS-1'!$B$5:$J$44,5,FALSE))*VLOOKUP(SDBYLD2!AN$4,'[1]INTERNAL PARAMETERS-1'!$B$5:$J$44,9,FALSE)*SDBYLD2!$F101</f>
        <v>0</v>
      </c>
      <c r="AO101" s="44">
        <f>SDBYLD1!AO101*VLOOKUP(SDBYLD2!AO$4,'[1]INTERNAL PARAMETERS-1'!$B$5:$J$44,5,FALSE)*VLOOKUP(SDBYLD2!AO$4,'[1]INTERNAL PARAMETERS-1'!$B$5:$J$44,7,FALSE)*SDBYLD2!$F101 + SDBYLD1!AO101*(1-VLOOKUP(SDBYLD2!AO$4,'[1]INTERNAL PARAMETERS-1'!$B$5:$J$44,5,FALSE))*VLOOKUP(SDBYLD2!AO$4,'[1]INTERNAL PARAMETERS-1'!$B$5:$J$44,9,FALSE)*SDBYLD2!$F101</f>
        <v>0</v>
      </c>
      <c r="AP101" s="44">
        <f>SDBYLD1!AP101*VLOOKUP(SDBYLD2!AP$4,'[1]INTERNAL PARAMETERS-1'!$B$5:$J$44,5,FALSE)*VLOOKUP(SDBYLD2!AP$4,'[1]INTERNAL PARAMETERS-1'!$B$5:$J$44,7,FALSE)*SDBYLD2!$F101 + SDBYLD1!AP101*(1-VLOOKUP(SDBYLD2!AP$4,'[1]INTERNAL PARAMETERS-1'!$B$5:$J$44,5,FALSE))*VLOOKUP(SDBYLD2!AP$4,'[1]INTERNAL PARAMETERS-1'!$B$5:$J$44,9,FALSE)*SDBYLD2!$F101</f>
        <v>0</v>
      </c>
      <c r="AQ101" s="44">
        <f>SDBYLD1!AQ101*VLOOKUP(SDBYLD2!AQ$4,'[1]INTERNAL PARAMETERS-1'!$B$5:$J$44,5,FALSE)*VLOOKUP(SDBYLD2!AQ$4,'[1]INTERNAL PARAMETERS-1'!$B$5:$J$44,7,FALSE)*SDBYLD2!$F101 + SDBYLD1!AQ101*(1-VLOOKUP(SDBYLD2!AQ$4,'[1]INTERNAL PARAMETERS-1'!$B$5:$J$44,5,FALSE))*VLOOKUP(SDBYLD2!AQ$4,'[1]INTERNAL PARAMETERS-1'!$B$5:$J$44,9,FALSE)*SDBYLD2!$F101</f>
        <v>0</v>
      </c>
      <c r="AR101" s="44">
        <f>SDBYLD1!AR101*VLOOKUP(SDBYLD2!AR$4,'[1]INTERNAL PARAMETERS-1'!$B$5:$J$44,5,FALSE)*VLOOKUP(SDBYLD2!AR$4,'[1]INTERNAL PARAMETERS-1'!$B$5:$J$44,7,FALSE)*SDBYLD2!$F101 + SDBYLD1!AR101*(1-VLOOKUP(SDBYLD2!AR$4,'[1]INTERNAL PARAMETERS-1'!$B$5:$J$44,5,FALSE))*VLOOKUP(SDBYLD2!AR$4,'[1]INTERNAL PARAMETERS-1'!$B$5:$J$44,9,FALSE)*SDBYLD2!$F101</f>
        <v>0</v>
      </c>
      <c r="AS101" s="44">
        <f>SDBYLD1!AS101*VLOOKUP(SDBYLD2!AS$4,'[1]INTERNAL PARAMETERS-1'!$B$5:$J$44,5,FALSE)*VLOOKUP(SDBYLD2!AS$4,'[1]INTERNAL PARAMETERS-1'!$B$5:$J$44,7,FALSE)*SDBYLD2!$F101 + SDBYLD1!AS101*(1-VLOOKUP(SDBYLD2!AS$4,'[1]INTERNAL PARAMETERS-1'!$B$5:$J$44,5,FALSE))*VLOOKUP(SDBYLD2!AS$4,'[1]INTERNAL PARAMETERS-1'!$B$5:$J$44,9,FALSE)*SDBYLD2!$F101</f>
        <v>0</v>
      </c>
      <c r="AT101" s="43">
        <f>SDBYLD1!AT101*VLOOKUP(SDBYLD2!AT$4,'[1]INTERNAL PARAMETERS-1'!$B$5:$J$44,5,FALSE)*VLOOKUP(SDBYLD2!AT$4,'[1]INTERNAL PARAMETERS-1'!$B$5:$J$44,7,FALSE)*SDBYLD2!$F101 + SDBYLD1!AT101*(1-VLOOKUP(SDBYLD2!AT$4,'[1]INTERNAL PARAMETERS-1'!$B$5:$J$44,5,FALSE))*VLOOKUP(SDBYLD2!AT$4,'[1]INTERNAL PARAMETERS-1'!$B$5:$J$44,9,FALSE)*SDBYLD2!$F101</f>
        <v>0</v>
      </c>
      <c r="AU101" s="45">
        <f>SDBYLD1!AU101*VLOOKUP(SDBYLD2!AU$4,'[1]INTERNAL PARAMETERS-1'!$B$5:$J$44,5,FALSE)*VLOOKUP(SDBYLD2!AU$4,'[1]INTERNAL PARAMETERS-1'!$B$5:$J$44,6,FALSE)*VLOOKUP(SDBYLD2!AU$4,'[1]INTERNAL PARAMETERS-1'!$B$5:$J$44,3,FALSE) + SDBYLD1!AU101*(1-VLOOKUP(SDBYLD2!AU$4,'[1]INTERNAL PARAMETERS-1'!$B$5:$J$44,5,FALSE))*VLOOKUP(SDBYLD2!AU$4,'[1]INTERNAL PARAMETERS-1'!$B$5:$J$44,8,FALSE)*VLOOKUP(SDBYLD2!AU$4,'[1]INTERNAL PARAMETERS-1'!$B$5:$J$44,3,FALSE)</f>
        <v>0</v>
      </c>
      <c r="AV101" s="44">
        <f>SDBYLD1!AV101*VLOOKUP(SDBYLD2!AV$4,'[1]INTERNAL PARAMETERS-1'!$B$5:$J$44,5,FALSE)*VLOOKUP(SDBYLD2!AV$4,'[1]INTERNAL PARAMETERS-1'!$B$5:$J$44,6,FALSE)*VLOOKUP(SDBYLD2!AV$4,'[1]INTERNAL PARAMETERS-1'!$B$5:$J$44,3,FALSE) + SDBYLD1!AV101*(1-VLOOKUP(SDBYLD2!AV$4,'[1]INTERNAL PARAMETERS-1'!$B$5:$J$44,5,FALSE))*VLOOKUP(SDBYLD2!AV$4,'[1]INTERNAL PARAMETERS-1'!$B$5:$J$44,8,FALSE)*VLOOKUP(SDBYLD2!AV$4,'[1]INTERNAL PARAMETERS-1'!$B$5:$J$44,3,FALSE)</f>
        <v>0</v>
      </c>
      <c r="AW101" s="44">
        <f>SDBYLD1!AW101*VLOOKUP(SDBYLD2!AW$4,'[1]INTERNAL PARAMETERS-1'!$B$5:$J$44,5,FALSE)*VLOOKUP(SDBYLD2!AW$4,'[1]INTERNAL PARAMETERS-1'!$B$5:$J$44,6,FALSE)*VLOOKUP(SDBYLD2!AW$4,'[1]INTERNAL PARAMETERS-1'!$B$5:$J$44,3,FALSE) + SDBYLD1!AW101*(1-VLOOKUP(SDBYLD2!AW$4,'[1]INTERNAL PARAMETERS-1'!$B$5:$J$44,5,FALSE))*VLOOKUP(SDBYLD2!AW$4,'[1]INTERNAL PARAMETERS-1'!$B$5:$J$44,8,FALSE)*VLOOKUP(SDBYLD2!AW$4,'[1]INTERNAL PARAMETERS-1'!$B$5:$J$44,3,FALSE)</f>
        <v>62.838901775141096</v>
      </c>
      <c r="AX101" s="44">
        <f>SDBYLD1!AX101*VLOOKUP(SDBYLD2!AX$4,'[1]INTERNAL PARAMETERS-1'!$B$5:$J$44,5,FALSE)*VLOOKUP(SDBYLD2!AX$4,'[1]INTERNAL PARAMETERS-1'!$B$5:$J$44,6,FALSE)*VLOOKUP(SDBYLD2!AX$4,'[1]INTERNAL PARAMETERS-1'!$B$5:$J$44,3,FALSE) + SDBYLD1!AX101*(1-VLOOKUP(SDBYLD2!AX$4,'[1]INTERNAL PARAMETERS-1'!$B$5:$J$44,5,FALSE))*VLOOKUP(SDBYLD2!AX$4,'[1]INTERNAL PARAMETERS-1'!$B$5:$J$44,8,FALSE)*VLOOKUP(SDBYLD2!AX$4,'[1]INTERNAL PARAMETERS-1'!$B$5:$J$44,3,FALSE)</f>
        <v>0</v>
      </c>
      <c r="AY101" s="44">
        <f>SDBYLD1!AY101*VLOOKUP(SDBYLD2!AY$4,'[1]INTERNAL PARAMETERS-1'!$B$5:$J$44,5,FALSE)*VLOOKUP(SDBYLD2!AY$4,'[1]INTERNAL PARAMETERS-1'!$B$5:$J$44,6,FALSE)*VLOOKUP(SDBYLD2!AY$4,'[1]INTERNAL PARAMETERS-1'!$B$5:$J$44,3,FALSE) + SDBYLD1!AY101*(1-VLOOKUP(SDBYLD2!AY$4,'[1]INTERNAL PARAMETERS-1'!$B$5:$J$44,5,FALSE))*VLOOKUP(SDBYLD2!AY$4,'[1]INTERNAL PARAMETERS-1'!$B$5:$J$44,8,FALSE)*VLOOKUP(SDBYLD2!AY$4,'[1]INTERNAL PARAMETERS-1'!$B$5:$J$44,3,FALSE)</f>
        <v>0</v>
      </c>
      <c r="AZ101" s="44">
        <f>SDBYLD1!AZ101*VLOOKUP(SDBYLD2!AZ$4,'[1]INTERNAL PARAMETERS-1'!$B$5:$J$44,5,FALSE)*VLOOKUP(SDBYLD2!AZ$4,'[1]INTERNAL PARAMETERS-1'!$B$5:$J$44,6,FALSE)*VLOOKUP(SDBYLD2!AZ$4,'[1]INTERNAL PARAMETERS-1'!$B$5:$J$44,3,FALSE) + SDBYLD1!AZ101*(1-VLOOKUP(SDBYLD2!AZ$4,'[1]INTERNAL PARAMETERS-1'!$B$5:$J$44,5,FALSE))*VLOOKUP(SDBYLD2!AZ$4,'[1]INTERNAL PARAMETERS-1'!$B$5:$J$44,8,FALSE)*VLOOKUP(SDBYLD2!AZ$4,'[1]INTERNAL PARAMETERS-1'!$B$5:$J$44,3,FALSE)</f>
        <v>0</v>
      </c>
      <c r="BA101" s="44">
        <f>SDBYLD1!BA101*VLOOKUP(SDBYLD2!BA$4,'[1]INTERNAL PARAMETERS-1'!$B$5:$J$44,5,FALSE)*VLOOKUP(SDBYLD2!BA$4,'[1]INTERNAL PARAMETERS-1'!$B$5:$J$44,6,FALSE)*VLOOKUP(SDBYLD2!BA$4,'[1]INTERNAL PARAMETERS-1'!$B$5:$J$44,3,FALSE) + SDBYLD1!BA101*(1-VLOOKUP(SDBYLD2!BA$4,'[1]INTERNAL PARAMETERS-1'!$B$5:$J$44,5,FALSE))*VLOOKUP(SDBYLD2!BA$4,'[1]INTERNAL PARAMETERS-1'!$B$5:$J$44,8,FALSE)*VLOOKUP(SDBYLD2!BA$4,'[1]INTERNAL PARAMETERS-1'!$B$5:$J$44,3,FALSE)</f>
        <v>9.6462337116443369</v>
      </c>
      <c r="BB101" s="44">
        <f>SDBYLD1!BB101*VLOOKUP(SDBYLD2!BB$4,'[1]INTERNAL PARAMETERS-1'!$B$5:$J$44,5,FALSE)*VLOOKUP(SDBYLD2!BB$4,'[1]INTERNAL PARAMETERS-1'!$B$5:$J$44,6,FALSE)*VLOOKUP(SDBYLD2!BB$4,'[1]INTERNAL PARAMETERS-1'!$B$5:$J$44,3,FALSE) + SDBYLD1!BB101*(1-VLOOKUP(SDBYLD2!BB$4,'[1]INTERNAL PARAMETERS-1'!$B$5:$J$44,5,FALSE))*VLOOKUP(SDBYLD2!BB$4,'[1]INTERNAL PARAMETERS-1'!$B$5:$J$44,8,FALSE)*VLOOKUP(SDBYLD2!BB$4,'[1]INTERNAL PARAMETERS-1'!$B$5:$J$44,3,FALSE)</f>
        <v>10.902867626385548</v>
      </c>
      <c r="BC101" s="44">
        <f>SDBYLD1!BC101*VLOOKUP(SDBYLD2!BC$4,'[1]INTERNAL PARAMETERS-1'!$B$5:$J$44,5,FALSE)*VLOOKUP(SDBYLD2!BC$4,'[1]INTERNAL PARAMETERS-1'!$B$5:$J$44,6,FALSE)*VLOOKUP(SDBYLD2!BC$4,'[1]INTERNAL PARAMETERS-1'!$B$5:$J$44,3,FALSE) + SDBYLD1!BC101*(1-VLOOKUP(SDBYLD2!BC$4,'[1]INTERNAL PARAMETERS-1'!$B$5:$J$44,5,FALSE))*VLOOKUP(SDBYLD2!BC$4,'[1]INTERNAL PARAMETERS-1'!$B$5:$J$44,8,FALSE)*VLOOKUP(SDBYLD2!BC$4,'[1]INTERNAL PARAMETERS-1'!$B$5:$J$44,3,FALSE)</f>
        <v>13.166277766211719</v>
      </c>
      <c r="BD101" s="44">
        <f>SDBYLD1!BD101*VLOOKUP(SDBYLD2!BD$4,'[1]INTERNAL PARAMETERS-1'!$B$5:$J$44,5,FALSE)*VLOOKUP(SDBYLD2!BD$4,'[1]INTERNAL PARAMETERS-1'!$B$5:$J$44,6,FALSE)*VLOOKUP(SDBYLD2!BD$4,'[1]INTERNAL PARAMETERS-1'!$B$5:$J$44,3,FALSE) + SDBYLD1!BD101*(1-VLOOKUP(SDBYLD2!BD$4,'[1]INTERNAL PARAMETERS-1'!$B$5:$J$44,5,FALSE))*VLOOKUP(SDBYLD2!BD$4,'[1]INTERNAL PARAMETERS-1'!$B$5:$J$44,8,FALSE)*VLOOKUP(SDBYLD2!BD$4,'[1]INTERNAL PARAMETERS-1'!$B$5:$J$44,3,FALSE)</f>
        <v>11.969343423828837</v>
      </c>
      <c r="BE101" s="44">
        <f>SDBYLD1!BE101*VLOOKUP(SDBYLD2!BE$4,'[1]INTERNAL PARAMETERS-1'!$B$5:$J$44,5,FALSE)*VLOOKUP(SDBYLD2!BE$4,'[1]INTERNAL PARAMETERS-1'!$B$5:$J$44,6,FALSE)*VLOOKUP(SDBYLD2!BE$4,'[1]INTERNAL PARAMETERS-1'!$B$5:$J$44,3,FALSE) + SDBYLD1!BE101*(1-VLOOKUP(SDBYLD2!BE$4,'[1]INTERNAL PARAMETERS-1'!$B$5:$J$44,5,FALSE))*VLOOKUP(SDBYLD2!BE$4,'[1]INTERNAL PARAMETERS-1'!$B$5:$J$44,8,FALSE)*VLOOKUP(SDBYLD2!BE$4,'[1]INTERNAL PARAMETERS-1'!$B$5:$J$44,3,FALSE)</f>
        <v>27.52948987480632</v>
      </c>
      <c r="BF101" s="44">
        <f>SDBYLD1!BF101*VLOOKUP(SDBYLD2!BF$4,'[1]INTERNAL PARAMETERS-1'!$B$5:$J$44,5,FALSE)*VLOOKUP(SDBYLD2!BF$4,'[1]INTERNAL PARAMETERS-1'!$B$5:$J$44,6,FALSE)*VLOOKUP(SDBYLD2!BF$4,'[1]INTERNAL PARAMETERS-1'!$B$5:$J$44,3,FALSE) + SDBYLD1!BF101*(1-VLOOKUP(SDBYLD2!BF$4,'[1]INTERNAL PARAMETERS-1'!$B$5:$J$44,5,FALSE))*VLOOKUP(SDBYLD2!BF$4,'[1]INTERNAL PARAMETERS-1'!$B$5:$J$44,8,FALSE)*VLOOKUP(SDBYLD2!BF$4,'[1]INTERNAL PARAMETERS-1'!$B$5:$J$44,3,FALSE)</f>
        <v>0</v>
      </c>
      <c r="BG101" s="44">
        <f>SDBYLD1!BG101*VLOOKUP(SDBYLD2!BG$4,'[1]INTERNAL PARAMETERS-1'!$B$5:$J$44,5,FALSE)*VLOOKUP(SDBYLD2!BG$4,'[1]INTERNAL PARAMETERS-1'!$B$5:$J$44,6,FALSE)*VLOOKUP(SDBYLD2!BG$4,'[1]INTERNAL PARAMETERS-1'!$B$5:$J$44,3,FALSE) + SDBYLD1!BG101*(1-VLOOKUP(SDBYLD2!BG$4,'[1]INTERNAL PARAMETERS-1'!$B$5:$J$44,5,FALSE))*VLOOKUP(SDBYLD2!BG$4,'[1]INTERNAL PARAMETERS-1'!$B$5:$J$44,8,FALSE)*VLOOKUP(SDBYLD2!BG$4,'[1]INTERNAL PARAMETERS-1'!$B$5:$J$44,3,FALSE)</f>
        <v>10.797283272058822</v>
      </c>
      <c r="BH101" s="44">
        <f>SDBYLD1!BH101*VLOOKUP(SDBYLD2!BH$4,'[1]INTERNAL PARAMETERS-1'!$B$5:$J$44,5,FALSE)*VLOOKUP(SDBYLD2!BH$4,'[1]INTERNAL PARAMETERS-1'!$B$5:$J$44,6,FALSE)*VLOOKUP(SDBYLD2!BH$4,'[1]INTERNAL PARAMETERS-1'!$B$5:$J$44,3,FALSE) + SDBYLD1!BH101*(1-VLOOKUP(SDBYLD2!BH$4,'[1]INTERNAL PARAMETERS-1'!$B$5:$J$44,5,FALSE))*VLOOKUP(SDBYLD2!BH$4,'[1]INTERNAL PARAMETERS-1'!$B$5:$J$44,8,FALSE)*VLOOKUP(SDBYLD2!BH$4,'[1]INTERNAL PARAMETERS-1'!$B$5:$J$44,3,FALSE)</f>
        <v>4.8946233237883843E-2</v>
      </c>
      <c r="BI101" s="44">
        <f>SDBYLD1!BI101*VLOOKUP(SDBYLD2!BI$4,'[1]INTERNAL PARAMETERS-1'!$B$5:$J$44,5,FALSE)*VLOOKUP(SDBYLD2!BI$4,'[1]INTERNAL PARAMETERS-1'!$B$5:$J$44,6,FALSE)*VLOOKUP(SDBYLD2!BI$4,'[1]INTERNAL PARAMETERS-1'!$B$5:$J$44,3,FALSE) + SDBYLD1!BI101*(1-VLOOKUP(SDBYLD2!BI$4,'[1]INTERNAL PARAMETERS-1'!$B$5:$J$44,5,FALSE))*VLOOKUP(SDBYLD2!BI$4,'[1]INTERNAL PARAMETERS-1'!$B$5:$J$44,8,FALSE)*VLOOKUP(SDBYLD2!BI$4,'[1]INTERNAL PARAMETERS-1'!$B$5:$J$44,3,FALSE)</f>
        <v>0</v>
      </c>
      <c r="BJ101" s="44">
        <f>SDBYLD1!BJ101*VLOOKUP(SDBYLD2!BJ$4,'[1]INTERNAL PARAMETERS-1'!$B$5:$J$44,5,FALSE)*VLOOKUP(SDBYLD2!BJ$4,'[1]INTERNAL PARAMETERS-1'!$B$5:$J$44,6,FALSE)*VLOOKUP(SDBYLD2!BJ$4,'[1]INTERNAL PARAMETERS-1'!$B$5:$J$44,3,FALSE) + SDBYLD1!BJ101*(1-VLOOKUP(SDBYLD2!BJ$4,'[1]INTERNAL PARAMETERS-1'!$B$5:$J$44,5,FALSE))*VLOOKUP(SDBYLD2!BJ$4,'[1]INTERNAL PARAMETERS-1'!$B$5:$J$44,8,FALSE)*VLOOKUP(SDBYLD2!BJ$4,'[1]INTERNAL PARAMETERS-1'!$B$5:$J$44,3,FALSE)</f>
        <v>2.7398334844665522</v>
      </c>
      <c r="BK101" s="44">
        <f>SDBYLD1!BK101*VLOOKUP(SDBYLD2!BK$4,'[1]INTERNAL PARAMETERS-1'!$B$5:$J$44,5,FALSE)*VLOOKUP(SDBYLD2!BK$4,'[1]INTERNAL PARAMETERS-1'!$B$5:$J$44,6,FALSE)*VLOOKUP(SDBYLD2!BK$4,'[1]INTERNAL PARAMETERS-1'!$B$5:$J$44,3,FALSE) + SDBYLD1!BK101*(1-VLOOKUP(SDBYLD2!BK$4,'[1]INTERNAL PARAMETERS-1'!$B$5:$J$44,5,FALSE))*VLOOKUP(SDBYLD2!BK$4,'[1]INTERNAL PARAMETERS-1'!$B$5:$J$44,8,FALSE)*VLOOKUP(SDBYLD2!BK$4,'[1]INTERNAL PARAMETERS-1'!$B$5:$J$44,3,FALSE)</f>
        <v>4.2203994899616433</v>
      </c>
      <c r="BL101" s="44">
        <f>SDBYLD1!BL101*VLOOKUP(SDBYLD2!BL$4,'[1]INTERNAL PARAMETERS-1'!$B$5:$J$44,5,FALSE)*VLOOKUP(SDBYLD2!BL$4,'[1]INTERNAL PARAMETERS-1'!$B$5:$J$44,6,FALSE)*VLOOKUP(SDBYLD2!BL$4,'[1]INTERNAL PARAMETERS-1'!$B$5:$J$44,3,FALSE) + SDBYLD1!BL101*(1-VLOOKUP(SDBYLD2!BL$4,'[1]INTERNAL PARAMETERS-1'!$B$5:$J$44,5,FALSE))*VLOOKUP(SDBYLD2!BL$4,'[1]INTERNAL PARAMETERS-1'!$B$5:$J$44,8,FALSE)*VLOOKUP(SDBYLD2!BL$4,'[1]INTERNAL PARAMETERS-1'!$B$5:$J$44,3,FALSE)</f>
        <v>15.104852490319487</v>
      </c>
      <c r="BM101" s="44">
        <f>SDBYLD1!BM101*VLOOKUP(SDBYLD2!BM$4,'[1]INTERNAL PARAMETERS-1'!$B$5:$J$44,5,FALSE)*VLOOKUP(SDBYLD2!BM$4,'[1]INTERNAL PARAMETERS-1'!$B$5:$J$44,6,FALSE)*VLOOKUP(SDBYLD2!BM$4,'[1]INTERNAL PARAMETERS-1'!$B$5:$J$44,3,FALSE) + SDBYLD1!BM101*(1-VLOOKUP(SDBYLD2!BM$4,'[1]INTERNAL PARAMETERS-1'!$B$5:$J$44,5,FALSE))*VLOOKUP(SDBYLD2!BM$4,'[1]INTERNAL PARAMETERS-1'!$B$5:$J$44,8,FALSE)*VLOOKUP(SDBYLD2!BM$4,'[1]INTERNAL PARAMETERS-1'!$B$5:$J$44,3,FALSE)</f>
        <v>4.0173266405010617</v>
      </c>
      <c r="BN101" s="44">
        <f>SDBYLD1!BN101*VLOOKUP(SDBYLD2!BN$4,'[1]INTERNAL PARAMETERS-1'!$B$5:$J$44,5,FALSE)*VLOOKUP(SDBYLD2!BN$4,'[1]INTERNAL PARAMETERS-1'!$B$5:$J$44,6,FALSE)*VLOOKUP(SDBYLD2!BN$4,'[1]INTERNAL PARAMETERS-1'!$B$5:$J$44,3,FALSE) + SDBYLD1!BN101*(1-VLOOKUP(SDBYLD2!BN$4,'[1]INTERNAL PARAMETERS-1'!$B$5:$J$44,5,FALSE))*VLOOKUP(SDBYLD2!BN$4,'[1]INTERNAL PARAMETERS-1'!$B$5:$J$44,8,FALSE)*VLOOKUP(SDBYLD2!BN$4,'[1]INTERNAL PARAMETERS-1'!$B$5:$J$44,3,FALSE)</f>
        <v>3.659980684033683</v>
      </c>
      <c r="BO101" s="44">
        <f>SDBYLD1!BO101*VLOOKUP(SDBYLD2!BO$4,'[1]INTERNAL PARAMETERS-1'!$B$5:$J$44,5,FALSE)*VLOOKUP(SDBYLD2!BO$4,'[1]INTERNAL PARAMETERS-1'!$B$5:$J$44,6,FALSE)*VLOOKUP(SDBYLD2!BO$4,'[1]INTERNAL PARAMETERS-1'!$B$5:$J$44,3,FALSE) + SDBYLD1!BO101*(1-VLOOKUP(SDBYLD2!BO$4,'[1]INTERNAL PARAMETERS-1'!$B$5:$J$44,5,FALSE))*VLOOKUP(SDBYLD2!BO$4,'[1]INTERNAL PARAMETERS-1'!$B$5:$J$44,8,FALSE)*VLOOKUP(SDBYLD2!BO$4,'[1]INTERNAL PARAMETERS-1'!$B$5:$J$44,3,FALSE)</f>
        <v>3.0330916848197087</v>
      </c>
      <c r="BP101" s="44">
        <f>SDBYLD1!BP101*VLOOKUP(SDBYLD2!BP$4,'[1]INTERNAL PARAMETERS-1'!$B$5:$J$44,5,FALSE)*VLOOKUP(SDBYLD2!BP$4,'[1]INTERNAL PARAMETERS-1'!$B$5:$J$44,6,FALSE)*VLOOKUP(SDBYLD2!BP$4,'[1]INTERNAL PARAMETERS-1'!$B$5:$J$44,3,FALSE) + SDBYLD1!BP101*(1-VLOOKUP(SDBYLD2!BP$4,'[1]INTERNAL PARAMETERS-1'!$B$5:$J$44,5,FALSE))*VLOOKUP(SDBYLD2!BP$4,'[1]INTERNAL PARAMETERS-1'!$B$5:$J$44,8,FALSE)*VLOOKUP(SDBYLD2!BP$4,'[1]INTERNAL PARAMETERS-1'!$B$5:$J$44,3,FALSE)</f>
        <v>0.22679912467129118</v>
      </c>
      <c r="BQ101" s="44">
        <f>SDBYLD1!BQ101*VLOOKUP(SDBYLD2!BQ$4,'[1]INTERNAL PARAMETERS-1'!$B$5:$J$44,5,FALSE)*VLOOKUP(SDBYLD2!BQ$4,'[1]INTERNAL PARAMETERS-1'!$B$5:$J$44,6,FALSE)*VLOOKUP(SDBYLD2!BQ$4,'[1]INTERNAL PARAMETERS-1'!$B$5:$J$44,3,FALSE) + SDBYLD1!BQ101*(1-VLOOKUP(SDBYLD2!BQ$4,'[1]INTERNAL PARAMETERS-1'!$B$5:$J$44,5,FALSE))*VLOOKUP(SDBYLD2!BQ$4,'[1]INTERNAL PARAMETERS-1'!$B$5:$J$44,8,FALSE)*VLOOKUP(SDBYLD2!BQ$4,'[1]INTERNAL PARAMETERS-1'!$B$5:$J$44,3,FALSE)</f>
        <v>14.049399709696056</v>
      </c>
      <c r="BR101" s="44">
        <f>SDBYLD1!BR101*VLOOKUP(SDBYLD2!BR$4,'[1]INTERNAL PARAMETERS-1'!$B$5:$J$44,5,FALSE)*VLOOKUP(SDBYLD2!BR$4,'[1]INTERNAL PARAMETERS-1'!$B$5:$J$44,6,FALSE)*VLOOKUP(SDBYLD2!BR$4,'[1]INTERNAL PARAMETERS-1'!$B$5:$J$44,3,FALSE) + SDBYLD1!BR101*(1-VLOOKUP(SDBYLD2!BR$4,'[1]INTERNAL PARAMETERS-1'!$B$5:$J$44,5,FALSE))*VLOOKUP(SDBYLD2!BR$4,'[1]INTERNAL PARAMETERS-1'!$B$5:$J$44,8,FALSE)*VLOOKUP(SDBYLD2!BR$4,'[1]INTERNAL PARAMETERS-1'!$B$5:$J$44,3,FALSE)</f>
        <v>0.43256635819659411</v>
      </c>
      <c r="BS101" s="44">
        <f>SDBYLD1!BS101*VLOOKUP(SDBYLD2!BS$4,'[1]INTERNAL PARAMETERS-1'!$B$5:$J$44,5,FALSE)*VLOOKUP(SDBYLD2!BS$4,'[1]INTERNAL PARAMETERS-1'!$B$5:$J$44,6,FALSE)*VLOOKUP(SDBYLD2!BS$4,'[1]INTERNAL PARAMETERS-1'!$B$5:$J$44,3,FALSE) + SDBYLD1!BS101*(1-VLOOKUP(SDBYLD2!BS$4,'[1]INTERNAL PARAMETERS-1'!$B$5:$J$44,5,FALSE))*VLOOKUP(SDBYLD2!BS$4,'[1]INTERNAL PARAMETERS-1'!$B$5:$J$44,8,FALSE)*VLOOKUP(SDBYLD2!BS$4,'[1]INTERNAL PARAMETERS-1'!$B$5:$J$44,3,FALSE)</f>
        <v>4.5582177017269312E-2</v>
      </c>
      <c r="BT101" s="44">
        <f>SDBYLD1!BT101*VLOOKUP(SDBYLD2!BT$4,'[1]INTERNAL PARAMETERS-1'!$B$5:$J$44,5,FALSE)*VLOOKUP(SDBYLD2!BT$4,'[1]INTERNAL PARAMETERS-1'!$B$5:$J$44,6,FALSE)*VLOOKUP(SDBYLD2!BT$4,'[1]INTERNAL PARAMETERS-1'!$B$5:$J$44,3,FALSE) + SDBYLD1!BT101*(1-VLOOKUP(SDBYLD2!BT$4,'[1]INTERNAL PARAMETERS-1'!$B$5:$J$44,5,FALSE))*VLOOKUP(SDBYLD2!BT$4,'[1]INTERNAL PARAMETERS-1'!$B$5:$J$44,8,FALSE)*VLOOKUP(SDBYLD2!BT$4,'[1]INTERNAL PARAMETERS-1'!$B$5:$J$44,3,FALSE)</f>
        <v>0</v>
      </c>
      <c r="BU101" s="44">
        <f>SDBYLD1!BU101*VLOOKUP(SDBYLD2!BU$4,'[1]INTERNAL PARAMETERS-1'!$B$5:$J$44,5,FALSE)*VLOOKUP(SDBYLD2!BU$4,'[1]INTERNAL PARAMETERS-1'!$B$5:$J$44,6,FALSE)*VLOOKUP(SDBYLD2!BU$4,'[1]INTERNAL PARAMETERS-1'!$B$5:$J$44,3,FALSE) + SDBYLD1!BU101*(1-VLOOKUP(SDBYLD2!BU$4,'[1]INTERNAL PARAMETERS-1'!$B$5:$J$44,5,FALSE))*VLOOKUP(SDBYLD2!BU$4,'[1]INTERNAL PARAMETERS-1'!$B$5:$J$44,8,FALSE)*VLOOKUP(SDBYLD2!BU$4,'[1]INTERNAL PARAMETERS-1'!$B$5:$J$44,3,FALSE)</f>
        <v>0</v>
      </c>
      <c r="BV101" s="44">
        <f>SDBYLD1!BV101*VLOOKUP(SDBYLD2!BV$4,'[1]INTERNAL PARAMETERS-1'!$B$5:$J$44,5,FALSE)*VLOOKUP(SDBYLD2!BV$4,'[1]INTERNAL PARAMETERS-1'!$B$5:$J$44,6,FALSE)*VLOOKUP(SDBYLD2!BV$4,'[1]INTERNAL PARAMETERS-1'!$B$5:$J$44,3,FALSE) + SDBYLD1!BV101*(1-VLOOKUP(SDBYLD2!BV$4,'[1]INTERNAL PARAMETERS-1'!$B$5:$J$44,5,FALSE))*VLOOKUP(SDBYLD2!BV$4,'[1]INTERNAL PARAMETERS-1'!$B$5:$J$44,8,FALSE)*VLOOKUP(SDBYLD2!BV$4,'[1]INTERNAL PARAMETERS-1'!$B$5:$J$44,3,FALSE)</f>
        <v>0</v>
      </c>
      <c r="BW101" s="44">
        <f>SDBYLD1!BW101*VLOOKUP(SDBYLD2!BW$4,'[1]INTERNAL PARAMETERS-1'!$B$5:$J$44,5,FALSE)*VLOOKUP(SDBYLD2!BW$4,'[1]INTERNAL PARAMETERS-1'!$B$5:$J$44,6,FALSE)*VLOOKUP(SDBYLD2!BW$4,'[1]INTERNAL PARAMETERS-1'!$B$5:$J$44,3,FALSE) + SDBYLD1!BW101*(1-VLOOKUP(SDBYLD2!BW$4,'[1]INTERNAL PARAMETERS-1'!$B$5:$J$44,5,FALSE))*VLOOKUP(SDBYLD2!BW$4,'[1]INTERNAL PARAMETERS-1'!$B$5:$J$44,8,FALSE)*VLOOKUP(SDBYLD2!BW$4,'[1]INTERNAL PARAMETERS-1'!$B$5:$J$44,3,FALSE)</f>
        <v>0</v>
      </c>
      <c r="BX101" s="44">
        <f>SDBYLD1!BX101*VLOOKUP(SDBYLD2!BX$4,'[1]INTERNAL PARAMETERS-1'!$B$5:$J$44,5,FALSE)*VLOOKUP(SDBYLD2!BX$4,'[1]INTERNAL PARAMETERS-1'!$B$5:$J$44,6,FALSE)*VLOOKUP(SDBYLD2!BX$4,'[1]INTERNAL PARAMETERS-1'!$B$5:$J$44,3,FALSE) + SDBYLD1!BX101*(1-VLOOKUP(SDBYLD2!BX$4,'[1]INTERNAL PARAMETERS-1'!$B$5:$J$44,5,FALSE))*VLOOKUP(SDBYLD2!BX$4,'[1]INTERNAL PARAMETERS-1'!$B$5:$J$44,8,FALSE)*VLOOKUP(SDBYLD2!BX$4,'[1]INTERNAL PARAMETERS-1'!$B$5:$J$44,3,FALSE)</f>
        <v>0</v>
      </c>
      <c r="BY101" s="44">
        <f>SDBYLD1!BY101*VLOOKUP(SDBYLD2!BY$4,'[1]INTERNAL PARAMETERS-1'!$B$5:$J$44,5,FALSE)*VLOOKUP(SDBYLD2!BY$4,'[1]INTERNAL PARAMETERS-1'!$B$5:$J$44,6,FALSE)*VLOOKUP(SDBYLD2!BY$4,'[1]INTERNAL PARAMETERS-1'!$B$5:$J$44,3,FALSE) + SDBYLD1!BY101*(1-VLOOKUP(SDBYLD2!BY$4,'[1]INTERNAL PARAMETERS-1'!$B$5:$J$44,5,FALSE))*VLOOKUP(SDBYLD2!BY$4,'[1]INTERNAL PARAMETERS-1'!$B$5:$J$44,8,FALSE)*VLOOKUP(SDBYLD2!BY$4,'[1]INTERNAL PARAMETERS-1'!$B$5:$J$44,3,FALSE)</f>
        <v>0</v>
      </c>
      <c r="BZ101" s="44">
        <f>SDBYLD1!BZ101*VLOOKUP(SDBYLD2!BZ$4,'[1]INTERNAL PARAMETERS-1'!$B$5:$J$44,5,FALSE)*VLOOKUP(SDBYLD2!BZ$4,'[1]INTERNAL PARAMETERS-1'!$B$5:$J$44,6,FALSE)*VLOOKUP(SDBYLD2!BZ$4,'[1]INTERNAL PARAMETERS-1'!$B$5:$J$44,3,FALSE) + SDBYLD1!BZ101*(1-VLOOKUP(SDBYLD2!BZ$4,'[1]INTERNAL PARAMETERS-1'!$B$5:$J$44,5,FALSE))*VLOOKUP(SDBYLD2!BZ$4,'[1]INTERNAL PARAMETERS-1'!$B$5:$J$44,8,FALSE)*VLOOKUP(SDBYLD2!BZ$4,'[1]INTERNAL PARAMETERS-1'!$B$5:$J$44,3,FALSE)</f>
        <v>5.5373516390333243E-2</v>
      </c>
      <c r="CA101" s="44">
        <f>SDBYLD1!CA101*VLOOKUP(SDBYLD2!CA$4,'[1]INTERNAL PARAMETERS-1'!$B$5:$J$44,5,FALSE)*VLOOKUP(SDBYLD2!CA$4,'[1]INTERNAL PARAMETERS-1'!$B$5:$J$44,6,FALSE)*VLOOKUP(SDBYLD2!CA$4,'[1]INTERNAL PARAMETERS-1'!$B$5:$J$44,3,FALSE) + SDBYLD1!CA101*(1-VLOOKUP(SDBYLD2!CA$4,'[1]INTERNAL PARAMETERS-1'!$B$5:$J$44,5,FALSE))*VLOOKUP(SDBYLD2!CA$4,'[1]INTERNAL PARAMETERS-1'!$B$5:$J$44,8,FALSE)*VLOOKUP(SDBYLD2!CA$4,'[1]INTERNAL PARAMETERS-1'!$B$5:$J$44,3,FALSE)</f>
        <v>0</v>
      </c>
      <c r="CB101" s="44">
        <f>SDBYLD1!CB101*VLOOKUP(SDBYLD2!CB$4,'[1]INTERNAL PARAMETERS-1'!$B$5:$J$44,5,FALSE)*VLOOKUP(SDBYLD2!CB$4,'[1]INTERNAL PARAMETERS-1'!$B$5:$J$44,6,FALSE)*VLOOKUP(SDBYLD2!CB$4,'[1]INTERNAL PARAMETERS-1'!$B$5:$J$44,3,FALSE) + SDBYLD1!CB101*(1-VLOOKUP(SDBYLD2!CB$4,'[1]INTERNAL PARAMETERS-1'!$B$5:$J$44,5,FALSE))*VLOOKUP(SDBYLD2!CB$4,'[1]INTERNAL PARAMETERS-1'!$B$5:$J$44,8,FALSE)*VLOOKUP(SDBYLD2!CB$4,'[1]INTERNAL PARAMETERS-1'!$B$5:$J$44,3,FALSE)</f>
        <v>0</v>
      </c>
      <c r="CC101" s="44">
        <f>SDBYLD1!CC101*VLOOKUP(SDBYLD2!CC$4,'[1]INTERNAL PARAMETERS-1'!$B$5:$J$44,5,FALSE)*VLOOKUP(SDBYLD2!CC$4,'[1]INTERNAL PARAMETERS-1'!$B$5:$J$44,6,FALSE)*VLOOKUP(SDBYLD2!CC$4,'[1]INTERNAL PARAMETERS-1'!$B$5:$J$44,3,FALSE) + SDBYLD1!CC101*(1-VLOOKUP(SDBYLD2!CC$4,'[1]INTERNAL PARAMETERS-1'!$B$5:$J$44,5,FALSE))*VLOOKUP(SDBYLD2!CC$4,'[1]INTERNAL PARAMETERS-1'!$B$5:$J$44,8,FALSE)*VLOOKUP(SDBYLD2!CC$4,'[1]INTERNAL PARAMETERS-1'!$B$5:$J$44,3,FALSE)</f>
        <v>0.15821004682952355</v>
      </c>
      <c r="CD101" s="44">
        <f>SDBYLD1!CD101*VLOOKUP(SDBYLD2!CD$4,'[1]INTERNAL PARAMETERS-1'!$B$5:$J$44,5,FALSE)*VLOOKUP(SDBYLD2!CD$4,'[1]INTERNAL PARAMETERS-1'!$B$5:$J$44,6,FALSE)*VLOOKUP(SDBYLD2!CD$4,'[1]INTERNAL PARAMETERS-1'!$B$5:$J$44,3,FALSE) + SDBYLD1!CD101*(1-VLOOKUP(SDBYLD2!CD$4,'[1]INTERNAL PARAMETERS-1'!$B$5:$J$44,5,FALSE))*VLOOKUP(SDBYLD2!CD$4,'[1]INTERNAL PARAMETERS-1'!$B$5:$J$44,8,FALSE)*VLOOKUP(SDBYLD2!CD$4,'[1]INTERNAL PARAMETERS-1'!$B$5:$J$44,3,FALSE)</f>
        <v>0.19886123941766501</v>
      </c>
      <c r="CE101" s="44">
        <f>SDBYLD1!CE101*VLOOKUP(SDBYLD2!CE$4,'[1]INTERNAL PARAMETERS-1'!$B$5:$J$44,5,FALSE)*VLOOKUP(SDBYLD2!CE$4,'[1]INTERNAL PARAMETERS-1'!$B$5:$J$44,6,FALSE)*VLOOKUP(SDBYLD2!CE$4,'[1]INTERNAL PARAMETERS-1'!$B$5:$J$44,3,FALSE) + SDBYLD1!CE101*(1-VLOOKUP(SDBYLD2!CE$4,'[1]INTERNAL PARAMETERS-1'!$B$5:$J$44,5,FALSE))*VLOOKUP(SDBYLD2!CE$4,'[1]INTERNAL PARAMETERS-1'!$B$5:$J$44,8,FALSE)*VLOOKUP(SDBYLD2!CE$4,'[1]INTERNAL PARAMETERS-1'!$B$5:$J$44,3,FALSE)</f>
        <v>0.36463648888328293</v>
      </c>
      <c r="CF101" s="44">
        <f>SDBYLD1!CF101*VLOOKUP(SDBYLD2!CF$4,'[1]INTERNAL PARAMETERS-1'!$B$5:$J$44,5,FALSE)*VLOOKUP(SDBYLD2!CF$4,'[1]INTERNAL PARAMETERS-1'!$B$5:$J$44,6,FALSE)*VLOOKUP(SDBYLD2!CF$4,'[1]INTERNAL PARAMETERS-1'!$B$5:$J$44,3,FALSE) + SDBYLD1!CF101*(1-VLOOKUP(SDBYLD2!CF$4,'[1]INTERNAL PARAMETERS-1'!$B$5:$J$44,5,FALSE))*VLOOKUP(SDBYLD2!CF$4,'[1]INTERNAL PARAMETERS-1'!$B$5:$J$44,8,FALSE)*VLOOKUP(SDBYLD2!CF$4,'[1]INTERNAL PARAMETERS-1'!$B$5:$J$44,3,FALSE)</f>
        <v>0.29250547315449182</v>
      </c>
      <c r="CG101" s="44">
        <f>SDBYLD1!CG101*VLOOKUP(SDBYLD2!CG$4,'[1]INTERNAL PARAMETERS-1'!$B$5:$J$44,5,FALSE)*VLOOKUP(SDBYLD2!CG$4,'[1]INTERNAL PARAMETERS-1'!$B$5:$J$44,6,FALSE)*VLOOKUP(SDBYLD2!CG$4,'[1]INTERNAL PARAMETERS-1'!$B$5:$J$44,3,FALSE) + SDBYLD1!CG101*(1-VLOOKUP(SDBYLD2!CG$4,'[1]INTERNAL PARAMETERS-1'!$B$5:$J$44,5,FALSE))*VLOOKUP(SDBYLD2!CG$4,'[1]INTERNAL PARAMETERS-1'!$B$5:$J$44,8,FALSE)*VLOOKUP(SDBYLD2!CG$4,'[1]INTERNAL PARAMETERS-1'!$B$5:$J$44,3,FALSE)</f>
        <v>9.6919349124236897E-3</v>
      </c>
      <c r="CH101" s="43">
        <f>SDBYLD1!CH101*VLOOKUP(SDBYLD2!CH$4,'[1]INTERNAL PARAMETERS-1'!$B$5:$J$44,5,FALSE)*VLOOKUP(SDBYLD2!CH$4,'[1]INTERNAL PARAMETERS-1'!$B$5:$J$44,6,FALSE)*VLOOKUP(SDBYLD2!CH$4,'[1]INTERNAL PARAMETERS-1'!$B$5:$J$44,3,FALSE) + SDBYLD1!CH101*(1-VLOOKUP(SDBYLD2!CH$4,'[1]INTERNAL PARAMETERS-1'!$B$5:$J$44,5,FALSE))*VLOOKUP(SDBYLD2!CH$4,'[1]INTERNAL PARAMETERS-1'!$B$5:$J$44,8,FALSE)*VLOOKUP(SDBYLD2!CH$4,'[1]INTERNAL PARAMETERS-1'!$B$5:$J$44,3,FALSE)</f>
        <v>0</v>
      </c>
      <c r="CJ101" s="45">
        <f t="shared" si="2"/>
        <v>12666.726377231063</v>
      </c>
      <c r="CK101" s="43">
        <f t="shared" si="3"/>
        <v>195.5084542265856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SDBeam!X102</f>
        <v>16933.5496865721</v>
      </c>
      <c r="F102" s="56">
        <f>'[1]INTERNAL PARAMETERS-1'!M12</f>
        <v>49.09</v>
      </c>
      <c r="G102" s="45">
        <f>SDBYLD1!G102*VLOOKUP(SDBYLD2!G$4,'[1]INTERNAL PARAMETERS-1'!$B$5:$J$44,5,FALSE)*VLOOKUP(SDBYLD2!G$4,'[1]INTERNAL PARAMETERS-1'!$B$5:$J$44,7,FALSE)*SDBYLD2!$F102 + SDBYLD1!G102*(1-VLOOKUP(SDBYLD2!G$4,'[1]INTERNAL PARAMETERS-1'!$B$5:$J$44,5,FALSE))*VLOOKUP(SDBYLD2!G$4,'[1]INTERNAL PARAMETERS-1'!$B$5:$J$44,9,FALSE)*SDBYLD2!$F102</f>
        <v>4504.8664832119712</v>
      </c>
      <c r="H102" s="44">
        <f>SDBYLD1!H102*VLOOKUP(SDBYLD2!H$4,'[1]INTERNAL PARAMETERS-1'!$B$5:$J$44,5,FALSE)*VLOOKUP(SDBYLD2!H$4,'[1]INTERNAL PARAMETERS-1'!$B$5:$J$44,7,FALSE)*SDBYLD2!$F102 + SDBYLD1!H102*(1-VLOOKUP(SDBYLD2!H$4,'[1]INTERNAL PARAMETERS-1'!$B$5:$J$44,5,FALSE))*VLOOKUP(SDBYLD2!H$4,'[1]INTERNAL PARAMETERS-1'!$B$5:$J$44,9,FALSE)*SDBYLD2!$F102</f>
        <v>1358.3483632428688</v>
      </c>
      <c r="I102" s="44">
        <f>SDBYLD1!I102*VLOOKUP(SDBYLD2!I$4,'[1]INTERNAL PARAMETERS-1'!$B$5:$J$44,5,FALSE)*VLOOKUP(SDBYLD2!I$4,'[1]INTERNAL PARAMETERS-1'!$B$5:$J$44,7,FALSE)*SDBYLD2!$F102 + SDBYLD1!I102*(1-VLOOKUP(SDBYLD2!I$4,'[1]INTERNAL PARAMETERS-1'!$B$5:$J$44,5,FALSE))*VLOOKUP(SDBYLD2!I$4,'[1]INTERNAL PARAMETERS-1'!$B$5:$J$44,9,FALSE)*SDBYLD2!$F102</f>
        <v>1995.1735906292952</v>
      </c>
      <c r="J102" s="44">
        <f>SDBYLD1!J102*VLOOKUP(SDBYLD2!J$4,'[1]INTERNAL PARAMETERS-1'!$B$5:$J$44,5,FALSE)*VLOOKUP(SDBYLD2!J$4,'[1]INTERNAL PARAMETERS-1'!$B$5:$J$44,7,FALSE)*SDBYLD2!$F102 + SDBYLD1!J102*(1-VLOOKUP(SDBYLD2!J$4,'[1]INTERNAL PARAMETERS-1'!$B$5:$J$44,5,FALSE))*VLOOKUP(SDBYLD2!J$4,'[1]INTERNAL PARAMETERS-1'!$B$5:$J$44,9,FALSE)*SDBYLD2!$F102</f>
        <v>0</v>
      </c>
      <c r="K102" s="44">
        <f>SDBYLD1!K102*VLOOKUP(SDBYLD2!K$4,'[1]INTERNAL PARAMETERS-1'!$B$5:$J$44,5,FALSE)*VLOOKUP(SDBYLD2!K$4,'[1]INTERNAL PARAMETERS-1'!$B$5:$J$44,7,FALSE)*SDBYLD2!$F102 + SDBYLD1!K102*(1-VLOOKUP(SDBYLD2!K$4,'[1]INTERNAL PARAMETERS-1'!$B$5:$J$44,5,FALSE))*VLOOKUP(SDBYLD2!K$4,'[1]INTERNAL PARAMETERS-1'!$B$5:$J$44,9,FALSE)*SDBYLD2!$F102</f>
        <v>0</v>
      </c>
      <c r="L102" s="44">
        <f>SDBYLD1!L102*VLOOKUP(SDBYLD2!L$4,'[1]INTERNAL PARAMETERS-1'!$B$5:$J$44,5,FALSE)*VLOOKUP(SDBYLD2!L$4,'[1]INTERNAL PARAMETERS-1'!$B$5:$J$44,7,FALSE)*SDBYLD2!$F102 + SDBYLD1!L102*(1-VLOOKUP(SDBYLD2!L$4,'[1]INTERNAL PARAMETERS-1'!$B$5:$J$44,5,FALSE))*VLOOKUP(SDBYLD2!L$4,'[1]INTERNAL PARAMETERS-1'!$B$5:$J$44,9,FALSE)*SDBYLD2!$F102</f>
        <v>0</v>
      </c>
      <c r="M102" s="44">
        <f>SDBYLD1!M102*VLOOKUP(SDBYLD2!M$4,'[1]INTERNAL PARAMETERS-1'!$B$5:$J$44,5,FALSE)*VLOOKUP(SDBYLD2!M$4,'[1]INTERNAL PARAMETERS-1'!$B$5:$J$44,7,FALSE)*SDBYLD2!$F102 + SDBYLD1!M102*(1-VLOOKUP(SDBYLD2!M$4,'[1]INTERNAL PARAMETERS-1'!$B$5:$J$44,5,FALSE))*VLOOKUP(SDBYLD2!M$4,'[1]INTERNAL PARAMETERS-1'!$B$5:$J$44,9,FALSE)*SDBYLD2!$F102</f>
        <v>30.418646433643971</v>
      </c>
      <c r="N102" s="44">
        <f>SDBYLD1!N102*VLOOKUP(SDBYLD2!N$4,'[1]INTERNAL PARAMETERS-1'!$B$5:$J$44,5,FALSE)*VLOOKUP(SDBYLD2!N$4,'[1]INTERNAL PARAMETERS-1'!$B$5:$J$44,7,FALSE)*SDBYLD2!$F102 + SDBYLD1!N102*(1-VLOOKUP(SDBYLD2!N$4,'[1]INTERNAL PARAMETERS-1'!$B$5:$J$44,5,FALSE))*VLOOKUP(SDBYLD2!N$4,'[1]INTERNAL PARAMETERS-1'!$B$5:$J$44,9,FALSE)*SDBYLD2!$F102</f>
        <v>6.1186932481467755</v>
      </c>
      <c r="O102" s="44">
        <f>SDBYLD1!O102*VLOOKUP(SDBYLD2!O$4,'[1]INTERNAL PARAMETERS-1'!$B$5:$J$44,5,FALSE)*VLOOKUP(SDBYLD2!O$4,'[1]INTERNAL PARAMETERS-1'!$B$5:$J$44,7,FALSE)*SDBYLD2!$F102 + SDBYLD1!O102*(1-VLOOKUP(SDBYLD2!O$4,'[1]INTERNAL PARAMETERS-1'!$B$5:$J$44,5,FALSE))*VLOOKUP(SDBYLD2!O$4,'[1]INTERNAL PARAMETERS-1'!$B$5:$J$44,9,FALSE)*SDBYLD2!$F102</f>
        <v>0</v>
      </c>
      <c r="P102" s="44">
        <f>SDBYLD1!P102*VLOOKUP(SDBYLD2!P$4,'[1]INTERNAL PARAMETERS-1'!$B$5:$J$44,5,FALSE)*VLOOKUP(SDBYLD2!P$4,'[1]INTERNAL PARAMETERS-1'!$B$5:$J$44,7,FALSE)*SDBYLD2!$F102 + SDBYLD1!P102*(1-VLOOKUP(SDBYLD2!P$4,'[1]INTERNAL PARAMETERS-1'!$B$5:$J$44,5,FALSE))*VLOOKUP(SDBYLD2!P$4,'[1]INTERNAL PARAMETERS-1'!$B$5:$J$44,9,FALSE)*SDBYLD2!$F102</f>
        <v>0</v>
      </c>
      <c r="Q102" s="44">
        <f>SDBYLD1!Q102*VLOOKUP(SDBYLD2!Q$4,'[1]INTERNAL PARAMETERS-1'!$B$5:$J$44,5,FALSE)*VLOOKUP(SDBYLD2!Q$4,'[1]INTERNAL PARAMETERS-1'!$B$5:$J$44,7,FALSE)*SDBYLD2!$F102 + SDBYLD1!Q102*(1-VLOOKUP(SDBYLD2!Q$4,'[1]INTERNAL PARAMETERS-1'!$B$5:$J$44,5,FALSE))*VLOOKUP(SDBYLD2!Q$4,'[1]INTERNAL PARAMETERS-1'!$B$5:$J$44,9,FALSE)*SDBYLD2!$F102</f>
        <v>0</v>
      </c>
      <c r="R102" s="44">
        <f>SDBYLD1!R102*VLOOKUP(SDBYLD2!R$4,'[1]INTERNAL PARAMETERS-1'!$B$5:$J$44,5,FALSE)*VLOOKUP(SDBYLD2!R$4,'[1]INTERNAL PARAMETERS-1'!$B$5:$J$44,7,FALSE)*SDBYLD2!$F102 + SDBYLD1!R102*(1-VLOOKUP(SDBYLD2!R$4,'[1]INTERNAL PARAMETERS-1'!$B$5:$J$44,5,FALSE))*VLOOKUP(SDBYLD2!R$4,'[1]INTERNAL PARAMETERS-1'!$B$5:$J$44,9,FALSE)*SDBYLD2!$F102</f>
        <v>10.488606537826591</v>
      </c>
      <c r="S102" s="44">
        <f>SDBYLD1!S102*VLOOKUP(SDBYLD2!S$4,'[1]INTERNAL PARAMETERS-1'!$B$5:$J$44,5,FALSE)*VLOOKUP(SDBYLD2!S$4,'[1]INTERNAL PARAMETERS-1'!$B$5:$J$44,7,FALSE)*SDBYLD2!$F102 + SDBYLD1!S102*(1-VLOOKUP(SDBYLD2!S$4,'[1]INTERNAL PARAMETERS-1'!$B$5:$J$44,5,FALSE))*VLOOKUP(SDBYLD2!S$4,'[1]INTERNAL PARAMETERS-1'!$B$5:$J$44,9,FALSE)*SDBYLD2!$F102</f>
        <v>348.69573435595811</v>
      </c>
      <c r="T102" s="44">
        <f>SDBYLD1!T102*VLOOKUP(SDBYLD2!T$4,'[1]INTERNAL PARAMETERS-1'!$B$5:$J$44,5,FALSE)*VLOOKUP(SDBYLD2!T$4,'[1]INTERNAL PARAMETERS-1'!$B$5:$J$44,7,FALSE)*SDBYLD2!$F102 + SDBYLD1!T102*(1-VLOOKUP(SDBYLD2!T$4,'[1]INTERNAL PARAMETERS-1'!$B$5:$J$44,5,FALSE))*VLOOKUP(SDBYLD2!T$4,'[1]INTERNAL PARAMETERS-1'!$B$5:$J$44,9,FALSE)*SDBYLD2!$F102</f>
        <v>98.33567389984897</v>
      </c>
      <c r="U102" s="44">
        <f>SDBYLD1!U102*VLOOKUP(SDBYLD2!U$4,'[1]INTERNAL PARAMETERS-1'!$B$5:$J$44,5,FALSE)*VLOOKUP(SDBYLD2!U$4,'[1]INTERNAL PARAMETERS-1'!$B$5:$J$44,7,FALSE)*SDBYLD2!$F102 + SDBYLD1!U102*(1-VLOOKUP(SDBYLD2!U$4,'[1]INTERNAL PARAMETERS-1'!$B$5:$J$44,5,FALSE))*VLOOKUP(SDBYLD2!U$4,'[1]INTERNAL PARAMETERS-1'!$B$5:$J$44,9,FALSE)*SDBYLD2!$F102</f>
        <v>59.264384269872849</v>
      </c>
      <c r="V102" s="44">
        <f>SDBYLD1!V102*VLOOKUP(SDBYLD2!V$4,'[1]INTERNAL PARAMETERS-1'!$B$5:$J$44,5,FALSE)*VLOOKUP(SDBYLD2!V$4,'[1]INTERNAL PARAMETERS-1'!$B$5:$J$44,7,FALSE)*SDBYLD2!$F102 + SDBYLD1!V102*(1-VLOOKUP(SDBYLD2!V$4,'[1]INTERNAL PARAMETERS-1'!$B$5:$J$44,5,FALSE))*VLOOKUP(SDBYLD2!V$4,'[1]INTERNAL PARAMETERS-1'!$B$5:$J$44,9,FALSE)*SDBYLD2!$F102</f>
        <v>179.20161582401101</v>
      </c>
      <c r="W102" s="44">
        <f>SDBYLD1!W102*VLOOKUP(SDBYLD2!W$4,'[1]INTERNAL PARAMETERS-1'!$B$5:$J$44,5,FALSE)*VLOOKUP(SDBYLD2!W$4,'[1]INTERNAL PARAMETERS-1'!$B$5:$J$44,7,FALSE)*SDBYLD2!$F102 + SDBYLD1!W102*(1-VLOOKUP(SDBYLD2!W$4,'[1]INTERNAL PARAMETERS-1'!$B$5:$J$44,5,FALSE))*VLOOKUP(SDBYLD2!W$4,'[1]INTERNAL PARAMETERS-1'!$B$5:$J$44,9,FALSE)*SDBYLD2!$F102</f>
        <v>0</v>
      </c>
      <c r="X102" s="44">
        <f>SDBYLD1!X102*VLOOKUP(SDBYLD2!X$4,'[1]INTERNAL PARAMETERS-1'!$B$5:$J$44,5,FALSE)*VLOOKUP(SDBYLD2!X$4,'[1]INTERNAL PARAMETERS-1'!$B$5:$J$44,7,FALSE)*SDBYLD2!$F102 + SDBYLD1!X102*(1-VLOOKUP(SDBYLD2!X$4,'[1]INTERNAL PARAMETERS-1'!$B$5:$J$44,5,FALSE))*VLOOKUP(SDBYLD2!X$4,'[1]INTERNAL PARAMETERS-1'!$B$5:$J$44,9,FALSE)*SDBYLD2!$F102</f>
        <v>0</v>
      </c>
      <c r="Y102" s="44">
        <f>SDBYLD1!Y102*VLOOKUP(SDBYLD2!Y$4,'[1]INTERNAL PARAMETERS-1'!$B$5:$J$44,5,FALSE)*VLOOKUP(SDBYLD2!Y$4,'[1]INTERNAL PARAMETERS-1'!$B$5:$J$44,7,FALSE)*SDBYLD2!$F102 + SDBYLD1!Y102*(1-VLOOKUP(SDBYLD2!Y$4,'[1]INTERNAL PARAMETERS-1'!$B$5:$J$44,5,FALSE))*VLOOKUP(SDBYLD2!Y$4,'[1]INTERNAL PARAMETERS-1'!$B$5:$J$44,9,FALSE)*SDBYLD2!$F102</f>
        <v>0</v>
      </c>
      <c r="Z102" s="44">
        <f>SDBYLD1!Z102*VLOOKUP(SDBYLD2!Z$4,'[1]INTERNAL PARAMETERS-1'!$B$5:$J$44,5,FALSE)*VLOOKUP(SDBYLD2!Z$4,'[1]INTERNAL PARAMETERS-1'!$B$5:$J$44,7,FALSE)*SDBYLD2!$F102 + SDBYLD1!Z102*(1-VLOOKUP(SDBYLD2!Z$4,'[1]INTERNAL PARAMETERS-1'!$B$5:$J$44,5,FALSE))*VLOOKUP(SDBYLD2!Z$4,'[1]INTERNAL PARAMETERS-1'!$B$5:$J$44,9,FALSE)*SDBYLD2!$F102</f>
        <v>0</v>
      </c>
      <c r="AA102" s="44">
        <f>SDBYLD1!AA102*VLOOKUP(SDBYLD2!AA$4,'[1]INTERNAL PARAMETERS-1'!$B$5:$J$44,5,FALSE)*VLOOKUP(SDBYLD2!AA$4,'[1]INTERNAL PARAMETERS-1'!$B$5:$J$44,7,FALSE)*SDBYLD2!$F102 + SDBYLD1!AA102*(1-VLOOKUP(SDBYLD2!AA$4,'[1]INTERNAL PARAMETERS-1'!$B$5:$J$44,5,FALSE))*VLOOKUP(SDBYLD2!AA$4,'[1]INTERNAL PARAMETERS-1'!$B$5:$J$44,9,FALSE)*SDBYLD2!$F102</f>
        <v>0</v>
      </c>
      <c r="AB102" s="44">
        <f>SDBYLD1!AB102*VLOOKUP(SDBYLD2!AB$4,'[1]INTERNAL PARAMETERS-1'!$B$5:$J$44,5,FALSE)*VLOOKUP(SDBYLD2!AB$4,'[1]INTERNAL PARAMETERS-1'!$B$5:$J$44,7,FALSE)*SDBYLD2!$F102 + SDBYLD1!AB102*(1-VLOOKUP(SDBYLD2!AB$4,'[1]INTERNAL PARAMETERS-1'!$B$5:$J$44,5,FALSE))*VLOOKUP(SDBYLD2!AB$4,'[1]INTERNAL PARAMETERS-1'!$B$5:$J$44,9,FALSE)*SDBYLD2!$F102</f>
        <v>0</v>
      </c>
      <c r="AC102" s="44">
        <f>SDBYLD1!AC102*VLOOKUP(SDBYLD2!AC$4,'[1]INTERNAL PARAMETERS-1'!$B$5:$J$44,5,FALSE)*VLOOKUP(SDBYLD2!AC$4,'[1]INTERNAL PARAMETERS-1'!$B$5:$J$44,7,FALSE)*SDBYLD2!$F102 + SDBYLD1!AC102*(1-VLOOKUP(SDBYLD2!AC$4,'[1]INTERNAL PARAMETERS-1'!$B$5:$J$44,5,FALSE))*VLOOKUP(SDBYLD2!AC$4,'[1]INTERNAL PARAMETERS-1'!$B$5:$J$44,9,FALSE)*SDBYLD2!$F102</f>
        <v>0</v>
      </c>
      <c r="AD102" s="44">
        <f>SDBYLD1!AD102*VLOOKUP(SDBYLD2!AD$4,'[1]INTERNAL PARAMETERS-1'!$B$5:$J$44,5,FALSE)*VLOOKUP(SDBYLD2!AD$4,'[1]INTERNAL PARAMETERS-1'!$B$5:$J$44,7,FALSE)*SDBYLD2!$F102 + SDBYLD1!AD102*(1-VLOOKUP(SDBYLD2!AD$4,'[1]INTERNAL PARAMETERS-1'!$B$5:$J$44,5,FALSE))*VLOOKUP(SDBYLD2!AD$4,'[1]INTERNAL PARAMETERS-1'!$B$5:$J$44,9,FALSE)*SDBYLD2!$F102</f>
        <v>0</v>
      </c>
      <c r="AE102" s="44">
        <f>SDBYLD1!AE102*VLOOKUP(SDBYLD2!AE$4,'[1]INTERNAL PARAMETERS-1'!$B$5:$J$44,5,FALSE)*VLOOKUP(SDBYLD2!AE$4,'[1]INTERNAL PARAMETERS-1'!$B$5:$J$44,7,FALSE)*SDBYLD2!$F102 + SDBYLD1!AE102*(1-VLOOKUP(SDBYLD2!AE$4,'[1]INTERNAL PARAMETERS-1'!$B$5:$J$44,5,FALSE))*VLOOKUP(SDBYLD2!AE$4,'[1]INTERNAL PARAMETERS-1'!$B$5:$J$44,9,FALSE)*SDBYLD2!$F102</f>
        <v>0</v>
      </c>
      <c r="AF102" s="44">
        <f>SDBYLD1!AF102*VLOOKUP(SDBYLD2!AF$4,'[1]INTERNAL PARAMETERS-1'!$B$5:$J$44,5,FALSE)*VLOOKUP(SDBYLD2!AF$4,'[1]INTERNAL PARAMETERS-1'!$B$5:$J$44,7,FALSE)*SDBYLD2!$F102 + SDBYLD1!AF102*(1-VLOOKUP(SDBYLD2!AF$4,'[1]INTERNAL PARAMETERS-1'!$B$5:$J$44,5,FALSE))*VLOOKUP(SDBYLD2!AF$4,'[1]INTERNAL PARAMETERS-1'!$B$5:$J$44,9,FALSE)*SDBYLD2!$F102</f>
        <v>0</v>
      </c>
      <c r="AG102" s="44">
        <f>SDBYLD1!AG102*VLOOKUP(SDBYLD2!AG$4,'[1]INTERNAL PARAMETERS-1'!$B$5:$J$44,5,FALSE)*VLOOKUP(SDBYLD2!AG$4,'[1]INTERNAL PARAMETERS-1'!$B$5:$J$44,7,FALSE)*SDBYLD2!$F102 + SDBYLD1!AG102*(1-VLOOKUP(SDBYLD2!AG$4,'[1]INTERNAL PARAMETERS-1'!$B$5:$J$44,5,FALSE))*VLOOKUP(SDBYLD2!AG$4,'[1]INTERNAL PARAMETERS-1'!$B$5:$J$44,9,FALSE)*SDBYLD2!$F102</f>
        <v>26.880462451792503</v>
      </c>
      <c r="AH102" s="44">
        <f>SDBYLD1!AH102*VLOOKUP(SDBYLD2!AH$4,'[1]INTERNAL PARAMETERS-1'!$B$5:$J$44,5,FALSE)*VLOOKUP(SDBYLD2!AH$4,'[1]INTERNAL PARAMETERS-1'!$B$5:$J$44,7,FALSE)*SDBYLD2!$F102 + SDBYLD1!AH102*(1-VLOOKUP(SDBYLD2!AH$4,'[1]INTERNAL PARAMETERS-1'!$B$5:$J$44,5,FALSE))*VLOOKUP(SDBYLD2!AH$4,'[1]INTERNAL PARAMETERS-1'!$B$5:$J$44,9,FALSE)*SDBYLD2!$F102</f>
        <v>2.4039437965017685</v>
      </c>
      <c r="AI102" s="44">
        <f>SDBYLD1!AI102*VLOOKUP(SDBYLD2!AI$4,'[1]INTERNAL PARAMETERS-1'!$B$5:$J$44,5,FALSE)*VLOOKUP(SDBYLD2!AI$4,'[1]INTERNAL PARAMETERS-1'!$B$5:$J$44,7,FALSE)*SDBYLD2!$F102 + SDBYLD1!AI102*(1-VLOOKUP(SDBYLD2!AI$4,'[1]INTERNAL PARAMETERS-1'!$B$5:$J$44,5,FALSE))*VLOOKUP(SDBYLD2!AI$4,'[1]INTERNAL PARAMETERS-1'!$B$5:$J$44,9,FALSE)*SDBYLD2!$F102</f>
        <v>4.3703912687534308</v>
      </c>
      <c r="AJ102" s="44">
        <f>SDBYLD1!AJ102*VLOOKUP(SDBYLD2!AJ$4,'[1]INTERNAL PARAMETERS-1'!$B$5:$J$44,5,FALSE)*VLOOKUP(SDBYLD2!AJ$4,'[1]INTERNAL PARAMETERS-1'!$B$5:$J$44,7,FALSE)*SDBYLD2!$F102 + SDBYLD1!AJ102*(1-VLOOKUP(SDBYLD2!AJ$4,'[1]INTERNAL PARAMETERS-1'!$B$5:$J$44,5,FALSE))*VLOOKUP(SDBYLD2!AJ$4,'[1]INTERNAL PARAMETERS-1'!$B$5:$J$44,9,FALSE)*SDBYLD2!$F102</f>
        <v>17.046146920648905</v>
      </c>
      <c r="AK102" s="44">
        <f>SDBYLD1!AK102*VLOOKUP(SDBYLD2!AK$4,'[1]INTERNAL PARAMETERS-1'!$B$5:$J$44,5,FALSE)*VLOOKUP(SDBYLD2!AK$4,'[1]INTERNAL PARAMETERS-1'!$B$5:$J$44,7,FALSE)*SDBYLD2!$F102 + SDBYLD1!AK102*(1-VLOOKUP(SDBYLD2!AK$4,'[1]INTERNAL PARAMETERS-1'!$B$5:$J$44,5,FALSE))*VLOOKUP(SDBYLD2!AK$4,'[1]INTERNAL PARAMETERS-1'!$B$5:$J$44,9,FALSE)*SDBYLD2!$F102</f>
        <v>0</v>
      </c>
      <c r="AL102" s="44">
        <f>SDBYLD1!AL102*VLOOKUP(SDBYLD2!AL$4,'[1]INTERNAL PARAMETERS-1'!$B$5:$J$44,5,FALSE)*VLOOKUP(SDBYLD2!AL$4,'[1]INTERNAL PARAMETERS-1'!$B$5:$J$44,7,FALSE)*SDBYLD2!$F102 + SDBYLD1!AL102*(1-VLOOKUP(SDBYLD2!AL$4,'[1]INTERNAL PARAMETERS-1'!$B$5:$J$44,5,FALSE))*VLOOKUP(SDBYLD2!AL$4,'[1]INTERNAL PARAMETERS-1'!$B$5:$J$44,9,FALSE)*SDBYLD2!$F102</f>
        <v>0</v>
      </c>
      <c r="AM102" s="44">
        <f>SDBYLD1!AM102*VLOOKUP(SDBYLD2!AM$4,'[1]INTERNAL PARAMETERS-1'!$B$5:$J$44,5,FALSE)*VLOOKUP(SDBYLD2!AM$4,'[1]INTERNAL PARAMETERS-1'!$B$5:$J$44,7,FALSE)*SDBYLD2!$F102 + SDBYLD1!AM102*(1-VLOOKUP(SDBYLD2!AM$4,'[1]INTERNAL PARAMETERS-1'!$B$5:$J$44,5,FALSE))*VLOOKUP(SDBYLD2!AM$4,'[1]INTERNAL PARAMETERS-1'!$B$5:$J$44,9,FALSE)*SDBYLD2!$F102</f>
        <v>0</v>
      </c>
      <c r="AN102" s="44">
        <f>SDBYLD1!AN102*VLOOKUP(SDBYLD2!AN$4,'[1]INTERNAL PARAMETERS-1'!$B$5:$J$44,5,FALSE)*VLOOKUP(SDBYLD2!AN$4,'[1]INTERNAL PARAMETERS-1'!$B$5:$J$44,7,FALSE)*SDBYLD2!$F102 + SDBYLD1!AN102*(1-VLOOKUP(SDBYLD2!AN$4,'[1]INTERNAL PARAMETERS-1'!$B$5:$J$44,5,FALSE))*VLOOKUP(SDBYLD2!AN$4,'[1]INTERNAL PARAMETERS-1'!$B$5:$J$44,9,FALSE)*SDBYLD2!$F102</f>
        <v>0</v>
      </c>
      <c r="AO102" s="44">
        <f>SDBYLD1!AO102*VLOOKUP(SDBYLD2!AO$4,'[1]INTERNAL PARAMETERS-1'!$B$5:$J$44,5,FALSE)*VLOOKUP(SDBYLD2!AO$4,'[1]INTERNAL PARAMETERS-1'!$B$5:$J$44,7,FALSE)*SDBYLD2!$F102 + SDBYLD1!AO102*(1-VLOOKUP(SDBYLD2!AO$4,'[1]INTERNAL PARAMETERS-1'!$B$5:$J$44,5,FALSE))*VLOOKUP(SDBYLD2!AO$4,'[1]INTERNAL PARAMETERS-1'!$B$5:$J$44,9,FALSE)*SDBYLD2!$F102</f>
        <v>0</v>
      </c>
      <c r="AP102" s="44">
        <f>SDBYLD1!AP102*VLOOKUP(SDBYLD2!AP$4,'[1]INTERNAL PARAMETERS-1'!$B$5:$J$44,5,FALSE)*VLOOKUP(SDBYLD2!AP$4,'[1]INTERNAL PARAMETERS-1'!$B$5:$J$44,7,FALSE)*SDBYLD2!$F102 + SDBYLD1!AP102*(1-VLOOKUP(SDBYLD2!AP$4,'[1]INTERNAL PARAMETERS-1'!$B$5:$J$44,5,FALSE))*VLOOKUP(SDBYLD2!AP$4,'[1]INTERNAL PARAMETERS-1'!$B$5:$J$44,9,FALSE)*SDBYLD2!$F102</f>
        <v>0</v>
      </c>
      <c r="AQ102" s="44">
        <f>SDBYLD1!AQ102*VLOOKUP(SDBYLD2!AQ$4,'[1]INTERNAL PARAMETERS-1'!$B$5:$J$44,5,FALSE)*VLOOKUP(SDBYLD2!AQ$4,'[1]INTERNAL PARAMETERS-1'!$B$5:$J$44,7,FALSE)*SDBYLD2!$F102 + SDBYLD1!AQ102*(1-VLOOKUP(SDBYLD2!AQ$4,'[1]INTERNAL PARAMETERS-1'!$B$5:$J$44,5,FALSE))*VLOOKUP(SDBYLD2!AQ$4,'[1]INTERNAL PARAMETERS-1'!$B$5:$J$44,9,FALSE)*SDBYLD2!$F102</f>
        <v>0</v>
      </c>
      <c r="AR102" s="44">
        <f>SDBYLD1!AR102*VLOOKUP(SDBYLD2!AR$4,'[1]INTERNAL PARAMETERS-1'!$B$5:$J$44,5,FALSE)*VLOOKUP(SDBYLD2!AR$4,'[1]INTERNAL PARAMETERS-1'!$B$5:$J$44,7,FALSE)*SDBYLD2!$F102 + SDBYLD1!AR102*(1-VLOOKUP(SDBYLD2!AR$4,'[1]INTERNAL PARAMETERS-1'!$B$5:$J$44,5,FALSE))*VLOOKUP(SDBYLD2!AR$4,'[1]INTERNAL PARAMETERS-1'!$B$5:$J$44,9,FALSE)*SDBYLD2!$F102</f>
        <v>0</v>
      </c>
      <c r="AS102" s="44">
        <f>SDBYLD1!AS102*VLOOKUP(SDBYLD2!AS$4,'[1]INTERNAL PARAMETERS-1'!$B$5:$J$44,5,FALSE)*VLOOKUP(SDBYLD2!AS$4,'[1]INTERNAL PARAMETERS-1'!$B$5:$J$44,7,FALSE)*SDBYLD2!$F102 + SDBYLD1!AS102*(1-VLOOKUP(SDBYLD2!AS$4,'[1]INTERNAL PARAMETERS-1'!$B$5:$J$44,5,FALSE))*VLOOKUP(SDBYLD2!AS$4,'[1]INTERNAL PARAMETERS-1'!$B$5:$J$44,9,FALSE)*SDBYLD2!$F102</f>
        <v>0</v>
      </c>
      <c r="AT102" s="43">
        <f>SDBYLD1!AT102*VLOOKUP(SDBYLD2!AT$4,'[1]INTERNAL PARAMETERS-1'!$B$5:$J$44,5,FALSE)*VLOOKUP(SDBYLD2!AT$4,'[1]INTERNAL PARAMETERS-1'!$B$5:$J$44,7,FALSE)*SDBYLD2!$F102 + SDBYLD1!AT102*(1-VLOOKUP(SDBYLD2!AT$4,'[1]INTERNAL PARAMETERS-1'!$B$5:$J$44,5,FALSE))*VLOOKUP(SDBYLD2!AT$4,'[1]INTERNAL PARAMETERS-1'!$B$5:$J$44,9,FALSE)*SDBYLD2!$F102</f>
        <v>0</v>
      </c>
      <c r="AU102" s="45">
        <f>SDBYLD1!AU102*VLOOKUP(SDBYLD2!AU$4,'[1]INTERNAL PARAMETERS-1'!$B$5:$J$44,5,FALSE)*VLOOKUP(SDBYLD2!AU$4,'[1]INTERNAL PARAMETERS-1'!$B$5:$J$44,6,FALSE)*VLOOKUP(SDBYLD2!AU$4,'[1]INTERNAL PARAMETERS-1'!$B$5:$J$44,3,FALSE) + SDBYLD1!AU102*(1-VLOOKUP(SDBYLD2!AU$4,'[1]INTERNAL PARAMETERS-1'!$B$5:$J$44,5,FALSE))*VLOOKUP(SDBYLD2!AU$4,'[1]INTERNAL PARAMETERS-1'!$B$5:$J$44,8,FALSE)*VLOOKUP(SDBYLD2!AU$4,'[1]INTERNAL PARAMETERS-1'!$B$5:$J$44,3,FALSE)</f>
        <v>0</v>
      </c>
      <c r="AV102" s="44">
        <f>SDBYLD1!AV102*VLOOKUP(SDBYLD2!AV$4,'[1]INTERNAL PARAMETERS-1'!$B$5:$J$44,5,FALSE)*VLOOKUP(SDBYLD2!AV$4,'[1]INTERNAL PARAMETERS-1'!$B$5:$J$44,6,FALSE)*VLOOKUP(SDBYLD2!AV$4,'[1]INTERNAL PARAMETERS-1'!$B$5:$J$44,3,FALSE) + SDBYLD1!AV102*(1-VLOOKUP(SDBYLD2!AV$4,'[1]INTERNAL PARAMETERS-1'!$B$5:$J$44,5,FALSE))*VLOOKUP(SDBYLD2!AV$4,'[1]INTERNAL PARAMETERS-1'!$B$5:$J$44,8,FALSE)*VLOOKUP(SDBYLD2!AV$4,'[1]INTERNAL PARAMETERS-1'!$B$5:$J$44,3,FALSE)</f>
        <v>0</v>
      </c>
      <c r="AW102" s="44">
        <f>SDBYLD1!AW102*VLOOKUP(SDBYLD2!AW$4,'[1]INTERNAL PARAMETERS-1'!$B$5:$J$44,5,FALSE)*VLOOKUP(SDBYLD2!AW$4,'[1]INTERNAL PARAMETERS-1'!$B$5:$J$44,6,FALSE)*VLOOKUP(SDBYLD2!AW$4,'[1]INTERNAL PARAMETERS-1'!$B$5:$J$44,3,FALSE) + SDBYLD1!AW102*(1-VLOOKUP(SDBYLD2!AW$4,'[1]INTERNAL PARAMETERS-1'!$B$5:$J$44,5,FALSE))*VLOOKUP(SDBYLD2!AW$4,'[1]INTERNAL PARAMETERS-1'!$B$5:$J$44,8,FALSE)*VLOOKUP(SDBYLD2!AW$4,'[1]INTERNAL PARAMETERS-1'!$B$5:$J$44,3,FALSE)</f>
        <v>47.986481743637789</v>
      </c>
      <c r="AX102" s="44">
        <f>SDBYLD1!AX102*VLOOKUP(SDBYLD2!AX$4,'[1]INTERNAL PARAMETERS-1'!$B$5:$J$44,5,FALSE)*VLOOKUP(SDBYLD2!AX$4,'[1]INTERNAL PARAMETERS-1'!$B$5:$J$44,6,FALSE)*VLOOKUP(SDBYLD2!AX$4,'[1]INTERNAL PARAMETERS-1'!$B$5:$J$44,3,FALSE) + SDBYLD1!AX102*(1-VLOOKUP(SDBYLD2!AX$4,'[1]INTERNAL PARAMETERS-1'!$B$5:$J$44,5,FALSE))*VLOOKUP(SDBYLD2!AX$4,'[1]INTERNAL PARAMETERS-1'!$B$5:$J$44,8,FALSE)*VLOOKUP(SDBYLD2!AX$4,'[1]INTERNAL PARAMETERS-1'!$B$5:$J$44,3,FALSE)</f>
        <v>0</v>
      </c>
      <c r="AY102" s="44">
        <f>SDBYLD1!AY102*VLOOKUP(SDBYLD2!AY$4,'[1]INTERNAL PARAMETERS-1'!$B$5:$J$44,5,FALSE)*VLOOKUP(SDBYLD2!AY$4,'[1]INTERNAL PARAMETERS-1'!$B$5:$J$44,6,FALSE)*VLOOKUP(SDBYLD2!AY$4,'[1]INTERNAL PARAMETERS-1'!$B$5:$J$44,3,FALSE) + SDBYLD1!AY102*(1-VLOOKUP(SDBYLD2!AY$4,'[1]INTERNAL PARAMETERS-1'!$B$5:$J$44,5,FALSE))*VLOOKUP(SDBYLD2!AY$4,'[1]INTERNAL PARAMETERS-1'!$B$5:$J$44,8,FALSE)*VLOOKUP(SDBYLD2!AY$4,'[1]INTERNAL PARAMETERS-1'!$B$5:$J$44,3,FALSE)</f>
        <v>0</v>
      </c>
      <c r="AZ102" s="44">
        <f>SDBYLD1!AZ102*VLOOKUP(SDBYLD2!AZ$4,'[1]INTERNAL PARAMETERS-1'!$B$5:$J$44,5,FALSE)*VLOOKUP(SDBYLD2!AZ$4,'[1]INTERNAL PARAMETERS-1'!$B$5:$J$44,6,FALSE)*VLOOKUP(SDBYLD2!AZ$4,'[1]INTERNAL PARAMETERS-1'!$B$5:$J$44,3,FALSE) + SDBYLD1!AZ102*(1-VLOOKUP(SDBYLD2!AZ$4,'[1]INTERNAL PARAMETERS-1'!$B$5:$J$44,5,FALSE))*VLOOKUP(SDBYLD2!AZ$4,'[1]INTERNAL PARAMETERS-1'!$B$5:$J$44,8,FALSE)*VLOOKUP(SDBYLD2!AZ$4,'[1]INTERNAL PARAMETERS-1'!$B$5:$J$44,3,FALSE)</f>
        <v>0</v>
      </c>
      <c r="BA102" s="44">
        <f>SDBYLD1!BA102*VLOOKUP(SDBYLD2!BA$4,'[1]INTERNAL PARAMETERS-1'!$B$5:$J$44,5,FALSE)*VLOOKUP(SDBYLD2!BA$4,'[1]INTERNAL PARAMETERS-1'!$B$5:$J$44,6,FALSE)*VLOOKUP(SDBYLD2!BA$4,'[1]INTERNAL PARAMETERS-1'!$B$5:$J$44,3,FALSE) + SDBYLD1!BA102*(1-VLOOKUP(SDBYLD2!BA$4,'[1]INTERNAL PARAMETERS-1'!$B$5:$J$44,5,FALSE))*VLOOKUP(SDBYLD2!BA$4,'[1]INTERNAL PARAMETERS-1'!$B$5:$J$44,8,FALSE)*VLOOKUP(SDBYLD2!BA$4,'[1]INTERNAL PARAMETERS-1'!$B$5:$J$44,3,FALSE)</f>
        <v>7.3126050441804509</v>
      </c>
      <c r="BB102" s="44">
        <f>SDBYLD1!BB102*VLOOKUP(SDBYLD2!BB$4,'[1]INTERNAL PARAMETERS-1'!$B$5:$J$44,5,FALSE)*VLOOKUP(SDBYLD2!BB$4,'[1]INTERNAL PARAMETERS-1'!$B$5:$J$44,6,FALSE)*VLOOKUP(SDBYLD2!BB$4,'[1]INTERNAL PARAMETERS-1'!$B$5:$J$44,3,FALSE) + SDBYLD1!BB102*(1-VLOOKUP(SDBYLD2!BB$4,'[1]INTERNAL PARAMETERS-1'!$B$5:$J$44,5,FALSE))*VLOOKUP(SDBYLD2!BB$4,'[1]INTERNAL PARAMETERS-1'!$B$5:$J$44,8,FALSE)*VLOOKUP(SDBYLD2!BB$4,'[1]INTERNAL PARAMETERS-1'!$B$5:$J$44,3,FALSE)</f>
        <v>7.340948474584251</v>
      </c>
      <c r="BC102" s="44">
        <f>SDBYLD1!BC102*VLOOKUP(SDBYLD2!BC$4,'[1]INTERNAL PARAMETERS-1'!$B$5:$J$44,5,FALSE)*VLOOKUP(SDBYLD2!BC$4,'[1]INTERNAL PARAMETERS-1'!$B$5:$J$44,6,FALSE)*VLOOKUP(SDBYLD2!BC$4,'[1]INTERNAL PARAMETERS-1'!$B$5:$J$44,3,FALSE) + SDBYLD1!BC102*(1-VLOOKUP(SDBYLD2!BC$4,'[1]INTERNAL PARAMETERS-1'!$B$5:$J$44,5,FALSE))*VLOOKUP(SDBYLD2!BC$4,'[1]INTERNAL PARAMETERS-1'!$B$5:$J$44,8,FALSE)*VLOOKUP(SDBYLD2!BC$4,'[1]INTERNAL PARAMETERS-1'!$B$5:$J$44,3,FALSE)</f>
        <v>14.080780371068046</v>
      </c>
      <c r="BD102" s="44">
        <f>SDBYLD1!BD102*VLOOKUP(SDBYLD2!BD$4,'[1]INTERNAL PARAMETERS-1'!$B$5:$J$44,5,FALSE)*VLOOKUP(SDBYLD2!BD$4,'[1]INTERNAL PARAMETERS-1'!$B$5:$J$44,6,FALSE)*VLOOKUP(SDBYLD2!BD$4,'[1]INTERNAL PARAMETERS-1'!$B$5:$J$44,3,FALSE) + SDBYLD1!BD102*(1-VLOOKUP(SDBYLD2!BD$4,'[1]INTERNAL PARAMETERS-1'!$B$5:$J$44,5,FALSE))*VLOOKUP(SDBYLD2!BD$4,'[1]INTERNAL PARAMETERS-1'!$B$5:$J$44,8,FALSE)*VLOOKUP(SDBYLD2!BD$4,'[1]INTERNAL PARAMETERS-1'!$B$5:$J$44,3,FALSE)</f>
        <v>9.3407212050258011</v>
      </c>
      <c r="BE102" s="44">
        <f>SDBYLD1!BE102*VLOOKUP(SDBYLD2!BE$4,'[1]INTERNAL PARAMETERS-1'!$B$5:$J$44,5,FALSE)*VLOOKUP(SDBYLD2!BE$4,'[1]INTERNAL PARAMETERS-1'!$B$5:$J$44,6,FALSE)*VLOOKUP(SDBYLD2!BE$4,'[1]INTERNAL PARAMETERS-1'!$B$5:$J$44,3,FALSE) + SDBYLD1!BE102*(1-VLOOKUP(SDBYLD2!BE$4,'[1]INTERNAL PARAMETERS-1'!$B$5:$J$44,5,FALSE))*VLOOKUP(SDBYLD2!BE$4,'[1]INTERNAL PARAMETERS-1'!$B$5:$J$44,8,FALSE)*VLOOKUP(SDBYLD2!BE$4,'[1]INTERNAL PARAMETERS-1'!$B$5:$J$44,3,FALSE)</f>
        <v>20.80324056730894</v>
      </c>
      <c r="BF102" s="44">
        <f>SDBYLD1!BF102*VLOOKUP(SDBYLD2!BF$4,'[1]INTERNAL PARAMETERS-1'!$B$5:$J$44,5,FALSE)*VLOOKUP(SDBYLD2!BF$4,'[1]INTERNAL PARAMETERS-1'!$B$5:$J$44,6,FALSE)*VLOOKUP(SDBYLD2!BF$4,'[1]INTERNAL PARAMETERS-1'!$B$5:$J$44,3,FALSE) + SDBYLD1!BF102*(1-VLOOKUP(SDBYLD2!BF$4,'[1]INTERNAL PARAMETERS-1'!$B$5:$J$44,5,FALSE))*VLOOKUP(SDBYLD2!BF$4,'[1]INTERNAL PARAMETERS-1'!$B$5:$J$44,8,FALSE)*VLOOKUP(SDBYLD2!BF$4,'[1]INTERNAL PARAMETERS-1'!$B$5:$J$44,3,FALSE)</f>
        <v>0</v>
      </c>
      <c r="BG102" s="44">
        <f>SDBYLD1!BG102*VLOOKUP(SDBYLD2!BG$4,'[1]INTERNAL PARAMETERS-1'!$B$5:$J$44,5,FALSE)*VLOOKUP(SDBYLD2!BG$4,'[1]INTERNAL PARAMETERS-1'!$B$5:$J$44,6,FALSE)*VLOOKUP(SDBYLD2!BG$4,'[1]INTERNAL PARAMETERS-1'!$B$5:$J$44,3,FALSE) + SDBYLD1!BG102*(1-VLOOKUP(SDBYLD2!BG$4,'[1]INTERNAL PARAMETERS-1'!$B$5:$J$44,5,FALSE))*VLOOKUP(SDBYLD2!BG$4,'[1]INTERNAL PARAMETERS-1'!$B$5:$J$44,8,FALSE)*VLOOKUP(SDBYLD2!BG$4,'[1]INTERNAL PARAMETERS-1'!$B$5:$J$44,3,FALSE)</f>
        <v>10.593705480638786</v>
      </c>
      <c r="BH102" s="44">
        <f>SDBYLD1!BH102*VLOOKUP(SDBYLD2!BH$4,'[1]INTERNAL PARAMETERS-1'!$B$5:$J$44,5,FALSE)*VLOOKUP(SDBYLD2!BH$4,'[1]INTERNAL PARAMETERS-1'!$B$5:$J$44,6,FALSE)*VLOOKUP(SDBYLD2!BH$4,'[1]INTERNAL PARAMETERS-1'!$B$5:$J$44,3,FALSE) + SDBYLD1!BH102*(1-VLOOKUP(SDBYLD2!BH$4,'[1]INTERNAL PARAMETERS-1'!$B$5:$J$44,5,FALSE))*VLOOKUP(SDBYLD2!BH$4,'[1]INTERNAL PARAMETERS-1'!$B$5:$J$44,8,FALSE)*VLOOKUP(SDBYLD2!BH$4,'[1]INTERNAL PARAMETERS-1'!$B$5:$J$44,3,FALSE)</f>
        <v>6.2192912626463495E-2</v>
      </c>
      <c r="BI102" s="44">
        <f>SDBYLD1!BI102*VLOOKUP(SDBYLD2!BI$4,'[1]INTERNAL PARAMETERS-1'!$B$5:$J$44,5,FALSE)*VLOOKUP(SDBYLD2!BI$4,'[1]INTERNAL PARAMETERS-1'!$B$5:$J$44,6,FALSE)*VLOOKUP(SDBYLD2!BI$4,'[1]INTERNAL PARAMETERS-1'!$B$5:$J$44,3,FALSE) + SDBYLD1!BI102*(1-VLOOKUP(SDBYLD2!BI$4,'[1]INTERNAL PARAMETERS-1'!$B$5:$J$44,5,FALSE))*VLOOKUP(SDBYLD2!BI$4,'[1]INTERNAL PARAMETERS-1'!$B$5:$J$44,8,FALSE)*VLOOKUP(SDBYLD2!BI$4,'[1]INTERNAL PARAMETERS-1'!$B$5:$J$44,3,FALSE)</f>
        <v>0</v>
      </c>
      <c r="BJ102" s="44">
        <f>SDBYLD1!BJ102*VLOOKUP(SDBYLD2!BJ$4,'[1]INTERNAL PARAMETERS-1'!$B$5:$J$44,5,FALSE)*VLOOKUP(SDBYLD2!BJ$4,'[1]INTERNAL PARAMETERS-1'!$B$5:$J$44,6,FALSE)*VLOOKUP(SDBYLD2!BJ$4,'[1]INTERNAL PARAMETERS-1'!$B$5:$J$44,3,FALSE) + SDBYLD1!BJ102*(1-VLOOKUP(SDBYLD2!BJ$4,'[1]INTERNAL PARAMETERS-1'!$B$5:$J$44,5,FALSE))*VLOOKUP(SDBYLD2!BJ$4,'[1]INTERNAL PARAMETERS-1'!$B$5:$J$44,8,FALSE)*VLOOKUP(SDBYLD2!BJ$4,'[1]INTERNAL PARAMETERS-1'!$B$5:$J$44,3,FALSE)</f>
        <v>2.2087722544620889</v>
      </c>
      <c r="BK102" s="44">
        <f>SDBYLD1!BK102*VLOOKUP(SDBYLD2!BK$4,'[1]INTERNAL PARAMETERS-1'!$B$5:$J$44,5,FALSE)*VLOOKUP(SDBYLD2!BK$4,'[1]INTERNAL PARAMETERS-1'!$B$5:$J$44,6,FALSE)*VLOOKUP(SDBYLD2!BK$4,'[1]INTERNAL PARAMETERS-1'!$B$5:$J$44,3,FALSE) + SDBYLD1!BK102*(1-VLOOKUP(SDBYLD2!BK$4,'[1]INTERNAL PARAMETERS-1'!$B$5:$J$44,5,FALSE))*VLOOKUP(SDBYLD2!BK$4,'[1]INTERNAL PARAMETERS-1'!$B$5:$J$44,8,FALSE)*VLOOKUP(SDBYLD2!BK$4,'[1]INTERNAL PARAMETERS-1'!$B$5:$J$44,3,FALSE)</f>
        <v>3.1601153193119882</v>
      </c>
      <c r="BL102" s="44">
        <f>SDBYLD1!BL102*VLOOKUP(SDBYLD2!BL$4,'[1]INTERNAL PARAMETERS-1'!$B$5:$J$44,5,FALSE)*VLOOKUP(SDBYLD2!BL$4,'[1]INTERNAL PARAMETERS-1'!$B$5:$J$44,6,FALSE)*VLOOKUP(SDBYLD2!BL$4,'[1]INTERNAL PARAMETERS-1'!$B$5:$J$44,3,FALSE) + SDBYLD1!BL102*(1-VLOOKUP(SDBYLD2!BL$4,'[1]INTERNAL PARAMETERS-1'!$B$5:$J$44,5,FALSE))*VLOOKUP(SDBYLD2!BL$4,'[1]INTERNAL PARAMETERS-1'!$B$5:$J$44,8,FALSE)*VLOOKUP(SDBYLD2!BL$4,'[1]INTERNAL PARAMETERS-1'!$B$5:$J$44,3,FALSE)</f>
        <v>13.798762205534157</v>
      </c>
      <c r="BM102" s="44">
        <f>SDBYLD1!BM102*VLOOKUP(SDBYLD2!BM$4,'[1]INTERNAL PARAMETERS-1'!$B$5:$J$44,5,FALSE)*VLOOKUP(SDBYLD2!BM$4,'[1]INTERNAL PARAMETERS-1'!$B$5:$J$44,6,FALSE)*VLOOKUP(SDBYLD2!BM$4,'[1]INTERNAL PARAMETERS-1'!$B$5:$J$44,3,FALSE) + SDBYLD1!BM102*(1-VLOOKUP(SDBYLD2!BM$4,'[1]INTERNAL PARAMETERS-1'!$B$5:$J$44,5,FALSE))*VLOOKUP(SDBYLD2!BM$4,'[1]INTERNAL PARAMETERS-1'!$B$5:$J$44,8,FALSE)*VLOOKUP(SDBYLD2!BM$4,'[1]INTERNAL PARAMETERS-1'!$B$5:$J$44,3,FALSE)</f>
        <v>3.954260797064161</v>
      </c>
      <c r="BN102" s="44">
        <f>SDBYLD1!BN102*VLOOKUP(SDBYLD2!BN$4,'[1]INTERNAL PARAMETERS-1'!$B$5:$J$44,5,FALSE)*VLOOKUP(SDBYLD2!BN$4,'[1]INTERNAL PARAMETERS-1'!$B$5:$J$44,6,FALSE)*VLOOKUP(SDBYLD2!BN$4,'[1]INTERNAL PARAMETERS-1'!$B$5:$J$44,3,FALSE) + SDBYLD1!BN102*(1-VLOOKUP(SDBYLD2!BN$4,'[1]INTERNAL PARAMETERS-1'!$B$5:$J$44,5,FALSE))*VLOOKUP(SDBYLD2!BN$4,'[1]INTERNAL PARAMETERS-1'!$B$5:$J$44,8,FALSE)*VLOOKUP(SDBYLD2!BN$4,'[1]INTERNAL PARAMETERS-1'!$B$5:$J$44,3,FALSE)</f>
        <v>3.2879663408675555</v>
      </c>
      <c r="BO102" s="44">
        <f>SDBYLD1!BO102*VLOOKUP(SDBYLD2!BO$4,'[1]INTERNAL PARAMETERS-1'!$B$5:$J$44,5,FALSE)*VLOOKUP(SDBYLD2!BO$4,'[1]INTERNAL PARAMETERS-1'!$B$5:$J$44,6,FALSE)*VLOOKUP(SDBYLD2!BO$4,'[1]INTERNAL PARAMETERS-1'!$B$5:$J$44,3,FALSE) + SDBYLD1!BO102*(1-VLOOKUP(SDBYLD2!BO$4,'[1]INTERNAL PARAMETERS-1'!$B$5:$J$44,5,FALSE))*VLOOKUP(SDBYLD2!BO$4,'[1]INTERNAL PARAMETERS-1'!$B$5:$J$44,8,FALSE)*VLOOKUP(SDBYLD2!BO$4,'[1]INTERNAL PARAMETERS-1'!$B$5:$J$44,3,FALSE)</f>
        <v>2.9661625488337564</v>
      </c>
      <c r="BP102" s="44">
        <f>SDBYLD1!BP102*VLOOKUP(SDBYLD2!BP$4,'[1]INTERNAL PARAMETERS-1'!$B$5:$J$44,5,FALSE)*VLOOKUP(SDBYLD2!BP$4,'[1]INTERNAL PARAMETERS-1'!$B$5:$J$44,6,FALSE)*VLOOKUP(SDBYLD2!BP$4,'[1]INTERNAL PARAMETERS-1'!$B$5:$J$44,3,FALSE) + SDBYLD1!BP102*(1-VLOOKUP(SDBYLD2!BP$4,'[1]INTERNAL PARAMETERS-1'!$B$5:$J$44,5,FALSE))*VLOOKUP(SDBYLD2!BP$4,'[1]INTERNAL PARAMETERS-1'!$B$5:$J$44,8,FALSE)*VLOOKUP(SDBYLD2!BP$4,'[1]INTERNAL PARAMETERS-1'!$B$5:$J$44,3,FALSE)</f>
        <v>0.18957828636907015</v>
      </c>
      <c r="BQ102" s="44">
        <f>SDBYLD1!BQ102*VLOOKUP(SDBYLD2!BQ$4,'[1]INTERNAL PARAMETERS-1'!$B$5:$J$44,5,FALSE)*VLOOKUP(SDBYLD2!BQ$4,'[1]INTERNAL PARAMETERS-1'!$B$5:$J$44,6,FALSE)*VLOOKUP(SDBYLD2!BQ$4,'[1]INTERNAL PARAMETERS-1'!$B$5:$J$44,3,FALSE) + SDBYLD1!BQ102*(1-VLOOKUP(SDBYLD2!BQ$4,'[1]INTERNAL PARAMETERS-1'!$B$5:$J$44,5,FALSE))*VLOOKUP(SDBYLD2!BQ$4,'[1]INTERNAL PARAMETERS-1'!$B$5:$J$44,8,FALSE)*VLOOKUP(SDBYLD2!BQ$4,'[1]INTERNAL PARAMETERS-1'!$B$5:$J$44,3,FALSE)</f>
        <v>12.548329869174703</v>
      </c>
      <c r="BR102" s="44">
        <f>SDBYLD1!BR102*VLOOKUP(SDBYLD2!BR$4,'[1]INTERNAL PARAMETERS-1'!$B$5:$J$44,5,FALSE)*VLOOKUP(SDBYLD2!BR$4,'[1]INTERNAL PARAMETERS-1'!$B$5:$J$44,6,FALSE)*VLOOKUP(SDBYLD2!BR$4,'[1]INTERNAL PARAMETERS-1'!$B$5:$J$44,3,FALSE) + SDBYLD1!BR102*(1-VLOOKUP(SDBYLD2!BR$4,'[1]INTERNAL PARAMETERS-1'!$B$5:$J$44,5,FALSE))*VLOOKUP(SDBYLD2!BR$4,'[1]INTERNAL PARAMETERS-1'!$B$5:$J$44,8,FALSE)*VLOOKUP(SDBYLD2!BR$4,'[1]INTERNAL PARAMETERS-1'!$B$5:$J$44,3,FALSE)</f>
        <v>0.42825789082768106</v>
      </c>
      <c r="BS102" s="44">
        <f>SDBYLD1!BS102*VLOOKUP(SDBYLD2!BS$4,'[1]INTERNAL PARAMETERS-1'!$B$5:$J$44,5,FALSE)*VLOOKUP(SDBYLD2!BS$4,'[1]INTERNAL PARAMETERS-1'!$B$5:$J$44,6,FALSE)*VLOOKUP(SDBYLD2!BS$4,'[1]INTERNAL PARAMETERS-1'!$B$5:$J$44,3,FALSE) + SDBYLD1!BS102*(1-VLOOKUP(SDBYLD2!BS$4,'[1]INTERNAL PARAMETERS-1'!$B$5:$J$44,5,FALSE))*VLOOKUP(SDBYLD2!BS$4,'[1]INTERNAL PARAMETERS-1'!$B$5:$J$44,8,FALSE)*VLOOKUP(SDBYLD2!BS$4,'[1]INTERNAL PARAMETERS-1'!$B$5:$J$44,3,FALSE)</f>
        <v>2.7483046827858758E-2</v>
      </c>
      <c r="BT102" s="44">
        <f>SDBYLD1!BT102*VLOOKUP(SDBYLD2!BT$4,'[1]INTERNAL PARAMETERS-1'!$B$5:$J$44,5,FALSE)*VLOOKUP(SDBYLD2!BT$4,'[1]INTERNAL PARAMETERS-1'!$B$5:$J$44,6,FALSE)*VLOOKUP(SDBYLD2!BT$4,'[1]INTERNAL PARAMETERS-1'!$B$5:$J$44,3,FALSE) + SDBYLD1!BT102*(1-VLOOKUP(SDBYLD2!BT$4,'[1]INTERNAL PARAMETERS-1'!$B$5:$J$44,5,FALSE))*VLOOKUP(SDBYLD2!BT$4,'[1]INTERNAL PARAMETERS-1'!$B$5:$J$44,8,FALSE)*VLOOKUP(SDBYLD2!BT$4,'[1]INTERNAL PARAMETERS-1'!$B$5:$J$44,3,FALSE)</f>
        <v>0</v>
      </c>
      <c r="BU102" s="44">
        <f>SDBYLD1!BU102*VLOOKUP(SDBYLD2!BU$4,'[1]INTERNAL PARAMETERS-1'!$B$5:$J$44,5,FALSE)*VLOOKUP(SDBYLD2!BU$4,'[1]INTERNAL PARAMETERS-1'!$B$5:$J$44,6,FALSE)*VLOOKUP(SDBYLD2!BU$4,'[1]INTERNAL PARAMETERS-1'!$B$5:$J$44,3,FALSE) + SDBYLD1!BU102*(1-VLOOKUP(SDBYLD2!BU$4,'[1]INTERNAL PARAMETERS-1'!$B$5:$J$44,5,FALSE))*VLOOKUP(SDBYLD2!BU$4,'[1]INTERNAL PARAMETERS-1'!$B$5:$J$44,8,FALSE)*VLOOKUP(SDBYLD2!BU$4,'[1]INTERNAL PARAMETERS-1'!$B$5:$J$44,3,FALSE)</f>
        <v>0</v>
      </c>
      <c r="BV102" s="44">
        <f>SDBYLD1!BV102*VLOOKUP(SDBYLD2!BV$4,'[1]INTERNAL PARAMETERS-1'!$B$5:$J$44,5,FALSE)*VLOOKUP(SDBYLD2!BV$4,'[1]INTERNAL PARAMETERS-1'!$B$5:$J$44,6,FALSE)*VLOOKUP(SDBYLD2!BV$4,'[1]INTERNAL PARAMETERS-1'!$B$5:$J$44,3,FALSE) + SDBYLD1!BV102*(1-VLOOKUP(SDBYLD2!BV$4,'[1]INTERNAL PARAMETERS-1'!$B$5:$J$44,5,FALSE))*VLOOKUP(SDBYLD2!BV$4,'[1]INTERNAL PARAMETERS-1'!$B$5:$J$44,8,FALSE)*VLOOKUP(SDBYLD2!BV$4,'[1]INTERNAL PARAMETERS-1'!$B$5:$J$44,3,FALSE)</f>
        <v>0</v>
      </c>
      <c r="BW102" s="44">
        <f>SDBYLD1!BW102*VLOOKUP(SDBYLD2!BW$4,'[1]INTERNAL PARAMETERS-1'!$B$5:$J$44,5,FALSE)*VLOOKUP(SDBYLD2!BW$4,'[1]INTERNAL PARAMETERS-1'!$B$5:$J$44,6,FALSE)*VLOOKUP(SDBYLD2!BW$4,'[1]INTERNAL PARAMETERS-1'!$B$5:$J$44,3,FALSE) + SDBYLD1!BW102*(1-VLOOKUP(SDBYLD2!BW$4,'[1]INTERNAL PARAMETERS-1'!$B$5:$J$44,5,FALSE))*VLOOKUP(SDBYLD2!BW$4,'[1]INTERNAL PARAMETERS-1'!$B$5:$J$44,8,FALSE)*VLOOKUP(SDBYLD2!BW$4,'[1]INTERNAL PARAMETERS-1'!$B$5:$J$44,3,FALSE)</f>
        <v>0</v>
      </c>
      <c r="BX102" s="44">
        <f>SDBYLD1!BX102*VLOOKUP(SDBYLD2!BX$4,'[1]INTERNAL PARAMETERS-1'!$B$5:$J$44,5,FALSE)*VLOOKUP(SDBYLD2!BX$4,'[1]INTERNAL PARAMETERS-1'!$B$5:$J$44,6,FALSE)*VLOOKUP(SDBYLD2!BX$4,'[1]INTERNAL PARAMETERS-1'!$B$5:$J$44,3,FALSE) + SDBYLD1!BX102*(1-VLOOKUP(SDBYLD2!BX$4,'[1]INTERNAL PARAMETERS-1'!$B$5:$J$44,5,FALSE))*VLOOKUP(SDBYLD2!BX$4,'[1]INTERNAL PARAMETERS-1'!$B$5:$J$44,8,FALSE)*VLOOKUP(SDBYLD2!BX$4,'[1]INTERNAL PARAMETERS-1'!$B$5:$J$44,3,FALSE)</f>
        <v>0</v>
      </c>
      <c r="BY102" s="44">
        <f>SDBYLD1!BY102*VLOOKUP(SDBYLD2!BY$4,'[1]INTERNAL PARAMETERS-1'!$B$5:$J$44,5,FALSE)*VLOOKUP(SDBYLD2!BY$4,'[1]INTERNAL PARAMETERS-1'!$B$5:$J$44,6,FALSE)*VLOOKUP(SDBYLD2!BY$4,'[1]INTERNAL PARAMETERS-1'!$B$5:$J$44,3,FALSE) + SDBYLD1!BY102*(1-VLOOKUP(SDBYLD2!BY$4,'[1]INTERNAL PARAMETERS-1'!$B$5:$J$44,5,FALSE))*VLOOKUP(SDBYLD2!BY$4,'[1]INTERNAL PARAMETERS-1'!$B$5:$J$44,8,FALSE)*VLOOKUP(SDBYLD2!BY$4,'[1]INTERNAL PARAMETERS-1'!$B$5:$J$44,3,FALSE)</f>
        <v>0</v>
      </c>
      <c r="BZ102" s="44">
        <f>SDBYLD1!BZ102*VLOOKUP(SDBYLD2!BZ$4,'[1]INTERNAL PARAMETERS-1'!$B$5:$J$44,5,FALSE)*VLOOKUP(SDBYLD2!BZ$4,'[1]INTERNAL PARAMETERS-1'!$B$5:$J$44,6,FALSE)*VLOOKUP(SDBYLD2!BZ$4,'[1]INTERNAL PARAMETERS-1'!$B$5:$J$44,3,FALSE) + SDBYLD1!BZ102*(1-VLOOKUP(SDBYLD2!BZ$4,'[1]INTERNAL PARAMETERS-1'!$B$5:$J$44,5,FALSE))*VLOOKUP(SDBYLD2!BZ$4,'[1]INTERNAL PARAMETERS-1'!$B$5:$J$44,8,FALSE)*VLOOKUP(SDBYLD2!BZ$4,'[1]INTERNAL PARAMETERS-1'!$B$5:$J$44,3,FALSE)</f>
        <v>1.9655657785510199E-2</v>
      </c>
      <c r="CA102" s="44">
        <f>SDBYLD1!CA102*VLOOKUP(SDBYLD2!CA$4,'[1]INTERNAL PARAMETERS-1'!$B$5:$J$44,5,FALSE)*VLOOKUP(SDBYLD2!CA$4,'[1]INTERNAL PARAMETERS-1'!$B$5:$J$44,6,FALSE)*VLOOKUP(SDBYLD2!CA$4,'[1]INTERNAL PARAMETERS-1'!$B$5:$J$44,3,FALSE) + SDBYLD1!CA102*(1-VLOOKUP(SDBYLD2!CA$4,'[1]INTERNAL PARAMETERS-1'!$B$5:$J$44,5,FALSE))*VLOOKUP(SDBYLD2!CA$4,'[1]INTERNAL PARAMETERS-1'!$B$5:$J$44,8,FALSE)*VLOOKUP(SDBYLD2!CA$4,'[1]INTERNAL PARAMETERS-1'!$B$5:$J$44,3,FALSE)</f>
        <v>0</v>
      </c>
      <c r="CB102" s="44">
        <f>SDBYLD1!CB102*VLOOKUP(SDBYLD2!CB$4,'[1]INTERNAL PARAMETERS-1'!$B$5:$J$44,5,FALSE)*VLOOKUP(SDBYLD2!CB$4,'[1]INTERNAL PARAMETERS-1'!$B$5:$J$44,6,FALSE)*VLOOKUP(SDBYLD2!CB$4,'[1]INTERNAL PARAMETERS-1'!$B$5:$J$44,3,FALSE) + SDBYLD1!CB102*(1-VLOOKUP(SDBYLD2!CB$4,'[1]INTERNAL PARAMETERS-1'!$B$5:$J$44,5,FALSE))*VLOOKUP(SDBYLD2!CB$4,'[1]INTERNAL PARAMETERS-1'!$B$5:$J$44,8,FALSE)*VLOOKUP(SDBYLD2!CB$4,'[1]INTERNAL PARAMETERS-1'!$B$5:$J$44,3,FALSE)</f>
        <v>0</v>
      </c>
      <c r="CC102" s="44">
        <f>SDBYLD1!CC102*VLOOKUP(SDBYLD2!CC$4,'[1]INTERNAL PARAMETERS-1'!$B$5:$J$44,5,FALSE)*VLOOKUP(SDBYLD2!CC$4,'[1]INTERNAL PARAMETERS-1'!$B$5:$J$44,6,FALSE)*VLOOKUP(SDBYLD2!CC$4,'[1]INTERNAL PARAMETERS-1'!$B$5:$J$44,3,FALSE) + SDBYLD1!CC102*(1-VLOOKUP(SDBYLD2!CC$4,'[1]INTERNAL PARAMETERS-1'!$B$5:$J$44,5,FALSE))*VLOOKUP(SDBYLD2!CC$4,'[1]INTERNAL PARAMETERS-1'!$B$5:$J$44,8,FALSE)*VLOOKUP(SDBYLD2!CC$4,'[1]INTERNAL PARAMETERS-1'!$B$5:$J$44,3,FALSE)</f>
        <v>0.12694551592285491</v>
      </c>
      <c r="CD102" s="44">
        <f>SDBYLD1!CD102*VLOOKUP(SDBYLD2!CD$4,'[1]INTERNAL PARAMETERS-1'!$B$5:$J$44,5,FALSE)*VLOOKUP(SDBYLD2!CD$4,'[1]INTERNAL PARAMETERS-1'!$B$5:$J$44,6,FALSE)*VLOOKUP(SDBYLD2!CD$4,'[1]INTERNAL PARAMETERS-1'!$B$5:$J$44,3,FALSE) + SDBYLD1!CD102*(1-VLOOKUP(SDBYLD2!CD$4,'[1]INTERNAL PARAMETERS-1'!$B$5:$J$44,5,FALSE))*VLOOKUP(SDBYLD2!CD$4,'[1]INTERNAL PARAMETERS-1'!$B$5:$J$44,8,FALSE)*VLOOKUP(SDBYLD2!CD$4,'[1]INTERNAL PARAMETERS-1'!$B$5:$J$44,3,FALSE)</f>
        <v>0.17710965823279193</v>
      </c>
      <c r="CE102" s="44">
        <f>SDBYLD1!CE102*VLOOKUP(SDBYLD2!CE$4,'[1]INTERNAL PARAMETERS-1'!$B$5:$J$44,5,FALSE)*VLOOKUP(SDBYLD2!CE$4,'[1]INTERNAL PARAMETERS-1'!$B$5:$J$44,6,FALSE)*VLOOKUP(SDBYLD2!CE$4,'[1]INTERNAL PARAMETERS-1'!$B$5:$J$44,3,FALSE) + SDBYLD1!CE102*(1-VLOOKUP(SDBYLD2!CE$4,'[1]INTERNAL PARAMETERS-1'!$B$5:$J$44,5,FALSE))*VLOOKUP(SDBYLD2!CE$4,'[1]INTERNAL PARAMETERS-1'!$B$5:$J$44,8,FALSE)*VLOOKUP(SDBYLD2!CE$4,'[1]INTERNAL PARAMETERS-1'!$B$5:$J$44,3,FALSE)</f>
        <v>0.41055796924863547</v>
      </c>
      <c r="CF102" s="44">
        <f>SDBYLD1!CF102*VLOOKUP(SDBYLD2!CF$4,'[1]INTERNAL PARAMETERS-1'!$B$5:$J$44,5,FALSE)*VLOOKUP(SDBYLD2!CF$4,'[1]INTERNAL PARAMETERS-1'!$B$5:$J$44,6,FALSE)*VLOOKUP(SDBYLD2!CF$4,'[1]INTERNAL PARAMETERS-1'!$B$5:$J$44,3,FALSE) + SDBYLD1!CF102*(1-VLOOKUP(SDBYLD2!CF$4,'[1]INTERNAL PARAMETERS-1'!$B$5:$J$44,5,FALSE))*VLOOKUP(SDBYLD2!CF$4,'[1]INTERNAL PARAMETERS-1'!$B$5:$J$44,8,FALSE)*VLOOKUP(SDBYLD2!CF$4,'[1]INTERNAL PARAMETERS-1'!$B$5:$J$44,3,FALSE)</f>
        <v>0.34069601724798626</v>
      </c>
      <c r="CG102" s="44">
        <f>SDBYLD1!CG102*VLOOKUP(SDBYLD2!CG$4,'[1]INTERNAL PARAMETERS-1'!$B$5:$J$44,5,FALSE)*VLOOKUP(SDBYLD2!CG$4,'[1]INTERNAL PARAMETERS-1'!$B$5:$J$44,6,FALSE)*VLOOKUP(SDBYLD2!CG$4,'[1]INTERNAL PARAMETERS-1'!$B$5:$J$44,3,FALSE) + SDBYLD1!CG102*(1-VLOOKUP(SDBYLD2!CG$4,'[1]INTERNAL PARAMETERS-1'!$B$5:$J$44,5,FALSE))*VLOOKUP(SDBYLD2!CG$4,'[1]INTERNAL PARAMETERS-1'!$B$5:$J$44,8,FALSE)*VLOOKUP(SDBYLD2!CG$4,'[1]INTERNAL PARAMETERS-1'!$B$5:$J$44,3,FALSE)</f>
        <v>9.0316391171429301E-3</v>
      </c>
      <c r="CH102" s="43">
        <f>SDBYLD1!CH102*VLOOKUP(SDBYLD2!CH$4,'[1]INTERNAL PARAMETERS-1'!$B$5:$J$44,5,FALSE)*VLOOKUP(SDBYLD2!CH$4,'[1]INTERNAL PARAMETERS-1'!$B$5:$J$44,6,FALSE)*VLOOKUP(SDBYLD2!CH$4,'[1]INTERNAL PARAMETERS-1'!$B$5:$J$44,3,FALSE) + SDBYLD1!CH102*(1-VLOOKUP(SDBYLD2!CH$4,'[1]INTERNAL PARAMETERS-1'!$B$5:$J$44,5,FALSE))*VLOOKUP(SDBYLD2!CH$4,'[1]INTERNAL PARAMETERS-1'!$B$5:$J$44,8,FALSE)*VLOOKUP(SDBYLD2!CH$4,'[1]INTERNAL PARAMETERS-1'!$B$5:$J$44,3,FALSE)</f>
        <v>0</v>
      </c>
      <c r="CJ102" s="45">
        <f t="shared" si="2"/>
        <v>8641.6127360911414</v>
      </c>
      <c r="CK102" s="43">
        <f t="shared" si="3"/>
        <v>161.17436081589847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SDBeam!X103</f>
        <v>13764.186721193417</v>
      </c>
      <c r="F103" s="56">
        <f>'[1]INTERNAL PARAMETERS-1'!M13</f>
        <v>44.225000000000001</v>
      </c>
      <c r="G103" s="45">
        <f>SDBYLD1!G103*VLOOKUP(SDBYLD2!G$4,'[1]INTERNAL PARAMETERS-1'!$B$5:$J$44,5,FALSE)*VLOOKUP(SDBYLD2!G$4,'[1]INTERNAL PARAMETERS-1'!$B$5:$J$44,7,FALSE)*SDBYLD2!$F103 + SDBYLD1!G103*(1-VLOOKUP(SDBYLD2!G$4,'[1]INTERNAL PARAMETERS-1'!$B$5:$J$44,5,FALSE))*VLOOKUP(SDBYLD2!G$4,'[1]INTERNAL PARAMETERS-1'!$B$5:$J$44,9,FALSE)*SDBYLD2!$F103</f>
        <v>2107.9093306311183</v>
      </c>
      <c r="H103" s="44">
        <f>SDBYLD1!H103*VLOOKUP(SDBYLD2!H$4,'[1]INTERNAL PARAMETERS-1'!$B$5:$J$44,5,FALSE)*VLOOKUP(SDBYLD2!H$4,'[1]INTERNAL PARAMETERS-1'!$B$5:$J$44,7,FALSE)*SDBYLD2!$F103 + SDBYLD1!H103*(1-VLOOKUP(SDBYLD2!H$4,'[1]INTERNAL PARAMETERS-1'!$B$5:$J$44,5,FALSE))*VLOOKUP(SDBYLD2!H$4,'[1]INTERNAL PARAMETERS-1'!$B$5:$J$44,9,FALSE)*SDBYLD2!$F103</f>
        <v>1011.1783686300548</v>
      </c>
      <c r="I103" s="44">
        <f>SDBYLD1!I103*VLOOKUP(SDBYLD2!I$4,'[1]INTERNAL PARAMETERS-1'!$B$5:$J$44,5,FALSE)*VLOOKUP(SDBYLD2!I$4,'[1]INTERNAL PARAMETERS-1'!$B$5:$J$44,7,FALSE)*SDBYLD2!$F103 + SDBYLD1!I103*(1-VLOOKUP(SDBYLD2!I$4,'[1]INTERNAL PARAMETERS-1'!$B$5:$J$44,5,FALSE))*VLOOKUP(SDBYLD2!I$4,'[1]INTERNAL PARAMETERS-1'!$B$5:$J$44,9,FALSE)*SDBYLD2!$F103</f>
        <v>1443.9733076303537</v>
      </c>
      <c r="J103" s="44">
        <f>SDBYLD1!J103*VLOOKUP(SDBYLD2!J$4,'[1]INTERNAL PARAMETERS-1'!$B$5:$J$44,5,FALSE)*VLOOKUP(SDBYLD2!J$4,'[1]INTERNAL PARAMETERS-1'!$B$5:$J$44,7,FALSE)*SDBYLD2!$F103 + SDBYLD1!J103*(1-VLOOKUP(SDBYLD2!J$4,'[1]INTERNAL PARAMETERS-1'!$B$5:$J$44,5,FALSE))*VLOOKUP(SDBYLD2!J$4,'[1]INTERNAL PARAMETERS-1'!$B$5:$J$44,9,FALSE)*SDBYLD2!$F103</f>
        <v>0</v>
      </c>
      <c r="K103" s="44">
        <f>SDBYLD1!K103*VLOOKUP(SDBYLD2!K$4,'[1]INTERNAL PARAMETERS-1'!$B$5:$J$44,5,FALSE)*VLOOKUP(SDBYLD2!K$4,'[1]INTERNAL PARAMETERS-1'!$B$5:$J$44,7,FALSE)*SDBYLD2!$F103 + SDBYLD1!K103*(1-VLOOKUP(SDBYLD2!K$4,'[1]INTERNAL PARAMETERS-1'!$B$5:$J$44,5,FALSE))*VLOOKUP(SDBYLD2!K$4,'[1]INTERNAL PARAMETERS-1'!$B$5:$J$44,9,FALSE)*SDBYLD2!$F103</f>
        <v>21.957789602169662</v>
      </c>
      <c r="L103" s="44">
        <f>SDBYLD1!L103*VLOOKUP(SDBYLD2!L$4,'[1]INTERNAL PARAMETERS-1'!$B$5:$J$44,5,FALSE)*VLOOKUP(SDBYLD2!L$4,'[1]INTERNAL PARAMETERS-1'!$B$5:$J$44,7,FALSE)*SDBYLD2!$F103 + SDBYLD1!L103*(1-VLOOKUP(SDBYLD2!L$4,'[1]INTERNAL PARAMETERS-1'!$B$5:$J$44,5,FALSE))*VLOOKUP(SDBYLD2!L$4,'[1]INTERNAL PARAMETERS-1'!$B$5:$J$44,9,FALSE)*SDBYLD2!$F103</f>
        <v>0</v>
      </c>
      <c r="M103" s="44">
        <f>SDBYLD1!M103*VLOOKUP(SDBYLD2!M$4,'[1]INTERNAL PARAMETERS-1'!$B$5:$J$44,5,FALSE)*VLOOKUP(SDBYLD2!M$4,'[1]INTERNAL PARAMETERS-1'!$B$5:$J$44,7,FALSE)*SDBYLD2!$F103 + SDBYLD1!M103*(1-VLOOKUP(SDBYLD2!M$4,'[1]INTERNAL PARAMETERS-1'!$B$5:$J$44,5,FALSE))*VLOOKUP(SDBYLD2!M$4,'[1]INTERNAL PARAMETERS-1'!$B$5:$J$44,9,FALSE)*SDBYLD2!$F103</f>
        <v>39.627083863123168</v>
      </c>
      <c r="N103" s="44">
        <f>SDBYLD1!N103*VLOOKUP(SDBYLD2!N$4,'[1]INTERNAL PARAMETERS-1'!$B$5:$J$44,5,FALSE)*VLOOKUP(SDBYLD2!N$4,'[1]INTERNAL PARAMETERS-1'!$B$5:$J$44,7,FALSE)*SDBYLD2!$F103 + SDBYLD1!N103*(1-VLOOKUP(SDBYLD2!N$4,'[1]INTERNAL PARAMETERS-1'!$B$5:$J$44,5,FALSE))*VLOOKUP(SDBYLD2!N$4,'[1]INTERNAL PARAMETERS-1'!$B$5:$J$44,9,FALSE)*SDBYLD2!$F103</f>
        <v>4.7581754557146709</v>
      </c>
      <c r="O103" s="44">
        <f>SDBYLD1!O103*VLOOKUP(SDBYLD2!O$4,'[1]INTERNAL PARAMETERS-1'!$B$5:$J$44,5,FALSE)*VLOOKUP(SDBYLD2!O$4,'[1]INTERNAL PARAMETERS-1'!$B$5:$J$44,7,FALSE)*SDBYLD2!$F103 + SDBYLD1!O103*(1-VLOOKUP(SDBYLD2!O$4,'[1]INTERNAL PARAMETERS-1'!$B$5:$J$44,5,FALSE))*VLOOKUP(SDBYLD2!O$4,'[1]INTERNAL PARAMETERS-1'!$B$5:$J$44,9,FALSE)*SDBYLD2!$F103</f>
        <v>0</v>
      </c>
      <c r="P103" s="44">
        <f>SDBYLD1!P103*VLOOKUP(SDBYLD2!P$4,'[1]INTERNAL PARAMETERS-1'!$B$5:$J$44,5,FALSE)*VLOOKUP(SDBYLD2!P$4,'[1]INTERNAL PARAMETERS-1'!$B$5:$J$44,7,FALSE)*SDBYLD2!$F103 + SDBYLD1!P103*(1-VLOOKUP(SDBYLD2!P$4,'[1]INTERNAL PARAMETERS-1'!$B$5:$J$44,5,FALSE))*VLOOKUP(SDBYLD2!P$4,'[1]INTERNAL PARAMETERS-1'!$B$5:$J$44,9,FALSE)*SDBYLD2!$F103</f>
        <v>0</v>
      </c>
      <c r="Q103" s="44">
        <f>SDBYLD1!Q103*VLOOKUP(SDBYLD2!Q$4,'[1]INTERNAL PARAMETERS-1'!$B$5:$J$44,5,FALSE)*VLOOKUP(SDBYLD2!Q$4,'[1]INTERNAL PARAMETERS-1'!$B$5:$J$44,7,FALSE)*SDBYLD2!$F103 + SDBYLD1!Q103*(1-VLOOKUP(SDBYLD2!Q$4,'[1]INTERNAL PARAMETERS-1'!$B$5:$J$44,5,FALSE))*VLOOKUP(SDBYLD2!Q$4,'[1]INTERNAL PARAMETERS-1'!$B$5:$J$44,9,FALSE)*SDBYLD2!$F103</f>
        <v>0</v>
      </c>
      <c r="R103" s="44">
        <f>SDBYLD1!R103*VLOOKUP(SDBYLD2!R$4,'[1]INTERNAL PARAMETERS-1'!$B$5:$J$44,5,FALSE)*VLOOKUP(SDBYLD2!R$4,'[1]INTERNAL PARAMETERS-1'!$B$5:$J$44,7,FALSE)*SDBYLD2!$F103 + SDBYLD1!R103*(1-VLOOKUP(SDBYLD2!R$4,'[1]INTERNAL PARAMETERS-1'!$B$5:$J$44,5,FALSE))*VLOOKUP(SDBYLD2!R$4,'[1]INTERNAL PARAMETERS-1'!$B$5:$J$44,9,FALSE)*SDBYLD2!$F103</f>
        <v>2.6024046935904783</v>
      </c>
      <c r="S103" s="44">
        <f>SDBYLD1!S103*VLOOKUP(SDBYLD2!S$4,'[1]INTERNAL PARAMETERS-1'!$B$5:$J$44,5,FALSE)*VLOOKUP(SDBYLD2!S$4,'[1]INTERNAL PARAMETERS-1'!$B$5:$J$44,7,FALSE)*SDBYLD2!$F103 + SDBYLD1!S103*(1-VLOOKUP(SDBYLD2!S$4,'[1]INTERNAL PARAMETERS-1'!$B$5:$J$44,5,FALSE))*VLOOKUP(SDBYLD2!S$4,'[1]INTERNAL PARAMETERS-1'!$B$5:$J$44,9,FALSE)*SDBYLD2!$F103</f>
        <v>237.37114417200172</v>
      </c>
      <c r="T103" s="44">
        <f>SDBYLD1!T103*VLOOKUP(SDBYLD2!T$4,'[1]INTERNAL PARAMETERS-1'!$B$5:$J$44,5,FALSE)*VLOOKUP(SDBYLD2!T$4,'[1]INTERNAL PARAMETERS-1'!$B$5:$J$44,7,FALSE)*SDBYLD2!$F103 + SDBYLD1!T103*(1-VLOOKUP(SDBYLD2!T$4,'[1]INTERNAL PARAMETERS-1'!$B$5:$J$44,5,FALSE))*VLOOKUP(SDBYLD2!T$4,'[1]INTERNAL PARAMETERS-1'!$B$5:$J$44,9,FALSE)*SDBYLD2!$F103</f>
        <v>58.561410259678716</v>
      </c>
      <c r="U103" s="44">
        <f>SDBYLD1!U103*VLOOKUP(SDBYLD2!U$4,'[1]INTERNAL PARAMETERS-1'!$B$5:$J$44,5,FALSE)*VLOOKUP(SDBYLD2!U$4,'[1]INTERNAL PARAMETERS-1'!$B$5:$J$44,7,FALSE)*SDBYLD2!$F103 + SDBYLD1!U103*(1-VLOOKUP(SDBYLD2!U$4,'[1]INTERNAL PARAMETERS-1'!$B$5:$J$44,5,FALSE))*VLOOKUP(SDBYLD2!U$4,'[1]INTERNAL PARAMETERS-1'!$B$5:$J$44,9,FALSE)*SDBYLD2!$F103</f>
        <v>36.764469136231526</v>
      </c>
      <c r="V103" s="44">
        <f>SDBYLD1!V103*VLOOKUP(SDBYLD2!V$4,'[1]INTERNAL PARAMETERS-1'!$B$5:$J$44,5,FALSE)*VLOOKUP(SDBYLD2!V$4,'[1]INTERNAL PARAMETERS-1'!$B$5:$J$44,7,FALSE)*SDBYLD2!$F103 + SDBYLD1!V103*(1-VLOOKUP(SDBYLD2!V$4,'[1]INTERNAL PARAMETERS-1'!$B$5:$J$44,5,FALSE))*VLOOKUP(SDBYLD2!V$4,'[1]INTERNAL PARAMETERS-1'!$B$5:$J$44,9,FALSE)*SDBYLD2!$F103</f>
        <v>128.20219996555696</v>
      </c>
      <c r="W103" s="44">
        <f>SDBYLD1!W103*VLOOKUP(SDBYLD2!W$4,'[1]INTERNAL PARAMETERS-1'!$B$5:$J$44,5,FALSE)*VLOOKUP(SDBYLD2!W$4,'[1]INTERNAL PARAMETERS-1'!$B$5:$J$44,7,FALSE)*SDBYLD2!$F103 + SDBYLD1!W103*(1-VLOOKUP(SDBYLD2!W$4,'[1]INTERNAL PARAMETERS-1'!$B$5:$J$44,5,FALSE))*VLOOKUP(SDBYLD2!W$4,'[1]INTERNAL PARAMETERS-1'!$B$5:$J$44,9,FALSE)*SDBYLD2!$F103</f>
        <v>0</v>
      </c>
      <c r="X103" s="44">
        <f>SDBYLD1!X103*VLOOKUP(SDBYLD2!X$4,'[1]INTERNAL PARAMETERS-1'!$B$5:$J$44,5,FALSE)*VLOOKUP(SDBYLD2!X$4,'[1]INTERNAL PARAMETERS-1'!$B$5:$J$44,7,FALSE)*SDBYLD2!$F103 + SDBYLD1!X103*(1-VLOOKUP(SDBYLD2!X$4,'[1]INTERNAL PARAMETERS-1'!$B$5:$J$44,5,FALSE))*VLOOKUP(SDBYLD2!X$4,'[1]INTERNAL PARAMETERS-1'!$B$5:$J$44,9,FALSE)*SDBYLD2!$F103</f>
        <v>0</v>
      </c>
      <c r="Y103" s="44">
        <f>SDBYLD1!Y103*VLOOKUP(SDBYLD2!Y$4,'[1]INTERNAL PARAMETERS-1'!$B$5:$J$44,5,FALSE)*VLOOKUP(SDBYLD2!Y$4,'[1]INTERNAL PARAMETERS-1'!$B$5:$J$44,7,FALSE)*SDBYLD2!$F103 + SDBYLD1!Y103*(1-VLOOKUP(SDBYLD2!Y$4,'[1]INTERNAL PARAMETERS-1'!$B$5:$J$44,5,FALSE))*VLOOKUP(SDBYLD2!Y$4,'[1]INTERNAL PARAMETERS-1'!$B$5:$J$44,9,FALSE)*SDBYLD2!$F103</f>
        <v>0</v>
      </c>
      <c r="Z103" s="44">
        <f>SDBYLD1!Z103*VLOOKUP(SDBYLD2!Z$4,'[1]INTERNAL PARAMETERS-1'!$B$5:$J$44,5,FALSE)*VLOOKUP(SDBYLD2!Z$4,'[1]INTERNAL PARAMETERS-1'!$B$5:$J$44,7,FALSE)*SDBYLD2!$F103 + SDBYLD1!Z103*(1-VLOOKUP(SDBYLD2!Z$4,'[1]INTERNAL PARAMETERS-1'!$B$5:$J$44,5,FALSE))*VLOOKUP(SDBYLD2!Z$4,'[1]INTERNAL PARAMETERS-1'!$B$5:$J$44,9,FALSE)*SDBYLD2!$F103</f>
        <v>0</v>
      </c>
      <c r="AA103" s="44">
        <f>SDBYLD1!AA103*VLOOKUP(SDBYLD2!AA$4,'[1]INTERNAL PARAMETERS-1'!$B$5:$J$44,5,FALSE)*VLOOKUP(SDBYLD2!AA$4,'[1]INTERNAL PARAMETERS-1'!$B$5:$J$44,7,FALSE)*SDBYLD2!$F103 + SDBYLD1!AA103*(1-VLOOKUP(SDBYLD2!AA$4,'[1]INTERNAL PARAMETERS-1'!$B$5:$J$44,5,FALSE))*VLOOKUP(SDBYLD2!AA$4,'[1]INTERNAL PARAMETERS-1'!$B$5:$J$44,9,FALSE)*SDBYLD2!$F103</f>
        <v>0</v>
      </c>
      <c r="AB103" s="44">
        <f>SDBYLD1!AB103*VLOOKUP(SDBYLD2!AB$4,'[1]INTERNAL PARAMETERS-1'!$B$5:$J$44,5,FALSE)*VLOOKUP(SDBYLD2!AB$4,'[1]INTERNAL PARAMETERS-1'!$B$5:$J$44,7,FALSE)*SDBYLD2!$F103 + SDBYLD1!AB103*(1-VLOOKUP(SDBYLD2!AB$4,'[1]INTERNAL PARAMETERS-1'!$B$5:$J$44,5,FALSE))*VLOOKUP(SDBYLD2!AB$4,'[1]INTERNAL PARAMETERS-1'!$B$5:$J$44,9,FALSE)*SDBYLD2!$F103</f>
        <v>0</v>
      </c>
      <c r="AC103" s="44">
        <f>SDBYLD1!AC103*VLOOKUP(SDBYLD2!AC$4,'[1]INTERNAL PARAMETERS-1'!$B$5:$J$44,5,FALSE)*VLOOKUP(SDBYLD2!AC$4,'[1]INTERNAL PARAMETERS-1'!$B$5:$J$44,7,FALSE)*SDBYLD2!$F103 + SDBYLD1!AC103*(1-VLOOKUP(SDBYLD2!AC$4,'[1]INTERNAL PARAMETERS-1'!$B$5:$J$44,5,FALSE))*VLOOKUP(SDBYLD2!AC$4,'[1]INTERNAL PARAMETERS-1'!$B$5:$J$44,9,FALSE)*SDBYLD2!$F103</f>
        <v>0</v>
      </c>
      <c r="AD103" s="44">
        <f>SDBYLD1!AD103*VLOOKUP(SDBYLD2!AD$4,'[1]INTERNAL PARAMETERS-1'!$B$5:$J$44,5,FALSE)*VLOOKUP(SDBYLD2!AD$4,'[1]INTERNAL PARAMETERS-1'!$B$5:$J$44,7,FALSE)*SDBYLD2!$F103 + SDBYLD1!AD103*(1-VLOOKUP(SDBYLD2!AD$4,'[1]INTERNAL PARAMETERS-1'!$B$5:$J$44,5,FALSE))*VLOOKUP(SDBYLD2!AD$4,'[1]INTERNAL PARAMETERS-1'!$B$5:$J$44,9,FALSE)*SDBYLD2!$F103</f>
        <v>0</v>
      </c>
      <c r="AE103" s="44">
        <f>SDBYLD1!AE103*VLOOKUP(SDBYLD2!AE$4,'[1]INTERNAL PARAMETERS-1'!$B$5:$J$44,5,FALSE)*VLOOKUP(SDBYLD2!AE$4,'[1]INTERNAL PARAMETERS-1'!$B$5:$J$44,7,FALSE)*SDBYLD2!$F103 + SDBYLD1!AE103*(1-VLOOKUP(SDBYLD2!AE$4,'[1]INTERNAL PARAMETERS-1'!$B$5:$J$44,5,FALSE))*VLOOKUP(SDBYLD2!AE$4,'[1]INTERNAL PARAMETERS-1'!$B$5:$J$44,9,FALSE)*SDBYLD2!$F103</f>
        <v>0</v>
      </c>
      <c r="AF103" s="44">
        <f>SDBYLD1!AF103*VLOOKUP(SDBYLD2!AF$4,'[1]INTERNAL PARAMETERS-1'!$B$5:$J$44,5,FALSE)*VLOOKUP(SDBYLD2!AF$4,'[1]INTERNAL PARAMETERS-1'!$B$5:$J$44,7,FALSE)*SDBYLD2!$F103 + SDBYLD1!AF103*(1-VLOOKUP(SDBYLD2!AF$4,'[1]INTERNAL PARAMETERS-1'!$B$5:$J$44,5,FALSE))*VLOOKUP(SDBYLD2!AF$4,'[1]INTERNAL PARAMETERS-1'!$B$5:$J$44,9,FALSE)*SDBYLD2!$F103</f>
        <v>0</v>
      </c>
      <c r="AG103" s="44">
        <f>SDBYLD1!AG103*VLOOKUP(SDBYLD2!AG$4,'[1]INTERNAL PARAMETERS-1'!$B$5:$J$44,5,FALSE)*VLOOKUP(SDBYLD2!AG$4,'[1]INTERNAL PARAMETERS-1'!$B$5:$J$44,7,FALSE)*SDBYLD2!$F103 + SDBYLD1!AG103*(1-VLOOKUP(SDBYLD2!AG$4,'[1]INTERNAL PARAMETERS-1'!$B$5:$J$44,5,FALSE))*VLOOKUP(SDBYLD2!AG$4,'[1]INTERNAL PARAMETERS-1'!$B$5:$J$44,9,FALSE)*SDBYLD2!$F103</f>
        <v>0</v>
      </c>
      <c r="AH103" s="44">
        <f>SDBYLD1!AH103*VLOOKUP(SDBYLD2!AH$4,'[1]INTERNAL PARAMETERS-1'!$B$5:$J$44,5,FALSE)*VLOOKUP(SDBYLD2!AH$4,'[1]INTERNAL PARAMETERS-1'!$B$5:$J$44,7,FALSE)*SDBYLD2!$F103 + SDBYLD1!AH103*(1-VLOOKUP(SDBYLD2!AH$4,'[1]INTERNAL PARAMETERS-1'!$B$5:$J$44,5,FALSE))*VLOOKUP(SDBYLD2!AH$4,'[1]INTERNAL PARAMETERS-1'!$B$5:$J$44,9,FALSE)*SDBYLD2!$F103</f>
        <v>1.7891532268434538</v>
      </c>
      <c r="AI103" s="44">
        <f>SDBYLD1!AI103*VLOOKUP(SDBYLD2!AI$4,'[1]INTERNAL PARAMETERS-1'!$B$5:$J$44,5,FALSE)*VLOOKUP(SDBYLD2!AI$4,'[1]INTERNAL PARAMETERS-1'!$B$5:$J$44,7,FALSE)*SDBYLD2!$F103 + SDBYLD1!AI103*(1-VLOOKUP(SDBYLD2!AI$4,'[1]INTERNAL PARAMETERS-1'!$B$5:$J$44,5,FALSE))*VLOOKUP(SDBYLD2!AI$4,'[1]INTERNAL PARAMETERS-1'!$B$5:$J$44,9,FALSE)*SDBYLD2!$F103</f>
        <v>0.81325146674702464</v>
      </c>
      <c r="AJ103" s="44">
        <f>SDBYLD1!AJ103*VLOOKUP(SDBYLD2!AJ$4,'[1]INTERNAL PARAMETERS-1'!$B$5:$J$44,5,FALSE)*VLOOKUP(SDBYLD2!AJ$4,'[1]INTERNAL PARAMETERS-1'!$B$5:$J$44,7,FALSE)*SDBYLD2!$F103 + SDBYLD1!AJ103*(1-VLOOKUP(SDBYLD2!AJ$4,'[1]INTERNAL PARAMETERS-1'!$B$5:$J$44,5,FALSE))*VLOOKUP(SDBYLD2!AJ$4,'[1]INTERNAL PARAMETERS-1'!$B$5:$J$44,9,FALSE)*SDBYLD2!$F103</f>
        <v>19.032458334395582</v>
      </c>
      <c r="AK103" s="44">
        <f>SDBYLD1!AK103*VLOOKUP(SDBYLD2!AK$4,'[1]INTERNAL PARAMETERS-1'!$B$5:$J$44,5,FALSE)*VLOOKUP(SDBYLD2!AK$4,'[1]INTERNAL PARAMETERS-1'!$B$5:$J$44,7,FALSE)*SDBYLD2!$F103 + SDBYLD1!AK103*(1-VLOOKUP(SDBYLD2!AK$4,'[1]INTERNAL PARAMETERS-1'!$B$5:$J$44,5,FALSE))*VLOOKUP(SDBYLD2!AK$4,'[1]INTERNAL PARAMETERS-1'!$B$5:$J$44,9,FALSE)*SDBYLD2!$F103</f>
        <v>0</v>
      </c>
      <c r="AL103" s="44">
        <f>SDBYLD1!AL103*VLOOKUP(SDBYLD2!AL$4,'[1]INTERNAL PARAMETERS-1'!$B$5:$J$44,5,FALSE)*VLOOKUP(SDBYLD2!AL$4,'[1]INTERNAL PARAMETERS-1'!$B$5:$J$44,7,FALSE)*SDBYLD2!$F103 + SDBYLD1!AL103*(1-VLOOKUP(SDBYLD2!AL$4,'[1]INTERNAL PARAMETERS-1'!$B$5:$J$44,5,FALSE))*VLOOKUP(SDBYLD2!AL$4,'[1]INTERNAL PARAMETERS-1'!$B$5:$J$44,9,FALSE)*SDBYLD2!$F103</f>
        <v>0</v>
      </c>
      <c r="AM103" s="44">
        <f>SDBYLD1!AM103*VLOOKUP(SDBYLD2!AM$4,'[1]INTERNAL PARAMETERS-1'!$B$5:$J$44,5,FALSE)*VLOOKUP(SDBYLD2!AM$4,'[1]INTERNAL PARAMETERS-1'!$B$5:$J$44,7,FALSE)*SDBYLD2!$F103 + SDBYLD1!AM103*(1-VLOOKUP(SDBYLD2!AM$4,'[1]INTERNAL PARAMETERS-1'!$B$5:$J$44,5,FALSE))*VLOOKUP(SDBYLD2!AM$4,'[1]INTERNAL PARAMETERS-1'!$B$5:$J$44,9,FALSE)*SDBYLD2!$F103</f>
        <v>0</v>
      </c>
      <c r="AN103" s="44">
        <f>SDBYLD1!AN103*VLOOKUP(SDBYLD2!AN$4,'[1]INTERNAL PARAMETERS-1'!$B$5:$J$44,5,FALSE)*VLOOKUP(SDBYLD2!AN$4,'[1]INTERNAL PARAMETERS-1'!$B$5:$J$44,7,FALSE)*SDBYLD2!$F103 + SDBYLD1!AN103*(1-VLOOKUP(SDBYLD2!AN$4,'[1]INTERNAL PARAMETERS-1'!$B$5:$J$44,5,FALSE))*VLOOKUP(SDBYLD2!AN$4,'[1]INTERNAL PARAMETERS-1'!$B$5:$J$44,9,FALSE)*SDBYLD2!$F103</f>
        <v>0</v>
      </c>
      <c r="AO103" s="44">
        <f>SDBYLD1!AO103*VLOOKUP(SDBYLD2!AO$4,'[1]INTERNAL PARAMETERS-1'!$B$5:$J$44,5,FALSE)*VLOOKUP(SDBYLD2!AO$4,'[1]INTERNAL PARAMETERS-1'!$B$5:$J$44,7,FALSE)*SDBYLD2!$F103 + SDBYLD1!AO103*(1-VLOOKUP(SDBYLD2!AO$4,'[1]INTERNAL PARAMETERS-1'!$B$5:$J$44,5,FALSE))*VLOOKUP(SDBYLD2!AO$4,'[1]INTERNAL PARAMETERS-1'!$B$5:$J$44,9,FALSE)*SDBYLD2!$F103</f>
        <v>0</v>
      </c>
      <c r="AP103" s="44">
        <f>SDBYLD1!AP103*VLOOKUP(SDBYLD2!AP$4,'[1]INTERNAL PARAMETERS-1'!$B$5:$J$44,5,FALSE)*VLOOKUP(SDBYLD2!AP$4,'[1]INTERNAL PARAMETERS-1'!$B$5:$J$44,7,FALSE)*SDBYLD2!$F103 + SDBYLD1!AP103*(1-VLOOKUP(SDBYLD2!AP$4,'[1]INTERNAL PARAMETERS-1'!$B$5:$J$44,5,FALSE))*VLOOKUP(SDBYLD2!AP$4,'[1]INTERNAL PARAMETERS-1'!$B$5:$J$44,9,FALSE)*SDBYLD2!$F103</f>
        <v>0</v>
      </c>
      <c r="AQ103" s="44">
        <f>SDBYLD1!AQ103*VLOOKUP(SDBYLD2!AQ$4,'[1]INTERNAL PARAMETERS-1'!$B$5:$J$44,5,FALSE)*VLOOKUP(SDBYLD2!AQ$4,'[1]INTERNAL PARAMETERS-1'!$B$5:$J$44,7,FALSE)*SDBYLD2!$F103 + SDBYLD1!AQ103*(1-VLOOKUP(SDBYLD2!AQ$4,'[1]INTERNAL PARAMETERS-1'!$B$5:$J$44,5,FALSE))*VLOOKUP(SDBYLD2!AQ$4,'[1]INTERNAL PARAMETERS-1'!$B$5:$J$44,9,FALSE)*SDBYLD2!$F103</f>
        <v>0</v>
      </c>
      <c r="AR103" s="44">
        <f>SDBYLD1!AR103*VLOOKUP(SDBYLD2!AR$4,'[1]INTERNAL PARAMETERS-1'!$B$5:$J$44,5,FALSE)*VLOOKUP(SDBYLD2!AR$4,'[1]INTERNAL PARAMETERS-1'!$B$5:$J$44,7,FALSE)*SDBYLD2!$F103 + SDBYLD1!AR103*(1-VLOOKUP(SDBYLD2!AR$4,'[1]INTERNAL PARAMETERS-1'!$B$5:$J$44,5,FALSE))*VLOOKUP(SDBYLD2!AR$4,'[1]INTERNAL PARAMETERS-1'!$B$5:$J$44,9,FALSE)*SDBYLD2!$F103</f>
        <v>0</v>
      </c>
      <c r="AS103" s="44">
        <f>SDBYLD1!AS103*VLOOKUP(SDBYLD2!AS$4,'[1]INTERNAL PARAMETERS-1'!$B$5:$J$44,5,FALSE)*VLOOKUP(SDBYLD2!AS$4,'[1]INTERNAL PARAMETERS-1'!$B$5:$J$44,7,FALSE)*SDBYLD2!$F103 + SDBYLD1!AS103*(1-VLOOKUP(SDBYLD2!AS$4,'[1]INTERNAL PARAMETERS-1'!$B$5:$J$44,5,FALSE))*VLOOKUP(SDBYLD2!AS$4,'[1]INTERNAL PARAMETERS-1'!$B$5:$J$44,9,FALSE)*SDBYLD2!$F103</f>
        <v>0</v>
      </c>
      <c r="AT103" s="43">
        <f>SDBYLD1!AT103*VLOOKUP(SDBYLD2!AT$4,'[1]INTERNAL PARAMETERS-1'!$B$5:$J$44,5,FALSE)*VLOOKUP(SDBYLD2!AT$4,'[1]INTERNAL PARAMETERS-1'!$B$5:$J$44,7,FALSE)*SDBYLD2!$F103 + SDBYLD1!AT103*(1-VLOOKUP(SDBYLD2!AT$4,'[1]INTERNAL PARAMETERS-1'!$B$5:$J$44,5,FALSE))*VLOOKUP(SDBYLD2!AT$4,'[1]INTERNAL PARAMETERS-1'!$B$5:$J$44,9,FALSE)*SDBYLD2!$F103</f>
        <v>0</v>
      </c>
      <c r="AU103" s="45">
        <f>SDBYLD1!AU103*VLOOKUP(SDBYLD2!AU$4,'[1]INTERNAL PARAMETERS-1'!$B$5:$J$44,5,FALSE)*VLOOKUP(SDBYLD2!AU$4,'[1]INTERNAL PARAMETERS-1'!$B$5:$J$44,6,FALSE)*VLOOKUP(SDBYLD2!AU$4,'[1]INTERNAL PARAMETERS-1'!$B$5:$J$44,3,FALSE) + SDBYLD1!AU103*(1-VLOOKUP(SDBYLD2!AU$4,'[1]INTERNAL PARAMETERS-1'!$B$5:$J$44,5,FALSE))*VLOOKUP(SDBYLD2!AU$4,'[1]INTERNAL PARAMETERS-1'!$B$5:$J$44,8,FALSE)*VLOOKUP(SDBYLD2!AU$4,'[1]INTERNAL PARAMETERS-1'!$B$5:$J$44,3,FALSE)</f>
        <v>0</v>
      </c>
      <c r="AV103" s="44">
        <f>SDBYLD1!AV103*VLOOKUP(SDBYLD2!AV$4,'[1]INTERNAL PARAMETERS-1'!$B$5:$J$44,5,FALSE)*VLOOKUP(SDBYLD2!AV$4,'[1]INTERNAL PARAMETERS-1'!$B$5:$J$44,6,FALSE)*VLOOKUP(SDBYLD2!AV$4,'[1]INTERNAL PARAMETERS-1'!$B$5:$J$44,3,FALSE) + SDBYLD1!AV103*(1-VLOOKUP(SDBYLD2!AV$4,'[1]INTERNAL PARAMETERS-1'!$B$5:$J$44,5,FALSE))*VLOOKUP(SDBYLD2!AV$4,'[1]INTERNAL PARAMETERS-1'!$B$5:$J$44,8,FALSE)*VLOOKUP(SDBYLD2!AV$4,'[1]INTERNAL PARAMETERS-1'!$B$5:$J$44,3,FALSE)</f>
        <v>0</v>
      </c>
      <c r="AW103" s="44">
        <f>SDBYLD1!AW103*VLOOKUP(SDBYLD2!AW$4,'[1]INTERNAL PARAMETERS-1'!$B$5:$J$44,5,FALSE)*VLOOKUP(SDBYLD2!AW$4,'[1]INTERNAL PARAMETERS-1'!$B$5:$J$44,6,FALSE)*VLOOKUP(SDBYLD2!AW$4,'[1]INTERNAL PARAMETERS-1'!$B$5:$J$44,3,FALSE) + SDBYLD1!AW103*(1-VLOOKUP(SDBYLD2!AW$4,'[1]INTERNAL PARAMETERS-1'!$B$5:$J$44,5,FALSE))*VLOOKUP(SDBYLD2!AW$4,'[1]INTERNAL PARAMETERS-1'!$B$5:$J$44,8,FALSE)*VLOOKUP(SDBYLD2!AW$4,'[1]INTERNAL PARAMETERS-1'!$B$5:$J$44,3,FALSE)</f>
        <v>38.549839817086514</v>
      </c>
      <c r="AX103" s="44">
        <f>SDBYLD1!AX103*VLOOKUP(SDBYLD2!AX$4,'[1]INTERNAL PARAMETERS-1'!$B$5:$J$44,5,FALSE)*VLOOKUP(SDBYLD2!AX$4,'[1]INTERNAL PARAMETERS-1'!$B$5:$J$44,6,FALSE)*VLOOKUP(SDBYLD2!AX$4,'[1]INTERNAL PARAMETERS-1'!$B$5:$J$44,3,FALSE) + SDBYLD1!AX103*(1-VLOOKUP(SDBYLD2!AX$4,'[1]INTERNAL PARAMETERS-1'!$B$5:$J$44,5,FALSE))*VLOOKUP(SDBYLD2!AX$4,'[1]INTERNAL PARAMETERS-1'!$B$5:$J$44,8,FALSE)*VLOOKUP(SDBYLD2!AX$4,'[1]INTERNAL PARAMETERS-1'!$B$5:$J$44,3,FALSE)</f>
        <v>0</v>
      </c>
      <c r="AY103" s="44">
        <f>SDBYLD1!AY103*VLOOKUP(SDBYLD2!AY$4,'[1]INTERNAL PARAMETERS-1'!$B$5:$J$44,5,FALSE)*VLOOKUP(SDBYLD2!AY$4,'[1]INTERNAL PARAMETERS-1'!$B$5:$J$44,6,FALSE)*VLOOKUP(SDBYLD2!AY$4,'[1]INTERNAL PARAMETERS-1'!$B$5:$J$44,3,FALSE) + SDBYLD1!AY103*(1-VLOOKUP(SDBYLD2!AY$4,'[1]INTERNAL PARAMETERS-1'!$B$5:$J$44,5,FALSE))*VLOOKUP(SDBYLD2!AY$4,'[1]INTERNAL PARAMETERS-1'!$B$5:$J$44,8,FALSE)*VLOOKUP(SDBYLD2!AY$4,'[1]INTERNAL PARAMETERS-1'!$B$5:$J$44,3,FALSE)</f>
        <v>0</v>
      </c>
      <c r="AZ103" s="44">
        <f>SDBYLD1!AZ103*VLOOKUP(SDBYLD2!AZ$4,'[1]INTERNAL PARAMETERS-1'!$B$5:$J$44,5,FALSE)*VLOOKUP(SDBYLD2!AZ$4,'[1]INTERNAL PARAMETERS-1'!$B$5:$J$44,6,FALSE)*VLOOKUP(SDBYLD2!AZ$4,'[1]INTERNAL PARAMETERS-1'!$B$5:$J$44,3,FALSE) + SDBYLD1!AZ103*(1-VLOOKUP(SDBYLD2!AZ$4,'[1]INTERNAL PARAMETERS-1'!$B$5:$J$44,5,FALSE))*VLOOKUP(SDBYLD2!AZ$4,'[1]INTERNAL PARAMETERS-1'!$B$5:$J$44,8,FALSE)*VLOOKUP(SDBYLD2!AZ$4,'[1]INTERNAL PARAMETERS-1'!$B$5:$J$44,3,FALSE)</f>
        <v>0</v>
      </c>
      <c r="BA103" s="44">
        <f>SDBYLD1!BA103*VLOOKUP(SDBYLD2!BA$4,'[1]INTERNAL PARAMETERS-1'!$B$5:$J$44,5,FALSE)*VLOOKUP(SDBYLD2!BA$4,'[1]INTERNAL PARAMETERS-1'!$B$5:$J$44,6,FALSE)*VLOOKUP(SDBYLD2!BA$4,'[1]INTERNAL PARAMETERS-1'!$B$5:$J$44,3,FALSE) + SDBYLD1!BA103*(1-VLOOKUP(SDBYLD2!BA$4,'[1]INTERNAL PARAMETERS-1'!$B$5:$J$44,5,FALSE))*VLOOKUP(SDBYLD2!BA$4,'[1]INTERNAL PARAMETERS-1'!$B$5:$J$44,8,FALSE)*VLOOKUP(SDBYLD2!BA$4,'[1]INTERNAL PARAMETERS-1'!$B$5:$J$44,3,FALSE)</f>
        <v>10.574249107302345</v>
      </c>
      <c r="BB103" s="44">
        <f>SDBYLD1!BB103*VLOOKUP(SDBYLD2!BB$4,'[1]INTERNAL PARAMETERS-1'!$B$5:$J$44,5,FALSE)*VLOOKUP(SDBYLD2!BB$4,'[1]INTERNAL PARAMETERS-1'!$B$5:$J$44,6,FALSE)*VLOOKUP(SDBYLD2!BB$4,'[1]INTERNAL PARAMETERS-1'!$B$5:$J$44,3,FALSE) + SDBYLD1!BB103*(1-VLOOKUP(SDBYLD2!BB$4,'[1]INTERNAL PARAMETERS-1'!$B$5:$J$44,5,FALSE))*VLOOKUP(SDBYLD2!BB$4,'[1]INTERNAL PARAMETERS-1'!$B$5:$J$44,8,FALSE)*VLOOKUP(SDBYLD2!BB$4,'[1]INTERNAL PARAMETERS-1'!$B$5:$J$44,3,FALSE)</f>
        <v>6.3366415063437005</v>
      </c>
      <c r="BC103" s="44">
        <f>SDBYLD1!BC103*VLOOKUP(SDBYLD2!BC$4,'[1]INTERNAL PARAMETERS-1'!$B$5:$J$44,5,FALSE)*VLOOKUP(SDBYLD2!BC$4,'[1]INTERNAL PARAMETERS-1'!$B$5:$J$44,6,FALSE)*VLOOKUP(SDBYLD2!BC$4,'[1]INTERNAL PARAMETERS-1'!$B$5:$J$44,3,FALSE) + SDBYLD1!BC103*(1-VLOOKUP(SDBYLD2!BC$4,'[1]INTERNAL PARAMETERS-1'!$B$5:$J$44,5,FALSE))*VLOOKUP(SDBYLD2!BC$4,'[1]INTERNAL PARAMETERS-1'!$B$5:$J$44,8,FALSE)*VLOOKUP(SDBYLD2!BC$4,'[1]INTERNAL PARAMETERS-1'!$B$5:$J$44,3,FALSE)</f>
        <v>12.441365300386424</v>
      </c>
      <c r="BD103" s="44">
        <f>SDBYLD1!BD103*VLOOKUP(SDBYLD2!BD$4,'[1]INTERNAL PARAMETERS-1'!$B$5:$J$44,5,FALSE)*VLOOKUP(SDBYLD2!BD$4,'[1]INTERNAL PARAMETERS-1'!$B$5:$J$44,6,FALSE)*VLOOKUP(SDBYLD2!BD$4,'[1]INTERNAL PARAMETERS-1'!$B$5:$J$44,3,FALSE) + SDBYLD1!BD103*(1-VLOOKUP(SDBYLD2!BD$4,'[1]INTERNAL PARAMETERS-1'!$B$5:$J$44,5,FALSE))*VLOOKUP(SDBYLD2!BD$4,'[1]INTERNAL PARAMETERS-1'!$B$5:$J$44,8,FALSE)*VLOOKUP(SDBYLD2!BD$4,'[1]INTERNAL PARAMETERS-1'!$B$5:$J$44,3,FALSE)</f>
        <v>5.4719022638001142</v>
      </c>
      <c r="BE103" s="44">
        <f>SDBYLD1!BE103*VLOOKUP(SDBYLD2!BE$4,'[1]INTERNAL PARAMETERS-1'!$B$5:$J$44,5,FALSE)*VLOOKUP(SDBYLD2!BE$4,'[1]INTERNAL PARAMETERS-1'!$B$5:$J$44,6,FALSE)*VLOOKUP(SDBYLD2!BE$4,'[1]INTERNAL PARAMETERS-1'!$B$5:$J$44,3,FALSE) + SDBYLD1!BE103*(1-VLOOKUP(SDBYLD2!BE$4,'[1]INTERNAL PARAMETERS-1'!$B$5:$J$44,5,FALSE))*VLOOKUP(SDBYLD2!BE$4,'[1]INTERNAL PARAMETERS-1'!$B$5:$J$44,8,FALSE)*VLOOKUP(SDBYLD2!BE$4,'[1]INTERNAL PARAMETERS-1'!$B$5:$J$44,3,FALSE)</f>
        <v>16.155806449057206</v>
      </c>
      <c r="BF103" s="44">
        <f>SDBYLD1!BF103*VLOOKUP(SDBYLD2!BF$4,'[1]INTERNAL PARAMETERS-1'!$B$5:$J$44,5,FALSE)*VLOOKUP(SDBYLD2!BF$4,'[1]INTERNAL PARAMETERS-1'!$B$5:$J$44,6,FALSE)*VLOOKUP(SDBYLD2!BF$4,'[1]INTERNAL PARAMETERS-1'!$B$5:$J$44,3,FALSE) + SDBYLD1!BF103*(1-VLOOKUP(SDBYLD2!BF$4,'[1]INTERNAL PARAMETERS-1'!$B$5:$J$44,5,FALSE))*VLOOKUP(SDBYLD2!BF$4,'[1]INTERNAL PARAMETERS-1'!$B$5:$J$44,8,FALSE)*VLOOKUP(SDBYLD2!BF$4,'[1]INTERNAL PARAMETERS-1'!$B$5:$J$44,3,FALSE)</f>
        <v>0</v>
      </c>
      <c r="BG103" s="44">
        <f>SDBYLD1!BG103*VLOOKUP(SDBYLD2!BG$4,'[1]INTERNAL PARAMETERS-1'!$B$5:$J$44,5,FALSE)*VLOOKUP(SDBYLD2!BG$4,'[1]INTERNAL PARAMETERS-1'!$B$5:$J$44,6,FALSE)*VLOOKUP(SDBYLD2!BG$4,'[1]INTERNAL PARAMETERS-1'!$B$5:$J$44,3,FALSE) + SDBYLD1!BG103*(1-VLOOKUP(SDBYLD2!BG$4,'[1]INTERNAL PARAMETERS-1'!$B$5:$J$44,5,FALSE))*VLOOKUP(SDBYLD2!BG$4,'[1]INTERNAL PARAMETERS-1'!$B$5:$J$44,8,FALSE)*VLOOKUP(SDBYLD2!BG$4,'[1]INTERNAL PARAMETERS-1'!$B$5:$J$44,3,FALSE)</f>
        <v>8.0048716688727115</v>
      </c>
      <c r="BH103" s="44">
        <f>SDBYLD1!BH103*VLOOKUP(SDBYLD2!BH$4,'[1]INTERNAL PARAMETERS-1'!$B$5:$J$44,5,FALSE)*VLOOKUP(SDBYLD2!BH$4,'[1]INTERNAL PARAMETERS-1'!$B$5:$J$44,6,FALSE)*VLOOKUP(SDBYLD2!BH$4,'[1]INTERNAL PARAMETERS-1'!$B$5:$J$44,3,FALSE) + SDBYLD1!BH103*(1-VLOOKUP(SDBYLD2!BH$4,'[1]INTERNAL PARAMETERS-1'!$B$5:$J$44,5,FALSE))*VLOOKUP(SDBYLD2!BH$4,'[1]INTERNAL PARAMETERS-1'!$B$5:$J$44,8,FALSE)*VLOOKUP(SDBYLD2!BH$4,'[1]INTERNAL PARAMETERS-1'!$B$5:$J$44,3,FALSE)</f>
        <v>4.111180219343831E-2</v>
      </c>
      <c r="BI103" s="44">
        <f>SDBYLD1!BI103*VLOOKUP(SDBYLD2!BI$4,'[1]INTERNAL PARAMETERS-1'!$B$5:$J$44,5,FALSE)*VLOOKUP(SDBYLD2!BI$4,'[1]INTERNAL PARAMETERS-1'!$B$5:$J$44,6,FALSE)*VLOOKUP(SDBYLD2!BI$4,'[1]INTERNAL PARAMETERS-1'!$B$5:$J$44,3,FALSE) + SDBYLD1!BI103*(1-VLOOKUP(SDBYLD2!BI$4,'[1]INTERNAL PARAMETERS-1'!$B$5:$J$44,5,FALSE))*VLOOKUP(SDBYLD2!BI$4,'[1]INTERNAL PARAMETERS-1'!$B$5:$J$44,8,FALSE)*VLOOKUP(SDBYLD2!BI$4,'[1]INTERNAL PARAMETERS-1'!$B$5:$J$44,3,FALSE)</f>
        <v>0</v>
      </c>
      <c r="BJ103" s="44">
        <f>SDBYLD1!BJ103*VLOOKUP(SDBYLD2!BJ$4,'[1]INTERNAL PARAMETERS-1'!$B$5:$J$44,5,FALSE)*VLOOKUP(SDBYLD2!BJ$4,'[1]INTERNAL PARAMETERS-1'!$B$5:$J$44,6,FALSE)*VLOOKUP(SDBYLD2!BJ$4,'[1]INTERNAL PARAMETERS-1'!$B$5:$J$44,3,FALSE) + SDBYLD1!BJ103*(1-VLOOKUP(SDBYLD2!BJ$4,'[1]INTERNAL PARAMETERS-1'!$B$5:$J$44,5,FALSE))*VLOOKUP(SDBYLD2!BJ$4,'[1]INTERNAL PARAMETERS-1'!$B$5:$J$44,8,FALSE)*VLOOKUP(SDBYLD2!BJ$4,'[1]INTERNAL PARAMETERS-1'!$B$5:$J$44,3,FALSE)</f>
        <v>1.754000388770979</v>
      </c>
      <c r="BK103" s="44">
        <f>SDBYLD1!BK103*VLOOKUP(SDBYLD2!BK$4,'[1]INTERNAL PARAMETERS-1'!$B$5:$J$44,5,FALSE)*VLOOKUP(SDBYLD2!BK$4,'[1]INTERNAL PARAMETERS-1'!$B$5:$J$44,6,FALSE)*VLOOKUP(SDBYLD2!BK$4,'[1]INTERNAL PARAMETERS-1'!$B$5:$J$44,3,FALSE) + SDBYLD1!BK103*(1-VLOOKUP(SDBYLD2!BK$4,'[1]INTERNAL PARAMETERS-1'!$B$5:$J$44,5,FALSE))*VLOOKUP(SDBYLD2!BK$4,'[1]INTERNAL PARAMETERS-1'!$B$5:$J$44,8,FALSE)*VLOOKUP(SDBYLD2!BK$4,'[1]INTERNAL PARAMETERS-1'!$B$5:$J$44,3,FALSE)</f>
        <v>2.6692419005745416</v>
      </c>
      <c r="BL103" s="44">
        <f>SDBYLD1!BL103*VLOOKUP(SDBYLD2!BL$4,'[1]INTERNAL PARAMETERS-1'!$B$5:$J$44,5,FALSE)*VLOOKUP(SDBYLD2!BL$4,'[1]INTERNAL PARAMETERS-1'!$B$5:$J$44,6,FALSE)*VLOOKUP(SDBYLD2!BL$4,'[1]INTERNAL PARAMETERS-1'!$B$5:$J$44,3,FALSE) + SDBYLD1!BL103*(1-VLOOKUP(SDBYLD2!BL$4,'[1]INTERNAL PARAMETERS-1'!$B$5:$J$44,5,FALSE))*VLOOKUP(SDBYLD2!BL$4,'[1]INTERNAL PARAMETERS-1'!$B$5:$J$44,8,FALSE)*VLOOKUP(SDBYLD2!BL$4,'[1]INTERNAL PARAMETERS-1'!$B$5:$J$44,3,FALSE)</f>
        <v>11.05989872160047</v>
      </c>
      <c r="BM103" s="44">
        <f>SDBYLD1!BM103*VLOOKUP(SDBYLD2!BM$4,'[1]INTERNAL PARAMETERS-1'!$B$5:$J$44,5,FALSE)*VLOOKUP(SDBYLD2!BM$4,'[1]INTERNAL PARAMETERS-1'!$B$5:$J$44,6,FALSE)*VLOOKUP(SDBYLD2!BM$4,'[1]INTERNAL PARAMETERS-1'!$B$5:$J$44,3,FALSE) + SDBYLD1!BM103*(1-VLOOKUP(SDBYLD2!BM$4,'[1]INTERNAL PARAMETERS-1'!$B$5:$J$44,5,FALSE))*VLOOKUP(SDBYLD2!BM$4,'[1]INTERNAL PARAMETERS-1'!$B$5:$J$44,8,FALSE)*VLOOKUP(SDBYLD2!BM$4,'[1]INTERNAL PARAMETERS-1'!$B$5:$J$44,3,FALSE)</f>
        <v>3.9644562499532752</v>
      </c>
      <c r="BN103" s="44">
        <f>SDBYLD1!BN103*VLOOKUP(SDBYLD2!BN$4,'[1]INTERNAL PARAMETERS-1'!$B$5:$J$44,5,FALSE)*VLOOKUP(SDBYLD2!BN$4,'[1]INTERNAL PARAMETERS-1'!$B$5:$J$44,6,FALSE)*VLOOKUP(SDBYLD2!BN$4,'[1]INTERNAL PARAMETERS-1'!$B$5:$J$44,3,FALSE) + SDBYLD1!BN103*(1-VLOOKUP(SDBYLD2!BN$4,'[1]INTERNAL PARAMETERS-1'!$B$5:$J$44,5,FALSE))*VLOOKUP(SDBYLD2!BN$4,'[1]INTERNAL PARAMETERS-1'!$B$5:$J$44,8,FALSE)*VLOOKUP(SDBYLD2!BN$4,'[1]INTERNAL PARAMETERS-1'!$B$5:$J$44,3,FALSE)</f>
        <v>2.8035602659418264</v>
      </c>
      <c r="BO103" s="44">
        <f>SDBYLD1!BO103*VLOOKUP(SDBYLD2!BO$4,'[1]INTERNAL PARAMETERS-1'!$B$5:$J$44,5,FALSE)*VLOOKUP(SDBYLD2!BO$4,'[1]INTERNAL PARAMETERS-1'!$B$5:$J$44,6,FALSE)*VLOOKUP(SDBYLD2!BO$4,'[1]INTERNAL PARAMETERS-1'!$B$5:$J$44,3,FALSE) + SDBYLD1!BO103*(1-VLOOKUP(SDBYLD2!BO$4,'[1]INTERNAL PARAMETERS-1'!$B$5:$J$44,5,FALSE))*VLOOKUP(SDBYLD2!BO$4,'[1]INTERNAL PARAMETERS-1'!$B$5:$J$44,8,FALSE)*VLOOKUP(SDBYLD2!BO$4,'[1]INTERNAL PARAMETERS-1'!$B$5:$J$44,3,FALSE)</f>
        <v>2.6821693980908177</v>
      </c>
      <c r="BP103" s="44">
        <f>SDBYLD1!BP103*VLOOKUP(SDBYLD2!BP$4,'[1]INTERNAL PARAMETERS-1'!$B$5:$J$44,5,FALSE)*VLOOKUP(SDBYLD2!BP$4,'[1]INTERNAL PARAMETERS-1'!$B$5:$J$44,6,FALSE)*VLOOKUP(SDBYLD2!BP$4,'[1]INTERNAL PARAMETERS-1'!$B$5:$J$44,3,FALSE) + SDBYLD1!BP103*(1-VLOOKUP(SDBYLD2!BP$4,'[1]INTERNAL PARAMETERS-1'!$B$5:$J$44,5,FALSE))*VLOOKUP(SDBYLD2!BP$4,'[1]INTERNAL PARAMETERS-1'!$B$5:$J$44,8,FALSE)*VLOOKUP(SDBYLD2!BP$4,'[1]INTERNAL PARAMETERS-1'!$B$5:$J$44,3,FALSE)</f>
        <v>0.15151288889371506</v>
      </c>
      <c r="BQ103" s="44">
        <f>SDBYLD1!BQ103*VLOOKUP(SDBYLD2!BQ$4,'[1]INTERNAL PARAMETERS-1'!$B$5:$J$44,5,FALSE)*VLOOKUP(SDBYLD2!BQ$4,'[1]INTERNAL PARAMETERS-1'!$B$5:$J$44,6,FALSE)*VLOOKUP(SDBYLD2!BQ$4,'[1]INTERNAL PARAMETERS-1'!$B$5:$J$44,3,FALSE) + SDBYLD1!BQ103*(1-VLOOKUP(SDBYLD2!BQ$4,'[1]INTERNAL PARAMETERS-1'!$B$5:$J$44,5,FALSE))*VLOOKUP(SDBYLD2!BQ$4,'[1]INTERNAL PARAMETERS-1'!$B$5:$J$44,8,FALSE)*VLOOKUP(SDBYLD2!BQ$4,'[1]INTERNAL PARAMETERS-1'!$B$5:$J$44,3,FALSE)</f>
        <v>10.66781562591005</v>
      </c>
      <c r="BR103" s="44">
        <f>SDBYLD1!BR103*VLOOKUP(SDBYLD2!BR$4,'[1]INTERNAL PARAMETERS-1'!$B$5:$J$44,5,FALSE)*VLOOKUP(SDBYLD2!BR$4,'[1]INTERNAL PARAMETERS-1'!$B$5:$J$44,6,FALSE)*VLOOKUP(SDBYLD2!BR$4,'[1]INTERNAL PARAMETERS-1'!$B$5:$J$44,3,FALSE) + SDBYLD1!BR103*(1-VLOOKUP(SDBYLD2!BR$4,'[1]INTERNAL PARAMETERS-1'!$B$5:$J$44,5,FALSE))*VLOOKUP(SDBYLD2!BR$4,'[1]INTERNAL PARAMETERS-1'!$B$5:$J$44,8,FALSE)*VLOOKUP(SDBYLD2!BR$4,'[1]INTERNAL PARAMETERS-1'!$B$5:$J$44,3,FALSE)</f>
        <v>0.45795103184874408</v>
      </c>
      <c r="BS103" s="44">
        <f>SDBYLD1!BS103*VLOOKUP(SDBYLD2!BS$4,'[1]INTERNAL PARAMETERS-1'!$B$5:$J$44,5,FALSE)*VLOOKUP(SDBYLD2!BS$4,'[1]INTERNAL PARAMETERS-1'!$B$5:$J$44,6,FALSE)*VLOOKUP(SDBYLD2!BS$4,'[1]INTERNAL PARAMETERS-1'!$B$5:$J$44,3,FALSE) + SDBYLD1!BS103*(1-VLOOKUP(SDBYLD2!BS$4,'[1]INTERNAL PARAMETERS-1'!$B$5:$J$44,5,FALSE))*VLOOKUP(SDBYLD2!BS$4,'[1]INTERNAL PARAMETERS-1'!$B$5:$J$44,8,FALSE)*VLOOKUP(SDBYLD2!BS$4,'[1]INTERNAL PARAMETERS-1'!$B$5:$J$44,3,FALSE)</f>
        <v>2.2709231139088668E-2</v>
      </c>
      <c r="BT103" s="44">
        <f>SDBYLD1!BT103*VLOOKUP(SDBYLD2!BT$4,'[1]INTERNAL PARAMETERS-1'!$B$5:$J$44,5,FALSE)*VLOOKUP(SDBYLD2!BT$4,'[1]INTERNAL PARAMETERS-1'!$B$5:$J$44,6,FALSE)*VLOOKUP(SDBYLD2!BT$4,'[1]INTERNAL PARAMETERS-1'!$B$5:$J$44,3,FALSE) + SDBYLD1!BT103*(1-VLOOKUP(SDBYLD2!BT$4,'[1]INTERNAL PARAMETERS-1'!$B$5:$J$44,5,FALSE))*VLOOKUP(SDBYLD2!BT$4,'[1]INTERNAL PARAMETERS-1'!$B$5:$J$44,8,FALSE)*VLOOKUP(SDBYLD2!BT$4,'[1]INTERNAL PARAMETERS-1'!$B$5:$J$44,3,FALSE)</f>
        <v>0</v>
      </c>
      <c r="BU103" s="44">
        <f>SDBYLD1!BU103*VLOOKUP(SDBYLD2!BU$4,'[1]INTERNAL PARAMETERS-1'!$B$5:$J$44,5,FALSE)*VLOOKUP(SDBYLD2!BU$4,'[1]INTERNAL PARAMETERS-1'!$B$5:$J$44,6,FALSE)*VLOOKUP(SDBYLD2!BU$4,'[1]INTERNAL PARAMETERS-1'!$B$5:$J$44,3,FALSE) + SDBYLD1!BU103*(1-VLOOKUP(SDBYLD2!BU$4,'[1]INTERNAL PARAMETERS-1'!$B$5:$J$44,5,FALSE))*VLOOKUP(SDBYLD2!BU$4,'[1]INTERNAL PARAMETERS-1'!$B$5:$J$44,8,FALSE)*VLOOKUP(SDBYLD2!BU$4,'[1]INTERNAL PARAMETERS-1'!$B$5:$J$44,3,FALSE)</f>
        <v>0</v>
      </c>
      <c r="BV103" s="44">
        <f>SDBYLD1!BV103*VLOOKUP(SDBYLD2!BV$4,'[1]INTERNAL PARAMETERS-1'!$B$5:$J$44,5,FALSE)*VLOOKUP(SDBYLD2!BV$4,'[1]INTERNAL PARAMETERS-1'!$B$5:$J$44,6,FALSE)*VLOOKUP(SDBYLD2!BV$4,'[1]INTERNAL PARAMETERS-1'!$B$5:$J$44,3,FALSE) + SDBYLD1!BV103*(1-VLOOKUP(SDBYLD2!BV$4,'[1]INTERNAL PARAMETERS-1'!$B$5:$J$44,5,FALSE))*VLOOKUP(SDBYLD2!BV$4,'[1]INTERNAL PARAMETERS-1'!$B$5:$J$44,8,FALSE)*VLOOKUP(SDBYLD2!BV$4,'[1]INTERNAL PARAMETERS-1'!$B$5:$J$44,3,FALSE)</f>
        <v>0</v>
      </c>
      <c r="BW103" s="44">
        <f>SDBYLD1!BW103*VLOOKUP(SDBYLD2!BW$4,'[1]INTERNAL PARAMETERS-1'!$B$5:$J$44,5,FALSE)*VLOOKUP(SDBYLD2!BW$4,'[1]INTERNAL PARAMETERS-1'!$B$5:$J$44,6,FALSE)*VLOOKUP(SDBYLD2!BW$4,'[1]INTERNAL PARAMETERS-1'!$B$5:$J$44,3,FALSE) + SDBYLD1!BW103*(1-VLOOKUP(SDBYLD2!BW$4,'[1]INTERNAL PARAMETERS-1'!$B$5:$J$44,5,FALSE))*VLOOKUP(SDBYLD2!BW$4,'[1]INTERNAL PARAMETERS-1'!$B$5:$J$44,8,FALSE)*VLOOKUP(SDBYLD2!BW$4,'[1]INTERNAL PARAMETERS-1'!$B$5:$J$44,3,FALSE)</f>
        <v>0</v>
      </c>
      <c r="BX103" s="44">
        <f>SDBYLD1!BX103*VLOOKUP(SDBYLD2!BX$4,'[1]INTERNAL PARAMETERS-1'!$B$5:$J$44,5,FALSE)*VLOOKUP(SDBYLD2!BX$4,'[1]INTERNAL PARAMETERS-1'!$B$5:$J$44,6,FALSE)*VLOOKUP(SDBYLD2!BX$4,'[1]INTERNAL PARAMETERS-1'!$B$5:$J$44,3,FALSE) + SDBYLD1!BX103*(1-VLOOKUP(SDBYLD2!BX$4,'[1]INTERNAL PARAMETERS-1'!$B$5:$J$44,5,FALSE))*VLOOKUP(SDBYLD2!BX$4,'[1]INTERNAL PARAMETERS-1'!$B$5:$J$44,8,FALSE)*VLOOKUP(SDBYLD2!BX$4,'[1]INTERNAL PARAMETERS-1'!$B$5:$J$44,3,FALSE)</f>
        <v>0</v>
      </c>
      <c r="BY103" s="44">
        <f>SDBYLD1!BY103*VLOOKUP(SDBYLD2!BY$4,'[1]INTERNAL PARAMETERS-1'!$B$5:$J$44,5,FALSE)*VLOOKUP(SDBYLD2!BY$4,'[1]INTERNAL PARAMETERS-1'!$B$5:$J$44,6,FALSE)*VLOOKUP(SDBYLD2!BY$4,'[1]INTERNAL PARAMETERS-1'!$B$5:$J$44,3,FALSE) + SDBYLD1!BY103*(1-VLOOKUP(SDBYLD2!BY$4,'[1]INTERNAL PARAMETERS-1'!$B$5:$J$44,5,FALSE))*VLOOKUP(SDBYLD2!BY$4,'[1]INTERNAL PARAMETERS-1'!$B$5:$J$44,8,FALSE)*VLOOKUP(SDBYLD2!BY$4,'[1]INTERNAL PARAMETERS-1'!$B$5:$J$44,3,FALSE)</f>
        <v>0</v>
      </c>
      <c r="BZ103" s="44">
        <f>SDBYLD1!BZ103*VLOOKUP(SDBYLD2!BZ$4,'[1]INTERNAL PARAMETERS-1'!$B$5:$J$44,5,FALSE)*VLOOKUP(SDBYLD2!BZ$4,'[1]INTERNAL PARAMETERS-1'!$B$5:$J$44,6,FALSE)*VLOOKUP(SDBYLD2!BZ$4,'[1]INTERNAL PARAMETERS-1'!$B$5:$J$44,3,FALSE) + SDBYLD1!BZ103*(1-VLOOKUP(SDBYLD2!BZ$4,'[1]INTERNAL PARAMETERS-1'!$B$5:$J$44,5,FALSE))*VLOOKUP(SDBYLD2!BZ$4,'[1]INTERNAL PARAMETERS-1'!$B$5:$J$44,8,FALSE)*VLOOKUP(SDBYLD2!BZ$4,'[1]INTERNAL PARAMETERS-1'!$B$5:$J$44,3,FALSE)</f>
        <v>1.6241952870400721E-2</v>
      </c>
      <c r="CA103" s="44">
        <f>SDBYLD1!CA103*VLOOKUP(SDBYLD2!CA$4,'[1]INTERNAL PARAMETERS-1'!$B$5:$J$44,5,FALSE)*VLOOKUP(SDBYLD2!CA$4,'[1]INTERNAL PARAMETERS-1'!$B$5:$J$44,6,FALSE)*VLOOKUP(SDBYLD2!CA$4,'[1]INTERNAL PARAMETERS-1'!$B$5:$J$44,3,FALSE) + SDBYLD1!CA103*(1-VLOOKUP(SDBYLD2!CA$4,'[1]INTERNAL PARAMETERS-1'!$B$5:$J$44,5,FALSE))*VLOOKUP(SDBYLD2!CA$4,'[1]INTERNAL PARAMETERS-1'!$B$5:$J$44,8,FALSE)*VLOOKUP(SDBYLD2!CA$4,'[1]INTERNAL PARAMETERS-1'!$B$5:$J$44,3,FALSE)</f>
        <v>0</v>
      </c>
      <c r="CB103" s="44">
        <f>SDBYLD1!CB103*VLOOKUP(SDBYLD2!CB$4,'[1]INTERNAL PARAMETERS-1'!$B$5:$J$44,5,FALSE)*VLOOKUP(SDBYLD2!CB$4,'[1]INTERNAL PARAMETERS-1'!$B$5:$J$44,6,FALSE)*VLOOKUP(SDBYLD2!CB$4,'[1]INTERNAL PARAMETERS-1'!$B$5:$J$44,3,FALSE) + SDBYLD1!CB103*(1-VLOOKUP(SDBYLD2!CB$4,'[1]INTERNAL PARAMETERS-1'!$B$5:$J$44,5,FALSE))*VLOOKUP(SDBYLD2!CB$4,'[1]INTERNAL PARAMETERS-1'!$B$5:$J$44,8,FALSE)*VLOOKUP(SDBYLD2!CB$4,'[1]INTERNAL PARAMETERS-1'!$B$5:$J$44,3,FALSE)</f>
        <v>0</v>
      </c>
      <c r="CC103" s="44">
        <f>SDBYLD1!CC103*VLOOKUP(SDBYLD2!CC$4,'[1]INTERNAL PARAMETERS-1'!$B$5:$J$44,5,FALSE)*VLOOKUP(SDBYLD2!CC$4,'[1]INTERNAL PARAMETERS-1'!$B$5:$J$44,6,FALSE)*VLOOKUP(SDBYLD2!CC$4,'[1]INTERNAL PARAMETERS-1'!$B$5:$J$44,3,FALSE) + SDBYLD1!CC103*(1-VLOOKUP(SDBYLD2!CC$4,'[1]INTERNAL PARAMETERS-1'!$B$5:$J$44,5,FALSE))*VLOOKUP(SDBYLD2!CC$4,'[1]INTERNAL PARAMETERS-1'!$B$5:$J$44,8,FALSE)*VLOOKUP(SDBYLD2!CC$4,'[1]INTERNAL PARAMETERS-1'!$B$5:$J$44,3,FALSE)</f>
        <v>8.2337519471765749E-2</v>
      </c>
      <c r="CD103" s="44">
        <f>SDBYLD1!CD103*VLOOKUP(SDBYLD2!CD$4,'[1]INTERNAL PARAMETERS-1'!$B$5:$J$44,5,FALSE)*VLOOKUP(SDBYLD2!CD$4,'[1]INTERNAL PARAMETERS-1'!$B$5:$J$44,6,FALSE)*VLOOKUP(SDBYLD2!CD$4,'[1]INTERNAL PARAMETERS-1'!$B$5:$J$44,3,FALSE) + SDBYLD1!CD103*(1-VLOOKUP(SDBYLD2!CD$4,'[1]INTERNAL PARAMETERS-1'!$B$5:$J$44,5,FALSE))*VLOOKUP(SDBYLD2!CD$4,'[1]INTERNAL PARAMETERS-1'!$B$5:$J$44,8,FALSE)*VLOOKUP(SDBYLD2!CD$4,'[1]INTERNAL PARAMETERS-1'!$B$5:$J$44,3,FALSE)</f>
        <v>0.12012238075229946</v>
      </c>
      <c r="CE103" s="44">
        <f>SDBYLD1!CE103*VLOOKUP(SDBYLD2!CE$4,'[1]INTERNAL PARAMETERS-1'!$B$5:$J$44,5,FALSE)*VLOOKUP(SDBYLD2!CE$4,'[1]INTERNAL PARAMETERS-1'!$B$5:$J$44,6,FALSE)*VLOOKUP(SDBYLD2!CE$4,'[1]INTERNAL PARAMETERS-1'!$B$5:$J$44,3,FALSE) + SDBYLD1!CE103*(1-VLOOKUP(SDBYLD2!CE$4,'[1]INTERNAL PARAMETERS-1'!$B$5:$J$44,5,FALSE))*VLOOKUP(SDBYLD2!CE$4,'[1]INTERNAL PARAMETERS-1'!$B$5:$J$44,8,FALSE)*VLOOKUP(SDBYLD2!CE$4,'[1]INTERNAL PARAMETERS-1'!$B$5:$J$44,3,FALSE)</f>
        <v>0.24566008434069375</v>
      </c>
      <c r="CF103" s="44">
        <f>SDBYLD1!CF103*VLOOKUP(SDBYLD2!CF$4,'[1]INTERNAL PARAMETERS-1'!$B$5:$J$44,5,FALSE)*VLOOKUP(SDBYLD2!CF$4,'[1]INTERNAL PARAMETERS-1'!$B$5:$J$44,6,FALSE)*VLOOKUP(SDBYLD2!CF$4,'[1]INTERNAL PARAMETERS-1'!$B$5:$J$44,3,FALSE) + SDBYLD1!CF103*(1-VLOOKUP(SDBYLD2!CF$4,'[1]INTERNAL PARAMETERS-1'!$B$5:$J$44,5,FALSE))*VLOOKUP(SDBYLD2!CF$4,'[1]INTERNAL PARAMETERS-1'!$B$5:$J$44,8,FALSE)*VLOOKUP(SDBYLD2!CF$4,'[1]INTERNAL PARAMETERS-1'!$B$5:$J$44,3,FALSE)</f>
        <v>0.16890944656326734</v>
      </c>
      <c r="CG103" s="44">
        <f>SDBYLD1!CG103*VLOOKUP(SDBYLD2!CG$4,'[1]INTERNAL PARAMETERS-1'!$B$5:$J$44,5,FALSE)*VLOOKUP(SDBYLD2!CG$4,'[1]INTERNAL PARAMETERS-1'!$B$5:$J$44,6,FALSE)*VLOOKUP(SDBYLD2!CG$4,'[1]INTERNAL PARAMETERS-1'!$B$5:$J$44,3,FALSE) + SDBYLD1!CG103*(1-VLOOKUP(SDBYLD2!CG$4,'[1]INTERNAL PARAMETERS-1'!$B$5:$J$44,5,FALSE))*VLOOKUP(SDBYLD2!CG$4,'[1]INTERNAL PARAMETERS-1'!$B$5:$J$44,8,FALSE)*VLOOKUP(SDBYLD2!CG$4,'[1]INTERNAL PARAMETERS-1'!$B$5:$J$44,3,FALSE)</f>
        <v>0</v>
      </c>
      <c r="CH103" s="43">
        <f>SDBYLD1!CH103*VLOOKUP(SDBYLD2!CH$4,'[1]INTERNAL PARAMETERS-1'!$B$5:$J$44,5,FALSE)*VLOOKUP(SDBYLD2!CH$4,'[1]INTERNAL PARAMETERS-1'!$B$5:$J$44,6,FALSE)*VLOOKUP(SDBYLD2!CH$4,'[1]INTERNAL PARAMETERS-1'!$B$5:$J$44,3,FALSE) + SDBYLD1!CH103*(1-VLOOKUP(SDBYLD2!CH$4,'[1]INTERNAL PARAMETERS-1'!$B$5:$J$44,5,FALSE))*VLOOKUP(SDBYLD2!CH$4,'[1]INTERNAL PARAMETERS-1'!$B$5:$J$44,8,FALSE)*VLOOKUP(SDBYLD2!CH$4,'[1]INTERNAL PARAMETERS-1'!$B$5:$J$44,3,FALSE)</f>
        <v>0</v>
      </c>
      <c r="CJ103" s="45">
        <f t="shared" si="2"/>
        <v>5114.5405470675787</v>
      </c>
      <c r="CK103" s="43">
        <f t="shared" si="3"/>
        <v>134.44237500176442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SDBeam!X104</f>
        <v>13247.735325030329</v>
      </c>
      <c r="F104" s="56">
        <f>'[1]INTERNAL PARAMETERS-1'!M14</f>
        <v>39.424999999999997</v>
      </c>
      <c r="G104" s="45">
        <f>SDBYLD1!G104*VLOOKUP(SDBYLD2!G$4,'[1]INTERNAL PARAMETERS-1'!$B$5:$J$44,5,FALSE)*VLOOKUP(SDBYLD2!G$4,'[1]INTERNAL PARAMETERS-1'!$B$5:$J$44,7,FALSE)*SDBYLD2!$F104 + SDBYLD1!G104*(1-VLOOKUP(SDBYLD2!G$4,'[1]INTERNAL PARAMETERS-1'!$B$5:$J$44,5,FALSE))*VLOOKUP(SDBYLD2!G$4,'[1]INTERNAL PARAMETERS-1'!$B$5:$J$44,9,FALSE)*SDBYLD2!$F104</f>
        <v>1295.4605561245528</v>
      </c>
      <c r="H104" s="44">
        <f>SDBYLD1!H104*VLOOKUP(SDBYLD2!H$4,'[1]INTERNAL PARAMETERS-1'!$B$5:$J$44,5,FALSE)*VLOOKUP(SDBYLD2!H$4,'[1]INTERNAL PARAMETERS-1'!$B$5:$J$44,7,FALSE)*SDBYLD2!$F104 + SDBYLD1!H104*(1-VLOOKUP(SDBYLD2!H$4,'[1]INTERNAL PARAMETERS-1'!$B$5:$J$44,5,FALSE))*VLOOKUP(SDBYLD2!H$4,'[1]INTERNAL PARAMETERS-1'!$B$5:$J$44,9,FALSE)*SDBYLD2!$F104</f>
        <v>781.23220435659346</v>
      </c>
      <c r="I104" s="44">
        <f>SDBYLD1!I104*VLOOKUP(SDBYLD2!I$4,'[1]INTERNAL PARAMETERS-1'!$B$5:$J$44,5,FALSE)*VLOOKUP(SDBYLD2!I$4,'[1]INTERNAL PARAMETERS-1'!$B$5:$J$44,7,FALSE)*SDBYLD2!$F104 + SDBYLD1!I104*(1-VLOOKUP(SDBYLD2!I$4,'[1]INTERNAL PARAMETERS-1'!$B$5:$J$44,5,FALSE))*VLOOKUP(SDBYLD2!I$4,'[1]INTERNAL PARAMETERS-1'!$B$5:$J$44,9,FALSE)*SDBYLD2!$F104</f>
        <v>1204.4500347594503</v>
      </c>
      <c r="J104" s="44">
        <f>SDBYLD1!J104*VLOOKUP(SDBYLD2!J$4,'[1]INTERNAL PARAMETERS-1'!$B$5:$J$44,5,FALSE)*VLOOKUP(SDBYLD2!J$4,'[1]INTERNAL PARAMETERS-1'!$B$5:$J$44,7,FALSE)*SDBYLD2!$F104 + SDBYLD1!J104*(1-VLOOKUP(SDBYLD2!J$4,'[1]INTERNAL PARAMETERS-1'!$B$5:$J$44,5,FALSE))*VLOOKUP(SDBYLD2!J$4,'[1]INTERNAL PARAMETERS-1'!$B$5:$J$44,9,FALSE)*SDBYLD2!$F104</f>
        <v>0</v>
      </c>
      <c r="K104" s="44">
        <f>SDBYLD1!K104*VLOOKUP(SDBYLD2!K$4,'[1]INTERNAL PARAMETERS-1'!$B$5:$J$44,5,FALSE)*VLOOKUP(SDBYLD2!K$4,'[1]INTERNAL PARAMETERS-1'!$B$5:$J$44,7,FALSE)*SDBYLD2!$F104 + SDBYLD1!K104*(1-VLOOKUP(SDBYLD2!K$4,'[1]INTERNAL PARAMETERS-1'!$B$5:$J$44,5,FALSE))*VLOOKUP(SDBYLD2!K$4,'[1]INTERNAL PARAMETERS-1'!$B$5:$J$44,9,FALSE)*SDBYLD2!$F104</f>
        <v>0</v>
      </c>
      <c r="L104" s="44">
        <f>SDBYLD1!L104*VLOOKUP(SDBYLD2!L$4,'[1]INTERNAL PARAMETERS-1'!$B$5:$J$44,5,FALSE)*VLOOKUP(SDBYLD2!L$4,'[1]INTERNAL PARAMETERS-1'!$B$5:$J$44,7,FALSE)*SDBYLD2!$F104 + SDBYLD1!L104*(1-VLOOKUP(SDBYLD2!L$4,'[1]INTERNAL PARAMETERS-1'!$B$5:$J$44,5,FALSE))*VLOOKUP(SDBYLD2!L$4,'[1]INTERNAL PARAMETERS-1'!$B$5:$J$44,9,FALSE)*SDBYLD2!$F104</f>
        <v>0</v>
      </c>
      <c r="M104" s="44">
        <f>SDBYLD1!M104*VLOOKUP(SDBYLD2!M$4,'[1]INTERNAL PARAMETERS-1'!$B$5:$J$44,5,FALSE)*VLOOKUP(SDBYLD2!M$4,'[1]INTERNAL PARAMETERS-1'!$B$5:$J$44,7,FALSE)*SDBYLD2!$F104 + SDBYLD1!M104*(1-VLOOKUP(SDBYLD2!M$4,'[1]INTERNAL PARAMETERS-1'!$B$5:$J$44,5,FALSE))*VLOOKUP(SDBYLD2!M$4,'[1]INTERNAL PARAMETERS-1'!$B$5:$J$44,9,FALSE)*SDBYLD2!$F104</f>
        <v>31.466482243403792</v>
      </c>
      <c r="N104" s="44">
        <f>SDBYLD1!N104*VLOOKUP(SDBYLD2!N$4,'[1]INTERNAL PARAMETERS-1'!$B$5:$J$44,5,FALSE)*VLOOKUP(SDBYLD2!N$4,'[1]INTERNAL PARAMETERS-1'!$B$5:$J$44,7,FALSE)*SDBYLD2!$F104 + SDBYLD1!N104*(1-VLOOKUP(SDBYLD2!N$4,'[1]INTERNAL PARAMETERS-1'!$B$5:$J$44,5,FALSE))*VLOOKUP(SDBYLD2!N$4,'[1]INTERNAL PARAMETERS-1'!$B$5:$J$44,9,FALSE)*SDBYLD2!$F104</f>
        <v>3.1158632913281901</v>
      </c>
      <c r="O104" s="44">
        <f>SDBYLD1!O104*VLOOKUP(SDBYLD2!O$4,'[1]INTERNAL PARAMETERS-1'!$B$5:$J$44,5,FALSE)*VLOOKUP(SDBYLD2!O$4,'[1]INTERNAL PARAMETERS-1'!$B$5:$J$44,7,FALSE)*SDBYLD2!$F104 + SDBYLD1!O104*(1-VLOOKUP(SDBYLD2!O$4,'[1]INTERNAL PARAMETERS-1'!$B$5:$J$44,5,FALSE))*VLOOKUP(SDBYLD2!O$4,'[1]INTERNAL PARAMETERS-1'!$B$5:$J$44,9,FALSE)*SDBYLD2!$F104</f>
        <v>0</v>
      </c>
      <c r="P104" s="44">
        <f>SDBYLD1!P104*VLOOKUP(SDBYLD2!P$4,'[1]INTERNAL PARAMETERS-1'!$B$5:$J$44,5,FALSE)*VLOOKUP(SDBYLD2!P$4,'[1]INTERNAL PARAMETERS-1'!$B$5:$J$44,7,FALSE)*SDBYLD2!$F104 + SDBYLD1!P104*(1-VLOOKUP(SDBYLD2!P$4,'[1]INTERNAL PARAMETERS-1'!$B$5:$J$44,5,FALSE))*VLOOKUP(SDBYLD2!P$4,'[1]INTERNAL PARAMETERS-1'!$B$5:$J$44,9,FALSE)*SDBYLD2!$F104</f>
        <v>0</v>
      </c>
      <c r="Q104" s="44">
        <f>SDBYLD1!Q104*VLOOKUP(SDBYLD2!Q$4,'[1]INTERNAL PARAMETERS-1'!$B$5:$J$44,5,FALSE)*VLOOKUP(SDBYLD2!Q$4,'[1]INTERNAL PARAMETERS-1'!$B$5:$J$44,7,FALSE)*SDBYLD2!$F104 + SDBYLD1!Q104*(1-VLOOKUP(SDBYLD2!Q$4,'[1]INTERNAL PARAMETERS-1'!$B$5:$J$44,5,FALSE))*VLOOKUP(SDBYLD2!Q$4,'[1]INTERNAL PARAMETERS-1'!$B$5:$J$44,9,FALSE)*SDBYLD2!$F104</f>
        <v>0</v>
      </c>
      <c r="R104" s="44">
        <f>SDBYLD1!R104*VLOOKUP(SDBYLD2!R$4,'[1]INTERNAL PARAMETERS-1'!$B$5:$J$44,5,FALSE)*VLOOKUP(SDBYLD2!R$4,'[1]INTERNAL PARAMETERS-1'!$B$5:$J$44,7,FALSE)*SDBYLD2!$F104 + SDBYLD1!R104*(1-VLOOKUP(SDBYLD2!R$4,'[1]INTERNAL PARAMETERS-1'!$B$5:$J$44,5,FALSE))*VLOOKUP(SDBYLD2!R$4,'[1]INTERNAL PARAMETERS-1'!$B$5:$J$44,9,FALSE)*SDBYLD2!$F104</f>
        <v>9.3845420305217147</v>
      </c>
      <c r="S104" s="44">
        <f>SDBYLD1!S104*VLOOKUP(SDBYLD2!S$4,'[1]INTERNAL PARAMETERS-1'!$B$5:$J$44,5,FALSE)*VLOOKUP(SDBYLD2!S$4,'[1]INTERNAL PARAMETERS-1'!$B$5:$J$44,7,FALSE)*SDBYLD2!$F104 + SDBYLD1!S104*(1-VLOOKUP(SDBYLD2!S$4,'[1]INTERNAL PARAMETERS-1'!$B$5:$J$44,5,FALSE))*VLOOKUP(SDBYLD2!S$4,'[1]INTERNAL PARAMETERS-1'!$B$5:$J$44,9,FALSE)*SDBYLD2!$F104</f>
        <v>198.34387835973098</v>
      </c>
      <c r="T104" s="44">
        <f>SDBYLD1!T104*VLOOKUP(SDBYLD2!T$4,'[1]INTERNAL PARAMETERS-1'!$B$5:$J$44,5,FALSE)*VLOOKUP(SDBYLD2!T$4,'[1]INTERNAL PARAMETERS-1'!$B$5:$J$44,7,FALSE)*SDBYLD2!$F104 + SDBYLD1!T104*(1-VLOOKUP(SDBYLD2!T$4,'[1]INTERNAL PARAMETERS-1'!$B$5:$J$44,5,FALSE))*VLOOKUP(SDBYLD2!T$4,'[1]INTERNAL PARAMETERS-1'!$B$5:$J$44,9,FALSE)*SDBYLD2!$F104</f>
        <v>30.792245099701589</v>
      </c>
      <c r="U104" s="44">
        <f>SDBYLD1!U104*VLOOKUP(SDBYLD2!U$4,'[1]INTERNAL PARAMETERS-1'!$B$5:$J$44,5,FALSE)*VLOOKUP(SDBYLD2!U$4,'[1]INTERNAL PARAMETERS-1'!$B$5:$J$44,7,FALSE)*SDBYLD2!$F104 + SDBYLD1!U104*(1-VLOOKUP(SDBYLD2!U$4,'[1]INTERNAL PARAMETERS-1'!$B$5:$J$44,5,FALSE))*VLOOKUP(SDBYLD2!U$4,'[1]INTERNAL PARAMETERS-1'!$B$5:$J$44,9,FALSE)*SDBYLD2!$F104</f>
        <v>26.510150856382516</v>
      </c>
      <c r="V104" s="44">
        <f>SDBYLD1!V104*VLOOKUP(SDBYLD2!V$4,'[1]INTERNAL PARAMETERS-1'!$B$5:$J$44,5,FALSE)*VLOOKUP(SDBYLD2!V$4,'[1]INTERNAL PARAMETERS-1'!$B$5:$J$44,7,FALSE)*SDBYLD2!$F104 + SDBYLD1!V104*(1-VLOOKUP(SDBYLD2!V$4,'[1]INTERNAL PARAMETERS-1'!$B$5:$J$44,5,FALSE))*VLOOKUP(SDBYLD2!V$4,'[1]INTERNAL PARAMETERS-1'!$B$5:$J$44,9,FALSE)*SDBYLD2!$F104</f>
        <v>120.24316087339179</v>
      </c>
      <c r="W104" s="44">
        <f>SDBYLD1!W104*VLOOKUP(SDBYLD2!W$4,'[1]INTERNAL PARAMETERS-1'!$B$5:$J$44,5,FALSE)*VLOOKUP(SDBYLD2!W$4,'[1]INTERNAL PARAMETERS-1'!$B$5:$J$44,7,FALSE)*SDBYLD2!$F104 + SDBYLD1!W104*(1-VLOOKUP(SDBYLD2!W$4,'[1]INTERNAL PARAMETERS-1'!$B$5:$J$44,5,FALSE))*VLOOKUP(SDBYLD2!W$4,'[1]INTERNAL PARAMETERS-1'!$B$5:$J$44,9,FALSE)*SDBYLD2!$F104</f>
        <v>0</v>
      </c>
      <c r="X104" s="44">
        <f>SDBYLD1!X104*VLOOKUP(SDBYLD2!X$4,'[1]INTERNAL PARAMETERS-1'!$B$5:$J$44,5,FALSE)*VLOOKUP(SDBYLD2!X$4,'[1]INTERNAL PARAMETERS-1'!$B$5:$J$44,7,FALSE)*SDBYLD2!$F104 + SDBYLD1!X104*(1-VLOOKUP(SDBYLD2!X$4,'[1]INTERNAL PARAMETERS-1'!$B$5:$J$44,5,FALSE))*VLOOKUP(SDBYLD2!X$4,'[1]INTERNAL PARAMETERS-1'!$B$5:$J$44,9,FALSE)*SDBYLD2!$F104</f>
        <v>0</v>
      </c>
      <c r="Y104" s="44">
        <f>SDBYLD1!Y104*VLOOKUP(SDBYLD2!Y$4,'[1]INTERNAL PARAMETERS-1'!$B$5:$J$44,5,FALSE)*VLOOKUP(SDBYLD2!Y$4,'[1]INTERNAL PARAMETERS-1'!$B$5:$J$44,7,FALSE)*SDBYLD2!$F104 + SDBYLD1!Y104*(1-VLOOKUP(SDBYLD2!Y$4,'[1]INTERNAL PARAMETERS-1'!$B$5:$J$44,5,FALSE))*VLOOKUP(SDBYLD2!Y$4,'[1]INTERNAL PARAMETERS-1'!$B$5:$J$44,9,FALSE)*SDBYLD2!$F104</f>
        <v>0</v>
      </c>
      <c r="Z104" s="44">
        <f>SDBYLD1!Z104*VLOOKUP(SDBYLD2!Z$4,'[1]INTERNAL PARAMETERS-1'!$B$5:$J$44,5,FALSE)*VLOOKUP(SDBYLD2!Z$4,'[1]INTERNAL PARAMETERS-1'!$B$5:$J$44,7,FALSE)*SDBYLD2!$F104 + SDBYLD1!Z104*(1-VLOOKUP(SDBYLD2!Z$4,'[1]INTERNAL PARAMETERS-1'!$B$5:$J$44,5,FALSE))*VLOOKUP(SDBYLD2!Z$4,'[1]INTERNAL PARAMETERS-1'!$B$5:$J$44,9,FALSE)*SDBYLD2!$F104</f>
        <v>0</v>
      </c>
      <c r="AA104" s="44">
        <f>SDBYLD1!AA104*VLOOKUP(SDBYLD2!AA$4,'[1]INTERNAL PARAMETERS-1'!$B$5:$J$44,5,FALSE)*VLOOKUP(SDBYLD2!AA$4,'[1]INTERNAL PARAMETERS-1'!$B$5:$J$44,7,FALSE)*SDBYLD2!$F104 + SDBYLD1!AA104*(1-VLOOKUP(SDBYLD2!AA$4,'[1]INTERNAL PARAMETERS-1'!$B$5:$J$44,5,FALSE))*VLOOKUP(SDBYLD2!AA$4,'[1]INTERNAL PARAMETERS-1'!$B$5:$J$44,9,FALSE)*SDBYLD2!$F104</f>
        <v>0</v>
      </c>
      <c r="AB104" s="44">
        <f>SDBYLD1!AB104*VLOOKUP(SDBYLD2!AB$4,'[1]INTERNAL PARAMETERS-1'!$B$5:$J$44,5,FALSE)*VLOOKUP(SDBYLD2!AB$4,'[1]INTERNAL PARAMETERS-1'!$B$5:$J$44,7,FALSE)*SDBYLD2!$F104 + SDBYLD1!AB104*(1-VLOOKUP(SDBYLD2!AB$4,'[1]INTERNAL PARAMETERS-1'!$B$5:$J$44,5,FALSE))*VLOOKUP(SDBYLD2!AB$4,'[1]INTERNAL PARAMETERS-1'!$B$5:$J$44,9,FALSE)*SDBYLD2!$F104</f>
        <v>0</v>
      </c>
      <c r="AC104" s="44">
        <f>SDBYLD1!AC104*VLOOKUP(SDBYLD2!AC$4,'[1]INTERNAL PARAMETERS-1'!$B$5:$J$44,5,FALSE)*VLOOKUP(SDBYLD2!AC$4,'[1]INTERNAL PARAMETERS-1'!$B$5:$J$44,7,FALSE)*SDBYLD2!$F104 + SDBYLD1!AC104*(1-VLOOKUP(SDBYLD2!AC$4,'[1]INTERNAL PARAMETERS-1'!$B$5:$J$44,5,FALSE))*VLOOKUP(SDBYLD2!AC$4,'[1]INTERNAL PARAMETERS-1'!$B$5:$J$44,9,FALSE)*SDBYLD2!$F104</f>
        <v>0</v>
      </c>
      <c r="AD104" s="44">
        <f>SDBYLD1!AD104*VLOOKUP(SDBYLD2!AD$4,'[1]INTERNAL PARAMETERS-1'!$B$5:$J$44,5,FALSE)*VLOOKUP(SDBYLD2!AD$4,'[1]INTERNAL PARAMETERS-1'!$B$5:$J$44,7,FALSE)*SDBYLD2!$F104 + SDBYLD1!AD104*(1-VLOOKUP(SDBYLD2!AD$4,'[1]INTERNAL PARAMETERS-1'!$B$5:$J$44,5,FALSE))*VLOOKUP(SDBYLD2!AD$4,'[1]INTERNAL PARAMETERS-1'!$B$5:$J$44,9,FALSE)*SDBYLD2!$F104</f>
        <v>0</v>
      </c>
      <c r="AE104" s="44">
        <f>SDBYLD1!AE104*VLOOKUP(SDBYLD2!AE$4,'[1]INTERNAL PARAMETERS-1'!$B$5:$J$44,5,FALSE)*VLOOKUP(SDBYLD2!AE$4,'[1]INTERNAL PARAMETERS-1'!$B$5:$J$44,7,FALSE)*SDBYLD2!$F104 + SDBYLD1!AE104*(1-VLOOKUP(SDBYLD2!AE$4,'[1]INTERNAL PARAMETERS-1'!$B$5:$J$44,5,FALSE))*VLOOKUP(SDBYLD2!AE$4,'[1]INTERNAL PARAMETERS-1'!$B$5:$J$44,9,FALSE)*SDBYLD2!$F104</f>
        <v>0</v>
      </c>
      <c r="AF104" s="44">
        <f>SDBYLD1!AF104*VLOOKUP(SDBYLD2!AF$4,'[1]INTERNAL PARAMETERS-1'!$B$5:$J$44,5,FALSE)*VLOOKUP(SDBYLD2!AF$4,'[1]INTERNAL PARAMETERS-1'!$B$5:$J$44,7,FALSE)*SDBYLD2!$F104 + SDBYLD1!AF104*(1-VLOOKUP(SDBYLD2!AF$4,'[1]INTERNAL PARAMETERS-1'!$B$5:$J$44,5,FALSE))*VLOOKUP(SDBYLD2!AF$4,'[1]INTERNAL PARAMETERS-1'!$B$5:$J$44,9,FALSE)*SDBYLD2!$F104</f>
        <v>0</v>
      </c>
      <c r="AG104" s="44">
        <f>SDBYLD1!AG104*VLOOKUP(SDBYLD2!AG$4,'[1]INTERNAL PARAMETERS-1'!$B$5:$J$44,5,FALSE)*VLOOKUP(SDBYLD2!AG$4,'[1]INTERNAL PARAMETERS-1'!$B$5:$J$44,7,FALSE)*SDBYLD2!$F104 + SDBYLD1!AG104*(1-VLOOKUP(SDBYLD2!AG$4,'[1]INTERNAL PARAMETERS-1'!$B$5:$J$44,5,FALSE))*VLOOKUP(SDBYLD2!AG$4,'[1]INTERNAL PARAMETERS-1'!$B$5:$J$44,9,FALSE)*SDBYLD2!$F104</f>
        <v>0</v>
      </c>
      <c r="AH104" s="44">
        <f>SDBYLD1!AH104*VLOOKUP(SDBYLD2!AH$4,'[1]INTERNAL PARAMETERS-1'!$B$5:$J$44,5,FALSE)*VLOOKUP(SDBYLD2!AH$4,'[1]INTERNAL PARAMETERS-1'!$B$5:$J$44,7,FALSE)*SDBYLD2!$F104 + SDBYLD1!AH104*(1-VLOOKUP(SDBYLD2!AH$4,'[1]INTERNAL PARAMETERS-1'!$B$5:$J$44,5,FALSE))*VLOOKUP(SDBYLD2!AH$4,'[1]INTERNAL PARAMETERS-1'!$B$5:$J$44,9,FALSE)*SDBYLD2!$F104</f>
        <v>0</v>
      </c>
      <c r="AI104" s="44">
        <f>SDBYLD1!AI104*VLOOKUP(SDBYLD2!AI$4,'[1]INTERNAL PARAMETERS-1'!$B$5:$J$44,5,FALSE)*VLOOKUP(SDBYLD2!AI$4,'[1]INTERNAL PARAMETERS-1'!$B$5:$J$44,7,FALSE)*SDBYLD2!$F104 + SDBYLD1!AI104*(1-VLOOKUP(SDBYLD2!AI$4,'[1]INTERNAL PARAMETERS-1'!$B$5:$J$44,5,FALSE))*VLOOKUP(SDBYLD2!AI$4,'[1]INTERNAL PARAMETERS-1'!$B$5:$J$44,9,FALSE)*SDBYLD2!$F104</f>
        <v>0.73303677314321158</v>
      </c>
      <c r="AJ104" s="44">
        <f>SDBYLD1!AJ104*VLOOKUP(SDBYLD2!AJ$4,'[1]INTERNAL PARAMETERS-1'!$B$5:$J$44,5,FALSE)*VLOOKUP(SDBYLD2!AJ$4,'[1]INTERNAL PARAMETERS-1'!$B$5:$J$44,7,FALSE)*SDBYLD2!$F104 + SDBYLD1!AJ104*(1-VLOOKUP(SDBYLD2!AJ$4,'[1]INTERNAL PARAMETERS-1'!$B$5:$J$44,5,FALSE))*VLOOKUP(SDBYLD2!AJ$4,'[1]INTERNAL PARAMETERS-1'!$B$5:$J$44,9,FALSE)*SDBYLD2!$F104</f>
        <v>28.592508029913727</v>
      </c>
      <c r="AK104" s="44">
        <f>SDBYLD1!AK104*VLOOKUP(SDBYLD2!AK$4,'[1]INTERNAL PARAMETERS-1'!$B$5:$J$44,5,FALSE)*VLOOKUP(SDBYLD2!AK$4,'[1]INTERNAL PARAMETERS-1'!$B$5:$J$44,7,FALSE)*SDBYLD2!$F104 + SDBYLD1!AK104*(1-VLOOKUP(SDBYLD2!AK$4,'[1]INTERNAL PARAMETERS-1'!$B$5:$J$44,5,FALSE))*VLOOKUP(SDBYLD2!AK$4,'[1]INTERNAL PARAMETERS-1'!$B$5:$J$44,9,FALSE)*SDBYLD2!$F104</f>
        <v>0</v>
      </c>
      <c r="AL104" s="44">
        <f>SDBYLD1!AL104*VLOOKUP(SDBYLD2!AL$4,'[1]INTERNAL PARAMETERS-1'!$B$5:$J$44,5,FALSE)*VLOOKUP(SDBYLD2!AL$4,'[1]INTERNAL PARAMETERS-1'!$B$5:$J$44,7,FALSE)*SDBYLD2!$F104 + SDBYLD1!AL104*(1-VLOOKUP(SDBYLD2!AL$4,'[1]INTERNAL PARAMETERS-1'!$B$5:$J$44,5,FALSE))*VLOOKUP(SDBYLD2!AL$4,'[1]INTERNAL PARAMETERS-1'!$B$5:$J$44,9,FALSE)*SDBYLD2!$F104</f>
        <v>0</v>
      </c>
      <c r="AM104" s="44">
        <f>SDBYLD1!AM104*VLOOKUP(SDBYLD2!AM$4,'[1]INTERNAL PARAMETERS-1'!$B$5:$J$44,5,FALSE)*VLOOKUP(SDBYLD2!AM$4,'[1]INTERNAL PARAMETERS-1'!$B$5:$J$44,7,FALSE)*SDBYLD2!$F104 + SDBYLD1!AM104*(1-VLOOKUP(SDBYLD2!AM$4,'[1]INTERNAL PARAMETERS-1'!$B$5:$J$44,5,FALSE))*VLOOKUP(SDBYLD2!AM$4,'[1]INTERNAL PARAMETERS-1'!$B$5:$J$44,9,FALSE)*SDBYLD2!$F104</f>
        <v>0</v>
      </c>
      <c r="AN104" s="44">
        <f>SDBYLD1!AN104*VLOOKUP(SDBYLD2!AN$4,'[1]INTERNAL PARAMETERS-1'!$B$5:$J$44,5,FALSE)*VLOOKUP(SDBYLD2!AN$4,'[1]INTERNAL PARAMETERS-1'!$B$5:$J$44,7,FALSE)*SDBYLD2!$F104 + SDBYLD1!AN104*(1-VLOOKUP(SDBYLD2!AN$4,'[1]INTERNAL PARAMETERS-1'!$B$5:$J$44,5,FALSE))*VLOOKUP(SDBYLD2!AN$4,'[1]INTERNAL PARAMETERS-1'!$B$5:$J$44,9,FALSE)*SDBYLD2!$F104</f>
        <v>0</v>
      </c>
      <c r="AO104" s="44">
        <f>SDBYLD1!AO104*VLOOKUP(SDBYLD2!AO$4,'[1]INTERNAL PARAMETERS-1'!$B$5:$J$44,5,FALSE)*VLOOKUP(SDBYLD2!AO$4,'[1]INTERNAL PARAMETERS-1'!$B$5:$J$44,7,FALSE)*SDBYLD2!$F104 + SDBYLD1!AO104*(1-VLOOKUP(SDBYLD2!AO$4,'[1]INTERNAL PARAMETERS-1'!$B$5:$J$44,5,FALSE))*VLOOKUP(SDBYLD2!AO$4,'[1]INTERNAL PARAMETERS-1'!$B$5:$J$44,9,FALSE)*SDBYLD2!$F104</f>
        <v>0</v>
      </c>
      <c r="AP104" s="44">
        <f>SDBYLD1!AP104*VLOOKUP(SDBYLD2!AP$4,'[1]INTERNAL PARAMETERS-1'!$B$5:$J$44,5,FALSE)*VLOOKUP(SDBYLD2!AP$4,'[1]INTERNAL PARAMETERS-1'!$B$5:$J$44,7,FALSE)*SDBYLD2!$F104 + SDBYLD1!AP104*(1-VLOOKUP(SDBYLD2!AP$4,'[1]INTERNAL PARAMETERS-1'!$B$5:$J$44,5,FALSE))*VLOOKUP(SDBYLD2!AP$4,'[1]INTERNAL PARAMETERS-1'!$B$5:$J$44,9,FALSE)*SDBYLD2!$F104</f>
        <v>0</v>
      </c>
      <c r="AQ104" s="44">
        <f>SDBYLD1!AQ104*VLOOKUP(SDBYLD2!AQ$4,'[1]INTERNAL PARAMETERS-1'!$B$5:$J$44,5,FALSE)*VLOOKUP(SDBYLD2!AQ$4,'[1]INTERNAL PARAMETERS-1'!$B$5:$J$44,7,FALSE)*SDBYLD2!$F104 + SDBYLD1!AQ104*(1-VLOOKUP(SDBYLD2!AQ$4,'[1]INTERNAL PARAMETERS-1'!$B$5:$J$44,5,FALSE))*VLOOKUP(SDBYLD2!AQ$4,'[1]INTERNAL PARAMETERS-1'!$B$5:$J$44,9,FALSE)*SDBYLD2!$F104</f>
        <v>0</v>
      </c>
      <c r="AR104" s="44">
        <f>SDBYLD1!AR104*VLOOKUP(SDBYLD2!AR$4,'[1]INTERNAL PARAMETERS-1'!$B$5:$J$44,5,FALSE)*VLOOKUP(SDBYLD2!AR$4,'[1]INTERNAL PARAMETERS-1'!$B$5:$J$44,7,FALSE)*SDBYLD2!$F104 + SDBYLD1!AR104*(1-VLOOKUP(SDBYLD2!AR$4,'[1]INTERNAL PARAMETERS-1'!$B$5:$J$44,5,FALSE))*VLOOKUP(SDBYLD2!AR$4,'[1]INTERNAL PARAMETERS-1'!$B$5:$J$44,9,FALSE)*SDBYLD2!$F104</f>
        <v>0</v>
      </c>
      <c r="AS104" s="44">
        <f>SDBYLD1!AS104*VLOOKUP(SDBYLD2!AS$4,'[1]INTERNAL PARAMETERS-1'!$B$5:$J$44,5,FALSE)*VLOOKUP(SDBYLD2!AS$4,'[1]INTERNAL PARAMETERS-1'!$B$5:$J$44,7,FALSE)*SDBYLD2!$F104 + SDBYLD1!AS104*(1-VLOOKUP(SDBYLD2!AS$4,'[1]INTERNAL PARAMETERS-1'!$B$5:$J$44,5,FALSE))*VLOOKUP(SDBYLD2!AS$4,'[1]INTERNAL PARAMETERS-1'!$B$5:$J$44,9,FALSE)*SDBYLD2!$F104</f>
        <v>0</v>
      </c>
      <c r="AT104" s="43">
        <f>SDBYLD1!AT104*VLOOKUP(SDBYLD2!AT$4,'[1]INTERNAL PARAMETERS-1'!$B$5:$J$44,5,FALSE)*VLOOKUP(SDBYLD2!AT$4,'[1]INTERNAL PARAMETERS-1'!$B$5:$J$44,7,FALSE)*SDBYLD2!$F104 + SDBYLD1!AT104*(1-VLOOKUP(SDBYLD2!AT$4,'[1]INTERNAL PARAMETERS-1'!$B$5:$J$44,5,FALSE))*VLOOKUP(SDBYLD2!AT$4,'[1]INTERNAL PARAMETERS-1'!$B$5:$J$44,9,FALSE)*SDBYLD2!$F104</f>
        <v>0</v>
      </c>
      <c r="AU104" s="45">
        <f>SDBYLD1!AU104*VLOOKUP(SDBYLD2!AU$4,'[1]INTERNAL PARAMETERS-1'!$B$5:$J$44,5,FALSE)*VLOOKUP(SDBYLD2!AU$4,'[1]INTERNAL PARAMETERS-1'!$B$5:$J$44,6,FALSE)*VLOOKUP(SDBYLD2!AU$4,'[1]INTERNAL PARAMETERS-1'!$B$5:$J$44,3,FALSE) + SDBYLD1!AU104*(1-VLOOKUP(SDBYLD2!AU$4,'[1]INTERNAL PARAMETERS-1'!$B$5:$J$44,5,FALSE))*VLOOKUP(SDBYLD2!AU$4,'[1]INTERNAL PARAMETERS-1'!$B$5:$J$44,8,FALSE)*VLOOKUP(SDBYLD2!AU$4,'[1]INTERNAL PARAMETERS-1'!$B$5:$J$44,3,FALSE)</f>
        <v>0</v>
      </c>
      <c r="AV104" s="44">
        <f>SDBYLD1!AV104*VLOOKUP(SDBYLD2!AV$4,'[1]INTERNAL PARAMETERS-1'!$B$5:$J$44,5,FALSE)*VLOOKUP(SDBYLD2!AV$4,'[1]INTERNAL PARAMETERS-1'!$B$5:$J$44,6,FALSE)*VLOOKUP(SDBYLD2!AV$4,'[1]INTERNAL PARAMETERS-1'!$B$5:$J$44,3,FALSE) + SDBYLD1!AV104*(1-VLOOKUP(SDBYLD2!AV$4,'[1]INTERNAL PARAMETERS-1'!$B$5:$J$44,5,FALSE))*VLOOKUP(SDBYLD2!AV$4,'[1]INTERNAL PARAMETERS-1'!$B$5:$J$44,8,FALSE)*VLOOKUP(SDBYLD2!AV$4,'[1]INTERNAL PARAMETERS-1'!$B$5:$J$44,3,FALSE)</f>
        <v>0</v>
      </c>
      <c r="AW104" s="44">
        <f>SDBYLD1!AW104*VLOOKUP(SDBYLD2!AW$4,'[1]INTERNAL PARAMETERS-1'!$B$5:$J$44,5,FALSE)*VLOOKUP(SDBYLD2!AW$4,'[1]INTERNAL PARAMETERS-1'!$B$5:$J$44,6,FALSE)*VLOOKUP(SDBYLD2!AW$4,'[1]INTERNAL PARAMETERS-1'!$B$5:$J$44,3,FALSE) + SDBYLD1!AW104*(1-VLOOKUP(SDBYLD2!AW$4,'[1]INTERNAL PARAMETERS-1'!$B$5:$J$44,5,FALSE))*VLOOKUP(SDBYLD2!AW$4,'[1]INTERNAL PARAMETERS-1'!$B$5:$J$44,8,FALSE)*VLOOKUP(SDBYLD2!AW$4,'[1]INTERNAL PARAMETERS-1'!$B$5:$J$44,3,FALSE)</f>
        <v>36.070182582254226</v>
      </c>
      <c r="AX104" s="44">
        <f>SDBYLD1!AX104*VLOOKUP(SDBYLD2!AX$4,'[1]INTERNAL PARAMETERS-1'!$B$5:$J$44,5,FALSE)*VLOOKUP(SDBYLD2!AX$4,'[1]INTERNAL PARAMETERS-1'!$B$5:$J$44,6,FALSE)*VLOOKUP(SDBYLD2!AX$4,'[1]INTERNAL PARAMETERS-1'!$B$5:$J$44,3,FALSE) + SDBYLD1!AX104*(1-VLOOKUP(SDBYLD2!AX$4,'[1]INTERNAL PARAMETERS-1'!$B$5:$J$44,5,FALSE))*VLOOKUP(SDBYLD2!AX$4,'[1]INTERNAL PARAMETERS-1'!$B$5:$J$44,8,FALSE)*VLOOKUP(SDBYLD2!AX$4,'[1]INTERNAL PARAMETERS-1'!$B$5:$J$44,3,FALSE)</f>
        <v>0</v>
      </c>
      <c r="AY104" s="44">
        <f>SDBYLD1!AY104*VLOOKUP(SDBYLD2!AY$4,'[1]INTERNAL PARAMETERS-1'!$B$5:$J$44,5,FALSE)*VLOOKUP(SDBYLD2!AY$4,'[1]INTERNAL PARAMETERS-1'!$B$5:$J$44,6,FALSE)*VLOOKUP(SDBYLD2!AY$4,'[1]INTERNAL PARAMETERS-1'!$B$5:$J$44,3,FALSE) + SDBYLD1!AY104*(1-VLOOKUP(SDBYLD2!AY$4,'[1]INTERNAL PARAMETERS-1'!$B$5:$J$44,5,FALSE))*VLOOKUP(SDBYLD2!AY$4,'[1]INTERNAL PARAMETERS-1'!$B$5:$J$44,8,FALSE)*VLOOKUP(SDBYLD2!AY$4,'[1]INTERNAL PARAMETERS-1'!$B$5:$J$44,3,FALSE)</f>
        <v>0</v>
      </c>
      <c r="AZ104" s="44">
        <f>SDBYLD1!AZ104*VLOOKUP(SDBYLD2!AZ$4,'[1]INTERNAL PARAMETERS-1'!$B$5:$J$44,5,FALSE)*VLOOKUP(SDBYLD2!AZ$4,'[1]INTERNAL PARAMETERS-1'!$B$5:$J$44,6,FALSE)*VLOOKUP(SDBYLD2!AZ$4,'[1]INTERNAL PARAMETERS-1'!$B$5:$J$44,3,FALSE) + SDBYLD1!AZ104*(1-VLOOKUP(SDBYLD2!AZ$4,'[1]INTERNAL PARAMETERS-1'!$B$5:$J$44,5,FALSE))*VLOOKUP(SDBYLD2!AZ$4,'[1]INTERNAL PARAMETERS-1'!$B$5:$J$44,8,FALSE)*VLOOKUP(SDBYLD2!AZ$4,'[1]INTERNAL PARAMETERS-1'!$B$5:$J$44,3,FALSE)</f>
        <v>0</v>
      </c>
      <c r="BA104" s="44">
        <f>SDBYLD1!BA104*VLOOKUP(SDBYLD2!BA$4,'[1]INTERNAL PARAMETERS-1'!$B$5:$J$44,5,FALSE)*VLOOKUP(SDBYLD2!BA$4,'[1]INTERNAL PARAMETERS-1'!$B$5:$J$44,6,FALSE)*VLOOKUP(SDBYLD2!BA$4,'[1]INTERNAL PARAMETERS-1'!$B$5:$J$44,3,FALSE) + SDBYLD1!BA104*(1-VLOOKUP(SDBYLD2!BA$4,'[1]INTERNAL PARAMETERS-1'!$B$5:$J$44,5,FALSE))*VLOOKUP(SDBYLD2!BA$4,'[1]INTERNAL PARAMETERS-1'!$B$5:$J$44,8,FALSE)*VLOOKUP(SDBYLD2!BA$4,'[1]INTERNAL PARAMETERS-1'!$B$5:$J$44,3,FALSE)</f>
        <v>9.4189340719662802</v>
      </c>
      <c r="BB104" s="44">
        <f>SDBYLD1!BB104*VLOOKUP(SDBYLD2!BB$4,'[1]INTERNAL PARAMETERS-1'!$B$5:$J$44,5,FALSE)*VLOOKUP(SDBYLD2!BB$4,'[1]INTERNAL PARAMETERS-1'!$B$5:$J$44,6,FALSE)*VLOOKUP(SDBYLD2!BB$4,'[1]INTERNAL PARAMETERS-1'!$B$5:$J$44,3,FALSE) + SDBYLD1!BB104*(1-VLOOKUP(SDBYLD2!BB$4,'[1]INTERNAL PARAMETERS-1'!$B$5:$J$44,5,FALSE))*VLOOKUP(SDBYLD2!BB$4,'[1]INTERNAL PARAMETERS-1'!$B$5:$J$44,8,FALSE)*VLOOKUP(SDBYLD2!BB$4,'[1]INTERNAL PARAMETERS-1'!$B$5:$J$44,3,FALSE)</f>
        <v>4.6547163351614609</v>
      </c>
      <c r="BC104" s="44">
        <f>SDBYLD1!BC104*VLOOKUP(SDBYLD2!BC$4,'[1]INTERNAL PARAMETERS-1'!$B$5:$J$44,5,FALSE)*VLOOKUP(SDBYLD2!BC$4,'[1]INTERNAL PARAMETERS-1'!$B$5:$J$44,6,FALSE)*VLOOKUP(SDBYLD2!BC$4,'[1]INTERNAL PARAMETERS-1'!$B$5:$J$44,3,FALSE) + SDBYLD1!BC104*(1-VLOOKUP(SDBYLD2!BC$4,'[1]INTERNAL PARAMETERS-1'!$B$5:$J$44,5,FALSE))*VLOOKUP(SDBYLD2!BC$4,'[1]INTERNAL PARAMETERS-1'!$B$5:$J$44,8,FALSE)*VLOOKUP(SDBYLD2!BC$4,'[1]INTERNAL PARAMETERS-1'!$B$5:$J$44,3,FALSE)</f>
        <v>11.473125173781535</v>
      </c>
      <c r="BD104" s="44">
        <f>SDBYLD1!BD104*VLOOKUP(SDBYLD2!BD$4,'[1]INTERNAL PARAMETERS-1'!$B$5:$J$44,5,FALSE)*VLOOKUP(SDBYLD2!BD$4,'[1]INTERNAL PARAMETERS-1'!$B$5:$J$44,6,FALSE)*VLOOKUP(SDBYLD2!BD$4,'[1]INTERNAL PARAMETERS-1'!$B$5:$J$44,3,FALSE) + SDBYLD1!BD104*(1-VLOOKUP(SDBYLD2!BD$4,'[1]INTERNAL PARAMETERS-1'!$B$5:$J$44,5,FALSE))*VLOOKUP(SDBYLD2!BD$4,'[1]INTERNAL PARAMETERS-1'!$B$5:$J$44,8,FALSE)*VLOOKUP(SDBYLD2!BD$4,'[1]INTERNAL PARAMETERS-1'!$B$5:$J$44,3,FALSE)</f>
        <v>5.9986317843022272</v>
      </c>
      <c r="BE104" s="44">
        <f>SDBYLD1!BE104*VLOOKUP(SDBYLD2!BE$4,'[1]INTERNAL PARAMETERS-1'!$B$5:$J$44,5,FALSE)*VLOOKUP(SDBYLD2!BE$4,'[1]INTERNAL PARAMETERS-1'!$B$5:$J$44,6,FALSE)*VLOOKUP(SDBYLD2!BE$4,'[1]INTERNAL PARAMETERS-1'!$B$5:$J$44,3,FALSE) + SDBYLD1!BE104*(1-VLOOKUP(SDBYLD2!BE$4,'[1]INTERNAL PARAMETERS-1'!$B$5:$J$44,5,FALSE))*VLOOKUP(SDBYLD2!BE$4,'[1]INTERNAL PARAMETERS-1'!$B$5:$J$44,8,FALSE)*VLOOKUP(SDBYLD2!BE$4,'[1]INTERNAL PARAMETERS-1'!$B$5:$J$44,3,FALSE)</f>
        <v>22.216134194428061</v>
      </c>
      <c r="BF104" s="44">
        <f>SDBYLD1!BF104*VLOOKUP(SDBYLD2!BF$4,'[1]INTERNAL PARAMETERS-1'!$B$5:$J$44,5,FALSE)*VLOOKUP(SDBYLD2!BF$4,'[1]INTERNAL PARAMETERS-1'!$B$5:$J$44,6,FALSE)*VLOOKUP(SDBYLD2!BF$4,'[1]INTERNAL PARAMETERS-1'!$B$5:$J$44,3,FALSE) + SDBYLD1!BF104*(1-VLOOKUP(SDBYLD2!BF$4,'[1]INTERNAL PARAMETERS-1'!$B$5:$J$44,5,FALSE))*VLOOKUP(SDBYLD2!BF$4,'[1]INTERNAL PARAMETERS-1'!$B$5:$J$44,8,FALSE)*VLOOKUP(SDBYLD2!BF$4,'[1]INTERNAL PARAMETERS-1'!$B$5:$J$44,3,FALSE)</f>
        <v>0</v>
      </c>
      <c r="BG104" s="44">
        <f>SDBYLD1!BG104*VLOOKUP(SDBYLD2!BG$4,'[1]INTERNAL PARAMETERS-1'!$B$5:$J$44,5,FALSE)*VLOOKUP(SDBYLD2!BG$4,'[1]INTERNAL PARAMETERS-1'!$B$5:$J$44,6,FALSE)*VLOOKUP(SDBYLD2!BG$4,'[1]INTERNAL PARAMETERS-1'!$B$5:$J$44,3,FALSE) + SDBYLD1!BG104*(1-VLOOKUP(SDBYLD2!BG$4,'[1]INTERNAL PARAMETERS-1'!$B$5:$J$44,5,FALSE))*VLOOKUP(SDBYLD2!BG$4,'[1]INTERNAL PARAMETERS-1'!$B$5:$J$44,8,FALSE)*VLOOKUP(SDBYLD2!BG$4,'[1]INTERNAL PARAMETERS-1'!$B$5:$J$44,3,FALSE)</f>
        <v>7.503111344299473</v>
      </c>
      <c r="BH104" s="44">
        <f>SDBYLD1!BH104*VLOOKUP(SDBYLD2!BH$4,'[1]INTERNAL PARAMETERS-1'!$B$5:$J$44,5,FALSE)*VLOOKUP(SDBYLD2!BH$4,'[1]INTERNAL PARAMETERS-1'!$B$5:$J$44,6,FALSE)*VLOOKUP(SDBYLD2!BH$4,'[1]INTERNAL PARAMETERS-1'!$B$5:$J$44,3,FALSE) + SDBYLD1!BH104*(1-VLOOKUP(SDBYLD2!BH$4,'[1]INTERNAL PARAMETERS-1'!$B$5:$J$44,5,FALSE))*VLOOKUP(SDBYLD2!BH$4,'[1]INTERNAL PARAMETERS-1'!$B$5:$J$44,8,FALSE)*VLOOKUP(SDBYLD2!BH$4,'[1]INTERNAL PARAMETERS-1'!$B$5:$J$44,3,FALSE)</f>
        <v>2.4248924590135564E-2</v>
      </c>
      <c r="BI104" s="44">
        <f>SDBYLD1!BI104*VLOOKUP(SDBYLD2!BI$4,'[1]INTERNAL PARAMETERS-1'!$B$5:$J$44,5,FALSE)*VLOOKUP(SDBYLD2!BI$4,'[1]INTERNAL PARAMETERS-1'!$B$5:$J$44,6,FALSE)*VLOOKUP(SDBYLD2!BI$4,'[1]INTERNAL PARAMETERS-1'!$B$5:$J$44,3,FALSE) + SDBYLD1!BI104*(1-VLOOKUP(SDBYLD2!BI$4,'[1]INTERNAL PARAMETERS-1'!$B$5:$J$44,5,FALSE))*VLOOKUP(SDBYLD2!BI$4,'[1]INTERNAL PARAMETERS-1'!$B$5:$J$44,8,FALSE)*VLOOKUP(SDBYLD2!BI$4,'[1]INTERNAL PARAMETERS-1'!$B$5:$J$44,3,FALSE)</f>
        <v>0</v>
      </c>
      <c r="BJ104" s="44">
        <f>SDBYLD1!BJ104*VLOOKUP(SDBYLD2!BJ$4,'[1]INTERNAL PARAMETERS-1'!$B$5:$J$44,5,FALSE)*VLOOKUP(SDBYLD2!BJ$4,'[1]INTERNAL PARAMETERS-1'!$B$5:$J$44,6,FALSE)*VLOOKUP(SDBYLD2!BJ$4,'[1]INTERNAL PARAMETERS-1'!$B$5:$J$44,3,FALSE) + SDBYLD1!BJ104*(1-VLOOKUP(SDBYLD2!BJ$4,'[1]INTERNAL PARAMETERS-1'!$B$5:$J$44,5,FALSE))*VLOOKUP(SDBYLD2!BJ$4,'[1]INTERNAL PARAMETERS-1'!$B$5:$J$44,8,FALSE)*VLOOKUP(SDBYLD2!BJ$4,'[1]INTERNAL PARAMETERS-1'!$B$5:$J$44,3,FALSE)</f>
        <v>1.8454009134921328</v>
      </c>
      <c r="BK104" s="44">
        <f>SDBYLD1!BK104*VLOOKUP(SDBYLD2!BK$4,'[1]INTERNAL PARAMETERS-1'!$B$5:$J$44,5,FALSE)*VLOOKUP(SDBYLD2!BK$4,'[1]INTERNAL PARAMETERS-1'!$B$5:$J$44,6,FALSE)*VLOOKUP(SDBYLD2!BK$4,'[1]INTERNAL PARAMETERS-1'!$B$5:$J$44,3,FALSE) + SDBYLD1!BK104*(1-VLOOKUP(SDBYLD2!BK$4,'[1]INTERNAL PARAMETERS-1'!$B$5:$J$44,5,FALSE))*VLOOKUP(SDBYLD2!BK$4,'[1]INTERNAL PARAMETERS-1'!$B$5:$J$44,8,FALSE)*VLOOKUP(SDBYLD2!BK$4,'[1]INTERNAL PARAMETERS-1'!$B$5:$J$44,3,FALSE)</f>
        <v>2.4348855676170178</v>
      </c>
      <c r="BL104" s="44">
        <f>SDBYLD1!BL104*VLOOKUP(SDBYLD2!BL$4,'[1]INTERNAL PARAMETERS-1'!$B$5:$J$44,5,FALSE)*VLOOKUP(SDBYLD2!BL$4,'[1]INTERNAL PARAMETERS-1'!$B$5:$J$44,6,FALSE)*VLOOKUP(SDBYLD2!BL$4,'[1]INTERNAL PARAMETERS-1'!$B$5:$J$44,3,FALSE) + SDBYLD1!BL104*(1-VLOOKUP(SDBYLD2!BL$4,'[1]INTERNAL PARAMETERS-1'!$B$5:$J$44,5,FALSE))*VLOOKUP(SDBYLD2!BL$4,'[1]INTERNAL PARAMETERS-1'!$B$5:$J$44,8,FALSE)*VLOOKUP(SDBYLD2!BL$4,'[1]INTERNAL PARAMETERS-1'!$B$5:$J$44,3,FALSE)</f>
        <v>9.857037902200311</v>
      </c>
      <c r="BM104" s="44">
        <f>SDBYLD1!BM104*VLOOKUP(SDBYLD2!BM$4,'[1]INTERNAL PARAMETERS-1'!$B$5:$J$44,5,FALSE)*VLOOKUP(SDBYLD2!BM$4,'[1]INTERNAL PARAMETERS-1'!$B$5:$J$44,6,FALSE)*VLOOKUP(SDBYLD2!BM$4,'[1]INTERNAL PARAMETERS-1'!$B$5:$J$44,3,FALSE) + SDBYLD1!BM104*(1-VLOOKUP(SDBYLD2!BM$4,'[1]INTERNAL PARAMETERS-1'!$B$5:$J$44,5,FALSE))*VLOOKUP(SDBYLD2!BM$4,'[1]INTERNAL PARAMETERS-1'!$B$5:$J$44,8,FALSE)*VLOOKUP(SDBYLD2!BM$4,'[1]INTERNAL PARAMETERS-1'!$B$5:$J$44,3,FALSE)</f>
        <v>4.4930807164607653</v>
      </c>
      <c r="BN104" s="44">
        <f>SDBYLD1!BN104*VLOOKUP(SDBYLD2!BN$4,'[1]INTERNAL PARAMETERS-1'!$B$5:$J$44,5,FALSE)*VLOOKUP(SDBYLD2!BN$4,'[1]INTERNAL PARAMETERS-1'!$B$5:$J$44,6,FALSE)*VLOOKUP(SDBYLD2!BN$4,'[1]INTERNAL PARAMETERS-1'!$B$5:$J$44,3,FALSE) + SDBYLD1!BN104*(1-VLOOKUP(SDBYLD2!BN$4,'[1]INTERNAL PARAMETERS-1'!$B$5:$J$44,5,FALSE))*VLOOKUP(SDBYLD2!BN$4,'[1]INTERNAL PARAMETERS-1'!$B$5:$J$44,8,FALSE)*VLOOKUP(SDBYLD2!BN$4,'[1]INTERNAL PARAMETERS-1'!$B$5:$J$44,3,FALSE)</f>
        <v>2.6886078085913532</v>
      </c>
      <c r="BO104" s="44">
        <f>SDBYLD1!BO104*VLOOKUP(SDBYLD2!BO$4,'[1]INTERNAL PARAMETERS-1'!$B$5:$J$44,5,FALSE)*VLOOKUP(SDBYLD2!BO$4,'[1]INTERNAL PARAMETERS-1'!$B$5:$J$44,6,FALSE)*VLOOKUP(SDBYLD2!BO$4,'[1]INTERNAL PARAMETERS-1'!$B$5:$J$44,3,FALSE) + SDBYLD1!BO104*(1-VLOOKUP(SDBYLD2!BO$4,'[1]INTERNAL PARAMETERS-1'!$B$5:$J$44,5,FALSE))*VLOOKUP(SDBYLD2!BO$4,'[1]INTERNAL PARAMETERS-1'!$B$5:$J$44,8,FALSE)*VLOOKUP(SDBYLD2!BO$4,'[1]INTERNAL PARAMETERS-1'!$B$5:$J$44,3,FALSE)</f>
        <v>2.5015725925807684</v>
      </c>
      <c r="BP104" s="44">
        <f>SDBYLD1!BP104*VLOOKUP(SDBYLD2!BP$4,'[1]INTERNAL PARAMETERS-1'!$B$5:$J$44,5,FALSE)*VLOOKUP(SDBYLD2!BP$4,'[1]INTERNAL PARAMETERS-1'!$B$5:$J$44,6,FALSE)*VLOOKUP(SDBYLD2!BP$4,'[1]INTERNAL PARAMETERS-1'!$B$5:$J$44,3,FALSE) + SDBYLD1!BP104*(1-VLOOKUP(SDBYLD2!BP$4,'[1]INTERNAL PARAMETERS-1'!$B$5:$J$44,5,FALSE))*VLOOKUP(SDBYLD2!BP$4,'[1]INTERNAL PARAMETERS-1'!$B$5:$J$44,8,FALSE)*VLOOKUP(SDBYLD2!BP$4,'[1]INTERNAL PARAMETERS-1'!$B$5:$J$44,3,FALSE)</f>
        <v>0.1428109132367302</v>
      </c>
      <c r="BQ104" s="44">
        <f>SDBYLD1!BQ104*VLOOKUP(SDBYLD2!BQ$4,'[1]INTERNAL PARAMETERS-1'!$B$5:$J$44,5,FALSE)*VLOOKUP(SDBYLD2!BQ$4,'[1]INTERNAL PARAMETERS-1'!$B$5:$J$44,6,FALSE)*VLOOKUP(SDBYLD2!BQ$4,'[1]INTERNAL PARAMETERS-1'!$B$5:$J$44,3,FALSE) + SDBYLD1!BQ104*(1-VLOOKUP(SDBYLD2!BQ$4,'[1]INTERNAL PARAMETERS-1'!$B$5:$J$44,5,FALSE))*VLOOKUP(SDBYLD2!BQ$4,'[1]INTERNAL PARAMETERS-1'!$B$5:$J$44,8,FALSE)*VLOOKUP(SDBYLD2!BQ$4,'[1]INTERNAL PARAMETERS-1'!$B$5:$J$44,3,FALSE)</f>
        <v>10.416770453748782</v>
      </c>
      <c r="BR104" s="44">
        <f>SDBYLD1!BR104*VLOOKUP(SDBYLD2!BR$4,'[1]INTERNAL PARAMETERS-1'!$B$5:$J$44,5,FALSE)*VLOOKUP(SDBYLD2!BR$4,'[1]INTERNAL PARAMETERS-1'!$B$5:$J$44,6,FALSE)*VLOOKUP(SDBYLD2!BR$4,'[1]INTERNAL PARAMETERS-1'!$B$5:$J$44,3,FALSE) + SDBYLD1!BR104*(1-VLOOKUP(SDBYLD2!BR$4,'[1]INTERNAL PARAMETERS-1'!$B$5:$J$44,5,FALSE))*VLOOKUP(SDBYLD2!BR$4,'[1]INTERNAL PARAMETERS-1'!$B$5:$J$44,8,FALSE)*VLOOKUP(SDBYLD2!BR$4,'[1]INTERNAL PARAMETERS-1'!$B$5:$J$44,3,FALSE)</f>
        <v>0.39288425094781088</v>
      </c>
      <c r="BS104" s="44">
        <f>SDBYLD1!BS104*VLOOKUP(SDBYLD2!BS$4,'[1]INTERNAL PARAMETERS-1'!$B$5:$J$44,5,FALSE)*VLOOKUP(SDBYLD2!BS$4,'[1]INTERNAL PARAMETERS-1'!$B$5:$J$44,6,FALSE)*VLOOKUP(SDBYLD2!BS$4,'[1]INTERNAL PARAMETERS-1'!$B$5:$J$44,3,FALSE) + SDBYLD1!BS104*(1-VLOOKUP(SDBYLD2!BS$4,'[1]INTERNAL PARAMETERS-1'!$B$5:$J$44,5,FALSE))*VLOOKUP(SDBYLD2!BS$4,'[1]INTERNAL PARAMETERS-1'!$B$5:$J$44,8,FALSE)*VLOOKUP(SDBYLD2!BS$4,'[1]INTERNAL PARAMETERS-1'!$B$5:$J$44,3,FALSE)</f>
        <v>1.0437093622252539E-2</v>
      </c>
      <c r="BT104" s="44">
        <f>SDBYLD1!BT104*VLOOKUP(SDBYLD2!BT$4,'[1]INTERNAL PARAMETERS-1'!$B$5:$J$44,5,FALSE)*VLOOKUP(SDBYLD2!BT$4,'[1]INTERNAL PARAMETERS-1'!$B$5:$J$44,6,FALSE)*VLOOKUP(SDBYLD2!BT$4,'[1]INTERNAL PARAMETERS-1'!$B$5:$J$44,3,FALSE) + SDBYLD1!BT104*(1-VLOOKUP(SDBYLD2!BT$4,'[1]INTERNAL PARAMETERS-1'!$B$5:$J$44,5,FALSE))*VLOOKUP(SDBYLD2!BT$4,'[1]INTERNAL PARAMETERS-1'!$B$5:$J$44,8,FALSE)*VLOOKUP(SDBYLD2!BT$4,'[1]INTERNAL PARAMETERS-1'!$B$5:$J$44,3,FALSE)</f>
        <v>0</v>
      </c>
      <c r="BU104" s="44">
        <f>SDBYLD1!BU104*VLOOKUP(SDBYLD2!BU$4,'[1]INTERNAL PARAMETERS-1'!$B$5:$J$44,5,FALSE)*VLOOKUP(SDBYLD2!BU$4,'[1]INTERNAL PARAMETERS-1'!$B$5:$J$44,6,FALSE)*VLOOKUP(SDBYLD2!BU$4,'[1]INTERNAL PARAMETERS-1'!$B$5:$J$44,3,FALSE) + SDBYLD1!BU104*(1-VLOOKUP(SDBYLD2!BU$4,'[1]INTERNAL PARAMETERS-1'!$B$5:$J$44,5,FALSE))*VLOOKUP(SDBYLD2!BU$4,'[1]INTERNAL PARAMETERS-1'!$B$5:$J$44,8,FALSE)*VLOOKUP(SDBYLD2!BU$4,'[1]INTERNAL PARAMETERS-1'!$B$5:$J$44,3,FALSE)</f>
        <v>0</v>
      </c>
      <c r="BV104" s="44">
        <f>SDBYLD1!BV104*VLOOKUP(SDBYLD2!BV$4,'[1]INTERNAL PARAMETERS-1'!$B$5:$J$44,5,FALSE)*VLOOKUP(SDBYLD2!BV$4,'[1]INTERNAL PARAMETERS-1'!$B$5:$J$44,6,FALSE)*VLOOKUP(SDBYLD2!BV$4,'[1]INTERNAL PARAMETERS-1'!$B$5:$J$44,3,FALSE) + SDBYLD1!BV104*(1-VLOOKUP(SDBYLD2!BV$4,'[1]INTERNAL PARAMETERS-1'!$B$5:$J$44,5,FALSE))*VLOOKUP(SDBYLD2!BV$4,'[1]INTERNAL PARAMETERS-1'!$B$5:$J$44,8,FALSE)*VLOOKUP(SDBYLD2!BV$4,'[1]INTERNAL PARAMETERS-1'!$B$5:$J$44,3,FALSE)</f>
        <v>0</v>
      </c>
      <c r="BW104" s="44">
        <f>SDBYLD1!BW104*VLOOKUP(SDBYLD2!BW$4,'[1]INTERNAL PARAMETERS-1'!$B$5:$J$44,5,FALSE)*VLOOKUP(SDBYLD2!BW$4,'[1]INTERNAL PARAMETERS-1'!$B$5:$J$44,6,FALSE)*VLOOKUP(SDBYLD2!BW$4,'[1]INTERNAL PARAMETERS-1'!$B$5:$J$44,3,FALSE) + SDBYLD1!BW104*(1-VLOOKUP(SDBYLD2!BW$4,'[1]INTERNAL PARAMETERS-1'!$B$5:$J$44,5,FALSE))*VLOOKUP(SDBYLD2!BW$4,'[1]INTERNAL PARAMETERS-1'!$B$5:$J$44,8,FALSE)*VLOOKUP(SDBYLD2!BW$4,'[1]INTERNAL PARAMETERS-1'!$B$5:$J$44,3,FALSE)</f>
        <v>0</v>
      </c>
      <c r="BX104" s="44">
        <f>SDBYLD1!BX104*VLOOKUP(SDBYLD2!BX$4,'[1]INTERNAL PARAMETERS-1'!$B$5:$J$44,5,FALSE)*VLOOKUP(SDBYLD2!BX$4,'[1]INTERNAL PARAMETERS-1'!$B$5:$J$44,6,FALSE)*VLOOKUP(SDBYLD2!BX$4,'[1]INTERNAL PARAMETERS-1'!$B$5:$J$44,3,FALSE) + SDBYLD1!BX104*(1-VLOOKUP(SDBYLD2!BX$4,'[1]INTERNAL PARAMETERS-1'!$B$5:$J$44,5,FALSE))*VLOOKUP(SDBYLD2!BX$4,'[1]INTERNAL PARAMETERS-1'!$B$5:$J$44,8,FALSE)*VLOOKUP(SDBYLD2!BX$4,'[1]INTERNAL PARAMETERS-1'!$B$5:$J$44,3,FALSE)</f>
        <v>0</v>
      </c>
      <c r="BY104" s="44">
        <f>SDBYLD1!BY104*VLOOKUP(SDBYLD2!BY$4,'[1]INTERNAL PARAMETERS-1'!$B$5:$J$44,5,FALSE)*VLOOKUP(SDBYLD2!BY$4,'[1]INTERNAL PARAMETERS-1'!$B$5:$J$44,6,FALSE)*VLOOKUP(SDBYLD2!BY$4,'[1]INTERNAL PARAMETERS-1'!$B$5:$J$44,3,FALSE) + SDBYLD1!BY104*(1-VLOOKUP(SDBYLD2!BY$4,'[1]INTERNAL PARAMETERS-1'!$B$5:$J$44,5,FALSE))*VLOOKUP(SDBYLD2!BY$4,'[1]INTERNAL PARAMETERS-1'!$B$5:$J$44,8,FALSE)*VLOOKUP(SDBYLD2!BY$4,'[1]INTERNAL PARAMETERS-1'!$B$5:$J$44,3,FALSE)</f>
        <v>0</v>
      </c>
      <c r="BZ104" s="44">
        <f>SDBYLD1!BZ104*VLOOKUP(SDBYLD2!BZ$4,'[1]INTERNAL PARAMETERS-1'!$B$5:$J$44,5,FALSE)*VLOOKUP(SDBYLD2!BZ$4,'[1]INTERNAL PARAMETERS-1'!$B$5:$J$44,6,FALSE)*VLOOKUP(SDBYLD2!BZ$4,'[1]INTERNAL PARAMETERS-1'!$B$5:$J$44,3,FALSE) + SDBYLD1!BZ104*(1-VLOOKUP(SDBYLD2!BZ$4,'[1]INTERNAL PARAMETERS-1'!$B$5:$J$44,5,FALSE))*VLOOKUP(SDBYLD2!BZ$4,'[1]INTERNAL PARAMETERS-1'!$B$5:$J$44,8,FALSE)*VLOOKUP(SDBYLD2!BZ$4,'[1]INTERNAL PARAMETERS-1'!$B$5:$J$44,3,FALSE)</f>
        <v>2.2581218059194923E-2</v>
      </c>
      <c r="CA104" s="44">
        <f>SDBYLD1!CA104*VLOOKUP(SDBYLD2!CA$4,'[1]INTERNAL PARAMETERS-1'!$B$5:$J$44,5,FALSE)*VLOOKUP(SDBYLD2!CA$4,'[1]INTERNAL PARAMETERS-1'!$B$5:$J$44,6,FALSE)*VLOOKUP(SDBYLD2!CA$4,'[1]INTERNAL PARAMETERS-1'!$B$5:$J$44,3,FALSE) + SDBYLD1!CA104*(1-VLOOKUP(SDBYLD2!CA$4,'[1]INTERNAL PARAMETERS-1'!$B$5:$J$44,5,FALSE))*VLOOKUP(SDBYLD2!CA$4,'[1]INTERNAL PARAMETERS-1'!$B$5:$J$44,8,FALSE)*VLOOKUP(SDBYLD2!CA$4,'[1]INTERNAL PARAMETERS-1'!$B$5:$J$44,3,FALSE)</f>
        <v>0</v>
      </c>
      <c r="CB104" s="44">
        <f>SDBYLD1!CB104*VLOOKUP(SDBYLD2!CB$4,'[1]INTERNAL PARAMETERS-1'!$B$5:$J$44,5,FALSE)*VLOOKUP(SDBYLD2!CB$4,'[1]INTERNAL PARAMETERS-1'!$B$5:$J$44,6,FALSE)*VLOOKUP(SDBYLD2!CB$4,'[1]INTERNAL PARAMETERS-1'!$B$5:$J$44,3,FALSE) + SDBYLD1!CB104*(1-VLOOKUP(SDBYLD2!CB$4,'[1]INTERNAL PARAMETERS-1'!$B$5:$J$44,5,FALSE))*VLOOKUP(SDBYLD2!CB$4,'[1]INTERNAL PARAMETERS-1'!$B$5:$J$44,8,FALSE)*VLOOKUP(SDBYLD2!CB$4,'[1]INTERNAL PARAMETERS-1'!$B$5:$J$44,3,FALSE)</f>
        <v>0</v>
      </c>
      <c r="CC104" s="44">
        <f>SDBYLD1!CC104*VLOOKUP(SDBYLD2!CC$4,'[1]INTERNAL PARAMETERS-1'!$B$5:$J$44,5,FALSE)*VLOOKUP(SDBYLD2!CC$4,'[1]INTERNAL PARAMETERS-1'!$B$5:$J$44,6,FALSE)*VLOOKUP(SDBYLD2!CC$4,'[1]INTERNAL PARAMETERS-1'!$B$5:$J$44,3,FALSE) + SDBYLD1!CC104*(1-VLOOKUP(SDBYLD2!CC$4,'[1]INTERNAL PARAMETERS-1'!$B$5:$J$44,5,FALSE))*VLOOKUP(SDBYLD2!CC$4,'[1]INTERNAL PARAMETERS-1'!$B$5:$J$44,8,FALSE)*VLOOKUP(SDBYLD2!CC$4,'[1]INTERNAL PARAMETERS-1'!$B$5:$J$44,3,FALSE)</f>
        <v>8.895491023477152E-2</v>
      </c>
      <c r="CD104" s="44">
        <f>SDBYLD1!CD104*VLOOKUP(SDBYLD2!CD$4,'[1]INTERNAL PARAMETERS-1'!$B$5:$J$44,5,FALSE)*VLOOKUP(SDBYLD2!CD$4,'[1]INTERNAL PARAMETERS-1'!$B$5:$J$44,6,FALSE)*VLOOKUP(SDBYLD2!CD$4,'[1]INTERNAL PARAMETERS-1'!$B$5:$J$44,3,FALSE) + SDBYLD1!CD104*(1-VLOOKUP(SDBYLD2!CD$4,'[1]INTERNAL PARAMETERS-1'!$B$5:$J$44,5,FALSE))*VLOOKUP(SDBYLD2!CD$4,'[1]INTERNAL PARAMETERS-1'!$B$5:$J$44,8,FALSE)*VLOOKUP(SDBYLD2!CD$4,'[1]INTERNAL PARAMETERS-1'!$B$5:$J$44,3,FALSE)</f>
        <v>0.10862759951918347</v>
      </c>
      <c r="CE104" s="44">
        <f>SDBYLD1!CE104*VLOOKUP(SDBYLD2!CE$4,'[1]INTERNAL PARAMETERS-1'!$B$5:$J$44,5,FALSE)*VLOOKUP(SDBYLD2!CE$4,'[1]INTERNAL PARAMETERS-1'!$B$5:$J$44,6,FALSE)*VLOOKUP(SDBYLD2!CE$4,'[1]INTERNAL PARAMETERS-1'!$B$5:$J$44,3,FALSE) + SDBYLD1!CE104*(1-VLOOKUP(SDBYLD2!CE$4,'[1]INTERNAL PARAMETERS-1'!$B$5:$J$44,5,FALSE))*VLOOKUP(SDBYLD2!CE$4,'[1]INTERNAL PARAMETERS-1'!$B$5:$J$44,8,FALSE)*VLOOKUP(SDBYLD2!CE$4,'[1]INTERNAL PARAMETERS-1'!$B$5:$J$44,3,FALSE)</f>
        <v>0.29570068174655006</v>
      </c>
      <c r="CF104" s="44">
        <f>SDBYLD1!CF104*VLOOKUP(SDBYLD2!CF$4,'[1]INTERNAL PARAMETERS-1'!$B$5:$J$44,5,FALSE)*VLOOKUP(SDBYLD2!CF$4,'[1]INTERNAL PARAMETERS-1'!$B$5:$J$44,6,FALSE)*VLOOKUP(SDBYLD2!CF$4,'[1]INTERNAL PARAMETERS-1'!$B$5:$J$44,3,FALSE) + SDBYLD1!CF104*(1-VLOOKUP(SDBYLD2!CF$4,'[1]INTERNAL PARAMETERS-1'!$B$5:$J$44,5,FALSE))*VLOOKUP(SDBYLD2!CF$4,'[1]INTERNAL PARAMETERS-1'!$B$5:$J$44,8,FALSE)*VLOOKUP(SDBYLD2!CF$4,'[1]INTERNAL PARAMETERS-1'!$B$5:$J$44,3,FALSE)</f>
        <v>0.56929509007465084</v>
      </c>
      <c r="CG104" s="44">
        <f>SDBYLD1!CG104*VLOOKUP(SDBYLD2!CG$4,'[1]INTERNAL PARAMETERS-1'!$B$5:$J$44,5,FALSE)*VLOOKUP(SDBYLD2!CG$4,'[1]INTERNAL PARAMETERS-1'!$B$5:$J$44,6,FALSE)*VLOOKUP(SDBYLD2!CG$4,'[1]INTERNAL PARAMETERS-1'!$B$5:$J$44,3,FALSE) + SDBYLD1!CG104*(1-VLOOKUP(SDBYLD2!CG$4,'[1]INTERNAL PARAMETERS-1'!$B$5:$J$44,5,FALSE))*VLOOKUP(SDBYLD2!CG$4,'[1]INTERNAL PARAMETERS-1'!$B$5:$J$44,8,FALSE)*VLOOKUP(SDBYLD2!CG$4,'[1]INTERNAL PARAMETERS-1'!$B$5:$J$44,3,FALSE)</f>
        <v>1.5091047524403441E-2</v>
      </c>
      <c r="CH104" s="43">
        <f>SDBYLD1!CH104*VLOOKUP(SDBYLD2!CH$4,'[1]INTERNAL PARAMETERS-1'!$B$5:$J$44,5,FALSE)*VLOOKUP(SDBYLD2!CH$4,'[1]INTERNAL PARAMETERS-1'!$B$5:$J$44,6,FALSE)*VLOOKUP(SDBYLD2!CH$4,'[1]INTERNAL PARAMETERS-1'!$B$5:$J$44,3,FALSE) + SDBYLD1!CH104*(1-VLOOKUP(SDBYLD2!CH$4,'[1]INTERNAL PARAMETERS-1'!$B$5:$J$44,5,FALSE))*VLOOKUP(SDBYLD2!CH$4,'[1]INTERNAL PARAMETERS-1'!$B$5:$J$44,8,FALSE)*VLOOKUP(SDBYLD2!CH$4,'[1]INTERNAL PARAMETERS-1'!$B$5:$J$44,3,FALSE)</f>
        <v>0</v>
      </c>
      <c r="CJ104" s="45">
        <f t="shared" si="2"/>
        <v>3730.3246627981143</v>
      </c>
      <c r="CK104" s="43">
        <f t="shared" si="3"/>
        <v>133.24282317044012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SDBeam!X105</f>
        <v>14825.687799300609</v>
      </c>
      <c r="F105" s="56">
        <f>'[1]INTERNAL PARAMETERS-1'!M15</f>
        <v>34.72</v>
      </c>
      <c r="G105" s="45">
        <f>SDBYLD1!G105*VLOOKUP(SDBYLD2!G$4,'[1]INTERNAL PARAMETERS-1'!$B$5:$J$44,5,FALSE)*VLOOKUP(SDBYLD2!G$4,'[1]INTERNAL PARAMETERS-1'!$B$5:$J$44,7,FALSE)*SDBYLD2!$F105 + SDBYLD1!G105*(1-VLOOKUP(SDBYLD2!G$4,'[1]INTERNAL PARAMETERS-1'!$B$5:$J$44,5,FALSE))*VLOOKUP(SDBYLD2!G$4,'[1]INTERNAL PARAMETERS-1'!$B$5:$J$44,9,FALSE)*SDBYLD2!$F105</f>
        <v>1107.7525207158708</v>
      </c>
      <c r="H105" s="44">
        <f>SDBYLD1!H105*VLOOKUP(SDBYLD2!H$4,'[1]INTERNAL PARAMETERS-1'!$B$5:$J$44,5,FALSE)*VLOOKUP(SDBYLD2!H$4,'[1]INTERNAL PARAMETERS-1'!$B$5:$J$44,7,FALSE)*SDBYLD2!$F105 + SDBYLD1!H105*(1-VLOOKUP(SDBYLD2!H$4,'[1]INTERNAL PARAMETERS-1'!$B$5:$J$44,5,FALSE))*VLOOKUP(SDBYLD2!H$4,'[1]INTERNAL PARAMETERS-1'!$B$5:$J$44,9,FALSE)*SDBYLD2!$F105</f>
        <v>513.8826921543548</v>
      </c>
      <c r="I105" s="44">
        <f>SDBYLD1!I105*VLOOKUP(SDBYLD2!I$4,'[1]INTERNAL PARAMETERS-1'!$B$5:$J$44,5,FALSE)*VLOOKUP(SDBYLD2!I$4,'[1]INTERNAL PARAMETERS-1'!$B$5:$J$44,7,FALSE)*SDBYLD2!$F105 + SDBYLD1!I105*(1-VLOOKUP(SDBYLD2!I$4,'[1]INTERNAL PARAMETERS-1'!$B$5:$J$44,5,FALSE))*VLOOKUP(SDBYLD2!I$4,'[1]INTERNAL PARAMETERS-1'!$B$5:$J$44,9,FALSE)*SDBYLD2!$F105</f>
        <v>1154.5335132904663</v>
      </c>
      <c r="J105" s="44">
        <f>SDBYLD1!J105*VLOOKUP(SDBYLD2!J$4,'[1]INTERNAL PARAMETERS-1'!$B$5:$J$44,5,FALSE)*VLOOKUP(SDBYLD2!J$4,'[1]INTERNAL PARAMETERS-1'!$B$5:$J$44,7,FALSE)*SDBYLD2!$F105 + SDBYLD1!J105*(1-VLOOKUP(SDBYLD2!J$4,'[1]INTERNAL PARAMETERS-1'!$B$5:$J$44,5,FALSE))*VLOOKUP(SDBYLD2!J$4,'[1]INTERNAL PARAMETERS-1'!$B$5:$J$44,9,FALSE)*SDBYLD2!$F105</f>
        <v>0</v>
      </c>
      <c r="K105" s="44">
        <f>SDBYLD1!K105*VLOOKUP(SDBYLD2!K$4,'[1]INTERNAL PARAMETERS-1'!$B$5:$J$44,5,FALSE)*VLOOKUP(SDBYLD2!K$4,'[1]INTERNAL PARAMETERS-1'!$B$5:$J$44,7,FALSE)*SDBYLD2!$F105 + SDBYLD1!K105*(1-VLOOKUP(SDBYLD2!K$4,'[1]INTERNAL PARAMETERS-1'!$B$5:$J$44,5,FALSE))*VLOOKUP(SDBYLD2!K$4,'[1]INTERNAL PARAMETERS-1'!$B$5:$J$44,9,FALSE)*SDBYLD2!$F105</f>
        <v>0</v>
      </c>
      <c r="L105" s="44">
        <f>SDBYLD1!L105*VLOOKUP(SDBYLD2!L$4,'[1]INTERNAL PARAMETERS-1'!$B$5:$J$44,5,FALSE)*VLOOKUP(SDBYLD2!L$4,'[1]INTERNAL PARAMETERS-1'!$B$5:$J$44,7,FALSE)*SDBYLD2!$F105 + SDBYLD1!L105*(1-VLOOKUP(SDBYLD2!L$4,'[1]INTERNAL PARAMETERS-1'!$B$5:$J$44,5,FALSE))*VLOOKUP(SDBYLD2!L$4,'[1]INTERNAL PARAMETERS-1'!$B$5:$J$44,9,FALSE)*SDBYLD2!$F105</f>
        <v>0</v>
      </c>
      <c r="M105" s="44">
        <f>SDBYLD1!M105*VLOOKUP(SDBYLD2!M$4,'[1]INTERNAL PARAMETERS-1'!$B$5:$J$44,5,FALSE)*VLOOKUP(SDBYLD2!M$4,'[1]INTERNAL PARAMETERS-1'!$B$5:$J$44,7,FALSE)*SDBYLD2!$F105 + SDBYLD1!M105*(1-VLOOKUP(SDBYLD2!M$4,'[1]INTERNAL PARAMETERS-1'!$B$5:$J$44,5,FALSE))*VLOOKUP(SDBYLD2!M$4,'[1]INTERNAL PARAMETERS-1'!$B$5:$J$44,9,FALSE)*SDBYLD2!$F105</f>
        <v>51.605019252910829</v>
      </c>
      <c r="N105" s="44">
        <f>SDBYLD1!N105*VLOOKUP(SDBYLD2!N$4,'[1]INTERNAL PARAMETERS-1'!$B$5:$J$44,5,FALSE)*VLOOKUP(SDBYLD2!N$4,'[1]INTERNAL PARAMETERS-1'!$B$5:$J$44,7,FALSE)*SDBYLD2!$F105 + SDBYLD1!N105*(1-VLOOKUP(SDBYLD2!N$4,'[1]INTERNAL PARAMETERS-1'!$B$5:$J$44,5,FALSE))*VLOOKUP(SDBYLD2!N$4,'[1]INTERNAL PARAMETERS-1'!$B$5:$J$44,9,FALSE)*SDBYLD2!$F105</f>
        <v>3.7976811745599908</v>
      </c>
      <c r="O105" s="44">
        <f>SDBYLD1!O105*VLOOKUP(SDBYLD2!O$4,'[1]INTERNAL PARAMETERS-1'!$B$5:$J$44,5,FALSE)*VLOOKUP(SDBYLD2!O$4,'[1]INTERNAL PARAMETERS-1'!$B$5:$J$44,7,FALSE)*SDBYLD2!$F105 + SDBYLD1!O105*(1-VLOOKUP(SDBYLD2!O$4,'[1]INTERNAL PARAMETERS-1'!$B$5:$J$44,5,FALSE))*VLOOKUP(SDBYLD2!O$4,'[1]INTERNAL PARAMETERS-1'!$B$5:$J$44,9,FALSE)*SDBYLD2!$F105</f>
        <v>0</v>
      </c>
      <c r="P105" s="44">
        <f>SDBYLD1!P105*VLOOKUP(SDBYLD2!P$4,'[1]INTERNAL PARAMETERS-1'!$B$5:$J$44,5,FALSE)*VLOOKUP(SDBYLD2!P$4,'[1]INTERNAL PARAMETERS-1'!$B$5:$J$44,7,FALSE)*SDBYLD2!$F105 + SDBYLD1!P105*(1-VLOOKUP(SDBYLD2!P$4,'[1]INTERNAL PARAMETERS-1'!$B$5:$J$44,5,FALSE))*VLOOKUP(SDBYLD2!P$4,'[1]INTERNAL PARAMETERS-1'!$B$5:$J$44,9,FALSE)*SDBYLD2!$F105</f>
        <v>0</v>
      </c>
      <c r="Q105" s="44">
        <f>SDBYLD1!Q105*VLOOKUP(SDBYLD2!Q$4,'[1]INTERNAL PARAMETERS-1'!$B$5:$J$44,5,FALSE)*VLOOKUP(SDBYLD2!Q$4,'[1]INTERNAL PARAMETERS-1'!$B$5:$J$44,7,FALSE)*SDBYLD2!$F105 + SDBYLD1!Q105*(1-VLOOKUP(SDBYLD2!Q$4,'[1]INTERNAL PARAMETERS-1'!$B$5:$J$44,5,FALSE))*VLOOKUP(SDBYLD2!Q$4,'[1]INTERNAL PARAMETERS-1'!$B$5:$J$44,9,FALSE)*SDBYLD2!$F105</f>
        <v>0</v>
      </c>
      <c r="R105" s="44">
        <f>SDBYLD1!R105*VLOOKUP(SDBYLD2!R$4,'[1]INTERNAL PARAMETERS-1'!$B$5:$J$44,5,FALSE)*VLOOKUP(SDBYLD2!R$4,'[1]INTERNAL PARAMETERS-1'!$B$5:$J$44,7,FALSE)*SDBYLD2!$F105 + SDBYLD1!R105*(1-VLOOKUP(SDBYLD2!R$4,'[1]INTERNAL PARAMETERS-1'!$B$5:$J$44,5,FALSE))*VLOOKUP(SDBYLD2!R$4,'[1]INTERNAL PARAMETERS-1'!$B$5:$J$44,9,FALSE)*SDBYLD2!$F105</f>
        <v>2.3151300668497874</v>
      </c>
      <c r="S105" s="44">
        <f>SDBYLD1!S105*VLOOKUP(SDBYLD2!S$4,'[1]INTERNAL PARAMETERS-1'!$B$5:$J$44,5,FALSE)*VLOOKUP(SDBYLD2!S$4,'[1]INTERNAL PARAMETERS-1'!$B$5:$J$44,7,FALSE)*SDBYLD2!$F105 + SDBYLD1!S105*(1-VLOOKUP(SDBYLD2!S$4,'[1]INTERNAL PARAMETERS-1'!$B$5:$J$44,5,FALSE))*VLOOKUP(SDBYLD2!S$4,'[1]INTERNAL PARAMETERS-1'!$B$5:$J$44,9,FALSE)*SDBYLD2!$F105</f>
        <v>171.39661578735442</v>
      </c>
      <c r="T105" s="44">
        <f>SDBYLD1!T105*VLOOKUP(SDBYLD2!T$4,'[1]INTERNAL PARAMETERS-1'!$B$5:$J$44,5,FALSE)*VLOOKUP(SDBYLD2!T$4,'[1]INTERNAL PARAMETERS-1'!$B$5:$J$44,7,FALSE)*SDBYLD2!$F105 + SDBYLD1!T105*(1-VLOOKUP(SDBYLD2!T$4,'[1]INTERNAL PARAMETERS-1'!$B$5:$J$44,5,FALSE))*VLOOKUP(SDBYLD2!T$4,'[1]INTERNAL PARAMETERS-1'!$B$5:$J$44,9,FALSE)*SDBYLD2!$F105</f>
        <v>34.722318271823283</v>
      </c>
      <c r="U105" s="44">
        <f>SDBYLD1!U105*VLOOKUP(SDBYLD2!U$4,'[1]INTERNAL PARAMETERS-1'!$B$5:$J$44,5,FALSE)*VLOOKUP(SDBYLD2!U$4,'[1]INTERNAL PARAMETERS-1'!$B$5:$J$44,7,FALSE)*SDBYLD2!$F105 + SDBYLD1!U105*(1-VLOOKUP(SDBYLD2!U$4,'[1]INTERNAL PARAMETERS-1'!$B$5:$J$44,5,FALSE))*VLOOKUP(SDBYLD2!U$4,'[1]INTERNAL PARAMETERS-1'!$B$5:$J$44,9,FALSE)*SDBYLD2!$F105</f>
        <v>16.348279436707248</v>
      </c>
      <c r="V105" s="44">
        <f>SDBYLD1!V105*VLOOKUP(SDBYLD2!V$4,'[1]INTERNAL PARAMETERS-1'!$B$5:$J$44,5,FALSE)*VLOOKUP(SDBYLD2!V$4,'[1]INTERNAL PARAMETERS-1'!$B$5:$J$44,7,FALSE)*SDBYLD2!$F105 + SDBYLD1!V105*(1-VLOOKUP(SDBYLD2!V$4,'[1]INTERNAL PARAMETERS-1'!$B$5:$J$44,5,FALSE))*VLOOKUP(SDBYLD2!V$4,'[1]INTERNAL PARAMETERS-1'!$B$5:$J$44,9,FALSE)*SDBYLD2!$F105</f>
        <v>110.93561405250489</v>
      </c>
      <c r="W105" s="44">
        <f>SDBYLD1!W105*VLOOKUP(SDBYLD2!W$4,'[1]INTERNAL PARAMETERS-1'!$B$5:$J$44,5,FALSE)*VLOOKUP(SDBYLD2!W$4,'[1]INTERNAL PARAMETERS-1'!$B$5:$J$44,7,FALSE)*SDBYLD2!$F105 + SDBYLD1!W105*(1-VLOOKUP(SDBYLD2!W$4,'[1]INTERNAL PARAMETERS-1'!$B$5:$J$44,5,FALSE))*VLOOKUP(SDBYLD2!W$4,'[1]INTERNAL PARAMETERS-1'!$B$5:$J$44,9,FALSE)*SDBYLD2!$F105</f>
        <v>0</v>
      </c>
      <c r="X105" s="44">
        <f>SDBYLD1!X105*VLOOKUP(SDBYLD2!X$4,'[1]INTERNAL PARAMETERS-1'!$B$5:$J$44,5,FALSE)*VLOOKUP(SDBYLD2!X$4,'[1]INTERNAL PARAMETERS-1'!$B$5:$J$44,7,FALSE)*SDBYLD2!$F105 + SDBYLD1!X105*(1-VLOOKUP(SDBYLD2!X$4,'[1]INTERNAL PARAMETERS-1'!$B$5:$J$44,5,FALSE))*VLOOKUP(SDBYLD2!X$4,'[1]INTERNAL PARAMETERS-1'!$B$5:$J$44,9,FALSE)*SDBYLD2!$F105</f>
        <v>0</v>
      </c>
      <c r="Y105" s="44">
        <f>SDBYLD1!Y105*VLOOKUP(SDBYLD2!Y$4,'[1]INTERNAL PARAMETERS-1'!$B$5:$J$44,5,FALSE)*VLOOKUP(SDBYLD2!Y$4,'[1]INTERNAL PARAMETERS-1'!$B$5:$J$44,7,FALSE)*SDBYLD2!$F105 + SDBYLD1!Y105*(1-VLOOKUP(SDBYLD2!Y$4,'[1]INTERNAL PARAMETERS-1'!$B$5:$J$44,5,FALSE))*VLOOKUP(SDBYLD2!Y$4,'[1]INTERNAL PARAMETERS-1'!$B$5:$J$44,9,FALSE)*SDBYLD2!$F105</f>
        <v>0</v>
      </c>
      <c r="Z105" s="44">
        <f>SDBYLD1!Z105*VLOOKUP(SDBYLD2!Z$4,'[1]INTERNAL PARAMETERS-1'!$B$5:$J$44,5,FALSE)*VLOOKUP(SDBYLD2!Z$4,'[1]INTERNAL PARAMETERS-1'!$B$5:$J$44,7,FALSE)*SDBYLD2!$F105 + SDBYLD1!Z105*(1-VLOOKUP(SDBYLD2!Z$4,'[1]INTERNAL PARAMETERS-1'!$B$5:$J$44,5,FALSE))*VLOOKUP(SDBYLD2!Z$4,'[1]INTERNAL PARAMETERS-1'!$B$5:$J$44,9,FALSE)*SDBYLD2!$F105</f>
        <v>0</v>
      </c>
      <c r="AA105" s="44">
        <f>SDBYLD1!AA105*VLOOKUP(SDBYLD2!AA$4,'[1]INTERNAL PARAMETERS-1'!$B$5:$J$44,5,FALSE)*VLOOKUP(SDBYLD2!AA$4,'[1]INTERNAL PARAMETERS-1'!$B$5:$J$44,7,FALSE)*SDBYLD2!$F105 + SDBYLD1!AA105*(1-VLOOKUP(SDBYLD2!AA$4,'[1]INTERNAL PARAMETERS-1'!$B$5:$J$44,5,FALSE))*VLOOKUP(SDBYLD2!AA$4,'[1]INTERNAL PARAMETERS-1'!$B$5:$J$44,9,FALSE)*SDBYLD2!$F105</f>
        <v>0</v>
      </c>
      <c r="AB105" s="44">
        <f>SDBYLD1!AB105*VLOOKUP(SDBYLD2!AB$4,'[1]INTERNAL PARAMETERS-1'!$B$5:$J$44,5,FALSE)*VLOOKUP(SDBYLD2!AB$4,'[1]INTERNAL PARAMETERS-1'!$B$5:$J$44,7,FALSE)*SDBYLD2!$F105 + SDBYLD1!AB105*(1-VLOOKUP(SDBYLD2!AB$4,'[1]INTERNAL PARAMETERS-1'!$B$5:$J$44,5,FALSE))*VLOOKUP(SDBYLD2!AB$4,'[1]INTERNAL PARAMETERS-1'!$B$5:$J$44,9,FALSE)*SDBYLD2!$F105</f>
        <v>0</v>
      </c>
      <c r="AC105" s="44">
        <f>SDBYLD1!AC105*VLOOKUP(SDBYLD2!AC$4,'[1]INTERNAL PARAMETERS-1'!$B$5:$J$44,5,FALSE)*VLOOKUP(SDBYLD2!AC$4,'[1]INTERNAL PARAMETERS-1'!$B$5:$J$44,7,FALSE)*SDBYLD2!$F105 + SDBYLD1!AC105*(1-VLOOKUP(SDBYLD2!AC$4,'[1]INTERNAL PARAMETERS-1'!$B$5:$J$44,5,FALSE))*VLOOKUP(SDBYLD2!AC$4,'[1]INTERNAL PARAMETERS-1'!$B$5:$J$44,9,FALSE)*SDBYLD2!$F105</f>
        <v>0</v>
      </c>
      <c r="AD105" s="44">
        <f>SDBYLD1!AD105*VLOOKUP(SDBYLD2!AD$4,'[1]INTERNAL PARAMETERS-1'!$B$5:$J$44,5,FALSE)*VLOOKUP(SDBYLD2!AD$4,'[1]INTERNAL PARAMETERS-1'!$B$5:$J$44,7,FALSE)*SDBYLD2!$F105 + SDBYLD1!AD105*(1-VLOOKUP(SDBYLD2!AD$4,'[1]INTERNAL PARAMETERS-1'!$B$5:$J$44,5,FALSE))*VLOOKUP(SDBYLD2!AD$4,'[1]INTERNAL PARAMETERS-1'!$B$5:$J$44,9,FALSE)*SDBYLD2!$F105</f>
        <v>0</v>
      </c>
      <c r="AE105" s="44">
        <f>SDBYLD1!AE105*VLOOKUP(SDBYLD2!AE$4,'[1]INTERNAL PARAMETERS-1'!$B$5:$J$44,5,FALSE)*VLOOKUP(SDBYLD2!AE$4,'[1]INTERNAL PARAMETERS-1'!$B$5:$J$44,7,FALSE)*SDBYLD2!$F105 + SDBYLD1!AE105*(1-VLOOKUP(SDBYLD2!AE$4,'[1]INTERNAL PARAMETERS-1'!$B$5:$J$44,5,FALSE))*VLOOKUP(SDBYLD2!AE$4,'[1]INTERNAL PARAMETERS-1'!$B$5:$J$44,9,FALSE)*SDBYLD2!$F105</f>
        <v>0</v>
      </c>
      <c r="AF105" s="44">
        <f>SDBYLD1!AF105*VLOOKUP(SDBYLD2!AF$4,'[1]INTERNAL PARAMETERS-1'!$B$5:$J$44,5,FALSE)*VLOOKUP(SDBYLD2!AF$4,'[1]INTERNAL PARAMETERS-1'!$B$5:$J$44,7,FALSE)*SDBYLD2!$F105 + SDBYLD1!AF105*(1-VLOOKUP(SDBYLD2!AF$4,'[1]INTERNAL PARAMETERS-1'!$B$5:$J$44,5,FALSE))*VLOOKUP(SDBYLD2!AF$4,'[1]INTERNAL PARAMETERS-1'!$B$5:$J$44,9,FALSE)*SDBYLD2!$F105</f>
        <v>5.643129537946356</v>
      </c>
      <c r="AG105" s="44">
        <f>SDBYLD1!AG105*VLOOKUP(SDBYLD2!AG$4,'[1]INTERNAL PARAMETERS-1'!$B$5:$J$44,5,FALSE)*VLOOKUP(SDBYLD2!AG$4,'[1]INTERNAL PARAMETERS-1'!$B$5:$J$44,7,FALSE)*SDBYLD2!$F105 + SDBYLD1!AG105*(1-VLOOKUP(SDBYLD2!AG$4,'[1]INTERNAL PARAMETERS-1'!$B$5:$J$44,5,FALSE))*VLOOKUP(SDBYLD2!AG$4,'[1]INTERNAL PARAMETERS-1'!$B$5:$J$44,9,FALSE)*SDBYLD2!$F105</f>
        <v>0</v>
      </c>
      <c r="AH105" s="44">
        <f>SDBYLD1!AH105*VLOOKUP(SDBYLD2!AH$4,'[1]INTERNAL PARAMETERS-1'!$B$5:$J$44,5,FALSE)*VLOOKUP(SDBYLD2!AH$4,'[1]INTERNAL PARAMETERS-1'!$B$5:$J$44,7,FALSE)*SDBYLD2!$F105 + SDBYLD1!AH105*(1-VLOOKUP(SDBYLD2!AH$4,'[1]INTERNAL PARAMETERS-1'!$B$5:$J$44,5,FALSE))*VLOOKUP(SDBYLD2!AH$4,'[1]INTERNAL PARAMETERS-1'!$B$5:$J$44,9,FALSE)*SDBYLD2!$F105</f>
        <v>0</v>
      </c>
      <c r="AI105" s="44">
        <f>SDBYLD1!AI105*VLOOKUP(SDBYLD2!AI$4,'[1]INTERNAL PARAMETERS-1'!$B$5:$J$44,5,FALSE)*VLOOKUP(SDBYLD2!AI$4,'[1]INTERNAL PARAMETERS-1'!$B$5:$J$44,7,FALSE)*SDBYLD2!$F105 + SDBYLD1!AI105*(1-VLOOKUP(SDBYLD2!AI$4,'[1]INTERNAL PARAMETERS-1'!$B$5:$J$44,5,FALSE))*VLOOKUP(SDBYLD2!AI$4,'[1]INTERNAL PARAMETERS-1'!$B$5:$J$44,9,FALSE)*SDBYLD2!$F105</f>
        <v>0</v>
      </c>
      <c r="AJ105" s="44">
        <f>SDBYLD1!AJ105*VLOOKUP(SDBYLD2!AJ$4,'[1]INTERNAL PARAMETERS-1'!$B$5:$J$44,5,FALSE)*VLOOKUP(SDBYLD2!AJ$4,'[1]INTERNAL PARAMETERS-1'!$B$5:$J$44,7,FALSE)*SDBYLD2!$F105 + SDBYLD1!AJ105*(1-VLOOKUP(SDBYLD2!AJ$4,'[1]INTERNAL PARAMETERS-1'!$B$5:$J$44,5,FALSE))*VLOOKUP(SDBYLD2!AJ$4,'[1]INTERNAL PARAMETERS-1'!$B$5:$J$44,9,FALSE)*SDBYLD2!$F105</f>
        <v>5.643129537946356</v>
      </c>
      <c r="AK105" s="44">
        <f>SDBYLD1!AK105*VLOOKUP(SDBYLD2!AK$4,'[1]INTERNAL PARAMETERS-1'!$B$5:$J$44,5,FALSE)*VLOOKUP(SDBYLD2!AK$4,'[1]INTERNAL PARAMETERS-1'!$B$5:$J$44,7,FALSE)*SDBYLD2!$F105 + SDBYLD1!AK105*(1-VLOOKUP(SDBYLD2!AK$4,'[1]INTERNAL PARAMETERS-1'!$B$5:$J$44,5,FALSE))*VLOOKUP(SDBYLD2!AK$4,'[1]INTERNAL PARAMETERS-1'!$B$5:$J$44,9,FALSE)*SDBYLD2!$F105</f>
        <v>0</v>
      </c>
      <c r="AL105" s="44">
        <f>SDBYLD1!AL105*VLOOKUP(SDBYLD2!AL$4,'[1]INTERNAL PARAMETERS-1'!$B$5:$J$44,5,FALSE)*VLOOKUP(SDBYLD2!AL$4,'[1]INTERNAL PARAMETERS-1'!$B$5:$J$44,7,FALSE)*SDBYLD2!$F105 + SDBYLD1!AL105*(1-VLOOKUP(SDBYLD2!AL$4,'[1]INTERNAL PARAMETERS-1'!$B$5:$J$44,5,FALSE))*VLOOKUP(SDBYLD2!AL$4,'[1]INTERNAL PARAMETERS-1'!$B$5:$J$44,9,FALSE)*SDBYLD2!$F105</f>
        <v>0</v>
      </c>
      <c r="AM105" s="44">
        <f>SDBYLD1!AM105*VLOOKUP(SDBYLD2!AM$4,'[1]INTERNAL PARAMETERS-1'!$B$5:$J$44,5,FALSE)*VLOOKUP(SDBYLD2!AM$4,'[1]INTERNAL PARAMETERS-1'!$B$5:$J$44,7,FALSE)*SDBYLD2!$F105 + SDBYLD1!AM105*(1-VLOOKUP(SDBYLD2!AM$4,'[1]INTERNAL PARAMETERS-1'!$B$5:$J$44,5,FALSE))*VLOOKUP(SDBYLD2!AM$4,'[1]INTERNAL PARAMETERS-1'!$B$5:$J$44,9,FALSE)*SDBYLD2!$F105</f>
        <v>0</v>
      </c>
      <c r="AN105" s="44">
        <f>SDBYLD1!AN105*VLOOKUP(SDBYLD2!AN$4,'[1]INTERNAL PARAMETERS-1'!$B$5:$J$44,5,FALSE)*VLOOKUP(SDBYLD2!AN$4,'[1]INTERNAL PARAMETERS-1'!$B$5:$J$44,7,FALSE)*SDBYLD2!$F105 + SDBYLD1!AN105*(1-VLOOKUP(SDBYLD2!AN$4,'[1]INTERNAL PARAMETERS-1'!$B$5:$J$44,5,FALSE))*VLOOKUP(SDBYLD2!AN$4,'[1]INTERNAL PARAMETERS-1'!$B$5:$J$44,9,FALSE)*SDBYLD2!$F105</f>
        <v>0</v>
      </c>
      <c r="AO105" s="44">
        <f>SDBYLD1!AO105*VLOOKUP(SDBYLD2!AO$4,'[1]INTERNAL PARAMETERS-1'!$B$5:$J$44,5,FALSE)*VLOOKUP(SDBYLD2!AO$4,'[1]INTERNAL PARAMETERS-1'!$B$5:$J$44,7,FALSE)*SDBYLD2!$F105 + SDBYLD1!AO105*(1-VLOOKUP(SDBYLD2!AO$4,'[1]INTERNAL PARAMETERS-1'!$B$5:$J$44,5,FALSE))*VLOOKUP(SDBYLD2!AO$4,'[1]INTERNAL PARAMETERS-1'!$B$5:$J$44,9,FALSE)*SDBYLD2!$F105</f>
        <v>0</v>
      </c>
      <c r="AP105" s="44">
        <f>SDBYLD1!AP105*VLOOKUP(SDBYLD2!AP$4,'[1]INTERNAL PARAMETERS-1'!$B$5:$J$44,5,FALSE)*VLOOKUP(SDBYLD2!AP$4,'[1]INTERNAL PARAMETERS-1'!$B$5:$J$44,7,FALSE)*SDBYLD2!$F105 + SDBYLD1!AP105*(1-VLOOKUP(SDBYLD2!AP$4,'[1]INTERNAL PARAMETERS-1'!$B$5:$J$44,5,FALSE))*VLOOKUP(SDBYLD2!AP$4,'[1]INTERNAL PARAMETERS-1'!$B$5:$J$44,9,FALSE)*SDBYLD2!$F105</f>
        <v>0</v>
      </c>
      <c r="AQ105" s="44">
        <f>SDBYLD1!AQ105*VLOOKUP(SDBYLD2!AQ$4,'[1]INTERNAL PARAMETERS-1'!$B$5:$J$44,5,FALSE)*VLOOKUP(SDBYLD2!AQ$4,'[1]INTERNAL PARAMETERS-1'!$B$5:$J$44,7,FALSE)*SDBYLD2!$F105 + SDBYLD1!AQ105*(1-VLOOKUP(SDBYLD2!AQ$4,'[1]INTERNAL PARAMETERS-1'!$B$5:$J$44,5,FALSE))*VLOOKUP(SDBYLD2!AQ$4,'[1]INTERNAL PARAMETERS-1'!$B$5:$J$44,9,FALSE)*SDBYLD2!$F105</f>
        <v>0</v>
      </c>
      <c r="AR105" s="44">
        <f>SDBYLD1!AR105*VLOOKUP(SDBYLD2!AR$4,'[1]INTERNAL PARAMETERS-1'!$B$5:$J$44,5,FALSE)*VLOOKUP(SDBYLD2!AR$4,'[1]INTERNAL PARAMETERS-1'!$B$5:$J$44,7,FALSE)*SDBYLD2!$F105 + SDBYLD1!AR105*(1-VLOOKUP(SDBYLD2!AR$4,'[1]INTERNAL PARAMETERS-1'!$B$5:$J$44,5,FALSE))*VLOOKUP(SDBYLD2!AR$4,'[1]INTERNAL PARAMETERS-1'!$B$5:$J$44,9,FALSE)*SDBYLD2!$F105</f>
        <v>0</v>
      </c>
      <c r="AS105" s="44">
        <f>SDBYLD1!AS105*VLOOKUP(SDBYLD2!AS$4,'[1]INTERNAL PARAMETERS-1'!$B$5:$J$44,5,FALSE)*VLOOKUP(SDBYLD2!AS$4,'[1]INTERNAL PARAMETERS-1'!$B$5:$J$44,7,FALSE)*SDBYLD2!$F105 + SDBYLD1!AS105*(1-VLOOKUP(SDBYLD2!AS$4,'[1]INTERNAL PARAMETERS-1'!$B$5:$J$44,5,FALSE))*VLOOKUP(SDBYLD2!AS$4,'[1]INTERNAL PARAMETERS-1'!$B$5:$J$44,9,FALSE)*SDBYLD2!$F105</f>
        <v>0</v>
      </c>
      <c r="AT105" s="43">
        <f>SDBYLD1!AT105*VLOOKUP(SDBYLD2!AT$4,'[1]INTERNAL PARAMETERS-1'!$B$5:$J$44,5,FALSE)*VLOOKUP(SDBYLD2!AT$4,'[1]INTERNAL PARAMETERS-1'!$B$5:$J$44,7,FALSE)*SDBYLD2!$F105 + SDBYLD1!AT105*(1-VLOOKUP(SDBYLD2!AT$4,'[1]INTERNAL PARAMETERS-1'!$B$5:$J$44,5,FALSE))*VLOOKUP(SDBYLD2!AT$4,'[1]INTERNAL PARAMETERS-1'!$B$5:$J$44,9,FALSE)*SDBYLD2!$F105</f>
        <v>0</v>
      </c>
      <c r="AU105" s="45">
        <f>SDBYLD1!AU105*VLOOKUP(SDBYLD2!AU$4,'[1]INTERNAL PARAMETERS-1'!$B$5:$J$44,5,FALSE)*VLOOKUP(SDBYLD2!AU$4,'[1]INTERNAL PARAMETERS-1'!$B$5:$J$44,6,FALSE)*VLOOKUP(SDBYLD2!AU$4,'[1]INTERNAL PARAMETERS-1'!$B$5:$J$44,3,FALSE) + SDBYLD1!AU105*(1-VLOOKUP(SDBYLD2!AU$4,'[1]INTERNAL PARAMETERS-1'!$B$5:$J$44,5,FALSE))*VLOOKUP(SDBYLD2!AU$4,'[1]INTERNAL PARAMETERS-1'!$B$5:$J$44,8,FALSE)*VLOOKUP(SDBYLD2!AU$4,'[1]INTERNAL PARAMETERS-1'!$B$5:$J$44,3,FALSE)</f>
        <v>0</v>
      </c>
      <c r="AV105" s="44">
        <f>SDBYLD1!AV105*VLOOKUP(SDBYLD2!AV$4,'[1]INTERNAL PARAMETERS-1'!$B$5:$J$44,5,FALSE)*VLOOKUP(SDBYLD2!AV$4,'[1]INTERNAL PARAMETERS-1'!$B$5:$J$44,6,FALSE)*VLOOKUP(SDBYLD2!AV$4,'[1]INTERNAL PARAMETERS-1'!$B$5:$J$44,3,FALSE) + SDBYLD1!AV105*(1-VLOOKUP(SDBYLD2!AV$4,'[1]INTERNAL PARAMETERS-1'!$B$5:$J$44,5,FALSE))*VLOOKUP(SDBYLD2!AV$4,'[1]INTERNAL PARAMETERS-1'!$B$5:$J$44,8,FALSE)*VLOOKUP(SDBYLD2!AV$4,'[1]INTERNAL PARAMETERS-1'!$B$5:$J$44,3,FALSE)</f>
        <v>0</v>
      </c>
      <c r="AW105" s="44">
        <f>SDBYLD1!AW105*VLOOKUP(SDBYLD2!AW$4,'[1]INTERNAL PARAMETERS-1'!$B$5:$J$44,5,FALSE)*VLOOKUP(SDBYLD2!AW$4,'[1]INTERNAL PARAMETERS-1'!$B$5:$J$44,6,FALSE)*VLOOKUP(SDBYLD2!AW$4,'[1]INTERNAL PARAMETERS-1'!$B$5:$J$44,3,FALSE) + SDBYLD1!AW105*(1-VLOOKUP(SDBYLD2!AW$4,'[1]INTERNAL PARAMETERS-1'!$B$5:$J$44,5,FALSE))*VLOOKUP(SDBYLD2!AW$4,'[1]INTERNAL PARAMETERS-1'!$B$5:$J$44,8,FALSE)*VLOOKUP(SDBYLD2!AW$4,'[1]INTERNAL PARAMETERS-1'!$B$5:$J$44,3,FALSE)</f>
        <v>39.260703887914005</v>
      </c>
      <c r="AX105" s="44">
        <f>SDBYLD1!AX105*VLOOKUP(SDBYLD2!AX$4,'[1]INTERNAL PARAMETERS-1'!$B$5:$J$44,5,FALSE)*VLOOKUP(SDBYLD2!AX$4,'[1]INTERNAL PARAMETERS-1'!$B$5:$J$44,6,FALSE)*VLOOKUP(SDBYLD2!AX$4,'[1]INTERNAL PARAMETERS-1'!$B$5:$J$44,3,FALSE) + SDBYLD1!AX105*(1-VLOOKUP(SDBYLD2!AX$4,'[1]INTERNAL PARAMETERS-1'!$B$5:$J$44,5,FALSE))*VLOOKUP(SDBYLD2!AX$4,'[1]INTERNAL PARAMETERS-1'!$B$5:$J$44,8,FALSE)*VLOOKUP(SDBYLD2!AX$4,'[1]INTERNAL PARAMETERS-1'!$B$5:$J$44,3,FALSE)</f>
        <v>0</v>
      </c>
      <c r="AY105" s="44">
        <f>SDBYLD1!AY105*VLOOKUP(SDBYLD2!AY$4,'[1]INTERNAL PARAMETERS-1'!$B$5:$J$44,5,FALSE)*VLOOKUP(SDBYLD2!AY$4,'[1]INTERNAL PARAMETERS-1'!$B$5:$J$44,6,FALSE)*VLOOKUP(SDBYLD2!AY$4,'[1]INTERNAL PARAMETERS-1'!$B$5:$J$44,3,FALSE) + SDBYLD1!AY105*(1-VLOOKUP(SDBYLD2!AY$4,'[1]INTERNAL PARAMETERS-1'!$B$5:$J$44,5,FALSE))*VLOOKUP(SDBYLD2!AY$4,'[1]INTERNAL PARAMETERS-1'!$B$5:$J$44,8,FALSE)*VLOOKUP(SDBYLD2!AY$4,'[1]INTERNAL PARAMETERS-1'!$B$5:$J$44,3,FALSE)</f>
        <v>0</v>
      </c>
      <c r="AZ105" s="44">
        <f>SDBYLD1!AZ105*VLOOKUP(SDBYLD2!AZ$4,'[1]INTERNAL PARAMETERS-1'!$B$5:$J$44,5,FALSE)*VLOOKUP(SDBYLD2!AZ$4,'[1]INTERNAL PARAMETERS-1'!$B$5:$J$44,6,FALSE)*VLOOKUP(SDBYLD2!AZ$4,'[1]INTERNAL PARAMETERS-1'!$B$5:$J$44,3,FALSE) + SDBYLD1!AZ105*(1-VLOOKUP(SDBYLD2!AZ$4,'[1]INTERNAL PARAMETERS-1'!$B$5:$J$44,5,FALSE))*VLOOKUP(SDBYLD2!AZ$4,'[1]INTERNAL PARAMETERS-1'!$B$5:$J$44,8,FALSE)*VLOOKUP(SDBYLD2!AZ$4,'[1]INTERNAL PARAMETERS-1'!$B$5:$J$44,3,FALSE)</f>
        <v>0</v>
      </c>
      <c r="BA105" s="44">
        <f>SDBYLD1!BA105*VLOOKUP(SDBYLD2!BA$4,'[1]INTERNAL PARAMETERS-1'!$B$5:$J$44,5,FALSE)*VLOOKUP(SDBYLD2!BA$4,'[1]INTERNAL PARAMETERS-1'!$B$5:$J$44,6,FALSE)*VLOOKUP(SDBYLD2!BA$4,'[1]INTERNAL PARAMETERS-1'!$B$5:$J$44,3,FALSE) + SDBYLD1!BA105*(1-VLOOKUP(SDBYLD2!BA$4,'[1]INTERNAL PARAMETERS-1'!$B$5:$J$44,5,FALSE))*VLOOKUP(SDBYLD2!BA$4,'[1]INTERNAL PARAMETERS-1'!$B$5:$J$44,8,FALSE)*VLOOKUP(SDBYLD2!BA$4,'[1]INTERNAL PARAMETERS-1'!$B$5:$J$44,3,FALSE)</f>
        <v>17.540319213348383</v>
      </c>
      <c r="BB105" s="44">
        <f>SDBYLD1!BB105*VLOOKUP(SDBYLD2!BB$4,'[1]INTERNAL PARAMETERS-1'!$B$5:$J$44,5,FALSE)*VLOOKUP(SDBYLD2!BB$4,'[1]INTERNAL PARAMETERS-1'!$B$5:$J$44,6,FALSE)*VLOOKUP(SDBYLD2!BB$4,'[1]INTERNAL PARAMETERS-1'!$B$5:$J$44,3,FALSE) + SDBYLD1!BB105*(1-VLOOKUP(SDBYLD2!BB$4,'[1]INTERNAL PARAMETERS-1'!$B$5:$J$44,5,FALSE))*VLOOKUP(SDBYLD2!BB$4,'[1]INTERNAL PARAMETERS-1'!$B$5:$J$44,8,FALSE)*VLOOKUP(SDBYLD2!BB$4,'[1]INTERNAL PARAMETERS-1'!$B$5:$J$44,3,FALSE)</f>
        <v>6.4420681096291288</v>
      </c>
      <c r="BC105" s="44">
        <f>SDBYLD1!BC105*VLOOKUP(SDBYLD2!BC$4,'[1]INTERNAL PARAMETERS-1'!$B$5:$J$44,5,FALSE)*VLOOKUP(SDBYLD2!BC$4,'[1]INTERNAL PARAMETERS-1'!$B$5:$J$44,6,FALSE)*VLOOKUP(SDBYLD2!BC$4,'[1]INTERNAL PARAMETERS-1'!$B$5:$J$44,3,FALSE) + SDBYLD1!BC105*(1-VLOOKUP(SDBYLD2!BC$4,'[1]INTERNAL PARAMETERS-1'!$B$5:$J$44,5,FALSE))*VLOOKUP(SDBYLD2!BC$4,'[1]INTERNAL PARAMETERS-1'!$B$5:$J$44,8,FALSE)*VLOOKUP(SDBYLD2!BC$4,'[1]INTERNAL PARAMETERS-1'!$B$5:$J$44,3,FALSE)</f>
        <v>16.312359952121675</v>
      </c>
      <c r="BD105" s="44">
        <f>SDBYLD1!BD105*VLOOKUP(SDBYLD2!BD$4,'[1]INTERNAL PARAMETERS-1'!$B$5:$J$44,5,FALSE)*VLOOKUP(SDBYLD2!BD$4,'[1]INTERNAL PARAMETERS-1'!$B$5:$J$44,6,FALSE)*VLOOKUP(SDBYLD2!BD$4,'[1]INTERNAL PARAMETERS-1'!$B$5:$J$44,3,FALSE) + SDBYLD1!BD105*(1-VLOOKUP(SDBYLD2!BD$4,'[1]INTERNAL PARAMETERS-1'!$B$5:$J$44,5,FALSE))*VLOOKUP(SDBYLD2!BD$4,'[1]INTERNAL PARAMETERS-1'!$B$5:$J$44,8,FALSE)*VLOOKUP(SDBYLD2!BD$4,'[1]INTERNAL PARAMETERS-1'!$B$5:$J$44,3,FALSE)</f>
        <v>5.0894492474744206</v>
      </c>
      <c r="BE105" s="44">
        <f>SDBYLD1!BE105*VLOOKUP(SDBYLD2!BE$4,'[1]INTERNAL PARAMETERS-1'!$B$5:$J$44,5,FALSE)*VLOOKUP(SDBYLD2!BE$4,'[1]INTERNAL PARAMETERS-1'!$B$5:$J$44,6,FALSE)*VLOOKUP(SDBYLD2!BE$4,'[1]INTERNAL PARAMETERS-1'!$B$5:$J$44,3,FALSE) + SDBYLD1!BE105*(1-VLOOKUP(SDBYLD2!BE$4,'[1]INTERNAL PARAMETERS-1'!$B$5:$J$44,5,FALSE))*VLOOKUP(SDBYLD2!BE$4,'[1]INTERNAL PARAMETERS-1'!$B$5:$J$44,8,FALSE)*VLOOKUP(SDBYLD2!BE$4,'[1]INTERNAL PARAMETERS-1'!$B$5:$J$44,3,FALSE)</f>
        <v>19.619386701071985</v>
      </c>
      <c r="BF105" s="44">
        <f>SDBYLD1!BF105*VLOOKUP(SDBYLD2!BF$4,'[1]INTERNAL PARAMETERS-1'!$B$5:$J$44,5,FALSE)*VLOOKUP(SDBYLD2!BF$4,'[1]INTERNAL PARAMETERS-1'!$B$5:$J$44,6,FALSE)*VLOOKUP(SDBYLD2!BF$4,'[1]INTERNAL PARAMETERS-1'!$B$5:$J$44,3,FALSE) + SDBYLD1!BF105*(1-VLOOKUP(SDBYLD2!BF$4,'[1]INTERNAL PARAMETERS-1'!$B$5:$J$44,5,FALSE))*VLOOKUP(SDBYLD2!BF$4,'[1]INTERNAL PARAMETERS-1'!$B$5:$J$44,8,FALSE)*VLOOKUP(SDBYLD2!BF$4,'[1]INTERNAL PARAMETERS-1'!$B$5:$J$44,3,FALSE)</f>
        <v>0</v>
      </c>
      <c r="BG105" s="44">
        <f>SDBYLD1!BG105*VLOOKUP(SDBYLD2!BG$4,'[1]INTERNAL PARAMETERS-1'!$B$5:$J$44,5,FALSE)*VLOOKUP(SDBYLD2!BG$4,'[1]INTERNAL PARAMETERS-1'!$B$5:$J$44,6,FALSE)*VLOOKUP(SDBYLD2!BG$4,'[1]INTERNAL PARAMETERS-1'!$B$5:$J$44,3,FALSE) + SDBYLD1!BG105*(1-VLOOKUP(SDBYLD2!BG$4,'[1]INTERNAL PARAMETERS-1'!$B$5:$J$44,5,FALSE))*VLOOKUP(SDBYLD2!BG$4,'[1]INTERNAL PARAMETERS-1'!$B$5:$J$44,8,FALSE)*VLOOKUP(SDBYLD2!BG$4,'[1]INTERNAL PARAMETERS-1'!$B$5:$J$44,3,FALSE)</f>
        <v>7.3623560812919102</v>
      </c>
      <c r="BH105" s="44">
        <f>SDBYLD1!BH105*VLOOKUP(SDBYLD2!BH$4,'[1]INTERNAL PARAMETERS-1'!$B$5:$J$44,5,FALSE)*VLOOKUP(SDBYLD2!BH$4,'[1]INTERNAL PARAMETERS-1'!$B$5:$J$44,6,FALSE)*VLOOKUP(SDBYLD2!BH$4,'[1]INTERNAL PARAMETERS-1'!$B$5:$J$44,3,FALSE) + SDBYLD1!BH105*(1-VLOOKUP(SDBYLD2!BH$4,'[1]INTERNAL PARAMETERS-1'!$B$5:$J$44,5,FALSE))*VLOOKUP(SDBYLD2!BH$4,'[1]INTERNAL PARAMETERS-1'!$B$5:$J$44,8,FALSE)*VLOOKUP(SDBYLD2!BH$4,'[1]INTERNAL PARAMETERS-1'!$B$5:$J$44,3,FALSE)</f>
        <v>3.1049300965066855E-2</v>
      </c>
      <c r="BI105" s="44">
        <f>SDBYLD1!BI105*VLOOKUP(SDBYLD2!BI$4,'[1]INTERNAL PARAMETERS-1'!$B$5:$J$44,5,FALSE)*VLOOKUP(SDBYLD2!BI$4,'[1]INTERNAL PARAMETERS-1'!$B$5:$J$44,6,FALSE)*VLOOKUP(SDBYLD2!BI$4,'[1]INTERNAL PARAMETERS-1'!$B$5:$J$44,3,FALSE) + SDBYLD1!BI105*(1-VLOOKUP(SDBYLD2!BI$4,'[1]INTERNAL PARAMETERS-1'!$B$5:$J$44,5,FALSE))*VLOOKUP(SDBYLD2!BI$4,'[1]INTERNAL PARAMETERS-1'!$B$5:$J$44,8,FALSE)*VLOOKUP(SDBYLD2!BI$4,'[1]INTERNAL PARAMETERS-1'!$B$5:$J$44,3,FALSE)</f>
        <v>0</v>
      </c>
      <c r="BJ105" s="44">
        <f>SDBYLD1!BJ105*VLOOKUP(SDBYLD2!BJ$4,'[1]INTERNAL PARAMETERS-1'!$B$5:$J$44,5,FALSE)*VLOOKUP(SDBYLD2!BJ$4,'[1]INTERNAL PARAMETERS-1'!$B$5:$J$44,6,FALSE)*VLOOKUP(SDBYLD2!BJ$4,'[1]INTERNAL PARAMETERS-1'!$B$5:$J$44,3,FALSE) + SDBYLD1!BJ105*(1-VLOOKUP(SDBYLD2!BJ$4,'[1]INTERNAL PARAMETERS-1'!$B$5:$J$44,5,FALSE))*VLOOKUP(SDBYLD2!BJ$4,'[1]INTERNAL PARAMETERS-1'!$B$5:$J$44,8,FALSE)*VLOOKUP(SDBYLD2!BJ$4,'[1]INTERNAL PARAMETERS-1'!$B$5:$J$44,3,FALSE)</f>
        <v>1.9332736167705649</v>
      </c>
      <c r="BK105" s="44">
        <f>SDBYLD1!BK105*VLOOKUP(SDBYLD2!BK$4,'[1]INTERNAL PARAMETERS-1'!$B$5:$J$44,5,FALSE)*VLOOKUP(SDBYLD2!BK$4,'[1]INTERNAL PARAMETERS-1'!$B$5:$J$44,6,FALSE)*VLOOKUP(SDBYLD2!BK$4,'[1]INTERNAL PARAMETERS-1'!$B$5:$J$44,3,FALSE) + SDBYLD1!BK105*(1-VLOOKUP(SDBYLD2!BK$4,'[1]INTERNAL PARAMETERS-1'!$B$5:$J$44,5,FALSE))*VLOOKUP(SDBYLD2!BK$4,'[1]INTERNAL PARAMETERS-1'!$B$5:$J$44,8,FALSE)*VLOOKUP(SDBYLD2!BK$4,'[1]INTERNAL PARAMETERS-1'!$B$5:$J$44,3,FALSE)</f>
        <v>2.7608435517387147</v>
      </c>
      <c r="BL105" s="44">
        <f>SDBYLD1!BL105*VLOOKUP(SDBYLD2!BL$4,'[1]INTERNAL PARAMETERS-1'!$B$5:$J$44,5,FALSE)*VLOOKUP(SDBYLD2!BL$4,'[1]INTERNAL PARAMETERS-1'!$B$5:$J$44,6,FALSE)*VLOOKUP(SDBYLD2!BL$4,'[1]INTERNAL PARAMETERS-1'!$B$5:$J$44,3,FALSE) + SDBYLD1!BL105*(1-VLOOKUP(SDBYLD2!BL$4,'[1]INTERNAL PARAMETERS-1'!$B$5:$J$44,5,FALSE))*VLOOKUP(SDBYLD2!BL$4,'[1]INTERNAL PARAMETERS-1'!$B$5:$J$44,8,FALSE)*VLOOKUP(SDBYLD2!BL$4,'[1]INTERNAL PARAMETERS-1'!$B$5:$J$44,3,FALSE)</f>
        <v>11.043528917725691</v>
      </c>
      <c r="BM105" s="44">
        <f>SDBYLD1!BM105*VLOOKUP(SDBYLD2!BM$4,'[1]INTERNAL PARAMETERS-1'!$B$5:$J$44,5,FALSE)*VLOOKUP(SDBYLD2!BM$4,'[1]INTERNAL PARAMETERS-1'!$B$5:$J$44,6,FALSE)*VLOOKUP(SDBYLD2!BM$4,'[1]INTERNAL PARAMETERS-1'!$B$5:$J$44,3,FALSE) + SDBYLD1!BM105*(1-VLOOKUP(SDBYLD2!BM$4,'[1]INTERNAL PARAMETERS-1'!$B$5:$J$44,5,FALSE))*VLOOKUP(SDBYLD2!BM$4,'[1]INTERNAL PARAMETERS-1'!$B$5:$J$44,8,FALSE)*VLOOKUP(SDBYLD2!BM$4,'[1]INTERNAL PARAMETERS-1'!$B$5:$J$44,3,FALSE)</f>
        <v>5.8235420281155186</v>
      </c>
      <c r="BN105" s="44">
        <f>SDBYLD1!BN105*VLOOKUP(SDBYLD2!BN$4,'[1]INTERNAL PARAMETERS-1'!$B$5:$J$44,5,FALSE)*VLOOKUP(SDBYLD2!BN$4,'[1]INTERNAL PARAMETERS-1'!$B$5:$J$44,6,FALSE)*VLOOKUP(SDBYLD2!BN$4,'[1]INTERNAL PARAMETERS-1'!$B$5:$J$44,3,FALSE) + SDBYLD1!BN105*(1-VLOOKUP(SDBYLD2!BN$4,'[1]INTERNAL PARAMETERS-1'!$B$5:$J$44,5,FALSE))*VLOOKUP(SDBYLD2!BN$4,'[1]INTERNAL PARAMETERS-1'!$B$5:$J$44,8,FALSE)*VLOOKUP(SDBYLD2!BN$4,'[1]INTERNAL PARAMETERS-1'!$B$5:$J$44,3,FALSE)</f>
        <v>2.9794883588588537</v>
      </c>
      <c r="BO105" s="44">
        <f>SDBYLD1!BO105*VLOOKUP(SDBYLD2!BO$4,'[1]INTERNAL PARAMETERS-1'!$B$5:$J$44,5,FALSE)*VLOOKUP(SDBYLD2!BO$4,'[1]INTERNAL PARAMETERS-1'!$B$5:$J$44,6,FALSE)*VLOOKUP(SDBYLD2!BO$4,'[1]INTERNAL PARAMETERS-1'!$B$5:$J$44,3,FALSE) + SDBYLD1!BO105*(1-VLOOKUP(SDBYLD2!BO$4,'[1]INTERNAL PARAMETERS-1'!$B$5:$J$44,5,FALSE))*VLOOKUP(SDBYLD2!BO$4,'[1]INTERNAL PARAMETERS-1'!$B$5:$J$44,8,FALSE)*VLOOKUP(SDBYLD2!BO$4,'[1]INTERNAL PARAMETERS-1'!$B$5:$J$44,3,FALSE)</f>
        <v>2.763396338313727</v>
      </c>
      <c r="BP105" s="44">
        <f>SDBYLD1!BP105*VLOOKUP(SDBYLD2!BP$4,'[1]INTERNAL PARAMETERS-1'!$B$5:$J$44,5,FALSE)*VLOOKUP(SDBYLD2!BP$4,'[1]INTERNAL PARAMETERS-1'!$B$5:$J$44,6,FALSE)*VLOOKUP(SDBYLD2!BP$4,'[1]INTERNAL PARAMETERS-1'!$B$5:$J$44,3,FALSE) + SDBYLD1!BP105*(1-VLOOKUP(SDBYLD2!BP$4,'[1]INTERNAL PARAMETERS-1'!$B$5:$J$44,5,FALSE))*VLOOKUP(SDBYLD2!BP$4,'[1]INTERNAL PARAMETERS-1'!$B$5:$J$44,8,FALSE)*VLOOKUP(SDBYLD2!BP$4,'[1]INTERNAL PARAMETERS-1'!$B$5:$J$44,3,FALSE)</f>
        <v>0.21527349239367705</v>
      </c>
      <c r="BQ105" s="44">
        <f>SDBYLD1!BQ105*VLOOKUP(SDBYLD2!BQ$4,'[1]INTERNAL PARAMETERS-1'!$B$5:$J$44,5,FALSE)*VLOOKUP(SDBYLD2!BQ$4,'[1]INTERNAL PARAMETERS-1'!$B$5:$J$44,6,FALSE)*VLOOKUP(SDBYLD2!BQ$4,'[1]INTERNAL PARAMETERS-1'!$B$5:$J$44,3,FALSE) + SDBYLD1!BQ105*(1-VLOOKUP(SDBYLD2!BQ$4,'[1]INTERNAL PARAMETERS-1'!$B$5:$J$44,5,FALSE))*VLOOKUP(SDBYLD2!BQ$4,'[1]INTERNAL PARAMETERS-1'!$B$5:$J$44,8,FALSE)*VLOOKUP(SDBYLD2!BQ$4,'[1]INTERNAL PARAMETERS-1'!$B$5:$J$44,3,FALSE)</f>
        <v>12.197691859716921</v>
      </c>
      <c r="BR105" s="44">
        <f>SDBYLD1!BR105*VLOOKUP(SDBYLD2!BR$4,'[1]INTERNAL PARAMETERS-1'!$B$5:$J$44,5,FALSE)*VLOOKUP(SDBYLD2!BR$4,'[1]INTERNAL PARAMETERS-1'!$B$5:$J$44,6,FALSE)*VLOOKUP(SDBYLD2!BR$4,'[1]INTERNAL PARAMETERS-1'!$B$5:$J$44,3,FALSE) + SDBYLD1!BR105*(1-VLOOKUP(SDBYLD2!BR$4,'[1]INTERNAL PARAMETERS-1'!$B$5:$J$44,5,FALSE))*VLOOKUP(SDBYLD2!BR$4,'[1]INTERNAL PARAMETERS-1'!$B$5:$J$44,8,FALSE)*VLOOKUP(SDBYLD2!BR$4,'[1]INTERNAL PARAMETERS-1'!$B$5:$J$44,3,FALSE)</f>
        <v>0.33799079833029694</v>
      </c>
      <c r="BS105" s="44">
        <f>SDBYLD1!BS105*VLOOKUP(SDBYLD2!BS$4,'[1]INTERNAL PARAMETERS-1'!$B$5:$J$44,5,FALSE)*VLOOKUP(SDBYLD2!BS$4,'[1]INTERNAL PARAMETERS-1'!$B$5:$J$44,6,FALSE)*VLOOKUP(SDBYLD2!BS$4,'[1]INTERNAL PARAMETERS-1'!$B$5:$J$44,3,FALSE) + SDBYLD1!BS105*(1-VLOOKUP(SDBYLD2!BS$4,'[1]INTERNAL PARAMETERS-1'!$B$5:$J$44,5,FALSE))*VLOOKUP(SDBYLD2!BS$4,'[1]INTERNAL PARAMETERS-1'!$B$5:$J$44,8,FALSE)*VLOOKUP(SDBYLD2!BS$4,'[1]INTERNAL PARAMETERS-1'!$B$5:$J$44,3,FALSE)</f>
        <v>2.1048113193998175E-2</v>
      </c>
      <c r="BT105" s="44">
        <f>SDBYLD1!BT105*VLOOKUP(SDBYLD2!BT$4,'[1]INTERNAL PARAMETERS-1'!$B$5:$J$44,5,FALSE)*VLOOKUP(SDBYLD2!BT$4,'[1]INTERNAL PARAMETERS-1'!$B$5:$J$44,6,FALSE)*VLOOKUP(SDBYLD2!BT$4,'[1]INTERNAL PARAMETERS-1'!$B$5:$J$44,3,FALSE) + SDBYLD1!BT105*(1-VLOOKUP(SDBYLD2!BT$4,'[1]INTERNAL PARAMETERS-1'!$B$5:$J$44,5,FALSE))*VLOOKUP(SDBYLD2!BT$4,'[1]INTERNAL PARAMETERS-1'!$B$5:$J$44,8,FALSE)*VLOOKUP(SDBYLD2!BT$4,'[1]INTERNAL PARAMETERS-1'!$B$5:$J$44,3,FALSE)</f>
        <v>0</v>
      </c>
      <c r="BU105" s="44">
        <f>SDBYLD1!BU105*VLOOKUP(SDBYLD2!BU$4,'[1]INTERNAL PARAMETERS-1'!$B$5:$J$44,5,FALSE)*VLOOKUP(SDBYLD2!BU$4,'[1]INTERNAL PARAMETERS-1'!$B$5:$J$44,6,FALSE)*VLOOKUP(SDBYLD2!BU$4,'[1]INTERNAL PARAMETERS-1'!$B$5:$J$44,3,FALSE) + SDBYLD1!BU105*(1-VLOOKUP(SDBYLD2!BU$4,'[1]INTERNAL PARAMETERS-1'!$B$5:$J$44,5,FALSE))*VLOOKUP(SDBYLD2!BU$4,'[1]INTERNAL PARAMETERS-1'!$B$5:$J$44,8,FALSE)*VLOOKUP(SDBYLD2!BU$4,'[1]INTERNAL PARAMETERS-1'!$B$5:$J$44,3,FALSE)</f>
        <v>0</v>
      </c>
      <c r="BV105" s="44">
        <f>SDBYLD1!BV105*VLOOKUP(SDBYLD2!BV$4,'[1]INTERNAL PARAMETERS-1'!$B$5:$J$44,5,FALSE)*VLOOKUP(SDBYLD2!BV$4,'[1]INTERNAL PARAMETERS-1'!$B$5:$J$44,6,FALSE)*VLOOKUP(SDBYLD2!BV$4,'[1]INTERNAL PARAMETERS-1'!$B$5:$J$44,3,FALSE) + SDBYLD1!BV105*(1-VLOOKUP(SDBYLD2!BV$4,'[1]INTERNAL PARAMETERS-1'!$B$5:$J$44,5,FALSE))*VLOOKUP(SDBYLD2!BV$4,'[1]INTERNAL PARAMETERS-1'!$B$5:$J$44,8,FALSE)*VLOOKUP(SDBYLD2!BV$4,'[1]INTERNAL PARAMETERS-1'!$B$5:$J$44,3,FALSE)</f>
        <v>0</v>
      </c>
      <c r="BW105" s="44">
        <f>SDBYLD1!BW105*VLOOKUP(SDBYLD2!BW$4,'[1]INTERNAL PARAMETERS-1'!$B$5:$J$44,5,FALSE)*VLOOKUP(SDBYLD2!BW$4,'[1]INTERNAL PARAMETERS-1'!$B$5:$J$44,6,FALSE)*VLOOKUP(SDBYLD2!BW$4,'[1]INTERNAL PARAMETERS-1'!$B$5:$J$44,3,FALSE) + SDBYLD1!BW105*(1-VLOOKUP(SDBYLD2!BW$4,'[1]INTERNAL PARAMETERS-1'!$B$5:$J$44,5,FALSE))*VLOOKUP(SDBYLD2!BW$4,'[1]INTERNAL PARAMETERS-1'!$B$5:$J$44,8,FALSE)*VLOOKUP(SDBYLD2!BW$4,'[1]INTERNAL PARAMETERS-1'!$B$5:$J$44,3,FALSE)</f>
        <v>0</v>
      </c>
      <c r="BX105" s="44">
        <f>SDBYLD1!BX105*VLOOKUP(SDBYLD2!BX$4,'[1]INTERNAL PARAMETERS-1'!$B$5:$J$44,5,FALSE)*VLOOKUP(SDBYLD2!BX$4,'[1]INTERNAL PARAMETERS-1'!$B$5:$J$44,6,FALSE)*VLOOKUP(SDBYLD2!BX$4,'[1]INTERNAL PARAMETERS-1'!$B$5:$J$44,3,FALSE) + SDBYLD1!BX105*(1-VLOOKUP(SDBYLD2!BX$4,'[1]INTERNAL PARAMETERS-1'!$B$5:$J$44,5,FALSE))*VLOOKUP(SDBYLD2!BX$4,'[1]INTERNAL PARAMETERS-1'!$B$5:$J$44,8,FALSE)*VLOOKUP(SDBYLD2!BX$4,'[1]INTERNAL PARAMETERS-1'!$B$5:$J$44,3,FALSE)</f>
        <v>0</v>
      </c>
      <c r="BY105" s="44">
        <f>SDBYLD1!BY105*VLOOKUP(SDBYLD2!BY$4,'[1]INTERNAL PARAMETERS-1'!$B$5:$J$44,5,FALSE)*VLOOKUP(SDBYLD2!BY$4,'[1]INTERNAL PARAMETERS-1'!$B$5:$J$44,6,FALSE)*VLOOKUP(SDBYLD2!BY$4,'[1]INTERNAL PARAMETERS-1'!$B$5:$J$44,3,FALSE) + SDBYLD1!BY105*(1-VLOOKUP(SDBYLD2!BY$4,'[1]INTERNAL PARAMETERS-1'!$B$5:$J$44,5,FALSE))*VLOOKUP(SDBYLD2!BY$4,'[1]INTERNAL PARAMETERS-1'!$B$5:$J$44,8,FALSE)*VLOOKUP(SDBYLD2!BY$4,'[1]INTERNAL PARAMETERS-1'!$B$5:$J$44,3,FALSE)</f>
        <v>0</v>
      </c>
      <c r="BZ105" s="44">
        <f>SDBYLD1!BZ105*VLOOKUP(SDBYLD2!BZ$4,'[1]INTERNAL PARAMETERS-1'!$B$5:$J$44,5,FALSE)*VLOOKUP(SDBYLD2!BZ$4,'[1]INTERNAL PARAMETERS-1'!$B$5:$J$44,6,FALSE)*VLOOKUP(SDBYLD2!BZ$4,'[1]INTERNAL PARAMETERS-1'!$B$5:$J$44,3,FALSE) + SDBYLD1!BZ105*(1-VLOOKUP(SDBYLD2!BZ$4,'[1]INTERNAL PARAMETERS-1'!$B$5:$J$44,5,FALSE))*VLOOKUP(SDBYLD2!BZ$4,'[1]INTERNAL PARAMETERS-1'!$B$5:$J$44,8,FALSE)*VLOOKUP(SDBYLD2!BZ$4,'[1]INTERNAL PARAMETERS-1'!$B$5:$J$44,3,FALSE)</f>
        <v>1.6099330673103224E-2</v>
      </c>
      <c r="CA105" s="44">
        <f>SDBYLD1!CA105*VLOOKUP(SDBYLD2!CA$4,'[1]INTERNAL PARAMETERS-1'!$B$5:$J$44,5,FALSE)*VLOOKUP(SDBYLD2!CA$4,'[1]INTERNAL PARAMETERS-1'!$B$5:$J$44,6,FALSE)*VLOOKUP(SDBYLD2!CA$4,'[1]INTERNAL PARAMETERS-1'!$B$5:$J$44,3,FALSE) + SDBYLD1!CA105*(1-VLOOKUP(SDBYLD2!CA$4,'[1]INTERNAL PARAMETERS-1'!$B$5:$J$44,5,FALSE))*VLOOKUP(SDBYLD2!CA$4,'[1]INTERNAL PARAMETERS-1'!$B$5:$J$44,8,FALSE)*VLOOKUP(SDBYLD2!CA$4,'[1]INTERNAL PARAMETERS-1'!$B$5:$J$44,3,FALSE)</f>
        <v>0</v>
      </c>
      <c r="CB105" s="44">
        <f>SDBYLD1!CB105*VLOOKUP(SDBYLD2!CB$4,'[1]INTERNAL PARAMETERS-1'!$B$5:$J$44,5,FALSE)*VLOOKUP(SDBYLD2!CB$4,'[1]INTERNAL PARAMETERS-1'!$B$5:$J$44,6,FALSE)*VLOOKUP(SDBYLD2!CB$4,'[1]INTERNAL PARAMETERS-1'!$B$5:$J$44,3,FALSE) + SDBYLD1!CB105*(1-VLOOKUP(SDBYLD2!CB$4,'[1]INTERNAL PARAMETERS-1'!$B$5:$J$44,5,FALSE))*VLOOKUP(SDBYLD2!CB$4,'[1]INTERNAL PARAMETERS-1'!$B$5:$J$44,8,FALSE)*VLOOKUP(SDBYLD2!CB$4,'[1]INTERNAL PARAMETERS-1'!$B$5:$J$44,3,FALSE)</f>
        <v>0</v>
      </c>
      <c r="CC105" s="44">
        <f>SDBYLD1!CC105*VLOOKUP(SDBYLD2!CC$4,'[1]INTERNAL PARAMETERS-1'!$B$5:$J$44,5,FALSE)*VLOOKUP(SDBYLD2!CC$4,'[1]INTERNAL PARAMETERS-1'!$B$5:$J$44,6,FALSE)*VLOOKUP(SDBYLD2!CC$4,'[1]INTERNAL PARAMETERS-1'!$B$5:$J$44,3,FALSE) + SDBYLD1!CC105*(1-VLOOKUP(SDBYLD2!CC$4,'[1]INTERNAL PARAMETERS-1'!$B$5:$J$44,5,FALSE))*VLOOKUP(SDBYLD2!CC$4,'[1]INTERNAL PARAMETERS-1'!$B$5:$J$44,8,FALSE)*VLOOKUP(SDBYLD2!CC$4,'[1]INTERNAL PARAMETERS-1'!$B$5:$J$44,3,FALSE)</f>
        <v>7.4107965137705054E-2</v>
      </c>
      <c r="CD105" s="44">
        <f>SDBYLD1!CD105*VLOOKUP(SDBYLD2!CD$4,'[1]INTERNAL PARAMETERS-1'!$B$5:$J$44,5,FALSE)*VLOOKUP(SDBYLD2!CD$4,'[1]INTERNAL PARAMETERS-1'!$B$5:$J$44,6,FALSE)*VLOOKUP(SDBYLD2!CD$4,'[1]INTERNAL PARAMETERS-1'!$B$5:$J$44,3,FALSE) + SDBYLD1!CD105*(1-VLOOKUP(SDBYLD2!CD$4,'[1]INTERNAL PARAMETERS-1'!$B$5:$J$44,5,FALSE))*VLOOKUP(SDBYLD2!CD$4,'[1]INTERNAL PARAMETERS-1'!$B$5:$J$44,8,FALSE)*VLOOKUP(SDBYLD2!CD$4,'[1]INTERNAL PARAMETERS-1'!$B$5:$J$44,3,FALSE)</f>
        <v>0.13032767142961435</v>
      </c>
      <c r="CE105" s="44">
        <f>SDBYLD1!CE105*VLOOKUP(SDBYLD2!CE$4,'[1]INTERNAL PARAMETERS-1'!$B$5:$J$44,5,FALSE)*VLOOKUP(SDBYLD2!CE$4,'[1]INTERNAL PARAMETERS-1'!$B$5:$J$44,6,FALSE)*VLOOKUP(SDBYLD2!CE$4,'[1]INTERNAL PARAMETERS-1'!$B$5:$J$44,3,FALSE) + SDBYLD1!CE105*(1-VLOOKUP(SDBYLD2!CE$4,'[1]INTERNAL PARAMETERS-1'!$B$5:$J$44,5,FALSE))*VLOOKUP(SDBYLD2!CE$4,'[1]INTERNAL PARAMETERS-1'!$B$5:$J$44,8,FALSE)*VLOOKUP(SDBYLD2!CE$4,'[1]INTERNAL PARAMETERS-1'!$B$5:$J$44,3,FALSE)</f>
        <v>0.31804526737740441</v>
      </c>
      <c r="CF105" s="44">
        <f>SDBYLD1!CF105*VLOOKUP(SDBYLD2!CF$4,'[1]INTERNAL PARAMETERS-1'!$B$5:$J$44,5,FALSE)*VLOOKUP(SDBYLD2!CF$4,'[1]INTERNAL PARAMETERS-1'!$B$5:$J$44,6,FALSE)*VLOOKUP(SDBYLD2!CF$4,'[1]INTERNAL PARAMETERS-1'!$B$5:$J$44,3,FALSE) + SDBYLD1!CF105*(1-VLOOKUP(SDBYLD2!CF$4,'[1]INTERNAL PARAMETERS-1'!$B$5:$J$44,5,FALSE))*VLOOKUP(SDBYLD2!CF$4,'[1]INTERNAL PARAMETERS-1'!$B$5:$J$44,8,FALSE)*VLOOKUP(SDBYLD2!CF$4,'[1]INTERNAL PARAMETERS-1'!$B$5:$J$44,3,FALSE)</f>
        <v>0.25512318687587898</v>
      </c>
      <c r="CG105" s="44">
        <f>SDBYLD1!CG105*VLOOKUP(SDBYLD2!CG$4,'[1]INTERNAL PARAMETERS-1'!$B$5:$J$44,5,FALSE)*VLOOKUP(SDBYLD2!CG$4,'[1]INTERNAL PARAMETERS-1'!$B$5:$J$44,6,FALSE)*VLOOKUP(SDBYLD2!CG$4,'[1]INTERNAL PARAMETERS-1'!$B$5:$J$44,3,FALSE) + SDBYLD1!CG105*(1-VLOOKUP(SDBYLD2!CG$4,'[1]INTERNAL PARAMETERS-1'!$B$5:$J$44,5,FALSE))*VLOOKUP(SDBYLD2!CG$4,'[1]INTERNAL PARAMETERS-1'!$B$5:$J$44,8,FALSE)*VLOOKUP(SDBYLD2!CG$4,'[1]INTERNAL PARAMETERS-1'!$B$5:$J$44,3,FALSE)</f>
        <v>0</v>
      </c>
      <c r="CH105" s="43">
        <f>SDBYLD1!CH105*VLOOKUP(SDBYLD2!CH$4,'[1]INTERNAL PARAMETERS-1'!$B$5:$J$44,5,FALSE)*VLOOKUP(SDBYLD2!CH$4,'[1]INTERNAL PARAMETERS-1'!$B$5:$J$44,6,FALSE)*VLOOKUP(SDBYLD2!CH$4,'[1]INTERNAL PARAMETERS-1'!$B$5:$J$44,3,FALSE) + SDBYLD1!CH105*(1-VLOOKUP(SDBYLD2!CH$4,'[1]INTERNAL PARAMETERS-1'!$B$5:$J$44,5,FALSE))*VLOOKUP(SDBYLD2!CH$4,'[1]INTERNAL PARAMETERS-1'!$B$5:$J$44,8,FALSE)*VLOOKUP(SDBYLD2!CH$4,'[1]INTERNAL PARAMETERS-1'!$B$5:$J$44,3,FALSE)</f>
        <v>0</v>
      </c>
      <c r="CJ105" s="45">
        <f t="shared" si="2"/>
        <v>3178.575643279295</v>
      </c>
      <c r="CK105" s="43">
        <f t="shared" si="3"/>
        <v>152.52747299046825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SDBeam!X106</f>
        <v>14137.646688451414</v>
      </c>
      <c r="F106" s="56">
        <f>'[1]INTERNAL PARAMETERS-1'!M16</f>
        <v>30.094999999999999</v>
      </c>
      <c r="G106" s="45">
        <f>SDBYLD1!G106*VLOOKUP(SDBYLD2!G$4,'[1]INTERNAL PARAMETERS-1'!$B$5:$J$44,5,FALSE)*VLOOKUP(SDBYLD2!G$4,'[1]INTERNAL PARAMETERS-1'!$B$5:$J$44,7,FALSE)*SDBYLD2!$F106 + SDBYLD1!G106*(1-VLOOKUP(SDBYLD2!G$4,'[1]INTERNAL PARAMETERS-1'!$B$5:$J$44,5,FALSE))*VLOOKUP(SDBYLD2!G$4,'[1]INTERNAL PARAMETERS-1'!$B$5:$J$44,9,FALSE)*SDBYLD2!$F106</f>
        <v>812.20525966646494</v>
      </c>
      <c r="H106" s="44">
        <f>SDBYLD1!H106*VLOOKUP(SDBYLD2!H$4,'[1]INTERNAL PARAMETERS-1'!$B$5:$J$44,5,FALSE)*VLOOKUP(SDBYLD2!H$4,'[1]INTERNAL PARAMETERS-1'!$B$5:$J$44,7,FALSE)*SDBYLD2!$F106 + SDBYLD1!H106*(1-VLOOKUP(SDBYLD2!H$4,'[1]INTERNAL PARAMETERS-1'!$B$5:$J$44,5,FALSE))*VLOOKUP(SDBYLD2!H$4,'[1]INTERNAL PARAMETERS-1'!$B$5:$J$44,9,FALSE)*SDBYLD2!$F106</f>
        <v>742.13836704496214</v>
      </c>
      <c r="I106" s="44">
        <f>SDBYLD1!I106*VLOOKUP(SDBYLD2!I$4,'[1]INTERNAL PARAMETERS-1'!$B$5:$J$44,5,FALSE)*VLOOKUP(SDBYLD2!I$4,'[1]INTERNAL PARAMETERS-1'!$B$5:$J$44,7,FALSE)*SDBYLD2!$F106 + SDBYLD1!I106*(1-VLOOKUP(SDBYLD2!I$4,'[1]INTERNAL PARAMETERS-1'!$B$5:$J$44,5,FALSE))*VLOOKUP(SDBYLD2!I$4,'[1]INTERNAL PARAMETERS-1'!$B$5:$J$44,9,FALSE)*SDBYLD2!$F106</f>
        <v>814.66939202697517</v>
      </c>
      <c r="J106" s="44">
        <f>SDBYLD1!J106*VLOOKUP(SDBYLD2!J$4,'[1]INTERNAL PARAMETERS-1'!$B$5:$J$44,5,FALSE)*VLOOKUP(SDBYLD2!J$4,'[1]INTERNAL PARAMETERS-1'!$B$5:$J$44,7,FALSE)*SDBYLD2!$F106 + SDBYLD1!J106*(1-VLOOKUP(SDBYLD2!J$4,'[1]INTERNAL PARAMETERS-1'!$B$5:$J$44,5,FALSE))*VLOOKUP(SDBYLD2!J$4,'[1]INTERNAL PARAMETERS-1'!$B$5:$J$44,9,FALSE)*SDBYLD2!$F106</f>
        <v>0</v>
      </c>
      <c r="K106" s="44">
        <f>SDBYLD1!K106*VLOOKUP(SDBYLD2!K$4,'[1]INTERNAL PARAMETERS-1'!$B$5:$J$44,5,FALSE)*VLOOKUP(SDBYLD2!K$4,'[1]INTERNAL PARAMETERS-1'!$B$5:$J$44,7,FALSE)*SDBYLD2!$F106 + SDBYLD1!K106*(1-VLOOKUP(SDBYLD2!K$4,'[1]INTERNAL PARAMETERS-1'!$B$5:$J$44,5,FALSE))*VLOOKUP(SDBYLD2!K$4,'[1]INTERNAL PARAMETERS-1'!$B$5:$J$44,9,FALSE)*SDBYLD2!$F106</f>
        <v>0</v>
      </c>
      <c r="L106" s="44">
        <f>SDBYLD1!L106*VLOOKUP(SDBYLD2!L$4,'[1]INTERNAL PARAMETERS-1'!$B$5:$J$44,5,FALSE)*VLOOKUP(SDBYLD2!L$4,'[1]INTERNAL PARAMETERS-1'!$B$5:$J$44,7,FALSE)*SDBYLD2!$F106 + SDBYLD1!L106*(1-VLOOKUP(SDBYLD2!L$4,'[1]INTERNAL PARAMETERS-1'!$B$5:$J$44,5,FALSE))*VLOOKUP(SDBYLD2!L$4,'[1]INTERNAL PARAMETERS-1'!$B$5:$J$44,9,FALSE)*SDBYLD2!$F106</f>
        <v>0</v>
      </c>
      <c r="M106" s="44">
        <f>SDBYLD1!M106*VLOOKUP(SDBYLD2!M$4,'[1]INTERNAL PARAMETERS-1'!$B$5:$J$44,5,FALSE)*VLOOKUP(SDBYLD2!M$4,'[1]INTERNAL PARAMETERS-1'!$B$5:$J$44,7,FALSE)*SDBYLD2!$F106 + SDBYLD1!M106*(1-VLOOKUP(SDBYLD2!M$4,'[1]INTERNAL PARAMETERS-1'!$B$5:$J$44,5,FALSE))*VLOOKUP(SDBYLD2!M$4,'[1]INTERNAL PARAMETERS-1'!$B$5:$J$44,9,FALSE)*SDBYLD2!$F106</f>
        <v>60.348343903782208</v>
      </c>
      <c r="N106" s="44">
        <f>SDBYLD1!N106*VLOOKUP(SDBYLD2!N$4,'[1]INTERNAL PARAMETERS-1'!$B$5:$J$44,5,FALSE)*VLOOKUP(SDBYLD2!N$4,'[1]INTERNAL PARAMETERS-1'!$B$5:$J$44,7,FALSE)*SDBYLD2!$F106 + SDBYLD1!N106*(1-VLOOKUP(SDBYLD2!N$4,'[1]INTERNAL PARAMETERS-1'!$B$5:$J$44,5,FALSE))*VLOOKUP(SDBYLD2!N$4,'[1]INTERNAL PARAMETERS-1'!$B$5:$J$44,9,FALSE)*SDBYLD2!$F106</f>
        <v>2.757923233302471</v>
      </c>
      <c r="O106" s="44">
        <f>SDBYLD1!O106*VLOOKUP(SDBYLD2!O$4,'[1]INTERNAL PARAMETERS-1'!$B$5:$J$44,5,FALSE)*VLOOKUP(SDBYLD2!O$4,'[1]INTERNAL PARAMETERS-1'!$B$5:$J$44,7,FALSE)*SDBYLD2!$F106 + SDBYLD1!O106*(1-VLOOKUP(SDBYLD2!O$4,'[1]INTERNAL PARAMETERS-1'!$B$5:$J$44,5,FALSE))*VLOOKUP(SDBYLD2!O$4,'[1]INTERNAL PARAMETERS-1'!$B$5:$J$44,9,FALSE)*SDBYLD2!$F106</f>
        <v>0</v>
      </c>
      <c r="P106" s="44">
        <f>SDBYLD1!P106*VLOOKUP(SDBYLD2!P$4,'[1]INTERNAL PARAMETERS-1'!$B$5:$J$44,5,FALSE)*VLOOKUP(SDBYLD2!P$4,'[1]INTERNAL PARAMETERS-1'!$B$5:$J$44,7,FALSE)*SDBYLD2!$F106 + SDBYLD1!P106*(1-VLOOKUP(SDBYLD2!P$4,'[1]INTERNAL PARAMETERS-1'!$B$5:$J$44,5,FALSE))*VLOOKUP(SDBYLD2!P$4,'[1]INTERNAL PARAMETERS-1'!$B$5:$J$44,9,FALSE)*SDBYLD2!$F106</f>
        <v>0</v>
      </c>
      <c r="Q106" s="44">
        <f>SDBYLD1!Q106*VLOOKUP(SDBYLD2!Q$4,'[1]INTERNAL PARAMETERS-1'!$B$5:$J$44,5,FALSE)*VLOOKUP(SDBYLD2!Q$4,'[1]INTERNAL PARAMETERS-1'!$B$5:$J$44,7,FALSE)*SDBYLD2!$F106 + SDBYLD1!Q106*(1-VLOOKUP(SDBYLD2!Q$4,'[1]INTERNAL PARAMETERS-1'!$B$5:$J$44,5,FALSE))*VLOOKUP(SDBYLD2!Q$4,'[1]INTERNAL PARAMETERS-1'!$B$5:$J$44,9,FALSE)*SDBYLD2!$F106</f>
        <v>0</v>
      </c>
      <c r="R106" s="44">
        <f>SDBYLD1!R106*VLOOKUP(SDBYLD2!R$4,'[1]INTERNAL PARAMETERS-1'!$B$5:$J$44,5,FALSE)*VLOOKUP(SDBYLD2!R$4,'[1]INTERNAL PARAMETERS-1'!$B$5:$J$44,7,FALSE)*SDBYLD2!$F106 + SDBYLD1!R106*(1-VLOOKUP(SDBYLD2!R$4,'[1]INTERNAL PARAMETERS-1'!$B$5:$J$44,5,FALSE))*VLOOKUP(SDBYLD2!R$4,'[1]INTERNAL PARAMETERS-1'!$B$5:$J$44,9,FALSE)*SDBYLD2!$F106</f>
        <v>8.0233897839524939</v>
      </c>
      <c r="S106" s="44">
        <f>SDBYLD1!S106*VLOOKUP(SDBYLD2!S$4,'[1]INTERNAL PARAMETERS-1'!$B$5:$J$44,5,FALSE)*VLOOKUP(SDBYLD2!S$4,'[1]INTERNAL PARAMETERS-1'!$B$5:$J$44,7,FALSE)*SDBYLD2!$F106 + SDBYLD1!S106*(1-VLOOKUP(SDBYLD2!S$4,'[1]INTERNAL PARAMETERS-1'!$B$5:$J$44,5,FALSE))*VLOOKUP(SDBYLD2!S$4,'[1]INTERNAL PARAMETERS-1'!$B$5:$J$44,9,FALSE)*SDBYLD2!$F106</f>
        <v>116.27615641235339</v>
      </c>
      <c r="T106" s="44">
        <f>SDBYLD1!T106*VLOOKUP(SDBYLD2!T$4,'[1]INTERNAL PARAMETERS-1'!$B$5:$J$44,5,FALSE)*VLOOKUP(SDBYLD2!T$4,'[1]INTERNAL PARAMETERS-1'!$B$5:$J$44,7,FALSE)*SDBYLD2!$F106 + SDBYLD1!T106*(1-VLOOKUP(SDBYLD2!T$4,'[1]INTERNAL PARAMETERS-1'!$B$5:$J$44,5,FALSE))*VLOOKUP(SDBYLD2!T$4,'[1]INTERNAL PARAMETERS-1'!$B$5:$J$44,9,FALSE)*SDBYLD2!$F106</f>
        <v>30.086435272390588</v>
      </c>
      <c r="U106" s="44">
        <f>SDBYLD1!U106*VLOOKUP(SDBYLD2!U$4,'[1]INTERNAL PARAMETERS-1'!$B$5:$J$44,5,FALSE)*VLOOKUP(SDBYLD2!U$4,'[1]INTERNAL PARAMETERS-1'!$B$5:$J$44,7,FALSE)*SDBYLD2!$F106 + SDBYLD1!U106*(1-VLOOKUP(SDBYLD2!U$4,'[1]INTERNAL PARAMETERS-1'!$B$5:$J$44,5,FALSE))*VLOOKUP(SDBYLD2!U$4,'[1]INTERNAL PARAMETERS-1'!$B$5:$J$44,9,FALSE)*SDBYLD2!$F106</f>
        <v>14.165816803392016</v>
      </c>
      <c r="V106" s="44">
        <f>SDBYLD1!V106*VLOOKUP(SDBYLD2!V$4,'[1]INTERNAL PARAMETERS-1'!$B$5:$J$44,5,FALSE)*VLOOKUP(SDBYLD2!V$4,'[1]INTERNAL PARAMETERS-1'!$B$5:$J$44,7,FALSE)*SDBYLD2!$F106 + SDBYLD1!V106*(1-VLOOKUP(SDBYLD2!V$4,'[1]INTERNAL PARAMETERS-1'!$B$5:$J$44,5,FALSE))*VLOOKUP(SDBYLD2!V$4,'[1]INTERNAL PARAMETERS-1'!$B$5:$J$44,9,FALSE)*SDBYLD2!$F106</f>
        <v>110.81204527160007</v>
      </c>
      <c r="W106" s="44">
        <f>SDBYLD1!W106*VLOOKUP(SDBYLD2!W$4,'[1]INTERNAL PARAMETERS-1'!$B$5:$J$44,5,FALSE)*VLOOKUP(SDBYLD2!W$4,'[1]INTERNAL PARAMETERS-1'!$B$5:$J$44,7,FALSE)*SDBYLD2!$F106 + SDBYLD1!W106*(1-VLOOKUP(SDBYLD2!W$4,'[1]INTERNAL PARAMETERS-1'!$B$5:$J$44,5,FALSE))*VLOOKUP(SDBYLD2!W$4,'[1]INTERNAL PARAMETERS-1'!$B$5:$J$44,9,FALSE)*SDBYLD2!$F106</f>
        <v>0</v>
      </c>
      <c r="X106" s="44">
        <f>SDBYLD1!X106*VLOOKUP(SDBYLD2!X$4,'[1]INTERNAL PARAMETERS-1'!$B$5:$J$44,5,FALSE)*VLOOKUP(SDBYLD2!X$4,'[1]INTERNAL PARAMETERS-1'!$B$5:$J$44,7,FALSE)*SDBYLD2!$F106 + SDBYLD1!X106*(1-VLOOKUP(SDBYLD2!X$4,'[1]INTERNAL PARAMETERS-1'!$B$5:$J$44,5,FALSE))*VLOOKUP(SDBYLD2!X$4,'[1]INTERNAL PARAMETERS-1'!$B$5:$J$44,9,FALSE)*SDBYLD2!$F106</f>
        <v>0</v>
      </c>
      <c r="Y106" s="44">
        <f>SDBYLD1!Y106*VLOOKUP(SDBYLD2!Y$4,'[1]INTERNAL PARAMETERS-1'!$B$5:$J$44,5,FALSE)*VLOOKUP(SDBYLD2!Y$4,'[1]INTERNAL PARAMETERS-1'!$B$5:$J$44,7,FALSE)*SDBYLD2!$F106 + SDBYLD1!Y106*(1-VLOOKUP(SDBYLD2!Y$4,'[1]INTERNAL PARAMETERS-1'!$B$5:$J$44,5,FALSE))*VLOOKUP(SDBYLD2!Y$4,'[1]INTERNAL PARAMETERS-1'!$B$5:$J$44,9,FALSE)*SDBYLD2!$F106</f>
        <v>0</v>
      </c>
      <c r="Z106" s="44">
        <f>SDBYLD1!Z106*VLOOKUP(SDBYLD2!Z$4,'[1]INTERNAL PARAMETERS-1'!$B$5:$J$44,5,FALSE)*VLOOKUP(SDBYLD2!Z$4,'[1]INTERNAL PARAMETERS-1'!$B$5:$J$44,7,FALSE)*SDBYLD2!$F106 + SDBYLD1!Z106*(1-VLOOKUP(SDBYLD2!Z$4,'[1]INTERNAL PARAMETERS-1'!$B$5:$J$44,5,FALSE))*VLOOKUP(SDBYLD2!Z$4,'[1]INTERNAL PARAMETERS-1'!$B$5:$J$44,9,FALSE)*SDBYLD2!$F106</f>
        <v>0</v>
      </c>
      <c r="AA106" s="44">
        <f>SDBYLD1!AA106*VLOOKUP(SDBYLD2!AA$4,'[1]INTERNAL PARAMETERS-1'!$B$5:$J$44,5,FALSE)*VLOOKUP(SDBYLD2!AA$4,'[1]INTERNAL PARAMETERS-1'!$B$5:$J$44,7,FALSE)*SDBYLD2!$F106 + SDBYLD1!AA106*(1-VLOOKUP(SDBYLD2!AA$4,'[1]INTERNAL PARAMETERS-1'!$B$5:$J$44,5,FALSE))*VLOOKUP(SDBYLD2!AA$4,'[1]INTERNAL PARAMETERS-1'!$B$5:$J$44,9,FALSE)*SDBYLD2!$F106</f>
        <v>0</v>
      </c>
      <c r="AB106" s="44">
        <f>SDBYLD1!AB106*VLOOKUP(SDBYLD2!AB$4,'[1]INTERNAL PARAMETERS-1'!$B$5:$J$44,5,FALSE)*VLOOKUP(SDBYLD2!AB$4,'[1]INTERNAL PARAMETERS-1'!$B$5:$J$44,7,FALSE)*SDBYLD2!$F106 + SDBYLD1!AB106*(1-VLOOKUP(SDBYLD2!AB$4,'[1]INTERNAL PARAMETERS-1'!$B$5:$J$44,5,FALSE))*VLOOKUP(SDBYLD2!AB$4,'[1]INTERNAL PARAMETERS-1'!$B$5:$J$44,9,FALSE)*SDBYLD2!$F106</f>
        <v>0</v>
      </c>
      <c r="AC106" s="44">
        <f>SDBYLD1!AC106*VLOOKUP(SDBYLD2!AC$4,'[1]INTERNAL PARAMETERS-1'!$B$5:$J$44,5,FALSE)*VLOOKUP(SDBYLD2!AC$4,'[1]INTERNAL PARAMETERS-1'!$B$5:$J$44,7,FALSE)*SDBYLD2!$F106 + SDBYLD1!AC106*(1-VLOOKUP(SDBYLD2!AC$4,'[1]INTERNAL PARAMETERS-1'!$B$5:$J$44,5,FALSE))*VLOOKUP(SDBYLD2!AC$4,'[1]INTERNAL PARAMETERS-1'!$B$5:$J$44,9,FALSE)*SDBYLD2!$F106</f>
        <v>0</v>
      </c>
      <c r="AD106" s="44">
        <f>SDBYLD1!AD106*VLOOKUP(SDBYLD2!AD$4,'[1]INTERNAL PARAMETERS-1'!$B$5:$J$44,5,FALSE)*VLOOKUP(SDBYLD2!AD$4,'[1]INTERNAL PARAMETERS-1'!$B$5:$J$44,7,FALSE)*SDBYLD2!$F106 + SDBYLD1!AD106*(1-VLOOKUP(SDBYLD2!AD$4,'[1]INTERNAL PARAMETERS-1'!$B$5:$J$44,5,FALSE))*VLOOKUP(SDBYLD2!AD$4,'[1]INTERNAL PARAMETERS-1'!$B$5:$J$44,9,FALSE)*SDBYLD2!$F106</f>
        <v>0</v>
      </c>
      <c r="AE106" s="44">
        <f>SDBYLD1!AE106*VLOOKUP(SDBYLD2!AE$4,'[1]INTERNAL PARAMETERS-1'!$B$5:$J$44,5,FALSE)*VLOOKUP(SDBYLD2!AE$4,'[1]INTERNAL PARAMETERS-1'!$B$5:$J$44,7,FALSE)*SDBYLD2!$F106 + SDBYLD1!AE106*(1-VLOOKUP(SDBYLD2!AE$4,'[1]INTERNAL PARAMETERS-1'!$B$5:$J$44,5,FALSE))*VLOOKUP(SDBYLD2!AE$4,'[1]INTERNAL PARAMETERS-1'!$B$5:$J$44,9,FALSE)*SDBYLD2!$F106</f>
        <v>0</v>
      </c>
      <c r="AF106" s="44">
        <f>SDBYLD1!AF106*VLOOKUP(SDBYLD2!AF$4,'[1]INTERNAL PARAMETERS-1'!$B$5:$J$44,5,FALSE)*VLOOKUP(SDBYLD2!AF$4,'[1]INTERNAL PARAMETERS-1'!$B$5:$J$44,7,FALSE)*SDBYLD2!$F106 + SDBYLD1!AF106*(1-VLOOKUP(SDBYLD2!AF$4,'[1]INTERNAL PARAMETERS-1'!$B$5:$J$44,5,FALSE))*VLOOKUP(SDBYLD2!AF$4,'[1]INTERNAL PARAMETERS-1'!$B$5:$J$44,9,FALSE)*SDBYLD2!$F106</f>
        <v>4.8884234782657279</v>
      </c>
      <c r="AG106" s="44">
        <f>SDBYLD1!AG106*VLOOKUP(SDBYLD2!AG$4,'[1]INTERNAL PARAMETERS-1'!$B$5:$J$44,5,FALSE)*VLOOKUP(SDBYLD2!AG$4,'[1]INTERNAL PARAMETERS-1'!$B$5:$J$44,7,FALSE)*SDBYLD2!$F106 + SDBYLD1!AG106*(1-VLOOKUP(SDBYLD2!AG$4,'[1]INTERNAL PARAMETERS-1'!$B$5:$J$44,5,FALSE))*VLOOKUP(SDBYLD2!AG$4,'[1]INTERNAL PARAMETERS-1'!$B$5:$J$44,9,FALSE)*SDBYLD2!$F106</f>
        <v>0</v>
      </c>
      <c r="AH106" s="44">
        <f>SDBYLD1!AH106*VLOOKUP(SDBYLD2!AH$4,'[1]INTERNAL PARAMETERS-1'!$B$5:$J$44,5,FALSE)*VLOOKUP(SDBYLD2!AH$4,'[1]INTERNAL PARAMETERS-1'!$B$5:$J$44,7,FALSE)*SDBYLD2!$F106 + SDBYLD1!AH106*(1-VLOOKUP(SDBYLD2!AH$4,'[1]INTERNAL PARAMETERS-1'!$B$5:$J$44,5,FALSE))*VLOOKUP(SDBYLD2!AH$4,'[1]INTERNAL PARAMETERS-1'!$B$5:$J$44,9,FALSE)*SDBYLD2!$F106</f>
        <v>1.378786109254436</v>
      </c>
      <c r="AI106" s="44">
        <f>SDBYLD1!AI106*VLOOKUP(SDBYLD2!AI$4,'[1]INTERNAL PARAMETERS-1'!$B$5:$J$44,5,FALSE)*VLOOKUP(SDBYLD2!AI$4,'[1]INTERNAL PARAMETERS-1'!$B$5:$J$44,7,FALSE)*SDBYLD2!$F106 + SDBYLD1!AI106*(1-VLOOKUP(SDBYLD2!AI$4,'[1]INTERNAL PARAMETERS-1'!$B$5:$J$44,5,FALSE))*VLOOKUP(SDBYLD2!AI$4,'[1]INTERNAL PARAMETERS-1'!$B$5:$J$44,9,FALSE)*SDBYLD2!$F106</f>
        <v>1.2536546537425772</v>
      </c>
      <c r="AJ106" s="44">
        <f>SDBYLD1!AJ106*VLOOKUP(SDBYLD2!AJ$4,'[1]INTERNAL PARAMETERS-1'!$B$5:$J$44,5,FALSE)*VLOOKUP(SDBYLD2!AJ$4,'[1]INTERNAL PARAMETERS-1'!$B$5:$J$44,7,FALSE)*SDBYLD2!$F106 + SDBYLD1!AJ106*(1-VLOOKUP(SDBYLD2!AJ$4,'[1]INTERNAL PARAMETERS-1'!$B$5:$J$44,5,FALSE))*VLOOKUP(SDBYLD2!AJ$4,'[1]INTERNAL PARAMETERS-1'!$B$5:$J$44,9,FALSE)*SDBYLD2!$F106</f>
        <v>9.7785062991921023</v>
      </c>
      <c r="AK106" s="44">
        <f>SDBYLD1!AK106*VLOOKUP(SDBYLD2!AK$4,'[1]INTERNAL PARAMETERS-1'!$B$5:$J$44,5,FALSE)*VLOOKUP(SDBYLD2!AK$4,'[1]INTERNAL PARAMETERS-1'!$B$5:$J$44,7,FALSE)*SDBYLD2!$F106 + SDBYLD1!AK106*(1-VLOOKUP(SDBYLD2!AK$4,'[1]INTERNAL PARAMETERS-1'!$B$5:$J$44,5,FALSE))*VLOOKUP(SDBYLD2!AK$4,'[1]INTERNAL PARAMETERS-1'!$B$5:$J$44,9,FALSE)*SDBYLD2!$F106</f>
        <v>0</v>
      </c>
      <c r="AL106" s="44">
        <f>SDBYLD1!AL106*VLOOKUP(SDBYLD2!AL$4,'[1]INTERNAL PARAMETERS-1'!$B$5:$J$44,5,FALSE)*VLOOKUP(SDBYLD2!AL$4,'[1]INTERNAL PARAMETERS-1'!$B$5:$J$44,7,FALSE)*SDBYLD2!$F106 + SDBYLD1!AL106*(1-VLOOKUP(SDBYLD2!AL$4,'[1]INTERNAL PARAMETERS-1'!$B$5:$J$44,5,FALSE))*VLOOKUP(SDBYLD2!AL$4,'[1]INTERNAL PARAMETERS-1'!$B$5:$J$44,9,FALSE)*SDBYLD2!$F106</f>
        <v>0</v>
      </c>
      <c r="AM106" s="44">
        <f>SDBYLD1!AM106*VLOOKUP(SDBYLD2!AM$4,'[1]INTERNAL PARAMETERS-1'!$B$5:$J$44,5,FALSE)*VLOOKUP(SDBYLD2!AM$4,'[1]INTERNAL PARAMETERS-1'!$B$5:$J$44,7,FALSE)*SDBYLD2!$F106 + SDBYLD1!AM106*(1-VLOOKUP(SDBYLD2!AM$4,'[1]INTERNAL PARAMETERS-1'!$B$5:$J$44,5,FALSE))*VLOOKUP(SDBYLD2!AM$4,'[1]INTERNAL PARAMETERS-1'!$B$5:$J$44,9,FALSE)*SDBYLD2!$F106</f>
        <v>0</v>
      </c>
      <c r="AN106" s="44">
        <f>SDBYLD1!AN106*VLOOKUP(SDBYLD2!AN$4,'[1]INTERNAL PARAMETERS-1'!$B$5:$J$44,5,FALSE)*VLOOKUP(SDBYLD2!AN$4,'[1]INTERNAL PARAMETERS-1'!$B$5:$J$44,7,FALSE)*SDBYLD2!$F106 + SDBYLD1!AN106*(1-VLOOKUP(SDBYLD2!AN$4,'[1]INTERNAL PARAMETERS-1'!$B$5:$J$44,5,FALSE))*VLOOKUP(SDBYLD2!AN$4,'[1]INTERNAL PARAMETERS-1'!$B$5:$J$44,9,FALSE)*SDBYLD2!$F106</f>
        <v>0</v>
      </c>
      <c r="AO106" s="44">
        <f>SDBYLD1!AO106*VLOOKUP(SDBYLD2!AO$4,'[1]INTERNAL PARAMETERS-1'!$B$5:$J$44,5,FALSE)*VLOOKUP(SDBYLD2!AO$4,'[1]INTERNAL PARAMETERS-1'!$B$5:$J$44,7,FALSE)*SDBYLD2!$F106 + SDBYLD1!AO106*(1-VLOOKUP(SDBYLD2!AO$4,'[1]INTERNAL PARAMETERS-1'!$B$5:$J$44,5,FALSE))*VLOOKUP(SDBYLD2!AO$4,'[1]INTERNAL PARAMETERS-1'!$B$5:$J$44,9,FALSE)*SDBYLD2!$F106</f>
        <v>0</v>
      </c>
      <c r="AP106" s="44">
        <f>SDBYLD1!AP106*VLOOKUP(SDBYLD2!AP$4,'[1]INTERNAL PARAMETERS-1'!$B$5:$J$44,5,FALSE)*VLOOKUP(SDBYLD2!AP$4,'[1]INTERNAL PARAMETERS-1'!$B$5:$J$44,7,FALSE)*SDBYLD2!$F106 + SDBYLD1!AP106*(1-VLOOKUP(SDBYLD2!AP$4,'[1]INTERNAL PARAMETERS-1'!$B$5:$J$44,5,FALSE))*VLOOKUP(SDBYLD2!AP$4,'[1]INTERNAL PARAMETERS-1'!$B$5:$J$44,9,FALSE)*SDBYLD2!$F106</f>
        <v>0</v>
      </c>
      <c r="AQ106" s="44">
        <f>SDBYLD1!AQ106*VLOOKUP(SDBYLD2!AQ$4,'[1]INTERNAL PARAMETERS-1'!$B$5:$J$44,5,FALSE)*VLOOKUP(SDBYLD2!AQ$4,'[1]INTERNAL PARAMETERS-1'!$B$5:$J$44,7,FALSE)*SDBYLD2!$F106 + SDBYLD1!AQ106*(1-VLOOKUP(SDBYLD2!AQ$4,'[1]INTERNAL PARAMETERS-1'!$B$5:$J$44,5,FALSE))*VLOOKUP(SDBYLD2!AQ$4,'[1]INTERNAL PARAMETERS-1'!$B$5:$J$44,9,FALSE)*SDBYLD2!$F106</f>
        <v>0</v>
      </c>
      <c r="AR106" s="44">
        <f>SDBYLD1!AR106*VLOOKUP(SDBYLD2!AR$4,'[1]INTERNAL PARAMETERS-1'!$B$5:$J$44,5,FALSE)*VLOOKUP(SDBYLD2!AR$4,'[1]INTERNAL PARAMETERS-1'!$B$5:$J$44,7,FALSE)*SDBYLD2!$F106 + SDBYLD1!AR106*(1-VLOOKUP(SDBYLD2!AR$4,'[1]INTERNAL PARAMETERS-1'!$B$5:$J$44,5,FALSE))*VLOOKUP(SDBYLD2!AR$4,'[1]INTERNAL PARAMETERS-1'!$B$5:$J$44,9,FALSE)*SDBYLD2!$F106</f>
        <v>0</v>
      </c>
      <c r="AS106" s="44">
        <f>SDBYLD1!AS106*VLOOKUP(SDBYLD2!AS$4,'[1]INTERNAL PARAMETERS-1'!$B$5:$J$44,5,FALSE)*VLOOKUP(SDBYLD2!AS$4,'[1]INTERNAL PARAMETERS-1'!$B$5:$J$44,7,FALSE)*SDBYLD2!$F106 + SDBYLD1!AS106*(1-VLOOKUP(SDBYLD2!AS$4,'[1]INTERNAL PARAMETERS-1'!$B$5:$J$44,5,FALSE))*VLOOKUP(SDBYLD2!AS$4,'[1]INTERNAL PARAMETERS-1'!$B$5:$J$44,9,FALSE)*SDBYLD2!$F106</f>
        <v>0</v>
      </c>
      <c r="AT106" s="43">
        <f>SDBYLD1!AT106*VLOOKUP(SDBYLD2!AT$4,'[1]INTERNAL PARAMETERS-1'!$B$5:$J$44,5,FALSE)*VLOOKUP(SDBYLD2!AT$4,'[1]INTERNAL PARAMETERS-1'!$B$5:$J$44,7,FALSE)*SDBYLD2!$F106 + SDBYLD1!AT106*(1-VLOOKUP(SDBYLD2!AT$4,'[1]INTERNAL PARAMETERS-1'!$B$5:$J$44,5,FALSE))*VLOOKUP(SDBYLD2!AT$4,'[1]INTERNAL PARAMETERS-1'!$B$5:$J$44,9,FALSE)*SDBYLD2!$F106</f>
        <v>0</v>
      </c>
      <c r="AU106" s="45">
        <f>SDBYLD1!AU106*VLOOKUP(SDBYLD2!AU$4,'[1]INTERNAL PARAMETERS-1'!$B$5:$J$44,5,FALSE)*VLOOKUP(SDBYLD2!AU$4,'[1]INTERNAL PARAMETERS-1'!$B$5:$J$44,6,FALSE)*VLOOKUP(SDBYLD2!AU$4,'[1]INTERNAL PARAMETERS-1'!$B$5:$J$44,3,FALSE) + SDBYLD1!AU106*(1-VLOOKUP(SDBYLD2!AU$4,'[1]INTERNAL PARAMETERS-1'!$B$5:$J$44,5,FALSE))*VLOOKUP(SDBYLD2!AU$4,'[1]INTERNAL PARAMETERS-1'!$B$5:$J$44,8,FALSE)*VLOOKUP(SDBYLD2!AU$4,'[1]INTERNAL PARAMETERS-1'!$B$5:$J$44,3,FALSE)</f>
        <v>0</v>
      </c>
      <c r="AV106" s="44">
        <f>SDBYLD1!AV106*VLOOKUP(SDBYLD2!AV$4,'[1]INTERNAL PARAMETERS-1'!$B$5:$J$44,5,FALSE)*VLOOKUP(SDBYLD2!AV$4,'[1]INTERNAL PARAMETERS-1'!$B$5:$J$44,6,FALSE)*VLOOKUP(SDBYLD2!AV$4,'[1]INTERNAL PARAMETERS-1'!$B$5:$J$44,3,FALSE) + SDBYLD1!AV106*(1-VLOOKUP(SDBYLD2!AV$4,'[1]INTERNAL PARAMETERS-1'!$B$5:$J$44,5,FALSE))*VLOOKUP(SDBYLD2!AV$4,'[1]INTERNAL PARAMETERS-1'!$B$5:$J$44,8,FALSE)*VLOOKUP(SDBYLD2!AV$4,'[1]INTERNAL PARAMETERS-1'!$B$5:$J$44,3,FALSE)</f>
        <v>0</v>
      </c>
      <c r="AW106" s="44">
        <f>SDBYLD1!AW106*VLOOKUP(SDBYLD2!AW$4,'[1]INTERNAL PARAMETERS-1'!$B$5:$J$44,5,FALSE)*VLOOKUP(SDBYLD2!AW$4,'[1]INTERNAL PARAMETERS-1'!$B$5:$J$44,6,FALSE)*VLOOKUP(SDBYLD2!AW$4,'[1]INTERNAL PARAMETERS-1'!$B$5:$J$44,3,FALSE) + SDBYLD1!AW106*(1-VLOOKUP(SDBYLD2!AW$4,'[1]INTERNAL PARAMETERS-1'!$B$5:$J$44,5,FALSE))*VLOOKUP(SDBYLD2!AW$4,'[1]INTERNAL PARAMETERS-1'!$B$5:$J$44,8,FALSE)*VLOOKUP(SDBYLD2!AW$4,'[1]INTERNAL PARAMETERS-1'!$B$5:$J$44,3,FALSE)</f>
        <v>31.960848922406409</v>
      </c>
      <c r="AX106" s="44">
        <f>SDBYLD1!AX106*VLOOKUP(SDBYLD2!AX$4,'[1]INTERNAL PARAMETERS-1'!$B$5:$J$44,5,FALSE)*VLOOKUP(SDBYLD2!AX$4,'[1]INTERNAL PARAMETERS-1'!$B$5:$J$44,6,FALSE)*VLOOKUP(SDBYLD2!AX$4,'[1]INTERNAL PARAMETERS-1'!$B$5:$J$44,3,FALSE) + SDBYLD1!AX106*(1-VLOOKUP(SDBYLD2!AX$4,'[1]INTERNAL PARAMETERS-1'!$B$5:$J$44,5,FALSE))*VLOOKUP(SDBYLD2!AX$4,'[1]INTERNAL PARAMETERS-1'!$B$5:$J$44,8,FALSE)*VLOOKUP(SDBYLD2!AX$4,'[1]INTERNAL PARAMETERS-1'!$B$5:$J$44,3,FALSE)</f>
        <v>0</v>
      </c>
      <c r="AY106" s="44">
        <f>SDBYLD1!AY106*VLOOKUP(SDBYLD2!AY$4,'[1]INTERNAL PARAMETERS-1'!$B$5:$J$44,5,FALSE)*VLOOKUP(SDBYLD2!AY$4,'[1]INTERNAL PARAMETERS-1'!$B$5:$J$44,6,FALSE)*VLOOKUP(SDBYLD2!AY$4,'[1]INTERNAL PARAMETERS-1'!$B$5:$J$44,3,FALSE) + SDBYLD1!AY106*(1-VLOOKUP(SDBYLD2!AY$4,'[1]INTERNAL PARAMETERS-1'!$B$5:$J$44,5,FALSE))*VLOOKUP(SDBYLD2!AY$4,'[1]INTERNAL PARAMETERS-1'!$B$5:$J$44,8,FALSE)*VLOOKUP(SDBYLD2!AY$4,'[1]INTERNAL PARAMETERS-1'!$B$5:$J$44,3,FALSE)</f>
        <v>0</v>
      </c>
      <c r="AZ106" s="44">
        <f>SDBYLD1!AZ106*VLOOKUP(SDBYLD2!AZ$4,'[1]INTERNAL PARAMETERS-1'!$B$5:$J$44,5,FALSE)*VLOOKUP(SDBYLD2!AZ$4,'[1]INTERNAL PARAMETERS-1'!$B$5:$J$44,6,FALSE)*VLOOKUP(SDBYLD2!AZ$4,'[1]INTERNAL PARAMETERS-1'!$B$5:$J$44,3,FALSE) + SDBYLD1!AZ106*(1-VLOOKUP(SDBYLD2!AZ$4,'[1]INTERNAL PARAMETERS-1'!$B$5:$J$44,5,FALSE))*VLOOKUP(SDBYLD2!AZ$4,'[1]INTERNAL PARAMETERS-1'!$B$5:$J$44,8,FALSE)*VLOOKUP(SDBYLD2!AZ$4,'[1]INTERNAL PARAMETERS-1'!$B$5:$J$44,3,FALSE)</f>
        <v>0</v>
      </c>
      <c r="BA106" s="44">
        <f>SDBYLD1!BA106*VLOOKUP(SDBYLD2!BA$4,'[1]INTERNAL PARAMETERS-1'!$B$5:$J$44,5,FALSE)*VLOOKUP(SDBYLD2!BA$4,'[1]INTERNAL PARAMETERS-1'!$B$5:$J$44,6,FALSE)*VLOOKUP(SDBYLD2!BA$4,'[1]INTERNAL PARAMETERS-1'!$B$5:$J$44,3,FALSE) + SDBYLD1!BA106*(1-VLOOKUP(SDBYLD2!BA$4,'[1]INTERNAL PARAMETERS-1'!$B$5:$J$44,5,FALSE))*VLOOKUP(SDBYLD2!BA$4,'[1]INTERNAL PARAMETERS-1'!$B$5:$J$44,8,FALSE)*VLOOKUP(SDBYLD2!BA$4,'[1]INTERNAL PARAMETERS-1'!$B$5:$J$44,3,FALSE)</f>
        <v>23.664442291533096</v>
      </c>
      <c r="BB106" s="44">
        <f>SDBYLD1!BB106*VLOOKUP(SDBYLD2!BB$4,'[1]INTERNAL PARAMETERS-1'!$B$5:$J$44,5,FALSE)*VLOOKUP(SDBYLD2!BB$4,'[1]INTERNAL PARAMETERS-1'!$B$5:$J$44,6,FALSE)*VLOOKUP(SDBYLD2!BB$4,'[1]INTERNAL PARAMETERS-1'!$B$5:$J$44,3,FALSE) + SDBYLD1!BB106*(1-VLOOKUP(SDBYLD2!BB$4,'[1]INTERNAL PARAMETERS-1'!$B$5:$J$44,5,FALSE))*VLOOKUP(SDBYLD2!BB$4,'[1]INTERNAL PARAMETERS-1'!$B$5:$J$44,8,FALSE)*VLOOKUP(SDBYLD2!BB$4,'[1]INTERNAL PARAMETERS-1'!$B$5:$J$44,3,FALSE)</f>
        <v>5.3972725893585292</v>
      </c>
      <c r="BC106" s="44">
        <f>SDBYLD1!BC106*VLOOKUP(SDBYLD2!BC$4,'[1]INTERNAL PARAMETERS-1'!$B$5:$J$44,5,FALSE)*VLOOKUP(SDBYLD2!BC$4,'[1]INTERNAL PARAMETERS-1'!$B$5:$J$44,6,FALSE)*VLOOKUP(SDBYLD2!BC$4,'[1]INTERNAL PARAMETERS-1'!$B$5:$J$44,3,FALSE) + SDBYLD1!BC106*(1-VLOOKUP(SDBYLD2!BC$4,'[1]INTERNAL PARAMETERS-1'!$B$5:$J$44,5,FALSE))*VLOOKUP(SDBYLD2!BC$4,'[1]INTERNAL PARAMETERS-1'!$B$5:$J$44,8,FALSE)*VLOOKUP(SDBYLD2!BC$4,'[1]INTERNAL PARAMETERS-1'!$B$5:$J$44,3,FALSE)</f>
        <v>14.350135454312673</v>
      </c>
      <c r="BD106" s="44">
        <f>SDBYLD1!BD106*VLOOKUP(SDBYLD2!BD$4,'[1]INTERNAL PARAMETERS-1'!$B$5:$J$44,5,FALSE)*VLOOKUP(SDBYLD2!BD$4,'[1]INTERNAL PARAMETERS-1'!$B$5:$J$44,6,FALSE)*VLOOKUP(SDBYLD2!BD$4,'[1]INTERNAL PARAMETERS-1'!$B$5:$J$44,3,FALSE) + SDBYLD1!BD106*(1-VLOOKUP(SDBYLD2!BD$4,'[1]INTERNAL PARAMETERS-1'!$B$5:$J$44,5,FALSE))*VLOOKUP(SDBYLD2!BD$4,'[1]INTERNAL PARAMETERS-1'!$B$5:$J$44,8,FALSE)*VLOOKUP(SDBYLD2!BD$4,'[1]INTERNAL PARAMETERS-1'!$B$5:$J$44,3,FALSE)</f>
        <v>5.1530075129051163</v>
      </c>
      <c r="BE106" s="44">
        <f>SDBYLD1!BE106*VLOOKUP(SDBYLD2!BE$4,'[1]INTERNAL PARAMETERS-1'!$B$5:$J$44,5,FALSE)*VLOOKUP(SDBYLD2!BE$4,'[1]INTERNAL PARAMETERS-1'!$B$5:$J$44,6,FALSE)*VLOOKUP(SDBYLD2!BE$4,'[1]INTERNAL PARAMETERS-1'!$B$5:$J$44,3,FALSE) + SDBYLD1!BE106*(1-VLOOKUP(SDBYLD2!BE$4,'[1]INTERNAL PARAMETERS-1'!$B$5:$J$44,5,FALSE))*VLOOKUP(SDBYLD2!BE$4,'[1]INTERNAL PARAMETERS-1'!$B$5:$J$44,8,FALSE)*VLOOKUP(SDBYLD2!BE$4,'[1]INTERNAL PARAMETERS-1'!$B$5:$J$44,3,FALSE)</f>
        <v>20.198369314166033</v>
      </c>
      <c r="BF106" s="44">
        <f>SDBYLD1!BF106*VLOOKUP(SDBYLD2!BF$4,'[1]INTERNAL PARAMETERS-1'!$B$5:$J$44,5,FALSE)*VLOOKUP(SDBYLD2!BF$4,'[1]INTERNAL PARAMETERS-1'!$B$5:$J$44,6,FALSE)*VLOOKUP(SDBYLD2!BF$4,'[1]INTERNAL PARAMETERS-1'!$B$5:$J$44,3,FALSE) + SDBYLD1!BF106*(1-VLOOKUP(SDBYLD2!BF$4,'[1]INTERNAL PARAMETERS-1'!$B$5:$J$44,5,FALSE))*VLOOKUP(SDBYLD2!BF$4,'[1]INTERNAL PARAMETERS-1'!$B$5:$J$44,8,FALSE)*VLOOKUP(SDBYLD2!BF$4,'[1]INTERNAL PARAMETERS-1'!$B$5:$J$44,3,FALSE)</f>
        <v>0</v>
      </c>
      <c r="BG106" s="44">
        <f>SDBYLD1!BG106*VLOOKUP(SDBYLD2!BG$4,'[1]INTERNAL PARAMETERS-1'!$B$5:$J$44,5,FALSE)*VLOOKUP(SDBYLD2!BG$4,'[1]INTERNAL PARAMETERS-1'!$B$5:$J$44,6,FALSE)*VLOOKUP(SDBYLD2!BG$4,'[1]INTERNAL PARAMETERS-1'!$B$5:$J$44,3,FALSE) + SDBYLD1!BG106*(1-VLOOKUP(SDBYLD2!BG$4,'[1]INTERNAL PARAMETERS-1'!$B$5:$J$44,5,FALSE))*VLOOKUP(SDBYLD2!BG$4,'[1]INTERNAL PARAMETERS-1'!$B$5:$J$44,8,FALSE)*VLOOKUP(SDBYLD2!BG$4,'[1]INTERNAL PARAMETERS-1'!$B$5:$J$44,3,FALSE)</f>
        <v>5.7622303031091437</v>
      </c>
      <c r="BH106" s="44">
        <f>SDBYLD1!BH106*VLOOKUP(SDBYLD2!BH$4,'[1]INTERNAL PARAMETERS-1'!$B$5:$J$44,5,FALSE)*VLOOKUP(SDBYLD2!BH$4,'[1]INTERNAL PARAMETERS-1'!$B$5:$J$44,6,FALSE)*VLOOKUP(SDBYLD2!BH$4,'[1]INTERNAL PARAMETERS-1'!$B$5:$J$44,3,FALSE) + SDBYLD1!BH106*(1-VLOOKUP(SDBYLD2!BH$4,'[1]INTERNAL PARAMETERS-1'!$B$5:$J$44,5,FALSE))*VLOOKUP(SDBYLD2!BH$4,'[1]INTERNAL PARAMETERS-1'!$B$5:$J$44,8,FALSE)*VLOOKUP(SDBYLD2!BH$4,'[1]INTERNAL PARAMETERS-1'!$B$5:$J$44,3,FALSE)</f>
        <v>3.1038392204190197E-2</v>
      </c>
      <c r="BI106" s="44">
        <f>SDBYLD1!BI106*VLOOKUP(SDBYLD2!BI$4,'[1]INTERNAL PARAMETERS-1'!$B$5:$J$44,5,FALSE)*VLOOKUP(SDBYLD2!BI$4,'[1]INTERNAL PARAMETERS-1'!$B$5:$J$44,6,FALSE)*VLOOKUP(SDBYLD2!BI$4,'[1]INTERNAL PARAMETERS-1'!$B$5:$J$44,3,FALSE) + SDBYLD1!BI106*(1-VLOOKUP(SDBYLD2!BI$4,'[1]INTERNAL PARAMETERS-1'!$B$5:$J$44,5,FALSE))*VLOOKUP(SDBYLD2!BI$4,'[1]INTERNAL PARAMETERS-1'!$B$5:$J$44,8,FALSE)*VLOOKUP(SDBYLD2!BI$4,'[1]INTERNAL PARAMETERS-1'!$B$5:$J$44,3,FALSE)</f>
        <v>0</v>
      </c>
      <c r="BJ106" s="44">
        <f>SDBYLD1!BJ106*VLOOKUP(SDBYLD2!BJ$4,'[1]INTERNAL PARAMETERS-1'!$B$5:$J$44,5,FALSE)*VLOOKUP(SDBYLD2!BJ$4,'[1]INTERNAL PARAMETERS-1'!$B$5:$J$44,6,FALSE)*VLOOKUP(SDBYLD2!BJ$4,'[1]INTERNAL PARAMETERS-1'!$B$5:$J$44,3,FALSE) + SDBYLD1!BJ106*(1-VLOOKUP(SDBYLD2!BJ$4,'[1]INTERNAL PARAMETERS-1'!$B$5:$J$44,5,FALSE))*VLOOKUP(SDBYLD2!BJ$4,'[1]INTERNAL PARAMETERS-1'!$B$5:$J$44,8,FALSE)*VLOOKUP(SDBYLD2!BJ$4,'[1]INTERNAL PARAMETERS-1'!$B$5:$J$44,3,FALSE)</f>
        <v>2.2278947608205879</v>
      </c>
      <c r="BK106" s="44">
        <f>SDBYLD1!BK106*VLOOKUP(SDBYLD2!BK$4,'[1]INTERNAL PARAMETERS-1'!$B$5:$J$44,5,FALSE)*VLOOKUP(SDBYLD2!BK$4,'[1]INTERNAL PARAMETERS-1'!$B$5:$J$44,6,FALSE)*VLOOKUP(SDBYLD2!BK$4,'[1]INTERNAL PARAMETERS-1'!$B$5:$J$44,3,FALSE) + SDBYLD1!BK106*(1-VLOOKUP(SDBYLD2!BK$4,'[1]INTERNAL PARAMETERS-1'!$B$5:$J$44,5,FALSE))*VLOOKUP(SDBYLD2!BK$4,'[1]INTERNAL PARAMETERS-1'!$B$5:$J$44,8,FALSE)*VLOOKUP(SDBYLD2!BK$4,'[1]INTERNAL PARAMETERS-1'!$B$5:$J$44,3,FALSE)</f>
        <v>2.1028008921874659</v>
      </c>
      <c r="BL106" s="44">
        <f>SDBYLD1!BL106*VLOOKUP(SDBYLD2!BL$4,'[1]INTERNAL PARAMETERS-1'!$B$5:$J$44,5,FALSE)*VLOOKUP(SDBYLD2!BL$4,'[1]INTERNAL PARAMETERS-1'!$B$5:$J$44,6,FALSE)*VLOOKUP(SDBYLD2!BL$4,'[1]INTERNAL PARAMETERS-1'!$B$5:$J$44,3,FALSE) + SDBYLD1!BL106*(1-VLOOKUP(SDBYLD2!BL$4,'[1]INTERNAL PARAMETERS-1'!$B$5:$J$44,5,FALSE))*VLOOKUP(SDBYLD2!BL$4,'[1]INTERNAL PARAMETERS-1'!$B$5:$J$44,8,FALSE)*VLOOKUP(SDBYLD2!BL$4,'[1]INTERNAL PARAMETERS-1'!$B$5:$J$44,3,FALSE)</f>
        <v>11.233552303704018</v>
      </c>
      <c r="BM106" s="44">
        <f>SDBYLD1!BM106*VLOOKUP(SDBYLD2!BM$4,'[1]INTERNAL PARAMETERS-1'!$B$5:$J$44,5,FALSE)*VLOOKUP(SDBYLD2!BM$4,'[1]INTERNAL PARAMETERS-1'!$B$5:$J$44,6,FALSE)*VLOOKUP(SDBYLD2!BM$4,'[1]INTERNAL PARAMETERS-1'!$B$5:$J$44,3,FALSE) + SDBYLD1!BM106*(1-VLOOKUP(SDBYLD2!BM$4,'[1]INTERNAL PARAMETERS-1'!$B$5:$J$44,5,FALSE))*VLOOKUP(SDBYLD2!BM$4,'[1]INTERNAL PARAMETERS-1'!$B$5:$J$44,8,FALSE)*VLOOKUP(SDBYLD2!BM$4,'[1]INTERNAL PARAMETERS-1'!$B$5:$J$44,3,FALSE)</f>
        <v>6.7589868132843325</v>
      </c>
      <c r="BN106" s="44">
        <f>SDBYLD1!BN106*VLOOKUP(SDBYLD2!BN$4,'[1]INTERNAL PARAMETERS-1'!$B$5:$J$44,5,FALSE)*VLOOKUP(SDBYLD2!BN$4,'[1]INTERNAL PARAMETERS-1'!$B$5:$J$44,6,FALSE)*VLOOKUP(SDBYLD2!BN$4,'[1]INTERNAL PARAMETERS-1'!$B$5:$J$44,3,FALSE) + SDBYLD1!BN106*(1-VLOOKUP(SDBYLD2!BN$4,'[1]INTERNAL PARAMETERS-1'!$B$5:$J$44,5,FALSE))*VLOOKUP(SDBYLD2!BN$4,'[1]INTERNAL PARAMETERS-1'!$B$5:$J$44,8,FALSE)*VLOOKUP(SDBYLD2!BN$4,'[1]INTERNAL PARAMETERS-1'!$B$5:$J$44,3,FALSE)</f>
        <v>3.4203736206606274</v>
      </c>
      <c r="BO106" s="44">
        <f>SDBYLD1!BO106*VLOOKUP(SDBYLD2!BO$4,'[1]INTERNAL PARAMETERS-1'!$B$5:$J$44,5,FALSE)*VLOOKUP(SDBYLD2!BO$4,'[1]INTERNAL PARAMETERS-1'!$B$5:$J$44,6,FALSE)*VLOOKUP(SDBYLD2!BO$4,'[1]INTERNAL PARAMETERS-1'!$B$5:$J$44,3,FALSE) + SDBYLD1!BO106*(1-VLOOKUP(SDBYLD2!BO$4,'[1]INTERNAL PARAMETERS-1'!$B$5:$J$44,5,FALSE))*VLOOKUP(SDBYLD2!BO$4,'[1]INTERNAL PARAMETERS-1'!$B$5:$J$44,8,FALSE)*VLOOKUP(SDBYLD2!BO$4,'[1]INTERNAL PARAMETERS-1'!$B$5:$J$44,3,FALSE)</f>
        <v>3.652760600726856</v>
      </c>
      <c r="BP106" s="44">
        <f>SDBYLD1!BP106*VLOOKUP(SDBYLD2!BP$4,'[1]INTERNAL PARAMETERS-1'!$B$5:$J$44,5,FALSE)*VLOOKUP(SDBYLD2!BP$4,'[1]INTERNAL PARAMETERS-1'!$B$5:$J$44,6,FALSE)*VLOOKUP(SDBYLD2!BP$4,'[1]INTERNAL PARAMETERS-1'!$B$5:$J$44,3,FALSE) + SDBYLD1!BP106*(1-VLOOKUP(SDBYLD2!BP$4,'[1]INTERNAL PARAMETERS-1'!$B$5:$J$44,5,FALSE))*VLOOKUP(SDBYLD2!BP$4,'[1]INTERNAL PARAMETERS-1'!$B$5:$J$44,8,FALSE)*VLOOKUP(SDBYLD2!BP$4,'[1]INTERNAL PARAMETERS-1'!$B$5:$J$44,3,FALSE)</f>
        <v>0.21811027157556662</v>
      </c>
      <c r="BQ106" s="44">
        <f>SDBYLD1!BQ106*VLOOKUP(SDBYLD2!BQ$4,'[1]INTERNAL PARAMETERS-1'!$B$5:$J$44,5,FALSE)*VLOOKUP(SDBYLD2!BQ$4,'[1]INTERNAL PARAMETERS-1'!$B$5:$J$44,6,FALSE)*VLOOKUP(SDBYLD2!BQ$4,'[1]INTERNAL PARAMETERS-1'!$B$5:$J$44,3,FALSE) + SDBYLD1!BQ106*(1-VLOOKUP(SDBYLD2!BQ$4,'[1]INTERNAL PARAMETERS-1'!$B$5:$J$44,5,FALSE))*VLOOKUP(SDBYLD2!BQ$4,'[1]INTERNAL PARAMETERS-1'!$B$5:$J$44,8,FALSE)*VLOOKUP(SDBYLD2!BQ$4,'[1]INTERNAL PARAMETERS-1'!$B$5:$J$44,3,FALSE)</f>
        <v>11.723222290005218</v>
      </c>
      <c r="BR106" s="44">
        <f>SDBYLD1!BR106*VLOOKUP(SDBYLD2!BR$4,'[1]INTERNAL PARAMETERS-1'!$B$5:$J$44,5,FALSE)*VLOOKUP(SDBYLD2!BR$4,'[1]INTERNAL PARAMETERS-1'!$B$5:$J$44,6,FALSE)*VLOOKUP(SDBYLD2!BR$4,'[1]INTERNAL PARAMETERS-1'!$B$5:$J$44,3,FALSE) + SDBYLD1!BR106*(1-VLOOKUP(SDBYLD2!BR$4,'[1]INTERNAL PARAMETERS-1'!$B$5:$J$44,5,FALSE))*VLOOKUP(SDBYLD2!BR$4,'[1]INTERNAL PARAMETERS-1'!$B$5:$J$44,8,FALSE)*VLOOKUP(SDBYLD2!BR$4,'[1]INTERNAL PARAMETERS-1'!$B$5:$J$44,3,FALSE)</f>
        <v>0.18072755845609906</v>
      </c>
      <c r="BS106" s="44">
        <f>SDBYLD1!BS106*VLOOKUP(SDBYLD2!BS$4,'[1]INTERNAL PARAMETERS-1'!$B$5:$J$44,5,FALSE)*VLOOKUP(SDBYLD2!BS$4,'[1]INTERNAL PARAMETERS-1'!$B$5:$J$44,6,FALSE)*VLOOKUP(SDBYLD2!BS$4,'[1]INTERNAL PARAMETERS-1'!$B$5:$J$44,3,FALSE) + SDBYLD1!BS106*(1-VLOOKUP(SDBYLD2!BS$4,'[1]INTERNAL PARAMETERS-1'!$B$5:$J$44,5,FALSE))*VLOOKUP(SDBYLD2!BS$4,'[1]INTERNAL PARAMETERS-1'!$B$5:$J$44,8,FALSE)*VLOOKUP(SDBYLD2!BS$4,'[1]INTERNAL PARAMETERS-1'!$B$5:$J$44,3,FALSE)</f>
        <v>4.2082674574952572E-2</v>
      </c>
      <c r="BT106" s="44">
        <f>SDBYLD1!BT106*VLOOKUP(SDBYLD2!BT$4,'[1]INTERNAL PARAMETERS-1'!$B$5:$J$44,5,FALSE)*VLOOKUP(SDBYLD2!BT$4,'[1]INTERNAL PARAMETERS-1'!$B$5:$J$44,6,FALSE)*VLOOKUP(SDBYLD2!BT$4,'[1]INTERNAL PARAMETERS-1'!$B$5:$J$44,3,FALSE) + SDBYLD1!BT106*(1-VLOOKUP(SDBYLD2!BT$4,'[1]INTERNAL PARAMETERS-1'!$B$5:$J$44,5,FALSE))*VLOOKUP(SDBYLD2!BT$4,'[1]INTERNAL PARAMETERS-1'!$B$5:$J$44,8,FALSE)*VLOOKUP(SDBYLD2!BT$4,'[1]INTERNAL PARAMETERS-1'!$B$5:$J$44,3,FALSE)</f>
        <v>0</v>
      </c>
      <c r="BU106" s="44">
        <f>SDBYLD1!BU106*VLOOKUP(SDBYLD2!BU$4,'[1]INTERNAL PARAMETERS-1'!$B$5:$J$44,5,FALSE)*VLOOKUP(SDBYLD2!BU$4,'[1]INTERNAL PARAMETERS-1'!$B$5:$J$44,6,FALSE)*VLOOKUP(SDBYLD2!BU$4,'[1]INTERNAL PARAMETERS-1'!$B$5:$J$44,3,FALSE) + SDBYLD1!BU106*(1-VLOOKUP(SDBYLD2!BU$4,'[1]INTERNAL PARAMETERS-1'!$B$5:$J$44,5,FALSE))*VLOOKUP(SDBYLD2!BU$4,'[1]INTERNAL PARAMETERS-1'!$B$5:$J$44,8,FALSE)*VLOOKUP(SDBYLD2!BU$4,'[1]INTERNAL PARAMETERS-1'!$B$5:$J$44,3,FALSE)</f>
        <v>0</v>
      </c>
      <c r="BV106" s="44">
        <f>SDBYLD1!BV106*VLOOKUP(SDBYLD2!BV$4,'[1]INTERNAL PARAMETERS-1'!$B$5:$J$44,5,FALSE)*VLOOKUP(SDBYLD2!BV$4,'[1]INTERNAL PARAMETERS-1'!$B$5:$J$44,6,FALSE)*VLOOKUP(SDBYLD2!BV$4,'[1]INTERNAL PARAMETERS-1'!$B$5:$J$44,3,FALSE) + SDBYLD1!BV106*(1-VLOOKUP(SDBYLD2!BV$4,'[1]INTERNAL PARAMETERS-1'!$B$5:$J$44,5,FALSE))*VLOOKUP(SDBYLD2!BV$4,'[1]INTERNAL PARAMETERS-1'!$B$5:$J$44,8,FALSE)*VLOOKUP(SDBYLD2!BV$4,'[1]INTERNAL PARAMETERS-1'!$B$5:$J$44,3,FALSE)</f>
        <v>0</v>
      </c>
      <c r="BW106" s="44">
        <f>SDBYLD1!BW106*VLOOKUP(SDBYLD2!BW$4,'[1]INTERNAL PARAMETERS-1'!$B$5:$J$44,5,FALSE)*VLOOKUP(SDBYLD2!BW$4,'[1]INTERNAL PARAMETERS-1'!$B$5:$J$44,6,FALSE)*VLOOKUP(SDBYLD2!BW$4,'[1]INTERNAL PARAMETERS-1'!$B$5:$J$44,3,FALSE) + SDBYLD1!BW106*(1-VLOOKUP(SDBYLD2!BW$4,'[1]INTERNAL PARAMETERS-1'!$B$5:$J$44,5,FALSE))*VLOOKUP(SDBYLD2!BW$4,'[1]INTERNAL PARAMETERS-1'!$B$5:$J$44,8,FALSE)*VLOOKUP(SDBYLD2!BW$4,'[1]INTERNAL PARAMETERS-1'!$B$5:$J$44,3,FALSE)</f>
        <v>0</v>
      </c>
      <c r="BX106" s="44">
        <f>SDBYLD1!BX106*VLOOKUP(SDBYLD2!BX$4,'[1]INTERNAL PARAMETERS-1'!$B$5:$J$44,5,FALSE)*VLOOKUP(SDBYLD2!BX$4,'[1]INTERNAL PARAMETERS-1'!$B$5:$J$44,6,FALSE)*VLOOKUP(SDBYLD2!BX$4,'[1]INTERNAL PARAMETERS-1'!$B$5:$J$44,3,FALSE) + SDBYLD1!BX106*(1-VLOOKUP(SDBYLD2!BX$4,'[1]INTERNAL PARAMETERS-1'!$B$5:$J$44,5,FALSE))*VLOOKUP(SDBYLD2!BX$4,'[1]INTERNAL PARAMETERS-1'!$B$5:$J$44,8,FALSE)*VLOOKUP(SDBYLD2!BX$4,'[1]INTERNAL PARAMETERS-1'!$B$5:$J$44,3,FALSE)</f>
        <v>0</v>
      </c>
      <c r="BY106" s="44">
        <f>SDBYLD1!BY106*VLOOKUP(SDBYLD2!BY$4,'[1]INTERNAL PARAMETERS-1'!$B$5:$J$44,5,FALSE)*VLOOKUP(SDBYLD2!BY$4,'[1]INTERNAL PARAMETERS-1'!$B$5:$J$44,6,FALSE)*VLOOKUP(SDBYLD2!BY$4,'[1]INTERNAL PARAMETERS-1'!$B$5:$J$44,3,FALSE) + SDBYLD1!BY106*(1-VLOOKUP(SDBYLD2!BY$4,'[1]INTERNAL PARAMETERS-1'!$B$5:$J$44,5,FALSE))*VLOOKUP(SDBYLD2!BY$4,'[1]INTERNAL PARAMETERS-1'!$B$5:$J$44,8,FALSE)*VLOOKUP(SDBYLD2!BY$4,'[1]INTERNAL PARAMETERS-1'!$B$5:$J$44,3,FALSE)</f>
        <v>0</v>
      </c>
      <c r="BZ106" s="44">
        <f>SDBYLD1!BZ106*VLOOKUP(SDBYLD2!BZ$4,'[1]INTERNAL PARAMETERS-1'!$B$5:$J$44,5,FALSE)*VLOOKUP(SDBYLD2!BZ$4,'[1]INTERNAL PARAMETERS-1'!$B$5:$J$44,6,FALSE)*VLOOKUP(SDBYLD2!BZ$4,'[1]INTERNAL PARAMETERS-1'!$B$5:$J$44,3,FALSE) + SDBYLD1!BZ106*(1-VLOOKUP(SDBYLD2!BZ$4,'[1]INTERNAL PARAMETERS-1'!$B$5:$J$44,5,FALSE))*VLOOKUP(SDBYLD2!BZ$4,'[1]INTERNAL PARAMETERS-1'!$B$5:$J$44,8,FALSE)*VLOOKUP(SDBYLD2!BZ$4,'[1]INTERNAL PARAMETERS-1'!$B$5:$J$44,3,FALSE)</f>
        <v>1.8393121306186783E-2</v>
      </c>
      <c r="CA106" s="44">
        <f>SDBYLD1!CA106*VLOOKUP(SDBYLD2!CA$4,'[1]INTERNAL PARAMETERS-1'!$B$5:$J$44,5,FALSE)*VLOOKUP(SDBYLD2!CA$4,'[1]INTERNAL PARAMETERS-1'!$B$5:$J$44,6,FALSE)*VLOOKUP(SDBYLD2!CA$4,'[1]INTERNAL PARAMETERS-1'!$B$5:$J$44,3,FALSE) + SDBYLD1!CA106*(1-VLOOKUP(SDBYLD2!CA$4,'[1]INTERNAL PARAMETERS-1'!$B$5:$J$44,5,FALSE))*VLOOKUP(SDBYLD2!CA$4,'[1]INTERNAL PARAMETERS-1'!$B$5:$J$44,8,FALSE)*VLOOKUP(SDBYLD2!CA$4,'[1]INTERNAL PARAMETERS-1'!$B$5:$J$44,3,FALSE)</f>
        <v>0</v>
      </c>
      <c r="CB106" s="44">
        <f>SDBYLD1!CB106*VLOOKUP(SDBYLD2!CB$4,'[1]INTERNAL PARAMETERS-1'!$B$5:$J$44,5,FALSE)*VLOOKUP(SDBYLD2!CB$4,'[1]INTERNAL PARAMETERS-1'!$B$5:$J$44,6,FALSE)*VLOOKUP(SDBYLD2!CB$4,'[1]INTERNAL PARAMETERS-1'!$B$5:$J$44,3,FALSE) + SDBYLD1!CB106*(1-VLOOKUP(SDBYLD2!CB$4,'[1]INTERNAL PARAMETERS-1'!$B$5:$J$44,5,FALSE))*VLOOKUP(SDBYLD2!CB$4,'[1]INTERNAL PARAMETERS-1'!$B$5:$J$44,8,FALSE)*VLOOKUP(SDBYLD2!CB$4,'[1]INTERNAL PARAMETERS-1'!$B$5:$J$44,3,FALSE)</f>
        <v>0</v>
      </c>
      <c r="CC106" s="44">
        <f>SDBYLD1!CC106*VLOOKUP(SDBYLD2!CC$4,'[1]INTERNAL PARAMETERS-1'!$B$5:$J$44,5,FALSE)*VLOOKUP(SDBYLD2!CC$4,'[1]INTERNAL PARAMETERS-1'!$B$5:$J$44,6,FALSE)*VLOOKUP(SDBYLD2!CC$4,'[1]INTERNAL PARAMETERS-1'!$B$5:$J$44,3,FALSE) + SDBYLD1!CC106*(1-VLOOKUP(SDBYLD2!CC$4,'[1]INTERNAL PARAMETERS-1'!$B$5:$J$44,5,FALSE))*VLOOKUP(SDBYLD2!CC$4,'[1]INTERNAL PARAMETERS-1'!$B$5:$J$44,8,FALSE)*VLOOKUP(SDBYLD2!CC$4,'[1]INTERNAL PARAMETERS-1'!$B$5:$J$44,3,FALSE)</f>
        <v>7.7915359722626309E-2</v>
      </c>
      <c r="CD106" s="44">
        <f>SDBYLD1!CD106*VLOOKUP(SDBYLD2!CD$4,'[1]INTERNAL PARAMETERS-1'!$B$5:$J$44,5,FALSE)*VLOOKUP(SDBYLD2!CD$4,'[1]INTERNAL PARAMETERS-1'!$B$5:$J$44,6,FALSE)*VLOOKUP(SDBYLD2!CD$4,'[1]INTERNAL PARAMETERS-1'!$B$5:$J$44,3,FALSE) + SDBYLD1!CD106*(1-VLOOKUP(SDBYLD2!CD$4,'[1]INTERNAL PARAMETERS-1'!$B$5:$J$44,5,FALSE))*VLOOKUP(SDBYLD2!CD$4,'[1]INTERNAL PARAMETERS-1'!$B$5:$J$44,8,FALSE)*VLOOKUP(SDBYLD2!CD$4,'[1]INTERNAL PARAMETERS-1'!$B$5:$J$44,3,FALSE)</f>
        <v>7.7595858584159086E-2</v>
      </c>
      <c r="CE106" s="44">
        <f>SDBYLD1!CE106*VLOOKUP(SDBYLD2!CE$4,'[1]INTERNAL PARAMETERS-1'!$B$5:$J$44,5,FALSE)*VLOOKUP(SDBYLD2!CE$4,'[1]INTERNAL PARAMETERS-1'!$B$5:$J$44,6,FALSE)*VLOOKUP(SDBYLD2!CE$4,'[1]INTERNAL PARAMETERS-1'!$B$5:$J$44,3,FALSE) + SDBYLD1!CE106*(1-VLOOKUP(SDBYLD2!CE$4,'[1]INTERNAL PARAMETERS-1'!$B$5:$J$44,5,FALSE))*VLOOKUP(SDBYLD2!CE$4,'[1]INTERNAL PARAMETERS-1'!$B$5:$J$44,8,FALSE)*VLOOKUP(SDBYLD2!CE$4,'[1]INTERNAL PARAMETERS-1'!$B$5:$J$44,3,FALSE)</f>
        <v>0.1987130858925435</v>
      </c>
      <c r="CF106" s="44">
        <f>SDBYLD1!CF106*VLOOKUP(SDBYLD2!CF$4,'[1]INTERNAL PARAMETERS-1'!$B$5:$J$44,5,FALSE)*VLOOKUP(SDBYLD2!CF$4,'[1]INTERNAL PARAMETERS-1'!$B$5:$J$44,6,FALSE)*VLOOKUP(SDBYLD2!CF$4,'[1]INTERNAL PARAMETERS-1'!$B$5:$J$44,3,FALSE) + SDBYLD1!CF106*(1-VLOOKUP(SDBYLD2!CF$4,'[1]INTERNAL PARAMETERS-1'!$B$5:$J$44,5,FALSE))*VLOOKUP(SDBYLD2!CF$4,'[1]INTERNAL PARAMETERS-1'!$B$5:$J$44,8,FALSE)*VLOOKUP(SDBYLD2!CF$4,'[1]INTERNAL PARAMETERS-1'!$B$5:$J$44,3,FALSE)</f>
        <v>0.12752785794760807</v>
      </c>
      <c r="CG106" s="44">
        <f>SDBYLD1!CG106*VLOOKUP(SDBYLD2!CG$4,'[1]INTERNAL PARAMETERS-1'!$B$5:$J$44,5,FALSE)*VLOOKUP(SDBYLD2!CG$4,'[1]INTERNAL PARAMETERS-1'!$B$5:$J$44,6,FALSE)*VLOOKUP(SDBYLD2!CG$4,'[1]INTERNAL PARAMETERS-1'!$B$5:$J$44,3,FALSE) + SDBYLD1!CG106*(1-VLOOKUP(SDBYLD2!CG$4,'[1]INTERNAL PARAMETERS-1'!$B$5:$J$44,5,FALSE))*VLOOKUP(SDBYLD2!CG$4,'[1]INTERNAL PARAMETERS-1'!$B$5:$J$44,8,FALSE)*VLOOKUP(SDBYLD2!CG$4,'[1]INTERNAL PARAMETERS-1'!$B$5:$J$44,3,FALSE)</f>
        <v>8.4496330715498422E-3</v>
      </c>
      <c r="CH106" s="43">
        <f>SDBYLD1!CH106*VLOOKUP(SDBYLD2!CH$4,'[1]INTERNAL PARAMETERS-1'!$B$5:$J$44,5,FALSE)*VLOOKUP(SDBYLD2!CH$4,'[1]INTERNAL PARAMETERS-1'!$B$5:$J$44,6,FALSE)*VLOOKUP(SDBYLD2!CH$4,'[1]INTERNAL PARAMETERS-1'!$B$5:$J$44,3,FALSE) + SDBYLD1!CH106*(1-VLOOKUP(SDBYLD2!CH$4,'[1]INTERNAL PARAMETERS-1'!$B$5:$J$44,5,FALSE))*VLOOKUP(SDBYLD2!CH$4,'[1]INTERNAL PARAMETERS-1'!$B$5:$J$44,8,FALSE)*VLOOKUP(SDBYLD2!CH$4,'[1]INTERNAL PARAMETERS-1'!$B$5:$J$44,3,FALSE)</f>
        <v>0</v>
      </c>
      <c r="CJ106" s="45">
        <f t="shared" si="2"/>
        <v>2728.7824999596305</v>
      </c>
      <c r="CK106" s="43">
        <f t="shared" si="3"/>
        <v>148.58645148251557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SDBeam!X107</f>
        <v>10202.85901540431</v>
      </c>
      <c r="F107" s="56">
        <f>'[1]INTERNAL PARAMETERS-1'!M17</f>
        <v>25.55</v>
      </c>
      <c r="G107" s="45">
        <f>SDBYLD1!G107*VLOOKUP(SDBYLD2!G$4,'[1]INTERNAL PARAMETERS-1'!$B$5:$J$44,5,FALSE)*VLOOKUP(SDBYLD2!G$4,'[1]INTERNAL PARAMETERS-1'!$B$5:$J$44,7,FALSE)*SDBYLD2!$F107 + SDBYLD1!G107*(1-VLOOKUP(SDBYLD2!G$4,'[1]INTERNAL PARAMETERS-1'!$B$5:$J$44,5,FALSE))*VLOOKUP(SDBYLD2!G$4,'[1]INTERNAL PARAMETERS-1'!$B$5:$J$44,9,FALSE)*SDBYLD2!$F107</f>
        <v>618.49915400754708</v>
      </c>
      <c r="H107" s="44">
        <f>SDBYLD1!H107*VLOOKUP(SDBYLD2!H$4,'[1]INTERNAL PARAMETERS-1'!$B$5:$J$44,5,FALSE)*VLOOKUP(SDBYLD2!H$4,'[1]INTERNAL PARAMETERS-1'!$B$5:$J$44,7,FALSE)*SDBYLD2!$F107 + SDBYLD1!H107*(1-VLOOKUP(SDBYLD2!H$4,'[1]INTERNAL PARAMETERS-1'!$B$5:$J$44,5,FALSE))*VLOOKUP(SDBYLD2!H$4,'[1]INTERNAL PARAMETERS-1'!$B$5:$J$44,9,FALSE)*SDBYLD2!$F107</f>
        <v>103.60566198851421</v>
      </c>
      <c r="I107" s="44">
        <f>SDBYLD1!I107*VLOOKUP(SDBYLD2!I$4,'[1]INTERNAL PARAMETERS-1'!$B$5:$J$44,5,FALSE)*VLOOKUP(SDBYLD2!I$4,'[1]INTERNAL PARAMETERS-1'!$B$5:$J$44,7,FALSE)*SDBYLD2!$F107 + SDBYLD1!I107*(1-VLOOKUP(SDBYLD2!I$4,'[1]INTERNAL PARAMETERS-1'!$B$5:$J$44,5,FALSE))*VLOOKUP(SDBYLD2!I$4,'[1]INTERNAL PARAMETERS-1'!$B$5:$J$44,9,FALSE)*SDBYLD2!$F107</f>
        <v>559.70894722717071</v>
      </c>
      <c r="J107" s="44">
        <f>SDBYLD1!J107*VLOOKUP(SDBYLD2!J$4,'[1]INTERNAL PARAMETERS-1'!$B$5:$J$44,5,FALSE)*VLOOKUP(SDBYLD2!J$4,'[1]INTERNAL PARAMETERS-1'!$B$5:$J$44,7,FALSE)*SDBYLD2!$F107 + SDBYLD1!J107*(1-VLOOKUP(SDBYLD2!J$4,'[1]INTERNAL PARAMETERS-1'!$B$5:$J$44,5,FALSE))*VLOOKUP(SDBYLD2!J$4,'[1]INTERNAL PARAMETERS-1'!$B$5:$J$44,9,FALSE)*SDBYLD2!$F107</f>
        <v>0</v>
      </c>
      <c r="K107" s="44">
        <f>SDBYLD1!K107*VLOOKUP(SDBYLD2!K$4,'[1]INTERNAL PARAMETERS-1'!$B$5:$J$44,5,FALSE)*VLOOKUP(SDBYLD2!K$4,'[1]INTERNAL PARAMETERS-1'!$B$5:$J$44,7,FALSE)*SDBYLD2!$F107 + SDBYLD1!K107*(1-VLOOKUP(SDBYLD2!K$4,'[1]INTERNAL PARAMETERS-1'!$B$5:$J$44,5,FALSE))*VLOOKUP(SDBYLD2!K$4,'[1]INTERNAL PARAMETERS-1'!$B$5:$J$44,9,FALSE)*SDBYLD2!$F107</f>
        <v>0</v>
      </c>
      <c r="L107" s="44">
        <f>SDBYLD1!L107*VLOOKUP(SDBYLD2!L$4,'[1]INTERNAL PARAMETERS-1'!$B$5:$J$44,5,FALSE)*VLOOKUP(SDBYLD2!L$4,'[1]INTERNAL PARAMETERS-1'!$B$5:$J$44,7,FALSE)*SDBYLD2!$F107 + SDBYLD1!L107*(1-VLOOKUP(SDBYLD2!L$4,'[1]INTERNAL PARAMETERS-1'!$B$5:$J$44,5,FALSE))*VLOOKUP(SDBYLD2!L$4,'[1]INTERNAL PARAMETERS-1'!$B$5:$J$44,9,FALSE)*SDBYLD2!$F107</f>
        <v>0</v>
      </c>
      <c r="M107" s="44">
        <f>SDBYLD1!M107*VLOOKUP(SDBYLD2!M$4,'[1]INTERNAL PARAMETERS-1'!$B$5:$J$44,5,FALSE)*VLOOKUP(SDBYLD2!M$4,'[1]INTERNAL PARAMETERS-1'!$B$5:$J$44,7,FALSE)*SDBYLD2!$F107 + SDBYLD1!M107*(1-VLOOKUP(SDBYLD2!M$4,'[1]INTERNAL PARAMETERS-1'!$B$5:$J$44,5,FALSE))*VLOOKUP(SDBYLD2!M$4,'[1]INTERNAL PARAMETERS-1'!$B$5:$J$44,9,FALSE)*SDBYLD2!$F107</f>
        <v>49.992710473962774</v>
      </c>
      <c r="N107" s="44">
        <f>SDBYLD1!N107*VLOOKUP(SDBYLD2!N$4,'[1]INTERNAL PARAMETERS-1'!$B$5:$J$44,5,FALSE)*VLOOKUP(SDBYLD2!N$4,'[1]INTERNAL PARAMETERS-1'!$B$5:$J$44,7,FALSE)*SDBYLD2!$F107 + SDBYLD1!N107*(1-VLOOKUP(SDBYLD2!N$4,'[1]INTERNAL PARAMETERS-1'!$B$5:$J$44,5,FALSE))*VLOOKUP(SDBYLD2!N$4,'[1]INTERNAL PARAMETERS-1'!$B$5:$J$44,9,FALSE)*SDBYLD2!$F107</f>
        <v>1.6626299620701581</v>
      </c>
      <c r="O107" s="44">
        <f>SDBYLD1!O107*VLOOKUP(SDBYLD2!O$4,'[1]INTERNAL PARAMETERS-1'!$B$5:$J$44,5,FALSE)*VLOOKUP(SDBYLD2!O$4,'[1]INTERNAL PARAMETERS-1'!$B$5:$J$44,7,FALSE)*SDBYLD2!$F107 + SDBYLD1!O107*(1-VLOOKUP(SDBYLD2!O$4,'[1]INTERNAL PARAMETERS-1'!$B$5:$J$44,5,FALSE))*VLOOKUP(SDBYLD2!O$4,'[1]INTERNAL PARAMETERS-1'!$B$5:$J$44,9,FALSE)*SDBYLD2!$F107</f>
        <v>0</v>
      </c>
      <c r="P107" s="44">
        <f>SDBYLD1!P107*VLOOKUP(SDBYLD2!P$4,'[1]INTERNAL PARAMETERS-1'!$B$5:$J$44,5,FALSE)*VLOOKUP(SDBYLD2!P$4,'[1]INTERNAL PARAMETERS-1'!$B$5:$J$44,7,FALSE)*SDBYLD2!$F107 + SDBYLD1!P107*(1-VLOOKUP(SDBYLD2!P$4,'[1]INTERNAL PARAMETERS-1'!$B$5:$J$44,5,FALSE))*VLOOKUP(SDBYLD2!P$4,'[1]INTERNAL PARAMETERS-1'!$B$5:$J$44,9,FALSE)*SDBYLD2!$F107</f>
        <v>0</v>
      </c>
      <c r="Q107" s="44">
        <f>SDBYLD1!Q107*VLOOKUP(SDBYLD2!Q$4,'[1]INTERNAL PARAMETERS-1'!$B$5:$J$44,5,FALSE)*VLOOKUP(SDBYLD2!Q$4,'[1]INTERNAL PARAMETERS-1'!$B$5:$J$44,7,FALSE)*SDBYLD2!$F107 + SDBYLD1!Q107*(1-VLOOKUP(SDBYLD2!Q$4,'[1]INTERNAL PARAMETERS-1'!$B$5:$J$44,5,FALSE))*VLOOKUP(SDBYLD2!Q$4,'[1]INTERNAL PARAMETERS-1'!$B$5:$J$44,9,FALSE)*SDBYLD2!$F107</f>
        <v>0</v>
      </c>
      <c r="R107" s="44">
        <f>SDBYLD1!R107*VLOOKUP(SDBYLD2!R$4,'[1]INTERNAL PARAMETERS-1'!$B$5:$J$44,5,FALSE)*VLOOKUP(SDBYLD2!R$4,'[1]INTERNAL PARAMETERS-1'!$B$5:$J$44,7,FALSE)*SDBYLD2!$F107 + SDBYLD1!R107*(1-VLOOKUP(SDBYLD2!R$4,'[1]INTERNAL PARAMETERS-1'!$B$5:$J$44,5,FALSE))*VLOOKUP(SDBYLD2!R$4,'[1]INTERNAL PARAMETERS-1'!$B$5:$J$44,9,FALSE)*SDBYLD2!$F107</f>
        <v>1.4001807865774376</v>
      </c>
      <c r="S107" s="44">
        <f>SDBYLD1!S107*VLOOKUP(SDBYLD2!S$4,'[1]INTERNAL PARAMETERS-1'!$B$5:$J$44,5,FALSE)*VLOOKUP(SDBYLD2!S$4,'[1]INTERNAL PARAMETERS-1'!$B$5:$J$44,7,FALSE)*SDBYLD2!$F107 + SDBYLD1!S107*(1-VLOOKUP(SDBYLD2!S$4,'[1]INTERNAL PARAMETERS-1'!$B$5:$J$44,5,FALSE))*VLOOKUP(SDBYLD2!S$4,'[1]INTERNAL PARAMETERS-1'!$B$5:$J$44,9,FALSE)*SDBYLD2!$F107</f>
        <v>58.90357914129887</v>
      </c>
      <c r="T107" s="44">
        <f>SDBYLD1!T107*VLOOKUP(SDBYLD2!T$4,'[1]INTERNAL PARAMETERS-1'!$B$5:$J$44,5,FALSE)*VLOOKUP(SDBYLD2!T$4,'[1]INTERNAL PARAMETERS-1'!$B$5:$J$44,7,FALSE)*SDBYLD2!$F107 + SDBYLD1!T107*(1-VLOOKUP(SDBYLD2!T$4,'[1]INTERNAL PARAMETERS-1'!$B$5:$J$44,5,FALSE))*VLOOKUP(SDBYLD2!T$4,'[1]INTERNAL PARAMETERS-1'!$B$5:$J$44,9,FALSE)*SDBYLD2!$F107</f>
        <v>7.8752348753545585</v>
      </c>
      <c r="U107" s="44">
        <f>SDBYLD1!U107*VLOOKUP(SDBYLD2!U$4,'[1]INTERNAL PARAMETERS-1'!$B$5:$J$44,5,FALSE)*VLOOKUP(SDBYLD2!U$4,'[1]INTERNAL PARAMETERS-1'!$B$5:$J$44,7,FALSE)*SDBYLD2!$F107 + SDBYLD1!U107*(1-VLOOKUP(SDBYLD2!U$4,'[1]INTERNAL PARAMETERS-1'!$B$5:$J$44,5,FALSE))*VLOOKUP(SDBYLD2!U$4,'[1]INTERNAL PARAMETERS-1'!$B$5:$J$44,9,FALSE)*SDBYLD2!$F107</f>
        <v>1.9777553610406309</v>
      </c>
      <c r="V107" s="44">
        <f>SDBYLD1!V107*VLOOKUP(SDBYLD2!V$4,'[1]INTERNAL PARAMETERS-1'!$B$5:$J$44,5,FALSE)*VLOOKUP(SDBYLD2!V$4,'[1]INTERNAL PARAMETERS-1'!$B$5:$J$44,7,FALSE)*SDBYLD2!$F107 + SDBYLD1!V107*(1-VLOOKUP(SDBYLD2!V$4,'[1]INTERNAL PARAMETERS-1'!$B$5:$J$44,5,FALSE))*VLOOKUP(SDBYLD2!V$4,'[1]INTERNAL PARAMETERS-1'!$B$5:$J$44,9,FALSE)*SDBYLD2!$F107</f>
        <v>51.257244836594793</v>
      </c>
      <c r="W107" s="44">
        <f>SDBYLD1!W107*VLOOKUP(SDBYLD2!W$4,'[1]INTERNAL PARAMETERS-1'!$B$5:$J$44,5,FALSE)*VLOOKUP(SDBYLD2!W$4,'[1]INTERNAL PARAMETERS-1'!$B$5:$J$44,7,FALSE)*SDBYLD2!$F107 + SDBYLD1!W107*(1-VLOOKUP(SDBYLD2!W$4,'[1]INTERNAL PARAMETERS-1'!$B$5:$J$44,5,FALSE))*VLOOKUP(SDBYLD2!W$4,'[1]INTERNAL PARAMETERS-1'!$B$5:$J$44,9,FALSE)*SDBYLD2!$F107</f>
        <v>0</v>
      </c>
      <c r="X107" s="44">
        <f>SDBYLD1!X107*VLOOKUP(SDBYLD2!X$4,'[1]INTERNAL PARAMETERS-1'!$B$5:$J$44,5,FALSE)*VLOOKUP(SDBYLD2!X$4,'[1]INTERNAL PARAMETERS-1'!$B$5:$J$44,7,FALSE)*SDBYLD2!$F107 + SDBYLD1!X107*(1-VLOOKUP(SDBYLD2!X$4,'[1]INTERNAL PARAMETERS-1'!$B$5:$J$44,5,FALSE))*VLOOKUP(SDBYLD2!X$4,'[1]INTERNAL PARAMETERS-1'!$B$5:$J$44,9,FALSE)*SDBYLD2!$F107</f>
        <v>0</v>
      </c>
      <c r="Y107" s="44">
        <f>SDBYLD1!Y107*VLOOKUP(SDBYLD2!Y$4,'[1]INTERNAL PARAMETERS-1'!$B$5:$J$44,5,FALSE)*VLOOKUP(SDBYLD2!Y$4,'[1]INTERNAL PARAMETERS-1'!$B$5:$J$44,7,FALSE)*SDBYLD2!$F107 + SDBYLD1!Y107*(1-VLOOKUP(SDBYLD2!Y$4,'[1]INTERNAL PARAMETERS-1'!$B$5:$J$44,5,FALSE))*VLOOKUP(SDBYLD2!Y$4,'[1]INTERNAL PARAMETERS-1'!$B$5:$J$44,9,FALSE)*SDBYLD2!$F107</f>
        <v>0</v>
      </c>
      <c r="Z107" s="44">
        <f>SDBYLD1!Z107*VLOOKUP(SDBYLD2!Z$4,'[1]INTERNAL PARAMETERS-1'!$B$5:$J$44,5,FALSE)*VLOOKUP(SDBYLD2!Z$4,'[1]INTERNAL PARAMETERS-1'!$B$5:$J$44,7,FALSE)*SDBYLD2!$F107 + SDBYLD1!Z107*(1-VLOOKUP(SDBYLD2!Z$4,'[1]INTERNAL PARAMETERS-1'!$B$5:$J$44,5,FALSE))*VLOOKUP(SDBYLD2!Z$4,'[1]INTERNAL PARAMETERS-1'!$B$5:$J$44,9,FALSE)*SDBYLD2!$F107</f>
        <v>0</v>
      </c>
      <c r="AA107" s="44">
        <f>SDBYLD1!AA107*VLOOKUP(SDBYLD2!AA$4,'[1]INTERNAL PARAMETERS-1'!$B$5:$J$44,5,FALSE)*VLOOKUP(SDBYLD2!AA$4,'[1]INTERNAL PARAMETERS-1'!$B$5:$J$44,7,FALSE)*SDBYLD2!$F107 + SDBYLD1!AA107*(1-VLOOKUP(SDBYLD2!AA$4,'[1]INTERNAL PARAMETERS-1'!$B$5:$J$44,5,FALSE))*VLOOKUP(SDBYLD2!AA$4,'[1]INTERNAL PARAMETERS-1'!$B$5:$J$44,9,FALSE)*SDBYLD2!$F107</f>
        <v>0</v>
      </c>
      <c r="AB107" s="44">
        <f>SDBYLD1!AB107*VLOOKUP(SDBYLD2!AB$4,'[1]INTERNAL PARAMETERS-1'!$B$5:$J$44,5,FALSE)*VLOOKUP(SDBYLD2!AB$4,'[1]INTERNAL PARAMETERS-1'!$B$5:$J$44,7,FALSE)*SDBYLD2!$F107 + SDBYLD1!AB107*(1-VLOOKUP(SDBYLD2!AB$4,'[1]INTERNAL PARAMETERS-1'!$B$5:$J$44,5,FALSE))*VLOOKUP(SDBYLD2!AB$4,'[1]INTERNAL PARAMETERS-1'!$B$5:$J$44,9,FALSE)*SDBYLD2!$F107</f>
        <v>0</v>
      </c>
      <c r="AC107" s="44">
        <f>SDBYLD1!AC107*VLOOKUP(SDBYLD2!AC$4,'[1]INTERNAL PARAMETERS-1'!$B$5:$J$44,5,FALSE)*VLOOKUP(SDBYLD2!AC$4,'[1]INTERNAL PARAMETERS-1'!$B$5:$J$44,7,FALSE)*SDBYLD2!$F107 + SDBYLD1!AC107*(1-VLOOKUP(SDBYLD2!AC$4,'[1]INTERNAL PARAMETERS-1'!$B$5:$J$44,5,FALSE))*VLOOKUP(SDBYLD2!AC$4,'[1]INTERNAL PARAMETERS-1'!$B$5:$J$44,9,FALSE)*SDBYLD2!$F107</f>
        <v>0</v>
      </c>
      <c r="AD107" s="44">
        <f>SDBYLD1!AD107*VLOOKUP(SDBYLD2!AD$4,'[1]INTERNAL PARAMETERS-1'!$B$5:$J$44,5,FALSE)*VLOOKUP(SDBYLD2!AD$4,'[1]INTERNAL PARAMETERS-1'!$B$5:$J$44,7,FALSE)*SDBYLD2!$F107 + SDBYLD1!AD107*(1-VLOOKUP(SDBYLD2!AD$4,'[1]INTERNAL PARAMETERS-1'!$B$5:$J$44,5,FALSE))*VLOOKUP(SDBYLD2!AD$4,'[1]INTERNAL PARAMETERS-1'!$B$5:$J$44,9,FALSE)*SDBYLD2!$F107</f>
        <v>0</v>
      </c>
      <c r="AE107" s="44">
        <f>SDBYLD1!AE107*VLOOKUP(SDBYLD2!AE$4,'[1]INTERNAL PARAMETERS-1'!$B$5:$J$44,5,FALSE)*VLOOKUP(SDBYLD2!AE$4,'[1]INTERNAL PARAMETERS-1'!$B$5:$J$44,7,FALSE)*SDBYLD2!$F107 + SDBYLD1!AE107*(1-VLOOKUP(SDBYLD2!AE$4,'[1]INTERNAL PARAMETERS-1'!$B$5:$J$44,5,FALSE))*VLOOKUP(SDBYLD2!AE$4,'[1]INTERNAL PARAMETERS-1'!$B$5:$J$44,9,FALSE)*SDBYLD2!$F107</f>
        <v>0</v>
      </c>
      <c r="AF107" s="44">
        <f>SDBYLD1!AF107*VLOOKUP(SDBYLD2!AF$4,'[1]INTERNAL PARAMETERS-1'!$B$5:$J$44,5,FALSE)*VLOOKUP(SDBYLD2!AF$4,'[1]INTERNAL PARAMETERS-1'!$B$5:$J$44,7,FALSE)*SDBYLD2!$F107 + SDBYLD1!AF107*(1-VLOOKUP(SDBYLD2!AF$4,'[1]INTERNAL PARAMETERS-1'!$B$5:$J$44,5,FALSE))*VLOOKUP(SDBYLD2!AF$4,'[1]INTERNAL PARAMETERS-1'!$B$5:$J$44,9,FALSE)*SDBYLD2!$F107</f>
        <v>0</v>
      </c>
      <c r="AG107" s="44">
        <f>SDBYLD1!AG107*VLOOKUP(SDBYLD2!AG$4,'[1]INTERNAL PARAMETERS-1'!$B$5:$J$44,5,FALSE)*VLOOKUP(SDBYLD2!AG$4,'[1]INTERNAL PARAMETERS-1'!$B$5:$J$44,7,FALSE)*SDBYLD2!$F107 + SDBYLD1!AG107*(1-VLOOKUP(SDBYLD2!AG$4,'[1]INTERNAL PARAMETERS-1'!$B$5:$J$44,5,FALSE))*VLOOKUP(SDBYLD2!AG$4,'[1]INTERNAL PARAMETERS-1'!$B$5:$J$44,9,FALSE)*SDBYLD2!$F107</f>
        <v>0</v>
      </c>
      <c r="AH107" s="44">
        <f>SDBYLD1!AH107*VLOOKUP(SDBYLD2!AH$4,'[1]INTERNAL PARAMETERS-1'!$B$5:$J$44,5,FALSE)*VLOOKUP(SDBYLD2!AH$4,'[1]INTERNAL PARAMETERS-1'!$B$5:$J$44,7,FALSE)*SDBYLD2!$F107 + SDBYLD1!AH107*(1-VLOOKUP(SDBYLD2!AH$4,'[1]INTERNAL PARAMETERS-1'!$B$5:$J$44,5,FALSE))*VLOOKUP(SDBYLD2!AH$4,'[1]INTERNAL PARAMETERS-1'!$B$5:$J$44,9,FALSE)*SDBYLD2!$F107</f>
        <v>0</v>
      </c>
      <c r="AI107" s="44">
        <f>SDBYLD1!AI107*VLOOKUP(SDBYLD2!AI$4,'[1]INTERNAL PARAMETERS-1'!$B$5:$J$44,5,FALSE)*VLOOKUP(SDBYLD2!AI$4,'[1]INTERNAL PARAMETERS-1'!$B$5:$J$44,7,FALSE)*SDBYLD2!$F107 + SDBYLD1!AI107*(1-VLOOKUP(SDBYLD2!AI$4,'[1]INTERNAL PARAMETERS-1'!$B$5:$J$44,5,FALSE))*VLOOKUP(SDBYLD2!AI$4,'[1]INTERNAL PARAMETERS-1'!$B$5:$J$44,9,FALSE)*SDBYLD2!$F107</f>
        <v>0</v>
      </c>
      <c r="AJ107" s="44">
        <f>SDBYLD1!AJ107*VLOOKUP(SDBYLD2!AJ$4,'[1]INTERNAL PARAMETERS-1'!$B$5:$J$44,5,FALSE)*VLOOKUP(SDBYLD2!AJ$4,'[1]INTERNAL PARAMETERS-1'!$B$5:$J$44,7,FALSE)*SDBYLD2!$F107 + SDBYLD1!AJ107*(1-VLOOKUP(SDBYLD2!AJ$4,'[1]INTERNAL PARAMETERS-1'!$B$5:$J$44,5,FALSE))*VLOOKUP(SDBYLD2!AJ$4,'[1]INTERNAL PARAMETERS-1'!$B$5:$J$44,9,FALSE)*SDBYLD2!$F107</f>
        <v>3.4129406672825038</v>
      </c>
      <c r="AK107" s="44">
        <f>SDBYLD1!AK107*VLOOKUP(SDBYLD2!AK$4,'[1]INTERNAL PARAMETERS-1'!$B$5:$J$44,5,FALSE)*VLOOKUP(SDBYLD2!AK$4,'[1]INTERNAL PARAMETERS-1'!$B$5:$J$44,7,FALSE)*SDBYLD2!$F107 + SDBYLD1!AK107*(1-VLOOKUP(SDBYLD2!AK$4,'[1]INTERNAL PARAMETERS-1'!$B$5:$J$44,5,FALSE))*VLOOKUP(SDBYLD2!AK$4,'[1]INTERNAL PARAMETERS-1'!$B$5:$J$44,9,FALSE)*SDBYLD2!$F107</f>
        <v>7.7009943261759064</v>
      </c>
      <c r="AL107" s="44">
        <f>SDBYLD1!AL107*VLOOKUP(SDBYLD2!AL$4,'[1]INTERNAL PARAMETERS-1'!$B$5:$J$44,5,FALSE)*VLOOKUP(SDBYLD2!AL$4,'[1]INTERNAL PARAMETERS-1'!$B$5:$J$44,7,FALSE)*SDBYLD2!$F107 + SDBYLD1!AL107*(1-VLOOKUP(SDBYLD2!AL$4,'[1]INTERNAL PARAMETERS-1'!$B$5:$J$44,5,FALSE))*VLOOKUP(SDBYLD2!AL$4,'[1]INTERNAL PARAMETERS-1'!$B$5:$J$44,9,FALSE)*SDBYLD2!$F107</f>
        <v>0</v>
      </c>
      <c r="AM107" s="44">
        <f>SDBYLD1!AM107*VLOOKUP(SDBYLD2!AM$4,'[1]INTERNAL PARAMETERS-1'!$B$5:$J$44,5,FALSE)*VLOOKUP(SDBYLD2!AM$4,'[1]INTERNAL PARAMETERS-1'!$B$5:$J$44,7,FALSE)*SDBYLD2!$F107 + SDBYLD1!AM107*(1-VLOOKUP(SDBYLD2!AM$4,'[1]INTERNAL PARAMETERS-1'!$B$5:$J$44,5,FALSE))*VLOOKUP(SDBYLD2!AM$4,'[1]INTERNAL PARAMETERS-1'!$B$5:$J$44,9,FALSE)*SDBYLD2!$F107</f>
        <v>0</v>
      </c>
      <c r="AN107" s="44">
        <f>SDBYLD1!AN107*VLOOKUP(SDBYLD2!AN$4,'[1]INTERNAL PARAMETERS-1'!$B$5:$J$44,5,FALSE)*VLOOKUP(SDBYLD2!AN$4,'[1]INTERNAL PARAMETERS-1'!$B$5:$J$44,7,FALSE)*SDBYLD2!$F107 + SDBYLD1!AN107*(1-VLOOKUP(SDBYLD2!AN$4,'[1]INTERNAL PARAMETERS-1'!$B$5:$J$44,5,FALSE))*VLOOKUP(SDBYLD2!AN$4,'[1]INTERNAL PARAMETERS-1'!$B$5:$J$44,9,FALSE)*SDBYLD2!$F107</f>
        <v>0</v>
      </c>
      <c r="AO107" s="44">
        <f>SDBYLD1!AO107*VLOOKUP(SDBYLD2!AO$4,'[1]INTERNAL PARAMETERS-1'!$B$5:$J$44,5,FALSE)*VLOOKUP(SDBYLD2!AO$4,'[1]INTERNAL PARAMETERS-1'!$B$5:$J$44,7,FALSE)*SDBYLD2!$F107 + SDBYLD1!AO107*(1-VLOOKUP(SDBYLD2!AO$4,'[1]INTERNAL PARAMETERS-1'!$B$5:$J$44,5,FALSE))*VLOOKUP(SDBYLD2!AO$4,'[1]INTERNAL PARAMETERS-1'!$B$5:$J$44,9,FALSE)*SDBYLD2!$F107</f>
        <v>0</v>
      </c>
      <c r="AP107" s="44">
        <f>SDBYLD1!AP107*VLOOKUP(SDBYLD2!AP$4,'[1]INTERNAL PARAMETERS-1'!$B$5:$J$44,5,FALSE)*VLOOKUP(SDBYLD2!AP$4,'[1]INTERNAL PARAMETERS-1'!$B$5:$J$44,7,FALSE)*SDBYLD2!$F107 + SDBYLD1!AP107*(1-VLOOKUP(SDBYLD2!AP$4,'[1]INTERNAL PARAMETERS-1'!$B$5:$J$44,5,FALSE))*VLOOKUP(SDBYLD2!AP$4,'[1]INTERNAL PARAMETERS-1'!$B$5:$J$44,9,FALSE)*SDBYLD2!$F107</f>
        <v>0</v>
      </c>
      <c r="AQ107" s="44">
        <f>SDBYLD1!AQ107*VLOOKUP(SDBYLD2!AQ$4,'[1]INTERNAL PARAMETERS-1'!$B$5:$J$44,5,FALSE)*VLOOKUP(SDBYLD2!AQ$4,'[1]INTERNAL PARAMETERS-1'!$B$5:$J$44,7,FALSE)*SDBYLD2!$F107 + SDBYLD1!AQ107*(1-VLOOKUP(SDBYLD2!AQ$4,'[1]INTERNAL PARAMETERS-1'!$B$5:$J$44,5,FALSE))*VLOOKUP(SDBYLD2!AQ$4,'[1]INTERNAL PARAMETERS-1'!$B$5:$J$44,9,FALSE)*SDBYLD2!$F107</f>
        <v>0</v>
      </c>
      <c r="AR107" s="44">
        <f>SDBYLD1!AR107*VLOOKUP(SDBYLD2!AR$4,'[1]INTERNAL PARAMETERS-1'!$B$5:$J$44,5,FALSE)*VLOOKUP(SDBYLD2!AR$4,'[1]INTERNAL PARAMETERS-1'!$B$5:$J$44,7,FALSE)*SDBYLD2!$F107 + SDBYLD1!AR107*(1-VLOOKUP(SDBYLD2!AR$4,'[1]INTERNAL PARAMETERS-1'!$B$5:$J$44,5,FALSE))*VLOOKUP(SDBYLD2!AR$4,'[1]INTERNAL PARAMETERS-1'!$B$5:$J$44,9,FALSE)*SDBYLD2!$F107</f>
        <v>0</v>
      </c>
      <c r="AS107" s="44">
        <f>SDBYLD1!AS107*VLOOKUP(SDBYLD2!AS$4,'[1]INTERNAL PARAMETERS-1'!$B$5:$J$44,5,FALSE)*VLOOKUP(SDBYLD2!AS$4,'[1]INTERNAL PARAMETERS-1'!$B$5:$J$44,7,FALSE)*SDBYLD2!$F107 + SDBYLD1!AS107*(1-VLOOKUP(SDBYLD2!AS$4,'[1]INTERNAL PARAMETERS-1'!$B$5:$J$44,5,FALSE))*VLOOKUP(SDBYLD2!AS$4,'[1]INTERNAL PARAMETERS-1'!$B$5:$J$44,9,FALSE)*SDBYLD2!$F107</f>
        <v>0</v>
      </c>
      <c r="AT107" s="43">
        <f>SDBYLD1!AT107*VLOOKUP(SDBYLD2!AT$4,'[1]INTERNAL PARAMETERS-1'!$B$5:$J$44,5,FALSE)*VLOOKUP(SDBYLD2!AT$4,'[1]INTERNAL PARAMETERS-1'!$B$5:$J$44,7,FALSE)*SDBYLD2!$F107 + SDBYLD1!AT107*(1-VLOOKUP(SDBYLD2!AT$4,'[1]INTERNAL PARAMETERS-1'!$B$5:$J$44,5,FALSE))*VLOOKUP(SDBYLD2!AT$4,'[1]INTERNAL PARAMETERS-1'!$B$5:$J$44,9,FALSE)*SDBYLD2!$F107</f>
        <v>0</v>
      </c>
      <c r="AU107" s="45">
        <f>SDBYLD1!AU107*VLOOKUP(SDBYLD2!AU$4,'[1]INTERNAL PARAMETERS-1'!$B$5:$J$44,5,FALSE)*VLOOKUP(SDBYLD2!AU$4,'[1]INTERNAL PARAMETERS-1'!$B$5:$J$44,6,FALSE)*VLOOKUP(SDBYLD2!AU$4,'[1]INTERNAL PARAMETERS-1'!$B$5:$J$44,3,FALSE) + SDBYLD1!AU107*(1-VLOOKUP(SDBYLD2!AU$4,'[1]INTERNAL PARAMETERS-1'!$B$5:$J$44,5,FALSE))*VLOOKUP(SDBYLD2!AU$4,'[1]INTERNAL PARAMETERS-1'!$B$5:$J$44,8,FALSE)*VLOOKUP(SDBYLD2!AU$4,'[1]INTERNAL PARAMETERS-1'!$B$5:$J$44,3,FALSE)</f>
        <v>0</v>
      </c>
      <c r="AV107" s="44">
        <f>SDBYLD1!AV107*VLOOKUP(SDBYLD2!AV$4,'[1]INTERNAL PARAMETERS-1'!$B$5:$J$44,5,FALSE)*VLOOKUP(SDBYLD2!AV$4,'[1]INTERNAL PARAMETERS-1'!$B$5:$J$44,6,FALSE)*VLOOKUP(SDBYLD2!AV$4,'[1]INTERNAL PARAMETERS-1'!$B$5:$J$44,3,FALSE) + SDBYLD1!AV107*(1-VLOOKUP(SDBYLD2!AV$4,'[1]INTERNAL PARAMETERS-1'!$B$5:$J$44,5,FALSE))*VLOOKUP(SDBYLD2!AV$4,'[1]INTERNAL PARAMETERS-1'!$B$5:$J$44,8,FALSE)*VLOOKUP(SDBYLD2!AV$4,'[1]INTERNAL PARAMETERS-1'!$B$5:$J$44,3,FALSE)</f>
        <v>0</v>
      </c>
      <c r="AW107" s="44">
        <f>SDBYLD1!AW107*VLOOKUP(SDBYLD2!AW$4,'[1]INTERNAL PARAMETERS-1'!$B$5:$J$44,5,FALSE)*VLOOKUP(SDBYLD2!AW$4,'[1]INTERNAL PARAMETERS-1'!$B$5:$J$44,6,FALSE)*VLOOKUP(SDBYLD2!AW$4,'[1]INTERNAL PARAMETERS-1'!$B$5:$J$44,3,FALSE) + SDBYLD1!AW107*(1-VLOOKUP(SDBYLD2!AW$4,'[1]INTERNAL PARAMETERS-1'!$B$5:$J$44,5,FALSE))*VLOOKUP(SDBYLD2!AW$4,'[1]INTERNAL PARAMETERS-1'!$B$5:$J$44,8,FALSE)*VLOOKUP(SDBYLD2!AW$4,'[1]INTERNAL PARAMETERS-1'!$B$5:$J$44,3,FALSE)</f>
        <v>25.86441137118052</v>
      </c>
      <c r="AX107" s="44">
        <f>SDBYLD1!AX107*VLOOKUP(SDBYLD2!AX$4,'[1]INTERNAL PARAMETERS-1'!$B$5:$J$44,5,FALSE)*VLOOKUP(SDBYLD2!AX$4,'[1]INTERNAL PARAMETERS-1'!$B$5:$J$44,6,FALSE)*VLOOKUP(SDBYLD2!AX$4,'[1]INTERNAL PARAMETERS-1'!$B$5:$J$44,3,FALSE) + SDBYLD1!AX107*(1-VLOOKUP(SDBYLD2!AX$4,'[1]INTERNAL PARAMETERS-1'!$B$5:$J$44,5,FALSE))*VLOOKUP(SDBYLD2!AX$4,'[1]INTERNAL PARAMETERS-1'!$B$5:$J$44,8,FALSE)*VLOOKUP(SDBYLD2!AX$4,'[1]INTERNAL PARAMETERS-1'!$B$5:$J$44,3,FALSE)</f>
        <v>0</v>
      </c>
      <c r="AY107" s="44">
        <f>SDBYLD1!AY107*VLOOKUP(SDBYLD2!AY$4,'[1]INTERNAL PARAMETERS-1'!$B$5:$J$44,5,FALSE)*VLOOKUP(SDBYLD2!AY$4,'[1]INTERNAL PARAMETERS-1'!$B$5:$J$44,6,FALSE)*VLOOKUP(SDBYLD2!AY$4,'[1]INTERNAL PARAMETERS-1'!$B$5:$J$44,3,FALSE) + SDBYLD1!AY107*(1-VLOOKUP(SDBYLD2!AY$4,'[1]INTERNAL PARAMETERS-1'!$B$5:$J$44,5,FALSE))*VLOOKUP(SDBYLD2!AY$4,'[1]INTERNAL PARAMETERS-1'!$B$5:$J$44,8,FALSE)*VLOOKUP(SDBYLD2!AY$4,'[1]INTERNAL PARAMETERS-1'!$B$5:$J$44,3,FALSE)</f>
        <v>0</v>
      </c>
      <c r="AZ107" s="44">
        <f>SDBYLD1!AZ107*VLOOKUP(SDBYLD2!AZ$4,'[1]INTERNAL PARAMETERS-1'!$B$5:$J$44,5,FALSE)*VLOOKUP(SDBYLD2!AZ$4,'[1]INTERNAL PARAMETERS-1'!$B$5:$J$44,6,FALSE)*VLOOKUP(SDBYLD2!AZ$4,'[1]INTERNAL PARAMETERS-1'!$B$5:$J$44,3,FALSE) + SDBYLD1!AZ107*(1-VLOOKUP(SDBYLD2!AZ$4,'[1]INTERNAL PARAMETERS-1'!$B$5:$J$44,5,FALSE))*VLOOKUP(SDBYLD2!AZ$4,'[1]INTERNAL PARAMETERS-1'!$B$5:$J$44,8,FALSE)*VLOOKUP(SDBYLD2!AZ$4,'[1]INTERNAL PARAMETERS-1'!$B$5:$J$44,3,FALSE)</f>
        <v>0</v>
      </c>
      <c r="BA107" s="44">
        <f>SDBYLD1!BA107*VLOOKUP(SDBYLD2!BA$4,'[1]INTERNAL PARAMETERS-1'!$B$5:$J$44,5,FALSE)*VLOOKUP(SDBYLD2!BA$4,'[1]INTERNAL PARAMETERS-1'!$B$5:$J$44,6,FALSE)*VLOOKUP(SDBYLD2!BA$4,'[1]INTERNAL PARAMETERS-1'!$B$5:$J$44,3,FALSE) + SDBYLD1!BA107*(1-VLOOKUP(SDBYLD2!BA$4,'[1]INTERNAL PARAMETERS-1'!$B$5:$J$44,5,FALSE))*VLOOKUP(SDBYLD2!BA$4,'[1]INTERNAL PARAMETERS-1'!$B$5:$J$44,8,FALSE)*VLOOKUP(SDBYLD2!BA$4,'[1]INTERNAL PARAMETERS-1'!$B$5:$J$44,3,FALSE)</f>
        <v>23.090909761566223</v>
      </c>
      <c r="BB107" s="44">
        <f>SDBYLD1!BB107*VLOOKUP(SDBYLD2!BB$4,'[1]INTERNAL PARAMETERS-1'!$B$5:$J$44,5,FALSE)*VLOOKUP(SDBYLD2!BB$4,'[1]INTERNAL PARAMETERS-1'!$B$5:$J$44,6,FALSE)*VLOOKUP(SDBYLD2!BB$4,'[1]INTERNAL PARAMETERS-1'!$B$5:$J$44,3,FALSE) + SDBYLD1!BB107*(1-VLOOKUP(SDBYLD2!BB$4,'[1]INTERNAL PARAMETERS-1'!$B$5:$J$44,5,FALSE))*VLOOKUP(SDBYLD2!BB$4,'[1]INTERNAL PARAMETERS-1'!$B$5:$J$44,8,FALSE)*VLOOKUP(SDBYLD2!BB$4,'[1]INTERNAL PARAMETERS-1'!$B$5:$J$44,3,FALSE)</f>
        <v>3.8325799655288852</v>
      </c>
      <c r="BC107" s="44">
        <f>SDBYLD1!BC107*VLOOKUP(SDBYLD2!BC$4,'[1]INTERNAL PARAMETERS-1'!$B$5:$J$44,5,FALSE)*VLOOKUP(SDBYLD2!BC$4,'[1]INTERNAL PARAMETERS-1'!$B$5:$J$44,6,FALSE)*VLOOKUP(SDBYLD2!BC$4,'[1]INTERNAL PARAMETERS-1'!$B$5:$J$44,3,FALSE) + SDBYLD1!BC107*(1-VLOOKUP(SDBYLD2!BC$4,'[1]INTERNAL PARAMETERS-1'!$B$5:$J$44,5,FALSE))*VLOOKUP(SDBYLD2!BC$4,'[1]INTERNAL PARAMETERS-1'!$B$5:$J$44,8,FALSE)*VLOOKUP(SDBYLD2!BC$4,'[1]INTERNAL PARAMETERS-1'!$B$5:$J$44,3,FALSE)</f>
        <v>11.906164976789221</v>
      </c>
      <c r="BD107" s="44">
        <f>SDBYLD1!BD107*VLOOKUP(SDBYLD2!BD$4,'[1]INTERNAL PARAMETERS-1'!$B$5:$J$44,5,FALSE)*VLOOKUP(SDBYLD2!BD$4,'[1]INTERNAL PARAMETERS-1'!$B$5:$J$44,6,FALSE)*VLOOKUP(SDBYLD2!BD$4,'[1]INTERNAL PARAMETERS-1'!$B$5:$J$44,3,FALSE) + SDBYLD1!BD107*(1-VLOOKUP(SDBYLD2!BD$4,'[1]INTERNAL PARAMETERS-1'!$B$5:$J$44,5,FALSE))*VLOOKUP(SDBYLD2!BD$4,'[1]INTERNAL PARAMETERS-1'!$B$5:$J$44,8,FALSE)*VLOOKUP(SDBYLD2!BD$4,'[1]INTERNAL PARAMETERS-1'!$B$5:$J$44,3,FALSE)</f>
        <v>2.7888298527184636</v>
      </c>
      <c r="BE107" s="44">
        <f>SDBYLD1!BE107*VLOOKUP(SDBYLD2!BE$4,'[1]INTERNAL PARAMETERS-1'!$B$5:$J$44,5,FALSE)*VLOOKUP(SDBYLD2!BE$4,'[1]INTERNAL PARAMETERS-1'!$B$5:$J$44,6,FALSE)*VLOOKUP(SDBYLD2!BE$4,'[1]INTERNAL PARAMETERS-1'!$B$5:$J$44,3,FALSE) + SDBYLD1!BE107*(1-VLOOKUP(SDBYLD2!BE$4,'[1]INTERNAL PARAMETERS-1'!$B$5:$J$44,5,FALSE))*VLOOKUP(SDBYLD2!BE$4,'[1]INTERNAL PARAMETERS-1'!$B$5:$J$44,8,FALSE)*VLOOKUP(SDBYLD2!BE$4,'[1]INTERNAL PARAMETERS-1'!$B$5:$J$44,3,FALSE)</f>
        <v>15.163310219069981</v>
      </c>
      <c r="BF107" s="44">
        <f>SDBYLD1!BF107*VLOOKUP(SDBYLD2!BF$4,'[1]INTERNAL PARAMETERS-1'!$B$5:$J$44,5,FALSE)*VLOOKUP(SDBYLD2!BF$4,'[1]INTERNAL PARAMETERS-1'!$B$5:$J$44,6,FALSE)*VLOOKUP(SDBYLD2!BF$4,'[1]INTERNAL PARAMETERS-1'!$B$5:$J$44,3,FALSE) + SDBYLD1!BF107*(1-VLOOKUP(SDBYLD2!BF$4,'[1]INTERNAL PARAMETERS-1'!$B$5:$J$44,5,FALSE))*VLOOKUP(SDBYLD2!BF$4,'[1]INTERNAL PARAMETERS-1'!$B$5:$J$44,8,FALSE)*VLOOKUP(SDBYLD2!BF$4,'[1]INTERNAL PARAMETERS-1'!$B$5:$J$44,3,FALSE)</f>
        <v>0</v>
      </c>
      <c r="BG107" s="44">
        <f>SDBYLD1!BG107*VLOOKUP(SDBYLD2!BG$4,'[1]INTERNAL PARAMETERS-1'!$B$5:$J$44,5,FALSE)*VLOOKUP(SDBYLD2!BG$4,'[1]INTERNAL PARAMETERS-1'!$B$5:$J$44,6,FALSE)*VLOOKUP(SDBYLD2!BG$4,'[1]INTERNAL PARAMETERS-1'!$B$5:$J$44,3,FALSE) + SDBYLD1!BG107*(1-VLOOKUP(SDBYLD2!BG$4,'[1]INTERNAL PARAMETERS-1'!$B$5:$J$44,5,FALSE))*VLOOKUP(SDBYLD2!BG$4,'[1]INTERNAL PARAMETERS-1'!$B$5:$J$44,8,FALSE)*VLOOKUP(SDBYLD2!BG$4,'[1]INTERNAL PARAMETERS-1'!$B$5:$J$44,3,FALSE)</f>
        <v>3.4383103320639652</v>
      </c>
      <c r="BH107" s="44">
        <f>SDBYLD1!BH107*VLOOKUP(SDBYLD2!BH$4,'[1]INTERNAL PARAMETERS-1'!$B$5:$J$44,5,FALSE)*VLOOKUP(SDBYLD2!BH$4,'[1]INTERNAL PARAMETERS-1'!$B$5:$J$44,6,FALSE)*VLOOKUP(SDBYLD2!BH$4,'[1]INTERNAL PARAMETERS-1'!$B$5:$J$44,3,FALSE) + SDBYLD1!BH107*(1-VLOOKUP(SDBYLD2!BH$4,'[1]INTERNAL PARAMETERS-1'!$B$5:$J$44,5,FALSE))*VLOOKUP(SDBYLD2!BH$4,'[1]INTERNAL PARAMETERS-1'!$B$5:$J$44,8,FALSE)*VLOOKUP(SDBYLD2!BH$4,'[1]INTERNAL PARAMETERS-1'!$B$5:$J$44,3,FALSE)</f>
        <v>9.5696364832302001E-3</v>
      </c>
      <c r="BI107" s="44">
        <f>SDBYLD1!BI107*VLOOKUP(SDBYLD2!BI$4,'[1]INTERNAL PARAMETERS-1'!$B$5:$J$44,5,FALSE)*VLOOKUP(SDBYLD2!BI$4,'[1]INTERNAL PARAMETERS-1'!$B$5:$J$44,6,FALSE)*VLOOKUP(SDBYLD2!BI$4,'[1]INTERNAL PARAMETERS-1'!$B$5:$J$44,3,FALSE) + SDBYLD1!BI107*(1-VLOOKUP(SDBYLD2!BI$4,'[1]INTERNAL PARAMETERS-1'!$B$5:$J$44,5,FALSE))*VLOOKUP(SDBYLD2!BI$4,'[1]INTERNAL PARAMETERS-1'!$B$5:$J$44,8,FALSE)*VLOOKUP(SDBYLD2!BI$4,'[1]INTERNAL PARAMETERS-1'!$B$5:$J$44,3,FALSE)</f>
        <v>0</v>
      </c>
      <c r="BJ107" s="44">
        <f>SDBYLD1!BJ107*VLOOKUP(SDBYLD2!BJ$4,'[1]INTERNAL PARAMETERS-1'!$B$5:$J$44,5,FALSE)*VLOOKUP(SDBYLD2!BJ$4,'[1]INTERNAL PARAMETERS-1'!$B$5:$J$44,6,FALSE)*VLOOKUP(SDBYLD2!BJ$4,'[1]INTERNAL PARAMETERS-1'!$B$5:$J$44,3,FALSE) + SDBYLD1!BJ107*(1-VLOOKUP(SDBYLD2!BJ$4,'[1]INTERNAL PARAMETERS-1'!$B$5:$J$44,5,FALSE))*VLOOKUP(SDBYLD2!BJ$4,'[1]INTERNAL PARAMETERS-1'!$B$5:$J$44,8,FALSE)*VLOOKUP(SDBYLD2!BJ$4,'[1]INTERNAL PARAMETERS-1'!$B$5:$J$44,3,FALSE)</f>
        <v>1.2138538581206555</v>
      </c>
      <c r="BK107" s="44">
        <f>SDBYLD1!BK107*VLOOKUP(SDBYLD2!BK$4,'[1]INTERNAL PARAMETERS-1'!$B$5:$J$44,5,FALSE)*VLOOKUP(SDBYLD2!BK$4,'[1]INTERNAL PARAMETERS-1'!$B$5:$J$44,6,FALSE)*VLOOKUP(SDBYLD2!BK$4,'[1]INTERNAL PARAMETERS-1'!$B$5:$J$44,3,FALSE) + SDBYLD1!BK107*(1-VLOOKUP(SDBYLD2!BK$4,'[1]INTERNAL PARAMETERS-1'!$B$5:$J$44,5,FALSE))*VLOOKUP(SDBYLD2!BK$4,'[1]INTERNAL PARAMETERS-1'!$B$5:$J$44,8,FALSE)*VLOOKUP(SDBYLD2!BK$4,'[1]INTERNAL PARAMETERS-1'!$B$5:$J$44,3,FALSE)</f>
        <v>1.5398500061187326</v>
      </c>
      <c r="BL107" s="44">
        <f>SDBYLD1!BL107*VLOOKUP(SDBYLD2!BL$4,'[1]INTERNAL PARAMETERS-1'!$B$5:$J$44,5,FALSE)*VLOOKUP(SDBYLD2!BL$4,'[1]INTERNAL PARAMETERS-1'!$B$5:$J$44,6,FALSE)*VLOOKUP(SDBYLD2!BL$4,'[1]INTERNAL PARAMETERS-1'!$B$5:$J$44,3,FALSE) + SDBYLD1!BL107*(1-VLOOKUP(SDBYLD2!BL$4,'[1]INTERNAL PARAMETERS-1'!$B$5:$J$44,5,FALSE))*VLOOKUP(SDBYLD2!BL$4,'[1]INTERNAL PARAMETERS-1'!$B$5:$J$44,8,FALSE)*VLOOKUP(SDBYLD2!BL$4,'[1]INTERNAL PARAMETERS-1'!$B$5:$J$44,3,FALSE)</f>
        <v>6.8476854662991693</v>
      </c>
      <c r="BM107" s="44">
        <f>SDBYLD1!BM107*VLOOKUP(SDBYLD2!BM$4,'[1]INTERNAL PARAMETERS-1'!$B$5:$J$44,5,FALSE)*VLOOKUP(SDBYLD2!BM$4,'[1]INTERNAL PARAMETERS-1'!$B$5:$J$44,6,FALSE)*VLOOKUP(SDBYLD2!BM$4,'[1]INTERNAL PARAMETERS-1'!$B$5:$J$44,3,FALSE) + SDBYLD1!BM107*(1-VLOOKUP(SDBYLD2!BM$4,'[1]INTERNAL PARAMETERS-1'!$B$5:$J$44,5,FALSE))*VLOOKUP(SDBYLD2!BM$4,'[1]INTERNAL PARAMETERS-1'!$B$5:$J$44,8,FALSE)*VLOOKUP(SDBYLD2!BM$4,'[1]INTERNAL PARAMETERS-1'!$B$5:$J$44,3,FALSE)</f>
        <v>4.2187177000996838</v>
      </c>
      <c r="BN107" s="44">
        <f>SDBYLD1!BN107*VLOOKUP(SDBYLD2!BN$4,'[1]INTERNAL PARAMETERS-1'!$B$5:$J$44,5,FALSE)*VLOOKUP(SDBYLD2!BN$4,'[1]INTERNAL PARAMETERS-1'!$B$5:$J$44,6,FALSE)*VLOOKUP(SDBYLD2!BN$4,'[1]INTERNAL PARAMETERS-1'!$B$5:$J$44,3,FALSE) + SDBYLD1!BN107*(1-VLOOKUP(SDBYLD2!BN$4,'[1]INTERNAL PARAMETERS-1'!$B$5:$J$44,5,FALSE))*VLOOKUP(SDBYLD2!BN$4,'[1]INTERNAL PARAMETERS-1'!$B$5:$J$44,8,FALSE)*VLOOKUP(SDBYLD2!BN$4,'[1]INTERNAL PARAMETERS-1'!$B$5:$J$44,3,FALSE)</f>
        <v>2.3951521186005045</v>
      </c>
      <c r="BO107" s="44">
        <f>SDBYLD1!BO107*VLOOKUP(SDBYLD2!BO$4,'[1]INTERNAL PARAMETERS-1'!$B$5:$J$44,5,FALSE)*VLOOKUP(SDBYLD2!BO$4,'[1]INTERNAL PARAMETERS-1'!$B$5:$J$44,6,FALSE)*VLOOKUP(SDBYLD2!BO$4,'[1]INTERNAL PARAMETERS-1'!$B$5:$J$44,3,FALSE) + SDBYLD1!BO107*(1-VLOOKUP(SDBYLD2!BO$4,'[1]INTERNAL PARAMETERS-1'!$B$5:$J$44,5,FALSE))*VLOOKUP(SDBYLD2!BO$4,'[1]INTERNAL PARAMETERS-1'!$B$5:$J$44,8,FALSE)*VLOOKUP(SDBYLD2!BO$4,'[1]INTERNAL PARAMETERS-1'!$B$5:$J$44,3,FALSE)</f>
        <v>2.4112984188396993</v>
      </c>
      <c r="BP107" s="44">
        <f>SDBYLD1!BP107*VLOOKUP(SDBYLD2!BP$4,'[1]INTERNAL PARAMETERS-1'!$B$5:$J$44,5,FALSE)*VLOOKUP(SDBYLD2!BP$4,'[1]INTERNAL PARAMETERS-1'!$B$5:$J$44,6,FALSE)*VLOOKUP(SDBYLD2!BP$4,'[1]INTERNAL PARAMETERS-1'!$B$5:$J$44,3,FALSE) + SDBYLD1!BP107*(1-VLOOKUP(SDBYLD2!BP$4,'[1]INTERNAL PARAMETERS-1'!$B$5:$J$44,5,FALSE))*VLOOKUP(SDBYLD2!BP$4,'[1]INTERNAL PARAMETERS-1'!$B$5:$J$44,8,FALSE)*VLOOKUP(SDBYLD2!BP$4,'[1]INTERNAL PARAMETERS-1'!$B$5:$J$44,3,FALSE)</f>
        <v>0.11477382565248097</v>
      </c>
      <c r="BQ107" s="44">
        <f>SDBYLD1!BQ107*VLOOKUP(SDBYLD2!BQ$4,'[1]INTERNAL PARAMETERS-1'!$B$5:$J$44,5,FALSE)*VLOOKUP(SDBYLD2!BQ$4,'[1]INTERNAL PARAMETERS-1'!$B$5:$J$44,6,FALSE)*VLOOKUP(SDBYLD2!BQ$4,'[1]INTERNAL PARAMETERS-1'!$B$5:$J$44,3,FALSE) + SDBYLD1!BQ107*(1-VLOOKUP(SDBYLD2!BQ$4,'[1]INTERNAL PARAMETERS-1'!$B$5:$J$44,5,FALSE))*VLOOKUP(SDBYLD2!BQ$4,'[1]INTERNAL PARAMETERS-1'!$B$5:$J$44,8,FALSE)*VLOOKUP(SDBYLD2!BQ$4,'[1]INTERNAL PARAMETERS-1'!$B$5:$J$44,3,FALSE)</f>
        <v>9.0356180043467713</v>
      </c>
      <c r="BR107" s="44">
        <f>SDBYLD1!BR107*VLOOKUP(SDBYLD2!BR$4,'[1]INTERNAL PARAMETERS-1'!$B$5:$J$44,5,FALSE)*VLOOKUP(SDBYLD2!BR$4,'[1]INTERNAL PARAMETERS-1'!$B$5:$J$44,6,FALSE)*VLOOKUP(SDBYLD2!BR$4,'[1]INTERNAL PARAMETERS-1'!$B$5:$J$44,3,FALSE) + SDBYLD1!BR107*(1-VLOOKUP(SDBYLD2!BR$4,'[1]INTERNAL PARAMETERS-1'!$B$5:$J$44,5,FALSE))*VLOOKUP(SDBYLD2!BR$4,'[1]INTERNAL PARAMETERS-1'!$B$5:$J$44,8,FALSE)*VLOOKUP(SDBYLD2!BR$4,'[1]INTERNAL PARAMETERS-1'!$B$5:$J$44,3,FALSE)</f>
        <v>0.14859615104876081</v>
      </c>
      <c r="BS107" s="44">
        <f>SDBYLD1!BS107*VLOOKUP(SDBYLD2!BS$4,'[1]INTERNAL PARAMETERS-1'!$B$5:$J$44,5,FALSE)*VLOOKUP(SDBYLD2!BS$4,'[1]INTERNAL PARAMETERS-1'!$B$5:$J$44,6,FALSE)*VLOOKUP(SDBYLD2!BS$4,'[1]INTERNAL PARAMETERS-1'!$B$5:$J$44,3,FALSE) + SDBYLD1!BS107*(1-VLOOKUP(SDBYLD2!BS$4,'[1]INTERNAL PARAMETERS-1'!$B$5:$J$44,5,FALSE))*VLOOKUP(SDBYLD2!BS$4,'[1]INTERNAL PARAMETERS-1'!$B$5:$J$44,8,FALSE)*VLOOKUP(SDBYLD2!BS$4,'[1]INTERNAL PARAMETERS-1'!$B$5:$J$44,3,FALSE)</f>
        <v>9.611274762897172E-3</v>
      </c>
      <c r="BT107" s="44">
        <f>SDBYLD1!BT107*VLOOKUP(SDBYLD2!BT$4,'[1]INTERNAL PARAMETERS-1'!$B$5:$J$44,5,FALSE)*VLOOKUP(SDBYLD2!BT$4,'[1]INTERNAL PARAMETERS-1'!$B$5:$J$44,6,FALSE)*VLOOKUP(SDBYLD2!BT$4,'[1]INTERNAL PARAMETERS-1'!$B$5:$J$44,3,FALSE) + SDBYLD1!BT107*(1-VLOOKUP(SDBYLD2!BT$4,'[1]INTERNAL PARAMETERS-1'!$B$5:$J$44,5,FALSE))*VLOOKUP(SDBYLD2!BT$4,'[1]INTERNAL PARAMETERS-1'!$B$5:$J$44,8,FALSE)*VLOOKUP(SDBYLD2!BT$4,'[1]INTERNAL PARAMETERS-1'!$B$5:$J$44,3,FALSE)</f>
        <v>0</v>
      </c>
      <c r="BU107" s="44">
        <f>SDBYLD1!BU107*VLOOKUP(SDBYLD2!BU$4,'[1]INTERNAL PARAMETERS-1'!$B$5:$J$44,5,FALSE)*VLOOKUP(SDBYLD2!BU$4,'[1]INTERNAL PARAMETERS-1'!$B$5:$J$44,6,FALSE)*VLOOKUP(SDBYLD2!BU$4,'[1]INTERNAL PARAMETERS-1'!$B$5:$J$44,3,FALSE) + SDBYLD1!BU107*(1-VLOOKUP(SDBYLD2!BU$4,'[1]INTERNAL PARAMETERS-1'!$B$5:$J$44,5,FALSE))*VLOOKUP(SDBYLD2!BU$4,'[1]INTERNAL PARAMETERS-1'!$B$5:$J$44,8,FALSE)*VLOOKUP(SDBYLD2!BU$4,'[1]INTERNAL PARAMETERS-1'!$B$5:$J$44,3,FALSE)</f>
        <v>0</v>
      </c>
      <c r="BV107" s="44">
        <f>SDBYLD1!BV107*VLOOKUP(SDBYLD2!BV$4,'[1]INTERNAL PARAMETERS-1'!$B$5:$J$44,5,FALSE)*VLOOKUP(SDBYLD2!BV$4,'[1]INTERNAL PARAMETERS-1'!$B$5:$J$44,6,FALSE)*VLOOKUP(SDBYLD2!BV$4,'[1]INTERNAL PARAMETERS-1'!$B$5:$J$44,3,FALSE) + SDBYLD1!BV107*(1-VLOOKUP(SDBYLD2!BV$4,'[1]INTERNAL PARAMETERS-1'!$B$5:$J$44,5,FALSE))*VLOOKUP(SDBYLD2!BV$4,'[1]INTERNAL PARAMETERS-1'!$B$5:$J$44,8,FALSE)*VLOOKUP(SDBYLD2!BV$4,'[1]INTERNAL PARAMETERS-1'!$B$5:$J$44,3,FALSE)</f>
        <v>0</v>
      </c>
      <c r="BW107" s="44">
        <f>SDBYLD1!BW107*VLOOKUP(SDBYLD2!BW$4,'[1]INTERNAL PARAMETERS-1'!$B$5:$J$44,5,FALSE)*VLOOKUP(SDBYLD2!BW$4,'[1]INTERNAL PARAMETERS-1'!$B$5:$J$44,6,FALSE)*VLOOKUP(SDBYLD2!BW$4,'[1]INTERNAL PARAMETERS-1'!$B$5:$J$44,3,FALSE) + SDBYLD1!BW107*(1-VLOOKUP(SDBYLD2!BW$4,'[1]INTERNAL PARAMETERS-1'!$B$5:$J$44,5,FALSE))*VLOOKUP(SDBYLD2!BW$4,'[1]INTERNAL PARAMETERS-1'!$B$5:$J$44,8,FALSE)*VLOOKUP(SDBYLD2!BW$4,'[1]INTERNAL PARAMETERS-1'!$B$5:$J$44,3,FALSE)</f>
        <v>0</v>
      </c>
      <c r="BX107" s="44">
        <f>SDBYLD1!BX107*VLOOKUP(SDBYLD2!BX$4,'[1]INTERNAL PARAMETERS-1'!$B$5:$J$44,5,FALSE)*VLOOKUP(SDBYLD2!BX$4,'[1]INTERNAL PARAMETERS-1'!$B$5:$J$44,6,FALSE)*VLOOKUP(SDBYLD2!BX$4,'[1]INTERNAL PARAMETERS-1'!$B$5:$J$44,3,FALSE) + SDBYLD1!BX107*(1-VLOOKUP(SDBYLD2!BX$4,'[1]INTERNAL PARAMETERS-1'!$B$5:$J$44,5,FALSE))*VLOOKUP(SDBYLD2!BX$4,'[1]INTERNAL PARAMETERS-1'!$B$5:$J$44,8,FALSE)*VLOOKUP(SDBYLD2!BX$4,'[1]INTERNAL PARAMETERS-1'!$B$5:$J$44,3,FALSE)</f>
        <v>0</v>
      </c>
      <c r="BY107" s="44">
        <f>SDBYLD1!BY107*VLOOKUP(SDBYLD2!BY$4,'[1]INTERNAL PARAMETERS-1'!$B$5:$J$44,5,FALSE)*VLOOKUP(SDBYLD2!BY$4,'[1]INTERNAL PARAMETERS-1'!$B$5:$J$44,6,FALSE)*VLOOKUP(SDBYLD2!BY$4,'[1]INTERNAL PARAMETERS-1'!$B$5:$J$44,3,FALSE) + SDBYLD1!BY107*(1-VLOOKUP(SDBYLD2!BY$4,'[1]INTERNAL PARAMETERS-1'!$B$5:$J$44,5,FALSE))*VLOOKUP(SDBYLD2!BY$4,'[1]INTERNAL PARAMETERS-1'!$B$5:$J$44,8,FALSE)*VLOOKUP(SDBYLD2!BY$4,'[1]INTERNAL PARAMETERS-1'!$B$5:$J$44,3,FALSE)</f>
        <v>0</v>
      </c>
      <c r="BZ107" s="44">
        <f>SDBYLD1!BZ107*VLOOKUP(SDBYLD2!BZ$4,'[1]INTERNAL PARAMETERS-1'!$B$5:$J$44,5,FALSE)*VLOOKUP(SDBYLD2!BZ$4,'[1]INTERNAL PARAMETERS-1'!$B$5:$J$44,6,FALSE)*VLOOKUP(SDBYLD2!BZ$4,'[1]INTERNAL PARAMETERS-1'!$B$5:$J$44,3,FALSE) + SDBYLD1!BZ107*(1-VLOOKUP(SDBYLD2!BZ$4,'[1]INTERNAL PARAMETERS-1'!$B$5:$J$44,5,FALSE))*VLOOKUP(SDBYLD2!BZ$4,'[1]INTERNAL PARAMETERS-1'!$B$5:$J$44,8,FALSE)*VLOOKUP(SDBYLD2!BZ$4,'[1]INTERNAL PARAMETERS-1'!$B$5:$J$44,3,FALSE)</f>
        <v>7.5613819742002646E-3</v>
      </c>
      <c r="CA107" s="44">
        <f>SDBYLD1!CA107*VLOOKUP(SDBYLD2!CA$4,'[1]INTERNAL PARAMETERS-1'!$B$5:$J$44,5,FALSE)*VLOOKUP(SDBYLD2!CA$4,'[1]INTERNAL PARAMETERS-1'!$B$5:$J$44,6,FALSE)*VLOOKUP(SDBYLD2!CA$4,'[1]INTERNAL PARAMETERS-1'!$B$5:$J$44,3,FALSE) + SDBYLD1!CA107*(1-VLOOKUP(SDBYLD2!CA$4,'[1]INTERNAL PARAMETERS-1'!$B$5:$J$44,5,FALSE))*VLOOKUP(SDBYLD2!CA$4,'[1]INTERNAL PARAMETERS-1'!$B$5:$J$44,8,FALSE)*VLOOKUP(SDBYLD2!CA$4,'[1]INTERNAL PARAMETERS-1'!$B$5:$J$44,3,FALSE)</f>
        <v>0</v>
      </c>
      <c r="CB107" s="44">
        <f>SDBYLD1!CB107*VLOOKUP(SDBYLD2!CB$4,'[1]INTERNAL PARAMETERS-1'!$B$5:$J$44,5,FALSE)*VLOOKUP(SDBYLD2!CB$4,'[1]INTERNAL PARAMETERS-1'!$B$5:$J$44,6,FALSE)*VLOOKUP(SDBYLD2!CB$4,'[1]INTERNAL PARAMETERS-1'!$B$5:$J$44,3,FALSE) + SDBYLD1!CB107*(1-VLOOKUP(SDBYLD2!CB$4,'[1]INTERNAL PARAMETERS-1'!$B$5:$J$44,5,FALSE))*VLOOKUP(SDBYLD2!CB$4,'[1]INTERNAL PARAMETERS-1'!$B$5:$J$44,8,FALSE)*VLOOKUP(SDBYLD2!CB$4,'[1]INTERNAL PARAMETERS-1'!$B$5:$J$44,3,FALSE)</f>
        <v>0</v>
      </c>
      <c r="CC107" s="44">
        <f>SDBYLD1!CC107*VLOOKUP(SDBYLD2!CC$4,'[1]INTERNAL PARAMETERS-1'!$B$5:$J$44,5,FALSE)*VLOOKUP(SDBYLD2!CC$4,'[1]INTERNAL PARAMETERS-1'!$B$5:$J$44,6,FALSE)*VLOOKUP(SDBYLD2!CC$4,'[1]INTERNAL PARAMETERS-1'!$B$5:$J$44,3,FALSE) + SDBYLD1!CC107*(1-VLOOKUP(SDBYLD2!CC$4,'[1]INTERNAL PARAMETERS-1'!$B$5:$J$44,5,FALSE))*VLOOKUP(SDBYLD2!CC$4,'[1]INTERNAL PARAMETERS-1'!$B$5:$J$44,8,FALSE)*VLOOKUP(SDBYLD2!CC$4,'[1]INTERNAL PARAMETERS-1'!$B$5:$J$44,3,FALSE)</f>
        <v>3.7807848450229026E-2</v>
      </c>
      <c r="CD107" s="44">
        <f>SDBYLD1!CD107*VLOOKUP(SDBYLD2!CD$4,'[1]INTERNAL PARAMETERS-1'!$B$5:$J$44,5,FALSE)*VLOOKUP(SDBYLD2!CD$4,'[1]INTERNAL PARAMETERS-1'!$B$5:$J$44,6,FALSE)*VLOOKUP(SDBYLD2!CD$4,'[1]INTERNAL PARAMETERS-1'!$B$5:$J$44,3,FALSE) + SDBYLD1!CD107*(1-VLOOKUP(SDBYLD2!CD$4,'[1]INTERNAL PARAMETERS-1'!$B$5:$J$44,5,FALSE))*VLOOKUP(SDBYLD2!CD$4,'[1]INTERNAL PARAMETERS-1'!$B$5:$J$44,8,FALSE)*VLOOKUP(SDBYLD2!CD$4,'[1]INTERNAL PARAMETERS-1'!$B$5:$J$44,3,FALSE)</f>
        <v>6.143775373162217E-2</v>
      </c>
      <c r="CE107" s="44">
        <f>SDBYLD1!CE107*VLOOKUP(SDBYLD2!CE$4,'[1]INTERNAL PARAMETERS-1'!$B$5:$J$44,5,FALSE)*VLOOKUP(SDBYLD2!CE$4,'[1]INTERNAL PARAMETERS-1'!$B$5:$J$44,6,FALSE)*VLOOKUP(SDBYLD2!CE$4,'[1]INTERNAL PARAMETERS-1'!$B$5:$J$44,3,FALSE) + SDBYLD1!CE107*(1-VLOOKUP(SDBYLD2!CE$4,'[1]INTERNAL PARAMETERS-1'!$B$5:$J$44,5,FALSE))*VLOOKUP(SDBYLD2!CE$4,'[1]INTERNAL PARAMETERS-1'!$B$5:$J$44,8,FALSE)*VLOOKUP(SDBYLD2!CE$4,'[1]INTERNAL PARAMETERS-1'!$B$5:$J$44,3,FALSE)</f>
        <v>0.26141426642729793</v>
      </c>
      <c r="CF107" s="44">
        <f>SDBYLD1!CF107*VLOOKUP(SDBYLD2!CF$4,'[1]INTERNAL PARAMETERS-1'!$B$5:$J$44,5,FALSE)*VLOOKUP(SDBYLD2!CF$4,'[1]INTERNAL PARAMETERS-1'!$B$5:$J$44,6,FALSE)*VLOOKUP(SDBYLD2!CF$4,'[1]INTERNAL PARAMETERS-1'!$B$5:$J$44,3,FALSE) + SDBYLD1!CF107*(1-VLOOKUP(SDBYLD2!CF$4,'[1]INTERNAL PARAMETERS-1'!$B$5:$J$44,5,FALSE))*VLOOKUP(SDBYLD2!CF$4,'[1]INTERNAL PARAMETERS-1'!$B$5:$J$44,8,FALSE)*VLOOKUP(SDBYLD2!CF$4,'[1]INTERNAL PARAMETERS-1'!$B$5:$J$44,3,FALSE)</f>
        <v>5.2428173339680986E-2</v>
      </c>
      <c r="CG107" s="44">
        <f>SDBYLD1!CG107*VLOOKUP(SDBYLD2!CG$4,'[1]INTERNAL PARAMETERS-1'!$B$5:$J$44,5,FALSE)*VLOOKUP(SDBYLD2!CG$4,'[1]INTERNAL PARAMETERS-1'!$B$5:$J$44,6,FALSE)*VLOOKUP(SDBYLD2!CG$4,'[1]INTERNAL PARAMETERS-1'!$B$5:$J$44,3,FALSE) + SDBYLD1!CG107*(1-VLOOKUP(SDBYLD2!CG$4,'[1]INTERNAL PARAMETERS-1'!$B$5:$J$44,5,FALSE))*VLOOKUP(SDBYLD2!CG$4,'[1]INTERNAL PARAMETERS-1'!$B$5:$J$44,8,FALSE)*VLOOKUP(SDBYLD2!CG$4,'[1]INTERNAL PARAMETERS-1'!$B$5:$J$44,3,FALSE)</f>
        <v>1.3897324740096804E-2</v>
      </c>
      <c r="CH107" s="43">
        <f>SDBYLD1!CH107*VLOOKUP(SDBYLD2!CH$4,'[1]INTERNAL PARAMETERS-1'!$B$5:$J$44,5,FALSE)*VLOOKUP(SDBYLD2!CH$4,'[1]INTERNAL PARAMETERS-1'!$B$5:$J$44,6,FALSE)*VLOOKUP(SDBYLD2!CH$4,'[1]INTERNAL PARAMETERS-1'!$B$5:$J$44,3,FALSE) + SDBYLD1!CH107*(1-VLOOKUP(SDBYLD2!CH$4,'[1]INTERNAL PARAMETERS-1'!$B$5:$J$44,5,FALSE))*VLOOKUP(SDBYLD2!CH$4,'[1]INTERNAL PARAMETERS-1'!$B$5:$J$44,8,FALSE)*VLOOKUP(SDBYLD2!CH$4,'[1]INTERNAL PARAMETERS-1'!$B$5:$J$44,3,FALSE)</f>
        <v>0</v>
      </c>
      <c r="CJ107" s="45">
        <f t="shared" si="2"/>
        <v>1465.9970336535898</v>
      </c>
      <c r="CK107" s="43">
        <f t="shared" si="3"/>
        <v>114.463789687953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SDBeam!X108</f>
        <v>6841.7193100823306</v>
      </c>
      <c r="F108" s="56">
        <f>'[1]INTERNAL PARAMETERS-1'!M18</f>
        <v>21.115000000000002</v>
      </c>
      <c r="G108" s="45">
        <f>SDBYLD1!G108*VLOOKUP(SDBYLD2!G$4,'[1]INTERNAL PARAMETERS-1'!$B$5:$J$44,5,FALSE)*VLOOKUP(SDBYLD2!G$4,'[1]INTERNAL PARAMETERS-1'!$B$5:$J$44,7,FALSE)*SDBYLD2!$F108 + SDBYLD1!G108*(1-VLOOKUP(SDBYLD2!G$4,'[1]INTERNAL PARAMETERS-1'!$B$5:$J$44,5,FALSE))*VLOOKUP(SDBYLD2!G$4,'[1]INTERNAL PARAMETERS-1'!$B$5:$J$44,9,FALSE)*SDBYLD2!$F108</f>
        <v>237.0144345857988</v>
      </c>
      <c r="H108" s="44">
        <f>SDBYLD1!H108*VLOOKUP(SDBYLD2!H$4,'[1]INTERNAL PARAMETERS-1'!$B$5:$J$44,5,FALSE)*VLOOKUP(SDBYLD2!H$4,'[1]INTERNAL PARAMETERS-1'!$B$5:$J$44,7,FALSE)*SDBYLD2!$F108 + SDBYLD1!H108*(1-VLOOKUP(SDBYLD2!H$4,'[1]INTERNAL PARAMETERS-1'!$B$5:$J$44,5,FALSE))*VLOOKUP(SDBYLD2!H$4,'[1]INTERNAL PARAMETERS-1'!$B$5:$J$44,9,FALSE)*SDBYLD2!$F108</f>
        <v>89.332045538263671</v>
      </c>
      <c r="I108" s="44">
        <f>SDBYLD1!I108*VLOOKUP(SDBYLD2!I$4,'[1]INTERNAL PARAMETERS-1'!$B$5:$J$44,5,FALSE)*VLOOKUP(SDBYLD2!I$4,'[1]INTERNAL PARAMETERS-1'!$B$5:$J$44,7,FALSE)*SDBYLD2!$F108 + SDBYLD1!I108*(1-VLOOKUP(SDBYLD2!I$4,'[1]INTERNAL PARAMETERS-1'!$B$5:$J$44,5,FALSE))*VLOOKUP(SDBYLD2!I$4,'[1]INTERNAL PARAMETERS-1'!$B$5:$J$44,9,FALSE)*SDBYLD2!$F108</f>
        <v>282.36078806215517</v>
      </c>
      <c r="J108" s="44">
        <f>SDBYLD1!J108*VLOOKUP(SDBYLD2!J$4,'[1]INTERNAL PARAMETERS-1'!$B$5:$J$44,5,FALSE)*VLOOKUP(SDBYLD2!J$4,'[1]INTERNAL PARAMETERS-1'!$B$5:$J$44,7,FALSE)*SDBYLD2!$F108 + SDBYLD1!J108*(1-VLOOKUP(SDBYLD2!J$4,'[1]INTERNAL PARAMETERS-1'!$B$5:$J$44,5,FALSE))*VLOOKUP(SDBYLD2!J$4,'[1]INTERNAL PARAMETERS-1'!$B$5:$J$44,9,FALSE)*SDBYLD2!$F108</f>
        <v>0</v>
      </c>
      <c r="K108" s="44">
        <f>SDBYLD1!K108*VLOOKUP(SDBYLD2!K$4,'[1]INTERNAL PARAMETERS-1'!$B$5:$J$44,5,FALSE)*VLOOKUP(SDBYLD2!K$4,'[1]INTERNAL PARAMETERS-1'!$B$5:$J$44,7,FALSE)*SDBYLD2!$F108 + SDBYLD1!K108*(1-VLOOKUP(SDBYLD2!K$4,'[1]INTERNAL PARAMETERS-1'!$B$5:$J$44,5,FALSE))*VLOOKUP(SDBYLD2!K$4,'[1]INTERNAL PARAMETERS-1'!$B$5:$J$44,9,FALSE)*SDBYLD2!$F108</f>
        <v>0</v>
      </c>
      <c r="L108" s="44">
        <f>SDBYLD1!L108*VLOOKUP(SDBYLD2!L$4,'[1]INTERNAL PARAMETERS-1'!$B$5:$J$44,5,FALSE)*VLOOKUP(SDBYLD2!L$4,'[1]INTERNAL PARAMETERS-1'!$B$5:$J$44,7,FALSE)*SDBYLD2!$F108 + SDBYLD1!L108*(1-VLOOKUP(SDBYLD2!L$4,'[1]INTERNAL PARAMETERS-1'!$B$5:$J$44,5,FALSE))*VLOOKUP(SDBYLD2!L$4,'[1]INTERNAL PARAMETERS-1'!$B$5:$J$44,9,FALSE)*SDBYLD2!$F108</f>
        <v>0</v>
      </c>
      <c r="M108" s="44">
        <f>SDBYLD1!M108*VLOOKUP(SDBYLD2!M$4,'[1]INTERNAL PARAMETERS-1'!$B$5:$J$44,5,FALSE)*VLOOKUP(SDBYLD2!M$4,'[1]INTERNAL PARAMETERS-1'!$B$5:$J$44,7,FALSE)*SDBYLD2!$F108 + SDBYLD1!M108*(1-VLOOKUP(SDBYLD2!M$4,'[1]INTERNAL PARAMETERS-1'!$B$5:$J$44,5,FALSE))*VLOOKUP(SDBYLD2!M$4,'[1]INTERNAL PARAMETERS-1'!$B$5:$J$44,9,FALSE)*SDBYLD2!$F108</f>
        <v>44.053136012910365</v>
      </c>
      <c r="N108" s="44">
        <f>SDBYLD1!N108*VLOOKUP(SDBYLD2!N$4,'[1]INTERNAL PARAMETERS-1'!$B$5:$J$44,5,FALSE)*VLOOKUP(SDBYLD2!N$4,'[1]INTERNAL PARAMETERS-1'!$B$5:$J$44,7,FALSE)*SDBYLD2!$F108 + SDBYLD1!N108*(1-VLOOKUP(SDBYLD2!N$4,'[1]INTERNAL PARAMETERS-1'!$B$5:$J$44,5,FALSE))*VLOOKUP(SDBYLD2!N$4,'[1]INTERNAL PARAMETERS-1'!$B$5:$J$44,9,FALSE)*SDBYLD2!$F108</f>
        <v>0.90540679971867133</v>
      </c>
      <c r="O108" s="44">
        <f>SDBYLD1!O108*VLOOKUP(SDBYLD2!O$4,'[1]INTERNAL PARAMETERS-1'!$B$5:$J$44,5,FALSE)*VLOOKUP(SDBYLD2!O$4,'[1]INTERNAL PARAMETERS-1'!$B$5:$J$44,7,FALSE)*SDBYLD2!$F108 + SDBYLD1!O108*(1-VLOOKUP(SDBYLD2!O$4,'[1]INTERNAL PARAMETERS-1'!$B$5:$J$44,5,FALSE))*VLOOKUP(SDBYLD2!O$4,'[1]INTERNAL PARAMETERS-1'!$B$5:$J$44,9,FALSE)*SDBYLD2!$F108</f>
        <v>0</v>
      </c>
      <c r="P108" s="44">
        <f>SDBYLD1!P108*VLOOKUP(SDBYLD2!P$4,'[1]INTERNAL PARAMETERS-1'!$B$5:$J$44,5,FALSE)*VLOOKUP(SDBYLD2!P$4,'[1]INTERNAL PARAMETERS-1'!$B$5:$J$44,7,FALSE)*SDBYLD2!$F108 + SDBYLD1!P108*(1-VLOOKUP(SDBYLD2!P$4,'[1]INTERNAL PARAMETERS-1'!$B$5:$J$44,5,FALSE))*VLOOKUP(SDBYLD2!P$4,'[1]INTERNAL PARAMETERS-1'!$B$5:$J$44,9,FALSE)*SDBYLD2!$F108</f>
        <v>0</v>
      </c>
      <c r="Q108" s="44">
        <f>SDBYLD1!Q108*VLOOKUP(SDBYLD2!Q$4,'[1]INTERNAL PARAMETERS-1'!$B$5:$J$44,5,FALSE)*VLOOKUP(SDBYLD2!Q$4,'[1]INTERNAL PARAMETERS-1'!$B$5:$J$44,7,FALSE)*SDBYLD2!$F108 + SDBYLD1!Q108*(1-VLOOKUP(SDBYLD2!Q$4,'[1]INTERNAL PARAMETERS-1'!$B$5:$J$44,5,FALSE))*VLOOKUP(SDBYLD2!Q$4,'[1]INTERNAL PARAMETERS-1'!$B$5:$J$44,9,FALSE)*SDBYLD2!$F108</f>
        <v>0</v>
      </c>
      <c r="R108" s="44">
        <f>SDBYLD1!R108*VLOOKUP(SDBYLD2!R$4,'[1]INTERNAL PARAMETERS-1'!$B$5:$J$44,5,FALSE)*VLOOKUP(SDBYLD2!R$4,'[1]INTERNAL PARAMETERS-1'!$B$5:$J$44,7,FALSE)*SDBYLD2!$F108 + SDBYLD1!R108*(1-VLOOKUP(SDBYLD2!R$4,'[1]INTERNAL PARAMETERS-1'!$B$5:$J$44,5,FALSE))*VLOOKUP(SDBYLD2!R$4,'[1]INTERNAL PARAMETERS-1'!$B$5:$J$44,9,FALSE)*SDBYLD2!$F108</f>
        <v>0.80483172648828227</v>
      </c>
      <c r="S108" s="44">
        <f>SDBYLD1!S108*VLOOKUP(SDBYLD2!S$4,'[1]INTERNAL PARAMETERS-1'!$B$5:$J$44,5,FALSE)*VLOOKUP(SDBYLD2!S$4,'[1]INTERNAL PARAMETERS-1'!$B$5:$J$44,7,FALSE)*SDBYLD2!$F108 + SDBYLD1!S108*(1-VLOOKUP(SDBYLD2!S$4,'[1]INTERNAL PARAMETERS-1'!$B$5:$J$44,5,FALSE))*VLOOKUP(SDBYLD2!S$4,'[1]INTERNAL PARAMETERS-1'!$B$5:$J$44,9,FALSE)*SDBYLD2!$F108</f>
        <v>30.256987984007587</v>
      </c>
      <c r="T108" s="44">
        <f>SDBYLD1!T108*VLOOKUP(SDBYLD2!T$4,'[1]INTERNAL PARAMETERS-1'!$B$5:$J$44,5,FALSE)*VLOOKUP(SDBYLD2!T$4,'[1]INTERNAL PARAMETERS-1'!$B$5:$J$44,7,FALSE)*SDBYLD2!$F108 + SDBYLD1!T108*(1-VLOOKUP(SDBYLD2!T$4,'[1]INTERNAL PARAMETERS-1'!$B$5:$J$44,5,FALSE))*VLOOKUP(SDBYLD2!T$4,'[1]INTERNAL PARAMETERS-1'!$B$5:$J$44,9,FALSE)*SDBYLD2!$F108</f>
        <v>9.0539235342834807</v>
      </c>
      <c r="U108" s="44">
        <f>SDBYLD1!U108*VLOOKUP(SDBYLD2!U$4,'[1]INTERNAL PARAMETERS-1'!$B$5:$J$44,5,FALSE)*VLOOKUP(SDBYLD2!U$4,'[1]INTERNAL PARAMETERS-1'!$B$5:$J$44,7,FALSE)*SDBYLD2!$F108 + SDBYLD1!U108*(1-VLOOKUP(SDBYLD2!U$4,'[1]INTERNAL PARAMETERS-1'!$B$5:$J$44,5,FALSE))*VLOOKUP(SDBYLD2!U$4,'[1]INTERNAL PARAMETERS-1'!$B$5:$J$44,9,FALSE)*SDBYLD2!$F108</f>
        <v>4.5472992546587951</v>
      </c>
      <c r="V108" s="44">
        <f>SDBYLD1!V108*VLOOKUP(SDBYLD2!V$4,'[1]INTERNAL PARAMETERS-1'!$B$5:$J$44,5,FALSE)*VLOOKUP(SDBYLD2!V$4,'[1]INTERNAL PARAMETERS-1'!$B$5:$J$44,7,FALSE)*SDBYLD2!$F108 + SDBYLD1!V108*(1-VLOOKUP(SDBYLD2!V$4,'[1]INTERNAL PARAMETERS-1'!$B$5:$J$44,5,FALSE))*VLOOKUP(SDBYLD2!V$4,'[1]INTERNAL PARAMETERS-1'!$B$5:$J$44,9,FALSE)*SDBYLD2!$F108</f>
        <v>23.570739924565856</v>
      </c>
      <c r="W108" s="44">
        <f>SDBYLD1!W108*VLOOKUP(SDBYLD2!W$4,'[1]INTERNAL PARAMETERS-1'!$B$5:$J$44,5,FALSE)*VLOOKUP(SDBYLD2!W$4,'[1]INTERNAL PARAMETERS-1'!$B$5:$J$44,7,FALSE)*SDBYLD2!$F108 + SDBYLD1!W108*(1-VLOOKUP(SDBYLD2!W$4,'[1]INTERNAL PARAMETERS-1'!$B$5:$J$44,5,FALSE))*VLOOKUP(SDBYLD2!W$4,'[1]INTERNAL PARAMETERS-1'!$B$5:$J$44,9,FALSE)*SDBYLD2!$F108</f>
        <v>0</v>
      </c>
      <c r="X108" s="44">
        <f>SDBYLD1!X108*VLOOKUP(SDBYLD2!X$4,'[1]INTERNAL PARAMETERS-1'!$B$5:$J$44,5,FALSE)*VLOOKUP(SDBYLD2!X$4,'[1]INTERNAL PARAMETERS-1'!$B$5:$J$44,7,FALSE)*SDBYLD2!$F108 + SDBYLD1!X108*(1-VLOOKUP(SDBYLD2!X$4,'[1]INTERNAL PARAMETERS-1'!$B$5:$J$44,5,FALSE))*VLOOKUP(SDBYLD2!X$4,'[1]INTERNAL PARAMETERS-1'!$B$5:$J$44,9,FALSE)*SDBYLD2!$F108</f>
        <v>0</v>
      </c>
      <c r="Y108" s="44">
        <f>SDBYLD1!Y108*VLOOKUP(SDBYLD2!Y$4,'[1]INTERNAL PARAMETERS-1'!$B$5:$J$44,5,FALSE)*VLOOKUP(SDBYLD2!Y$4,'[1]INTERNAL PARAMETERS-1'!$B$5:$J$44,7,FALSE)*SDBYLD2!$F108 + SDBYLD1!Y108*(1-VLOOKUP(SDBYLD2!Y$4,'[1]INTERNAL PARAMETERS-1'!$B$5:$J$44,5,FALSE))*VLOOKUP(SDBYLD2!Y$4,'[1]INTERNAL PARAMETERS-1'!$B$5:$J$44,9,FALSE)*SDBYLD2!$F108</f>
        <v>0</v>
      </c>
      <c r="Z108" s="44">
        <f>SDBYLD1!Z108*VLOOKUP(SDBYLD2!Z$4,'[1]INTERNAL PARAMETERS-1'!$B$5:$J$44,5,FALSE)*VLOOKUP(SDBYLD2!Z$4,'[1]INTERNAL PARAMETERS-1'!$B$5:$J$44,7,FALSE)*SDBYLD2!$F108 + SDBYLD1!Z108*(1-VLOOKUP(SDBYLD2!Z$4,'[1]INTERNAL PARAMETERS-1'!$B$5:$J$44,5,FALSE))*VLOOKUP(SDBYLD2!Z$4,'[1]INTERNAL PARAMETERS-1'!$B$5:$J$44,9,FALSE)*SDBYLD2!$F108</f>
        <v>0</v>
      </c>
      <c r="AA108" s="44">
        <f>SDBYLD1!AA108*VLOOKUP(SDBYLD2!AA$4,'[1]INTERNAL PARAMETERS-1'!$B$5:$J$44,5,FALSE)*VLOOKUP(SDBYLD2!AA$4,'[1]INTERNAL PARAMETERS-1'!$B$5:$J$44,7,FALSE)*SDBYLD2!$F108 + SDBYLD1!AA108*(1-VLOOKUP(SDBYLD2!AA$4,'[1]INTERNAL PARAMETERS-1'!$B$5:$J$44,5,FALSE))*VLOOKUP(SDBYLD2!AA$4,'[1]INTERNAL PARAMETERS-1'!$B$5:$J$44,9,FALSE)*SDBYLD2!$F108</f>
        <v>0</v>
      </c>
      <c r="AB108" s="44">
        <f>SDBYLD1!AB108*VLOOKUP(SDBYLD2!AB$4,'[1]INTERNAL PARAMETERS-1'!$B$5:$J$44,5,FALSE)*VLOOKUP(SDBYLD2!AB$4,'[1]INTERNAL PARAMETERS-1'!$B$5:$J$44,7,FALSE)*SDBYLD2!$F108 + SDBYLD1!AB108*(1-VLOOKUP(SDBYLD2!AB$4,'[1]INTERNAL PARAMETERS-1'!$B$5:$J$44,5,FALSE))*VLOOKUP(SDBYLD2!AB$4,'[1]INTERNAL PARAMETERS-1'!$B$5:$J$44,9,FALSE)*SDBYLD2!$F108</f>
        <v>0</v>
      </c>
      <c r="AC108" s="44">
        <f>SDBYLD1!AC108*VLOOKUP(SDBYLD2!AC$4,'[1]INTERNAL PARAMETERS-1'!$B$5:$J$44,5,FALSE)*VLOOKUP(SDBYLD2!AC$4,'[1]INTERNAL PARAMETERS-1'!$B$5:$J$44,7,FALSE)*SDBYLD2!$F108 + SDBYLD1!AC108*(1-VLOOKUP(SDBYLD2!AC$4,'[1]INTERNAL PARAMETERS-1'!$B$5:$J$44,5,FALSE))*VLOOKUP(SDBYLD2!AC$4,'[1]INTERNAL PARAMETERS-1'!$B$5:$J$44,9,FALSE)*SDBYLD2!$F108</f>
        <v>0</v>
      </c>
      <c r="AD108" s="44">
        <f>SDBYLD1!AD108*VLOOKUP(SDBYLD2!AD$4,'[1]INTERNAL PARAMETERS-1'!$B$5:$J$44,5,FALSE)*VLOOKUP(SDBYLD2!AD$4,'[1]INTERNAL PARAMETERS-1'!$B$5:$J$44,7,FALSE)*SDBYLD2!$F108 + SDBYLD1!AD108*(1-VLOOKUP(SDBYLD2!AD$4,'[1]INTERNAL PARAMETERS-1'!$B$5:$J$44,5,FALSE))*VLOOKUP(SDBYLD2!AD$4,'[1]INTERNAL PARAMETERS-1'!$B$5:$J$44,9,FALSE)*SDBYLD2!$F108</f>
        <v>0</v>
      </c>
      <c r="AE108" s="44">
        <f>SDBYLD1!AE108*VLOOKUP(SDBYLD2!AE$4,'[1]INTERNAL PARAMETERS-1'!$B$5:$J$44,5,FALSE)*VLOOKUP(SDBYLD2!AE$4,'[1]INTERNAL PARAMETERS-1'!$B$5:$J$44,7,FALSE)*SDBYLD2!$F108 + SDBYLD1!AE108*(1-VLOOKUP(SDBYLD2!AE$4,'[1]INTERNAL PARAMETERS-1'!$B$5:$J$44,5,FALSE))*VLOOKUP(SDBYLD2!AE$4,'[1]INTERNAL PARAMETERS-1'!$B$5:$J$44,9,FALSE)*SDBYLD2!$F108</f>
        <v>0</v>
      </c>
      <c r="AF108" s="44">
        <f>SDBYLD1!AF108*VLOOKUP(SDBYLD2!AF$4,'[1]INTERNAL PARAMETERS-1'!$B$5:$J$44,5,FALSE)*VLOOKUP(SDBYLD2!AF$4,'[1]INTERNAL PARAMETERS-1'!$B$5:$J$44,7,FALSE)*SDBYLD2!$F108 + SDBYLD1!AF108*(1-VLOOKUP(SDBYLD2!AF$4,'[1]INTERNAL PARAMETERS-1'!$B$5:$J$44,5,FALSE))*VLOOKUP(SDBYLD2!AF$4,'[1]INTERNAL PARAMETERS-1'!$B$5:$J$44,9,FALSE)*SDBYLD2!$F108</f>
        <v>0</v>
      </c>
      <c r="AG108" s="44">
        <f>SDBYLD1!AG108*VLOOKUP(SDBYLD2!AG$4,'[1]INTERNAL PARAMETERS-1'!$B$5:$J$44,5,FALSE)*VLOOKUP(SDBYLD2!AG$4,'[1]INTERNAL PARAMETERS-1'!$B$5:$J$44,7,FALSE)*SDBYLD2!$F108 + SDBYLD1!AG108*(1-VLOOKUP(SDBYLD2!AG$4,'[1]INTERNAL PARAMETERS-1'!$B$5:$J$44,5,FALSE))*VLOOKUP(SDBYLD2!AG$4,'[1]INTERNAL PARAMETERS-1'!$B$5:$J$44,9,FALSE)*SDBYLD2!$F108</f>
        <v>0</v>
      </c>
      <c r="AH108" s="44">
        <f>SDBYLD1!AH108*VLOOKUP(SDBYLD2!AH$4,'[1]INTERNAL PARAMETERS-1'!$B$5:$J$44,5,FALSE)*VLOOKUP(SDBYLD2!AH$4,'[1]INTERNAL PARAMETERS-1'!$B$5:$J$44,7,FALSE)*SDBYLD2!$F108 + SDBYLD1!AH108*(1-VLOOKUP(SDBYLD2!AH$4,'[1]INTERNAL PARAMETERS-1'!$B$5:$J$44,5,FALSE))*VLOOKUP(SDBYLD2!AH$4,'[1]INTERNAL PARAMETERS-1'!$B$5:$J$44,9,FALSE)*SDBYLD2!$F108</f>
        <v>0</v>
      </c>
      <c r="AI108" s="44">
        <f>SDBYLD1!AI108*VLOOKUP(SDBYLD2!AI$4,'[1]INTERNAL PARAMETERS-1'!$B$5:$J$44,5,FALSE)*VLOOKUP(SDBYLD2!AI$4,'[1]INTERNAL PARAMETERS-1'!$B$5:$J$44,7,FALSE)*SDBYLD2!$F108 + SDBYLD1!AI108*(1-VLOOKUP(SDBYLD2!AI$4,'[1]INTERNAL PARAMETERS-1'!$B$5:$J$44,5,FALSE))*VLOOKUP(SDBYLD2!AI$4,'[1]INTERNAL PARAMETERS-1'!$B$5:$J$44,9,FALSE)*SDBYLD2!$F108</f>
        <v>0.25150991452758825</v>
      </c>
      <c r="AJ108" s="44">
        <f>SDBYLD1!AJ108*VLOOKUP(SDBYLD2!AJ$4,'[1]INTERNAL PARAMETERS-1'!$B$5:$J$44,5,FALSE)*VLOOKUP(SDBYLD2!AJ$4,'[1]INTERNAL PARAMETERS-1'!$B$5:$J$44,7,FALSE)*SDBYLD2!$F108 + SDBYLD1!AJ108*(1-VLOOKUP(SDBYLD2!AJ$4,'[1]INTERNAL PARAMETERS-1'!$B$5:$J$44,5,FALSE))*VLOOKUP(SDBYLD2!AJ$4,'[1]INTERNAL PARAMETERS-1'!$B$5:$J$44,9,FALSE)*SDBYLD2!$F108</f>
        <v>9.8083232612533351</v>
      </c>
      <c r="AK108" s="44">
        <f>SDBYLD1!AK108*VLOOKUP(SDBYLD2!AK$4,'[1]INTERNAL PARAMETERS-1'!$B$5:$J$44,5,FALSE)*VLOOKUP(SDBYLD2!AK$4,'[1]INTERNAL PARAMETERS-1'!$B$5:$J$44,7,FALSE)*SDBYLD2!$F108 + SDBYLD1!AK108*(1-VLOOKUP(SDBYLD2!AK$4,'[1]INTERNAL PARAMETERS-1'!$B$5:$J$44,5,FALSE))*VLOOKUP(SDBYLD2!AK$4,'[1]INTERNAL PARAMETERS-1'!$B$5:$J$44,9,FALSE)*SDBYLD2!$F108</f>
        <v>0</v>
      </c>
      <c r="AL108" s="44">
        <f>SDBYLD1!AL108*VLOOKUP(SDBYLD2!AL$4,'[1]INTERNAL PARAMETERS-1'!$B$5:$J$44,5,FALSE)*VLOOKUP(SDBYLD2!AL$4,'[1]INTERNAL PARAMETERS-1'!$B$5:$J$44,7,FALSE)*SDBYLD2!$F108 + SDBYLD1!AL108*(1-VLOOKUP(SDBYLD2!AL$4,'[1]INTERNAL PARAMETERS-1'!$B$5:$J$44,5,FALSE))*VLOOKUP(SDBYLD2!AL$4,'[1]INTERNAL PARAMETERS-1'!$B$5:$J$44,9,FALSE)*SDBYLD2!$F108</f>
        <v>0</v>
      </c>
      <c r="AM108" s="44">
        <f>SDBYLD1!AM108*VLOOKUP(SDBYLD2!AM$4,'[1]INTERNAL PARAMETERS-1'!$B$5:$J$44,5,FALSE)*VLOOKUP(SDBYLD2!AM$4,'[1]INTERNAL PARAMETERS-1'!$B$5:$J$44,7,FALSE)*SDBYLD2!$F108 + SDBYLD1!AM108*(1-VLOOKUP(SDBYLD2!AM$4,'[1]INTERNAL PARAMETERS-1'!$B$5:$J$44,5,FALSE))*VLOOKUP(SDBYLD2!AM$4,'[1]INTERNAL PARAMETERS-1'!$B$5:$J$44,9,FALSE)*SDBYLD2!$F108</f>
        <v>0</v>
      </c>
      <c r="AN108" s="44">
        <f>SDBYLD1!AN108*VLOOKUP(SDBYLD2!AN$4,'[1]INTERNAL PARAMETERS-1'!$B$5:$J$44,5,FALSE)*VLOOKUP(SDBYLD2!AN$4,'[1]INTERNAL PARAMETERS-1'!$B$5:$J$44,7,FALSE)*SDBYLD2!$F108 + SDBYLD1!AN108*(1-VLOOKUP(SDBYLD2!AN$4,'[1]INTERNAL PARAMETERS-1'!$B$5:$J$44,5,FALSE))*VLOOKUP(SDBYLD2!AN$4,'[1]INTERNAL PARAMETERS-1'!$B$5:$J$44,9,FALSE)*SDBYLD2!$F108</f>
        <v>0</v>
      </c>
      <c r="AO108" s="44">
        <f>SDBYLD1!AO108*VLOOKUP(SDBYLD2!AO$4,'[1]INTERNAL PARAMETERS-1'!$B$5:$J$44,5,FALSE)*VLOOKUP(SDBYLD2!AO$4,'[1]INTERNAL PARAMETERS-1'!$B$5:$J$44,7,FALSE)*SDBYLD2!$F108 + SDBYLD1!AO108*(1-VLOOKUP(SDBYLD2!AO$4,'[1]INTERNAL PARAMETERS-1'!$B$5:$J$44,5,FALSE))*VLOOKUP(SDBYLD2!AO$4,'[1]INTERNAL PARAMETERS-1'!$B$5:$J$44,9,FALSE)*SDBYLD2!$F108</f>
        <v>0</v>
      </c>
      <c r="AP108" s="44">
        <f>SDBYLD1!AP108*VLOOKUP(SDBYLD2!AP$4,'[1]INTERNAL PARAMETERS-1'!$B$5:$J$44,5,FALSE)*VLOOKUP(SDBYLD2!AP$4,'[1]INTERNAL PARAMETERS-1'!$B$5:$J$44,7,FALSE)*SDBYLD2!$F108 + SDBYLD1!AP108*(1-VLOOKUP(SDBYLD2!AP$4,'[1]INTERNAL PARAMETERS-1'!$B$5:$J$44,5,FALSE))*VLOOKUP(SDBYLD2!AP$4,'[1]INTERNAL PARAMETERS-1'!$B$5:$J$44,9,FALSE)*SDBYLD2!$F108</f>
        <v>0</v>
      </c>
      <c r="AQ108" s="44">
        <f>SDBYLD1!AQ108*VLOOKUP(SDBYLD2!AQ$4,'[1]INTERNAL PARAMETERS-1'!$B$5:$J$44,5,FALSE)*VLOOKUP(SDBYLD2!AQ$4,'[1]INTERNAL PARAMETERS-1'!$B$5:$J$44,7,FALSE)*SDBYLD2!$F108 + SDBYLD1!AQ108*(1-VLOOKUP(SDBYLD2!AQ$4,'[1]INTERNAL PARAMETERS-1'!$B$5:$J$44,5,FALSE))*VLOOKUP(SDBYLD2!AQ$4,'[1]INTERNAL PARAMETERS-1'!$B$5:$J$44,9,FALSE)*SDBYLD2!$F108</f>
        <v>0</v>
      </c>
      <c r="AR108" s="44">
        <f>SDBYLD1!AR108*VLOOKUP(SDBYLD2!AR$4,'[1]INTERNAL PARAMETERS-1'!$B$5:$J$44,5,FALSE)*VLOOKUP(SDBYLD2!AR$4,'[1]INTERNAL PARAMETERS-1'!$B$5:$J$44,7,FALSE)*SDBYLD2!$F108 + SDBYLD1!AR108*(1-VLOOKUP(SDBYLD2!AR$4,'[1]INTERNAL PARAMETERS-1'!$B$5:$J$44,5,FALSE))*VLOOKUP(SDBYLD2!AR$4,'[1]INTERNAL PARAMETERS-1'!$B$5:$J$44,9,FALSE)*SDBYLD2!$F108</f>
        <v>0</v>
      </c>
      <c r="AS108" s="44">
        <f>SDBYLD1!AS108*VLOOKUP(SDBYLD2!AS$4,'[1]INTERNAL PARAMETERS-1'!$B$5:$J$44,5,FALSE)*VLOOKUP(SDBYLD2!AS$4,'[1]INTERNAL PARAMETERS-1'!$B$5:$J$44,7,FALSE)*SDBYLD2!$F108 + SDBYLD1!AS108*(1-VLOOKUP(SDBYLD2!AS$4,'[1]INTERNAL PARAMETERS-1'!$B$5:$J$44,5,FALSE))*VLOOKUP(SDBYLD2!AS$4,'[1]INTERNAL PARAMETERS-1'!$B$5:$J$44,9,FALSE)*SDBYLD2!$F108</f>
        <v>0</v>
      </c>
      <c r="AT108" s="43">
        <f>SDBYLD1!AT108*VLOOKUP(SDBYLD2!AT$4,'[1]INTERNAL PARAMETERS-1'!$B$5:$J$44,5,FALSE)*VLOOKUP(SDBYLD2!AT$4,'[1]INTERNAL PARAMETERS-1'!$B$5:$J$44,7,FALSE)*SDBYLD2!$F108 + SDBYLD1!AT108*(1-VLOOKUP(SDBYLD2!AT$4,'[1]INTERNAL PARAMETERS-1'!$B$5:$J$44,5,FALSE))*VLOOKUP(SDBYLD2!AT$4,'[1]INTERNAL PARAMETERS-1'!$B$5:$J$44,9,FALSE)*SDBYLD2!$F108</f>
        <v>0</v>
      </c>
      <c r="AU108" s="45">
        <f>SDBYLD1!AU108*VLOOKUP(SDBYLD2!AU$4,'[1]INTERNAL PARAMETERS-1'!$B$5:$J$44,5,FALSE)*VLOOKUP(SDBYLD2!AU$4,'[1]INTERNAL PARAMETERS-1'!$B$5:$J$44,6,FALSE)*VLOOKUP(SDBYLD2!AU$4,'[1]INTERNAL PARAMETERS-1'!$B$5:$J$44,3,FALSE) + SDBYLD1!AU108*(1-VLOOKUP(SDBYLD2!AU$4,'[1]INTERNAL PARAMETERS-1'!$B$5:$J$44,5,FALSE))*VLOOKUP(SDBYLD2!AU$4,'[1]INTERNAL PARAMETERS-1'!$B$5:$J$44,8,FALSE)*VLOOKUP(SDBYLD2!AU$4,'[1]INTERNAL PARAMETERS-1'!$B$5:$J$44,3,FALSE)</f>
        <v>0</v>
      </c>
      <c r="AV108" s="44">
        <f>SDBYLD1!AV108*VLOOKUP(SDBYLD2!AV$4,'[1]INTERNAL PARAMETERS-1'!$B$5:$J$44,5,FALSE)*VLOOKUP(SDBYLD2!AV$4,'[1]INTERNAL PARAMETERS-1'!$B$5:$J$44,6,FALSE)*VLOOKUP(SDBYLD2!AV$4,'[1]INTERNAL PARAMETERS-1'!$B$5:$J$44,3,FALSE) + SDBYLD1!AV108*(1-VLOOKUP(SDBYLD2!AV$4,'[1]INTERNAL PARAMETERS-1'!$B$5:$J$44,5,FALSE))*VLOOKUP(SDBYLD2!AV$4,'[1]INTERNAL PARAMETERS-1'!$B$5:$J$44,8,FALSE)*VLOOKUP(SDBYLD2!AV$4,'[1]INTERNAL PARAMETERS-1'!$B$5:$J$44,3,FALSE)</f>
        <v>0</v>
      </c>
      <c r="AW108" s="44">
        <f>SDBYLD1!AW108*VLOOKUP(SDBYLD2!AW$4,'[1]INTERNAL PARAMETERS-1'!$B$5:$J$44,5,FALSE)*VLOOKUP(SDBYLD2!AW$4,'[1]INTERNAL PARAMETERS-1'!$B$5:$J$44,6,FALSE)*VLOOKUP(SDBYLD2!AW$4,'[1]INTERNAL PARAMETERS-1'!$B$5:$J$44,3,FALSE) + SDBYLD1!AW108*(1-VLOOKUP(SDBYLD2!AW$4,'[1]INTERNAL PARAMETERS-1'!$B$5:$J$44,5,FALSE))*VLOOKUP(SDBYLD2!AW$4,'[1]INTERNAL PARAMETERS-1'!$B$5:$J$44,8,FALSE)*VLOOKUP(SDBYLD2!AW$4,'[1]INTERNAL PARAMETERS-1'!$B$5:$J$44,3,FALSE)</f>
        <v>15.788633867878779</v>
      </c>
      <c r="AX108" s="44">
        <f>SDBYLD1!AX108*VLOOKUP(SDBYLD2!AX$4,'[1]INTERNAL PARAMETERS-1'!$B$5:$J$44,5,FALSE)*VLOOKUP(SDBYLD2!AX$4,'[1]INTERNAL PARAMETERS-1'!$B$5:$J$44,6,FALSE)*VLOOKUP(SDBYLD2!AX$4,'[1]INTERNAL PARAMETERS-1'!$B$5:$J$44,3,FALSE) + SDBYLD1!AX108*(1-VLOOKUP(SDBYLD2!AX$4,'[1]INTERNAL PARAMETERS-1'!$B$5:$J$44,5,FALSE))*VLOOKUP(SDBYLD2!AX$4,'[1]INTERNAL PARAMETERS-1'!$B$5:$J$44,8,FALSE)*VLOOKUP(SDBYLD2!AX$4,'[1]INTERNAL PARAMETERS-1'!$B$5:$J$44,3,FALSE)</f>
        <v>0</v>
      </c>
      <c r="AY108" s="44">
        <f>SDBYLD1!AY108*VLOOKUP(SDBYLD2!AY$4,'[1]INTERNAL PARAMETERS-1'!$B$5:$J$44,5,FALSE)*VLOOKUP(SDBYLD2!AY$4,'[1]INTERNAL PARAMETERS-1'!$B$5:$J$44,6,FALSE)*VLOOKUP(SDBYLD2!AY$4,'[1]INTERNAL PARAMETERS-1'!$B$5:$J$44,3,FALSE) + SDBYLD1!AY108*(1-VLOOKUP(SDBYLD2!AY$4,'[1]INTERNAL PARAMETERS-1'!$B$5:$J$44,5,FALSE))*VLOOKUP(SDBYLD2!AY$4,'[1]INTERNAL PARAMETERS-1'!$B$5:$J$44,8,FALSE)*VLOOKUP(SDBYLD2!AY$4,'[1]INTERNAL PARAMETERS-1'!$B$5:$J$44,3,FALSE)</f>
        <v>0</v>
      </c>
      <c r="AZ108" s="44">
        <f>SDBYLD1!AZ108*VLOOKUP(SDBYLD2!AZ$4,'[1]INTERNAL PARAMETERS-1'!$B$5:$J$44,5,FALSE)*VLOOKUP(SDBYLD2!AZ$4,'[1]INTERNAL PARAMETERS-1'!$B$5:$J$44,6,FALSE)*VLOOKUP(SDBYLD2!AZ$4,'[1]INTERNAL PARAMETERS-1'!$B$5:$J$44,3,FALSE) + SDBYLD1!AZ108*(1-VLOOKUP(SDBYLD2!AZ$4,'[1]INTERNAL PARAMETERS-1'!$B$5:$J$44,5,FALSE))*VLOOKUP(SDBYLD2!AZ$4,'[1]INTERNAL PARAMETERS-1'!$B$5:$J$44,8,FALSE)*VLOOKUP(SDBYLD2!AZ$4,'[1]INTERNAL PARAMETERS-1'!$B$5:$J$44,3,FALSE)</f>
        <v>0</v>
      </c>
      <c r="BA108" s="44">
        <f>SDBYLD1!BA108*VLOOKUP(SDBYLD2!BA$4,'[1]INTERNAL PARAMETERS-1'!$B$5:$J$44,5,FALSE)*VLOOKUP(SDBYLD2!BA$4,'[1]INTERNAL PARAMETERS-1'!$B$5:$J$44,6,FALSE)*VLOOKUP(SDBYLD2!BA$4,'[1]INTERNAL PARAMETERS-1'!$B$5:$J$44,3,FALSE) + SDBYLD1!BA108*(1-VLOOKUP(SDBYLD2!BA$4,'[1]INTERNAL PARAMETERS-1'!$B$5:$J$44,5,FALSE))*VLOOKUP(SDBYLD2!BA$4,'[1]INTERNAL PARAMETERS-1'!$B$5:$J$44,8,FALSE)*VLOOKUP(SDBYLD2!BA$4,'[1]INTERNAL PARAMETERS-1'!$B$5:$J$44,3,FALSE)</f>
        <v>24.621301655933639</v>
      </c>
      <c r="BB108" s="44">
        <f>SDBYLD1!BB108*VLOOKUP(SDBYLD2!BB$4,'[1]INTERNAL PARAMETERS-1'!$B$5:$J$44,5,FALSE)*VLOOKUP(SDBYLD2!BB$4,'[1]INTERNAL PARAMETERS-1'!$B$5:$J$44,6,FALSE)*VLOOKUP(SDBYLD2!BB$4,'[1]INTERNAL PARAMETERS-1'!$B$5:$J$44,3,FALSE) + SDBYLD1!BB108*(1-VLOOKUP(SDBYLD2!BB$4,'[1]INTERNAL PARAMETERS-1'!$B$5:$J$44,5,FALSE))*VLOOKUP(SDBYLD2!BB$4,'[1]INTERNAL PARAMETERS-1'!$B$5:$J$44,8,FALSE)*VLOOKUP(SDBYLD2!BB$4,'[1]INTERNAL PARAMETERS-1'!$B$5:$J$44,3,FALSE)</f>
        <v>2.5254524326547356</v>
      </c>
      <c r="BC108" s="44">
        <f>SDBYLD1!BC108*VLOOKUP(SDBYLD2!BC$4,'[1]INTERNAL PARAMETERS-1'!$B$5:$J$44,5,FALSE)*VLOOKUP(SDBYLD2!BC$4,'[1]INTERNAL PARAMETERS-1'!$B$5:$J$44,6,FALSE)*VLOOKUP(SDBYLD2!BC$4,'[1]INTERNAL PARAMETERS-1'!$B$5:$J$44,3,FALSE) + SDBYLD1!BC108*(1-VLOOKUP(SDBYLD2!BC$4,'[1]INTERNAL PARAMETERS-1'!$B$5:$J$44,5,FALSE))*VLOOKUP(SDBYLD2!BC$4,'[1]INTERNAL PARAMETERS-1'!$B$5:$J$44,8,FALSE)*VLOOKUP(SDBYLD2!BC$4,'[1]INTERNAL PARAMETERS-1'!$B$5:$J$44,3,FALSE)</f>
        <v>7.1249556607779638</v>
      </c>
      <c r="BD108" s="44">
        <f>SDBYLD1!BD108*VLOOKUP(SDBYLD2!BD$4,'[1]INTERNAL PARAMETERS-1'!$B$5:$J$44,5,FALSE)*VLOOKUP(SDBYLD2!BD$4,'[1]INTERNAL PARAMETERS-1'!$B$5:$J$44,6,FALSE)*VLOOKUP(SDBYLD2!BD$4,'[1]INTERNAL PARAMETERS-1'!$B$5:$J$44,3,FALSE) + SDBYLD1!BD108*(1-VLOOKUP(SDBYLD2!BD$4,'[1]INTERNAL PARAMETERS-1'!$B$5:$J$44,5,FALSE))*VLOOKUP(SDBYLD2!BD$4,'[1]INTERNAL PARAMETERS-1'!$B$5:$J$44,8,FALSE)*VLOOKUP(SDBYLD2!BD$4,'[1]INTERNAL PARAMETERS-1'!$B$5:$J$44,3,FALSE)</f>
        <v>1.3802256666165822</v>
      </c>
      <c r="BE108" s="44">
        <f>SDBYLD1!BE108*VLOOKUP(SDBYLD2!BE$4,'[1]INTERNAL PARAMETERS-1'!$B$5:$J$44,5,FALSE)*VLOOKUP(SDBYLD2!BE$4,'[1]INTERNAL PARAMETERS-1'!$B$5:$J$44,6,FALSE)*VLOOKUP(SDBYLD2!BE$4,'[1]INTERNAL PARAMETERS-1'!$B$5:$J$44,3,FALSE) + SDBYLD1!BE108*(1-VLOOKUP(SDBYLD2!BE$4,'[1]INTERNAL PARAMETERS-1'!$B$5:$J$44,5,FALSE))*VLOOKUP(SDBYLD2!BE$4,'[1]INTERNAL PARAMETERS-1'!$B$5:$J$44,8,FALSE)*VLOOKUP(SDBYLD2!BE$4,'[1]INTERNAL PARAMETERS-1'!$B$5:$J$44,3,FALSE)</f>
        <v>11.132798322849775</v>
      </c>
      <c r="BF108" s="44">
        <f>SDBYLD1!BF108*VLOOKUP(SDBYLD2!BF$4,'[1]INTERNAL PARAMETERS-1'!$B$5:$J$44,5,FALSE)*VLOOKUP(SDBYLD2!BF$4,'[1]INTERNAL PARAMETERS-1'!$B$5:$J$44,6,FALSE)*VLOOKUP(SDBYLD2!BF$4,'[1]INTERNAL PARAMETERS-1'!$B$5:$J$44,3,FALSE) + SDBYLD1!BF108*(1-VLOOKUP(SDBYLD2!BF$4,'[1]INTERNAL PARAMETERS-1'!$B$5:$J$44,5,FALSE))*VLOOKUP(SDBYLD2!BF$4,'[1]INTERNAL PARAMETERS-1'!$B$5:$J$44,8,FALSE)*VLOOKUP(SDBYLD2!BF$4,'[1]INTERNAL PARAMETERS-1'!$B$5:$J$44,3,FALSE)</f>
        <v>0</v>
      </c>
      <c r="BG108" s="44">
        <f>SDBYLD1!BG108*VLOOKUP(SDBYLD2!BG$4,'[1]INTERNAL PARAMETERS-1'!$B$5:$J$44,5,FALSE)*VLOOKUP(SDBYLD2!BG$4,'[1]INTERNAL PARAMETERS-1'!$B$5:$J$44,6,FALSE)*VLOOKUP(SDBYLD2!BG$4,'[1]INTERNAL PARAMETERS-1'!$B$5:$J$44,3,FALSE) + SDBYLD1!BG108*(1-VLOOKUP(SDBYLD2!BG$4,'[1]INTERNAL PARAMETERS-1'!$B$5:$J$44,5,FALSE))*VLOOKUP(SDBYLD2!BG$4,'[1]INTERNAL PARAMETERS-1'!$B$5:$J$44,8,FALSE)*VLOOKUP(SDBYLD2!BG$4,'[1]INTERNAL PARAMETERS-1'!$B$5:$J$44,3,FALSE)</f>
        <v>2.1371199540746169</v>
      </c>
      <c r="BH108" s="44">
        <f>SDBYLD1!BH108*VLOOKUP(SDBYLD2!BH$4,'[1]INTERNAL PARAMETERS-1'!$B$5:$J$44,5,FALSE)*VLOOKUP(SDBYLD2!BH$4,'[1]INTERNAL PARAMETERS-1'!$B$5:$J$44,6,FALSE)*VLOOKUP(SDBYLD2!BH$4,'[1]INTERNAL PARAMETERS-1'!$B$5:$J$44,3,FALSE) + SDBYLD1!BH108*(1-VLOOKUP(SDBYLD2!BH$4,'[1]INTERNAL PARAMETERS-1'!$B$5:$J$44,5,FALSE))*VLOOKUP(SDBYLD2!BH$4,'[1]INTERNAL PARAMETERS-1'!$B$5:$J$44,8,FALSE)*VLOOKUP(SDBYLD2!BH$4,'[1]INTERNAL PARAMETERS-1'!$B$5:$J$44,3,FALSE)</f>
        <v>1.3312774217105427E-2</v>
      </c>
      <c r="BI108" s="44">
        <f>SDBYLD1!BI108*VLOOKUP(SDBYLD2!BI$4,'[1]INTERNAL PARAMETERS-1'!$B$5:$J$44,5,FALSE)*VLOOKUP(SDBYLD2!BI$4,'[1]INTERNAL PARAMETERS-1'!$B$5:$J$44,6,FALSE)*VLOOKUP(SDBYLD2!BI$4,'[1]INTERNAL PARAMETERS-1'!$B$5:$J$44,3,FALSE) + SDBYLD1!BI108*(1-VLOOKUP(SDBYLD2!BI$4,'[1]INTERNAL PARAMETERS-1'!$B$5:$J$44,5,FALSE))*VLOOKUP(SDBYLD2!BI$4,'[1]INTERNAL PARAMETERS-1'!$B$5:$J$44,8,FALSE)*VLOOKUP(SDBYLD2!BI$4,'[1]INTERNAL PARAMETERS-1'!$B$5:$J$44,3,FALSE)</f>
        <v>0</v>
      </c>
      <c r="BJ108" s="44">
        <f>SDBYLD1!BJ108*VLOOKUP(SDBYLD2!BJ$4,'[1]INTERNAL PARAMETERS-1'!$B$5:$J$44,5,FALSE)*VLOOKUP(SDBYLD2!BJ$4,'[1]INTERNAL PARAMETERS-1'!$B$5:$J$44,6,FALSE)*VLOOKUP(SDBYLD2!BJ$4,'[1]INTERNAL PARAMETERS-1'!$B$5:$J$44,3,FALSE) + SDBYLD1!BJ108*(1-VLOOKUP(SDBYLD2!BJ$4,'[1]INTERNAL PARAMETERS-1'!$B$5:$J$44,5,FALSE))*VLOOKUP(SDBYLD2!BJ$4,'[1]INTERNAL PARAMETERS-1'!$B$5:$J$44,8,FALSE)*VLOOKUP(SDBYLD2!BJ$4,'[1]INTERNAL PARAMETERS-1'!$B$5:$J$44,3,FALSE)</f>
        <v>0.6754359610287789</v>
      </c>
      <c r="BK108" s="44">
        <f>SDBYLD1!BK108*VLOOKUP(SDBYLD2!BK$4,'[1]INTERNAL PARAMETERS-1'!$B$5:$J$44,5,FALSE)*VLOOKUP(SDBYLD2!BK$4,'[1]INTERNAL PARAMETERS-1'!$B$5:$J$44,6,FALSE)*VLOOKUP(SDBYLD2!BK$4,'[1]INTERNAL PARAMETERS-1'!$B$5:$J$44,3,FALSE) + SDBYLD1!BK108*(1-VLOOKUP(SDBYLD2!BK$4,'[1]INTERNAL PARAMETERS-1'!$B$5:$J$44,5,FALSE))*VLOOKUP(SDBYLD2!BK$4,'[1]INTERNAL PARAMETERS-1'!$B$5:$J$44,8,FALSE)*VLOOKUP(SDBYLD2!BK$4,'[1]INTERNAL PARAMETERS-1'!$B$5:$J$44,3,FALSE)</f>
        <v>0.97709323224315336</v>
      </c>
      <c r="BL108" s="44">
        <f>SDBYLD1!BL108*VLOOKUP(SDBYLD2!BL$4,'[1]INTERNAL PARAMETERS-1'!$B$5:$J$44,5,FALSE)*VLOOKUP(SDBYLD2!BL$4,'[1]INTERNAL PARAMETERS-1'!$B$5:$J$44,6,FALSE)*VLOOKUP(SDBYLD2!BL$4,'[1]INTERNAL PARAMETERS-1'!$B$5:$J$44,3,FALSE) + SDBYLD1!BL108*(1-VLOOKUP(SDBYLD2!BL$4,'[1]INTERNAL PARAMETERS-1'!$B$5:$J$44,5,FALSE))*VLOOKUP(SDBYLD2!BL$4,'[1]INTERNAL PARAMETERS-1'!$B$5:$J$44,8,FALSE)*VLOOKUP(SDBYLD2!BL$4,'[1]INTERNAL PARAMETERS-1'!$B$5:$J$44,3,FALSE)</f>
        <v>4.2460174544751377</v>
      </c>
      <c r="BM108" s="44">
        <f>SDBYLD1!BM108*VLOOKUP(SDBYLD2!BM$4,'[1]INTERNAL PARAMETERS-1'!$B$5:$J$44,5,FALSE)*VLOOKUP(SDBYLD2!BM$4,'[1]INTERNAL PARAMETERS-1'!$B$5:$J$44,6,FALSE)*VLOOKUP(SDBYLD2!BM$4,'[1]INTERNAL PARAMETERS-1'!$B$5:$J$44,3,FALSE) + SDBYLD1!BM108*(1-VLOOKUP(SDBYLD2!BM$4,'[1]INTERNAL PARAMETERS-1'!$B$5:$J$44,5,FALSE))*VLOOKUP(SDBYLD2!BM$4,'[1]INTERNAL PARAMETERS-1'!$B$5:$J$44,8,FALSE)*VLOOKUP(SDBYLD2!BM$4,'[1]INTERNAL PARAMETERS-1'!$B$5:$J$44,3,FALSE)</f>
        <v>2.3700430375843347</v>
      </c>
      <c r="BN108" s="44">
        <f>SDBYLD1!BN108*VLOOKUP(SDBYLD2!BN$4,'[1]INTERNAL PARAMETERS-1'!$B$5:$J$44,5,FALSE)*VLOOKUP(SDBYLD2!BN$4,'[1]INTERNAL PARAMETERS-1'!$B$5:$J$44,6,FALSE)*VLOOKUP(SDBYLD2!BN$4,'[1]INTERNAL PARAMETERS-1'!$B$5:$J$44,3,FALSE) + SDBYLD1!BN108*(1-VLOOKUP(SDBYLD2!BN$4,'[1]INTERNAL PARAMETERS-1'!$B$5:$J$44,5,FALSE))*VLOOKUP(SDBYLD2!BN$4,'[1]INTERNAL PARAMETERS-1'!$B$5:$J$44,8,FALSE)*VLOOKUP(SDBYLD2!BN$4,'[1]INTERNAL PARAMETERS-1'!$B$5:$J$44,3,FALSE)</f>
        <v>1.9373709588826724</v>
      </c>
      <c r="BO108" s="44">
        <f>SDBYLD1!BO108*VLOOKUP(SDBYLD2!BO$4,'[1]INTERNAL PARAMETERS-1'!$B$5:$J$44,5,FALSE)*VLOOKUP(SDBYLD2!BO$4,'[1]INTERNAL PARAMETERS-1'!$B$5:$J$44,6,FALSE)*VLOOKUP(SDBYLD2!BO$4,'[1]INTERNAL PARAMETERS-1'!$B$5:$J$44,3,FALSE) + SDBYLD1!BO108*(1-VLOOKUP(SDBYLD2!BO$4,'[1]INTERNAL PARAMETERS-1'!$B$5:$J$44,5,FALSE))*VLOOKUP(SDBYLD2!BO$4,'[1]INTERNAL PARAMETERS-1'!$B$5:$J$44,8,FALSE)*VLOOKUP(SDBYLD2!BO$4,'[1]INTERNAL PARAMETERS-1'!$B$5:$J$44,3,FALSE)</f>
        <v>1.8194436569700858</v>
      </c>
      <c r="BP108" s="44">
        <f>SDBYLD1!BP108*VLOOKUP(SDBYLD2!BP$4,'[1]INTERNAL PARAMETERS-1'!$B$5:$J$44,5,FALSE)*VLOOKUP(SDBYLD2!BP$4,'[1]INTERNAL PARAMETERS-1'!$B$5:$J$44,6,FALSE)*VLOOKUP(SDBYLD2!BP$4,'[1]INTERNAL PARAMETERS-1'!$B$5:$J$44,3,FALSE) + SDBYLD1!BP108*(1-VLOOKUP(SDBYLD2!BP$4,'[1]INTERNAL PARAMETERS-1'!$B$5:$J$44,5,FALSE))*VLOOKUP(SDBYLD2!BP$4,'[1]INTERNAL PARAMETERS-1'!$B$5:$J$44,8,FALSE)*VLOOKUP(SDBYLD2!BP$4,'[1]INTERNAL PARAMETERS-1'!$B$5:$J$44,3,FALSE)</f>
        <v>6.8189210716913612E-2</v>
      </c>
      <c r="BQ108" s="44">
        <f>SDBYLD1!BQ108*VLOOKUP(SDBYLD2!BQ$4,'[1]INTERNAL PARAMETERS-1'!$B$5:$J$44,5,FALSE)*VLOOKUP(SDBYLD2!BQ$4,'[1]INTERNAL PARAMETERS-1'!$B$5:$J$44,6,FALSE)*VLOOKUP(SDBYLD2!BQ$4,'[1]INTERNAL PARAMETERS-1'!$B$5:$J$44,3,FALSE) + SDBYLD1!BQ108*(1-VLOOKUP(SDBYLD2!BQ$4,'[1]INTERNAL PARAMETERS-1'!$B$5:$J$44,5,FALSE))*VLOOKUP(SDBYLD2!BQ$4,'[1]INTERNAL PARAMETERS-1'!$B$5:$J$44,8,FALSE)*VLOOKUP(SDBYLD2!BQ$4,'[1]INTERNAL PARAMETERS-1'!$B$5:$J$44,3,FALSE)</f>
        <v>5.5637167691357403</v>
      </c>
      <c r="BR108" s="44">
        <f>SDBYLD1!BR108*VLOOKUP(SDBYLD2!BR$4,'[1]INTERNAL PARAMETERS-1'!$B$5:$J$44,5,FALSE)*VLOOKUP(SDBYLD2!BR$4,'[1]INTERNAL PARAMETERS-1'!$B$5:$J$44,6,FALSE)*VLOOKUP(SDBYLD2!BR$4,'[1]INTERNAL PARAMETERS-1'!$B$5:$J$44,3,FALSE) + SDBYLD1!BR108*(1-VLOOKUP(SDBYLD2!BR$4,'[1]INTERNAL PARAMETERS-1'!$B$5:$J$44,5,FALSE))*VLOOKUP(SDBYLD2!BR$4,'[1]INTERNAL PARAMETERS-1'!$B$5:$J$44,8,FALSE)*VLOOKUP(SDBYLD2!BR$4,'[1]INTERNAL PARAMETERS-1'!$B$5:$J$44,3,FALSE)</f>
        <v>8.5381442646135189E-2</v>
      </c>
      <c r="BS108" s="44">
        <f>SDBYLD1!BS108*VLOOKUP(SDBYLD2!BS$4,'[1]INTERNAL PARAMETERS-1'!$B$5:$J$44,5,FALSE)*VLOOKUP(SDBYLD2!BS$4,'[1]INTERNAL PARAMETERS-1'!$B$5:$J$44,6,FALSE)*VLOOKUP(SDBYLD2!BS$4,'[1]INTERNAL PARAMETERS-1'!$B$5:$J$44,3,FALSE) + SDBYLD1!BS108*(1-VLOOKUP(SDBYLD2!BS$4,'[1]INTERNAL PARAMETERS-1'!$B$5:$J$44,5,FALSE))*VLOOKUP(SDBYLD2!BS$4,'[1]INTERNAL PARAMETERS-1'!$B$5:$J$44,8,FALSE)*VLOOKUP(SDBYLD2!BS$4,'[1]INTERNAL PARAMETERS-1'!$B$5:$J$44,3,FALSE)</f>
        <v>8.0221008656866932E-3</v>
      </c>
      <c r="BT108" s="44">
        <f>SDBYLD1!BT108*VLOOKUP(SDBYLD2!BT$4,'[1]INTERNAL PARAMETERS-1'!$B$5:$J$44,5,FALSE)*VLOOKUP(SDBYLD2!BT$4,'[1]INTERNAL PARAMETERS-1'!$B$5:$J$44,6,FALSE)*VLOOKUP(SDBYLD2!BT$4,'[1]INTERNAL PARAMETERS-1'!$B$5:$J$44,3,FALSE) + SDBYLD1!BT108*(1-VLOOKUP(SDBYLD2!BT$4,'[1]INTERNAL PARAMETERS-1'!$B$5:$J$44,5,FALSE))*VLOOKUP(SDBYLD2!BT$4,'[1]INTERNAL PARAMETERS-1'!$B$5:$J$44,8,FALSE)*VLOOKUP(SDBYLD2!BT$4,'[1]INTERNAL PARAMETERS-1'!$B$5:$J$44,3,FALSE)</f>
        <v>0</v>
      </c>
      <c r="BU108" s="44">
        <f>SDBYLD1!BU108*VLOOKUP(SDBYLD2!BU$4,'[1]INTERNAL PARAMETERS-1'!$B$5:$J$44,5,FALSE)*VLOOKUP(SDBYLD2!BU$4,'[1]INTERNAL PARAMETERS-1'!$B$5:$J$44,6,FALSE)*VLOOKUP(SDBYLD2!BU$4,'[1]INTERNAL PARAMETERS-1'!$B$5:$J$44,3,FALSE) + SDBYLD1!BU108*(1-VLOOKUP(SDBYLD2!BU$4,'[1]INTERNAL PARAMETERS-1'!$B$5:$J$44,5,FALSE))*VLOOKUP(SDBYLD2!BU$4,'[1]INTERNAL PARAMETERS-1'!$B$5:$J$44,8,FALSE)*VLOOKUP(SDBYLD2!BU$4,'[1]INTERNAL PARAMETERS-1'!$B$5:$J$44,3,FALSE)</f>
        <v>0</v>
      </c>
      <c r="BV108" s="44">
        <f>SDBYLD1!BV108*VLOOKUP(SDBYLD2!BV$4,'[1]INTERNAL PARAMETERS-1'!$B$5:$J$44,5,FALSE)*VLOOKUP(SDBYLD2!BV$4,'[1]INTERNAL PARAMETERS-1'!$B$5:$J$44,6,FALSE)*VLOOKUP(SDBYLD2!BV$4,'[1]INTERNAL PARAMETERS-1'!$B$5:$J$44,3,FALSE) + SDBYLD1!BV108*(1-VLOOKUP(SDBYLD2!BV$4,'[1]INTERNAL PARAMETERS-1'!$B$5:$J$44,5,FALSE))*VLOOKUP(SDBYLD2!BV$4,'[1]INTERNAL PARAMETERS-1'!$B$5:$J$44,8,FALSE)*VLOOKUP(SDBYLD2!BV$4,'[1]INTERNAL PARAMETERS-1'!$B$5:$J$44,3,FALSE)</f>
        <v>0</v>
      </c>
      <c r="BW108" s="44">
        <f>SDBYLD1!BW108*VLOOKUP(SDBYLD2!BW$4,'[1]INTERNAL PARAMETERS-1'!$B$5:$J$44,5,FALSE)*VLOOKUP(SDBYLD2!BW$4,'[1]INTERNAL PARAMETERS-1'!$B$5:$J$44,6,FALSE)*VLOOKUP(SDBYLD2!BW$4,'[1]INTERNAL PARAMETERS-1'!$B$5:$J$44,3,FALSE) + SDBYLD1!BW108*(1-VLOOKUP(SDBYLD2!BW$4,'[1]INTERNAL PARAMETERS-1'!$B$5:$J$44,5,FALSE))*VLOOKUP(SDBYLD2!BW$4,'[1]INTERNAL PARAMETERS-1'!$B$5:$J$44,8,FALSE)*VLOOKUP(SDBYLD2!BW$4,'[1]INTERNAL PARAMETERS-1'!$B$5:$J$44,3,FALSE)</f>
        <v>0</v>
      </c>
      <c r="BX108" s="44">
        <f>SDBYLD1!BX108*VLOOKUP(SDBYLD2!BX$4,'[1]INTERNAL PARAMETERS-1'!$B$5:$J$44,5,FALSE)*VLOOKUP(SDBYLD2!BX$4,'[1]INTERNAL PARAMETERS-1'!$B$5:$J$44,6,FALSE)*VLOOKUP(SDBYLD2!BX$4,'[1]INTERNAL PARAMETERS-1'!$B$5:$J$44,3,FALSE) + SDBYLD1!BX108*(1-VLOOKUP(SDBYLD2!BX$4,'[1]INTERNAL PARAMETERS-1'!$B$5:$J$44,5,FALSE))*VLOOKUP(SDBYLD2!BX$4,'[1]INTERNAL PARAMETERS-1'!$B$5:$J$44,8,FALSE)*VLOOKUP(SDBYLD2!BX$4,'[1]INTERNAL PARAMETERS-1'!$B$5:$J$44,3,FALSE)</f>
        <v>0</v>
      </c>
      <c r="BY108" s="44">
        <f>SDBYLD1!BY108*VLOOKUP(SDBYLD2!BY$4,'[1]INTERNAL PARAMETERS-1'!$B$5:$J$44,5,FALSE)*VLOOKUP(SDBYLD2!BY$4,'[1]INTERNAL PARAMETERS-1'!$B$5:$J$44,6,FALSE)*VLOOKUP(SDBYLD2!BY$4,'[1]INTERNAL PARAMETERS-1'!$B$5:$J$44,3,FALSE) + SDBYLD1!BY108*(1-VLOOKUP(SDBYLD2!BY$4,'[1]INTERNAL PARAMETERS-1'!$B$5:$J$44,5,FALSE))*VLOOKUP(SDBYLD2!BY$4,'[1]INTERNAL PARAMETERS-1'!$B$5:$J$44,8,FALSE)*VLOOKUP(SDBYLD2!BY$4,'[1]INTERNAL PARAMETERS-1'!$B$5:$J$44,3,FALSE)</f>
        <v>0</v>
      </c>
      <c r="BZ108" s="44">
        <f>SDBYLD1!BZ108*VLOOKUP(SDBYLD2!BZ$4,'[1]INTERNAL PARAMETERS-1'!$B$5:$J$44,5,FALSE)*VLOOKUP(SDBYLD2!BZ$4,'[1]INTERNAL PARAMETERS-1'!$B$5:$J$44,6,FALSE)*VLOOKUP(SDBYLD2!BZ$4,'[1]INTERNAL PARAMETERS-1'!$B$5:$J$44,3,FALSE) + SDBYLD1!BZ108*(1-VLOOKUP(SDBYLD2!BZ$4,'[1]INTERNAL PARAMETERS-1'!$B$5:$J$44,5,FALSE))*VLOOKUP(SDBYLD2!BZ$4,'[1]INTERNAL PARAMETERS-1'!$B$5:$J$44,8,FALSE)*VLOOKUP(SDBYLD2!BZ$4,'[1]INTERNAL PARAMETERS-1'!$B$5:$J$44,3,FALSE)</f>
        <v>5.2596193447355674E-3</v>
      </c>
      <c r="CA108" s="44">
        <f>SDBYLD1!CA108*VLOOKUP(SDBYLD2!CA$4,'[1]INTERNAL PARAMETERS-1'!$B$5:$J$44,5,FALSE)*VLOOKUP(SDBYLD2!CA$4,'[1]INTERNAL PARAMETERS-1'!$B$5:$J$44,6,FALSE)*VLOOKUP(SDBYLD2!CA$4,'[1]INTERNAL PARAMETERS-1'!$B$5:$J$44,3,FALSE) + SDBYLD1!CA108*(1-VLOOKUP(SDBYLD2!CA$4,'[1]INTERNAL PARAMETERS-1'!$B$5:$J$44,5,FALSE))*VLOOKUP(SDBYLD2!CA$4,'[1]INTERNAL PARAMETERS-1'!$B$5:$J$44,8,FALSE)*VLOOKUP(SDBYLD2!CA$4,'[1]INTERNAL PARAMETERS-1'!$B$5:$J$44,3,FALSE)</f>
        <v>0</v>
      </c>
      <c r="CB108" s="44">
        <f>SDBYLD1!CB108*VLOOKUP(SDBYLD2!CB$4,'[1]INTERNAL PARAMETERS-1'!$B$5:$J$44,5,FALSE)*VLOOKUP(SDBYLD2!CB$4,'[1]INTERNAL PARAMETERS-1'!$B$5:$J$44,6,FALSE)*VLOOKUP(SDBYLD2!CB$4,'[1]INTERNAL PARAMETERS-1'!$B$5:$J$44,3,FALSE) + SDBYLD1!CB108*(1-VLOOKUP(SDBYLD2!CB$4,'[1]INTERNAL PARAMETERS-1'!$B$5:$J$44,5,FALSE))*VLOOKUP(SDBYLD2!CB$4,'[1]INTERNAL PARAMETERS-1'!$B$5:$J$44,8,FALSE)*VLOOKUP(SDBYLD2!CB$4,'[1]INTERNAL PARAMETERS-1'!$B$5:$J$44,3,FALSE)</f>
        <v>0</v>
      </c>
      <c r="CC108" s="44">
        <f>SDBYLD1!CC108*VLOOKUP(SDBYLD2!CC$4,'[1]INTERNAL PARAMETERS-1'!$B$5:$J$44,5,FALSE)*VLOOKUP(SDBYLD2!CC$4,'[1]INTERNAL PARAMETERS-1'!$B$5:$J$44,6,FALSE)*VLOOKUP(SDBYLD2!CC$4,'[1]INTERNAL PARAMETERS-1'!$B$5:$J$44,3,FALSE) + SDBYLD1!CC108*(1-VLOOKUP(SDBYLD2!CC$4,'[1]INTERNAL PARAMETERS-1'!$B$5:$J$44,5,FALSE))*VLOOKUP(SDBYLD2!CC$4,'[1]INTERNAL PARAMETERS-1'!$B$5:$J$44,8,FALSE)*VLOOKUP(SDBYLD2!CC$4,'[1]INTERNAL PARAMETERS-1'!$B$5:$J$44,3,FALSE)</f>
        <v>1.8992440474007839E-2</v>
      </c>
      <c r="CD108" s="44">
        <f>SDBYLD1!CD108*VLOOKUP(SDBYLD2!CD$4,'[1]INTERNAL PARAMETERS-1'!$B$5:$J$44,5,FALSE)*VLOOKUP(SDBYLD2!CD$4,'[1]INTERNAL PARAMETERS-1'!$B$5:$J$44,6,FALSE)*VLOOKUP(SDBYLD2!CD$4,'[1]INTERNAL PARAMETERS-1'!$B$5:$J$44,3,FALSE) + SDBYLD1!CD108*(1-VLOOKUP(SDBYLD2!CD$4,'[1]INTERNAL PARAMETERS-1'!$B$5:$J$44,5,FALSE))*VLOOKUP(SDBYLD2!CD$4,'[1]INTERNAL PARAMETERS-1'!$B$5:$J$44,8,FALSE)*VLOOKUP(SDBYLD2!CD$4,'[1]INTERNAL PARAMETERS-1'!$B$5:$J$44,3,FALSE)</f>
        <v>4.602025315697738E-2</v>
      </c>
      <c r="CE108" s="44">
        <f>SDBYLD1!CE108*VLOOKUP(SDBYLD2!CE$4,'[1]INTERNAL PARAMETERS-1'!$B$5:$J$44,5,FALSE)*VLOOKUP(SDBYLD2!CE$4,'[1]INTERNAL PARAMETERS-1'!$B$5:$J$44,6,FALSE)*VLOOKUP(SDBYLD2!CE$4,'[1]INTERNAL PARAMETERS-1'!$B$5:$J$44,3,FALSE) + SDBYLD1!CE108*(1-VLOOKUP(SDBYLD2!CE$4,'[1]INTERNAL PARAMETERS-1'!$B$5:$J$44,5,FALSE))*VLOOKUP(SDBYLD2!CE$4,'[1]INTERNAL PARAMETERS-1'!$B$5:$J$44,8,FALSE)*VLOOKUP(SDBYLD2!CE$4,'[1]INTERNAL PARAMETERS-1'!$B$5:$J$44,3,FALSE)</f>
        <v>0.12879370770316773</v>
      </c>
      <c r="CF108" s="44">
        <f>SDBYLD1!CF108*VLOOKUP(SDBYLD2!CF$4,'[1]INTERNAL PARAMETERS-1'!$B$5:$J$44,5,FALSE)*VLOOKUP(SDBYLD2!CF$4,'[1]INTERNAL PARAMETERS-1'!$B$5:$J$44,6,FALSE)*VLOOKUP(SDBYLD2!CF$4,'[1]INTERNAL PARAMETERS-1'!$B$5:$J$44,3,FALSE) + SDBYLD1!CF108*(1-VLOOKUP(SDBYLD2!CF$4,'[1]INTERNAL PARAMETERS-1'!$B$5:$J$44,5,FALSE))*VLOOKUP(SDBYLD2!CF$4,'[1]INTERNAL PARAMETERS-1'!$B$5:$J$44,8,FALSE)*VLOOKUP(SDBYLD2!CF$4,'[1]INTERNAL PARAMETERS-1'!$B$5:$J$44,3,FALSE)</f>
        <v>3.6465780995141472E-2</v>
      </c>
      <c r="CG108" s="44">
        <f>SDBYLD1!CG108*VLOOKUP(SDBYLD2!CG$4,'[1]INTERNAL PARAMETERS-1'!$B$5:$J$44,5,FALSE)*VLOOKUP(SDBYLD2!CG$4,'[1]INTERNAL PARAMETERS-1'!$B$5:$J$44,6,FALSE)*VLOOKUP(SDBYLD2!CG$4,'[1]INTERNAL PARAMETERS-1'!$B$5:$J$44,3,FALSE) + SDBYLD1!CG108*(1-VLOOKUP(SDBYLD2!CG$4,'[1]INTERNAL PARAMETERS-1'!$B$5:$J$44,5,FALSE))*VLOOKUP(SDBYLD2!CG$4,'[1]INTERNAL PARAMETERS-1'!$B$5:$J$44,8,FALSE)*VLOOKUP(SDBYLD2!CG$4,'[1]INTERNAL PARAMETERS-1'!$B$5:$J$44,3,FALSE)</f>
        <v>0</v>
      </c>
      <c r="CH108" s="43">
        <f>SDBYLD1!CH108*VLOOKUP(SDBYLD2!CH$4,'[1]INTERNAL PARAMETERS-1'!$B$5:$J$44,5,FALSE)*VLOOKUP(SDBYLD2!CH$4,'[1]INTERNAL PARAMETERS-1'!$B$5:$J$44,6,FALSE)*VLOOKUP(SDBYLD2!CH$4,'[1]INTERNAL PARAMETERS-1'!$B$5:$J$44,3,FALSE) + SDBYLD1!CH108*(1-VLOOKUP(SDBYLD2!CH$4,'[1]INTERNAL PARAMETERS-1'!$B$5:$J$44,5,FALSE))*VLOOKUP(SDBYLD2!CH$4,'[1]INTERNAL PARAMETERS-1'!$B$5:$J$44,8,FALSE)*VLOOKUP(SDBYLD2!CH$4,'[1]INTERNAL PARAMETERS-1'!$B$5:$J$44,3,FALSE)</f>
        <v>0</v>
      </c>
      <c r="CJ108" s="45">
        <f t="shared" si="2"/>
        <v>731.95942659863147</v>
      </c>
      <c r="CK108" s="43">
        <f t="shared" si="3"/>
        <v>82.710045961225859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SDBeam!X109</f>
        <v>4246.0043124287686</v>
      </c>
      <c r="F109" s="56">
        <f>'[1]INTERNAL PARAMETERS-1'!M19</f>
        <v>16.865000000000002</v>
      </c>
      <c r="G109" s="45">
        <f>SDBYLD1!G109*VLOOKUP(SDBYLD2!G$4,'[1]INTERNAL PARAMETERS-1'!$B$5:$J$44,5,FALSE)*VLOOKUP(SDBYLD2!G$4,'[1]INTERNAL PARAMETERS-1'!$B$5:$J$44,7,FALSE)*SDBYLD2!$F109 + SDBYLD1!G109*(1-VLOOKUP(SDBYLD2!G$4,'[1]INTERNAL PARAMETERS-1'!$B$5:$J$44,5,FALSE))*VLOOKUP(SDBYLD2!G$4,'[1]INTERNAL PARAMETERS-1'!$B$5:$J$44,9,FALSE)*SDBYLD2!$F109</f>
        <v>101.84629937003903</v>
      </c>
      <c r="H109" s="44">
        <f>SDBYLD1!H109*VLOOKUP(SDBYLD2!H$4,'[1]INTERNAL PARAMETERS-1'!$B$5:$J$44,5,FALSE)*VLOOKUP(SDBYLD2!H$4,'[1]INTERNAL PARAMETERS-1'!$B$5:$J$44,7,FALSE)*SDBYLD2!$F109 + SDBYLD1!H109*(1-VLOOKUP(SDBYLD2!H$4,'[1]INTERNAL PARAMETERS-1'!$B$5:$J$44,5,FALSE))*VLOOKUP(SDBYLD2!H$4,'[1]INTERNAL PARAMETERS-1'!$B$5:$J$44,9,FALSE)*SDBYLD2!$F109</f>
        <v>19.193180259558211</v>
      </c>
      <c r="I109" s="44">
        <f>SDBYLD1!I109*VLOOKUP(SDBYLD2!I$4,'[1]INTERNAL PARAMETERS-1'!$B$5:$J$44,5,FALSE)*VLOOKUP(SDBYLD2!I$4,'[1]INTERNAL PARAMETERS-1'!$B$5:$J$44,7,FALSE)*SDBYLD2!$F109 + SDBYLD1!I109*(1-VLOOKUP(SDBYLD2!I$4,'[1]INTERNAL PARAMETERS-1'!$B$5:$J$44,5,FALSE))*VLOOKUP(SDBYLD2!I$4,'[1]INTERNAL PARAMETERS-1'!$B$5:$J$44,9,FALSE)*SDBYLD2!$F109</f>
        <v>129.03072115010067</v>
      </c>
      <c r="J109" s="44">
        <f>SDBYLD1!J109*VLOOKUP(SDBYLD2!J$4,'[1]INTERNAL PARAMETERS-1'!$B$5:$J$44,5,FALSE)*VLOOKUP(SDBYLD2!J$4,'[1]INTERNAL PARAMETERS-1'!$B$5:$J$44,7,FALSE)*SDBYLD2!$F109 + SDBYLD1!J109*(1-VLOOKUP(SDBYLD2!J$4,'[1]INTERNAL PARAMETERS-1'!$B$5:$J$44,5,FALSE))*VLOOKUP(SDBYLD2!J$4,'[1]INTERNAL PARAMETERS-1'!$B$5:$J$44,9,FALSE)*SDBYLD2!$F109</f>
        <v>0</v>
      </c>
      <c r="K109" s="44">
        <f>SDBYLD1!K109*VLOOKUP(SDBYLD2!K$4,'[1]INTERNAL PARAMETERS-1'!$B$5:$J$44,5,FALSE)*VLOOKUP(SDBYLD2!K$4,'[1]INTERNAL PARAMETERS-1'!$B$5:$J$44,7,FALSE)*SDBYLD2!$F109 + SDBYLD1!K109*(1-VLOOKUP(SDBYLD2!K$4,'[1]INTERNAL PARAMETERS-1'!$B$5:$J$44,5,FALSE))*VLOOKUP(SDBYLD2!K$4,'[1]INTERNAL PARAMETERS-1'!$B$5:$J$44,9,FALSE)*SDBYLD2!$F109</f>
        <v>0</v>
      </c>
      <c r="L109" s="44">
        <f>SDBYLD1!L109*VLOOKUP(SDBYLD2!L$4,'[1]INTERNAL PARAMETERS-1'!$B$5:$J$44,5,FALSE)*VLOOKUP(SDBYLD2!L$4,'[1]INTERNAL PARAMETERS-1'!$B$5:$J$44,7,FALSE)*SDBYLD2!$F109 + SDBYLD1!L109*(1-VLOOKUP(SDBYLD2!L$4,'[1]INTERNAL PARAMETERS-1'!$B$5:$J$44,5,FALSE))*VLOOKUP(SDBYLD2!L$4,'[1]INTERNAL PARAMETERS-1'!$B$5:$J$44,9,FALSE)*SDBYLD2!$F109</f>
        <v>0</v>
      </c>
      <c r="M109" s="44">
        <f>SDBYLD1!M109*VLOOKUP(SDBYLD2!M$4,'[1]INTERNAL PARAMETERS-1'!$B$5:$J$44,5,FALSE)*VLOOKUP(SDBYLD2!M$4,'[1]INTERNAL PARAMETERS-1'!$B$5:$J$44,7,FALSE)*SDBYLD2!$F109 + SDBYLD1!M109*(1-VLOOKUP(SDBYLD2!M$4,'[1]INTERNAL PARAMETERS-1'!$B$5:$J$44,5,FALSE))*VLOOKUP(SDBYLD2!M$4,'[1]INTERNAL PARAMETERS-1'!$B$5:$J$44,9,FALSE)*SDBYLD2!$F109</f>
        <v>31.529073625429294</v>
      </c>
      <c r="N109" s="44">
        <f>SDBYLD1!N109*VLOOKUP(SDBYLD2!N$4,'[1]INTERNAL PARAMETERS-1'!$B$5:$J$44,5,FALSE)*VLOOKUP(SDBYLD2!N$4,'[1]INTERNAL PARAMETERS-1'!$B$5:$J$44,7,FALSE)*SDBYLD2!$F109 + SDBYLD1!N109*(1-VLOOKUP(SDBYLD2!N$4,'[1]INTERNAL PARAMETERS-1'!$B$5:$J$44,5,FALSE))*VLOOKUP(SDBYLD2!N$4,'[1]INTERNAL PARAMETERS-1'!$B$5:$J$44,9,FALSE)*SDBYLD2!$F109</f>
        <v>0.61601345140561081</v>
      </c>
      <c r="O109" s="44">
        <f>SDBYLD1!O109*VLOOKUP(SDBYLD2!O$4,'[1]INTERNAL PARAMETERS-1'!$B$5:$J$44,5,FALSE)*VLOOKUP(SDBYLD2!O$4,'[1]INTERNAL PARAMETERS-1'!$B$5:$J$44,7,FALSE)*SDBYLD2!$F109 + SDBYLD1!O109*(1-VLOOKUP(SDBYLD2!O$4,'[1]INTERNAL PARAMETERS-1'!$B$5:$J$44,5,FALSE))*VLOOKUP(SDBYLD2!O$4,'[1]INTERNAL PARAMETERS-1'!$B$5:$J$44,9,FALSE)*SDBYLD2!$F109</f>
        <v>0</v>
      </c>
      <c r="P109" s="44">
        <f>SDBYLD1!P109*VLOOKUP(SDBYLD2!P$4,'[1]INTERNAL PARAMETERS-1'!$B$5:$J$44,5,FALSE)*VLOOKUP(SDBYLD2!P$4,'[1]INTERNAL PARAMETERS-1'!$B$5:$J$44,7,FALSE)*SDBYLD2!$F109 + SDBYLD1!P109*(1-VLOOKUP(SDBYLD2!P$4,'[1]INTERNAL PARAMETERS-1'!$B$5:$J$44,5,FALSE))*VLOOKUP(SDBYLD2!P$4,'[1]INTERNAL PARAMETERS-1'!$B$5:$J$44,9,FALSE)*SDBYLD2!$F109</f>
        <v>0</v>
      </c>
      <c r="Q109" s="44">
        <f>SDBYLD1!Q109*VLOOKUP(SDBYLD2!Q$4,'[1]INTERNAL PARAMETERS-1'!$B$5:$J$44,5,FALSE)*VLOOKUP(SDBYLD2!Q$4,'[1]INTERNAL PARAMETERS-1'!$B$5:$J$44,7,FALSE)*SDBYLD2!$F109 + SDBYLD1!Q109*(1-VLOOKUP(SDBYLD2!Q$4,'[1]INTERNAL PARAMETERS-1'!$B$5:$J$44,5,FALSE))*VLOOKUP(SDBYLD2!Q$4,'[1]INTERNAL PARAMETERS-1'!$B$5:$J$44,9,FALSE)*SDBYLD2!$F109</f>
        <v>0</v>
      </c>
      <c r="R109" s="44">
        <f>SDBYLD1!R109*VLOOKUP(SDBYLD2!R$4,'[1]INTERNAL PARAMETERS-1'!$B$5:$J$44,5,FALSE)*VLOOKUP(SDBYLD2!R$4,'[1]INTERNAL PARAMETERS-1'!$B$5:$J$44,7,FALSE)*SDBYLD2!$F109 + SDBYLD1!R109*(1-VLOOKUP(SDBYLD2!R$4,'[1]INTERNAL PARAMETERS-1'!$B$5:$J$44,5,FALSE))*VLOOKUP(SDBYLD2!R$4,'[1]INTERNAL PARAMETERS-1'!$B$5:$J$44,9,FALSE)*SDBYLD2!$F109</f>
        <v>0</v>
      </c>
      <c r="S109" s="44">
        <f>SDBYLD1!S109*VLOOKUP(SDBYLD2!S$4,'[1]INTERNAL PARAMETERS-1'!$B$5:$J$44,5,FALSE)*VLOOKUP(SDBYLD2!S$4,'[1]INTERNAL PARAMETERS-1'!$B$5:$J$44,7,FALSE)*SDBYLD2!$F109 + SDBYLD1!S109*(1-VLOOKUP(SDBYLD2!S$4,'[1]INTERNAL PARAMETERS-1'!$B$5:$J$44,5,FALSE))*VLOOKUP(SDBYLD2!S$4,'[1]INTERNAL PARAMETERS-1'!$B$5:$J$44,9,FALSE)*SDBYLD2!$F109</f>
        <v>15.151736450979694</v>
      </c>
      <c r="T109" s="44">
        <f>SDBYLD1!T109*VLOOKUP(SDBYLD2!T$4,'[1]INTERNAL PARAMETERS-1'!$B$5:$J$44,5,FALSE)*VLOOKUP(SDBYLD2!T$4,'[1]INTERNAL PARAMETERS-1'!$B$5:$J$44,7,FALSE)*SDBYLD2!$F109 + SDBYLD1!T109*(1-VLOOKUP(SDBYLD2!T$4,'[1]INTERNAL PARAMETERS-1'!$B$5:$J$44,5,FALSE))*VLOOKUP(SDBYLD2!T$4,'[1]INTERNAL PARAMETERS-1'!$B$5:$J$44,9,FALSE)*SDBYLD2!$F109</f>
        <v>2.5938162257738653</v>
      </c>
      <c r="U109" s="44">
        <f>SDBYLD1!U109*VLOOKUP(SDBYLD2!U$4,'[1]INTERNAL PARAMETERS-1'!$B$5:$J$44,5,FALSE)*VLOOKUP(SDBYLD2!U$4,'[1]INTERNAL PARAMETERS-1'!$B$5:$J$44,7,FALSE)*SDBYLD2!$F109 + SDBYLD1!U109*(1-VLOOKUP(SDBYLD2!U$4,'[1]INTERNAL PARAMETERS-1'!$B$5:$J$44,5,FALSE))*VLOOKUP(SDBYLD2!U$4,'[1]INTERNAL PARAMETERS-1'!$B$5:$J$44,9,FALSE)*SDBYLD2!$F109</f>
        <v>1.4654252495473499</v>
      </c>
      <c r="V109" s="44">
        <f>SDBYLD1!V109*VLOOKUP(SDBYLD2!V$4,'[1]INTERNAL PARAMETERS-1'!$B$5:$J$44,5,FALSE)*VLOOKUP(SDBYLD2!V$4,'[1]INTERNAL PARAMETERS-1'!$B$5:$J$44,7,FALSE)*SDBYLD2!$F109 + SDBYLD1!V109*(1-VLOOKUP(SDBYLD2!V$4,'[1]INTERNAL PARAMETERS-1'!$B$5:$J$44,5,FALSE))*VLOOKUP(SDBYLD2!V$4,'[1]INTERNAL PARAMETERS-1'!$B$5:$J$44,9,FALSE)*SDBYLD2!$F109</f>
        <v>15.65322334191244</v>
      </c>
      <c r="W109" s="44">
        <f>SDBYLD1!W109*VLOOKUP(SDBYLD2!W$4,'[1]INTERNAL PARAMETERS-1'!$B$5:$J$44,5,FALSE)*VLOOKUP(SDBYLD2!W$4,'[1]INTERNAL PARAMETERS-1'!$B$5:$J$44,7,FALSE)*SDBYLD2!$F109 + SDBYLD1!W109*(1-VLOOKUP(SDBYLD2!W$4,'[1]INTERNAL PARAMETERS-1'!$B$5:$J$44,5,FALSE))*VLOOKUP(SDBYLD2!W$4,'[1]INTERNAL PARAMETERS-1'!$B$5:$J$44,9,FALSE)*SDBYLD2!$F109</f>
        <v>0</v>
      </c>
      <c r="X109" s="44">
        <f>SDBYLD1!X109*VLOOKUP(SDBYLD2!X$4,'[1]INTERNAL PARAMETERS-1'!$B$5:$J$44,5,FALSE)*VLOOKUP(SDBYLD2!X$4,'[1]INTERNAL PARAMETERS-1'!$B$5:$J$44,7,FALSE)*SDBYLD2!$F109 + SDBYLD1!X109*(1-VLOOKUP(SDBYLD2!X$4,'[1]INTERNAL PARAMETERS-1'!$B$5:$J$44,5,FALSE))*VLOOKUP(SDBYLD2!X$4,'[1]INTERNAL PARAMETERS-1'!$B$5:$J$44,9,FALSE)*SDBYLD2!$F109</f>
        <v>0</v>
      </c>
      <c r="Y109" s="44">
        <f>SDBYLD1!Y109*VLOOKUP(SDBYLD2!Y$4,'[1]INTERNAL PARAMETERS-1'!$B$5:$J$44,5,FALSE)*VLOOKUP(SDBYLD2!Y$4,'[1]INTERNAL PARAMETERS-1'!$B$5:$J$44,7,FALSE)*SDBYLD2!$F109 + SDBYLD1!Y109*(1-VLOOKUP(SDBYLD2!Y$4,'[1]INTERNAL PARAMETERS-1'!$B$5:$J$44,5,FALSE))*VLOOKUP(SDBYLD2!Y$4,'[1]INTERNAL PARAMETERS-1'!$B$5:$J$44,9,FALSE)*SDBYLD2!$F109</f>
        <v>0</v>
      </c>
      <c r="Z109" s="44">
        <f>SDBYLD1!Z109*VLOOKUP(SDBYLD2!Z$4,'[1]INTERNAL PARAMETERS-1'!$B$5:$J$44,5,FALSE)*VLOOKUP(SDBYLD2!Z$4,'[1]INTERNAL PARAMETERS-1'!$B$5:$J$44,7,FALSE)*SDBYLD2!$F109 + SDBYLD1!Z109*(1-VLOOKUP(SDBYLD2!Z$4,'[1]INTERNAL PARAMETERS-1'!$B$5:$J$44,5,FALSE))*VLOOKUP(SDBYLD2!Z$4,'[1]INTERNAL PARAMETERS-1'!$B$5:$J$44,9,FALSE)*SDBYLD2!$F109</f>
        <v>0</v>
      </c>
      <c r="AA109" s="44">
        <f>SDBYLD1!AA109*VLOOKUP(SDBYLD2!AA$4,'[1]INTERNAL PARAMETERS-1'!$B$5:$J$44,5,FALSE)*VLOOKUP(SDBYLD2!AA$4,'[1]INTERNAL PARAMETERS-1'!$B$5:$J$44,7,FALSE)*SDBYLD2!$F109 + SDBYLD1!AA109*(1-VLOOKUP(SDBYLD2!AA$4,'[1]INTERNAL PARAMETERS-1'!$B$5:$J$44,5,FALSE))*VLOOKUP(SDBYLD2!AA$4,'[1]INTERNAL PARAMETERS-1'!$B$5:$J$44,9,FALSE)*SDBYLD2!$F109</f>
        <v>0</v>
      </c>
      <c r="AB109" s="44">
        <f>SDBYLD1!AB109*VLOOKUP(SDBYLD2!AB$4,'[1]INTERNAL PARAMETERS-1'!$B$5:$J$44,5,FALSE)*VLOOKUP(SDBYLD2!AB$4,'[1]INTERNAL PARAMETERS-1'!$B$5:$J$44,7,FALSE)*SDBYLD2!$F109 + SDBYLD1!AB109*(1-VLOOKUP(SDBYLD2!AB$4,'[1]INTERNAL PARAMETERS-1'!$B$5:$J$44,5,FALSE))*VLOOKUP(SDBYLD2!AB$4,'[1]INTERNAL PARAMETERS-1'!$B$5:$J$44,9,FALSE)*SDBYLD2!$F109</f>
        <v>0</v>
      </c>
      <c r="AC109" s="44">
        <f>SDBYLD1!AC109*VLOOKUP(SDBYLD2!AC$4,'[1]INTERNAL PARAMETERS-1'!$B$5:$J$44,5,FALSE)*VLOOKUP(SDBYLD2!AC$4,'[1]INTERNAL PARAMETERS-1'!$B$5:$J$44,7,FALSE)*SDBYLD2!$F109 + SDBYLD1!AC109*(1-VLOOKUP(SDBYLD2!AC$4,'[1]INTERNAL PARAMETERS-1'!$B$5:$J$44,5,FALSE))*VLOOKUP(SDBYLD2!AC$4,'[1]INTERNAL PARAMETERS-1'!$B$5:$J$44,9,FALSE)*SDBYLD2!$F109</f>
        <v>0</v>
      </c>
      <c r="AD109" s="44">
        <f>SDBYLD1!AD109*VLOOKUP(SDBYLD2!AD$4,'[1]INTERNAL PARAMETERS-1'!$B$5:$J$44,5,FALSE)*VLOOKUP(SDBYLD2!AD$4,'[1]INTERNAL PARAMETERS-1'!$B$5:$J$44,7,FALSE)*SDBYLD2!$F109 + SDBYLD1!AD109*(1-VLOOKUP(SDBYLD2!AD$4,'[1]INTERNAL PARAMETERS-1'!$B$5:$J$44,5,FALSE))*VLOOKUP(SDBYLD2!AD$4,'[1]INTERNAL PARAMETERS-1'!$B$5:$J$44,9,FALSE)*SDBYLD2!$F109</f>
        <v>0</v>
      </c>
      <c r="AE109" s="44">
        <f>SDBYLD1!AE109*VLOOKUP(SDBYLD2!AE$4,'[1]INTERNAL PARAMETERS-1'!$B$5:$J$44,5,FALSE)*VLOOKUP(SDBYLD2!AE$4,'[1]INTERNAL PARAMETERS-1'!$B$5:$J$44,7,FALSE)*SDBYLD2!$F109 + SDBYLD1!AE109*(1-VLOOKUP(SDBYLD2!AE$4,'[1]INTERNAL PARAMETERS-1'!$B$5:$J$44,5,FALSE))*VLOOKUP(SDBYLD2!AE$4,'[1]INTERNAL PARAMETERS-1'!$B$5:$J$44,9,FALSE)*SDBYLD2!$F109</f>
        <v>0</v>
      </c>
      <c r="AF109" s="44">
        <f>SDBYLD1!AF109*VLOOKUP(SDBYLD2!AF$4,'[1]INTERNAL PARAMETERS-1'!$B$5:$J$44,5,FALSE)*VLOOKUP(SDBYLD2!AF$4,'[1]INTERNAL PARAMETERS-1'!$B$5:$J$44,7,FALSE)*SDBYLD2!$F109 + SDBYLD1!AF109*(1-VLOOKUP(SDBYLD2!AF$4,'[1]INTERNAL PARAMETERS-1'!$B$5:$J$44,5,FALSE))*VLOOKUP(SDBYLD2!AF$4,'[1]INTERNAL PARAMETERS-1'!$B$5:$J$44,9,FALSE)*SDBYLD2!$F109</f>
        <v>0</v>
      </c>
      <c r="AG109" s="44">
        <f>SDBYLD1!AG109*VLOOKUP(SDBYLD2!AG$4,'[1]INTERNAL PARAMETERS-1'!$B$5:$J$44,5,FALSE)*VLOOKUP(SDBYLD2!AG$4,'[1]INTERNAL PARAMETERS-1'!$B$5:$J$44,7,FALSE)*SDBYLD2!$F109 + SDBYLD1!AG109*(1-VLOOKUP(SDBYLD2!AG$4,'[1]INTERNAL PARAMETERS-1'!$B$5:$J$44,5,FALSE))*VLOOKUP(SDBYLD2!AG$4,'[1]INTERNAL PARAMETERS-1'!$B$5:$J$44,9,FALSE)*SDBYLD2!$F109</f>
        <v>0</v>
      </c>
      <c r="AH109" s="44">
        <f>SDBYLD1!AH109*VLOOKUP(SDBYLD2!AH$4,'[1]INTERNAL PARAMETERS-1'!$B$5:$J$44,5,FALSE)*VLOOKUP(SDBYLD2!AH$4,'[1]INTERNAL PARAMETERS-1'!$B$5:$J$44,7,FALSE)*SDBYLD2!$F109 + SDBYLD1!AH109*(1-VLOOKUP(SDBYLD2!AH$4,'[1]INTERNAL PARAMETERS-1'!$B$5:$J$44,5,FALSE))*VLOOKUP(SDBYLD2!AH$4,'[1]INTERNAL PARAMETERS-1'!$B$5:$J$44,9,FALSE)*SDBYLD2!$F109</f>
        <v>0</v>
      </c>
      <c r="AI109" s="44">
        <f>SDBYLD1!AI109*VLOOKUP(SDBYLD2!AI$4,'[1]INTERNAL PARAMETERS-1'!$B$5:$J$44,5,FALSE)*VLOOKUP(SDBYLD2!AI$4,'[1]INTERNAL PARAMETERS-1'!$B$5:$J$44,7,FALSE)*SDBYLD2!$F109 + SDBYLD1!AI109*(1-VLOOKUP(SDBYLD2!AI$4,'[1]INTERNAL PARAMETERS-1'!$B$5:$J$44,5,FALSE))*VLOOKUP(SDBYLD2!AI$4,'[1]INTERNAL PARAMETERS-1'!$B$5:$J$44,9,FALSE)*SDBYLD2!$F109</f>
        <v>0.1080577738582288</v>
      </c>
      <c r="AJ109" s="44">
        <f>SDBYLD1!AJ109*VLOOKUP(SDBYLD2!AJ$4,'[1]INTERNAL PARAMETERS-1'!$B$5:$J$44,5,FALSE)*VLOOKUP(SDBYLD2!AJ$4,'[1]INTERNAL PARAMETERS-1'!$B$5:$J$44,7,FALSE)*SDBYLD2!$F109 + SDBYLD1!AJ109*(1-VLOOKUP(SDBYLD2!AJ$4,'[1]INTERNAL PARAMETERS-1'!$B$5:$J$44,5,FALSE))*VLOOKUP(SDBYLD2!AJ$4,'[1]INTERNAL PARAMETERS-1'!$B$5:$J$44,9,FALSE)*SDBYLD2!$F109</f>
        <v>1.6859805467530122</v>
      </c>
      <c r="AK109" s="44">
        <f>SDBYLD1!AK109*VLOOKUP(SDBYLD2!AK$4,'[1]INTERNAL PARAMETERS-1'!$B$5:$J$44,5,FALSE)*VLOOKUP(SDBYLD2!AK$4,'[1]INTERNAL PARAMETERS-1'!$B$5:$J$44,7,FALSE)*SDBYLD2!$F109 + SDBYLD1!AK109*(1-VLOOKUP(SDBYLD2!AK$4,'[1]INTERNAL PARAMETERS-1'!$B$5:$J$44,5,FALSE))*VLOOKUP(SDBYLD2!AK$4,'[1]INTERNAL PARAMETERS-1'!$B$5:$J$44,9,FALSE)*SDBYLD2!$F109</f>
        <v>0</v>
      </c>
      <c r="AL109" s="44">
        <f>SDBYLD1!AL109*VLOOKUP(SDBYLD2!AL$4,'[1]INTERNAL PARAMETERS-1'!$B$5:$J$44,5,FALSE)*VLOOKUP(SDBYLD2!AL$4,'[1]INTERNAL PARAMETERS-1'!$B$5:$J$44,7,FALSE)*SDBYLD2!$F109 + SDBYLD1!AL109*(1-VLOOKUP(SDBYLD2!AL$4,'[1]INTERNAL PARAMETERS-1'!$B$5:$J$44,5,FALSE))*VLOOKUP(SDBYLD2!AL$4,'[1]INTERNAL PARAMETERS-1'!$B$5:$J$44,9,FALSE)*SDBYLD2!$F109</f>
        <v>0</v>
      </c>
      <c r="AM109" s="44">
        <f>SDBYLD1!AM109*VLOOKUP(SDBYLD2!AM$4,'[1]INTERNAL PARAMETERS-1'!$B$5:$J$44,5,FALSE)*VLOOKUP(SDBYLD2!AM$4,'[1]INTERNAL PARAMETERS-1'!$B$5:$J$44,7,FALSE)*SDBYLD2!$F109 + SDBYLD1!AM109*(1-VLOOKUP(SDBYLD2!AM$4,'[1]INTERNAL PARAMETERS-1'!$B$5:$J$44,5,FALSE))*VLOOKUP(SDBYLD2!AM$4,'[1]INTERNAL PARAMETERS-1'!$B$5:$J$44,9,FALSE)*SDBYLD2!$F109</f>
        <v>0</v>
      </c>
      <c r="AN109" s="44">
        <f>SDBYLD1!AN109*VLOOKUP(SDBYLD2!AN$4,'[1]INTERNAL PARAMETERS-1'!$B$5:$J$44,5,FALSE)*VLOOKUP(SDBYLD2!AN$4,'[1]INTERNAL PARAMETERS-1'!$B$5:$J$44,7,FALSE)*SDBYLD2!$F109 + SDBYLD1!AN109*(1-VLOOKUP(SDBYLD2!AN$4,'[1]INTERNAL PARAMETERS-1'!$B$5:$J$44,5,FALSE))*VLOOKUP(SDBYLD2!AN$4,'[1]INTERNAL PARAMETERS-1'!$B$5:$J$44,9,FALSE)*SDBYLD2!$F109</f>
        <v>0</v>
      </c>
      <c r="AO109" s="44">
        <f>SDBYLD1!AO109*VLOOKUP(SDBYLD2!AO$4,'[1]INTERNAL PARAMETERS-1'!$B$5:$J$44,5,FALSE)*VLOOKUP(SDBYLD2!AO$4,'[1]INTERNAL PARAMETERS-1'!$B$5:$J$44,7,FALSE)*SDBYLD2!$F109 + SDBYLD1!AO109*(1-VLOOKUP(SDBYLD2!AO$4,'[1]INTERNAL PARAMETERS-1'!$B$5:$J$44,5,FALSE))*VLOOKUP(SDBYLD2!AO$4,'[1]INTERNAL PARAMETERS-1'!$B$5:$J$44,9,FALSE)*SDBYLD2!$F109</f>
        <v>0</v>
      </c>
      <c r="AP109" s="44">
        <f>SDBYLD1!AP109*VLOOKUP(SDBYLD2!AP$4,'[1]INTERNAL PARAMETERS-1'!$B$5:$J$44,5,FALSE)*VLOOKUP(SDBYLD2!AP$4,'[1]INTERNAL PARAMETERS-1'!$B$5:$J$44,7,FALSE)*SDBYLD2!$F109 + SDBYLD1!AP109*(1-VLOOKUP(SDBYLD2!AP$4,'[1]INTERNAL PARAMETERS-1'!$B$5:$J$44,5,FALSE))*VLOOKUP(SDBYLD2!AP$4,'[1]INTERNAL PARAMETERS-1'!$B$5:$J$44,9,FALSE)*SDBYLD2!$F109</f>
        <v>0</v>
      </c>
      <c r="AQ109" s="44">
        <f>SDBYLD1!AQ109*VLOOKUP(SDBYLD2!AQ$4,'[1]INTERNAL PARAMETERS-1'!$B$5:$J$44,5,FALSE)*VLOOKUP(SDBYLD2!AQ$4,'[1]INTERNAL PARAMETERS-1'!$B$5:$J$44,7,FALSE)*SDBYLD2!$F109 + SDBYLD1!AQ109*(1-VLOOKUP(SDBYLD2!AQ$4,'[1]INTERNAL PARAMETERS-1'!$B$5:$J$44,5,FALSE))*VLOOKUP(SDBYLD2!AQ$4,'[1]INTERNAL PARAMETERS-1'!$B$5:$J$44,9,FALSE)*SDBYLD2!$F109</f>
        <v>0</v>
      </c>
      <c r="AR109" s="44">
        <f>SDBYLD1!AR109*VLOOKUP(SDBYLD2!AR$4,'[1]INTERNAL PARAMETERS-1'!$B$5:$J$44,5,FALSE)*VLOOKUP(SDBYLD2!AR$4,'[1]INTERNAL PARAMETERS-1'!$B$5:$J$44,7,FALSE)*SDBYLD2!$F109 + SDBYLD1!AR109*(1-VLOOKUP(SDBYLD2!AR$4,'[1]INTERNAL PARAMETERS-1'!$B$5:$J$44,5,FALSE))*VLOOKUP(SDBYLD2!AR$4,'[1]INTERNAL PARAMETERS-1'!$B$5:$J$44,9,FALSE)*SDBYLD2!$F109</f>
        <v>0</v>
      </c>
      <c r="AS109" s="44">
        <f>SDBYLD1!AS109*VLOOKUP(SDBYLD2!AS$4,'[1]INTERNAL PARAMETERS-1'!$B$5:$J$44,5,FALSE)*VLOOKUP(SDBYLD2!AS$4,'[1]INTERNAL PARAMETERS-1'!$B$5:$J$44,7,FALSE)*SDBYLD2!$F109 + SDBYLD1!AS109*(1-VLOOKUP(SDBYLD2!AS$4,'[1]INTERNAL PARAMETERS-1'!$B$5:$J$44,5,FALSE))*VLOOKUP(SDBYLD2!AS$4,'[1]INTERNAL PARAMETERS-1'!$B$5:$J$44,9,FALSE)*SDBYLD2!$F109</f>
        <v>0</v>
      </c>
      <c r="AT109" s="43">
        <f>SDBYLD1!AT109*VLOOKUP(SDBYLD2!AT$4,'[1]INTERNAL PARAMETERS-1'!$B$5:$J$44,5,FALSE)*VLOOKUP(SDBYLD2!AT$4,'[1]INTERNAL PARAMETERS-1'!$B$5:$J$44,7,FALSE)*SDBYLD2!$F109 + SDBYLD1!AT109*(1-VLOOKUP(SDBYLD2!AT$4,'[1]INTERNAL PARAMETERS-1'!$B$5:$J$44,5,FALSE))*VLOOKUP(SDBYLD2!AT$4,'[1]INTERNAL PARAMETERS-1'!$B$5:$J$44,9,FALSE)*SDBYLD2!$F109</f>
        <v>0</v>
      </c>
      <c r="AU109" s="45">
        <f>SDBYLD1!AU109*VLOOKUP(SDBYLD2!AU$4,'[1]INTERNAL PARAMETERS-1'!$B$5:$J$44,5,FALSE)*VLOOKUP(SDBYLD2!AU$4,'[1]INTERNAL PARAMETERS-1'!$B$5:$J$44,6,FALSE)*VLOOKUP(SDBYLD2!AU$4,'[1]INTERNAL PARAMETERS-1'!$B$5:$J$44,3,FALSE) + SDBYLD1!AU109*(1-VLOOKUP(SDBYLD2!AU$4,'[1]INTERNAL PARAMETERS-1'!$B$5:$J$44,5,FALSE))*VLOOKUP(SDBYLD2!AU$4,'[1]INTERNAL PARAMETERS-1'!$B$5:$J$44,8,FALSE)*VLOOKUP(SDBYLD2!AU$4,'[1]INTERNAL PARAMETERS-1'!$B$5:$J$44,3,FALSE)</f>
        <v>0</v>
      </c>
      <c r="AV109" s="44">
        <f>SDBYLD1!AV109*VLOOKUP(SDBYLD2!AV$4,'[1]INTERNAL PARAMETERS-1'!$B$5:$J$44,5,FALSE)*VLOOKUP(SDBYLD2!AV$4,'[1]INTERNAL PARAMETERS-1'!$B$5:$J$44,6,FALSE)*VLOOKUP(SDBYLD2!AV$4,'[1]INTERNAL PARAMETERS-1'!$B$5:$J$44,3,FALSE) + SDBYLD1!AV109*(1-VLOOKUP(SDBYLD2!AV$4,'[1]INTERNAL PARAMETERS-1'!$B$5:$J$44,5,FALSE))*VLOOKUP(SDBYLD2!AV$4,'[1]INTERNAL PARAMETERS-1'!$B$5:$J$44,8,FALSE)*VLOOKUP(SDBYLD2!AV$4,'[1]INTERNAL PARAMETERS-1'!$B$5:$J$44,3,FALSE)</f>
        <v>0</v>
      </c>
      <c r="AW109" s="44">
        <f>SDBYLD1!AW109*VLOOKUP(SDBYLD2!AW$4,'[1]INTERNAL PARAMETERS-1'!$B$5:$J$44,5,FALSE)*VLOOKUP(SDBYLD2!AW$4,'[1]INTERNAL PARAMETERS-1'!$B$5:$J$44,6,FALSE)*VLOOKUP(SDBYLD2!AW$4,'[1]INTERNAL PARAMETERS-1'!$B$5:$J$44,3,FALSE) + SDBYLD1!AW109*(1-VLOOKUP(SDBYLD2!AW$4,'[1]INTERNAL PARAMETERS-1'!$B$5:$J$44,5,FALSE))*VLOOKUP(SDBYLD2!AW$4,'[1]INTERNAL PARAMETERS-1'!$B$5:$J$44,8,FALSE)*VLOOKUP(SDBYLD2!AW$4,'[1]INTERNAL PARAMETERS-1'!$B$5:$J$44,3,FALSE)</f>
        <v>9.0331252738031598</v>
      </c>
      <c r="AX109" s="44">
        <f>SDBYLD1!AX109*VLOOKUP(SDBYLD2!AX$4,'[1]INTERNAL PARAMETERS-1'!$B$5:$J$44,5,FALSE)*VLOOKUP(SDBYLD2!AX$4,'[1]INTERNAL PARAMETERS-1'!$B$5:$J$44,6,FALSE)*VLOOKUP(SDBYLD2!AX$4,'[1]INTERNAL PARAMETERS-1'!$B$5:$J$44,3,FALSE) + SDBYLD1!AX109*(1-VLOOKUP(SDBYLD2!AX$4,'[1]INTERNAL PARAMETERS-1'!$B$5:$J$44,5,FALSE))*VLOOKUP(SDBYLD2!AX$4,'[1]INTERNAL PARAMETERS-1'!$B$5:$J$44,8,FALSE)*VLOOKUP(SDBYLD2!AX$4,'[1]INTERNAL PARAMETERS-1'!$B$5:$J$44,3,FALSE)</f>
        <v>0</v>
      </c>
      <c r="AY109" s="44">
        <f>SDBYLD1!AY109*VLOOKUP(SDBYLD2!AY$4,'[1]INTERNAL PARAMETERS-1'!$B$5:$J$44,5,FALSE)*VLOOKUP(SDBYLD2!AY$4,'[1]INTERNAL PARAMETERS-1'!$B$5:$J$44,6,FALSE)*VLOOKUP(SDBYLD2!AY$4,'[1]INTERNAL PARAMETERS-1'!$B$5:$J$44,3,FALSE) + SDBYLD1!AY109*(1-VLOOKUP(SDBYLD2!AY$4,'[1]INTERNAL PARAMETERS-1'!$B$5:$J$44,5,FALSE))*VLOOKUP(SDBYLD2!AY$4,'[1]INTERNAL PARAMETERS-1'!$B$5:$J$44,8,FALSE)*VLOOKUP(SDBYLD2!AY$4,'[1]INTERNAL PARAMETERS-1'!$B$5:$J$44,3,FALSE)</f>
        <v>0</v>
      </c>
      <c r="AZ109" s="44">
        <f>SDBYLD1!AZ109*VLOOKUP(SDBYLD2!AZ$4,'[1]INTERNAL PARAMETERS-1'!$B$5:$J$44,5,FALSE)*VLOOKUP(SDBYLD2!AZ$4,'[1]INTERNAL PARAMETERS-1'!$B$5:$J$44,6,FALSE)*VLOOKUP(SDBYLD2!AZ$4,'[1]INTERNAL PARAMETERS-1'!$B$5:$J$44,3,FALSE) + SDBYLD1!AZ109*(1-VLOOKUP(SDBYLD2!AZ$4,'[1]INTERNAL PARAMETERS-1'!$B$5:$J$44,5,FALSE))*VLOOKUP(SDBYLD2!AZ$4,'[1]INTERNAL PARAMETERS-1'!$B$5:$J$44,8,FALSE)*VLOOKUP(SDBYLD2!AZ$4,'[1]INTERNAL PARAMETERS-1'!$B$5:$J$44,3,FALSE)</f>
        <v>0</v>
      </c>
      <c r="BA109" s="44">
        <f>SDBYLD1!BA109*VLOOKUP(SDBYLD2!BA$4,'[1]INTERNAL PARAMETERS-1'!$B$5:$J$44,5,FALSE)*VLOOKUP(SDBYLD2!BA$4,'[1]INTERNAL PARAMETERS-1'!$B$5:$J$44,6,FALSE)*VLOOKUP(SDBYLD2!BA$4,'[1]INTERNAL PARAMETERS-1'!$B$5:$J$44,3,FALSE) + SDBYLD1!BA109*(1-VLOOKUP(SDBYLD2!BA$4,'[1]INTERNAL PARAMETERS-1'!$B$5:$J$44,5,FALSE))*VLOOKUP(SDBYLD2!BA$4,'[1]INTERNAL PARAMETERS-1'!$B$5:$J$44,8,FALSE)*VLOOKUP(SDBYLD2!BA$4,'[1]INTERNAL PARAMETERS-1'!$B$5:$J$44,3,FALSE)</f>
        <v>22.062266686291718</v>
      </c>
      <c r="BB109" s="44">
        <f>SDBYLD1!BB109*VLOOKUP(SDBYLD2!BB$4,'[1]INTERNAL PARAMETERS-1'!$B$5:$J$44,5,FALSE)*VLOOKUP(SDBYLD2!BB$4,'[1]INTERNAL PARAMETERS-1'!$B$5:$J$44,6,FALSE)*VLOOKUP(SDBYLD2!BB$4,'[1]INTERNAL PARAMETERS-1'!$B$5:$J$44,3,FALSE) + SDBYLD1!BB109*(1-VLOOKUP(SDBYLD2!BB$4,'[1]INTERNAL PARAMETERS-1'!$B$5:$J$44,5,FALSE))*VLOOKUP(SDBYLD2!BB$4,'[1]INTERNAL PARAMETERS-1'!$B$5:$J$44,8,FALSE)*VLOOKUP(SDBYLD2!BB$4,'[1]INTERNAL PARAMETERS-1'!$B$5:$J$44,3,FALSE)</f>
        <v>2.1512474918404805</v>
      </c>
      <c r="BC109" s="44">
        <f>SDBYLD1!BC109*VLOOKUP(SDBYLD2!BC$4,'[1]INTERNAL PARAMETERS-1'!$B$5:$J$44,5,FALSE)*VLOOKUP(SDBYLD2!BC$4,'[1]INTERNAL PARAMETERS-1'!$B$5:$J$44,6,FALSE)*VLOOKUP(SDBYLD2!BC$4,'[1]INTERNAL PARAMETERS-1'!$B$5:$J$44,3,FALSE) + SDBYLD1!BC109*(1-VLOOKUP(SDBYLD2!BC$4,'[1]INTERNAL PARAMETERS-1'!$B$5:$J$44,5,FALSE))*VLOOKUP(SDBYLD2!BC$4,'[1]INTERNAL PARAMETERS-1'!$B$5:$J$44,8,FALSE)*VLOOKUP(SDBYLD2!BC$4,'[1]INTERNAL PARAMETERS-1'!$B$5:$J$44,3,FALSE)</f>
        <v>5.1778126273974472</v>
      </c>
      <c r="BD109" s="44">
        <f>SDBYLD1!BD109*VLOOKUP(SDBYLD2!BD$4,'[1]INTERNAL PARAMETERS-1'!$B$5:$J$44,5,FALSE)*VLOOKUP(SDBYLD2!BD$4,'[1]INTERNAL PARAMETERS-1'!$B$5:$J$44,6,FALSE)*VLOOKUP(SDBYLD2!BD$4,'[1]INTERNAL PARAMETERS-1'!$B$5:$J$44,3,FALSE) + SDBYLD1!BD109*(1-VLOOKUP(SDBYLD2!BD$4,'[1]INTERNAL PARAMETERS-1'!$B$5:$J$44,5,FALSE))*VLOOKUP(SDBYLD2!BD$4,'[1]INTERNAL PARAMETERS-1'!$B$5:$J$44,8,FALSE)*VLOOKUP(SDBYLD2!BD$4,'[1]INTERNAL PARAMETERS-1'!$B$5:$J$44,3,FALSE)</f>
        <v>0.98338214217314568</v>
      </c>
      <c r="BE109" s="44">
        <f>SDBYLD1!BE109*VLOOKUP(SDBYLD2!BE$4,'[1]INTERNAL PARAMETERS-1'!$B$5:$J$44,5,FALSE)*VLOOKUP(SDBYLD2!BE$4,'[1]INTERNAL PARAMETERS-1'!$B$5:$J$44,6,FALSE)*VLOOKUP(SDBYLD2!BE$4,'[1]INTERNAL PARAMETERS-1'!$B$5:$J$44,3,FALSE) + SDBYLD1!BE109*(1-VLOOKUP(SDBYLD2!BE$4,'[1]INTERNAL PARAMETERS-1'!$B$5:$J$44,5,FALSE))*VLOOKUP(SDBYLD2!BE$4,'[1]INTERNAL PARAMETERS-1'!$B$5:$J$44,8,FALSE)*VLOOKUP(SDBYLD2!BE$4,'[1]INTERNAL PARAMETERS-1'!$B$5:$J$44,3,FALSE)</f>
        <v>8.8264692686917545</v>
      </c>
      <c r="BF109" s="44">
        <f>SDBYLD1!BF109*VLOOKUP(SDBYLD2!BF$4,'[1]INTERNAL PARAMETERS-1'!$B$5:$J$44,5,FALSE)*VLOOKUP(SDBYLD2!BF$4,'[1]INTERNAL PARAMETERS-1'!$B$5:$J$44,6,FALSE)*VLOOKUP(SDBYLD2!BF$4,'[1]INTERNAL PARAMETERS-1'!$B$5:$J$44,3,FALSE) + SDBYLD1!BF109*(1-VLOOKUP(SDBYLD2!BF$4,'[1]INTERNAL PARAMETERS-1'!$B$5:$J$44,5,FALSE))*VLOOKUP(SDBYLD2!BF$4,'[1]INTERNAL PARAMETERS-1'!$B$5:$J$44,8,FALSE)*VLOOKUP(SDBYLD2!BF$4,'[1]INTERNAL PARAMETERS-1'!$B$5:$J$44,3,FALSE)</f>
        <v>0</v>
      </c>
      <c r="BG109" s="44">
        <f>SDBYLD1!BG109*VLOOKUP(SDBYLD2!BG$4,'[1]INTERNAL PARAMETERS-1'!$B$5:$J$44,5,FALSE)*VLOOKUP(SDBYLD2!BG$4,'[1]INTERNAL PARAMETERS-1'!$B$5:$J$44,6,FALSE)*VLOOKUP(SDBYLD2!BG$4,'[1]INTERNAL PARAMETERS-1'!$B$5:$J$44,3,FALSE) + SDBYLD1!BG109*(1-VLOOKUP(SDBYLD2!BG$4,'[1]INTERNAL PARAMETERS-1'!$B$5:$J$44,5,FALSE))*VLOOKUP(SDBYLD2!BG$4,'[1]INTERNAL PARAMETERS-1'!$B$5:$J$44,8,FALSE)*VLOOKUP(SDBYLD2!BG$4,'[1]INTERNAL PARAMETERS-1'!$B$5:$J$44,3,FALSE)</f>
        <v>1.3398937284739061</v>
      </c>
      <c r="BH109" s="44">
        <f>SDBYLD1!BH109*VLOOKUP(SDBYLD2!BH$4,'[1]INTERNAL PARAMETERS-1'!$B$5:$J$44,5,FALSE)*VLOOKUP(SDBYLD2!BH$4,'[1]INTERNAL PARAMETERS-1'!$B$5:$J$44,6,FALSE)*VLOOKUP(SDBYLD2!BH$4,'[1]INTERNAL PARAMETERS-1'!$B$5:$J$44,3,FALSE) + SDBYLD1!BH109*(1-VLOOKUP(SDBYLD2!BH$4,'[1]INTERNAL PARAMETERS-1'!$B$5:$J$44,5,FALSE))*VLOOKUP(SDBYLD2!BH$4,'[1]INTERNAL PARAMETERS-1'!$B$5:$J$44,8,FALSE)*VLOOKUP(SDBYLD2!BH$4,'[1]INTERNAL PARAMETERS-1'!$B$5:$J$44,3,FALSE)</f>
        <v>4.7750254112043072E-3</v>
      </c>
      <c r="BI109" s="44">
        <f>SDBYLD1!BI109*VLOOKUP(SDBYLD2!BI$4,'[1]INTERNAL PARAMETERS-1'!$B$5:$J$44,5,FALSE)*VLOOKUP(SDBYLD2!BI$4,'[1]INTERNAL PARAMETERS-1'!$B$5:$J$44,6,FALSE)*VLOOKUP(SDBYLD2!BI$4,'[1]INTERNAL PARAMETERS-1'!$B$5:$J$44,3,FALSE) + SDBYLD1!BI109*(1-VLOOKUP(SDBYLD2!BI$4,'[1]INTERNAL PARAMETERS-1'!$B$5:$J$44,5,FALSE))*VLOOKUP(SDBYLD2!BI$4,'[1]INTERNAL PARAMETERS-1'!$B$5:$J$44,8,FALSE)*VLOOKUP(SDBYLD2!BI$4,'[1]INTERNAL PARAMETERS-1'!$B$5:$J$44,3,FALSE)</f>
        <v>0</v>
      </c>
      <c r="BJ109" s="44">
        <f>SDBYLD1!BJ109*VLOOKUP(SDBYLD2!BJ$4,'[1]INTERNAL PARAMETERS-1'!$B$5:$J$44,5,FALSE)*VLOOKUP(SDBYLD2!BJ$4,'[1]INTERNAL PARAMETERS-1'!$B$5:$J$44,6,FALSE)*VLOOKUP(SDBYLD2!BJ$4,'[1]INTERNAL PARAMETERS-1'!$B$5:$J$44,3,FALSE) + SDBYLD1!BJ109*(1-VLOOKUP(SDBYLD2!BJ$4,'[1]INTERNAL PARAMETERS-1'!$B$5:$J$44,5,FALSE))*VLOOKUP(SDBYLD2!BJ$4,'[1]INTERNAL PARAMETERS-1'!$B$5:$J$44,8,FALSE)*VLOOKUP(SDBYLD2!BJ$4,'[1]INTERNAL PARAMETERS-1'!$B$5:$J$44,3,FALSE)</f>
        <v>0.56159015454289418</v>
      </c>
      <c r="BK109" s="44">
        <f>SDBYLD1!BK109*VLOOKUP(SDBYLD2!BK$4,'[1]INTERNAL PARAMETERS-1'!$B$5:$J$44,5,FALSE)*VLOOKUP(SDBYLD2!BK$4,'[1]INTERNAL PARAMETERS-1'!$B$5:$J$44,6,FALSE)*VLOOKUP(SDBYLD2!BK$4,'[1]INTERNAL PARAMETERS-1'!$B$5:$J$44,3,FALSE) + SDBYLD1!BK109*(1-VLOOKUP(SDBYLD2!BK$4,'[1]INTERNAL PARAMETERS-1'!$B$5:$J$44,5,FALSE))*VLOOKUP(SDBYLD2!BK$4,'[1]INTERNAL PARAMETERS-1'!$B$5:$J$44,8,FALSE)*VLOOKUP(SDBYLD2!BK$4,'[1]INTERNAL PARAMETERS-1'!$B$5:$J$44,3,FALSE)</f>
        <v>0.54588992928102464</v>
      </c>
      <c r="BL109" s="44">
        <f>SDBYLD1!BL109*VLOOKUP(SDBYLD2!BL$4,'[1]INTERNAL PARAMETERS-1'!$B$5:$J$44,5,FALSE)*VLOOKUP(SDBYLD2!BL$4,'[1]INTERNAL PARAMETERS-1'!$B$5:$J$44,6,FALSE)*VLOOKUP(SDBYLD2!BL$4,'[1]INTERNAL PARAMETERS-1'!$B$5:$J$44,3,FALSE) + SDBYLD1!BL109*(1-VLOOKUP(SDBYLD2!BL$4,'[1]INTERNAL PARAMETERS-1'!$B$5:$J$44,5,FALSE))*VLOOKUP(SDBYLD2!BL$4,'[1]INTERNAL PARAMETERS-1'!$B$5:$J$44,8,FALSE)*VLOOKUP(SDBYLD2!BL$4,'[1]INTERNAL PARAMETERS-1'!$B$5:$J$44,3,FALSE)</f>
        <v>2.1850136106127835</v>
      </c>
      <c r="BM109" s="44">
        <f>SDBYLD1!BM109*VLOOKUP(SDBYLD2!BM$4,'[1]INTERNAL PARAMETERS-1'!$B$5:$J$44,5,FALSE)*VLOOKUP(SDBYLD2!BM$4,'[1]INTERNAL PARAMETERS-1'!$B$5:$J$44,6,FALSE)*VLOOKUP(SDBYLD2!BM$4,'[1]INTERNAL PARAMETERS-1'!$B$5:$J$44,3,FALSE) + SDBYLD1!BM109*(1-VLOOKUP(SDBYLD2!BM$4,'[1]INTERNAL PARAMETERS-1'!$B$5:$J$44,5,FALSE))*VLOOKUP(SDBYLD2!BM$4,'[1]INTERNAL PARAMETERS-1'!$B$5:$J$44,8,FALSE)*VLOOKUP(SDBYLD2!BM$4,'[1]INTERNAL PARAMETERS-1'!$B$5:$J$44,3,FALSE)</f>
        <v>1.5179412128270919</v>
      </c>
      <c r="BN109" s="44">
        <f>SDBYLD1!BN109*VLOOKUP(SDBYLD2!BN$4,'[1]INTERNAL PARAMETERS-1'!$B$5:$J$44,5,FALSE)*VLOOKUP(SDBYLD2!BN$4,'[1]INTERNAL PARAMETERS-1'!$B$5:$J$44,6,FALSE)*VLOOKUP(SDBYLD2!BN$4,'[1]INTERNAL PARAMETERS-1'!$B$5:$J$44,3,FALSE) + SDBYLD1!BN109*(1-VLOOKUP(SDBYLD2!BN$4,'[1]INTERNAL PARAMETERS-1'!$B$5:$J$44,5,FALSE))*VLOOKUP(SDBYLD2!BN$4,'[1]INTERNAL PARAMETERS-1'!$B$5:$J$44,8,FALSE)*VLOOKUP(SDBYLD2!BN$4,'[1]INTERNAL PARAMETERS-1'!$B$5:$J$44,3,FALSE)</f>
        <v>1.0322261716460412</v>
      </c>
      <c r="BO109" s="44">
        <f>SDBYLD1!BO109*VLOOKUP(SDBYLD2!BO$4,'[1]INTERNAL PARAMETERS-1'!$B$5:$J$44,5,FALSE)*VLOOKUP(SDBYLD2!BO$4,'[1]INTERNAL PARAMETERS-1'!$B$5:$J$44,6,FALSE)*VLOOKUP(SDBYLD2!BO$4,'[1]INTERNAL PARAMETERS-1'!$B$5:$J$44,3,FALSE) + SDBYLD1!BO109*(1-VLOOKUP(SDBYLD2!BO$4,'[1]INTERNAL PARAMETERS-1'!$B$5:$J$44,5,FALSE))*VLOOKUP(SDBYLD2!BO$4,'[1]INTERNAL PARAMETERS-1'!$B$5:$J$44,8,FALSE)*VLOOKUP(SDBYLD2!BO$4,'[1]INTERNAL PARAMETERS-1'!$B$5:$J$44,3,FALSE)</f>
        <v>0.76535690031001413</v>
      </c>
      <c r="BP109" s="44">
        <f>SDBYLD1!BP109*VLOOKUP(SDBYLD2!BP$4,'[1]INTERNAL PARAMETERS-1'!$B$5:$J$44,5,FALSE)*VLOOKUP(SDBYLD2!BP$4,'[1]INTERNAL PARAMETERS-1'!$B$5:$J$44,6,FALSE)*VLOOKUP(SDBYLD2!BP$4,'[1]INTERNAL PARAMETERS-1'!$B$5:$J$44,3,FALSE) + SDBYLD1!BP109*(1-VLOOKUP(SDBYLD2!BP$4,'[1]INTERNAL PARAMETERS-1'!$B$5:$J$44,5,FALSE))*VLOOKUP(SDBYLD2!BP$4,'[1]INTERNAL PARAMETERS-1'!$B$5:$J$44,8,FALSE)*VLOOKUP(SDBYLD2!BP$4,'[1]INTERNAL PARAMETERS-1'!$B$5:$J$44,3,FALSE)</f>
        <v>2.4158613670021041E-2</v>
      </c>
      <c r="BQ109" s="44">
        <f>SDBYLD1!BQ109*VLOOKUP(SDBYLD2!BQ$4,'[1]INTERNAL PARAMETERS-1'!$B$5:$J$44,5,FALSE)*VLOOKUP(SDBYLD2!BQ$4,'[1]INTERNAL PARAMETERS-1'!$B$5:$J$44,6,FALSE)*VLOOKUP(SDBYLD2!BQ$4,'[1]INTERNAL PARAMETERS-1'!$B$5:$J$44,3,FALSE) + SDBYLD1!BQ109*(1-VLOOKUP(SDBYLD2!BQ$4,'[1]INTERNAL PARAMETERS-1'!$B$5:$J$44,5,FALSE))*VLOOKUP(SDBYLD2!BQ$4,'[1]INTERNAL PARAMETERS-1'!$B$5:$J$44,8,FALSE)*VLOOKUP(SDBYLD2!BQ$4,'[1]INTERNAL PARAMETERS-1'!$B$5:$J$44,3,FALSE)</f>
        <v>3.1958905470779975</v>
      </c>
      <c r="BR109" s="44">
        <f>SDBYLD1!BR109*VLOOKUP(SDBYLD2!BR$4,'[1]INTERNAL PARAMETERS-1'!$B$5:$J$44,5,FALSE)*VLOOKUP(SDBYLD2!BR$4,'[1]INTERNAL PARAMETERS-1'!$B$5:$J$44,6,FALSE)*VLOOKUP(SDBYLD2!BR$4,'[1]INTERNAL PARAMETERS-1'!$B$5:$J$44,3,FALSE) + SDBYLD1!BR109*(1-VLOOKUP(SDBYLD2!BR$4,'[1]INTERNAL PARAMETERS-1'!$B$5:$J$44,5,FALSE))*VLOOKUP(SDBYLD2!BR$4,'[1]INTERNAL PARAMETERS-1'!$B$5:$J$44,8,FALSE)*VLOOKUP(SDBYLD2!BR$4,'[1]INTERNAL PARAMETERS-1'!$B$5:$J$44,3,FALSE)</f>
        <v>7.7363676100578399E-2</v>
      </c>
      <c r="BS109" s="44">
        <f>SDBYLD1!BS109*VLOOKUP(SDBYLD2!BS$4,'[1]INTERNAL PARAMETERS-1'!$B$5:$J$44,5,FALSE)*VLOOKUP(SDBYLD2!BS$4,'[1]INTERNAL PARAMETERS-1'!$B$5:$J$44,6,FALSE)*VLOOKUP(SDBYLD2!BS$4,'[1]INTERNAL PARAMETERS-1'!$B$5:$J$44,3,FALSE) + SDBYLD1!BS109*(1-VLOOKUP(SDBYLD2!BS$4,'[1]INTERNAL PARAMETERS-1'!$B$5:$J$44,5,FALSE))*VLOOKUP(SDBYLD2!BS$4,'[1]INTERNAL PARAMETERS-1'!$B$5:$J$44,8,FALSE)*VLOOKUP(SDBYLD2!BS$4,'[1]INTERNAL PARAMETERS-1'!$B$5:$J$44,3,FALSE)</f>
        <v>7.9126397379992719E-3</v>
      </c>
      <c r="BT109" s="44">
        <f>SDBYLD1!BT109*VLOOKUP(SDBYLD2!BT$4,'[1]INTERNAL PARAMETERS-1'!$B$5:$J$44,5,FALSE)*VLOOKUP(SDBYLD2!BT$4,'[1]INTERNAL PARAMETERS-1'!$B$5:$J$44,6,FALSE)*VLOOKUP(SDBYLD2!BT$4,'[1]INTERNAL PARAMETERS-1'!$B$5:$J$44,3,FALSE) + SDBYLD1!BT109*(1-VLOOKUP(SDBYLD2!BT$4,'[1]INTERNAL PARAMETERS-1'!$B$5:$J$44,5,FALSE))*VLOOKUP(SDBYLD2!BT$4,'[1]INTERNAL PARAMETERS-1'!$B$5:$J$44,8,FALSE)*VLOOKUP(SDBYLD2!BT$4,'[1]INTERNAL PARAMETERS-1'!$B$5:$J$44,3,FALSE)</f>
        <v>0</v>
      </c>
      <c r="BU109" s="44">
        <f>SDBYLD1!BU109*VLOOKUP(SDBYLD2!BU$4,'[1]INTERNAL PARAMETERS-1'!$B$5:$J$44,5,FALSE)*VLOOKUP(SDBYLD2!BU$4,'[1]INTERNAL PARAMETERS-1'!$B$5:$J$44,6,FALSE)*VLOOKUP(SDBYLD2!BU$4,'[1]INTERNAL PARAMETERS-1'!$B$5:$J$44,3,FALSE) + SDBYLD1!BU109*(1-VLOOKUP(SDBYLD2!BU$4,'[1]INTERNAL PARAMETERS-1'!$B$5:$J$44,5,FALSE))*VLOOKUP(SDBYLD2!BU$4,'[1]INTERNAL PARAMETERS-1'!$B$5:$J$44,8,FALSE)*VLOOKUP(SDBYLD2!BU$4,'[1]INTERNAL PARAMETERS-1'!$B$5:$J$44,3,FALSE)</f>
        <v>0</v>
      </c>
      <c r="BV109" s="44">
        <f>SDBYLD1!BV109*VLOOKUP(SDBYLD2!BV$4,'[1]INTERNAL PARAMETERS-1'!$B$5:$J$44,5,FALSE)*VLOOKUP(SDBYLD2!BV$4,'[1]INTERNAL PARAMETERS-1'!$B$5:$J$44,6,FALSE)*VLOOKUP(SDBYLD2!BV$4,'[1]INTERNAL PARAMETERS-1'!$B$5:$J$44,3,FALSE) + SDBYLD1!BV109*(1-VLOOKUP(SDBYLD2!BV$4,'[1]INTERNAL PARAMETERS-1'!$B$5:$J$44,5,FALSE))*VLOOKUP(SDBYLD2!BV$4,'[1]INTERNAL PARAMETERS-1'!$B$5:$J$44,8,FALSE)*VLOOKUP(SDBYLD2!BV$4,'[1]INTERNAL PARAMETERS-1'!$B$5:$J$44,3,FALSE)</f>
        <v>0</v>
      </c>
      <c r="BW109" s="44">
        <f>SDBYLD1!BW109*VLOOKUP(SDBYLD2!BW$4,'[1]INTERNAL PARAMETERS-1'!$B$5:$J$44,5,FALSE)*VLOOKUP(SDBYLD2!BW$4,'[1]INTERNAL PARAMETERS-1'!$B$5:$J$44,6,FALSE)*VLOOKUP(SDBYLD2!BW$4,'[1]INTERNAL PARAMETERS-1'!$B$5:$J$44,3,FALSE) + SDBYLD1!BW109*(1-VLOOKUP(SDBYLD2!BW$4,'[1]INTERNAL PARAMETERS-1'!$B$5:$J$44,5,FALSE))*VLOOKUP(SDBYLD2!BW$4,'[1]INTERNAL PARAMETERS-1'!$B$5:$J$44,8,FALSE)*VLOOKUP(SDBYLD2!BW$4,'[1]INTERNAL PARAMETERS-1'!$B$5:$J$44,3,FALSE)</f>
        <v>0</v>
      </c>
      <c r="BX109" s="44">
        <f>SDBYLD1!BX109*VLOOKUP(SDBYLD2!BX$4,'[1]INTERNAL PARAMETERS-1'!$B$5:$J$44,5,FALSE)*VLOOKUP(SDBYLD2!BX$4,'[1]INTERNAL PARAMETERS-1'!$B$5:$J$44,6,FALSE)*VLOOKUP(SDBYLD2!BX$4,'[1]INTERNAL PARAMETERS-1'!$B$5:$J$44,3,FALSE) + SDBYLD1!BX109*(1-VLOOKUP(SDBYLD2!BX$4,'[1]INTERNAL PARAMETERS-1'!$B$5:$J$44,5,FALSE))*VLOOKUP(SDBYLD2!BX$4,'[1]INTERNAL PARAMETERS-1'!$B$5:$J$44,8,FALSE)*VLOOKUP(SDBYLD2!BX$4,'[1]INTERNAL PARAMETERS-1'!$B$5:$J$44,3,FALSE)</f>
        <v>0</v>
      </c>
      <c r="BY109" s="44">
        <f>SDBYLD1!BY109*VLOOKUP(SDBYLD2!BY$4,'[1]INTERNAL PARAMETERS-1'!$B$5:$J$44,5,FALSE)*VLOOKUP(SDBYLD2!BY$4,'[1]INTERNAL PARAMETERS-1'!$B$5:$J$44,6,FALSE)*VLOOKUP(SDBYLD2!BY$4,'[1]INTERNAL PARAMETERS-1'!$B$5:$J$44,3,FALSE) + SDBYLD1!BY109*(1-VLOOKUP(SDBYLD2!BY$4,'[1]INTERNAL PARAMETERS-1'!$B$5:$J$44,5,FALSE))*VLOOKUP(SDBYLD2!BY$4,'[1]INTERNAL PARAMETERS-1'!$B$5:$J$44,8,FALSE)*VLOOKUP(SDBYLD2!BY$4,'[1]INTERNAL PARAMETERS-1'!$B$5:$J$44,3,FALSE)</f>
        <v>0</v>
      </c>
      <c r="BZ109" s="44">
        <f>SDBYLD1!BZ109*VLOOKUP(SDBYLD2!BZ$4,'[1]INTERNAL PARAMETERS-1'!$B$5:$J$44,5,FALSE)*VLOOKUP(SDBYLD2!BZ$4,'[1]INTERNAL PARAMETERS-1'!$B$5:$J$44,6,FALSE)*VLOOKUP(SDBYLD2!BZ$4,'[1]INTERNAL PARAMETERS-1'!$B$5:$J$44,3,FALSE) + SDBYLD1!BZ109*(1-VLOOKUP(SDBYLD2!BZ$4,'[1]INTERNAL PARAMETERS-1'!$B$5:$J$44,5,FALSE))*VLOOKUP(SDBYLD2!BZ$4,'[1]INTERNAL PARAMETERS-1'!$B$5:$J$44,8,FALSE)*VLOOKUP(SDBYLD2!BZ$4,'[1]INTERNAL PARAMETERS-1'!$B$5:$J$44,3,FALSE)</f>
        <v>1.4148223440605355E-3</v>
      </c>
      <c r="CA109" s="44">
        <f>SDBYLD1!CA109*VLOOKUP(SDBYLD2!CA$4,'[1]INTERNAL PARAMETERS-1'!$B$5:$J$44,5,FALSE)*VLOOKUP(SDBYLD2!CA$4,'[1]INTERNAL PARAMETERS-1'!$B$5:$J$44,6,FALSE)*VLOOKUP(SDBYLD2!CA$4,'[1]INTERNAL PARAMETERS-1'!$B$5:$J$44,3,FALSE) + SDBYLD1!CA109*(1-VLOOKUP(SDBYLD2!CA$4,'[1]INTERNAL PARAMETERS-1'!$B$5:$J$44,5,FALSE))*VLOOKUP(SDBYLD2!CA$4,'[1]INTERNAL PARAMETERS-1'!$B$5:$J$44,8,FALSE)*VLOOKUP(SDBYLD2!CA$4,'[1]INTERNAL PARAMETERS-1'!$B$5:$J$44,3,FALSE)</f>
        <v>0</v>
      </c>
      <c r="CB109" s="44">
        <f>SDBYLD1!CB109*VLOOKUP(SDBYLD2!CB$4,'[1]INTERNAL PARAMETERS-1'!$B$5:$J$44,5,FALSE)*VLOOKUP(SDBYLD2!CB$4,'[1]INTERNAL PARAMETERS-1'!$B$5:$J$44,6,FALSE)*VLOOKUP(SDBYLD2!CB$4,'[1]INTERNAL PARAMETERS-1'!$B$5:$J$44,3,FALSE) + SDBYLD1!CB109*(1-VLOOKUP(SDBYLD2!CB$4,'[1]INTERNAL PARAMETERS-1'!$B$5:$J$44,5,FALSE))*VLOOKUP(SDBYLD2!CB$4,'[1]INTERNAL PARAMETERS-1'!$B$5:$J$44,8,FALSE)*VLOOKUP(SDBYLD2!CB$4,'[1]INTERNAL PARAMETERS-1'!$B$5:$J$44,3,FALSE)</f>
        <v>0</v>
      </c>
      <c r="CC109" s="44">
        <f>SDBYLD1!CC109*VLOOKUP(SDBYLD2!CC$4,'[1]INTERNAL PARAMETERS-1'!$B$5:$J$44,5,FALSE)*VLOOKUP(SDBYLD2!CC$4,'[1]INTERNAL PARAMETERS-1'!$B$5:$J$44,6,FALSE)*VLOOKUP(SDBYLD2!CC$4,'[1]INTERNAL PARAMETERS-1'!$B$5:$J$44,3,FALSE) + SDBYLD1!CC109*(1-VLOOKUP(SDBYLD2!CC$4,'[1]INTERNAL PARAMETERS-1'!$B$5:$J$44,5,FALSE))*VLOOKUP(SDBYLD2!CC$4,'[1]INTERNAL PARAMETERS-1'!$B$5:$J$44,8,FALSE)*VLOOKUP(SDBYLD2!CC$4,'[1]INTERNAL PARAMETERS-1'!$B$5:$J$44,3,FALSE)</f>
        <v>1.1396854495886012E-2</v>
      </c>
      <c r="CD109" s="44">
        <f>SDBYLD1!CD109*VLOOKUP(SDBYLD2!CD$4,'[1]INTERNAL PARAMETERS-1'!$B$5:$J$44,5,FALSE)*VLOOKUP(SDBYLD2!CD$4,'[1]INTERNAL PARAMETERS-1'!$B$5:$J$44,6,FALSE)*VLOOKUP(SDBYLD2!CD$4,'[1]INTERNAL PARAMETERS-1'!$B$5:$J$44,3,FALSE) + SDBYLD1!CD109*(1-VLOOKUP(SDBYLD2!CD$4,'[1]INTERNAL PARAMETERS-1'!$B$5:$J$44,5,FALSE))*VLOOKUP(SDBYLD2!CD$4,'[1]INTERNAL PARAMETERS-1'!$B$5:$J$44,8,FALSE)*VLOOKUP(SDBYLD2!CD$4,'[1]INTERNAL PARAMETERS-1'!$B$5:$J$44,3,FALSE)</f>
        <v>2.4758707475395936E-2</v>
      </c>
      <c r="CE109" s="44">
        <f>SDBYLD1!CE109*VLOOKUP(SDBYLD2!CE$4,'[1]INTERNAL PARAMETERS-1'!$B$5:$J$44,5,FALSE)*VLOOKUP(SDBYLD2!CE$4,'[1]INTERNAL PARAMETERS-1'!$B$5:$J$44,6,FALSE)*VLOOKUP(SDBYLD2!CE$4,'[1]INTERNAL PARAMETERS-1'!$B$5:$J$44,3,FALSE) + SDBYLD1!CE109*(1-VLOOKUP(SDBYLD2!CE$4,'[1]INTERNAL PARAMETERS-1'!$B$5:$J$44,5,FALSE))*VLOOKUP(SDBYLD2!CE$4,'[1]INTERNAL PARAMETERS-1'!$B$5:$J$44,8,FALSE)*VLOOKUP(SDBYLD2!CE$4,'[1]INTERNAL PARAMETERS-1'!$B$5:$J$44,3,FALSE)</f>
        <v>4.8911079257516886E-2</v>
      </c>
      <c r="CF109" s="44">
        <f>SDBYLD1!CF109*VLOOKUP(SDBYLD2!CF$4,'[1]INTERNAL PARAMETERS-1'!$B$5:$J$44,5,FALSE)*VLOOKUP(SDBYLD2!CF$4,'[1]INTERNAL PARAMETERS-1'!$B$5:$J$44,6,FALSE)*VLOOKUP(SDBYLD2!CF$4,'[1]INTERNAL PARAMETERS-1'!$B$5:$J$44,3,FALSE) + SDBYLD1!CF109*(1-VLOOKUP(SDBYLD2!CF$4,'[1]INTERNAL PARAMETERS-1'!$B$5:$J$44,5,FALSE))*VLOOKUP(SDBYLD2!CF$4,'[1]INTERNAL PARAMETERS-1'!$B$5:$J$44,8,FALSE)*VLOOKUP(SDBYLD2!CF$4,'[1]INTERNAL PARAMETERS-1'!$B$5:$J$44,3,FALSE)</f>
        <v>7.847351431952429E-2</v>
      </c>
      <c r="CG109" s="44">
        <f>SDBYLD1!CG109*VLOOKUP(SDBYLD2!CG$4,'[1]INTERNAL PARAMETERS-1'!$B$5:$J$44,5,FALSE)*VLOOKUP(SDBYLD2!CG$4,'[1]INTERNAL PARAMETERS-1'!$B$5:$J$44,6,FALSE)*VLOOKUP(SDBYLD2!CG$4,'[1]INTERNAL PARAMETERS-1'!$B$5:$J$44,3,FALSE) + SDBYLD1!CG109*(1-VLOOKUP(SDBYLD2!CG$4,'[1]INTERNAL PARAMETERS-1'!$B$5:$J$44,5,FALSE))*VLOOKUP(SDBYLD2!CG$4,'[1]INTERNAL PARAMETERS-1'!$B$5:$J$44,8,FALSE)*VLOOKUP(SDBYLD2!CG$4,'[1]INTERNAL PARAMETERS-1'!$B$5:$J$44,3,FALSE)</f>
        <v>0</v>
      </c>
      <c r="CH109" s="43">
        <f>SDBYLD1!CH109*VLOOKUP(SDBYLD2!CH$4,'[1]INTERNAL PARAMETERS-1'!$B$5:$J$44,5,FALSE)*VLOOKUP(SDBYLD2!CH$4,'[1]INTERNAL PARAMETERS-1'!$B$5:$J$44,6,FALSE)*VLOOKUP(SDBYLD2!CH$4,'[1]INTERNAL PARAMETERS-1'!$B$5:$J$44,3,FALSE) + SDBYLD1!CH109*(1-VLOOKUP(SDBYLD2!CH$4,'[1]INTERNAL PARAMETERS-1'!$B$5:$J$44,5,FALSE))*VLOOKUP(SDBYLD2!CH$4,'[1]INTERNAL PARAMETERS-1'!$B$5:$J$44,8,FALSE)*VLOOKUP(SDBYLD2!CH$4,'[1]INTERNAL PARAMETERS-1'!$B$5:$J$44,3,FALSE)</f>
        <v>0</v>
      </c>
      <c r="CJ109" s="45">
        <f t="shared" si="2"/>
        <v>318.87352744535741</v>
      </c>
      <c r="CK109" s="43">
        <f t="shared" si="3"/>
        <v>59.657270677781661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SDBeam!X110</f>
        <v>3793.4784962467802</v>
      </c>
      <c r="F110" s="56">
        <f>'[1]INTERNAL PARAMETERS-1'!M20</f>
        <v>12.89</v>
      </c>
      <c r="G110" s="45">
        <f>SDBYLD1!G110*VLOOKUP(SDBYLD2!G$4,'[1]INTERNAL PARAMETERS-1'!$B$5:$J$44,5,FALSE)*VLOOKUP(SDBYLD2!G$4,'[1]INTERNAL PARAMETERS-1'!$B$5:$J$44,7,FALSE)*SDBYLD2!$F110 + SDBYLD1!G110*(1-VLOOKUP(SDBYLD2!G$4,'[1]INTERNAL PARAMETERS-1'!$B$5:$J$44,5,FALSE))*VLOOKUP(SDBYLD2!G$4,'[1]INTERNAL PARAMETERS-1'!$B$5:$J$44,9,FALSE)*SDBYLD2!$F110</f>
        <v>52.492493682633743</v>
      </c>
      <c r="H110" s="44">
        <f>SDBYLD1!H110*VLOOKUP(SDBYLD2!H$4,'[1]INTERNAL PARAMETERS-1'!$B$5:$J$44,5,FALSE)*VLOOKUP(SDBYLD2!H$4,'[1]INTERNAL PARAMETERS-1'!$B$5:$J$44,7,FALSE)*SDBYLD2!$F110 + SDBYLD1!H110*(1-VLOOKUP(SDBYLD2!H$4,'[1]INTERNAL PARAMETERS-1'!$B$5:$J$44,5,FALSE))*VLOOKUP(SDBYLD2!H$4,'[1]INTERNAL PARAMETERS-1'!$B$5:$J$44,9,FALSE)*SDBYLD2!$F110</f>
        <v>17.587101735328947</v>
      </c>
      <c r="I110" s="44">
        <f>SDBYLD1!I110*VLOOKUP(SDBYLD2!I$4,'[1]INTERNAL PARAMETERS-1'!$B$5:$J$44,5,FALSE)*VLOOKUP(SDBYLD2!I$4,'[1]INTERNAL PARAMETERS-1'!$B$5:$J$44,7,FALSE)*SDBYLD2!$F110 + SDBYLD1!I110*(1-VLOOKUP(SDBYLD2!I$4,'[1]INTERNAL PARAMETERS-1'!$B$5:$J$44,5,FALSE))*VLOOKUP(SDBYLD2!I$4,'[1]INTERNAL PARAMETERS-1'!$B$5:$J$44,9,FALSE)*SDBYLD2!$F110</f>
        <v>95.482192691196516</v>
      </c>
      <c r="J110" s="44">
        <f>SDBYLD1!J110*VLOOKUP(SDBYLD2!J$4,'[1]INTERNAL PARAMETERS-1'!$B$5:$J$44,5,FALSE)*VLOOKUP(SDBYLD2!J$4,'[1]INTERNAL PARAMETERS-1'!$B$5:$J$44,7,FALSE)*SDBYLD2!$F110 + SDBYLD1!J110*(1-VLOOKUP(SDBYLD2!J$4,'[1]INTERNAL PARAMETERS-1'!$B$5:$J$44,5,FALSE))*VLOOKUP(SDBYLD2!J$4,'[1]INTERNAL PARAMETERS-1'!$B$5:$J$44,9,FALSE)*SDBYLD2!$F110</f>
        <v>0</v>
      </c>
      <c r="K110" s="44">
        <f>SDBYLD1!K110*VLOOKUP(SDBYLD2!K$4,'[1]INTERNAL PARAMETERS-1'!$B$5:$J$44,5,FALSE)*VLOOKUP(SDBYLD2!K$4,'[1]INTERNAL PARAMETERS-1'!$B$5:$J$44,7,FALSE)*SDBYLD2!$F110 + SDBYLD1!K110*(1-VLOOKUP(SDBYLD2!K$4,'[1]INTERNAL PARAMETERS-1'!$B$5:$J$44,5,FALSE))*VLOOKUP(SDBYLD2!K$4,'[1]INTERNAL PARAMETERS-1'!$B$5:$J$44,9,FALSE)*SDBYLD2!$F110</f>
        <v>0</v>
      </c>
      <c r="L110" s="44">
        <f>SDBYLD1!L110*VLOOKUP(SDBYLD2!L$4,'[1]INTERNAL PARAMETERS-1'!$B$5:$J$44,5,FALSE)*VLOOKUP(SDBYLD2!L$4,'[1]INTERNAL PARAMETERS-1'!$B$5:$J$44,7,FALSE)*SDBYLD2!$F110 + SDBYLD1!L110*(1-VLOOKUP(SDBYLD2!L$4,'[1]INTERNAL PARAMETERS-1'!$B$5:$J$44,5,FALSE))*VLOOKUP(SDBYLD2!L$4,'[1]INTERNAL PARAMETERS-1'!$B$5:$J$44,9,FALSE)*SDBYLD2!$F110</f>
        <v>0</v>
      </c>
      <c r="M110" s="44">
        <f>SDBYLD1!M110*VLOOKUP(SDBYLD2!M$4,'[1]INTERNAL PARAMETERS-1'!$B$5:$J$44,5,FALSE)*VLOOKUP(SDBYLD2!M$4,'[1]INTERNAL PARAMETERS-1'!$B$5:$J$44,7,FALSE)*SDBYLD2!$F110 + SDBYLD1!M110*(1-VLOOKUP(SDBYLD2!M$4,'[1]INTERNAL PARAMETERS-1'!$B$5:$J$44,5,FALSE))*VLOOKUP(SDBYLD2!M$4,'[1]INTERNAL PARAMETERS-1'!$B$5:$J$44,9,FALSE)*SDBYLD2!$F110</f>
        <v>28.903558818920224</v>
      </c>
      <c r="N110" s="44">
        <f>SDBYLD1!N110*VLOOKUP(SDBYLD2!N$4,'[1]INTERNAL PARAMETERS-1'!$B$5:$J$44,5,FALSE)*VLOOKUP(SDBYLD2!N$4,'[1]INTERNAL PARAMETERS-1'!$B$5:$J$44,7,FALSE)*SDBYLD2!$F110 + SDBYLD1!N110*(1-VLOOKUP(SDBYLD2!N$4,'[1]INTERNAL PARAMETERS-1'!$B$5:$J$44,5,FALSE))*VLOOKUP(SDBYLD2!N$4,'[1]INTERNAL PARAMETERS-1'!$B$5:$J$44,9,FALSE)*SDBYLD2!$F110</f>
        <v>0.36391190016419306</v>
      </c>
      <c r="O110" s="44">
        <f>SDBYLD1!O110*VLOOKUP(SDBYLD2!O$4,'[1]INTERNAL PARAMETERS-1'!$B$5:$J$44,5,FALSE)*VLOOKUP(SDBYLD2!O$4,'[1]INTERNAL PARAMETERS-1'!$B$5:$J$44,7,FALSE)*SDBYLD2!$F110 + SDBYLD1!O110*(1-VLOOKUP(SDBYLD2!O$4,'[1]INTERNAL PARAMETERS-1'!$B$5:$J$44,5,FALSE))*VLOOKUP(SDBYLD2!O$4,'[1]INTERNAL PARAMETERS-1'!$B$5:$J$44,9,FALSE)*SDBYLD2!$F110</f>
        <v>0</v>
      </c>
      <c r="P110" s="44">
        <f>SDBYLD1!P110*VLOOKUP(SDBYLD2!P$4,'[1]INTERNAL PARAMETERS-1'!$B$5:$J$44,5,FALSE)*VLOOKUP(SDBYLD2!P$4,'[1]INTERNAL PARAMETERS-1'!$B$5:$J$44,7,FALSE)*SDBYLD2!$F110 + SDBYLD1!P110*(1-VLOOKUP(SDBYLD2!P$4,'[1]INTERNAL PARAMETERS-1'!$B$5:$J$44,5,FALSE))*VLOOKUP(SDBYLD2!P$4,'[1]INTERNAL PARAMETERS-1'!$B$5:$J$44,9,FALSE)*SDBYLD2!$F110</f>
        <v>0</v>
      </c>
      <c r="Q110" s="44">
        <f>SDBYLD1!Q110*VLOOKUP(SDBYLD2!Q$4,'[1]INTERNAL PARAMETERS-1'!$B$5:$J$44,5,FALSE)*VLOOKUP(SDBYLD2!Q$4,'[1]INTERNAL PARAMETERS-1'!$B$5:$J$44,7,FALSE)*SDBYLD2!$F110 + SDBYLD1!Q110*(1-VLOOKUP(SDBYLD2!Q$4,'[1]INTERNAL PARAMETERS-1'!$B$5:$J$44,5,FALSE))*VLOOKUP(SDBYLD2!Q$4,'[1]INTERNAL PARAMETERS-1'!$B$5:$J$44,9,FALSE)*SDBYLD2!$F110</f>
        <v>0</v>
      </c>
      <c r="R110" s="44">
        <f>SDBYLD1!R110*VLOOKUP(SDBYLD2!R$4,'[1]INTERNAL PARAMETERS-1'!$B$5:$J$44,5,FALSE)*VLOOKUP(SDBYLD2!R$4,'[1]INTERNAL PARAMETERS-1'!$B$5:$J$44,7,FALSE)*SDBYLD2!$F110 + SDBYLD1!R110*(1-VLOOKUP(SDBYLD2!R$4,'[1]INTERNAL PARAMETERS-1'!$B$5:$J$44,5,FALSE))*VLOOKUP(SDBYLD2!R$4,'[1]INTERNAL PARAMETERS-1'!$B$5:$J$44,9,FALSE)*SDBYLD2!$F110</f>
        <v>0</v>
      </c>
      <c r="S110" s="44">
        <f>SDBYLD1!S110*VLOOKUP(SDBYLD2!S$4,'[1]INTERNAL PARAMETERS-1'!$B$5:$J$44,5,FALSE)*VLOOKUP(SDBYLD2!S$4,'[1]INTERNAL PARAMETERS-1'!$B$5:$J$44,7,FALSE)*SDBYLD2!$F110 + SDBYLD1!S110*(1-VLOOKUP(SDBYLD2!S$4,'[1]INTERNAL PARAMETERS-1'!$B$5:$J$44,5,FALSE))*VLOOKUP(SDBYLD2!S$4,'[1]INTERNAL PARAMETERS-1'!$B$5:$J$44,9,FALSE)*SDBYLD2!$F110</f>
        <v>9.1064688199075388</v>
      </c>
      <c r="T110" s="44">
        <f>SDBYLD1!T110*VLOOKUP(SDBYLD2!T$4,'[1]INTERNAL PARAMETERS-1'!$B$5:$J$44,5,FALSE)*VLOOKUP(SDBYLD2!T$4,'[1]INTERNAL PARAMETERS-1'!$B$5:$J$44,7,FALSE)*SDBYLD2!$F110 + SDBYLD1!T110*(1-VLOOKUP(SDBYLD2!T$4,'[1]INTERNAL PARAMETERS-1'!$B$5:$J$44,5,FALSE))*VLOOKUP(SDBYLD2!T$4,'[1]INTERNAL PARAMETERS-1'!$B$5:$J$44,9,FALSE)*SDBYLD2!$F110</f>
        <v>5.7929386931350901</v>
      </c>
      <c r="U110" s="44">
        <f>SDBYLD1!U110*VLOOKUP(SDBYLD2!U$4,'[1]INTERNAL PARAMETERS-1'!$B$5:$J$44,5,FALSE)*VLOOKUP(SDBYLD2!U$4,'[1]INTERNAL PARAMETERS-1'!$B$5:$J$44,7,FALSE)*SDBYLD2!$F110 + SDBYLD1!U110*(1-VLOOKUP(SDBYLD2!U$4,'[1]INTERNAL PARAMETERS-1'!$B$5:$J$44,5,FALSE))*VLOOKUP(SDBYLD2!U$4,'[1]INTERNAL PARAMETERS-1'!$B$5:$J$44,9,FALSE)*SDBYLD2!$F110</f>
        <v>0</v>
      </c>
      <c r="V110" s="44">
        <f>SDBYLD1!V110*VLOOKUP(SDBYLD2!V$4,'[1]INTERNAL PARAMETERS-1'!$B$5:$J$44,5,FALSE)*VLOOKUP(SDBYLD2!V$4,'[1]INTERNAL PARAMETERS-1'!$B$5:$J$44,7,FALSE)*SDBYLD2!$F110 + SDBYLD1!V110*(1-VLOOKUP(SDBYLD2!V$4,'[1]INTERNAL PARAMETERS-1'!$B$5:$J$44,5,FALSE))*VLOOKUP(SDBYLD2!V$4,'[1]INTERNAL PARAMETERS-1'!$B$5:$J$44,9,FALSE)*SDBYLD2!$F110</f>
        <v>8.2259208679480516</v>
      </c>
      <c r="W110" s="44">
        <f>SDBYLD1!W110*VLOOKUP(SDBYLD2!W$4,'[1]INTERNAL PARAMETERS-1'!$B$5:$J$44,5,FALSE)*VLOOKUP(SDBYLD2!W$4,'[1]INTERNAL PARAMETERS-1'!$B$5:$J$44,7,FALSE)*SDBYLD2!$F110 + SDBYLD1!W110*(1-VLOOKUP(SDBYLD2!W$4,'[1]INTERNAL PARAMETERS-1'!$B$5:$J$44,5,FALSE))*VLOOKUP(SDBYLD2!W$4,'[1]INTERNAL PARAMETERS-1'!$B$5:$J$44,9,FALSE)*SDBYLD2!$F110</f>
        <v>0</v>
      </c>
      <c r="X110" s="44">
        <f>SDBYLD1!X110*VLOOKUP(SDBYLD2!X$4,'[1]INTERNAL PARAMETERS-1'!$B$5:$J$44,5,FALSE)*VLOOKUP(SDBYLD2!X$4,'[1]INTERNAL PARAMETERS-1'!$B$5:$J$44,7,FALSE)*SDBYLD2!$F110 + SDBYLD1!X110*(1-VLOOKUP(SDBYLD2!X$4,'[1]INTERNAL PARAMETERS-1'!$B$5:$J$44,5,FALSE))*VLOOKUP(SDBYLD2!X$4,'[1]INTERNAL PARAMETERS-1'!$B$5:$J$44,9,FALSE)*SDBYLD2!$F110</f>
        <v>0</v>
      </c>
      <c r="Y110" s="44">
        <f>SDBYLD1!Y110*VLOOKUP(SDBYLD2!Y$4,'[1]INTERNAL PARAMETERS-1'!$B$5:$J$44,5,FALSE)*VLOOKUP(SDBYLD2!Y$4,'[1]INTERNAL PARAMETERS-1'!$B$5:$J$44,7,FALSE)*SDBYLD2!$F110 + SDBYLD1!Y110*(1-VLOOKUP(SDBYLD2!Y$4,'[1]INTERNAL PARAMETERS-1'!$B$5:$J$44,5,FALSE))*VLOOKUP(SDBYLD2!Y$4,'[1]INTERNAL PARAMETERS-1'!$B$5:$J$44,9,FALSE)*SDBYLD2!$F110</f>
        <v>0</v>
      </c>
      <c r="Z110" s="44">
        <f>SDBYLD1!Z110*VLOOKUP(SDBYLD2!Z$4,'[1]INTERNAL PARAMETERS-1'!$B$5:$J$44,5,FALSE)*VLOOKUP(SDBYLD2!Z$4,'[1]INTERNAL PARAMETERS-1'!$B$5:$J$44,7,FALSE)*SDBYLD2!$F110 + SDBYLD1!Z110*(1-VLOOKUP(SDBYLD2!Z$4,'[1]INTERNAL PARAMETERS-1'!$B$5:$J$44,5,FALSE))*VLOOKUP(SDBYLD2!Z$4,'[1]INTERNAL PARAMETERS-1'!$B$5:$J$44,9,FALSE)*SDBYLD2!$F110</f>
        <v>0</v>
      </c>
      <c r="AA110" s="44">
        <f>SDBYLD1!AA110*VLOOKUP(SDBYLD2!AA$4,'[1]INTERNAL PARAMETERS-1'!$B$5:$J$44,5,FALSE)*VLOOKUP(SDBYLD2!AA$4,'[1]INTERNAL PARAMETERS-1'!$B$5:$J$44,7,FALSE)*SDBYLD2!$F110 + SDBYLD1!AA110*(1-VLOOKUP(SDBYLD2!AA$4,'[1]INTERNAL PARAMETERS-1'!$B$5:$J$44,5,FALSE))*VLOOKUP(SDBYLD2!AA$4,'[1]INTERNAL PARAMETERS-1'!$B$5:$J$44,9,FALSE)*SDBYLD2!$F110</f>
        <v>0</v>
      </c>
      <c r="AB110" s="44">
        <f>SDBYLD1!AB110*VLOOKUP(SDBYLD2!AB$4,'[1]INTERNAL PARAMETERS-1'!$B$5:$J$44,5,FALSE)*VLOOKUP(SDBYLD2!AB$4,'[1]INTERNAL PARAMETERS-1'!$B$5:$J$44,7,FALSE)*SDBYLD2!$F110 + SDBYLD1!AB110*(1-VLOOKUP(SDBYLD2!AB$4,'[1]INTERNAL PARAMETERS-1'!$B$5:$J$44,5,FALSE))*VLOOKUP(SDBYLD2!AB$4,'[1]INTERNAL PARAMETERS-1'!$B$5:$J$44,9,FALSE)*SDBYLD2!$F110</f>
        <v>0</v>
      </c>
      <c r="AC110" s="44">
        <f>SDBYLD1!AC110*VLOOKUP(SDBYLD2!AC$4,'[1]INTERNAL PARAMETERS-1'!$B$5:$J$44,5,FALSE)*VLOOKUP(SDBYLD2!AC$4,'[1]INTERNAL PARAMETERS-1'!$B$5:$J$44,7,FALSE)*SDBYLD2!$F110 + SDBYLD1!AC110*(1-VLOOKUP(SDBYLD2!AC$4,'[1]INTERNAL PARAMETERS-1'!$B$5:$J$44,5,FALSE))*VLOOKUP(SDBYLD2!AC$4,'[1]INTERNAL PARAMETERS-1'!$B$5:$J$44,9,FALSE)*SDBYLD2!$F110</f>
        <v>0</v>
      </c>
      <c r="AD110" s="44">
        <f>SDBYLD1!AD110*VLOOKUP(SDBYLD2!AD$4,'[1]INTERNAL PARAMETERS-1'!$B$5:$J$44,5,FALSE)*VLOOKUP(SDBYLD2!AD$4,'[1]INTERNAL PARAMETERS-1'!$B$5:$J$44,7,FALSE)*SDBYLD2!$F110 + SDBYLD1!AD110*(1-VLOOKUP(SDBYLD2!AD$4,'[1]INTERNAL PARAMETERS-1'!$B$5:$J$44,5,FALSE))*VLOOKUP(SDBYLD2!AD$4,'[1]INTERNAL PARAMETERS-1'!$B$5:$J$44,9,FALSE)*SDBYLD2!$F110</f>
        <v>0</v>
      </c>
      <c r="AE110" s="44">
        <f>SDBYLD1!AE110*VLOOKUP(SDBYLD2!AE$4,'[1]INTERNAL PARAMETERS-1'!$B$5:$J$44,5,FALSE)*VLOOKUP(SDBYLD2!AE$4,'[1]INTERNAL PARAMETERS-1'!$B$5:$J$44,7,FALSE)*SDBYLD2!$F110 + SDBYLD1!AE110*(1-VLOOKUP(SDBYLD2!AE$4,'[1]INTERNAL PARAMETERS-1'!$B$5:$J$44,5,FALSE))*VLOOKUP(SDBYLD2!AE$4,'[1]INTERNAL PARAMETERS-1'!$B$5:$J$44,9,FALSE)*SDBYLD2!$F110</f>
        <v>0</v>
      </c>
      <c r="AF110" s="44">
        <f>SDBYLD1!AF110*VLOOKUP(SDBYLD2!AF$4,'[1]INTERNAL PARAMETERS-1'!$B$5:$J$44,5,FALSE)*VLOOKUP(SDBYLD2!AF$4,'[1]INTERNAL PARAMETERS-1'!$B$5:$J$44,7,FALSE)*SDBYLD2!$F110 + SDBYLD1!AF110*(1-VLOOKUP(SDBYLD2!AF$4,'[1]INTERNAL PARAMETERS-1'!$B$5:$J$44,5,FALSE))*VLOOKUP(SDBYLD2!AF$4,'[1]INTERNAL PARAMETERS-1'!$B$5:$J$44,9,FALSE)*SDBYLD2!$F110</f>
        <v>0.57935254683888893</v>
      </c>
      <c r="AG110" s="44">
        <f>SDBYLD1!AG110*VLOOKUP(SDBYLD2!AG$4,'[1]INTERNAL PARAMETERS-1'!$B$5:$J$44,5,FALSE)*VLOOKUP(SDBYLD2!AG$4,'[1]INTERNAL PARAMETERS-1'!$B$5:$J$44,7,FALSE)*SDBYLD2!$F110 + SDBYLD1!AG110*(1-VLOOKUP(SDBYLD2!AG$4,'[1]INTERNAL PARAMETERS-1'!$B$5:$J$44,5,FALSE))*VLOOKUP(SDBYLD2!AG$4,'[1]INTERNAL PARAMETERS-1'!$B$5:$J$44,9,FALSE)*SDBYLD2!$F110</f>
        <v>0</v>
      </c>
      <c r="AH110" s="44">
        <f>SDBYLD1!AH110*VLOOKUP(SDBYLD2!AH$4,'[1]INTERNAL PARAMETERS-1'!$B$5:$J$44,5,FALSE)*VLOOKUP(SDBYLD2!AH$4,'[1]INTERNAL PARAMETERS-1'!$B$5:$J$44,7,FALSE)*SDBYLD2!$F110 + SDBYLD1!AH110*(1-VLOOKUP(SDBYLD2!AH$4,'[1]INTERNAL PARAMETERS-1'!$B$5:$J$44,5,FALSE))*VLOOKUP(SDBYLD2!AH$4,'[1]INTERNAL PARAMETERS-1'!$B$5:$J$44,9,FALSE)*SDBYLD2!$F110</f>
        <v>0</v>
      </c>
      <c r="AI110" s="44">
        <f>SDBYLD1!AI110*VLOOKUP(SDBYLD2!AI$4,'[1]INTERNAL PARAMETERS-1'!$B$5:$J$44,5,FALSE)*VLOOKUP(SDBYLD2!AI$4,'[1]INTERNAL PARAMETERS-1'!$B$5:$J$44,7,FALSE)*SDBYLD2!$F110 + SDBYLD1!AI110*(1-VLOOKUP(SDBYLD2!AI$4,'[1]INTERNAL PARAMETERS-1'!$B$5:$J$44,5,FALSE))*VLOOKUP(SDBYLD2!AI$4,'[1]INTERNAL PARAMETERS-1'!$B$5:$J$44,9,FALSE)*SDBYLD2!$F110</f>
        <v>7.4275967543447299E-2</v>
      </c>
      <c r="AJ110" s="44">
        <f>SDBYLD1!AJ110*VLOOKUP(SDBYLD2!AJ$4,'[1]INTERNAL PARAMETERS-1'!$B$5:$J$44,5,FALSE)*VLOOKUP(SDBYLD2!AJ$4,'[1]INTERNAL PARAMETERS-1'!$B$5:$J$44,7,FALSE)*SDBYLD2!$F110 + SDBYLD1!AJ110*(1-VLOOKUP(SDBYLD2!AJ$4,'[1]INTERNAL PARAMETERS-1'!$B$5:$J$44,5,FALSE))*VLOOKUP(SDBYLD2!AJ$4,'[1]INTERNAL PARAMETERS-1'!$B$5:$J$44,9,FALSE)*SDBYLD2!$F110</f>
        <v>1.7378669385591818</v>
      </c>
      <c r="AK110" s="44">
        <f>SDBYLD1!AK110*VLOOKUP(SDBYLD2!AK$4,'[1]INTERNAL PARAMETERS-1'!$B$5:$J$44,5,FALSE)*VLOOKUP(SDBYLD2!AK$4,'[1]INTERNAL PARAMETERS-1'!$B$5:$J$44,7,FALSE)*SDBYLD2!$F110 + SDBYLD1!AK110*(1-VLOOKUP(SDBYLD2!AK$4,'[1]INTERNAL PARAMETERS-1'!$B$5:$J$44,5,FALSE))*VLOOKUP(SDBYLD2!AK$4,'[1]INTERNAL PARAMETERS-1'!$B$5:$J$44,9,FALSE)*SDBYLD2!$F110</f>
        <v>0</v>
      </c>
      <c r="AL110" s="44">
        <f>SDBYLD1!AL110*VLOOKUP(SDBYLD2!AL$4,'[1]INTERNAL PARAMETERS-1'!$B$5:$J$44,5,FALSE)*VLOOKUP(SDBYLD2!AL$4,'[1]INTERNAL PARAMETERS-1'!$B$5:$J$44,7,FALSE)*SDBYLD2!$F110 + SDBYLD1!AL110*(1-VLOOKUP(SDBYLD2!AL$4,'[1]INTERNAL PARAMETERS-1'!$B$5:$J$44,5,FALSE))*VLOOKUP(SDBYLD2!AL$4,'[1]INTERNAL PARAMETERS-1'!$B$5:$J$44,9,FALSE)*SDBYLD2!$F110</f>
        <v>0</v>
      </c>
      <c r="AM110" s="44">
        <f>SDBYLD1!AM110*VLOOKUP(SDBYLD2!AM$4,'[1]INTERNAL PARAMETERS-1'!$B$5:$J$44,5,FALSE)*VLOOKUP(SDBYLD2!AM$4,'[1]INTERNAL PARAMETERS-1'!$B$5:$J$44,7,FALSE)*SDBYLD2!$F110 + SDBYLD1!AM110*(1-VLOOKUP(SDBYLD2!AM$4,'[1]INTERNAL PARAMETERS-1'!$B$5:$J$44,5,FALSE))*VLOOKUP(SDBYLD2!AM$4,'[1]INTERNAL PARAMETERS-1'!$B$5:$J$44,9,FALSE)*SDBYLD2!$F110</f>
        <v>0</v>
      </c>
      <c r="AN110" s="44">
        <f>SDBYLD1!AN110*VLOOKUP(SDBYLD2!AN$4,'[1]INTERNAL PARAMETERS-1'!$B$5:$J$44,5,FALSE)*VLOOKUP(SDBYLD2!AN$4,'[1]INTERNAL PARAMETERS-1'!$B$5:$J$44,7,FALSE)*SDBYLD2!$F110 + SDBYLD1!AN110*(1-VLOOKUP(SDBYLD2!AN$4,'[1]INTERNAL PARAMETERS-1'!$B$5:$J$44,5,FALSE))*VLOOKUP(SDBYLD2!AN$4,'[1]INTERNAL PARAMETERS-1'!$B$5:$J$44,9,FALSE)*SDBYLD2!$F110</f>
        <v>0</v>
      </c>
      <c r="AO110" s="44">
        <f>SDBYLD1!AO110*VLOOKUP(SDBYLD2!AO$4,'[1]INTERNAL PARAMETERS-1'!$B$5:$J$44,5,FALSE)*VLOOKUP(SDBYLD2!AO$4,'[1]INTERNAL PARAMETERS-1'!$B$5:$J$44,7,FALSE)*SDBYLD2!$F110 + SDBYLD1!AO110*(1-VLOOKUP(SDBYLD2!AO$4,'[1]INTERNAL PARAMETERS-1'!$B$5:$J$44,5,FALSE))*VLOOKUP(SDBYLD2!AO$4,'[1]INTERNAL PARAMETERS-1'!$B$5:$J$44,9,FALSE)*SDBYLD2!$F110</f>
        <v>0</v>
      </c>
      <c r="AP110" s="44">
        <f>SDBYLD1!AP110*VLOOKUP(SDBYLD2!AP$4,'[1]INTERNAL PARAMETERS-1'!$B$5:$J$44,5,FALSE)*VLOOKUP(SDBYLD2!AP$4,'[1]INTERNAL PARAMETERS-1'!$B$5:$J$44,7,FALSE)*SDBYLD2!$F110 + SDBYLD1!AP110*(1-VLOOKUP(SDBYLD2!AP$4,'[1]INTERNAL PARAMETERS-1'!$B$5:$J$44,5,FALSE))*VLOOKUP(SDBYLD2!AP$4,'[1]INTERNAL PARAMETERS-1'!$B$5:$J$44,9,FALSE)*SDBYLD2!$F110</f>
        <v>0</v>
      </c>
      <c r="AQ110" s="44">
        <f>SDBYLD1!AQ110*VLOOKUP(SDBYLD2!AQ$4,'[1]INTERNAL PARAMETERS-1'!$B$5:$J$44,5,FALSE)*VLOOKUP(SDBYLD2!AQ$4,'[1]INTERNAL PARAMETERS-1'!$B$5:$J$44,7,FALSE)*SDBYLD2!$F110 + SDBYLD1!AQ110*(1-VLOOKUP(SDBYLD2!AQ$4,'[1]INTERNAL PARAMETERS-1'!$B$5:$J$44,5,FALSE))*VLOOKUP(SDBYLD2!AQ$4,'[1]INTERNAL PARAMETERS-1'!$B$5:$J$44,9,FALSE)*SDBYLD2!$F110</f>
        <v>0</v>
      </c>
      <c r="AR110" s="44">
        <f>SDBYLD1!AR110*VLOOKUP(SDBYLD2!AR$4,'[1]INTERNAL PARAMETERS-1'!$B$5:$J$44,5,FALSE)*VLOOKUP(SDBYLD2!AR$4,'[1]INTERNAL PARAMETERS-1'!$B$5:$J$44,7,FALSE)*SDBYLD2!$F110 + SDBYLD1!AR110*(1-VLOOKUP(SDBYLD2!AR$4,'[1]INTERNAL PARAMETERS-1'!$B$5:$J$44,5,FALSE))*VLOOKUP(SDBYLD2!AR$4,'[1]INTERNAL PARAMETERS-1'!$B$5:$J$44,9,FALSE)*SDBYLD2!$F110</f>
        <v>0</v>
      </c>
      <c r="AS110" s="44">
        <f>SDBYLD1!AS110*VLOOKUP(SDBYLD2!AS$4,'[1]INTERNAL PARAMETERS-1'!$B$5:$J$44,5,FALSE)*VLOOKUP(SDBYLD2!AS$4,'[1]INTERNAL PARAMETERS-1'!$B$5:$J$44,7,FALSE)*SDBYLD2!$F110 + SDBYLD1!AS110*(1-VLOOKUP(SDBYLD2!AS$4,'[1]INTERNAL PARAMETERS-1'!$B$5:$J$44,5,FALSE))*VLOOKUP(SDBYLD2!AS$4,'[1]INTERNAL PARAMETERS-1'!$B$5:$J$44,9,FALSE)*SDBYLD2!$F110</f>
        <v>0</v>
      </c>
      <c r="AT110" s="43">
        <f>SDBYLD1!AT110*VLOOKUP(SDBYLD2!AT$4,'[1]INTERNAL PARAMETERS-1'!$B$5:$J$44,5,FALSE)*VLOOKUP(SDBYLD2!AT$4,'[1]INTERNAL PARAMETERS-1'!$B$5:$J$44,7,FALSE)*SDBYLD2!$F110 + SDBYLD1!AT110*(1-VLOOKUP(SDBYLD2!AT$4,'[1]INTERNAL PARAMETERS-1'!$B$5:$J$44,5,FALSE))*VLOOKUP(SDBYLD2!AT$4,'[1]INTERNAL PARAMETERS-1'!$B$5:$J$44,9,FALSE)*SDBYLD2!$F110</f>
        <v>0</v>
      </c>
      <c r="AU110" s="45">
        <f>SDBYLD1!AU110*VLOOKUP(SDBYLD2!AU$4,'[1]INTERNAL PARAMETERS-1'!$B$5:$J$44,5,FALSE)*VLOOKUP(SDBYLD2!AU$4,'[1]INTERNAL PARAMETERS-1'!$B$5:$J$44,6,FALSE)*VLOOKUP(SDBYLD2!AU$4,'[1]INTERNAL PARAMETERS-1'!$B$5:$J$44,3,FALSE) + SDBYLD1!AU110*(1-VLOOKUP(SDBYLD2!AU$4,'[1]INTERNAL PARAMETERS-1'!$B$5:$J$44,5,FALSE))*VLOOKUP(SDBYLD2!AU$4,'[1]INTERNAL PARAMETERS-1'!$B$5:$J$44,8,FALSE)*VLOOKUP(SDBYLD2!AU$4,'[1]INTERNAL PARAMETERS-1'!$B$5:$J$44,3,FALSE)</f>
        <v>0</v>
      </c>
      <c r="AV110" s="44">
        <f>SDBYLD1!AV110*VLOOKUP(SDBYLD2!AV$4,'[1]INTERNAL PARAMETERS-1'!$B$5:$J$44,5,FALSE)*VLOOKUP(SDBYLD2!AV$4,'[1]INTERNAL PARAMETERS-1'!$B$5:$J$44,6,FALSE)*VLOOKUP(SDBYLD2!AV$4,'[1]INTERNAL PARAMETERS-1'!$B$5:$J$44,3,FALSE) + SDBYLD1!AV110*(1-VLOOKUP(SDBYLD2!AV$4,'[1]INTERNAL PARAMETERS-1'!$B$5:$J$44,5,FALSE))*VLOOKUP(SDBYLD2!AV$4,'[1]INTERNAL PARAMETERS-1'!$B$5:$J$44,8,FALSE)*VLOOKUP(SDBYLD2!AV$4,'[1]INTERNAL PARAMETERS-1'!$B$5:$J$44,3,FALSE)</f>
        <v>0</v>
      </c>
      <c r="AW110" s="44">
        <f>SDBYLD1!AW110*VLOOKUP(SDBYLD2!AW$4,'[1]INTERNAL PARAMETERS-1'!$B$5:$J$44,5,FALSE)*VLOOKUP(SDBYLD2!AW$4,'[1]INTERNAL PARAMETERS-1'!$B$5:$J$44,6,FALSE)*VLOOKUP(SDBYLD2!AW$4,'[1]INTERNAL PARAMETERS-1'!$B$5:$J$44,3,FALSE) + SDBYLD1!AW110*(1-VLOOKUP(SDBYLD2!AW$4,'[1]INTERNAL PARAMETERS-1'!$B$5:$J$44,5,FALSE))*VLOOKUP(SDBYLD2!AW$4,'[1]INTERNAL PARAMETERS-1'!$B$5:$J$44,8,FALSE)*VLOOKUP(SDBYLD2!AW$4,'[1]INTERNAL PARAMETERS-1'!$B$5:$J$44,3,FALSE)</f>
        <v>8.7458237416976612</v>
      </c>
      <c r="AX110" s="44">
        <f>SDBYLD1!AX110*VLOOKUP(SDBYLD2!AX$4,'[1]INTERNAL PARAMETERS-1'!$B$5:$J$44,5,FALSE)*VLOOKUP(SDBYLD2!AX$4,'[1]INTERNAL PARAMETERS-1'!$B$5:$J$44,6,FALSE)*VLOOKUP(SDBYLD2!AX$4,'[1]INTERNAL PARAMETERS-1'!$B$5:$J$44,3,FALSE) + SDBYLD1!AX110*(1-VLOOKUP(SDBYLD2!AX$4,'[1]INTERNAL PARAMETERS-1'!$B$5:$J$44,5,FALSE))*VLOOKUP(SDBYLD2!AX$4,'[1]INTERNAL PARAMETERS-1'!$B$5:$J$44,8,FALSE)*VLOOKUP(SDBYLD2!AX$4,'[1]INTERNAL PARAMETERS-1'!$B$5:$J$44,3,FALSE)</f>
        <v>0</v>
      </c>
      <c r="AY110" s="44">
        <f>SDBYLD1!AY110*VLOOKUP(SDBYLD2!AY$4,'[1]INTERNAL PARAMETERS-1'!$B$5:$J$44,5,FALSE)*VLOOKUP(SDBYLD2!AY$4,'[1]INTERNAL PARAMETERS-1'!$B$5:$J$44,6,FALSE)*VLOOKUP(SDBYLD2!AY$4,'[1]INTERNAL PARAMETERS-1'!$B$5:$J$44,3,FALSE) + SDBYLD1!AY110*(1-VLOOKUP(SDBYLD2!AY$4,'[1]INTERNAL PARAMETERS-1'!$B$5:$J$44,5,FALSE))*VLOOKUP(SDBYLD2!AY$4,'[1]INTERNAL PARAMETERS-1'!$B$5:$J$44,8,FALSE)*VLOOKUP(SDBYLD2!AY$4,'[1]INTERNAL PARAMETERS-1'!$B$5:$J$44,3,FALSE)</f>
        <v>0</v>
      </c>
      <c r="AZ110" s="44">
        <f>SDBYLD1!AZ110*VLOOKUP(SDBYLD2!AZ$4,'[1]INTERNAL PARAMETERS-1'!$B$5:$J$44,5,FALSE)*VLOOKUP(SDBYLD2!AZ$4,'[1]INTERNAL PARAMETERS-1'!$B$5:$J$44,6,FALSE)*VLOOKUP(SDBYLD2!AZ$4,'[1]INTERNAL PARAMETERS-1'!$B$5:$J$44,3,FALSE) + SDBYLD1!AZ110*(1-VLOOKUP(SDBYLD2!AZ$4,'[1]INTERNAL PARAMETERS-1'!$B$5:$J$44,5,FALSE))*VLOOKUP(SDBYLD2!AZ$4,'[1]INTERNAL PARAMETERS-1'!$B$5:$J$44,8,FALSE)*VLOOKUP(SDBYLD2!AZ$4,'[1]INTERNAL PARAMETERS-1'!$B$5:$J$44,3,FALSE)</f>
        <v>0</v>
      </c>
      <c r="BA110" s="44">
        <f>SDBYLD1!BA110*VLOOKUP(SDBYLD2!BA$4,'[1]INTERNAL PARAMETERS-1'!$B$5:$J$44,5,FALSE)*VLOOKUP(SDBYLD2!BA$4,'[1]INTERNAL PARAMETERS-1'!$B$5:$J$44,6,FALSE)*VLOOKUP(SDBYLD2!BA$4,'[1]INTERNAL PARAMETERS-1'!$B$5:$J$44,3,FALSE) + SDBYLD1!BA110*(1-VLOOKUP(SDBYLD2!BA$4,'[1]INTERNAL PARAMETERS-1'!$B$5:$J$44,5,FALSE))*VLOOKUP(SDBYLD2!BA$4,'[1]INTERNAL PARAMETERS-1'!$B$5:$J$44,8,FALSE)*VLOOKUP(SDBYLD2!BA$4,'[1]INTERNAL PARAMETERS-1'!$B$5:$J$44,3,FALSE)</f>
        <v>26.462061051185696</v>
      </c>
      <c r="BB110" s="44">
        <f>SDBYLD1!BB110*VLOOKUP(SDBYLD2!BB$4,'[1]INTERNAL PARAMETERS-1'!$B$5:$J$44,5,FALSE)*VLOOKUP(SDBYLD2!BB$4,'[1]INTERNAL PARAMETERS-1'!$B$5:$J$44,6,FALSE)*VLOOKUP(SDBYLD2!BB$4,'[1]INTERNAL PARAMETERS-1'!$B$5:$J$44,3,FALSE) + SDBYLD1!BB110*(1-VLOOKUP(SDBYLD2!BB$4,'[1]INTERNAL PARAMETERS-1'!$B$5:$J$44,5,FALSE))*VLOOKUP(SDBYLD2!BB$4,'[1]INTERNAL PARAMETERS-1'!$B$5:$J$44,8,FALSE)*VLOOKUP(SDBYLD2!BB$4,'[1]INTERNAL PARAMETERS-1'!$B$5:$J$44,3,FALSE)</f>
        <v>1.6627611435363592</v>
      </c>
      <c r="BC110" s="44">
        <f>SDBYLD1!BC110*VLOOKUP(SDBYLD2!BC$4,'[1]INTERNAL PARAMETERS-1'!$B$5:$J$44,5,FALSE)*VLOOKUP(SDBYLD2!BC$4,'[1]INTERNAL PARAMETERS-1'!$B$5:$J$44,6,FALSE)*VLOOKUP(SDBYLD2!BC$4,'[1]INTERNAL PARAMETERS-1'!$B$5:$J$44,3,FALSE) + SDBYLD1!BC110*(1-VLOOKUP(SDBYLD2!BC$4,'[1]INTERNAL PARAMETERS-1'!$B$5:$J$44,5,FALSE))*VLOOKUP(SDBYLD2!BC$4,'[1]INTERNAL PARAMETERS-1'!$B$5:$J$44,8,FALSE)*VLOOKUP(SDBYLD2!BC$4,'[1]INTERNAL PARAMETERS-1'!$B$5:$J$44,3,FALSE)</f>
        <v>4.1682864993126527</v>
      </c>
      <c r="BD110" s="44">
        <f>SDBYLD1!BD110*VLOOKUP(SDBYLD2!BD$4,'[1]INTERNAL PARAMETERS-1'!$B$5:$J$44,5,FALSE)*VLOOKUP(SDBYLD2!BD$4,'[1]INTERNAL PARAMETERS-1'!$B$5:$J$44,6,FALSE)*VLOOKUP(SDBYLD2!BD$4,'[1]INTERNAL PARAMETERS-1'!$B$5:$J$44,3,FALSE) + SDBYLD1!BD110*(1-VLOOKUP(SDBYLD2!BD$4,'[1]INTERNAL PARAMETERS-1'!$B$5:$J$44,5,FALSE))*VLOOKUP(SDBYLD2!BD$4,'[1]INTERNAL PARAMETERS-1'!$B$5:$J$44,8,FALSE)*VLOOKUP(SDBYLD2!BD$4,'[1]INTERNAL PARAMETERS-1'!$B$5:$J$44,3,FALSE)</f>
        <v>0.6135160102885846</v>
      </c>
      <c r="BE110" s="44">
        <f>SDBYLD1!BE110*VLOOKUP(SDBYLD2!BE$4,'[1]INTERNAL PARAMETERS-1'!$B$5:$J$44,5,FALSE)*VLOOKUP(SDBYLD2!BE$4,'[1]INTERNAL PARAMETERS-1'!$B$5:$J$44,6,FALSE)*VLOOKUP(SDBYLD2!BE$4,'[1]INTERNAL PARAMETERS-1'!$B$5:$J$44,3,FALSE) + SDBYLD1!BE110*(1-VLOOKUP(SDBYLD2!BE$4,'[1]INTERNAL PARAMETERS-1'!$B$5:$J$44,5,FALSE))*VLOOKUP(SDBYLD2!BE$4,'[1]INTERNAL PARAMETERS-1'!$B$5:$J$44,8,FALSE)*VLOOKUP(SDBYLD2!BE$4,'[1]INTERNAL PARAMETERS-1'!$B$5:$J$44,3,FALSE)</f>
        <v>8.0575473878385662</v>
      </c>
      <c r="BF110" s="44">
        <f>SDBYLD1!BF110*VLOOKUP(SDBYLD2!BF$4,'[1]INTERNAL PARAMETERS-1'!$B$5:$J$44,5,FALSE)*VLOOKUP(SDBYLD2!BF$4,'[1]INTERNAL PARAMETERS-1'!$B$5:$J$44,6,FALSE)*VLOOKUP(SDBYLD2!BF$4,'[1]INTERNAL PARAMETERS-1'!$B$5:$J$44,3,FALSE) + SDBYLD1!BF110*(1-VLOOKUP(SDBYLD2!BF$4,'[1]INTERNAL PARAMETERS-1'!$B$5:$J$44,5,FALSE))*VLOOKUP(SDBYLD2!BF$4,'[1]INTERNAL PARAMETERS-1'!$B$5:$J$44,8,FALSE)*VLOOKUP(SDBYLD2!BF$4,'[1]INTERNAL PARAMETERS-1'!$B$5:$J$44,3,FALSE)</f>
        <v>0</v>
      </c>
      <c r="BG110" s="44">
        <f>SDBYLD1!BG110*VLOOKUP(SDBYLD2!BG$4,'[1]INTERNAL PARAMETERS-1'!$B$5:$J$44,5,FALSE)*VLOOKUP(SDBYLD2!BG$4,'[1]INTERNAL PARAMETERS-1'!$B$5:$J$44,6,FALSE)*VLOOKUP(SDBYLD2!BG$4,'[1]INTERNAL PARAMETERS-1'!$B$5:$J$44,3,FALSE) + SDBYLD1!BG110*(1-VLOOKUP(SDBYLD2!BG$4,'[1]INTERNAL PARAMETERS-1'!$B$5:$J$44,5,FALSE))*VLOOKUP(SDBYLD2!BG$4,'[1]INTERNAL PARAMETERS-1'!$B$5:$J$44,8,FALSE)*VLOOKUP(SDBYLD2!BG$4,'[1]INTERNAL PARAMETERS-1'!$B$5:$J$44,3,FALSE)</f>
        <v>1.0536378897421024</v>
      </c>
      <c r="BH110" s="44">
        <f>SDBYLD1!BH110*VLOOKUP(SDBYLD2!BH$4,'[1]INTERNAL PARAMETERS-1'!$B$5:$J$44,5,FALSE)*VLOOKUP(SDBYLD2!BH$4,'[1]INTERNAL PARAMETERS-1'!$B$5:$J$44,6,FALSE)*VLOOKUP(SDBYLD2!BH$4,'[1]INTERNAL PARAMETERS-1'!$B$5:$J$44,3,FALSE) + SDBYLD1!BH110*(1-VLOOKUP(SDBYLD2!BH$4,'[1]INTERNAL PARAMETERS-1'!$B$5:$J$44,5,FALSE))*VLOOKUP(SDBYLD2!BH$4,'[1]INTERNAL PARAMETERS-1'!$B$5:$J$44,8,FALSE)*VLOOKUP(SDBYLD2!BH$4,'[1]INTERNAL PARAMETERS-1'!$B$5:$J$44,3,FALSE)</f>
        <v>1.3953040183674298E-2</v>
      </c>
      <c r="BI110" s="44">
        <f>SDBYLD1!BI110*VLOOKUP(SDBYLD2!BI$4,'[1]INTERNAL PARAMETERS-1'!$B$5:$J$44,5,FALSE)*VLOOKUP(SDBYLD2!BI$4,'[1]INTERNAL PARAMETERS-1'!$B$5:$J$44,6,FALSE)*VLOOKUP(SDBYLD2!BI$4,'[1]INTERNAL PARAMETERS-1'!$B$5:$J$44,3,FALSE) + SDBYLD1!BI110*(1-VLOOKUP(SDBYLD2!BI$4,'[1]INTERNAL PARAMETERS-1'!$B$5:$J$44,5,FALSE))*VLOOKUP(SDBYLD2!BI$4,'[1]INTERNAL PARAMETERS-1'!$B$5:$J$44,8,FALSE)*VLOOKUP(SDBYLD2!BI$4,'[1]INTERNAL PARAMETERS-1'!$B$5:$J$44,3,FALSE)</f>
        <v>0</v>
      </c>
      <c r="BJ110" s="44">
        <f>SDBYLD1!BJ110*VLOOKUP(SDBYLD2!BJ$4,'[1]INTERNAL PARAMETERS-1'!$B$5:$J$44,5,FALSE)*VLOOKUP(SDBYLD2!BJ$4,'[1]INTERNAL PARAMETERS-1'!$B$5:$J$44,6,FALSE)*VLOOKUP(SDBYLD2!BJ$4,'[1]INTERNAL PARAMETERS-1'!$B$5:$J$44,3,FALSE) + SDBYLD1!BJ110*(1-VLOOKUP(SDBYLD2!BJ$4,'[1]INTERNAL PARAMETERS-1'!$B$5:$J$44,5,FALSE))*VLOOKUP(SDBYLD2!BJ$4,'[1]INTERNAL PARAMETERS-1'!$B$5:$J$44,8,FALSE)*VLOOKUP(SDBYLD2!BJ$4,'[1]INTERNAL PARAMETERS-1'!$B$5:$J$44,3,FALSE)</f>
        <v>0.3861301013985064</v>
      </c>
      <c r="BK110" s="44">
        <f>SDBYLD1!BK110*VLOOKUP(SDBYLD2!BK$4,'[1]INTERNAL PARAMETERS-1'!$B$5:$J$44,5,FALSE)*VLOOKUP(SDBYLD2!BK$4,'[1]INTERNAL PARAMETERS-1'!$B$5:$J$44,6,FALSE)*VLOOKUP(SDBYLD2!BK$4,'[1]INTERNAL PARAMETERS-1'!$B$5:$J$44,3,FALSE) + SDBYLD1!BK110*(1-VLOOKUP(SDBYLD2!BK$4,'[1]INTERNAL PARAMETERS-1'!$B$5:$J$44,5,FALSE))*VLOOKUP(SDBYLD2!BK$4,'[1]INTERNAL PARAMETERS-1'!$B$5:$J$44,8,FALSE)*VLOOKUP(SDBYLD2!BK$4,'[1]INTERNAL PARAMETERS-1'!$B$5:$J$44,3,FALSE)</f>
        <v>0.40901881820973873</v>
      </c>
      <c r="BL110" s="44">
        <f>SDBYLD1!BL110*VLOOKUP(SDBYLD2!BL$4,'[1]INTERNAL PARAMETERS-1'!$B$5:$J$44,5,FALSE)*VLOOKUP(SDBYLD2!BL$4,'[1]INTERNAL PARAMETERS-1'!$B$5:$J$44,6,FALSE)*VLOOKUP(SDBYLD2!BL$4,'[1]INTERNAL PARAMETERS-1'!$B$5:$J$44,3,FALSE) + SDBYLD1!BL110*(1-VLOOKUP(SDBYLD2!BL$4,'[1]INTERNAL PARAMETERS-1'!$B$5:$J$44,5,FALSE))*VLOOKUP(SDBYLD2!BL$4,'[1]INTERNAL PARAMETERS-1'!$B$5:$J$44,8,FALSE)*VLOOKUP(SDBYLD2!BL$4,'[1]INTERNAL PARAMETERS-1'!$B$5:$J$44,3,FALSE)</f>
        <v>1.928876526110654</v>
      </c>
      <c r="BM110" s="44">
        <f>SDBYLD1!BM110*VLOOKUP(SDBYLD2!BM$4,'[1]INTERNAL PARAMETERS-1'!$B$5:$J$44,5,FALSE)*VLOOKUP(SDBYLD2!BM$4,'[1]INTERNAL PARAMETERS-1'!$B$5:$J$44,6,FALSE)*VLOOKUP(SDBYLD2!BM$4,'[1]INTERNAL PARAMETERS-1'!$B$5:$J$44,3,FALSE) + SDBYLD1!BM110*(1-VLOOKUP(SDBYLD2!BM$4,'[1]INTERNAL PARAMETERS-1'!$B$5:$J$44,5,FALSE))*VLOOKUP(SDBYLD2!BM$4,'[1]INTERNAL PARAMETERS-1'!$B$5:$J$44,8,FALSE)*VLOOKUP(SDBYLD2!BM$4,'[1]INTERNAL PARAMETERS-1'!$B$5:$J$44,3,FALSE)</f>
        <v>1.1055007752987136</v>
      </c>
      <c r="BN110" s="44">
        <f>SDBYLD1!BN110*VLOOKUP(SDBYLD2!BN$4,'[1]INTERNAL PARAMETERS-1'!$B$5:$J$44,5,FALSE)*VLOOKUP(SDBYLD2!BN$4,'[1]INTERNAL PARAMETERS-1'!$B$5:$J$44,6,FALSE)*VLOOKUP(SDBYLD2!BN$4,'[1]INTERNAL PARAMETERS-1'!$B$5:$J$44,3,FALSE) + SDBYLD1!BN110*(1-VLOOKUP(SDBYLD2!BN$4,'[1]INTERNAL PARAMETERS-1'!$B$5:$J$44,5,FALSE))*VLOOKUP(SDBYLD2!BN$4,'[1]INTERNAL PARAMETERS-1'!$B$5:$J$44,8,FALSE)*VLOOKUP(SDBYLD2!BN$4,'[1]INTERNAL PARAMETERS-1'!$B$5:$J$44,3,FALSE)</f>
        <v>0.91451540160876366</v>
      </c>
      <c r="BO110" s="44">
        <f>SDBYLD1!BO110*VLOOKUP(SDBYLD2!BO$4,'[1]INTERNAL PARAMETERS-1'!$B$5:$J$44,5,FALSE)*VLOOKUP(SDBYLD2!BO$4,'[1]INTERNAL PARAMETERS-1'!$B$5:$J$44,6,FALSE)*VLOOKUP(SDBYLD2!BO$4,'[1]INTERNAL PARAMETERS-1'!$B$5:$J$44,3,FALSE) + SDBYLD1!BO110*(1-VLOOKUP(SDBYLD2!BO$4,'[1]INTERNAL PARAMETERS-1'!$B$5:$J$44,5,FALSE))*VLOOKUP(SDBYLD2!BO$4,'[1]INTERNAL PARAMETERS-1'!$B$5:$J$44,8,FALSE)*VLOOKUP(SDBYLD2!BO$4,'[1]INTERNAL PARAMETERS-1'!$B$5:$J$44,3,FALSE)</f>
        <v>0.7098812740439342</v>
      </c>
      <c r="BP110" s="44">
        <f>SDBYLD1!BP110*VLOOKUP(SDBYLD2!BP$4,'[1]INTERNAL PARAMETERS-1'!$B$5:$J$44,5,FALSE)*VLOOKUP(SDBYLD2!BP$4,'[1]INTERNAL PARAMETERS-1'!$B$5:$J$44,6,FALSE)*VLOOKUP(SDBYLD2!BP$4,'[1]INTERNAL PARAMETERS-1'!$B$5:$J$44,3,FALSE) + SDBYLD1!BP110*(1-VLOOKUP(SDBYLD2!BP$4,'[1]INTERNAL PARAMETERS-1'!$B$5:$J$44,5,FALSE))*VLOOKUP(SDBYLD2!BP$4,'[1]INTERNAL PARAMETERS-1'!$B$5:$J$44,8,FALSE)*VLOOKUP(SDBYLD2!BP$4,'[1]INTERNAL PARAMETERS-1'!$B$5:$J$44,3,FALSE)</f>
        <v>1.6894564167635861E-2</v>
      </c>
      <c r="BQ110" s="44">
        <f>SDBYLD1!BQ110*VLOOKUP(SDBYLD2!BQ$4,'[1]INTERNAL PARAMETERS-1'!$B$5:$J$44,5,FALSE)*VLOOKUP(SDBYLD2!BQ$4,'[1]INTERNAL PARAMETERS-1'!$B$5:$J$44,6,FALSE)*VLOOKUP(SDBYLD2!BQ$4,'[1]INTERNAL PARAMETERS-1'!$B$5:$J$44,3,FALSE) + SDBYLD1!BQ110*(1-VLOOKUP(SDBYLD2!BQ$4,'[1]INTERNAL PARAMETERS-1'!$B$5:$J$44,5,FALSE))*VLOOKUP(SDBYLD2!BQ$4,'[1]INTERNAL PARAMETERS-1'!$B$5:$J$44,8,FALSE)*VLOOKUP(SDBYLD2!BQ$4,'[1]INTERNAL PARAMETERS-1'!$B$5:$J$44,3,FALSE)</f>
        <v>2.1967660076553983</v>
      </c>
      <c r="BR110" s="44">
        <f>SDBYLD1!BR110*VLOOKUP(SDBYLD2!BR$4,'[1]INTERNAL PARAMETERS-1'!$B$5:$J$44,5,FALSE)*VLOOKUP(SDBYLD2!BR$4,'[1]INTERNAL PARAMETERS-1'!$B$5:$J$44,6,FALSE)*VLOOKUP(SDBYLD2!BR$4,'[1]INTERNAL PARAMETERS-1'!$B$5:$J$44,3,FALSE) + SDBYLD1!BR110*(1-VLOOKUP(SDBYLD2!BR$4,'[1]INTERNAL PARAMETERS-1'!$B$5:$J$44,5,FALSE))*VLOOKUP(SDBYLD2!BR$4,'[1]INTERNAL PARAMETERS-1'!$B$5:$J$44,8,FALSE)*VLOOKUP(SDBYLD2!BR$4,'[1]INTERNAL PARAMETERS-1'!$B$5:$J$44,3,FALSE)</f>
        <v>5.6516889853209115E-2</v>
      </c>
      <c r="BS110" s="44">
        <f>SDBYLD1!BS110*VLOOKUP(SDBYLD2!BS$4,'[1]INTERNAL PARAMETERS-1'!$B$5:$J$44,5,FALSE)*VLOOKUP(SDBYLD2!BS$4,'[1]INTERNAL PARAMETERS-1'!$B$5:$J$44,6,FALSE)*VLOOKUP(SDBYLD2!BS$4,'[1]INTERNAL PARAMETERS-1'!$B$5:$J$44,3,FALSE) + SDBYLD1!BS110*(1-VLOOKUP(SDBYLD2!BS$4,'[1]INTERNAL PARAMETERS-1'!$B$5:$J$44,5,FALSE))*VLOOKUP(SDBYLD2!BS$4,'[1]INTERNAL PARAMETERS-1'!$B$5:$J$44,8,FALSE)*VLOOKUP(SDBYLD2!BS$4,'[1]INTERNAL PARAMETERS-1'!$B$5:$J$44,3,FALSE)</f>
        <v>7.1142599718236636E-3</v>
      </c>
      <c r="BT110" s="44">
        <f>SDBYLD1!BT110*VLOOKUP(SDBYLD2!BT$4,'[1]INTERNAL PARAMETERS-1'!$B$5:$J$44,5,FALSE)*VLOOKUP(SDBYLD2!BT$4,'[1]INTERNAL PARAMETERS-1'!$B$5:$J$44,6,FALSE)*VLOOKUP(SDBYLD2!BT$4,'[1]INTERNAL PARAMETERS-1'!$B$5:$J$44,3,FALSE) + SDBYLD1!BT110*(1-VLOOKUP(SDBYLD2!BT$4,'[1]INTERNAL PARAMETERS-1'!$B$5:$J$44,5,FALSE))*VLOOKUP(SDBYLD2!BT$4,'[1]INTERNAL PARAMETERS-1'!$B$5:$J$44,8,FALSE)*VLOOKUP(SDBYLD2!BT$4,'[1]INTERNAL PARAMETERS-1'!$B$5:$J$44,3,FALSE)</f>
        <v>0</v>
      </c>
      <c r="BU110" s="44">
        <f>SDBYLD1!BU110*VLOOKUP(SDBYLD2!BU$4,'[1]INTERNAL PARAMETERS-1'!$B$5:$J$44,5,FALSE)*VLOOKUP(SDBYLD2!BU$4,'[1]INTERNAL PARAMETERS-1'!$B$5:$J$44,6,FALSE)*VLOOKUP(SDBYLD2!BU$4,'[1]INTERNAL PARAMETERS-1'!$B$5:$J$44,3,FALSE) + SDBYLD1!BU110*(1-VLOOKUP(SDBYLD2!BU$4,'[1]INTERNAL PARAMETERS-1'!$B$5:$J$44,5,FALSE))*VLOOKUP(SDBYLD2!BU$4,'[1]INTERNAL PARAMETERS-1'!$B$5:$J$44,8,FALSE)*VLOOKUP(SDBYLD2!BU$4,'[1]INTERNAL PARAMETERS-1'!$B$5:$J$44,3,FALSE)</f>
        <v>0</v>
      </c>
      <c r="BV110" s="44">
        <f>SDBYLD1!BV110*VLOOKUP(SDBYLD2!BV$4,'[1]INTERNAL PARAMETERS-1'!$B$5:$J$44,5,FALSE)*VLOOKUP(SDBYLD2!BV$4,'[1]INTERNAL PARAMETERS-1'!$B$5:$J$44,6,FALSE)*VLOOKUP(SDBYLD2!BV$4,'[1]INTERNAL PARAMETERS-1'!$B$5:$J$44,3,FALSE) + SDBYLD1!BV110*(1-VLOOKUP(SDBYLD2!BV$4,'[1]INTERNAL PARAMETERS-1'!$B$5:$J$44,5,FALSE))*VLOOKUP(SDBYLD2!BV$4,'[1]INTERNAL PARAMETERS-1'!$B$5:$J$44,8,FALSE)*VLOOKUP(SDBYLD2!BV$4,'[1]INTERNAL PARAMETERS-1'!$B$5:$J$44,3,FALSE)</f>
        <v>0</v>
      </c>
      <c r="BW110" s="44">
        <f>SDBYLD1!BW110*VLOOKUP(SDBYLD2!BW$4,'[1]INTERNAL PARAMETERS-1'!$B$5:$J$44,5,FALSE)*VLOOKUP(SDBYLD2!BW$4,'[1]INTERNAL PARAMETERS-1'!$B$5:$J$44,6,FALSE)*VLOOKUP(SDBYLD2!BW$4,'[1]INTERNAL PARAMETERS-1'!$B$5:$J$44,3,FALSE) + SDBYLD1!BW110*(1-VLOOKUP(SDBYLD2!BW$4,'[1]INTERNAL PARAMETERS-1'!$B$5:$J$44,5,FALSE))*VLOOKUP(SDBYLD2!BW$4,'[1]INTERNAL PARAMETERS-1'!$B$5:$J$44,8,FALSE)*VLOOKUP(SDBYLD2!BW$4,'[1]INTERNAL PARAMETERS-1'!$B$5:$J$44,3,FALSE)</f>
        <v>0</v>
      </c>
      <c r="BX110" s="44">
        <f>SDBYLD1!BX110*VLOOKUP(SDBYLD2!BX$4,'[1]INTERNAL PARAMETERS-1'!$B$5:$J$44,5,FALSE)*VLOOKUP(SDBYLD2!BX$4,'[1]INTERNAL PARAMETERS-1'!$B$5:$J$44,6,FALSE)*VLOOKUP(SDBYLD2!BX$4,'[1]INTERNAL PARAMETERS-1'!$B$5:$J$44,3,FALSE) + SDBYLD1!BX110*(1-VLOOKUP(SDBYLD2!BX$4,'[1]INTERNAL PARAMETERS-1'!$B$5:$J$44,5,FALSE))*VLOOKUP(SDBYLD2!BX$4,'[1]INTERNAL PARAMETERS-1'!$B$5:$J$44,8,FALSE)*VLOOKUP(SDBYLD2!BX$4,'[1]INTERNAL PARAMETERS-1'!$B$5:$J$44,3,FALSE)</f>
        <v>0</v>
      </c>
      <c r="BY110" s="44">
        <f>SDBYLD1!BY110*VLOOKUP(SDBYLD2!BY$4,'[1]INTERNAL PARAMETERS-1'!$B$5:$J$44,5,FALSE)*VLOOKUP(SDBYLD2!BY$4,'[1]INTERNAL PARAMETERS-1'!$B$5:$J$44,6,FALSE)*VLOOKUP(SDBYLD2!BY$4,'[1]INTERNAL PARAMETERS-1'!$B$5:$J$44,3,FALSE) + SDBYLD1!BY110*(1-VLOOKUP(SDBYLD2!BY$4,'[1]INTERNAL PARAMETERS-1'!$B$5:$J$44,5,FALSE))*VLOOKUP(SDBYLD2!BY$4,'[1]INTERNAL PARAMETERS-1'!$B$5:$J$44,8,FALSE)*VLOOKUP(SDBYLD2!BY$4,'[1]INTERNAL PARAMETERS-1'!$B$5:$J$44,3,FALSE)</f>
        <v>0</v>
      </c>
      <c r="BZ110" s="44">
        <f>SDBYLD1!BZ110*VLOOKUP(SDBYLD2!BZ$4,'[1]INTERNAL PARAMETERS-1'!$B$5:$J$44,5,FALSE)*VLOOKUP(SDBYLD2!BZ$4,'[1]INTERNAL PARAMETERS-1'!$B$5:$J$44,6,FALSE)*VLOOKUP(SDBYLD2!BZ$4,'[1]INTERNAL PARAMETERS-1'!$B$5:$J$44,3,FALSE) + SDBYLD1!BZ110*(1-VLOOKUP(SDBYLD2!BZ$4,'[1]INTERNAL PARAMETERS-1'!$B$5:$J$44,5,FALSE))*VLOOKUP(SDBYLD2!BZ$4,'[1]INTERNAL PARAMETERS-1'!$B$5:$J$44,8,FALSE)*VLOOKUP(SDBYLD2!BZ$4,'[1]INTERNAL PARAMETERS-1'!$B$5:$J$44,3,FALSE)</f>
        <v>1.9080919530506382E-3</v>
      </c>
      <c r="CA110" s="44">
        <f>SDBYLD1!CA110*VLOOKUP(SDBYLD2!CA$4,'[1]INTERNAL PARAMETERS-1'!$B$5:$J$44,5,FALSE)*VLOOKUP(SDBYLD2!CA$4,'[1]INTERNAL PARAMETERS-1'!$B$5:$J$44,6,FALSE)*VLOOKUP(SDBYLD2!CA$4,'[1]INTERNAL PARAMETERS-1'!$B$5:$J$44,3,FALSE) + SDBYLD1!CA110*(1-VLOOKUP(SDBYLD2!CA$4,'[1]INTERNAL PARAMETERS-1'!$B$5:$J$44,5,FALSE))*VLOOKUP(SDBYLD2!CA$4,'[1]INTERNAL PARAMETERS-1'!$B$5:$J$44,8,FALSE)*VLOOKUP(SDBYLD2!CA$4,'[1]INTERNAL PARAMETERS-1'!$B$5:$J$44,3,FALSE)</f>
        <v>0</v>
      </c>
      <c r="CB110" s="44">
        <f>SDBYLD1!CB110*VLOOKUP(SDBYLD2!CB$4,'[1]INTERNAL PARAMETERS-1'!$B$5:$J$44,5,FALSE)*VLOOKUP(SDBYLD2!CB$4,'[1]INTERNAL PARAMETERS-1'!$B$5:$J$44,6,FALSE)*VLOOKUP(SDBYLD2!CB$4,'[1]INTERNAL PARAMETERS-1'!$B$5:$J$44,3,FALSE) + SDBYLD1!CB110*(1-VLOOKUP(SDBYLD2!CB$4,'[1]INTERNAL PARAMETERS-1'!$B$5:$J$44,5,FALSE))*VLOOKUP(SDBYLD2!CB$4,'[1]INTERNAL PARAMETERS-1'!$B$5:$J$44,8,FALSE)*VLOOKUP(SDBYLD2!CB$4,'[1]INTERNAL PARAMETERS-1'!$B$5:$J$44,3,FALSE)</f>
        <v>0</v>
      </c>
      <c r="CC110" s="44">
        <f>SDBYLD1!CC110*VLOOKUP(SDBYLD2!CC$4,'[1]INTERNAL PARAMETERS-1'!$B$5:$J$44,5,FALSE)*VLOOKUP(SDBYLD2!CC$4,'[1]INTERNAL PARAMETERS-1'!$B$5:$J$44,6,FALSE)*VLOOKUP(SDBYLD2!CC$4,'[1]INTERNAL PARAMETERS-1'!$B$5:$J$44,3,FALSE) + SDBYLD1!CC110*(1-VLOOKUP(SDBYLD2!CC$4,'[1]INTERNAL PARAMETERS-1'!$B$5:$J$44,5,FALSE))*VLOOKUP(SDBYLD2!CC$4,'[1]INTERNAL PARAMETERS-1'!$B$5:$J$44,8,FALSE)*VLOOKUP(SDBYLD2!CC$4,'[1]INTERNAL PARAMETERS-1'!$B$5:$J$44,3,FALSE)</f>
        <v>6.3603065101687948E-3</v>
      </c>
      <c r="CD110" s="44">
        <f>SDBYLD1!CD110*VLOOKUP(SDBYLD2!CD$4,'[1]INTERNAL PARAMETERS-1'!$B$5:$J$44,5,FALSE)*VLOOKUP(SDBYLD2!CD$4,'[1]INTERNAL PARAMETERS-1'!$B$5:$J$44,6,FALSE)*VLOOKUP(SDBYLD2!CD$4,'[1]INTERNAL PARAMETERS-1'!$B$5:$J$44,3,FALSE) + SDBYLD1!CD110*(1-VLOOKUP(SDBYLD2!CD$4,'[1]INTERNAL PARAMETERS-1'!$B$5:$J$44,5,FALSE))*VLOOKUP(SDBYLD2!CD$4,'[1]INTERNAL PARAMETERS-1'!$B$5:$J$44,8,FALSE)*VLOOKUP(SDBYLD2!CD$4,'[1]INTERNAL PARAMETERS-1'!$B$5:$J$44,3,FALSE)</f>
        <v>2.8091382833984151E-2</v>
      </c>
      <c r="CE110" s="44">
        <f>SDBYLD1!CE110*VLOOKUP(SDBYLD2!CE$4,'[1]INTERNAL PARAMETERS-1'!$B$5:$J$44,5,FALSE)*VLOOKUP(SDBYLD2!CE$4,'[1]INTERNAL PARAMETERS-1'!$B$5:$J$44,6,FALSE)*VLOOKUP(SDBYLD2!CE$4,'[1]INTERNAL PARAMETERS-1'!$B$5:$J$44,3,FALSE) + SDBYLD1!CE110*(1-VLOOKUP(SDBYLD2!CE$4,'[1]INTERNAL PARAMETERS-1'!$B$5:$J$44,5,FALSE))*VLOOKUP(SDBYLD2!CE$4,'[1]INTERNAL PARAMETERS-1'!$B$5:$J$44,8,FALSE)*VLOOKUP(SDBYLD2!CE$4,'[1]INTERNAL PARAMETERS-1'!$B$5:$J$44,3,FALSE)</f>
        <v>5.1306070370290086E-2</v>
      </c>
      <c r="CF110" s="44">
        <f>SDBYLD1!CF110*VLOOKUP(SDBYLD2!CF$4,'[1]INTERNAL PARAMETERS-1'!$B$5:$J$44,5,FALSE)*VLOOKUP(SDBYLD2!CF$4,'[1]INTERNAL PARAMETERS-1'!$B$5:$J$44,6,FALSE)*VLOOKUP(SDBYLD2!CF$4,'[1]INTERNAL PARAMETERS-1'!$B$5:$J$44,3,FALSE) + SDBYLD1!CF110*(1-VLOOKUP(SDBYLD2!CF$4,'[1]INTERNAL PARAMETERS-1'!$B$5:$J$44,5,FALSE))*VLOOKUP(SDBYLD2!CF$4,'[1]INTERNAL PARAMETERS-1'!$B$5:$J$44,8,FALSE)*VLOOKUP(SDBYLD2!CF$4,'[1]INTERNAL PARAMETERS-1'!$B$5:$J$44,3,FALSE)</f>
        <v>5.2916425100748073E-2</v>
      </c>
      <c r="CG110" s="44">
        <f>SDBYLD1!CG110*VLOOKUP(SDBYLD2!CG$4,'[1]INTERNAL PARAMETERS-1'!$B$5:$J$44,5,FALSE)*VLOOKUP(SDBYLD2!CG$4,'[1]INTERNAL PARAMETERS-1'!$B$5:$J$44,6,FALSE)*VLOOKUP(SDBYLD2!CG$4,'[1]INTERNAL PARAMETERS-1'!$B$5:$J$44,3,FALSE) + SDBYLD1!CG110*(1-VLOOKUP(SDBYLD2!CG$4,'[1]INTERNAL PARAMETERS-1'!$B$5:$J$44,5,FALSE))*VLOOKUP(SDBYLD2!CG$4,'[1]INTERNAL PARAMETERS-1'!$B$5:$J$44,8,FALSE)*VLOOKUP(SDBYLD2!CG$4,'[1]INTERNAL PARAMETERS-1'!$B$5:$J$44,3,FALSE)</f>
        <v>2.3380477658190035E-3</v>
      </c>
      <c r="CH110" s="43">
        <f>SDBYLD1!CH110*VLOOKUP(SDBYLD2!CH$4,'[1]INTERNAL PARAMETERS-1'!$B$5:$J$44,5,FALSE)*VLOOKUP(SDBYLD2!CH$4,'[1]INTERNAL PARAMETERS-1'!$B$5:$J$44,6,FALSE)*VLOOKUP(SDBYLD2!CH$4,'[1]INTERNAL PARAMETERS-1'!$B$5:$J$44,3,FALSE) + SDBYLD1!CH110*(1-VLOOKUP(SDBYLD2!CH$4,'[1]INTERNAL PARAMETERS-1'!$B$5:$J$44,5,FALSE))*VLOOKUP(SDBYLD2!CH$4,'[1]INTERNAL PARAMETERS-1'!$B$5:$J$44,8,FALSE)*VLOOKUP(SDBYLD2!CH$4,'[1]INTERNAL PARAMETERS-1'!$B$5:$J$44,3,FALSE)</f>
        <v>0</v>
      </c>
      <c r="CJ110" s="45">
        <f t="shared" si="2"/>
        <v>220.34608266217586</v>
      </c>
      <c r="CK110" s="43">
        <f t="shared" si="3"/>
        <v>58.651721706637716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SDBeam!X111</f>
        <v>2927.1186622924156</v>
      </c>
      <c r="F111" s="56">
        <f>'[1]INTERNAL PARAMETERS-1'!M21</f>
        <v>9.3150000000000013</v>
      </c>
      <c r="G111" s="45">
        <f>SDBYLD1!G111*VLOOKUP(SDBYLD2!G$4,'[1]INTERNAL PARAMETERS-1'!$B$5:$J$44,5,FALSE)*VLOOKUP(SDBYLD2!G$4,'[1]INTERNAL PARAMETERS-1'!$B$5:$J$44,7,FALSE)*SDBYLD2!$F111 + SDBYLD1!G111*(1-VLOOKUP(SDBYLD2!G$4,'[1]INTERNAL PARAMETERS-1'!$B$5:$J$44,5,FALSE))*VLOOKUP(SDBYLD2!G$4,'[1]INTERNAL PARAMETERS-1'!$B$5:$J$44,9,FALSE)*SDBYLD2!$F111</f>
        <v>21.158706119088539</v>
      </c>
      <c r="H111" s="44">
        <f>SDBYLD1!H111*VLOOKUP(SDBYLD2!H$4,'[1]INTERNAL PARAMETERS-1'!$B$5:$J$44,5,FALSE)*VLOOKUP(SDBYLD2!H$4,'[1]INTERNAL PARAMETERS-1'!$B$5:$J$44,7,FALSE)*SDBYLD2!$F111 + SDBYLD1!H111*(1-VLOOKUP(SDBYLD2!H$4,'[1]INTERNAL PARAMETERS-1'!$B$5:$J$44,5,FALSE))*VLOOKUP(SDBYLD2!H$4,'[1]INTERNAL PARAMETERS-1'!$B$5:$J$44,9,FALSE)*SDBYLD2!$F111</f>
        <v>17.722600901414392</v>
      </c>
      <c r="I111" s="44">
        <f>SDBYLD1!I111*VLOOKUP(SDBYLD2!I$4,'[1]INTERNAL PARAMETERS-1'!$B$5:$J$44,5,FALSE)*VLOOKUP(SDBYLD2!I$4,'[1]INTERNAL PARAMETERS-1'!$B$5:$J$44,7,FALSE)*SDBYLD2!$F111 + SDBYLD1!I111*(1-VLOOKUP(SDBYLD2!I$4,'[1]INTERNAL PARAMETERS-1'!$B$5:$J$44,5,FALSE))*VLOOKUP(SDBYLD2!I$4,'[1]INTERNAL PARAMETERS-1'!$B$5:$J$44,9,FALSE)*SDBYLD2!$F111</f>
        <v>49.202116141613359</v>
      </c>
      <c r="J111" s="44">
        <f>SDBYLD1!J111*VLOOKUP(SDBYLD2!J$4,'[1]INTERNAL PARAMETERS-1'!$B$5:$J$44,5,FALSE)*VLOOKUP(SDBYLD2!J$4,'[1]INTERNAL PARAMETERS-1'!$B$5:$J$44,7,FALSE)*SDBYLD2!$F111 + SDBYLD1!J111*(1-VLOOKUP(SDBYLD2!J$4,'[1]INTERNAL PARAMETERS-1'!$B$5:$J$44,5,FALSE))*VLOOKUP(SDBYLD2!J$4,'[1]INTERNAL PARAMETERS-1'!$B$5:$J$44,9,FALSE)*SDBYLD2!$F111</f>
        <v>0</v>
      </c>
      <c r="K111" s="44">
        <f>SDBYLD1!K111*VLOOKUP(SDBYLD2!K$4,'[1]INTERNAL PARAMETERS-1'!$B$5:$J$44,5,FALSE)*VLOOKUP(SDBYLD2!K$4,'[1]INTERNAL PARAMETERS-1'!$B$5:$J$44,7,FALSE)*SDBYLD2!$F111 + SDBYLD1!K111*(1-VLOOKUP(SDBYLD2!K$4,'[1]INTERNAL PARAMETERS-1'!$B$5:$J$44,5,FALSE))*VLOOKUP(SDBYLD2!K$4,'[1]INTERNAL PARAMETERS-1'!$B$5:$J$44,9,FALSE)*SDBYLD2!$F111</f>
        <v>0</v>
      </c>
      <c r="L111" s="44">
        <f>SDBYLD1!L111*VLOOKUP(SDBYLD2!L$4,'[1]INTERNAL PARAMETERS-1'!$B$5:$J$44,5,FALSE)*VLOOKUP(SDBYLD2!L$4,'[1]INTERNAL PARAMETERS-1'!$B$5:$J$44,7,FALSE)*SDBYLD2!$F111 + SDBYLD1!L111*(1-VLOOKUP(SDBYLD2!L$4,'[1]INTERNAL PARAMETERS-1'!$B$5:$J$44,5,FALSE))*VLOOKUP(SDBYLD2!L$4,'[1]INTERNAL PARAMETERS-1'!$B$5:$J$44,9,FALSE)*SDBYLD2!$F111</f>
        <v>0</v>
      </c>
      <c r="M111" s="44">
        <f>SDBYLD1!M111*VLOOKUP(SDBYLD2!M$4,'[1]INTERNAL PARAMETERS-1'!$B$5:$J$44,5,FALSE)*VLOOKUP(SDBYLD2!M$4,'[1]INTERNAL PARAMETERS-1'!$B$5:$J$44,7,FALSE)*SDBYLD2!$F111 + SDBYLD1!M111*(1-VLOOKUP(SDBYLD2!M$4,'[1]INTERNAL PARAMETERS-1'!$B$5:$J$44,5,FALSE))*VLOOKUP(SDBYLD2!M$4,'[1]INTERNAL PARAMETERS-1'!$B$5:$J$44,9,FALSE)*SDBYLD2!$F111</f>
        <v>18.266018025070068</v>
      </c>
      <c r="N111" s="44">
        <f>SDBYLD1!N111*VLOOKUP(SDBYLD2!N$4,'[1]INTERNAL PARAMETERS-1'!$B$5:$J$44,5,FALSE)*VLOOKUP(SDBYLD2!N$4,'[1]INTERNAL PARAMETERS-1'!$B$5:$J$44,7,FALSE)*SDBYLD2!$F111 + SDBYLD1!N111*(1-VLOOKUP(SDBYLD2!N$4,'[1]INTERNAL PARAMETERS-1'!$B$5:$J$44,5,FALSE))*VLOOKUP(SDBYLD2!N$4,'[1]INTERNAL PARAMETERS-1'!$B$5:$J$44,9,FALSE)*SDBYLD2!$F111</f>
        <v>0.21853582941084421</v>
      </c>
      <c r="O111" s="44">
        <f>SDBYLD1!O111*VLOOKUP(SDBYLD2!O$4,'[1]INTERNAL PARAMETERS-1'!$B$5:$J$44,5,FALSE)*VLOOKUP(SDBYLD2!O$4,'[1]INTERNAL PARAMETERS-1'!$B$5:$J$44,7,FALSE)*SDBYLD2!$F111 + SDBYLD1!O111*(1-VLOOKUP(SDBYLD2!O$4,'[1]INTERNAL PARAMETERS-1'!$B$5:$J$44,5,FALSE))*VLOOKUP(SDBYLD2!O$4,'[1]INTERNAL PARAMETERS-1'!$B$5:$J$44,9,FALSE)*SDBYLD2!$F111</f>
        <v>0</v>
      </c>
      <c r="P111" s="44">
        <f>SDBYLD1!P111*VLOOKUP(SDBYLD2!P$4,'[1]INTERNAL PARAMETERS-1'!$B$5:$J$44,5,FALSE)*VLOOKUP(SDBYLD2!P$4,'[1]INTERNAL PARAMETERS-1'!$B$5:$J$44,7,FALSE)*SDBYLD2!$F111 + SDBYLD1!P111*(1-VLOOKUP(SDBYLD2!P$4,'[1]INTERNAL PARAMETERS-1'!$B$5:$J$44,5,FALSE))*VLOOKUP(SDBYLD2!P$4,'[1]INTERNAL PARAMETERS-1'!$B$5:$J$44,9,FALSE)*SDBYLD2!$F111</f>
        <v>0</v>
      </c>
      <c r="Q111" s="44">
        <f>SDBYLD1!Q111*VLOOKUP(SDBYLD2!Q$4,'[1]INTERNAL PARAMETERS-1'!$B$5:$J$44,5,FALSE)*VLOOKUP(SDBYLD2!Q$4,'[1]INTERNAL PARAMETERS-1'!$B$5:$J$44,7,FALSE)*SDBYLD2!$F111 + SDBYLD1!Q111*(1-VLOOKUP(SDBYLD2!Q$4,'[1]INTERNAL PARAMETERS-1'!$B$5:$J$44,5,FALSE))*VLOOKUP(SDBYLD2!Q$4,'[1]INTERNAL PARAMETERS-1'!$B$5:$J$44,9,FALSE)*SDBYLD2!$F111</f>
        <v>0</v>
      </c>
      <c r="R111" s="44">
        <f>SDBYLD1!R111*VLOOKUP(SDBYLD2!R$4,'[1]INTERNAL PARAMETERS-1'!$B$5:$J$44,5,FALSE)*VLOOKUP(SDBYLD2!R$4,'[1]INTERNAL PARAMETERS-1'!$B$5:$J$44,7,FALSE)*SDBYLD2!$F111 + SDBYLD1!R111*(1-VLOOKUP(SDBYLD2!R$4,'[1]INTERNAL PARAMETERS-1'!$B$5:$J$44,5,FALSE))*VLOOKUP(SDBYLD2!R$4,'[1]INTERNAL PARAMETERS-1'!$B$5:$J$44,9,FALSE)*SDBYLD2!$F111</f>
        <v>0.19160441057600466</v>
      </c>
      <c r="S111" s="44">
        <f>SDBYLD1!S111*VLOOKUP(SDBYLD2!S$4,'[1]INTERNAL PARAMETERS-1'!$B$5:$J$44,5,FALSE)*VLOOKUP(SDBYLD2!S$4,'[1]INTERNAL PARAMETERS-1'!$B$5:$J$44,7,FALSE)*SDBYLD2!$F111 + SDBYLD1!S111*(1-VLOOKUP(SDBYLD2!S$4,'[1]INTERNAL PARAMETERS-1'!$B$5:$J$44,5,FALSE))*VLOOKUP(SDBYLD2!S$4,'[1]INTERNAL PARAMETERS-1'!$B$5:$J$44,9,FALSE)*SDBYLD2!$F111</f>
        <v>3.7287245685128099</v>
      </c>
      <c r="T111" s="44">
        <f>SDBYLD1!T111*VLOOKUP(SDBYLD2!T$4,'[1]INTERNAL PARAMETERS-1'!$B$5:$J$44,5,FALSE)*VLOOKUP(SDBYLD2!T$4,'[1]INTERNAL PARAMETERS-1'!$B$5:$J$44,7,FALSE)*SDBYLD2!$F111 + SDBYLD1!T111*(1-VLOOKUP(SDBYLD2!T$4,'[1]INTERNAL PARAMETERS-1'!$B$5:$J$44,5,FALSE))*VLOOKUP(SDBYLD2!T$4,'[1]INTERNAL PARAMETERS-1'!$B$5:$J$44,9,FALSE)*SDBYLD2!$F111</f>
        <v>1.7962095508190263</v>
      </c>
      <c r="U111" s="44">
        <f>SDBYLD1!U111*VLOOKUP(SDBYLD2!U$4,'[1]INTERNAL PARAMETERS-1'!$B$5:$J$44,5,FALSE)*VLOOKUP(SDBYLD2!U$4,'[1]INTERNAL PARAMETERS-1'!$B$5:$J$44,7,FALSE)*SDBYLD2!$F111 + SDBYLD1!U111*(1-VLOOKUP(SDBYLD2!U$4,'[1]INTERNAL PARAMETERS-1'!$B$5:$J$44,5,FALSE))*VLOOKUP(SDBYLD2!U$4,'[1]INTERNAL PARAMETERS-1'!$B$5:$J$44,9,FALSE)*SDBYLD2!$F111</f>
        <v>0.54122083846784652</v>
      </c>
      <c r="V111" s="44">
        <f>SDBYLD1!V111*VLOOKUP(SDBYLD2!V$4,'[1]INTERNAL PARAMETERS-1'!$B$5:$J$44,5,FALSE)*VLOOKUP(SDBYLD2!V$4,'[1]INTERNAL PARAMETERS-1'!$B$5:$J$44,7,FALSE)*SDBYLD2!$F111 + SDBYLD1!V111*(1-VLOOKUP(SDBYLD2!V$4,'[1]INTERNAL PARAMETERS-1'!$B$5:$J$44,5,FALSE))*VLOOKUP(SDBYLD2!V$4,'[1]INTERNAL PARAMETERS-1'!$B$5:$J$44,9,FALSE)*SDBYLD2!$F111</f>
        <v>5.101177047511011</v>
      </c>
      <c r="W111" s="44">
        <f>SDBYLD1!W111*VLOOKUP(SDBYLD2!W$4,'[1]INTERNAL PARAMETERS-1'!$B$5:$J$44,5,FALSE)*VLOOKUP(SDBYLD2!W$4,'[1]INTERNAL PARAMETERS-1'!$B$5:$J$44,7,FALSE)*SDBYLD2!$F111 + SDBYLD1!W111*(1-VLOOKUP(SDBYLD2!W$4,'[1]INTERNAL PARAMETERS-1'!$B$5:$J$44,5,FALSE))*VLOOKUP(SDBYLD2!W$4,'[1]INTERNAL PARAMETERS-1'!$B$5:$J$44,9,FALSE)*SDBYLD2!$F111</f>
        <v>0</v>
      </c>
      <c r="X111" s="44">
        <f>SDBYLD1!X111*VLOOKUP(SDBYLD2!X$4,'[1]INTERNAL PARAMETERS-1'!$B$5:$J$44,5,FALSE)*VLOOKUP(SDBYLD2!X$4,'[1]INTERNAL PARAMETERS-1'!$B$5:$J$44,7,FALSE)*SDBYLD2!$F111 + SDBYLD1!X111*(1-VLOOKUP(SDBYLD2!X$4,'[1]INTERNAL PARAMETERS-1'!$B$5:$J$44,5,FALSE))*VLOOKUP(SDBYLD2!X$4,'[1]INTERNAL PARAMETERS-1'!$B$5:$J$44,9,FALSE)*SDBYLD2!$F111</f>
        <v>0</v>
      </c>
      <c r="Y111" s="44">
        <f>SDBYLD1!Y111*VLOOKUP(SDBYLD2!Y$4,'[1]INTERNAL PARAMETERS-1'!$B$5:$J$44,5,FALSE)*VLOOKUP(SDBYLD2!Y$4,'[1]INTERNAL PARAMETERS-1'!$B$5:$J$44,7,FALSE)*SDBYLD2!$F111 + SDBYLD1!Y111*(1-VLOOKUP(SDBYLD2!Y$4,'[1]INTERNAL PARAMETERS-1'!$B$5:$J$44,5,FALSE))*VLOOKUP(SDBYLD2!Y$4,'[1]INTERNAL PARAMETERS-1'!$B$5:$J$44,9,FALSE)*SDBYLD2!$F111</f>
        <v>0</v>
      </c>
      <c r="Z111" s="44">
        <f>SDBYLD1!Z111*VLOOKUP(SDBYLD2!Z$4,'[1]INTERNAL PARAMETERS-1'!$B$5:$J$44,5,FALSE)*VLOOKUP(SDBYLD2!Z$4,'[1]INTERNAL PARAMETERS-1'!$B$5:$J$44,7,FALSE)*SDBYLD2!$F111 + SDBYLD1!Z111*(1-VLOOKUP(SDBYLD2!Z$4,'[1]INTERNAL PARAMETERS-1'!$B$5:$J$44,5,FALSE))*VLOOKUP(SDBYLD2!Z$4,'[1]INTERNAL PARAMETERS-1'!$B$5:$J$44,9,FALSE)*SDBYLD2!$F111</f>
        <v>0</v>
      </c>
      <c r="AA111" s="44">
        <f>SDBYLD1!AA111*VLOOKUP(SDBYLD2!AA$4,'[1]INTERNAL PARAMETERS-1'!$B$5:$J$44,5,FALSE)*VLOOKUP(SDBYLD2!AA$4,'[1]INTERNAL PARAMETERS-1'!$B$5:$J$44,7,FALSE)*SDBYLD2!$F111 + SDBYLD1!AA111*(1-VLOOKUP(SDBYLD2!AA$4,'[1]INTERNAL PARAMETERS-1'!$B$5:$J$44,5,FALSE))*VLOOKUP(SDBYLD2!AA$4,'[1]INTERNAL PARAMETERS-1'!$B$5:$J$44,9,FALSE)*SDBYLD2!$F111</f>
        <v>0</v>
      </c>
      <c r="AB111" s="44">
        <f>SDBYLD1!AB111*VLOOKUP(SDBYLD2!AB$4,'[1]INTERNAL PARAMETERS-1'!$B$5:$J$44,5,FALSE)*VLOOKUP(SDBYLD2!AB$4,'[1]INTERNAL PARAMETERS-1'!$B$5:$J$44,7,FALSE)*SDBYLD2!$F111 + SDBYLD1!AB111*(1-VLOOKUP(SDBYLD2!AB$4,'[1]INTERNAL PARAMETERS-1'!$B$5:$J$44,5,FALSE))*VLOOKUP(SDBYLD2!AB$4,'[1]INTERNAL PARAMETERS-1'!$B$5:$J$44,9,FALSE)*SDBYLD2!$F111</f>
        <v>0</v>
      </c>
      <c r="AC111" s="44">
        <f>SDBYLD1!AC111*VLOOKUP(SDBYLD2!AC$4,'[1]INTERNAL PARAMETERS-1'!$B$5:$J$44,5,FALSE)*VLOOKUP(SDBYLD2!AC$4,'[1]INTERNAL PARAMETERS-1'!$B$5:$J$44,7,FALSE)*SDBYLD2!$F111 + SDBYLD1!AC111*(1-VLOOKUP(SDBYLD2!AC$4,'[1]INTERNAL PARAMETERS-1'!$B$5:$J$44,5,FALSE))*VLOOKUP(SDBYLD2!AC$4,'[1]INTERNAL PARAMETERS-1'!$B$5:$J$44,9,FALSE)*SDBYLD2!$F111</f>
        <v>0</v>
      </c>
      <c r="AD111" s="44">
        <f>SDBYLD1!AD111*VLOOKUP(SDBYLD2!AD$4,'[1]INTERNAL PARAMETERS-1'!$B$5:$J$44,5,FALSE)*VLOOKUP(SDBYLD2!AD$4,'[1]INTERNAL PARAMETERS-1'!$B$5:$J$44,7,FALSE)*SDBYLD2!$F111 + SDBYLD1!AD111*(1-VLOOKUP(SDBYLD2!AD$4,'[1]INTERNAL PARAMETERS-1'!$B$5:$J$44,5,FALSE))*VLOOKUP(SDBYLD2!AD$4,'[1]INTERNAL PARAMETERS-1'!$B$5:$J$44,9,FALSE)*SDBYLD2!$F111</f>
        <v>0</v>
      </c>
      <c r="AE111" s="44">
        <f>SDBYLD1!AE111*VLOOKUP(SDBYLD2!AE$4,'[1]INTERNAL PARAMETERS-1'!$B$5:$J$44,5,FALSE)*VLOOKUP(SDBYLD2!AE$4,'[1]INTERNAL PARAMETERS-1'!$B$5:$J$44,7,FALSE)*SDBYLD2!$F111 + SDBYLD1!AE111*(1-VLOOKUP(SDBYLD2!AE$4,'[1]INTERNAL PARAMETERS-1'!$B$5:$J$44,5,FALSE))*VLOOKUP(SDBYLD2!AE$4,'[1]INTERNAL PARAMETERS-1'!$B$5:$J$44,9,FALSE)*SDBYLD2!$F111</f>
        <v>0</v>
      </c>
      <c r="AF111" s="44">
        <f>SDBYLD1!AF111*VLOOKUP(SDBYLD2!AF$4,'[1]INTERNAL PARAMETERS-1'!$B$5:$J$44,5,FALSE)*VLOOKUP(SDBYLD2!AF$4,'[1]INTERNAL PARAMETERS-1'!$B$5:$J$44,7,FALSE)*SDBYLD2!$F111 + SDBYLD1!AF111*(1-VLOOKUP(SDBYLD2!AF$4,'[1]INTERNAL PARAMETERS-1'!$B$5:$J$44,5,FALSE))*VLOOKUP(SDBYLD2!AF$4,'[1]INTERNAL PARAMETERS-1'!$B$5:$J$44,9,FALSE)*SDBYLD2!$F111</f>
        <v>0</v>
      </c>
      <c r="AG111" s="44">
        <f>SDBYLD1!AG111*VLOOKUP(SDBYLD2!AG$4,'[1]INTERNAL PARAMETERS-1'!$B$5:$J$44,5,FALSE)*VLOOKUP(SDBYLD2!AG$4,'[1]INTERNAL PARAMETERS-1'!$B$5:$J$44,7,FALSE)*SDBYLD2!$F111 + SDBYLD1!AG111*(1-VLOOKUP(SDBYLD2!AG$4,'[1]INTERNAL PARAMETERS-1'!$B$5:$J$44,5,FALSE))*VLOOKUP(SDBYLD2!AG$4,'[1]INTERNAL PARAMETERS-1'!$B$5:$J$44,9,FALSE)*SDBYLD2!$F111</f>
        <v>0</v>
      </c>
      <c r="AH111" s="44">
        <f>SDBYLD1!AH111*VLOOKUP(SDBYLD2!AH$4,'[1]INTERNAL PARAMETERS-1'!$B$5:$J$44,5,FALSE)*VLOOKUP(SDBYLD2!AH$4,'[1]INTERNAL PARAMETERS-1'!$B$5:$J$44,7,FALSE)*SDBYLD2!$F111 + SDBYLD1!AH111*(1-VLOOKUP(SDBYLD2!AH$4,'[1]INTERNAL PARAMETERS-1'!$B$5:$J$44,5,FALSE))*VLOOKUP(SDBYLD2!AH$4,'[1]INTERNAL PARAMETERS-1'!$B$5:$J$44,9,FALSE)*SDBYLD2!$F111</f>
        <v>0</v>
      </c>
      <c r="AI111" s="44">
        <f>SDBYLD1!AI111*VLOOKUP(SDBYLD2!AI$4,'[1]INTERNAL PARAMETERS-1'!$B$5:$J$44,5,FALSE)*VLOOKUP(SDBYLD2!AI$4,'[1]INTERNAL PARAMETERS-1'!$B$5:$J$44,7,FALSE)*SDBYLD2!$F111 + SDBYLD1!AI111*(1-VLOOKUP(SDBYLD2!AI$4,'[1]INTERNAL PARAMETERS-1'!$B$5:$J$44,5,FALSE))*VLOOKUP(SDBYLD2!AI$4,'[1]INTERNAL PARAMETERS-1'!$B$5:$J$44,9,FALSE)*SDBYLD2!$F111</f>
        <v>5.9876378305001463E-2</v>
      </c>
      <c r="AJ111" s="44">
        <f>SDBYLD1!AJ111*VLOOKUP(SDBYLD2!AJ$4,'[1]INTERNAL PARAMETERS-1'!$B$5:$J$44,5,FALSE)*VLOOKUP(SDBYLD2!AJ$4,'[1]INTERNAL PARAMETERS-1'!$B$5:$J$44,7,FALSE)*SDBYLD2!$F111 + SDBYLD1!AJ111*(1-VLOOKUP(SDBYLD2!AJ$4,'[1]INTERNAL PARAMETERS-1'!$B$5:$J$44,5,FALSE))*VLOOKUP(SDBYLD2!AJ$4,'[1]INTERNAL PARAMETERS-1'!$B$5:$J$44,9,FALSE)*SDBYLD2!$F111</f>
        <v>0.93396516372769978</v>
      </c>
      <c r="AK111" s="44">
        <f>SDBYLD1!AK111*VLOOKUP(SDBYLD2!AK$4,'[1]INTERNAL PARAMETERS-1'!$B$5:$J$44,5,FALSE)*VLOOKUP(SDBYLD2!AK$4,'[1]INTERNAL PARAMETERS-1'!$B$5:$J$44,7,FALSE)*SDBYLD2!$F111 + SDBYLD1!AK111*(1-VLOOKUP(SDBYLD2!AK$4,'[1]INTERNAL PARAMETERS-1'!$B$5:$J$44,5,FALSE))*VLOOKUP(SDBYLD2!AK$4,'[1]INTERNAL PARAMETERS-1'!$B$5:$J$44,9,FALSE)*SDBYLD2!$F111</f>
        <v>0</v>
      </c>
      <c r="AL111" s="44">
        <f>SDBYLD1!AL111*VLOOKUP(SDBYLD2!AL$4,'[1]INTERNAL PARAMETERS-1'!$B$5:$J$44,5,FALSE)*VLOOKUP(SDBYLD2!AL$4,'[1]INTERNAL PARAMETERS-1'!$B$5:$J$44,7,FALSE)*SDBYLD2!$F111 + SDBYLD1!AL111*(1-VLOOKUP(SDBYLD2!AL$4,'[1]INTERNAL PARAMETERS-1'!$B$5:$J$44,5,FALSE))*VLOOKUP(SDBYLD2!AL$4,'[1]INTERNAL PARAMETERS-1'!$B$5:$J$44,9,FALSE)*SDBYLD2!$F111</f>
        <v>0</v>
      </c>
      <c r="AM111" s="44">
        <f>SDBYLD1!AM111*VLOOKUP(SDBYLD2!AM$4,'[1]INTERNAL PARAMETERS-1'!$B$5:$J$44,5,FALSE)*VLOOKUP(SDBYLD2!AM$4,'[1]INTERNAL PARAMETERS-1'!$B$5:$J$44,7,FALSE)*SDBYLD2!$F111 + SDBYLD1!AM111*(1-VLOOKUP(SDBYLD2!AM$4,'[1]INTERNAL PARAMETERS-1'!$B$5:$J$44,5,FALSE))*VLOOKUP(SDBYLD2!AM$4,'[1]INTERNAL PARAMETERS-1'!$B$5:$J$44,9,FALSE)*SDBYLD2!$F111</f>
        <v>0</v>
      </c>
      <c r="AN111" s="44">
        <f>SDBYLD1!AN111*VLOOKUP(SDBYLD2!AN$4,'[1]INTERNAL PARAMETERS-1'!$B$5:$J$44,5,FALSE)*VLOOKUP(SDBYLD2!AN$4,'[1]INTERNAL PARAMETERS-1'!$B$5:$J$44,7,FALSE)*SDBYLD2!$F111 + SDBYLD1!AN111*(1-VLOOKUP(SDBYLD2!AN$4,'[1]INTERNAL PARAMETERS-1'!$B$5:$J$44,5,FALSE))*VLOOKUP(SDBYLD2!AN$4,'[1]INTERNAL PARAMETERS-1'!$B$5:$J$44,9,FALSE)*SDBYLD2!$F111</f>
        <v>0</v>
      </c>
      <c r="AO111" s="44">
        <f>SDBYLD1!AO111*VLOOKUP(SDBYLD2!AO$4,'[1]INTERNAL PARAMETERS-1'!$B$5:$J$44,5,FALSE)*VLOOKUP(SDBYLD2!AO$4,'[1]INTERNAL PARAMETERS-1'!$B$5:$J$44,7,FALSE)*SDBYLD2!$F111 + SDBYLD1!AO111*(1-VLOOKUP(SDBYLD2!AO$4,'[1]INTERNAL PARAMETERS-1'!$B$5:$J$44,5,FALSE))*VLOOKUP(SDBYLD2!AO$4,'[1]INTERNAL PARAMETERS-1'!$B$5:$J$44,9,FALSE)*SDBYLD2!$F111</f>
        <v>0</v>
      </c>
      <c r="AP111" s="44">
        <f>SDBYLD1!AP111*VLOOKUP(SDBYLD2!AP$4,'[1]INTERNAL PARAMETERS-1'!$B$5:$J$44,5,FALSE)*VLOOKUP(SDBYLD2!AP$4,'[1]INTERNAL PARAMETERS-1'!$B$5:$J$44,7,FALSE)*SDBYLD2!$F111 + SDBYLD1!AP111*(1-VLOOKUP(SDBYLD2!AP$4,'[1]INTERNAL PARAMETERS-1'!$B$5:$J$44,5,FALSE))*VLOOKUP(SDBYLD2!AP$4,'[1]INTERNAL PARAMETERS-1'!$B$5:$J$44,9,FALSE)*SDBYLD2!$F111</f>
        <v>0</v>
      </c>
      <c r="AQ111" s="44">
        <f>SDBYLD1!AQ111*VLOOKUP(SDBYLD2!AQ$4,'[1]INTERNAL PARAMETERS-1'!$B$5:$J$44,5,FALSE)*VLOOKUP(SDBYLD2!AQ$4,'[1]INTERNAL PARAMETERS-1'!$B$5:$J$44,7,FALSE)*SDBYLD2!$F111 + SDBYLD1!AQ111*(1-VLOOKUP(SDBYLD2!AQ$4,'[1]INTERNAL PARAMETERS-1'!$B$5:$J$44,5,FALSE))*VLOOKUP(SDBYLD2!AQ$4,'[1]INTERNAL PARAMETERS-1'!$B$5:$J$44,9,FALSE)*SDBYLD2!$F111</f>
        <v>0</v>
      </c>
      <c r="AR111" s="44">
        <f>SDBYLD1!AR111*VLOOKUP(SDBYLD2!AR$4,'[1]INTERNAL PARAMETERS-1'!$B$5:$J$44,5,FALSE)*VLOOKUP(SDBYLD2!AR$4,'[1]INTERNAL PARAMETERS-1'!$B$5:$J$44,7,FALSE)*SDBYLD2!$F111 + SDBYLD1!AR111*(1-VLOOKUP(SDBYLD2!AR$4,'[1]INTERNAL PARAMETERS-1'!$B$5:$J$44,5,FALSE))*VLOOKUP(SDBYLD2!AR$4,'[1]INTERNAL PARAMETERS-1'!$B$5:$J$44,9,FALSE)*SDBYLD2!$F111</f>
        <v>0</v>
      </c>
      <c r="AS111" s="44">
        <f>SDBYLD1!AS111*VLOOKUP(SDBYLD2!AS$4,'[1]INTERNAL PARAMETERS-1'!$B$5:$J$44,5,FALSE)*VLOOKUP(SDBYLD2!AS$4,'[1]INTERNAL PARAMETERS-1'!$B$5:$J$44,7,FALSE)*SDBYLD2!$F111 + SDBYLD1!AS111*(1-VLOOKUP(SDBYLD2!AS$4,'[1]INTERNAL PARAMETERS-1'!$B$5:$J$44,5,FALSE))*VLOOKUP(SDBYLD2!AS$4,'[1]INTERNAL PARAMETERS-1'!$B$5:$J$44,9,FALSE)*SDBYLD2!$F111</f>
        <v>0</v>
      </c>
      <c r="AT111" s="43">
        <f>SDBYLD1!AT111*VLOOKUP(SDBYLD2!AT$4,'[1]INTERNAL PARAMETERS-1'!$B$5:$J$44,5,FALSE)*VLOOKUP(SDBYLD2!AT$4,'[1]INTERNAL PARAMETERS-1'!$B$5:$J$44,7,FALSE)*SDBYLD2!$F111 + SDBYLD1!AT111*(1-VLOOKUP(SDBYLD2!AT$4,'[1]INTERNAL PARAMETERS-1'!$B$5:$J$44,5,FALSE))*VLOOKUP(SDBYLD2!AT$4,'[1]INTERNAL PARAMETERS-1'!$B$5:$J$44,9,FALSE)*SDBYLD2!$F111</f>
        <v>0</v>
      </c>
      <c r="AU111" s="45">
        <f>SDBYLD1!AU111*VLOOKUP(SDBYLD2!AU$4,'[1]INTERNAL PARAMETERS-1'!$B$5:$J$44,5,FALSE)*VLOOKUP(SDBYLD2!AU$4,'[1]INTERNAL PARAMETERS-1'!$B$5:$J$44,6,FALSE)*VLOOKUP(SDBYLD2!AU$4,'[1]INTERNAL PARAMETERS-1'!$B$5:$J$44,3,FALSE) + SDBYLD1!AU111*(1-VLOOKUP(SDBYLD2!AU$4,'[1]INTERNAL PARAMETERS-1'!$B$5:$J$44,5,FALSE))*VLOOKUP(SDBYLD2!AU$4,'[1]INTERNAL PARAMETERS-1'!$B$5:$J$44,8,FALSE)*VLOOKUP(SDBYLD2!AU$4,'[1]INTERNAL PARAMETERS-1'!$B$5:$J$44,3,FALSE)</f>
        <v>0</v>
      </c>
      <c r="AV111" s="44">
        <f>SDBYLD1!AV111*VLOOKUP(SDBYLD2!AV$4,'[1]INTERNAL PARAMETERS-1'!$B$5:$J$44,5,FALSE)*VLOOKUP(SDBYLD2!AV$4,'[1]INTERNAL PARAMETERS-1'!$B$5:$J$44,6,FALSE)*VLOOKUP(SDBYLD2!AV$4,'[1]INTERNAL PARAMETERS-1'!$B$5:$J$44,3,FALSE) + SDBYLD1!AV111*(1-VLOOKUP(SDBYLD2!AV$4,'[1]INTERNAL PARAMETERS-1'!$B$5:$J$44,5,FALSE))*VLOOKUP(SDBYLD2!AV$4,'[1]INTERNAL PARAMETERS-1'!$B$5:$J$44,8,FALSE)*VLOOKUP(SDBYLD2!AV$4,'[1]INTERNAL PARAMETERS-1'!$B$5:$J$44,3,FALSE)</f>
        <v>0</v>
      </c>
      <c r="AW111" s="44">
        <f>SDBYLD1!AW111*VLOOKUP(SDBYLD2!AW$4,'[1]INTERNAL PARAMETERS-1'!$B$5:$J$44,5,FALSE)*VLOOKUP(SDBYLD2!AW$4,'[1]INTERNAL PARAMETERS-1'!$B$5:$J$44,6,FALSE)*VLOOKUP(SDBYLD2!AW$4,'[1]INTERNAL PARAMETERS-1'!$B$5:$J$44,3,FALSE) + SDBYLD1!AW111*(1-VLOOKUP(SDBYLD2!AW$4,'[1]INTERNAL PARAMETERS-1'!$B$5:$J$44,5,FALSE))*VLOOKUP(SDBYLD2!AW$4,'[1]INTERNAL PARAMETERS-1'!$B$5:$J$44,8,FALSE)*VLOOKUP(SDBYLD2!AW$4,'[1]INTERNAL PARAMETERS-1'!$B$5:$J$44,3,FALSE)</f>
        <v>6.2363743515747672</v>
      </c>
      <c r="AX111" s="44">
        <f>SDBYLD1!AX111*VLOOKUP(SDBYLD2!AX$4,'[1]INTERNAL PARAMETERS-1'!$B$5:$J$44,5,FALSE)*VLOOKUP(SDBYLD2!AX$4,'[1]INTERNAL PARAMETERS-1'!$B$5:$J$44,6,FALSE)*VLOOKUP(SDBYLD2!AX$4,'[1]INTERNAL PARAMETERS-1'!$B$5:$J$44,3,FALSE) + SDBYLD1!AX111*(1-VLOOKUP(SDBYLD2!AX$4,'[1]INTERNAL PARAMETERS-1'!$B$5:$J$44,5,FALSE))*VLOOKUP(SDBYLD2!AX$4,'[1]INTERNAL PARAMETERS-1'!$B$5:$J$44,8,FALSE)*VLOOKUP(SDBYLD2!AX$4,'[1]INTERNAL PARAMETERS-1'!$B$5:$J$44,3,FALSE)</f>
        <v>0</v>
      </c>
      <c r="AY111" s="44">
        <f>SDBYLD1!AY111*VLOOKUP(SDBYLD2!AY$4,'[1]INTERNAL PARAMETERS-1'!$B$5:$J$44,5,FALSE)*VLOOKUP(SDBYLD2!AY$4,'[1]INTERNAL PARAMETERS-1'!$B$5:$J$44,6,FALSE)*VLOOKUP(SDBYLD2!AY$4,'[1]INTERNAL PARAMETERS-1'!$B$5:$J$44,3,FALSE) + SDBYLD1!AY111*(1-VLOOKUP(SDBYLD2!AY$4,'[1]INTERNAL PARAMETERS-1'!$B$5:$J$44,5,FALSE))*VLOOKUP(SDBYLD2!AY$4,'[1]INTERNAL PARAMETERS-1'!$B$5:$J$44,8,FALSE)*VLOOKUP(SDBYLD2!AY$4,'[1]INTERNAL PARAMETERS-1'!$B$5:$J$44,3,FALSE)</f>
        <v>0</v>
      </c>
      <c r="AZ111" s="44">
        <f>SDBYLD1!AZ111*VLOOKUP(SDBYLD2!AZ$4,'[1]INTERNAL PARAMETERS-1'!$B$5:$J$44,5,FALSE)*VLOOKUP(SDBYLD2!AZ$4,'[1]INTERNAL PARAMETERS-1'!$B$5:$J$44,6,FALSE)*VLOOKUP(SDBYLD2!AZ$4,'[1]INTERNAL PARAMETERS-1'!$B$5:$J$44,3,FALSE) + SDBYLD1!AZ111*(1-VLOOKUP(SDBYLD2!AZ$4,'[1]INTERNAL PARAMETERS-1'!$B$5:$J$44,5,FALSE))*VLOOKUP(SDBYLD2!AZ$4,'[1]INTERNAL PARAMETERS-1'!$B$5:$J$44,8,FALSE)*VLOOKUP(SDBYLD2!AZ$4,'[1]INTERNAL PARAMETERS-1'!$B$5:$J$44,3,FALSE)</f>
        <v>0</v>
      </c>
      <c r="BA111" s="44">
        <f>SDBYLD1!BA111*VLOOKUP(SDBYLD2!BA$4,'[1]INTERNAL PARAMETERS-1'!$B$5:$J$44,5,FALSE)*VLOOKUP(SDBYLD2!BA$4,'[1]INTERNAL PARAMETERS-1'!$B$5:$J$44,6,FALSE)*VLOOKUP(SDBYLD2!BA$4,'[1]INTERNAL PARAMETERS-1'!$B$5:$J$44,3,FALSE) + SDBYLD1!BA111*(1-VLOOKUP(SDBYLD2!BA$4,'[1]INTERNAL PARAMETERS-1'!$B$5:$J$44,5,FALSE))*VLOOKUP(SDBYLD2!BA$4,'[1]INTERNAL PARAMETERS-1'!$B$5:$J$44,8,FALSE)*VLOOKUP(SDBYLD2!BA$4,'[1]INTERNAL PARAMETERS-1'!$B$5:$J$44,3,FALSE)</f>
        <v>23.141221937532087</v>
      </c>
      <c r="BB111" s="44">
        <f>SDBYLD1!BB111*VLOOKUP(SDBYLD2!BB$4,'[1]INTERNAL PARAMETERS-1'!$B$5:$J$44,5,FALSE)*VLOOKUP(SDBYLD2!BB$4,'[1]INTERNAL PARAMETERS-1'!$B$5:$J$44,6,FALSE)*VLOOKUP(SDBYLD2!BB$4,'[1]INTERNAL PARAMETERS-1'!$B$5:$J$44,3,FALSE) + SDBYLD1!BB111*(1-VLOOKUP(SDBYLD2!BB$4,'[1]INTERNAL PARAMETERS-1'!$B$5:$J$44,5,FALSE))*VLOOKUP(SDBYLD2!BB$4,'[1]INTERNAL PARAMETERS-1'!$B$5:$J$44,8,FALSE)*VLOOKUP(SDBYLD2!BB$4,'[1]INTERNAL PARAMETERS-1'!$B$5:$J$44,3,FALSE)</f>
        <v>1.3817399622594533</v>
      </c>
      <c r="BC111" s="44">
        <f>SDBYLD1!BC111*VLOOKUP(SDBYLD2!BC$4,'[1]INTERNAL PARAMETERS-1'!$B$5:$J$44,5,FALSE)*VLOOKUP(SDBYLD2!BC$4,'[1]INTERNAL PARAMETERS-1'!$B$5:$J$44,6,FALSE)*VLOOKUP(SDBYLD2!BC$4,'[1]INTERNAL PARAMETERS-1'!$B$5:$J$44,3,FALSE) + SDBYLD1!BC111*(1-VLOOKUP(SDBYLD2!BC$4,'[1]INTERNAL PARAMETERS-1'!$B$5:$J$44,5,FALSE))*VLOOKUP(SDBYLD2!BC$4,'[1]INTERNAL PARAMETERS-1'!$B$5:$J$44,8,FALSE)*VLOOKUP(SDBYLD2!BC$4,'[1]INTERNAL PARAMETERS-1'!$B$5:$J$44,3,FALSE)</f>
        <v>3.3415885395668652</v>
      </c>
      <c r="BD111" s="44">
        <f>SDBYLD1!BD111*VLOOKUP(SDBYLD2!BD$4,'[1]INTERNAL PARAMETERS-1'!$B$5:$J$44,5,FALSE)*VLOOKUP(SDBYLD2!BD$4,'[1]INTERNAL PARAMETERS-1'!$B$5:$J$44,6,FALSE)*VLOOKUP(SDBYLD2!BD$4,'[1]INTERNAL PARAMETERS-1'!$B$5:$J$44,3,FALSE) + SDBYLD1!BD111*(1-VLOOKUP(SDBYLD2!BD$4,'[1]INTERNAL PARAMETERS-1'!$B$5:$J$44,5,FALSE))*VLOOKUP(SDBYLD2!BD$4,'[1]INTERNAL PARAMETERS-1'!$B$5:$J$44,8,FALSE)*VLOOKUP(SDBYLD2!BD$4,'[1]INTERNAL PARAMETERS-1'!$B$5:$J$44,3,FALSE)</f>
        <v>0.34221272454739404</v>
      </c>
      <c r="BE111" s="44">
        <f>SDBYLD1!BE111*VLOOKUP(SDBYLD2!BE$4,'[1]INTERNAL PARAMETERS-1'!$B$5:$J$44,5,FALSE)*VLOOKUP(SDBYLD2!BE$4,'[1]INTERNAL PARAMETERS-1'!$B$5:$J$44,6,FALSE)*VLOOKUP(SDBYLD2!BE$4,'[1]INTERNAL PARAMETERS-1'!$B$5:$J$44,3,FALSE) + SDBYLD1!BE111*(1-VLOOKUP(SDBYLD2!BE$4,'[1]INTERNAL PARAMETERS-1'!$B$5:$J$44,5,FALSE))*VLOOKUP(SDBYLD2!BE$4,'[1]INTERNAL PARAMETERS-1'!$B$5:$J$44,8,FALSE)*VLOOKUP(SDBYLD2!BE$4,'[1]INTERNAL PARAMETERS-1'!$B$5:$J$44,3,FALSE)</f>
        <v>7.0916767078142939</v>
      </c>
      <c r="BF111" s="44">
        <f>SDBYLD1!BF111*VLOOKUP(SDBYLD2!BF$4,'[1]INTERNAL PARAMETERS-1'!$B$5:$J$44,5,FALSE)*VLOOKUP(SDBYLD2!BF$4,'[1]INTERNAL PARAMETERS-1'!$B$5:$J$44,6,FALSE)*VLOOKUP(SDBYLD2!BF$4,'[1]INTERNAL PARAMETERS-1'!$B$5:$J$44,3,FALSE) + SDBYLD1!BF111*(1-VLOOKUP(SDBYLD2!BF$4,'[1]INTERNAL PARAMETERS-1'!$B$5:$J$44,5,FALSE))*VLOOKUP(SDBYLD2!BF$4,'[1]INTERNAL PARAMETERS-1'!$B$5:$J$44,8,FALSE)*VLOOKUP(SDBYLD2!BF$4,'[1]INTERNAL PARAMETERS-1'!$B$5:$J$44,3,FALSE)</f>
        <v>0</v>
      </c>
      <c r="BG111" s="44">
        <f>SDBYLD1!BG111*VLOOKUP(SDBYLD2!BG$4,'[1]INTERNAL PARAMETERS-1'!$B$5:$J$44,5,FALSE)*VLOOKUP(SDBYLD2!BG$4,'[1]INTERNAL PARAMETERS-1'!$B$5:$J$44,6,FALSE)*VLOOKUP(SDBYLD2!BG$4,'[1]INTERNAL PARAMETERS-1'!$B$5:$J$44,3,FALSE) + SDBYLD1!BG111*(1-VLOOKUP(SDBYLD2!BG$4,'[1]INTERNAL PARAMETERS-1'!$B$5:$J$44,5,FALSE))*VLOOKUP(SDBYLD2!BG$4,'[1]INTERNAL PARAMETERS-1'!$B$5:$J$44,8,FALSE)*VLOOKUP(SDBYLD2!BG$4,'[1]INTERNAL PARAMETERS-1'!$B$5:$J$44,3,FALSE)</f>
        <v>0.596996434481603</v>
      </c>
      <c r="BH111" s="44">
        <f>SDBYLD1!BH111*VLOOKUP(SDBYLD2!BH$4,'[1]INTERNAL PARAMETERS-1'!$B$5:$J$44,5,FALSE)*VLOOKUP(SDBYLD2!BH$4,'[1]INTERNAL PARAMETERS-1'!$B$5:$J$44,6,FALSE)*VLOOKUP(SDBYLD2!BH$4,'[1]INTERNAL PARAMETERS-1'!$B$5:$J$44,3,FALSE) + SDBYLD1!BH111*(1-VLOOKUP(SDBYLD2!BH$4,'[1]INTERNAL PARAMETERS-1'!$B$5:$J$44,5,FALSE))*VLOOKUP(SDBYLD2!BH$4,'[1]INTERNAL PARAMETERS-1'!$B$5:$J$44,8,FALSE)*VLOOKUP(SDBYLD2!BH$4,'[1]INTERNAL PARAMETERS-1'!$B$5:$J$44,3,FALSE)</f>
        <v>5.986830630947561E-3</v>
      </c>
      <c r="BI111" s="44">
        <f>SDBYLD1!BI111*VLOOKUP(SDBYLD2!BI$4,'[1]INTERNAL PARAMETERS-1'!$B$5:$J$44,5,FALSE)*VLOOKUP(SDBYLD2!BI$4,'[1]INTERNAL PARAMETERS-1'!$B$5:$J$44,6,FALSE)*VLOOKUP(SDBYLD2!BI$4,'[1]INTERNAL PARAMETERS-1'!$B$5:$J$44,3,FALSE) + SDBYLD1!BI111*(1-VLOOKUP(SDBYLD2!BI$4,'[1]INTERNAL PARAMETERS-1'!$B$5:$J$44,5,FALSE))*VLOOKUP(SDBYLD2!BI$4,'[1]INTERNAL PARAMETERS-1'!$B$5:$J$44,8,FALSE)*VLOOKUP(SDBYLD2!BI$4,'[1]INTERNAL PARAMETERS-1'!$B$5:$J$44,3,FALSE)</f>
        <v>0</v>
      </c>
      <c r="BJ111" s="44">
        <f>SDBYLD1!BJ111*VLOOKUP(SDBYLD2!BJ$4,'[1]INTERNAL PARAMETERS-1'!$B$5:$J$44,5,FALSE)*VLOOKUP(SDBYLD2!BJ$4,'[1]INTERNAL PARAMETERS-1'!$B$5:$J$44,6,FALSE)*VLOOKUP(SDBYLD2!BJ$4,'[1]INTERNAL PARAMETERS-1'!$B$5:$J$44,3,FALSE) + SDBYLD1!BJ111*(1-VLOOKUP(SDBYLD2!BJ$4,'[1]INTERNAL PARAMETERS-1'!$B$5:$J$44,5,FALSE))*VLOOKUP(SDBYLD2!BJ$4,'[1]INTERNAL PARAMETERS-1'!$B$5:$J$44,8,FALSE)*VLOOKUP(SDBYLD2!BJ$4,'[1]INTERNAL PARAMETERS-1'!$B$5:$J$44,3,FALSE)</f>
        <v>0.33135199274901111</v>
      </c>
      <c r="BK111" s="44">
        <f>SDBYLD1!BK111*VLOOKUP(SDBYLD2!BK$4,'[1]INTERNAL PARAMETERS-1'!$B$5:$J$44,5,FALSE)*VLOOKUP(SDBYLD2!BK$4,'[1]INTERNAL PARAMETERS-1'!$B$5:$J$44,6,FALSE)*VLOOKUP(SDBYLD2!BK$4,'[1]INTERNAL PARAMETERS-1'!$B$5:$J$44,3,FALSE) + SDBYLD1!BK111*(1-VLOOKUP(SDBYLD2!BK$4,'[1]INTERNAL PARAMETERS-1'!$B$5:$J$44,5,FALSE))*VLOOKUP(SDBYLD2!BK$4,'[1]INTERNAL PARAMETERS-1'!$B$5:$J$44,8,FALSE)*VLOOKUP(SDBYLD2!BK$4,'[1]INTERNAL PARAMETERS-1'!$B$5:$J$44,3,FALSE)</f>
        <v>0.2839154350803777</v>
      </c>
      <c r="BL111" s="44">
        <f>SDBYLD1!BL111*VLOOKUP(SDBYLD2!BL$4,'[1]INTERNAL PARAMETERS-1'!$B$5:$J$44,5,FALSE)*VLOOKUP(SDBYLD2!BL$4,'[1]INTERNAL PARAMETERS-1'!$B$5:$J$44,6,FALSE)*VLOOKUP(SDBYLD2!BL$4,'[1]INTERNAL PARAMETERS-1'!$B$5:$J$44,3,FALSE) + SDBYLD1!BL111*(1-VLOOKUP(SDBYLD2!BL$4,'[1]INTERNAL PARAMETERS-1'!$B$5:$J$44,5,FALSE))*VLOOKUP(SDBYLD2!BL$4,'[1]INTERNAL PARAMETERS-1'!$B$5:$J$44,8,FALSE)*VLOOKUP(SDBYLD2!BL$4,'[1]INTERNAL PARAMETERS-1'!$B$5:$J$44,3,FALSE)</f>
        <v>1.1954519348366273</v>
      </c>
      <c r="BM111" s="44">
        <f>SDBYLD1!BM111*VLOOKUP(SDBYLD2!BM$4,'[1]INTERNAL PARAMETERS-1'!$B$5:$J$44,5,FALSE)*VLOOKUP(SDBYLD2!BM$4,'[1]INTERNAL PARAMETERS-1'!$B$5:$J$44,6,FALSE)*VLOOKUP(SDBYLD2!BM$4,'[1]INTERNAL PARAMETERS-1'!$B$5:$J$44,3,FALSE) + SDBYLD1!BM111*(1-VLOOKUP(SDBYLD2!BM$4,'[1]INTERNAL PARAMETERS-1'!$B$5:$J$44,5,FALSE))*VLOOKUP(SDBYLD2!BM$4,'[1]INTERNAL PARAMETERS-1'!$B$5:$J$44,8,FALSE)*VLOOKUP(SDBYLD2!BM$4,'[1]INTERNAL PARAMETERS-1'!$B$5:$J$44,3,FALSE)</f>
        <v>0.88308268647685251</v>
      </c>
      <c r="BN111" s="44">
        <f>SDBYLD1!BN111*VLOOKUP(SDBYLD2!BN$4,'[1]INTERNAL PARAMETERS-1'!$B$5:$J$44,5,FALSE)*VLOOKUP(SDBYLD2!BN$4,'[1]INTERNAL PARAMETERS-1'!$B$5:$J$44,6,FALSE)*VLOOKUP(SDBYLD2!BN$4,'[1]INTERNAL PARAMETERS-1'!$B$5:$J$44,3,FALSE) + SDBYLD1!BN111*(1-VLOOKUP(SDBYLD2!BN$4,'[1]INTERNAL PARAMETERS-1'!$B$5:$J$44,5,FALSE))*VLOOKUP(SDBYLD2!BN$4,'[1]INTERNAL PARAMETERS-1'!$B$5:$J$44,8,FALSE)*VLOOKUP(SDBYLD2!BN$4,'[1]INTERNAL PARAMETERS-1'!$B$5:$J$44,3,FALSE)</f>
        <v>0.7020265321682142</v>
      </c>
      <c r="BO111" s="44">
        <f>SDBYLD1!BO111*VLOOKUP(SDBYLD2!BO$4,'[1]INTERNAL PARAMETERS-1'!$B$5:$J$44,5,FALSE)*VLOOKUP(SDBYLD2!BO$4,'[1]INTERNAL PARAMETERS-1'!$B$5:$J$44,6,FALSE)*VLOOKUP(SDBYLD2!BO$4,'[1]INTERNAL PARAMETERS-1'!$B$5:$J$44,3,FALSE) + SDBYLD1!BO111*(1-VLOOKUP(SDBYLD2!BO$4,'[1]INTERNAL PARAMETERS-1'!$B$5:$J$44,5,FALSE))*VLOOKUP(SDBYLD2!BO$4,'[1]INTERNAL PARAMETERS-1'!$B$5:$J$44,8,FALSE)*VLOOKUP(SDBYLD2!BO$4,'[1]INTERNAL PARAMETERS-1'!$B$5:$J$44,3,FALSE)</f>
        <v>0.48081317081596947</v>
      </c>
      <c r="BP111" s="44">
        <f>SDBYLD1!BP111*VLOOKUP(SDBYLD2!BP$4,'[1]INTERNAL PARAMETERS-1'!$B$5:$J$44,5,FALSE)*VLOOKUP(SDBYLD2!BP$4,'[1]INTERNAL PARAMETERS-1'!$B$5:$J$44,6,FALSE)*VLOOKUP(SDBYLD2!BP$4,'[1]INTERNAL PARAMETERS-1'!$B$5:$J$44,3,FALSE) + SDBYLD1!BP111*(1-VLOOKUP(SDBYLD2!BP$4,'[1]INTERNAL PARAMETERS-1'!$B$5:$J$44,5,FALSE))*VLOOKUP(SDBYLD2!BP$4,'[1]INTERNAL PARAMETERS-1'!$B$5:$J$44,8,FALSE)*VLOOKUP(SDBYLD2!BP$4,'[1]INTERNAL PARAMETERS-1'!$B$5:$J$44,3,FALSE)</f>
        <v>2.3334545198010717E-2</v>
      </c>
      <c r="BQ111" s="44">
        <f>SDBYLD1!BQ111*VLOOKUP(SDBYLD2!BQ$4,'[1]INTERNAL PARAMETERS-1'!$B$5:$J$44,5,FALSE)*VLOOKUP(SDBYLD2!BQ$4,'[1]INTERNAL PARAMETERS-1'!$B$5:$J$44,6,FALSE)*VLOOKUP(SDBYLD2!BQ$4,'[1]INTERNAL PARAMETERS-1'!$B$5:$J$44,3,FALSE) + SDBYLD1!BQ111*(1-VLOOKUP(SDBYLD2!BQ$4,'[1]INTERNAL PARAMETERS-1'!$B$5:$J$44,5,FALSE))*VLOOKUP(SDBYLD2!BQ$4,'[1]INTERNAL PARAMETERS-1'!$B$5:$J$44,8,FALSE)*VLOOKUP(SDBYLD2!BQ$4,'[1]INTERNAL PARAMETERS-1'!$B$5:$J$44,3,FALSE)</f>
        <v>1.6376467984884082</v>
      </c>
      <c r="BR111" s="44">
        <f>SDBYLD1!BR111*VLOOKUP(SDBYLD2!BR$4,'[1]INTERNAL PARAMETERS-1'!$B$5:$J$44,5,FALSE)*VLOOKUP(SDBYLD2!BR$4,'[1]INTERNAL PARAMETERS-1'!$B$5:$J$44,6,FALSE)*VLOOKUP(SDBYLD2!BR$4,'[1]INTERNAL PARAMETERS-1'!$B$5:$J$44,3,FALSE) + SDBYLD1!BR111*(1-VLOOKUP(SDBYLD2!BR$4,'[1]INTERNAL PARAMETERS-1'!$B$5:$J$44,5,FALSE))*VLOOKUP(SDBYLD2!BR$4,'[1]INTERNAL PARAMETERS-1'!$B$5:$J$44,8,FALSE)*VLOOKUP(SDBYLD2!BR$4,'[1]INTERNAL PARAMETERS-1'!$B$5:$J$44,3,FALSE)</f>
        <v>6.0624467010247325E-2</v>
      </c>
      <c r="BS111" s="44">
        <f>SDBYLD1!BS111*VLOOKUP(SDBYLD2!BS$4,'[1]INTERNAL PARAMETERS-1'!$B$5:$J$44,5,FALSE)*VLOOKUP(SDBYLD2!BS$4,'[1]INTERNAL PARAMETERS-1'!$B$5:$J$44,6,FALSE)*VLOOKUP(SDBYLD2!BS$4,'[1]INTERNAL PARAMETERS-1'!$B$5:$J$44,3,FALSE) + SDBYLD1!BS111*(1-VLOOKUP(SDBYLD2!BS$4,'[1]INTERNAL PARAMETERS-1'!$B$5:$J$44,5,FALSE))*VLOOKUP(SDBYLD2!BS$4,'[1]INTERNAL PARAMETERS-1'!$B$5:$J$44,8,FALSE)*VLOOKUP(SDBYLD2!BS$4,'[1]INTERNAL PARAMETERS-1'!$B$5:$J$44,3,FALSE)</f>
        <v>6.4936194142047512E-3</v>
      </c>
      <c r="BT111" s="44">
        <f>SDBYLD1!BT111*VLOOKUP(SDBYLD2!BT$4,'[1]INTERNAL PARAMETERS-1'!$B$5:$J$44,5,FALSE)*VLOOKUP(SDBYLD2!BT$4,'[1]INTERNAL PARAMETERS-1'!$B$5:$J$44,6,FALSE)*VLOOKUP(SDBYLD2!BT$4,'[1]INTERNAL PARAMETERS-1'!$B$5:$J$44,3,FALSE) + SDBYLD1!BT111*(1-VLOOKUP(SDBYLD2!BT$4,'[1]INTERNAL PARAMETERS-1'!$B$5:$J$44,5,FALSE))*VLOOKUP(SDBYLD2!BT$4,'[1]INTERNAL PARAMETERS-1'!$B$5:$J$44,8,FALSE)*VLOOKUP(SDBYLD2!BT$4,'[1]INTERNAL PARAMETERS-1'!$B$5:$J$44,3,FALSE)</f>
        <v>0</v>
      </c>
      <c r="BU111" s="44">
        <f>SDBYLD1!BU111*VLOOKUP(SDBYLD2!BU$4,'[1]INTERNAL PARAMETERS-1'!$B$5:$J$44,5,FALSE)*VLOOKUP(SDBYLD2!BU$4,'[1]INTERNAL PARAMETERS-1'!$B$5:$J$44,6,FALSE)*VLOOKUP(SDBYLD2!BU$4,'[1]INTERNAL PARAMETERS-1'!$B$5:$J$44,3,FALSE) + SDBYLD1!BU111*(1-VLOOKUP(SDBYLD2!BU$4,'[1]INTERNAL PARAMETERS-1'!$B$5:$J$44,5,FALSE))*VLOOKUP(SDBYLD2!BU$4,'[1]INTERNAL PARAMETERS-1'!$B$5:$J$44,8,FALSE)*VLOOKUP(SDBYLD2!BU$4,'[1]INTERNAL PARAMETERS-1'!$B$5:$J$44,3,FALSE)</f>
        <v>0</v>
      </c>
      <c r="BV111" s="44">
        <f>SDBYLD1!BV111*VLOOKUP(SDBYLD2!BV$4,'[1]INTERNAL PARAMETERS-1'!$B$5:$J$44,5,FALSE)*VLOOKUP(SDBYLD2!BV$4,'[1]INTERNAL PARAMETERS-1'!$B$5:$J$44,6,FALSE)*VLOOKUP(SDBYLD2!BV$4,'[1]INTERNAL PARAMETERS-1'!$B$5:$J$44,3,FALSE) + SDBYLD1!BV111*(1-VLOOKUP(SDBYLD2!BV$4,'[1]INTERNAL PARAMETERS-1'!$B$5:$J$44,5,FALSE))*VLOOKUP(SDBYLD2!BV$4,'[1]INTERNAL PARAMETERS-1'!$B$5:$J$44,8,FALSE)*VLOOKUP(SDBYLD2!BV$4,'[1]INTERNAL PARAMETERS-1'!$B$5:$J$44,3,FALSE)</f>
        <v>0</v>
      </c>
      <c r="BW111" s="44">
        <f>SDBYLD1!BW111*VLOOKUP(SDBYLD2!BW$4,'[1]INTERNAL PARAMETERS-1'!$B$5:$J$44,5,FALSE)*VLOOKUP(SDBYLD2!BW$4,'[1]INTERNAL PARAMETERS-1'!$B$5:$J$44,6,FALSE)*VLOOKUP(SDBYLD2!BW$4,'[1]INTERNAL PARAMETERS-1'!$B$5:$J$44,3,FALSE) + SDBYLD1!BW111*(1-VLOOKUP(SDBYLD2!BW$4,'[1]INTERNAL PARAMETERS-1'!$B$5:$J$44,5,FALSE))*VLOOKUP(SDBYLD2!BW$4,'[1]INTERNAL PARAMETERS-1'!$B$5:$J$44,8,FALSE)*VLOOKUP(SDBYLD2!BW$4,'[1]INTERNAL PARAMETERS-1'!$B$5:$J$44,3,FALSE)</f>
        <v>0</v>
      </c>
      <c r="BX111" s="44">
        <f>SDBYLD1!BX111*VLOOKUP(SDBYLD2!BX$4,'[1]INTERNAL PARAMETERS-1'!$B$5:$J$44,5,FALSE)*VLOOKUP(SDBYLD2!BX$4,'[1]INTERNAL PARAMETERS-1'!$B$5:$J$44,6,FALSE)*VLOOKUP(SDBYLD2!BX$4,'[1]INTERNAL PARAMETERS-1'!$B$5:$J$44,3,FALSE) + SDBYLD1!BX111*(1-VLOOKUP(SDBYLD2!BX$4,'[1]INTERNAL PARAMETERS-1'!$B$5:$J$44,5,FALSE))*VLOOKUP(SDBYLD2!BX$4,'[1]INTERNAL PARAMETERS-1'!$B$5:$J$44,8,FALSE)*VLOOKUP(SDBYLD2!BX$4,'[1]INTERNAL PARAMETERS-1'!$B$5:$J$44,3,FALSE)</f>
        <v>0</v>
      </c>
      <c r="BY111" s="44">
        <f>SDBYLD1!BY111*VLOOKUP(SDBYLD2!BY$4,'[1]INTERNAL PARAMETERS-1'!$B$5:$J$44,5,FALSE)*VLOOKUP(SDBYLD2!BY$4,'[1]INTERNAL PARAMETERS-1'!$B$5:$J$44,6,FALSE)*VLOOKUP(SDBYLD2!BY$4,'[1]INTERNAL PARAMETERS-1'!$B$5:$J$44,3,FALSE) + SDBYLD1!BY111*(1-VLOOKUP(SDBYLD2!BY$4,'[1]INTERNAL PARAMETERS-1'!$B$5:$J$44,5,FALSE))*VLOOKUP(SDBYLD2!BY$4,'[1]INTERNAL PARAMETERS-1'!$B$5:$J$44,8,FALSE)*VLOOKUP(SDBYLD2!BY$4,'[1]INTERNAL PARAMETERS-1'!$B$5:$J$44,3,FALSE)</f>
        <v>0</v>
      </c>
      <c r="BZ111" s="44">
        <f>SDBYLD1!BZ111*VLOOKUP(SDBYLD2!BZ$4,'[1]INTERNAL PARAMETERS-1'!$B$5:$J$44,5,FALSE)*VLOOKUP(SDBYLD2!BZ$4,'[1]INTERNAL PARAMETERS-1'!$B$5:$J$44,6,FALSE)*VLOOKUP(SDBYLD2!BZ$4,'[1]INTERNAL PARAMETERS-1'!$B$5:$J$44,3,FALSE) + SDBYLD1!BZ111*(1-VLOOKUP(SDBYLD2!BZ$4,'[1]INTERNAL PARAMETERS-1'!$B$5:$J$44,5,FALSE))*VLOOKUP(SDBYLD2!BZ$4,'[1]INTERNAL PARAMETERS-1'!$B$5:$J$44,8,FALSE)*VLOOKUP(SDBYLD2!BZ$4,'[1]INTERNAL PARAMETERS-1'!$B$5:$J$44,3,FALSE)</f>
        <v>7.0958260950617887E-4</v>
      </c>
      <c r="CA111" s="44">
        <f>SDBYLD1!CA111*VLOOKUP(SDBYLD2!CA$4,'[1]INTERNAL PARAMETERS-1'!$B$5:$J$44,5,FALSE)*VLOOKUP(SDBYLD2!CA$4,'[1]INTERNAL PARAMETERS-1'!$B$5:$J$44,6,FALSE)*VLOOKUP(SDBYLD2!CA$4,'[1]INTERNAL PARAMETERS-1'!$B$5:$J$44,3,FALSE) + SDBYLD1!CA111*(1-VLOOKUP(SDBYLD2!CA$4,'[1]INTERNAL PARAMETERS-1'!$B$5:$J$44,5,FALSE))*VLOOKUP(SDBYLD2!CA$4,'[1]INTERNAL PARAMETERS-1'!$B$5:$J$44,8,FALSE)*VLOOKUP(SDBYLD2!CA$4,'[1]INTERNAL PARAMETERS-1'!$B$5:$J$44,3,FALSE)</f>
        <v>0</v>
      </c>
      <c r="CB111" s="44">
        <f>SDBYLD1!CB111*VLOOKUP(SDBYLD2!CB$4,'[1]INTERNAL PARAMETERS-1'!$B$5:$J$44,5,FALSE)*VLOOKUP(SDBYLD2!CB$4,'[1]INTERNAL PARAMETERS-1'!$B$5:$J$44,6,FALSE)*VLOOKUP(SDBYLD2!CB$4,'[1]INTERNAL PARAMETERS-1'!$B$5:$J$44,3,FALSE) + SDBYLD1!CB111*(1-VLOOKUP(SDBYLD2!CB$4,'[1]INTERNAL PARAMETERS-1'!$B$5:$J$44,5,FALSE))*VLOOKUP(SDBYLD2!CB$4,'[1]INTERNAL PARAMETERS-1'!$B$5:$J$44,8,FALSE)*VLOOKUP(SDBYLD2!CB$4,'[1]INTERNAL PARAMETERS-1'!$B$5:$J$44,3,FALSE)</f>
        <v>0</v>
      </c>
      <c r="CC111" s="44">
        <f>SDBYLD1!CC111*VLOOKUP(SDBYLD2!CC$4,'[1]INTERNAL PARAMETERS-1'!$B$5:$J$44,5,FALSE)*VLOOKUP(SDBYLD2!CC$4,'[1]INTERNAL PARAMETERS-1'!$B$5:$J$44,6,FALSE)*VLOOKUP(SDBYLD2!CC$4,'[1]INTERNAL PARAMETERS-1'!$B$5:$J$44,3,FALSE) + SDBYLD1!CC111*(1-VLOOKUP(SDBYLD2!CC$4,'[1]INTERNAL PARAMETERS-1'!$B$5:$J$44,5,FALSE))*VLOOKUP(SDBYLD2!CC$4,'[1]INTERNAL PARAMETERS-1'!$B$5:$J$44,8,FALSE)*VLOOKUP(SDBYLD2!CC$4,'[1]INTERNAL PARAMETERS-1'!$B$5:$J$44,3,FALSE)</f>
        <v>4.730281459166305E-3</v>
      </c>
      <c r="CD111" s="44">
        <f>SDBYLD1!CD111*VLOOKUP(SDBYLD2!CD$4,'[1]INTERNAL PARAMETERS-1'!$B$5:$J$44,5,FALSE)*VLOOKUP(SDBYLD2!CD$4,'[1]INTERNAL PARAMETERS-1'!$B$5:$J$44,6,FALSE)*VLOOKUP(SDBYLD2!CD$4,'[1]INTERNAL PARAMETERS-1'!$B$5:$J$44,3,FALSE) + SDBYLD1!CD111*(1-VLOOKUP(SDBYLD2!CD$4,'[1]INTERNAL PARAMETERS-1'!$B$5:$J$44,5,FALSE))*VLOOKUP(SDBYLD2!CD$4,'[1]INTERNAL PARAMETERS-1'!$B$5:$J$44,8,FALSE)*VLOOKUP(SDBYLD2!CD$4,'[1]INTERNAL PARAMETERS-1'!$B$5:$J$44,3,FALSE)</f>
        <v>2.2173177510412374E-2</v>
      </c>
      <c r="CE111" s="44">
        <f>SDBYLD1!CE111*VLOOKUP(SDBYLD2!CE$4,'[1]INTERNAL PARAMETERS-1'!$B$5:$J$44,5,FALSE)*VLOOKUP(SDBYLD2!CE$4,'[1]INTERNAL PARAMETERS-1'!$B$5:$J$44,6,FALSE)*VLOOKUP(SDBYLD2!CE$4,'[1]INTERNAL PARAMETERS-1'!$B$5:$J$44,3,FALSE) + SDBYLD1!CE111*(1-VLOOKUP(SDBYLD2!CE$4,'[1]INTERNAL PARAMETERS-1'!$B$5:$J$44,5,FALSE))*VLOOKUP(SDBYLD2!CE$4,'[1]INTERNAL PARAMETERS-1'!$B$5:$J$44,8,FALSE)*VLOOKUP(SDBYLD2!CE$4,'[1]INTERNAL PARAMETERS-1'!$B$5:$J$44,3,FALSE)</f>
        <v>3.6795064934342633E-2</v>
      </c>
      <c r="CF111" s="44">
        <f>SDBYLD1!CF111*VLOOKUP(SDBYLD2!CF$4,'[1]INTERNAL PARAMETERS-1'!$B$5:$J$44,5,FALSE)*VLOOKUP(SDBYLD2!CF$4,'[1]INTERNAL PARAMETERS-1'!$B$5:$J$44,6,FALSE)*VLOOKUP(SDBYLD2!CF$4,'[1]INTERNAL PARAMETERS-1'!$B$5:$J$44,3,FALSE) + SDBYLD1!CF111*(1-VLOOKUP(SDBYLD2!CF$4,'[1]INTERNAL PARAMETERS-1'!$B$5:$J$44,5,FALSE))*VLOOKUP(SDBYLD2!CF$4,'[1]INTERNAL PARAMETERS-1'!$B$5:$J$44,8,FALSE)*VLOOKUP(SDBYLD2!CF$4,'[1]INTERNAL PARAMETERS-1'!$B$5:$J$44,3,FALSE)</f>
        <v>1.9678598271270317E-2</v>
      </c>
      <c r="CG111" s="44">
        <f>SDBYLD1!CG111*VLOOKUP(SDBYLD2!CG$4,'[1]INTERNAL PARAMETERS-1'!$B$5:$J$44,5,FALSE)*VLOOKUP(SDBYLD2!CG$4,'[1]INTERNAL PARAMETERS-1'!$B$5:$J$44,6,FALSE)*VLOOKUP(SDBYLD2!CG$4,'[1]INTERNAL PARAMETERS-1'!$B$5:$J$44,3,FALSE) + SDBYLD1!CG111*(1-VLOOKUP(SDBYLD2!CG$4,'[1]INTERNAL PARAMETERS-1'!$B$5:$J$44,5,FALSE))*VLOOKUP(SDBYLD2!CG$4,'[1]INTERNAL PARAMETERS-1'!$B$5:$J$44,8,FALSE)*VLOOKUP(SDBYLD2!CG$4,'[1]INTERNAL PARAMETERS-1'!$B$5:$J$44,3,FALSE)</f>
        <v>2.6081384605361048E-3</v>
      </c>
      <c r="CH111" s="43">
        <f>SDBYLD1!CH111*VLOOKUP(SDBYLD2!CH$4,'[1]INTERNAL PARAMETERS-1'!$B$5:$J$44,5,FALSE)*VLOOKUP(SDBYLD2!CH$4,'[1]INTERNAL PARAMETERS-1'!$B$5:$J$44,6,FALSE)*VLOOKUP(SDBYLD2!CH$4,'[1]INTERNAL PARAMETERS-1'!$B$5:$J$44,3,FALSE) + SDBYLD1!CH111*(1-VLOOKUP(SDBYLD2!CH$4,'[1]INTERNAL PARAMETERS-1'!$B$5:$J$44,5,FALSE))*VLOOKUP(SDBYLD2!CH$4,'[1]INTERNAL PARAMETERS-1'!$B$5:$J$44,8,FALSE)*VLOOKUP(SDBYLD2!CH$4,'[1]INTERNAL PARAMETERS-1'!$B$5:$J$44,3,FALSE)</f>
        <v>0</v>
      </c>
      <c r="CJ111" s="45">
        <f t="shared" si="2"/>
        <v>118.92075497451661</v>
      </c>
      <c r="CK111" s="43">
        <f t="shared" si="3"/>
        <v>47.829233513890586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SDBeam!X112</f>
        <v>1858.8885757661606</v>
      </c>
      <c r="F112" s="56">
        <f>'[1]INTERNAL PARAMETERS-1'!M22</f>
        <v>5.05</v>
      </c>
      <c r="G112" s="45">
        <f>SDBYLD1!G112*VLOOKUP(SDBYLD2!G$4,'[1]INTERNAL PARAMETERS-1'!$B$5:$J$44,5,FALSE)*VLOOKUP(SDBYLD2!G$4,'[1]INTERNAL PARAMETERS-1'!$B$5:$J$44,7,FALSE)*SDBYLD2!$F112 + SDBYLD1!G112*(1-VLOOKUP(SDBYLD2!G$4,'[1]INTERNAL PARAMETERS-1'!$B$5:$J$44,5,FALSE))*VLOOKUP(SDBYLD2!G$4,'[1]INTERNAL PARAMETERS-1'!$B$5:$J$44,9,FALSE)*SDBYLD2!$F112</f>
        <v>0</v>
      </c>
      <c r="H112" s="44">
        <f>SDBYLD1!H112*VLOOKUP(SDBYLD2!H$4,'[1]INTERNAL PARAMETERS-1'!$B$5:$J$44,5,FALSE)*VLOOKUP(SDBYLD2!H$4,'[1]INTERNAL PARAMETERS-1'!$B$5:$J$44,7,FALSE)*SDBYLD2!$F112 + SDBYLD1!H112*(1-VLOOKUP(SDBYLD2!H$4,'[1]INTERNAL PARAMETERS-1'!$B$5:$J$44,5,FALSE))*VLOOKUP(SDBYLD2!H$4,'[1]INTERNAL PARAMETERS-1'!$B$5:$J$44,9,FALSE)*SDBYLD2!$F112</f>
        <v>0</v>
      </c>
      <c r="I112" s="44">
        <f>SDBYLD1!I112*VLOOKUP(SDBYLD2!I$4,'[1]INTERNAL PARAMETERS-1'!$B$5:$J$44,5,FALSE)*VLOOKUP(SDBYLD2!I$4,'[1]INTERNAL PARAMETERS-1'!$B$5:$J$44,7,FALSE)*SDBYLD2!$F112 + SDBYLD1!I112*(1-VLOOKUP(SDBYLD2!I$4,'[1]INTERNAL PARAMETERS-1'!$B$5:$J$44,5,FALSE))*VLOOKUP(SDBYLD2!I$4,'[1]INTERNAL PARAMETERS-1'!$B$5:$J$44,9,FALSE)*SDBYLD2!$F112</f>
        <v>18.274789600387688</v>
      </c>
      <c r="J112" s="44">
        <f>SDBYLD1!J112*VLOOKUP(SDBYLD2!J$4,'[1]INTERNAL PARAMETERS-1'!$B$5:$J$44,5,FALSE)*VLOOKUP(SDBYLD2!J$4,'[1]INTERNAL PARAMETERS-1'!$B$5:$J$44,7,FALSE)*SDBYLD2!$F112 + SDBYLD1!J112*(1-VLOOKUP(SDBYLD2!J$4,'[1]INTERNAL PARAMETERS-1'!$B$5:$J$44,5,FALSE))*VLOOKUP(SDBYLD2!J$4,'[1]INTERNAL PARAMETERS-1'!$B$5:$J$44,9,FALSE)*SDBYLD2!$F112</f>
        <v>0</v>
      </c>
      <c r="K112" s="44">
        <f>SDBYLD1!K112*VLOOKUP(SDBYLD2!K$4,'[1]INTERNAL PARAMETERS-1'!$B$5:$J$44,5,FALSE)*VLOOKUP(SDBYLD2!K$4,'[1]INTERNAL PARAMETERS-1'!$B$5:$J$44,7,FALSE)*SDBYLD2!$F112 + SDBYLD1!K112*(1-VLOOKUP(SDBYLD2!K$4,'[1]INTERNAL PARAMETERS-1'!$B$5:$J$44,5,FALSE))*VLOOKUP(SDBYLD2!K$4,'[1]INTERNAL PARAMETERS-1'!$B$5:$J$44,9,FALSE)*SDBYLD2!$F112</f>
        <v>0</v>
      </c>
      <c r="L112" s="44">
        <f>SDBYLD1!L112*VLOOKUP(SDBYLD2!L$4,'[1]INTERNAL PARAMETERS-1'!$B$5:$J$44,5,FALSE)*VLOOKUP(SDBYLD2!L$4,'[1]INTERNAL PARAMETERS-1'!$B$5:$J$44,7,FALSE)*SDBYLD2!$F112 + SDBYLD1!L112*(1-VLOOKUP(SDBYLD2!L$4,'[1]INTERNAL PARAMETERS-1'!$B$5:$J$44,5,FALSE))*VLOOKUP(SDBYLD2!L$4,'[1]INTERNAL PARAMETERS-1'!$B$5:$J$44,9,FALSE)*SDBYLD2!$F112</f>
        <v>0</v>
      </c>
      <c r="M112" s="44">
        <f>SDBYLD1!M112*VLOOKUP(SDBYLD2!M$4,'[1]INTERNAL PARAMETERS-1'!$B$5:$J$44,5,FALSE)*VLOOKUP(SDBYLD2!M$4,'[1]INTERNAL PARAMETERS-1'!$B$5:$J$44,7,FALSE)*SDBYLD2!$F112 + SDBYLD1!M112*(1-VLOOKUP(SDBYLD2!M$4,'[1]INTERNAL PARAMETERS-1'!$B$5:$J$44,5,FALSE))*VLOOKUP(SDBYLD2!M$4,'[1]INTERNAL PARAMETERS-1'!$B$5:$J$44,9,FALSE)*SDBYLD2!$F112</f>
        <v>6.3776721863469827</v>
      </c>
      <c r="N112" s="44">
        <f>SDBYLD1!N112*VLOOKUP(SDBYLD2!N$4,'[1]INTERNAL PARAMETERS-1'!$B$5:$J$44,5,FALSE)*VLOOKUP(SDBYLD2!N$4,'[1]INTERNAL PARAMETERS-1'!$B$5:$J$44,7,FALSE)*SDBYLD2!$F112 + SDBYLD1!N112*(1-VLOOKUP(SDBYLD2!N$4,'[1]INTERNAL PARAMETERS-1'!$B$5:$J$44,5,FALSE))*VLOOKUP(SDBYLD2!N$4,'[1]INTERNAL PARAMETERS-1'!$B$5:$J$44,9,FALSE)*SDBYLD2!$F112</f>
        <v>0.10685146665960917</v>
      </c>
      <c r="O112" s="44">
        <f>SDBYLD1!O112*VLOOKUP(SDBYLD2!O$4,'[1]INTERNAL PARAMETERS-1'!$B$5:$J$44,5,FALSE)*VLOOKUP(SDBYLD2!O$4,'[1]INTERNAL PARAMETERS-1'!$B$5:$J$44,7,FALSE)*SDBYLD2!$F112 + SDBYLD1!O112*(1-VLOOKUP(SDBYLD2!O$4,'[1]INTERNAL PARAMETERS-1'!$B$5:$J$44,5,FALSE))*VLOOKUP(SDBYLD2!O$4,'[1]INTERNAL PARAMETERS-1'!$B$5:$J$44,9,FALSE)*SDBYLD2!$F112</f>
        <v>0</v>
      </c>
      <c r="P112" s="44">
        <f>SDBYLD1!P112*VLOOKUP(SDBYLD2!P$4,'[1]INTERNAL PARAMETERS-1'!$B$5:$J$44,5,FALSE)*VLOOKUP(SDBYLD2!P$4,'[1]INTERNAL PARAMETERS-1'!$B$5:$J$44,7,FALSE)*SDBYLD2!$F112 + SDBYLD1!P112*(1-VLOOKUP(SDBYLD2!P$4,'[1]INTERNAL PARAMETERS-1'!$B$5:$J$44,5,FALSE))*VLOOKUP(SDBYLD2!P$4,'[1]INTERNAL PARAMETERS-1'!$B$5:$J$44,9,FALSE)*SDBYLD2!$F112</f>
        <v>0</v>
      </c>
      <c r="Q112" s="44">
        <f>SDBYLD1!Q112*VLOOKUP(SDBYLD2!Q$4,'[1]INTERNAL PARAMETERS-1'!$B$5:$J$44,5,FALSE)*VLOOKUP(SDBYLD2!Q$4,'[1]INTERNAL PARAMETERS-1'!$B$5:$J$44,7,FALSE)*SDBYLD2!$F112 + SDBYLD1!Q112*(1-VLOOKUP(SDBYLD2!Q$4,'[1]INTERNAL PARAMETERS-1'!$B$5:$J$44,5,FALSE))*VLOOKUP(SDBYLD2!Q$4,'[1]INTERNAL PARAMETERS-1'!$B$5:$J$44,9,FALSE)*SDBYLD2!$F112</f>
        <v>0</v>
      </c>
      <c r="R112" s="44">
        <f>SDBYLD1!R112*VLOOKUP(SDBYLD2!R$4,'[1]INTERNAL PARAMETERS-1'!$B$5:$J$44,5,FALSE)*VLOOKUP(SDBYLD2!R$4,'[1]INTERNAL PARAMETERS-1'!$B$5:$J$44,7,FALSE)*SDBYLD2!$F112 + SDBYLD1!R112*(1-VLOOKUP(SDBYLD2!R$4,'[1]INTERNAL PARAMETERS-1'!$B$5:$J$44,5,FALSE))*VLOOKUP(SDBYLD2!R$4,'[1]INTERNAL PARAMETERS-1'!$B$5:$J$44,9,FALSE)*SDBYLD2!$F112</f>
        <v>0.12433406741195357</v>
      </c>
      <c r="S112" s="44">
        <f>SDBYLD1!S112*VLOOKUP(SDBYLD2!S$4,'[1]INTERNAL PARAMETERS-1'!$B$5:$J$44,5,FALSE)*VLOOKUP(SDBYLD2!S$4,'[1]INTERNAL PARAMETERS-1'!$B$5:$J$44,7,FALSE)*SDBYLD2!$F112 + SDBYLD1!S112*(1-VLOOKUP(SDBYLD2!S$4,'[1]INTERNAL PARAMETERS-1'!$B$5:$J$44,5,FALSE))*VLOOKUP(SDBYLD2!S$4,'[1]INTERNAL PARAMETERS-1'!$B$5:$J$44,9,FALSE)*SDBYLD2!$F112</f>
        <v>2.0231644556011781</v>
      </c>
      <c r="T112" s="44">
        <f>SDBYLD1!T112*VLOOKUP(SDBYLD2!T$4,'[1]INTERNAL PARAMETERS-1'!$B$5:$J$44,5,FALSE)*VLOOKUP(SDBYLD2!T$4,'[1]INTERNAL PARAMETERS-1'!$B$5:$J$44,7,FALSE)*SDBYLD2!$F112 + SDBYLD1!T112*(1-VLOOKUP(SDBYLD2!T$4,'[1]INTERNAL PARAMETERS-1'!$B$5:$J$44,5,FALSE))*VLOOKUP(SDBYLD2!T$4,'[1]INTERNAL PARAMETERS-1'!$B$5:$J$44,9,FALSE)*SDBYLD2!$F112</f>
        <v>0.46625275279482603</v>
      </c>
      <c r="U112" s="44">
        <f>SDBYLD1!U112*VLOOKUP(SDBYLD2!U$4,'[1]INTERNAL PARAMETERS-1'!$B$5:$J$44,5,FALSE)*VLOOKUP(SDBYLD2!U$4,'[1]INTERNAL PARAMETERS-1'!$B$5:$J$44,7,FALSE)*SDBYLD2!$F112 + SDBYLD1!U112*(1-VLOOKUP(SDBYLD2!U$4,'[1]INTERNAL PARAMETERS-1'!$B$5:$J$44,5,FALSE))*VLOOKUP(SDBYLD2!U$4,'[1]INTERNAL PARAMETERS-1'!$B$5:$J$44,9,FALSE)*SDBYLD2!$F112</f>
        <v>0.35124374043876894</v>
      </c>
      <c r="V112" s="44">
        <f>SDBYLD1!V112*VLOOKUP(SDBYLD2!V$4,'[1]INTERNAL PARAMETERS-1'!$B$5:$J$44,5,FALSE)*VLOOKUP(SDBYLD2!V$4,'[1]INTERNAL PARAMETERS-1'!$B$5:$J$44,7,FALSE)*SDBYLD2!$F112 + SDBYLD1!V112*(1-VLOOKUP(SDBYLD2!V$4,'[1]INTERNAL PARAMETERS-1'!$B$5:$J$44,5,FALSE))*VLOOKUP(SDBYLD2!V$4,'[1]INTERNAL PARAMETERS-1'!$B$5:$J$44,9,FALSE)*SDBYLD2!$F112</f>
        <v>1.1586580858301077</v>
      </c>
      <c r="W112" s="44">
        <f>SDBYLD1!W112*VLOOKUP(SDBYLD2!W$4,'[1]INTERNAL PARAMETERS-1'!$B$5:$J$44,5,FALSE)*VLOOKUP(SDBYLD2!W$4,'[1]INTERNAL PARAMETERS-1'!$B$5:$J$44,7,FALSE)*SDBYLD2!$F112 + SDBYLD1!W112*(1-VLOOKUP(SDBYLD2!W$4,'[1]INTERNAL PARAMETERS-1'!$B$5:$J$44,5,FALSE))*VLOOKUP(SDBYLD2!W$4,'[1]INTERNAL PARAMETERS-1'!$B$5:$J$44,9,FALSE)*SDBYLD2!$F112</f>
        <v>0</v>
      </c>
      <c r="X112" s="44">
        <f>SDBYLD1!X112*VLOOKUP(SDBYLD2!X$4,'[1]INTERNAL PARAMETERS-1'!$B$5:$J$44,5,FALSE)*VLOOKUP(SDBYLD2!X$4,'[1]INTERNAL PARAMETERS-1'!$B$5:$J$44,7,FALSE)*SDBYLD2!$F112 + SDBYLD1!X112*(1-VLOOKUP(SDBYLD2!X$4,'[1]INTERNAL PARAMETERS-1'!$B$5:$J$44,5,FALSE))*VLOOKUP(SDBYLD2!X$4,'[1]INTERNAL PARAMETERS-1'!$B$5:$J$44,9,FALSE)*SDBYLD2!$F112</f>
        <v>0</v>
      </c>
      <c r="Y112" s="44">
        <f>SDBYLD1!Y112*VLOOKUP(SDBYLD2!Y$4,'[1]INTERNAL PARAMETERS-1'!$B$5:$J$44,5,FALSE)*VLOOKUP(SDBYLD2!Y$4,'[1]INTERNAL PARAMETERS-1'!$B$5:$J$44,7,FALSE)*SDBYLD2!$F112 + SDBYLD1!Y112*(1-VLOOKUP(SDBYLD2!Y$4,'[1]INTERNAL PARAMETERS-1'!$B$5:$J$44,5,FALSE))*VLOOKUP(SDBYLD2!Y$4,'[1]INTERNAL PARAMETERS-1'!$B$5:$J$44,9,FALSE)*SDBYLD2!$F112</f>
        <v>0</v>
      </c>
      <c r="Z112" s="44">
        <f>SDBYLD1!Z112*VLOOKUP(SDBYLD2!Z$4,'[1]INTERNAL PARAMETERS-1'!$B$5:$J$44,5,FALSE)*VLOOKUP(SDBYLD2!Z$4,'[1]INTERNAL PARAMETERS-1'!$B$5:$J$44,7,FALSE)*SDBYLD2!$F112 + SDBYLD1!Z112*(1-VLOOKUP(SDBYLD2!Z$4,'[1]INTERNAL PARAMETERS-1'!$B$5:$J$44,5,FALSE))*VLOOKUP(SDBYLD2!Z$4,'[1]INTERNAL PARAMETERS-1'!$B$5:$J$44,9,FALSE)*SDBYLD2!$F112</f>
        <v>0</v>
      </c>
      <c r="AA112" s="44">
        <f>SDBYLD1!AA112*VLOOKUP(SDBYLD2!AA$4,'[1]INTERNAL PARAMETERS-1'!$B$5:$J$44,5,FALSE)*VLOOKUP(SDBYLD2!AA$4,'[1]INTERNAL PARAMETERS-1'!$B$5:$J$44,7,FALSE)*SDBYLD2!$F112 + SDBYLD1!AA112*(1-VLOOKUP(SDBYLD2!AA$4,'[1]INTERNAL PARAMETERS-1'!$B$5:$J$44,5,FALSE))*VLOOKUP(SDBYLD2!AA$4,'[1]INTERNAL PARAMETERS-1'!$B$5:$J$44,9,FALSE)*SDBYLD2!$F112</f>
        <v>0</v>
      </c>
      <c r="AB112" s="44">
        <f>SDBYLD1!AB112*VLOOKUP(SDBYLD2!AB$4,'[1]INTERNAL PARAMETERS-1'!$B$5:$J$44,5,FALSE)*VLOOKUP(SDBYLD2!AB$4,'[1]INTERNAL PARAMETERS-1'!$B$5:$J$44,7,FALSE)*SDBYLD2!$F112 + SDBYLD1!AB112*(1-VLOOKUP(SDBYLD2!AB$4,'[1]INTERNAL PARAMETERS-1'!$B$5:$J$44,5,FALSE))*VLOOKUP(SDBYLD2!AB$4,'[1]INTERNAL PARAMETERS-1'!$B$5:$J$44,9,FALSE)*SDBYLD2!$F112</f>
        <v>0</v>
      </c>
      <c r="AC112" s="44">
        <f>SDBYLD1!AC112*VLOOKUP(SDBYLD2!AC$4,'[1]INTERNAL PARAMETERS-1'!$B$5:$J$44,5,FALSE)*VLOOKUP(SDBYLD2!AC$4,'[1]INTERNAL PARAMETERS-1'!$B$5:$J$44,7,FALSE)*SDBYLD2!$F112 + SDBYLD1!AC112*(1-VLOOKUP(SDBYLD2!AC$4,'[1]INTERNAL PARAMETERS-1'!$B$5:$J$44,5,FALSE))*VLOOKUP(SDBYLD2!AC$4,'[1]INTERNAL PARAMETERS-1'!$B$5:$J$44,9,FALSE)*SDBYLD2!$F112</f>
        <v>0</v>
      </c>
      <c r="AD112" s="44">
        <f>SDBYLD1!AD112*VLOOKUP(SDBYLD2!AD$4,'[1]INTERNAL PARAMETERS-1'!$B$5:$J$44,5,FALSE)*VLOOKUP(SDBYLD2!AD$4,'[1]INTERNAL PARAMETERS-1'!$B$5:$J$44,7,FALSE)*SDBYLD2!$F112 + SDBYLD1!AD112*(1-VLOOKUP(SDBYLD2!AD$4,'[1]INTERNAL PARAMETERS-1'!$B$5:$J$44,5,FALSE))*VLOOKUP(SDBYLD2!AD$4,'[1]INTERNAL PARAMETERS-1'!$B$5:$J$44,9,FALSE)*SDBYLD2!$F112</f>
        <v>0</v>
      </c>
      <c r="AE112" s="44">
        <f>SDBYLD1!AE112*VLOOKUP(SDBYLD2!AE$4,'[1]INTERNAL PARAMETERS-1'!$B$5:$J$44,5,FALSE)*VLOOKUP(SDBYLD2!AE$4,'[1]INTERNAL PARAMETERS-1'!$B$5:$J$44,7,FALSE)*SDBYLD2!$F112 + SDBYLD1!AE112*(1-VLOOKUP(SDBYLD2!AE$4,'[1]INTERNAL PARAMETERS-1'!$B$5:$J$44,5,FALSE))*VLOOKUP(SDBYLD2!AE$4,'[1]INTERNAL PARAMETERS-1'!$B$5:$J$44,9,FALSE)*SDBYLD2!$F112</f>
        <v>0</v>
      </c>
      <c r="AF112" s="44">
        <f>SDBYLD1!AF112*VLOOKUP(SDBYLD2!AF$4,'[1]INTERNAL PARAMETERS-1'!$B$5:$J$44,5,FALSE)*VLOOKUP(SDBYLD2!AF$4,'[1]INTERNAL PARAMETERS-1'!$B$5:$J$44,7,FALSE)*SDBYLD2!$F112 + SDBYLD1!AF112*(1-VLOOKUP(SDBYLD2!AF$4,'[1]INTERNAL PARAMETERS-1'!$B$5:$J$44,5,FALSE))*VLOOKUP(SDBYLD2!AF$4,'[1]INTERNAL PARAMETERS-1'!$B$5:$J$44,9,FALSE)*SDBYLD2!$F112</f>
        <v>0</v>
      </c>
      <c r="AG112" s="44">
        <f>SDBYLD1!AG112*VLOOKUP(SDBYLD2!AG$4,'[1]INTERNAL PARAMETERS-1'!$B$5:$J$44,5,FALSE)*VLOOKUP(SDBYLD2!AG$4,'[1]INTERNAL PARAMETERS-1'!$B$5:$J$44,7,FALSE)*SDBYLD2!$F112 + SDBYLD1!AG112*(1-VLOOKUP(SDBYLD2!AG$4,'[1]INTERNAL PARAMETERS-1'!$B$5:$J$44,5,FALSE))*VLOOKUP(SDBYLD2!AG$4,'[1]INTERNAL PARAMETERS-1'!$B$5:$J$44,9,FALSE)*SDBYLD2!$F112</f>
        <v>0</v>
      </c>
      <c r="AH112" s="44">
        <f>SDBYLD1!AH112*VLOOKUP(SDBYLD2!AH$4,'[1]INTERNAL PARAMETERS-1'!$B$5:$J$44,5,FALSE)*VLOOKUP(SDBYLD2!AH$4,'[1]INTERNAL PARAMETERS-1'!$B$5:$J$44,7,FALSE)*SDBYLD2!$F112 + SDBYLD1!AH112*(1-VLOOKUP(SDBYLD2!AH$4,'[1]INTERNAL PARAMETERS-1'!$B$5:$J$44,5,FALSE))*VLOOKUP(SDBYLD2!AH$4,'[1]INTERNAL PARAMETERS-1'!$B$5:$J$44,9,FALSE)*SDBYLD2!$F112</f>
        <v>0</v>
      </c>
      <c r="AI112" s="44">
        <f>SDBYLD1!AI112*VLOOKUP(SDBYLD2!AI$4,'[1]INTERNAL PARAMETERS-1'!$B$5:$J$44,5,FALSE)*VLOOKUP(SDBYLD2!AI$4,'[1]INTERNAL PARAMETERS-1'!$B$5:$J$44,7,FALSE)*SDBYLD2!$F112 + SDBYLD1!AI112*(1-VLOOKUP(SDBYLD2!AI$4,'[1]INTERNAL PARAMETERS-1'!$B$5:$J$44,5,FALSE))*VLOOKUP(SDBYLD2!AI$4,'[1]INTERNAL PARAMETERS-1'!$B$5:$J$44,9,FALSE)*SDBYLD2!$F112</f>
        <v>0</v>
      </c>
      <c r="AJ112" s="44">
        <f>SDBYLD1!AJ112*VLOOKUP(SDBYLD2!AJ$4,'[1]INTERNAL PARAMETERS-1'!$B$5:$J$44,5,FALSE)*VLOOKUP(SDBYLD2!AJ$4,'[1]INTERNAL PARAMETERS-1'!$B$5:$J$44,7,FALSE)*SDBYLD2!$F112 + SDBYLD1!AJ112*(1-VLOOKUP(SDBYLD2!AJ$4,'[1]INTERNAL PARAMETERS-1'!$B$5:$J$44,5,FALSE))*VLOOKUP(SDBYLD2!AJ$4,'[1]INTERNAL PARAMETERS-1'!$B$5:$J$44,9,FALSE)*SDBYLD2!$F112</f>
        <v>0.90919286794991061</v>
      </c>
      <c r="AK112" s="44">
        <f>SDBYLD1!AK112*VLOOKUP(SDBYLD2!AK$4,'[1]INTERNAL PARAMETERS-1'!$B$5:$J$44,5,FALSE)*VLOOKUP(SDBYLD2!AK$4,'[1]INTERNAL PARAMETERS-1'!$B$5:$J$44,7,FALSE)*SDBYLD2!$F112 + SDBYLD1!AK112*(1-VLOOKUP(SDBYLD2!AK$4,'[1]INTERNAL PARAMETERS-1'!$B$5:$J$44,5,FALSE))*VLOOKUP(SDBYLD2!AK$4,'[1]INTERNAL PARAMETERS-1'!$B$5:$J$44,9,FALSE)*SDBYLD2!$F112</f>
        <v>0</v>
      </c>
      <c r="AL112" s="44">
        <f>SDBYLD1!AL112*VLOOKUP(SDBYLD2!AL$4,'[1]INTERNAL PARAMETERS-1'!$B$5:$J$44,5,FALSE)*VLOOKUP(SDBYLD2!AL$4,'[1]INTERNAL PARAMETERS-1'!$B$5:$J$44,7,FALSE)*SDBYLD2!$F112 + SDBYLD1!AL112*(1-VLOOKUP(SDBYLD2!AL$4,'[1]INTERNAL PARAMETERS-1'!$B$5:$J$44,5,FALSE))*VLOOKUP(SDBYLD2!AL$4,'[1]INTERNAL PARAMETERS-1'!$B$5:$J$44,9,FALSE)*SDBYLD2!$F112</f>
        <v>0</v>
      </c>
      <c r="AM112" s="44">
        <f>SDBYLD1!AM112*VLOOKUP(SDBYLD2!AM$4,'[1]INTERNAL PARAMETERS-1'!$B$5:$J$44,5,FALSE)*VLOOKUP(SDBYLD2!AM$4,'[1]INTERNAL PARAMETERS-1'!$B$5:$J$44,7,FALSE)*SDBYLD2!$F112 + SDBYLD1!AM112*(1-VLOOKUP(SDBYLD2!AM$4,'[1]INTERNAL PARAMETERS-1'!$B$5:$J$44,5,FALSE))*VLOOKUP(SDBYLD2!AM$4,'[1]INTERNAL PARAMETERS-1'!$B$5:$J$44,9,FALSE)*SDBYLD2!$F112</f>
        <v>0</v>
      </c>
      <c r="AN112" s="44">
        <f>SDBYLD1!AN112*VLOOKUP(SDBYLD2!AN$4,'[1]INTERNAL PARAMETERS-1'!$B$5:$J$44,5,FALSE)*VLOOKUP(SDBYLD2!AN$4,'[1]INTERNAL PARAMETERS-1'!$B$5:$J$44,7,FALSE)*SDBYLD2!$F112 + SDBYLD1!AN112*(1-VLOOKUP(SDBYLD2!AN$4,'[1]INTERNAL PARAMETERS-1'!$B$5:$J$44,5,FALSE))*VLOOKUP(SDBYLD2!AN$4,'[1]INTERNAL PARAMETERS-1'!$B$5:$J$44,9,FALSE)*SDBYLD2!$F112</f>
        <v>0</v>
      </c>
      <c r="AO112" s="44">
        <f>SDBYLD1!AO112*VLOOKUP(SDBYLD2!AO$4,'[1]INTERNAL PARAMETERS-1'!$B$5:$J$44,5,FALSE)*VLOOKUP(SDBYLD2!AO$4,'[1]INTERNAL PARAMETERS-1'!$B$5:$J$44,7,FALSE)*SDBYLD2!$F112 + SDBYLD1!AO112*(1-VLOOKUP(SDBYLD2!AO$4,'[1]INTERNAL PARAMETERS-1'!$B$5:$J$44,5,FALSE))*VLOOKUP(SDBYLD2!AO$4,'[1]INTERNAL PARAMETERS-1'!$B$5:$J$44,9,FALSE)*SDBYLD2!$F112</f>
        <v>0</v>
      </c>
      <c r="AP112" s="44">
        <f>SDBYLD1!AP112*VLOOKUP(SDBYLD2!AP$4,'[1]INTERNAL PARAMETERS-1'!$B$5:$J$44,5,FALSE)*VLOOKUP(SDBYLD2!AP$4,'[1]INTERNAL PARAMETERS-1'!$B$5:$J$44,7,FALSE)*SDBYLD2!$F112 + SDBYLD1!AP112*(1-VLOOKUP(SDBYLD2!AP$4,'[1]INTERNAL PARAMETERS-1'!$B$5:$J$44,5,FALSE))*VLOOKUP(SDBYLD2!AP$4,'[1]INTERNAL PARAMETERS-1'!$B$5:$J$44,9,FALSE)*SDBYLD2!$F112</f>
        <v>0</v>
      </c>
      <c r="AQ112" s="44">
        <f>SDBYLD1!AQ112*VLOOKUP(SDBYLD2!AQ$4,'[1]INTERNAL PARAMETERS-1'!$B$5:$J$44,5,FALSE)*VLOOKUP(SDBYLD2!AQ$4,'[1]INTERNAL PARAMETERS-1'!$B$5:$J$44,7,FALSE)*SDBYLD2!$F112 + SDBYLD1!AQ112*(1-VLOOKUP(SDBYLD2!AQ$4,'[1]INTERNAL PARAMETERS-1'!$B$5:$J$44,5,FALSE))*VLOOKUP(SDBYLD2!AQ$4,'[1]INTERNAL PARAMETERS-1'!$B$5:$J$44,9,FALSE)*SDBYLD2!$F112</f>
        <v>0</v>
      </c>
      <c r="AR112" s="44">
        <f>SDBYLD1!AR112*VLOOKUP(SDBYLD2!AR$4,'[1]INTERNAL PARAMETERS-1'!$B$5:$J$44,5,FALSE)*VLOOKUP(SDBYLD2!AR$4,'[1]INTERNAL PARAMETERS-1'!$B$5:$J$44,7,FALSE)*SDBYLD2!$F112 + SDBYLD1!AR112*(1-VLOOKUP(SDBYLD2!AR$4,'[1]INTERNAL PARAMETERS-1'!$B$5:$J$44,5,FALSE))*VLOOKUP(SDBYLD2!AR$4,'[1]INTERNAL PARAMETERS-1'!$B$5:$J$44,9,FALSE)*SDBYLD2!$F112</f>
        <v>0</v>
      </c>
      <c r="AS112" s="44">
        <f>SDBYLD1!AS112*VLOOKUP(SDBYLD2!AS$4,'[1]INTERNAL PARAMETERS-1'!$B$5:$J$44,5,FALSE)*VLOOKUP(SDBYLD2!AS$4,'[1]INTERNAL PARAMETERS-1'!$B$5:$J$44,7,FALSE)*SDBYLD2!$F112 + SDBYLD1!AS112*(1-VLOOKUP(SDBYLD2!AS$4,'[1]INTERNAL PARAMETERS-1'!$B$5:$J$44,5,FALSE))*VLOOKUP(SDBYLD2!AS$4,'[1]INTERNAL PARAMETERS-1'!$B$5:$J$44,9,FALSE)*SDBYLD2!$F112</f>
        <v>0</v>
      </c>
      <c r="AT112" s="43">
        <f>SDBYLD1!AT112*VLOOKUP(SDBYLD2!AT$4,'[1]INTERNAL PARAMETERS-1'!$B$5:$J$44,5,FALSE)*VLOOKUP(SDBYLD2!AT$4,'[1]INTERNAL PARAMETERS-1'!$B$5:$J$44,7,FALSE)*SDBYLD2!$F112 + SDBYLD1!AT112*(1-VLOOKUP(SDBYLD2!AT$4,'[1]INTERNAL PARAMETERS-1'!$B$5:$J$44,5,FALSE))*VLOOKUP(SDBYLD2!AT$4,'[1]INTERNAL PARAMETERS-1'!$B$5:$J$44,9,FALSE)*SDBYLD2!$F112</f>
        <v>0</v>
      </c>
      <c r="AU112" s="45">
        <f>SDBYLD1!AU112*VLOOKUP(SDBYLD2!AU$4,'[1]INTERNAL PARAMETERS-1'!$B$5:$J$44,5,FALSE)*VLOOKUP(SDBYLD2!AU$4,'[1]INTERNAL PARAMETERS-1'!$B$5:$J$44,6,FALSE)*VLOOKUP(SDBYLD2!AU$4,'[1]INTERNAL PARAMETERS-1'!$B$5:$J$44,3,FALSE) + SDBYLD1!AU112*(1-VLOOKUP(SDBYLD2!AU$4,'[1]INTERNAL PARAMETERS-1'!$B$5:$J$44,5,FALSE))*VLOOKUP(SDBYLD2!AU$4,'[1]INTERNAL PARAMETERS-1'!$B$5:$J$44,8,FALSE)*VLOOKUP(SDBYLD2!AU$4,'[1]INTERNAL PARAMETERS-1'!$B$5:$J$44,3,FALSE)</f>
        <v>0</v>
      </c>
      <c r="AV112" s="44">
        <f>SDBYLD1!AV112*VLOOKUP(SDBYLD2!AV$4,'[1]INTERNAL PARAMETERS-1'!$B$5:$J$44,5,FALSE)*VLOOKUP(SDBYLD2!AV$4,'[1]INTERNAL PARAMETERS-1'!$B$5:$J$44,6,FALSE)*VLOOKUP(SDBYLD2!AV$4,'[1]INTERNAL PARAMETERS-1'!$B$5:$J$44,3,FALSE) + SDBYLD1!AV112*(1-VLOOKUP(SDBYLD2!AV$4,'[1]INTERNAL PARAMETERS-1'!$B$5:$J$44,5,FALSE))*VLOOKUP(SDBYLD2!AV$4,'[1]INTERNAL PARAMETERS-1'!$B$5:$J$44,8,FALSE)*VLOOKUP(SDBYLD2!AV$4,'[1]INTERNAL PARAMETERS-1'!$B$5:$J$44,3,FALSE)</f>
        <v>0</v>
      </c>
      <c r="AW112" s="44">
        <f>SDBYLD1!AW112*VLOOKUP(SDBYLD2!AW$4,'[1]INTERNAL PARAMETERS-1'!$B$5:$J$44,5,FALSE)*VLOOKUP(SDBYLD2!AW$4,'[1]INTERNAL PARAMETERS-1'!$B$5:$J$44,6,FALSE)*VLOOKUP(SDBYLD2!AW$4,'[1]INTERNAL PARAMETERS-1'!$B$5:$J$44,3,FALSE) + SDBYLD1!AW112*(1-VLOOKUP(SDBYLD2!AW$4,'[1]INTERNAL PARAMETERS-1'!$B$5:$J$44,5,FALSE))*VLOOKUP(SDBYLD2!AW$4,'[1]INTERNAL PARAMETERS-1'!$B$5:$J$44,8,FALSE)*VLOOKUP(SDBYLD2!AW$4,'[1]INTERNAL PARAMETERS-1'!$B$5:$J$44,3,FALSE)</f>
        <v>4.2726002506306839</v>
      </c>
      <c r="AX112" s="44">
        <f>SDBYLD1!AX112*VLOOKUP(SDBYLD2!AX$4,'[1]INTERNAL PARAMETERS-1'!$B$5:$J$44,5,FALSE)*VLOOKUP(SDBYLD2!AX$4,'[1]INTERNAL PARAMETERS-1'!$B$5:$J$44,6,FALSE)*VLOOKUP(SDBYLD2!AX$4,'[1]INTERNAL PARAMETERS-1'!$B$5:$J$44,3,FALSE) + SDBYLD1!AX112*(1-VLOOKUP(SDBYLD2!AX$4,'[1]INTERNAL PARAMETERS-1'!$B$5:$J$44,5,FALSE))*VLOOKUP(SDBYLD2!AX$4,'[1]INTERNAL PARAMETERS-1'!$B$5:$J$44,8,FALSE)*VLOOKUP(SDBYLD2!AX$4,'[1]INTERNAL PARAMETERS-1'!$B$5:$J$44,3,FALSE)</f>
        <v>0</v>
      </c>
      <c r="AY112" s="44">
        <f>SDBYLD1!AY112*VLOOKUP(SDBYLD2!AY$4,'[1]INTERNAL PARAMETERS-1'!$B$5:$J$44,5,FALSE)*VLOOKUP(SDBYLD2!AY$4,'[1]INTERNAL PARAMETERS-1'!$B$5:$J$44,6,FALSE)*VLOOKUP(SDBYLD2!AY$4,'[1]INTERNAL PARAMETERS-1'!$B$5:$J$44,3,FALSE) + SDBYLD1!AY112*(1-VLOOKUP(SDBYLD2!AY$4,'[1]INTERNAL PARAMETERS-1'!$B$5:$J$44,5,FALSE))*VLOOKUP(SDBYLD2!AY$4,'[1]INTERNAL PARAMETERS-1'!$B$5:$J$44,8,FALSE)*VLOOKUP(SDBYLD2!AY$4,'[1]INTERNAL PARAMETERS-1'!$B$5:$J$44,3,FALSE)</f>
        <v>0</v>
      </c>
      <c r="AZ112" s="44">
        <f>SDBYLD1!AZ112*VLOOKUP(SDBYLD2!AZ$4,'[1]INTERNAL PARAMETERS-1'!$B$5:$J$44,5,FALSE)*VLOOKUP(SDBYLD2!AZ$4,'[1]INTERNAL PARAMETERS-1'!$B$5:$J$44,6,FALSE)*VLOOKUP(SDBYLD2!AZ$4,'[1]INTERNAL PARAMETERS-1'!$B$5:$J$44,3,FALSE) + SDBYLD1!AZ112*(1-VLOOKUP(SDBYLD2!AZ$4,'[1]INTERNAL PARAMETERS-1'!$B$5:$J$44,5,FALSE))*VLOOKUP(SDBYLD2!AZ$4,'[1]INTERNAL PARAMETERS-1'!$B$5:$J$44,8,FALSE)*VLOOKUP(SDBYLD2!AZ$4,'[1]INTERNAL PARAMETERS-1'!$B$5:$J$44,3,FALSE)</f>
        <v>0</v>
      </c>
      <c r="BA112" s="44">
        <f>SDBYLD1!BA112*VLOOKUP(SDBYLD2!BA$4,'[1]INTERNAL PARAMETERS-1'!$B$5:$J$44,5,FALSE)*VLOOKUP(SDBYLD2!BA$4,'[1]INTERNAL PARAMETERS-1'!$B$5:$J$44,6,FALSE)*VLOOKUP(SDBYLD2!BA$4,'[1]INTERNAL PARAMETERS-1'!$B$5:$J$44,3,FALSE) + SDBYLD1!BA112*(1-VLOOKUP(SDBYLD2!BA$4,'[1]INTERNAL PARAMETERS-1'!$B$5:$J$44,5,FALSE))*VLOOKUP(SDBYLD2!BA$4,'[1]INTERNAL PARAMETERS-1'!$B$5:$J$44,8,FALSE)*VLOOKUP(SDBYLD2!BA$4,'[1]INTERNAL PARAMETERS-1'!$B$5:$J$44,3,FALSE)</f>
        <v>14.903767927943935</v>
      </c>
      <c r="BB112" s="44">
        <f>SDBYLD1!BB112*VLOOKUP(SDBYLD2!BB$4,'[1]INTERNAL PARAMETERS-1'!$B$5:$J$44,5,FALSE)*VLOOKUP(SDBYLD2!BB$4,'[1]INTERNAL PARAMETERS-1'!$B$5:$J$44,6,FALSE)*VLOOKUP(SDBYLD2!BB$4,'[1]INTERNAL PARAMETERS-1'!$B$5:$J$44,3,FALSE) + SDBYLD1!BB112*(1-VLOOKUP(SDBYLD2!BB$4,'[1]INTERNAL PARAMETERS-1'!$B$5:$J$44,5,FALSE))*VLOOKUP(SDBYLD2!BB$4,'[1]INTERNAL PARAMETERS-1'!$B$5:$J$44,8,FALSE)*VLOOKUP(SDBYLD2!BB$4,'[1]INTERNAL PARAMETERS-1'!$B$5:$J$44,3,FALSE)</f>
        <v>1.2461652498902447</v>
      </c>
      <c r="BC112" s="44">
        <f>SDBYLD1!BC112*VLOOKUP(SDBYLD2!BC$4,'[1]INTERNAL PARAMETERS-1'!$B$5:$J$44,5,FALSE)*VLOOKUP(SDBYLD2!BC$4,'[1]INTERNAL PARAMETERS-1'!$B$5:$J$44,6,FALSE)*VLOOKUP(SDBYLD2!BC$4,'[1]INTERNAL PARAMETERS-1'!$B$5:$J$44,3,FALSE) + SDBYLD1!BC112*(1-VLOOKUP(SDBYLD2!BC$4,'[1]INTERNAL PARAMETERS-1'!$B$5:$J$44,5,FALSE))*VLOOKUP(SDBYLD2!BC$4,'[1]INTERNAL PARAMETERS-1'!$B$5:$J$44,8,FALSE)*VLOOKUP(SDBYLD2!BC$4,'[1]INTERNAL PARAMETERS-1'!$B$5:$J$44,3,FALSE)</f>
        <v>2.1686861584972874</v>
      </c>
      <c r="BD112" s="44">
        <f>SDBYLD1!BD112*VLOOKUP(SDBYLD2!BD$4,'[1]INTERNAL PARAMETERS-1'!$B$5:$J$44,5,FALSE)*VLOOKUP(SDBYLD2!BD$4,'[1]INTERNAL PARAMETERS-1'!$B$5:$J$44,6,FALSE)*VLOOKUP(SDBYLD2!BD$4,'[1]INTERNAL PARAMETERS-1'!$B$5:$J$44,3,FALSE) + SDBYLD1!BD112*(1-VLOOKUP(SDBYLD2!BD$4,'[1]INTERNAL PARAMETERS-1'!$B$5:$J$44,5,FALSE))*VLOOKUP(SDBYLD2!BD$4,'[1]INTERNAL PARAMETERS-1'!$B$5:$J$44,8,FALSE)*VLOOKUP(SDBYLD2!BD$4,'[1]INTERNAL PARAMETERS-1'!$B$5:$J$44,3,FALSE)</f>
        <v>0.12048337293295899</v>
      </c>
      <c r="BE112" s="44">
        <f>SDBYLD1!BE112*VLOOKUP(SDBYLD2!BE$4,'[1]INTERNAL PARAMETERS-1'!$B$5:$J$44,5,FALSE)*VLOOKUP(SDBYLD2!BE$4,'[1]INTERNAL PARAMETERS-1'!$B$5:$J$44,6,FALSE)*VLOOKUP(SDBYLD2!BE$4,'[1]INTERNAL PARAMETERS-1'!$B$5:$J$44,3,FALSE) + SDBYLD1!BE112*(1-VLOOKUP(SDBYLD2!BE$4,'[1]INTERNAL PARAMETERS-1'!$B$5:$J$44,5,FALSE))*VLOOKUP(SDBYLD2!BE$4,'[1]INTERNAL PARAMETERS-1'!$B$5:$J$44,8,FALSE)*VLOOKUP(SDBYLD2!BE$4,'[1]INTERNAL PARAMETERS-1'!$B$5:$J$44,3,FALSE)</f>
        <v>4.7041123189092362</v>
      </c>
      <c r="BF112" s="44">
        <f>SDBYLD1!BF112*VLOOKUP(SDBYLD2!BF$4,'[1]INTERNAL PARAMETERS-1'!$B$5:$J$44,5,FALSE)*VLOOKUP(SDBYLD2!BF$4,'[1]INTERNAL PARAMETERS-1'!$B$5:$J$44,6,FALSE)*VLOOKUP(SDBYLD2!BF$4,'[1]INTERNAL PARAMETERS-1'!$B$5:$J$44,3,FALSE) + SDBYLD1!BF112*(1-VLOOKUP(SDBYLD2!BF$4,'[1]INTERNAL PARAMETERS-1'!$B$5:$J$44,5,FALSE))*VLOOKUP(SDBYLD2!BF$4,'[1]INTERNAL PARAMETERS-1'!$B$5:$J$44,8,FALSE)*VLOOKUP(SDBYLD2!BF$4,'[1]INTERNAL PARAMETERS-1'!$B$5:$J$44,3,FALSE)</f>
        <v>0</v>
      </c>
      <c r="BG112" s="44">
        <f>SDBYLD1!BG112*VLOOKUP(SDBYLD2!BG$4,'[1]INTERNAL PARAMETERS-1'!$B$5:$J$44,5,FALSE)*VLOOKUP(SDBYLD2!BG$4,'[1]INTERNAL PARAMETERS-1'!$B$5:$J$44,6,FALSE)*VLOOKUP(SDBYLD2!BG$4,'[1]INTERNAL PARAMETERS-1'!$B$5:$J$44,3,FALSE) + SDBYLD1!BG112*(1-VLOOKUP(SDBYLD2!BG$4,'[1]INTERNAL PARAMETERS-1'!$B$5:$J$44,5,FALSE))*VLOOKUP(SDBYLD2!BG$4,'[1]INTERNAL PARAMETERS-1'!$B$5:$J$44,8,FALSE)*VLOOKUP(SDBYLD2!BG$4,'[1]INTERNAL PARAMETERS-1'!$B$5:$J$44,3,FALSE)</f>
        <v>0.59749475953649378</v>
      </c>
      <c r="BH112" s="44">
        <f>SDBYLD1!BH112*VLOOKUP(SDBYLD2!BH$4,'[1]INTERNAL PARAMETERS-1'!$B$5:$J$44,5,FALSE)*VLOOKUP(SDBYLD2!BH$4,'[1]INTERNAL PARAMETERS-1'!$B$5:$J$44,6,FALSE)*VLOOKUP(SDBYLD2!BH$4,'[1]INTERNAL PARAMETERS-1'!$B$5:$J$44,3,FALSE) + SDBYLD1!BH112*(1-VLOOKUP(SDBYLD2!BH$4,'[1]INTERNAL PARAMETERS-1'!$B$5:$J$44,5,FALSE))*VLOOKUP(SDBYLD2!BH$4,'[1]INTERNAL PARAMETERS-1'!$B$5:$J$44,8,FALSE)*VLOOKUP(SDBYLD2!BH$4,'[1]INTERNAL PARAMETERS-1'!$B$5:$J$44,3,FALSE)</f>
        <v>2.866506037065797E-3</v>
      </c>
      <c r="BI112" s="44">
        <f>SDBYLD1!BI112*VLOOKUP(SDBYLD2!BI$4,'[1]INTERNAL PARAMETERS-1'!$B$5:$J$44,5,FALSE)*VLOOKUP(SDBYLD2!BI$4,'[1]INTERNAL PARAMETERS-1'!$B$5:$J$44,6,FALSE)*VLOOKUP(SDBYLD2!BI$4,'[1]INTERNAL PARAMETERS-1'!$B$5:$J$44,3,FALSE) + SDBYLD1!BI112*(1-VLOOKUP(SDBYLD2!BI$4,'[1]INTERNAL PARAMETERS-1'!$B$5:$J$44,5,FALSE))*VLOOKUP(SDBYLD2!BI$4,'[1]INTERNAL PARAMETERS-1'!$B$5:$J$44,8,FALSE)*VLOOKUP(SDBYLD2!BI$4,'[1]INTERNAL PARAMETERS-1'!$B$5:$J$44,3,FALSE)</f>
        <v>0</v>
      </c>
      <c r="BJ112" s="44">
        <f>SDBYLD1!BJ112*VLOOKUP(SDBYLD2!BJ$4,'[1]INTERNAL PARAMETERS-1'!$B$5:$J$44,5,FALSE)*VLOOKUP(SDBYLD2!BJ$4,'[1]INTERNAL PARAMETERS-1'!$B$5:$J$44,6,FALSE)*VLOOKUP(SDBYLD2!BJ$4,'[1]INTERNAL PARAMETERS-1'!$B$5:$J$44,3,FALSE) + SDBYLD1!BJ112*(1-VLOOKUP(SDBYLD2!BJ$4,'[1]INTERNAL PARAMETERS-1'!$B$5:$J$44,5,FALSE))*VLOOKUP(SDBYLD2!BJ$4,'[1]INTERNAL PARAMETERS-1'!$B$5:$J$44,8,FALSE)*VLOOKUP(SDBYLD2!BJ$4,'[1]INTERNAL PARAMETERS-1'!$B$5:$J$44,3,FALSE)</f>
        <v>0.13882445197224405</v>
      </c>
      <c r="BK112" s="44">
        <f>SDBYLD1!BK112*VLOOKUP(SDBYLD2!BK$4,'[1]INTERNAL PARAMETERS-1'!$B$5:$J$44,5,FALSE)*VLOOKUP(SDBYLD2!BK$4,'[1]INTERNAL PARAMETERS-1'!$B$5:$J$44,6,FALSE)*VLOOKUP(SDBYLD2!BK$4,'[1]INTERNAL PARAMETERS-1'!$B$5:$J$44,3,FALSE) + SDBYLD1!BK112*(1-VLOOKUP(SDBYLD2!BK$4,'[1]INTERNAL PARAMETERS-1'!$B$5:$J$44,5,FALSE))*VLOOKUP(SDBYLD2!BK$4,'[1]INTERNAL PARAMETERS-1'!$B$5:$J$44,8,FALSE)*VLOOKUP(SDBYLD2!BK$4,'[1]INTERNAL PARAMETERS-1'!$B$5:$J$44,3,FALSE)</f>
        <v>0.21848069219342134</v>
      </c>
      <c r="BL112" s="44">
        <f>SDBYLD1!BL112*VLOOKUP(SDBYLD2!BL$4,'[1]INTERNAL PARAMETERS-1'!$B$5:$J$44,5,FALSE)*VLOOKUP(SDBYLD2!BL$4,'[1]INTERNAL PARAMETERS-1'!$B$5:$J$44,6,FALSE)*VLOOKUP(SDBYLD2!BL$4,'[1]INTERNAL PARAMETERS-1'!$B$5:$J$44,3,FALSE) + SDBYLD1!BL112*(1-VLOOKUP(SDBYLD2!BL$4,'[1]INTERNAL PARAMETERS-1'!$B$5:$J$44,5,FALSE))*VLOOKUP(SDBYLD2!BL$4,'[1]INTERNAL PARAMETERS-1'!$B$5:$J$44,8,FALSE)*VLOOKUP(SDBYLD2!BL$4,'[1]INTERNAL PARAMETERS-1'!$B$5:$J$44,3,FALSE)</f>
        <v>0.45315168094415692</v>
      </c>
      <c r="BM112" s="44">
        <f>SDBYLD1!BM112*VLOOKUP(SDBYLD2!BM$4,'[1]INTERNAL PARAMETERS-1'!$B$5:$J$44,5,FALSE)*VLOOKUP(SDBYLD2!BM$4,'[1]INTERNAL PARAMETERS-1'!$B$5:$J$44,6,FALSE)*VLOOKUP(SDBYLD2!BM$4,'[1]INTERNAL PARAMETERS-1'!$B$5:$J$44,3,FALSE) + SDBYLD1!BM112*(1-VLOOKUP(SDBYLD2!BM$4,'[1]INTERNAL PARAMETERS-1'!$B$5:$J$44,5,FALSE))*VLOOKUP(SDBYLD2!BM$4,'[1]INTERNAL PARAMETERS-1'!$B$5:$J$44,8,FALSE)*VLOOKUP(SDBYLD2!BM$4,'[1]INTERNAL PARAMETERS-1'!$B$5:$J$44,3,FALSE)</f>
        <v>0.43741639450595421</v>
      </c>
      <c r="BN112" s="44">
        <f>SDBYLD1!BN112*VLOOKUP(SDBYLD2!BN$4,'[1]INTERNAL PARAMETERS-1'!$B$5:$J$44,5,FALSE)*VLOOKUP(SDBYLD2!BN$4,'[1]INTERNAL PARAMETERS-1'!$B$5:$J$44,6,FALSE)*VLOOKUP(SDBYLD2!BN$4,'[1]INTERNAL PARAMETERS-1'!$B$5:$J$44,3,FALSE) + SDBYLD1!BN112*(1-VLOOKUP(SDBYLD2!BN$4,'[1]INTERNAL PARAMETERS-1'!$B$5:$J$44,5,FALSE))*VLOOKUP(SDBYLD2!BN$4,'[1]INTERNAL PARAMETERS-1'!$B$5:$J$44,8,FALSE)*VLOOKUP(SDBYLD2!BN$4,'[1]INTERNAL PARAMETERS-1'!$B$5:$J$44,3,FALSE)</f>
        <v>0.37483467713734792</v>
      </c>
      <c r="BO112" s="44">
        <f>SDBYLD1!BO112*VLOOKUP(SDBYLD2!BO$4,'[1]INTERNAL PARAMETERS-1'!$B$5:$J$44,5,FALSE)*VLOOKUP(SDBYLD2!BO$4,'[1]INTERNAL PARAMETERS-1'!$B$5:$J$44,6,FALSE)*VLOOKUP(SDBYLD2!BO$4,'[1]INTERNAL PARAMETERS-1'!$B$5:$J$44,3,FALSE) + SDBYLD1!BO112*(1-VLOOKUP(SDBYLD2!BO$4,'[1]INTERNAL PARAMETERS-1'!$B$5:$J$44,5,FALSE))*VLOOKUP(SDBYLD2!BO$4,'[1]INTERNAL PARAMETERS-1'!$B$5:$J$44,8,FALSE)*VLOOKUP(SDBYLD2!BO$4,'[1]INTERNAL PARAMETERS-1'!$B$5:$J$44,3,FALSE)</f>
        <v>0.28535826670744641</v>
      </c>
      <c r="BP112" s="44">
        <f>SDBYLD1!BP112*VLOOKUP(SDBYLD2!BP$4,'[1]INTERNAL PARAMETERS-1'!$B$5:$J$44,5,FALSE)*VLOOKUP(SDBYLD2!BP$4,'[1]INTERNAL PARAMETERS-1'!$B$5:$J$44,6,FALSE)*VLOOKUP(SDBYLD2!BP$4,'[1]INTERNAL PARAMETERS-1'!$B$5:$J$44,3,FALSE) + SDBYLD1!BP112*(1-VLOOKUP(SDBYLD2!BP$4,'[1]INTERNAL PARAMETERS-1'!$B$5:$J$44,5,FALSE))*VLOOKUP(SDBYLD2!BP$4,'[1]INTERNAL PARAMETERS-1'!$B$5:$J$44,8,FALSE)*VLOOKUP(SDBYLD2!BP$4,'[1]INTERNAL PARAMETERS-1'!$B$5:$J$44,3,FALSE)</f>
        <v>1.1817645556704443E-2</v>
      </c>
      <c r="BQ112" s="44">
        <f>SDBYLD1!BQ112*VLOOKUP(SDBYLD2!BQ$4,'[1]INTERNAL PARAMETERS-1'!$B$5:$J$44,5,FALSE)*VLOOKUP(SDBYLD2!BQ$4,'[1]INTERNAL PARAMETERS-1'!$B$5:$J$44,6,FALSE)*VLOOKUP(SDBYLD2!BQ$4,'[1]INTERNAL PARAMETERS-1'!$B$5:$J$44,3,FALSE) + SDBYLD1!BQ112*(1-VLOOKUP(SDBYLD2!BQ$4,'[1]INTERNAL PARAMETERS-1'!$B$5:$J$44,5,FALSE))*VLOOKUP(SDBYLD2!BQ$4,'[1]INTERNAL PARAMETERS-1'!$B$5:$J$44,8,FALSE)*VLOOKUP(SDBYLD2!BQ$4,'[1]INTERNAL PARAMETERS-1'!$B$5:$J$44,3,FALSE)</f>
        <v>0.93150402803350107</v>
      </c>
      <c r="BR112" s="44">
        <f>SDBYLD1!BR112*VLOOKUP(SDBYLD2!BR$4,'[1]INTERNAL PARAMETERS-1'!$B$5:$J$44,5,FALSE)*VLOOKUP(SDBYLD2!BR$4,'[1]INTERNAL PARAMETERS-1'!$B$5:$J$44,6,FALSE)*VLOOKUP(SDBYLD2!BR$4,'[1]INTERNAL PARAMETERS-1'!$B$5:$J$44,3,FALSE) + SDBYLD1!BR112*(1-VLOOKUP(SDBYLD2!BR$4,'[1]INTERNAL PARAMETERS-1'!$B$5:$J$44,5,FALSE))*VLOOKUP(SDBYLD2!BR$4,'[1]INTERNAL PARAMETERS-1'!$B$5:$J$44,8,FALSE)*VLOOKUP(SDBYLD2!BR$4,'[1]INTERNAL PARAMETERS-1'!$B$5:$J$44,3,FALSE)</f>
        <v>2.6124989010554694E-2</v>
      </c>
      <c r="BS112" s="44">
        <f>SDBYLD1!BS112*VLOOKUP(SDBYLD2!BS$4,'[1]INTERNAL PARAMETERS-1'!$B$5:$J$44,5,FALSE)*VLOOKUP(SDBYLD2!BS$4,'[1]INTERNAL PARAMETERS-1'!$B$5:$J$44,6,FALSE)*VLOOKUP(SDBYLD2!BS$4,'[1]INTERNAL PARAMETERS-1'!$B$5:$J$44,3,FALSE) + SDBYLD1!BS112*(1-VLOOKUP(SDBYLD2!BS$4,'[1]INTERNAL PARAMETERS-1'!$B$5:$J$44,5,FALSE))*VLOOKUP(SDBYLD2!BS$4,'[1]INTERNAL PARAMETERS-1'!$B$5:$J$44,8,FALSE)*VLOOKUP(SDBYLD2!BS$4,'[1]INTERNAL PARAMETERS-1'!$B$5:$J$44,3,FALSE)</f>
        <v>8.6365922633522706E-4</v>
      </c>
      <c r="BT112" s="44">
        <f>SDBYLD1!BT112*VLOOKUP(SDBYLD2!BT$4,'[1]INTERNAL PARAMETERS-1'!$B$5:$J$44,5,FALSE)*VLOOKUP(SDBYLD2!BT$4,'[1]INTERNAL PARAMETERS-1'!$B$5:$J$44,6,FALSE)*VLOOKUP(SDBYLD2!BT$4,'[1]INTERNAL PARAMETERS-1'!$B$5:$J$44,3,FALSE) + SDBYLD1!BT112*(1-VLOOKUP(SDBYLD2!BT$4,'[1]INTERNAL PARAMETERS-1'!$B$5:$J$44,5,FALSE))*VLOOKUP(SDBYLD2!BT$4,'[1]INTERNAL PARAMETERS-1'!$B$5:$J$44,8,FALSE)*VLOOKUP(SDBYLD2!BT$4,'[1]INTERNAL PARAMETERS-1'!$B$5:$J$44,3,FALSE)</f>
        <v>0</v>
      </c>
      <c r="BU112" s="44">
        <f>SDBYLD1!BU112*VLOOKUP(SDBYLD2!BU$4,'[1]INTERNAL PARAMETERS-1'!$B$5:$J$44,5,FALSE)*VLOOKUP(SDBYLD2!BU$4,'[1]INTERNAL PARAMETERS-1'!$B$5:$J$44,6,FALSE)*VLOOKUP(SDBYLD2!BU$4,'[1]INTERNAL PARAMETERS-1'!$B$5:$J$44,3,FALSE) + SDBYLD1!BU112*(1-VLOOKUP(SDBYLD2!BU$4,'[1]INTERNAL PARAMETERS-1'!$B$5:$J$44,5,FALSE))*VLOOKUP(SDBYLD2!BU$4,'[1]INTERNAL PARAMETERS-1'!$B$5:$J$44,8,FALSE)*VLOOKUP(SDBYLD2!BU$4,'[1]INTERNAL PARAMETERS-1'!$B$5:$J$44,3,FALSE)</f>
        <v>0</v>
      </c>
      <c r="BV112" s="44">
        <f>SDBYLD1!BV112*VLOOKUP(SDBYLD2!BV$4,'[1]INTERNAL PARAMETERS-1'!$B$5:$J$44,5,FALSE)*VLOOKUP(SDBYLD2!BV$4,'[1]INTERNAL PARAMETERS-1'!$B$5:$J$44,6,FALSE)*VLOOKUP(SDBYLD2!BV$4,'[1]INTERNAL PARAMETERS-1'!$B$5:$J$44,3,FALSE) + SDBYLD1!BV112*(1-VLOOKUP(SDBYLD2!BV$4,'[1]INTERNAL PARAMETERS-1'!$B$5:$J$44,5,FALSE))*VLOOKUP(SDBYLD2!BV$4,'[1]INTERNAL PARAMETERS-1'!$B$5:$J$44,8,FALSE)*VLOOKUP(SDBYLD2!BV$4,'[1]INTERNAL PARAMETERS-1'!$B$5:$J$44,3,FALSE)</f>
        <v>0</v>
      </c>
      <c r="BW112" s="44">
        <f>SDBYLD1!BW112*VLOOKUP(SDBYLD2!BW$4,'[1]INTERNAL PARAMETERS-1'!$B$5:$J$44,5,FALSE)*VLOOKUP(SDBYLD2!BW$4,'[1]INTERNAL PARAMETERS-1'!$B$5:$J$44,6,FALSE)*VLOOKUP(SDBYLD2!BW$4,'[1]INTERNAL PARAMETERS-1'!$B$5:$J$44,3,FALSE) + SDBYLD1!BW112*(1-VLOOKUP(SDBYLD2!BW$4,'[1]INTERNAL PARAMETERS-1'!$B$5:$J$44,5,FALSE))*VLOOKUP(SDBYLD2!BW$4,'[1]INTERNAL PARAMETERS-1'!$B$5:$J$44,8,FALSE)*VLOOKUP(SDBYLD2!BW$4,'[1]INTERNAL PARAMETERS-1'!$B$5:$J$44,3,FALSE)</f>
        <v>0</v>
      </c>
      <c r="BX112" s="44">
        <f>SDBYLD1!BX112*VLOOKUP(SDBYLD2!BX$4,'[1]INTERNAL PARAMETERS-1'!$B$5:$J$44,5,FALSE)*VLOOKUP(SDBYLD2!BX$4,'[1]INTERNAL PARAMETERS-1'!$B$5:$J$44,6,FALSE)*VLOOKUP(SDBYLD2!BX$4,'[1]INTERNAL PARAMETERS-1'!$B$5:$J$44,3,FALSE) + SDBYLD1!BX112*(1-VLOOKUP(SDBYLD2!BX$4,'[1]INTERNAL PARAMETERS-1'!$B$5:$J$44,5,FALSE))*VLOOKUP(SDBYLD2!BX$4,'[1]INTERNAL PARAMETERS-1'!$B$5:$J$44,8,FALSE)*VLOOKUP(SDBYLD2!BX$4,'[1]INTERNAL PARAMETERS-1'!$B$5:$J$44,3,FALSE)</f>
        <v>0</v>
      </c>
      <c r="BY112" s="44">
        <f>SDBYLD1!BY112*VLOOKUP(SDBYLD2!BY$4,'[1]INTERNAL PARAMETERS-1'!$B$5:$J$44,5,FALSE)*VLOOKUP(SDBYLD2!BY$4,'[1]INTERNAL PARAMETERS-1'!$B$5:$J$44,6,FALSE)*VLOOKUP(SDBYLD2!BY$4,'[1]INTERNAL PARAMETERS-1'!$B$5:$J$44,3,FALSE) + SDBYLD1!BY112*(1-VLOOKUP(SDBYLD2!BY$4,'[1]INTERNAL PARAMETERS-1'!$B$5:$J$44,5,FALSE))*VLOOKUP(SDBYLD2!BY$4,'[1]INTERNAL PARAMETERS-1'!$B$5:$J$44,8,FALSE)*VLOOKUP(SDBYLD2!BY$4,'[1]INTERNAL PARAMETERS-1'!$B$5:$J$44,3,FALSE)</f>
        <v>0</v>
      </c>
      <c r="BZ112" s="44">
        <f>SDBYLD1!BZ112*VLOOKUP(SDBYLD2!BZ$4,'[1]INTERNAL PARAMETERS-1'!$B$5:$J$44,5,FALSE)*VLOOKUP(SDBYLD2!BZ$4,'[1]INTERNAL PARAMETERS-1'!$B$5:$J$44,6,FALSE)*VLOOKUP(SDBYLD2!BZ$4,'[1]INTERNAL PARAMETERS-1'!$B$5:$J$44,3,FALSE) + SDBYLD1!BZ112*(1-VLOOKUP(SDBYLD2!BZ$4,'[1]INTERNAL PARAMETERS-1'!$B$5:$J$44,5,FALSE))*VLOOKUP(SDBYLD2!BZ$4,'[1]INTERNAL PARAMETERS-1'!$B$5:$J$44,8,FALSE)*VLOOKUP(SDBYLD2!BZ$4,'[1]INTERNAL PARAMETERS-1'!$B$5:$J$44,3,FALSE)</f>
        <v>0</v>
      </c>
      <c r="CA112" s="44">
        <f>SDBYLD1!CA112*VLOOKUP(SDBYLD2!CA$4,'[1]INTERNAL PARAMETERS-1'!$B$5:$J$44,5,FALSE)*VLOOKUP(SDBYLD2!CA$4,'[1]INTERNAL PARAMETERS-1'!$B$5:$J$44,6,FALSE)*VLOOKUP(SDBYLD2!CA$4,'[1]INTERNAL PARAMETERS-1'!$B$5:$J$44,3,FALSE) + SDBYLD1!CA112*(1-VLOOKUP(SDBYLD2!CA$4,'[1]INTERNAL PARAMETERS-1'!$B$5:$J$44,5,FALSE))*VLOOKUP(SDBYLD2!CA$4,'[1]INTERNAL PARAMETERS-1'!$B$5:$J$44,8,FALSE)*VLOOKUP(SDBYLD2!CA$4,'[1]INTERNAL PARAMETERS-1'!$B$5:$J$44,3,FALSE)</f>
        <v>0</v>
      </c>
      <c r="CB112" s="44">
        <f>SDBYLD1!CB112*VLOOKUP(SDBYLD2!CB$4,'[1]INTERNAL PARAMETERS-1'!$B$5:$J$44,5,FALSE)*VLOOKUP(SDBYLD2!CB$4,'[1]INTERNAL PARAMETERS-1'!$B$5:$J$44,6,FALSE)*VLOOKUP(SDBYLD2!CB$4,'[1]INTERNAL PARAMETERS-1'!$B$5:$J$44,3,FALSE) + SDBYLD1!CB112*(1-VLOOKUP(SDBYLD2!CB$4,'[1]INTERNAL PARAMETERS-1'!$B$5:$J$44,5,FALSE))*VLOOKUP(SDBYLD2!CB$4,'[1]INTERNAL PARAMETERS-1'!$B$5:$J$44,8,FALSE)*VLOOKUP(SDBYLD2!CB$4,'[1]INTERNAL PARAMETERS-1'!$B$5:$J$44,3,FALSE)</f>
        <v>0</v>
      </c>
      <c r="CC112" s="44">
        <f>SDBYLD1!CC112*VLOOKUP(SDBYLD2!CC$4,'[1]INTERNAL PARAMETERS-1'!$B$5:$J$44,5,FALSE)*VLOOKUP(SDBYLD2!CC$4,'[1]INTERNAL PARAMETERS-1'!$B$5:$J$44,6,FALSE)*VLOOKUP(SDBYLD2!CC$4,'[1]INTERNAL PARAMETERS-1'!$B$5:$J$44,3,FALSE) + SDBYLD1!CC112*(1-VLOOKUP(SDBYLD2!CC$4,'[1]INTERNAL PARAMETERS-1'!$B$5:$J$44,5,FALSE))*VLOOKUP(SDBYLD2!CC$4,'[1]INTERNAL PARAMETERS-1'!$B$5:$J$44,8,FALSE)*VLOOKUP(SDBYLD2!CC$4,'[1]INTERNAL PARAMETERS-1'!$B$5:$J$44,3,FALSE)</f>
        <v>5.6623481489443917E-3</v>
      </c>
      <c r="CD112" s="44">
        <f>SDBYLD1!CD112*VLOOKUP(SDBYLD2!CD$4,'[1]INTERNAL PARAMETERS-1'!$B$5:$J$44,5,FALSE)*VLOOKUP(SDBYLD2!CD$4,'[1]INTERNAL PARAMETERS-1'!$B$5:$J$44,6,FALSE)*VLOOKUP(SDBYLD2!CD$4,'[1]INTERNAL PARAMETERS-1'!$B$5:$J$44,3,FALSE) + SDBYLD1!CD112*(1-VLOOKUP(SDBYLD2!CD$4,'[1]INTERNAL PARAMETERS-1'!$B$5:$J$44,5,FALSE))*VLOOKUP(SDBYLD2!CD$4,'[1]INTERNAL PARAMETERS-1'!$B$5:$J$44,8,FALSE)*VLOOKUP(SDBYLD2!CD$4,'[1]INTERNAL PARAMETERS-1'!$B$5:$J$44,3,FALSE)</f>
        <v>1.6987001696212953E-2</v>
      </c>
      <c r="CE112" s="44">
        <f>SDBYLD1!CE112*VLOOKUP(SDBYLD2!CE$4,'[1]INTERNAL PARAMETERS-1'!$B$5:$J$44,5,FALSE)*VLOOKUP(SDBYLD2!CE$4,'[1]INTERNAL PARAMETERS-1'!$B$5:$J$44,6,FALSE)*VLOOKUP(SDBYLD2!CE$4,'[1]INTERNAL PARAMETERS-1'!$B$5:$J$44,3,FALSE) + SDBYLD1!CE112*(1-VLOOKUP(SDBYLD2!CE$4,'[1]INTERNAL PARAMETERS-1'!$B$5:$J$44,5,FALSE))*VLOOKUP(SDBYLD2!CE$4,'[1]INTERNAL PARAMETERS-1'!$B$5:$J$44,8,FALSE)*VLOOKUP(SDBYLD2!CE$4,'[1]INTERNAL PARAMETERS-1'!$B$5:$J$44,3,FALSE)</f>
        <v>4.8937880844439011E-3</v>
      </c>
      <c r="CF112" s="44">
        <f>SDBYLD1!CF112*VLOOKUP(SDBYLD2!CF$4,'[1]INTERNAL PARAMETERS-1'!$B$5:$J$44,5,FALSE)*VLOOKUP(SDBYLD2!CF$4,'[1]INTERNAL PARAMETERS-1'!$B$5:$J$44,6,FALSE)*VLOOKUP(SDBYLD2!CF$4,'[1]INTERNAL PARAMETERS-1'!$B$5:$J$44,3,FALSE) + SDBYLD1!CF112*(1-VLOOKUP(SDBYLD2!CF$4,'[1]INTERNAL PARAMETERS-1'!$B$5:$J$44,5,FALSE))*VLOOKUP(SDBYLD2!CF$4,'[1]INTERNAL PARAMETERS-1'!$B$5:$J$44,8,FALSE)*VLOOKUP(SDBYLD2!CF$4,'[1]INTERNAL PARAMETERS-1'!$B$5:$J$44,3,FALSE)</f>
        <v>0</v>
      </c>
      <c r="CG112" s="44">
        <f>SDBYLD1!CG112*VLOOKUP(SDBYLD2!CG$4,'[1]INTERNAL PARAMETERS-1'!$B$5:$J$44,5,FALSE)*VLOOKUP(SDBYLD2!CG$4,'[1]INTERNAL PARAMETERS-1'!$B$5:$J$44,6,FALSE)*VLOOKUP(SDBYLD2!CG$4,'[1]INTERNAL PARAMETERS-1'!$B$5:$J$44,3,FALSE) + SDBYLD1!CG112*(1-VLOOKUP(SDBYLD2!CG$4,'[1]INTERNAL PARAMETERS-1'!$B$5:$J$44,5,FALSE))*VLOOKUP(SDBYLD2!CG$4,'[1]INTERNAL PARAMETERS-1'!$B$5:$J$44,8,FALSE)*VLOOKUP(SDBYLD2!CG$4,'[1]INTERNAL PARAMETERS-1'!$B$5:$J$44,3,FALSE)</f>
        <v>0</v>
      </c>
      <c r="CH112" s="43">
        <f>SDBYLD1!CH112*VLOOKUP(SDBYLD2!CH$4,'[1]INTERNAL PARAMETERS-1'!$B$5:$J$44,5,FALSE)*VLOOKUP(SDBYLD2!CH$4,'[1]INTERNAL PARAMETERS-1'!$B$5:$J$44,6,FALSE)*VLOOKUP(SDBYLD2!CH$4,'[1]INTERNAL PARAMETERS-1'!$B$5:$J$44,3,FALSE) + SDBYLD1!CH112*(1-VLOOKUP(SDBYLD2!CH$4,'[1]INTERNAL PARAMETERS-1'!$B$5:$J$44,5,FALSE))*VLOOKUP(SDBYLD2!CH$4,'[1]INTERNAL PARAMETERS-1'!$B$5:$J$44,8,FALSE)*VLOOKUP(SDBYLD2!CH$4,'[1]INTERNAL PARAMETERS-1'!$B$5:$J$44,3,FALSE)</f>
        <v>0</v>
      </c>
      <c r="CJ112" s="45">
        <f t="shared" si="2"/>
        <v>29.792159223421027</v>
      </c>
      <c r="CK112" s="43">
        <f t="shared" si="3"/>
        <v>30.922096167595175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SDBeam!X113</f>
        <v>0</v>
      </c>
      <c r="F113" s="56">
        <f>'[1]INTERNAL PARAMETERS-1'!M5</f>
        <v>85.012</v>
      </c>
      <c r="G113" s="45">
        <f>SDBYLD1!G113*VLOOKUP(SDBYLD2!G$4,'[1]INTERNAL PARAMETERS-1'!$B$5:$J$44,5,FALSE)*VLOOKUP(SDBYLD2!G$4,'[1]INTERNAL PARAMETERS-1'!$B$5:$J$44,7,FALSE)*SDBYLD2!$F113 + SDBYLD1!G113*(1-VLOOKUP(SDBYLD2!G$4,'[1]INTERNAL PARAMETERS-1'!$B$5:$J$44,5,FALSE))*VLOOKUP(SDBYLD2!G$4,'[1]INTERNAL PARAMETERS-1'!$B$5:$J$44,9,FALSE)*SDBYLD2!$F113</f>
        <v>0</v>
      </c>
      <c r="H113" s="44">
        <f>SDBYLD1!H113*VLOOKUP(SDBYLD2!H$4,'[1]INTERNAL PARAMETERS-1'!$B$5:$J$44,5,FALSE)*VLOOKUP(SDBYLD2!H$4,'[1]INTERNAL PARAMETERS-1'!$B$5:$J$44,7,FALSE)*SDBYLD2!$F113 + SDBYLD1!H113*(1-VLOOKUP(SDBYLD2!H$4,'[1]INTERNAL PARAMETERS-1'!$B$5:$J$44,5,FALSE))*VLOOKUP(SDBYLD2!H$4,'[1]INTERNAL PARAMETERS-1'!$B$5:$J$44,9,FALSE)*SDBYLD2!$F113</f>
        <v>0</v>
      </c>
      <c r="I113" s="44">
        <f>SDBYLD1!I113*VLOOKUP(SDBYLD2!I$4,'[1]INTERNAL PARAMETERS-1'!$B$5:$J$44,5,FALSE)*VLOOKUP(SDBYLD2!I$4,'[1]INTERNAL PARAMETERS-1'!$B$5:$J$44,7,FALSE)*SDBYLD2!$F113 + SDBYLD1!I113*(1-VLOOKUP(SDBYLD2!I$4,'[1]INTERNAL PARAMETERS-1'!$B$5:$J$44,5,FALSE))*VLOOKUP(SDBYLD2!I$4,'[1]INTERNAL PARAMETERS-1'!$B$5:$J$44,9,FALSE)*SDBYLD2!$F113</f>
        <v>0</v>
      </c>
      <c r="J113" s="44">
        <f>SDBYLD1!J113*VLOOKUP(SDBYLD2!J$4,'[1]INTERNAL PARAMETERS-1'!$B$5:$J$44,5,FALSE)*VLOOKUP(SDBYLD2!J$4,'[1]INTERNAL PARAMETERS-1'!$B$5:$J$44,7,FALSE)*SDBYLD2!$F113 + SDBYLD1!J113*(1-VLOOKUP(SDBYLD2!J$4,'[1]INTERNAL PARAMETERS-1'!$B$5:$J$44,5,FALSE))*VLOOKUP(SDBYLD2!J$4,'[1]INTERNAL PARAMETERS-1'!$B$5:$J$44,9,FALSE)*SDBYLD2!$F113</f>
        <v>0</v>
      </c>
      <c r="K113" s="44">
        <f>SDBYLD1!K113*VLOOKUP(SDBYLD2!K$4,'[1]INTERNAL PARAMETERS-1'!$B$5:$J$44,5,FALSE)*VLOOKUP(SDBYLD2!K$4,'[1]INTERNAL PARAMETERS-1'!$B$5:$J$44,7,FALSE)*SDBYLD2!$F113 + SDBYLD1!K113*(1-VLOOKUP(SDBYLD2!K$4,'[1]INTERNAL PARAMETERS-1'!$B$5:$J$44,5,FALSE))*VLOOKUP(SDBYLD2!K$4,'[1]INTERNAL PARAMETERS-1'!$B$5:$J$44,9,FALSE)*SDBYLD2!$F113</f>
        <v>0</v>
      </c>
      <c r="L113" s="44">
        <f>SDBYLD1!L113*VLOOKUP(SDBYLD2!L$4,'[1]INTERNAL PARAMETERS-1'!$B$5:$J$44,5,FALSE)*VLOOKUP(SDBYLD2!L$4,'[1]INTERNAL PARAMETERS-1'!$B$5:$J$44,7,FALSE)*SDBYLD2!$F113 + SDBYLD1!L113*(1-VLOOKUP(SDBYLD2!L$4,'[1]INTERNAL PARAMETERS-1'!$B$5:$J$44,5,FALSE))*VLOOKUP(SDBYLD2!L$4,'[1]INTERNAL PARAMETERS-1'!$B$5:$J$44,9,FALSE)*SDBYLD2!$F113</f>
        <v>0</v>
      </c>
      <c r="M113" s="44">
        <f>SDBYLD1!M113*VLOOKUP(SDBYLD2!M$4,'[1]INTERNAL PARAMETERS-1'!$B$5:$J$44,5,FALSE)*VLOOKUP(SDBYLD2!M$4,'[1]INTERNAL PARAMETERS-1'!$B$5:$J$44,7,FALSE)*SDBYLD2!$F113 + SDBYLD1!M113*(1-VLOOKUP(SDBYLD2!M$4,'[1]INTERNAL PARAMETERS-1'!$B$5:$J$44,5,FALSE))*VLOOKUP(SDBYLD2!M$4,'[1]INTERNAL PARAMETERS-1'!$B$5:$J$44,9,FALSE)*SDBYLD2!$F113</f>
        <v>0</v>
      </c>
      <c r="N113" s="44">
        <f>SDBYLD1!N113*VLOOKUP(SDBYLD2!N$4,'[1]INTERNAL PARAMETERS-1'!$B$5:$J$44,5,FALSE)*VLOOKUP(SDBYLD2!N$4,'[1]INTERNAL PARAMETERS-1'!$B$5:$J$44,7,FALSE)*SDBYLD2!$F113 + SDBYLD1!N113*(1-VLOOKUP(SDBYLD2!N$4,'[1]INTERNAL PARAMETERS-1'!$B$5:$J$44,5,FALSE))*VLOOKUP(SDBYLD2!N$4,'[1]INTERNAL PARAMETERS-1'!$B$5:$J$44,9,FALSE)*SDBYLD2!$F113</f>
        <v>0</v>
      </c>
      <c r="O113" s="44">
        <f>SDBYLD1!O113*VLOOKUP(SDBYLD2!O$4,'[1]INTERNAL PARAMETERS-1'!$B$5:$J$44,5,FALSE)*VLOOKUP(SDBYLD2!O$4,'[1]INTERNAL PARAMETERS-1'!$B$5:$J$44,7,FALSE)*SDBYLD2!$F113 + SDBYLD1!O113*(1-VLOOKUP(SDBYLD2!O$4,'[1]INTERNAL PARAMETERS-1'!$B$5:$J$44,5,FALSE))*VLOOKUP(SDBYLD2!O$4,'[1]INTERNAL PARAMETERS-1'!$B$5:$J$44,9,FALSE)*SDBYLD2!$F113</f>
        <v>0</v>
      </c>
      <c r="P113" s="44">
        <f>SDBYLD1!P113*VLOOKUP(SDBYLD2!P$4,'[1]INTERNAL PARAMETERS-1'!$B$5:$J$44,5,FALSE)*VLOOKUP(SDBYLD2!P$4,'[1]INTERNAL PARAMETERS-1'!$B$5:$J$44,7,FALSE)*SDBYLD2!$F113 + SDBYLD1!P113*(1-VLOOKUP(SDBYLD2!P$4,'[1]INTERNAL PARAMETERS-1'!$B$5:$J$44,5,FALSE))*VLOOKUP(SDBYLD2!P$4,'[1]INTERNAL PARAMETERS-1'!$B$5:$J$44,9,FALSE)*SDBYLD2!$F113</f>
        <v>0</v>
      </c>
      <c r="Q113" s="44">
        <f>SDBYLD1!Q113*VLOOKUP(SDBYLD2!Q$4,'[1]INTERNAL PARAMETERS-1'!$B$5:$J$44,5,FALSE)*VLOOKUP(SDBYLD2!Q$4,'[1]INTERNAL PARAMETERS-1'!$B$5:$J$44,7,FALSE)*SDBYLD2!$F113 + SDBYLD1!Q113*(1-VLOOKUP(SDBYLD2!Q$4,'[1]INTERNAL PARAMETERS-1'!$B$5:$J$44,5,FALSE))*VLOOKUP(SDBYLD2!Q$4,'[1]INTERNAL PARAMETERS-1'!$B$5:$J$44,9,FALSE)*SDBYLD2!$F113</f>
        <v>0</v>
      </c>
      <c r="R113" s="44">
        <f>SDBYLD1!R113*VLOOKUP(SDBYLD2!R$4,'[1]INTERNAL PARAMETERS-1'!$B$5:$J$44,5,FALSE)*VLOOKUP(SDBYLD2!R$4,'[1]INTERNAL PARAMETERS-1'!$B$5:$J$44,7,FALSE)*SDBYLD2!$F113 + SDBYLD1!R113*(1-VLOOKUP(SDBYLD2!R$4,'[1]INTERNAL PARAMETERS-1'!$B$5:$J$44,5,FALSE))*VLOOKUP(SDBYLD2!R$4,'[1]INTERNAL PARAMETERS-1'!$B$5:$J$44,9,FALSE)*SDBYLD2!$F113</f>
        <v>0</v>
      </c>
      <c r="S113" s="44">
        <f>SDBYLD1!S113*VLOOKUP(SDBYLD2!S$4,'[1]INTERNAL PARAMETERS-1'!$B$5:$J$44,5,FALSE)*VLOOKUP(SDBYLD2!S$4,'[1]INTERNAL PARAMETERS-1'!$B$5:$J$44,7,FALSE)*SDBYLD2!$F113 + SDBYLD1!S113*(1-VLOOKUP(SDBYLD2!S$4,'[1]INTERNAL PARAMETERS-1'!$B$5:$J$44,5,FALSE))*VLOOKUP(SDBYLD2!S$4,'[1]INTERNAL PARAMETERS-1'!$B$5:$J$44,9,FALSE)*SDBYLD2!$F113</f>
        <v>0</v>
      </c>
      <c r="T113" s="44">
        <f>SDBYLD1!T113*VLOOKUP(SDBYLD2!T$4,'[1]INTERNAL PARAMETERS-1'!$B$5:$J$44,5,FALSE)*VLOOKUP(SDBYLD2!T$4,'[1]INTERNAL PARAMETERS-1'!$B$5:$J$44,7,FALSE)*SDBYLD2!$F113 + SDBYLD1!T113*(1-VLOOKUP(SDBYLD2!T$4,'[1]INTERNAL PARAMETERS-1'!$B$5:$J$44,5,FALSE))*VLOOKUP(SDBYLD2!T$4,'[1]INTERNAL PARAMETERS-1'!$B$5:$J$44,9,FALSE)*SDBYLD2!$F113</f>
        <v>0</v>
      </c>
      <c r="U113" s="44">
        <f>SDBYLD1!U113*VLOOKUP(SDBYLD2!U$4,'[1]INTERNAL PARAMETERS-1'!$B$5:$J$44,5,FALSE)*VLOOKUP(SDBYLD2!U$4,'[1]INTERNAL PARAMETERS-1'!$B$5:$J$44,7,FALSE)*SDBYLD2!$F113 + SDBYLD1!U113*(1-VLOOKUP(SDBYLD2!U$4,'[1]INTERNAL PARAMETERS-1'!$B$5:$J$44,5,FALSE))*VLOOKUP(SDBYLD2!U$4,'[1]INTERNAL PARAMETERS-1'!$B$5:$J$44,9,FALSE)*SDBYLD2!$F113</f>
        <v>0</v>
      </c>
      <c r="V113" s="44">
        <f>SDBYLD1!V113*VLOOKUP(SDBYLD2!V$4,'[1]INTERNAL PARAMETERS-1'!$B$5:$J$44,5,FALSE)*VLOOKUP(SDBYLD2!V$4,'[1]INTERNAL PARAMETERS-1'!$B$5:$J$44,7,FALSE)*SDBYLD2!$F113 + SDBYLD1!V113*(1-VLOOKUP(SDBYLD2!V$4,'[1]INTERNAL PARAMETERS-1'!$B$5:$J$44,5,FALSE))*VLOOKUP(SDBYLD2!V$4,'[1]INTERNAL PARAMETERS-1'!$B$5:$J$44,9,FALSE)*SDBYLD2!$F113</f>
        <v>0</v>
      </c>
      <c r="W113" s="44">
        <f>SDBYLD1!W113*VLOOKUP(SDBYLD2!W$4,'[1]INTERNAL PARAMETERS-1'!$B$5:$J$44,5,FALSE)*VLOOKUP(SDBYLD2!W$4,'[1]INTERNAL PARAMETERS-1'!$B$5:$J$44,7,FALSE)*SDBYLD2!$F113 + SDBYLD1!W113*(1-VLOOKUP(SDBYLD2!W$4,'[1]INTERNAL PARAMETERS-1'!$B$5:$J$44,5,FALSE))*VLOOKUP(SDBYLD2!W$4,'[1]INTERNAL PARAMETERS-1'!$B$5:$J$44,9,FALSE)*SDBYLD2!$F113</f>
        <v>0</v>
      </c>
      <c r="X113" s="44">
        <f>SDBYLD1!X113*VLOOKUP(SDBYLD2!X$4,'[1]INTERNAL PARAMETERS-1'!$B$5:$J$44,5,FALSE)*VLOOKUP(SDBYLD2!X$4,'[1]INTERNAL PARAMETERS-1'!$B$5:$J$44,7,FALSE)*SDBYLD2!$F113 + SDBYLD1!X113*(1-VLOOKUP(SDBYLD2!X$4,'[1]INTERNAL PARAMETERS-1'!$B$5:$J$44,5,FALSE))*VLOOKUP(SDBYLD2!X$4,'[1]INTERNAL PARAMETERS-1'!$B$5:$J$44,9,FALSE)*SDBYLD2!$F113</f>
        <v>0</v>
      </c>
      <c r="Y113" s="44">
        <f>SDBYLD1!Y113*VLOOKUP(SDBYLD2!Y$4,'[1]INTERNAL PARAMETERS-1'!$B$5:$J$44,5,FALSE)*VLOOKUP(SDBYLD2!Y$4,'[1]INTERNAL PARAMETERS-1'!$B$5:$J$44,7,FALSE)*SDBYLD2!$F113 + SDBYLD1!Y113*(1-VLOOKUP(SDBYLD2!Y$4,'[1]INTERNAL PARAMETERS-1'!$B$5:$J$44,5,FALSE))*VLOOKUP(SDBYLD2!Y$4,'[1]INTERNAL PARAMETERS-1'!$B$5:$J$44,9,FALSE)*SDBYLD2!$F113</f>
        <v>0</v>
      </c>
      <c r="Z113" s="44">
        <f>SDBYLD1!Z113*VLOOKUP(SDBYLD2!Z$4,'[1]INTERNAL PARAMETERS-1'!$B$5:$J$44,5,FALSE)*VLOOKUP(SDBYLD2!Z$4,'[1]INTERNAL PARAMETERS-1'!$B$5:$J$44,7,FALSE)*SDBYLD2!$F113 + SDBYLD1!Z113*(1-VLOOKUP(SDBYLD2!Z$4,'[1]INTERNAL PARAMETERS-1'!$B$5:$J$44,5,FALSE))*VLOOKUP(SDBYLD2!Z$4,'[1]INTERNAL PARAMETERS-1'!$B$5:$J$44,9,FALSE)*SDBYLD2!$F113</f>
        <v>0</v>
      </c>
      <c r="AA113" s="44">
        <f>SDBYLD1!AA113*VLOOKUP(SDBYLD2!AA$4,'[1]INTERNAL PARAMETERS-1'!$B$5:$J$44,5,FALSE)*VLOOKUP(SDBYLD2!AA$4,'[1]INTERNAL PARAMETERS-1'!$B$5:$J$44,7,FALSE)*SDBYLD2!$F113 + SDBYLD1!AA113*(1-VLOOKUP(SDBYLD2!AA$4,'[1]INTERNAL PARAMETERS-1'!$B$5:$J$44,5,FALSE))*VLOOKUP(SDBYLD2!AA$4,'[1]INTERNAL PARAMETERS-1'!$B$5:$J$44,9,FALSE)*SDBYLD2!$F113</f>
        <v>0</v>
      </c>
      <c r="AB113" s="44">
        <f>SDBYLD1!AB113*VLOOKUP(SDBYLD2!AB$4,'[1]INTERNAL PARAMETERS-1'!$B$5:$J$44,5,FALSE)*VLOOKUP(SDBYLD2!AB$4,'[1]INTERNAL PARAMETERS-1'!$B$5:$J$44,7,FALSE)*SDBYLD2!$F113 + SDBYLD1!AB113*(1-VLOOKUP(SDBYLD2!AB$4,'[1]INTERNAL PARAMETERS-1'!$B$5:$J$44,5,FALSE))*VLOOKUP(SDBYLD2!AB$4,'[1]INTERNAL PARAMETERS-1'!$B$5:$J$44,9,FALSE)*SDBYLD2!$F113</f>
        <v>0</v>
      </c>
      <c r="AC113" s="44">
        <f>SDBYLD1!AC113*VLOOKUP(SDBYLD2!AC$4,'[1]INTERNAL PARAMETERS-1'!$B$5:$J$44,5,FALSE)*VLOOKUP(SDBYLD2!AC$4,'[1]INTERNAL PARAMETERS-1'!$B$5:$J$44,7,FALSE)*SDBYLD2!$F113 + SDBYLD1!AC113*(1-VLOOKUP(SDBYLD2!AC$4,'[1]INTERNAL PARAMETERS-1'!$B$5:$J$44,5,FALSE))*VLOOKUP(SDBYLD2!AC$4,'[1]INTERNAL PARAMETERS-1'!$B$5:$J$44,9,FALSE)*SDBYLD2!$F113</f>
        <v>0</v>
      </c>
      <c r="AD113" s="44">
        <f>SDBYLD1!AD113*VLOOKUP(SDBYLD2!AD$4,'[1]INTERNAL PARAMETERS-1'!$B$5:$J$44,5,FALSE)*VLOOKUP(SDBYLD2!AD$4,'[1]INTERNAL PARAMETERS-1'!$B$5:$J$44,7,FALSE)*SDBYLD2!$F113 + SDBYLD1!AD113*(1-VLOOKUP(SDBYLD2!AD$4,'[1]INTERNAL PARAMETERS-1'!$B$5:$J$44,5,FALSE))*VLOOKUP(SDBYLD2!AD$4,'[1]INTERNAL PARAMETERS-1'!$B$5:$J$44,9,FALSE)*SDBYLD2!$F113</f>
        <v>0</v>
      </c>
      <c r="AE113" s="44">
        <f>SDBYLD1!AE113*VLOOKUP(SDBYLD2!AE$4,'[1]INTERNAL PARAMETERS-1'!$B$5:$J$44,5,FALSE)*VLOOKUP(SDBYLD2!AE$4,'[1]INTERNAL PARAMETERS-1'!$B$5:$J$44,7,FALSE)*SDBYLD2!$F113 + SDBYLD1!AE113*(1-VLOOKUP(SDBYLD2!AE$4,'[1]INTERNAL PARAMETERS-1'!$B$5:$J$44,5,FALSE))*VLOOKUP(SDBYLD2!AE$4,'[1]INTERNAL PARAMETERS-1'!$B$5:$J$44,9,FALSE)*SDBYLD2!$F113</f>
        <v>0</v>
      </c>
      <c r="AF113" s="44">
        <f>SDBYLD1!AF113*VLOOKUP(SDBYLD2!AF$4,'[1]INTERNAL PARAMETERS-1'!$B$5:$J$44,5,FALSE)*VLOOKUP(SDBYLD2!AF$4,'[1]INTERNAL PARAMETERS-1'!$B$5:$J$44,7,FALSE)*SDBYLD2!$F113 + SDBYLD1!AF113*(1-VLOOKUP(SDBYLD2!AF$4,'[1]INTERNAL PARAMETERS-1'!$B$5:$J$44,5,FALSE))*VLOOKUP(SDBYLD2!AF$4,'[1]INTERNAL PARAMETERS-1'!$B$5:$J$44,9,FALSE)*SDBYLD2!$F113</f>
        <v>0</v>
      </c>
      <c r="AG113" s="44">
        <f>SDBYLD1!AG113*VLOOKUP(SDBYLD2!AG$4,'[1]INTERNAL PARAMETERS-1'!$B$5:$J$44,5,FALSE)*VLOOKUP(SDBYLD2!AG$4,'[1]INTERNAL PARAMETERS-1'!$B$5:$J$44,7,FALSE)*SDBYLD2!$F113 + SDBYLD1!AG113*(1-VLOOKUP(SDBYLD2!AG$4,'[1]INTERNAL PARAMETERS-1'!$B$5:$J$44,5,FALSE))*VLOOKUP(SDBYLD2!AG$4,'[1]INTERNAL PARAMETERS-1'!$B$5:$J$44,9,FALSE)*SDBYLD2!$F113</f>
        <v>0</v>
      </c>
      <c r="AH113" s="44">
        <f>SDBYLD1!AH113*VLOOKUP(SDBYLD2!AH$4,'[1]INTERNAL PARAMETERS-1'!$B$5:$J$44,5,FALSE)*VLOOKUP(SDBYLD2!AH$4,'[1]INTERNAL PARAMETERS-1'!$B$5:$J$44,7,FALSE)*SDBYLD2!$F113 + SDBYLD1!AH113*(1-VLOOKUP(SDBYLD2!AH$4,'[1]INTERNAL PARAMETERS-1'!$B$5:$J$44,5,FALSE))*VLOOKUP(SDBYLD2!AH$4,'[1]INTERNAL PARAMETERS-1'!$B$5:$J$44,9,FALSE)*SDBYLD2!$F113</f>
        <v>0</v>
      </c>
      <c r="AI113" s="44">
        <f>SDBYLD1!AI113*VLOOKUP(SDBYLD2!AI$4,'[1]INTERNAL PARAMETERS-1'!$B$5:$J$44,5,FALSE)*VLOOKUP(SDBYLD2!AI$4,'[1]INTERNAL PARAMETERS-1'!$B$5:$J$44,7,FALSE)*SDBYLD2!$F113 + SDBYLD1!AI113*(1-VLOOKUP(SDBYLD2!AI$4,'[1]INTERNAL PARAMETERS-1'!$B$5:$J$44,5,FALSE))*VLOOKUP(SDBYLD2!AI$4,'[1]INTERNAL PARAMETERS-1'!$B$5:$J$44,9,FALSE)*SDBYLD2!$F113</f>
        <v>0</v>
      </c>
      <c r="AJ113" s="44">
        <f>SDBYLD1!AJ113*VLOOKUP(SDBYLD2!AJ$4,'[1]INTERNAL PARAMETERS-1'!$B$5:$J$44,5,FALSE)*VLOOKUP(SDBYLD2!AJ$4,'[1]INTERNAL PARAMETERS-1'!$B$5:$J$44,7,FALSE)*SDBYLD2!$F113 + SDBYLD1!AJ113*(1-VLOOKUP(SDBYLD2!AJ$4,'[1]INTERNAL PARAMETERS-1'!$B$5:$J$44,5,FALSE))*VLOOKUP(SDBYLD2!AJ$4,'[1]INTERNAL PARAMETERS-1'!$B$5:$J$44,9,FALSE)*SDBYLD2!$F113</f>
        <v>0</v>
      </c>
      <c r="AK113" s="44">
        <f>SDBYLD1!AK113*VLOOKUP(SDBYLD2!AK$4,'[1]INTERNAL PARAMETERS-1'!$B$5:$J$44,5,FALSE)*VLOOKUP(SDBYLD2!AK$4,'[1]INTERNAL PARAMETERS-1'!$B$5:$J$44,7,FALSE)*SDBYLD2!$F113 + SDBYLD1!AK113*(1-VLOOKUP(SDBYLD2!AK$4,'[1]INTERNAL PARAMETERS-1'!$B$5:$J$44,5,FALSE))*VLOOKUP(SDBYLD2!AK$4,'[1]INTERNAL PARAMETERS-1'!$B$5:$J$44,9,FALSE)*SDBYLD2!$F113</f>
        <v>0</v>
      </c>
      <c r="AL113" s="44">
        <f>SDBYLD1!AL113*VLOOKUP(SDBYLD2!AL$4,'[1]INTERNAL PARAMETERS-1'!$B$5:$J$44,5,FALSE)*VLOOKUP(SDBYLD2!AL$4,'[1]INTERNAL PARAMETERS-1'!$B$5:$J$44,7,FALSE)*SDBYLD2!$F113 + SDBYLD1!AL113*(1-VLOOKUP(SDBYLD2!AL$4,'[1]INTERNAL PARAMETERS-1'!$B$5:$J$44,5,FALSE))*VLOOKUP(SDBYLD2!AL$4,'[1]INTERNAL PARAMETERS-1'!$B$5:$J$44,9,FALSE)*SDBYLD2!$F113</f>
        <v>0</v>
      </c>
      <c r="AM113" s="44">
        <f>SDBYLD1!AM113*VLOOKUP(SDBYLD2!AM$4,'[1]INTERNAL PARAMETERS-1'!$B$5:$J$44,5,FALSE)*VLOOKUP(SDBYLD2!AM$4,'[1]INTERNAL PARAMETERS-1'!$B$5:$J$44,7,FALSE)*SDBYLD2!$F113 + SDBYLD1!AM113*(1-VLOOKUP(SDBYLD2!AM$4,'[1]INTERNAL PARAMETERS-1'!$B$5:$J$44,5,FALSE))*VLOOKUP(SDBYLD2!AM$4,'[1]INTERNAL PARAMETERS-1'!$B$5:$J$44,9,FALSE)*SDBYLD2!$F113</f>
        <v>0</v>
      </c>
      <c r="AN113" s="44">
        <f>SDBYLD1!AN113*VLOOKUP(SDBYLD2!AN$4,'[1]INTERNAL PARAMETERS-1'!$B$5:$J$44,5,FALSE)*VLOOKUP(SDBYLD2!AN$4,'[1]INTERNAL PARAMETERS-1'!$B$5:$J$44,7,FALSE)*SDBYLD2!$F113 + SDBYLD1!AN113*(1-VLOOKUP(SDBYLD2!AN$4,'[1]INTERNAL PARAMETERS-1'!$B$5:$J$44,5,FALSE))*VLOOKUP(SDBYLD2!AN$4,'[1]INTERNAL PARAMETERS-1'!$B$5:$J$44,9,FALSE)*SDBYLD2!$F113</f>
        <v>0</v>
      </c>
      <c r="AO113" s="44">
        <f>SDBYLD1!AO113*VLOOKUP(SDBYLD2!AO$4,'[1]INTERNAL PARAMETERS-1'!$B$5:$J$44,5,FALSE)*VLOOKUP(SDBYLD2!AO$4,'[1]INTERNAL PARAMETERS-1'!$B$5:$J$44,7,FALSE)*SDBYLD2!$F113 + SDBYLD1!AO113*(1-VLOOKUP(SDBYLD2!AO$4,'[1]INTERNAL PARAMETERS-1'!$B$5:$J$44,5,FALSE))*VLOOKUP(SDBYLD2!AO$4,'[1]INTERNAL PARAMETERS-1'!$B$5:$J$44,9,FALSE)*SDBYLD2!$F113</f>
        <v>0</v>
      </c>
      <c r="AP113" s="44">
        <f>SDBYLD1!AP113*VLOOKUP(SDBYLD2!AP$4,'[1]INTERNAL PARAMETERS-1'!$B$5:$J$44,5,FALSE)*VLOOKUP(SDBYLD2!AP$4,'[1]INTERNAL PARAMETERS-1'!$B$5:$J$44,7,FALSE)*SDBYLD2!$F113 + SDBYLD1!AP113*(1-VLOOKUP(SDBYLD2!AP$4,'[1]INTERNAL PARAMETERS-1'!$B$5:$J$44,5,FALSE))*VLOOKUP(SDBYLD2!AP$4,'[1]INTERNAL PARAMETERS-1'!$B$5:$J$44,9,FALSE)*SDBYLD2!$F113</f>
        <v>0</v>
      </c>
      <c r="AQ113" s="44">
        <f>SDBYLD1!AQ113*VLOOKUP(SDBYLD2!AQ$4,'[1]INTERNAL PARAMETERS-1'!$B$5:$J$44,5,FALSE)*VLOOKUP(SDBYLD2!AQ$4,'[1]INTERNAL PARAMETERS-1'!$B$5:$J$44,7,FALSE)*SDBYLD2!$F113 + SDBYLD1!AQ113*(1-VLOOKUP(SDBYLD2!AQ$4,'[1]INTERNAL PARAMETERS-1'!$B$5:$J$44,5,FALSE))*VLOOKUP(SDBYLD2!AQ$4,'[1]INTERNAL PARAMETERS-1'!$B$5:$J$44,9,FALSE)*SDBYLD2!$F113</f>
        <v>0</v>
      </c>
      <c r="AR113" s="44">
        <f>SDBYLD1!AR113*VLOOKUP(SDBYLD2!AR$4,'[1]INTERNAL PARAMETERS-1'!$B$5:$J$44,5,FALSE)*VLOOKUP(SDBYLD2!AR$4,'[1]INTERNAL PARAMETERS-1'!$B$5:$J$44,7,FALSE)*SDBYLD2!$F113 + SDBYLD1!AR113*(1-VLOOKUP(SDBYLD2!AR$4,'[1]INTERNAL PARAMETERS-1'!$B$5:$J$44,5,FALSE))*VLOOKUP(SDBYLD2!AR$4,'[1]INTERNAL PARAMETERS-1'!$B$5:$J$44,9,FALSE)*SDBYLD2!$F113</f>
        <v>0</v>
      </c>
      <c r="AS113" s="44">
        <f>SDBYLD1!AS113*VLOOKUP(SDBYLD2!AS$4,'[1]INTERNAL PARAMETERS-1'!$B$5:$J$44,5,FALSE)*VLOOKUP(SDBYLD2!AS$4,'[1]INTERNAL PARAMETERS-1'!$B$5:$J$44,7,FALSE)*SDBYLD2!$F113 + SDBYLD1!AS113*(1-VLOOKUP(SDBYLD2!AS$4,'[1]INTERNAL PARAMETERS-1'!$B$5:$J$44,5,FALSE))*VLOOKUP(SDBYLD2!AS$4,'[1]INTERNAL PARAMETERS-1'!$B$5:$J$44,9,FALSE)*SDBYLD2!$F113</f>
        <v>0</v>
      </c>
      <c r="AT113" s="43">
        <f>SDBYLD1!AT113*VLOOKUP(SDBYLD2!AT$4,'[1]INTERNAL PARAMETERS-1'!$B$5:$J$44,5,FALSE)*VLOOKUP(SDBYLD2!AT$4,'[1]INTERNAL PARAMETERS-1'!$B$5:$J$44,7,FALSE)*SDBYLD2!$F113 + SDBYLD1!AT113*(1-VLOOKUP(SDBYLD2!AT$4,'[1]INTERNAL PARAMETERS-1'!$B$5:$J$44,5,FALSE))*VLOOKUP(SDBYLD2!AT$4,'[1]INTERNAL PARAMETERS-1'!$B$5:$J$44,9,FALSE)*SDBYLD2!$F113</f>
        <v>0</v>
      </c>
      <c r="AU113" s="45">
        <f>SDBYLD1!AU113*VLOOKUP(SDBYLD2!AU$4,'[1]INTERNAL PARAMETERS-1'!$B$5:$J$44,5,FALSE)*VLOOKUP(SDBYLD2!AU$4,'[1]INTERNAL PARAMETERS-1'!$B$5:$J$44,6,FALSE)*VLOOKUP(SDBYLD2!AU$4,'[1]INTERNAL PARAMETERS-1'!$B$5:$J$44,3,FALSE) + SDBYLD1!AU113*(1-VLOOKUP(SDBYLD2!AU$4,'[1]INTERNAL PARAMETERS-1'!$B$5:$J$44,5,FALSE))*VLOOKUP(SDBYLD2!AU$4,'[1]INTERNAL PARAMETERS-1'!$B$5:$J$44,8,FALSE)*VLOOKUP(SDBYLD2!AU$4,'[1]INTERNAL PARAMETERS-1'!$B$5:$J$44,3,FALSE)</f>
        <v>0</v>
      </c>
      <c r="AV113" s="44">
        <f>SDBYLD1!AV113*VLOOKUP(SDBYLD2!AV$4,'[1]INTERNAL PARAMETERS-1'!$B$5:$J$44,5,FALSE)*VLOOKUP(SDBYLD2!AV$4,'[1]INTERNAL PARAMETERS-1'!$B$5:$J$44,6,FALSE)*VLOOKUP(SDBYLD2!AV$4,'[1]INTERNAL PARAMETERS-1'!$B$5:$J$44,3,FALSE) + SDBYLD1!AV113*(1-VLOOKUP(SDBYLD2!AV$4,'[1]INTERNAL PARAMETERS-1'!$B$5:$J$44,5,FALSE))*VLOOKUP(SDBYLD2!AV$4,'[1]INTERNAL PARAMETERS-1'!$B$5:$J$44,8,FALSE)*VLOOKUP(SDBYLD2!AV$4,'[1]INTERNAL PARAMETERS-1'!$B$5:$J$44,3,FALSE)</f>
        <v>0</v>
      </c>
      <c r="AW113" s="44">
        <f>SDBYLD1!AW113*VLOOKUP(SDBYLD2!AW$4,'[1]INTERNAL PARAMETERS-1'!$B$5:$J$44,5,FALSE)*VLOOKUP(SDBYLD2!AW$4,'[1]INTERNAL PARAMETERS-1'!$B$5:$J$44,6,FALSE)*VLOOKUP(SDBYLD2!AW$4,'[1]INTERNAL PARAMETERS-1'!$B$5:$J$44,3,FALSE) + SDBYLD1!AW113*(1-VLOOKUP(SDBYLD2!AW$4,'[1]INTERNAL PARAMETERS-1'!$B$5:$J$44,5,FALSE))*VLOOKUP(SDBYLD2!AW$4,'[1]INTERNAL PARAMETERS-1'!$B$5:$J$44,8,FALSE)*VLOOKUP(SDBYLD2!AW$4,'[1]INTERNAL PARAMETERS-1'!$B$5:$J$44,3,FALSE)</f>
        <v>0</v>
      </c>
      <c r="AX113" s="44">
        <f>SDBYLD1!AX113*VLOOKUP(SDBYLD2!AX$4,'[1]INTERNAL PARAMETERS-1'!$B$5:$J$44,5,FALSE)*VLOOKUP(SDBYLD2!AX$4,'[1]INTERNAL PARAMETERS-1'!$B$5:$J$44,6,FALSE)*VLOOKUP(SDBYLD2!AX$4,'[1]INTERNAL PARAMETERS-1'!$B$5:$J$44,3,FALSE) + SDBYLD1!AX113*(1-VLOOKUP(SDBYLD2!AX$4,'[1]INTERNAL PARAMETERS-1'!$B$5:$J$44,5,FALSE))*VLOOKUP(SDBYLD2!AX$4,'[1]INTERNAL PARAMETERS-1'!$B$5:$J$44,8,FALSE)*VLOOKUP(SDBYLD2!AX$4,'[1]INTERNAL PARAMETERS-1'!$B$5:$J$44,3,FALSE)</f>
        <v>0</v>
      </c>
      <c r="AY113" s="44">
        <f>SDBYLD1!AY113*VLOOKUP(SDBYLD2!AY$4,'[1]INTERNAL PARAMETERS-1'!$B$5:$J$44,5,FALSE)*VLOOKUP(SDBYLD2!AY$4,'[1]INTERNAL PARAMETERS-1'!$B$5:$J$44,6,FALSE)*VLOOKUP(SDBYLD2!AY$4,'[1]INTERNAL PARAMETERS-1'!$B$5:$J$44,3,FALSE) + SDBYLD1!AY113*(1-VLOOKUP(SDBYLD2!AY$4,'[1]INTERNAL PARAMETERS-1'!$B$5:$J$44,5,FALSE))*VLOOKUP(SDBYLD2!AY$4,'[1]INTERNAL PARAMETERS-1'!$B$5:$J$44,8,FALSE)*VLOOKUP(SDBYLD2!AY$4,'[1]INTERNAL PARAMETERS-1'!$B$5:$J$44,3,FALSE)</f>
        <v>0</v>
      </c>
      <c r="AZ113" s="44">
        <f>SDBYLD1!AZ113*VLOOKUP(SDBYLD2!AZ$4,'[1]INTERNAL PARAMETERS-1'!$B$5:$J$44,5,FALSE)*VLOOKUP(SDBYLD2!AZ$4,'[1]INTERNAL PARAMETERS-1'!$B$5:$J$44,6,FALSE)*VLOOKUP(SDBYLD2!AZ$4,'[1]INTERNAL PARAMETERS-1'!$B$5:$J$44,3,FALSE) + SDBYLD1!AZ113*(1-VLOOKUP(SDBYLD2!AZ$4,'[1]INTERNAL PARAMETERS-1'!$B$5:$J$44,5,FALSE))*VLOOKUP(SDBYLD2!AZ$4,'[1]INTERNAL PARAMETERS-1'!$B$5:$J$44,8,FALSE)*VLOOKUP(SDBYLD2!AZ$4,'[1]INTERNAL PARAMETERS-1'!$B$5:$J$44,3,FALSE)</f>
        <v>0</v>
      </c>
      <c r="BA113" s="44">
        <f>SDBYLD1!BA113*VLOOKUP(SDBYLD2!BA$4,'[1]INTERNAL PARAMETERS-1'!$B$5:$J$44,5,FALSE)*VLOOKUP(SDBYLD2!BA$4,'[1]INTERNAL PARAMETERS-1'!$B$5:$J$44,6,FALSE)*VLOOKUP(SDBYLD2!BA$4,'[1]INTERNAL PARAMETERS-1'!$B$5:$J$44,3,FALSE) + SDBYLD1!BA113*(1-VLOOKUP(SDBYLD2!BA$4,'[1]INTERNAL PARAMETERS-1'!$B$5:$J$44,5,FALSE))*VLOOKUP(SDBYLD2!BA$4,'[1]INTERNAL PARAMETERS-1'!$B$5:$J$44,8,FALSE)*VLOOKUP(SDBYLD2!BA$4,'[1]INTERNAL PARAMETERS-1'!$B$5:$J$44,3,FALSE)</f>
        <v>0</v>
      </c>
      <c r="BB113" s="44">
        <f>SDBYLD1!BB113*VLOOKUP(SDBYLD2!BB$4,'[1]INTERNAL PARAMETERS-1'!$B$5:$J$44,5,FALSE)*VLOOKUP(SDBYLD2!BB$4,'[1]INTERNAL PARAMETERS-1'!$B$5:$J$44,6,FALSE)*VLOOKUP(SDBYLD2!BB$4,'[1]INTERNAL PARAMETERS-1'!$B$5:$J$44,3,FALSE) + SDBYLD1!BB113*(1-VLOOKUP(SDBYLD2!BB$4,'[1]INTERNAL PARAMETERS-1'!$B$5:$J$44,5,FALSE))*VLOOKUP(SDBYLD2!BB$4,'[1]INTERNAL PARAMETERS-1'!$B$5:$J$44,8,FALSE)*VLOOKUP(SDBYLD2!BB$4,'[1]INTERNAL PARAMETERS-1'!$B$5:$J$44,3,FALSE)</f>
        <v>0</v>
      </c>
      <c r="BC113" s="44">
        <f>SDBYLD1!BC113*VLOOKUP(SDBYLD2!BC$4,'[1]INTERNAL PARAMETERS-1'!$B$5:$J$44,5,FALSE)*VLOOKUP(SDBYLD2!BC$4,'[1]INTERNAL PARAMETERS-1'!$B$5:$J$44,6,FALSE)*VLOOKUP(SDBYLD2!BC$4,'[1]INTERNAL PARAMETERS-1'!$B$5:$J$44,3,FALSE) + SDBYLD1!BC113*(1-VLOOKUP(SDBYLD2!BC$4,'[1]INTERNAL PARAMETERS-1'!$B$5:$J$44,5,FALSE))*VLOOKUP(SDBYLD2!BC$4,'[1]INTERNAL PARAMETERS-1'!$B$5:$J$44,8,FALSE)*VLOOKUP(SDBYLD2!BC$4,'[1]INTERNAL PARAMETERS-1'!$B$5:$J$44,3,FALSE)</f>
        <v>0</v>
      </c>
      <c r="BD113" s="44">
        <f>SDBYLD1!BD113*VLOOKUP(SDBYLD2!BD$4,'[1]INTERNAL PARAMETERS-1'!$B$5:$J$44,5,FALSE)*VLOOKUP(SDBYLD2!BD$4,'[1]INTERNAL PARAMETERS-1'!$B$5:$J$44,6,FALSE)*VLOOKUP(SDBYLD2!BD$4,'[1]INTERNAL PARAMETERS-1'!$B$5:$J$44,3,FALSE) + SDBYLD1!BD113*(1-VLOOKUP(SDBYLD2!BD$4,'[1]INTERNAL PARAMETERS-1'!$B$5:$J$44,5,FALSE))*VLOOKUP(SDBYLD2!BD$4,'[1]INTERNAL PARAMETERS-1'!$B$5:$J$44,8,FALSE)*VLOOKUP(SDBYLD2!BD$4,'[1]INTERNAL PARAMETERS-1'!$B$5:$J$44,3,FALSE)</f>
        <v>0</v>
      </c>
      <c r="BE113" s="44">
        <f>SDBYLD1!BE113*VLOOKUP(SDBYLD2!BE$4,'[1]INTERNAL PARAMETERS-1'!$B$5:$J$44,5,FALSE)*VLOOKUP(SDBYLD2!BE$4,'[1]INTERNAL PARAMETERS-1'!$B$5:$J$44,6,FALSE)*VLOOKUP(SDBYLD2!BE$4,'[1]INTERNAL PARAMETERS-1'!$B$5:$J$44,3,FALSE) + SDBYLD1!BE113*(1-VLOOKUP(SDBYLD2!BE$4,'[1]INTERNAL PARAMETERS-1'!$B$5:$J$44,5,FALSE))*VLOOKUP(SDBYLD2!BE$4,'[1]INTERNAL PARAMETERS-1'!$B$5:$J$44,8,FALSE)*VLOOKUP(SDBYLD2!BE$4,'[1]INTERNAL PARAMETERS-1'!$B$5:$J$44,3,FALSE)</f>
        <v>0</v>
      </c>
      <c r="BF113" s="44">
        <f>SDBYLD1!BF113*VLOOKUP(SDBYLD2!BF$4,'[1]INTERNAL PARAMETERS-1'!$B$5:$J$44,5,FALSE)*VLOOKUP(SDBYLD2!BF$4,'[1]INTERNAL PARAMETERS-1'!$B$5:$J$44,6,FALSE)*VLOOKUP(SDBYLD2!BF$4,'[1]INTERNAL PARAMETERS-1'!$B$5:$J$44,3,FALSE) + SDBYLD1!BF113*(1-VLOOKUP(SDBYLD2!BF$4,'[1]INTERNAL PARAMETERS-1'!$B$5:$J$44,5,FALSE))*VLOOKUP(SDBYLD2!BF$4,'[1]INTERNAL PARAMETERS-1'!$B$5:$J$44,8,FALSE)*VLOOKUP(SDBYLD2!BF$4,'[1]INTERNAL PARAMETERS-1'!$B$5:$J$44,3,FALSE)</f>
        <v>0</v>
      </c>
      <c r="BG113" s="44">
        <f>SDBYLD1!BG113*VLOOKUP(SDBYLD2!BG$4,'[1]INTERNAL PARAMETERS-1'!$B$5:$J$44,5,FALSE)*VLOOKUP(SDBYLD2!BG$4,'[1]INTERNAL PARAMETERS-1'!$B$5:$J$44,6,FALSE)*VLOOKUP(SDBYLD2!BG$4,'[1]INTERNAL PARAMETERS-1'!$B$5:$J$44,3,FALSE) + SDBYLD1!BG113*(1-VLOOKUP(SDBYLD2!BG$4,'[1]INTERNAL PARAMETERS-1'!$B$5:$J$44,5,FALSE))*VLOOKUP(SDBYLD2!BG$4,'[1]INTERNAL PARAMETERS-1'!$B$5:$J$44,8,FALSE)*VLOOKUP(SDBYLD2!BG$4,'[1]INTERNAL PARAMETERS-1'!$B$5:$J$44,3,FALSE)</f>
        <v>0</v>
      </c>
      <c r="BH113" s="44">
        <f>SDBYLD1!BH113*VLOOKUP(SDBYLD2!BH$4,'[1]INTERNAL PARAMETERS-1'!$B$5:$J$44,5,FALSE)*VLOOKUP(SDBYLD2!BH$4,'[1]INTERNAL PARAMETERS-1'!$B$5:$J$44,6,FALSE)*VLOOKUP(SDBYLD2!BH$4,'[1]INTERNAL PARAMETERS-1'!$B$5:$J$44,3,FALSE) + SDBYLD1!BH113*(1-VLOOKUP(SDBYLD2!BH$4,'[1]INTERNAL PARAMETERS-1'!$B$5:$J$44,5,FALSE))*VLOOKUP(SDBYLD2!BH$4,'[1]INTERNAL PARAMETERS-1'!$B$5:$J$44,8,FALSE)*VLOOKUP(SDBYLD2!BH$4,'[1]INTERNAL PARAMETERS-1'!$B$5:$J$44,3,FALSE)</f>
        <v>0</v>
      </c>
      <c r="BI113" s="44">
        <f>SDBYLD1!BI113*VLOOKUP(SDBYLD2!BI$4,'[1]INTERNAL PARAMETERS-1'!$B$5:$J$44,5,FALSE)*VLOOKUP(SDBYLD2!BI$4,'[1]INTERNAL PARAMETERS-1'!$B$5:$J$44,6,FALSE)*VLOOKUP(SDBYLD2!BI$4,'[1]INTERNAL PARAMETERS-1'!$B$5:$J$44,3,FALSE) + SDBYLD1!BI113*(1-VLOOKUP(SDBYLD2!BI$4,'[1]INTERNAL PARAMETERS-1'!$B$5:$J$44,5,FALSE))*VLOOKUP(SDBYLD2!BI$4,'[1]INTERNAL PARAMETERS-1'!$B$5:$J$44,8,FALSE)*VLOOKUP(SDBYLD2!BI$4,'[1]INTERNAL PARAMETERS-1'!$B$5:$J$44,3,FALSE)</f>
        <v>0</v>
      </c>
      <c r="BJ113" s="44">
        <f>SDBYLD1!BJ113*VLOOKUP(SDBYLD2!BJ$4,'[1]INTERNAL PARAMETERS-1'!$B$5:$J$44,5,FALSE)*VLOOKUP(SDBYLD2!BJ$4,'[1]INTERNAL PARAMETERS-1'!$B$5:$J$44,6,FALSE)*VLOOKUP(SDBYLD2!BJ$4,'[1]INTERNAL PARAMETERS-1'!$B$5:$J$44,3,FALSE) + SDBYLD1!BJ113*(1-VLOOKUP(SDBYLD2!BJ$4,'[1]INTERNAL PARAMETERS-1'!$B$5:$J$44,5,FALSE))*VLOOKUP(SDBYLD2!BJ$4,'[1]INTERNAL PARAMETERS-1'!$B$5:$J$44,8,FALSE)*VLOOKUP(SDBYLD2!BJ$4,'[1]INTERNAL PARAMETERS-1'!$B$5:$J$44,3,FALSE)</f>
        <v>0</v>
      </c>
      <c r="BK113" s="44">
        <f>SDBYLD1!BK113*VLOOKUP(SDBYLD2!BK$4,'[1]INTERNAL PARAMETERS-1'!$B$5:$J$44,5,FALSE)*VLOOKUP(SDBYLD2!BK$4,'[1]INTERNAL PARAMETERS-1'!$B$5:$J$44,6,FALSE)*VLOOKUP(SDBYLD2!BK$4,'[1]INTERNAL PARAMETERS-1'!$B$5:$J$44,3,FALSE) + SDBYLD1!BK113*(1-VLOOKUP(SDBYLD2!BK$4,'[1]INTERNAL PARAMETERS-1'!$B$5:$J$44,5,FALSE))*VLOOKUP(SDBYLD2!BK$4,'[1]INTERNAL PARAMETERS-1'!$B$5:$J$44,8,FALSE)*VLOOKUP(SDBYLD2!BK$4,'[1]INTERNAL PARAMETERS-1'!$B$5:$J$44,3,FALSE)</f>
        <v>0</v>
      </c>
      <c r="BL113" s="44">
        <f>SDBYLD1!BL113*VLOOKUP(SDBYLD2!BL$4,'[1]INTERNAL PARAMETERS-1'!$B$5:$J$44,5,FALSE)*VLOOKUP(SDBYLD2!BL$4,'[1]INTERNAL PARAMETERS-1'!$B$5:$J$44,6,FALSE)*VLOOKUP(SDBYLD2!BL$4,'[1]INTERNAL PARAMETERS-1'!$B$5:$J$44,3,FALSE) + SDBYLD1!BL113*(1-VLOOKUP(SDBYLD2!BL$4,'[1]INTERNAL PARAMETERS-1'!$B$5:$J$44,5,FALSE))*VLOOKUP(SDBYLD2!BL$4,'[1]INTERNAL PARAMETERS-1'!$B$5:$J$44,8,FALSE)*VLOOKUP(SDBYLD2!BL$4,'[1]INTERNAL PARAMETERS-1'!$B$5:$J$44,3,FALSE)</f>
        <v>0</v>
      </c>
      <c r="BM113" s="44">
        <f>SDBYLD1!BM113*VLOOKUP(SDBYLD2!BM$4,'[1]INTERNAL PARAMETERS-1'!$B$5:$J$44,5,FALSE)*VLOOKUP(SDBYLD2!BM$4,'[1]INTERNAL PARAMETERS-1'!$B$5:$J$44,6,FALSE)*VLOOKUP(SDBYLD2!BM$4,'[1]INTERNAL PARAMETERS-1'!$B$5:$J$44,3,FALSE) + SDBYLD1!BM113*(1-VLOOKUP(SDBYLD2!BM$4,'[1]INTERNAL PARAMETERS-1'!$B$5:$J$44,5,FALSE))*VLOOKUP(SDBYLD2!BM$4,'[1]INTERNAL PARAMETERS-1'!$B$5:$J$44,8,FALSE)*VLOOKUP(SDBYLD2!BM$4,'[1]INTERNAL PARAMETERS-1'!$B$5:$J$44,3,FALSE)</f>
        <v>0</v>
      </c>
      <c r="BN113" s="44">
        <f>SDBYLD1!BN113*VLOOKUP(SDBYLD2!BN$4,'[1]INTERNAL PARAMETERS-1'!$B$5:$J$44,5,FALSE)*VLOOKUP(SDBYLD2!BN$4,'[1]INTERNAL PARAMETERS-1'!$B$5:$J$44,6,FALSE)*VLOOKUP(SDBYLD2!BN$4,'[1]INTERNAL PARAMETERS-1'!$B$5:$J$44,3,FALSE) + SDBYLD1!BN113*(1-VLOOKUP(SDBYLD2!BN$4,'[1]INTERNAL PARAMETERS-1'!$B$5:$J$44,5,FALSE))*VLOOKUP(SDBYLD2!BN$4,'[1]INTERNAL PARAMETERS-1'!$B$5:$J$44,8,FALSE)*VLOOKUP(SDBYLD2!BN$4,'[1]INTERNAL PARAMETERS-1'!$B$5:$J$44,3,FALSE)</f>
        <v>0</v>
      </c>
      <c r="BO113" s="44">
        <f>SDBYLD1!BO113*VLOOKUP(SDBYLD2!BO$4,'[1]INTERNAL PARAMETERS-1'!$B$5:$J$44,5,FALSE)*VLOOKUP(SDBYLD2!BO$4,'[1]INTERNAL PARAMETERS-1'!$B$5:$J$44,6,FALSE)*VLOOKUP(SDBYLD2!BO$4,'[1]INTERNAL PARAMETERS-1'!$B$5:$J$44,3,FALSE) + SDBYLD1!BO113*(1-VLOOKUP(SDBYLD2!BO$4,'[1]INTERNAL PARAMETERS-1'!$B$5:$J$44,5,FALSE))*VLOOKUP(SDBYLD2!BO$4,'[1]INTERNAL PARAMETERS-1'!$B$5:$J$44,8,FALSE)*VLOOKUP(SDBYLD2!BO$4,'[1]INTERNAL PARAMETERS-1'!$B$5:$J$44,3,FALSE)</f>
        <v>0</v>
      </c>
      <c r="BP113" s="44">
        <f>SDBYLD1!BP113*VLOOKUP(SDBYLD2!BP$4,'[1]INTERNAL PARAMETERS-1'!$B$5:$J$44,5,FALSE)*VLOOKUP(SDBYLD2!BP$4,'[1]INTERNAL PARAMETERS-1'!$B$5:$J$44,6,FALSE)*VLOOKUP(SDBYLD2!BP$4,'[1]INTERNAL PARAMETERS-1'!$B$5:$J$44,3,FALSE) + SDBYLD1!BP113*(1-VLOOKUP(SDBYLD2!BP$4,'[1]INTERNAL PARAMETERS-1'!$B$5:$J$44,5,FALSE))*VLOOKUP(SDBYLD2!BP$4,'[1]INTERNAL PARAMETERS-1'!$B$5:$J$44,8,FALSE)*VLOOKUP(SDBYLD2!BP$4,'[1]INTERNAL PARAMETERS-1'!$B$5:$J$44,3,FALSE)</f>
        <v>0</v>
      </c>
      <c r="BQ113" s="44">
        <f>SDBYLD1!BQ113*VLOOKUP(SDBYLD2!BQ$4,'[1]INTERNAL PARAMETERS-1'!$B$5:$J$44,5,FALSE)*VLOOKUP(SDBYLD2!BQ$4,'[1]INTERNAL PARAMETERS-1'!$B$5:$J$44,6,FALSE)*VLOOKUP(SDBYLD2!BQ$4,'[1]INTERNAL PARAMETERS-1'!$B$5:$J$44,3,FALSE) + SDBYLD1!BQ113*(1-VLOOKUP(SDBYLD2!BQ$4,'[1]INTERNAL PARAMETERS-1'!$B$5:$J$44,5,FALSE))*VLOOKUP(SDBYLD2!BQ$4,'[1]INTERNAL PARAMETERS-1'!$B$5:$J$44,8,FALSE)*VLOOKUP(SDBYLD2!BQ$4,'[1]INTERNAL PARAMETERS-1'!$B$5:$J$44,3,FALSE)</f>
        <v>0</v>
      </c>
      <c r="BR113" s="44">
        <f>SDBYLD1!BR113*VLOOKUP(SDBYLD2!BR$4,'[1]INTERNAL PARAMETERS-1'!$B$5:$J$44,5,FALSE)*VLOOKUP(SDBYLD2!BR$4,'[1]INTERNAL PARAMETERS-1'!$B$5:$J$44,6,FALSE)*VLOOKUP(SDBYLD2!BR$4,'[1]INTERNAL PARAMETERS-1'!$B$5:$J$44,3,FALSE) + SDBYLD1!BR113*(1-VLOOKUP(SDBYLD2!BR$4,'[1]INTERNAL PARAMETERS-1'!$B$5:$J$44,5,FALSE))*VLOOKUP(SDBYLD2!BR$4,'[1]INTERNAL PARAMETERS-1'!$B$5:$J$44,8,FALSE)*VLOOKUP(SDBYLD2!BR$4,'[1]INTERNAL PARAMETERS-1'!$B$5:$J$44,3,FALSE)</f>
        <v>0</v>
      </c>
      <c r="BS113" s="44">
        <f>SDBYLD1!BS113*VLOOKUP(SDBYLD2!BS$4,'[1]INTERNAL PARAMETERS-1'!$B$5:$J$44,5,FALSE)*VLOOKUP(SDBYLD2!BS$4,'[1]INTERNAL PARAMETERS-1'!$B$5:$J$44,6,FALSE)*VLOOKUP(SDBYLD2!BS$4,'[1]INTERNAL PARAMETERS-1'!$B$5:$J$44,3,FALSE) + SDBYLD1!BS113*(1-VLOOKUP(SDBYLD2!BS$4,'[1]INTERNAL PARAMETERS-1'!$B$5:$J$44,5,FALSE))*VLOOKUP(SDBYLD2!BS$4,'[1]INTERNAL PARAMETERS-1'!$B$5:$J$44,8,FALSE)*VLOOKUP(SDBYLD2!BS$4,'[1]INTERNAL PARAMETERS-1'!$B$5:$J$44,3,FALSE)</f>
        <v>0</v>
      </c>
      <c r="BT113" s="44">
        <f>SDBYLD1!BT113*VLOOKUP(SDBYLD2!BT$4,'[1]INTERNAL PARAMETERS-1'!$B$5:$J$44,5,FALSE)*VLOOKUP(SDBYLD2!BT$4,'[1]INTERNAL PARAMETERS-1'!$B$5:$J$44,6,FALSE)*VLOOKUP(SDBYLD2!BT$4,'[1]INTERNAL PARAMETERS-1'!$B$5:$J$44,3,FALSE) + SDBYLD1!BT113*(1-VLOOKUP(SDBYLD2!BT$4,'[1]INTERNAL PARAMETERS-1'!$B$5:$J$44,5,FALSE))*VLOOKUP(SDBYLD2!BT$4,'[1]INTERNAL PARAMETERS-1'!$B$5:$J$44,8,FALSE)*VLOOKUP(SDBYLD2!BT$4,'[1]INTERNAL PARAMETERS-1'!$B$5:$J$44,3,FALSE)</f>
        <v>0</v>
      </c>
      <c r="BU113" s="44">
        <f>SDBYLD1!BU113*VLOOKUP(SDBYLD2!BU$4,'[1]INTERNAL PARAMETERS-1'!$B$5:$J$44,5,FALSE)*VLOOKUP(SDBYLD2!BU$4,'[1]INTERNAL PARAMETERS-1'!$B$5:$J$44,6,FALSE)*VLOOKUP(SDBYLD2!BU$4,'[1]INTERNAL PARAMETERS-1'!$B$5:$J$44,3,FALSE) + SDBYLD1!BU113*(1-VLOOKUP(SDBYLD2!BU$4,'[1]INTERNAL PARAMETERS-1'!$B$5:$J$44,5,FALSE))*VLOOKUP(SDBYLD2!BU$4,'[1]INTERNAL PARAMETERS-1'!$B$5:$J$44,8,FALSE)*VLOOKUP(SDBYLD2!BU$4,'[1]INTERNAL PARAMETERS-1'!$B$5:$J$44,3,FALSE)</f>
        <v>0</v>
      </c>
      <c r="BV113" s="44">
        <f>SDBYLD1!BV113*VLOOKUP(SDBYLD2!BV$4,'[1]INTERNAL PARAMETERS-1'!$B$5:$J$44,5,FALSE)*VLOOKUP(SDBYLD2!BV$4,'[1]INTERNAL PARAMETERS-1'!$B$5:$J$44,6,FALSE)*VLOOKUP(SDBYLD2!BV$4,'[1]INTERNAL PARAMETERS-1'!$B$5:$J$44,3,FALSE) + SDBYLD1!BV113*(1-VLOOKUP(SDBYLD2!BV$4,'[1]INTERNAL PARAMETERS-1'!$B$5:$J$44,5,FALSE))*VLOOKUP(SDBYLD2!BV$4,'[1]INTERNAL PARAMETERS-1'!$B$5:$J$44,8,FALSE)*VLOOKUP(SDBYLD2!BV$4,'[1]INTERNAL PARAMETERS-1'!$B$5:$J$44,3,FALSE)</f>
        <v>0</v>
      </c>
      <c r="BW113" s="44">
        <f>SDBYLD1!BW113*VLOOKUP(SDBYLD2!BW$4,'[1]INTERNAL PARAMETERS-1'!$B$5:$J$44,5,FALSE)*VLOOKUP(SDBYLD2!BW$4,'[1]INTERNAL PARAMETERS-1'!$B$5:$J$44,6,FALSE)*VLOOKUP(SDBYLD2!BW$4,'[1]INTERNAL PARAMETERS-1'!$B$5:$J$44,3,FALSE) + SDBYLD1!BW113*(1-VLOOKUP(SDBYLD2!BW$4,'[1]INTERNAL PARAMETERS-1'!$B$5:$J$44,5,FALSE))*VLOOKUP(SDBYLD2!BW$4,'[1]INTERNAL PARAMETERS-1'!$B$5:$J$44,8,FALSE)*VLOOKUP(SDBYLD2!BW$4,'[1]INTERNAL PARAMETERS-1'!$B$5:$J$44,3,FALSE)</f>
        <v>0</v>
      </c>
      <c r="BX113" s="44">
        <f>SDBYLD1!BX113*VLOOKUP(SDBYLD2!BX$4,'[1]INTERNAL PARAMETERS-1'!$B$5:$J$44,5,FALSE)*VLOOKUP(SDBYLD2!BX$4,'[1]INTERNAL PARAMETERS-1'!$B$5:$J$44,6,FALSE)*VLOOKUP(SDBYLD2!BX$4,'[1]INTERNAL PARAMETERS-1'!$B$5:$J$44,3,FALSE) + SDBYLD1!BX113*(1-VLOOKUP(SDBYLD2!BX$4,'[1]INTERNAL PARAMETERS-1'!$B$5:$J$44,5,FALSE))*VLOOKUP(SDBYLD2!BX$4,'[1]INTERNAL PARAMETERS-1'!$B$5:$J$44,8,FALSE)*VLOOKUP(SDBYLD2!BX$4,'[1]INTERNAL PARAMETERS-1'!$B$5:$J$44,3,FALSE)</f>
        <v>0</v>
      </c>
      <c r="BY113" s="44">
        <f>SDBYLD1!BY113*VLOOKUP(SDBYLD2!BY$4,'[1]INTERNAL PARAMETERS-1'!$B$5:$J$44,5,FALSE)*VLOOKUP(SDBYLD2!BY$4,'[1]INTERNAL PARAMETERS-1'!$B$5:$J$44,6,FALSE)*VLOOKUP(SDBYLD2!BY$4,'[1]INTERNAL PARAMETERS-1'!$B$5:$J$44,3,FALSE) + SDBYLD1!BY113*(1-VLOOKUP(SDBYLD2!BY$4,'[1]INTERNAL PARAMETERS-1'!$B$5:$J$44,5,FALSE))*VLOOKUP(SDBYLD2!BY$4,'[1]INTERNAL PARAMETERS-1'!$B$5:$J$44,8,FALSE)*VLOOKUP(SDBYLD2!BY$4,'[1]INTERNAL PARAMETERS-1'!$B$5:$J$44,3,FALSE)</f>
        <v>0</v>
      </c>
      <c r="BZ113" s="44">
        <f>SDBYLD1!BZ113*VLOOKUP(SDBYLD2!BZ$4,'[1]INTERNAL PARAMETERS-1'!$B$5:$J$44,5,FALSE)*VLOOKUP(SDBYLD2!BZ$4,'[1]INTERNAL PARAMETERS-1'!$B$5:$J$44,6,FALSE)*VLOOKUP(SDBYLD2!BZ$4,'[1]INTERNAL PARAMETERS-1'!$B$5:$J$44,3,FALSE) + SDBYLD1!BZ113*(1-VLOOKUP(SDBYLD2!BZ$4,'[1]INTERNAL PARAMETERS-1'!$B$5:$J$44,5,FALSE))*VLOOKUP(SDBYLD2!BZ$4,'[1]INTERNAL PARAMETERS-1'!$B$5:$J$44,8,FALSE)*VLOOKUP(SDBYLD2!BZ$4,'[1]INTERNAL PARAMETERS-1'!$B$5:$J$44,3,FALSE)</f>
        <v>0</v>
      </c>
      <c r="CA113" s="44">
        <f>SDBYLD1!CA113*VLOOKUP(SDBYLD2!CA$4,'[1]INTERNAL PARAMETERS-1'!$B$5:$J$44,5,FALSE)*VLOOKUP(SDBYLD2!CA$4,'[1]INTERNAL PARAMETERS-1'!$B$5:$J$44,6,FALSE)*VLOOKUP(SDBYLD2!CA$4,'[1]INTERNAL PARAMETERS-1'!$B$5:$J$44,3,FALSE) + SDBYLD1!CA113*(1-VLOOKUP(SDBYLD2!CA$4,'[1]INTERNAL PARAMETERS-1'!$B$5:$J$44,5,FALSE))*VLOOKUP(SDBYLD2!CA$4,'[1]INTERNAL PARAMETERS-1'!$B$5:$J$44,8,FALSE)*VLOOKUP(SDBYLD2!CA$4,'[1]INTERNAL PARAMETERS-1'!$B$5:$J$44,3,FALSE)</f>
        <v>0</v>
      </c>
      <c r="CB113" s="44">
        <f>SDBYLD1!CB113*VLOOKUP(SDBYLD2!CB$4,'[1]INTERNAL PARAMETERS-1'!$B$5:$J$44,5,FALSE)*VLOOKUP(SDBYLD2!CB$4,'[1]INTERNAL PARAMETERS-1'!$B$5:$J$44,6,FALSE)*VLOOKUP(SDBYLD2!CB$4,'[1]INTERNAL PARAMETERS-1'!$B$5:$J$44,3,FALSE) + SDBYLD1!CB113*(1-VLOOKUP(SDBYLD2!CB$4,'[1]INTERNAL PARAMETERS-1'!$B$5:$J$44,5,FALSE))*VLOOKUP(SDBYLD2!CB$4,'[1]INTERNAL PARAMETERS-1'!$B$5:$J$44,8,FALSE)*VLOOKUP(SDBYLD2!CB$4,'[1]INTERNAL PARAMETERS-1'!$B$5:$J$44,3,FALSE)</f>
        <v>0</v>
      </c>
      <c r="CC113" s="44">
        <f>SDBYLD1!CC113*VLOOKUP(SDBYLD2!CC$4,'[1]INTERNAL PARAMETERS-1'!$B$5:$J$44,5,FALSE)*VLOOKUP(SDBYLD2!CC$4,'[1]INTERNAL PARAMETERS-1'!$B$5:$J$44,6,FALSE)*VLOOKUP(SDBYLD2!CC$4,'[1]INTERNAL PARAMETERS-1'!$B$5:$J$44,3,FALSE) + SDBYLD1!CC113*(1-VLOOKUP(SDBYLD2!CC$4,'[1]INTERNAL PARAMETERS-1'!$B$5:$J$44,5,FALSE))*VLOOKUP(SDBYLD2!CC$4,'[1]INTERNAL PARAMETERS-1'!$B$5:$J$44,8,FALSE)*VLOOKUP(SDBYLD2!CC$4,'[1]INTERNAL PARAMETERS-1'!$B$5:$J$44,3,FALSE)</f>
        <v>0</v>
      </c>
      <c r="CD113" s="44">
        <f>SDBYLD1!CD113*VLOOKUP(SDBYLD2!CD$4,'[1]INTERNAL PARAMETERS-1'!$B$5:$J$44,5,FALSE)*VLOOKUP(SDBYLD2!CD$4,'[1]INTERNAL PARAMETERS-1'!$B$5:$J$44,6,FALSE)*VLOOKUP(SDBYLD2!CD$4,'[1]INTERNAL PARAMETERS-1'!$B$5:$J$44,3,FALSE) + SDBYLD1!CD113*(1-VLOOKUP(SDBYLD2!CD$4,'[1]INTERNAL PARAMETERS-1'!$B$5:$J$44,5,FALSE))*VLOOKUP(SDBYLD2!CD$4,'[1]INTERNAL PARAMETERS-1'!$B$5:$J$44,8,FALSE)*VLOOKUP(SDBYLD2!CD$4,'[1]INTERNAL PARAMETERS-1'!$B$5:$J$44,3,FALSE)</f>
        <v>0</v>
      </c>
      <c r="CE113" s="44">
        <f>SDBYLD1!CE113*VLOOKUP(SDBYLD2!CE$4,'[1]INTERNAL PARAMETERS-1'!$B$5:$J$44,5,FALSE)*VLOOKUP(SDBYLD2!CE$4,'[1]INTERNAL PARAMETERS-1'!$B$5:$J$44,6,FALSE)*VLOOKUP(SDBYLD2!CE$4,'[1]INTERNAL PARAMETERS-1'!$B$5:$J$44,3,FALSE) + SDBYLD1!CE113*(1-VLOOKUP(SDBYLD2!CE$4,'[1]INTERNAL PARAMETERS-1'!$B$5:$J$44,5,FALSE))*VLOOKUP(SDBYLD2!CE$4,'[1]INTERNAL PARAMETERS-1'!$B$5:$J$44,8,FALSE)*VLOOKUP(SDBYLD2!CE$4,'[1]INTERNAL PARAMETERS-1'!$B$5:$J$44,3,FALSE)</f>
        <v>0</v>
      </c>
      <c r="CF113" s="44">
        <f>SDBYLD1!CF113*VLOOKUP(SDBYLD2!CF$4,'[1]INTERNAL PARAMETERS-1'!$B$5:$J$44,5,FALSE)*VLOOKUP(SDBYLD2!CF$4,'[1]INTERNAL PARAMETERS-1'!$B$5:$J$44,6,FALSE)*VLOOKUP(SDBYLD2!CF$4,'[1]INTERNAL PARAMETERS-1'!$B$5:$J$44,3,FALSE) + SDBYLD1!CF113*(1-VLOOKUP(SDBYLD2!CF$4,'[1]INTERNAL PARAMETERS-1'!$B$5:$J$44,5,FALSE))*VLOOKUP(SDBYLD2!CF$4,'[1]INTERNAL PARAMETERS-1'!$B$5:$J$44,8,FALSE)*VLOOKUP(SDBYLD2!CF$4,'[1]INTERNAL PARAMETERS-1'!$B$5:$J$44,3,FALSE)</f>
        <v>0</v>
      </c>
      <c r="CG113" s="44">
        <f>SDBYLD1!CG113*VLOOKUP(SDBYLD2!CG$4,'[1]INTERNAL PARAMETERS-1'!$B$5:$J$44,5,FALSE)*VLOOKUP(SDBYLD2!CG$4,'[1]INTERNAL PARAMETERS-1'!$B$5:$J$44,6,FALSE)*VLOOKUP(SDBYLD2!CG$4,'[1]INTERNAL PARAMETERS-1'!$B$5:$J$44,3,FALSE) + SDBYLD1!CG113*(1-VLOOKUP(SDBYLD2!CG$4,'[1]INTERNAL PARAMETERS-1'!$B$5:$J$44,5,FALSE))*VLOOKUP(SDBYLD2!CG$4,'[1]INTERNAL PARAMETERS-1'!$B$5:$J$44,8,FALSE)*VLOOKUP(SDBYLD2!CG$4,'[1]INTERNAL PARAMETERS-1'!$B$5:$J$44,3,FALSE)</f>
        <v>0</v>
      </c>
      <c r="CH113" s="43">
        <f>SDBYLD1!CH113*VLOOKUP(SDBYLD2!CH$4,'[1]INTERNAL PARAMETERS-1'!$B$5:$J$44,5,FALSE)*VLOOKUP(SDBYLD2!CH$4,'[1]INTERNAL PARAMETERS-1'!$B$5:$J$44,6,FALSE)*VLOOKUP(SDBYLD2!CH$4,'[1]INTERNAL PARAMETERS-1'!$B$5:$J$44,3,FALSE) + SDBYLD1!CH113*(1-VLOOKUP(SDBYLD2!CH$4,'[1]INTERNAL PARAMETERS-1'!$B$5:$J$44,5,FALSE))*VLOOKUP(SDBYLD2!CH$4,'[1]INTERNAL PARAMETERS-1'!$B$5:$J$44,8,FALSE)*VLOOKUP(SDBYLD2!CH$4,'[1]INTERNAL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SDBeam!X114</f>
        <v>0</v>
      </c>
      <c r="F114" s="56">
        <f>'[1]INTERNAL PARAMETERS-1'!M6</f>
        <v>78.760000000000005</v>
      </c>
      <c r="G114" s="45">
        <f>SDBYLD1!G114*VLOOKUP(SDBYLD2!G$4,'[1]INTERNAL PARAMETERS-1'!$B$5:$J$44,5,FALSE)*VLOOKUP(SDBYLD2!G$4,'[1]INTERNAL PARAMETERS-1'!$B$5:$J$44,7,FALSE)*SDBYLD2!$F114 + SDBYLD1!G114*(1-VLOOKUP(SDBYLD2!G$4,'[1]INTERNAL PARAMETERS-1'!$B$5:$J$44,5,FALSE))*VLOOKUP(SDBYLD2!G$4,'[1]INTERNAL PARAMETERS-1'!$B$5:$J$44,9,FALSE)*SDBYLD2!$F114</f>
        <v>0</v>
      </c>
      <c r="H114" s="44">
        <f>SDBYLD1!H114*VLOOKUP(SDBYLD2!H$4,'[1]INTERNAL PARAMETERS-1'!$B$5:$J$44,5,FALSE)*VLOOKUP(SDBYLD2!H$4,'[1]INTERNAL PARAMETERS-1'!$B$5:$J$44,7,FALSE)*SDBYLD2!$F114 + SDBYLD1!H114*(1-VLOOKUP(SDBYLD2!H$4,'[1]INTERNAL PARAMETERS-1'!$B$5:$J$44,5,FALSE))*VLOOKUP(SDBYLD2!H$4,'[1]INTERNAL PARAMETERS-1'!$B$5:$J$44,9,FALSE)*SDBYLD2!$F114</f>
        <v>0</v>
      </c>
      <c r="I114" s="44">
        <f>SDBYLD1!I114*VLOOKUP(SDBYLD2!I$4,'[1]INTERNAL PARAMETERS-1'!$B$5:$J$44,5,FALSE)*VLOOKUP(SDBYLD2!I$4,'[1]INTERNAL PARAMETERS-1'!$B$5:$J$44,7,FALSE)*SDBYLD2!$F114 + SDBYLD1!I114*(1-VLOOKUP(SDBYLD2!I$4,'[1]INTERNAL PARAMETERS-1'!$B$5:$J$44,5,FALSE))*VLOOKUP(SDBYLD2!I$4,'[1]INTERNAL PARAMETERS-1'!$B$5:$J$44,9,FALSE)*SDBYLD2!$F114</f>
        <v>0</v>
      </c>
      <c r="J114" s="44">
        <f>SDBYLD1!J114*VLOOKUP(SDBYLD2!J$4,'[1]INTERNAL PARAMETERS-1'!$B$5:$J$44,5,FALSE)*VLOOKUP(SDBYLD2!J$4,'[1]INTERNAL PARAMETERS-1'!$B$5:$J$44,7,FALSE)*SDBYLD2!$F114 + SDBYLD1!J114*(1-VLOOKUP(SDBYLD2!J$4,'[1]INTERNAL PARAMETERS-1'!$B$5:$J$44,5,FALSE))*VLOOKUP(SDBYLD2!J$4,'[1]INTERNAL PARAMETERS-1'!$B$5:$J$44,9,FALSE)*SDBYLD2!$F114</f>
        <v>0</v>
      </c>
      <c r="K114" s="44">
        <f>SDBYLD1!K114*VLOOKUP(SDBYLD2!K$4,'[1]INTERNAL PARAMETERS-1'!$B$5:$J$44,5,FALSE)*VLOOKUP(SDBYLD2!K$4,'[1]INTERNAL PARAMETERS-1'!$B$5:$J$44,7,FALSE)*SDBYLD2!$F114 + SDBYLD1!K114*(1-VLOOKUP(SDBYLD2!K$4,'[1]INTERNAL PARAMETERS-1'!$B$5:$J$44,5,FALSE))*VLOOKUP(SDBYLD2!K$4,'[1]INTERNAL PARAMETERS-1'!$B$5:$J$44,9,FALSE)*SDBYLD2!$F114</f>
        <v>0</v>
      </c>
      <c r="L114" s="44">
        <f>SDBYLD1!L114*VLOOKUP(SDBYLD2!L$4,'[1]INTERNAL PARAMETERS-1'!$B$5:$J$44,5,FALSE)*VLOOKUP(SDBYLD2!L$4,'[1]INTERNAL PARAMETERS-1'!$B$5:$J$44,7,FALSE)*SDBYLD2!$F114 + SDBYLD1!L114*(1-VLOOKUP(SDBYLD2!L$4,'[1]INTERNAL PARAMETERS-1'!$B$5:$J$44,5,FALSE))*VLOOKUP(SDBYLD2!L$4,'[1]INTERNAL PARAMETERS-1'!$B$5:$J$44,9,FALSE)*SDBYLD2!$F114</f>
        <v>0</v>
      </c>
      <c r="M114" s="44">
        <f>SDBYLD1!M114*VLOOKUP(SDBYLD2!M$4,'[1]INTERNAL PARAMETERS-1'!$B$5:$J$44,5,FALSE)*VLOOKUP(SDBYLD2!M$4,'[1]INTERNAL PARAMETERS-1'!$B$5:$J$44,7,FALSE)*SDBYLD2!$F114 + SDBYLD1!M114*(1-VLOOKUP(SDBYLD2!M$4,'[1]INTERNAL PARAMETERS-1'!$B$5:$J$44,5,FALSE))*VLOOKUP(SDBYLD2!M$4,'[1]INTERNAL PARAMETERS-1'!$B$5:$J$44,9,FALSE)*SDBYLD2!$F114</f>
        <v>0</v>
      </c>
      <c r="N114" s="44">
        <f>SDBYLD1!N114*VLOOKUP(SDBYLD2!N$4,'[1]INTERNAL PARAMETERS-1'!$B$5:$J$44,5,FALSE)*VLOOKUP(SDBYLD2!N$4,'[1]INTERNAL PARAMETERS-1'!$B$5:$J$44,7,FALSE)*SDBYLD2!$F114 + SDBYLD1!N114*(1-VLOOKUP(SDBYLD2!N$4,'[1]INTERNAL PARAMETERS-1'!$B$5:$J$44,5,FALSE))*VLOOKUP(SDBYLD2!N$4,'[1]INTERNAL PARAMETERS-1'!$B$5:$J$44,9,FALSE)*SDBYLD2!$F114</f>
        <v>0</v>
      </c>
      <c r="O114" s="44">
        <f>SDBYLD1!O114*VLOOKUP(SDBYLD2!O$4,'[1]INTERNAL PARAMETERS-1'!$B$5:$J$44,5,FALSE)*VLOOKUP(SDBYLD2!O$4,'[1]INTERNAL PARAMETERS-1'!$B$5:$J$44,7,FALSE)*SDBYLD2!$F114 + SDBYLD1!O114*(1-VLOOKUP(SDBYLD2!O$4,'[1]INTERNAL PARAMETERS-1'!$B$5:$J$44,5,FALSE))*VLOOKUP(SDBYLD2!O$4,'[1]INTERNAL PARAMETERS-1'!$B$5:$J$44,9,FALSE)*SDBYLD2!$F114</f>
        <v>0</v>
      </c>
      <c r="P114" s="44">
        <f>SDBYLD1!P114*VLOOKUP(SDBYLD2!P$4,'[1]INTERNAL PARAMETERS-1'!$B$5:$J$44,5,FALSE)*VLOOKUP(SDBYLD2!P$4,'[1]INTERNAL PARAMETERS-1'!$B$5:$J$44,7,FALSE)*SDBYLD2!$F114 + SDBYLD1!P114*(1-VLOOKUP(SDBYLD2!P$4,'[1]INTERNAL PARAMETERS-1'!$B$5:$J$44,5,FALSE))*VLOOKUP(SDBYLD2!P$4,'[1]INTERNAL PARAMETERS-1'!$B$5:$J$44,9,FALSE)*SDBYLD2!$F114</f>
        <v>0</v>
      </c>
      <c r="Q114" s="44">
        <f>SDBYLD1!Q114*VLOOKUP(SDBYLD2!Q$4,'[1]INTERNAL PARAMETERS-1'!$B$5:$J$44,5,FALSE)*VLOOKUP(SDBYLD2!Q$4,'[1]INTERNAL PARAMETERS-1'!$B$5:$J$44,7,FALSE)*SDBYLD2!$F114 + SDBYLD1!Q114*(1-VLOOKUP(SDBYLD2!Q$4,'[1]INTERNAL PARAMETERS-1'!$B$5:$J$44,5,FALSE))*VLOOKUP(SDBYLD2!Q$4,'[1]INTERNAL PARAMETERS-1'!$B$5:$J$44,9,FALSE)*SDBYLD2!$F114</f>
        <v>0</v>
      </c>
      <c r="R114" s="44">
        <f>SDBYLD1!R114*VLOOKUP(SDBYLD2!R$4,'[1]INTERNAL PARAMETERS-1'!$B$5:$J$44,5,FALSE)*VLOOKUP(SDBYLD2!R$4,'[1]INTERNAL PARAMETERS-1'!$B$5:$J$44,7,FALSE)*SDBYLD2!$F114 + SDBYLD1!R114*(1-VLOOKUP(SDBYLD2!R$4,'[1]INTERNAL PARAMETERS-1'!$B$5:$J$44,5,FALSE))*VLOOKUP(SDBYLD2!R$4,'[1]INTERNAL PARAMETERS-1'!$B$5:$J$44,9,FALSE)*SDBYLD2!$F114</f>
        <v>0</v>
      </c>
      <c r="S114" s="44">
        <f>SDBYLD1!S114*VLOOKUP(SDBYLD2!S$4,'[1]INTERNAL PARAMETERS-1'!$B$5:$J$44,5,FALSE)*VLOOKUP(SDBYLD2!S$4,'[1]INTERNAL PARAMETERS-1'!$B$5:$J$44,7,FALSE)*SDBYLD2!$F114 + SDBYLD1!S114*(1-VLOOKUP(SDBYLD2!S$4,'[1]INTERNAL PARAMETERS-1'!$B$5:$J$44,5,FALSE))*VLOOKUP(SDBYLD2!S$4,'[1]INTERNAL PARAMETERS-1'!$B$5:$J$44,9,FALSE)*SDBYLD2!$F114</f>
        <v>0</v>
      </c>
      <c r="T114" s="44">
        <f>SDBYLD1!T114*VLOOKUP(SDBYLD2!T$4,'[1]INTERNAL PARAMETERS-1'!$B$5:$J$44,5,FALSE)*VLOOKUP(SDBYLD2!T$4,'[1]INTERNAL PARAMETERS-1'!$B$5:$J$44,7,FALSE)*SDBYLD2!$F114 + SDBYLD1!T114*(1-VLOOKUP(SDBYLD2!T$4,'[1]INTERNAL PARAMETERS-1'!$B$5:$J$44,5,FALSE))*VLOOKUP(SDBYLD2!T$4,'[1]INTERNAL PARAMETERS-1'!$B$5:$J$44,9,FALSE)*SDBYLD2!$F114</f>
        <v>0</v>
      </c>
      <c r="U114" s="44">
        <f>SDBYLD1!U114*VLOOKUP(SDBYLD2!U$4,'[1]INTERNAL PARAMETERS-1'!$B$5:$J$44,5,FALSE)*VLOOKUP(SDBYLD2!U$4,'[1]INTERNAL PARAMETERS-1'!$B$5:$J$44,7,FALSE)*SDBYLD2!$F114 + SDBYLD1!U114*(1-VLOOKUP(SDBYLD2!U$4,'[1]INTERNAL PARAMETERS-1'!$B$5:$J$44,5,FALSE))*VLOOKUP(SDBYLD2!U$4,'[1]INTERNAL PARAMETERS-1'!$B$5:$J$44,9,FALSE)*SDBYLD2!$F114</f>
        <v>0</v>
      </c>
      <c r="V114" s="44">
        <f>SDBYLD1!V114*VLOOKUP(SDBYLD2!V$4,'[1]INTERNAL PARAMETERS-1'!$B$5:$J$44,5,FALSE)*VLOOKUP(SDBYLD2!V$4,'[1]INTERNAL PARAMETERS-1'!$B$5:$J$44,7,FALSE)*SDBYLD2!$F114 + SDBYLD1!V114*(1-VLOOKUP(SDBYLD2!V$4,'[1]INTERNAL PARAMETERS-1'!$B$5:$J$44,5,FALSE))*VLOOKUP(SDBYLD2!V$4,'[1]INTERNAL PARAMETERS-1'!$B$5:$J$44,9,FALSE)*SDBYLD2!$F114</f>
        <v>0</v>
      </c>
      <c r="W114" s="44">
        <f>SDBYLD1!W114*VLOOKUP(SDBYLD2!W$4,'[1]INTERNAL PARAMETERS-1'!$B$5:$J$44,5,FALSE)*VLOOKUP(SDBYLD2!W$4,'[1]INTERNAL PARAMETERS-1'!$B$5:$J$44,7,FALSE)*SDBYLD2!$F114 + SDBYLD1!W114*(1-VLOOKUP(SDBYLD2!W$4,'[1]INTERNAL PARAMETERS-1'!$B$5:$J$44,5,FALSE))*VLOOKUP(SDBYLD2!W$4,'[1]INTERNAL PARAMETERS-1'!$B$5:$J$44,9,FALSE)*SDBYLD2!$F114</f>
        <v>0</v>
      </c>
      <c r="X114" s="44">
        <f>SDBYLD1!X114*VLOOKUP(SDBYLD2!X$4,'[1]INTERNAL PARAMETERS-1'!$B$5:$J$44,5,FALSE)*VLOOKUP(SDBYLD2!X$4,'[1]INTERNAL PARAMETERS-1'!$B$5:$J$44,7,FALSE)*SDBYLD2!$F114 + SDBYLD1!X114*(1-VLOOKUP(SDBYLD2!X$4,'[1]INTERNAL PARAMETERS-1'!$B$5:$J$44,5,FALSE))*VLOOKUP(SDBYLD2!X$4,'[1]INTERNAL PARAMETERS-1'!$B$5:$J$44,9,FALSE)*SDBYLD2!$F114</f>
        <v>0</v>
      </c>
      <c r="Y114" s="44">
        <f>SDBYLD1!Y114*VLOOKUP(SDBYLD2!Y$4,'[1]INTERNAL PARAMETERS-1'!$B$5:$J$44,5,FALSE)*VLOOKUP(SDBYLD2!Y$4,'[1]INTERNAL PARAMETERS-1'!$B$5:$J$44,7,FALSE)*SDBYLD2!$F114 + SDBYLD1!Y114*(1-VLOOKUP(SDBYLD2!Y$4,'[1]INTERNAL PARAMETERS-1'!$B$5:$J$44,5,FALSE))*VLOOKUP(SDBYLD2!Y$4,'[1]INTERNAL PARAMETERS-1'!$B$5:$J$44,9,FALSE)*SDBYLD2!$F114</f>
        <v>0</v>
      </c>
      <c r="Z114" s="44">
        <f>SDBYLD1!Z114*VLOOKUP(SDBYLD2!Z$4,'[1]INTERNAL PARAMETERS-1'!$B$5:$J$44,5,FALSE)*VLOOKUP(SDBYLD2!Z$4,'[1]INTERNAL PARAMETERS-1'!$B$5:$J$44,7,FALSE)*SDBYLD2!$F114 + SDBYLD1!Z114*(1-VLOOKUP(SDBYLD2!Z$4,'[1]INTERNAL PARAMETERS-1'!$B$5:$J$44,5,FALSE))*VLOOKUP(SDBYLD2!Z$4,'[1]INTERNAL PARAMETERS-1'!$B$5:$J$44,9,FALSE)*SDBYLD2!$F114</f>
        <v>0</v>
      </c>
      <c r="AA114" s="44">
        <f>SDBYLD1!AA114*VLOOKUP(SDBYLD2!AA$4,'[1]INTERNAL PARAMETERS-1'!$B$5:$J$44,5,FALSE)*VLOOKUP(SDBYLD2!AA$4,'[1]INTERNAL PARAMETERS-1'!$B$5:$J$44,7,FALSE)*SDBYLD2!$F114 + SDBYLD1!AA114*(1-VLOOKUP(SDBYLD2!AA$4,'[1]INTERNAL PARAMETERS-1'!$B$5:$J$44,5,FALSE))*VLOOKUP(SDBYLD2!AA$4,'[1]INTERNAL PARAMETERS-1'!$B$5:$J$44,9,FALSE)*SDBYLD2!$F114</f>
        <v>0</v>
      </c>
      <c r="AB114" s="44">
        <f>SDBYLD1!AB114*VLOOKUP(SDBYLD2!AB$4,'[1]INTERNAL PARAMETERS-1'!$B$5:$J$44,5,FALSE)*VLOOKUP(SDBYLD2!AB$4,'[1]INTERNAL PARAMETERS-1'!$B$5:$J$44,7,FALSE)*SDBYLD2!$F114 + SDBYLD1!AB114*(1-VLOOKUP(SDBYLD2!AB$4,'[1]INTERNAL PARAMETERS-1'!$B$5:$J$44,5,FALSE))*VLOOKUP(SDBYLD2!AB$4,'[1]INTERNAL PARAMETERS-1'!$B$5:$J$44,9,FALSE)*SDBYLD2!$F114</f>
        <v>0</v>
      </c>
      <c r="AC114" s="44">
        <f>SDBYLD1!AC114*VLOOKUP(SDBYLD2!AC$4,'[1]INTERNAL PARAMETERS-1'!$B$5:$J$44,5,FALSE)*VLOOKUP(SDBYLD2!AC$4,'[1]INTERNAL PARAMETERS-1'!$B$5:$J$44,7,FALSE)*SDBYLD2!$F114 + SDBYLD1!AC114*(1-VLOOKUP(SDBYLD2!AC$4,'[1]INTERNAL PARAMETERS-1'!$B$5:$J$44,5,FALSE))*VLOOKUP(SDBYLD2!AC$4,'[1]INTERNAL PARAMETERS-1'!$B$5:$J$44,9,FALSE)*SDBYLD2!$F114</f>
        <v>0</v>
      </c>
      <c r="AD114" s="44">
        <f>SDBYLD1!AD114*VLOOKUP(SDBYLD2!AD$4,'[1]INTERNAL PARAMETERS-1'!$B$5:$J$44,5,FALSE)*VLOOKUP(SDBYLD2!AD$4,'[1]INTERNAL PARAMETERS-1'!$B$5:$J$44,7,FALSE)*SDBYLD2!$F114 + SDBYLD1!AD114*(1-VLOOKUP(SDBYLD2!AD$4,'[1]INTERNAL PARAMETERS-1'!$B$5:$J$44,5,FALSE))*VLOOKUP(SDBYLD2!AD$4,'[1]INTERNAL PARAMETERS-1'!$B$5:$J$44,9,FALSE)*SDBYLD2!$F114</f>
        <v>0</v>
      </c>
      <c r="AE114" s="44">
        <f>SDBYLD1!AE114*VLOOKUP(SDBYLD2!AE$4,'[1]INTERNAL PARAMETERS-1'!$B$5:$J$44,5,FALSE)*VLOOKUP(SDBYLD2!AE$4,'[1]INTERNAL PARAMETERS-1'!$B$5:$J$44,7,FALSE)*SDBYLD2!$F114 + SDBYLD1!AE114*(1-VLOOKUP(SDBYLD2!AE$4,'[1]INTERNAL PARAMETERS-1'!$B$5:$J$44,5,FALSE))*VLOOKUP(SDBYLD2!AE$4,'[1]INTERNAL PARAMETERS-1'!$B$5:$J$44,9,FALSE)*SDBYLD2!$F114</f>
        <v>0</v>
      </c>
      <c r="AF114" s="44">
        <f>SDBYLD1!AF114*VLOOKUP(SDBYLD2!AF$4,'[1]INTERNAL PARAMETERS-1'!$B$5:$J$44,5,FALSE)*VLOOKUP(SDBYLD2!AF$4,'[1]INTERNAL PARAMETERS-1'!$B$5:$J$44,7,FALSE)*SDBYLD2!$F114 + SDBYLD1!AF114*(1-VLOOKUP(SDBYLD2!AF$4,'[1]INTERNAL PARAMETERS-1'!$B$5:$J$44,5,FALSE))*VLOOKUP(SDBYLD2!AF$4,'[1]INTERNAL PARAMETERS-1'!$B$5:$J$44,9,FALSE)*SDBYLD2!$F114</f>
        <v>0</v>
      </c>
      <c r="AG114" s="44">
        <f>SDBYLD1!AG114*VLOOKUP(SDBYLD2!AG$4,'[1]INTERNAL PARAMETERS-1'!$B$5:$J$44,5,FALSE)*VLOOKUP(SDBYLD2!AG$4,'[1]INTERNAL PARAMETERS-1'!$B$5:$J$44,7,FALSE)*SDBYLD2!$F114 + SDBYLD1!AG114*(1-VLOOKUP(SDBYLD2!AG$4,'[1]INTERNAL PARAMETERS-1'!$B$5:$J$44,5,FALSE))*VLOOKUP(SDBYLD2!AG$4,'[1]INTERNAL PARAMETERS-1'!$B$5:$J$44,9,FALSE)*SDBYLD2!$F114</f>
        <v>0</v>
      </c>
      <c r="AH114" s="44">
        <f>SDBYLD1!AH114*VLOOKUP(SDBYLD2!AH$4,'[1]INTERNAL PARAMETERS-1'!$B$5:$J$44,5,FALSE)*VLOOKUP(SDBYLD2!AH$4,'[1]INTERNAL PARAMETERS-1'!$B$5:$J$44,7,FALSE)*SDBYLD2!$F114 + SDBYLD1!AH114*(1-VLOOKUP(SDBYLD2!AH$4,'[1]INTERNAL PARAMETERS-1'!$B$5:$J$44,5,FALSE))*VLOOKUP(SDBYLD2!AH$4,'[1]INTERNAL PARAMETERS-1'!$B$5:$J$44,9,FALSE)*SDBYLD2!$F114</f>
        <v>0</v>
      </c>
      <c r="AI114" s="44">
        <f>SDBYLD1!AI114*VLOOKUP(SDBYLD2!AI$4,'[1]INTERNAL PARAMETERS-1'!$B$5:$J$44,5,FALSE)*VLOOKUP(SDBYLD2!AI$4,'[1]INTERNAL PARAMETERS-1'!$B$5:$J$44,7,FALSE)*SDBYLD2!$F114 + SDBYLD1!AI114*(1-VLOOKUP(SDBYLD2!AI$4,'[1]INTERNAL PARAMETERS-1'!$B$5:$J$44,5,FALSE))*VLOOKUP(SDBYLD2!AI$4,'[1]INTERNAL PARAMETERS-1'!$B$5:$J$44,9,FALSE)*SDBYLD2!$F114</f>
        <v>0</v>
      </c>
      <c r="AJ114" s="44">
        <f>SDBYLD1!AJ114*VLOOKUP(SDBYLD2!AJ$4,'[1]INTERNAL PARAMETERS-1'!$B$5:$J$44,5,FALSE)*VLOOKUP(SDBYLD2!AJ$4,'[1]INTERNAL PARAMETERS-1'!$B$5:$J$44,7,FALSE)*SDBYLD2!$F114 + SDBYLD1!AJ114*(1-VLOOKUP(SDBYLD2!AJ$4,'[1]INTERNAL PARAMETERS-1'!$B$5:$J$44,5,FALSE))*VLOOKUP(SDBYLD2!AJ$4,'[1]INTERNAL PARAMETERS-1'!$B$5:$J$44,9,FALSE)*SDBYLD2!$F114</f>
        <v>0</v>
      </c>
      <c r="AK114" s="44">
        <f>SDBYLD1!AK114*VLOOKUP(SDBYLD2!AK$4,'[1]INTERNAL PARAMETERS-1'!$B$5:$J$44,5,FALSE)*VLOOKUP(SDBYLD2!AK$4,'[1]INTERNAL PARAMETERS-1'!$B$5:$J$44,7,FALSE)*SDBYLD2!$F114 + SDBYLD1!AK114*(1-VLOOKUP(SDBYLD2!AK$4,'[1]INTERNAL PARAMETERS-1'!$B$5:$J$44,5,FALSE))*VLOOKUP(SDBYLD2!AK$4,'[1]INTERNAL PARAMETERS-1'!$B$5:$J$44,9,FALSE)*SDBYLD2!$F114</f>
        <v>0</v>
      </c>
      <c r="AL114" s="44">
        <f>SDBYLD1!AL114*VLOOKUP(SDBYLD2!AL$4,'[1]INTERNAL PARAMETERS-1'!$B$5:$J$44,5,FALSE)*VLOOKUP(SDBYLD2!AL$4,'[1]INTERNAL PARAMETERS-1'!$B$5:$J$44,7,FALSE)*SDBYLD2!$F114 + SDBYLD1!AL114*(1-VLOOKUP(SDBYLD2!AL$4,'[1]INTERNAL PARAMETERS-1'!$B$5:$J$44,5,FALSE))*VLOOKUP(SDBYLD2!AL$4,'[1]INTERNAL PARAMETERS-1'!$B$5:$J$44,9,FALSE)*SDBYLD2!$F114</f>
        <v>0</v>
      </c>
      <c r="AM114" s="44">
        <f>SDBYLD1!AM114*VLOOKUP(SDBYLD2!AM$4,'[1]INTERNAL PARAMETERS-1'!$B$5:$J$44,5,FALSE)*VLOOKUP(SDBYLD2!AM$4,'[1]INTERNAL PARAMETERS-1'!$B$5:$J$44,7,FALSE)*SDBYLD2!$F114 + SDBYLD1!AM114*(1-VLOOKUP(SDBYLD2!AM$4,'[1]INTERNAL PARAMETERS-1'!$B$5:$J$44,5,FALSE))*VLOOKUP(SDBYLD2!AM$4,'[1]INTERNAL PARAMETERS-1'!$B$5:$J$44,9,FALSE)*SDBYLD2!$F114</f>
        <v>0</v>
      </c>
      <c r="AN114" s="44">
        <f>SDBYLD1!AN114*VLOOKUP(SDBYLD2!AN$4,'[1]INTERNAL PARAMETERS-1'!$B$5:$J$44,5,FALSE)*VLOOKUP(SDBYLD2!AN$4,'[1]INTERNAL PARAMETERS-1'!$B$5:$J$44,7,FALSE)*SDBYLD2!$F114 + SDBYLD1!AN114*(1-VLOOKUP(SDBYLD2!AN$4,'[1]INTERNAL PARAMETERS-1'!$B$5:$J$44,5,FALSE))*VLOOKUP(SDBYLD2!AN$4,'[1]INTERNAL PARAMETERS-1'!$B$5:$J$44,9,FALSE)*SDBYLD2!$F114</f>
        <v>0</v>
      </c>
      <c r="AO114" s="44">
        <f>SDBYLD1!AO114*VLOOKUP(SDBYLD2!AO$4,'[1]INTERNAL PARAMETERS-1'!$B$5:$J$44,5,FALSE)*VLOOKUP(SDBYLD2!AO$4,'[1]INTERNAL PARAMETERS-1'!$B$5:$J$44,7,FALSE)*SDBYLD2!$F114 + SDBYLD1!AO114*(1-VLOOKUP(SDBYLD2!AO$4,'[1]INTERNAL PARAMETERS-1'!$B$5:$J$44,5,FALSE))*VLOOKUP(SDBYLD2!AO$4,'[1]INTERNAL PARAMETERS-1'!$B$5:$J$44,9,FALSE)*SDBYLD2!$F114</f>
        <v>0</v>
      </c>
      <c r="AP114" s="44">
        <f>SDBYLD1!AP114*VLOOKUP(SDBYLD2!AP$4,'[1]INTERNAL PARAMETERS-1'!$B$5:$J$44,5,FALSE)*VLOOKUP(SDBYLD2!AP$4,'[1]INTERNAL PARAMETERS-1'!$B$5:$J$44,7,FALSE)*SDBYLD2!$F114 + SDBYLD1!AP114*(1-VLOOKUP(SDBYLD2!AP$4,'[1]INTERNAL PARAMETERS-1'!$B$5:$J$44,5,FALSE))*VLOOKUP(SDBYLD2!AP$4,'[1]INTERNAL PARAMETERS-1'!$B$5:$J$44,9,FALSE)*SDBYLD2!$F114</f>
        <v>0</v>
      </c>
      <c r="AQ114" s="44">
        <f>SDBYLD1!AQ114*VLOOKUP(SDBYLD2!AQ$4,'[1]INTERNAL PARAMETERS-1'!$B$5:$J$44,5,FALSE)*VLOOKUP(SDBYLD2!AQ$4,'[1]INTERNAL PARAMETERS-1'!$B$5:$J$44,7,FALSE)*SDBYLD2!$F114 + SDBYLD1!AQ114*(1-VLOOKUP(SDBYLD2!AQ$4,'[1]INTERNAL PARAMETERS-1'!$B$5:$J$44,5,FALSE))*VLOOKUP(SDBYLD2!AQ$4,'[1]INTERNAL PARAMETERS-1'!$B$5:$J$44,9,FALSE)*SDBYLD2!$F114</f>
        <v>0</v>
      </c>
      <c r="AR114" s="44">
        <f>SDBYLD1!AR114*VLOOKUP(SDBYLD2!AR$4,'[1]INTERNAL PARAMETERS-1'!$B$5:$J$44,5,FALSE)*VLOOKUP(SDBYLD2!AR$4,'[1]INTERNAL PARAMETERS-1'!$B$5:$J$44,7,FALSE)*SDBYLD2!$F114 + SDBYLD1!AR114*(1-VLOOKUP(SDBYLD2!AR$4,'[1]INTERNAL PARAMETERS-1'!$B$5:$J$44,5,FALSE))*VLOOKUP(SDBYLD2!AR$4,'[1]INTERNAL PARAMETERS-1'!$B$5:$J$44,9,FALSE)*SDBYLD2!$F114</f>
        <v>0</v>
      </c>
      <c r="AS114" s="44">
        <f>SDBYLD1!AS114*VLOOKUP(SDBYLD2!AS$4,'[1]INTERNAL PARAMETERS-1'!$B$5:$J$44,5,FALSE)*VLOOKUP(SDBYLD2!AS$4,'[1]INTERNAL PARAMETERS-1'!$B$5:$J$44,7,FALSE)*SDBYLD2!$F114 + SDBYLD1!AS114*(1-VLOOKUP(SDBYLD2!AS$4,'[1]INTERNAL PARAMETERS-1'!$B$5:$J$44,5,FALSE))*VLOOKUP(SDBYLD2!AS$4,'[1]INTERNAL PARAMETERS-1'!$B$5:$J$44,9,FALSE)*SDBYLD2!$F114</f>
        <v>0</v>
      </c>
      <c r="AT114" s="43">
        <f>SDBYLD1!AT114*VLOOKUP(SDBYLD2!AT$4,'[1]INTERNAL PARAMETERS-1'!$B$5:$J$44,5,FALSE)*VLOOKUP(SDBYLD2!AT$4,'[1]INTERNAL PARAMETERS-1'!$B$5:$J$44,7,FALSE)*SDBYLD2!$F114 + SDBYLD1!AT114*(1-VLOOKUP(SDBYLD2!AT$4,'[1]INTERNAL PARAMETERS-1'!$B$5:$J$44,5,FALSE))*VLOOKUP(SDBYLD2!AT$4,'[1]INTERNAL PARAMETERS-1'!$B$5:$J$44,9,FALSE)*SDBYLD2!$F114</f>
        <v>0</v>
      </c>
      <c r="AU114" s="45">
        <f>SDBYLD1!AU114*VLOOKUP(SDBYLD2!AU$4,'[1]INTERNAL PARAMETERS-1'!$B$5:$J$44,5,FALSE)*VLOOKUP(SDBYLD2!AU$4,'[1]INTERNAL PARAMETERS-1'!$B$5:$J$44,6,FALSE)*VLOOKUP(SDBYLD2!AU$4,'[1]INTERNAL PARAMETERS-1'!$B$5:$J$44,3,FALSE) + SDBYLD1!AU114*(1-VLOOKUP(SDBYLD2!AU$4,'[1]INTERNAL PARAMETERS-1'!$B$5:$J$44,5,FALSE))*VLOOKUP(SDBYLD2!AU$4,'[1]INTERNAL PARAMETERS-1'!$B$5:$J$44,8,FALSE)*VLOOKUP(SDBYLD2!AU$4,'[1]INTERNAL PARAMETERS-1'!$B$5:$J$44,3,FALSE)</f>
        <v>0</v>
      </c>
      <c r="AV114" s="44">
        <f>SDBYLD1!AV114*VLOOKUP(SDBYLD2!AV$4,'[1]INTERNAL PARAMETERS-1'!$B$5:$J$44,5,FALSE)*VLOOKUP(SDBYLD2!AV$4,'[1]INTERNAL PARAMETERS-1'!$B$5:$J$44,6,FALSE)*VLOOKUP(SDBYLD2!AV$4,'[1]INTERNAL PARAMETERS-1'!$B$5:$J$44,3,FALSE) + SDBYLD1!AV114*(1-VLOOKUP(SDBYLD2!AV$4,'[1]INTERNAL PARAMETERS-1'!$B$5:$J$44,5,FALSE))*VLOOKUP(SDBYLD2!AV$4,'[1]INTERNAL PARAMETERS-1'!$B$5:$J$44,8,FALSE)*VLOOKUP(SDBYLD2!AV$4,'[1]INTERNAL PARAMETERS-1'!$B$5:$J$44,3,FALSE)</f>
        <v>0</v>
      </c>
      <c r="AW114" s="44">
        <f>SDBYLD1!AW114*VLOOKUP(SDBYLD2!AW$4,'[1]INTERNAL PARAMETERS-1'!$B$5:$J$44,5,FALSE)*VLOOKUP(SDBYLD2!AW$4,'[1]INTERNAL PARAMETERS-1'!$B$5:$J$44,6,FALSE)*VLOOKUP(SDBYLD2!AW$4,'[1]INTERNAL PARAMETERS-1'!$B$5:$J$44,3,FALSE) + SDBYLD1!AW114*(1-VLOOKUP(SDBYLD2!AW$4,'[1]INTERNAL PARAMETERS-1'!$B$5:$J$44,5,FALSE))*VLOOKUP(SDBYLD2!AW$4,'[1]INTERNAL PARAMETERS-1'!$B$5:$J$44,8,FALSE)*VLOOKUP(SDBYLD2!AW$4,'[1]INTERNAL PARAMETERS-1'!$B$5:$J$44,3,FALSE)</f>
        <v>0</v>
      </c>
      <c r="AX114" s="44">
        <f>SDBYLD1!AX114*VLOOKUP(SDBYLD2!AX$4,'[1]INTERNAL PARAMETERS-1'!$B$5:$J$44,5,FALSE)*VLOOKUP(SDBYLD2!AX$4,'[1]INTERNAL PARAMETERS-1'!$B$5:$J$44,6,FALSE)*VLOOKUP(SDBYLD2!AX$4,'[1]INTERNAL PARAMETERS-1'!$B$5:$J$44,3,FALSE) + SDBYLD1!AX114*(1-VLOOKUP(SDBYLD2!AX$4,'[1]INTERNAL PARAMETERS-1'!$B$5:$J$44,5,FALSE))*VLOOKUP(SDBYLD2!AX$4,'[1]INTERNAL PARAMETERS-1'!$B$5:$J$44,8,FALSE)*VLOOKUP(SDBYLD2!AX$4,'[1]INTERNAL PARAMETERS-1'!$B$5:$J$44,3,FALSE)</f>
        <v>0</v>
      </c>
      <c r="AY114" s="44">
        <f>SDBYLD1!AY114*VLOOKUP(SDBYLD2!AY$4,'[1]INTERNAL PARAMETERS-1'!$B$5:$J$44,5,FALSE)*VLOOKUP(SDBYLD2!AY$4,'[1]INTERNAL PARAMETERS-1'!$B$5:$J$44,6,FALSE)*VLOOKUP(SDBYLD2!AY$4,'[1]INTERNAL PARAMETERS-1'!$B$5:$J$44,3,FALSE) + SDBYLD1!AY114*(1-VLOOKUP(SDBYLD2!AY$4,'[1]INTERNAL PARAMETERS-1'!$B$5:$J$44,5,FALSE))*VLOOKUP(SDBYLD2!AY$4,'[1]INTERNAL PARAMETERS-1'!$B$5:$J$44,8,FALSE)*VLOOKUP(SDBYLD2!AY$4,'[1]INTERNAL PARAMETERS-1'!$B$5:$J$44,3,FALSE)</f>
        <v>0</v>
      </c>
      <c r="AZ114" s="44">
        <f>SDBYLD1!AZ114*VLOOKUP(SDBYLD2!AZ$4,'[1]INTERNAL PARAMETERS-1'!$B$5:$J$44,5,FALSE)*VLOOKUP(SDBYLD2!AZ$4,'[1]INTERNAL PARAMETERS-1'!$B$5:$J$44,6,FALSE)*VLOOKUP(SDBYLD2!AZ$4,'[1]INTERNAL PARAMETERS-1'!$B$5:$J$44,3,FALSE) + SDBYLD1!AZ114*(1-VLOOKUP(SDBYLD2!AZ$4,'[1]INTERNAL PARAMETERS-1'!$B$5:$J$44,5,FALSE))*VLOOKUP(SDBYLD2!AZ$4,'[1]INTERNAL PARAMETERS-1'!$B$5:$J$44,8,FALSE)*VLOOKUP(SDBYLD2!AZ$4,'[1]INTERNAL PARAMETERS-1'!$B$5:$J$44,3,FALSE)</f>
        <v>0</v>
      </c>
      <c r="BA114" s="44">
        <f>SDBYLD1!BA114*VLOOKUP(SDBYLD2!BA$4,'[1]INTERNAL PARAMETERS-1'!$B$5:$J$44,5,FALSE)*VLOOKUP(SDBYLD2!BA$4,'[1]INTERNAL PARAMETERS-1'!$B$5:$J$44,6,FALSE)*VLOOKUP(SDBYLD2!BA$4,'[1]INTERNAL PARAMETERS-1'!$B$5:$J$44,3,FALSE) + SDBYLD1!BA114*(1-VLOOKUP(SDBYLD2!BA$4,'[1]INTERNAL PARAMETERS-1'!$B$5:$J$44,5,FALSE))*VLOOKUP(SDBYLD2!BA$4,'[1]INTERNAL PARAMETERS-1'!$B$5:$J$44,8,FALSE)*VLOOKUP(SDBYLD2!BA$4,'[1]INTERNAL PARAMETERS-1'!$B$5:$J$44,3,FALSE)</f>
        <v>0</v>
      </c>
      <c r="BB114" s="44">
        <f>SDBYLD1!BB114*VLOOKUP(SDBYLD2!BB$4,'[1]INTERNAL PARAMETERS-1'!$B$5:$J$44,5,FALSE)*VLOOKUP(SDBYLD2!BB$4,'[1]INTERNAL PARAMETERS-1'!$B$5:$J$44,6,FALSE)*VLOOKUP(SDBYLD2!BB$4,'[1]INTERNAL PARAMETERS-1'!$B$5:$J$44,3,FALSE) + SDBYLD1!BB114*(1-VLOOKUP(SDBYLD2!BB$4,'[1]INTERNAL PARAMETERS-1'!$B$5:$J$44,5,FALSE))*VLOOKUP(SDBYLD2!BB$4,'[1]INTERNAL PARAMETERS-1'!$B$5:$J$44,8,FALSE)*VLOOKUP(SDBYLD2!BB$4,'[1]INTERNAL PARAMETERS-1'!$B$5:$J$44,3,FALSE)</f>
        <v>0</v>
      </c>
      <c r="BC114" s="44">
        <f>SDBYLD1!BC114*VLOOKUP(SDBYLD2!BC$4,'[1]INTERNAL PARAMETERS-1'!$B$5:$J$44,5,FALSE)*VLOOKUP(SDBYLD2!BC$4,'[1]INTERNAL PARAMETERS-1'!$B$5:$J$44,6,FALSE)*VLOOKUP(SDBYLD2!BC$4,'[1]INTERNAL PARAMETERS-1'!$B$5:$J$44,3,FALSE) + SDBYLD1!BC114*(1-VLOOKUP(SDBYLD2!BC$4,'[1]INTERNAL PARAMETERS-1'!$B$5:$J$44,5,FALSE))*VLOOKUP(SDBYLD2!BC$4,'[1]INTERNAL PARAMETERS-1'!$B$5:$J$44,8,FALSE)*VLOOKUP(SDBYLD2!BC$4,'[1]INTERNAL PARAMETERS-1'!$B$5:$J$44,3,FALSE)</f>
        <v>0</v>
      </c>
      <c r="BD114" s="44">
        <f>SDBYLD1!BD114*VLOOKUP(SDBYLD2!BD$4,'[1]INTERNAL PARAMETERS-1'!$B$5:$J$44,5,FALSE)*VLOOKUP(SDBYLD2!BD$4,'[1]INTERNAL PARAMETERS-1'!$B$5:$J$44,6,FALSE)*VLOOKUP(SDBYLD2!BD$4,'[1]INTERNAL PARAMETERS-1'!$B$5:$J$44,3,FALSE) + SDBYLD1!BD114*(1-VLOOKUP(SDBYLD2!BD$4,'[1]INTERNAL PARAMETERS-1'!$B$5:$J$44,5,FALSE))*VLOOKUP(SDBYLD2!BD$4,'[1]INTERNAL PARAMETERS-1'!$B$5:$J$44,8,FALSE)*VLOOKUP(SDBYLD2!BD$4,'[1]INTERNAL PARAMETERS-1'!$B$5:$J$44,3,FALSE)</f>
        <v>0</v>
      </c>
      <c r="BE114" s="44">
        <f>SDBYLD1!BE114*VLOOKUP(SDBYLD2!BE$4,'[1]INTERNAL PARAMETERS-1'!$B$5:$J$44,5,FALSE)*VLOOKUP(SDBYLD2!BE$4,'[1]INTERNAL PARAMETERS-1'!$B$5:$J$44,6,FALSE)*VLOOKUP(SDBYLD2!BE$4,'[1]INTERNAL PARAMETERS-1'!$B$5:$J$44,3,FALSE) + SDBYLD1!BE114*(1-VLOOKUP(SDBYLD2!BE$4,'[1]INTERNAL PARAMETERS-1'!$B$5:$J$44,5,FALSE))*VLOOKUP(SDBYLD2!BE$4,'[1]INTERNAL PARAMETERS-1'!$B$5:$J$44,8,FALSE)*VLOOKUP(SDBYLD2!BE$4,'[1]INTERNAL PARAMETERS-1'!$B$5:$J$44,3,FALSE)</f>
        <v>0</v>
      </c>
      <c r="BF114" s="44">
        <f>SDBYLD1!BF114*VLOOKUP(SDBYLD2!BF$4,'[1]INTERNAL PARAMETERS-1'!$B$5:$J$44,5,FALSE)*VLOOKUP(SDBYLD2!BF$4,'[1]INTERNAL PARAMETERS-1'!$B$5:$J$44,6,FALSE)*VLOOKUP(SDBYLD2!BF$4,'[1]INTERNAL PARAMETERS-1'!$B$5:$J$44,3,FALSE) + SDBYLD1!BF114*(1-VLOOKUP(SDBYLD2!BF$4,'[1]INTERNAL PARAMETERS-1'!$B$5:$J$44,5,FALSE))*VLOOKUP(SDBYLD2!BF$4,'[1]INTERNAL PARAMETERS-1'!$B$5:$J$44,8,FALSE)*VLOOKUP(SDBYLD2!BF$4,'[1]INTERNAL PARAMETERS-1'!$B$5:$J$44,3,FALSE)</f>
        <v>0</v>
      </c>
      <c r="BG114" s="44">
        <f>SDBYLD1!BG114*VLOOKUP(SDBYLD2!BG$4,'[1]INTERNAL PARAMETERS-1'!$B$5:$J$44,5,FALSE)*VLOOKUP(SDBYLD2!BG$4,'[1]INTERNAL PARAMETERS-1'!$B$5:$J$44,6,FALSE)*VLOOKUP(SDBYLD2!BG$4,'[1]INTERNAL PARAMETERS-1'!$B$5:$J$44,3,FALSE) + SDBYLD1!BG114*(1-VLOOKUP(SDBYLD2!BG$4,'[1]INTERNAL PARAMETERS-1'!$B$5:$J$44,5,FALSE))*VLOOKUP(SDBYLD2!BG$4,'[1]INTERNAL PARAMETERS-1'!$B$5:$J$44,8,FALSE)*VLOOKUP(SDBYLD2!BG$4,'[1]INTERNAL PARAMETERS-1'!$B$5:$J$44,3,FALSE)</f>
        <v>0</v>
      </c>
      <c r="BH114" s="44">
        <f>SDBYLD1!BH114*VLOOKUP(SDBYLD2!BH$4,'[1]INTERNAL PARAMETERS-1'!$B$5:$J$44,5,FALSE)*VLOOKUP(SDBYLD2!BH$4,'[1]INTERNAL PARAMETERS-1'!$B$5:$J$44,6,FALSE)*VLOOKUP(SDBYLD2!BH$4,'[1]INTERNAL PARAMETERS-1'!$B$5:$J$44,3,FALSE) + SDBYLD1!BH114*(1-VLOOKUP(SDBYLD2!BH$4,'[1]INTERNAL PARAMETERS-1'!$B$5:$J$44,5,FALSE))*VLOOKUP(SDBYLD2!BH$4,'[1]INTERNAL PARAMETERS-1'!$B$5:$J$44,8,FALSE)*VLOOKUP(SDBYLD2!BH$4,'[1]INTERNAL PARAMETERS-1'!$B$5:$J$44,3,FALSE)</f>
        <v>0</v>
      </c>
      <c r="BI114" s="44">
        <f>SDBYLD1!BI114*VLOOKUP(SDBYLD2!BI$4,'[1]INTERNAL PARAMETERS-1'!$B$5:$J$44,5,FALSE)*VLOOKUP(SDBYLD2!BI$4,'[1]INTERNAL PARAMETERS-1'!$B$5:$J$44,6,FALSE)*VLOOKUP(SDBYLD2!BI$4,'[1]INTERNAL PARAMETERS-1'!$B$5:$J$44,3,FALSE) + SDBYLD1!BI114*(1-VLOOKUP(SDBYLD2!BI$4,'[1]INTERNAL PARAMETERS-1'!$B$5:$J$44,5,FALSE))*VLOOKUP(SDBYLD2!BI$4,'[1]INTERNAL PARAMETERS-1'!$B$5:$J$44,8,FALSE)*VLOOKUP(SDBYLD2!BI$4,'[1]INTERNAL PARAMETERS-1'!$B$5:$J$44,3,FALSE)</f>
        <v>0</v>
      </c>
      <c r="BJ114" s="44">
        <f>SDBYLD1!BJ114*VLOOKUP(SDBYLD2!BJ$4,'[1]INTERNAL PARAMETERS-1'!$B$5:$J$44,5,FALSE)*VLOOKUP(SDBYLD2!BJ$4,'[1]INTERNAL PARAMETERS-1'!$B$5:$J$44,6,FALSE)*VLOOKUP(SDBYLD2!BJ$4,'[1]INTERNAL PARAMETERS-1'!$B$5:$J$44,3,FALSE) + SDBYLD1!BJ114*(1-VLOOKUP(SDBYLD2!BJ$4,'[1]INTERNAL PARAMETERS-1'!$B$5:$J$44,5,FALSE))*VLOOKUP(SDBYLD2!BJ$4,'[1]INTERNAL PARAMETERS-1'!$B$5:$J$44,8,FALSE)*VLOOKUP(SDBYLD2!BJ$4,'[1]INTERNAL PARAMETERS-1'!$B$5:$J$44,3,FALSE)</f>
        <v>0</v>
      </c>
      <c r="BK114" s="44">
        <f>SDBYLD1!BK114*VLOOKUP(SDBYLD2!BK$4,'[1]INTERNAL PARAMETERS-1'!$B$5:$J$44,5,FALSE)*VLOOKUP(SDBYLD2!BK$4,'[1]INTERNAL PARAMETERS-1'!$B$5:$J$44,6,FALSE)*VLOOKUP(SDBYLD2!BK$4,'[1]INTERNAL PARAMETERS-1'!$B$5:$J$44,3,FALSE) + SDBYLD1!BK114*(1-VLOOKUP(SDBYLD2!BK$4,'[1]INTERNAL PARAMETERS-1'!$B$5:$J$44,5,FALSE))*VLOOKUP(SDBYLD2!BK$4,'[1]INTERNAL PARAMETERS-1'!$B$5:$J$44,8,FALSE)*VLOOKUP(SDBYLD2!BK$4,'[1]INTERNAL PARAMETERS-1'!$B$5:$J$44,3,FALSE)</f>
        <v>0</v>
      </c>
      <c r="BL114" s="44">
        <f>SDBYLD1!BL114*VLOOKUP(SDBYLD2!BL$4,'[1]INTERNAL PARAMETERS-1'!$B$5:$J$44,5,FALSE)*VLOOKUP(SDBYLD2!BL$4,'[1]INTERNAL PARAMETERS-1'!$B$5:$J$44,6,FALSE)*VLOOKUP(SDBYLD2!BL$4,'[1]INTERNAL PARAMETERS-1'!$B$5:$J$44,3,FALSE) + SDBYLD1!BL114*(1-VLOOKUP(SDBYLD2!BL$4,'[1]INTERNAL PARAMETERS-1'!$B$5:$J$44,5,FALSE))*VLOOKUP(SDBYLD2!BL$4,'[1]INTERNAL PARAMETERS-1'!$B$5:$J$44,8,FALSE)*VLOOKUP(SDBYLD2!BL$4,'[1]INTERNAL PARAMETERS-1'!$B$5:$J$44,3,FALSE)</f>
        <v>0</v>
      </c>
      <c r="BM114" s="44">
        <f>SDBYLD1!BM114*VLOOKUP(SDBYLD2!BM$4,'[1]INTERNAL PARAMETERS-1'!$B$5:$J$44,5,FALSE)*VLOOKUP(SDBYLD2!BM$4,'[1]INTERNAL PARAMETERS-1'!$B$5:$J$44,6,FALSE)*VLOOKUP(SDBYLD2!BM$4,'[1]INTERNAL PARAMETERS-1'!$B$5:$J$44,3,FALSE) + SDBYLD1!BM114*(1-VLOOKUP(SDBYLD2!BM$4,'[1]INTERNAL PARAMETERS-1'!$B$5:$J$44,5,FALSE))*VLOOKUP(SDBYLD2!BM$4,'[1]INTERNAL PARAMETERS-1'!$B$5:$J$44,8,FALSE)*VLOOKUP(SDBYLD2!BM$4,'[1]INTERNAL PARAMETERS-1'!$B$5:$J$44,3,FALSE)</f>
        <v>0</v>
      </c>
      <c r="BN114" s="44">
        <f>SDBYLD1!BN114*VLOOKUP(SDBYLD2!BN$4,'[1]INTERNAL PARAMETERS-1'!$B$5:$J$44,5,FALSE)*VLOOKUP(SDBYLD2!BN$4,'[1]INTERNAL PARAMETERS-1'!$B$5:$J$44,6,FALSE)*VLOOKUP(SDBYLD2!BN$4,'[1]INTERNAL PARAMETERS-1'!$B$5:$J$44,3,FALSE) + SDBYLD1!BN114*(1-VLOOKUP(SDBYLD2!BN$4,'[1]INTERNAL PARAMETERS-1'!$B$5:$J$44,5,FALSE))*VLOOKUP(SDBYLD2!BN$4,'[1]INTERNAL PARAMETERS-1'!$B$5:$J$44,8,FALSE)*VLOOKUP(SDBYLD2!BN$4,'[1]INTERNAL PARAMETERS-1'!$B$5:$J$44,3,FALSE)</f>
        <v>0</v>
      </c>
      <c r="BO114" s="44">
        <f>SDBYLD1!BO114*VLOOKUP(SDBYLD2!BO$4,'[1]INTERNAL PARAMETERS-1'!$B$5:$J$44,5,FALSE)*VLOOKUP(SDBYLD2!BO$4,'[1]INTERNAL PARAMETERS-1'!$B$5:$J$44,6,FALSE)*VLOOKUP(SDBYLD2!BO$4,'[1]INTERNAL PARAMETERS-1'!$B$5:$J$44,3,FALSE) + SDBYLD1!BO114*(1-VLOOKUP(SDBYLD2!BO$4,'[1]INTERNAL PARAMETERS-1'!$B$5:$J$44,5,FALSE))*VLOOKUP(SDBYLD2!BO$4,'[1]INTERNAL PARAMETERS-1'!$B$5:$J$44,8,FALSE)*VLOOKUP(SDBYLD2!BO$4,'[1]INTERNAL PARAMETERS-1'!$B$5:$J$44,3,FALSE)</f>
        <v>0</v>
      </c>
      <c r="BP114" s="44">
        <f>SDBYLD1!BP114*VLOOKUP(SDBYLD2!BP$4,'[1]INTERNAL PARAMETERS-1'!$B$5:$J$44,5,FALSE)*VLOOKUP(SDBYLD2!BP$4,'[1]INTERNAL PARAMETERS-1'!$B$5:$J$44,6,FALSE)*VLOOKUP(SDBYLD2!BP$4,'[1]INTERNAL PARAMETERS-1'!$B$5:$J$44,3,FALSE) + SDBYLD1!BP114*(1-VLOOKUP(SDBYLD2!BP$4,'[1]INTERNAL PARAMETERS-1'!$B$5:$J$44,5,FALSE))*VLOOKUP(SDBYLD2!BP$4,'[1]INTERNAL PARAMETERS-1'!$B$5:$J$44,8,FALSE)*VLOOKUP(SDBYLD2!BP$4,'[1]INTERNAL PARAMETERS-1'!$B$5:$J$44,3,FALSE)</f>
        <v>0</v>
      </c>
      <c r="BQ114" s="44">
        <f>SDBYLD1!BQ114*VLOOKUP(SDBYLD2!BQ$4,'[1]INTERNAL PARAMETERS-1'!$B$5:$J$44,5,FALSE)*VLOOKUP(SDBYLD2!BQ$4,'[1]INTERNAL PARAMETERS-1'!$B$5:$J$44,6,FALSE)*VLOOKUP(SDBYLD2!BQ$4,'[1]INTERNAL PARAMETERS-1'!$B$5:$J$44,3,FALSE) + SDBYLD1!BQ114*(1-VLOOKUP(SDBYLD2!BQ$4,'[1]INTERNAL PARAMETERS-1'!$B$5:$J$44,5,FALSE))*VLOOKUP(SDBYLD2!BQ$4,'[1]INTERNAL PARAMETERS-1'!$B$5:$J$44,8,FALSE)*VLOOKUP(SDBYLD2!BQ$4,'[1]INTERNAL PARAMETERS-1'!$B$5:$J$44,3,FALSE)</f>
        <v>0</v>
      </c>
      <c r="BR114" s="44">
        <f>SDBYLD1!BR114*VLOOKUP(SDBYLD2!BR$4,'[1]INTERNAL PARAMETERS-1'!$B$5:$J$44,5,FALSE)*VLOOKUP(SDBYLD2!BR$4,'[1]INTERNAL PARAMETERS-1'!$B$5:$J$44,6,FALSE)*VLOOKUP(SDBYLD2!BR$4,'[1]INTERNAL PARAMETERS-1'!$B$5:$J$44,3,FALSE) + SDBYLD1!BR114*(1-VLOOKUP(SDBYLD2!BR$4,'[1]INTERNAL PARAMETERS-1'!$B$5:$J$44,5,FALSE))*VLOOKUP(SDBYLD2!BR$4,'[1]INTERNAL PARAMETERS-1'!$B$5:$J$44,8,FALSE)*VLOOKUP(SDBYLD2!BR$4,'[1]INTERNAL PARAMETERS-1'!$B$5:$J$44,3,FALSE)</f>
        <v>0</v>
      </c>
      <c r="BS114" s="44">
        <f>SDBYLD1!BS114*VLOOKUP(SDBYLD2!BS$4,'[1]INTERNAL PARAMETERS-1'!$B$5:$J$44,5,FALSE)*VLOOKUP(SDBYLD2!BS$4,'[1]INTERNAL PARAMETERS-1'!$B$5:$J$44,6,FALSE)*VLOOKUP(SDBYLD2!BS$4,'[1]INTERNAL PARAMETERS-1'!$B$5:$J$44,3,FALSE) + SDBYLD1!BS114*(1-VLOOKUP(SDBYLD2!BS$4,'[1]INTERNAL PARAMETERS-1'!$B$5:$J$44,5,FALSE))*VLOOKUP(SDBYLD2!BS$4,'[1]INTERNAL PARAMETERS-1'!$B$5:$J$44,8,FALSE)*VLOOKUP(SDBYLD2!BS$4,'[1]INTERNAL PARAMETERS-1'!$B$5:$J$44,3,FALSE)</f>
        <v>0</v>
      </c>
      <c r="BT114" s="44">
        <f>SDBYLD1!BT114*VLOOKUP(SDBYLD2!BT$4,'[1]INTERNAL PARAMETERS-1'!$B$5:$J$44,5,FALSE)*VLOOKUP(SDBYLD2!BT$4,'[1]INTERNAL PARAMETERS-1'!$B$5:$J$44,6,FALSE)*VLOOKUP(SDBYLD2!BT$4,'[1]INTERNAL PARAMETERS-1'!$B$5:$J$44,3,FALSE) + SDBYLD1!BT114*(1-VLOOKUP(SDBYLD2!BT$4,'[1]INTERNAL PARAMETERS-1'!$B$5:$J$44,5,FALSE))*VLOOKUP(SDBYLD2!BT$4,'[1]INTERNAL PARAMETERS-1'!$B$5:$J$44,8,FALSE)*VLOOKUP(SDBYLD2!BT$4,'[1]INTERNAL PARAMETERS-1'!$B$5:$J$44,3,FALSE)</f>
        <v>0</v>
      </c>
      <c r="BU114" s="44">
        <f>SDBYLD1!BU114*VLOOKUP(SDBYLD2!BU$4,'[1]INTERNAL PARAMETERS-1'!$B$5:$J$44,5,FALSE)*VLOOKUP(SDBYLD2!BU$4,'[1]INTERNAL PARAMETERS-1'!$B$5:$J$44,6,FALSE)*VLOOKUP(SDBYLD2!BU$4,'[1]INTERNAL PARAMETERS-1'!$B$5:$J$44,3,FALSE) + SDBYLD1!BU114*(1-VLOOKUP(SDBYLD2!BU$4,'[1]INTERNAL PARAMETERS-1'!$B$5:$J$44,5,FALSE))*VLOOKUP(SDBYLD2!BU$4,'[1]INTERNAL PARAMETERS-1'!$B$5:$J$44,8,FALSE)*VLOOKUP(SDBYLD2!BU$4,'[1]INTERNAL PARAMETERS-1'!$B$5:$J$44,3,FALSE)</f>
        <v>0</v>
      </c>
      <c r="BV114" s="44">
        <f>SDBYLD1!BV114*VLOOKUP(SDBYLD2!BV$4,'[1]INTERNAL PARAMETERS-1'!$B$5:$J$44,5,FALSE)*VLOOKUP(SDBYLD2!BV$4,'[1]INTERNAL PARAMETERS-1'!$B$5:$J$44,6,FALSE)*VLOOKUP(SDBYLD2!BV$4,'[1]INTERNAL PARAMETERS-1'!$B$5:$J$44,3,FALSE) + SDBYLD1!BV114*(1-VLOOKUP(SDBYLD2!BV$4,'[1]INTERNAL PARAMETERS-1'!$B$5:$J$44,5,FALSE))*VLOOKUP(SDBYLD2!BV$4,'[1]INTERNAL PARAMETERS-1'!$B$5:$J$44,8,FALSE)*VLOOKUP(SDBYLD2!BV$4,'[1]INTERNAL PARAMETERS-1'!$B$5:$J$44,3,FALSE)</f>
        <v>0</v>
      </c>
      <c r="BW114" s="44">
        <f>SDBYLD1!BW114*VLOOKUP(SDBYLD2!BW$4,'[1]INTERNAL PARAMETERS-1'!$B$5:$J$44,5,FALSE)*VLOOKUP(SDBYLD2!BW$4,'[1]INTERNAL PARAMETERS-1'!$B$5:$J$44,6,FALSE)*VLOOKUP(SDBYLD2!BW$4,'[1]INTERNAL PARAMETERS-1'!$B$5:$J$44,3,FALSE) + SDBYLD1!BW114*(1-VLOOKUP(SDBYLD2!BW$4,'[1]INTERNAL PARAMETERS-1'!$B$5:$J$44,5,FALSE))*VLOOKUP(SDBYLD2!BW$4,'[1]INTERNAL PARAMETERS-1'!$B$5:$J$44,8,FALSE)*VLOOKUP(SDBYLD2!BW$4,'[1]INTERNAL PARAMETERS-1'!$B$5:$J$44,3,FALSE)</f>
        <v>0</v>
      </c>
      <c r="BX114" s="44">
        <f>SDBYLD1!BX114*VLOOKUP(SDBYLD2!BX$4,'[1]INTERNAL PARAMETERS-1'!$B$5:$J$44,5,FALSE)*VLOOKUP(SDBYLD2!BX$4,'[1]INTERNAL PARAMETERS-1'!$B$5:$J$44,6,FALSE)*VLOOKUP(SDBYLD2!BX$4,'[1]INTERNAL PARAMETERS-1'!$B$5:$J$44,3,FALSE) + SDBYLD1!BX114*(1-VLOOKUP(SDBYLD2!BX$4,'[1]INTERNAL PARAMETERS-1'!$B$5:$J$44,5,FALSE))*VLOOKUP(SDBYLD2!BX$4,'[1]INTERNAL PARAMETERS-1'!$B$5:$J$44,8,FALSE)*VLOOKUP(SDBYLD2!BX$4,'[1]INTERNAL PARAMETERS-1'!$B$5:$J$44,3,FALSE)</f>
        <v>0</v>
      </c>
      <c r="BY114" s="44">
        <f>SDBYLD1!BY114*VLOOKUP(SDBYLD2!BY$4,'[1]INTERNAL PARAMETERS-1'!$B$5:$J$44,5,FALSE)*VLOOKUP(SDBYLD2!BY$4,'[1]INTERNAL PARAMETERS-1'!$B$5:$J$44,6,FALSE)*VLOOKUP(SDBYLD2!BY$4,'[1]INTERNAL PARAMETERS-1'!$B$5:$J$44,3,FALSE) + SDBYLD1!BY114*(1-VLOOKUP(SDBYLD2!BY$4,'[1]INTERNAL PARAMETERS-1'!$B$5:$J$44,5,FALSE))*VLOOKUP(SDBYLD2!BY$4,'[1]INTERNAL PARAMETERS-1'!$B$5:$J$44,8,FALSE)*VLOOKUP(SDBYLD2!BY$4,'[1]INTERNAL PARAMETERS-1'!$B$5:$J$44,3,FALSE)</f>
        <v>0</v>
      </c>
      <c r="BZ114" s="44">
        <f>SDBYLD1!BZ114*VLOOKUP(SDBYLD2!BZ$4,'[1]INTERNAL PARAMETERS-1'!$B$5:$J$44,5,FALSE)*VLOOKUP(SDBYLD2!BZ$4,'[1]INTERNAL PARAMETERS-1'!$B$5:$J$44,6,FALSE)*VLOOKUP(SDBYLD2!BZ$4,'[1]INTERNAL PARAMETERS-1'!$B$5:$J$44,3,FALSE) + SDBYLD1!BZ114*(1-VLOOKUP(SDBYLD2!BZ$4,'[1]INTERNAL PARAMETERS-1'!$B$5:$J$44,5,FALSE))*VLOOKUP(SDBYLD2!BZ$4,'[1]INTERNAL PARAMETERS-1'!$B$5:$J$44,8,FALSE)*VLOOKUP(SDBYLD2!BZ$4,'[1]INTERNAL PARAMETERS-1'!$B$5:$J$44,3,FALSE)</f>
        <v>0</v>
      </c>
      <c r="CA114" s="44">
        <f>SDBYLD1!CA114*VLOOKUP(SDBYLD2!CA$4,'[1]INTERNAL PARAMETERS-1'!$B$5:$J$44,5,FALSE)*VLOOKUP(SDBYLD2!CA$4,'[1]INTERNAL PARAMETERS-1'!$B$5:$J$44,6,FALSE)*VLOOKUP(SDBYLD2!CA$4,'[1]INTERNAL PARAMETERS-1'!$B$5:$J$44,3,FALSE) + SDBYLD1!CA114*(1-VLOOKUP(SDBYLD2!CA$4,'[1]INTERNAL PARAMETERS-1'!$B$5:$J$44,5,FALSE))*VLOOKUP(SDBYLD2!CA$4,'[1]INTERNAL PARAMETERS-1'!$B$5:$J$44,8,FALSE)*VLOOKUP(SDBYLD2!CA$4,'[1]INTERNAL PARAMETERS-1'!$B$5:$J$44,3,FALSE)</f>
        <v>0</v>
      </c>
      <c r="CB114" s="44">
        <f>SDBYLD1!CB114*VLOOKUP(SDBYLD2!CB$4,'[1]INTERNAL PARAMETERS-1'!$B$5:$J$44,5,FALSE)*VLOOKUP(SDBYLD2!CB$4,'[1]INTERNAL PARAMETERS-1'!$B$5:$J$44,6,FALSE)*VLOOKUP(SDBYLD2!CB$4,'[1]INTERNAL PARAMETERS-1'!$B$5:$J$44,3,FALSE) + SDBYLD1!CB114*(1-VLOOKUP(SDBYLD2!CB$4,'[1]INTERNAL PARAMETERS-1'!$B$5:$J$44,5,FALSE))*VLOOKUP(SDBYLD2!CB$4,'[1]INTERNAL PARAMETERS-1'!$B$5:$J$44,8,FALSE)*VLOOKUP(SDBYLD2!CB$4,'[1]INTERNAL PARAMETERS-1'!$B$5:$J$44,3,FALSE)</f>
        <v>0</v>
      </c>
      <c r="CC114" s="44">
        <f>SDBYLD1!CC114*VLOOKUP(SDBYLD2!CC$4,'[1]INTERNAL PARAMETERS-1'!$B$5:$J$44,5,FALSE)*VLOOKUP(SDBYLD2!CC$4,'[1]INTERNAL PARAMETERS-1'!$B$5:$J$44,6,FALSE)*VLOOKUP(SDBYLD2!CC$4,'[1]INTERNAL PARAMETERS-1'!$B$5:$J$44,3,FALSE) + SDBYLD1!CC114*(1-VLOOKUP(SDBYLD2!CC$4,'[1]INTERNAL PARAMETERS-1'!$B$5:$J$44,5,FALSE))*VLOOKUP(SDBYLD2!CC$4,'[1]INTERNAL PARAMETERS-1'!$B$5:$J$44,8,FALSE)*VLOOKUP(SDBYLD2!CC$4,'[1]INTERNAL PARAMETERS-1'!$B$5:$J$44,3,FALSE)</f>
        <v>0</v>
      </c>
      <c r="CD114" s="44">
        <f>SDBYLD1!CD114*VLOOKUP(SDBYLD2!CD$4,'[1]INTERNAL PARAMETERS-1'!$B$5:$J$44,5,FALSE)*VLOOKUP(SDBYLD2!CD$4,'[1]INTERNAL PARAMETERS-1'!$B$5:$J$44,6,FALSE)*VLOOKUP(SDBYLD2!CD$4,'[1]INTERNAL PARAMETERS-1'!$B$5:$J$44,3,FALSE) + SDBYLD1!CD114*(1-VLOOKUP(SDBYLD2!CD$4,'[1]INTERNAL PARAMETERS-1'!$B$5:$J$44,5,FALSE))*VLOOKUP(SDBYLD2!CD$4,'[1]INTERNAL PARAMETERS-1'!$B$5:$J$44,8,FALSE)*VLOOKUP(SDBYLD2!CD$4,'[1]INTERNAL PARAMETERS-1'!$B$5:$J$44,3,FALSE)</f>
        <v>0</v>
      </c>
      <c r="CE114" s="44">
        <f>SDBYLD1!CE114*VLOOKUP(SDBYLD2!CE$4,'[1]INTERNAL PARAMETERS-1'!$B$5:$J$44,5,FALSE)*VLOOKUP(SDBYLD2!CE$4,'[1]INTERNAL PARAMETERS-1'!$B$5:$J$44,6,FALSE)*VLOOKUP(SDBYLD2!CE$4,'[1]INTERNAL PARAMETERS-1'!$B$5:$J$44,3,FALSE) + SDBYLD1!CE114*(1-VLOOKUP(SDBYLD2!CE$4,'[1]INTERNAL PARAMETERS-1'!$B$5:$J$44,5,FALSE))*VLOOKUP(SDBYLD2!CE$4,'[1]INTERNAL PARAMETERS-1'!$B$5:$J$44,8,FALSE)*VLOOKUP(SDBYLD2!CE$4,'[1]INTERNAL PARAMETERS-1'!$B$5:$J$44,3,FALSE)</f>
        <v>0</v>
      </c>
      <c r="CF114" s="44">
        <f>SDBYLD1!CF114*VLOOKUP(SDBYLD2!CF$4,'[1]INTERNAL PARAMETERS-1'!$B$5:$J$44,5,FALSE)*VLOOKUP(SDBYLD2!CF$4,'[1]INTERNAL PARAMETERS-1'!$B$5:$J$44,6,FALSE)*VLOOKUP(SDBYLD2!CF$4,'[1]INTERNAL PARAMETERS-1'!$B$5:$J$44,3,FALSE) + SDBYLD1!CF114*(1-VLOOKUP(SDBYLD2!CF$4,'[1]INTERNAL PARAMETERS-1'!$B$5:$J$44,5,FALSE))*VLOOKUP(SDBYLD2!CF$4,'[1]INTERNAL PARAMETERS-1'!$B$5:$J$44,8,FALSE)*VLOOKUP(SDBYLD2!CF$4,'[1]INTERNAL PARAMETERS-1'!$B$5:$J$44,3,FALSE)</f>
        <v>0</v>
      </c>
      <c r="CG114" s="44">
        <f>SDBYLD1!CG114*VLOOKUP(SDBYLD2!CG$4,'[1]INTERNAL PARAMETERS-1'!$B$5:$J$44,5,FALSE)*VLOOKUP(SDBYLD2!CG$4,'[1]INTERNAL PARAMETERS-1'!$B$5:$J$44,6,FALSE)*VLOOKUP(SDBYLD2!CG$4,'[1]INTERNAL PARAMETERS-1'!$B$5:$J$44,3,FALSE) + SDBYLD1!CG114*(1-VLOOKUP(SDBYLD2!CG$4,'[1]INTERNAL PARAMETERS-1'!$B$5:$J$44,5,FALSE))*VLOOKUP(SDBYLD2!CG$4,'[1]INTERNAL PARAMETERS-1'!$B$5:$J$44,8,FALSE)*VLOOKUP(SDBYLD2!CG$4,'[1]INTERNAL PARAMETERS-1'!$B$5:$J$44,3,FALSE)</f>
        <v>0</v>
      </c>
      <c r="CH114" s="43">
        <f>SDBYLD1!CH114*VLOOKUP(SDBYLD2!CH$4,'[1]INTERNAL PARAMETERS-1'!$B$5:$J$44,5,FALSE)*VLOOKUP(SDBYLD2!CH$4,'[1]INTERNAL PARAMETERS-1'!$B$5:$J$44,6,FALSE)*VLOOKUP(SDBYLD2!CH$4,'[1]INTERNAL PARAMETERS-1'!$B$5:$J$44,3,FALSE) + SDBYLD1!CH114*(1-VLOOKUP(SDBYLD2!CH$4,'[1]INTERNAL PARAMETERS-1'!$B$5:$J$44,5,FALSE))*VLOOKUP(SDBYLD2!CH$4,'[1]INTERNAL PARAMETERS-1'!$B$5:$J$44,8,FALSE)*VLOOKUP(SDBYLD2!CH$4,'[1]INTERNAL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SDBeam!X115</f>
        <v>0</v>
      </c>
      <c r="F115" s="59">
        <f>'[1]INTERNAL PARAMETERS-1'!M7</f>
        <v>73.784999999999997</v>
      </c>
      <c r="G115" s="45">
        <f>SDBYLD1!G115*VLOOKUP(SDBYLD2!G$4,'[1]INTERNAL PARAMETERS-1'!$B$5:$J$44,5,FALSE)*VLOOKUP(SDBYLD2!G$4,'[1]INTERNAL PARAMETERS-1'!$B$5:$J$44,7,FALSE)*SDBYLD2!$F115 + SDBYLD1!G115*(1-VLOOKUP(SDBYLD2!G$4,'[1]INTERNAL PARAMETERS-1'!$B$5:$J$44,5,FALSE))*VLOOKUP(SDBYLD2!G$4,'[1]INTERNAL PARAMETERS-1'!$B$5:$J$44,9,FALSE)*SDBYLD2!$F115</f>
        <v>0</v>
      </c>
      <c r="H115" s="44">
        <f>SDBYLD1!H115*VLOOKUP(SDBYLD2!H$4,'[1]INTERNAL PARAMETERS-1'!$B$5:$J$44,5,FALSE)*VLOOKUP(SDBYLD2!H$4,'[1]INTERNAL PARAMETERS-1'!$B$5:$J$44,7,FALSE)*SDBYLD2!$F115 + SDBYLD1!H115*(1-VLOOKUP(SDBYLD2!H$4,'[1]INTERNAL PARAMETERS-1'!$B$5:$J$44,5,FALSE))*VLOOKUP(SDBYLD2!H$4,'[1]INTERNAL PARAMETERS-1'!$B$5:$J$44,9,FALSE)*SDBYLD2!$F115</f>
        <v>0</v>
      </c>
      <c r="I115" s="44">
        <f>SDBYLD1!I115*VLOOKUP(SDBYLD2!I$4,'[1]INTERNAL PARAMETERS-1'!$B$5:$J$44,5,FALSE)*VLOOKUP(SDBYLD2!I$4,'[1]INTERNAL PARAMETERS-1'!$B$5:$J$44,7,FALSE)*SDBYLD2!$F115 + SDBYLD1!I115*(1-VLOOKUP(SDBYLD2!I$4,'[1]INTERNAL PARAMETERS-1'!$B$5:$J$44,5,FALSE))*VLOOKUP(SDBYLD2!I$4,'[1]INTERNAL PARAMETERS-1'!$B$5:$J$44,9,FALSE)*SDBYLD2!$F115</f>
        <v>0</v>
      </c>
      <c r="J115" s="44">
        <f>SDBYLD1!J115*VLOOKUP(SDBYLD2!J$4,'[1]INTERNAL PARAMETERS-1'!$B$5:$J$44,5,FALSE)*VLOOKUP(SDBYLD2!J$4,'[1]INTERNAL PARAMETERS-1'!$B$5:$J$44,7,FALSE)*SDBYLD2!$F115 + SDBYLD1!J115*(1-VLOOKUP(SDBYLD2!J$4,'[1]INTERNAL PARAMETERS-1'!$B$5:$J$44,5,FALSE))*VLOOKUP(SDBYLD2!J$4,'[1]INTERNAL PARAMETERS-1'!$B$5:$J$44,9,FALSE)*SDBYLD2!$F115</f>
        <v>0</v>
      </c>
      <c r="K115" s="44">
        <f>SDBYLD1!K115*VLOOKUP(SDBYLD2!K$4,'[1]INTERNAL PARAMETERS-1'!$B$5:$J$44,5,FALSE)*VLOOKUP(SDBYLD2!K$4,'[1]INTERNAL PARAMETERS-1'!$B$5:$J$44,7,FALSE)*SDBYLD2!$F115 + SDBYLD1!K115*(1-VLOOKUP(SDBYLD2!K$4,'[1]INTERNAL PARAMETERS-1'!$B$5:$J$44,5,FALSE))*VLOOKUP(SDBYLD2!K$4,'[1]INTERNAL PARAMETERS-1'!$B$5:$J$44,9,FALSE)*SDBYLD2!$F115</f>
        <v>0</v>
      </c>
      <c r="L115" s="44">
        <f>SDBYLD1!L115*VLOOKUP(SDBYLD2!L$4,'[1]INTERNAL PARAMETERS-1'!$B$5:$J$44,5,FALSE)*VLOOKUP(SDBYLD2!L$4,'[1]INTERNAL PARAMETERS-1'!$B$5:$J$44,7,FALSE)*SDBYLD2!$F115 + SDBYLD1!L115*(1-VLOOKUP(SDBYLD2!L$4,'[1]INTERNAL PARAMETERS-1'!$B$5:$J$44,5,FALSE))*VLOOKUP(SDBYLD2!L$4,'[1]INTERNAL PARAMETERS-1'!$B$5:$J$44,9,FALSE)*SDBYLD2!$F115</f>
        <v>0</v>
      </c>
      <c r="M115" s="44">
        <f>SDBYLD1!M115*VLOOKUP(SDBYLD2!M$4,'[1]INTERNAL PARAMETERS-1'!$B$5:$J$44,5,FALSE)*VLOOKUP(SDBYLD2!M$4,'[1]INTERNAL PARAMETERS-1'!$B$5:$J$44,7,FALSE)*SDBYLD2!$F115 + SDBYLD1!M115*(1-VLOOKUP(SDBYLD2!M$4,'[1]INTERNAL PARAMETERS-1'!$B$5:$J$44,5,FALSE))*VLOOKUP(SDBYLD2!M$4,'[1]INTERNAL PARAMETERS-1'!$B$5:$J$44,9,FALSE)*SDBYLD2!$F115</f>
        <v>0</v>
      </c>
      <c r="N115" s="44">
        <f>SDBYLD1!N115*VLOOKUP(SDBYLD2!N$4,'[1]INTERNAL PARAMETERS-1'!$B$5:$J$44,5,FALSE)*VLOOKUP(SDBYLD2!N$4,'[1]INTERNAL PARAMETERS-1'!$B$5:$J$44,7,FALSE)*SDBYLD2!$F115 + SDBYLD1!N115*(1-VLOOKUP(SDBYLD2!N$4,'[1]INTERNAL PARAMETERS-1'!$B$5:$J$44,5,FALSE))*VLOOKUP(SDBYLD2!N$4,'[1]INTERNAL PARAMETERS-1'!$B$5:$J$44,9,FALSE)*SDBYLD2!$F115</f>
        <v>0</v>
      </c>
      <c r="O115" s="44">
        <f>SDBYLD1!O115*VLOOKUP(SDBYLD2!O$4,'[1]INTERNAL PARAMETERS-1'!$B$5:$J$44,5,FALSE)*VLOOKUP(SDBYLD2!O$4,'[1]INTERNAL PARAMETERS-1'!$B$5:$J$44,7,FALSE)*SDBYLD2!$F115 + SDBYLD1!O115*(1-VLOOKUP(SDBYLD2!O$4,'[1]INTERNAL PARAMETERS-1'!$B$5:$J$44,5,FALSE))*VLOOKUP(SDBYLD2!O$4,'[1]INTERNAL PARAMETERS-1'!$B$5:$J$44,9,FALSE)*SDBYLD2!$F115</f>
        <v>0</v>
      </c>
      <c r="P115" s="44">
        <f>SDBYLD1!P115*VLOOKUP(SDBYLD2!P$4,'[1]INTERNAL PARAMETERS-1'!$B$5:$J$44,5,FALSE)*VLOOKUP(SDBYLD2!P$4,'[1]INTERNAL PARAMETERS-1'!$B$5:$J$44,7,FALSE)*SDBYLD2!$F115 + SDBYLD1!P115*(1-VLOOKUP(SDBYLD2!P$4,'[1]INTERNAL PARAMETERS-1'!$B$5:$J$44,5,FALSE))*VLOOKUP(SDBYLD2!P$4,'[1]INTERNAL PARAMETERS-1'!$B$5:$J$44,9,FALSE)*SDBYLD2!$F115</f>
        <v>0</v>
      </c>
      <c r="Q115" s="44">
        <f>SDBYLD1!Q115*VLOOKUP(SDBYLD2!Q$4,'[1]INTERNAL PARAMETERS-1'!$B$5:$J$44,5,FALSE)*VLOOKUP(SDBYLD2!Q$4,'[1]INTERNAL PARAMETERS-1'!$B$5:$J$44,7,FALSE)*SDBYLD2!$F115 + SDBYLD1!Q115*(1-VLOOKUP(SDBYLD2!Q$4,'[1]INTERNAL PARAMETERS-1'!$B$5:$J$44,5,FALSE))*VLOOKUP(SDBYLD2!Q$4,'[1]INTERNAL PARAMETERS-1'!$B$5:$J$44,9,FALSE)*SDBYLD2!$F115</f>
        <v>0</v>
      </c>
      <c r="R115" s="44">
        <f>SDBYLD1!R115*VLOOKUP(SDBYLD2!R$4,'[1]INTERNAL PARAMETERS-1'!$B$5:$J$44,5,FALSE)*VLOOKUP(SDBYLD2!R$4,'[1]INTERNAL PARAMETERS-1'!$B$5:$J$44,7,FALSE)*SDBYLD2!$F115 + SDBYLD1!R115*(1-VLOOKUP(SDBYLD2!R$4,'[1]INTERNAL PARAMETERS-1'!$B$5:$J$44,5,FALSE))*VLOOKUP(SDBYLD2!R$4,'[1]INTERNAL PARAMETERS-1'!$B$5:$J$44,9,FALSE)*SDBYLD2!$F115</f>
        <v>0</v>
      </c>
      <c r="S115" s="44">
        <f>SDBYLD1!S115*VLOOKUP(SDBYLD2!S$4,'[1]INTERNAL PARAMETERS-1'!$B$5:$J$44,5,FALSE)*VLOOKUP(SDBYLD2!S$4,'[1]INTERNAL PARAMETERS-1'!$B$5:$J$44,7,FALSE)*SDBYLD2!$F115 + SDBYLD1!S115*(1-VLOOKUP(SDBYLD2!S$4,'[1]INTERNAL PARAMETERS-1'!$B$5:$J$44,5,FALSE))*VLOOKUP(SDBYLD2!S$4,'[1]INTERNAL PARAMETERS-1'!$B$5:$J$44,9,FALSE)*SDBYLD2!$F115</f>
        <v>0</v>
      </c>
      <c r="T115" s="44">
        <f>SDBYLD1!T115*VLOOKUP(SDBYLD2!T$4,'[1]INTERNAL PARAMETERS-1'!$B$5:$J$44,5,FALSE)*VLOOKUP(SDBYLD2!T$4,'[1]INTERNAL PARAMETERS-1'!$B$5:$J$44,7,FALSE)*SDBYLD2!$F115 + SDBYLD1!T115*(1-VLOOKUP(SDBYLD2!T$4,'[1]INTERNAL PARAMETERS-1'!$B$5:$J$44,5,FALSE))*VLOOKUP(SDBYLD2!T$4,'[1]INTERNAL PARAMETERS-1'!$B$5:$J$44,9,FALSE)*SDBYLD2!$F115</f>
        <v>0</v>
      </c>
      <c r="U115" s="44">
        <f>SDBYLD1!U115*VLOOKUP(SDBYLD2!U$4,'[1]INTERNAL PARAMETERS-1'!$B$5:$J$44,5,FALSE)*VLOOKUP(SDBYLD2!U$4,'[1]INTERNAL PARAMETERS-1'!$B$5:$J$44,7,FALSE)*SDBYLD2!$F115 + SDBYLD1!U115*(1-VLOOKUP(SDBYLD2!U$4,'[1]INTERNAL PARAMETERS-1'!$B$5:$J$44,5,FALSE))*VLOOKUP(SDBYLD2!U$4,'[1]INTERNAL PARAMETERS-1'!$B$5:$J$44,9,FALSE)*SDBYLD2!$F115</f>
        <v>0</v>
      </c>
      <c r="V115" s="44">
        <f>SDBYLD1!V115*VLOOKUP(SDBYLD2!V$4,'[1]INTERNAL PARAMETERS-1'!$B$5:$J$44,5,FALSE)*VLOOKUP(SDBYLD2!V$4,'[1]INTERNAL PARAMETERS-1'!$B$5:$J$44,7,FALSE)*SDBYLD2!$F115 + SDBYLD1!V115*(1-VLOOKUP(SDBYLD2!V$4,'[1]INTERNAL PARAMETERS-1'!$B$5:$J$44,5,FALSE))*VLOOKUP(SDBYLD2!V$4,'[1]INTERNAL PARAMETERS-1'!$B$5:$J$44,9,FALSE)*SDBYLD2!$F115</f>
        <v>0</v>
      </c>
      <c r="W115" s="44">
        <f>SDBYLD1!W115*VLOOKUP(SDBYLD2!W$4,'[1]INTERNAL PARAMETERS-1'!$B$5:$J$44,5,FALSE)*VLOOKUP(SDBYLD2!W$4,'[1]INTERNAL PARAMETERS-1'!$B$5:$J$44,7,FALSE)*SDBYLD2!$F115 + SDBYLD1!W115*(1-VLOOKUP(SDBYLD2!W$4,'[1]INTERNAL PARAMETERS-1'!$B$5:$J$44,5,FALSE))*VLOOKUP(SDBYLD2!W$4,'[1]INTERNAL PARAMETERS-1'!$B$5:$J$44,9,FALSE)*SDBYLD2!$F115</f>
        <v>0</v>
      </c>
      <c r="X115" s="44">
        <f>SDBYLD1!X115*VLOOKUP(SDBYLD2!X$4,'[1]INTERNAL PARAMETERS-1'!$B$5:$J$44,5,FALSE)*VLOOKUP(SDBYLD2!X$4,'[1]INTERNAL PARAMETERS-1'!$B$5:$J$44,7,FALSE)*SDBYLD2!$F115 + SDBYLD1!X115*(1-VLOOKUP(SDBYLD2!X$4,'[1]INTERNAL PARAMETERS-1'!$B$5:$J$44,5,FALSE))*VLOOKUP(SDBYLD2!X$4,'[1]INTERNAL PARAMETERS-1'!$B$5:$J$44,9,FALSE)*SDBYLD2!$F115</f>
        <v>0</v>
      </c>
      <c r="Y115" s="44">
        <f>SDBYLD1!Y115*VLOOKUP(SDBYLD2!Y$4,'[1]INTERNAL PARAMETERS-1'!$B$5:$J$44,5,FALSE)*VLOOKUP(SDBYLD2!Y$4,'[1]INTERNAL PARAMETERS-1'!$B$5:$J$44,7,FALSE)*SDBYLD2!$F115 + SDBYLD1!Y115*(1-VLOOKUP(SDBYLD2!Y$4,'[1]INTERNAL PARAMETERS-1'!$B$5:$J$44,5,FALSE))*VLOOKUP(SDBYLD2!Y$4,'[1]INTERNAL PARAMETERS-1'!$B$5:$J$44,9,FALSE)*SDBYLD2!$F115</f>
        <v>0</v>
      </c>
      <c r="Z115" s="44">
        <f>SDBYLD1!Z115*VLOOKUP(SDBYLD2!Z$4,'[1]INTERNAL PARAMETERS-1'!$B$5:$J$44,5,FALSE)*VLOOKUP(SDBYLD2!Z$4,'[1]INTERNAL PARAMETERS-1'!$B$5:$J$44,7,FALSE)*SDBYLD2!$F115 + SDBYLD1!Z115*(1-VLOOKUP(SDBYLD2!Z$4,'[1]INTERNAL PARAMETERS-1'!$B$5:$J$44,5,FALSE))*VLOOKUP(SDBYLD2!Z$4,'[1]INTERNAL PARAMETERS-1'!$B$5:$J$44,9,FALSE)*SDBYLD2!$F115</f>
        <v>0</v>
      </c>
      <c r="AA115" s="44">
        <f>SDBYLD1!AA115*VLOOKUP(SDBYLD2!AA$4,'[1]INTERNAL PARAMETERS-1'!$B$5:$J$44,5,FALSE)*VLOOKUP(SDBYLD2!AA$4,'[1]INTERNAL PARAMETERS-1'!$B$5:$J$44,7,FALSE)*SDBYLD2!$F115 + SDBYLD1!AA115*(1-VLOOKUP(SDBYLD2!AA$4,'[1]INTERNAL PARAMETERS-1'!$B$5:$J$44,5,FALSE))*VLOOKUP(SDBYLD2!AA$4,'[1]INTERNAL PARAMETERS-1'!$B$5:$J$44,9,FALSE)*SDBYLD2!$F115</f>
        <v>0</v>
      </c>
      <c r="AB115" s="44">
        <f>SDBYLD1!AB115*VLOOKUP(SDBYLD2!AB$4,'[1]INTERNAL PARAMETERS-1'!$B$5:$J$44,5,FALSE)*VLOOKUP(SDBYLD2!AB$4,'[1]INTERNAL PARAMETERS-1'!$B$5:$J$44,7,FALSE)*SDBYLD2!$F115 + SDBYLD1!AB115*(1-VLOOKUP(SDBYLD2!AB$4,'[1]INTERNAL PARAMETERS-1'!$B$5:$J$44,5,FALSE))*VLOOKUP(SDBYLD2!AB$4,'[1]INTERNAL PARAMETERS-1'!$B$5:$J$44,9,FALSE)*SDBYLD2!$F115</f>
        <v>0</v>
      </c>
      <c r="AC115" s="44">
        <f>SDBYLD1!AC115*VLOOKUP(SDBYLD2!AC$4,'[1]INTERNAL PARAMETERS-1'!$B$5:$J$44,5,FALSE)*VLOOKUP(SDBYLD2!AC$4,'[1]INTERNAL PARAMETERS-1'!$B$5:$J$44,7,FALSE)*SDBYLD2!$F115 + SDBYLD1!AC115*(1-VLOOKUP(SDBYLD2!AC$4,'[1]INTERNAL PARAMETERS-1'!$B$5:$J$44,5,FALSE))*VLOOKUP(SDBYLD2!AC$4,'[1]INTERNAL PARAMETERS-1'!$B$5:$J$44,9,FALSE)*SDBYLD2!$F115</f>
        <v>0</v>
      </c>
      <c r="AD115" s="44">
        <f>SDBYLD1!AD115*VLOOKUP(SDBYLD2!AD$4,'[1]INTERNAL PARAMETERS-1'!$B$5:$J$44,5,FALSE)*VLOOKUP(SDBYLD2!AD$4,'[1]INTERNAL PARAMETERS-1'!$B$5:$J$44,7,FALSE)*SDBYLD2!$F115 + SDBYLD1!AD115*(1-VLOOKUP(SDBYLD2!AD$4,'[1]INTERNAL PARAMETERS-1'!$B$5:$J$44,5,FALSE))*VLOOKUP(SDBYLD2!AD$4,'[1]INTERNAL PARAMETERS-1'!$B$5:$J$44,9,FALSE)*SDBYLD2!$F115</f>
        <v>0</v>
      </c>
      <c r="AE115" s="44">
        <f>SDBYLD1!AE115*VLOOKUP(SDBYLD2!AE$4,'[1]INTERNAL PARAMETERS-1'!$B$5:$J$44,5,FALSE)*VLOOKUP(SDBYLD2!AE$4,'[1]INTERNAL PARAMETERS-1'!$B$5:$J$44,7,FALSE)*SDBYLD2!$F115 + SDBYLD1!AE115*(1-VLOOKUP(SDBYLD2!AE$4,'[1]INTERNAL PARAMETERS-1'!$B$5:$J$44,5,FALSE))*VLOOKUP(SDBYLD2!AE$4,'[1]INTERNAL PARAMETERS-1'!$B$5:$J$44,9,FALSE)*SDBYLD2!$F115</f>
        <v>0</v>
      </c>
      <c r="AF115" s="44">
        <f>SDBYLD1!AF115*VLOOKUP(SDBYLD2!AF$4,'[1]INTERNAL PARAMETERS-1'!$B$5:$J$44,5,FALSE)*VLOOKUP(SDBYLD2!AF$4,'[1]INTERNAL PARAMETERS-1'!$B$5:$J$44,7,FALSE)*SDBYLD2!$F115 + SDBYLD1!AF115*(1-VLOOKUP(SDBYLD2!AF$4,'[1]INTERNAL PARAMETERS-1'!$B$5:$J$44,5,FALSE))*VLOOKUP(SDBYLD2!AF$4,'[1]INTERNAL PARAMETERS-1'!$B$5:$J$44,9,FALSE)*SDBYLD2!$F115</f>
        <v>0</v>
      </c>
      <c r="AG115" s="44">
        <f>SDBYLD1!AG115*VLOOKUP(SDBYLD2!AG$4,'[1]INTERNAL PARAMETERS-1'!$B$5:$J$44,5,FALSE)*VLOOKUP(SDBYLD2!AG$4,'[1]INTERNAL PARAMETERS-1'!$B$5:$J$44,7,FALSE)*SDBYLD2!$F115 + SDBYLD1!AG115*(1-VLOOKUP(SDBYLD2!AG$4,'[1]INTERNAL PARAMETERS-1'!$B$5:$J$44,5,FALSE))*VLOOKUP(SDBYLD2!AG$4,'[1]INTERNAL PARAMETERS-1'!$B$5:$J$44,9,FALSE)*SDBYLD2!$F115</f>
        <v>0</v>
      </c>
      <c r="AH115" s="44">
        <f>SDBYLD1!AH115*VLOOKUP(SDBYLD2!AH$4,'[1]INTERNAL PARAMETERS-1'!$B$5:$J$44,5,FALSE)*VLOOKUP(SDBYLD2!AH$4,'[1]INTERNAL PARAMETERS-1'!$B$5:$J$44,7,FALSE)*SDBYLD2!$F115 + SDBYLD1!AH115*(1-VLOOKUP(SDBYLD2!AH$4,'[1]INTERNAL PARAMETERS-1'!$B$5:$J$44,5,FALSE))*VLOOKUP(SDBYLD2!AH$4,'[1]INTERNAL PARAMETERS-1'!$B$5:$J$44,9,FALSE)*SDBYLD2!$F115</f>
        <v>0</v>
      </c>
      <c r="AI115" s="44">
        <f>SDBYLD1!AI115*VLOOKUP(SDBYLD2!AI$4,'[1]INTERNAL PARAMETERS-1'!$B$5:$J$44,5,FALSE)*VLOOKUP(SDBYLD2!AI$4,'[1]INTERNAL PARAMETERS-1'!$B$5:$J$44,7,FALSE)*SDBYLD2!$F115 + SDBYLD1!AI115*(1-VLOOKUP(SDBYLD2!AI$4,'[1]INTERNAL PARAMETERS-1'!$B$5:$J$44,5,FALSE))*VLOOKUP(SDBYLD2!AI$4,'[1]INTERNAL PARAMETERS-1'!$B$5:$J$44,9,FALSE)*SDBYLD2!$F115</f>
        <v>0</v>
      </c>
      <c r="AJ115" s="44">
        <f>SDBYLD1!AJ115*VLOOKUP(SDBYLD2!AJ$4,'[1]INTERNAL PARAMETERS-1'!$B$5:$J$44,5,FALSE)*VLOOKUP(SDBYLD2!AJ$4,'[1]INTERNAL PARAMETERS-1'!$B$5:$J$44,7,FALSE)*SDBYLD2!$F115 + SDBYLD1!AJ115*(1-VLOOKUP(SDBYLD2!AJ$4,'[1]INTERNAL PARAMETERS-1'!$B$5:$J$44,5,FALSE))*VLOOKUP(SDBYLD2!AJ$4,'[1]INTERNAL PARAMETERS-1'!$B$5:$J$44,9,FALSE)*SDBYLD2!$F115</f>
        <v>0</v>
      </c>
      <c r="AK115" s="44">
        <f>SDBYLD1!AK115*VLOOKUP(SDBYLD2!AK$4,'[1]INTERNAL PARAMETERS-1'!$B$5:$J$44,5,FALSE)*VLOOKUP(SDBYLD2!AK$4,'[1]INTERNAL PARAMETERS-1'!$B$5:$J$44,7,FALSE)*SDBYLD2!$F115 + SDBYLD1!AK115*(1-VLOOKUP(SDBYLD2!AK$4,'[1]INTERNAL PARAMETERS-1'!$B$5:$J$44,5,FALSE))*VLOOKUP(SDBYLD2!AK$4,'[1]INTERNAL PARAMETERS-1'!$B$5:$J$44,9,FALSE)*SDBYLD2!$F115</f>
        <v>0</v>
      </c>
      <c r="AL115" s="44">
        <f>SDBYLD1!AL115*VLOOKUP(SDBYLD2!AL$4,'[1]INTERNAL PARAMETERS-1'!$B$5:$J$44,5,FALSE)*VLOOKUP(SDBYLD2!AL$4,'[1]INTERNAL PARAMETERS-1'!$B$5:$J$44,7,FALSE)*SDBYLD2!$F115 + SDBYLD1!AL115*(1-VLOOKUP(SDBYLD2!AL$4,'[1]INTERNAL PARAMETERS-1'!$B$5:$J$44,5,FALSE))*VLOOKUP(SDBYLD2!AL$4,'[1]INTERNAL PARAMETERS-1'!$B$5:$J$44,9,FALSE)*SDBYLD2!$F115</f>
        <v>0</v>
      </c>
      <c r="AM115" s="44">
        <f>SDBYLD1!AM115*VLOOKUP(SDBYLD2!AM$4,'[1]INTERNAL PARAMETERS-1'!$B$5:$J$44,5,FALSE)*VLOOKUP(SDBYLD2!AM$4,'[1]INTERNAL PARAMETERS-1'!$B$5:$J$44,7,FALSE)*SDBYLD2!$F115 + SDBYLD1!AM115*(1-VLOOKUP(SDBYLD2!AM$4,'[1]INTERNAL PARAMETERS-1'!$B$5:$J$44,5,FALSE))*VLOOKUP(SDBYLD2!AM$4,'[1]INTERNAL PARAMETERS-1'!$B$5:$J$44,9,FALSE)*SDBYLD2!$F115</f>
        <v>0</v>
      </c>
      <c r="AN115" s="44">
        <f>SDBYLD1!AN115*VLOOKUP(SDBYLD2!AN$4,'[1]INTERNAL PARAMETERS-1'!$B$5:$J$44,5,FALSE)*VLOOKUP(SDBYLD2!AN$4,'[1]INTERNAL PARAMETERS-1'!$B$5:$J$44,7,FALSE)*SDBYLD2!$F115 + SDBYLD1!AN115*(1-VLOOKUP(SDBYLD2!AN$4,'[1]INTERNAL PARAMETERS-1'!$B$5:$J$44,5,FALSE))*VLOOKUP(SDBYLD2!AN$4,'[1]INTERNAL PARAMETERS-1'!$B$5:$J$44,9,FALSE)*SDBYLD2!$F115</f>
        <v>0</v>
      </c>
      <c r="AO115" s="44">
        <f>SDBYLD1!AO115*VLOOKUP(SDBYLD2!AO$4,'[1]INTERNAL PARAMETERS-1'!$B$5:$J$44,5,FALSE)*VLOOKUP(SDBYLD2!AO$4,'[1]INTERNAL PARAMETERS-1'!$B$5:$J$44,7,FALSE)*SDBYLD2!$F115 + SDBYLD1!AO115*(1-VLOOKUP(SDBYLD2!AO$4,'[1]INTERNAL PARAMETERS-1'!$B$5:$J$44,5,FALSE))*VLOOKUP(SDBYLD2!AO$4,'[1]INTERNAL PARAMETERS-1'!$B$5:$J$44,9,FALSE)*SDBYLD2!$F115</f>
        <v>0</v>
      </c>
      <c r="AP115" s="44">
        <f>SDBYLD1!AP115*VLOOKUP(SDBYLD2!AP$4,'[1]INTERNAL PARAMETERS-1'!$B$5:$J$44,5,FALSE)*VLOOKUP(SDBYLD2!AP$4,'[1]INTERNAL PARAMETERS-1'!$B$5:$J$44,7,FALSE)*SDBYLD2!$F115 + SDBYLD1!AP115*(1-VLOOKUP(SDBYLD2!AP$4,'[1]INTERNAL PARAMETERS-1'!$B$5:$J$44,5,FALSE))*VLOOKUP(SDBYLD2!AP$4,'[1]INTERNAL PARAMETERS-1'!$B$5:$J$44,9,FALSE)*SDBYLD2!$F115</f>
        <v>0</v>
      </c>
      <c r="AQ115" s="44">
        <f>SDBYLD1!AQ115*VLOOKUP(SDBYLD2!AQ$4,'[1]INTERNAL PARAMETERS-1'!$B$5:$J$44,5,FALSE)*VLOOKUP(SDBYLD2!AQ$4,'[1]INTERNAL PARAMETERS-1'!$B$5:$J$44,7,FALSE)*SDBYLD2!$F115 + SDBYLD1!AQ115*(1-VLOOKUP(SDBYLD2!AQ$4,'[1]INTERNAL PARAMETERS-1'!$B$5:$J$44,5,FALSE))*VLOOKUP(SDBYLD2!AQ$4,'[1]INTERNAL PARAMETERS-1'!$B$5:$J$44,9,FALSE)*SDBYLD2!$F115</f>
        <v>0</v>
      </c>
      <c r="AR115" s="44">
        <f>SDBYLD1!AR115*VLOOKUP(SDBYLD2!AR$4,'[1]INTERNAL PARAMETERS-1'!$B$5:$J$44,5,FALSE)*VLOOKUP(SDBYLD2!AR$4,'[1]INTERNAL PARAMETERS-1'!$B$5:$J$44,7,FALSE)*SDBYLD2!$F115 + SDBYLD1!AR115*(1-VLOOKUP(SDBYLD2!AR$4,'[1]INTERNAL PARAMETERS-1'!$B$5:$J$44,5,FALSE))*VLOOKUP(SDBYLD2!AR$4,'[1]INTERNAL PARAMETERS-1'!$B$5:$J$44,9,FALSE)*SDBYLD2!$F115</f>
        <v>0</v>
      </c>
      <c r="AS115" s="44">
        <f>SDBYLD1!AS115*VLOOKUP(SDBYLD2!AS$4,'[1]INTERNAL PARAMETERS-1'!$B$5:$J$44,5,FALSE)*VLOOKUP(SDBYLD2!AS$4,'[1]INTERNAL PARAMETERS-1'!$B$5:$J$44,7,FALSE)*SDBYLD2!$F115 + SDBYLD1!AS115*(1-VLOOKUP(SDBYLD2!AS$4,'[1]INTERNAL PARAMETERS-1'!$B$5:$J$44,5,FALSE))*VLOOKUP(SDBYLD2!AS$4,'[1]INTERNAL PARAMETERS-1'!$B$5:$J$44,9,FALSE)*SDBYLD2!$F115</f>
        <v>0</v>
      </c>
      <c r="AT115" s="43">
        <f>SDBYLD1!AT115*VLOOKUP(SDBYLD2!AT$4,'[1]INTERNAL PARAMETERS-1'!$B$5:$J$44,5,FALSE)*VLOOKUP(SDBYLD2!AT$4,'[1]INTERNAL PARAMETERS-1'!$B$5:$J$44,7,FALSE)*SDBYLD2!$F115 + SDBYLD1!AT115*(1-VLOOKUP(SDBYLD2!AT$4,'[1]INTERNAL PARAMETERS-1'!$B$5:$J$44,5,FALSE))*VLOOKUP(SDBYLD2!AT$4,'[1]INTERNAL PARAMETERS-1'!$B$5:$J$44,9,FALSE)*SDBYLD2!$F115</f>
        <v>0</v>
      </c>
      <c r="AU115" s="45">
        <f>SDBYLD1!AU115*VLOOKUP(SDBYLD2!AU$4,'[1]INTERNAL PARAMETERS-1'!$B$5:$J$44,5,FALSE)*VLOOKUP(SDBYLD2!AU$4,'[1]INTERNAL PARAMETERS-1'!$B$5:$J$44,6,FALSE)*VLOOKUP(SDBYLD2!AU$4,'[1]INTERNAL PARAMETERS-1'!$B$5:$J$44,3,FALSE) + SDBYLD1!AU115*(1-VLOOKUP(SDBYLD2!AU$4,'[1]INTERNAL PARAMETERS-1'!$B$5:$J$44,5,FALSE))*VLOOKUP(SDBYLD2!AU$4,'[1]INTERNAL PARAMETERS-1'!$B$5:$J$44,8,FALSE)*VLOOKUP(SDBYLD2!AU$4,'[1]INTERNAL PARAMETERS-1'!$B$5:$J$44,3,FALSE)</f>
        <v>0</v>
      </c>
      <c r="AV115" s="44">
        <f>SDBYLD1!AV115*VLOOKUP(SDBYLD2!AV$4,'[1]INTERNAL PARAMETERS-1'!$B$5:$J$44,5,FALSE)*VLOOKUP(SDBYLD2!AV$4,'[1]INTERNAL PARAMETERS-1'!$B$5:$J$44,6,FALSE)*VLOOKUP(SDBYLD2!AV$4,'[1]INTERNAL PARAMETERS-1'!$B$5:$J$44,3,FALSE) + SDBYLD1!AV115*(1-VLOOKUP(SDBYLD2!AV$4,'[1]INTERNAL PARAMETERS-1'!$B$5:$J$44,5,FALSE))*VLOOKUP(SDBYLD2!AV$4,'[1]INTERNAL PARAMETERS-1'!$B$5:$J$44,8,FALSE)*VLOOKUP(SDBYLD2!AV$4,'[1]INTERNAL PARAMETERS-1'!$B$5:$J$44,3,FALSE)</f>
        <v>0</v>
      </c>
      <c r="AW115" s="44">
        <f>SDBYLD1!AW115*VLOOKUP(SDBYLD2!AW$4,'[1]INTERNAL PARAMETERS-1'!$B$5:$J$44,5,FALSE)*VLOOKUP(SDBYLD2!AW$4,'[1]INTERNAL PARAMETERS-1'!$B$5:$J$44,6,FALSE)*VLOOKUP(SDBYLD2!AW$4,'[1]INTERNAL PARAMETERS-1'!$B$5:$J$44,3,FALSE) + SDBYLD1!AW115*(1-VLOOKUP(SDBYLD2!AW$4,'[1]INTERNAL PARAMETERS-1'!$B$5:$J$44,5,FALSE))*VLOOKUP(SDBYLD2!AW$4,'[1]INTERNAL PARAMETERS-1'!$B$5:$J$44,8,FALSE)*VLOOKUP(SDBYLD2!AW$4,'[1]INTERNAL PARAMETERS-1'!$B$5:$J$44,3,FALSE)</f>
        <v>0</v>
      </c>
      <c r="AX115" s="44">
        <f>SDBYLD1!AX115*VLOOKUP(SDBYLD2!AX$4,'[1]INTERNAL PARAMETERS-1'!$B$5:$J$44,5,FALSE)*VLOOKUP(SDBYLD2!AX$4,'[1]INTERNAL PARAMETERS-1'!$B$5:$J$44,6,FALSE)*VLOOKUP(SDBYLD2!AX$4,'[1]INTERNAL PARAMETERS-1'!$B$5:$J$44,3,FALSE) + SDBYLD1!AX115*(1-VLOOKUP(SDBYLD2!AX$4,'[1]INTERNAL PARAMETERS-1'!$B$5:$J$44,5,FALSE))*VLOOKUP(SDBYLD2!AX$4,'[1]INTERNAL PARAMETERS-1'!$B$5:$J$44,8,FALSE)*VLOOKUP(SDBYLD2!AX$4,'[1]INTERNAL PARAMETERS-1'!$B$5:$J$44,3,FALSE)</f>
        <v>0</v>
      </c>
      <c r="AY115" s="44">
        <f>SDBYLD1!AY115*VLOOKUP(SDBYLD2!AY$4,'[1]INTERNAL PARAMETERS-1'!$B$5:$J$44,5,FALSE)*VLOOKUP(SDBYLD2!AY$4,'[1]INTERNAL PARAMETERS-1'!$B$5:$J$44,6,FALSE)*VLOOKUP(SDBYLD2!AY$4,'[1]INTERNAL PARAMETERS-1'!$B$5:$J$44,3,FALSE) + SDBYLD1!AY115*(1-VLOOKUP(SDBYLD2!AY$4,'[1]INTERNAL PARAMETERS-1'!$B$5:$J$44,5,FALSE))*VLOOKUP(SDBYLD2!AY$4,'[1]INTERNAL PARAMETERS-1'!$B$5:$J$44,8,FALSE)*VLOOKUP(SDBYLD2!AY$4,'[1]INTERNAL PARAMETERS-1'!$B$5:$J$44,3,FALSE)</f>
        <v>0</v>
      </c>
      <c r="AZ115" s="44">
        <f>SDBYLD1!AZ115*VLOOKUP(SDBYLD2!AZ$4,'[1]INTERNAL PARAMETERS-1'!$B$5:$J$44,5,FALSE)*VLOOKUP(SDBYLD2!AZ$4,'[1]INTERNAL PARAMETERS-1'!$B$5:$J$44,6,FALSE)*VLOOKUP(SDBYLD2!AZ$4,'[1]INTERNAL PARAMETERS-1'!$B$5:$J$44,3,FALSE) + SDBYLD1!AZ115*(1-VLOOKUP(SDBYLD2!AZ$4,'[1]INTERNAL PARAMETERS-1'!$B$5:$J$44,5,FALSE))*VLOOKUP(SDBYLD2!AZ$4,'[1]INTERNAL PARAMETERS-1'!$B$5:$J$44,8,FALSE)*VLOOKUP(SDBYLD2!AZ$4,'[1]INTERNAL PARAMETERS-1'!$B$5:$J$44,3,FALSE)</f>
        <v>0</v>
      </c>
      <c r="BA115" s="44">
        <f>SDBYLD1!BA115*VLOOKUP(SDBYLD2!BA$4,'[1]INTERNAL PARAMETERS-1'!$B$5:$J$44,5,FALSE)*VLOOKUP(SDBYLD2!BA$4,'[1]INTERNAL PARAMETERS-1'!$B$5:$J$44,6,FALSE)*VLOOKUP(SDBYLD2!BA$4,'[1]INTERNAL PARAMETERS-1'!$B$5:$J$44,3,FALSE) + SDBYLD1!BA115*(1-VLOOKUP(SDBYLD2!BA$4,'[1]INTERNAL PARAMETERS-1'!$B$5:$J$44,5,FALSE))*VLOOKUP(SDBYLD2!BA$4,'[1]INTERNAL PARAMETERS-1'!$B$5:$J$44,8,FALSE)*VLOOKUP(SDBYLD2!BA$4,'[1]INTERNAL PARAMETERS-1'!$B$5:$J$44,3,FALSE)</f>
        <v>0</v>
      </c>
      <c r="BB115" s="44">
        <f>SDBYLD1!BB115*VLOOKUP(SDBYLD2!BB$4,'[1]INTERNAL PARAMETERS-1'!$B$5:$J$44,5,FALSE)*VLOOKUP(SDBYLD2!BB$4,'[1]INTERNAL PARAMETERS-1'!$B$5:$J$44,6,FALSE)*VLOOKUP(SDBYLD2!BB$4,'[1]INTERNAL PARAMETERS-1'!$B$5:$J$44,3,FALSE) + SDBYLD1!BB115*(1-VLOOKUP(SDBYLD2!BB$4,'[1]INTERNAL PARAMETERS-1'!$B$5:$J$44,5,FALSE))*VLOOKUP(SDBYLD2!BB$4,'[1]INTERNAL PARAMETERS-1'!$B$5:$J$44,8,FALSE)*VLOOKUP(SDBYLD2!BB$4,'[1]INTERNAL PARAMETERS-1'!$B$5:$J$44,3,FALSE)</f>
        <v>0</v>
      </c>
      <c r="BC115" s="44">
        <f>SDBYLD1!BC115*VLOOKUP(SDBYLD2!BC$4,'[1]INTERNAL PARAMETERS-1'!$B$5:$J$44,5,FALSE)*VLOOKUP(SDBYLD2!BC$4,'[1]INTERNAL PARAMETERS-1'!$B$5:$J$44,6,FALSE)*VLOOKUP(SDBYLD2!BC$4,'[1]INTERNAL PARAMETERS-1'!$B$5:$J$44,3,FALSE) + SDBYLD1!BC115*(1-VLOOKUP(SDBYLD2!BC$4,'[1]INTERNAL PARAMETERS-1'!$B$5:$J$44,5,FALSE))*VLOOKUP(SDBYLD2!BC$4,'[1]INTERNAL PARAMETERS-1'!$B$5:$J$44,8,FALSE)*VLOOKUP(SDBYLD2!BC$4,'[1]INTERNAL PARAMETERS-1'!$B$5:$J$44,3,FALSE)</f>
        <v>0</v>
      </c>
      <c r="BD115" s="44">
        <f>SDBYLD1!BD115*VLOOKUP(SDBYLD2!BD$4,'[1]INTERNAL PARAMETERS-1'!$B$5:$J$44,5,FALSE)*VLOOKUP(SDBYLD2!BD$4,'[1]INTERNAL PARAMETERS-1'!$B$5:$J$44,6,FALSE)*VLOOKUP(SDBYLD2!BD$4,'[1]INTERNAL PARAMETERS-1'!$B$5:$J$44,3,FALSE) + SDBYLD1!BD115*(1-VLOOKUP(SDBYLD2!BD$4,'[1]INTERNAL PARAMETERS-1'!$B$5:$J$44,5,FALSE))*VLOOKUP(SDBYLD2!BD$4,'[1]INTERNAL PARAMETERS-1'!$B$5:$J$44,8,FALSE)*VLOOKUP(SDBYLD2!BD$4,'[1]INTERNAL PARAMETERS-1'!$B$5:$J$44,3,FALSE)</f>
        <v>0</v>
      </c>
      <c r="BE115" s="44">
        <f>SDBYLD1!BE115*VLOOKUP(SDBYLD2!BE$4,'[1]INTERNAL PARAMETERS-1'!$B$5:$J$44,5,FALSE)*VLOOKUP(SDBYLD2!BE$4,'[1]INTERNAL PARAMETERS-1'!$B$5:$J$44,6,FALSE)*VLOOKUP(SDBYLD2!BE$4,'[1]INTERNAL PARAMETERS-1'!$B$5:$J$44,3,FALSE) + SDBYLD1!BE115*(1-VLOOKUP(SDBYLD2!BE$4,'[1]INTERNAL PARAMETERS-1'!$B$5:$J$44,5,FALSE))*VLOOKUP(SDBYLD2!BE$4,'[1]INTERNAL PARAMETERS-1'!$B$5:$J$44,8,FALSE)*VLOOKUP(SDBYLD2!BE$4,'[1]INTERNAL PARAMETERS-1'!$B$5:$J$44,3,FALSE)</f>
        <v>0</v>
      </c>
      <c r="BF115" s="44">
        <f>SDBYLD1!BF115*VLOOKUP(SDBYLD2!BF$4,'[1]INTERNAL PARAMETERS-1'!$B$5:$J$44,5,FALSE)*VLOOKUP(SDBYLD2!BF$4,'[1]INTERNAL PARAMETERS-1'!$B$5:$J$44,6,FALSE)*VLOOKUP(SDBYLD2!BF$4,'[1]INTERNAL PARAMETERS-1'!$B$5:$J$44,3,FALSE) + SDBYLD1!BF115*(1-VLOOKUP(SDBYLD2!BF$4,'[1]INTERNAL PARAMETERS-1'!$B$5:$J$44,5,FALSE))*VLOOKUP(SDBYLD2!BF$4,'[1]INTERNAL PARAMETERS-1'!$B$5:$J$44,8,FALSE)*VLOOKUP(SDBYLD2!BF$4,'[1]INTERNAL PARAMETERS-1'!$B$5:$J$44,3,FALSE)</f>
        <v>0</v>
      </c>
      <c r="BG115" s="44">
        <f>SDBYLD1!BG115*VLOOKUP(SDBYLD2!BG$4,'[1]INTERNAL PARAMETERS-1'!$B$5:$J$44,5,FALSE)*VLOOKUP(SDBYLD2!BG$4,'[1]INTERNAL PARAMETERS-1'!$B$5:$J$44,6,FALSE)*VLOOKUP(SDBYLD2!BG$4,'[1]INTERNAL PARAMETERS-1'!$B$5:$J$44,3,FALSE) + SDBYLD1!BG115*(1-VLOOKUP(SDBYLD2!BG$4,'[1]INTERNAL PARAMETERS-1'!$B$5:$J$44,5,FALSE))*VLOOKUP(SDBYLD2!BG$4,'[1]INTERNAL PARAMETERS-1'!$B$5:$J$44,8,FALSE)*VLOOKUP(SDBYLD2!BG$4,'[1]INTERNAL PARAMETERS-1'!$B$5:$J$44,3,FALSE)</f>
        <v>0</v>
      </c>
      <c r="BH115" s="44">
        <f>SDBYLD1!BH115*VLOOKUP(SDBYLD2!BH$4,'[1]INTERNAL PARAMETERS-1'!$B$5:$J$44,5,FALSE)*VLOOKUP(SDBYLD2!BH$4,'[1]INTERNAL PARAMETERS-1'!$B$5:$J$44,6,FALSE)*VLOOKUP(SDBYLD2!BH$4,'[1]INTERNAL PARAMETERS-1'!$B$5:$J$44,3,FALSE) + SDBYLD1!BH115*(1-VLOOKUP(SDBYLD2!BH$4,'[1]INTERNAL PARAMETERS-1'!$B$5:$J$44,5,FALSE))*VLOOKUP(SDBYLD2!BH$4,'[1]INTERNAL PARAMETERS-1'!$B$5:$J$44,8,FALSE)*VLOOKUP(SDBYLD2!BH$4,'[1]INTERNAL PARAMETERS-1'!$B$5:$J$44,3,FALSE)</f>
        <v>0</v>
      </c>
      <c r="BI115" s="44">
        <f>SDBYLD1!BI115*VLOOKUP(SDBYLD2!BI$4,'[1]INTERNAL PARAMETERS-1'!$B$5:$J$44,5,FALSE)*VLOOKUP(SDBYLD2!BI$4,'[1]INTERNAL PARAMETERS-1'!$B$5:$J$44,6,FALSE)*VLOOKUP(SDBYLD2!BI$4,'[1]INTERNAL PARAMETERS-1'!$B$5:$J$44,3,FALSE) + SDBYLD1!BI115*(1-VLOOKUP(SDBYLD2!BI$4,'[1]INTERNAL PARAMETERS-1'!$B$5:$J$44,5,FALSE))*VLOOKUP(SDBYLD2!BI$4,'[1]INTERNAL PARAMETERS-1'!$B$5:$J$44,8,FALSE)*VLOOKUP(SDBYLD2!BI$4,'[1]INTERNAL PARAMETERS-1'!$B$5:$J$44,3,FALSE)</f>
        <v>0</v>
      </c>
      <c r="BJ115" s="44">
        <f>SDBYLD1!BJ115*VLOOKUP(SDBYLD2!BJ$4,'[1]INTERNAL PARAMETERS-1'!$B$5:$J$44,5,FALSE)*VLOOKUP(SDBYLD2!BJ$4,'[1]INTERNAL PARAMETERS-1'!$B$5:$J$44,6,FALSE)*VLOOKUP(SDBYLD2!BJ$4,'[1]INTERNAL PARAMETERS-1'!$B$5:$J$44,3,FALSE) + SDBYLD1!BJ115*(1-VLOOKUP(SDBYLD2!BJ$4,'[1]INTERNAL PARAMETERS-1'!$B$5:$J$44,5,FALSE))*VLOOKUP(SDBYLD2!BJ$4,'[1]INTERNAL PARAMETERS-1'!$B$5:$J$44,8,FALSE)*VLOOKUP(SDBYLD2!BJ$4,'[1]INTERNAL PARAMETERS-1'!$B$5:$J$44,3,FALSE)</f>
        <v>0</v>
      </c>
      <c r="BK115" s="44">
        <f>SDBYLD1!BK115*VLOOKUP(SDBYLD2!BK$4,'[1]INTERNAL PARAMETERS-1'!$B$5:$J$44,5,FALSE)*VLOOKUP(SDBYLD2!BK$4,'[1]INTERNAL PARAMETERS-1'!$B$5:$J$44,6,FALSE)*VLOOKUP(SDBYLD2!BK$4,'[1]INTERNAL PARAMETERS-1'!$B$5:$J$44,3,FALSE) + SDBYLD1!BK115*(1-VLOOKUP(SDBYLD2!BK$4,'[1]INTERNAL PARAMETERS-1'!$B$5:$J$44,5,FALSE))*VLOOKUP(SDBYLD2!BK$4,'[1]INTERNAL PARAMETERS-1'!$B$5:$J$44,8,FALSE)*VLOOKUP(SDBYLD2!BK$4,'[1]INTERNAL PARAMETERS-1'!$B$5:$J$44,3,FALSE)</f>
        <v>0</v>
      </c>
      <c r="BL115" s="44">
        <f>SDBYLD1!BL115*VLOOKUP(SDBYLD2!BL$4,'[1]INTERNAL PARAMETERS-1'!$B$5:$J$44,5,FALSE)*VLOOKUP(SDBYLD2!BL$4,'[1]INTERNAL PARAMETERS-1'!$B$5:$J$44,6,FALSE)*VLOOKUP(SDBYLD2!BL$4,'[1]INTERNAL PARAMETERS-1'!$B$5:$J$44,3,FALSE) + SDBYLD1!BL115*(1-VLOOKUP(SDBYLD2!BL$4,'[1]INTERNAL PARAMETERS-1'!$B$5:$J$44,5,FALSE))*VLOOKUP(SDBYLD2!BL$4,'[1]INTERNAL PARAMETERS-1'!$B$5:$J$44,8,FALSE)*VLOOKUP(SDBYLD2!BL$4,'[1]INTERNAL PARAMETERS-1'!$B$5:$J$44,3,FALSE)</f>
        <v>0</v>
      </c>
      <c r="BM115" s="44">
        <f>SDBYLD1!BM115*VLOOKUP(SDBYLD2!BM$4,'[1]INTERNAL PARAMETERS-1'!$B$5:$J$44,5,FALSE)*VLOOKUP(SDBYLD2!BM$4,'[1]INTERNAL PARAMETERS-1'!$B$5:$J$44,6,FALSE)*VLOOKUP(SDBYLD2!BM$4,'[1]INTERNAL PARAMETERS-1'!$B$5:$J$44,3,FALSE) + SDBYLD1!BM115*(1-VLOOKUP(SDBYLD2!BM$4,'[1]INTERNAL PARAMETERS-1'!$B$5:$J$44,5,FALSE))*VLOOKUP(SDBYLD2!BM$4,'[1]INTERNAL PARAMETERS-1'!$B$5:$J$44,8,FALSE)*VLOOKUP(SDBYLD2!BM$4,'[1]INTERNAL PARAMETERS-1'!$B$5:$J$44,3,FALSE)</f>
        <v>0</v>
      </c>
      <c r="BN115" s="44">
        <f>SDBYLD1!BN115*VLOOKUP(SDBYLD2!BN$4,'[1]INTERNAL PARAMETERS-1'!$B$5:$J$44,5,FALSE)*VLOOKUP(SDBYLD2!BN$4,'[1]INTERNAL PARAMETERS-1'!$B$5:$J$44,6,FALSE)*VLOOKUP(SDBYLD2!BN$4,'[1]INTERNAL PARAMETERS-1'!$B$5:$J$44,3,FALSE) + SDBYLD1!BN115*(1-VLOOKUP(SDBYLD2!BN$4,'[1]INTERNAL PARAMETERS-1'!$B$5:$J$44,5,FALSE))*VLOOKUP(SDBYLD2!BN$4,'[1]INTERNAL PARAMETERS-1'!$B$5:$J$44,8,FALSE)*VLOOKUP(SDBYLD2!BN$4,'[1]INTERNAL PARAMETERS-1'!$B$5:$J$44,3,FALSE)</f>
        <v>0</v>
      </c>
      <c r="BO115" s="44">
        <f>SDBYLD1!BO115*VLOOKUP(SDBYLD2!BO$4,'[1]INTERNAL PARAMETERS-1'!$B$5:$J$44,5,FALSE)*VLOOKUP(SDBYLD2!BO$4,'[1]INTERNAL PARAMETERS-1'!$B$5:$J$44,6,FALSE)*VLOOKUP(SDBYLD2!BO$4,'[1]INTERNAL PARAMETERS-1'!$B$5:$J$44,3,FALSE) + SDBYLD1!BO115*(1-VLOOKUP(SDBYLD2!BO$4,'[1]INTERNAL PARAMETERS-1'!$B$5:$J$44,5,FALSE))*VLOOKUP(SDBYLD2!BO$4,'[1]INTERNAL PARAMETERS-1'!$B$5:$J$44,8,FALSE)*VLOOKUP(SDBYLD2!BO$4,'[1]INTERNAL PARAMETERS-1'!$B$5:$J$44,3,FALSE)</f>
        <v>0</v>
      </c>
      <c r="BP115" s="44">
        <f>SDBYLD1!BP115*VLOOKUP(SDBYLD2!BP$4,'[1]INTERNAL PARAMETERS-1'!$B$5:$J$44,5,FALSE)*VLOOKUP(SDBYLD2!BP$4,'[1]INTERNAL PARAMETERS-1'!$B$5:$J$44,6,FALSE)*VLOOKUP(SDBYLD2!BP$4,'[1]INTERNAL PARAMETERS-1'!$B$5:$J$44,3,FALSE) + SDBYLD1!BP115*(1-VLOOKUP(SDBYLD2!BP$4,'[1]INTERNAL PARAMETERS-1'!$B$5:$J$44,5,FALSE))*VLOOKUP(SDBYLD2!BP$4,'[1]INTERNAL PARAMETERS-1'!$B$5:$J$44,8,FALSE)*VLOOKUP(SDBYLD2!BP$4,'[1]INTERNAL PARAMETERS-1'!$B$5:$J$44,3,FALSE)</f>
        <v>0</v>
      </c>
      <c r="BQ115" s="44">
        <f>SDBYLD1!BQ115*VLOOKUP(SDBYLD2!BQ$4,'[1]INTERNAL PARAMETERS-1'!$B$5:$J$44,5,FALSE)*VLOOKUP(SDBYLD2!BQ$4,'[1]INTERNAL PARAMETERS-1'!$B$5:$J$44,6,FALSE)*VLOOKUP(SDBYLD2!BQ$4,'[1]INTERNAL PARAMETERS-1'!$B$5:$J$44,3,FALSE) + SDBYLD1!BQ115*(1-VLOOKUP(SDBYLD2!BQ$4,'[1]INTERNAL PARAMETERS-1'!$B$5:$J$44,5,FALSE))*VLOOKUP(SDBYLD2!BQ$4,'[1]INTERNAL PARAMETERS-1'!$B$5:$J$44,8,FALSE)*VLOOKUP(SDBYLD2!BQ$4,'[1]INTERNAL PARAMETERS-1'!$B$5:$J$44,3,FALSE)</f>
        <v>0</v>
      </c>
      <c r="BR115" s="44">
        <f>SDBYLD1!BR115*VLOOKUP(SDBYLD2!BR$4,'[1]INTERNAL PARAMETERS-1'!$B$5:$J$44,5,FALSE)*VLOOKUP(SDBYLD2!BR$4,'[1]INTERNAL PARAMETERS-1'!$B$5:$J$44,6,FALSE)*VLOOKUP(SDBYLD2!BR$4,'[1]INTERNAL PARAMETERS-1'!$B$5:$J$44,3,FALSE) + SDBYLD1!BR115*(1-VLOOKUP(SDBYLD2!BR$4,'[1]INTERNAL PARAMETERS-1'!$B$5:$J$44,5,FALSE))*VLOOKUP(SDBYLD2!BR$4,'[1]INTERNAL PARAMETERS-1'!$B$5:$J$44,8,FALSE)*VLOOKUP(SDBYLD2!BR$4,'[1]INTERNAL PARAMETERS-1'!$B$5:$J$44,3,FALSE)</f>
        <v>0</v>
      </c>
      <c r="BS115" s="44">
        <f>SDBYLD1!BS115*VLOOKUP(SDBYLD2!BS$4,'[1]INTERNAL PARAMETERS-1'!$B$5:$J$44,5,FALSE)*VLOOKUP(SDBYLD2!BS$4,'[1]INTERNAL PARAMETERS-1'!$B$5:$J$44,6,FALSE)*VLOOKUP(SDBYLD2!BS$4,'[1]INTERNAL PARAMETERS-1'!$B$5:$J$44,3,FALSE) + SDBYLD1!BS115*(1-VLOOKUP(SDBYLD2!BS$4,'[1]INTERNAL PARAMETERS-1'!$B$5:$J$44,5,FALSE))*VLOOKUP(SDBYLD2!BS$4,'[1]INTERNAL PARAMETERS-1'!$B$5:$J$44,8,FALSE)*VLOOKUP(SDBYLD2!BS$4,'[1]INTERNAL PARAMETERS-1'!$B$5:$J$44,3,FALSE)</f>
        <v>0</v>
      </c>
      <c r="BT115" s="44">
        <f>SDBYLD1!BT115*VLOOKUP(SDBYLD2!BT$4,'[1]INTERNAL PARAMETERS-1'!$B$5:$J$44,5,FALSE)*VLOOKUP(SDBYLD2!BT$4,'[1]INTERNAL PARAMETERS-1'!$B$5:$J$44,6,FALSE)*VLOOKUP(SDBYLD2!BT$4,'[1]INTERNAL PARAMETERS-1'!$B$5:$J$44,3,FALSE) + SDBYLD1!BT115*(1-VLOOKUP(SDBYLD2!BT$4,'[1]INTERNAL PARAMETERS-1'!$B$5:$J$44,5,FALSE))*VLOOKUP(SDBYLD2!BT$4,'[1]INTERNAL PARAMETERS-1'!$B$5:$J$44,8,FALSE)*VLOOKUP(SDBYLD2!BT$4,'[1]INTERNAL PARAMETERS-1'!$B$5:$J$44,3,FALSE)</f>
        <v>0</v>
      </c>
      <c r="BU115" s="44">
        <f>SDBYLD1!BU115*VLOOKUP(SDBYLD2!BU$4,'[1]INTERNAL PARAMETERS-1'!$B$5:$J$44,5,FALSE)*VLOOKUP(SDBYLD2!BU$4,'[1]INTERNAL PARAMETERS-1'!$B$5:$J$44,6,FALSE)*VLOOKUP(SDBYLD2!BU$4,'[1]INTERNAL PARAMETERS-1'!$B$5:$J$44,3,FALSE) + SDBYLD1!BU115*(1-VLOOKUP(SDBYLD2!BU$4,'[1]INTERNAL PARAMETERS-1'!$B$5:$J$44,5,FALSE))*VLOOKUP(SDBYLD2!BU$4,'[1]INTERNAL PARAMETERS-1'!$B$5:$J$44,8,FALSE)*VLOOKUP(SDBYLD2!BU$4,'[1]INTERNAL PARAMETERS-1'!$B$5:$J$44,3,FALSE)</f>
        <v>0</v>
      </c>
      <c r="BV115" s="44">
        <f>SDBYLD1!BV115*VLOOKUP(SDBYLD2!BV$4,'[1]INTERNAL PARAMETERS-1'!$B$5:$J$44,5,FALSE)*VLOOKUP(SDBYLD2!BV$4,'[1]INTERNAL PARAMETERS-1'!$B$5:$J$44,6,FALSE)*VLOOKUP(SDBYLD2!BV$4,'[1]INTERNAL PARAMETERS-1'!$B$5:$J$44,3,FALSE) + SDBYLD1!BV115*(1-VLOOKUP(SDBYLD2!BV$4,'[1]INTERNAL PARAMETERS-1'!$B$5:$J$44,5,FALSE))*VLOOKUP(SDBYLD2!BV$4,'[1]INTERNAL PARAMETERS-1'!$B$5:$J$44,8,FALSE)*VLOOKUP(SDBYLD2!BV$4,'[1]INTERNAL PARAMETERS-1'!$B$5:$J$44,3,FALSE)</f>
        <v>0</v>
      </c>
      <c r="BW115" s="44">
        <f>SDBYLD1!BW115*VLOOKUP(SDBYLD2!BW$4,'[1]INTERNAL PARAMETERS-1'!$B$5:$J$44,5,FALSE)*VLOOKUP(SDBYLD2!BW$4,'[1]INTERNAL PARAMETERS-1'!$B$5:$J$44,6,FALSE)*VLOOKUP(SDBYLD2!BW$4,'[1]INTERNAL PARAMETERS-1'!$B$5:$J$44,3,FALSE) + SDBYLD1!BW115*(1-VLOOKUP(SDBYLD2!BW$4,'[1]INTERNAL PARAMETERS-1'!$B$5:$J$44,5,FALSE))*VLOOKUP(SDBYLD2!BW$4,'[1]INTERNAL PARAMETERS-1'!$B$5:$J$44,8,FALSE)*VLOOKUP(SDBYLD2!BW$4,'[1]INTERNAL PARAMETERS-1'!$B$5:$J$44,3,FALSE)</f>
        <v>0</v>
      </c>
      <c r="BX115" s="44">
        <f>SDBYLD1!BX115*VLOOKUP(SDBYLD2!BX$4,'[1]INTERNAL PARAMETERS-1'!$B$5:$J$44,5,FALSE)*VLOOKUP(SDBYLD2!BX$4,'[1]INTERNAL PARAMETERS-1'!$B$5:$J$44,6,FALSE)*VLOOKUP(SDBYLD2!BX$4,'[1]INTERNAL PARAMETERS-1'!$B$5:$J$44,3,FALSE) + SDBYLD1!BX115*(1-VLOOKUP(SDBYLD2!BX$4,'[1]INTERNAL PARAMETERS-1'!$B$5:$J$44,5,FALSE))*VLOOKUP(SDBYLD2!BX$4,'[1]INTERNAL PARAMETERS-1'!$B$5:$J$44,8,FALSE)*VLOOKUP(SDBYLD2!BX$4,'[1]INTERNAL PARAMETERS-1'!$B$5:$J$44,3,FALSE)</f>
        <v>0</v>
      </c>
      <c r="BY115" s="44">
        <f>SDBYLD1!BY115*VLOOKUP(SDBYLD2!BY$4,'[1]INTERNAL PARAMETERS-1'!$B$5:$J$44,5,FALSE)*VLOOKUP(SDBYLD2!BY$4,'[1]INTERNAL PARAMETERS-1'!$B$5:$J$44,6,FALSE)*VLOOKUP(SDBYLD2!BY$4,'[1]INTERNAL PARAMETERS-1'!$B$5:$J$44,3,FALSE) + SDBYLD1!BY115*(1-VLOOKUP(SDBYLD2!BY$4,'[1]INTERNAL PARAMETERS-1'!$B$5:$J$44,5,FALSE))*VLOOKUP(SDBYLD2!BY$4,'[1]INTERNAL PARAMETERS-1'!$B$5:$J$44,8,FALSE)*VLOOKUP(SDBYLD2!BY$4,'[1]INTERNAL PARAMETERS-1'!$B$5:$J$44,3,FALSE)</f>
        <v>0</v>
      </c>
      <c r="BZ115" s="44">
        <f>SDBYLD1!BZ115*VLOOKUP(SDBYLD2!BZ$4,'[1]INTERNAL PARAMETERS-1'!$B$5:$J$44,5,FALSE)*VLOOKUP(SDBYLD2!BZ$4,'[1]INTERNAL PARAMETERS-1'!$B$5:$J$44,6,FALSE)*VLOOKUP(SDBYLD2!BZ$4,'[1]INTERNAL PARAMETERS-1'!$B$5:$J$44,3,FALSE) + SDBYLD1!BZ115*(1-VLOOKUP(SDBYLD2!BZ$4,'[1]INTERNAL PARAMETERS-1'!$B$5:$J$44,5,FALSE))*VLOOKUP(SDBYLD2!BZ$4,'[1]INTERNAL PARAMETERS-1'!$B$5:$J$44,8,FALSE)*VLOOKUP(SDBYLD2!BZ$4,'[1]INTERNAL PARAMETERS-1'!$B$5:$J$44,3,FALSE)</f>
        <v>0</v>
      </c>
      <c r="CA115" s="44">
        <f>SDBYLD1!CA115*VLOOKUP(SDBYLD2!CA$4,'[1]INTERNAL PARAMETERS-1'!$B$5:$J$44,5,FALSE)*VLOOKUP(SDBYLD2!CA$4,'[1]INTERNAL PARAMETERS-1'!$B$5:$J$44,6,FALSE)*VLOOKUP(SDBYLD2!CA$4,'[1]INTERNAL PARAMETERS-1'!$B$5:$J$44,3,FALSE) + SDBYLD1!CA115*(1-VLOOKUP(SDBYLD2!CA$4,'[1]INTERNAL PARAMETERS-1'!$B$5:$J$44,5,FALSE))*VLOOKUP(SDBYLD2!CA$4,'[1]INTERNAL PARAMETERS-1'!$B$5:$J$44,8,FALSE)*VLOOKUP(SDBYLD2!CA$4,'[1]INTERNAL PARAMETERS-1'!$B$5:$J$44,3,FALSE)</f>
        <v>0</v>
      </c>
      <c r="CB115" s="44">
        <f>SDBYLD1!CB115*VLOOKUP(SDBYLD2!CB$4,'[1]INTERNAL PARAMETERS-1'!$B$5:$J$44,5,FALSE)*VLOOKUP(SDBYLD2!CB$4,'[1]INTERNAL PARAMETERS-1'!$B$5:$J$44,6,FALSE)*VLOOKUP(SDBYLD2!CB$4,'[1]INTERNAL PARAMETERS-1'!$B$5:$J$44,3,FALSE) + SDBYLD1!CB115*(1-VLOOKUP(SDBYLD2!CB$4,'[1]INTERNAL PARAMETERS-1'!$B$5:$J$44,5,FALSE))*VLOOKUP(SDBYLD2!CB$4,'[1]INTERNAL PARAMETERS-1'!$B$5:$J$44,8,FALSE)*VLOOKUP(SDBYLD2!CB$4,'[1]INTERNAL PARAMETERS-1'!$B$5:$J$44,3,FALSE)</f>
        <v>0</v>
      </c>
      <c r="CC115" s="44">
        <f>SDBYLD1!CC115*VLOOKUP(SDBYLD2!CC$4,'[1]INTERNAL PARAMETERS-1'!$B$5:$J$44,5,FALSE)*VLOOKUP(SDBYLD2!CC$4,'[1]INTERNAL PARAMETERS-1'!$B$5:$J$44,6,FALSE)*VLOOKUP(SDBYLD2!CC$4,'[1]INTERNAL PARAMETERS-1'!$B$5:$J$44,3,FALSE) + SDBYLD1!CC115*(1-VLOOKUP(SDBYLD2!CC$4,'[1]INTERNAL PARAMETERS-1'!$B$5:$J$44,5,FALSE))*VLOOKUP(SDBYLD2!CC$4,'[1]INTERNAL PARAMETERS-1'!$B$5:$J$44,8,FALSE)*VLOOKUP(SDBYLD2!CC$4,'[1]INTERNAL PARAMETERS-1'!$B$5:$J$44,3,FALSE)</f>
        <v>0</v>
      </c>
      <c r="CD115" s="44">
        <f>SDBYLD1!CD115*VLOOKUP(SDBYLD2!CD$4,'[1]INTERNAL PARAMETERS-1'!$B$5:$J$44,5,FALSE)*VLOOKUP(SDBYLD2!CD$4,'[1]INTERNAL PARAMETERS-1'!$B$5:$J$44,6,FALSE)*VLOOKUP(SDBYLD2!CD$4,'[1]INTERNAL PARAMETERS-1'!$B$5:$J$44,3,FALSE) + SDBYLD1!CD115*(1-VLOOKUP(SDBYLD2!CD$4,'[1]INTERNAL PARAMETERS-1'!$B$5:$J$44,5,FALSE))*VLOOKUP(SDBYLD2!CD$4,'[1]INTERNAL PARAMETERS-1'!$B$5:$J$44,8,FALSE)*VLOOKUP(SDBYLD2!CD$4,'[1]INTERNAL PARAMETERS-1'!$B$5:$J$44,3,FALSE)</f>
        <v>0</v>
      </c>
      <c r="CE115" s="44">
        <f>SDBYLD1!CE115*VLOOKUP(SDBYLD2!CE$4,'[1]INTERNAL PARAMETERS-1'!$B$5:$J$44,5,FALSE)*VLOOKUP(SDBYLD2!CE$4,'[1]INTERNAL PARAMETERS-1'!$B$5:$J$44,6,FALSE)*VLOOKUP(SDBYLD2!CE$4,'[1]INTERNAL PARAMETERS-1'!$B$5:$J$44,3,FALSE) + SDBYLD1!CE115*(1-VLOOKUP(SDBYLD2!CE$4,'[1]INTERNAL PARAMETERS-1'!$B$5:$J$44,5,FALSE))*VLOOKUP(SDBYLD2!CE$4,'[1]INTERNAL PARAMETERS-1'!$B$5:$J$44,8,FALSE)*VLOOKUP(SDBYLD2!CE$4,'[1]INTERNAL PARAMETERS-1'!$B$5:$J$44,3,FALSE)</f>
        <v>0</v>
      </c>
      <c r="CF115" s="44">
        <f>SDBYLD1!CF115*VLOOKUP(SDBYLD2!CF$4,'[1]INTERNAL PARAMETERS-1'!$B$5:$J$44,5,FALSE)*VLOOKUP(SDBYLD2!CF$4,'[1]INTERNAL PARAMETERS-1'!$B$5:$J$44,6,FALSE)*VLOOKUP(SDBYLD2!CF$4,'[1]INTERNAL PARAMETERS-1'!$B$5:$J$44,3,FALSE) + SDBYLD1!CF115*(1-VLOOKUP(SDBYLD2!CF$4,'[1]INTERNAL PARAMETERS-1'!$B$5:$J$44,5,FALSE))*VLOOKUP(SDBYLD2!CF$4,'[1]INTERNAL PARAMETERS-1'!$B$5:$J$44,8,FALSE)*VLOOKUP(SDBYLD2!CF$4,'[1]INTERNAL PARAMETERS-1'!$B$5:$J$44,3,FALSE)</f>
        <v>0</v>
      </c>
      <c r="CG115" s="44">
        <f>SDBYLD1!CG115*VLOOKUP(SDBYLD2!CG$4,'[1]INTERNAL PARAMETERS-1'!$B$5:$J$44,5,FALSE)*VLOOKUP(SDBYLD2!CG$4,'[1]INTERNAL PARAMETERS-1'!$B$5:$J$44,6,FALSE)*VLOOKUP(SDBYLD2!CG$4,'[1]INTERNAL PARAMETERS-1'!$B$5:$J$44,3,FALSE) + SDBYLD1!CG115*(1-VLOOKUP(SDBYLD2!CG$4,'[1]INTERNAL PARAMETERS-1'!$B$5:$J$44,5,FALSE))*VLOOKUP(SDBYLD2!CG$4,'[1]INTERNAL PARAMETERS-1'!$B$5:$J$44,8,FALSE)*VLOOKUP(SDBYLD2!CG$4,'[1]INTERNAL PARAMETERS-1'!$B$5:$J$44,3,FALSE)</f>
        <v>0</v>
      </c>
      <c r="CH115" s="43">
        <f>SDBYLD1!CH115*VLOOKUP(SDBYLD2!CH$4,'[1]INTERNAL PARAMETERS-1'!$B$5:$J$44,5,FALSE)*VLOOKUP(SDBYLD2!CH$4,'[1]INTERNAL PARAMETERS-1'!$B$5:$J$44,6,FALSE)*VLOOKUP(SDBYLD2!CH$4,'[1]INTERNAL PARAMETERS-1'!$B$5:$J$44,3,FALSE) + SDBYLD1!CH115*(1-VLOOKUP(SDBYLD2!CH$4,'[1]INTERNAL PARAMETERS-1'!$B$5:$J$44,5,FALSE))*VLOOKUP(SDBYLD2!CH$4,'[1]INTERNAL PARAMETERS-1'!$B$5:$J$44,8,FALSE)*VLOOKUP(SDBYLD2!CH$4,'[1]INTERNAL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SDBeam!X116</f>
        <v>0</v>
      </c>
      <c r="F116" s="59">
        <f>'[1]INTERNAL PARAMETERS-1'!M8</f>
        <v>68.824999999999989</v>
      </c>
      <c r="G116" s="45">
        <f>SDBYLD1!G116*VLOOKUP(SDBYLD2!G$4,'[1]INTERNAL PARAMETERS-1'!$B$5:$J$44,5,FALSE)*VLOOKUP(SDBYLD2!G$4,'[1]INTERNAL PARAMETERS-1'!$B$5:$J$44,7,FALSE)*SDBYLD2!$F116 + SDBYLD1!G116*(1-VLOOKUP(SDBYLD2!G$4,'[1]INTERNAL PARAMETERS-1'!$B$5:$J$44,5,FALSE))*VLOOKUP(SDBYLD2!G$4,'[1]INTERNAL PARAMETERS-1'!$B$5:$J$44,9,FALSE)*SDBYLD2!$F116</f>
        <v>0</v>
      </c>
      <c r="H116" s="44">
        <f>SDBYLD1!H116*VLOOKUP(SDBYLD2!H$4,'[1]INTERNAL PARAMETERS-1'!$B$5:$J$44,5,FALSE)*VLOOKUP(SDBYLD2!H$4,'[1]INTERNAL PARAMETERS-1'!$B$5:$J$44,7,FALSE)*SDBYLD2!$F116 + SDBYLD1!H116*(1-VLOOKUP(SDBYLD2!H$4,'[1]INTERNAL PARAMETERS-1'!$B$5:$J$44,5,FALSE))*VLOOKUP(SDBYLD2!H$4,'[1]INTERNAL PARAMETERS-1'!$B$5:$J$44,9,FALSE)*SDBYLD2!$F116</f>
        <v>0</v>
      </c>
      <c r="I116" s="44">
        <f>SDBYLD1!I116*VLOOKUP(SDBYLD2!I$4,'[1]INTERNAL PARAMETERS-1'!$B$5:$J$44,5,FALSE)*VLOOKUP(SDBYLD2!I$4,'[1]INTERNAL PARAMETERS-1'!$B$5:$J$44,7,FALSE)*SDBYLD2!$F116 + SDBYLD1!I116*(1-VLOOKUP(SDBYLD2!I$4,'[1]INTERNAL PARAMETERS-1'!$B$5:$J$44,5,FALSE))*VLOOKUP(SDBYLD2!I$4,'[1]INTERNAL PARAMETERS-1'!$B$5:$J$44,9,FALSE)*SDBYLD2!$F116</f>
        <v>0</v>
      </c>
      <c r="J116" s="44">
        <f>SDBYLD1!J116*VLOOKUP(SDBYLD2!J$4,'[1]INTERNAL PARAMETERS-1'!$B$5:$J$44,5,FALSE)*VLOOKUP(SDBYLD2!J$4,'[1]INTERNAL PARAMETERS-1'!$B$5:$J$44,7,FALSE)*SDBYLD2!$F116 + SDBYLD1!J116*(1-VLOOKUP(SDBYLD2!J$4,'[1]INTERNAL PARAMETERS-1'!$B$5:$J$44,5,FALSE))*VLOOKUP(SDBYLD2!J$4,'[1]INTERNAL PARAMETERS-1'!$B$5:$J$44,9,FALSE)*SDBYLD2!$F116</f>
        <v>0</v>
      </c>
      <c r="K116" s="44">
        <f>SDBYLD1!K116*VLOOKUP(SDBYLD2!K$4,'[1]INTERNAL PARAMETERS-1'!$B$5:$J$44,5,FALSE)*VLOOKUP(SDBYLD2!K$4,'[1]INTERNAL PARAMETERS-1'!$B$5:$J$44,7,FALSE)*SDBYLD2!$F116 + SDBYLD1!K116*(1-VLOOKUP(SDBYLD2!K$4,'[1]INTERNAL PARAMETERS-1'!$B$5:$J$44,5,FALSE))*VLOOKUP(SDBYLD2!K$4,'[1]INTERNAL PARAMETERS-1'!$B$5:$J$44,9,FALSE)*SDBYLD2!$F116</f>
        <v>0</v>
      </c>
      <c r="L116" s="44">
        <f>SDBYLD1!L116*VLOOKUP(SDBYLD2!L$4,'[1]INTERNAL PARAMETERS-1'!$B$5:$J$44,5,FALSE)*VLOOKUP(SDBYLD2!L$4,'[1]INTERNAL PARAMETERS-1'!$B$5:$J$44,7,FALSE)*SDBYLD2!$F116 + SDBYLD1!L116*(1-VLOOKUP(SDBYLD2!L$4,'[1]INTERNAL PARAMETERS-1'!$B$5:$J$44,5,FALSE))*VLOOKUP(SDBYLD2!L$4,'[1]INTERNAL PARAMETERS-1'!$B$5:$J$44,9,FALSE)*SDBYLD2!$F116</f>
        <v>0</v>
      </c>
      <c r="M116" s="44">
        <f>SDBYLD1!M116*VLOOKUP(SDBYLD2!M$4,'[1]INTERNAL PARAMETERS-1'!$B$5:$J$44,5,FALSE)*VLOOKUP(SDBYLD2!M$4,'[1]INTERNAL PARAMETERS-1'!$B$5:$J$44,7,FALSE)*SDBYLD2!$F116 + SDBYLD1!M116*(1-VLOOKUP(SDBYLD2!M$4,'[1]INTERNAL PARAMETERS-1'!$B$5:$J$44,5,FALSE))*VLOOKUP(SDBYLD2!M$4,'[1]INTERNAL PARAMETERS-1'!$B$5:$J$44,9,FALSE)*SDBYLD2!$F116</f>
        <v>0</v>
      </c>
      <c r="N116" s="44">
        <f>SDBYLD1!N116*VLOOKUP(SDBYLD2!N$4,'[1]INTERNAL PARAMETERS-1'!$B$5:$J$44,5,FALSE)*VLOOKUP(SDBYLD2!N$4,'[1]INTERNAL PARAMETERS-1'!$B$5:$J$44,7,FALSE)*SDBYLD2!$F116 + SDBYLD1!N116*(1-VLOOKUP(SDBYLD2!N$4,'[1]INTERNAL PARAMETERS-1'!$B$5:$J$44,5,FALSE))*VLOOKUP(SDBYLD2!N$4,'[1]INTERNAL PARAMETERS-1'!$B$5:$J$44,9,FALSE)*SDBYLD2!$F116</f>
        <v>0</v>
      </c>
      <c r="O116" s="44">
        <f>SDBYLD1!O116*VLOOKUP(SDBYLD2!O$4,'[1]INTERNAL PARAMETERS-1'!$B$5:$J$44,5,FALSE)*VLOOKUP(SDBYLD2!O$4,'[1]INTERNAL PARAMETERS-1'!$B$5:$J$44,7,FALSE)*SDBYLD2!$F116 + SDBYLD1!O116*(1-VLOOKUP(SDBYLD2!O$4,'[1]INTERNAL PARAMETERS-1'!$B$5:$J$44,5,FALSE))*VLOOKUP(SDBYLD2!O$4,'[1]INTERNAL PARAMETERS-1'!$B$5:$J$44,9,FALSE)*SDBYLD2!$F116</f>
        <v>0</v>
      </c>
      <c r="P116" s="44">
        <f>SDBYLD1!P116*VLOOKUP(SDBYLD2!P$4,'[1]INTERNAL PARAMETERS-1'!$B$5:$J$44,5,FALSE)*VLOOKUP(SDBYLD2!P$4,'[1]INTERNAL PARAMETERS-1'!$B$5:$J$44,7,FALSE)*SDBYLD2!$F116 + SDBYLD1!P116*(1-VLOOKUP(SDBYLD2!P$4,'[1]INTERNAL PARAMETERS-1'!$B$5:$J$44,5,FALSE))*VLOOKUP(SDBYLD2!P$4,'[1]INTERNAL PARAMETERS-1'!$B$5:$J$44,9,FALSE)*SDBYLD2!$F116</f>
        <v>0</v>
      </c>
      <c r="Q116" s="44">
        <f>SDBYLD1!Q116*VLOOKUP(SDBYLD2!Q$4,'[1]INTERNAL PARAMETERS-1'!$B$5:$J$44,5,FALSE)*VLOOKUP(SDBYLD2!Q$4,'[1]INTERNAL PARAMETERS-1'!$B$5:$J$44,7,FALSE)*SDBYLD2!$F116 + SDBYLD1!Q116*(1-VLOOKUP(SDBYLD2!Q$4,'[1]INTERNAL PARAMETERS-1'!$B$5:$J$44,5,FALSE))*VLOOKUP(SDBYLD2!Q$4,'[1]INTERNAL PARAMETERS-1'!$B$5:$J$44,9,FALSE)*SDBYLD2!$F116</f>
        <v>0</v>
      </c>
      <c r="R116" s="44">
        <f>SDBYLD1!R116*VLOOKUP(SDBYLD2!R$4,'[1]INTERNAL PARAMETERS-1'!$B$5:$J$44,5,FALSE)*VLOOKUP(SDBYLD2!R$4,'[1]INTERNAL PARAMETERS-1'!$B$5:$J$44,7,FALSE)*SDBYLD2!$F116 + SDBYLD1!R116*(1-VLOOKUP(SDBYLD2!R$4,'[1]INTERNAL PARAMETERS-1'!$B$5:$J$44,5,FALSE))*VLOOKUP(SDBYLD2!R$4,'[1]INTERNAL PARAMETERS-1'!$B$5:$J$44,9,FALSE)*SDBYLD2!$F116</f>
        <v>0</v>
      </c>
      <c r="S116" s="44">
        <f>SDBYLD1!S116*VLOOKUP(SDBYLD2!S$4,'[1]INTERNAL PARAMETERS-1'!$B$5:$J$44,5,FALSE)*VLOOKUP(SDBYLD2!S$4,'[1]INTERNAL PARAMETERS-1'!$B$5:$J$44,7,FALSE)*SDBYLD2!$F116 + SDBYLD1!S116*(1-VLOOKUP(SDBYLD2!S$4,'[1]INTERNAL PARAMETERS-1'!$B$5:$J$44,5,FALSE))*VLOOKUP(SDBYLD2!S$4,'[1]INTERNAL PARAMETERS-1'!$B$5:$J$44,9,FALSE)*SDBYLD2!$F116</f>
        <v>0</v>
      </c>
      <c r="T116" s="44">
        <f>SDBYLD1!T116*VLOOKUP(SDBYLD2!T$4,'[1]INTERNAL PARAMETERS-1'!$B$5:$J$44,5,FALSE)*VLOOKUP(SDBYLD2!T$4,'[1]INTERNAL PARAMETERS-1'!$B$5:$J$44,7,FALSE)*SDBYLD2!$F116 + SDBYLD1!T116*(1-VLOOKUP(SDBYLD2!T$4,'[1]INTERNAL PARAMETERS-1'!$B$5:$J$44,5,FALSE))*VLOOKUP(SDBYLD2!T$4,'[1]INTERNAL PARAMETERS-1'!$B$5:$J$44,9,FALSE)*SDBYLD2!$F116</f>
        <v>0</v>
      </c>
      <c r="U116" s="44">
        <f>SDBYLD1!U116*VLOOKUP(SDBYLD2!U$4,'[1]INTERNAL PARAMETERS-1'!$B$5:$J$44,5,FALSE)*VLOOKUP(SDBYLD2!U$4,'[1]INTERNAL PARAMETERS-1'!$B$5:$J$44,7,FALSE)*SDBYLD2!$F116 + SDBYLD1!U116*(1-VLOOKUP(SDBYLD2!U$4,'[1]INTERNAL PARAMETERS-1'!$B$5:$J$44,5,FALSE))*VLOOKUP(SDBYLD2!U$4,'[1]INTERNAL PARAMETERS-1'!$B$5:$J$44,9,FALSE)*SDBYLD2!$F116</f>
        <v>0</v>
      </c>
      <c r="V116" s="44">
        <f>SDBYLD1!V116*VLOOKUP(SDBYLD2!V$4,'[1]INTERNAL PARAMETERS-1'!$B$5:$J$44,5,FALSE)*VLOOKUP(SDBYLD2!V$4,'[1]INTERNAL PARAMETERS-1'!$B$5:$J$44,7,FALSE)*SDBYLD2!$F116 + SDBYLD1!V116*(1-VLOOKUP(SDBYLD2!V$4,'[1]INTERNAL PARAMETERS-1'!$B$5:$J$44,5,FALSE))*VLOOKUP(SDBYLD2!V$4,'[1]INTERNAL PARAMETERS-1'!$B$5:$J$44,9,FALSE)*SDBYLD2!$F116</f>
        <v>0</v>
      </c>
      <c r="W116" s="44">
        <f>SDBYLD1!W116*VLOOKUP(SDBYLD2!W$4,'[1]INTERNAL PARAMETERS-1'!$B$5:$J$44,5,FALSE)*VLOOKUP(SDBYLD2!W$4,'[1]INTERNAL PARAMETERS-1'!$B$5:$J$44,7,FALSE)*SDBYLD2!$F116 + SDBYLD1!W116*(1-VLOOKUP(SDBYLD2!W$4,'[1]INTERNAL PARAMETERS-1'!$B$5:$J$44,5,FALSE))*VLOOKUP(SDBYLD2!W$4,'[1]INTERNAL PARAMETERS-1'!$B$5:$J$44,9,FALSE)*SDBYLD2!$F116</f>
        <v>0</v>
      </c>
      <c r="X116" s="44">
        <f>SDBYLD1!X116*VLOOKUP(SDBYLD2!X$4,'[1]INTERNAL PARAMETERS-1'!$B$5:$J$44,5,FALSE)*VLOOKUP(SDBYLD2!X$4,'[1]INTERNAL PARAMETERS-1'!$B$5:$J$44,7,FALSE)*SDBYLD2!$F116 + SDBYLD1!X116*(1-VLOOKUP(SDBYLD2!X$4,'[1]INTERNAL PARAMETERS-1'!$B$5:$J$44,5,FALSE))*VLOOKUP(SDBYLD2!X$4,'[1]INTERNAL PARAMETERS-1'!$B$5:$J$44,9,FALSE)*SDBYLD2!$F116</f>
        <v>0</v>
      </c>
      <c r="Y116" s="44">
        <f>SDBYLD1!Y116*VLOOKUP(SDBYLD2!Y$4,'[1]INTERNAL PARAMETERS-1'!$B$5:$J$44,5,FALSE)*VLOOKUP(SDBYLD2!Y$4,'[1]INTERNAL PARAMETERS-1'!$B$5:$J$44,7,FALSE)*SDBYLD2!$F116 + SDBYLD1!Y116*(1-VLOOKUP(SDBYLD2!Y$4,'[1]INTERNAL PARAMETERS-1'!$B$5:$J$44,5,FALSE))*VLOOKUP(SDBYLD2!Y$4,'[1]INTERNAL PARAMETERS-1'!$B$5:$J$44,9,FALSE)*SDBYLD2!$F116</f>
        <v>0</v>
      </c>
      <c r="Z116" s="44">
        <f>SDBYLD1!Z116*VLOOKUP(SDBYLD2!Z$4,'[1]INTERNAL PARAMETERS-1'!$B$5:$J$44,5,FALSE)*VLOOKUP(SDBYLD2!Z$4,'[1]INTERNAL PARAMETERS-1'!$B$5:$J$44,7,FALSE)*SDBYLD2!$F116 + SDBYLD1!Z116*(1-VLOOKUP(SDBYLD2!Z$4,'[1]INTERNAL PARAMETERS-1'!$B$5:$J$44,5,FALSE))*VLOOKUP(SDBYLD2!Z$4,'[1]INTERNAL PARAMETERS-1'!$B$5:$J$44,9,FALSE)*SDBYLD2!$F116</f>
        <v>0</v>
      </c>
      <c r="AA116" s="44">
        <f>SDBYLD1!AA116*VLOOKUP(SDBYLD2!AA$4,'[1]INTERNAL PARAMETERS-1'!$B$5:$J$44,5,FALSE)*VLOOKUP(SDBYLD2!AA$4,'[1]INTERNAL PARAMETERS-1'!$B$5:$J$44,7,FALSE)*SDBYLD2!$F116 + SDBYLD1!AA116*(1-VLOOKUP(SDBYLD2!AA$4,'[1]INTERNAL PARAMETERS-1'!$B$5:$J$44,5,FALSE))*VLOOKUP(SDBYLD2!AA$4,'[1]INTERNAL PARAMETERS-1'!$B$5:$J$44,9,FALSE)*SDBYLD2!$F116</f>
        <v>0</v>
      </c>
      <c r="AB116" s="44">
        <f>SDBYLD1!AB116*VLOOKUP(SDBYLD2!AB$4,'[1]INTERNAL PARAMETERS-1'!$B$5:$J$44,5,FALSE)*VLOOKUP(SDBYLD2!AB$4,'[1]INTERNAL PARAMETERS-1'!$B$5:$J$44,7,FALSE)*SDBYLD2!$F116 + SDBYLD1!AB116*(1-VLOOKUP(SDBYLD2!AB$4,'[1]INTERNAL PARAMETERS-1'!$B$5:$J$44,5,FALSE))*VLOOKUP(SDBYLD2!AB$4,'[1]INTERNAL PARAMETERS-1'!$B$5:$J$44,9,FALSE)*SDBYLD2!$F116</f>
        <v>0</v>
      </c>
      <c r="AC116" s="44">
        <f>SDBYLD1!AC116*VLOOKUP(SDBYLD2!AC$4,'[1]INTERNAL PARAMETERS-1'!$B$5:$J$44,5,FALSE)*VLOOKUP(SDBYLD2!AC$4,'[1]INTERNAL PARAMETERS-1'!$B$5:$J$44,7,FALSE)*SDBYLD2!$F116 + SDBYLD1!AC116*(1-VLOOKUP(SDBYLD2!AC$4,'[1]INTERNAL PARAMETERS-1'!$B$5:$J$44,5,FALSE))*VLOOKUP(SDBYLD2!AC$4,'[1]INTERNAL PARAMETERS-1'!$B$5:$J$44,9,FALSE)*SDBYLD2!$F116</f>
        <v>0</v>
      </c>
      <c r="AD116" s="44">
        <f>SDBYLD1!AD116*VLOOKUP(SDBYLD2!AD$4,'[1]INTERNAL PARAMETERS-1'!$B$5:$J$44,5,FALSE)*VLOOKUP(SDBYLD2!AD$4,'[1]INTERNAL PARAMETERS-1'!$B$5:$J$44,7,FALSE)*SDBYLD2!$F116 + SDBYLD1!AD116*(1-VLOOKUP(SDBYLD2!AD$4,'[1]INTERNAL PARAMETERS-1'!$B$5:$J$44,5,FALSE))*VLOOKUP(SDBYLD2!AD$4,'[1]INTERNAL PARAMETERS-1'!$B$5:$J$44,9,FALSE)*SDBYLD2!$F116</f>
        <v>0</v>
      </c>
      <c r="AE116" s="44">
        <f>SDBYLD1!AE116*VLOOKUP(SDBYLD2!AE$4,'[1]INTERNAL PARAMETERS-1'!$B$5:$J$44,5,FALSE)*VLOOKUP(SDBYLD2!AE$4,'[1]INTERNAL PARAMETERS-1'!$B$5:$J$44,7,FALSE)*SDBYLD2!$F116 + SDBYLD1!AE116*(1-VLOOKUP(SDBYLD2!AE$4,'[1]INTERNAL PARAMETERS-1'!$B$5:$J$44,5,FALSE))*VLOOKUP(SDBYLD2!AE$4,'[1]INTERNAL PARAMETERS-1'!$B$5:$J$44,9,FALSE)*SDBYLD2!$F116</f>
        <v>0</v>
      </c>
      <c r="AF116" s="44">
        <f>SDBYLD1!AF116*VLOOKUP(SDBYLD2!AF$4,'[1]INTERNAL PARAMETERS-1'!$B$5:$J$44,5,FALSE)*VLOOKUP(SDBYLD2!AF$4,'[1]INTERNAL PARAMETERS-1'!$B$5:$J$44,7,FALSE)*SDBYLD2!$F116 + SDBYLD1!AF116*(1-VLOOKUP(SDBYLD2!AF$4,'[1]INTERNAL PARAMETERS-1'!$B$5:$J$44,5,FALSE))*VLOOKUP(SDBYLD2!AF$4,'[1]INTERNAL PARAMETERS-1'!$B$5:$J$44,9,FALSE)*SDBYLD2!$F116</f>
        <v>0</v>
      </c>
      <c r="AG116" s="44">
        <f>SDBYLD1!AG116*VLOOKUP(SDBYLD2!AG$4,'[1]INTERNAL PARAMETERS-1'!$B$5:$J$44,5,FALSE)*VLOOKUP(SDBYLD2!AG$4,'[1]INTERNAL PARAMETERS-1'!$B$5:$J$44,7,FALSE)*SDBYLD2!$F116 + SDBYLD1!AG116*(1-VLOOKUP(SDBYLD2!AG$4,'[1]INTERNAL PARAMETERS-1'!$B$5:$J$44,5,FALSE))*VLOOKUP(SDBYLD2!AG$4,'[1]INTERNAL PARAMETERS-1'!$B$5:$J$44,9,FALSE)*SDBYLD2!$F116</f>
        <v>0</v>
      </c>
      <c r="AH116" s="44">
        <f>SDBYLD1!AH116*VLOOKUP(SDBYLD2!AH$4,'[1]INTERNAL PARAMETERS-1'!$B$5:$J$44,5,FALSE)*VLOOKUP(SDBYLD2!AH$4,'[1]INTERNAL PARAMETERS-1'!$B$5:$J$44,7,FALSE)*SDBYLD2!$F116 + SDBYLD1!AH116*(1-VLOOKUP(SDBYLD2!AH$4,'[1]INTERNAL PARAMETERS-1'!$B$5:$J$44,5,FALSE))*VLOOKUP(SDBYLD2!AH$4,'[1]INTERNAL PARAMETERS-1'!$B$5:$J$44,9,FALSE)*SDBYLD2!$F116</f>
        <v>0</v>
      </c>
      <c r="AI116" s="44">
        <f>SDBYLD1!AI116*VLOOKUP(SDBYLD2!AI$4,'[1]INTERNAL PARAMETERS-1'!$B$5:$J$44,5,FALSE)*VLOOKUP(SDBYLD2!AI$4,'[1]INTERNAL PARAMETERS-1'!$B$5:$J$44,7,FALSE)*SDBYLD2!$F116 + SDBYLD1!AI116*(1-VLOOKUP(SDBYLD2!AI$4,'[1]INTERNAL PARAMETERS-1'!$B$5:$J$44,5,FALSE))*VLOOKUP(SDBYLD2!AI$4,'[1]INTERNAL PARAMETERS-1'!$B$5:$J$44,9,FALSE)*SDBYLD2!$F116</f>
        <v>0</v>
      </c>
      <c r="AJ116" s="44">
        <f>SDBYLD1!AJ116*VLOOKUP(SDBYLD2!AJ$4,'[1]INTERNAL PARAMETERS-1'!$B$5:$J$44,5,FALSE)*VLOOKUP(SDBYLD2!AJ$4,'[1]INTERNAL PARAMETERS-1'!$B$5:$J$44,7,FALSE)*SDBYLD2!$F116 + SDBYLD1!AJ116*(1-VLOOKUP(SDBYLD2!AJ$4,'[1]INTERNAL PARAMETERS-1'!$B$5:$J$44,5,FALSE))*VLOOKUP(SDBYLD2!AJ$4,'[1]INTERNAL PARAMETERS-1'!$B$5:$J$44,9,FALSE)*SDBYLD2!$F116</f>
        <v>0</v>
      </c>
      <c r="AK116" s="44">
        <f>SDBYLD1!AK116*VLOOKUP(SDBYLD2!AK$4,'[1]INTERNAL PARAMETERS-1'!$B$5:$J$44,5,FALSE)*VLOOKUP(SDBYLD2!AK$4,'[1]INTERNAL PARAMETERS-1'!$B$5:$J$44,7,FALSE)*SDBYLD2!$F116 + SDBYLD1!AK116*(1-VLOOKUP(SDBYLD2!AK$4,'[1]INTERNAL PARAMETERS-1'!$B$5:$J$44,5,FALSE))*VLOOKUP(SDBYLD2!AK$4,'[1]INTERNAL PARAMETERS-1'!$B$5:$J$44,9,FALSE)*SDBYLD2!$F116</f>
        <v>0</v>
      </c>
      <c r="AL116" s="44">
        <f>SDBYLD1!AL116*VLOOKUP(SDBYLD2!AL$4,'[1]INTERNAL PARAMETERS-1'!$B$5:$J$44,5,FALSE)*VLOOKUP(SDBYLD2!AL$4,'[1]INTERNAL PARAMETERS-1'!$B$5:$J$44,7,FALSE)*SDBYLD2!$F116 + SDBYLD1!AL116*(1-VLOOKUP(SDBYLD2!AL$4,'[1]INTERNAL PARAMETERS-1'!$B$5:$J$44,5,FALSE))*VLOOKUP(SDBYLD2!AL$4,'[1]INTERNAL PARAMETERS-1'!$B$5:$J$44,9,FALSE)*SDBYLD2!$F116</f>
        <v>0</v>
      </c>
      <c r="AM116" s="44">
        <f>SDBYLD1!AM116*VLOOKUP(SDBYLD2!AM$4,'[1]INTERNAL PARAMETERS-1'!$B$5:$J$44,5,FALSE)*VLOOKUP(SDBYLD2!AM$4,'[1]INTERNAL PARAMETERS-1'!$B$5:$J$44,7,FALSE)*SDBYLD2!$F116 + SDBYLD1!AM116*(1-VLOOKUP(SDBYLD2!AM$4,'[1]INTERNAL PARAMETERS-1'!$B$5:$J$44,5,FALSE))*VLOOKUP(SDBYLD2!AM$4,'[1]INTERNAL PARAMETERS-1'!$B$5:$J$44,9,FALSE)*SDBYLD2!$F116</f>
        <v>0</v>
      </c>
      <c r="AN116" s="44">
        <f>SDBYLD1!AN116*VLOOKUP(SDBYLD2!AN$4,'[1]INTERNAL PARAMETERS-1'!$B$5:$J$44,5,FALSE)*VLOOKUP(SDBYLD2!AN$4,'[1]INTERNAL PARAMETERS-1'!$B$5:$J$44,7,FALSE)*SDBYLD2!$F116 + SDBYLD1!AN116*(1-VLOOKUP(SDBYLD2!AN$4,'[1]INTERNAL PARAMETERS-1'!$B$5:$J$44,5,FALSE))*VLOOKUP(SDBYLD2!AN$4,'[1]INTERNAL PARAMETERS-1'!$B$5:$J$44,9,FALSE)*SDBYLD2!$F116</f>
        <v>0</v>
      </c>
      <c r="AO116" s="44">
        <f>SDBYLD1!AO116*VLOOKUP(SDBYLD2!AO$4,'[1]INTERNAL PARAMETERS-1'!$B$5:$J$44,5,FALSE)*VLOOKUP(SDBYLD2!AO$4,'[1]INTERNAL PARAMETERS-1'!$B$5:$J$44,7,FALSE)*SDBYLD2!$F116 + SDBYLD1!AO116*(1-VLOOKUP(SDBYLD2!AO$4,'[1]INTERNAL PARAMETERS-1'!$B$5:$J$44,5,FALSE))*VLOOKUP(SDBYLD2!AO$4,'[1]INTERNAL PARAMETERS-1'!$B$5:$J$44,9,FALSE)*SDBYLD2!$F116</f>
        <v>0</v>
      </c>
      <c r="AP116" s="44">
        <f>SDBYLD1!AP116*VLOOKUP(SDBYLD2!AP$4,'[1]INTERNAL PARAMETERS-1'!$B$5:$J$44,5,FALSE)*VLOOKUP(SDBYLD2!AP$4,'[1]INTERNAL PARAMETERS-1'!$B$5:$J$44,7,FALSE)*SDBYLD2!$F116 + SDBYLD1!AP116*(1-VLOOKUP(SDBYLD2!AP$4,'[1]INTERNAL PARAMETERS-1'!$B$5:$J$44,5,FALSE))*VLOOKUP(SDBYLD2!AP$4,'[1]INTERNAL PARAMETERS-1'!$B$5:$J$44,9,FALSE)*SDBYLD2!$F116</f>
        <v>0</v>
      </c>
      <c r="AQ116" s="44">
        <f>SDBYLD1!AQ116*VLOOKUP(SDBYLD2!AQ$4,'[1]INTERNAL PARAMETERS-1'!$B$5:$J$44,5,FALSE)*VLOOKUP(SDBYLD2!AQ$4,'[1]INTERNAL PARAMETERS-1'!$B$5:$J$44,7,FALSE)*SDBYLD2!$F116 + SDBYLD1!AQ116*(1-VLOOKUP(SDBYLD2!AQ$4,'[1]INTERNAL PARAMETERS-1'!$B$5:$J$44,5,FALSE))*VLOOKUP(SDBYLD2!AQ$4,'[1]INTERNAL PARAMETERS-1'!$B$5:$J$44,9,FALSE)*SDBYLD2!$F116</f>
        <v>0</v>
      </c>
      <c r="AR116" s="44">
        <f>SDBYLD1!AR116*VLOOKUP(SDBYLD2!AR$4,'[1]INTERNAL PARAMETERS-1'!$B$5:$J$44,5,FALSE)*VLOOKUP(SDBYLD2!AR$4,'[1]INTERNAL PARAMETERS-1'!$B$5:$J$44,7,FALSE)*SDBYLD2!$F116 + SDBYLD1!AR116*(1-VLOOKUP(SDBYLD2!AR$4,'[1]INTERNAL PARAMETERS-1'!$B$5:$J$44,5,FALSE))*VLOOKUP(SDBYLD2!AR$4,'[1]INTERNAL PARAMETERS-1'!$B$5:$J$44,9,FALSE)*SDBYLD2!$F116</f>
        <v>0</v>
      </c>
      <c r="AS116" s="44">
        <f>SDBYLD1!AS116*VLOOKUP(SDBYLD2!AS$4,'[1]INTERNAL PARAMETERS-1'!$B$5:$J$44,5,FALSE)*VLOOKUP(SDBYLD2!AS$4,'[1]INTERNAL PARAMETERS-1'!$B$5:$J$44,7,FALSE)*SDBYLD2!$F116 + SDBYLD1!AS116*(1-VLOOKUP(SDBYLD2!AS$4,'[1]INTERNAL PARAMETERS-1'!$B$5:$J$44,5,FALSE))*VLOOKUP(SDBYLD2!AS$4,'[1]INTERNAL PARAMETERS-1'!$B$5:$J$44,9,FALSE)*SDBYLD2!$F116</f>
        <v>0</v>
      </c>
      <c r="AT116" s="43">
        <f>SDBYLD1!AT116*VLOOKUP(SDBYLD2!AT$4,'[1]INTERNAL PARAMETERS-1'!$B$5:$J$44,5,FALSE)*VLOOKUP(SDBYLD2!AT$4,'[1]INTERNAL PARAMETERS-1'!$B$5:$J$44,7,FALSE)*SDBYLD2!$F116 + SDBYLD1!AT116*(1-VLOOKUP(SDBYLD2!AT$4,'[1]INTERNAL PARAMETERS-1'!$B$5:$J$44,5,FALSE))*VLOOKUP(SDBYLD2!AT$4,'[1]INTERNAL PARAMETERS-1'!$B$5:$J$44,9,FALSE)*SDBYLD2!$F116</f>
        <v>0</v>
      </c>
      <c r="AU116" s="45">
        <f>SDBYLD1!AU116*VLOOKUP(SDBYLD2!AU$4,'[1]INTERNAL PARAMETERS-1'!$B$5:$J$44,5,FALSE)*VLOOKUP(SDBYLD2!AU$4,'[1]INTERNAL PARAMETERS-1'!$B$5:$J$44,6,FALSE)*VLOOKUP(SDBYLD2!AU$4,'[1]INTERNAL PARAMETERS-1'!$B$5:$J$44,3,FALSE) + SDBYLD1!AU116*(1-VLOOKUP(SDBYLD2!AU$4,'[1]INTERNAL PARAMETERS-1'!$B$5:$J$44,5,FALSE))*VLOOKUP(SDBYLD2!AU$4,'[1]INTERNAL PARAMETERS-1'!$B$5:$J$44,8,FALSE)*VLOOKUP(SDBYLD2!AU$4,'[1]INTERNAL PARAMETERS-1'!$B$5:$J$44,3,FALSE)</f>
        <v>0</v>
      </c>
      <c r="AV116" s="44">
        <f>SDBYLD1!AV116*VLOOKUP(SDBYLD2!AV$4,'[1]INTERNAL PARAMETERS-1'!$B$5:$J$44,5,FALSE)*VLOOKUP(SDBYLD2!AV$4,'[1]INTERNAL PARAMETERS-1'!$B$5:$J$44,6,FALSE)*VLOOKUP(SDBYLD2!AV$4,'[1]INTERNAL PARAMETERS-1'!$B$5:$J$44,3,FALSE) + SDBYLD1!AV116*(1-VLOOKUP(SDBYLD2!AV$4,'[1]INTERNAL PARAMETERS-1'!$B$5:$J$44,5,FALSE))*VLOOKUP(SDBYLD2!AV$4,'[1]INTERNAL PARAMETERS-1'!$B$5:$J$44,8,FALSE)*VLOOKUP(SDBYLD2!AV$4,'[1]INTERNAL PARAMETERS-1'!$B$5:$J$44,3,FALSE)</f>
        <v>0</v>
      </c>
      <c r="AW116" s="44">
        <f>SDBYLD1!AW116*VLOOKUP(SDBYLD2!AW$4,'[1]INTERNAL PARAMETERS-1'!$B$5:$J$44,5,FALSE)*VLOOKUP(SDBYLD2!AW$4,'[1]INTERNAL PARAMETERS-1'!$B$5:$J$44,6,FALSE)*VLOOKUP(SDBYLD2!AW$4,'[1]INTERNAL PARAMETERS-1'!$B$5:$J$44,3,FALSE) + SDBYLD1!AW116*(1-VLOOKUP(SDBYLD2!AW$4,'[1]INTERNAL PARAMETERS-1'!$B$5:$J$44,5,FALSE))*VLOOKUP(SDBYLD2!AW$4,'[1]INTERNAL PARAMETERS-1'!$B$5:$J$44,8,FALSE)*VLOOKUP(SDBYLD2!AW$4,'[1]INTERNAL PARAMETERS-1'!$B$5:$J$44,3,FALSE)</f>
        <v>0</v>
      </c>
      <c r="AX116" s="44">
        <f>SDBYLD1!AX116*VLOOKUP(SDBYLD2!AX$4,'[1]INTERNAL PARAMETERS-1'!$B$5:$J$44,5,FALSE)*VLOOKUP(SDBYLD2!AX$4,'[1]INTERNAL PARAMETERS-1'!$B$5:$J$44,6,FALSE)*VLOOKUP(SDBYLD2!AX$4,'[1]INTERNAL PARAMETERS-1'!$B$5:$J$44,3,FALSE) + SDBYLD1!AX116*(1-VLOOKUP(SDBYLD2!AX$4,'[1]INTERNAL PARAMETERS-1'!$B$5:$J$44,5,FALSE))*VLOOKUP(SDBYLD2!AX$4,'[1]INTERNAL PARAMETERS-1'!$B$5:$J$44,8,FALSE)*VLOOKUP(SDBYLD2!AX$4,'[1]INTERNAL PARAMETERS-1'!$B$5:$J$44,3,FALSE)</f>
        <v>0</v>
      </c>
      <c r="AY116" s="44">
        <f>SDBYLD1!AY116*VLOOKUP(SDBYLD2!AY$4,'[1]INTERNAL PARAMETERS-1'!$B$5:$J$44,5,FALSE)*VLOOKUP(SDBYLD2!AY$4,'[1]INTERNAL PARAMETERS-1'!$B$5:$J$44,6,FALSE)*VLOOKUP(SDBYLD2!AY$4,'[1]INTERNAL PARAMETERS-1'!$B$5:$J$44,3,FALSE) + SDBYLD1!AY116*(1-VLOOKUP(SDBYLD2!AY$4,'[1]INTERNAL PARAMETERS-1'!$B$5:$J$44,5,FALSE))*VLOOKUP(SDBYLD2!AY$4,'[1]INTERNAL PARAMETERS-1'!$B$5:$J$44,8,FALSE)*VLOOKUP(SDBYLD2!AY$4,'[1]INTERNAL PARAMETERS-1'!$B$5:$J$44,3,FALSE)</f>
        <v>0</v>
      </c>
      <c r="AZ116" s="44">
        <f>SDBYLD1!AZ116*VLOOKUP(SDBYLD2!AZ$4,'[1]INTERNAL PARAMETERS-1'!$B$5:$J$44,5,FALSE)*VLOOKUP(SDBYLD2!AZ$4,'[1]INTERNAL PARAMETERS-1'!$B$5:$J$44,6,FALSE)*VLOOKUP(SDBYLD2!AZ$4,'[1]INTERNAL PARAMETERS-1'!$B$5:$J$44,3,FALSE) + SDBYLD1!AZ116*(1-VLOOKUP(SDBYLD2!AZ$4,'[1]INTERNAL PARAMETERS-1'!$B$5:$J$44,5,FALSE))*VLOOKUP(SDBYLD2!AZ$4,'[1]INTERNAL PARAMETERS-1'!$B$5:$J$44,8,FALSE)*VLOOKUP(SDBYLD2!AZ$4,'[1]INTERNAL PARAMETERS-1'!$B$5:$J$44,3,FALSE)</f>
        <v>0</v>
      </c>
      <c r="BA116" s="44">
        <f>SDBYLD1!BA116*VLOOKUP(SDBYLD2!BA$4,'[1]INTERNAL PARAMETERS-1'!$B$5:$J$44,5,FALSE)*VLOOKUP(SDBYLD2!BA$4,'[1]INTERNAL PARAMETERS-1'!$B$5:$J$44,6,FALSE)*VLOOKUP(SDBYLD2!BA$4,'[1]INTERNAL PARAMETERS-1'!$B$5:$J$44,3,FALSE) + SDBYLD1!BA116*(1-VLOOKUP(SDBYLD2!BA$4,'[1]INTERNAL PARAMETERS-1'!$B$5:$J$44,5,FALSE))*VLOOKUP(SDBYLD2!BA$4,'[1]INTERNAL PARAMETERS-1'!$B$5:$J$44,8,FALSE)*VLOOKUP(SDBYLD2!BA$4,'[1]INTERNAL PARAMETERS-1'!$B$5:$J$44,3,FALSE)</f>
        <v>0</v>
      </c>
      <c r="BB116" s="44">
        <f>SDBYLD1!BB116*VLOOKUP(SDBYLD2!BB$4,'[1]INTERNAL PARAMETERS-1'!$B$5:$J$44,5,FALSE)*VLOOKUP(SDBYLD2!BB$4,'[1]INTERNAL PARAMETERS-1'!$B$5:$J$44,6,FALSE)*VLOOKUP(SDBYLD2!BB$4,'[1]INTERNAL PARAMETERS-1'!$B$5:$J$44,3,FALSE) + SDBYLD1!BB116*(1-VLOOKUP(SDBYLD2!BB$4,'[1]INTERNAL PARAMETERS-1'!$B$5:$J$44,5,FALSE))*VLOOKUP(SDBYLD2!BB$4,'[1]INTERNAL PARAMETERS-1'!$B$5:$J$44,8,FALSE)*VLOOKUP(SDBYLD2!BB$4,'[1]INTERNAL PARAMETERS-1'!$B$5:$J$44,3,FALSE)</f>
        <v>0</v>
      </c>
      <c r="BC116" s="44">
        <f>SDBYLD1!BC116*VLOOKUP(SDBYLD2!BC$4,'[1]INTERNAL PARAMETERS-1'!$B$5:$J$44,5,FALSE)*VLOOKUP(SDBYLD2!BC$4,'[1]INTERNAL PARAMETERS-1'!$B$5:$J$44,6,FALSE)*VLOOKUP(SDBYLD2!BC$4,'[1]INTERNAL PARAMETERS-1'!$B$5:$J$44,3,FALSE) + SDBYLD1!BC116*(1-VLOOKUP(SDBYLD2!BC$4,'[1]INTERNAL PARAMETERS-1'!$B$5:$J$44,5,FALSE))*VLOOKUP(SDBYLD2!BC$4,'[1]INTERNAL PARAMETERS-1'!$B$5:$J$44,8,FALSE)*VLOOKUP(SDBYLD2!BC$4,'[1]INTERNAL PARAMETERS-1'!$B$5:$J$44,3,FALSE)</f>
        <v>0</v>
      </c>
      <c r="BD116" s="44">
        <f>SDBYLD1!BD116*VLOOKUP(SDBYLD2!BD$4,'[1]INTERNAL PARAMETERS-1'!$B$5:$J$44,5,FALSE)*VLOOKUP(SDBYLD2!BD$4,'[1]INTERNAL PARAMETERS-1'!$B$5:$J$44,6,FALSE)*VLOOKUP(SDBYLD2!BD$4,'[1]INTERNAL PARAMETERS-1'!$B$5:$J$44,3,FALSE) + SDBYLD1!BD116*(1-VLOOKUP(SDBYLD2!BD$4,'[1]INTERNAL PARAMETERS-1'!$B$5:$J$44,5,FALSE))*VLOOKUP(SDBYLD2!BD$4,'[1]INTERNAL PARAMETERS-1'!$B$5:$J$44,8,FALSE)*VLOOKUP(SDBYLD2!BD$4,'[1]INTERNAL PARAMETERS-1'!$B$5:$J$44,3,FALSE)</f>
        <v>0</v>
      </c>
      <c r="BE116" s="44">
        <f>SDBYLD1!BE116*VLOOKUP(SDBYLD2!BE$4,'[1]INTERNAL PARAMETERS-1'!$B$5:$J$44,5,FALSE)*VLOOKUP(SDBYLD2!BE$4,'[1]INTERNAL PARAMETERS-1'!$B$5:$J$44,6,FALSE)*VLOOKUP(SDBYLD2!BE$4,'[1]INTERNAL PARAMETERS-1'!$B$5:$J$44,3,FALSE) + SDBYLD1!BE116*(1-VLOOKUP(SDBYLD2!BE$4,'[1]INTERNAL PARAMETERS-1'!$B$5:$J$44,5,FALSE))*VLOOKUP(SDBYLD2!BE$4,'[1]INTERNAL PARAMETERS-1'!$B$5:$J$44,8,FALSE)*VLOOKUP(SDBYLD2!BE$4,'[1]INTERNAL PARAMETERS-1'!$B$5:$J$44,3,FALSE)</f>
        <v>0</v>
      </c>
      <c r="BF116" s="44">
        <f>SDBYLD1!BF116*VLOOKUP(SDBYLD2!BF$4,'[1]INTERNAL PARAMETERS-1'!$B$5:$J$44,5,FALSE)*VLOOKUP(SDBYLD2!BF$4,'[1]INTERNAL PARAMETERS-1'!$B$5:$J$44,6,FALSE)*VLOOKUP(SDBYLD2!BF$4,'[1]INTERNAL PARAMETERS-1'!$B$5:$J$44,3,FALSE) + SDBYLD1!BF116*(1-VLOOKUP(SDBYLD2!BF$4,'[1]INTERNAL PARAMETERS-1'!$B$5:$J$44,5,FALSE))*VLOOKUP(SDBYLD2!BF$4,'[1]INTERNAL PARAMETERS-1'!$B$5:$J$44,8,FALSE)*VLOOKUP(SDBYLD2!BF$4,'[1]INTERNAL PARAMETERS-1'!$B$5:$J$44,3,FALSE)</f>
        <v>0</v>
      </c>
      <c r="BG116" s="44">
        <f>SDBYLD1!BG116*VLOOKUP(SDBYLD2!BG$4,'[1]INTERNAL PARAMETERS-1'!$B$5:$J$44,5,FALSE)*VLOOKUP(SDBYLD2!BG$4,'[1]INTERNAL PARAMETERS-1'!$B$5:$J$44,6,FALSE)*VLOOKUP(SDBYLD2!BG$4,'[1]INTERNAL PARAMETERS-1'!$B$5:$J$44,3,FALSE) + SDBYLD1!BG116*(1-VLOOKUP(SDBYLD2!BG$4,'[1]INTERNAL PARAMETERS-1'!$B$5:$J$44,5,FALSE))*VLOOKUP(SDBYLD2!BG$4,'[1]INTERNAL PARAMETERS-1'!$B$5:$J$44,8,FALSE)*VLOOKUP(SDBYLD2!BG$4,'[1]INTERNAL PARAMETERS-1'!$B$5:$J$44,3,FALSE)</f>
        <v>0</v>
      </c>
      <c r="BH116" s="44">
        <f>SDBYLD1!BH116*VLOOKUP(SDBYLD2!BH$4,'[1]INTERNAL PARAMETERS-1'!$B$5:$J$44,5,FALSE)*VLOOKUP(SDBYLD2!BH$4,'[1]INTERNAL PARAMETERS-1'!$B$5:$J$44,6,FALSE)*VLOOKUP(SDBYLD2!BH$4,'[1]INTERNAL PARAMETERS-1'!$B$5:$J$44,3,FALSE) + SDBYLD1!BH116*(1-VLOOKUP(SDBYLD2!BH$4,'[1]INTERNAL PARAMETERS-1'!$B$5:$J$44,5,FALSE))*VLOOKUP(SDBYLD2!BH$4,'[1]INTERNAL PARAMETERS-1'!$B$5:$J$44,8,FALSE)*VLOOKUP(SDBYLD2!BH$4,'[1]INTERNAL PARAMETERS-1'!$B$5:$J$44,3,FALSE)</f>
        <v>0</v>
      </c>
      <c r="BI116" s="44">
        <f>SDBYLD1!BI116*VLOOKUP(SDBYLD2!BI$4,'[1]INTERNAL PARAMETERS-1'!$B$5:$J$44,5,FALSE)*VLOOKUP(SDBYLD2!BI$4,'[1]INTERNAL PARAMETERS-1'!$B$5:$J$44,6,FALSE)*VLOOKUP(SDBYLD2!BI$4,'[1]INTERNAL PARAMETERS-1'!$B$5:$J$44,3,FALSE) + SDBYLD1!BI116*(1-VLOOKUP(SDBYLD2!BI$4,'[1]INTERNAL PARAMETERS-1'!$B$5:$J$44,5,FALSE))*VLOOKUP(SDBYLD2!BI$4,'[1]INTERNAL PARAMETERS-1'!$B$5:$J$44,8,FALSE)*VLOOKUP(SDBYLD2!BI$4,'[1]INTERNAL PARAMETERS-1'!$B$5:$J$44,3,FALSE)</f>
        <v>0</v>
      </c>
      <c r="BJ116" s="44">
        <f>SDBYLD1!BJ116*VLOOKUP(SDBYLD2!BJ$4,'[1]INTERNAL PARAMETERS-1'!$B$5:$J$44,5,FALSE)*VLOOKUP(SDBYLD2!BJ$4,'[1]INTERNAL PARAMETERS-1'!$B$5:$J$44,6,FALSE)*VLOOKUP(SDBYLD2!BJ$4,'[1]INTERNAL PARAMETERS-1'!$B$5:$J$44,3,FALSE) + SDBYLD1!BJ116*(1-VLOOKUP(SDBYLD2!BJ$4,'[1]INTERNAL PARAMETERS-1'!$B$5:$J$44,5,FALSE))*VLOOKUP(SDBYLD2!BJ$4,'[1]INTERNAL PARAMETERS-1'!$B$5:$J$44,8,FALSE)*VLOOKUP(SDBYLD2!BJ$4,'[1]INTERNAL PARAMETERS-1'!$B$5:$J$44,3,FALSE)</f>
        <v>0</v>
      </c>
      <c r="BK116" s="44">
        <f>SDBYLD1!BK116*VLOOKUP(SDBYLD2!BK$4,'[1]INTERNAL PARAMETERS-1'!$B$5:$J$44,5,FALSE)*VLOOKUP(SDBYLD2!BK$4,'[1]INTERNAL PARAMETERS-1'!$B$5:$J$44,6,FALSE)*VLOOKUP(SDBYLD2!BK$4,'[1]INTERNAL PARAMETERS-1'!$B$5:$J$44,3,FALSE) + SDBYLD1!BK116*(1-VLOOKUP(SDBYLD2!BK$4,'[1]INTERNAL PARAMETERS-1'!$B$5:$J$44,5,FALSE))*VLOOKUP(SDBYLD2!BK$4,'[1]INTERNAL PARAMETERS-1'!$B$5:$J$44,8,FALSE)*VLOOKUP(SDBYLD2!BK$4,'[1]INTERNAL PARAMETERS-1'!$B$5:$J$44,3,FALSE)</f>
        <v>0</v>
      </c>
      <c r="BL116" s="44">
        <f>SDBYLD1!BL116*VLOOKUP(SDBYLD2!BL$4,'[1]INTERNAL PARAMETERS-1'!$B$5:$J$44,5,FALSE)*VLOOKUP(SDBYLD2!BL$4,'[1]INTERNAL PARAMETERS-1'!$B$5:$J$44,6,FALSE)*VLOOKUP(SDBYLD2!BL$4,'[1]INTERNAL PARAMETERS-1'!$B$5:$J$44,3,FALSE) + SDBYLD1!BL116*(1-VLOOKUP(SDBYLD2!BL$4,'[1]INTERNAL PARAMETERS-1'!$B$5:$J$44,5,FALSE))*VLOOKUP(SDBYLD2!BL$4,'[1]INTERNAL PARAMETERS-1'!$B$5:$J$44,8,FALSE)*VLOOKUP(SDBYLD2!BL$4,'[1]INTERNAL PARAMETERS-1'!$B$5:$J$44,3,FALSE)</f>
        <v>0</v>
      </c>
      <c r="BM116" s="44">
        <f>SDBYLD1!BM116*VLOOKUP(SDBYLD2!BM$4,'[1]INTERNAL PARAMETERS-1'!$B$5:$J$44,5,FALSE)*VLOOKUP(SDBYLD2!BM$4,'[1]INTERNAL PARAMETERS-1'!$B$5:$J$44,6,FALSE)*VLOOKUP(SDBYLD2!BM$4,'[1]INTERNAL PARAMETERS-1'!$B$5:$J$44,3,FALSE) + SDBYLD1!BM116*(1-VLOOKUP(SDBYLD2!BM$4,'[1]INTERNAL PARAMETERS-1'!$B$5:$J$44,5,FALSE))*VLOOKUP(SDBYLD2!BM$4,'[1]INTERNAL PARAMETERS-1'!$B$5:$J$44,8,FALSE)*VLOOKUP(SDBYLD2!BM$4,'[1]INTERNAL PARAMETERS-1'!$B$5:$J$44,3,FALSE)</f>
        <v>0</v>
      </c>
      <c r="BN116" s="44">
        <f>SDBYLD1!BN116*VLOOKUP(SDBYLD2!BN$4,'[1]INTERNAL PARAMETERS-1'!$B$5:$J$44,5,FALSE)*VLOOKUP(SDBYLD2!BN$4,'[1]INTERNAL PARAMETERS-1'!$B$5:$J$44,6,FALSE)*VLOOKUP(SDBYLD2!BN$4,'[1]INTERNAL PARAMETERS-1'!$B$5:$J$44,3,FALSE) + SDBYLD1!BN116*(1-VLOOKUP(SDBYLD2!BN$4,'[1]INTERNAL PARAMETERS-1'!$B$5:$J$44,5,FALSE))*VLOOKUP(SDBYLD2!BN$4,'[1]INTERNAL PARAMETERS-1'!$B$5:$J$44,8,FALSE)*VLOOKUP(SDBYLD2!BN$4,'[1]INTERNAL PARAMETERS-1'!$B$5:$J$44,3,FALSE)</f>
        <v>0</v>
      </c>
      <c r="BO116" s="44">
        <f>SDBYLD1!BO116*VLOOKUP(SDBYLD2!BO$4,'[1]INTERNAL PARAMETERS-1'!$B$5:$J$44,5,FALSE)*VLOOKUP(SDBYLD2!BO$4,'[1]INTERNAL PARAMETERS-1'!$B$5:$J$44,6,FALSE)*VLOOKUP(SDBYLD2!BO$4,'[1]INTERNAL PARAMETERS-1'!$B$5:$J$44,3,FALSE) + SDBYLD1!BO116*(1-VLOOKUP(SDBYLD2!BO$4,'[1]INTERNAL PARAMETERS-1'!$B$5:$J$44,5,FALSE))*VLOOKUP(SDBYLD2!BO$4,'[1]INTERNAL PARAMETERS-1'!$B$5:$J$44,8,FALSE)*VLOOKUP(SDBYLD2!BO$4,'[1]INTERNAL PARAMETERS-1'!$B$5:$J$44,3,FALSE)</f>
        <v>0</v>
      </c>
      <c r="BP116" s="44">
        <f>SDBYLD1!BP116*VLOOKUP(SDBYLD2!BP$4,'[1]INTERNAL PARAMETERS-1'!$B$5:$J$44,5,FALSE)*VLOOKUP(SDBYLD2!BP$4,'[1]INTERNAL PARAMETERS-1'!$B$5:$J$44,6,FALSE)*VLOOKUP(SDBYLD2!BP$4,'[1]INTERNAL PARAMETERS-1'!$B$5:$J$44,3,FALSE) + SDBYLD1!BP116*(1-VLOOKUP(SDBYLD2!BP$4,'[1]INTERNAL PARAMETERS-1'!$B$5:$J$44,5,FALSE))*VLOOKUP(SDBYLD2!BP$4,'[1]INTERNAL PARAMETERS-1'!$B$5:$J$44,8,FALSE)*VLOOKUP(SDBYLD2!BP$4,'[1]INTERNAL PARAMETERS-1'!$B$5:$J$44,3,FALSE)</f>
        <v>0</v>
      </c>
      <c r="BQ116" s="44">
        <f>SDBYLD1!BQ116*VLOOKUP(SDBYLD2!BQ$4,'[1]INTERNAL PARAMETERS-1'!$B$5:$J$44,5,FALSE)*VLOOKUP(SDBYLD2!BQ$4,'[1]INTERNAL PARAMETERS-1'!$B$5:$J$44,6,FALSE)*VLOOKUP(SDBYLD2!BQ$4,'[1]INTERNAL PARAMETERS-1'!$B$5:$J$44,3,FALSE) + SDBYLD1!BQ116*(1-VLOOKUP(SDBYLD2!BQ$4,'[1]INTERNAL PARAMETERS-1'!$B$5:$J$44,5,FALSE))*VLOOKUP(SDBYLD2!BQ$4,'[1]INTERNAL PARAMETERS-1'!$B$5:$J$44,8,FALSE)*VLOOKUP(SDBYLD2!BQ$4,'[1]INTERNAL PARAMETERS-1'!$B$5:$J$44,3,FALSE)</f>
        <v>0</v>
      </c>
      <c r="BR116" s="44">
        <f>SDBYLD1!BR116*VLOOKUP(SDBYLD2!BR$4,'[1]INTERNAL PARAMETERS-1'!$B$5:$J$44,5,FALSE)*VLOOKUP(SDBYLD2!BR$4,'[1]INTERNAL PARAMETERS-1'!$B$5:$J$44,6,FALSE)*VLOOKUP(SDBYLD2!BR$4,'[1]INTERNAL PARAMETERS-1'!$B$5:$J$44,3,FALSE) + SDBYLD1!BR116*(1-VLOOKUP(SDBYLD2!BR$4,'[1]INTERNAL PARAMETERS-1'!$B$5:$J$44,5,FALSE))*VLOOKUP(SDBYLD2!BR$4,'[1]INTERNAL PARAMETERS-1'!$B$5:$J$44,8,FALSE)*VLOOKUP(SDBYLD2!BR$4,'[1]INTERNAL PARAMETERS-1'!$B$5:$J$44,3,FALSE)</f>
        <v>0</v>
      </c>
      <c r="BS116" s="44">
        <f>SDBYLD1!BS116*VLOOKUP(SDBYLD2!BS$4,'[1]INTERNAL PARAMETERS-1'!$B$5:$J$44,5,FALSE)*VLOOKUP(SDBYLD2!BS$4,'[1]INTERNAL PARAMETERS-1'!$B$5:$J$44,6,FALSE)*VLOOKUP(SDBYLD2!BS$4,'[1]INTERNAL PARAMETERS-1'!$B$5:$J$44,3,FALSE) + SDBYLD1!BS116*(1-VLOOKUP(SDBYLD2!BS$4,'[1]INTERNAL PARAMETERS-1'!$B$5:$J$44,5,FALSE))*VLOOKUP(SDBYLD2!BS$4,'[1]INTERNAL PARAMETERS-1'!$B$5:$J$44,8,FALSE)*VLOOKUP(SDBYLD2!BS$4,'[1]INTERNAL PARAMETERS-1'!$B$5:$J$44,3,FALSE)</f>
        <v>0</v>
      </c>
      <c r="BT116" s="44">
        <f>SDBYLD1!BT116*VLOOKUP(SDBYLD2!BT$4,'[1]INTERNAL PARAMETERS-1'!$B$5:$J$44,5,FALSE)*VLOOKUP(SDBYLD2!BT$4,'[1]INTERNAL PARAMETERS-1'!$B$5:$J$44,6,FALSE)*VLOOKUP(SDBYLD2!BT$4,'[1]INTERNAL PARAMETERS-1'!$B$5:$J$44,3,FALSE) + SDBYLD1!BT116*(1-VLOOKUP(SDBYLD2!BT$4,'[1]INTERNAL PARAMETERS-1'!$B$5:$J$44,5,FALSE))*VLOOKUP(SDBYLD2!BT$4,'[1]INTERNAL PARAMETERS-1'!$B$5:$J$44,8,FALSE)*VLOOKUP(SDBYLD2!BT$4,'[1]INTERNAL PARAMETERS-1'!$B$5:$J$44,3,FALSE)</f>
        <v>0</v>
      </c>
      <c r="BU116" s="44">
        <f>SDBYLD1!BU116*VLOOKUP(SDBYLD2!BU$4,'[1]INTERNAL PARAMETERS-1'!$B$5:$J$44,5,FALSE)*VLOOKUP(SDBYLD2!BU$4,'[1]INTERNAL PARAMETERS-1'!$B$5:$J$44,6,FALSE)*VLOOKUP(SDBYLD2!BU$4,'[1]INTERNAL PARAMETERS-1'!$B$5:$J$44,3,FALSE) + SDBYLD1!BU116*(1-VLOOKUP(SDBYLD2!BU$4,'[1]INTERNAL PARAMETERS-1'!$B$5:$J$44,5,FALSE))*VLOOKUP(SDBYLD2!BU$4,'[1]INTERNAL PARAMETERS-1'!$B$5:$J$44,8,FALSE)*VLOOKUP(SDBYLD2!BU$4,'[1]INTERNAL PARAMETERS-1'!$B$5:$J$44,3,FALSE)</f>
        <v>0</v>
      </c>
      <c r="BV116" s="44">
        <f>SDBYLD1!BV116*VLOOKUP(SDBYLD2!BV$4,'[1]INTERNAL PARAMETERS-1'!$B$5:$J$44,5,FALSE)*VLOOKUP(SDBYLD2!BV$4,'[1]INTERNAL PARAMETERS-1'!$B$5:$J$44,6,FALSE)*VLOOKUP(SDBYLD2!BV$4,'[1]INTERNAL PARAMETERS-1'!$B$5:$J$44,3,FALSE) + SDBYLD1!BV116*(1-VLOOKUP(SDBYLD2!BV$4,'[1]INTERNAL PARAMETERS-1'!$B$5:$J$44,5,FALSE))*VLOOKUP(SDBYLD2!BV$4,'[1]INTERNAL PARAMETERS-1'!$B$5:$J$44,8,FALSE)*VLOOKUP(SDBYLD2!BV$4,'[1]INTERNAL PARAMETERS-1'!$B$5:$J$44,3,FALSE)</f>
        <v>0</v>
      </c>
      <c r="BW116" s="44">
        <f>SDBYLD1!BW116*VLOOKUP(SDBYLD2!BW$4,'[1]INTERNAL PARAMETERS-1'!$B$5:$J$44,5,FALSE)*VLOOKUP(SDBYLD2!BW$4,'[1]INTERNAL PARAMETERS-1'!$B$5:$J$44,6,FALSE)*VLOOKUP(SDBYLD2!BW$4,'[1]INTERNAL PARAMETERS-1'!$B$5:$J$44,3,FALSE) + SDBYLD1!BW116*(1-VLOOKUP(SDBYLD2!BW$4,'[1]INTERNAL PARAMETERS-1'!$B$5:$J$44,5,FALSE))*VLOOKUP(SDBYLD2!BW$4,'[1]INTERNAL PARAMETERS-1'!$B$5:$J$44,8,FALSE)*VLOOKUP(SDBYLD2!BW$4,'[1]INTERNAL PARAMETERS-1'!$B$5:$J$44,3,FALSE)</f>
        <v>0</v>
      </c>
      <c r="BX116" s="44">
        <f>SDBYLD1!BX116*VLOOKUP(SDBYLD2!BX$4,'[1]INTERNAL PARAMETERS-1'!$B$5:$J$44,5,FALSE)*VLOOKUP(SDBYLD2!BX$4,'[1]INTERNAL PARAMETERS-1'!$B$5:$J$44,6,FALSE)*VLOOKUP(SDBYLD2!BX$4,'[1]INTERNAL PARAMETERS-1'!$B$5:$J$44,3,FALSE) + SDBYLD1!BX116*(1-VLOOKUP(SDBYLD2!BX$4,'[1]INTERNAL PARAMETERS-1'!$B$5:$J$44,5,FALSE))*VLOOKUP(SDBYLD2!BX$4,'[1]INTERNAL PARAMETERS-1'!$B$5:$J$44,8,FALSE)*VLOOKUP(SDBYLD2!BX$4,'[1]INTERNAL PARAMETERS-1'!$B$5:$J$44,3,FALSE)</f>
        <v>0</v>
      </c>
      <c r="BY116" s="44">
        <f>SDBYLD1!BY116*VLOOKUP(SDBYLD2!BY$4,'[1]INTERNAL PARAMETERS-1'!$B$5:$J$44,5,FALSE)*VLOOKUP(SDBYLD2!BY$4,'[1]INTERNAL PARAMETERS-1'!$B$5:$J$44,6,FALSE)*VLOOKUP(SDBYLD2!BY$4,'[1]INTERNAL PARAMETERS-1'!$B$5:$J$44,3,FALSE) + SDBYLD1!BY116*(1-VLOOKUP(SDBYLD2!BY$4,'[1]INTERNAL PARAMETERS-1'!$B$5:$J$44,5,FALSE))*VLOOKUP(SDBYLD2!BY$4,'[1]INTERNAL PARAMETERS-1'!$B$5:$J$44,8,FALSE)*VLOOKUP(SDBYLD2!BY$4,'[1]INTERNAL PARAMETERS-1'!$B$5:$J$44,3,FALSE)</f>
        <v>0</v>
      </c>
      <c r="BZ116" s="44">
        <f>SDBYLD1!BZ116*VLOOKUP(SDBYLD2!BZ$4,'[1]INTERNAL PARAMETERS-1'!$B$5:$J$44,5,FALSE)*VLOOKUP(SDBYLD2!BZ$4,'[1]INTERNAL PARAMETERS-1'!$B$5:$J$44,6,FALSE)*VLOOKUP(SDBYLD2!BZ$4,'[1]INTERNAL PARAMETERS-1'!$B$5:$J$44,3,FALSE) + SDBYLD1!BZ116*(1-VLOOKUP(SDBYLD2!BZ$4,'[1]INTERNAL PARAMETERS-1'!$B$5:$J$44,5,FALSE))*VLOOKUP(SDBYLD2!BZ$4,'[1]INTERNAL PARAMETERS-1'!$B$5:$J$44,8,FALSE)*VLOOKUP(SDBYLD2!BZ$4,'[1]INTERNAL PARAMETERS-1'!$B$5:$J$44,3,FALSE)</f>
        <v>0</v>
      </c>
      <c r="CA116" s="44">
        <f>SDBYLD1!CA116*VLOOKUP(SDBYLD2!CA$4,'[1]INTERNAL PARAMETERS-1'!$B$5:$J$44,5,FALSE)*VLOOKUP(SDBYLD2!CA$4,'[1]INTERNAL PARAMETERS-1'!$B$5:$J$44,6,FALSE)*VLOOKUP(SDBYLD2!CA$4,'[1]INTERNAL PARAMETERS-1'!$B$5:$J$44,3,FALSE) + SDBYLD1!CA116*(1-VLOOKUP(SDBYLD2!CA$4,'[1]INTERNAL PARAMETERS-1'!$B$5:$J$44,5,FALSE))*VLOOKUP(SDBYLD2!CA$4,'[1]INTERNAL PARAMETERS-1'!$B$5:$J$44,8,FALSE)*VLOOKUP(SDBYLD2!CA$4,'[1]INTERNAL PARAMETERS-1'!$B$5:$J$44,3,FALSE)</f>
        <v>0</v>
      </c>
      <c r="CB116" s="44">
        <f>SDBYLD1!CB116*VLOOKUP(SDBYLD2!CB$4,'[1]INTERNAL PARAMETERS-1'!$B$5:$J$44,5,FALSE)*VLOOKUP(SDBYLD2!CB$4,'[1]INTERNAL PARAMETERS-1'!$B$5:$J$44,6,FALSE)*VLOOKUP(SDBYLD2!CB$4,'[1]INTERNAL PARAMETERS-1'!$B$5:$J$44,3,FALSE) + SDBYLD1!CB116*(1-VLOOKUP(SDBYLD2!CB$4,'[1]INTERNAL PARAMETERS-1'!$B$5:$J$44,5,FALSE))*VLOOKUP(SDBYLD2!CB$4,'[1]INTERNAL PARAMETERS-1'!$B$5:$J$44,8,FALSE)*VLOOKUP(SDBYLD2!CB$4,'[1]INTERNAL PARAMETERS-1'!$B$5:$J$44,3,FALSE)</f>
        <v>0</v>
      </c>
      <c r="CC116" s="44">
        <f>SDBYLD1!CC116*VLOOKUP(SDBYLD2!CC$4,'[1]INTERNAL PARAMETERS-1'!$B$5:$J$44,5,FALSE)*VLOOKUP(SDBYLD2!CC$4,'[1]INTERNAL PARAMETERS-1'!$B$5:$J$44,6,FALSE)*VLOOKUP(SDBYLD2!CC$4,'[1]INTERNAL PARAMETERS-1'!$B$5:$J$44,3,FALSE) + SDBYLD1!CC116*(1-VLOOKUP(SDBYLD2!CC$4,'[1]INTERNAL PARAMETERS-1'!$B$5:$J$44,5,FALSE))*VLOOKUP(SDBYLD2!CC$4,'[1]INTERNAL PARAMETERS-1'!$B$5:$J$44,8,FALSE)*VLOOKUP(SDBYLD2!CC$4,'[1]INTERNAL PARAMETERS-1'!$B$5:$J$44,3,FALSE)</f>
        <v>0</v>
      </c>
      <c r="CD116" s="44">
        <f>SDBYLD1!CD116*VLOOKUP(SDBYLD2!CD$4,'[1]INTERNAL PARAMETERS-1'!$B$5:$J$44,5,FALSE)*VLOOKUP(SDBYLD2!CD$4,'[1]INTERNAL PARAMETERS-1'!$B$5:$J$44,6,FALSE)*VLOOKUP(SDBYLD2!CD$4,'[1]INTERNAL PARAMETERS-1'!$B$5:$J$44,3,FALSE) + SDBYLD1!CD116*(1-VLOOKUP(SDBYLD2!CD$4,'[1]INTERNAL PARAMETERS-1'!$B$5:$J$44,5,FALSE))*VLOOKUP(SDBYLD2!CD$4,'[1]INTERNAL PARAMETERS-1'!$B$5:$J$44,8,FALSE)*VLOOKUP(SDBYLD2!CD$4,'[1]INTERNAL PARAMETERS-1'!$B$5:$J$44,3,FALSE)</f>
        <v>0</v>
      </c>
      <c r="CE116" s="44">
        <f>SDBYLD1!CE116*VLOOKUP(SDBYLD2!CE$4,'[1]INTERNAL PARAMETERS-1'!$B$5:$J$44,5,FALSE)*VLOOKUP(SDBYLD2!CE$4,'[1]INTERNAL PARAMETERS-1'!$B$5:$J$44,6,FALSE)*VLOOKUP(SDBYLD2!CE$4,'[1]INTERNAL PARAMETERS-1'!$B$5:$J$44,3,FALSE) + SDBYLD1!CE116*(1-VLOOKUP(SDBYLD2!CE$4,'[1]INTERNAL PARAMETERS-1'!$B$5:$J$44,5,FALSE))*VLOOKUP(SDBYLD2!CE$4,'[1]INTERNAL PARAMETERS-1'!$B$5:$J$44,8,FALSE)*VLOOKUP(SDBYLD2!CE$4,'[1]INTERNAL PARAMETERS-1'!$B$5:$J$44,3,FALSE)</f>
        <v>0</v>
      </c>
      <c r="CF116" s="44">
        <f>SDBYLD1!CF116*VLOOKUP(SDBYLD2!CF$4,'[1]INTERNAL PARAMETERS-1'!$B$5:$J$44,5,FALSE)*VLOOKUP(SDBYLD2!CF$4,'[1]INTERNAL PARAMETERS-1'!$B$5:$J$44,6,FALSE)*VLOOKUP(SDBYLD2!CF$4,'[1]INTERNAL PARAMETERS-1'!$B$5:$J$44,3,FALSE) + SDBYLD1!CF116*(1-VLOOKUP(SDBYLD2!CF$4,'[1]INTERNAL PARAMETERS-1'!$B$5:$J$44,5,FALSE))*VLOOKUP(SDBYLD2!CF$4,'[1]INTERNAL PARAMETERS-1'!$B$5:$J$44,8,FALSE)*VLOOKUP(SDBYLD2!CF$4,'[1]INTERNAL PARAMETERS-1'!$B$5:$J$44,3,FALSE)</f>
        <v>0</v>
      </c>
      <c r="CG116" s="44">
        <f>SDBYLD1!CG116*VLOOKUP(SDBYLD2!CG$4,'[1]INTERNAL PARAMETERS-1'!$B$5:$J$44,5,FALSE)*VLOOKUP(SDBYLD2!CG$4,'[1]INTERNAL PARAMETERS-1'!$B$5:$J$44,6,FALSE)*VLOOKUP(SDBYLD2!CG$4,'[1]INTERNAL PARAMETERS-1'!$B$5:$J$44,3,FALSE) + SDBYLD1!CG116*(1-VLOOKUP(SDBYLD2!CG$4,'[1]INTERNAL PARAMETERS-1'!$B$5:$J$44,5,FALSE))*VLOOKUP(SDBYLD2!CG$4,'[1]INTERNAL PARAMETERS-1'!$B$5:$J$44,8,FALSE)*VLOOKUP(SDBYLD2!CG$4,'[1]INTERNAL PARAMETERS-1'!$B$5:$J$44,3,FALSE)</f>
        <v>0</v>
      </c>
      <c r="CH116" s="43">
        <f>SDBYLD1!CH116*VLOOKUP(SDBYLD2!CH$4,'[1]INTERNAL PARAMETERS-1'!$B$5:$J$44,5,FALSE)*VLOOKUP(SDBYLD2!CH$4,'[1]INTERNAL PARAMETERS-1'!$B$5:$J$44,6,FALSE)*VLOOKUP(SDBYLD2!CH$4,'[1]INTERNAL PARAMETERS-1'!$B$5:$J$44,3,FALSE) + SDBYLD1!CH116*(1-VLOOKUP(SDBYLD2!CH$4,'[1]INTERNAL PARAMETERS-1'!$B$5:$J$44,5,FALSE))*VLOOKUP(SDBYLD2!CH$4,'[1]INTERNAL PARAMETERS-1'!$B$5:$J$44,8,FALSE)*VLOOKUP(SDBYLD2!CH$4,'[1]INTERNAL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SDBeam!X117</f>
        <v>0</v>
      </c>
      <c r="F117" s="59">
        <f>'[1]INTERNAL PARAMETERS-1'!M9</f>
        <v>63.875</v>
      </c>
      <c r="G117" s="45">
        <f>SDBYLD1!G117*VLOOKUP(SDBYLD2!G$4,'[1]INTERNAL PARAMETERS-1'!$B$5:$J$44,5,FALSE)*VLOOKUP(SDBYLD2!G$4,'[1]INTERNAL PARAMETERS-1'!$B$5:$J$44,7,FALSE)*SDBYLD2!$F117 + SDBYLD1!G117*(1-VLOOKUP(SDBYLD2!G$4,'[1]INTERNAL PARAMETERS-1'!$B$5:$J$44,5,FALSE))*VLOOKUP(SDBYLD2!G$4,'[1]INTERNAL PARAMETERS-1'!$B$5:$J$44,9,FALSE)*SDBYLD2!$F117</f>
        <v>0</v>
      </c>
      <c r="H117" s="44">
        <f>SDBYLD1!H117*VLOOKUP(SDBYLD2!H$4,'[1]INTERNAL PARAMETERS-1'!$B$5:$J$44,5,FALSE)*VLOOKUP(SDBYLD2!H$4,'[1]INTERNAL PARAMETERS-1'!$B$5:$J$44,7,FALSE)*SDBYLD2!$F117 + SDBYLD1!H117*(1-VLOOKUP(SDBYLD2!H$4,'[1]INTERNAL PARAMETERS-1'!$B$5:$J$44,5,FALSE))*VLOOKUP(SDBYLD2!H$4,'[1]INTERNAL PARAMETERS-1'!$B$5:$J$44,9,FALSE)*SDBYLD2!$F117</f>
        <v>0</v>
      </c>
      <c r="I117" s="44">
        <f>SDBYLD1!I117*VLOOKUP(SDBYLD2!I$4,'[1]INTERNAL PARAMETERS-1'!$B$5:$J$44,5,FALSE)*VLOOKUP(SDBYLD2!I$4,'[1]INTERNAL PARAMETERS-1'!$B$5:$J$44,7,FALSE)*SDBYLD2!$F117 + SDBYLD1!I117*(1-VLOOKUP(SDBYLD2!I$4,'[1]INTERNAL PARAMETERS-1'!$B$5:$J$44,5,FALSE))*VLOOKUP(SDBYLD2!I$4,'[1]INTERNAL PARAMETERS-1'!$B$5:$J$44,9,FALSE)*SDBYLD2!$F117</f>
        <v>0</v>
      </c>
      <c r="J117" s="44">
        <f>SDBYLD1!J117*VLOOKUP(SDBYLD2!J$4,'[1]INTERNAL PARAMETERS-1'!$B$5:$J$44,5,FALSE)*VLOOKUP(SDBYLD2!J$4,'[1]INTERNAL PARAMETERS-1'!$B$5:$J$44,7,FALSE)*SDBYLD2!$F117 + SDBYLD1!J117*(1-VLOOKUP(SDBYLD2!J$4,'[1]INTERNAL PARAMETERS-1'!$B$5:$J$44,5,FALSE))*VLOOKUP(SDBYLD2!J$4,'[1]INTERNAL PARAMETERS-1'!$B$5:$J$44,9,FALSE)*SDBYLD2!$F117</f>
        <v>0</v>
      </c>
      <c r="K117" s="44">
        <f>SDBYLD1!K117*VLOOKUP(SDBYLD2!K$4,'[1]INTERNAL PARAMETERS-1'!$B$5:$J$44,5,FALSE)*VLOOKUP(SDBYLD2!K$4,'[1]INTERNAL PARAMETERS-1'!$B$5:$J$44,7,FALSE)*SDBYLD2!$F117 + SDBYLD1!K117*(1-VLOOKUP(SDBYLD2!K$4,'[1]INTERNAL PARAMETERS-1'!$B$5:$J$44,5,FALSE))*VLOOKUP(SDBYLD2!K$4,'[1]INTERNAL PARAMETERS-1'!$B$5:$J$44,9,FALSE)*SDBYLD2!$F117</f>
        <v>0</v>
      </c>
      <c r="L117" s="44">
        <f>SDBYLD1!L117*VLOOKUP(SDBYLD2!L$4,'[1]INTERNAL PARAMETERS-1'!$B$5:$J$44,5,FALSE)*VLOOKUP(SDBYLD2!L$4,'[1]INTERNAL PARAMETERS-1'!$B$5:$J$44,7,FALSE)*SDBYLD2!$F117 + SDBYLD1!L117*(1-VLOOKUP(SDBYLD2!L$4,'[1]INTERNAL PARAMETERS-1'!$B$5:$J$44,5,FALSE))*VLOOKUP(SDBYLD2!L$4,'[1]INTERNAL PARAMETERS-1'!$B$5:$J$44,9,FALSE)*SDBYLD2!$F117</f>
        <v>0</v>
      </c>
      <c r="M117" s="44">
        <f>SDBYLD1!M117*VLOOKUP(SDBYLD2!M$4,'[1]INTERNAL PARAMETERS-1'!$B$5:$J$44,5,FALSE)*VLOOKUP(SDBYLD2!M$4,'[1]INTERNAL PARAMETERS-1'!$B$5:$J$44,7,FALSE)*SDBYLD2!$F117 + SDBYLD1!M117*(1-VLOOKUP(SDBYLD2!M$4,'[1]INTERNAL PARAMETERS-1'!$B$5:$J$44,5,FALSE))*VLOOKUP(SDBYLD2!M$4,'[1]INTERNAL PARAMETERS-1'!$B$5:$J$44,9,FALSE)*SDBYLD2!$F117</f>
        <v>0</v>
      </c>
      <c r="N117" s="44">
        <f>SDBYLD1!N117*VLOOKUP(SDBYLD2!N$4,'[1]INTERNAL PARAMETERS-1'!$B$5:$J$44,5,FALSE)*VLOOKUP(SDBYLD2!N$4,'[1]INTERNAL PARAMETERS-1'!$B$5:$J$44,7,FALSE)*SDBYLD2!$F117 + SDBYLD1!N117*(1-VLOOKUP(SDBYLD2!N$4,'[1]INTERNAL PARAMETERS-1'!$B$5:$J$44,5,FALSE))*VLOOKUP(SDBYLD2!N$4,'[1]INTERNAL PARAMETERS-1'!$B$5:$J$44,9,FALSE)*SDBYLD2!$F117</f>
        <v>0</v>
      </c>
      <c r="O117" s="44">
        <f>SDBYLD1!O117*VLOOKUP(SDBYLD2!O$4,'[1]INTERNAL PARAMETERS-1'!$B$5:$J$44,5,FALSE)*VLOOKUP(SDBYLD2!O$4,'[1]INTERNAL PARAMETERS-1'!$B$5:$J$44,7,FALSE)*SDBYLD2!$F117 + SDBYLD1!O117*(1-VLOOKUP(SDBYLD2!O$4,'[1]INTERNAL PARAMETERS-1'!$B$5:$J$44,5,FALSE))*VLOOKUP(SDBYLD2!O$4,'[1]INTERNAL PARAMETERS-1'!$B$5:$J$44,9,FALSE)*SDBYLD2!$F117</f>
        <v>0</v>
      </c>
      <c r="P117" s="44">
        <f>SDBYLD1!P117*VLOOKUP(SDBYLD2!P$4,'[1]INTERNAL PARAMETERS-1'!$B$5:$J$44,5,FALSE)*VLOOKUP(SDBYLD2!P$4,'[1]INTERNAL PARAMETERS-1'!$B$5:$J$44,7,FALSE)*SDBYLD2!$F117 + SDBYLD1!P117*(1-VLOOKUP(SDBYLD2!P$4,'[1]INTERNAL PARAMETERS-1'!$B$5:$J$44,5,FALSE))*VLOOKUP(SDBYLD2!P$4,'[1]INTERNAL PARAMETERS-1'!$B$5:$J$44,9,FALSE)*SDBYLD2!$F117</f>
        <v>0</v>
      </c>
      <c r="Q117" s="44">
        <f>SDBYLD1!Q117*VLOOKUP(SDBYLD2!Q$4,'[1]INTERNAL PARAMETERS-1'!$B$5:$J$44,5,FALSE)*VLOOKUP(SDBYLD2!Q$4,'[1]INTERNAL PARAMETERS-1'!$B$5:$J$44,7,FALSE)*SDBYLD2!$F117 + SDBYLD1!Q117*(1-VLOOKUP(SDBYLD2!Q$4,'[1]INTERNAL PARAMETERS-1'!$B$5:$J$44,5,FALSE))*VLOOKUP(SDBYLD2!Q$4,'[1]INTERNAL PARAMETERS-1'!$B$5:$J$44,9,FALSE)*SDBYLD2!$F117</f>
        <v>0</v>
      </c>
      <c r="R117" s="44">
        <f>SDBYLD1!R117*VLOOKUP(SDBYLD2!R$4,'[1]INTERNAL PARAMETERS-1'!$B$5:$J$44,5,FALSE)*VLOOKUP(SDBYLD2!R$4,'[1]INTERNAL PARAMETERS-1'!$B$5:$J$44,7,FALSE)*SDBYLD2!$F117 + SDBYLD1!R117*(1-VLOOKUP(SDBYLD2!R$4,'[1]INTERNAL PARAMETERS-1'!$B$5:$J$44,5,FALSE))*VLOOKUP(SDBYLD2!R$4,'[1]INTERNAL PARAMETERS-1'!$B$5:$J$44,9,FALSE)*SDBYLD2!$F117</f>
        <v>0</v>
      </c>
      <c r="S117" s="44">
        <f>SDBYLD1!S117*VLOOKUP(SDBYLD2!S$4,'[1]INTERNAL PARAMETERS-1'!$B$5:$J$44,5,FALSE)*VLOOKUP(SDBYLD2!S$4,'[1]INTERNAL PARAMETERS-1'!$B$5:$J$44,7,FALSE)*SDBYLD2!$F117 + SDBYLD1!S117*(1-VLOOKUP(SDBYLD2!S$4,'[1]INTERNAL PARAMETERS-1'!$B$5:$J$44,5,FALSE))*VLOOKUP(SDBYLD2!S$4,'[1]INTERNAL PARAMETERS-1'!$B$5:$J$44,9,FALSE)*SDBYLD2!$F117</f>
        <v>0</v>
      </c>
      <c r="T117" s="44">
        <f>SDBYLD1!T117*VLOOKUP(SDBYLD2!T$4,'[1]INTERNAL PARAMETERS-1'!$B$5:$J$44,5,FALSE)*VLOOKUP(SDBYLD2!T$4,'[1]INTERNAL PARAMETERS-1'!$B$5:$J$44,7,FALSE)*SDBYLD2!$F117 + SDBYLD1!T117*(1-VLOOKUP(SDBYLD2!T$4,'[1]INTERNAL PARAMETERS-1'!$B$5:$J$44,5,FALSE))*VLOOKUP(SDBYLD2!T$4,'[1]INTERNAL PARAMETERS-1'!$B$5:$J$44,9,FALSE)*SDBYLD2!$F117</f>
        <v>0</v>
      </c>
      <c r="U117" s="44">
        <f>SDBYLD1!U117*VLOOKUP(SDBYLD2!U$4,'[1]INTERNAL PARAMETERS-1'!$B$5:$J$44,5,FALSE)*VLOOKUP(SDBYLD2!U$4,'[1]INTERNAL PARAMETERS-1'!$B$5:$J$44,7,FALSE)*SDBYLD2!$F117 + SDBYLD1!U117*(1-VLOOKUP(SDBYLD2!U$4,'[1]INTERNAL PARAMETERS-1'!$B$5:$J$44,5,FALSE))*VLOOKUP(SDBYLD2!U$4,'[1]INTERNAL PARAMETERS-1'!$B$5:$J$44,9,FALSE)*SDBYLD2!$F117</f>
        <v>0</v>
      </c>
      <c r="V117" s="44">
        <f>SDBYLD1!V117*VLOOKUP(SDBYLD2!V$4,'[1]INTERNAL PARAMETERS-1'!$B$5:$J$44,5,FALSE)*VLOOKUP(SDBYLD2!V$4,'[1]INTERNAL PARAMETERS-1'!$B$5:$J$44,7,FALSE)*SDBYLD2!$F117 + SDBYLD1!V117*(1-VLOOKUP(SDBYLD2!V$4,'[1]INTERNAL PARAMETERS-1'!$B$5:$J$44,5,FALSE))*VLOOKUP(SDBYLD2!V$4,'[1]INTERNAL PARAMETERS-1'!$B$5:$J$44,9,FALSE)*SDBYLD2!$F117</f>
        <v>0</v>
      </c>
      <c r="W117" s="44">
        <f>SDBYLD1!W117*VLOOKUP(SDBYLD2!W$4,'[1]INTERNAL PARAMETERS-1'!$B$5:$J$44,5,FALSE)*VLOOKUP(SDBYLD2!W$4,'[1]INTERNAL PARAMETERS-1'!$B$5:$J$44,7,FALSE)*SDBYLD2!$F117 + SDBYLD1!W117*(1-VLOOKUP(SDBYLD2!W$4,'[1]INTERNAL PARAMETERS-1'!$B$5:$J$44,5,FALSE))*VLOOKUP(SDBYLD2!W$4,'[1]INTERNAL PARAMETERS-1'!$B$5:$J$44,9,FALSE)*SDBYLD2!$F117</f>
        <v>0</v>
      </c>
      <c r="X117" s="44">
        <f>SDBYLD1!X117*VLOOKUP(SDBYLD2!X$4,'[1]INTERNAL PARAMETERS-1'!$B$5:$J$44,5,FALSE)*VLOOKUP(SDBYLD2!X$4,'[1]INTERNAL PARAMETERS-1'!$B$5:$J$44,7,FALSE)*SDBYLD2!$F117 + SDBYLD1!X117*(1-VLOOKUP(SDBYLD2!X$4,'[1]INTERNAL PARAMETERS-1'!$B$5:$J$44,5,FALSE))*VLOOKUP(SDBYLD2!X$4,'[1]INTERNAL PARAMETERS-1'!$B$5:$J$44,9,FALSE)*SDBYLD2!$F117</f>
        <v>0</v>
      </c>
      <c r="Y117" s="44">
        <f>SDBYLD1!Y117*VLOOKUP(SDBYLD2!Y$4,'[1]INTERNAL PARAMETERS-1'!$B$5:$J$44,5,FALSE)*VLOOKUP(SDBYLD2!Y$4,'[1]INTERNAL PARAMETERS-1'!$B$5:$J$44,7,FALSE)*SDBYLD2!$F117 + SDBYLD1!Y117*(1-VLOOKUP(SDBYLD2!Y$4,'[1]INTERNAL PARAMETERS-1'!$B$5:$J$44,5,FALSE))*VLOOKUP(SDBYLD2!Y$4,'[1]INTERNAL PARAMETERS-1'!$B$5:$J$44,9,FALSE)*SDBYLD2!$F117</f>
        <v>0</v>
      </c>
      <c r="Z117" s="44">
        <f>SDBYLD1!Z117*VLOOKUP(SDBYLD2!Z$4,'[1]INTERNAL PARAMETERS-1'!$B$5:$J$44,5,FALSE)*VLOOKUP(SDBYLD2!Z$4,'[1]INTERNAL PARAMETERS-1'!$B$5:$J$44,7,FALSE)*SDBYLD2!$F117 + SDBYLD1!Z117*(1-VLOOKUP(SDBYLD2!Z$4,'[1]INTERNAL PARAMETERS-1'!$B$5:$J$44,5,FALSE))*VLOOKUP(SDBYLD2!Z$4,'[1]INTERNAL PARAMETERS-1'!$B$5:$J$44,9,FALSE)*SDBYLD2!$F117</f>
        <v>0</v>
      </c>
      <c r="AA117" s="44">
        <f>SDBYLD1!AA117*VLOOKUP(SDBYLD2!AA$4,'[1]INTERNAL PARAMETERS-1'!$B$5:$J$44,5,FALSE)*VLOOKUP(SDBYLD2!AA$4,'[1]INTERNAL PARAMETERS-1'!$B$5:$J$44,7,FALSE)*SDBYLD2!$F117 + SDBYLD1!AA117*(1-VLOOKUP(SDBYLD2!AA$4,'[1]INTERNAL PARAMETERS-1'!$B$5:$J$44,5,FALSE))*VLOOKUP(SDBYLD2!AA$4,'[1]INTERNAL PARAMETERS-1'!$B$5:$J$44,9,FALSE)*SDBYLD2!$F117</f>
        <v>0</v>
      </c>
      <c r="AB117" s="44">
        <f>SDBYLD1!AB117*VLOOKUP(SDBYLD2!AB$4,'[1]INTERNAL PARAMETERS-1'!$B$5:$J$44,5,FALSE)*VLOOKUP(SDBYLD2!AB$4,'[1]INTERNAL PARAMETERS-1'!$B$5:$J$44,7,FALSE)*SDBYLD2!$F117 + SDBYLD1!AB117*(1-VLOOKUP(SDBYLD2!AB$4,'[1]INTERNAL PARAMETERS-1'!$B$5:$J$44,5,FALSE))*VLOOKUP(SDBYLD2!AB$4,'[1]INTERNAL PARAMETERS-1'!$B$5:$J$44,9,FALSE)*SDBYLD2!$F117</f>
        <v>0</v>
      </c>
      <c r="AC117" s="44">
        <f>SDBYLD1!AC117*VLOOKUP(SDBYLD2!AC$4,'[1]INTERNAL PARAMETERS-1'!$B$5:$J$44,5,FALSE)*VLOOKUP(SDBYLD2!AC$4,'[1]INTERNAL PARAMETERS-1'!$B$5:$J$44,7,FALSE)*SDBYLD2!$F117 + SDBYLD1!AC117*(1-VLOOKUP(SDBYLD2!AC$4,'[1]INTERNAL PARAMETERS-1'!$B$5:$J$44,5,FALSE))*VLOOKUP(SDBYLD2!AC$4,'[1]INTERNAL PARAMETERS-1'!$B$5:$J$44,9,FALSE)*SDBYLD2!$F117</f>
        <v>0</v>
      </c>
      <c r="AD117" s="44">
        <f>SDBYLD1!AD117*VLOOKUP(SDBYLD2!AD$4,'[1]INTERNAL PARAMETERS-1'!$B$5:$J$44,5,FALSE)*VLOOKUP(SDBYLD2!AD$4,'[1]INTERNAL PARAMETERS-1'!$B$5:$J$44,7,FALSE)*SDBYLD2!$F117 + SDBYLD1!AD117*(1-VLOOKUP(SDBYLD2!AD$4,'[1]INTERNAL PARAMETERS-1'!$B$5:$J$44,5,FALSE))*VLOOKUP(SDBYLD2!AD$4,'[1]INTERNAL PARAMETERS-1'!$B$5:$J$44,9,FALSE)*SDBYLD2!$F117</f>
        <v>0</v>
      </c>
      <c r="AE117" s="44">
        <f>SDBYLD1!AE117*VLOOKUP(SDBYLD2!AE$4,'[1]INTERNAL PARAMETERS-1'!$B$5:$J$44,5,FALSE)*VLOOKUP(SDBYLD2!AE$4,'[1]INTERNAL PARAMETERS-1'!$B$5:$J$44,7,FALSE)*SDBYLD2!$F117 + SDBYLD1!AE117*(1-VLOOKUP(SDBYLD2!AE$4,'[1]INTERNAL PARAMETERS-1'!$B$5:$J$44,5,FALSE))*VLOOKUP(SDBYLD2!AE$4,'[1]INTERNAL PARAMETERS-1'!$B$5:$J$44,9,FALSE)*SDBYLD2!$F117</f>
        <v>0</v>
      </c>
      <c r="AF117" s="44">
        <f>SDBYLD1!AF117*VLOOKUP(SDBYLD2!AF$4,'[1]INTERNAL PARAMETERS-1'!$B$5:$J$44,5,FALSE)*VLOOKUP(SDBYLD2!AF$4,'[1]INTERNAL PARAMETERS-1'!$B$5:$J$44,7,FALSE)*SDBYLD2!$F117 + SDBYLD1!AF117*(1-VLOOKUP(SDBYLD2!AF$4,'[1]INTERNAL PARAMETERS-1'!$B$5:$J$44,5,FALSE))*VLOOKUP(SDBYLD2!AF$4,'[1]INTERNAL PARAMETERS-1'!$B$5:$J$44,9,FALSE)*SDBYLD2!$F117</f>
        <v>0</v>
      </c>
      <c r="AG117" s="44">
        <f>SDBYLD1!AG117*VLOOKUP(SDBYLD2!AG$4,'[1]INTERNAL PARAMETERS-1'!$B$5:$J$44,5,FALSE)*VLOOKUP(SDBYLD2!AG$4,'[1]INTERNAL PARAMETERS-1'!$B$5:$J$44,7,FALSE)*SDBYLD2!$F117 + SDBYLD1!AG117*(1-VLOOKUP(SDBYLD2!AG$4,'[1]INTERNAL PARAMETERS-1'!$B$5:$J$44,5,FALSE))*VLOOKUP(SDBYLD2!AG$4,'[1]INTERNAL PARAMETERS-1'!$B$5:$J$44,9,FALSE)*SDBYLD2!$F117</f>
        <v>0</v>
      </c>
      <c r="AH117" s="44">
        <f>SDBYLD1!AH117*VLOOKUP(SDBYLD2!AH$4,'[1]INTERNAL PARAMETERS-1'!$B$5:$J$44,5,FALSE)*VLOOKUP(SDBYLD2!AH$4,'[1]INTERNAL PARAMETERS-1'!$B$5:$J$44,7,FALSE)*SDBYLD2!$F117 + SDBYLD1!AH117*(1-VLOOKUP(SDBYLD2!AH$4,'[1]INTERNAL PARAMETERS-1'!$B$5:$J$44,5,FALSE))*VLOOKUP(SDBYLD2!AH$4,'[1]INTERNAL PARAMETERS-1'!$B$5:$J$44,9,FALSE)*SDBYLD2!$F117</f>
        <v>0</v>
      </c>
      <c r="AI117" s="44">
        <f>SDBYLD1!AI117*VLOOKUP(SDBYLD2!AI$4,'[1]INTERNAL PARAMETERS-1'!$B$5:$J$44,5,FALSE)*VLOOKUP(SDBYLD2!AI$4,'[1]INTERNAL PARAMETERS-1'!$B$5:$J$44,7,FALSE)*SDBYLD2!$F117 + SDBYLD1!AI117*(1-VLOOKUP(SDBYLD2!AI$4,'[1]INTERNAL PARAMETERS-1'!$B$5:$J$44,5,FALSE))*VLOOKUP(SDBYLD2!AI$4,'[1]INTERNAL PARAMETERS-1'!$B$5:$J$44,9,FALSE)*SDBYLD2!$F117</f>
        <v>0</v>
      </c>
      <c r="AJ117" s="44">
        <f>SDBYLD1!AJ117*VLOOKUP(SDBYLD2!AJ$4,'[1]INTERNAL PARAMETERS-1'!$B$5:$J$44,5,FALSE)*VLOOKUP(SDBYLD2!AJ$4,'[1]INTERNAL PARAMETERS-1'!$B$5:$J$44,7,FALSE)*SDBYLD2!$F117 + SDBYLD1!AJ117*(1-VLOOKUP(SDBYLD2!AJ$4,'[1]INTERNAL PARAMETERS-1'!$B$5:$J$44,5,FALSE))*VLOOKUP(SDBYLD2!AJ$4,'[1]INTERNAL PARAMETERS-1'!$B$5:$J$44,9,FALSE)*SDBYLD2!$F117</f>
        <v>0</v>
      </c>
      <c r="AK117" s="44">
        <f>SDBYLD1!AK117*VLOOKUP(SDBYLD2!AK$4,'[1]INTERNAL PARAMETERS-1'!$B$5:$J$44,5,FALSE)*VLOOKUP(SDBYLD2!AK$4,'[1]INTERNAL PARAMETERS-1'!$B$5:$J$44,7,FALSE)*SDBYLD2!$F117 + SDBYLD1!AK117*(1-VLOOKUP(SDBYLD2!AK$4,'[1]INTERNAL PARAMETERS-1'!$B$5:$J$44,5,FALSE))*VLOOKUP(SDBYLD2!AK$4,'[1]INTERNAL PARAMETERS-1'!$B$5:$J$44,9,FALSE)*SDBYLD2!$F117</f>
        <v>0</v>
      </c>
      <c r="AL117" s="44">
        <f>SDBYLD1!AL117*VLOOKUP(SDBYLD2!AL$4,'[1]INTERNAL PARAMETERS-1'!$B$5:$J$44,5,FALSE)*VLOOKUP(SDBYLD2!AL$4,'[1]INTERNAL PARAMETERS-1'!$B$5:$J$44,7,FALSE)*SDBYLD2!$F117 + SDBYLD1!AL117*(1-VLOOKUP(SDBYLD2!AL$4,'[1]INTERNAL PARAMETERS-1'!$B$5:$J$44,5,FALSE))*VLOOKUP(SDBYLD2!AL$4,'[1]INTERNAL PARAMETERS-1'!$B$5:$J$44,9,FALSE)*SDBYLD2!$F117</f>
        <v>0</v>
      </c>
      <c r="AM117" s="44">
        <f>SDBYLD1!AM117*VLOOKUP(SDBYLD2!AM$4,'[1]INTERNAL PARAMETERS-1'!$B$5:$J$44,5,FALSE)*VLOOKUP(SDBYLD2!AM$4,'[1]INTERNAL PARAMETERS-1'!$B$5:$J$44,7,FALSE)*SDBYLD2!$F117 + SDBYLD1!AM117*(1-VLOOKUP(SDBYLD2!AM$4,'[1]INTERNAL PARAMETERS-1'!$B$5:$J$44,5,FALSE))*VLOOKUP(SDBYLD2!AM$4,'[1]INTERNAL PARAMETERS-1'!$B$5:$J$44,9,FALSE)*SDBYLD2!$F117</f>
        <v>0</v>
      </c>
      <c r="AN117" s="44">
        <f>SDBYLD1!AN117*VLOOKUP(SDBYLD2!AN$4,'[1]INTERNAL PARAMETERS-1'!$B$5:$J$44,5,FALSE)*VLOOKUP(SDBYLD2!AN$4,'[1]INTERNAL PARAMETERS-1'!$B$5:$J$44,7,FALSE)*SDBYLD2!$F117 + SDBYLD1!AN117*(1-VLOOKUP(SDBYLD2!AN$4,'[1]INTERNAL PARAMETERS-1'!$B$5:$J$44,5,FALSE))*VLOOKUP(SDBYLD2!AN$4,'[1]INTERNAL PARAMETERS-1'!$B$5:$J$44,9,FALSE)*SDBYLD2!$F117</f>
        <v>0</v>
      </c>
      <c r="AO117" s="44">
        <f>SDBYLD1!AO117*VLOOKUP(SDBYLD2!AO$4,'[1]INTERNAL PARAMETERS-1'!$B$5:$J$44,5,FALSE)*VLOOKUP(SDBYLD2!AO$4,'[1]INTERNAL PARAMETERS-1'!$B$5:$J$44,7,FALSE)*SDBYLD2!$F117 + SDBYLD1!AO117*(1-VLOOKUP(SDBYLD2!AO$4,'[1]INTERNAL PARAMETERS-1'!$B$5:$J$44,5,FALSE))*VLOOKUP(SDBYLD2!AO$4,'[1]INTERNAL PARAMETERS-1'!$B$5:$J$44,9,FALSE)*SDBYLD2!$F117</f>
        <v>0</v>
      </c>
      <c r="AP117" s="44">
        <f>SDBYLD1!AP117*VLOOKUP(SDBYLD2!AP$4,'[1]INTERNAL PARAMETERS-1'!$B$5:$J$44,5,FALSE)*VLOOKUP(SDBYLD2!AP$4,'[1]INTERNAL PARAMETERS-1'!$B$5:$J$44,7,FALSE)*SDBYLD2!$F117 + SDBYLD1!AP117*(1-VLOOKUP(SDBYLD2!AP$4,'[1]INTERNAL PARAMETERS-1'!$B$5:$J$44,5,FALSE))*VLOOKUP(SDBYLD2!AP$4,'[1]INTERNAL PARAMETERS-1'!$B$5:$J$44,9,FALSE)*SDBYLD2!$F117</f>
        <v>0</v>
      </c>
      <c r="AQ117" s="44">
        <f>SDBYLD1!AQ117*VLOOKUP(SDBYLD2!AQ$4,'[1]INTERNAL PARAMETERS-1'!$B$5:$J$44,5,FALSE)*VLOOKUP(SDBYLD2!AQ$4,'[1]INTERNAL PARAMETERS-1'!$B$5:$J$44,7,FALSE)*SDBYLD2!$F117 + SDBYLD1!AQ117*(1-VLOOKUP(SDBYLD2!AQ$4,'[1]INTERNAL PARAMETERS-1'!$B$5:$J$44,5,FALSE))*VLOOKUP(SDBYLD2!AQ$4,'[1]INTERNAL PARAMETERS-1'!$B$5:$J$44,9,FALSE)*SDBYLD2!$F117</f>
        <v>0</v>
      </c>
      <c r="AR117" s="44">
        <f>SDBYLD1!AR117*VLOOKUP(SDBYLD2!AR$4,'[1]INTERNAL PARAMETERS-1'!$B$5:$J$44,5,FALSE)*VLOOKUP(SDBYLD2!AR$4,'[1]INTERNAL PARAMETERS-1'!$B$5:$J$44,7,FALSE)*SDBYLD2!$F117 + SDBYLD1!AR117*(1-VLOOKUP(SDBYLD2!AR$4,'[1]INTERNAL PARAMETERS-1'!$B$5:$J$44,5,FALSE))*VLOOKUP(SDBYLD2!AR$4,'[1]INTERNAL PARAMETERS-1'!$B$5:$J$44,9,FALSE)*SDBYLD2!$F117</f>
        <v>0</v>
      </c>
      <c r="AS117" s="44">
        <f>SDBYLD1!AS117*VLOOKUP(SDBYLD2!AS$4,'[1]INTERNAL PARAMETERS-1'!$B$5:$J$44,5,FALSE)*VLOOKUP(SDBYLD2!AS$4,'[1]INTERNAL PARAMETERS-1'!$B$5:$J$44,7,FALSE)*SDBYLD2!$F117 + SDBYLD1!AS117*(1-VLOOKUP(SDBYLD2!AS$4,'[1]INTERNAL PARAMETERS-1'!$B$5:$J$44,5,FALSE))*VLOOKUP(SDBYLD2!AS$4,'[1]INTERNAL PARAMETERS-1'!$B$5:$J$44,9,FALSE)*SDBYLD2!$F117</f>
        <v>0</v>
      </c>
      <c r="AT117" s="43">
        <f>SDBYLD1!AT117*VLOOKUP(SDBYLD2!AT$4,'[1]INTERNAL PARAMETERS-1'!$B$5:$J$44,5,FALSE)*VLOOKUP(SDBYLD2!AT$4,'[1]INTERNAL PARAMETERS-1'!$B$5:$J$44,7,FALSE)*SDBYLD2!$F117 + SDBYLD1!AT117*(1-VLOOKUP(SDBYLD2!AT$4,'[1]INTERNAL PARAMETERS-1'!$B$5:$J$44,5,FALSE))*VLOOKUP(SDBYLD2!AT$4,'[1]INTERNAL PARAMETERS-1'!$B$5:$J$44,9,FALSE)*SDBYLD2!$F117</f>
        <v>0</v>
      </c>
      <c r="AU117" s="45">
        <f>SDBYLD1!AU117*VLOOKUP(SDBYLD2!AU$4,'[1]INTERNAL PARAMETERS-1'!$B$5:$J$44,5,FALSE)*VLOOKUP(SDBYLD2!AU$4,'[1]INTERNAL PARAMETERS-1'!$B$5:$J$44,6,FALSE)*VLOOKUP(SDBYLD2!AU$4,'[1]INTERNAL PARAMETERS-1'!$B$5:$J$44,3,FALSE) + SDBYLD1!AU117*(1-VLOOKUP(SDBYLD2!AU$4,'[1]INTERNAL PARAMETERS-1'!$B$5:$J$44,5,FALSE))*VLOOKUP(SDBYLD2!AU$4,'[1]INTERNAL PARAMETERS-1'!$B$5:$J$44,8,FALSE)*VLOOKUP(SDBYLD2!AU$4,'[1]INTERNAL PARAMETERS-1'!$B$5:$J$44,3,FALSE)</f>
        <v>0</v>
      </c>
      <c r="AV117" s="44">
        <f>SDBYLD1!AV117*VLOOKUP(SDBYLD2!AV$4,'[1]INTERNAL PARAMETERS-1'!$B$5:$J$44,5,FALSE)*VLOOKUP(SDBYLD2!AV$4,'[1]INTERNAL PARAMETERS-1'!$B$5:$J$44,6,FALSE)*VLOOKUP(SDBYLD2!AV$4,'[1]INTERNAL PARAMETERS-1'!$B$5:$J$44,3,FALSE) + SDBYLD1!AV117*(1-VLOOKUP(SDBYLD2!AV$4,'[1]INTERNAL PARAMETERS-1'!$B$5:$J$44,5,FALSE))*VLOOKUP(SDBYLD2!AV$4,'[1]INTERNAL PARAMETERS-1'!$B$5:$J$44,8,FALSE)*VLOOKUP(SDBYLD2!AV$4,'[1]INTERNAL PARAMETERS-1'!$B$5:$J$44,3,FALSE)</f>
        <v>0</v>
      </c>
      <c r="AW117" s="44">
        <f>SDBYLD1!AW117*VLOOKUP(SDBYLD2!AW$4,'[1]INTERNAL PARAMETERS-1'!$B$5:$J$44,5,FALSE)*VLOOKUP(SDBYLD2!AW$4,'[1]INTERNAL PARAMETERS-1'!$B$5:$J$44,6,FALSE)*VLOOKUP(SDBYLD2!AW$4,'[1]INTERNAL PARAMETERS-1'!$B$5:$J$44,3,FALSE) + SDBYLD1!AW117*(1-VLOOKUP(SDBYLD2!AW$4,'[1]INTERNAL PARAMETERS-1'!$B$5:$J$44,5,FALSE))*VLOOKUP(SDBYLD2!AW$4,'[1]INTERNAL PARAMETERS-1'!$B$5:$J$44,8,FALSE)*VLOOKUP(SDBYLD2!AW$4,'[1]INTERNAL PARAMETERS-1'!$B$5:$J$44,3,FALSE)</f>
        <v>0</v>
      </c>
      <c r="AX117" s="44">
        <f>SDBYLD1!AX117*VLOOKUP(SDBYLD2!AX$4,'[1]INTERNAL PARAMETERS-1'!$B$5:$J$44,5,FALSE)*VLOOKUP(SDBYLD2!AX$4,'[1]INTERNAL PARAMETERS-1'!$B$5:$J$44,6,FALSE)*VLOOKUP(SDBYLD2!AX$4,'[1]INTERNAL PARAMETERS-1'!$B$5:$J$44,3,FALSE) + SDBYLD1!AX117*(1-VLOOKUP(SDBYLD2!AX$4,'[1]INTERNAL PARAMETERS-1'!$B$5:$J$44,5,FALSE))*VLOOKUP(SDBYLD2!AX$4,'[1]INTERNAL PARAMETERS-1'!$B$5:$J$44,8,FALSE)*VLOOKUP(SDBYLD2!AX$4,'[1]INTERNAL PARAMETERS-1'!$B$5:$J$44,3,FALSE)</f>
        <v>0</v>
      </c>
      <c r="AY117" s="44">
        <f>SDBYLD1!AY117*VLOOKUP(SDBYLD2!AY$4,'[1]INTERNAL PARAMETERS-1'!$B$5:$J$44,5,FALSE)*VLOOKUP(SDBYLD2!AY$4,'[1]INTERNAL PARAMETERS-1'!$B$5:$J$44,6,FALSE)*VLOOKUP(SDBYLD2!AY$4,'[1]INTERNAL PARAMETERS-1'!$B$5:$J$44,3,FALSE) + SDBYLD1!AY117*(1-VLOOKUP(SDBYLD2!AY$4,'[1]INTERNAL PARAMETERS-1'!$B$5:$J$44,5,FALSE))*VLOOKUP(SDBYLD2!AY$4,'[1]INTERNAL PARAMETERS-1'!$B$5:$J$44,8,FALSE)*VLOOKUP(SDBYLD2!AY$4,'[1]INTERNAL PARAMETERS-1'!$B$5:$J$44,3,FALSE)</f>
        <v>0</v>
      </c>
      <c r="AZ117" s="44">
        <f>SDBYLD1!AZ117*VLOOKUP(SDBYLD2!AZ$4,'[1]INTERNAL PARAMETERS-1'!$B$5:$J$44,5,FALSE)*VLOOKUP(SDBYLD2!AZ$4,'[1]INTERNAL PARAMETERS-1'!$B$5:$J$44,6,FALSE)*VLOOKUP(SDBYLD2!AZ$4,'[1]INTERNAL PARAMETERS-1'!$B$5:$J$44,3,FALSE) + SDBYLD1!AZ117*(1-VLOOKUP(SDBYLD2!AZ$4,'[1]INTERNAL PARAMETERS-1'!$B$5:$J$44,5,FALSE))*VLOOKUP(SDBYLD2!AZ$4,'[1]INTERNAL PARAMETERS-1'!$B$5:$J$44,8,FALSE)*VLOOKUP(SDBYLD2!AZ$4,'[1]INTERNAL PARAMETERS-1'!$B$5:$J$44,3,FALSE)</f>
        <v>0</v>
      </c>
      <c r="BA117" s="44">
        <f>SDBYLD1!BA117*VLOOKUP(SDBYLD2!BA$4,'[1]INTERNAL PARAMETERS-1'!$B$5:$J$44,5,FALSE)*VLOOKUP(SDBYLD2!BA$4,'[1]INTERNAL PARAMETERS-1'!$B$5:$J$44,6,FALSE)*VLOOKUP(SDBYLD2!BA$4,'[1]INTERNAL PARAMETERS-1'!$B$5:$J$44,3,FALSE) + SDBYLD1!BA117*(1-VLOOKUP(SDBYLD2!BA$4,'[1]INTERNAL PARAMETERS-1'!$B$5:$J$44,5,FALSE))*VLOOKUP(SDBYLD2!BA$4,'[1]INTERNAL PARAMETERS-1'!$B$5:$J$44,8,FALSE)*VLOOKUP(SDBYLD2!BA$4,'[1]INTERNAL PARAMETERS-1'!$B$5:$J$44,3,FALSE)</f>
        <v>0</v>
      </c>
      <c r="BB117" s="44">
        <f>SDBYLD1!BB117*VLOOKUP(SDBYLD2!BB$4,'[1]INTERNAL PARAMETERS-1'!$B$5:$J$44,5,FALSE)*VLOOKUP(SDBYLD2!BB$4,'[1]INTERNAL PARAMETERS-1'!$B$5:$J$44,6,FALSE)*VLOOKUP(SDBYLD2!BB$4,'[1]INTERNAL PARAMETERS-1'!$B$5:$J$44,3,FALSE) + SDBYLD1!BB117*(1-VLOOKUP(SDBYLD2!BB$4,'[1]INTERNAL PARAMETERS-1'!$B$5:$J$44,5,FALSE))*VLOOKUP(SDBYLD2!BB$4,'[1]INTERNAL PARAMETERS-1'!$B$5:$J$44,8,FALSE)*VLOOKUP(SDBYLD2!BB$4,'[1]INTERNAL PARAMETERS-1'!$B$5:$J$44,3,FALSE)</f>
        <v>0</v>
      </c>
      <c r="BC117" s="44">
        <f>SDBYLD1!BC117*VLOOKUP(SDBYLD2!BC$4,'[1]INTERNAL PARAMETERS-1'!$B$5:$J$44,5,FALSE)*VLOOKUP(SDBYLD2!BC$4,'[1]INTERNAL PARAMETERS-1'!$B$5:$J$44,6,FALSE)*VLOOKUP(SDBYLD2!BC$4,'[1]INTERNAL PARAMETERS-1'!$B$5:$J$44,3,FALSE) + SDBYLD1!BC117*(1-VLOOKUP(SDBYLD2!BC$4,'[1]INTERNAL PARAMETERS-1'!$B$5:$J$44,5,FALSE))*VLOOKUP(SDBYLD2!BC$4,'[1]INTERNAL PARAMETERS-1'!$B$5:$J$44,8,FALSE)*VLOOKUP(SDBYLD2!BC$4,'[1]INTERNAL PARAMETERS-1'!$B$5:$J$44,3,FALSE)</f>
        <v>0</v>
      </c>
      <c r="BD117" s="44">
        <f>SDBYLD1!BD117*VLOOKUP(SDBYLD2!BD$4,'[1]INTERNAL PARAMETERS-1'!$B$5:$J$44,5,FALSE)*VLOOKUP(SDBYLD2!BD$4,'[1]INTERNAL PARAMETERS-1'!$B$5:$J$44,6,FALSE)*VLOOKUP(SDBYLD2!BD$4,'[1]INTERNAL PARAMETERS-1'!$B$5:$J$44,3,FALSE) + SDBYLD1!BD117*(1-VLOOKUP(SDBYLD2!BD$4,'[1]INTERNAL PARAMETERS-1'!$B$5:$J$44,5,FALSE))*VLOOKUP(SDBYLD2!BD$4,'[1]INTERNAL PARAMETERS-1'!$B$5:$J$44,8,FALSE)*VLOOKUP(SDBYLD2!BD$4,'[1]INTERNAL PARAMETERS-1'!$B$5:$J$44,3,FALSE)</f>
        <v>0</v>
      </c>
      <c r="BE117" s="44">
        <f>SDBYLD1!BE117*VLOOKUP(SDBYLD2!BE$4,'[1]INTERNAL PARAMETERS-1'!$B$5:$J$44,5,FALSE)*VLOOKUP(SDBYLD2!BE$4,'[1]INTERNAL PARAMETERS-1'!$B$5:$J$44,6,FALSE)*VLOOKUP(SDBYLD2!BE$4,'[1]INTERNAL PARAMETERS-1'!$B$5:$J$44,3,FALSE) + SDBYLD1!BE117*(1-VLOOKUP(SDBYLD2!BE$4,'[1]INTERNAL PARAMETERS-1'!$B$5:$J$44,5,FALSE))*VLOOKUP(SDBYLD2!BE$4,'[1]INTERNAL PARAMETERS-1'!$B$5:$J$44,8,FALSE)*VLOOKUP(SDBYLD2!BE$4,'[1]INTERNAL PARAMETERS-1'!$B$5:$J$44,3,FALSE)</f>
        <v>0</v>
      </c>
      <c r="BF117" s="44">
        <f>SDBYLD1!BF117*VLOOKUP(SDBYLD2!BF$4,'[1]INTERNAL PARAMETERS-1'!$B$5:$J$44,5,FALSE)*VLOOKUP(SDBYLD2!BF$4,'[1]INTERNAL PARAMETERS-1'!$B$5:$J$44,6,FALSE)*VLOOKUP(SDBYLD2!BF$4,'[1]INTERNAL PARAMETERS-1'!$B$5:$J$44,3,FALSE) + SDBYLD1!BF117*(1-VLOOKUP(SDBYLD2!BF$4,'[1]INTERNAL PARAMETERS-1'!$B$5:$J$44,5,FALSE))*VLOOKUP(SDBYLD2!BF$4,'[1]INTERNAL PARAMETERS-1'!$B$5:$J$44,8,FALSE)*VLOOKUP(SDBYLD2!BF$4,'[1]INTERNAL PARAMETERS-1'!$B$5:$J$44,3,FALSE)</f>
        <v>0</v>
      </c>
      <c r="BG117" s="44">
        <f>SDBYLD1!BG117*VLOOKUP(SDBYLD2!BG$4,'[1]INTERNAL PARAMETERS-1'!$B$5:$J$44,5,FALSE)*VLOOKUP(SDBYLD2!BG$4,'[1]INTERNAL PARAMETERS-1'!$B$5:$J$44,6,FALSE)*VLOOKUP(SDBYLD2!BG$4,'[1]INTERNAL PARAMETERS-1'!$B$5:$J$44,3,FALSE) + SDBYLD1!BG117*(1-VLOOKUP(SDBYLD2!BG$4,'[1]INTERNAL PARAMETERS-1'!$B$5:$J$44,5,FALSE))*VLOOKUP(SDBYLD2!BG$4,'[1]INTERNAL PARAMETERS-1'!$B$5:$J$44,8,FALSE)*VLOOKUP(SDBYLD2!BG$4,'[1]INTERNAL PARAMETERS-1'!$B$5:$J$44,3,FALSE)</f>
        <v>0</v>
      </c>
      <c r="BH117" s="44">
        <f>SDBYLD1!BH117*VLOOKUP(SDBYLD2!BH$4,'[1]INTERNAL PARAMETERS-1'!$B$5:$J$44,5,FALSE)*VLOOKUP(SDBYLD2!BH$4,'[1]INTERNAL PARAMETERS-1'!$B$5:$J$44,6,FALSE)*VLOOKUP(SDBYLD2!BH$4,'[1]INTERNAL PARAMETERS-1'!$B$5:$J$44,3,FALSE) + SDBYLD1!BH117*(1-VLOOKUP(SDBYLD2!BH$4,'[1]INTERNAL PARAMETERS-1'!$B$5:$J$44,5,FALSE))*VLOOKUP(SDBYLD2!BH$4,'[1]INTERNAL PARAMETERS-1'!$B$5:$J$44,8,FALSE)*VLOOKUP(SDBYLD2!BH$4,'[1]INTERNAL PARAMETERS-1'!$B$5:$J$44,3,FALSE)</f>
        <v>0</v>
      </c>
      <c r="BI117" s="44">
        <f>SDBYLD1!BI117*VLOOKUP(SDBYLD2!BI$4,'[1]INTERNAL PARAMETERS-1'!$B$5:$J$44,5,FALSE)*VLOOKUP(SDBYLD2!BI$4,'[1]INTERNAL PARAMETERS-1'!$B$5:$J$44,6,FALSE)*VLOOKUP(SDBYLD2!BI$4,'[1]INTERNAL PARAMETERS-1'!$B$5:$J$44,3,FALSE) + SDBYLD1!BI117*(1-VLOOKUP(SDBYLD2!BI$4,'[1]INTERNAL PARAMETERS-1'!$B$5:$J$44,5,FALSE))*VLOOKUP(SDBYLD2!BI$4,'[1]INTERNAL PARAMETERS-1'!$B$5:$J$44,8,FALSE)*VLOOKUP(SDBYLD2!BI$4,'[1]INTERNAL PARAMETERS-1'!$B$5:$J$44,3,FALSE)</f>
        <v>0</v>
      </c>
      <c r="BJ117" s="44">
        <f>SDBYLD1!BJ117*VLOOKUP(SDBYLD2!BJ$4,'[1]INTERNAL PARAMETERS-1'!$B$5:$J$44,5,FALSE)*VLOOKUP(SDBYLD2!BJ$4,'[1]INTERNAL PARAMETERS-1'!$B$5:$J$44,6,FALSE)*VLOOKUP(SDBYLD2!BJ$4,'[1]INTERNAL PARAMETERS-1'!$B$5:$J$44,3,FALSE) + SDBYLD1!BJ117*(1-VLOOKUP(SDBYLD2!BJ$4,'[1]INTERNAL PARAMETERS-1'!$B$5:$J$44,5,FALSE))*VLOOKUP(SDBYLD2!BJ$4,'[1]INTERNAL PARAMETERS-1'!$B$5:$J$44,8,FALSE)*VLOOKUP(SDBYLD2!BJ$4,'[1]INTERNAL PARAMETERS-1'!$B$5:$J$44,3,FALSE)</f>
        <v>0</v>
      </c>
      <c r="BK117" s="44">
        <f>SDBYLD1!BK117*VLOOKUP(SDBYLD2!BK$4,'[1]INTERNAL PARAMETERS-1'!$B$5:$J$44,5,FALSE)*VLOOKUP(SDBYLD2!BK$4,'[1]INTERNAL PARAMETERS-1'!$B$5:$J$44,6,FALSE)*VLOOKUP(SDBYLD2!BK$4,'[1]INTERNAL PARAMETERS-1'!$B$5:$J$44,3,FALSE) + SDBYLD1!BK117*(1-VLOOKUP(SDBYLD2!BK$4,'[1]INTERNAL PARAMETERS-1'!$B$5:$J$44,5,FALSE))*VLOOKUP(SDBYLD2!BK$4,'[1]INTERNAL PARAMETERS-1'!$B$5:$J$44,8,FALSE)*VLOOKUP(SDBYLD2!BK$4,'[1]INTERNAL PARAMETERS-1'!$B$5:$J$44,3,FALSE)</f>
        <v>0</v>
      </c>
      <c r="BL117" s="44">
        <f>SDBYLD1!BL117*VLOOKUP(SDBYLD2!BL$4,'[1]INTERNAL PARAMETERS-1'!$B$5:$J$44,5,FALSE)*VLOOKUP(SDBYLD2!BL$4,'[1]INTERNAL PARAMETERS-1'!$B$5:$J$44,6,FALSE)*VLOOKUP(SDBYLD2!BL$4,'[1]INTERNAL PARAMETERS-1'!$B$5:$J$44,3,FALSE) + SDBYLD1!BL117*(1-VLOOKUP(SDBYLD2!BL$4,'[1]INTERNAL PARAMETERS-1'!$B$5:$J$44,5,FALSE))*VLOOKUP(SDBYLD2!BL$4,'[1]INTERNAL PARAMETERS-1'!$B$5:$J$44,8,FALSE)*VLOOKUP(SDBYLD2!BL$4,'[1]INTERNAL PARAMETERS-1'!$B$5:$J$44,3,FALSE)</f>
        <v>0</v>
      </c>
      <c r="BM117" s="44">
        <f>SDBYLD1!BM117*VLOOKUP(SDBYLD2!BM$4,'[1]INTERNAL PARAMETERS-1'!$B$5:$J$44,5,FALSE)*VLOOKUP(SDBYLD2!BM$4,'[1]INTERNAL PARAMETERS-1'!$B$5:$J$44,6,FALSE)*VLOOKUP(SDBYLD2!BM$4,'[1]INTERNAL PARAMETERS-1'!$B$5:$J$44,3,FALSE) + SDBYLD1!BM117*(1-VLOOKUP(SDBYLD2!BM$4,'[1]INTERNAL PARAMETERS-1'!$B$5:$J$44,5,FALSE))*VLOOKUP(SDBYLD2!BM$4,'[1]INTERNAL PARAMETERS-1'!$B$5:$J$44,8,FALSE)*VLOOKUP(SDBYLD2!BM$4,'[1]INTERNAL PARAMETERS-1'!$B$5:$J$44,3,FALSE)</f>
        <v>0</v>
      </c>
      <c r="BN117" s="44">
        <f>SDBYLD1!BN117*VLOOKUP(SDBYLD2!BN$4,'[1]INTERNAL PARAMETERS-1'!$B$5:$J$44,5,FALSE)*VLOOKUP(SDBYLD2!BN$4,'[1]INTERNAL PARAMETERS-1'!$B$5:$J$44,6,FALSE)*VLOOKUP(SDBYLD2!BN$4,'[1]INTERNAL PARAMETERS-1'!$B$5:$J$44,3,FALSE) + SDBYLD1!BN117*(1-VLOOKUP(SDBYLD2!BN$4,'[1]INTERNAL PARAMETERS-1'!$B$5:$J$44,5,FALSE))*VLOOKUP(SDBYLD2!BN$4,'[1]INTERNAL PARAMETERS-1'!$B$5:$J$44,8,FALSE)*VLOOKUP(SDBYLD2!BN$4,'[1]INTERNAL PARAMETERS-1'!$B$5:$J$44,3,FALSE)</f>
        <v>0</v>
      </c>
      <c r="BO117" s="44">
        <f>SDBYLD1!BO117*VLOOKUP(SDBYLD2!BO$4,'[1]INTERNAL PARAMETERS-1'!$B$5:$J$44,5,FALSE)*VLOOKUP(SDBYLD2!BO$4,'[1]INTERNAL PARAMETERS-1'!$B$5:$J$44,6,FALSE)*VLOOKUP(SDBYLD2!BO$4,'[1]INTERNAL PARAMETERS-1'!$B$5:$J$44,3,FALSE) + SDBYLD1!BO117*(1-VLOOKUP(SDBYLD2!BO$4,'[1]INTERNAL PARAMETERS-1'!$B$5:$J$44,5,FALSE))*VLOOKUP(SDBYLD2!BO$4,'[1]INTERNAL PARAMETERS-1'!$B$5:$J$44,8,FALSE)*VLOOKUP(SDBYLD2!BO$4,'[1]INTERNAL PARAMETERS-1'!$B$5:$J$44,3,FALSE)</f>
        <v>0</v>
      </c>
      <c r="BP117" s="44">
        <f>SDBYLD1!BP117*VLOOKUP(SDBYLD2!BP$4,'[1]INTERNAL PARAMETERS-1'!$B$5:$J$44,5,FALSE)*VLOOKUP(SDBYLD2!BP$4,'[1]INTERNAL PARAMETERS-1'!$B$5:$J$44,6,FALSE)*VLOOKUP(SDBYLD2!BP$4,'[1]INTERNAL PARAMETERS-1'!$B$5:$J$44,3,FALSE) + SDBYLD1!BP117*(1-VLOOKUP(SDBYLD2!BP$4,'[1]INTERNAL PARAMETERS-1'!$B$5:$J$44,5,FALSE))*VLOOKUP(SDBYLD2!BP$4,'[1]INTERNAL PARAMETERS-1'!$B$5:$J$44,8,FALSE)*VLOOKUP(SDBYLD2!BP$4,'[1]INTERNAL PARAMETERS-1'!$B$5:$J$44,3,FALSE)</f>
        <v>0</v>
      </c>
      <c r="BQ117" s="44">
        <f>SDBYLD1!BQ117*VLOOKUP(SDBYLD2!BQ$4,'[1]INTERNAL PARAMETERS-1'!$B$5:$J$44,5,FALSE)*VLOOKUP(SDBYLD2!BQ$4,'[1]INTERNAL PARAMETERS-1'!$B$5:$J$44,6,FALSE)*VLOOKUP(SDBYLD2!BQ$4,'[1]INTERNAL PARAMETERS-1'!$B$5:$J$44,3,FALSE) + SDBYLD1!BQ117*(1-VLOOKUP(SDBYLD2!BQ$4,'[1]INTERNAL PARAMETERS-1'!$B$5:$J$44,5,FALSE))*VLOOKUP(SDBYLD2!BQ$4,'[1]INTERNAL PARAMETERS-1'!$B$5:$J$44,8,FALSE)*VLOOKUP(SDBYLD2!BQ$4,'[1]INTERNAL PARAMETERS-1'!$B$5:$J$44,3,FALSE)</f>
        <v>0</v>
      </c>
      <c r="BR117" s="44">
        <f>SDBYLD1!BR117*VLOOKUP(SDBYLD2!BR$4,'[1]INTERNAL PARAMETERS-1'!$B$5:$J$44,5,FALSE)*VLOOKUP(SDBYLD2!BR$4,'[1]INTERNAL PARAMETERS-1'!$B$5:$J$44,6,FALSE)*VLOOKUP(SDBYLD2!BR$4,'[1]INTERNAL PARAMETERS-1'!$B$5:$J$44,3,FALSE) + SDBYLD1!BR117*(1-VLOOKUP(SDBYLD2!BR$4,'[1]INTERNAL PARAMETERS-1'!$B$5:$J$44,5,FALSE))*VLOOKUP(SDBYLD2!BR$4,'[1]INTERNAL PARAMETERS-1'!$B$5:$J$44,8,FALSE)*VLOOKUP(SDBYLD2!BR$4,'[1]INTERNAL PARAMETERS-1'!$B$5:$J$44,3,FALSE)</f>
        <v>0</v>
      </c>
      <c r="BS117" s="44">
        <f>SDBYLD1!BS117*VLOOKUP(SDBYLD2!BS$4,'[1]INTERNAL PARAMETERS-1'!$B$5:$J$44,5,FALSE)*VLOOKUP(SDBYLD2!BS$4,'[1]INTERNAL PARAMETERS-1'!$B$5:$J$44,6,FALSE)*VLOOKUP(SDBYLD2!BS$4,'[1]INTERNAL PARAMETERS-1'!$B$5:$J$44,3,FALSE) + SDBYLD1!BS117*(1-VLOOKUP(SDBYLD2!BS$4,'[1]INTERNAL PARAMETERS-1'!$B$5:$J$44,5,FALSE))*VLOOKUP(SDBYLD2!BS$4,'[1]INTERNAL PARAMETERS-1'!$B$5:$J$44,8,FALSE)*VLOOKUP(SDBYLD2!BS$4,'[1]INTERNAL PARAMETERS-1'!$B$5:$J$44,3,FALSE)</f>
        <v>0</v>
      </c>
      <c r="BT117" s="44">
        <f>SDBYLD1!BT117*VLOOKUP(SDBYLD2!BT$4,'[1]INTERNAL PARAMETERS-1'!$B$5:$J$44,5,FALSE)*VLOOKUP(SDBYLD2!BT$4,'[1]INTERNAL PARAMETERS-1'!$B$5:$J$44,6,FALSE)*VLOOKUP(SDBYLD2!BT$4,'[1]INTERNAL PARAMETERS-1'!$B$5:$J$44,3,FALSE) + SDBYLD1!BT117*(1-VLOOKUP(SDBYLD2!BT$4,'[1]INTERNAL PARAMETERS-1'!$B$5:$J$44,5,FALSE))*VLOOKUP(SDBYLD2!BT$4,'[1]INTERNAL PARAMETERS-1'!$B$5:$J$44,8,FALSE)*VLOOKUP(SDBYLD2!BT$4,'[1]INTERNAL PARAMETERS-1'!$B$5:$J$44,3,FALSE)</f>
        <v>0</v>
      </c>
      <c r="BU117" s="44">
        <f>SDBYLD1!BU117*VLOOKUP(SDBYLD2!BU$4,'[1]INTERNAL PARAMETERS-1'!$B$5:$J$44,5,FALSE)*VLOOKUP(SDBYLD2!BU$4,'[1]INTERNAL PARAMETERS-1'!$B$5:$J$44,6,FALSE)*VLOOKUP(SDBYLD2!BU$4,'[1]INTERNAL PARAMETERS-1'!$B$5:$J$44,3,FALSE) + SDBYLD1!BU117*(1-VLOOKUP(SDBYLD2!BU$4,'[1]INTERNAL PARAMETERS-1'!$B$5:$J$44,5,FALSE))*VLOOKUP(SDBYLD2!BU$4,'[1]INTERNAL PARAMETERS-1'!$B$5:$J$44,8,FALSE)*VLOOKUP(SDBYLD2!BU$4,'[1]INTERNAL PARAMETERS-1'!$B$5:$J$44,3,FALSE)</f>
        <v>0</v>
      </c>
      <c r="BV117" s="44">
        <f>SDBYLD1!BV117*VLOOKUP(SDBYLD2!BV$4,'[1]INTERNAL PARAMETERS-1'!$B$5:$J$44,5,FALSE)*VLOOKUP(SDBYLD2!BV$4,'[1]INTERNAL PARAMETERS-1'!$B$5:$J$44,6,FALSE)*VLOOKUP(SDBYLD2!BV$4,'[1]INTERNAL PARAMETERS-1'!$B$5:$J$44,3,FALSE) + SDBYLD1!BV117*(1-VLOOKUP(SDBYLD2!BV$4,'[1]INTERNAL PARAMETERS-1'!$B$5:$J$44,5,FALSE))*VLOOKUP(SDBYLD2!BV$4,'[1]INTERNAL PARAMETERS-1'!$B$5:$J$44,8,FALSE)*VLOOKUP(SDBYLD2!BV$4,'[1]INTERNAL PARAMETERS-1'!$B$5:$J$44,3,FALSE)</f>
        <v>0</v>
      </c>
      <c r="BW117" s="44">
        <f>SDBYLD1!BW117*VLOOKUP(SDBYLD2!BW$4,'[1]INTERNAL PARAMETERS-1'!$B$5:$J$44,5,FALSE)*VLOOKUP(SDBYLD2!BW$4,'[1]INTERNAL PARAMETERS-1'!$B$5:$J$44,6,FALSE)*VLOOKUP(SDBYLD2!BW$4,'[1]INTERNAL PARAMETERS-1'!$B$5:$J$44,3,FALSE) + SDBYLD1!BW117*(1-VLOOKUP(SDBYLD2!BW$4,'[1]INTERNAL PARAMETERS-1'!$B$5:$J$44,5,FALSE))*VLOOKUP(SDBYLD2!BW$4,'[1]INTERNAL PARAMETERS-1'!$B$5:$J$44,8,FALSE)*VLOOKUP(SDBYLD2!BW$4,'[1]INTERNAL PARAMETERS-1'!$B$5:$J$44,3,FALSE)</f>
        <v>0</v>
      </c>
      <c r="BX117" s="44">
        <f>SDBYLD1!BX117*VLOOKUP(SDBYLD2!BX$4,'[1]INTERNAL PARAMETERS-1'!$B$5:$J$44,5,FALSE)*VLOOKUP(SDBYLD2!BX$4,'[1]INTERNAL PARAMETERS-1'!$B$5:$J$44,6,FALSE)*VLOOKUP(SDBYLD2!BX$4,'[1]INTERNAL PARAMETERS-1'!$B$5:$J$44,3,FALSE) + SDBYLD1!BX117*(1-VLOOKUP(SDBYLD2!BX$4,'[1]INTERNAL PARAMETERS-1'!$B$5:$J$44,5,FALSE))*VLOOKUP(SDBYLD2!BX$4,'[1]INTERNAL PARAMETERS-1'!$B$5:$J$44,8,FALSE)*VLOOKUP(SDBYLD2!BX$4,'[1]INTERNAL PARAMETERS-1'!$B$5:$J$44,3,FALSE)</f>
        <v>0</v>
      </c>
      <c r="BY117" s="44">
        <f>SDBYLD1!BY117*VLOOKUP(SDBYLD2!BY$4,'[1]INTERNAL PARAMETERS-1'!$B$5:$J$44,5,FALSE)*VLOOKUP(SDBYLD2!BY$4,'[1]INTERNAL PARAMETERS-1'!$B$5:$J$44,6,FALSE)*VLOOKUP(SDBYLD2!BY$4,'[1]INTERNAL PARAMETERS-1'!$B$5:$J$44,3,FALSE) + SDBYLD1!BY117*(1-VLOOKUP(SDBYLD2!BY$4,'[1]INTERNAL PARAMETERS-1'!$B$5:$J$44,5,FALSE))*VLOOKUP(SDBYLD2!BY$4,'[1]INTERNAL PARAMETERS-1'!$B$5:$J$44,8,FALSE)*VLOOKUP(SDBYLD2!BY$4,'[1]INTERNAL PARAMETERS-1'!$B$5:$J$44,3,FALSE)</f>
        <v>0</v>
      </c>
      <c r="BZ117" s="44">
        <f>SDBYLD1!BZ117*VLOOKUP(SDBYLD2!BZ$4,'[1]INTERNAL PARAMETERS-1'!$B$5:$J$44,5,FALSE)*VLOOKUP(SDBYLD2!BZ$4,'[1]INTERNAL PARAMETERS-1'!$B$5:$J$44,6,FALSE)*VLOOKUP(SDBYLD2!BZ$4,'[1]INTERNAL PARAMETERS-1'!$B$5:$J$44,3,FALSE) + SDBYLD1!BZ117*(1-VLOOKUP(SDBYLD2!BZ$4,'[1]INTERNAL PARAMETERS-1'!$B$5:$J$44,5,FALSE))*VLOOKUP(SDBYLD2!BZ$4,'[1]INTERNAL PARAMETERS-1'!$B$5:$J$44,8,FALSE)*VLOOKUP(SDBYLD2!BZ$4,'[1]INTERNAL PARAMETERS-1'!$B$5:$J$44,3,FALSE)</f>
        <v>0</v>
      </c>
      <c r="CA117" s="44">
        <f>SDBYLD1!CA117*VLOOKUP(SDBYLD2!CA$4,'[1]INTERNAL PARAMETERS-1'!$B$5:$J$44,5,FALSE)*VLOOKUP(SDBYLD2!CA$4,'[1]INTERNAL PARAMETERS-1'!$B$5:$J$44,6,FALSE)*VLOOKUP(SDBYLD2!CA$4,'[1]INTERNAL PARAMETERS-1'!$B$5:$J$44,3,FALSE) + SDBYLD1!CA117*(1-VLOOKUP(SDBYLD2!CA$4,'[1]INTERNAL PARAMETERS-1'!$B$5:$J$44,5,FALSE))*VLOOKUP(SDBYLD2!CA$4,'[1]INTERNAL PARAMETERS-1'!$B$5:$J$44,8,FALSE)*VLOOKUP(SDBYLD2!CA$4,'[1]INTERNAL PARAMETERS-1'!$B$5:$J$44,3,FALSE)</f>
        <v>0</v>
      </c>
      <c r="CB117" s="44">
        <f>SDBYLD1!CB117*VLOOKUP(SDBYLD2!CB$4,'[1]INTERNAL PARAMETERS-1'!$B$5:$J$44,5,FALSE)*VLOOKUP(SDBYLD2!CB$4,'[1]INTERNAL PARAMETERS-1'!$B$5:$J$44,6,FALSE)*VLOOKUP(SDBYLD2!CB$4,'[1]INTERNAL PARAMETERS-1'!$B$5:$J$44,3,FALSE) + SDBYLD1!CB117*(1-VLOOKUP(SDBYLD2!CB$4,'[1]INTERNAL PARAMETERS-1'!$B$5:$J$44,5,FALSE))*VLOOKUP(SDBYLD2!CB$4,'[1]INTERNAL PARAMETERS-1'!$B$5:$J$44,8,FALSE)*VLOOKUP(SDBYLD2!CB$4,'[1]INTERNAL PARAMETERS-1'!$B$5:$J$44,3,FALSE)</f>
        <v>0</v>
      </c>
      <c r="CC117" s="44">
        <f>SDBYLD1!CC117*VLOOKUP(SDBYLD2!CC$4,'[1]INTERNAL PARAMETERS-1'!$B$5:$J$44,5,FALSE)*VLOOKUP(SDBYLD2!CC$4,'[1]INTERNAL PARAMETERS-1'!$B$5:$J$44,6,FALSE)*VLOOKUP(SDBYLD2!CC$4,'[1]INTERNAL PARAMETERS-1'!$B$5:$J$44,3,FALSE) + SDBYLD1!CC117*(1-VLOOKUP(SDBYLD2!CC$4,'[1]INTERNAL PARAMETERS-1'!$B$5:$J$44,5,FALSE))*VLOOKUP(SDBYLD2!CC$4,'[1]INTERNAL PARAMETERS-1'!$B$5:$J$44,8,FALSE)*VLOOKUP(SDBYLD2!CC$4,'[1]INTERNAL PARAMETERS-1'!$B$5:$J$44,3,FALSE)</f>
        <v>0</v>
      </c>
      <c r="CD117" s="44">
        <f>SDBYLD1!CD117*VLOOKUP(SDBYLD2!CD$4,'[1]INTERNAL PARAMETERS-1'!$B$5:$J$44,5,FALSE)*VLOOKUP(SDBYLD2!CD$4,'[1]INTERNAL PARAMETERS-1'!$B$5:$J$44,6,FALSE)*VLOOKUP(SDBYLD2!CD$4,'[1]INTERNAL PARAMETERS-1'!$B$5:$J$44,3,FALSE) + SDBYLD1!CD117*(1-VLOOKUP(SDBYLD2!CD$4,'[1]INTERNAL PARAMETERS-1'!$B$5:$J$44,5,FALSE))*VLOOKUP(SDBYLD2!CD$4,'[1]INTERNAL PARAMETERS-1'!$B$5:$J$44,8,FALSE)*VLOOKUP(SDBYLD2!CD$4,'[1]INTERNAL PARAMETERS-1'!$B$5:$J$44,3,FALSE)</f>
        <v>0</v>
      </c>
      <c r="CE117" s="44">
        <f>SDBYLD1!CE117*VLOOKUP(SDBYLD2!CE$4,'[1]INTERNAL PARAMETERS-1'!$B$5:$J$44,5,FALSE)*VLOOKUP(SDBYLD2!CE$4,'[1]INTERNAL PARAMETERS-1'!$B$5:$J$44,6,FALSE)*VLOOKUP(SDBYLD2!CE$4,'[1]INTERNAL PARAMETERS-1'!$B$5:$J$44,3,FALSE) + SDBYLD1!CE117*(1-VLOOKUP(SDBYLD2!CE$4,'[1]INTERNAL PARAMETERS-1'!$B$5:$J$44,5,FALSE))*VLOOKUP(SDBYLD2!CE$4,'[1]INTERNAL PARAMETERS-1'!$B$5:$J$44,8,FALSE)*VLOOKUP(SDBYLD2!CE$4,'[1]INTERNAL PARAMETERS-1'!$B$5:$J$44,3,FALSE)</f>
        <v>0</v>
      </c>
      <c r="CF117" s="44">
        <f>SDBYLD1!CF117*VLOOKUP(SDBYLD2!CF$4,'[1]INTERNAL PARAMETERS-1'!$B$5:$J$44,5,FALSE)*VLOOKUP(SDBYLD2!CF$4,'[1]INTERNAL PARAMETERS-1'!$B$5:$J$44,6,FALSE)*VLOOKUP(SDBYLD2!CF$4,'[1]INTERNAL PARAMETERS-1'!$B$5:$J$44,3,FALSE) + SDBYLD1!CF117*(1-VLOOKUP(SDBYLD2!CF$4,'[1]INTERNAL PARAMETERS-1'!$B$5:$J$44,5,FALSE))*VLOOKUP(SDBYLD2!CF$4,'[1]INTERNAL PARAMETERS-1'!$B$5:$J$44,8,FALSE)*VLOOKUP(SDBYLD2!CF$4,'[1]INTERNAL PARAMETERS-1'!$B$5:$J$44,3,FALSE)</f>
        <v>0</v>
      </c>
      <c r="CG117" s="44">
        <f>SDBYLD1!CG117*VLOOKUP(SDBYLD2!CG$4,'[1]INTERNAL PARAMETERS-1'!$B$5:$J$44,5,FALSE)*VLOOKUP(SDBYLD2!CG$4,'[1]INTERNAL PARAMETERS-1'!$B$5:$J$44,6,FALSE)*VLOOKUP(SDBYLD2!CG$4,'[1]INTERNAL PARAMETERS-1'!$B$5:$J$44,3,FALSE) + SDBYLD1!CG117*(1-VLOOKUP(SDBYLD2!CG$4,'[1]INTERNAL PARAMETERS-1'!$B$5:$J$44,5,FALSE))*VLOOKUP(SDBYLD2!CG$4,'[1]INTERNAL PARAMETERS-1'!$B$5:$J$44,8,FALSE)*VLOOKUP(SDBYLD2!CG$4,'[1]INTERNAL PARAMETERS-1'!$B$5:$J$44,3,FALSE)</f>
        <v>0</v>
      </c>
      <c r="CH117" s="43">
        <f>SDBYLD1!CH117*VLOOKUP(SDBYLD2!CH$4,'[1]INTERNAL PARAMETERS-1'!$B$5:$J$44,5,FALSE)*VLOOKUP(SDBYLD2!CH$4,'[1]INTERNAL PARAMETERS-1'!$B$5:$J$44,6,FALSE)*VLOOKUP(SDBYLD2!CH$4,'[1]INTERNAL PARAMETERS-1'!$B$5:$J$44,3,FALSE) + SDBYLD1!CH117*(1-VLOOKUP(SDBYLD2!CH$4,'[1]INTERNAL PARAMETERS-1'!$B$5:$J$44,5,FALSE))*VLOOKUP(SDBYLD2!CH$4,'[1]INTERNAL PARAMETERS-1'!$B$5:$J$44,8,FALSE)*VLOOKUP(SDBYLD2!CH$4,'[1]INTERNAL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SDBeam!X118</f>
        <v>0</v>
      </c>
      <c r="F118" s="59">
        <f>'[1]INTERNAL PARAMETERS-1'!M10</f>
        <v>58.935000000000002</v>
      </c>
      <c r="G118" s="45">
        <f>SDBYLD1!G118*VLOOKUP(SDBYLD2!G$4,'[1]INTERNAL PARAMETERS-1'!$B$5:$J$44,5,FALSE)*VLOOKUP(SDBYLD2!G$4,'[1]INTERNAL PARAMETERS-1'!$B$5:$J$44,7,FALSE)*SDBYLD2!$F118 + SDBYLD1!G118*(1-VLOOKUP(SDBYLD2!G$4,'[1]INTERNAL PARAMETERS-1'!$B$5:$J$44,5,FALSE))*VLOOKUP(SDBYLD2!G$4,'[1]INTERNAL PARAMETERS-1'!$B$5:$J$44,9,FALSE)*SDBYLD2!$F118</f>
        <v>0</v>
      </c>
      <c r="H118" s="44">
        <f>SDBYLD1!H118*VLOOKUP(SDBYLD2!H$4,'[1]INTERNAL PARAMETERS-1'!$B$5:$J$44,5,FALSE)*VLOOKUP(SDBYLD2!H$4,'[1]INTERNAL PARAMETERS-1'!$B$5:$J$44,7,FALSE)*SDBYLD2!$F118 + SDBYLD1!H118*(1-VLOOKUP(SDBYLD2!H$4,'[1]INTERNAL PARAMETERS-1'!$B$5:$J$44,5,FALSE))*VLOOKUP(SDBYLD2!H$4,'[1]INTERNAL PARAMETERS-1'!$B$5:$J$44,9,FALSE)*SDBYLD2!$F118</f>
        <v>0</v>
      </c>
      <c r="I118" s="44">
        <f>SDBYLD1!I118*VLOOKUP(SDBYLD2!I$4,'[1]INTERNAL PARAMETERS-1'!$B$5:$J$44,5,FALSE)*VLOOKUP(SDBYLD2!I$4,'[1]INTERNAL PARAMETERS-1'!$B$5:$J$44,7,FALSE)*SDBYLD2!$F118 + SDBYLD1!I118*(1-VLOOKUP(SDBYLD2!I$4,'[1]INTERNAL PARAMETERS-1'!$B$5:$J$44,5,FALSE))*VLOOKUP(SDBYLD2!I$4,'[1]INTERNAL PARAMETERS-1'!$B$5:$J$44,9,FALSE)*SDBYLD2!$F118</f>
        <v>0</v>
      </c>
      <c r="J118" s="44">
        <f>SDBYLD1!J118*VLOOKUP(SDBYLD2!J$4,'[1]INTERNAL PARAMETERS-1'!$B$5:$J$44,5,FALSE)*VLOOKUP(SDBYLD2!J$4,'[1]INTERNAL PARAMETERS-1'!$B$5:$J$44,7,FALSE)*SDBYLD2!$F118 + SDBYLD1!J118*(1-VLOOKUP(SDBYLD2!J$4,'[1]INTERNAL PARAMETERS-1'!$B$5:$J$44,5,FALSE))*VLOOKUP(SDBYLD2!J$4,'[1]INTERNAL PARAMETERS-1'!$B$5:$J$44,9,FALSE)*SDBYLD2!$F118</f>
        <v>0</v>
      </c>
      <c r="K118" s="44">
        <f>SDBYLD1!K118*VLOOKUP(SDBYLD2!K$4,'[1]INTERNAL PARAMETERS-1'!$B$5:$J$44,5,FALSE)*VLOOKUP(SDBYLD2!K$4,'[1]INTERNAL PARAMETERS-1'!$B$5:$J$44,7,FALSE)*SDBYLD2!$F118 + SDBYLD1!K118*(1-VLOOKUP(SDBYLD2!K$4,'[1]INTERNAL PARAMETERS-1'!$B$5:$J$44,5,FALSE))*VLOOKUP(SDBYLD2!K$4,'[1]INTERNAL PARAMETERS-1'!$B$5:$J$44,9,FALSE)*SDBYLD2!$F118</f>
        <v>0</v>
      </c>
      <c r="L118" s="44">
        <f>SDBYLD1!L118*VLOOKUP(SDBYLD2!L$4,'[1]INTERNAL PARAMETERS-1'!$B$5:$J$44,5,FALSE)*VLOOKUP(SDBYLD2!L$4,'[1]INTERNAL PARAMETERS-1'!$B$5:$J$44,7,FALSE)*SDBYLD2!$F118 + SDBYLD1!L118*(1-VLOOKUP(SDBYLD2!L$4,'[1]INTERNAL PARAMETERS-1'!$B$5:$J$44,5,FALSE))*VLOOKUP(SDBYLD2!L$4,'[1]INTERNAL PARAMETERS-1'!$B$5:$J$44,9,FALSE)*SDBYLD2!$F118</f>
        <v>0</v>
      </c>
      <c r="M118" s="44">
        <f>SDBYLD1!M118*VLOOKUP(SDBYLD2!M$4,'[1]INTERNAL PARAMETERS-1'!$B$5:$J$44,5,FALSE)*VLOOKUP(SDBYLD2!M$4,'[1]INTERNAL PARAMETERS-1'!$B$5:$J$44,7,FALSE)*SDBYLD2!$F118 + SDBYLD1!M118*(1-VLOOKUP(SDBYLD2!M$4,'[1]INTERNAL PARAMETERS-1'!$B$5:$J$44,5,FALSE))*VLOOKUP(SDBYLD2!M$4,'[1]INTERNAL PARAMETERS-1'!$B$5:$J$44,9,FALSE)*SDBYLD2!$F118</f>
        <v>0</v>
      </c>
      <c r="N118" s="44">
        <f>SDBYLD1!N118*VLOOKUP(SDBYLD2!N$4,'[1]INTERNAL PARAMETERS-1'!$B$5:$J$44,5,FALSE)*VLOOKUP(SDBYLD2!N$4,'[1]INTERNAL PARAMETERS-1'!$B$5:$J$44,7,FALSE)*SDBYLD2!$F118 + SDBYLD1!N118*(1-VLOOKUP(SDBYLD2!N$4,'[1]INTERNAL PARAMETERS-1'!$B$5:$J$44,5,FALSE))*VLOOKUP(SDBYLD2!N$4,'[1]INTERNAL PARAMETERS-1'!$B$5:$J$44,9,FALSE)*SDBYLD2!$F118</f>
        <v>0</v>
      </c>
      <c r="O118" s="44">
        <f>SDBYLD1!O118*VLOOKUP(SDBYLD2!O$4,'[1]INTERNAL PARAMETERS-1'!$B$5:$J$44,5,FALSE)*VLOOKUP(SDBYLD2!O$4,'[1]INTERNAL PARAMETERS-1'!$B$5:$J$44,7,FALSE)*SDBYLD2!$F118 + SDBYLD1!O118*(1-VLOOKUP(SDBYLD2!O$4,'[1]INTERNAL PARAMETERS-1'!$B$5:$J$44,5,FALSE))*VLOOKUP(SDBYLD2!O$4,'[1]INTERNAL PARAMETERS-1'!$B$5:$J$44,9,FALSE)*SDBYLD2!$F118</f>
        <v>0</v>
      </c>
      <c r="P118" s="44">
        <f>SDBYLD1!P118*VLOOKUP(SDBYLD2!P$4,'[1]INTERNAL PARAMETERS-1'!$B$5:$J$44,5,FALSE)*VLOOKUP(SDBYLD2!P$4,'[1]INTERNAL PARAMETERS-1'!$B$5:$J$44,7,FALSE)*SDBYLD2!$F118 + SDBYLD1!P118*(1-VLOOKUP(SDBYLD2!P$4,'[1]INTERNAL PARAMETERS-1'!$B$5:$J$44,5,FALSE))*VLOOKUP(SDBYLD2!P$4,'[1]INTERNAL PARAMETERS-1'!$B$5:$J$44,9,FALSE)*SDBYLD2!$F118</f>
        <v>0</v>
      </c>
      <c r="Q118" s="44">
        <f>SDBYLD1!Q118*VLOOKUP(SDBYLD2!Q$4,'[1]INTERNAL PARAMETERS-1'!$B$5:$J$44,5,FALSE)*VLOOKUP(SDBYLD2!Q$4,'[1]INTERNAL PARAMETERS-1'!$B$5:$J$44,7,FALSE)*SDBYLD2!$F118 + SDBYLD1!Q118*(1-VLOOKUP(SDBYLD2!Q$4,'[1]INTERNAL PARAMETERS-1'!$B$5:$J$44,5,FALSE))*VLOOKUP(SDBYLD2!Q$4,'[1]INTERNAL PARAMETERS-1'!$B$5:$J$44,9,FALSE)*SDBYLD2!$F118</f>
        <v>0</v>
      </c>
      <c r="R118" s="44">
        <f>SDBYLD1!R118*VLOOKUP(SDBYLD2!R$4,'[1]INTERNAL PARAMETERS-1'!$B$5:$J$44,5,FALSE)*VLOOKUP(SDBYLD2!R$4,'[1]INTERNAL PARAMETERS-1'!$B$5:$J$44,7,FALSE)*SDBYLD2!$F118 + SDBYLD1!R118*(1-VLOOKUP(SDBYLD2!R$4,'[1]INTERNAL PARAMETERS-1'!$B$5:$J$44,5,FALSE))*VLOOKUP(SDBYLD2!R$4,'[1]INTERNAL PARAMETERS-1'!$B$5:$J$44,9,FALSE)*SDBYLD2!$F118</f>
        <v>0</v>
      </c>
      <c r="S118" s="44">
        <f>SDBYLD1!S118*VLOOKUP(SDBYLD2!S$4,'[1]INTERNAL PARAMETERS-1'!$B$5:$J$44,5,FALSE)*VLOOKUP(SDBYLD2!S$4,'[1]INTERNAL PARAMETERS-1'!$B$5:$J$44,7,FALSE)*SDBYLD2!$F118 + SDBYLD1!S118*(1-VLOOKUP(SDBYLD2!S$4,'[1]INTERNAL PARAMETERS-1'!$B$5:$J$44,5,FALSE))*VLOOKUP(SDBYLD2!S$4,'[1]INTERNAL PARAMETERS-1'!$B$5:$J$44,9,FALSE)*SDBYLD2!$F118</f>
        <v>0</v>
      </c>
      <c r="T118" s="44">
        <f>SDBYLD1!T118*VLOOKUP(SDBYLD2!T$4,'[1]INTERNAL PARAMETERS-1'!$B$5:$J$44,5,FALSE)*VLOOKUP(SDBYLD2!T$4,'[1]INTERNAL PARAMETERS-1'!$B$5:$J$44,7,FALSE)*SDBYLD2!$F118 + SDBYLD1!T118*(1-VLOOKUP(SDBYLD2!T$4,'[1]INTERNAL PARAMETERS-1'!$B$5:$J$44,5,FALSE))*VLOOKUP(SDBYLD2!T$4,'[1]INTERNAL PARAMETERS-1'!$B$5:$J$44,9,FALSE)*SDBYLD2!$F118</f>
        <v>0</v>
      </c>
      <c r="U118" s="44">
        <f>SDBYLD1!U118*VLOOKUP(SDBYLD2!U$4,'[1]INTERNAL PARAMETERS-1'!$B$5:$J$44,5,FALSE)*VLOOKUP(SDBYLD2!U$4,'[1]INTERNAL PARAMETERS-1'!$B$5:$J$44,7,FALSE)*SDBYLD2!$F118 + SDBYLD1!U118*(1-VLOOKUP(SDBYLD2!U$4,'[1]INTERNAL PARAMETERS-1'!$B$5:$J$44,5,FALSE))*VLOOKUP(SDBYLD2!U$4,'[1]INTERNAL PARAMETERS-1'!$B$5:$J$44,9,FALSE)*SDBYLD2!$F118</f>
        <v>0</v>
      </c>
      <c r="V118" s="44">
        <f>SDBYLD1!V118*VLOOKUP(SDBYLD2!V$4,'[1]INTERNAL PARAMETERS-1'!$B$5:$J$44,5,FALSE)*VLOOKUP(SDBYLD2!V$4,'[1]INTERNAL PARAMETERS-1'!$B$5:$J$44,7,FALSE)*SDBYLD2!$F118 + SDBYLD1!V118*(1-VLOOKUP(SDBYLD2!V$4,'[1]INTERNAL PARAMETERS-1'!$B$5:$J$44,5,FALSE))*VLOOKUP(SDBYLD2!V$4,'[1]INTERNAL PARAMETERS-1'!$B$5:$J$44,9,FALSE)*SDBYLD2!$F118</f>
        <v>0</v>
      </c>
      <c r="W118" s="44">
        <f>SDBYLD1!W118*VLOOKUP(SDBYLD2!W$4,'[1]INTERNAL PARAMETERS-1'!$B$5:$J$44,5,FALSE)*VLOOKUP(SDBYLD2!W$4,'[1]INTERNAL PARAMETERS-1'!$B$5:$J$44,7,FALSE)*SDBYLD2!$F118 + SDBYLD1!W118*(1-VLOOKUP(SDBYLD2!W$4,'[1]INTERNAL PARAMETERS-1'!$B$5:$J$44,5,FALSE))*VLOOKUP(SDBYLD2!W$4,'[1]INTERNAL PARAMETERS-1'!$B$5:$J$44,9,FALSE)*SDBYLD2!$F118</f>
        <v>0</v>
      </c>
      <c r="X118" s="44">
        <f>SDBYLD1!X118*VLOOKUP(SDBYLD2!X$4,'[1]INTERNAL PARAMETERS-1'!$B$5:$J$44,5,FALSE)*VLOOKUP(SDBYLD2!X$4,'[1]INTERNAL PARAMETERS-1'!$B$5:$J$44,7,FALSE)*SDBYLD2!$F118 + SDBYLD1!X118*(1-VLOOKUP(SDBYLD2!X$4,'[1]INTERNAL PARAMETERS-1'!$B$5:$J$44,5,FALSE))*VLOOKUP(SDBYLD2!X$4,'[1]INTERNAL PARAMETERS-1'!$B$5:$J$44,9,FALSE)*SDBYLD2!$F118</f>
        <v>0</v>
      </c>
      <c r="Y118" s="44">
        <f>SDBYLD1!Y118*VLOOKUP(SDBYLD2!Y$4,'[1]INTERNAL PARAMETERS-1'!$B$5:$J$44,5,FALSE)*VLOOKUP(SDBYLD2!Y$4,'[1]INTERNAL PARAMETERS-1'!$B$5:$J$44,7,FALSE)*SDBYLD2!$F118 + SDBYLD1!Y118*(1-VLOOKUP(SDBYLD2!Y$4,'[1]INTERNAL PARAMETERS-1'!$B$5:$J$44,5,FALSE))*VLOOKUP(SDBYLD2!Y$4,'[1]INTERNAL PARAMETERS-1'!$B$5:$J$44,9,FALSE)*SDBYLD2!$F118</f>
        <v>0</v>
      </c>
      <c r="Z118" s="44">
        <f>SDBYLD1!Z118*VLOOKUP(SDBYLD2!Z$4,'[1]INTERNAL PARAMETERS-1'!$B$5:$J$44,5,FALSE)*VLOOKUP(SDBYLD2!Z$4,'[1]INTERNAL PARAMETERS-1'!$B$5:$J$44,7,FALSE)*SDBYLD2!$F118 + SDBYLD1!Z118*(1-VLOOKUP(SDBYLD2!Z$4,'[1]INTERNAL PARAMETERS-1'!$B$5:$J$44,5,FALSE))*VLOOKUP(SDBYLD2!Z$4,'[1]INTERNAL PARAMETERS-1'!$B$5:$J$44,9,FALSE)*SDBYLD2!$F118</f>
        <v>0</v>
      </c>
      <c r="AA118" s="44">
        <f>SDBYLD1!AA118*VLOOKUP(SDBYLD2!AA$4,'[1]INTERNAL PARAMETERS-1'!$B$5:$J$44,5,FALSE)*VLOOKUP(SDBYLD2!AA$4,'[1]INTERNAL PARAMETERS-1'!$B$5:$J$44,7,FALSE)*SDBYLD2!$F118 + SDBYLD1!AA118*(1-VLOOKUP(SDBYLD2!AA$4,'[1]INTERNAL PARAMETERS-1'!$B$5:$J$44,5,FALSE))*VLOOKUP(SDBYLD2!AA$4,'[1]INTERNAL PARAMETERS-1'!$B$5:$J$44,9,FALSE)*SDBYLD2!$F118</f>
        <v>0</v>
      </c>
      <c r="AB118" s="44">
        <f>SDBYLD1!AB118*VLOOKUP(SDBYLD2!AB$4,'[1]INTERNAL PARAMETERS-1'!$B$5:$J$44,5,FALSE)*VLOOKUP(SDBYLD2!AB$4,'[1]INTERNAL PARAMETERS-1'!$B$5:$J$44,7,FALSE)*SDBYLD2!$F118 + SDBYLD1!AB118*(1-VLOOKUP(SDBYLD2!AB$4,'[1]INTERNAL PARAMETERS-1'!$B$5:$J$44,5,FALSE))*VLOOKUP(SDBYLD2!AB$4,'[1]INTERNAL PARAMETERS-1'!$B$5:$J$44,9,FALSE)*SDBYLD2!$F118</f>
        <v>0</v>
      </c>
      <c r="AC118" s="44">
        <f>SDBYLD1!AC118*VLOOKUP(SDBYLD2!AC$4,'[1]INTERNAL PARAMETERS-1'!$B$5:$J$44,5,FALSE)*VLOOKUP(SDBYLD2!AC$4,'[1]INTERNAL PARAMETERS-1'!$B$5:$J$44,7,FALSE)*SDBYLD2!$F118 + SDBYLD1!AC118*(1-VLOOKUP(SDBYLD2!AC$4,'[1]INTERNAL PARAMETERS-1'!$B$5:$J$44,5,FALSE))*VLOOKUP(SDBYLD2!AC$4,'[1]INTERNAL PARAMETERS-1'!$B$5:$J$44,9,FALSE)*SDBYLD2!$F118</f>
        <v>0</v>
      </c>
      <c r="AD118" s="44">
        <f>SDBYLD1!AD118*VLOOKUP(SDBYLD2!AD$4,'[1]INTERNAL PARAMETERS-1'!$B$5:$J$44,5,FALSE)*VLOOKUP(SDBYLD2!AD$4,'[1]INTERNAL PARAMETERS-1'!$B$5:$J$44,7,FALSE)*SDBYLD2!$F118 + SDBYLD1!AD118*(1-VLOOKUP(SDBYLD2!AD$4,'[1]INTERNAL PARAMETERS-1'!$B$5:$J$44,5,FALSE))*VLOOKUP(SDBYLD2!AD$4,'[1]INTERNAL PARAMETERS-1'!$B$5:$J$44,9,FALSE)*SDBYLD2!$F118</f>
        <v>0</v>
      </c>
      <c r="AE118" s="44">
        <f>SDBYLD1!AE118*VLOOKUP(SDBYLD2!AE$4,'[1]INTERNAL PARAMETERS-1'!$B$5:$J$44,5,FALSE)*VLOOKUP(SDBYLD2!AE$4,'[1]INTERNAL PARAMETERS-1'!$B$5:$J$44,7,FALSE)*SDBYLD2!$F118 + SDBYLD1!AE118*(1-VLOOKUP(SDBYLD2!AE$4,'[1]INTERNAL PARAMETERS-1'!$B$5:$J$44,5,FALSE))*VLOOKUP(SDBYLD2!AE$4,'[1]INTERNAL PARAMETERS-1'!$B$5:$J$44,9,FALSE)*SDBYLD2!$F118</f>
        <v>0</v>
      </c>
      <c r="AF118" s="44">
        <f>SDBYLD1!AF118*VLOOKUP(SDBYLD2!AF$4,'[1]INTERNAL PARAMETERS-1'!$B$5:$J$44,5,FALSE)*VLOOKUP(SDBYLD2!AF$4,'[1]INTERNAL PARAMETERS-1'!$B$5:$J$44,7,FALSE)*SDBYLD2!$F118 + SDBYLD1!AF118*(1-VLOOKUP(SDBYLD2!AF$4,'[1]INTERNAL PARAMETERS-1'!$B$5:$J$44,5,FALSE))*VLOOKUP(SDBYLD2!AF$4,'[1]INTERNAL PARAMETERS-1'!$B$5:$J$44,9,FALSE)*SDBYLD2!$F118</f>
        <v>0</v>
      </c>
      <c r="AG118" s="44">
        <f>SDBYLD1!AG118*VLOOKUP(SDBYLD2!AG$4,'[1]INTERNAL PARAMETERS-1'!$B$5:$J$44,5,FALSE)*VLOOKUP(SDBYLD2!AG$4,'[1]INTERNAL PARAMETERS-1'!$B$5:$J$44,7,FALSE)*SDBYLD2!$F118 + SDBYLD1!AG118*(1-VLOOKUP(SDBYLD2!AG$4,'[1]INTERNAL PARAMETERS-1'!$B$5:$J$44,5,FALSE))*VLOOKUP(SDBYLD2!AG$4,'[1]INTERNAL PARAMETERS-1'!$B$5:$J$44,9,FALSE)*SDBYLD2!$F118</f>
        <v>0</v>
      </c>
      <c r="AH118" s="44">
        <f>SDBYLD1!AH118*VLOOKUP(SDBYLD2!AH$4,'[1]INTERNAL PARAMETERS-1'!$B$5:$J$44,5,FALSE)*VLOOKUP(SDBYLD2!AH$4,'[1]INTERNAL PARAMETERS-1'!$B$5:$J$44,7,FALSE)*SDBYLD2!$F118 + SDBYLD1!AH118*(1-VLOOKUP(SDBYLD2!AH$4,'[1]INTERNAL PARAMETERS-1'!$B$5:$J$44,5,FALSE))*VLOOKUP(SDBYLD2!AH$4,'[1]INTERNAL PARAMETERS-1'!$B$5:$J$44,9,FALSE)*SDBYLD2!$F118</f>
        <v>0</v>
      </c>
      <c r="AI118" s="44">
        <f>SDBYLD1!AI118*VLOOKUP(SDBYLD2!AI$4,'[1]INTERNAL PARAMETERS-1'!$B$5:$J$44,5,FALSE)*VLOOKUP(SDBYLD2!AI$4,'[1]INTERNAL PARAMETERS-1'!$B$5:$J$44,7,FALSE)*SDBYLD2!$F118 + SDBYLD1!AI118*(1-VLOOKUP(SDBYLD2!AI$4,'[1]INTERNAL PARAMETERS-1'!$B$5:$J$44,5,FALSE))*VLOOKUP(SDBYLD2!AI$4,'[1]INTERNAL PARAMETERS-1'!$B$5:$J$44,9,FALSE)*SDBYLD2!$F118</f>
        <v>0</v>
      </c>
      <c r="AJ118" s="44">
        <f>SDBYLD1!AJ118*VLOOKUP(SDBYLD2!AJ$4,'[1]INTERNAL PARAMETERS-1'!$B$5:$J$44,5,FALSE)*VLOOKUP(SDBYLD2!AJ$4,'[1]INTERNAL PARAMETERS-1'!$B$5:$J$44,7,FALSE)*SDBYLD2!$F118 + SDBYLD1!AJ118*(1-VLOOKUP(SDBYLD2!AJ$4,'[1]INTERNAL PARAMETERS-1'!$B$5:$J$44,5,FALSE))*VLOOKUP(SDBYLD2!AJ$4,'[1]INTERNAL PARAMETERS-1'!$B$5:$J$44,9,FALSE)*SDBYLD2!$F118</f>
        <v>0</v>
      </c>
      <c r="AK118" s="44">
        <f>SDBYLD1!AK118*VLOOKUP(SDBYLD2!AK$4,'[1]INTERNAL PARAMETERS-1'!$B$5:$J$44,5,FALSE)*VLOOKUP(SDBYLD2!AK$4,'[1]INTERNAL PARAMETERS-1'!$B$5:$J$44,7,FALSE)*SDBYLD2!$F118 + SDBYLD1!AK118*(1-VLOOKUP(SDBYLD2!AK$4,'[1]INTERNAL PARAMETERS-1'!$B$5:$J$44,5,FALSE))*VLOOKUP(SDBYLD2!AK$4,'[1]INTERNAL PARAMETERS-1'!$B$5:$J$44,9,FALSE)*SDBYLD2!$F118</f>
        <v>0</v>
      </c>
      <c r="AL118" s="44">
        <f>SDBYLD1!AL118*VLOOKUP(SDBYLD2!AL$4,'[1]INTERNAL PARAMETERS-1'!$B$5:$J$44,5,FALSE)*VLOOKUP(SDBYLD2!AL$4,'[1]INTERNAL PARAMETERS-1'!$B$5:$J$44,7,FALSE)*SDBYLD2!$F118 + SDBYLD1!AL118*(1-VLOOKUP(SDBYLD2!AL$4,'[1]INTERNAL PARAMETERS-1'!$B$5:$J$44,5,FALSE))*VLOOKUP(SDBYLD2!AL$4,'[1]INTERNAL PARAMETERS-1'!$B$5:$J$44,9,FALSE)*SDBYLD2!$F118</f>
        <v>0</v>
      </c>
      <c r="AM118" s="44">
        <f>SDBYLD1!AM118*VLOOKUP(SDBYLD2!AM$4,'[1]INTERNAL PARAMETERS-1'!$B$5:$J$44,5,FALSE)*VLOOKUP(SDBYLD2!AM$4,'[1]INTERNAL PARAMETERS-1'!$B$5:$J$44,7,FALSE)*SDBYLD2!$F118 + SDBYLD1!AM118*(1-VLOOKUP(SDBYLD2!AM$4,'[1]INTERNAL PARAMETERS-1'!$B$5:$J$44,5,FALSE))*VLOOKUP(SDBYLD2!AM$4,'[1]INTERNAL PARAMETERS-1'!$B$5:$J$44,9,FALSE)*SDBYLD2!$F118</f>
        <v>0</v>
      </c>
      <c r="AN118" s="44">
        <f>SDBYLD1!AN118*VLOOKUP(SDBYLD2!AN$4,'[1]INTERNAL PARAMETERS-1'!$B$5:$J$44,5,FALSE)*VLOOKUP(SDBYLD2!AN$4,'[1]INTERNAL PARAMETERS-1'!$B$5:$J$44,7,FALSE)*SDBYLD2!$F118 + SDBYLD1!AN118*(1-VLOOKUP(SDBYLD2!AN$4,'[1]INTERNAL PARAMETERS-1'!$B$5:$J$44,5,FALSE))*VLOOKUP(SDBYLD2!AN$4,'[1]INTERNAL PARAMETERS-1'!$B$5:$J$44,9,FALSE)*SDBYLD2!$F118</f>
        <v>0</v>
      </c>
      <c r="AO118" s="44">
        <f>SDBYLD1!AO118*VLOOKUP(SDBYLD2!AO$4,'[1]INTERNAL PARAMETERS-1'!$B$5:$J$44,5,FALSE)*VLOOKUP(SDBYLD2!AO$4,'[1]INTERNAL PARAMETERS-1'!$B$5:$J$44,7,FALSE)*SDBYLD2!$F118 + SDBYLD1!AO118*(1-VLOOKUP(SDBYLD2!AO$4,'[1]INTERNAL PARAMETERS-1'!$B$5:$J$44,5,FALSE))*VLOOKUP(SDBYLD2!AO$4,'[1]INTERNAL PARAMETERS-1'!$B$5:$J$44,9,FALSE)*SDBYLD2!$F118</f>
        <v>0</v>
      </c>
      <c r="AP118" s="44">
        <f>SDBYLD1!AP118*VLOOKUP(SDBYLD2!AP$4,'[1]INTERNAL PARAMETERS-1'!$B$5:$J$44,5,FALSE)*VLOOKUP(SDBYLD2!AP$4,'[1]INTERNAL PARAMETERS-1'!$B$5:$J$44,7,FALSE)*SDBYLD2!$F118 + SDBYLD1!AP118*(1-VLOOKUP(SDBYLD2!AP$4,'[1]INTERNAL PARAMETERS-1'!$B$5:$J$44,5,FALSE))*VLOOKUP(SDBYLD2!AP$4,'[1]INTERNAL PARAMETERS-1'!$B$5:$J$44,9,FALSE)*SDBYLD2!$F118</f>
        <v>0</v>
      </c>
      <c r="AQ118" s="44">
        <f>SDBYLD1!AQ118*VLOOKUP(SDBYLD2!AQ$4,'[1]INTERNAL PARAMETERS-1'!$B$5:$J$44,5,FALSE)*VLOOKUP(SDBYLD2!AQ$4,'[1]INTERNAL PARAMETERS-1'!$B$5:$J$44,7,FALSE)*SDBYLD2!$F118 + SDBYLD1!AQ118*(1-VLOOKUP(SDBYLD2!AQ$4,'[1]INTERNAL PARAMETERS-1'!$B$5:$J$44,5,FALSE))*VLOOKUP(SDBYLD2!AQ$4,'[1]INTERNAL PARAMETERS-1'!$B$5:$J$44,9,FALSE)*SDBYLD2!$F118</f>
        <v>0</v>
      </c>
      <c r="AR118" s="44">
        <f>SDBYLD1!AR118*VLOOKUP(SDBYLD2!AR$4,'[1]INTERNAL PARAMETERS-1'!$B$5:$J$44,5,FALSE)*VLOOKUP(SDBYLD2!AR$4,'[1]INTERNAL PARAMETERS-1'!$B$5:$J$44,7,FALSE)*SDBYLD2!$F118 + SDBYLD1!AR118*(1-VLOOKUP(SDBYLD2!AR$4,'[1]INTERNAL PARAMETERS-1'!$B$5:$J$44,5,FALSE))*VLOOKUP(SDBYLD2!AR$4,'[1]INTERNAL PARAMETERS-1'!$B$5:$J$44,9,FALSE)*SDBYLD2!$F118</f>
        <v>0</v>
      </c>
      <c r="AS118" s="44">
        <f>SDBYLD1!AS118*VLOOKUP(SDBYLD2!AS$4,'[1]INTERNAL PARAMETERS-1'!$B$5:$J$44,5,FALSE)*VLOOKUP(SDBYLD2!AS$4,'[1]INTERNAL PARAMETERS-1'!$B$5:$J$44,7,FALSE)*SDBYLD2!$F118 + SDBYLD1!AS118*(1-VLOOKUP(SDBYLD2!AS$4,'[1]INTERNAL PARAMETERS-1'!$B$5:$J$44,5,FALSE))*VLOOKUP(SDBYLD2!AS$4,'[1]INTERNAL PARAMETERS-1'!$B$5:$J$44,9,FALSE)*SDBYLD2!$F118</f>
        <v>0</v>
      </c>
      <c r="AT118" s="43">
        <f>SDBYLD1!AT118*VLOOKUP(SDBYLD2!AT$4,'[1]INTERNAL PARAMETERS-1'!$B$5:$J$44,5,FALSE)*VLOOKUP(SDBYLD2!AT$4,'[1]INTERNAL PARAMETERS-1'!$B$5:$J$44,7,FALSE)*SDBYLD2!$F118 + SDBYLD1!AT118*(1-VLOOKUP(SDBYLD2!AT$4,'[1]INTERNAL PARAMETERS-1'!$B$5:$J$44,5,FALSE))*VLOOKUP(SDBYLD2!AT$4,'[1]INTERNAL PARAMETERS-1'!$B$5:$J$44,9,FALSE)*SDBYLD2!$F118</f>
        <v>0</v>
      </c>
      <c r="AU118" s="45">
        <f>SDBYLD1!AU118*VLOOKUP(SDBYLD2!AU$4,'[1]INTERNAL PARAMETERS-1'!$B$5:$J$44,5,FALSE)*VLOOKUP(SDBYLD2!AU$4,'[1]INTERNAL PARAMETERS-1'!$B$5:$J$44,6,FALSE)*VLOOKUP(SDBYLD2!AU$4,'[1]INTERNAL PARAMETERS-1'!$B$5:$J$44,3,FALSE) + SDBYLD1!AU118*(1-VLOOKUP(SDBYLD2!AU$4,'[1]INTERNAL PARAMETERS-1'!$B$5:$J$44,5,FALSE))*VLOOKUP(SDBYLD2!AU$4,'[1]INTERNAL PARAMETERS-1'!$B$5:$J$44,8,FALSE)*VLOOKUP(SDBYLD2!AU$4,'[1]INTERNAL PARAMETERS-1'!$B$5:$J$44,3,FALSE)</f>
        <v>0</v>
      </c>
      <c r="AV118" s="44">
        <f>SDBYLD1!AV118*VLOOKUP(SDBYLD2!AV$4,'[1]INTERNAL PARAMETERS-1'!$B$5:$J$44,5,FALSE)*VLOOKUP(SDBYLD2!AV$4,'[1]INTERNAL PARAMETERS-1'!$B$5:$J$44,6,FALSE)*VLOOKUP(SDBYLD2!AV$4,'[1]INTERNAL PARAMETERS-1'!$B$5:$J$44,3,FALSE) + SDBYLD1!AV118*(1-VLOOKUP(SDBYLD2!AV$4,'[1]INTERNAL PARAMETERS-1'!$B$5:$J$44,5,FALSE))*VLOOKUP(SDBYLD2!AV$4,'[1]INTERNAL PARAMETERS-1'!$B$5:$J$44,8,FALSE)*VLOOKUP(SDBYLD2!AV$4,'[1]INTERNAL PARAMETERS-1'!$B$5:$J$44,3,FALSE)</f>
        <v>0</v>
      </c>
      <c r="AW118" s="44">
        <f>SDBYLD1!AW118*VLOOKUP(SDBYLD2!AW$4,'[1]INTERNAL PARAMETERS-1'!$B$5:$J$44,5,FALSE)*VLOOKUP(SDBYLD2!AW$4,'[1]INTERNAL PARAMETERS-1'!$B$5:$J$44,6,FALSE)*VLOOKUP(SDBYLD2!AW$4,'[1]INTERNAL PARAMETERS-1'!$B$5:$J$44,3,FALSE) + SDBYLD1!AW118*(1-VLOOKUP(SDBYLD2!AW$4,'[1]INTERNAL PARAMETERS-1'!$B$5:$J$44,5,FALSE))*VLOOKUP(SDBYLD2!AW$4,'[1]INTERNAL PARAMETERS-1'!$B$5:$J$44,8,FALSE)*VLOOKUP(SDBYLD2!AW$4,'[1]INTERNAL PARAMETERS-1'!$B$5:$J$44,3,FALSE)</f>
        <v>0</v>
      </c>
      <c r="AX118" s="44">
        <f>SDBYLD1!AX118*VLOOKUP(SDBYLD2!AX$4,'[1]INTERNAL PARAMETERS-1'!$B$5:$J$44,5,FALSE)*VLOOKUP(SDBYLD2!AX$4,'[1]INTERNAL PARAMETERS-1'!$B$5:$J$44,6,FALSE)*VLOOKUP(SDBYLD2!AX$4,'[1]INTERNAL PARAMETERS-1'!$B$5:$J$44,3,FALSE) + SDBYLD1!AX118*(1-VLOOKUP(SDBYLD2!AX$4,'[1]INTERNAL PARAMETERS-1'!$B$5:$J$44,5,FALSE))*VLOOKUP(SDBYLD2!AX$4,'[1]INTERNAL PARAMETERS-1'!$B$5:$J$44,8,FALSE)*VLOOKUP(SDBYLD2!AX$4,'[1]INTERNAL PARAMETERS-1'!$B$5:$J$44,3,FALSE)</f>
        <v>0</v>
      </c>
      <c r="AY118" s="44">
        <f>SDBYLD1!AY118*VLOOKUP(SDBYLD2!AY$4,'[1]INTERNAL PARAMETERS-1'!$B$5:$J$44,5,FALSE)*VLOOKUP(SDBYLD2!AY$4,'[1]INTERNAL PARAMETERS-1'!$B$5:$J$44,6,FALSE)*VLOOKUP(SDBYLD2!AY$4,'[1]INTERNAL PARAMETERS-1'!$B$5:$J$44,3,FALSE) + SDBYLD1!AY118*(1-VLOOKUP(SDBYLD2!AY$4,'[1]INTERNAL PARAMETERS-1'!$B$5:$J$44,5,FALSE))*VLOOKUP(SDBYLD2!AY$4,'[1]INTERNAL PARAMETERS-1'!$B$5:$J$44,8,FALSE)*VLOOKUP(SDBYLD2!AY$4,'[1]INTERNAL PARAMETERS-1'!$B$5:$J$44,3,FALSE)</f>
        <v>0</v>
      </c>
      <c r="AZ118" s="44">
        <f>SDBYLD1!AZ118*VLOOKUP(SDBYLD2!AZ$4,'[1]INTERNAL PARAMETERS-1'!$B$5:$J$44,5,FALSE)*VLOOKUP(SDBYLD2!AZ$4,'[1]INTERNAL PARAMETERS-1'!$B$5:$J$44,6,FALSE)*VLOOKUP(SDBYLD2!AZ$4,'[1]INTERNAL PARAMETERS-1'!$B$5:$J$44,3,FALSE) + SDBYLD1!AZ118*(1-VLOOKUP(SDBYLD2!AZ$4,'[1]INTERNAL PARAMETERS-1'!$B$5:$J$44,5,FALSE))*VLOOKUP(SDBYLD2!AZ$4,'[1]INTERNAL PARAMETERS-1'!$B$5:$J$44,8,FALSE)*VLOOKUP(SDBYLD2!AZ$4,'[1]INTERNAL PARAMETERS-1'!$B$5:$J$44,3,FALSE)</f>
        <v>0</v>
      </c>
      <c r="BA118" s="44">
        <f>SDBYLD1!BA118*VLOOKUP(SDBYLD2!BA$4,'[1]INTERNAL PARAMETERS-1'!$B$5:$J$44,5,FALSE)*VLOOKUP(SDBYLD2!BA$4,'[1]INTERNAL PARAMETERS-1'!$B$5:$J$44,6,FALSE)*VLOOKUP(SDBYLD2!BA$4,'[1]INTERNAL PARAMETERS-1'!$B$5:$J$44,3,FALSE) + SDBYLD1!BA118*(1-VLOOKUP(SDBYLD2!BA$4,'[1]INTERNAL PARAMETERS-1'!$B$5:$J$44,5,FALSE))*VLOOKUP(SDBYLD2!BA$4,'[1]INTERNAL PARAMETERS-1'!$B$5:$J$44,8,FALSE)*VLOOKUP(SDBYLD2!BA$4,'[1]INTERNAL PARAMETERS-1'!$B$5:$J$44,3,FALSE)</f>
        <v>0</v>
      </c>
      <c r="BB118" s="44">
        <f>SDBYLD1!BB118*VLOOKUP(SDBYLD2!BB$4,'[1]INTERNAL PARAMETERS-1'!$B$5:$J$44,5,FALSE)*VLOOKUP(SDBYLD2!BB$4,'[1]INTERNAL PARAMETERS-1'!$B$5:$J$44,6,FALSE)*VLOOKUP(SDBYLD2!BB$4,'[1]INTERNAL PARAMETERS-1'!$B$5:$J$44,3,FALSE) + SDBYLD1!BB118*(1-VLOOKUP(SDBYLD2!BB$4,'[1]INTERNAL PARAMETERS-1'!$B$5:$J$44,5,FALSE))*VLOOKUP(SDBYLD2!BB$4,'[1]INTERNAL PARAMETERS-1'!$B$5:$J$44,8,FALSE)*VLOOKUP(SDBYLD2!BB$4,'[1]INTERNAL PARAMETERS-1'!$B$5:$J$44,3,FALSE)</f>
        <v>0</v>
      </c>
      <c r="BC118" s="44">
        <f>SDBYLD1!BC118*VLOOKUP(SDBYLD2!BC$4,'[1]INTERNAL PARAMETERS-1'!$B$5:$J$44,5,FALSE)*VLOOKUP(SDBYLD2!BC$4,'[1]INTERNAL PARAMETERS-1'!$B$5:$J$44,6,FALSE)*VLOOKUP(SDBYLD2!BC$4,'[1]INTERNAL PARAMETERS-1'!$B$5:$J$44,3,FALSE) + SDBYLD1!BC118*(1-VLOOKUP(SDBYLD2!BC$4,'[1]INTERNAL PARAMETERS-1'!$B$5:$J$44,5,FALSE))*VLOOKUP(SDBYLD2!BC$4,'[1]INTERNAL PARAMETERS-1'!$B$5:$J$44,8,FALSE)*VLOOKUP(SDBYLD2!BC$4,'[1]INTERNAL PARAMETERS-1'!$B$5:$J$44,3,FALSE)</f>
        <v>0</v>
      </c>
      <c r="BD118" s="44">
        <f>SDBYLD1!BD118*VLOOKUP(SDBYLD2!BD$4,'[1]INTERNAL PARAMETERS-1'!$B$5:$J$44,5,FALSE)*VLOOKUP(SDBYLD2!BD$4,'[1]INTERNAL PARAMETERS-1'!$B$5:$J$44,6,FALSE)*VLOOKUP(SDBYLD2!BD$4,'[1]INTERNAL PARAMETERS-1'!$B$5:$J$44,3,FALSE) + SDBYLD1!BD118*(1-VLOOKUP(SDBYLD2!BD$4,'[1]INTERNAL PARAMETERS-1'!$B$5:$J$44,5,FALSE))*VLOOKUP(SDBYLD2!BD$4,'[1]INTERNAL PARAMETERS-1'!$B$5:$J$44,8,FALSE)*VLOOKUP(SDBYLD2!BD$4,'[1]INTERNAL PARAMETERS-1'!$B$5:$J$44,3,FALSE)</f>
        <v>0</v>
      </c>
      <c r="BE118" s="44">
        <f>SDBYLD1!BE118*VLOOKUP(SDBYLD2!BE$4,'[1]INTERNAL PARAMETERS-1'!$B$5:$J$44,5,FALSE)*VLOOKUP(SDBYLD2!BE$4,'[1]INTERNAL PARAMETERS-1'!$B$5:$J$44,6,FALSE)*VLOOKUP(SDBYLD2!BE$4,'[1]INTERNAL PARAMETERS-1'!$B$5:$J$44,3,FALSE) + SDBYLD1!BE118*(1-VLOOKUP(SDBYLD2!BE$4,'[1]INTERNAL PARAMETERS-1'!$B$5:$J$44,5,FALSE))*VLOOKUP(SDBYLD2!BE$4,'[1]INTERNAL PARAMETERS-1'!$B$5:$J$44,8,FALSE)*VLOOKUP(SDBYLD2!BE$4,'[1]INTERNAL PARAMETERS-1'!$B$5:$J$44,3,FALSE)</f>
        <v>0</v>
      </c>
      <c r="BF118" s="44">
        <f>SDBYLD1!BF118*VLOOKUP(SDBYLD2!BF$4,'[1]INTERNAL PARAMETERS-1'!$B$5:$J$44,5,FALSE)*VLOOKUP(SDBYLD2!BF$4,'[1]INTERNAL PARAMETERS-1'!$B$5:$J$44,6,FALSE)*VLOOKUP(SDBYLD2!BF$4,'[1]INTERNAL PARAMETERS-1'!$B$5:$J$44,3,FALSE) + SDBYLD1!BF118*(1-VLOOKUP(SDBYLD2!BF$4,'[1]INTERNAL PARAMETERS-1'!$B$5:$J$44,5,FALSE))*VLOOKUP(SDBYLD2!BF$4,'[1]INTERNAL PARAMETERS-1'!$B$5:$J$44,8,FALSE)*VLOOKUP(SDBYLD2!BF$4,'[1]INTERNAL PARAMETERS-1'!$B$5:$J$44,3,FALSE)</f>
        <v>0</v>
      </c>
      <c r="BG118" s="44">
        <f>SDBYLD1!BG118*VLOOKUP(SDBYLD2!BG$4,'[1]INTERNAL PARAMETERS-1'!$B$5:$J$44,5,FALSE)*VLOOKUP(SDBYLD2!BG$4,'[1]INTERNAL PARAMETERS-1'!$B$5:$J$44,6,FALSE)*VLOOKUP(SDBYLD2!BG$4,'[1]INTERNAL PARAMETERS-1'!$B$5:$J$44,3,FALSE) + SDBYLD1!BG118*(1-VLOOKUP(SDBYLD2!BG$4,'[1]INTERNAL PARAMETERS-1'!$B$5:$J$44,5,FALSE))*VLOOKUP(SDBYLD2!BG$4,'[1]INTERNAL PARAMETERS-1'!$B$5:$J$44,8,FALSE)*VLOOKUP(SDBYLD2!BG$4,'[1]INTERNAL PARAMETERS-1'!$B$5:$J$44,3,FALSE)</f>
        <v>0</v>
      </c>
      <c r="BH118" s="44">
        <f>SDBYLD1!BH118*VLOOKUP(SDBYLD2!BH$4,'[1]INTERNAL PARAMETERS-1'!$B$5:$J$44,5,FALSE)*VLOOKUP(SDBYLD2!BH$4,'[1]INTERNAL PARAMETERS-1'!$B$5:$J$44,6,FALSE)*VLOOKUP(SDBYLD2!BH$4,'[1]INTERNAL PARAMETERS-1'!$B$5:$J$44,3,FALSE) + SDBYLD1!BH118*(1-VLOOKUP(SDBYLD2!BH$4,'[1]INTERNAL PARAMETERS-1'!$B$5:$J$44,5,FALSE))*VLOOKUP(SDBYLD2!BH$4,'[1]INTERNAL PARAMETERS-1'!$B$5:$J$44,8,FALSE)*VLOOKUP(SDBYLD2!BH$4,'[1]INTERNAL PARAMETERS-1'!$B$5:$J$44,3,FALSE)</f>
        <v>0</v>
      </c>
      <c r="BI118" s="44">
        <f>SDBYLD1!BI118*VLOOKUP(SDBYLD2!BI$4,'[1]INTERNAL PARAMETERS-1'!$B$5:$J$44,5,FALSE)*VLOOKUP(SDBYLD2!BI$4,'[1]INTERNAL PARAMETERS-1'!$B$5:$J$44,6,FALSE)*VLOOKUP(SDBYLD2!BI$4,'[1]INTERNAL PARAMETERS-1'!$B$5:$J$44,3,FALSE) + SDBYLD1!BI118*(1-VLOOKUP(SDBYLD2!BI$4,'[1]INTERNAL PARAMETERS-1'!$B$5:$J$44,5,FALSE))*VLOOKUP(SDBYLD2!BI$4,'[1]INTERNAL PARAMETERS-1'!$B$5:$J$44,8,FALSE)*VLOOKUP(SDBYLD2!BI$4,'[1]INTERNAL PARAMETERS-1'!$B$5:$J$44,3,FALSE)</f>
        <v>0</v>
      </c>
      <c r="BJ118" s="44">
        <f>SDBYLD1!BJ118*VLOOKUP(SDBYLD2!BJ$4,'[1]INTERNAL PARAMETERS-1'!$B$5:$J$44,5,FALSE)*VLOOKUP(SDBYLD2!BJ$4,'[1]INTERNAL PARAMETERS-1'!$B$5:$J$44,6,FALSE)*VLOOKUP(SDBYLD2!BJ$4,'[1]INTERNAL PARAMETERS-1'!$B$5:$J$44,3,FALSE) + SDBYLD1!BJ118*(1-VLOOKUP(SDBYLD2!BJ$4,'[1]INTERNAL PARAMETERS-1'!$B$5:$J$44,5,FALSE))*VLOOKUP(SDBYLD2!BJ$4,'[1]INTERNAL PARAMETERS-1'!$B$5:$J$44,8,FALSE)*VLOOKUP(SDBYLD2!BJ$4,'[1]INTERNAL PARAMETERS-1'!$B$5:$J$44,3,FALSE)</f>
        <v>0</v>
      </c>
      <c r="BK118" s="44">
        <f>SDBYLD1!BK118*VLOOKUP(SDBYLD2!BK$4,'[1]INTERNAL PARAMETERS-1'!$B$5:$J$44,5,FALSE)*VLOOKUP(SDBYLD2!BK$4,'[1]INTERNAL PARAMETERS-1'!$B$5:$J$44,6,FALSE)*VLOOKUP(SDBYLD2!BK$4,'[1]INTERNAL PARAMETERS-1'!$B$5:$J$44,3,FALSE) + SDBYLD1!BK118*(1-VLOOKUP(SDBYLD2!BK$4,'[1]INTERNAL PARAMETERS-1'!$B$5:$J$44,5,FALSE))*VLOOKUP(SDBYLD2!BK$4,'[1]INTERNAL PARAMETERS-1'!$B$5:$J$44,8,FALSE)*VLOOKUP(SDBYLD2!BK$4,'[1]INTERNAL PARAMETERS-1'!$B$5:$J$44,3,FALSE)</f>
        <v>0</v>
      </c>
      <c r="BL118" s="44">
        <f>SDBYLD1!BL118*VLOOKUP(SDBYLD2!BL$4,'[1]INTERNAL PARAMETERS-1'!$B$5:$J$44,5,FALSE)*VLOOKUP(SDBYLD2!BL$4,'[1]INTERNAL PARAMETERS-1'!$B$5:$J$44,6,FALSE)*VLOOKUP(SDBYLD2!BL$4,'[1]INTERNAL PARAMETERS-1'!$B$5:$J$44,3,FALSE) + SDBYLD1!BL118*(1-VLOOKUP(SDBYLD2!BL$4,'[1]INTERNAL PARAMETERS-1'!$B$5:$J$44,5,FALSE))*VLOOKUP(SDBYLD2!BL$4,'[1]INTERNAL PARAMETERS-1'!$B$5:$J$44,8,FALSE)*VLOOKUP(SDBYLD2!BL$4,'[1]INTERNAL PARAMETERS-1'!$B$5:$J$44,3,FALSE)</f>
        <v>0</v>
      </c>
      <c r="BM118" s="44">
        <f>SDBYLD1!BM118*VLOOKUP(SDBYLD2!BM$4,'[1]INTERNAL PARAMETERS-1'!$B$5:$J$44,5,FALSE)*VLOOKUP(SDBYLD2!BM$4,'[1]INTERNAL PARAMETERS-1'!$B$5:$J$44,6,FALSE)*VLOOKUP(SDBYLD2!BM$4,'[1]INTERNAL PARAMETERS-1'!$B$5:$J$44,3,FALSE) + SDBYLD1!BM118*(1-VLOOKUP(SDBYLD2!BM$4,'[1]INTERNAL PARAMETERS-1'!$B$5:$J$44,5,FALSE))*VLOOKUP(SDBYLD2!BM$4,'[1]INTERNAL PARAMETERS-1'!$B$5:$J$44,8,FALSE)*VLOOKUP(SDBYLD2!BM$4,'[1]INTERNAL PARAMETERS-1'!$B$5:$J$44,3,FALSE)</f>
        <v>0</v>
      </c>
      <c r="BN118" s="44">
        <f>SDBYLD1!BN118*VLOOKUP(SDBYLD2!BN$4,'[1]INTERNAL PARAMETERS-1'!$B$5:$J$44,5,FALSE)*VLOOKUP(SDBYLD2!BN$4,'[1]INTERNAL PARAMETERS-1'!$B$5:$J$44,6,FALSE)*VLOOKUP(SDBYLD2!BN$4,'[1]INTERNAL PARAMETERS-1'!$B$5:$J$44,3,FALSE) + SDBYLD1!BN118*(1-VLOOKUP(SDBYLD2!BN$4,'[1]INTERNAL PARAMETERS-1'!$B$5:$J$44,5,FALSE))*VLOOKUP(SDBYLD2!BN$4,'[1]INTERNAL PARAMETERS-1'!$B$5:$J$44,8,FALSE)*VLOOKUP(SDBYLD2!BN$4,'[1]INTERNAL PARAMETERS-1'!$B$5:$J$44,3,FALSE)</f>
        <v>0</v>
      </c>
      <c r="BO118" s="44">
        <f>SDBYLD1!BO118*VLOOKUP(SDBYLD2!BO$4,'[1]INTERNAL PARAMETERS-1'!$B$5:$J$44,5,FALSE)*VLOOKUP(SDBYLD2!BO$4,'[1]INTERNAL PARAMETERS-1'!$B$5:$J$44,6,FALSE)*VLOOKUP(SDBYLD2!BO$4,'[1]INTERNAL PARAMETERS-1'!$B$5:$J$44,3,FALSE) + SDBYLD1!BO118*(1-VLOOKUP(SDBYLD2!BO$4,'[1]INTERNAL PARAMETERS-1'!$B$5:$J$44,5,FALSE))*VLOOKUP(SDBYLD2!BO$4,'[1]INTERNAL PARAMETERS-1'!$B$5:$J$44,8,FALSE)*VLOOKUP(SDBYLD2!BO$4,'[1]INTERNAL PARAMETERS-1'!$B$5:$J$44,3,FALSE)</f>
        <v>0</v>
      </c>
      <c r="BP118" s="44">
        <f>SDBYLD1!BP118*VLOOKUP(SDBYLD2!BP$4,'[1]INTERNAL PARAMETERS-1'!$B$5:$J$44,5,FALSE)*VLOOKUP(SDBYLD2!BP$4,'[1]INTERNAL PARAMETERS-1'!$B$5:$J$44,6,FALSE)*VLOOKUP(SDBYLD2!BP$4,'[1]INTERNAL PARAMETERS-1'!$B$5:$J$44,3,FALSE) + SDBYLD1!BP118*(1-VLOOKUP(SDBYLD2!BP$4,'[1]INTERNAL PARAMETERS-1'!$B$5:$J$44,5,FALSE))*VLOOKUP(SDBYLD2!BP$4,'[1]INTERNAL PARAMETERS-1'!$B$5:$J$44,8,FALSE)*VLOOKUP(SDBYLD2!BP$4,'[1]INTERNAL PARAMETERS-1'!$B$5:$J$44,3,FALSE)</f>
        <v>0</v>
      </c>
      <c r="BQ118" s="44">
        <f>SDBYLD1!BQ118*VLOOKUP(SDBYLD2!BQ$4,'[1]INTERNAL PARAMETERS-1'!$B$5:$J$44,5,FALSE)*VLOOKUP(SDBYLD2!BQ$4,'[1]INTERNAL PARAMETERS-1'!$B$5:$J$44,6,FALSE)*VLOOKUP(SDBYLD2!BQ$4,'[1]INTERNAL PARAMETERS-1'!$B$5:$J$44,3,FALSE) + SDBYLD1!BQ118*(1-VLOOKUP(SDBYLD2!BQ$4,'[1]INTERNAL PARAMETERS-1'!$B$5:$J$44,5,FALSE))*VLOOKUP(SDBYLD2!BQ$4,'[1]INTERNAL PARAMETERS-1'!$B$5:$J$44,8,FALSE)*VLOOKUP(SDBYLD2!BQ$4,'[1]INTERNAL PARAMETERS-1'!$B$5:$J$44,3,FALSE)</f>
        <v>0</v>
      </c>
      <c r="BR118" s="44">
        <f>SDBYLD1!BR118*VLOOKUP(SDBYLD2!BR$4,'[1]INTERNAL PARAMETERS-1'!$B$5:$J$44,5,FALSE)*VLOOKUP(SDBYLD2!BR$4,'[1]INTERNAL PARAMETERS-1'!$B$5:$J$44,6,FALSE)*VLOOKUP(SDBYLD2!BR$4,'[1]INTERNAL PARAMETERS-1'!$B$5:$J$44,3,FALSE) + SDBYLD1!BR118*(1-VLOOKUP(SDBYLD2!BR$4,'[1]INTERNAL PARAMETERS-1'!$B$5:$J$44,5,FALSE))*VLOOKUP(SDBYLD2!BR$4,'[1]INTERNAL PARAMETERS-1'!$B$5:$J$44,8,FALSE)*VLOOKUP(SDBYLD2!BR$4,'[1]INTERNAL PARAMETERS-1'!$B$5:$J$44,3,FALSE)</f>
        <v>0</v>
      </c>
      <c r="BS118" s="44">
        <f>SDBYLD1!BS118*VLOOKUP(SDBYLD2!BS$4,'[1]INTERNAL PARAMETERS-1'!$B$5:$J$44,5,FALSE)*VLOOKUP(SDBYLD2!BS$4,'[1]INTERNAL PARAMETERS-1'!$B$5:$J$44,6,FALSE)*VLOOKUP(SDBYLD2!BS$4,'[1]INTERNAL PARAMETERS-1'!$B$5:$J$44,3,FALSE) + SDBYLD1!BS118*(1-VLOOKUP(SDBYLD2!BS$4,'[1]INTERNAL PARAMETERS-1'!$B$5:$J$44,5,FALSE))*VLOOKUP(SDBYLD2!BS$4,'[1]INTERNAL PARAMETERS-1'!$B$5:$J$44,8,FALSE)*VLOOKUP(SDBYLD2!BS$4,'[1]INTERNAL PARAMETERS-1'!$B$5:$J$44,3,FALSE)</f>
        <v>0</v>
      </c>
      <c r="BT118" s="44">
        <f>SDBYLD1!BT118*VLOOKUP(SDBYLD2!BT$4,'[1]INTERNAL PARAMETERS-1'!$B$5:$J$44,5,FALSE)*VLOOKUP(SDBYLD2!BT$4,'[1]INTERNAL PARAMETERS-1'!$B$5:$J$44,6,FALSE)*VLOOKUP(SDBYLD2!BT$4,'[1]INTERNAL PARAMETERS-1'!$B$5:$J$44,3,FALSE) + SDBYLD1!BT118*(1-VLOOKUP(SDBYLD2!BT$4,'[1]INTERNAL PARAMETERS-1'!$B$5:$J$44,5,FALSE))*VLOOKUP(SDBYLD2!BT$4,'[1]INTERNAL PARAMETERS-1'!$B$5:$J$44,8,FALSE)*VLOOKUP(SDBYLD2!BT$4,'[1]INTERNAL PARAMETERS-1'!$B$5:$J$44,3,FALSE)</f>
        <v>0</v>
      </c>
      <c r="BU118" s="44">
        <f>SDBYLD1!BU118*VLOOKUP(SDBYLD2!BU$4,'[1]INTERNAL PARAMETERS-1'!$B$5:$J$44,5,FALSE)*VLOOKUP(SDBYLD2!BU$4,'[1]INTERNAL PARAMETERS-1'!$B$5:$J$44,6,FALSE)*VLOOKUP(SDBYLD2!BU$4,'[1]INTERNAL PARAMETERS-1'!$B$5:$J$44,3,FALSE) + SDBYLD1!BU118*(1-VLOOKUP(SDBYLD2!BU$4,'[1]INTERNAL PARAMETERS-1'!$B$5:$J$44,5,FALSE))*VLOOKUP(SDBYLD2!BU$4,'[1]INTERNAL PARAMETERS-1'!$B$5:$J$44,8,FALSE)*VLOOKUP(SDBYLD2!BU$4,'[1]INTERNAL PARAMETERS-1'!$B$5:$J$44,3,FALSE)</f>
        <v>0</v>
      </c>
      <c r="BV118" s="44">
        <f>SDBYLD1!BV118*VLOOKUP(SDBYLD2!BV$4,'[1]INTERNAL PARAMETERS-1'!$B$5:$J$44,5,FALSE)*VLOOKUP(SDBYLD2!BV$4,'[1]INTERNAL PARAMETERS-1'!$B$5:$J$44,6,FALSE)*VLOOKUP(SDBYLD2!BV$4,'[1]INTERNAL PARAMETERS-1'!$B$5:$J$44,3,FALSE) + SDBYLD1!BV118*(1-VLOOKUP(SDBYLD2!BV$4,'[1]INTERNAL PARAMETERS-1'!$B$5:$J$44,5,FALSE))*VLOOKUP(SDBYLD2!BV$4,'[1]INTERNAL PARAMETERS-1'!$B$5:$J$44,8,FALSE)*VLOOKUP(SDBYLD2!BV$4,'[1]INTERNAL PARAMETERS-1'!$B$5:$J$44,3,FALSE)</f>
        <v>0</v>
      </c>
      <c r="BW118" s="44">
        <f>SDBYLD1!BW118*VLOOKUP(SDBYLD2!BW$4,'[1]INTERNAL PARAMETERS-1'!$B$5:$J$44,5,FALSE)*VLOOKUP(SDBYLD2!BW$4,'[1]INTERNAL PARAMETERS-1'!$B$5:$J$44,6,FALSE)*VLOOKUP(SDBYLD2!BW$4,'[1]INTERNAL PARAMETERS-1'!$B$5:$J$44,3,FALSE) + SDBYLD1!BW118*(1-VLOOKUP(SDBYLD2!BW$4,'[1]INTERNAL PARAMETERS-1'!$B$5:$J$44,5,FALSE))*VLOOKUP(SDBYLD2!BW$4,'[1]INTERNAL PARAMETERS-1'!$B$5:$J$44,8,FALSE)*VLOOKUP(SDBYLD2!BW$4,'[1]INTERNAL PARAMETERS-1'!$B$5:$J$44,3,FALSE)</f>
        <v>0</v>
      </c>
      <c r="BX118" s="44">
        <f>SDBYLD1!BX118*VLOOKUP(SDBYLD2!BX$4,'[1]INTERNAL PARAMETERS-1'!$B$5:$J$44,5,FALSE)*VLOOKUP(SDBYLD2!BX$4,'[1]INTERNAL PARAMETERS-1'!$B$5:$J$44,6,FALSE)*VLOOKUP(SDBYLD2!BX$4,'[1]INTERNAL PARAMETERS-1'!$B$5:$J$44,3,FALSE) + SDBYLD1!BX118*(1-VLOOKUP(SDBYLD2!BX$4,'[1]INTERNAL PARAMETERS-1'!$B$5:$J$44,5,FALSE))*VLOOKUP(SDBYLD2!BX$4,'[1]INTERNAL PARAMETERS-1'!$B$5:$J$44,8,FALSE)*VLOOKUP(SDBYLD2!BX$4,'[1]INTERNAL PARAMETERS-1'!$B$5:$J$44,3,FALSE)</f>
        <v>0</v>
      </c>
      <c r="BY118" s="44">
        <f>SDBYLD1!BY118*VLOOKUP(SDBYLD2!BY$4,'[1]INTERNAL PARAMETERS-1'!$B$5:$J$44,5,FALSE)*VLOOKUP(SDBYLD2!BY$4,'[1]INTERNAL PARAMETERS-1'!$B$5:$J$44,6,FALSE)*VLOOKUP(SDBYLD2!BY$4,'[1]INTERNAL PARAMETERS-1'!$B$5:$J$44,3,FALSE) + SDBYLD1!BY118*(1-VLOOKUP(SDBYLD2!BY$4,'[1]INTERNAL PARAMETERS-1'!$B$5:$J$44,5,FALSE))*VLOOKUP(SDBYLD2!BY$4,'[1]INTERNAL PARAMETERS-1'!$B$5:$J$44,8,FALSE)*VLOOKUP(SDBYLD2!BY$4,'[1]INTERNAL PARAMETERS-1'!$B$5:$J$44,3,FALSE)</f>
        <v>0</v>
      </c>
      <c r="BZ118" s="44">
        <f>SDBYLD1!BZ118*VLOOKUP(SDBYLD2!BZ$4,'[1]INTERNAL PARAMETERS-1'!$B$5:$J$44,5,FALSE)*VLOOKUP(SDBYLD2!BZ$4,'[1]INTERNAL PARAMETERS-1'!$B$5:$J$44,6,FALSE)*VLOOKUP(SDBYLD2!BZ$4,'[1]INTERNAL PARAMETERS-1'!$B$5:$J$44,3,FALSE) + SDBYLD1!BZ118*(1-VLOOKUP(SDBYLD2!BZ$4,'[1]INTERNAL PARAMETERS-1'!$B$5:$J$44,5,FALSE))*VLOOKUP(SDBYLD2!BZ$4,'[1]INTERNAL PARAMETERS-1'!$B$5:$J$44,8,FALSE)*VLOOKUP(SDBYLD2!BZ$4,'[1]INTERNAL PARAMETERS-1'!$B$5:$J$44,3,FALSE)</f>
        <v>0</v>
      </c>
      <c r="CA118" s="44">
        <f>SDBYLD1!CA118*VLOOKUP(SDBYLD2!CA$4,'[1]INTERNAL PARAMETERS-1'!$B$5:$J$44,5,FALSE)*VLOOKUP(SDBYLD2!CA$4,'[1]INTERNAL PARAMETERS-1'!$B$5:$J$44,6,FALSE)*VLOOKUP(SDBYLD2!CA$4,'[1]INTERNAL PARAMETERS-1'!$B$5:$J$44,3,FALSE) + SDBYLD1!CA118*(1-VLOOKUP(SDBYLD2!CA$4,'[1]INTERNAL PARAMETERS-1'!$B$5:$J$44,5,FALSE))*VLOOKUP(SDBYLD2!CA$4,'[1]INTERNAL PARAMETERS-1'!$B$5:$J$44,8,FALSE)*VLOOKUP(SDBYLD2!CA$4,'[1]INTERNAL PARAMETERS-1'!$B$5:$J$44,3,FALSE)</f>
        <v>0</v>
      </c>
      <c r="CB118" s="44">
        <f>SDBYLD1!CB118*VLOOKUP(SDBYLD2!CB$4,'[1]INTERNAL PARAMETERS-1'!$B$5:$J$44,5,FALSE)*VLOOKUP(SDBYLD2!CB$4,'[1]INTERNAL PARAMETERS-1'!$B$5:$J$44,6,FALSE)*VLOOKUP(SDBYLD2!CB$4,'[1]INTERNAL PARAMETERS-1'!$B$5:$J$44,3,FALSE) + SDBYLD1!CB118*(1-VLOOKUP(SDBYLD2!CB$4,'[1]INTERNAL PARAMETERS-1'!$B$5:$J$44,5,FALSE))*VLOOKUP(SDBYLD2!CB$4,'[1]INTERNAL PARAMETERS-1'!$B$5:$J$44,8,FALSE)*VLOOKUP(SDBYLD2!CB$4,'[1]INTERNAL PARAMETERS-1'!$B$5:$J$44,3,FALSE)</f>
        <v>0</v>
      </c>
      <c r="CC118" s="44">
        <f>SDBYLD1!CC118*VLOOKUP(SDBYLD2!CC$4,'[1]INTERNAL PARAMETERS-1'!$B$5:$J$44,5,FALSE)*VLOOKUP(SDBYLD2!CC$4,'[1]INTERNAL PARAMETERS-1'!$B$5:$J$44,6,FALSE)*VLOOKUP(SDBYLD2!CC$4,'[1]INTERNAL PARAMETERS-1'!$B$5:$J$44,3,FALSE) + SDBYLD1!CC118*(1-VLOOKUP(SDBYLD2!CC$4,'[1]INTERNAL PARAMETERS-1'!$B$5:$J$44,5,FALSE))*VLOOKUP(SDBYLD2!CC$4,'[1]INTERNAL PARAMETERS-1'!$B$5:$J$44,8,FALSE)*VLOOKUP(SDBYLD2!CC$4,'[1]INTERNAL PARAMETERS-1'!$B$5:$J$44,3,FALSE)</f>
        <v>0</v>
      </c>
      <c r="CD118" s="44">
        <f>SDBYLD1!CD118*VLOOKUP(SDBYLD2!CD$4,'[1]INTERNAL PARAMETERS-1'!$B$5:$J$44,5,FALSE)*VLOOKUP(SDBYLD2!CD$4,'[1]INTERNAL PARAMETERS-1'!$B$5:$J$44,6,FALSE)*VLOOKUP(SDBYLD2!CD$4,'[1]INTERNAL PARAMETERS-1'!$B$5:$J$44,3,FALSE) + SDBYLD1!CD118*(1-VLOOKUP(SDBYLD2!CD$4,'[1]INTERNAL PARAMETERS-1'!$B$5:$J$44,5,FALSE))*VLOOKUP(SDBYLD2!CD$4,'[1]INTERNAL PARAMETERS-1'!$B$5:$J$44,8,FALSE)*VLOOKUP(SDBYLD2!CD$4,'[1]INTERNAL PARAMETERS-1'!$B$5:$J$44,3,FALSE)</f>
        <v>0</v>
      </c>
      <c r="CE118" s="44">
        <f>SDBYLD1!CE118*VLOOKUP(SDBYLD2!CE$4,'[1]INTERNAL PARAMETERS-1'!$B$5:$J$44,5,FALSE)*VLOOKUP(SDBYLD2!CE$4,'[1]INTERNAL PARAMETERS-1'!$B$5:$J$44,6,FALSE)*VLOOKUP(SDBYLD2!CE$4,'[1]INTERNAL PARAMETERS-1'!$B$5:$J$44,3,FALSE) + SDBYLD1!CE118*(1-VLOOKUP(SDBYLD2!CE$4,'[1]INTERNAL PARAMETERS-1'!$B$5:$J$44,5,FALSE))*VLOOKUP(SDBYLD2!CE$4,'[1]INTERNAL PARAMETERS-1'!$B$5:$J$44,8,FALSE)*VLOOKUP(SDBYLD2!CE$4,'[1]INTERNAL PARAMETERS-1'!$B$5:$J$44,3,FALSE)</f>
        <v>0</v>
      </c>
      <c r="CF118" s="44">
        <f>SDBYLD1!CF118*VLOOKUP(SDBYLD2!CF$4,'[1]INTERNAL PARAMETERS-1'!$B$5:$J$44,5,FALSE)*VLOOKUP(SDBYLD2!CF$4,'[1]INTERNAL PARAMETERS-1'!$B$5:$J$44,6,FALSE)*VLOOKUP(SDBYLD2!CF$4,'[1]INTERNAL PARAMETERS-1'!$B$5:$J$44,3,FALSE) + SDBYLD1!CF118*(1-VLOOKUP(SDBYLD2!CF$4,'[1]INTERNAL PARAMETERS-1'!$B$5:$J$44,5,FALSE))*VLOOKUP(SDBYLD2!CF$4,'[1]INTERNAL PARAMETERS-1'!$B$5:$J$44,8,FALSE)*VLOOKUP(SDBYLD2!CF$4,'[1]INTERNAL PARAMETERS-1'!$B$5:$J$44,3,FALSE)</f>
        <v>0</v>
      </c>
      <c r="CG118" s="44">
        <f>SDBYLD1!CG118*VLOOKUP(SDBYLD2!CG$4,'[1]INTERNAL PARAMETERS-1'!$B$5:$J$44,5,FALSE)*VLOOKUP(SDBYLD2!CG$4,'[1]INTERNAL PARAMETERS-1'!$B$5:$J$44,6,FALSE)*VLOOKUP(SDBYLD2!CG$4,'[1]INTERNAL PARAMETERS-1'!$B$5:$J$44,3,FALSE) + SDBYLD1!CG118*(1-VLOOKUP(SDBYLD2!CG$4,'[1]INTERNAL PARAMETERS-1'!$B$5:$J$44,5,FALSE))*VLOOKUP(SDBYLD2!CG$4,'[1]INTERNAL PARAMETERS-1'!$B$5:$J$44,8,FALSE)*VLOOKUP(SDBYLD2!CG$4,'[1]INTERNAL PARAMETERS-1'!$B$5:$J$44,3,FALSE)</f>
        <v>0</v>
      </c>
      <c r="CH118" s="43">
        <f>SDBYLD1!CH118*VLOOKUP(SDBYLD2!CH$4,'[1]INTERNAL PARAMETERS-1'!$B$5:$J$44,5,FALSE)*VLOOKUP(SDBYLD2!CH$4,'[1]INTERNAL PARAMETERS-1'!$B$5:$J$44,6,FALSE)*VLOOKUP(SDBYLD2!CH$4,'[1]INTERNAL PARAMETERS-1'!$B$5:$J$44,3,FALSE) + SDBYLD1!CH118*(1-VLOOKUP(SDBYLD2!CH$4,'[1]INTERNAL PARAMETERS-1'!$B$5:$J$44,5,FALSE))*VLOOKUP(SDBYLD2!CH$4,'[1]INTERNAL PARAMETERS-1'!$B$5:$J$44,8,FALSE)*VLOOKUP(SDBYLD2!CH$4,'[1]INTERNAL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SDBeam!X119</f>
        <v>0</v>
      </c>
      <c r="F119" s="59">
        <f>'[1]INTERNAL PARAMETERS-1'!M11</f>
        <v>53.995000000000005</v>
      </c>
      <c r="G119" s="45">
        <f>SDBYLD1!G119*VLOOKUP(SDBYLD2!G$4,'[1]INTERNAL PARAMETERS-1'!$B$5:$J$44,5,FALSE)*VLOOKUP(SDBYLD2!G$4,'[1]INTERNAL PARAMETERS-1'!$B$5:$J$44,7,FALSE)*SDBYLD2!$F119 + SDBYLD1!G119*(1-VLOOKUP(SDBYLD2!G$4,'[1]INTERNAL PARAMETERS-1'!$B$5:$J$44,5,FALSE))*VLOOKUP(SDBYLD2!G$4,'[1]INTERNAL PARAMETERS-1'!$B$5:$J$44,9,FALSE)*SDBYLD2!$F119</f>
        <v>0</v>
      </c>
      <c r="H119" s="44">
        <f>SDBYLD1!H119*VLOOKUP(SDBYLD2!H$4,'[1]INTERNAL PARAMETERS-1'!$B$5:$J$44,5,FALSE)*VLOOKUP(SDBYLD2!H$4,'[1]INTERNAL PARAMETERS-1'!$B$5:$J$44,7,FALSE)*SDBYLD2!$F119 + SDBYLD1!H119*(1-VLOOKUP(SDBYLD2!H$4,'[1]INTERNAL PARAMETERS-1'!$B$5:$J$44,5,FALSE))*VLOOKUP(SDBYLD2!H$4,'[1]INTERNAL PARAMETERS-1'!$B$5:$J$44,9,FALSE)*SDBYLD2!$F119</f>
        <v>0</v>
      </c>
      <c r="I119" s="44">
        <f>SDBYLD1!I119*VLOOKUP(SDBYLD2!I$4,'[1]INTERNAL PARAMETERS-1'!$B$5:$J$44,5,FALSE)*VLOOKUP(SDBYLD2!I$4,'[1]INTERNAL PARAMETERS-1'!$B$5:$J$44,7,FALSE)*SDBYLD2!$F119 + SDBYLD1!I119*(1-VLOOKUP(SDBYLD2!I$4,'[1]INTERNAL PARAMETERS-1'!$B$5:$J$44,5,FALSE))*VLOOKUP(SDBYLD2!I$4,'[1]INTERNAL PARAMETERS-1'!$B$5:$J$44,9,FALSE)*SDBYLD2!$F119</f>
        <v>0</v>
      </c>
      <c r="J119" s="44">
        <f>SDBYLD1!J119*VLOOKUP(SDBYLD2!J$4,'[1]INTERNAL PARAMETERS-1'!$B$5:$J$44,5,FALSE)*VLOOKUP(SDBYLD2!J$4,'[1]INTERNAL PARAMETERS-1'!$B$5:$J$44,7,FALSE)*SDBYLD2!$F119 + SDBYLD1!J119*(1-VLOOKUP(SDBYLD2!J$4,'[1]INTERNAL PARAMETERS-1'!$B$5:$J$44,5,FALSE))*VLOOKUP(SDBYLD2!J$4,'[1]INTERNAL PARAMETERS-1'!$B$5:$J$44,9,FALSE)*SDBYLD2!$F119</f>
        <v>0</v>
      </c>
      <c r="K119" s="44">
        <f>SDBYLD1!K119*VLOOKUP(SDBYLD2!K$4,'[1]INTERNAL PARAMETERS-1'!$B$5:$J$44,5,FALSE)*VLOOKUP(SDBYLD2!K$4,'[1]INTERNAL PARAMETERS-1'!$B$5:$J$44,7,FALSE)*SDBYLD2!$F119 + SDBYLD1!K119*(1-VLOOKUP(SDBYLD2!K$4,'[1]INTERNAL PARAMETERS-1'!$B$5:$J$44,5,FALSE))*VLOOKUP(SDBYLD2!K$4,'[1]INTERNAL PARAMETERS-1'!$B$5:$J$44,9,FALSE)*SDBYLD2!$F119</f>
        <v>0</v>
      </c>
      <c r="L119" s="44">
        <f>SDBYLD1!L119*VLOOKUP(SDBYLD2!L$4,'[1]INTERNAL PARAMETERS-1'!$B$5:$J$44,5,FALSE)*VLOOKUP(SDBYLD2!L$4,'[1]INTERNAL PARAMETERS-1'!$B$5:$J$44,7,FALSE)*SDBYLD2!$F119 + SDBYLD1!L119*(1-VLOOKUP(SDBYLD2!L$4,'[1]INTERNAL PARAMETERS-1'!$B$5:$J$44,5,FALSE))*VLOOKUP(SDBYLD2!L$4,'[1]INTERNAL PARAMETERS-1'!$B$5:$J$44,9,FALSE)*SDBYLD2!$F119</f>
        <v>0</v>
      </c>
      <c r="M119" s="44">
        <f>SDBYLD1!M119*VLOOKUP(SDBYLD2!M$4,'[1]INTERNAL PARAMETERS-1'!$B$5:$J$44,5,FALSE)*VLOOKUP(SDBYLD2!M$4,'[1]INTERNAL PARAMETERS-1'!$B$5:$J$44,7,FALSE)*SDBYLD2!$F119 + SDBYLD1!M119*(1-VLOOKUP(SDBYLD2!M$4,'[1]INTERNAL PARAMETERS-1'!$B$5:$J$44,5,FALSE))*VLOOKUP(SDBYLD2!M$4,'[1]INTERNAL PARAMETERS-1'!$B$5:$J$44,9,FALSE)*SDBYLD2!$F119</f>
        <v>0</v>
      </c>
      <c r="N119" s="44">
        <f>SDBYLD1!N119*VLOOKUP(SDBYLD2!N$4,'[1]INTERNAL PARAMETERS-1'!$B$5:$J$44,5,FALSE)*VLOOKUP(SDBYLD2!N$4,'[1]INTERNAL PARAMETERS-1'!$B$5:$J$44,7,FALSE)*SDBYLD2!$F119 + SDBYLD1!N119*(1-VLOOKUP(SDBYLD2!N$4,'[1]INTERNAL PARAMETERS-1'!$B$5:$J$44,5,FALSE))*VLOOKUP(SDBYLD2!N$4,'[1]INTERNAL PARAMETERS-1'!$B$5:$J$44,9,FALSE)*SDBYLD2!$F119</f>
        <v>0</v>
      </c>
      <c r="O119" s="44">
        <f>SDBYLD1!O119*VLOOKUP(SDBYLD2!O$4,'[1]INTERNAL PARAMETERS-1'!$B$5:$J$44,5,FALSE)*VLOOKUP(SDBYLD2!O$4,'[1]INTERNAL PARAMETERS-1'!$B$5:$J$44,7,FALSE)*SDBYLD2!$F119 + SDBYLD1!O119*(1-VLOOKUP(SDBYLD2!O$4,'[1]INTERNAL PARAMETERS-1'!$B$5:$J$44,5,FALSE))*VLOOKUP(SDBYLD2!O$4,'[1]INTERNAL PARAMETERS-1'!$B$5:$J$44,9,FALSE)*SDBYLD2!$F119</f>
        <v>0</v>
      </c>
      <c r="P119" s="44">
        <f>SDBYLD1!P119*VLOOKUP(SDBYLD2!P$4,'[1]INTERNAL PARAMETERS-1'!$B$5:$J$44,5,FALSE)*VLOOKUP(SDBYLD2!P$4,'[1]INTERNAL PARAMETERS-1'!$B$5:$J$44,7,FALSE)*SDBYLD2!$F119 + SDBYLD1!P119*(1-VLOOKUP(SDBYLD2!P$4,'[1]INTERNAL PARAMETERS-1'!$B$5:$J$44,5,FALSE))*VLOOKUP(SDBYLD2!P$4,'[1]INTERNAL PARAMETERS-1'!$B$5:$J$44,9,FALSE)*SDBYLD2!$F119</f>
        <v>0</v>
      </c>
      <c r="Q119" s="44">
        <f>SDBYLD1!Q119*VLOOKUP(SDBYLD2!Q$4,'[1]INTERNAL PARAMETERS-1'!$B$5:$J$44,5,FALSE)*VLOOKUP(SDBYLD2!Q$4,'[1]INTERNAL PARAMETERS-1'!$B$5:$J$44,7,FALSE)*SDBYLD2!$F119 + SDBYLD1!Q119*(1-VLOOKUP(SDBYLD2!Q$4,'[1]INTERNAL PARAMETERS-1'!$B$5:$J$44,5,FALSE))*VLOOKUP(SDBYLD2!Q$4,'[1]INTERNAL PARAMETERS-1'!$B$5:$J$44,9,FALSE)*SDBYLD2!$F119</f>
        <v>0</v>
      </c>
      <c r="R119" s="44">
        <f>SDBYLD1!R119*VLOOKUP(SDBYLD2!R$4,'[1]INTERNAL PARAMETERS-1'!$B$5:$J$44,5,FALSE)*VLOOKUP(SDBYLD2!R$4,'[1]INTERNAL PARAMETERS-1'!$B$5:$J$44,7,FALSE)*SDBYLD2!$F119 + SDBYLD1!R119*(1-VLOOKUP(SDBYLD2!R$4,'[1]INTERNAL PARAMETERS-1'!$B$5:$J$44,5,FALSE))*VLOOKUP(SDBYLD2!R$4,'[1]INTERNAL PARAMETERS-1'!$B$5:$J$44,9,FALSE)*SDBYLD2!$F119</f>
        <v>0</v>
      </c>
      <c r="S119" s="44">
        <f>SDBYLD1!S119*VLOOKUP(SDBYLD2!S$4,'[1]INTERNAL PARAMETERS-1'!$B$5:$J$44,5,FALSE)*VLOOKUP(SDBYLD2!S$4,'[1]INTERNAL PARAMETERS-1'!$B$5:$J$44,7,FALSE)*SDBYLD2!$F119 + SDBYLD1!S119*(1-VLOOKUP(SDBYLD2!S$4,'[1]INTERNAL PARAMETERS-1'!$B$5:$J$44,5,FALSE))*VLOOKUP(SDBYLD2!S$4,'[1]INTERNAL PARAMETERS-1'!$B$5:$J$44,9,FALSE)*SDBYLD2!$F119</f>
        <v>0</v>
      </c>
      <c r="T119" s="44">
        <f>SDBYLD1!T119*VLOOKUP(SDBYLD2!T$4,'[1]INTERNAL PARAMETERS-1'!$B$5:$J$44,5,FALSE)*VLOOKUP(SDBYLD2!T$4,'[1]INTERNAL PARAMETERS-1'!$B$5:$J$44,7,FALSE)*SDBYLD2!$F119 + SDBYLD1!T119*(1-VLOOKUP(SDBYLD2!T$4,'[1]INTERNAL PARAMETERS-1'!$B$5:$J$44,5,FALSE))*VLOOKUP(SDBYLD2!T$4,'[1]INTERNAL PARAMETERS-1'!$B$5:$J$44,9,FALSE)*SDBYLD2!$F119</f>
        <v>0</v>
      </c>
      <c r="U119" s="44">
        <f>SDBYLD1!U119*VLOOKUP(SDBYLD2!U$4,'[1]INTERNAL PARAMETERS-1'!$B$5:$J$44,5,FALSE)*VLOOKUP(SDBYLD2!U$4,'[1]INTERNAL PARAMETERS-1'!$B$5:$J$44,7,FALSE)*SDBYLD2!$F119 + SDBYLD1!U119*(1-VLOOKUP(SDBYLD2!U$4,'[1]INTERNAL PARAMETERS-1'!$B$5:$J$44,5,FALSE))*VLOOKUP(SDBYLD2!U$4,'[1]INTERNAL PARAMETERS-1'!$B$5:$J$44,9,FALSE)*SDBYLD2!$F119</f>
        <v>0</v>
      </c>
      <c r="V119" s="44">
        <f>SDBYLD1!V119*VLOOKUP(SDBYLD2!V$4,'[1]INTERNAL PARAMETERS-1'!$B$5:$J$44,5,FALSE)*VLOOKUP(SDBYLD2!V$4,'[1]INTERNAL PARAMETERS-1'!$B$5:$J$44,7,FALSE)*SDBYLD2!$F119 + SDBYLD1!V119*(1-VLOOKUP(SDBYLD2!V$4,'[1]INTERNAL PARAMETERS-1'!$B$5:$J$44,5,FALSE))*VLOOKUP(SDBYLD2!V$4,'[1]INTERNAL PARAMETERS-1'!$B$5:$J$44,9,FALSE)*SDBYLD2!$F119</f>
        <v>0</v>
      </c>
      <c r="W119" s="44">
        <f>SDBYLD1!W119*VLOOKUP(SDBYLD2!W$4,'[1]INTERNAL PARAMETERS-1'!$B$5:$J$44,5,FALSE)*VLOOKUP(SDBYLD2!W$4,'[1]INTERNAL PARAMETERS-1'!$B$5:$J$44,7,FALSE)*SDBYLD2!$F119 + SDBYLD1!W119*(1-VLOOKUP(SDBYLD2!W$4,'[1]INTERNAL PARAMETERS-1'!$B$5:$J$44,5,FALSE))*VLOOKUP(SDBYLD2!W$4,'[1]INTERNAL PARAMETERS-1'!$B$5:$J$44,9,FALSE)*SDBYLD2!$F119</f>
        <v>0</v>
      </c>
      <c r="X119" s="44">
        <f>SDBYLD1!X119*VLOOKUP(SDBYLD2!X$4,'[1]INTERNAL PARAMETERS-1'!$B$5:$J$44,5,FALSE)*VLOOKUP(SDBYLD2!X$4,'[1]INTERNAL PARAMETERS-1'!$B$5:$J$44,7,FALSE)*SDBYLD2!$F119 + SDBYLD1!X119*(1-VLOOKUP(SDBYLD2!X$4,'[1]INTERNAL PARAMETERS-1'!$B$5:$J$44,5,FALSE))*VLOOKUP(SDBYLD2!X$4,'[1]INTERNAL PARAMETERS-1'!$B$5:$J$44,9,FALSE)*SDBYLD2!$F119</f>
        <v>0</v>
      </c>
      <c r="Y119" s="44">
        <f>SDBYLD1!Y119*VLOOKUP(SDBYLD2!Y$4,'[1]INTERNAL PARAMETERS-1'!$B$5:$J$44,5,FALSE)*VLOOKUP(SDBYLD2!Y$4,'[1]INTERNAL PARAMETERS-1'!$B$5:$J$44,7,FALSE)*SDBYLD2!$F119 + SDBYLD1!Y119*(1-VLOOKUP(SDBYLD2!Y$4,'[1]INTERNAL PARAMETERS-1'!$B$5:$J$44,5,FALSE))*VLOOKUP(SDBYLD2!Y$4,'[1]INTERNAL PARAMETERS-1'!$B$5:$J$44,9,FALSE)*SDBYLD2!$F119</f>
        <v>0</v>
      </c>
      <c r="Z119" s="44">
        <f>SDBYLD1!Z119*VLOOKUP(SDBYLD2!Z$4,'[1]INTERNAL PARAMETERS-1'!$B$5:$J$44,5,FALSE)*VLOOKUP(SDBYLD2!Z$4,'[1]INTERNAL PARAMETERS-1'!$B$5:$J$44,7,FALSE)*SDBYLD2!$F119 + SDBYLD1!Z119*(1-VLOOKUP(SDBYLD2!Z$4,'[1]INTERNAL PARAMETERS-1'!$B$5:$J$44,5,FALSE))*VLOOKUP(SDBYLD2!Z$4,'[1]INTERNAL PARAMETERS-1'!$B$5:$J$44,9,FALSE)*SDBYLD2!$F119</f>
        <v>0</v>
      </c>
      <c r="AA119" s="44">
        <f>SDBYLD1!AA119*VLOOKUP(SDBYLD2!AA$4,'[1]INTERNAL PARAMETERS-1'!$B$5:$J$44,5,FALSE)*VLOOKUP(SDBYLD2!AA$4,'[1]INTERNAL PARAMETERS-1'!$B$5:$J$44,7,FALSE)*SDBYLD2!$F119 + SDBYLD1!AA119*(1-VLOOKUP(SDBYLD2!AA$4,'[1]INTERNAL PARAMETERS-1'!$B$5:$J$44,5,FALSE))*VLOOKUP(SDBYLD2!AA$4,'[1]INTERNAL PARAMETERS-1'!$B$5:$J$44,9,FALSE)*SDBYLD2!$F119</f>
        <v>0</v>
      </c>
      <c r="AB119" s="44">
        <f>SDBYLD1!AB119*VLOOKUP(SDBYLD2!AB$4,'[1]INTERNAL PARAMETERS-1'!$B$5:$J$44,5,FALSE)*VLOOKUP(SDBYLD2!AB$4,'[1]INTERNAL PARAMETERS-1'!$B$5:$J$44,7,FALSE)*SDBYLD2!$F119 + SDBYLD1!AB119*(1-VLOOKUP(SDBYLD2!AB$4,'[1]INTERNAL PARAMETERS-1'!$B$5:$J$44,5,FALSE))*VLOOKUP(SDBYLD2!AB$4,'[1]INTERNAL PARAMETERS-1'!$B$5:$J$44,9,FALSE)*SDBYLD2!$F119</f>
        <v>0</v>
      </c>
      <c r="AC119" s="44">
        <f>SDBYLD1!AC119*VLOOKUP(SDBYLD2!AC$4,'[1]INTERNAL PARAMETERS-1'!$B$5:$J$44,5,FALSE)*VLOOKUP(SDBYLD2!AC$4,'[1]INTERNAL PARAMETERS-1'!$B$5:$J$44,7,FALSE)*SDBYLD2!$F119 + SDBYLD1!AC119*(1-VLOOKUP(SDBYLD2!AC$4,'[1]INTERNAL PARAMETERS-1'!$B$5:$J$44,5,FALSE))*VLOOKUP(SDBYLD2!AC$4,'[1]INTERNAL PARAMETERS-1'!$B$5:$J$44,9,FALSE)*SDBYLD2!$F119</f>
        <v>0</v>
      </c>
      <c r="AD119" s="44">
        <f>SDBYLD1!AD119*VLOOKUP(SDBYLD2!AD$4,'[1]INTERNAL PARAMETERS-1'!$B$5:$J$44,5,FALSE)*VLOOKUP(SDBYLD2!AD$4,'[1]INTERNAL PARAMETERS-1'!$B$5:$J$44,7,FALSE)*SDBYLD2!$F119 + SDBYLD1!AD119*(1-VLOOKUP(SDBYLD2!AD$4,'[1]INTERNAL PARAMETERS-1'!$B$5:$J$44,5,FALSE))*VLOOKUP(SDBYLD2!AD$4,'[1]INTERNAL PARAMETERS-1'!$B$5:$J$44,9,FALSE)*SDBYLD2!$F119</f>
        <v>0</v>
      </c>
      <c r="AE119" s="44">
        <f>SDBYLD1!AE119*VLOOKUP(SDBYLD2!AE$4,'[1]INTERNAL PARAMETERS-1'!$B$5:$J$44,5,FALSE)*VLOOKUP(SDBYLD2!AE$4,'[1]INTERNAL PARAMETERS-1'!$B$5:$J$44,7,FALSE)*SDBYLD2!$F119 + SDBYLD1!AE119*(1-VLOOKUP(SDBYLD2!AE$4,'[1]INTERNAL PARAMETERS-1'!$B$5:$J$44,5,FALSE))*VLOOKUP(SDBYLD2!AE$4,'[1]INTERNAL PARAMETERS-1'!$B$5:$J$44,9,FALSE)*SDBYLD2!$F119</f>
        <v>0</v>
      </c>
      <c r="AF119" s="44">
        <f>SDBYLD1!AF119*VLOOKUP(SDBYLD2!AF$4,'[1]INTERNAL PARAMETERS-1'!$B$5:$J$44,5,FALSE)*VLOOKUP(SDBYLD2!AF$4,'[1]INTERNAL PARAMETERS-1'!$B$5:$J$44,7,FALSE)*SDBYLD2!$F119 + SDBYLD1!AF119*(1-VLOOKUP(SDBYLD2!AF$4,'[1]INTERNAL PARAMETERS-1'!$B$5:$J$44,5,FALSE))*VLOOKUP(SDBYLD2!AF$4,'[1]INTERNAL PARAMETERS-1'!$B$5:$J$44,9,FALSE)*SDBYLD2!$F119</f>
        <v>0</v>
      </c>
      <c r="AG119" s="44">
        <f>SDBYLD1!AG119*VLOOKUP(SDBYLD2!AG$4,'[1]INTERNAL PARAMETERS-1'!$B$5:$J$44,5,FALSE)*VLOOKUP(SDBYLD2!AG$4,'[1]INTERNAL PARAMETERS-1'!$B$5:$J$44,7,FALSE)*SDBYLD2!$F119 + SDBYLD1!AG119*(1-VLOOKUP(SDBYLD2!AG$4,'[1]INTERNAL PARAMETERS-1'!$B$5:$J$44,5,FALSE))*VLOOKUP(SDBYLD2!AG$4,'[1]INTERNAL PARAMETERS-1'!$B$5:$J$44,9,FALSE)*SDBYLD2!$F119</f>
        <v>0</v>
      </c>
      <c r="AH119" s="44">
        <f>SDBYLD1!AH119*VLOOKUP(SDBYLD2!AH$4,'[1]INTERNAL PARAMETERS-1'!$B$5:$J$44,5,FALSE)*VLOOKUP(SDBYLD2!AH$4,'[1]INTERNAL PARAMETERS-1'!$B$5:$J$44,7,FALSE)*SDBYLD2!$F119 + SDBYLD1!AH119*(1-VLOOKUP(SDBYLD2!AH$4,'[1]INTERNAL PARAMETERS-1'!$B$5:$J$44,5,FALSE))*VLOOKUP(SDBYLD2!AH$4,'[1]INTERNAL PARAMETERS-1'!$B$5:$J$44,9,FALSE)*SDBYLD2!$F119</f>
        <v>0</v>
      </c>
      <c r="AI119" s="44">
        <f>SDBYLD1!AI119*VLOOKUP(SDBYLD2!AI$4,'[1]INTERNAL PARAMETERS-1'!$B$5:$J$44,5,FALSE)*VLOOKUP(SDBYLD2!AI$4,'[1]INTERNAL PARAMETERS-1'!$B$5:$J$44,7,FALSE)*SDBYLD2!$F119 + SDBYLD1!AI119*(1-VLOOKUP(SDBYLD2!AI$4,'[1]INTERNAL PARAMETERS-1'!$B$5:$J$44,5,FALSE))*VLOOKUP(SDBYLD2!AI$4,'[1]INTERNAL PARAMETERS-1'!$B$5:$J$44,9,FALSE)*SDBYLD2!$F119</f>
        <v>0</v>
      </c>
      <c r="AJ119" s="44">
        <f>SDBYLD1!AJ119*VLOOKUP(SDBYLD2!AJ$4,'[1]INTERNAL PARAMETERS-1'!$B$5:$J$44,5,FALSE)*VLOOKUP(SDBYLD2!AJ$4,'[1]INTERNAL PARAMETERS-1'!$B$5:$J$44,7,FALSE)*SDBYLD2!$F119 + SDBYLD1!AJ119*(1-VLOOKUP(SDBYLD2!AJ$4,'[1]INTERNAL PARAMETERS-1'!$B$5:$J$44,5,FALSE))*VLOOKUP(SDBYLD2!AJ$4,'[1]INTERNAL PARAMETERS-1'!$B$5:$J$44,9,FALSE)*SDBYLD2!$F119</f>
        <v>0</v>
      </c>
      <c r="AK119" s="44">
        <f>SDBYLD1!AK119*VLOOKUP(SDBYLD2!AK$4,'[1]INTERNAL PARAMETERS-1'!$B$5:$J$44,5,FALSE)*VLOOKUP(SDBYLD2!AK$4,'[1]INTERNAL PARAMETERS-1'!$B$5:$J$44,7,FALSE)*SDBYLD2!$F119 + SDBYLD1!AK119*(1-VLOOKUP(SDBYLD2!AK$4,'[1]INTERNAL PARAMETERS-1'!$B$5:$J$44,5,FALSE))*VLOOKUP(SDBYLD2!AK$4,'[1]INTERNAL PARAMETERS-1'!$B$5:$J$44,9,FALSE)*SDBYLD2!$F119</f>
        <v>0</v>
      </c>
      <c r="AL119" s="44">
        <f>SDBYLD1!AL119*VLOOKUP(SDBYLD2!AL$4,'[1]INTERNAL PARAMETERS-1'!$B$5:$J$44,5,FALSE)*VLOOKUP(SDBYLD2!AL$4,'[1]INTERNAL PARAMETERS-1'!$B$5:$J$44,7,FALSE)*SDBYLD2!$F119 + SDBYLD1!AL119*(1-VLOOKUP(SDBYLD2!AL$4,'[1]INTERNAL PARAMETERS-1'!$B$5:$J$44,5,FALSE))*VLOOKUP(SDBYLD2!AL$4,'[1]INTERNAL PARAMETERS-1'!$B$5:$J$44,9,FALSE)*SDBYLD2!$F119</f>
        <v>0</v>
      </c>
      <c r="AM119" s="44">
        <f>SDBYLD1!AM119*VLOOKUP(SDBYLD2!AM$4,'[1]INTERNAL PARAMETERS-1'!$B$5:$J$44,5,FALSE)*VLOOKUP(SDBYLD2!AM$4,'[1]INTERNAL PARAMETERS-1'!$B$5:$J$44,7,FALSE)*SDBYLD2!$F119 + SDBYLD1!AM119*(1-VLOOKUP(SDBYLD2!AM$4,'[1]INTERNAL PARAMETERS-1'!$B$5:$J$44,5,FALSE))*VLOOKUP(SDBYLD2!AM$4,'[1]INTERNAL PARAMETERS-1'!$B$5:$J$44,9,FALSE)*SDBYLD2!$F119</f>
        <v>0</v>
      </c>
      <c r="AN119" s="44">
        <f>SDBYLD1!AN119*VLOOKUP(SDBYLD2!AN$4,'[1]INTERNAL PARAMETERS-1'!$B$5:$J$44,5,FALSE)*VLOOKUP(SDBYLD2!AN$4,'[1]INTERNAL PARAMETERS-1'!$B$5:$J$44,7,FALSE)*SDBYLD2!$F119 + SDBYLD1!AN119*(1-VLOOKUP(SDBYLD2!AN$4,'[1]INTERNAL PARAMETERS-1'!$B$5:$J$44,5,FALSE))*VLOOKUP(SDBYLD2!AN$4,'[1]INTERNAL PARAMETERS-1'!$B$5:$J$44,9,FALSE)*SDBYLD2!$F119</f>
        <v>0</v>
      </c>
      <c r="AO119" s="44">
        <f>SDBYLD1!AO119*VLOOKUP(SDBYLD2!AO$4,'[1]INTERNAL PARAMETERS-1'!$B$5:$J$44,5,FALSE)*VLOOKUP(SDBYLD2!AO$4,'[1]INTERNAL PARAMETERS-1'!$B$5:$J$44,7,FALSE)*SDBYLD2!$F119 + SDBYLD1!AO119*(1-VLOOKUP(SDBYLD2!AO$4,'[1]INTERNAL PARAMETERS-1'!$B$5:$J$44,5,FALSE))*VLOOKUP(SDBYLD2!AO$4,'[1]INTERNAL PARAMETERS-1'!$B$5:$J$44,9,FALSE)*SDBYLD2!$F119</f>
        <v>0</v>
      </c>
      <c r="AP119" s="44">
        <f>SDBYLD1!AP119*VLOOKUP(SDBYLD2!AP$4,'[1]INTERNAL PARAMETERS-1'!$B$5:$J$44,5,FALSE)*VLOOKUP(SDBYLD2!AP$4,'[1]INTERNAL PARAMETERS-1'!$B$5:$J$44,7,FALSE)*SDBYLD2!$F119 + SDBYLD1!AP119*(1-VLOOKUP(SDBYLD2!AP$4,'[1]INTERNAL PARAMETERS-1'!$B$5:$J$44,5,FALSE))*VLOOKUP(SDBYLD2!AP$4,'[1]INTERNAL PARAMETERS-1'!$B$5:$J$44,9,FALSE)*SDBYLD2!$F119</f>
        <v>0</v>
      </c>
      <c r="AQ119" s="44">
        <f>SDBYLD1!AQ119*VLOOKUP(SDBYLD2!AQ$4,'[1]INTERNAL PARAMETERS-1'!$B$5:$J$44,5,FALSE)*VLOOKUP(SDBYLD2!AQ$4,'[1]INTERNAL PARAMETERS-1'!$B$5:$J$44,7,FALSE)*SDBYLD2!$F119 + SDBYLD1!AQ119*(1-VLOOKUP(SDBYLD2!AQ$4,'[1]INTERNAL PARAMETERS-1'!$B$5:$J$44,5,FALSE))*VLOOKUP(SDBYLD2!AQ$4,'[1]INTERNAL PARAMETERS-1'!$B$5:$J$44,9,FALSE)*SDBYLD2!$F119</f>
        <v>0</v>
      </c>
      <c r="AR119" s="44">
        <f>SDBYLD1!AR119*VLOOKUP(SDBYLD2!AR$4,'[1]INTERNAL PARAMETERS-1'!$B$5:$J$44,5,FALSE)*VLOOKUP(SDBYLD2!AR$4,'[1]INTERNAL PARAMETERS-1'!$B$5:$J$44,7,FALSE)*SDBYLD2!$F119 + SDBYLD1!AR119*(1-VLOOKUP(SDBYLD2!AR$4,'[1]INTERNAL PARAMETERS-1'!$B$5:$J$44,5,FALSE))*VLOOKUP(SDBYLD2!AR$4,'[1]INTERNAL PARAMETERS-1'!$B$5:$J$44,9,FALSE)*SDBYLD2!$F119</f>
        <v>0</v>
      </c>
      <c r="AS119" s="44">
        <f>SDBYLD1!AS119*VLOOKUP(SDBYLD2!AS$4,'[1]INTERNAL PARAMETERS-1'!$B$5:$J$44,5,FALSE)*VLOOKUP(SDBYLD2!AS$4,'[1]INTERNAL PARAMETERS-1'!$B$5:$J$44,7,FALSE)*SDBYLD2!$F119 + SDBYLD1!AS119*(1-VLOOKUP(SDBYLD2!AS$4,'[1]INTERNAL PARAMETERS-1'!$B$5:$J$44,5,FALSE))*VLOOKUP(SDBYLD2!AS$4,'[1]INTERNAL PARAMETERS-1'!$B$5:$J$44,9,FALSE)*SDBYLD2!$F119</f>
        <v>0</v>
      </c>
      <c r="AT119" s="43">
        <f>SDBYLD1!AT119*VLOOKUP(SDBYLD2!AT$4,'[1]INTERNAL PARAMETERS-1'!$B$5:$J$44,5,FALSE)*VLOOKUP(SDBYLD2!AT$4,'[1]INTERNAL PARAMETERS-1'!$B$5:$J$44,7,FALSE)*SDBYLD2!$F119 + SDBYLD1!AT119*(1-VLOOKUP(SDBYLD2!AT$4,'[1]INTERNAL PARAMETERS-1'!$B$5:$J$44,5,FALSE))*VLOOKUP(SDBYLD2!AT$4,'[1]INTERNAL PARAMETERS-1'!$B$5:$J$44,9,FALSE)*SDBYLD2!$F119</f>
        <v>0</v>
      </c>
      <c r="AU119" s="45">
        <f>SDBYLD1!AU119*VLOOKUP(SDBYLD2!AU$4,'[1]INTERNAL PARAMETERS-1'!$B$5:$J$44,5,FALSE)*VLOOKUP(SDBYLD2!AU$4,'[1]INTERNAL PARAMETERS-1'!$B$5:$J$44,6,FALSE)*VLOOKUP(SDBYLD2!AU$4,'[1]INTERNAL PARAMETERS-1'!$B$5:$J$44,3,FALSE) + SDBYLD1!AU119*(1-VLOOKUP(SDBYLD2!AU$4,'[1]INTERNAL PARAMETERS-1'!$B$5:$J$44,5,FALSE))*VLOOKUP(SDBYLD2!AU$4,'[1]INTERNAL PARAMETERS-1'!$B$5:$J$44,8,FALSE)*VLOOKUP(SDBYLD2!AU$4,'[1]INTERNAL PARAMETERS-1'!$B$5:$J$44,3,FALSE)</f>
        <v>0</v>
      </c>
      <c r="AV119" s="44">
        <f>SDBYLD1!AV119*VLOOKUP(SDBYLD2!AV$4,'[1]INTERNAL PARAMETERS-1'!$B$5:$J$44,5,FALSE)*VLOOKUP(SDBYLD2!AV$4,'[1]INTERNAL PARAMETERS-1'!$B$5:$J$44,6,FALSE)*VLOOKUP(SDBYLD2!AV$4,'[1]INTERNAL PARAMETERS-1'!$B$5:$J$44,3,FALSE) + SDBYLD1!AV119*(1-VLOOKUP(SDBYLD2!AV$4,'[1]INTERNAL PARAMETERS-1'!$B$5:$J$44,5,FALSE))*VLOOKUP(SDBYLD2!AV$4,'[1]INTERNAL PARAMETERS-1'!$B$5:$J$44,8,FALSE)*VLOOKUP(SDBYLD2!AV$4,'[1]INTERNAL PARAMETERS-1'!$B$5:$J$44,3,FALSE)</f>
        <v>0</v>
      </c>
      <c r="AW119" s="44">
        <f>SDBYLD1!AW119*VLOOKUP(SDBYLD2!AW$4,'[1]INTERNAL PARAMETERS-1'!$B$5:$J$44,5,FALSE)*VLOOKUP(SDBYLD2!AW$4,'[1]INTERNAL PARAMETERS-1'!$B$5:$J$44,6,FALSE)*VLOOKUP(SDBYLD2!AW$4,'[1]INTERNAL PARAMETERS-1'!$B$5:$J$44,3,FALSE) + SDBYLD1!AW119*(1-VLOOKUP(SDBYLD2!AW$4,'[1]INTERNAL PARAMETERS-1'!$B$5:$J$44,5,FALSE))*VLOOKUP(SDBYLD2!AW$4,'[1]INTERNAL PARAMETERS-1'!$B$5:$J$44,8,FALSE)*VLOOKUP(SDBYLD2!AW$4,'[1]INTERNAL PARAMETERS-1'!$B$5:$J$44,3,FALSE)</f>
        <v>0</v>
      </c>
      <c r="AX119" s="44">
        <f>SDBYLD1!AX119*VLOOKUP(SDBYLD2!AX$4,'[1]INTERNAL PARAMETERS-1'!$B$5:$J$44,5,FALSE)*VLOOKUP(SDBYLD2!AX$4,'[1]INTERNAL PARAMETERS-1'!$B$5:$J$44,6,FALSE)*VLOOKUP(SDBYLD2!AX$4,'[1]INTERNAL PARAMETERS-1'!$B$5:$J$44,3,FALSE) + SDBYLD1!AX119*(1-VLOOKUP(SDBYLD2!AX$4,'[1]INTERNAL PARAMETERS-1'!$B$5:$J$44,5,FALSE))*VLOOKUP(SDBYLD2!AX$4,'[1]INTERNAL PARAMETERS-1'!$B$5:$J$44,8,FALSE)*VLOOKUP(SDBYLD2!AX$4,'[1]INTERNAL PARAMETERS-1'!$B$5:$J$44,3,FALSE)</f>
        <v>0</v>
      </c>
      <c r="AY119" s="44">
        <f>SDBYLD1!AY119*VLOOKUP(SDBYLD2!AY$4,'[1]INTERNAL PARAMETERS-1'!$B$5:$J$44,5,FALSE)*VLOOKUP(SDBYLD2!AY$4,'[1]INTERNAL PARAMETERS-1'!$B$5:$J$44,6,FALSE)*VLOOKUP(SDBYLD2!AY$4,'[1]INTERNAL PARAMETERS-1'!$B$5:$J$44,3,FALSE) + SDBYLD1!AY119*(1-VLOOKUP(SDBYLD2!AY$4,'[1]INTERNAL PARAMETERS-1'!$B$5:$J$44,5,FALSE))*VLOOKUP(SDBYLD2!AY$4,'[1]INTERNAL PARAMETERS-1'!$B$5:$J$44,8,FALSE)*VLOOKUP(SDBYLD2!AY$4,'[1]INTERNAL PARAMETERS-1'!$B$5:$J$44,3,FALSE)</f>
        <v>0</v>
      </c>
      <c r="AZ119" s="44">
        <f>SDBYLD1!AZ119*VLOOKUP(SDBYLD2!AZ$4,'[1]INTERNAL PARAMETERS-1'!$B$5:$J$44,5,FALSE)*VLOOKUP(SDBYLD2!AZ$4,'[1]INTERNAL PARAMETERS-1'!$B$5:$J$44,6,FALSE)*VLOOKUP(SDBYLD2!AZ$4,'[1]INTERNAL PARAMETERS-1'!$B$5:$J$44,3,FALSE) + SDBYLD1!AZ119*(1-VLOOKUP(SDBYLD2!AZ$4,'[1]INTERNAL PARAMETERS-1'!$B$5:$J$44,5,FALSE))*VLOOKUP(SDBYLD2!AZ$4,'[1]INTERNAL PARAMETERS-1'!$B$5:$J$44,8,FALSE)*VLOOKUP(SDBYLD2!AZ$4,'[1]INTERNAL PARAMETERS-1'!$B$5:$J$44,3,FALSE)</f>
        <v>0</v>
      </c>
      <c r="BA119" s="44">
        <f>SDBYLD1!BA119*VLOOKUP(SDBYLD2!BA$4,'[1]INTERNAL PARAMETERS-1'!$B$5:$J$44,5,FALSE)*VLOOKUP(SDBYLD2!BA$4,'[1]INTERNAL PARAMETERS-1'!$B$5:$J$44,6,FALSE)*VLOOKUP(SDBYLD2!BA$4,'[1]INTERNAL PARAMETERS-1'!$B$5:$J$44,3,FALSE) + SDBYLD1!BA119*(1-VLOOKUP(SDBYLD2!BA$4,'[1]INTERNAL PARAMETERS-1'!$B$5:$J$44,5,FALSE))*VLOOKUP(SDBYLD2!BA$4,'[1]INTERNAL PARAMETERS-1'!$B$5:$J$44,8,FALSE)*VLOOKUP(SDBYLD2!BA$4,'[1]INTERNAL PARAMETERS-1'!$B$5:$J$44,3,FALSE)</f>
        <v>0</v>
      </c>
      <c r="BB119" s="44">
        <f>SDBYLD1!BB119*VLOOKUP(SDBYLD2!BB$4,'[1]INTERNAL PARAMETERS-1'!$B$5:$J$44,5,FALSE)*VLOOKUP(SDBYLD2!BB$4,'[1]INTERNAL PARAMETERS-1'!$B$5:$J$44,6,FALSE)*VLOOKUP(SDBYLD2!BB$4,'[1]INTERNAL PARAMETERS-1'!$B$5:$J$44,3,FALSE) + SDBYLD1!BB119*(1-VLOOKUP(SDBYLD2!BB$4,'[1]INTERNAL PARAMETERS-1'!$B$5:$J$44,5,FALSE))*VLOOKUP(SDBYLD2!BB$4,'[1]INTERNAL PARAMETERS-1'!$B$5:$J$44,8,FALSE)*VLOOKUP(SDBYLD2!BB$4,'[1]INTERNAL PARAMETERS-1'!$B$5:$J$44,3,FALSE)</f>
        <v>0</v>
      </c>
      <c r="BC119" s="44">
        <f>SDBYLD1!BC119*VLOOKUP(SDBYLD2!BC$4,'[1]INTERNAL PARAMETERS-1'!$B$5:$J$44,5,FALSE)*VLOOKUP(SDBYLD2!BC$4,'[1]INTERNAL PARAMETERS-1'!$B$5:$J$44,6,FALSE)*VLOOKUP(SDBYLD2!BC$4,'[1]INTERNAL PARAMETERS-1'!$B$5:$J$44,3,FALSE) + SDBYLD1!BC119*(1-VLOOKUP(SDBYLD2!BC$4,'[1]INTERNAL PARAMETERS-1'!$B$5:$J$44,5,FALSE))*VLOOKUP(SDBYLD2!BC$4,'[1]INTERNAL PARAMETERS-1'!$B$5:$J$44,8,FALSE)*VLOOKUP(SDBYLD2!BC$4,'[1]INTERNAL PARAMETERS-1'!$B$5:$J$44,3,FALSE)</f>
        <v>0</v>
      </c>
      <c r="BD119" s="44">
        <f>SDBYLD1!BD119*VLOOKUP(SDBYLD2!BD$4,'[1]INTERNAL PARAMETERS-1'!$B$5:$J$44,5,FALSE)*VLOOKUP(SDBYLD2!BD$4,'[1]INTERNAL PARAMETERS-1'!$B$5:$J$44,6,FALSE)*VLOOKUP(SDBYLD2!BD$4,'[1]INTERNAL PARAMETERS-1'!$B$5:$J$44,3,FALSE) + SDBYLD1!BD119*(1-VLOOKUP(SDBYLD2!BD$4,'[1]INTERNAL PARAMETERS-1'!$B$5:$J$44,5,FALSE))*VLOOKUP(SDBYLD2!BD$4,'[1]INTERNAL PARAMETERS-1'!$B$5:$J$44,8,FALSE)*VLOOKUP(SDBYLD2!BD$4,'[1]INTERNAL PARAMETERS-1'!$B$5:$J$44,3,FALSE)</f>
        <v>0</v>
      </c>
      <c r="BE119" s="44">
        <f>SDBYLD1!BE119*VLOOKUP(SDBYLD2!BE$4,'[1]INTERNAL PARAMETERS-1'!$B$5:$J$44,5,FALSE)*VLOOKUP(SDBYLD2!BE$4,'[1]INTERNAL PARAMETERS-1'!$B$5:$J$44,6,FALSE)*VLOOKUP(SDBYLD2!BE$4,'[1]INTERNAL PARAMETERS-1'!$B$5:$J$44,3,FALSE) + SDBYLD1!BE119*(1-VLOOKUP(SDBYLD2!BE$4,'[1]INTERNAL PARAMETERS-1'!$B$5:$J$44,5,FALSE))*VLOOKUP(SDBYLD2!BE$4,'[1]INTERNAL PARAMETERS-1'!$B$5:$J$44,8,FALSE)*VLOOKUP(SDBYLD2!BE$4,'[1]INTERNAL PARAMETERS-1'!$B$5:$J$44,3,FALSE)</f>
        <v>0</v>
      </c>
      <c r="BF119" s="44">
        <f>SDBYLD1!BF119*VLOOKUP(SDBYLD2!BF$4,'[1]INTERNAL PARAMETERS-1'!$B$5:$J$44,5,FALSE)*VLOOKUP(SDBYLD2!BF$4,'[1]INTERNAL PARAMETERS-1'!$B$5:$J$44,6,FALSE)*VLOOKUP(SDBYLD2!BF$4,'[1]INTERNAL PARAMETERS-1'!$B$5:$J$44,3,FALSE) + SDBYLD1!BF119*(1-VLOOKUP(SDBYLD2!BF$4,'[1]INTERNAL PARAMETERS-1'!$B$5:$J$44,5,FALSE))*VLOOKUP(SDBYLD2!BF$4,'[1]INTERNAL PARAMETERS-1'!$B$5:$J$44,8,FALSE)*VLOOKUP(SDBYLD2!BF$4,'[1]INTERNAL PARAMETERS-1'!$B$5:$J$44,3,FALSE)</f>
        <v>0</v>
      </c>
      <c r="BG119" s="44">
        <f>SDBYLD1!BG119*VLOOKUP(SDBYLD2!BG$4,'[1]INTERNAL PARAMETERS-1'!$B$5:$J$44,5,FALSE)*VLOOKUP(SDBYLD2!BG$4,'[1]INTERNAL PARAMETERS-1'!$B$5:$J$44,6,FALSE)*VLOOKUP(SDBYLD2!BG$4,'[1]INTERNAL PARAMETERS-1'!$B$5:$J$44,3,FALSE) + SDBYLD1!BG119*(1-VLOOKUP(SDBYLD2!BG$4,'[1]INTERNAL PARAMETERS-1'!$B$5:$J$44,5,FALSE))*VLOOKUP(SDBYLD2!BG$4,'[1]INTERNAL PARAMETERS-1'!$B$5:$J$44,8,FALSE)*VLOOKUP(SDBYLD2!BG$4,'[1]INTERNAL PARAMETERS-1'!$B$5:$J$44,3,FALSE)</f>
        <v>0</v>
      </c>
      <c r="BH119" s="44">
        <f>SDBYLD1!BH119*VLOOKUP(SDBYLD2!BH$4,'[1]INTERNAL PARAMETERS-1'!$B$5:$J$44,5,FALSE)*VLOOKUP(SDBYLD2!BH$4,'[1]INTERNAL PARAMETERS-1'!$B$5:$J$44,6,FALSE)*VLOOKUP(SDBYLD2!BH$4,'[1]INTERNAL PARAMETERS-1'!$B$5:$J$44,3,FALSE) + SDBYLD1!BH119*(1-VLOOKUP(SDBYLD2!BH$4,'[1]INTERNAL PARAMETERS-1'!$B$5:$J$44,5,FALSE))*VLOOKUP(SDBYLD2!BH$4,'[1]INTERNAL PARAMETERS-1'!$B$5:$J$44,8,FALSE)*VLOOKUP(SDBYLD2!BH$4,'[1]INTERNAL PARAMETERS-1'!$B$5:$J$44,3,FALSE)</f>
        <v>0</v>
      </c>
      <c r="BI119" s="44">
        <f>SDBYLD1!BI119*VLOOKUP(SDBYLD2!BI$4,'[1]INTERNAL PARAMETERS-1'!$B$5:$J$44,5,FALSE)*VLOOKUP(SDBYLD2!BI$4,'[1]INTERNAL PARAMETERS-1'!$B$5:$J$44,6,FALSE)*VLOOKUP(SDBYLD2!BI$4,'[1]INTERNAL PARAMETERS-1'!$B$5:$J$44,3,FALSE) + SDBYLD1!BI119*(1-VLOOKUP(SDBYLD2!BI$4,'[1]INTERNAL PARAMETERS-1'!$B$5:$J$44,5,FALSE))*VLOOKUP(SDBYLD2!BI$4,'[1]INTERNAL PARAMETERS-1'!$B$5:$J$44,8,FALSE)*VLOOKUP(SDBYLD2!BI$4,'[1]INTERNAL PARAMETERS-1'!$B$5:$J$44,3,FALSE)</f>
        <v>0</v>
      </c>
      <c r="BJ119" s="44">
        <f>SDBYLD1!BJ119*VLOOKUP(SDBYLD2!BJ$4,'[1]INTERNAL PARAMETERS-1'!$B$5:$J$44,5,FALSE)*VLOOKUP(SDBYLD2!BJ$4,'[1]INTERNAL PARAMETERS-1'!$B$5:$J$44,6,FALSE)*VLOOKUP(SDBYLD2!BJ$4,'[1]INTERNAL PARAMETERS-1'!$B$5:$J$44,3,FALSE) + SDBYLD1!BJ119*(1-VLOOKUP(SDBYLD2!BJ$4,'[1]INTERNAL PARAMETERS-1'!$B$5:$J$44,5,FALSE))*VLOOKUP(SDBYLD2!BJ$4,'[1]INTERNAL PARAMETERS-1'!$B$5:$J$44,8,FALSE)*VLOOKUP(SDBYLD2!BJ$4,'[1]INTERNAL PARAMETERS-1'!$B$5:$J$44,3,FALSE)</f>
        <v>0</v>
      </c>
      <c r="BK119" s="44">
        <f>SDBYLD1!BK119*VLOOKUP(SDBYLD2!BK$4,'[1]INTERNAL PARAMETERS-1'!$B$5:$J$44,5,FALSE)*VLOOKUP(SDBYLD2!BK$4,'[1]INTERNAL PARAMETERS-1'!$B$5:$J$44,6,FALSE)*VLOOKUP(SDBYLD2!BK$4,'[1]INTERNAL PARAMETERS-1'!$B$5:$J$44,3,FALSE) + SDBYLD1!BK119*(1-VLOOKUP(SDBYLD2!BK$4,'[1]INTERNAL PARAMETERS-1'!$B$5:$J$44,5,FALSE))*VLOOKUP(SDBYLD2!BK$4,'[1]INTERNAL PARAMETERS-1'!$B$5:$J$44,8,FALSE)*VLOOKUP(SDBYLD2!BK$4,'[1]INTERNAL PARAMETERS-1'!$B$5:$J$44,3,FALSE)</f>
        <v>0</v>
      </c>
      <c r="BL119" s="44">
        <f>SDBYLD1!BL119*VLOOKUP(SDBYLD2!BL$4,'[1]INTERNAL PARAMETERS-1'!$B$5:$J$44,5,FALSE)*VLOOKUP(SDBYLD2!BL$4,'[1]INTERNAL PARAMETERS-1'!$B$5:$J$44,6,FALSE)*VLOOKUP(SDBYLD2!BL$4,'[1]INTERNAL PARAMETERS-1'!$B$5:$J$44,3,FALSE) + SDBYLD1!BL119*(1-VLOOKUP(SDBYLD2!BL$4,'[1]INTERNAL PARAMETERS-1'!$B$5:$J$44,5,FALSE))*VLOOKUP(SDBYLD2!BL$4,'[1]INTERNAL PARAMETERS-1'!$B$5:$J$44,8,FALSE)*VLOOKUP(SDBYLD2!BL$4,'[1]INTERNAL PARAMETERS-1'!$B$5:$J$44,3,FALSE)</f>
        <v>0</v>
      </c>
      <c r="BM119" s="44">
        <f>SDBYLD1!BM119*VLOOKUP(SDBYLD2!BM$4,'[1]INTERNAL PARAMETERS-1'!$B$5:$J$44,5,FALSE)*VLOOKUP(SDBYLD2!BM$4,'[1]INTERNAL PARAMETERS-1'!$B$5:$J$44,6,FALSE)*VLOOKUP(SDBYLD2!BM$4,'[1]INTERNAL PARAMETERS-1'!$B$5:$J$44,3,FALSE) + SDBYLD1!BM119*(1-VLOOKUP(SDBYLD2!BM$4,'[1]INTERNAL PARAMETERS-1'!$B$5:$J$44,5,FALSE))*VLOOKUP(SDBYLD2!BM$4,'[1]INTERNAL PARAMETERS-1'!$B$5:$J$44,8,FALSE)*VLOOKUP(SDBYLD2!BM$4,'[1]INTERNAL PARAMETERS-1'!$B$5:$J$44,3,FALSE)</f>
        <v>0</v>
      </c>
      <c r="BN119" s="44">
        <f>SDBYLD1!BN119*VLOOKUP(SDBYLD2!BN$4,'[1]INTERNAL PARAMETERS-1'!$B$5:$J$44,5,FALSE)*VLOOKUP(SDBYLD2!BN$4,'[1]INTERNAL PARAMETERS-1'!$B$5:$J$44,6,FALSE)*VLOOKUP(SDBYLD2!BN$4,'[1]INTERNAL PARAMETERS-1'!$B$5:$J$44,3,FALSE) + SDBYLD1!BN119*(1-VLOOKUP(SDBYLD2!BN$4,'[1]INTERNAL PARAMETERS-1'!$B$5:$J$44,5,FALSE))*VLOOKUP(SDBYLD2!BN$4,'[1]INTERNAL PARAMETERS-1'!$B$5:$J$44,8,FALSE)*VLOOKUP(SDBYLD2!BN$4,'[1]INTERNAL PARAMETERS-1'!$B$5:$J$44,3,FALSE)</f>
        <v>0</v>
      </c>
      <c r="BO119" s="44">
        <f>SDBYLD1!BO119*VLOOKUP(SDBYLD2!BO$4,'[1]INTERNAL PARAMETERS-1'!$B$5:$J$44,5,FALSE)*VLOOKUP(SDBYLD2!BO$4,'[1]INTERNAL PARAMETERS-1'!$B$5:$J$44,6,FALSE)*VLOOKUP(SDBYLD2!BO$4,'[1]INTERNAL PARAMETERS-1'!$B$5:$J$44,3,FALSE) + SDBYLD1!BO119*(1-VLOOKUP(SDBYLD2!BO$4,'[1]INTERNAL PARAMETERS-1'!$B$5:$J$44,5,FALSE))*VLOOKUP(SDBYLD2!BO$4,'[1]INTERNAL PARAMETERS-1'!$B$5:$J$44,8,FALSE)*VLOOKUP(SDBYLD2!BO$4,'[1]INTERNAL PARAMETERS-1'!$B$5:$J$44,3,FALSE)</f>
        <v>0</v>
      </c>
      <c r="BP119" s="44">
        <f>SDBYLD1!BP119*VLOOKUP(SDBYLD2!BP$4,'[1]INTERNAL PARAMETERS-1'!$B$5:$J$44,5,FALSE)*VLOOKUP(SDBYLD2!BP$4,'[1]INTERNAL PARAMETERS-1'!$B$5:$J$44,6,FALSE)*VLOOKUP(SDBYLD2!BP$4,'[1]INTERNAL PARAMETERS-1'!$B$5:$J$44,3,FALSE) + SDBYLD1!BP119*(1-VLOOKUP(SDBYLD2!BP$4,'[1]INTERNAL PARAMETERS-1'!$B$5:$J$44,5,FALSE))*VLOOKUP(SDBYLD2!BP$4,'[1]INTERNAL PARAMETERS-1'!$B$5:$J$44,8,FALSE)*VLOOKUP(SDBYLD2!BP$4,'[1]INTERNAL PARAMETERS-1'!$B$5:$J$44,3,FALSE)</f>
        <v>0</v>
      </c>
      <c r="BQ119" s="44">
        <f>SDBYLD1!BQ119*VLOOKUP(SDBYLD2!BQ$4,'[1]INTERNAL PARAMETERS-1'!$B$5:$J$44,5,FALSE)*VLOOKUP(SDBYLD2!BQ$4,'[1]INTERNAL PARAMETERS-1'!$B$5:$J$44,6,FALSE)*VLOOKUP(SDBYLD2!BQ$4,'[1]INTERNAL PARAMETERS-1'!$B$5:$J$44,3,FALSE) + SDBYLD1!BQ119*(1-VLOOKUP(SDBYLD2!BQ$4,'[1]INTERNAL PARAMETERS-1'!$B$5:$J$44,5,FALSE))*VLOOKUP(SDBYLD2!BQ$4,'[1]INTERNAL PARAMETERS-1'!$B$5:$J$44,8,FALSE)*VLOOKUP(SDBYLD2!BQ$4,'[1]INTERNAL PARAMETERS-1'!$B$5:$J$44,3,FALSE)</f>
        <v>0</v>
      </c>
      <c r="BR119" s="44">
        <f>SDBYLD1!BR119*VLOOKUP(SDBYLD2!BR$4,'[1]INTERNAL PARAMETERS-1'!$B$5:$J$44,5,FALSE)*VLOOKUP(SDBYLD2!BR$4,'[1]INTERNAL PARAMETERS-1'!$B$5:$J$44,6,FALSE)*VLOOKUP(SDBYLD2!BR$4,'[1]INTERNAL PARAMETERS-1'!$B$5:$J$44,3,FALSE) + SDBYLD1!BR119*(1-VLOOKUP(SDBYLD2!BR$4,'[1]INTERNAL PARAMETERS-1'!$B$5:$J$44,5,FALSE))*VLOOKUP(SDBYLD2!BR$4,'[1]INTERNAL PARAMETERS-1'!$B$5:$J$44,8,FALSE)*VLOOKUP(SDBYLD2!BR$4,'[1]INTERNAL PARAMETERS-1'!$B$5:$J$44,3,FALSE)</f>
        <v>0</v>
      </c>
      <c r="BS119" s="44">
        <f>SDBYLD1!BS119*VLOOKUP(SDBYLD2!BS$4,'[1]INTERNAL PARAMETERS-1'!$B$5:$J$44,5,FALSE)*VLOOKUP(SDBYLD2!BS$4,'[1]INTERNAL PARAMETERS-1'!$B$5:$J$44,6,FALSE)*VLOOKUP(SDBYLD2!BS$4,'[1]INTERNAL PARAMETERS-1'!$B$5:$J$44,3,FALSE) + SDBYLD1!BS119*(1-VLOOKUP(SDBYLD2!BS$4,'[1]INTERNAL PARAMETERS-1'!$B$5:$J$44,5,FALSE))*VLOOKUP(SDBYLD2!BS$4,'[1]INTERNAL PARAMETERS-1'!$B$5:$J$44,8,FALSE)*VLOOKUP(SDBYLD2!BS$4,'[1]INTERNAL PARAMETERS-1'!$B$5:$J$44,3,FALSE)</f>
        <v>0</v>
      </c>
      <c r="BT119" s="44">
        <f>SDBYLD1!BT119*VLOOKUP(SDBYLD2!BT$4,'[1]INTERNAL PARAMETERS-1'!$B$5:$J$44,5,FALSE)*VLOOKUP(SDBYLD2!BT$4,'[1]INTERNAL PARAMETERS-1'!$B$5:$J$44,6,FALSE)*VLOOKUP(SDBYLD2!BT$4,'[1]INTERNAL PARAMETERS-1'!$B$5:$J$44,3,FALSE) + SDBYLD1!BT119*(1-VLOOKUP(SDBYLD2!BT$4,'[1]INTERNAL PARAMETERS-1'!$B$5:$J$44,5,FALSE))*VLOOKUP(SDBYLD2!BT$4,'[1]INTERNAL PARAMETERS-1'!$B$5:$J$44,8,FALSE)*VLOOKUP(SDBYLD2!BT$4,'[1]INTERNAL PARAMETERS-1'!$B$5:$J$44,3,FALSE)</f>
        <v>0</v>
      </c>
      <c r="BU119" s="44">
        <f>SDBYLD1!BU119*VLOOKUP(SDBYLD2!BU$4,'[1]INTERNAL PARAMETERS-1'!$B$5:$J$44,5,FALSE)*VLOOKUP(SDBYLD2!BU$4,'[1]INTERNAL PARAMETERS-1'!$B$5:$J$44,6,FALSE)*VLOOKUP(SDBYLD2!BU$4,'[1]INTERNAL PARAMETERS-1'!$B$5:$J$44,3,FALSE) + SDBYLD1!BU119*(1-VLOOKUP(SDBYLD2!BU$4,'[1]INTERNAL PARAMETERS-1'!$B$5:$J$44,5,FALSE))*VLOOKUP(SDBYLD2!BU$4,'[1]INTERNAL PARAMETERS-1'!$B$5:$J$44,8,FALSE)*VLOOKUP(SDBYLD2!BU$4,'[1]INTERNAL PARAMETERS-1'!$B$5:$J$44,3,FALSE)</f>
        <v>0</v>
      </c>
      <c r="BV119" s="44">
        <f>SDBYLD1!BV119*VLOOKUP(SDBYLD2!BV$4,'[1]INTERNAL PARAMETERS-1'!$B$5:$J$44,5,FALSE)*VLOOKUP(SDBYLD2!BV$4,'[1]INTERNAL PARAMETERS-1'!$B$5:$J$44,6,FALSE)*VLOOKUP(SDBYLD2!BV$4,'[1]INTERNAL PARAMETERS-1'!$B$5:$J$44,3,FALSE) + SDBYLD1!BV119*(1-VLOOKUP(SDBYLD2!BV$4,'[1]INTERNAL PARAMETERS-1'!$B$5:$J$44,5,FALSE))*VLOOKUP(SDBYLD2!BV$4,'[1]INTERNAL PARAMETERS-1'!$B$5:$J$44,8,FALSE)*VLOOKUP(SDBYLD2!BV$4,'[1]INTERNAL PARAMETERS-1'!$B$5:$J$44,3,FALSE)</f>
        <v>0</v>
      </c>
      <c r="BW119" s="44">
        <f>SDBYLD1!BW119*VLOOKUP(SDBYLD2!BW$4,'[1]INTERNAL PARAMETERS-1'!$B$5:$J$44,5,FALSE)*VLOOKUP(SDBYLD2!BW$4,'[1]INTERNAL PARAMETERS-1'!$B$5:$J$44,6,FALSE)*VLOOKUP(SDBYLD2!BW$4,'[1]INTERNAL PARAMETERS-1'!$B$5:$J$44,3,FALSE) + SDBYLD1!BW119*(1-VLOOKUP(SDBYLD2!BW$4,'[1]INTERNAL PARAMETERS-1'!$B$5:$J$44,5,FALSE))*VLOOKUP(SDBYLD2!BW$4,'[1]INTERNAL PARAMETERS-1'!$B$5:$J$44,8,FALSE)*VLOOKUP(SDBYLD2!BW$4,'[1]INTERNAL PARAMETERS-1'!$B$5:$J$44,3,FALSE)</f>
        <v>0</v>
      </c>
      <c r="BX119" s="44">
        <f>SDBYLD1!BX119*VLOOKUP(SDBYLD2!BX$4,'[1]INTERNAL PARAMETERS-1'!$B$5:$J$44,5,FALSE)*VLOOKUP(SDBYLD2!BX$4,'[1]INTERNAL PARAMETERS-1'!$B$5:$J$44,6,FALSE)*VLOOKUP(SDBYLD2!BX$4,'[1]INTERNAL PARAMETERS-1'!$B$5:$J$44,3,FALSE) + SDBYLD1!BX119*(1-VLOOKUP(SDBYLD2!BX$4,'[1]INTERNAL PARAMETERS-1'!$B$5:$J$44,5,FALSE))*VLOOKUP(SDBYLD2!BX$4,'[1]INTERNAL PARAMETERS-1'!$B$5:$J$44,8,FALSE)*VLOOKUP(SDBYLD2!BX$4,'[1]INTERNAL PARAMETERS-1'!$B$5:$J$44,3,FALSE)</f>
        <v>0</v>
      </c>
      <c r="BY119" s="44">
        <f>SDBYLD1!BY119*VLOOKUP(SDBYLD2!BY$4,'[1]INTERNAL PARAMETERS-1'!$B$5:$J$44,5,FALSE)*VLOOKUP(SDBYLD2!BY$4,'[1]INTERNAL PARAMETERS-1'!$B$5:$J$44,6,FALSE)*VLOOKUP(SDBYLD2!BY$4,'[1]INTERNAL PARAMETERS-1'!$B$5:$J$44,3,FALSE) + SDBYLD1!BY119*(1-VLOOKUP(SDBYLD2!BY$4,'[1]INTERNAL PARAMETERS-1'!$B$5:$J$44,5,FALSE))*VLOOKUP(SDBYLD2!BY$4,'[1]INTERNAL PARAMETERS-1'!$B$5:$J$44,8,FALSE)*VLOOKUP(SDBYLD2!BY$4,'[1]INTERNAL PARAMETERS-1'!$B$5:$J$44,3,FALSE)</f>
        <v>0</v>
      </c>
      <c r="BZ119" s="44">
        <f>SDBYLD1!BZ119*VLOOKUP(SDBYLD2!BZ$4,'[1]INTERNAL PARAMETERS-1'!$B$5:$J$44,5,FALSE)*VLOOKUP(SDBYLD2!BZ$4,'[1]INTERNAL PARAMETERS-1'!$B$5:$J$44,6,FALSE)*VLOOKUP(SDBYLD2!BZ$4,'[1]INTERNAL PARAMETERS-1'!$B$5:$J$44,3,FALSE) + SDBYLD1!BZ119*(1-VLOOKUP(SDBYLD2!BZ$4,'[1]INTERNAL PARAMETERS-1'!$B$5:$J$44,5,FALSE))*VLOOKUP(SDBYLD2!BZ$4,'[1]INTERNAL PARAMETERS-1'!$B$5:$J$44,8,FALSE)*VLOOKUP(SDBYLD2!BZ$4,'[1]INTERNAL PARAMETERS-1'!$B$5:$J$44,3,FALSE)</f>
        <v>0</v>
      </c>
      <c r="CA119" s="44">
        <f>SDBYLD1!CA119*VLOOKUP(SDBYLD2!CA$4,'[1]INTERNAL PARAMETERS-1'!$B$5:$J$44,5,FALSE)*VLOOKUP(SDBYLD2!CA$4,'[1]INTERNAL PARAMETERS-1'!$B$5:$J$44,6,FALSE)*VLOOKUP(SDBYLD2!CA$4,'[1]INTERNAL PARAMETERS-1'!$B$5:$J$44,3,FALSE) + SDBYLD1!CA119*(1-VLOOKUP(SDBYLD2!CA$4,'[1]INTERNAL PARAMETERS-1'!$B$5:$J$44,5,FALSE))*VLOOKUP(SDBYLD2!CA$4,'[1]INTERNAL PARAMETERS-1'!$B$5:$J$44,8,FALSE)*VLOOKUP(SDBYLD2!CA$4,'[1]INTERNAL PARAMETERS-1'!$B$5:$J$44,3,FALSE)</f>
        <v>0</v>
      </c>
      <c r="CB119" s="44">
        <f>SDBYLD1!CB119*VLOOKUP(SDBYLD2!CB$4,'[1]INTERNAL PARAMETERS-1'!$B$5:$J$44,5,FALSE)*VLOOKUP(SDBYLD2!CB$4,'[1]INTERNAL PARAMETERS-1'!$B$5:$J$44,6,FALSE)*VLOOKUP(SDBYLD2!CB$4,'[1]INTERNAL PARAMETERS-1'!$B$5:$J$44,3,FALSE) + SDBYLD1!CB119*(1-VLOOKUP(SDBYLD2!CB$4,'[1]INTERNAL PARAMETERS-1'!$B$5:$J$44,5,FALSE))*VLOOKUP(SDBYLD2!CB$4,'[1]INTERNAL PARAMETERS-1'!$B$5:$J$44,8,FALSE)*VLOOKUP(SDBYLD2!CB$4,'[1]INTERNAL PARAMETERS-1'!$B$5:$J$44,3,FALSE)</f>
        <v>0</v>
      </c>
      <c r="CC119" s="44">
        <f>SDBYLD1!CC119*VLOOKUP(SDBYLD2!CC$4,'[1]INTERNAL PARAMETERS-1'!$B$5:$J$44,5,FALSE)*VLOOKUP(SDBYLD2!CC$4,'[1]INTERNAL PARAMETERS-1'!$B$5:$J$44,6,FALSE)*VLOOKUP(SDBYLD2!CC$4,'[1]INTERNAL PARAMETERS-1'!$B$5:$J$44,3,FALSE) + SDBYLD1!CC119*(1-VLOOKUP(SDBYLD2!CC$4,'[1]INTERNAL PARAMETERS-1'!$B$5:$J$44,5,FALSE))*VLOOKUP(SDBYLD2!CC$4,'[1]INTERNAL PARAMETERS-1'!$B$5:$J$44,8,FALSE)*VLOOKUP(SDBYLD2!CC$4,'[1]INTERNAL PARAMETERS-1'!$B$5:$J$44,3,FALSE)</f>
        <v>0</v>
      </c>
      <c r="CD119" s="44">
        <f>SDBYLD1!CD119*VLOOKUP(SDBYLD2!CD$4,'[1]INTERNAL PARAMETERS-1'!$B$5:$J$44,5,FALSE)*VLOOKUP(SDBYLD2!CD$4,'[1]INTERNAL PARAMETERS-1'!$B$5:$J$44,6,FALSE)*VLOOKUP(SDBYLD2!CD$4,'[1]INTERNAL PARAMETERS-1'!$B$5:$J$44,3,FALSE) + SDBYLD1!CD119*(1-VLOOKUP(SDBYLD2!CD$4,'[1]INTERNAL PARAMETERS-1'!$B$5:$J$44,5,FALSE))*VLOOKUP(SDBYLD2!CD$4,'[1]INTERNAL PARAMETERS-1'!$B$5:$J$44,8,FALSE)*VLOOKUP(SDBYLD2!CD$4,'[1]INTERNAL PARAMETERS-1'!$B$5:$J$44,3,FALSE)</f>
        <v>0</v>
      </c>
      <c r="CE119" s="44">
        <f>SDBYLD1!CE119*VLOOKUP(SDBYLD2!CE$4,'[1]INTERNAL PARAMETERS-1'!$B$5:$J$44,5,FALSE)*VLOOKUP(SDBYLD2!CE$4,'[1]INTERNAL PARAMETERS-1'!$B$5:$J$44,6,FALSE)*VLOOKUP(SDBYLD2!CE$4,'[1]INTERNAL PARAMETERS-1'!$B$5:$J$44,3,FALSE) + SDBYLD1!CE119*(1-VLOOKUP(SDBYLD2!CE$4,'[1]INTERNAL PARAMETERS-1'!$B$5:$J$44,5,FALSE))*VLOOKUP(SDBYLD2!CE$4,'[1]INTERNAL PARAMETERS-1'!$B$5:$J$44,8,FALSE)*VLOOKUP(SDBYLD2!CE$4,'[1]INTERNAL PARAMETERS-1'!$B$5:$J$44,3,FALSE)</f>
        <v>0</v>
      </c>
      <c r="CF119" s="44">
        <f>SDBYLD1!CF119*VLOOKUP(SDBYLD2!CF$4,'[1]INTERNAL PARAMETERS-1'!$B$5:$J$44,5,FALSE)*VLOOKUP(SDBYLD2!CF$4,'[1]INTERNAL PARAMETERS-1'!$B$5:$J$44,6,FALSE)*VLOOKUP(SDBYLD2!CF$4,'[1]INTERNAL PARAMETERS-1'!$B$5:$J$44,3,FALSE) + SDBYLD1!CF119*(1-VLOOKUP(SDBYLD2!CF$4,'[1]INTERNAL PARAMETERS-1'!$B$5:$J$44,5,FALSE))*VLOOKUP(SDBYLD2!CF$4,'[1]INTERNAL PARAMETERS-1'!$B$5:$J$44,8,FALSE)*VLOOKUP(SDBYLD2!CF$4,'[1]INTERNAL PARAMETERS-1'!$B$5:$J$44,3,FALSE)</f>
        <v>0</v>
      </c>
      <c r="CG119" s="44">
        <f>SDBYLD1!CG119*VLOOKUP(SDBYLD2!CG$4,'[1]INTERNAL PARAMETERS-1'!$B$5:$J$44,5,FALSE)*VLOOKUP(SDBYLD2!CG$4,'[1]INTERNAL PARAMETERS-1'!$B$5:$J$44,6,FALSE)*VLOOKUP(SDBYLD2!CG$4,'[1]INTERNAL PARAMETERS-1'!$B$5:$J$44,3,FALSE) + SDBYLD1!CG119*(1-VLOOKUP(SDBYLD2!CG$4,'[1]INTERNAL PARAMETERS-1'!$B$5:$J$44,5,FALSE))*VLOOKUP(SDBYLD2!CG$4,'[1]INTERNAL PARAMETERS-1'!$B$5:$J$44,8,FALSE)*VLOOKUP(SDBYLD2!CG$4,'[1]INTERNAL PARAMETERS-1'!$B$5:$J$44,3,FALSE)</f>
        <v>0</v>
      </c>
      <c r="CH119" s="43">
        <f>SDBYLD1!CH119*VLOOKUP(SDBYLD2!CH$4,'[1]INTERNAL PARAMETERS-1'!$B$5:$J$44,5,FALSE)*VLOOKUP(SDBYLD2!CH$4,'[1]INTERNAL PARAMETERS-1'!$B$5:$J$44,6,FALSE)*VLOOKUP(SDBYLD2!CH$4,'[1]INTERNAL PARAMETERS-1'!$B$5:$J$44,3,FALSE) + SDBYLD1!CH119*(1-VLOOKUP(SDBYLD2!CH$4,'[1]INTERNAL PARAMETERS-1'!$B$5:$J$44,5,FALSE))*VLOOKUP(SDBYLD2!CH$4,'[1]INTERNAL PARAMETERS-1'!$B$5:$J$44,8,FALSE)*VLOOKUP(SDBYLD2!CH$4,'[1]INTERNAL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SDBeam!X120</f>
        <v>0</v>
      </c>
      <c r="F120" s="59">
        <f>'[1]INTERNAL PARAMETERS-1'!M12</f>
        <v>49.09</v>
      </c>
      <c r="G120" s="45">
        <f>SDBYLD1!G120*VLOOKUP(SDBYLD2!G$4,'[1]INTERNAL PARAMETERS-1'!$B$5:$J$44,5,FALSE)*VLOOKUP(SDBYLD2!G$4,'[1]INTERNAL PARAMETERS-1'!$B$5:$J$44,7,FALSE)*SDBYLD2!$F120 + SDBYLD1!G120*(1-VLOOKUP(SDBYLD2!G$4,'[1]INTERNAL PARAMETERS-1'!$B$5:$J$44,5,FALSE))*VLOOKUP(SDBYLD2!G$4,'[1]INTERNAL PARAMETERS-1'!$B$5:$J$44,9,FALSE)*SDBYLD2!$F120</f>
        <v>0</v>
      </c>
      <c r="H120" s="44">
        <f>SDBYLD1!H120*VLOOKUP(SDBYLD2!H$4,'[1]INTERNAL PARAMETERS-1'!$B$5:$J$44,5,FALSE)*VLOOKUP(SDBYLD2!H$4,'[1]INTERNAL PARAMETERS-1'!$B$5:$J$44,7,FALSE)*SDBYLD2!$F120 + SDBYLD1!H120*(1-VLOOKUP(SDBYLD2!H$4,'[1]INTERNAL PARAMETERS-1'!$B$5:$J$44,5,FALSE))*VLOOKUP(SDBYLD2!H$4,'[1]INTERNAL PARAMETERS-1'!$B$5:$J$44,9,FALSE)*SDBYLD2!$F120</f>
        <v>0</v>
      </c>
      <c r="I120" s="44">
        <f>SDBYLD1!I120*VLOOKUP(SDBYLD2!I$4,'[1]INTERNAL PARAMETERS-1'!$B$5:$J$44,5,FALSE)*VLOOKUP(SDBYLD2!I$4,'[1]INTERNAL PARAMETERS-1'!$B$5:$J$44,7,FALSE)*SDBYLD2!$F120 + SDBYLD1!I120*(1-VLOOKUP(SDBYLD2!I$4,'[1]INTERNAL PARAMETERS-1'!$B$5:$J$44,5,FALSE))*VLOOKUP(SDBYLD2!I$4,'[1]INTERNAL PARAMETERS-1'!$B$5:$J$44,9,FALSE)*SDBYLD2!$F120</f>
        <v>0</v>
      </c>
      <c r="J120" s="44">
        <f>SDBYLD1!J120*VLOOKUP(SDBYLD2!J$4,'[1]INTERNAL PARAMETERS-1'!$B$5:$J$44,5,FALSE)*VLOOKUP(SDBYLD2!J$4,'[1]INTERNAL PARAMETERS-1'!$B$5:$J$44,7,FALSE)*SDBYLD2!$F120 + SDBYLD1!J120*(1-VLOOKUP(SDBYLD2!J$4,'[1]INTERNAL PARAMETERS-1'!$B$5:$J$44,5,FALSE))*VLOOKUP(SDBYLD2!J$4,'[1]INTERNAL PARAMETERS-1'!$B$5:$J$44,9,FALSE)*SDBYLD2!$F120</f>
        <v>0</v>
      </c>
      <c r="K120" s="44">
        <f>SDBYLD1!K120*VLOOKUP(SDBYLD2!K$4,'[1]INTERNAL PARAMETERS-1'!$B$5:$J$44,5,FALSE)*VLOOKUP(SDBYLD2!K$4,'[1]INTERNAL PARAMETERS-1'!$B$5:$J$44,7,FALSE)*SDBYLD2!$F120 + SDBYLD1!K120*(1-VLOOKUP(SDBYLD2!K$4,'[1]INTERNAL PARAMETERS-1'!$B$5:$J$44,5,FALSE))*VLOOKUP(SDBYLD2!K$4,'[1]INTERNAL PARAMETERS-1'!$B$5:$J$44,9,FALSE)*SDBYLD2!$F120</f>
        <v>0</v>
      </c>
      <c r="L120" s="44">
        <f>SDBYLD1!L120*VLOOKUP(SDBYLD2!L$4,'[1]INTERNAL PARAMETERS-1'!$B$5:$J$44,5,FALSE)*VLOOKUP(SDBYLD2!L$4,'[1]INTERNAL PARAMETERS-1'!$B$5:$J$44,7,FALSE)*SDBYLD2!$F120 + SDBYLD1!L120*(1-VLOOKUP(SDBYLD2!L$4,'[1]INTERNAL PARAMETERS-1'!$B$5:$J$44,5,FALSE))*VLOOKUP(SDBYLD2!L$4,'[1]INTERNAL PARAMETERS-1'!$B$5:$J$44,9,FALSE)*SDBYLD2!$F120</f>
        <v>0</v>
      </c>
      <c r="M120" s="44">
        <f>SDBYLD1!M120*VLOOKUP(SDBYLD2!M$4,'[1]INTERNAL PARAMETERS-1'!$B$5:$J$44,5,FALSE)*VLOOKUP(SDBYLD2!M$4,'[1]INTERNAL PARAMETERS-1'!$B$5:$J$44,7,FALSE)*SDBYLD2!$F120 + SDBYLD1!M120*(1-VLOOKUP(SDBYLD2!M$4,'[1]INTERNAL PARAMETERS-1'!$B$5:$J$44,5,FALSE))*VLOOKUP(SDBYLD2!M$4,'[1]INTERNAL PARAMETERS-1'!$B$5:$J$44,9,FALSE)*SDBYLD2!$F120</f>
        <v>0</v>
      </c>
      <c r="N120" s="44">
        <f>SDBYLD1!N120*VLOOKUP(SDBYLD2!N$4,'[1]INTERNAL PARAMETERS-1'!$B$5:$J$44,5,FALSE)*VLOOKUP(SDBYLD2!N$4,'[1]INTERNAL PARAMETERS-1'!$B$5:$J$44,7,FALSE)*SDBYLD2!$F120 + SDBYLD1!N120*(1-VLOOKUP(SDBYLD2!N$4,'[1]INTERNAL PARAMETERS-1'!$B$5:$J$44,5,FALSE))*VLOOKUP(SDBYLD2!N$4,'[1]INTERNAL PARAMETERS-1'!$B$5:$J$44,9,FALSE)*SDBYLD2!$F120</f>
        <v>0</v>
      </c>
      <c r="O120" s="44">
        <f>SDBYLD1!O120*VLOOKUP(SDBYLD2!O$4,'[1]INTERNAL PARAMETERS-1'!$B$5:$J$44,5,FALSE)*VLOOKUP(SDBYLD2!O$4,'[1]INTERNAL PARAMETERS-1'!$B$5:$J$44,7,FALSE)*SDBYLD2!$F120 + SDBYLD1!O120*(1-VLOOKUP(SDBYLD2!O$4,'[1]INTERNAL PARAMETERS-1'!$B$5:$J$44,5,FALSE))*VLOOKUP(SDBYLD2!O$4,'[1]INTERNAL PARAMETERS-1'!$B$5:$J$44,9,FALSE)*SDBYLD2!$F120</f>
        <v>0</v>
      </c>
      <c r="P120" s="44">
        <f>SDBYLD1!P120*VLOOKUP(SDBYLD2!P$4,'[1]INTERNAL PARAMETERS-1'!$B$5:$J$44,5,FALSE)*VLOOKUP(SDBYLD2!P$4,'[1]INTERNAL PARAMETERS-1'!$B$5:$J$44,7,FALSE)*SDBYLD2!$F120 + SDBYLD1!P120*(1-VLOOKUP(SDBYLD2!P$4,'[1]INTERNAL PARAMETERS-1'!$B$5:$J$44,5,FALSE))*VLOOKUP(SDBYLD2!P$4,'[1]INTERNAL PARAMETERS-1'!$B$5:$J$44,9,FALSE)*SDBYLD2!$F120</f>
        <v>0</v>
      </c>
      <c r="Q120" s="44">
        <f>SDBYLD1!Q120*VLOOKUP(SDBYLD2!Q$4,'[1]INTERNAL PARAMETERS-1'!$B$5:$J$44,5,FALSE)*VLOOKUP(SDBYLD2!Q$4,'[1]INTERNAL PARAMETERS-1'!$B$5:$J$44,7,FALSE)*SDBYLD2!$F120 + SDBYLD1!Q120*(1-VLOOKUP(SDBYLD2!Q$4,'[1]INTERNAL PARAMETERS-1'!$B$5:$J$44,5,FALSE))*VLOOKUP(SDBYLD2!Q$4,'[1]INTERNAL PARAMETERS-1'!$B$5:$J$44,9,FALSE)*SDBYLD2!$F120</f>
        <v>0</v>
      </c>
      <c r="R120" s="44">
        <f>SDBYLD1!R120*VLOOKUP(SDBYLD2!R$4,'[1]INTERNAL PARAMETERS-1'!$B$5:$J$44,5,FALSE)*VLOOKUP(SDBYLD2!R$4,'[1]INTERNAL PARAMETERS-1'!$B$5:$J$44,7,FALSE)*SDBYLD2!$F120 + SDBYLD1!R120*(1-VLOOKUP(SDBYLD2!R$4,'[1]INTERNAL PARAMETERS-1'!$B$5:$J$44,5,FALSE))*VLOOKUP(SDBYLD2!R$4,'[1]INTERNAL PARAMETERS-1'!$B$5:$J$44,9,FALSE)*SDBYLD2!$F120</f>
        <v>0</v>
      </c>
      <c r="S120" s="44">
        <f>SDBYLD1!S120*VLOOKUP(SDBYLD2!S$4,'[1]INTERNAL PARAMETERS-1'!$B$5:$J$44,5,FALSE)*VLOOKUP(SDBYLD2!S$4,'[1]INTERNAL PARAMETERS-1'!$B$5:$J$44,7,FALSE)*SDBYLD2!$F120 + SDBYLD1!S120*(1-VLOOKUP(SDBYLD2!S$4,'[1]INTERNAL PARAMETERS-1'!$B$5:$J$44,5,FALSE))*VLOOKUP(SDBYLD2!S$4,'[1]INTERNAL PARAMETERS-1'!$B$5:$J$44,9,FALSE)*SDBYLD2!$F120</f>
        <v>0</v>
      </c>
      <c r="T120" s="44">
        <f>SDBYLD1!T120*VLOOKUP(SDBYLD2!T$4,'[1]INTERNAL PARAMETERS-1'!$B$5:$J$44,5,FALSE)*VLOOKUP(SDBYLD2!T$4,'[1]INTERNAL PARAMETERS-1'!$B$5:$J$44,7,FALSE)*SDBYLD2!$F120 + SDBYLD1!T120*(1-VLOOKUP(SDBYLD2!T$4,'[1]INTERNAL PARAMETERS-1'!$B$5:$J$44,5,FALSE))*VLOOKUP(SDBYLD2!T$4,'[1]INTERNAL PARAMETERS-1'!$B$5:$J$44,9,FALSE)*SDBYLD2!$F120</f>
        <v>0</v>
      </c>
      <c r="U120" s="44">
        <f>SDBYLD1!U120*VLOOKUP(SDBYLD2!U$4,'[1]INTERNAL PARAMETERS-1'!$B$5:$J$44,5,FALSE)*VLOOKUP(SDBYLD2!U$4,'[1]INTERNAL PARAMETERS-1'!$B$5:$J$44,7,FALSE)*SDBYLD2!$F120 + SDBYLD1!U120*(1-VLOOKUP(SDBYLD2!U$4,'[1]INTERNAL PARAMETERS-1'!$B$5:$J$44,5,FALSE))*VLOOKUP(SDBYLD2!U$4,'[1]INTERNAL PARAMETERS-1'!$B$5:$J$44,9,FALSE)*SDBYLD2!$F120</f>
        <v>0</v>
      </c>
      <c r="V120" s="44">
        <f>SDBYLD1!V120*VLOOKUP(SDBYLD2!V$4,'[1]INTERNAL PARAMETERS-1'!$B$5:$J$44,5,FALSE)*VLOOKUP(SDBYLD2!V$4,'[1]INTERNAL PARAMETERS-1'!$B$5:$J$44,7,FALSE)*SDBYLD2!$F120 + SDBYLD1!V120*(1-VLOOKUP(SDBYLD2!V$4,'[1]INTERNAL PARAMETERS-1'!$B$5:$J$44,5,FALSE))*VLOOKUP(SDBYLD2!V$4,'[1]INTERNAL PARAMETERS-1'!$B$5:$J$44,9,FALSE)*SDBYLD2!$F120</f>
        <v>0</v>
      </c>
      <c r="W120" s="44">
        <f>SDBYLD1!W120*VLOOKUP(SDBYLD2!W$4,'[1]INTERNAL PARAMETERS-1'!$B$5:$J$44,5,FALSE)*VLOOKUP(SDBYLD2!W$4,'[1]INTERNAL PARAMETERS-1'!$B$5:$J$44,7,FALSE)*SDBYLD2!$F120 + SDBYLD1!W120*(1-VLOOKUP(SDBYLD2!W$4,'[1]INTERNAL PARAMETERS-1'!$B$5:$J$44,5,FALSE))*VLOOKUP(SDBYLD2!W$4,'[1]INTERNAL PARAMETERS-1'!$B$5:$J$44,9,FALSE)*SDBYLD2!$F120</f>
        <v>0</v>
      </c>
      <c r="X120" s="44">
        <f>SDBYLD1!X120*VLOOKUP(SDBYLD2!X$4,'[1]INTERNAL PARAMETERS-1'!$B$5:$J$44,5,FALSE)*VLOOKUP(SDBYLD2!X$4,'[1]INTERNAL PARAMETERS-1'!$B$5:$J$44,7,FALSE)*SDBYLD2!$F120 + SDBYLD1!X120*(1-VLOOKUP(SDBYLD2!X$4,'[1]INTERNAL PARAMETERS-1'!$B$5:$J$44,5,FALSE))*VLOOKUP(SDBYLD2!X$4,'[1]INTERNAL PARAMETERS-1'!$B$5:$J$44,9,FALSE)*SDBYLD2!$F120</f>
        <v>0</v>
      </c>
      <c r="Y120" s="44">
        <f>SDBYLD1!Y120*VLOOKUP(SDBYLD2!Y$4,'[1]INTERNAL PARAMETERS-1'!$B$5:$J$44,5,FALSE)*VLOOKUP(SDBYLD2!Y$4,'[1]INTERNAL PARAMETERS-1'!$B$5:$J$44,7,FALSE)*SDBYLD2!$F120 + SDBYLD1!Y120*(1-VLOOKUP(SDBYLD2!Y$4,'[1]INTERNAL PARAMETERS-1'!$B$5:$J$44,5,FALSE))*VLOOKUP(SDBYLD2!Y$4,'[1]INTERNAL PARAMETERS-1'!$B$5:$J$44,9,FALSE)*SDBYLD2!$F120</f>
        <v>0</v>
      </c>
      <c r="Z120" s="44">
        <f>SDBYLD1!Z120*VLOOKUP(SDBYLD2!Z$4,'[1]INTERNAL PARAMETERS-1'!$B$5:$J$44,5,FALSE)*VLOOKUP(SDBYLD2!Z$4,'[1]INTERNAL PARAMETERS-1'!$B$5:$J$44,7,FALSE)*SDBYLD2!$F120 + SDBYLD1!Z120*(1-VLOOKUP(SDBYLD2!Z$4,'[1]INTERNAL PARAMETERS-1'!$B$5:$J$44,5,FALSE))*VLOOKUP(SDBYLD2!Z$4,'[1]INTERNAL PARAMETERS-1'!$B$5:$J$44,9,FALSE)*SDBYLD2!$F120</f>
        <v>0</v>
      </c>
      <c r="AA120" s="44">
        <f>SDBYLD1!AA120*VLOOKUP(SDBYLD2!AA$4,'[1]INTERNAL PARAMETERS-1'!$B$5:$J$44,5,FALSE)*VLOOKUP(SDBYLD2!AA$4,'[1]INTERNAL PARAMETERS-1'!$B$5:$J$44,7,FALSE)*SDBYLD2!$F120 + SDBYLD1!AA120*(1-VLOOKUP(SDBYLD2!AA$4,'[1]INTERNAL PARAMETERS-1'!$B$5:$J$44,5,FALSE))*VLOOKUP(SDBYLD2!AA$4,'[1]INTERNAL PARAMETERS-1'!$B$5:$J$44,9,FALSE)*SDBYLD2!$F120</f>
        <v>0</v>
      </c>
      <c r="AB120" s="44">
        <f>SDBYLD1!AB120*VLOOKUP(SDBYLD2!AB$4,'[1]INTERNAL PARAMETERS-1'!$B$5:$J$44,5,FALSE)*VLOOKUP(SDBYLD2!AB$4,'[1]INTERNAL PARAMETERS-1'!$B$5:$J$44,7,FALSE)*SDBYLD2!$F120 + SDBYLD1!AB120*(1-VLOOKUP(SDBYLD2!AB$4,'[1]INTERNAL PARAMETERS-1'!$B$5:$J$44,5,FALSE))*VLOOKUP(SDBYLD2!AB$4,'[1]INTERNAL PARAMETERS-1'!$B$5:$J$44,9,FALSE)*SDBYLD2!$F120</f>
        <v>0</v>
      </c>
      <c r="AC120" s="44">
        <f>SDBYLD1!AC120*VLOOKUP(SDBYLD2!AC$4,'[1]INTERNAL PARAMETERS-1'!$B$5:$J$44,5,FALSE)*VLOOKUP(SDBYLD2!AC$4,'[1]INTERNAL PARAMETERS-1'!$B$5:$J$44,7,FALSE)*SDBYLD2!$F120 + SDBYLD1!AC120*(1-VLOOKUP(SDBYLD2!AC$4,'[1]INTERNAL PARAMETERS-1'!$B$5:$J$44,5,FALSE))*VLOOKUP(SDBYLD2!AC$4,'[1]INTERNAL PARAMETERS-1'!$B$5:$J$44,9,FALSE)*SDBYLD2!$F120</f>
        <v>0</v>
      </c>
      <c r="AD120" s="44">
        <f>SDBYLD1!AD120*VLOOKUP(SDBYLD2!AD$4,'[1]INTERNAL PARAMETERS-1'!$B$5:$J$44,5,FALSE)*VLOOKUP(SDBYLD2!AD$4,'[1]INTERNAL PARAMETERS-1'!$B$5:$J$44,7,FALSE)*SDBYLD2!$F120 + SDBYLD1!AD120*(1-VLOOKUP(SDBYLD2!AD$4,'[1]INTERNAL PARAMETERS-1'!$B$5:$J$44,5,FALSE))*VLOOKUP(SDBYLD2!AD$4,'[1]INTERNAL PARAMETERS-1'!$B$5:$J$44,9,FALSE)*SDBYLD2!$F120</f>
        <v>0</v>
      </c>
      <c r="AE120" s="44">
        <f>SDBYLD1!AE120*VLOOKUP(SDBYLD2!AE$4,'[1]INTERNAL PARAMETERS-1'!$B$5:$J$44,5,FALSE)*VLOOKUP(SDBYLD2!AE$4,'[1]INTERNAL PARAMETERS-1'!$B$5:$J$44,7,FALSE)*SDBYLD2!$F120 + SDBYLD1!AE120*(1-VLOOKUP(SDBYLD2!AE$4,'[1]INTERNAL PARAMETERS-1'!$B$5:$J$44,5,FALSE))*VLOOKUP(SDBYLD2!AE$4,'[1]INTERNAL PARAMETERS-1'!$B$5:$J$44,9,FALSE)*SDBYLD2!$F120</f>
        <v>0</v>
      </c>
      <c r="AF120" s="44">
        <f>SDBYLD1!AF120*VLOOKUP(SDBYLD2!AF$4,'[1]INTERNAL PARAMETERS-1'!$B$5:$J$44,5,FALSE)*VLOOKUP(SDBYLD2!AF$4,'[1]INTERNAL PARAMETERS-1'!$B$5:$J$44,7,FALSE)*SDBYLD2!$F120 + SDBYLD1!AF120*(1-VLOOKUP(SDBYLD2!AF$4,'[1]INTERNAL PARAMETERS-1'!$B$5:$J$44,5,FALSE))*VLOOKUP(SDBYLD2!AF$4,'[1]INTERNAL PARAMETERS-1'!$B$5:$J$44,9,FALSE)*SDBYLD2!$F120</f>
        <v>0</v>
      </c>
      <c r="AG120" s="44">
        <f>SDBYLD1!AG120*VLOOKUP(SDBYLD2!AG$4,'[1]INTERNAL PARAMETERS-1'!$B$5:$J$44,5,FALSE)*VLOOKUP(SDBYLD2!AG$4,'[1]INTERNAL PARAMETERS-1'!$B$5:$J$44,7,FALSE)*SDBYLD2!$F120 + SDBYLD1!AG120*(1-VLOOKUP(SDBYLD2!AG$4,'[1]INTERNAL PARAMETERS-1'!$B$5:$J$44,5,FALSE))*VLOOKUP(SDBYLD2!AG$4,'[1]INTERNAL PARAMETERS-1'!$B$5:$J$44,9,FALSE)*SDBYLD2!$F120</f>
        <v>0</v>
      </c>
      <c r="AH120" s="44">
        <f>SDBYLD1!AH120*VLOOKUP(SDBYLD2!AH$4,'[1]INTERNAL PARAMETERS-1'!$B$5:$J$44,5,FALSE)*VLOOKUP(SDBYLD2!AH$4,'[1]INTERNAL PARAMETERS-1'!$B$5:$J$44,7,FALSE)*SDBYLD2!$F120 + SDBYLD1!AH120*(1-VLOOKUP(SDBYLD2!AH$4,'[1]INTERNAL PARAMETERS-1'!$B$5:$J$44,5,FALSE))*VLOOKUP(SDBYLD2!AH$4,'[1]INTERNAL PARAMETERS-1'!$B$5:$J$44,9,FALSE)*SDBYLD2!$F120</f>
        <v>0</v>
      </c>
      <c r="AI120" s="44">
        <f>SDBYLD1!AI120*VLOOKUP(SDBYLD2!AI$4,'[1]INTERNAL PARAMETERS-1'!$B$5:$J$44,5,FALSE)*VLOOKUP(SDBYLD2!AI$4,'[1]INTERNAL PARAMETERS-1'!$B$5:$J$44,7,FALSE)*SDBYLD2!$F120 + SDBYLD1!AI120*(1-VLOOKUP(SDBYLD2!AI$4,'[1]INTERNAL PARAMETERS-1'!$B$5:$J$44,5,FALSE))*VLOOKUP(SDBYLD2!AI$4,'[1]INTERNAL PARAMETERS-1'!$B$5:$J$44,9,FALSE)*SDBYLD2!$F120</f>
        <v>0</v>
      </c>
      <c r="AJ120" s="44">
        <f>SDBYLD1!AJ120*VLOOKUP(SDBYLD2!AJ$4,'[1]INTERNAL PARAMETERS-1'!$B$5:$J$44,5,FALSE)*VLOOKUP(SDBYLD2!AJ$4,'[1]INTERNAL PARAMETERS-1'!$B$5:$J$44,7,FALSE)*SDBYLD2!$F120 + SDBYLD1!AJ120*(1-VLOOKUP(SDBYLD2!AJ$4,'[1]INTERNAL PARAMETERS-1'!$B$5:$J$44,5,FALSE))*VLOOKUP(SDBYLD2!AJ$4,'[1]INTERNAL PARAMETERS-1'!$B$5:$J$44,9,FALSE)*SDBYLD2!$F120</f>
        <v>0</v>
      </c>
      <c r="AK120" s="44">
        <f>SDBYLD1!AK120*VLOOKUP(SDBYLD2!AK$4,'[1]INTERNAL PARAMETERS-1'!$B$5:$J$44,5,FALSE)*VLOOKUP(SDBYLD2!AK$4,'[1]INTERNAL PARAMETERS-1'!$B$5:$J$44,7,FALSE)*SDBYLD2!$F120 + SDBYLD1!AK120*(1-VLOOKUP(SDBYLD2!AK$4,'[1]INTERNAL PARAMETERS-1'!$B$5:$J$44,5,FALSE))*VLOOKUP(SDBYLD2!AK$4,'[1]INTERNAL PARAMETERS-1'!$B$5:$J$44,9,FALSE)*SDBYLD2!$F120</f>
        <v>0</v>
      </c>
      <c r="AL120" s="44">
        <f>SDBYLD1!AL120*VLOOKUP(SDBYLD2!AL$4,'[1]INTERNAL PARAMETERS-1'!$B$5:$J$44,5,FALSE)*VLOOKUP(SDBYLD2!AL$4,'[1]INTERNAL PARAMETERS-1'!$B$5:$J$44,7,FALSE)*SDBYLD2!$F120 + SDBYLD1!AL120*(1-VLOOKUP(SDBYLD2!AL$4,'[1]INTERNAL PARAMETERS-1'!$B$5:$J$44,5,FALSE))*VLOOKUP(SDBYLD2!AL$4,'[1]INTERNAL PARAMETERS-1'!$B$5:$J$44,9,FALSE)*SDBYLD2!$F120</f>
        <v>0</v>
      </c>
      <c r="AM120" s="44">
        <f>SDBYLD1!AM120*VLOOKUP(SDBYLD2!AM$4,'[1]INTERNAL PARAMETERS-1'!$B$5:$J$44,5,FALSE)*VLOOKUP(SDBYLD2!AM$4,'[1]INTERNAL PARAMETERS-1'!$B$5:$J$44,7,FALSE)*SDBYLD2!$F120 + SDBYLD1!AM120*(1-VLOOKUP(SDBYLD2!AM$4,'[1]INTERNAL PARAMETERS-1'!$B$5:$J$44,5,FALSE))*VLOOKUP(SDBYLD2!AM$4,'[1]INTERNAL PARAMETERS-1'!$B$5:$J$44,9,FALSE)*SDBYLD2!$F120</f>
        <v>0</v>
      </c>
      <c r="AN120" s="44">
        <f>SDBYLD1!AN120*VLOOKUP(SDBYLD2!AN$4,'[1]INTERNAL PARAMETERS-1'!$B$5:$J$44,5,FALSE)*VLOOKUP(SDBYLD2!AN$4,'[1]INTERNAL PARAMETERS-1'!$B$5:$J$44,7,FALSE)*SDBYLD2!$F120 + SDBYLD1!AN120*(1-VLOOKUP(SDBYLD2!AN$4,'[1]INTERNAL PARAMETERS-1'!$B$5:$J$44,5,FALSE))*VLOOKUP(SDBYLD2!AN$4,'[1]INTERNAL PARAMETERS-1'!$B$5:$J$44,9,FALSE)*SDBYLD2!$F120</f>
        <v>0</v>
      </c>
      <c r="AO120" s="44">
        <f>SDBYLD1!AO120*VLOOKUP(SDBYLD2!AO$4,'[1]INTERNAL PARAMETERS-1'!$B$5:$J$44,5,FALSE)*VLOOKUP(SDBYLD2!AO$4,'[1]INTERNAL PARAMETERS-1'!$B$5:$J$44,7,FALSE)*SDBYLD2!$F120 + SDBYLD1!AO120*(1-VLOOKUP(SDBYLD2!AO$4,'[1]INTERNAL PARAMETERS-1'!$B$5:$J$44,5,FALSE))*VLOOKUP(SDBYLD2!AO$4,'[1]INTERNAL PARAMETERS-1'!$B$5:$J$44,9,FALSE)*SDBYLD2!$F120</f>
        <v>0</v>
      </c>
      <c r="AP120" s="44">
        <f>SDBYLD1!AP120*VLOOKUP(SDBYLD2!AP$4,'[1]INTERNAL PARAMETERS-1'!$B$5:$J$44,5,FALSE)*VLOOKUP(SDBYLD2!AP$4,'[1]INTERNAL PARAMETERS-1'!$B$5:$J$44,7,FALSE)*SDBYLD2!$F120 + SDBYLD1!AP120*(1-VLOOKUP(SDBYLD2!AP$4,'[1]INTERNAL PARAMETERS-1'!$B$5:$J$44,5,FALSE))*VLOOKUP(SDBYLD2!AP$4,'[1]INTERNAL PARAMETERS-1'!$B$5:$J$44,9,FALSE)*SDBYLD2!$F120</f>
        <v>0</v>
      </c>
      <c r="AQ120" s="44">
        <f>SDBYLD1!AQ120*VLOOKUP(SDBYLD2!AQ$4,'[1]INTERNAL PARAMETERS-1'!$B$5:$J$44,5,FALSE)*VLOOKUP(SDBYLD2!AQ$4,'[1]INTERNAL PARAMETERS-1'!$B$5:$J$44,7,FALSE)*SDBYLD2!$F120 + SDBYLD1!AQ120*(1-VLOOKUP(SDBYLD2!AQ$4,'[1]INTERNAL PARAMETERS-1'!$B$5:$J$44,5,FALSE))*VLOOKUP(SDBYLD2!AQ$4,'[1]INTERNAL PARAMETERS-1'!$B$5:$J$44,9,FALSE)*SDBYLD2!$F120</f>
        <v>0</v>
      </c>
      <c r="AR120" s="44">
        <f>SDBYLD1!AR120*VLOOKUP(SDBYLD2!AR$4,'[1]INTERNAL PARAMETERS-1'!$B$5:$J$44,5,FALSE)*VLOOKUP(SDBYLD2!AR$4,'[1]INTERNAL PARAMETERS-1'!$B$5:$J$44,7,FALSE)*SDBYLD2!$F120 + SDBYLD1!AR120*(1-VLOOKUP(SDBYLD2!AR$4,'[1]INTERNAL PARAMETERS-1'!$B$5:$J$44,5,FALSE))*VLOOKUP(SDBYLD2!AR$4,'[1]INTERNAL PARAMETERS-1'!$B$5:$J$44,9,FALSE)*SDBYLD2!$F120</f>
        <v>0</v>
      </c>
      <c r="AS120" s="44">
        <f>SDBYLD1!AS120*VLOOKUP(SDBYLD2!AS$4,'[1]INTERNAL PARAMETERS-1'!$B$5:$J$44,5,FALSE)*VLOOKUP(SDBYLD2!AS$4,'[1]INTERNAL PARAMETERS-1'!$B$5:$J$44,7,FALSE)*SDBYLD2!$F120 + SDBYLD1!AS120*(1-VLOOKUP(SDBYLD2!AS$4,'[1]INTERNAL PARAMETERS-1'!$B$5:$J$44,5,FALSE))*VLOOKUP(SDBYLD2!AS$4,'[1]INTERNAL PARAMETERS-1'!$B$5:$J$44,9,FALSE)*SDBYLD2!$F120</f>
        <v>0</v>
      </c>
      <c r="AT120" s="43">
        <f>SDBYLD1!AT120*VLOOKUP(SDBYLD2!AT$4,'[1]INTERNAL PARAMETERS-1'!$B$5:$J$44,5,FALSE)*VLOOKUP(SDBYLD2!AT$4,'[1]INTERNAL PARAMETERS-1'!$B$5:$J$44,7,FALSE)*SDBYLD2!$F120 + SDBYLD1!AT120*(1-VLOOKUP(SDBYLD2!AT$4,'[1]INTERNAL PARAMETERS-1'!$B$5:$J$44,5,FALSE))*VLOOKUP(SDBYLD2!AT$4,'[1]INTERNAL PARAMETERS-1'!$B$5:$J$44,9,FALSE)*SDBYLD2!$F120</f>
        <v>0</v>
      </c>
      <c r="AU120" s="45">
        <f>SDBYLD1!AU120*VLOOKUP(SDBYLD2!AU$4,'[1]INTERNAL PARAMETERS-1'!$B$5:$J$44,5,FALSE)*VLOOKUP(SDBYLD2!AU$4,'[1]INTERNAL PARAMETERS-1'!$B$5:$J$44,6,FALSE)*VLOOKUP(SDBYLD2!AU$4,'[1]INTERNAL PARAMETERS-1'!$B$5:$J$44,3,FALSE) + SDBYLD1!AU120*(1-VLOOKUP(SDBYLD2!AU$4,'[1]INTERNAL PARAMETERS-1'!$B$5:$J$44,5,FALSE))*VLOOKUP(SDBYLD2!AU$4,'[1]INTERNAL PARAMETERS-1'!$B$5:$J$44,8,FALSE)*VLOOKUP(SDBYLD2!AU$4,'[1]INTERNAL PARAMETERS-1'!$B$5:$J$44,3,FALSE)</f>
        <v>0</v>
      </c>
      <c r="AV120" s="44">
        <f>SDBYLD1!AV120*VLOOKUP(SDBYLD2!AV$4,'[1]INTERNAL PARAMETERS-1'!$B$5:$J$44,5,FALSE)*VLOOKUP(SDBYLD2!AV$4,'[1]INTERNAL PARAMETERS-1'!$B$5:$J$44,6,FALSE)*VLOOKUP(SDBYLD2!AV$4,'[1]INTERNAL PARAMETERS-1'!$B$5:$J$44,3,FALSE) + SDBYLD1!AV120*(1-VLOOKUP(SDBYLD2!AV$4,'[1]INTERNAL PARAMETERS-1'!$B$5:$J$44,5,FALSE))*VLOOKUP(SDBYLD2!AV$4,'[1]INTERNAL PARAMETERS-1'!$B$5:$J$44,8,FALSE)*VLOOKUP(SDBYLD2!AV$4,'[1]INTERNAL PARAMETERS-1'!$B$5:$J$44,3,FALSE)</f>
        <v>0</v>
      </c>
      <c r="AW120" s="44">
        <f>SDBYLD1!AW120*VLOOKUP(SDBYLD2!AW$4,'[1]INTERNAL PARAMETERS-1'!$B$5:$J$44,5,FALSE)*VLOOKUP(SDBYLD2!AW$4,'[1]INTERNAL PARAMETERS-1'!$B$5:$J$44,6,FALSE)*VLOOKUP(SDBYLD2!AW$4,'[1]INTERNAL PARAMETERS-1'!$B$5:$J$44,3,FALSE) + SDBYLD1!AW120*(1-VLOOKUP(SDBYLD2!AW$4,'[1]INTERNAL PARAMETERS-1'!$B$5:$J$44,5,FALSE))*VLOOKUP(SDBYLD2!AW$4,'[1]INTERNAL PARAMETERS-1'!$B$5:$J$44,8,FALSE)*VLOOKUP(SDBYLD2!AW$4,'[1]INTERNAL PARAMETERS-1'!$B$5:$J$44,3,FALSE)</f>
        <v>0</v>
      </c>
      <c r="AX120" s="44">
        <f>SDBYLD1!AX120*VLOOKUP(SDBYLD2!AX$4,'[1]INTERNAL PARAMETERS-1'!$B$5:$J$44,5,FALSE)*VLOOKUP(SDBYLD2!AX$4,'[1]INTERNAL PARAMETERS-1'!$B$5:$J$44,6,FALSE)*VLOOKUP(SDBYLD2!AX$4,'[1]INTERNAL PARAMETERS-1'!$B$5:$J$44,3,FALSE) + SDBYLD1!AX120*(1-VLOOKUP(SDBYLD2!AX$4,'[1]INTERNAL PARAMETERS-1'!$B$5:$J$44,5,FALSE))*VLOOKUP(SDBYLD2!AX$4,'[1]INTERNAL PARAMETERS-1'!$B$5:$J$44,8,FALSE)*VLOOKUP(SDBYLD2!AX$4,'[1]INTERNAL PARAMETERS-1'!$B$5:$J$44,3,FALSE)</f>
        <v>0</v>
      </c>
      <c r="AY120" s="44">
        <f>SDBYLD1!AY120*VLOOKUP(SDBYLD2!AY$4,'[1]INTERNAL PARAMETERS-1'!$B$5:$J$44,5,FALSE)*VLOOKUP(SDBYLD2!AY$4,'[1]INTERNAL PARAMETERS-1'!$B$5:$J$44,6,FALSE)*VLOOKUP(SDBYLD2!AY$4,'[1]INTERNAL PARAMETERS-1'!$B$5:$J$44,3,FALSE) + SDBYLD1!AY120*(1-VLOOKUP(SDBYLD2!AY$4,'[1]INTERNAL PARAMETERS-1'!$B$5:$J$44,5,FALSE))*VLOOKUP(SDBYLD2!AY$4,'[1]INTERNAL PARAMETERS-1'!$B$5:$J$44,8,FALSE)*VLOOKUP(SDBYLD2!AY$4,'[1]INTERNAL PARAMETERS-1'!$B$5:$J$44,3,FALSE)</f>
        <v>0</v>
      </c>
      <c r="AZ120" s="44">
        <f>SDBYLD1!AZ120*VLOOKUP(SDBYLD2!AZ$4,'[1]INTERNAL PARAMETERS-1'!$B$5:$J$44,5,FALSE)*VLOOKUP(SDBYLD2!AZ$4,'[1]INTERNAL PARAMETERS-1'!$B$5:$J$44,6,FALSE)*VLOOKUP(SDBYLD2!AZ$4,'[1]INTERNAL PARAMETERS-1'!$B$5:$J$44,3,FALSE) + SDBYLD1!AZ120*(1-VLOOKUP(SDBYLD2!AZ$4,'[1]INTERNAL PARAMETERS-1'!$B$5:$J$44,5,FALSE))*VLOOKUP(SDBYLD2!AZ$4,'[1]INTERNAL PARAMETERS-1'!$B$5:$J$44,8,FALSE)*VLOOKUP(SDBYLD2!AZ$4,'[1]INTERNAL PARAMETERS-1'!$B$5:$J$44,3,FALSE)</f>
        <v>0</v>
      </c>
      <c r="BA120" s="44">
        <f>SDBYLD1!BA120*VLOOKUP(SDBYLD2!BA$4,'[1]INTERNAL PARAMETERS-1'!$B$5:$J$44,5,FALSE)*VLOOKUP(SDBYLD2!BA$4,'[1]INTERNAL PARAMETERS-1'!$B$5:$J$44,6,FALSE)*VLOOKUP(SDBYLD2!BA$4,'[1]INTERNAL PARAMETERS-1'!$B$5:$J$44,3,FALSE) + SDBYLD1!BA120*(1-VLOOKUP(SDBYLD2!BA$4,'[1]INTERNAL PARAMETERS-1'!$B$5:$J$44,5,FALSE))*VLOOKUP(SDBYLD2!BA$4,'[1]INTERNAL PARAMETERS-1'!$B$5:$J$44,8,FALSE)*VLOOKUP(SDBYLD2!BA$4,'[1]INTERNAL PARAMETERS-1'!$B$5:$J$44,3,FALSE)</f>
        <v>0</v>
      </c>
      <c r="BB120" s="44">
        <f>SDBYLD1!BB120*VLOOKUP(SDBYLD2!BB$4,'[1]INTERNAL PARAMETERS-1'!$B$5:$J$44,5,FALSE)*VLOOKUP(SDBYLD2!BB$4,'[1]INTERNAL PARAMETERS-1'!$B$5:$J$44,6,FALSE)*VLOOKUP(SDBYLD2!BB$4,'[1]INTERNAL PARAMETERS-1'!$B$5:$J$44,3,FALSE) + SDBYLD1!BB120*(1-VLOOKUP(SDBYLD2!BB$4,'[1]INTERNAL PARAMETERS-1'!$B$5:$J$44,5,FALSE))*VLOOKUP(SDBYLD2!BB$4,'[1]INTERNAL PARAMETERS-1'!$B$5:$J$44,8,FALSE)*VLOOKUP(SDBYLD2!BB$4,'[1]INTERNAL PARAMETERS-1'!$B$5:$J$44,3,FALSE)</f>
        <v>0</v>
      </c>
      <c r="BC120" s="44">
        <f>SDBYLD1!BC120*VLOOKUP(SDBYLD2!BC$4,'[1]INTERNAL PARAMETERS-1'!$B$5:$J$44,5,FALSE)*VLOOKUP(SDBYLD2!BC$4,'[1]INTERNAL PARAMETERS-1'!$B$5:$J$44,6,FALSE)*VLOOKUP(SDBYLD2!BC$4,'[1]INTERNAL PARAMETERS-1'!$B$5:$J$44,3,FALSE) + SDBYLD1!BC120*(1-VLOOKUP(SDBYLD2!BC$4,'[1]INTERNAL PARAMETERS-1'!$B$5:$J$44,5,FALSE))*VLOOKUP(SDBYLD2!BC$4,'[1]INTERNAL PARAMETERS-1'!$B$5:$J$44,8,FALSE)*VLOOKUP(SDBYLD2!BC$4,'[1]INTERNAL PARAMETERS-1'!$B$5:$J$44,3,FALSE)</f>
        <v>0</v>
      </c>
      <c r="BD120" s="44">
        <f>SDBYLD1!BD120*VLOOKUP(SDBYLD2!BD$4,'[1]INTERNAL PARAMETERS-1'!$B$5:$J$44,5,FALSE)*VLOOKUP(SDBYLD2!BD$4,'[1]INTERNAL PARAMETERS-1'!$B$5:$J$44,6,FALSE)*VLOOKUP(SDBYLD2!BD$4,'[1]INTERNAL PARAMETERS-1'!$B$5:$J$44,3,FALSE) + SDBYLD1!BD120*(1-VLOOKUP(SDBYLD2!BD$4,'[1]INTERNAL PARAMETERS-1'!$B$5:$J$44,5,FALSE))*VLOOKUP(SDBYLD2!BD$4,'[1]INTERNAL PARAMETERS-1'!$B$5:$J$44,8,FALSE)*VLOOKUP(SDBYLD2!BD$4,'[1]INTERNAL PARAMETERS-1'!$B$5:$J$44,3,FALSE)</f>
        <v>0</v>
      </c>
      <c r="BE120" s="44">
        <f>SDBYLD1!BE120*VLOOKUP(SDBYLD2!BE$4,'[1]INTERNAL PARAMETERS-1'!$B$5:$J$44,5,FALSE)*VLOOKUP(SDBYLD2!BE$4,'[1]INTERNAL PARAMETERS-1'!$B$5:$J$44,6,FALSE)*VLOOKUP(SDBYLD2!BE$4,'[1]INTERNAL PARAMETERS-1'!$B$5:$J$44,3,FALSE) + SDBYLD1!BE120*(1-VLOOKUP(SDBYLD2!BE$4,'[1]INTERNAL PARAMETERS-1'!$B$5:$J$44,5,FALSE))*VLOOKUP(SDBYLD2!BE$4,'[1]INTERNAL PARAMETERS-1'!$B$5:$J$44,8,FALSE)*VLOOKUP(SDBYLD2!BE$4,'[1]INTERNAL PARAMETERS-1'!$B$5:$J$44,3,FALSE)</f>
        <v>0</v>
      </c>
      <c r="BF120" s="44">
        <f>SDBYLD1!BF120*VLOOKUP(SDBYLD2!BF$4,'[1]INTERNAL PARAMETERS-1'!$B$5:$J$44,5,FALSE)*VLOOKUP(SDBYLD2!BF$4,'[1]INTERNAL PARAMETERS-1'!$B$5:$J$44,6,FALSE)*VLOOKUP(SDBYLD2!BF$4,'[1]INTERNAL PARAMETERS-1'!$B$5:$J$44,3,FALSE) + SDBYLD1!BF120*(1-VLOOKUP(SDBYLD2!BF$4,'[1]INTERNAL PARAMETERS-1'!$B$5:$J$44,5,FALSE))*VLOOKUP(SDBYLD2!BF$4,'[1]INTERNAL PARAMETERS-1'!$B$5:$J$44,8,FALSE)*VLOOKUP(SDBYLD2!BF$4,'[1]INTERNAL PARAMETERS-1'!$B$5:$J$44,3,FALSE)</f>
        <v>0</v>
      </c>
      <c r="BG120" s="44">
        <f>SDBYLD1!BG120*VLOOKUP(SDBYLD2!BG$4,'[1]INTERNAL PARAMETERS-1'!$B$5:$J$44,5,FALSE)*VLOOKUP(SDBYLD2!BG$4,'[1]INTERNAL PARAMETERS-1'!$B$5:$J$44,6,FALSE)*VLOOKUP(SDBYLD2!BG$4,'[1]INTERNAL PARAMETERS-1'!$B$5:$J$44,3,FALSE) + SDBYLD1!BG120*(1-VLOOKUP(SDBYLD2!BG$4,'[1]INTERNAL PARAMETERS-1'!$B$5:$J$44,5,FALSE))*VLOOKUP(SDBYLD2!BG$4,'[1]INTERNAL PARAMETERS-1'!$B$5:$J$44,8,FALSE)*VLOOKUP(SDBYLD2!BG$4,'[1]INTERNAL PARAMETERS-1'!$B$5:$J$44,3,FALSE)</f>
        <v>0</v>
      </c>
      <c r="BH120" s="44">
        <f>SDBYLD1!BH120*VLOOKUP(SDBYLD2!BH$4,'[1]INTERNAL PARAMETERS-1'!$B$5:$J$44,5,FALSE)*VLOOKUP(SDBYLD2!BH$4,'[1]INTERNAL PARAMETERS-1'!$B$5:$J$44,6,FALSE)*VLOOKUP(SDBYLD2!BH$4,'[1]INTERNAL PARAMETERS-1'!$B$5:$J$44,3,FALSE) + SDBYLD1!BH120*(1-VLOOKUP(SDBYLD2!BH$4,'[1]INTERNAL PARAMETERS-1'!$B$5:$J$44,5,FALSE))*VLOOKUP(SDBYLD2!BH$4,'[1]INTERNAL PARAMETERS-1'!$B$5:$J$44,8,FALSE)*VLOOKUP(SDBYLD2!BH$4,'[1]INTERNAL PARAMETERS-1'!$B$5:$J$44,3,FALSE)</f>
        <v>0</v>
      </c>
      <c r="BI120" s="44">
        <f>SDBYLD1!BI120*VLOOKUP(SDBYLD2!BI$4,'[1]INTERNAL PARAMETERS-1'!$B$5:$J$44,5,FALSE)*VLOOKUP(SDBYLD2!BI$4,'[1]INTERNAL PARAMETERS-1'!$B$5:$J$44,6,FALSE)*VLOOKUP(SDBYLD2!BI$4,'[1]INTERNAL PARAMETERS-1'!$B$5:$J$44,3,FALSE) + SDBYLD1!BI120*(1-VLOOKUP(SDBYLD2!BI$4,'[1]INTERNAL PARAMETERS-1'!$B$5:$J$44,5,FALSE))*VLOOKUP(SDBYLD2!BI$4,'[1]INTERNAL PARAMETERS-1'!$B$5:$J$44,8,FALSE)*VLOOKUP(SDBYLD2!BI$4,'[1]INTERNAL PARAMETERS-1'!$B$5:$J$44,3,FALSE)</f>
        <v>0</v>
      </c>
      <c r="BJ120" s="44">
        <f>SDBYLD1!BJ120*VLOOKUP(SDBYLD2!BJ$4,'[1]INTERNAL PARAMETERS-1'!$B$5:$J$44,5,FALSE)*VLOOKUP(SDBYLD2!BJ$4,'[1]INTERNAL PARAMETERS-1'!$B$5:$J$44,6,FALSE)*VLOOKUP(SDBYLD2!BJ$4,'[1]INTERNAL PARAMETERS-1'!$B$5:$J$44,3,FALSE) + SDBYLD1!BJ120*(1-VLOOKUP(SDBYLD2!BJ$4,'[1]INTERNAL PARAMETERS-1'!$B$5:$J$44,5,FALSE))*VLOOKUP(SDBYLD2!BJ$4,'[1]INTERNAL PARAMETERS-1'!$B$5:$J$44,8,FALSE)*VLOOKUP(SDBYLD2!BJ$4,'[1]INTERNAL PARAMETERS-1'!$B$5:$J$44,3,FALSE)</f>
        <v>0</v>
      </c>
      <c r="BK120" s="44">
        <f>SDBYLD1!BK120*VLOOKUP(SDBYLD2!BK$4,'[1]INTERNAL PARAMETERS-1'!$B$5:$J$44,5,FALSE)*VLOOKUP(SDBYLD2!BK$4,'[1]INTERNAL PARAMETERS-1'!$B$5:$J$44,6,FALSE)*VLOOKUP(SDBYLD2!BK$4,'[1]INTERNAL PARAMETERS-1'!$B$5:$J$44,3,FALSE) + SDBYLD1!BK120*(1-VLOOKUP(SDBYLD2!BK$4,'[1]INTERNAL PARAMETERS-1'!$B$5:$J$44,5,FALSE))*VLOOKUP(SDBYLD2!BK$4,'[1]INTERNAL PARAMETERS-1'!$B$5:$J$44,8,FALSE)*VLOOKUP(SDBYLD2!BK$4,'[1]INTERNAL PARAMETERS-1'!$B$5:$J$44,3,FALSE)</f>
        <v>0</v>
      </c>
      <c r="BL120" s="44">
        <f>SDBYLD1!BL120*VLOOKUP(SDBYLD2!BL$4,'[1]INTERNAL PARAMETERS-1'!$B$5:$J$44,5,FALSE)*VLOOKUP(SDBYLD2!BL$4,'[1]INTERNAL PARAMETERS-1'!$B$5:$J$44,6,FALSE)*VLOOKUP(SDBYLD2!BL$4,'[1]INTERNAL PARAMETERS-1'!$B$5:$J$44,3,FALSE) + SDBYLD1!BL120*(1-VLOOKUP(SDBYLD2!BL$4,'[1]INTERNAL PARAMETERS-1'!$B$5:$J$44,5,FALSE))*VLOOKUP(SDBYLD2!BL$4,'[1]INTERNAL PARAMETERS-1'!$B$5:$J$44,8,FALSE)*VLOOKUP(SDBYLD2!BL$4,'[1]INTERNAL PARAMETERS-1'!$B$5:$J$44,3,FALSE)</f>
        <v>0</v>
      </c>
      <c r="BM120" s="44">
        <f>SDBYLD1!BM120*VLOOKUP(SDBYLD2!BM$4,'[1]INTERNAL PARAMETERS-1'!$B$5:$J$44,5,FALSE)*VLOOKUP(SDBYLD2!BM$4,'[1]INTERNAL PARAMETERS-1'!$B$5:$J$44,6,FALSE)*VLOOKUP(SDBYLD2!BM$4,'[1]INTERNAL PARAMETERS-1'!$B$5:$J$44,3,FALSE) + SDBYLD1!BM120*(1-VLOOKUP(SDBYLD2!BM$4,'[1]INTERNAL PARAMETERS-1'!$B$5:$J$44,5,FALSE))*VLOOKUP(SDBYLD2!BM$4,'[1]INTERNAL PARAMETERS-1'!$B$5:$J$44,8,FALSE)*VLOOKUP(SDBYLD2!BM$4,'[1]INTERNAL PARAMETERS-1'!$B$5:$J$44,3,FALSE)</f>
        <v>0</v>
      </c>
      <c r="BN120" s="44">
        <f>SDBYLD1!BN120*VLOOKUP(SDBYLD2!BN$4,'[1]INTERNAL PARAMETERS-1'!$B$5:$J$44,5,FALSE)*VLOOKUP(SDBYLD2!BN$4,'[1]INTERNAL PARAMETERS-1'!$B$5:$J$44,6,FALSE)*VLOOKUP(SDBYLD2!BN$4,'[1]INTERNAL PARAMETERS-1'!$B$5:$J$44,3,FALSE) + SDBYLD1!BN120*(1-VLOOKUP(SDBYLD2!BN$4,'[1]INTERNAL PARAMETERS-1'!$B$5:$J$44,5,FALSE))*VLOOKUP(SDBYLD2!BN$4,'[1]INTERNAL PARAMETERS-1'!$B$5:$J$44,8,FALSE)*VLOOKUP(SDBYLD2!BN$4,'[1]INTERNAL PARAMETERS-1'!$B$5:$J$44,3,FALSE)</f>
        <v>0</v>
      </c>
      <c r="BO120" s="44">
        <f>SDBYLD1!BO120*VLOOKUP(SDBYLD2!BO$4,'[1]INTERNAL PARAMETERS-1'!$B$5:$J$44,5,FALSE)*VLOOKUP(SDBYLD2!BO$4,'[1]INTERNAL PARAMETERS-1'!$B$5:$J$44,6,FALSE)*VLOOKUP(SDBYLD2!BO$4,'[1]INTERNAL PARAMETERS-1'!$B$5:$J$44,3,FALSE) + SDBYLD1!BO120*(1-VLOOKUP(SDBYLD2!BO$4,'[1]INTERNAL PARAMETERS-1'!$B$5:$J$44,5,FALSE))*VLOOKUP(SDBYLD2!BO$4,'[1]INTERNAL PARAMETERS-1'!$B$5:$J$44,8,FALSE)*VLOOKUP(SDBYLD2!BO$4,'[1]INTERNAL PARAMETERS-1'!$B$5:$J$44,3,FALSE)</f>
        <v>0</v>
      </c>
      <c r="BP120" s="44">
        <f>SDBYLD1!BP120*VLOOKUP(SDBYLD2!BP$4,'[1]INTERNAL PARAMETERS-1'!$B$5:$J$44,5,FALSE)*VLOOKUP(SDBYLD2!BP$4,'[1]INTERNAL PARAMETERS-1'!$B$5:$J$44,6,FALSE)*VLOOKUP(SDBYLD2!BP$4,'[1]INTERNAL PARAMETERS-1'!$B$5:$J$44,3,FALSE) + SDBYLD1!BP120*(1-VLOOKUP(SDBYLD2!BP$4,'[1]INTERNAL PARAMETERS-1'!$B$5:$J$44,5,FALSE))*VLOOKUP(SDBYLD2!BP$4,'[1]INTERNAL PARAMETERS-1'!$B$5:$J$44,8,FALSE)*VLOOKUP(SDBYLD2!BP$4,'[1]INTERNAL PARAMETERS-1'!$B$5:$J$44,3,FALSE)</f>
        <v>0</v>
      </c>
      <c r="BQ120" s="44">
        <f>SDBYLD1!BQ120*VLOOKUP(SDBYLD2!BQ$4,'[1]INTERNAL PARAMETERS-1'!$B$5:$J$44,5,FALSE)*VLOOKUP(SDBYLD2!BQ$4,'[1]INTERNAL PARAMETERS-1'!$B$5:$J$44,6,FALSE)*VLOOKUP(SDBYLD2!BQ$4,'[1]INTERNAL PARAMETERS-1'!$B$5:$J$44,3,FALSE) + SDBYLD1!BQ120*(1-VLOOKUP(SDBYLD2!BQ$4,'[1]INTERNAL PARAMETERS-1'!$B$5:$J$44,5,FALSE))*VLOOKUP(SDBYLD2!BQ$4,'[1]INTERNAL PARAMETERS-1'!$B$5:$J$44,8,FALSE)*VLOOKUP(SDBYLD2!BQ$4,'[1]INTERNAL PARAMETERS-1'!$B$5:$J$44,3,FALSE)</f>
        <v>0</v>
      </c>
      <c r="BR120" s="44">
        <f>SDBYLD1!BR120*VLOOKUP(SDBYLD2!BR$4,'[1]INTERNAL PARAMETERS-1'!$B$5:$J$44,5,FALSE)*VLOOKUP(SDBYLD2!BR$4,'[1]INTERNAL PARAMETERS-1'!$B$5:$J$44,6,FALSE)*VLOOKUP(SDBYLD2!BR$4,'[1]INTERNAL PARAMETERS-1'!$B$5:$J$44,3,FALSE) + SDBYLD1!BR120*(1-VLOOKUP(SDBYLD2!BR$4,'[1]INTERNAL PARAMETERS-1'!$B$5:$J$44,5,FALSE))*VLOOKUP(SDBYLD2!BR$4,'[1]INTERNAL PARAMETERS-1'!$B$5:$J$44,8,FALSE)*VLOOKUP(SDBYLD2!BR$4,'[1]INTERNAL PARAMETERS-1'!$B$5:$J$44,3,FALSE)</f>
        <v>0</v>
      </c>
      <c r="BS120" s="44">
        <f>SDBYLD1!BS120*VLOOKUP(SDBYLD2!BS$4,'[1]INTERNAL PARAMETERS-1'!$B$5:$J$44,5,FALSE)*VLOOKUP(SDBYLD2!BS$4,'[1]INTERNAL PARAMETERS-1'!$B$5:$J$44,6,FALSE)*VLOOKUP(SDBYLD2!BS$4,'[1]INTERNAL PARAMETERS-1'!$B$5:$J$44,3,FALSE) + SDBYLD1!BS120*(1-VLOOKUP(SDBYLD2!BS$4,'[1]INTERNAL PARAMETERS-1'!$B$5:$J$44,5,FALSE))*VLOOKUP(SDBYLD2!BS$4,'[1]INTERNAL PARAMETERS-1'!$B$5:$J$44,8,FALSE)*VLOOKUP(SDBYLD2!BS$4,'[1]INTERNAL PARAMETERS-1'!$B$5:$J$44,3,FALSE)</f>
        <v>0</v>
      </c>
      <c r="BT120" s="44">
        <f>SDBYLD1!BT120*VLOOKUP(SDBYLD2!BT$4,'[1]INTERNAL PARAMETERS-1'!$B$5:$J$44,5,FALSE)*VLOOKUP(SDBYLD2!BT$4,'[1]INTERNAL PARAMETERS-1'!$B$5:$J$44,6,FALSE)*VLOOKUP(SDBYLD2!BT$4,'[1]INTERNAL PARAMETERS-1'!$B$5:$J$44,3,FALSE) + SDBYLD1!BT120*(1-VLOOKUP(SDBYLD2!BT$4,'[1]INTERNAL PARAMETERS-1'!$B$5:$J$44,5,FALSE))*VLOOKUP(SDBYLD2!BT$4,'[1]INTERNAL PARAMETERS-1'!$B$5:$J$44,8,FALSE)*VLOOKUP(SDBYLD2!BT$4,'[1]INTERNAL PARAMETERS-1'!$B$5:$J$44,3,FALSE)</f>
        <v>0</v>
      </c>
      <c r="BU120" s="44">
        <f>SDBYLD1!BU120*VLOOKUP(SDBYLD2!BU$4,'[1]INTERNAL PARAMETERS-1'!$B$5:$J$44,5,FALSE)*VLOOKUP(SDBYLD2!BU$4,'[1]INTERNAL PARAMETERS-1'!$B$5:$J$44,6,FALSE)*VLOOKUP(SDBYLD2!BU$4,'[1]INTERNAL PARAMETERS-1'!$B$5:$J$44,3,FALSE) + SDBYLD1!BU120*(1-VLOOKUP(SDBYLD2!BU$4,'[1]INTERNAL PARAMETERS-1'!$B$5:$J$44,5,FALSE))*VLOOKUP(SDBYLD2!BU$4,'[1]INTERNAL PARAMETERS-1'!$B$5:$J$44,8,FALSE)*VLOOKUP(SDBYLD2!BU$4,'[1]INTERNAL PARAMETERS-1'!$B$5:$J$44,3,FALSE)</f>
        <v>0</v>
      </c>
      <c r="BV120" s="44">
        <f>SDBYLD1!BV120*VLOOKUP(SDBYLD2!BV$4,'[1]INTERNAL PARAMETERS-1'!$B$5:$J$44,5,FALSE)*VLOOKUP(SDBYLD2!BV$4,'[1]INTERNAL PARAMETERS-1'!$B$5:$J$44,6,FALSE)*VLOOKUP(SDBYLD2!BV$4,'[1]INTERNAL PARAMETERS-1'!$B$5:$J$44,3,FALSE) + SDBYLD1!BV120*(1-VLOOKUP(SDBYLD2!BV$4,'[1]INTERNAL PARAMETERS-1'!$B$5:$J$44,5,FALSE))*VLOOKUP(SDBYLD2!BV$4,'[1]INTERNAL PARAMETERS-1'!$B$5:$J$44,8,FALSE)*VLOOKUP(SDBYLD2!BV$4,'[1]INTERNAL PARAMETERS-1'!$B$5:$J$44,3,FALSE)</f>
        <v>0</v>
      </c>
      <c r="BW120" s="44">
        <f>SDBYLD1!BW120*VLOOKUP(SDBYLD2!BW$4,'[1]INTERNAL PARAMETERS-1'!$B$5:$J$44,5,FALSE)*VLOOKUP(SDBYLD2!BW$4,'[1]INTERNAL PARAMETERS-1'!$B$5:$J$44,6,FALSE)*VLOOKUP(SDBYLD2!BW$4,'[1]INTERNAL PARAMETERS-1'!$B$5:$J$44,3,FALSE) + SDBYLD1!BW120*(1-VLOOKUP(SDBYLD2!BW$4,'[1]INTERNAL PARAMETERS-1'!$B$5:$J$44,5,FALSE))*VLOOKUP(SDBYLD2!BW$4,'[1]INTERNAL PARAMETERS-1'!$B$5:$J$44,8,FALSE)*VLOOKUP(SDBYLD2!BW$4,'[1]INTERNAL PARAMETERS-1'!$B$5:$J$44,3,FALSE)</f>
        <v>0</v>
      </c>
      <c r="BX120" s="44">
        <f>SDBYLD1!BX120*VLOOKUP(SDBYLD2!BX$4,'[1]INTERNAL PARAMETERS-1'!$B$5:$J$44,5,FALSE)*VLOOKUP(SDBYLD2!BX$4,'[1]INTERNAL PARAMETERS-1'!$B$5:$J$44,6,FALSE)*VLOOKUP(SDBYLD2!BX$4,'[1]INTERNAL PARAMETERS-1'!$B$5:$J$44,3,FALSE) + SDBYLD1!BX120*(1-VLOOKUP(SDBYLD2!BX$4,'[1]INTERNAL PARAMETERS-1'!$B$5:$J$44,5,FALSE))*VLOOKUP(SDBYLD2!BX$4,'[1]INTERNAL PARAMETERS-1'!$B$5:$J$44,8,FALSE)*VLOOKUP(SDBYLD2!BX$4,'[1]INTERNAL PARAMETERS-1'!$B$5:$J$44,3,FALSE)</f>
        <v>0</v>
      </c>
      <c r="BY120" s="44">
        <f>SDBYLD1!BY120*VLOOKUP(SDBYLD2!BY$4,'[1]INTERNAL PARAMETERS-1'!$B$5:$J$44,5,FALSE)*VLOOKUP(SDBYLD2!BY$4,'[1]INTERNAL PARAMETERS-1'!$B$5:$J$44,6,FALSE)*VLOOKUP(SDBYLD2!BY$4,'[1]INTERNAL PARAMETERS-1'!$B$5:$J$44,3,FALSE) + SDBYLD1!BY120*(1-VLOOKUP(SDBYLD2!BY$4,'[1]INTERNAL PARAMETERS-1'!$B$5:$J$44,5,FALSE))*VLOOKUP(SDBYLD2!BY$4,'[1]INTERNAL PARAMETERS-1'!$B$5:$J$44,8,FALSE)*VLOOKUP(SDBYLD2!BY$4,'[1]INTERNAL PARAMETERS-1'!$B$5:$J$44,3,FALSE)</f>
        <v>0</v>
      </c>
      <c r="BZ120" s="44">
        <f>SDBYLD1!BZ120*VLOOKUP(SDBYLD2!BZ$4,'[1]INTERNAL PARAMETERS-1'!$B$5:$J$44,5,FALSE)*VLOOKUP(SDBYLD2!BZ$4,'[1]INTERNAL PARAMETERS-1'!$B$5:$J$44,6,FALSE)*VLOOKUP(SDBYLD2!BZ$4,'[1]INTERNAL PARAMETERS-1'!$B$5:$J$44,3,FALSE) + SDBYLD1!BZ120*(1-VLOOKUP(SDBYLD2!BZ$4,'[1]INTERNAL PARAMETERS-1'!$B$5:$J$44,5,FALSE))*VLOOKUP(SDBYLD2!BZ$4,'[1]INTERNAL PARAMETERS-1'!$B$5:$J$44,8,FALSE)*VLOOKUP(SDBYLD2!BZ$4,'[1]INTERNAL PARAMETERS-1'!$B$5:$J$44,3,FALSE)</f>
        <v>0</v>
      </c>
      <c r="CA120" s="44">
        <f>SDBYLD1!CA120*VLOOKUP(SDBYLD2!CA$4,'[1]INTERNAL PARAMETERS-1'!$B$5:$J$44,5,FALSE)*VLOOKUP(SDBYLD2!CA$4,'[1]INTERNAL PARAMETERS-1'!$B$5:$J$44,6,FALSE)*VLOOKUP(SDBYLD2!CA$4,'[1]INTERNAL PARAMETERS-1'!$B$5:$J$44,3,FALSE) + SDBYLD1!CA120*(1-VLOOKUP(SDBYLD2!CA$4,'[1]INTERNAL PARAMETERS-1'!$B$5:$J$44,5,FALSE))*VLOOKUP(SDBYLD2!CA$4,'[1]INTERNAL PARAMETERS-1'!$B$5:$J$44,8,FALSE)*VLOOKUP(SDBYLD2!CA$4,'[1]INTERNAL PARAMETERS-1'!$B$5:$J$44,3,FALSE)</f>
        <v>0</v>
      </c>
      <c r="CB120" s="44">
        <f>SDBYLD1!CB120*VLOOKUP(SDBYLD2!CB$4,'[1]INTERNAL PARAMETERS-1'!$B$5:$J$44,5,FALSE)*VLOOKUP(SDBYLD2!CB$4,'[1]INTERNAL PARAMETERS-1'!$B$5:$J$44,6,FALSE)*VLOOKUP(SDBYLD2!CB$4,'[1]INTERNAL PARAMETERS-1'!$B$5:$J$44,3,FALSE) + SDBYLD1!CB120*(1-VLOOKUP(SDBYLD2!CB$4,'[1]INTERNAL PARAMETERS-1'!$B$5:$J$44,5,FALSE))*VLOOKUP(SDBYLD2!CB$4,'[1]INTERNAL PARAMETERS-1'!$B$5:$J$44,8,FALSE)*VLOOKUP(SDBYLD2!CB$4,'[1]INTERNAL PARAMETERS-1'!$B$5:$J$44,3,FALSE)</f>
        <v>0</v>
      </c>
      <c r="CC120" s="44">
        <f>SDBYLD1!CC120*VLOOKUP(SDBYLD2!CC$4,'[1]INTERNAL PARAMETERS-1'!$B$5:$J$44,5,FALSE)*VLOOKUP(SDBYLD2!CC$4,'[1]INTERNAL PARAMETERS-1'!$B$5:$J$44,6,FALSE)*VLOOKUP(SDBYLD2!CC$4,'[1]INTERNAL PARAMETERS-1'!$B$5:$J$44,3,FALSE) + SDBYLD1!CC120*(1-VLOOKUP(SDBYLD2!CC$4,'[1]INTERNAL PARAMETERS-1'!$B$5:$J$44,5,FALSE))*VLOOKUP(SDBYLD2!CC$4,'[1]INTERNAL PARAMETERS-1'!$B$5:$J$44,8,FALSE)*VLOOKUP(SDBYLD2!CC$4,'[1]INTERNAL PARAMETERS-1'!$B$5:$J$44,3,FALSE)</f>
        <v>0</v>
      </c>
      <c r="CD120" s="44">
        <f>SDBYLD1!CD120*VLOOKUP(SDBYLD2!CD$4,'[1]INTERNAL PARAMETERS-1'!$B$5:$J$44,5,FALSE)*VLOOKUP(SDBYLD2!CD$4,'[1]INTERNAL PARAMETERS-1'!$B$5:$J$44,6,FALSE)*VLOOKUP(SDBYLD2!CD$4,'[1]INTERNAL PARAMETERS-1'!$B$5:$J$44,3,FALSE) + SDBYLD1!CD120*(1-VLOOKUP(SDBYLD2!CD$4,'[1]INTERNAL PARAMETERS-1'!$B$5:$J$44,5,FALSE))*VLOOKUP(SDBYLD2!CD$4,'[1]INTERNAL PARAMETERS-1'!$B$5:$J$44,8,FALSE)*VLOOKUP(SDBYLD2!CD$4,'[1]INTERNAL PARAMETERS-1'!$B$5:$J$44,3,FALSE)</f>
        <v>0</v>
      </c>
      <c r="CE120" s="44">
        <f>SDBYLD1!CE120*VLOOKUP(SDBYLD2!CE$4,'[1]INTERNAL PARAMETERS-1'!$B$5:$J$44,5,FALSE)*VLOOKUP(SDBYLD2!CE$4,'[1]INTERNAL PARAMETERS-1'!$B$5:$J$44,6,FALSE)*VLOOKUP(SDBYLD2!CE$4,'[1]INTERNAL PARAMETERS-1'!$B$5:$J$44,3,FALSE) + SDBYLD1!CE120*(1-VLOOKUP(SDBYLD2!CE$4,'[1]INTERNAL PARAMETERS-1'!$B$5:$J$44,5,FALSE))*VLOOKUP(SDBYLD2!CE$4,'[1]INTERNAL PARAMETERS-1'!$B$5:$J$44,8,FALSE)*VLOOKUP(SDBYLD2!CE$4,'[1]INTERNAL PARAMETERS-1'!$B$5:$J$44,3,FALSE)</f>
        <v>0</v>
      </c>
      <c r="CF120" s="44">
        <f>SDBYLD1!CF120*VLOOKUP(SDBYLD2!CF$4,'[1]INTERNAL PARAMETERS-1'!$B$5:$J$44,5,FALSE)*VLOOKUP(SDBYLD2!CF$4,'[1]INTERNAL PARAMETERS-1'!$B$5:$J$44,6,FALSE)*VLOOKUP(SDBYLD2!CF$4,'[1]INTERNAL PARAMETERS-1'!$B$5:$J$44,3,FALSE) + SDBYLD1!CF120*(1-VLOOKUP(SDBYLD2!CF$4,'[1]INTERNAL PARAMETERS-1'!$B$5:$J$44,5,FALSE))*VLOOKUP(SDBYLD2!CF$4,'[1]INTERNAL PARAMETERS-1'!$B$5:$J$44,8,FALSE)*VLOOKUP(SDBYLD2!CF$4,'[1]INTERNAL PARAMETERS-1'!$B$5:$J$44,3,FALSE)</f>
        <v>0</v>
      </c>
      <c r="CG120" s="44">
        <f>SDBYLD1!CG120*VLOOKUP(SDBYLD2!CG$4,'[1]INTERNAL PARAMETERS-1'!$B$5:$J$44,5,FALSE)*VLOOKUP(SDBYLD2!CG$4,'[1]INTERNAL PARAMETERS-1'!$B$5:$J$44,6,FALSE)*VLOOKUP(SDBYLD2!CG$4,'[1]INTERNAL PARAMETERS-1'!$B$5:$J$44,3,FALSE) + SDBYLD1!CG120*(1-VLOOKUP(SDBYLD2!CG$4,'[1]INTERNAL PARAMETERS-1'!$B$5:$J$44,5,FALSE))*VLOOKUP(SDBYLD2!CG$4,'[1]INTERNAL PARAMETERS-1'!$B$5:$J$44,8,FALSE)*VLOOKUP(SDBYLD2!CG$4,'[1]INTERNAL PARAMETERS-1'!$B$5:$J$44,3,FALSE)</f>
        <v>0</v>
      </c>
      <c r="CH120" s="43">
        <f>SDBYLD1!CH120*VLOOKUP(SDBYLD2!CH$4,'[1]INTERNAL PARAMETERS-1'!$B$5:$J$44,5,FALSE)*VLOOKUP(SDBYLD2!CH$4,'[1]INTERNAL PARAMETERS-1'!$B$5:$J$44,6,FALSE)*VLOOKUP(SDBYLD2!CH$4,'[1]INTERNAL PARAMETERS-1'!$B$5:$J$44,3,FALSE) + SDBYLD1!CH120*(1-VLOOKUP(SDBYLD2!CH$4,'[1]INTERNAL PARAMETERS-1'!$B$5:$J$44,5,FALSE))*VLOOKUP(SDBYLD2!CH$4,'[1]INTERNAL PARAMETERS-1'!$B$5:$J$44,8,FALSE)*VLOOKUP(SDBYLD2!CH$4,'[1]INTERNAL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SDBeam!X121</f>
        <v>0</v>
      </c>
      <c r="F121" s="59">
        <f>'[1]INTERNAL PARAMETERS-1'!M13</f>
        <v>44.225000000000001</v>
      </c>
      <c r="G121" s="45">
        <f>SDBYLD1!G121*VLOOKUP(SDBYLD2!G$4,'[1]INTERNAL PARAMETERS-1'!$B$5:$J$44,5,FALSE)*VLOOKUP(SDBYLD2!G$4,'[1]INTERNAL PARAMETERS-1'!$B$5:$J$44,7,FALSE)*SDBYLD2!$F121 + SDBYLD1!G121*(1-VLOOKUP(SDBYLD2!G$4,'[1]INTERNAL PARAMETERS-1'!$B$5:$J$44,5,FALSE))*VLOOKUP(SDBYLD2!G$4,'[1]INTERNAL PARAMETERS-1'!$B$5:$J$44,9,FALSE)*SDBYLD2!$F121</f>
        <v>0</v>
      </c>
      <c r="H121" s="44">
        <f>SDBYLD1!H121*VLOOKUP(SDBYLD2!H$4,'[1]INTERNAL PARAMETERS-1'!$B$5:$J$44,5,FALSE)*VLOOKUP(SDBYLD2!H$4,'[1]INTERNAL PARAMETERS-1'!$B$5:$J$44,7,FALSE)*SDBYLD2!$F121 + SDBYLD1!H121*(1-VLOOKUP(SDBYLD2!H$4,'[1]INTERNAL PARAMETERS-1'!$B$5:$J$44,5,FALSE))*VLOOKUP(SDBYLD2!H$4,'[1]INTERNAL PARAMETERS-1'!$B$5:$J$44,9,FALSE)*SDBYLD2!$F121</f>
        <v>0</v>
      </c>
      <c r="I121" s="44">
        <f>SDBYLD1!I121*VLOOKUP(SDBYLD2!I$4,'[1]INTERNAL PARAMETERS-1'!$B$5:$J$44,5,FALSE)*VLOOKUP(SDBYLD2!I$4,'[1]INTERNAL PARAMETERS-1'!$B$5:$J$44,7,FALSE)*SDBYLD2!$F121 + SDBYLD1!I121*(1-VLOOKUP(SDBYLD2!I$4,'[1]INTERNAL PARAMETERS-1'!$B$5:$J$44,5,FALSE))*VLOOKUP(SDBYLD2!I$4,'[1]INTERNAL PARAMETERS-1'!$B$5:$J$44,9,FALSE)*SDBYLD2!$F121</f>
        <v>0</v>
      </c>
      <c r="J121" s="44">
        <f>SDBYLD1!J121*VLOOKUP(SDBYLD2!J$4,'[1]INTERNAL PARAMETERS-1'!$B$5:$J$44,5,FALSE)*VLOOKUP(SDBYLD2!J$4,'[1]INTERNAL PARAMETERS-1'!$B$5:$J$44,7,FALSE)*SDBYLD2!$F121 + SDBYLD1!J121*(1-VLOOKUP(SDBYLD2!J$4,'[1]INTERNAL PARAMETERS-1'!$B$5:$J$44,5,FALSE))*VLOOKUP(SDBYLD2!J$4,'[1]INTERNAL PARAMETERS-1'!$B$5:$J$44,9,FALSE)*SDBYLD2!$F121</f>
        <v>0</v>
      </c>
      <c r="K121" s="44">
        <f>SDBYLD1!K121*VLOOKUP(SDBYLD2!K$4,'[1]INTERNAL PARAMETERS-1'!$B$5:$J$44,5,FALSE)*VLOOKUP(SDBYLD2!K$4,'[1]INTERNAL PARAMETERS-1'!$B$5:$J$44,7,FALSE)*SDBYLD2!$F121 + SDBYLD1!K121*(1-VLOOKUP(SDBYLD2!K$4,'[1]INTERNAL PARAMETERS-1'!$B$5:$J$44,5,FALSE))*VLOOKUP(SDBYLD2!K$4,'[1]INTERNAL PARAMETERS-1'!$B$5:$J$44,9,FALSE)*SDBYLD2!$F121</f>
        <v>0</v>
      </c>
      <c r="L121" s="44">
        <f>SDBYLD1!L121*VLOOKUP(SDBYLD2!L$4,'[1]INTERNAL PARAMETERS-1'!$B$5:$J$44,5,FALSE)*VLOOKUP(SDBYLD2!L$4,'[1]INTERNAL PARAMETERS-1'!$B$5:$J$44,7,FALSE)*SDBYLD2!$F121 + SDBYLD1!L121*(1-VLOOKUP(SDBYLD2!L$4,'[1]INTERNAL PARAMETERS-1'!$B$5:$J$44,5,FALSE))*VLOOKUP(SDBYLD2!L$4,'[1]INTERNAL PARAMETERS-1'!$B$5:$J$44,9,FALSE)*SDBYLD2!$F121</f>
        <v>0</v>
      </c>
      <c r="M121" s="44">
        <f>SDBYLD1!M121*VLOOKUP(SDBYLD2!M$4,'[1]INTERNAL PARAMETERS-1'!$B$5:$J$44,5,FALSE)*VLOOKUP(SDBYLD2!M$4,'[1]INTERNAL PARAMETERS-1'!$B$5:$J$44,7,FALSE)*SDBYLD2!$F121 + SDBYLD1!M121*(1-VLOOKUP(SDBYLD2!M$4,'[1]INTERNAL PARAMETERS-1'!$B$5:$J$44,5,FALSE))*VLOOKUP(SDBYLD2!M$4,'[1]INTERNAL PARAMETERS-1'!$B$5:$J$44,9,FALSE)*SDBYLD2!$F121</f>
        <v>0</v>
      </c>
      <c r="N121" s="44">
        <f>SDBYLD1!N121*VLOOKUP(SDBYLD2!N$4,'[1]INTERNAL PARAMETERS-1'!$B$5:$J$44,5,FALSE)*VLOOKUP(SDBYLD2!N$4,'[1]INTERNAL PARAMETERS-1'!$B$5:$J$44,7,FALSE)*SDBYLD2!$F121 + SDBYLD1!N121*(1-VLOOKUP(SDBYLD2!N$4,'[1]INTERNAL PARAMETERS-1'!$B$5:$J$44,5,FALSE))*VLOOKUP(SDBYLD2!N$4,'[1]INTERNAL PARAMETERS-1'!$B$5:$J$44,9,FALSE)*SDBYLD2!$F121</f>
        <v>0</v>
      </c>
      <c r="O121" s="44">
        <f>SDBYLD1!O121*VLOOKUP(SDBYLD2!O$4,'[1]INTERNAL PARAMETERS-1'!$B$5:$J$44,5,FALSE)*VLOOKUP(SDBYLD2!O$4,'[1]INTERNAL PARAMETERS-1'!$B$5:$J$44,7,FALSE)*SDBYLD2!$F121 + SDBYLD1!O121*(1-VLOOKUP(SDBYLD2!O$4,'[1]INTERNAL PARAMETERS-1'!$B$5:$J$44,5,FALSE))*VLOOKUP(SDBYLD2!O$4,'[1]INTERNAL PARAMETERS-1'!$B$5:$J$44,9,FALSE)*SDBYLD2!$F121</f>
        <v>0</v>
      </c>
      <c r="P121" s="44">
        <f>SDBYLD1!P121*VLOOKUP(SDBYLD2!P$4,'[1]INTERNAL PARAMETERS-1'!$B$5:$J$44,5,FALSE)*VLOOKUP(SDBYLD2!P$4,'[1]INTERNAL PARAMETERS-1'!$B$5:$J$44,7,FALSE)*SDBYLD2!$F121 + SDBYLD1!P121*(1-VLOOKUP(SDBYLD2!P$4,'[1]INTERNAL PARAMETERS-1'!$B$5:$J$44,5,FALSE))*VLOOKUP(SDBYLD2!P$4,'[1]INTERNAL PARAMETERS-1'!$B$5:$J$44,9,FALSE)*SDBYLD2!$F121</f>
        <v>0</v>
      </c>
      <c r="Q121" s="44">
        <f>SDBYLD1!Q121*VLOOKUP(SDBYLD2!Q$4,'[1]INTERNAL PARAMETERS-1'!$B$5:$J$44,5,FALSE)*VLOOKUP(SDBYLD2!Q$4,'[1]INTERNAL PARAMETERS-1'!$B$5:$J$44,7,FALSE)*SDBYLD2!$F121 + SDBYLD1!Q121*(1-VLOOKUP(SDBYLD2!Q$4,'[1]INTERNAL PARAMETERS-1'!$B$5:$J$44,5,FALSE))*VLOOKUP(SDBYLD2!Q$4,'[1]INTERNAL PARAMETERS-1'!$B$5:$J$44,9,FALSE)*SDBYLD2!$F121</f>
        <v>0</v>
      </c>
      <c r="R121" s="44">
        <f>SDBYLD1!R121*VLOOKUP(SDBYLD2!R$4,'[1]INTERNAL PARAMETERS-1'!$B$5:$J$44,5,FALSE)*VLOOKUP(SDBYLD2!R$4,'[1]INTERNAL PARAMETERS-1'!$B$5:$J$44,7,FALSE)*SDBYLD2!$F121 + SDBYLD1!R121*(1-VLOOKUP(SDBYLD2!R$4,'[1]INTERNAL PARAMETERS-1'!$B$5:$J$44,5,FALSE))*VLOOKUP(SDBYLD2!R$4,'[1]INTERNAL PARAMETERS-1'!$B$5:$J$44,9,FALSE)*SDBYLD2!$F121</f>
        <v>0</v>
      </c>
      <c r="S121" s="44">
        <f>SDBYLD1!S121*VLOOKUP(SDBYLD2!S$4,'[1]INTERNAL PARAMETERS-1'!$B$5:$J$44,5,FALSE)*VLOOKUP(SDBYLD2!S$4,'[1]INTERNAL PARAMETERS-1'!$B$5:$J$44,7,FALSE)*SDBYLD2!$F121 + SDBYLD1!S121*(1-VLOOKUP(SDBYLD2!S$4,'[1]INTERNAL PARAMETERS-1'!$B$5:$J$44,5,FALSE))*VLOOKUP(SDBYLD2!S$4,'[1]INTERNAL PARAMETERS-1'!$B$5:$J$44,9,FALSE)*SDBYLD2!$F121</f>
        <v>0</v>
      </c>
      <c r="T121" s="44">
        <f>SDBYLD1!T121*VLOOKUP(SDBYLD2!T$4,'[1]INTERNAL PARAMETERS-1'!$B$5:$J$44,5,FALSE)*VLOOKUP(SDBYLD2!T$4,'[1]INTERNAL PARAMETERS-1'!$B$5:$J$44,7,FALSE)*SDBYLD2!$F121 + SDBYLD1!T121*(1-VLOOKUP(SDBYLD2!T$4,'[1]INTERNAL PARAMETERS-1'!$B$5:$J$44,5,FALSE))*VLOOKUP(SDBYLD2!T$4,'[1]INTERNAL PARAMETERS-1'!$B$5:$J$44,9,FALSE)*SDBYLD2!$F121</f>
        <v>0</v>
      </c>
      <c r="U121" s="44">
        <f>SDBYLD1!U121*VLOOKUP(SDBYLD2!U$4,'[1]INTERNAL PARAMETERS-1'!$B$5:$J$44,5,FALSE)*VLOOKUP(SDBYLD2!U$4,'[1]INTERNAL PARAMETERS-1'!$B$5:$J$44,7,FALSE)*SDBYLD2!$F121 + SDBYLD1!U121*(1-VLOOKUP(SDBYLD2!U$4,'[1]INTERNAL PARAMETERS-1'!$B$5:$J$44,5,FALSE))*VLOOKUP(SDBYLD2!U$4,'[1]INTERNAL PARAMETERS-1'!$B$5:$J$44,9,FALSE)*SDBYLD2!$F121</f>
        <v>0</v>
      </c>
      <c r="V121" s="44">
        <f>SDBYLD1!V121*VLOOKUP(SDBYLD2!V$4,'[1]INTERNAL PARAMETERS-1'!$B$5:$J$44,5,FALSE)*VLOOKUP(SDBYLD2!V$4,'[1]INTERNAL PARAMETERS-1'!$B$5:$J$44,7,FALSE)*SDBYLD2!$F121 + SDBYLD1!V121*(1-VLOOKUP(SDBYLD2!V$4,'[1]INTERNAL PARAMETERS-1'!$B$5:$J$44,5,FALSE))*VLOOKUP(SDBYLD2!V$4,'[1]INTERNAL PARAMETERS-1'!$B$5:$J$44,9,FALSE)*SDBYLD2!$F121</f>
        <v>0</v>
      </c>
      <c r="W121" s="44">
        <f>SDBYLD1!W121*VLOOKUP(SDBYLD2!W$4,'[1]INTERNAL PARAMETERS-1'!$B$5:$J$44,5,FALSE)*VLOOKUP(SDBYLD2!W$4,'[1]INTERNAL PARAMETERS-1'!$B$5:$J$44,7,FALSE)*SDBYLD2!$F121 + SDBYLD1!W121*(1-VLOOKUP(SDBYLD2!W$4,'[1]INTERNAL PARAMETERS-1'!$B$5:$J$44,5,FALSE))*VLOOKUP(SDBYLD2!W$4,'[1]INTERNAL PARAMETERS-1'!$B$5:$J$44,9,FALSE)*SDBYLD2!$F121</f>
        <v>0</v>
      </c>
      <c r="X121" s="44">
        <f>SDBYLD1!X121*VLOOKUP(SDBYLD2!X$4,'[1]INTERNAL PARAMETERS-1'!$B$5:$J$44,5,FALSE)*VLOOKUP(SDBYLD2!X$4,'[1]INTERNAL PARAMETERS-1'!$B$5:$J$44,7,FALSE)*SDBYLD2!$F121 + SDBYLD1!X121*(1-VLOOKUP(SDBYLD2!X$4,'[1]INTERNAL PARAMETERS-1'!$B$5:$J$44,5,FALSE))*VLOOKUP(SDBYLD2!X$4,'[1]INTERNAL PARAMETERS-1'!$B$5:$J$44,9,FALSE)*SDBYLD2!$F121</f>
        <v>0</v>
      </c>
      <c r="Y121" s="44">
        <f>SDBYLD1!Y121*VLOOKUP(SDBYLD2!Y$4,'[1]INTERNAL PARAMETERS-1'!$B$5:$J$44,5,FALSE)*VLOOKUP(SDBYLD2!Y$4,'[1]INTERNAL PARAMETERS-1'!$B$5:$J$44,7,FALSE)*SDBYLD2!$F121 + SDBYLD1!Y121*(1-VLOOKUP(SDBYLD2!Y$4,'[1]INTERNAL PARAMETERS-1'!$B$5:$J$44,5,FALSE))*VLOOKUP(SDBYLD2!Y$4,'[1]INTERNAL PARAMETERS-1'!$B$5:$J$44,9,FALSE)*SDBYLD2!$F121</f>
        <v>0</v>
      </c>
      <c r="Z121" s="44">
        <f>SDBYLD1!Z121*VLOOKUP(SDBYLD2!Z$4,'[1]INTERNAL PARAMETERS-1'!$B$5:$J$44,5,FALSE)*VLOOKUP(SDBYLD2!Z$4,'[1]INTERNAL PARAMETERS-1'!$B$5:$J$44,7,FALSE)*SDBYLD2!$F121 + SDBYLD1!Z121*(1-VLOOKUP(SDBYLD2!Z$4,'[1]INTERNAL PARAMETERS-1'!$B$5:$J$44,5,FALSE))*VLOOKUP(SDBYLD2!Z$4,'[1]INTERNAL PARAMETERS-1'!$B$5:$J$44,9,FALSE)*SDBYLD2!$F121</f>
        <v>0</v>
      </c>
      <c r="AA121" s="44">
        <f>SDBYLD1!AA121*VLOOKUP(SDBYLD2!AA$4,'[1]INTERNAL PARAMETERS-1'!$B$5:$J$44,5,FALSE)*VLOOKUP(SDBYLD2!AA$4,'[1]INTERNAL PARAMETERS-1'!$B$5:$J$44,7,FALSE)*SDBYLD2!$F121 + SDBYLD1!AA121*(1-VLOOKUP(SDBYLD2!AA$4,'[1]INTERNAL PARAMETERS-1'!$B$5:$J$44,5,FALSE))*VLOOKUP(SDBYLD2!AA$4,'[1]INTERNAL PARAMETERS-1'!$B$5:$J$44,9,FALSE)*SDBYLD2!$F121</f>
        <v>0</v>
      </c>
      <c r="AB121" s="44">
        <f>SDBYLD1!AB121*VLOOKUP(SDBYLD2!AB$4,'[1]INTERNAL PARAMETERS-1'!$B$5:$J$44,5,FALSE)*VLOOKUP(SDBYLD2!AB$4,'[1]INTERNAL PARAMETERS-1'!$B$5:$J$44,7,FALSE)*SDBYLD2!$F121 + SDBYLD1!AB121*(1-VLOOKUP(SDBYLD2!AB$4,'[1]INTERNAL PARAMETERS-1'!$B$5:$J$44,5,FALSE))*VLOOKUP(SDBYLD2!AB$4,'[1]INTERNAL PARAMETERS-1'!$B$5:$J$44,9,FALSE)*SDBYLD2!$F121</f>
        <v>0</v>
      </c>
      <c r="AC121" s="44">
        <f>SDBYLD1!AC121*VLOOKUP(SDBYLD2!AC$4,'[1]INTERNAL PARAMETERS-1'!$B$5:$J$44,5,FALSE)*VLOOKUP(SDBYLD2!AC$4,'[1]INTERNAL PARAMETERS-1'!$B$5:$J$44,7,FALSE)*SDBYLD2!$F121 + SDBYLD1!AC121*(1-VLOOKUP(SDBYLD2!AC$4,'[1]INTERNAL PARAMETERS-1'!$B$5:$J$44,5,FALSE))*VLOOKUP(SDBYLD2!AC$4,'[1]INTERNAL PARAMETERS-1'!$B$5:$J$44,9,FALSE)*SDBYLD2!$F121</f>
        <v>0</v>
      </c>
      <c r="AD121" s="44">
        <f>SDBYLD1!AD121*VLOOKUP(SDBYLD2!AD$4,'[1]INTERNAL PARAMETERS-1'!$B$5:$J$44,5,FALSE)*VLOOKUP(SDBYLD2!AD$4,'[1]INTERNAL PARAMETERS-1'!$B$5:$J$44,7,FALSE)*SDBYLD2!$F121 + SDBYLD1!AD121*(1-VLOOKUP(SDBYLD2!AD$4,'[1]INTERNAL PARAMETERS-1'!$B$5:$J$44,5,FALSE))*VLOOKUP(SDBYLD2!AD$4,'[1]INTERNAL PARAMETERS-1'!$B$5:$J$44,9,FALSE)*SDBYLD2!$F121</f>
        <v>0</v>
      </c>
      <c r="AE121" s="44">
        <f>SDBYLD1!AE121*VLOOKUP(SDBYLD2!AE$4,'[1]INTERNAL PARAMETERS-1'!$B$5:$J$44,5,FALSE)*VLOOKUP(SDBYLD2!AE$4,'[1]INTERNAL PARAMETERS-1'!$B$5:$J$44,7,FALSE)*SDBYLD2!$F121 + SDBYLD1!AE121*(1-VLOOKUP(SDBYLD2!AE$4,'[1]INTERNAL PARAMETERS-1'!$B$5:$J$44,5,FALSE))*VLOOKUP(SDBYLD2!AE$4,'[1]INTERNAL PARAMETERS-1'!$B$5:$J$44,9,FALSE)*SDBYLD2!$F121</f>
        <v>0</v>
      </c>
      <c r="AF121" s="44">
        <f>SDBYLD1!AF121*VLOOKUP(SDBYLD2!AF$4,'[1]INTERNAL PARAMETERS-1'!$B$5:$J$44,5,FALSE)*VLOOKUP(SDBYLD2!AF$4,'[1]INTERNAL PARAMETERS-1'!$B$5:$J$44,7,FALSE)*SDBYLD2!$F121 + SDBYLD1!AF121*(1-VLOOKUP(SDBYLD2!AF$4,'[1]INTERNAL PARAMETERS-1'!$B$5:$J$44,5,FALSE))*VLOOKUP(SDBYLD2!AF$4,'[1]INTERNAL PARAMETERS-1'!$B$5:$J$44,9,FALSE)*SDBYLD2!$F121</f>
        <v>0</v>
      </c>
      <c r="AG121" s="44">
        <f>SDBYLD1!AG121*VLOOKUP(SDBYLD2!AG$4,'[1]INTERNAL PARAMETERS-1'!$B$5:$J$44,5,FALSE)*VLOOKUP(SDBYLD2!AG$4,'[1]INTERNAL PARAMETERS-1'!$B$5:$J$44,7,FALSE)*SDBYLD2!$F121 + SDBYLD1!AG121*(1-VLOOKUP(SDBYLD2!AG$4,'[1]INTERNAL PARAMETERS-1'!$B$5:$J$44,5,FALSE))*VLOOKUP(SDBYLD2!AG$4,'[1]INTERNAL PARAMETERS-1'!$B$5:$J$44,9,FALSE)*SDBYLD2!$F121</f>
        <v>0</v>
      </c>
      <c r="AH121" s="44">
        <f>SDBYLD1!AH121*VLOOKUP(SDBYLD2!AH$4,'[1]INTERNAL PARAMETERS-1'!$B$5:$J$44,5,FALSE)*VLOOKUP(SDBYLD2!AH$4,'[1]INTERNAL PARAMETERS-1'!$B$5:$J$44,7,FALSE)*SDBYLD2!$F121 + SDBYLD1!AH121*(1-VLOOKUP(SDBYLD2!AH$4,'[1]INTERNAL PARAMETERS-1'!$B$5:$J$44,5,FALSE))*VLOOKUP(SDBYLD2!AH$4,'[1]INTERNAL PARAMETERS-1'!$B$5:$J$44,9,FALSE)*SDBYLD2!$F121</f>
        <v>0</v>
      </c>
      <c r="AI121" s="44">
        <f>SDBYLD1!AI121*VLOOKUP(SDBYLD2!AI$4,'[1]INTERNAL PARAMETERS-1'!$B$5:$J$44,5,FALSE)*VLOOKUP(SDBYLD2!AI$4,'[1]INTERNAL PARAMETERS-1'!$B$5:$J$44,7,FALSE)*SDBYLD2!$F121 + SDBYLD1!AI121*(1-VLOOKUP(SDBYLD2!AI$4,'[1]INTERNAL PARAMETERS-1'!$B$5:$J$44,5,FALSE))*VLOOKUP(SDBYLD2!AI$4,'[1]INTERNAL PARAMETERS-1'!$B$5:$J$44,9,FALSE)*SDBYLD2!$F121</f>
        <v>0</v>
      </c>
      <c r="AJ121" s="44">
        <f>SDBYLD1!AJ121*VLOOKUP(SDBYLD2!AJ$4,'[1]INTERNAL PARAMETERS-1'!$B$5:$J$44,5,FALSE)*VLOOKUP(SDBYLD2!AJ$4,'[1]INTERNAL PARAMETERS-1'!$B$5:$J$44,7,FALSE)*SDBYLD2!$F121 + SDBYLD1!AJ121*(1-VLOOKUP(SDBYLD2!AJ$4,'[1]INTERNAL PARAMETERS-1'!$B$5:$J$44,5,FALSE))*VLOOKUP(SDBYLD2!AJ$4,'[1]INTERNAL PARAMETERS-1'!$B$5:$J$44,9,FALSE)*SDBYLD2!$F121</f>
        <v>0</v>
      </c>
      <c r="AK121" s="44">
        <f>SDBYLD1!AK121*VLOOKUP(SDBYLD2!AK$4,'[1]INTERNAL PARAMETERS-1'!$B$5:$J$44,5,FALSE)*VLOOKUP(SDBYLD2!AK$4,'[1]INTERNAL PARAMETERS-1'!$B$5:$J$44,7,FALSE)*SDBYLD2!$F121 + SDBYLD1!AK121*(1-VLOOKUP(SDBYLD2!AK$4,'[1]INTERNAL PARAMETERS-1'!$B$5:$J$44,5,FALSE))*VLOOKUP(SDBYLD2!AK$4,'[1]INTERNAL PARAMETERS-1'!$B$5:$J$44,9,FALSE)*SDBYLD2!$F121</f>
        <v>0</v>
      </c>
      <c r="AL121" s="44">
        <f>SDBYLD1!AL121*VLOOKUP(SDBYLD2!AL$4,'[1]INTERNAL PARAMETERS-1'!$B$5:$J$44,5,FALSE)*VLOOKUP(SDBYLD2!AL$4,'[1]INTERNAL PARAMETERS-1'!$B$5:$J$44,7,FALSE)*SDBYLD2!$F121 + SDBYLD1!AL121*(1-VLOOKUP(SDBYLD2!AL$4,'[1]INTERNAL PARAMETERS-1'!$B$5:$J$44,5,FALSE))*VLOOKUP(SDBYLD2!AL$4,'[1]INTERNAL PARAMETERS-1'!$B$5:$J$44,9,FALSE)*SDBYLD2!$F121</f>
        <v>0</v>
      </c>
      <c r="AM121" s="44">
        <f>SDBYLD1!AM121*VLOOKUP(SDBYLD2!AM$4,'[1]INTERNAL PARAMETERS-1'!$B$5:$J$44,5,FALSE)*VLOOKUP(SDBYLD2!AM$4,'[1]INTERNAL PARAMETERS-1'!$B$5:$J$44,7,FALSE)*SDBYLD2!$F121 + SDBYLD1!AM121*(1-VLOOKUP(SDBYLD2!AM$4,'[1]INTERNAL PARAMETERS-1'!$B$5:$J$44,5,FALSE))*VLOOKUP(SDBYLD2!AM$4,'[1]INTERNAL PARAMETERS-1'!$B$5:$J$44,9,FALSE)*SDBYLD2!$F121</f>
        <v>0</v>
      </c>
      <c r="AN121" s="44">
        <f>SDBYLD1!AN121*VLOOKUP(SDBYLD2!AN$4,'[1]INTERNAL PARAMETERS-1'!$B$5:$J$44,5,FALSE)*VLOOKUP(SDBYLD2!AN$4,'[1]INTERNAL PARAMETERS-1'!$B$5:$J$44,7,FALSE)*SDBYLD2!$F121 + SDBYLD1!AN121*(1-VLOOKUP(SDBYLD2!AN$4,'[1]INTERNAL PARAMETERS-1'!$B$5:$J$44,5,FALSE))*VLOOKUP(SDBYLD2!AN$4,'[1]INTERNAL PARAMETERS-1'!$B$5:$J$44,9,FALSE)*SDBYLD2!$F121</f>
        <v>0</v>
      </c>
      <c r="AO121" s="44">
        <f>SDBYLD1!AO121*VLOOKUP(SDBYLD2!AO$4,'[1]INTERNAL PARAMETERS-1'!$B$5:$J$44,5,FALSE)*VLOOKUP(SDBYLD2!AO$4,'[1]INTERNAL PARAMETERS-1'!$B$5:$J$44,7,FALSE)*SDBYLD2!$F121 + SDBYLD1!AO121*(1-VLOOKUP(SDBYLD2!AO$4,'[1]INTERNAL PARAMETERS-1'!$B$5:$J$44,5,FALSE))*VLOOKUP(SDBYLD2!AO$4,'[1]INTERNAL PARAMETERS-1'!$B$5:$J$44,9,FALSE)*SDBYLD2!$F121</f>
        <v>0</v>
      </c>
      <c r="AP121" s="44">
        <f>SDBYLD1!AP121*VLOOKUP(SDBYLD2!AP$4,'[1]INTERNAL PARAMETERS-1'!$B$5:$J$44,5,FALSE)*VLOOKUP(SDBYLD2!AP$4,'[1]INTERNAL PARAMETERS-1'!$B$5:$J$44,7,FALSE)*SDBYLD2!$F121 + SDBYLD1!AP121*(1-VLOOKUP(SDBYLD2!AP$4,'[1]INTERNAL PARAMETERS-1'!$B$5:$J$44,5,FALSE))*VLOOKUP(SDBYLD2!AP$4,'[1]INTERNAL PARAMETERS-1'!$B$5:$J$44,9,FALSE)*SDBYLD2!$F121</f>
        <v>0</v>
      </c>
      <c r="AQ121" s="44">
        <f>SDBYLD1!AQ121*VLOOKUP(SDBYLD2!AQ$4,'[1]INTERNAL PARAMETERS-1'!$B$5:$J$44,5,FALSE)*VLOOKUP(SDBYLD2!AQ$4,'[1]INTERNAL PARAMETERS-1'!$B$5:$J$44,7,FALSE)*SDBYLD2!$F121 + SDBYLD1!AQ121*(1-VLOOKUP(SDBYLD2!AQ$4,'[1]INTERNAL PARAMETERS-1'!$B$5:$J$44,5,FALSE))*VLOOKUP(SDBYLD2!AQ$4,'[1]INTERNAL PARAMETERS-1'!$B$5:$J$44,9,FALSE)*SDBYLD2!$F121</f>
        <v>0</v>
      </c>
      <c r="AR121" s="44">
        <f>SDBYLD1!AR121*VLOOKUP(SDBYLD2!AR$4,'[1]INTERNAL PARAMETERS-1'!$B$5:$J$44,5,FALSE)*VLOOKUP(SDBYLD2!AR$4,'[1]INTERNAL PARAMETERS-1'!$B$5:$J$44,7,FALSE)*SDBYLD2!$F121 + SDBYLD1!AR121*(1-VLOOKUP(SDBYLD2!AR$4,'[1]INTERNAL PARAMETERS-1'!$B$5:$J$44,5,FALSE))*VLOOKUP(SDBYLD2!AR$4,'[1]INTERNAL PARAMETERS-1'!$B$5:$J$44,9,FALSE)*SDBYLD2!$F121</f>
        <v>0</v>
      </c>
      <c r="AS121" s="44">
        <f>SDBYLD1!AS121*VLOOKUP(SDBYLD2!AS$4,'[1]INTERNAL PARAMETERS-1'!$B$5:$J$44,5,FALSE)*VLOOKUP(SDBYLD2!AS$4,'[1]INTERNAL PARAMETERS-1'!$B$5:$J$44,7,FALSE)*SDBYLD2!$F121 + SDBYLD1!AS121*(1-VLOOKUP(SDBYLD2!AS$4,'[1]INTERNAL PARAMETERS-1'!$B$5:$J$44,5,FALSE))*VLOOKUP(SDBYLD2!AS$4,'[1]INTERNAL PARAMETERS-1'!$B$5:$J$44,9,FALSE)*SDBYLD2!$F121</f>
        <v>0</v>
      </c>
      <c r="AT121" s="43">
        <f>SDBYLD1!AT121*VLOOKUP(SDBYLD2!AT$4,'[1]INTERNAL PARAMETERS-1'!$B$5:$J$44,5,FALSE)*VLOOKUP(SDBYLD2!AT$4,'[1]INTERNAL PARAMETERS-1'!$B$5:$J$44,7,FALSE)*SDBYLD2!$F121 + SDBYLD1!AT121*(1-VLOOKUP(SDBYLD2!AT$4,'[1]INTERNAL PARAMETERS-1'!$B$5:$J$44,5,FALSE))*VLOOKUP(SDBYLD2!AT$4,'[1]INTERNAL PARAMETERS-1'!$B$5:$J$44,9,FALSE)*SDBYLD2!$F121</f>
        <v>0</v>
      </c>
      <c r="AU121" s="45">
        <f>SDBYLD1!AU121*VLOOKUP(SDBYLD2!AU$4,'[1]INTERNAL PARAMETERS-1'!$B$5:$J$44,5,FALSE)*VLOOKUP(SDBYLD2!AU$4,'[1]INTERNAL PARAMETERS-1'!$B$5:$J$44,6,FALSE)*VLOOKUP(SDBYLD2!AU$4,'[1]INTERNAL PARAMETERS-1'!$B$5:$J$44,3,FALSE) + SDBYLD1!AU121*(1-VLOOKUP(SDBYLD2!AU$4,'[1]INTERNAL PARAMETERS-1'!$B$5:$J$44,5,FALSE))*VLOOKUP(SDBYLD2!AU$4,'[1]INTERNAL PARAMETERS-1'!$B$5:$J$44,8,FALSE)*VLOOKUP(SDBYLD2!AU$4,'[1]INTERNAL PARAMETERS-1'!$B$5:$J$44,3,FALSE)</f>
        <v>0</v>
      </c>
      <c r="AV121" s="44">
        <f>SDBYLD1!AV121*VLOOKUP(SDBYLD2!AV$4,'[1]INTERNAL PARAMETERS-1'!$B$5:$J$44,5,FALSE)*VLOOKUP(SDBYLD2!AV$4,'[1]INTERNAL PARAMETERS-1'!$B$5:$J$44,6,FALSE)*VLOOKUP(SDBYLD2!AV$4,'[1]INTERNAL PARAMETERS-1'!$B$5:$J$44,3,FALSE) + SDBYLD1!AV121*(1-VLOOKUP(SDBYLD2!AV$4,'[1]INTERNAL PARAMETERS-1'!$B$5:$J$44,5,FALSE))*VLOOKUP(SDBYLD2!AV$4,'[1]INTERNAL PARAMETERS-1'!$B$5:$J$44,8,FALSE)*VLOOKUP(SDBYLD2!AV$4,'[1]INTERNAL PARAMETERS-1'!$B$5:$J$44,3,FALSE)</f>
        <v>0</v>
      </c>
      <c r="AW121" s="44">
        <f>SDBYLD1!AW121*VLOOKUP(SDBYLD2!AW$4,'[1]INTERNAL PARAMETERS-1'!$B$5:$J$44,5,FALSE)*VLOOKUP(SDBYLD2!AW$4,'[1]INTERNAL PARAMETERS-1'!$B$5:$J$44,6,FALSE)*VLOOKUP(SDBYLD2!AW$4,'[1]INTERNAL PARAMETERS-1'!$B$5:$J$44,3,FALSE) + SDBYLD1!AW121*(1-VLOOKUP(SDBYLD2!AW$4,'[1]INTERNAL PARAMETERS-1'!$B$5:$J$44,5,FALSE))*VLOOKUP(SDBYLD2!AW$4,'[1]INTERNAL PARAMETERS-1'!$B$5:$J$44,8,FALSE)*VLOOKUP(SDBYLD2!AW$4,'[1]INTERNAL PARAMETERS-1'!$B$5:$J$44,3,FALSE)</f>
        <v>0</v>
      </c>
      <c r="AX121" s="44">
        <f>SDBYLD1!AX121*VLOOKUP(SDBYLD2!AX$4,'[1]INTERNAL PARAMETERS-1'!$B$5:$J$44,5,FALSE)*VLOOKUP(SDBYLD2!AX$4,'[1]INTERNAL PARAMETERS-1'!$B$5:$J$44,6,FALSE)*VLOOKUP(SDBYLD2!AX$4,'[1]INTERNAL PARAMETERS-1'!$B$5:$J$44,3,FALSE) + SDBYLD1!AX121*(1-VLOOKUP(SDBYLD2!AX$4,'[1]INTERNAL PARAMETERS-1'!$B$5:$J$44,5,FALSE))*VLOOKUP(SDBYLD2!AX$4,'[1]INTERNAL PARAMETERS-1'!$B$5:$J$44,8,FALSE)*VLOOKUP(SDBYLD2!AX$4,'[1]INTERNAL PARAMETERS-1'!$B$5:$J$44,3,FALSE)</f>
        <v>0</v>
      </c>
      <c r="AY121" s="44">
        <f>SDBYLD1!AY121*VLOOKUP(SDBYLD2!AY$4,'[1]INTERNAL PARAMETERS-1'!$B$5:$J$44,5,FALSE)*VLOOKUP(SDBYLD2!AY$4,'[1]INTERNAL PARAMETERS-1'!$B$5:$J$44,6,FALSE)*VLOOKUP(SDBYLD2!AY$4,'[1]INTERNAL PARAMETERS-1'!$B$5:$J$44,3,FALSE) + SDBYLD1!AY121*(1-VLOOKUP(SDBYLD2!AY$4,'[1]INTERNAL PARAMETERS-1'!$B$5:$J$44,5,FALSE))*VLOOKUP(SDBYLD2!AY$4,'[1]INTERNAL PARAMETERS-1'!$B$5:$J$44,8,FALSE)*VLOOKUP(SDBYLD2!AY$4,'[1]INTERNAL PARAMETERS-1'!$B$5:$J$44,3,FALSE)</f>
        <v>0</v>
      </c>
      <c r="AZ121" s="44">
        <f>SDBYLD1!AZ121*VLOOKUP(SDBYLD2!AZ$4,'[1]INTERNAL PARAMETERS-1'!$B$5:$J$44,5,FALSE)*VLOOKUP(SDBYLD2!AZ$4,'[1]INTERNAL PARAMETERS-1'!$B$5:$J$44,6,FALSE)*VLOOKUP(SDBYLD2!AZ$4,'[1]INTERNAL PARAMETERS-1'!$B$5:$J$44,3,FALSE) + SDBYLD1!AZ121*(1-VLOOKUP(SDBYLD2!AZ$4,'[1]INTERNAL PARAMETERS-1'!$B$5:$J$44,5,FALSE))*VLOOKUP(SDBYLD2!AZ$4,'[1]INTERNAL PARAMETERS-1'!$B$5:$J$44,8,FALSE)*VLOOKUP(SDBYLD2!AZ$4,'[1]INTERNAL PARAMETERS-1'!$B$5:$J$44,3,FALSE)</f>
        <v>0</v>
      </c>
      <c r="BA121" s="44">
        <f>SDBYLD1!BA121*VLOOKUP(SDBYLD2!BA$4,'[1]INTERNAL PARAMETERS-1'!$B$5:$J$44,5,FALSE)*VLOOKUP(SDBYLD2!BA$4,'[1]INTERNAL PARAMETERS-1'!$B$5:$J$44,6,FALSE)*VLOOKUP(SDBYLD2!BA$4,'[1]INTERNAL PARAMETERS-1'!$B$5:$J$44,3,FALSE) + SDBYLD1!BA121*(1-VLOOKUP(SDBYLD2!BA$4,'[1]INTERNAL PARAMETERS-1'!$B$5:$J$44,5,FALSE))*VLOOKUP(SDBYLD2!BA$4,'[1]INTERNAL PARAMETERS-1'!$B$5:$J$44,8,FALSE)*VLOOKUP(SDBYLD2!BA$4,'[1]INTERNAL PARAMETERS-1'!$B$5:$J$44,3,FALSE)</f>
        <v>0</v>
      </c>
      <c r="BB121" s="44">
        <f>SDBYLD1!BB121*VLOOKUP(SDBYLD2!BB$4,'[1]INTERNAL PARAMETERS-1'!$B$5:$J$44,5,FALSE)*VLOOKUP(SDBYLD2!BB$4,'[1]INTERNAL PARAMETERS-1'!$B$5:$J$44,6,FALSE)*VLOOKUP(SDBYLD2!BB$4,'[1]INTERNAL PARAMETERS-1'!$B$5:$J$44,3,FALSE) + SDBYLD1!BB121*(1-VLOOKUP(SDBYLD2!BB$4,'[1]INTERNAL PARAMETERS-1'!$B$5:$J$44,5,FALSE))*VLOOKUP(SDBYLD2!BB$4,'[1]INTERNAL PARAMETERS-1'!$B$5:$J$44,8,FALSE)*VLOOKUP(SDBYLD2!BB$4,'[1]INTERNAL PARAMETERS-1'!$B$5:$J$44,3,FALSE)</f>
        <v>0</v>
      </c>
      <c r="BC121" s="44">
        <f>SDBYLD1!BC121*VLOOKUP(SDBYLD2!BC$4,'[1]INTERNAL PARAMETERS-1'!$B$5:$J$44,5,FALSE)*VLOOKUP(SDBYLD2!BC$4,'[1]INTERNAL PARAMETERS-1'!$B$5:$J$44,6,FALSE)*VLOOKUP(SDBYLD2!BC$4,'[1]INTERNAL PARAMETERS-1'!$B$5:$J$44,3,FALSE) + SDBYLD1!BC121*(1-VLOOKUP(SDBYLD2!BC$4,'[1]INTERNAL PARAMETERS-1'!$B$5:$J$44,5,FALSE))*VLOOKUP(SDBYLD2!BC$4,'[1]INTERNAL PARAMETERS-1'!$B$5:$J$44,8,FALSE)*VLOOKUP(SDBYLD2!BC$4,'[1]INTERNAL PARAMETERS-1'!$B$5:$J$44,3,FALSE)</f>
        <v>0</v>
      </c>
      <c r="BD121" s="44">
        <f>SDBYLD1!BD121*VLOOKUP(SDBYLD2!BD$4,'[1]INTERNAL PARAMETERS-1'!$B$5:$J$44,5,FALSE)*VLOOKUP(SDBYLD2!BD$4,'[1]INTERNAL PARAMETERS-1'!$B$5:$J$44,6,FALSE)*VLOOKUP(SDBYLD2!BD$4,'[1]INTERNAL PARAMETERS-1'!$B$5:$J$44,3,FALSE) + SDBYLD1!BD121*(1-VLOOKUP(SDBYLD2!BD$4,'[1]INTERNAL PARAMETERS-1'!$B$5:$J$44,5,FALSE))*VLOOKUP(SDBYLD2!BD$4,'[1]INTERNAL PARAMETERS-1'!$B$5:$J$44,8,FALSE)*VLOOKUP(SDBYLD2!BD$4,'[1]INTERNAL PARAMETERS-1'!$B$5:$J$44,3,FALSE)</f>
        <v>0</v>
      </c>
      <c r="BE121" s="44">
        <f>SDBYLD1!BE121*VLOOKUP(SDBYLD2!BE$4,'[1]INTERNAL PARAMETERS-1'!$B$5:$J$44,5,FALSE)*VLOOKUP(SDBYLD2!BE$4,'[1]INTERNAL PARAMETERS-1'!$B$5:$J$44,6,FALSE)*VLOOKUP(SDBYLD2!BE$4,'[1]INTERNAL PARAMETERS-1'!$B$5:$J$44,3,FALSE) + SDBYLD1!BE121*(1-VLOOKUP(SDBYLD2!BE$4,'[1]INTERNAL PARAMETERS-1'!$B$5:$J$44,5,FALSE))*VLOOKUP(SDBYLD2!BE$4,'[1]INTERNAL PARAMETERS-1'!$B$5:$J$44,8,FALSE)*VLOOKUP(SDBYLD2!BE$4,'[1]INTERNAL PARAMETERS-1'!$B$5:$J$44,3,FALSE)</f>
        <v>0</v>
      </c>
      <c r="BF121" s="44">
        <f>SDBYLD1!BF121*VLOOKUP(SDBYLD2!BF$4,'[1]INTERNAL PARAMETERS-1'!$B$5:$J$44,5,FALSE)*VLOOKUP(SDBYLD2!BF$4,'[1]INTERNAL PARAMETERS-1'!$B$5:$J$44,6,FALSE)*VLOOKUP(SDBYLD2!BF$4,'[1]INTERNAL PARAMETERS-1'!$B$5:$J$44,3,FALSE) + SDBYLD1!BF121*(1-VLOOKUP(SDBYLD2!BF$4,'[1]INTERNAL PARAMETERS-1'!$B$5:$J$44,5,FALSE))*VLOOKUP(SDBYLD2!BF$4,'[1]INTERNAL PARAMETERS-1'!$B$5:$J$44,8,FALSE)*VLOOKUP(SDBYLD2!BF$4,'[1]INTERNAL PARAMETERS-1'!$B$5:$J$44,3,FALSE)</f>
        <v>0</v>
      </c>
      <c r="BG121" s="44">
        <f>SDBYLD1!BG121*VLOOKUP(SDBYLD2!BG$4,'[1]INTERNAL PARAMETERS-1'!$B$5:$J$44,5,FALSE)*VLOOKUP(SDBYLD2!BG$4,'[1]INTERNAL PARAMETERS-1'!$B$5:$J$44,6,FALSE)*VLOOKUP(SDBYLD2!BG$4,'[1]INTERNAL PARAMETERS-1'!$B$5:$J$44,3,FALSE) + SDBYLD1!BG121*(1-VLOOKUP(SDBYLD2!BG$4,'[1]INTERNAL PARAMETERS-1'!$B$5:$J$44,5,FALSE))*VLOOKUP(SDBYLD2!BG$4,'[1]INTERNAL PARAMETERS-1'!$B$5:$J$44,8,FALSE)*VLOOKUP(SDBYLD2!BG$4,'[1]INTERNAL PARAMETERS-1'!$B$5:$J$44,3,FALSE)</f>
        <v>0</v>
      </c>
      <c r="BH121" s="44">
        <f>SDBYLD1!BH121*VLOOKUP(SDBYLD2!BH$4,'[1]INTERNAL PARAMETERS-1'!$B$5:$J$44,5,FALSE)*VLOOKUP(SDBYLD2!BH$4,'[1]INTERNAL PARAMETERS-1'!$B$5:$J$44,6,FALSE)*VLOOKUP(SDBYLD2!BH$4,'[1]INTERNAL PARAMETERS-1'!$B$5:$J$44,3,FALSE) + SDBYLD1!BH121*(1-VLOOKUP(SDBYLD2!BH$4,'[1]INTERNAL PARAMETERS-1'!$B$5:$J$44,5,FALSE))*VLOOKUP(SDBYLD2!BH$4,'[1]INTERNAL PARAMETERS-1'!$B$5:$J$44,8,FALSE)*VLOOKUP(SDBYLD2!BH$4,'[1]INTERNAL PARAMETERS-1'!$B$5:$J$44,3,FALSE)</f>
        <v>0</v>
      </c>
      <c r="BI121" s="44">
        <f>SDBYLD1!BI121*VLOOKUP(SDBYLD2!BI$4,'[1]INTERNAL PARAMETERS-1'!$B$5:$J$44,5,FALSE)*VLOOKUP(SDBYLD2!BI$4,'[1]INTERNAL PARAMETERS-1'!$B$5:$J$44,6,FALSE)*VLOOKUP(SDBYLD2!BI$4,'[1]INTERNAL PARAMETERS-1'!$B$5:$J$44,3,FALSE) + SDBYLD1!BI121*(1-VLOOKUP(SDBYLD2!BI$4,'[1]INTERNAL PARAMETERS-1'!$B$5:$J$44,5,FALSE))*VLOOKUP(SDBYLD2!BI$4,'[1]INTERNAL PARAMETERS-1'!$B$5:$J$44,8,FALSE)*VLOOKUP(SDBYLD2!BI$4,'[1]INTERNAL PARAMETERS-1'!$B$5:$J$44,3,FALSE)</f>
        <v>0</v>
      </c>
      <c r="BJ121" s="44">
        <f>SDBYLD1!BJ121*VLOOKUP(SDBYLD2!BJ$4,'[1]INTERNAL PARAMETERS-1'!$B$5:$J$44,5,FALSE)*VLOOKUP(SDBYLD2!BJ$4,'[1]INTERNAL PARAMETERS-1'!$B$5:$J$44,6,FALSE)*VLOOKUP(SDBYLD2!BJ$4,'[1]INTERNAL PARAMETERS-1'!$B$5:$J$44,3,FALSE) + SDBYLD1!BJ121*(1-VLOOKUP(SDBYLD2!BJ$4,'[1]INTERNAL PARAMETERS-1'!$B$5:$J$44,5,FALSE))*VLOOKUP(SDBYLD2!BJ$4,'[1]INTERNAL PARAMETERS-1'!$B$5:$J$44,8,FALSE)*VLOOKUP(SDBYLD2!BJ$4,'[1]INTERNAL PARAMETERS-1'!$B$5:$J$44,3,FALSE)</f>
        <v>0</v>
      </c>
      <c r="BK121" s="44">
        <f>SDBYLD1!BK121*VLOOKUP(SDBYLD2!BK$4,'[1]INTERNAL PARAMETERS-1'!$B$5:$J$44,5,FALSE)*VLOOKUP(SDBYLD2!BK$4,'[1]INTERNAL PARAMETERS-1'!$B$5:$J$44,6,FALSE)*VLOOKUP(SDBYLD2!BK$4,'[1]INTERNAL PARAMETERS-1'!$B$5:$J$44,3,FALSE) + SDBYLD1!BK121*(1-VLOOKUP(SDBYLD2!BK$4,'[1]INTERNAL PARAMETERS-1'!$B$5:$J$44,5,FALSE))*VLOOKUP(SDBYLD2!BK$4,'[1]INTERNAL PARAMETERS-1'!$B$5:$J$44,8,FALSE)*VLOOKUP(SDBYLD2!BK$4,'[1]INTERNAL PARAMETERS-1'!$B$5:$J$44,3,FALSE)</f>
        <v>0</v>
      </c>
      <c r="BL121" s="44">
        <f>SDBYLD1!BL121*VLOOKUP(SDBYLD2!BL$4,'[1]INTERNAL PARAMETERS-1'!$B$5:$J$44,5,FALSE)*VLOOKUP(SDBYLD2!BL$4,'[1]INTERNAL PARAMETERS-1'!$B$5:$J$44,6,FALSE)*VLOOKUP(SDBYLD2!BL$4,'[1]INTERNAL PARAMETERS-1'!$B$5:$J$44,3,FALSE) + SDBYLD1!BL121*(1-VLOOKUP(SDBYLD2!BL$4,'[1]INTERNAL PARAMETERS-1'!$B$5:$J$44,5,FALSE))*VLOOKUP(SDBYLD2!BL$4,'[1]INTERNAL PARAMETERS-1'!$B$5:$J$44,8,FALSE)*VLOOKUP(SDBYLD2!BL$4,'[1]INTERNAL PARAMETERS-1'!$B$5:$J$44,3,FALSE)</f>
        <v>0</v>
      </c>
      <c r="BM121" s="44">
        <f>SDBYLD1!BM121*VLOOKUP(SDBYLD2!BM$4,'[1]INTERNAL PARAMETERS-1'!$B$5:$J$44,5,FALSE)*VLOOKUP(SDBYLD2!BM$4,'[1]INTERNAL PARAMETERS-1'!$B$5:$J$44,6,FALSE)*VLOOKUP(SDBYLD2!BM$4,'[1]INTERNAL PARAMETERS-1'!$B$5:$J$44,3,FALSE) + SDBYLD1!BM121*(1-VLOOKUP(SDBYLD2!BM$4,'[1]INTERNAL PARAMETERS-1'!$B$5:$J$44,5,FALSE))*VLOOKUP(SDBYLD2!BM$4,'[1]INTERNAL PARAMETERS-1'!$B$5:$J$44,8,FALSE)*VLOOKUP(SDBYLD2!BM$4,'[1]INTERNAL PARAMETERS-1'!$B$5:$J$44,3,FALSE)</f>
        <v>0</v>
      </c>
      <c r="BN121" s="44">
        <f>SDBYLD1!BN121*VLOOKUP(SDBYLD2!BN$4,'[1]INTERNAL PARAMETERS-1'!$B$5:$J$44,5,FALSE)*VLOOKUP(SDBYLD2!BN$4,'[1]INTERNAL PARAMETERS-1'!$B$5:$J$44,6,FALSE)*VLOOKUP(SDBYLD2!BN$4,'[1]INTERNAL PARAMETERS-1'!$B$5:$J$44,3,FALSE) + SDBYLD1!BN121*(1-VLOOKUP(SDBYLD2!BN$4,'[1]INTERNAL PARAMETERS-1'!$B$5:$J$44,5,FALSE))*VLOOKUP(SDBYLD2!BN$4,'[1]INTERNAL PARAMETERS-1'!$B$5:$J$44,8,FALSE)*VLOOKUP(SDBYLD2!BN$4,'[1]INTERNAL PARAMETERS-1'!$B$5:$J$44,3,FALSE)</f>
        <v>0</v>
      </c>
      <c r="BO121" s="44">
        <f>SDBYLD1!BO121*VLOOKUP(SDBYLD2!BO$4,'[1]INTERNAL PARAMETERS-1'!$B$5:$J$44,5,FALSE)*VLOOKUP(SDBYLD2!BO$4,'[1]INTERNAL PARAMETERS-1'!$B$5:$J$44,6,FALSE)*VLOOKUP(SDBYLD2!BO$4,'[1]INTERNAL PARAMETERS-1'!$B$5:$J$44,3,FALSE) + SDBYLD1!BO121*(1-VLOOKUP(SDBYLD2!BO$4,'[1]INTERNAL PARAMETERS-1'!$B$5:$J$44,5,FALSE))*VLOOKUP(SDBYLD2!BO$4,'[1]INTERNAL PARAMETERS-1'!$B$5:$J$44,8,FALSE)*VLOOKUP(SDBYLD2!BO$4,'[1]INTERNAL PARAMETERS-1'!$B$5:$J$44,3,FALSE)</f>
        <v>0</v>
      </c>
      <c r="BP121" s="44">
        <f>SDBYLD1!BP121*VLOOKUP(SDBYLD2!BP$4,'[1]INTERNAL PARAMETERS-1'!$B$5:$J$44,5,FALSE)*VLOOKUP(SDBYLD2!BP$4,'[1]INTERNAL PARAMETERS-1'!$B$5:$J$44,6,FALSE)*VLOOKUP(SDBYLD2!BP$4,'[1]INTERNAL PARAMETERS-1'!$B$5:$J$44,3,FALSE) + SDBYLD1!BP121*(1-VLOOKUP(SDBYLD2!BP$4,'[1]INTERNAL PARAMETERS-1'!$B$5:$J$44,5,FALSE))*VLOOKUP(SDBYLD2!BP$4,'[1]INTERNAL PARAMETERS-1'!$B$5:$J$44,8,FALSE)*VLOOKUP(SDBYLD2!BP$4,'[1]INTERNAL PARAMETERS-1'!$B$5:$J$44,3,FALSE)</f>
        <v>0</v>
      </c>
      <c r="BQ121" s="44">
        <f>SDBYLD1!BQ121*VLOOKUP(SDBYLD2!BQ$4,'[1]INTERNAL PARAMETERS-1'!$B$5:$J$44,5,FALSE)*VLOOKUP(SDBYLD2!BQ$4,'[1]INTERNAL PARAMETERS-1'!$B$5:$J$44,6,FALSE)*VLOOKUP(SDBYLD2!BQ$4,'[1]INTERNAL PARAMETERS-1'!$B$5:$J$44,3,FALSE) + SDBYLD1!BQ121*(1-VLOOKUP(SDBYLD2!BQ$4,'[1]INTERNAL PARAMETERS-1'!$B$5:$J$44,5,FALSE))*VLOOKUP(SDBYLD2!BQ$4,'[1]INTERNAL PARAMETERS-1'!$B$5:$J$44,8,FALSE)*VLOOKUP(SDBYLD2!BQ$4,'[1]INTERNAL PARAMETERS-1'!$B$5:$J$44,3,FALSE)</f>
        <v>0</v>
      </c>
      <c r="BR121" s="44">
        <f>SDBYLD1!BR121*VLOOKUP(SDBYLD2!BR$4,'[1]INTERNAL PARAMETERS-1'!$B$5:$J$44,5,FALSE)*VLOOKUP(SDBYLD2!BR$4,'[1]INTERNAL PARAMETERS-1'!$B$5:$J$44,6,FALSE)*VLOOKUP(SDBYLD2!BR$4,'[1]INTERNAL PARAMETERS-1'!$B$5:$J$44,3,FALSE) + SDBYLD1!BR121*(1-VLOOKUP(SDBYLD2!BR$4,'[1]INTERNAL PARAMETERS-1'!$B$5:$J$44,5,FALSE))*VLOOKUP(SDBYLD2!BR$4,'[1]INTERNAL PARAMETERS-1'!$B$5:$J$44,8,FALSE)*VLOOKUP(SDBYLD2!BR$4,'[1]INTERNAL PARAMETERS-1'!$B$5:$J$44,3,FALSE)</f>
        <v>0</v>
      </c>
      <c r="BS121" s="44">
        <f>SDBYLD1!BS121*VLOOKUP(SDBYLD2!BS$4,'[1]INTERNAL PARAMETERS-1'!$B$5:$J$44,5,FALSE)*VLOOKUP(SDBYLD2!BS$4,'[1]INTERNAL PARAMETERS-1'!$B$5:$J$44,6,FALSE)*VLOOKUP(SDBYLD2!BS$4,'[1]INTERNAL PARAMETERS-1'!$B$5:$J$44,3,FALSE) + SDBYLD1!BS121*(1-VLOOKUP(SDBYLD2!BS$4,'[1]INTERNAL PARAMETERS-1'!$B$5:$J$44,5,FALSE))*VLOOKUP(SDBYLD2!BS$4,'[1]INTERNAL PARAMETERS-1'!$B$5:$J$44,8,FALSE)*VLOOKUP(SDBYLD2!BS$4,'[1]INTERNAL PARAMETERS-1'!$B$5:$J$44,3,FALSE)</f>
        <v>0</v>
      </c>
      <c r="BT121" s="44">
        <f>SDBYLD1!BT121*VLOOKUP(SDBYLD2!BT$4,'[1]INTERNAL PARAMETERS-1'!$B$5:$J$44,5,FALSE)*VLOOKUP(SDBYLD2!BT$4,'[1]INTERNAL PARAMETERS-1'!$B$5:$J$44,6,FALSE)*VLOOKUP(SDBYLD2!BT$4,'[1]INTERNAL PARAMETERS-1'!$B$5:$J$44,3,FALSE) + SDBYLD1!BT121*(1-VLOOKUP(SDBYLD2!BT$4,'[1]INTERNAL PARAMETERS-1'!$B$5:$J$44,5,FALSE))*VLOOKUP(SDBYLD2!BT$4,'[1]INTERNAL PARAMETERS-1'!$B$5:$J$44,8,FALSE)*VLOOKUP(SDBYLD2!BT$4,'[1]INTERNAL PARAMETERS-1'!$B$5:$J$44,3,FALSE)</f>
        <v>0</v>
      </c>
      <c r="BU121" s="44">
        <f>SDBYLD1!BU121*VLOOKUP(SDBYLD2!BU$4,'[1]INTERNAL PARAMETERS-1'!$B$5:$J$44,5,FALSE)*VLOOKUP(SDBYLD2!BU$4,'[1]INTERNAL PARAMETERS-1'!$B$5:$J$44,6,FALSE)*VLOOKUP(SDBYLD2!BU$4,'[1]INTERNAL PARAMETERS-1'!$B$5:$J$44,3,FALSE) + SDBYLD1!BU121*(1-VLOOKUP(SDBYLD2!BU$4,'[1]INTERNAL PARAMETERS-1'!$B$5:$J$44,5,FALSE))*VLOOKUP(SDBYLD2!BU$4,'[1]INTERNAL PARAMETERS-1'!$B$5:$J$44,8,FALSE)*VLOOKUP(SDBYLD2!BU$4,'[1]INTERNAL PARAMETERS-1'!$B$5:$J$44,3,FALSE)</f>
        <v>0</v>
      </c>
      <c r="BV121" s="44">
        <f>SDBYLD1!BV121*VLOOKUP(SDBYLD2!BV$4,'[1]INTERNAL PARAMETERS-1'!$B$5:$J$44,5,FALSE)*VLOOKUP(SDBYLD2!BV$4,'[1]INTERNAL PARAMETERS-1'!$B$5:$J$44,6,FALSE)*VLOOKUP(SDBYLD2!BV$4,'[1]INTERNAL PARAMETERS-1'!$B$5:$J$44,3,FALSE) + SDBYLD1!BV121*(1-VLOOKUP(SDBYLD2!BV$4,'[1]INTERNAL PARAMETERS-1'!$B$5:$J$44,5,FALSE))*VLOOKUP(SDBYLD2!BV$4,'[1]INTERNAL PARAMETERS-1'!$B$5:$J$44,8,FALSE)*VLOOKUP(SDBYLD2!BV$4,'[1]INTERNAL PARAMETERS-1'!$B$5:$J$44,3,FALSE)</f>
        <v>0</v>
      </c>
      <c r="BW121" s="44">
        <f>SDBYLD1!BW121*VLOOKUP(SDBYLD2!BW$4,'[1]INTERNAL PARAMETERS-1'!$B$5:$J$44,5,FALSE)*VLOOKUP(SDBYLD2!BW$4,'[1]INTERNAL PARAMETERS-1'!$B$5:$J$44,6,FALSE)*VLOOKUP(SDBYLD2!BW$4,'[1]INTERNAL PARAMETERS-1'!$B$5:$J$44,3,FALSE) + SDBYLD1!BW121*(1-VLOOKUP(SDBYLD2!BW$4,'[1]INTERNAL PARAMETERS-1'!$B$5:$J$44,5,FALSE))*VLOOKUP(SDBYLD2!BW$4,'[1]INTERNAL PARAMETERS-1'!$B$5:$J$44,8,FALSE)*VLOOKUP(SDBYLD2!BW$4,'[1]INTERNAL PARAMETERS-1'!$B$5:$J$44,3,FALSE)</f>
        <v>0</v>
      </c>
      <c r="BX121" s="44">
        <f>SDBYLD1!BX121*VLOOKUP(SDBYLD2!BX$4,'[1]INTERNAL PARAMETERS-1'!$B$5:$J$44,5,FALSE)*VLOOKUP(SDBYLD2!BX$4,'[1]INTERNAL PARAMETERS-1'!$B$5:$J$44,6,FALSE)*VLOOKUP(SDBYLD2!BX$4,'[1]INTERNAL PARAMETERS-1'!$B$5:$J$44,3,FALSE) + SDBYLD1!BX121*(1-VLOOKUP(SDBYLD2!BX$4,'[1]INTERNAL PARAMETERS-1'!$B$5:$J$44,5,FALSE))*VLOOKUP(SDBYLD2!BX$4,'[1]INTERNAL PARAMETERS-1'!$B$5:$J$44,8,FALSE)*VLOOKUP(SDBYLD2!BX$4,'[1]INTERNAL PARAMETERS-1'!$B$5:$J$44,3,FALSE)</f>
        <v>0</v>
      </c>
      <c r="BY121" s="44">
        <f>SDBYLD1!BY121*VLOOKUP(SDBYLD2!BY$4,'[1]INTERNAL PARAMETERS-1'!$B$5:$J$44,5,FALSE)*VLOOKUP(SDBYLD2!BY$4,'[1]INTERNAL PARAMETERS-1'!$B$5:$J$44,6,FALSE)*VLOOKUP(SDBYLD2!BY$4,'[1]INTERNAL PARAMETERS-1'!$B$5:$J$44,3,FALSE) + SDBYLD1!BY121*(1-VLOOKUP(SDBYLD2!BY$4,'[1]INTERNAL PARAMETERS-1'!$B$5:$J$44,5,FALSE))*VLOOKUP(SDBYLD2!BY$4,'[1]INTERNAL PARAMETERS-1'!$B$5:$J$44,8,FALSE)*VLOOKUP(SDBYLD2!BY$4,'[1]INTERNAL PARAMETERS-1'!$B$5:$J$44,3,FALSE)</f>
        <v>0</v>
      </c>
      <c r="BZ121" s="44">
        <f>SDBYLD1!BZ121*VLOOKUP(SDBYLD2!BZ$4,'[1]INTERNAL PARAMETERS-1'!$B$5:$J$44,5,FALSE)*VLOOKUP(SDBYLD2!BZ$4,'[1]INTERNAL PARAMETERS-1'!$B$5:$J$44,6,FALSE)*VLOOKUP(SDBYLD2!BZ$4,'[1]INTERNAL PARAMETERS-1'!$B$5:$J$44,3,FALSE) + SDBYLD1!BZ121*(1-VLOOKUP(SDBYLD2!BZ$4,'[1]INTERNAL PARAMETERS-1'!$B$5:$J$44,5,FALSE))*VLOOKUP(SDBYLD2!BZ$4,'[1]INTERNAL PARAMETERS-1'!$B$5:$J$44,8,FALSE)*VLOOKUP(SDBYLD2!BZ$4,'[1]INTERNAL PARAMETERS-1'!$B$5:$J$44,3,FALSE)</f>
        <v>0</v>
      </c>
      <c r="CA121" s="44">
        <f>SDBYLD1!CA121*VLOOKUP(SDBYLD2!CA$4,'[1]INTERNAL PARAMETERS-1'!$B$5:$J$44,5,FALSE)*VLOOKUP(SDBYLD2!CA$4,'[1]INTERNAL PARAMETERS-1'!$B$5:$J$44,6,FALSE)*VLOOKUP(SDBYLD2!CA$4,'[1]INTERNAL PARAMETERS-1'!$B$5:$J$44,3,FALSE) + SDBYLD1!CA121*(1-VLOOKUP(SDBYLD2!CA$4,'[1]INTERNAL PARAMETERS-1'!$B$5:$J$44,5,FALSE))*VLOOKUP(SDBYLD2!CA$4,'[1]INTERNAL PARAMETERS-1'!$B$5:$J$44,8,FALSE)*VLOOKUP(SDBYLD2!CA$4,'[1]INTERNAL PARAMETERS-1'!$B$5:$J$44,3,FALSE)</f>
        <v>0</v>
      </c>
      <c r="CB121" s="44">
        <f>SDBYLD1!CB121*VLOOKUP(SDBYLD2!CB$4,'[1]INTERNAL PARAMETERS-1'!$B$5:$J$44,5,FALSE)*VLOOKUP(SDBYLD2!CB$4,'[1]INTERNAL PARAMETERS-1'!$B$5:$J$44,6,FALSE)*VLOOKUP(SDBYLD2!CB$4,'[1]INTERNAL PARAMETERS-1'!$B$5:$J$44,3,FALSE) + SDBYLD1!CB121*(1-VLOOKUP(SDBYLD2!CB$4,'[1]INTERNAL PARAMETERS-1'!$B$5:$J$44,5,FALSE))*VLOOKUP(SDBYLD2!CB$4,'[1]INTERNAL PARAMETERS-1'!$B$5:$J$44,8,FALSE)*VLOOKUP(SDBYLD2!CB$4,'[1]INTERNAL PARAMETERS-1'!$B$5:$J$44,3,FALSE)</f>
        <v>0</v>
      </c>
      <c r="CC121" s="44">
        <f>SDBYLD1!CC121*VLOOKUP(SDBYLD2!CC$4,'[1]INTERNAL PARAMETERS-1'!$B$5:$J$44,5,FALSE)*VLOOKUP(SDBYLD2!CC$4,'[1]INTERNAL PARAMETERS-1'!$B$5:$J$44,6,FALSE)*VLOOKUP(SDBYLD2!CC$4,'[1]INTERNAL PARAMETERS-1'!$B$5:$J$44,3,FALSE) + SDBYLD1!CC121*(1-VLOOKUP(SDBYLD2!CC$4,'[1]INTERNAL PARAMETERS-1'!$B$5:$J$44,5,FALSE))*VLOOKUP(SDBYLD2!CC$4,'[1]INTERNAL PARAMETERS-1'!$B$5:$J$44,8,FALSE)*VLOOKUP(SDBYLD2!CC$4,'[1]INTERNAL PARAMETERS-1'!$B$5:$J$44,3,FALSE)</f>
        <v>0</v>
      </c>
      <c r="CD121" s="44">
        <f>SDBYLD1!CD121*VLOOKUP(SDBYLD2!CD$4,'[1]INTERNAL PARAMETERS-1'!$B$5:$J$44,5,FALSE)*VLOOKUP(SDBYLD2!CD$4,'[1]INTERNAL PARAMETERS-1'!$B$5:$J$44,6,FALSE)*VLOOKUP(SDBYLD2!CD$4,'[1]INTERNAL PARAMETERS-1'!$B$5:$J$44,3,FALSE) + SDBYLD1!CD121*(1-VLOOKUP(SDBYLD2!CD$4,'[1]INTERNAL PARAMETERS-1'!$B$5:$J$44,5,FALSE))*VLOOKUP(SDBYLD2!CD$4,'[1]INTERNAL PARAMETERS-1'!$B$5:$J$44,8,FALSE)*VLOOKUP(SDBYLD2!CD$4,'[1]INTERNAL PARAMETERS-1'!$B$5:$J$44,3,FALSE)</f>
        <v>0</v>
      </c>
      <c r="CE121" s="44">
        <f>SDBYLD1!CE121*VLOOKUP(SDBYLD2!CE$4,'[1]INTERNAL PARAMETERS-1'!$B$5:$J$44,5,FALSE)*VLOOKUP(SDBYLD2!CE$4,'[1]INTERNAL PARAMETERS-1'!$B$5:$J$44,6,FALSE)*VLOOKUP(SDBYLD2!CE$4,'[1]INTERNAL PARAMETERS-1'!$B$5:$J$44,3,FALSE) + SDBYLD1!CE121*(1-VLOOKUP(SDBYLD2!CE$4,'[1]INTERNAL PARAMETERS-1'!$B$5:$J$44,5,FALSE))*VLOOKUP(SDBYLD2!CE$4,'[1]INTERNAL PARAMETERS-1'!$B$5:$J$44,8,FALSE)*VLOOKUP(SDBYLD2!CE$4,'[1]INTERNAL PARAMETERS-1'!$B$5:$J$44,3,FALSE)</f>
        <v>0</v>
      </c>
      <c r="CF121" s="44">
        <f>SDBYLD1!CF121*VLOOKUP(SDBYLD2!CF$4,'[1]INTERNAL PARAMETERS-1'!$B$5:$J$44,5,FALSE)*VLOOKUP(SDBYLD2!CF$4,'[1]INTERNAL PARAMETERS-1'!$B$5:$J$44,6,FALSE)*VLOOKUP(SDBYLD2!CF$4,'[1]INTERNAL PARAMETERS-1'!$B$5:$J$44,3,FALSE) + SDBYLD1!CF121*(1-VLOOKUP(SDBYLD2!CF$4,'[1]INTERNAL PARAMETERS-1'!$B$5:$J$44,5,FALSE))*VLOOKUP(SDBYLD2!CF$4,'[1]INTERNAL PARAMETERS-1'!$B$5:$J$44,8,FALSE)*VLOOKUP(SDBYLD2!CF$4,'[1]INTERNAL PARAMETERS-1'!$B$5:$J$44,3,FALSE)</f>
        <v>0</v>
      </c>
      <c r="CG121" s="44">
        <f>SDBYLD1!CG121*VLOOKUP(SDBYLD2!CG$4,'[1]INTERNAL PARAMETERS-1'!$B$5:$J$44,5,FALSE)*VLOOKUP(SDBYLD2!CG$4,'[1]INTERNAL PARAMETERS-1'!$B$5:$J$44,6,FALSE)*VLOOKUP(SDBYLD2!CG$4,'[1]INTERNAL PARAMETERS-1'!$B$5:$J$44,3,FALSE) + SDBYLD1!CG121*(1-VLOOKUP(SDBYLD2!CG$4,'[1]INTERNAL PARAMETERS-1'!$B$5:$J$44,5,FALSE))*VLOOKUP(SDBYLD2!CG$4,'[1]INTERNAL PARAMETERS-1'!$B$5:$J$44,8,FALSE)*VLOOKUP(SDBYLD2!CG$4,'[1]INTERNAL PARAMETERS-1'!$B$5:$J$44,3,FALSE)</f>
        <v>0</v>
      </c>
      <c r="CH121" s="43">
        <f>SDBYLD1!CH121*VLOOKUP(SDBYLD2!CH$4,'[1]INTERNAL PARAMETERS-1'!$B$5:$J$44,5,FALSE)*VLOOKUP(SDBYLD2!CH$4,'[1]INTERNAL PARAMETERS-1'!$B$5:$J$44,6,FALSE)*VLOOKUP(SDBYLD2!CH$4,'[1]INTERNAL PARAMETERS-1'!$B$5:$J$44,3,FALSE) + SDBYLD1!CH121*(1-VLOOKUP(SDBYLD2!CH$4,'[1]INTERNAL PARAMETERS-1'!$B$5:$J$44,5,FALSE))*VLOOKUP(SDBYLD2!CH$4,'[1]INTERNAL PARAMETERS-1'!$B$5:$J$44,8,FALSE)*VLOOKUP(SDBYLD2!CH$4,'[1]INTERNAL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SDBeam!X122</f>
        <v>0</v>
      </c>
      <c r="F122" s="59">
        <f>'[1]INTERNAL PARAMETERS-1'!M14</f>
        <v>39.424999999999997</v>
      </c>
      <c r="G122" s="45">
        <f>SDBYLD1!G122*VLOOKUP(SDBYLD2!G$4,'[1]INTERNAL PARAMETERS-1'!$B$5:$J$44,5,FALSE)*VLOOKUP(SDBYLD2!G$4,'[1]INTERNAL PARAMETERS-1'!$B$5:$J$44,7,FALSE)*SDBYLD2!$F122 + SDBYLD1!G122*(1-VLOOKUP(SDBYLD2!G$4,'[1]INTERNAL PARAMETERS-1'!$B$5:$J$44,5,FALSE))*VLOOKUP(SDBYLD2!G$4,'[1]INTERNAL PARAMETERS-1'!$B$5:$J$44,9,FALSE)*SDBYLD2!$F122</f>
        <v>0</v>
      </c>
      <c r="H122" s="44">
        <f>SDBYLD1!H122*VLOOKUP(SDBYLD2!H$4,'[1]INTERNAL PARAMETERS-1'!$B$5:$J$44,5,FALSE)*VLOOKUP(SDBYLD2!H$4,'[1]INTERNAL PARAMETERS-1'!$B$5:$J$44,7,FALSE)*SDBYLD2!$F122 + SDBYLD1!H122*(1-VLOOKUP(SDBYLD2!H$4,'[1]INTERNAL PARAMETERS-1'!$B$5:$J$44,5,FALSE))*VLOOKUP(SDBYLD2!H$4,'[1]INTERNAL PARAMETERS-1'!$B$5:$J$44,9,FALSE)*SDBYLD2!$F122</f>
        <v>0</v>
      </c>
      <c r="I122" s="44">
        <f>SDBYLD1!I122*VLOOKUP(SDBYLD2!I$4,'[1]INTERNAL PARAMETERS-1'!$B$5:$J$44,5,FALSE)*VLOOKUP(SDBYLD2!I$4,'[1]INTERNAL PARAMETERS-1'!$B$5:$J$44,7,FALSE)*SDBYLD2!$F122 + SDBYLD1!I122*(1-VLOOKUP(SDBYLD2!I$4,'[1]INTERNAL PARAMETERS-1'!$B$5:$J$44,5,FALSE))*VLOOKUP(SDBYLD2!I$4,'[1]INTERNAL PARAMETERS-1'!$B$5:$J$44,9,FALSE)*SDBYLD2!$F122</f>
        <v>0</v>
      </c>
      <c r="J122" s="44">
        <f>SDBYLD1!J122*VLOOKUP(SDBYLD2!J$4,'[1]INTERNAL PARAMETERS-1'!$B$5:$J$44,5,FALSE)*VLOOKUP(SDBYLD2!J$4,'[1]INTERNAL PARAMETERS-1'!$B$5:$J$44,7,FALSE)*SDBYLD2!$F122 + SDBYLD1!J122*(1-VLOOKUP(SDBYLD2!J$4,'[1]INTERNAL PARAMETERS-1'!$B$5:$J$44,5,FALSE))*VLOOKUP(SDBYLD2!J$4,'[1]INTERNAL PARAMETERS-1'!$B$5:$J$44,9,FALSE)*SDBYLD2!$F122</f>
        <v>0</v>
      </c>
      <c r="K122" s="44">
        <f>SDBYLD1!K122*VLOOKUP(SDBYLD2!K$4,'[1]INTERNAL PARAMETERS-1'!$B$5:$J$44,5,FALSE)*VLOOKUP(SDBYLD2!K$4,'[1]INTERNAL PARAMETERS-1'!$B$5:$J$44,7,FALSE)*SDBYLD2!$F122 + SDBYLD1!K122*(1-VLOOKUP(SDBYLD2!K$4,'[1]INTERNAL PARAMETERS-1'!$B$5:$J$44,5,FALSE))*VLOOKUP(SDBYLD2!K$4,'[1]INTERNAL PARAMETERS-1'!$B$5:$J$44,9,FALSE)*SDBYLD2!$F122</f>
        <v>0</v>
      </c>
      <c r="L122" s="44">
        <f>SDBYLD1!L122*VLOOKUP(SDBYLD2!L$4,'[1]INTERNAL PARAMETERS-1'!$B$5:$J$44,5,FALSE)*VLOOKUP(SDBYLD2!L$4,'[1]INTERNAL PARAMETERS-1'!$B$5:$J$44,7,FALSE)*SDBYLD2!$F122 + SDBYLD1!L122*(1-VLOOKUP(SDBYLD2!L$4,'[1]INTERNAL PARAMETERS-1'!$B$5:$J$44,5,FALSE))*VLOOKUP(SDBYLD2!L$4,'[1]INTERNAL PARAMETERS-1'!$B$5:$J$44,9,FALSE)*SDBYLD2!$F122</f>
        <v>0</v>
      </c>
      <c r="M122" s="44">
        <f>SDBYLD1!M122*VLOOKUP(SDBYLD2!M$4,'[1]INTERNAL PARAMETERS-1'!$B$5:$J$44,5,FALSE)*VLOOKUP(SDBYLD2!M$4,'[1]INTERNAL PARAMETERS-1'!$B$5:$J$44,7,FALSE)*SDBYLD2!$F122 + SDBYLD1!M122*(1-VLOOKUP(SDBYLD2!M$4,'[1]INTERNAL PARAMETERS-1'!$B$5:$J$44,5,FALSE))*VLOOKUP(SDBYLD2!M$4,'[1]INTERNAL PARAMETERS-1'!$B$5:$J$44,9,FALSE)*SDBYLD2!$F122</f>
        <v>0</v>
      </c>
      <c r="N122" s="44">
        <f>SDBYLD1!N122*VLOOKUP(SDBYLD2!N$4,'[1]INTERNAL PARAMETERS-1'!$B$5:$J$44,5,FALSE)*VLOOKUP(SDBYLD2!N$4,'[1]INTERNAL PARAMETERS-1'!$B$5:$J$44,7,FALSE)*SDBYLD2!$F122 + SDBYLD1!N122*(1-VLOOKUP(SDBYLD2!N$4,'[1]INTERNAL PARAMETERS-1'!$B$5:$J$44,5,FALSE))*VLOOKUP(SDBYLD2!N$4,'[1]INTERNAL PARAMETERS-1'!$B$5:$J$44,9,FALSE)*SDBYLD2!$F122</f>
        <v>0</v>
      </c>
      <c r="O122" s="44">
        <f>SDBYLD1!O122*VLOOKUP(SDBYLD2!O$4,'[1]INTERNAL PARAMETERS-1'!$B$5:$J$44,5,FALSE)*VLOOKUP(SDBYLD2!O$4,'[1]INTERNAL PARAMETERS-1'!$B$5:$J$44,7,FALSE)*SDBYLD2!$F122 + SDBYLD1!O122*(1-VLOOKUP(SDBYLD2!O$4,'[1]INTERNAL PARAMETERS-1'!$B$5:$J$44,5,FALSE))*VLOOKUP(SDBYLD2!O$4,'[1]INTERNAL PARAMETERS-1'!$B$5:$J$44,9,FALSE)*SDBYLD2!$F122</f>
        <v>0</v>
      </c>
      <c r="P122" s="44">
        <f>SDBYLD1!P122*VLOOKUP(SDBYLD2!P$4,'[1]INTERNAL PARAMETERS-1'!$B$5:$J$44,5,FALSE)*VLOOKUP(SDBYLD2!P$4,'[1]INTERNAL PARAMETERS-1'!$B$5:$J$44,7,FALSE)*SDBYLD2!$F122 + SDBYLD1!P122*(1-VLOOKUP(SDBYLD2!P$4,'[1]INTERNAL PARAMETERS-1'!$B$5:$J$44,5,FALSE))*VLOOKUP(SDBYLD2!P$4,'[1]INTERNAL PARAMETERS-1'!$B$5:$J$44,9,FALSE)*SDBYLD2!$F122</f>
        <v>0</v>
      </c>
      <c r="Q122" s="44">
        <f>SDBYLD1!Q122*VLOOKUP(SDBYLD2!Q$4,'[1]INTERNAL PARAMETERS-1'!$B$5:$J$44,5,FALSE)*VLOOKUP(SDBYLD2!Q$4,'[1]INTERNAL PARAMETERS-1'!$B$5:$J$44,7,FALSE)*SDBYLD2!$F122 + SDBYLD1!Q122*(1-VLOOKUP(SDBYLD2!Q$4,'[1]INTERNAL PARAMETERS-1'!$B$5:$J$44,5,FALSE))*VLOOKUP(SDBYLD2!Q$4,'[1]INTERNAL PARAMETERS-1'!$B$5:$J$44,9,FALSE)*SDBYLD2!$F122</f>
        <v>0</v>
      </c>
      <c r="R122" s="44">
        <f>SDBYLD1!R122*VLOOKUP(SDBYLD2!R$4,'[1]INTERNAL PARAMETERS-1'!$B$5:$J$44,5,FALSE)*VLOOKUP(SDBYLD2!R$4,'[1]INTERNAL PARAMETERS-1'!$B$5:$J$44,7,FALSE)*SDBYLD2!$F122 + SDBYLD1!R122*(1-VLOOKUP(SDBYLD2!R$4,'[1]INTERNAL PARAMETERS-1'!$B$5:$J$44,5,FALSE))*VLOOKUP(SDBYLD2!R$4,'[1]INTERNAL PARAMETERS-1'!$B$5:$J$44,9,FALSE)*SDBYLD2!$F122</f>
        <v>0</v>
      </c>
      <c r="S122" s="44">
        <f>SDBYLD1!S122*VLOOKUP(SDBYLD2!S$4,'[1]INTERNAL PARAMETERS-1'!$B$5:$J$44,5,FALSE)*VLOOKUP(SDBYLD2!S$4,'[1]INTERNAL PARAMETERS-1'!$B$5:$J$44,7,FALSE)*SDBYLD2!$F122 + SDBYLD1!S122*(1-VLOOKUP(SDBYLD2!S$4,'[1]INTERNAL PARAMETERS-1'!$B$5:$J$44,5,FALSE))*VLOOKUP(SDBYLD2!S$4,'[1]INTERNAL PARAMETERS-1'!$B$5:$J$44,9,FALSE)*SDBYLD2!$F122</f>
        <v>0</v>
      </c>
      <c r="T122" s="44">
        <f>SDBYLD1!T122*VLOOKUP(SDBYLD2!T$4,'[1]INTERNAL PARAMETERS-1'!$B$5:$J$44,5,FALSE)*VLOOKUP(SDBYLD2!T$4,'[1]INTERNAL PARAMETERS-1'!$B$5:$J$44,7,FALSE)*SDBYLD2!$F122 + SDBYLD1!T122*(1-VLOOKUP(SDBYLD2!T$4,'[1]INTERNAL PARAMETERS-1'!$B$5:$J$44,5,FALSE))*VLOOKUP(SDBYLD2!T$4,'[1]INTERNAL PARAMETERS-1'!$B$5:$J$44,9,FALSE)*SDBYLD2!$F122</f>
        <v>0</v>
      </c>
      <c r="U122" s="44">
        <f>SDBYLD1!U122*VLOOKUP(SDBYLD2!U$4,'[1]INTERNAL PARAMETERS-1'!$B$5:$J$44,5,FALSE)*VLOOKUP(SDBYLD2!U$4,'[1]INTERNAL PARAMETERS-1'!$B$5:$J$44,7,FALSE)*SDBYLD2!$F122 + SDBYLD1!U122*(1-VLOOKUP(SDBYLD2!U$4,'[1]INTERNAL PARAMETERS-1'!$B$5:$J$44,5,FALSE))*VLOOKUP(SDBYLD2!U$4,'[1]INTERNAL PARAMETERS-1'!$B$5:$J$44,9,FALSE)*SDBYLD2!$F122</f>
        <v>0</v>
      </c>
      <c r="V122" s="44">
        <f>SDBYLD1!V122*VLOOKUP(SDBYLD2!V$4,'[1]INTERNAL PARAMETERS-1'!$B$5:$J$44,5,FALSE)*VLOOKUP(SDBYLD2!V$4,'[1]INTERNAL PARAMETERS-1'!$B$5:$J$44,7,FALSE)*SDBYLD2!$F122 + SDBYLD1!V122*(1-VLOOKUP(SDBYLD2!V$4,'[1]INTERNAL PARAMETERS-1'!$B$5:$J$44,5,FALSE))*VLOOKUP(SDBYLD2!V$4,'[1]INTERNAL PARAMETERS-1'!$B$5:$J$44,9,FALSE)*SDBYLD2!$F122</f>
        <v>0</v>
      </c>
      <c r="W122" s="44">
        <f>SDBYLD1!W122*VLOOKUP(SDBYLD2!W$4,'[1]INTERNAL PARAMETERS-1'!$B$5:$J$44,5,FALSE)*VLOOKUP(SDBYLD2!W$4,'[1]INTERNAL PARAMETERS-1'!$B$5:$J$44,7,FALSE)*SDBYLD2!$F122 + SDBYLD1!W122*(1-VLOOKUP(SDBYLD2!W$4,'[1]INTERNAL PARAMETERS-1'!$B$5:$J$44,5,FALSE))*VLOOKUP(SDBYLD2!W$4,'[1]INTERNAL PARAMETERS-1'!$B$5:$J$44,9,FALSE)*SDBYLD2!$F122</f>
        <v>0</v>
      </c>
      <c r="X122" s="44">
        <f>SDBYLD1!X122*VLOOKUP(SDBYLD2!X$4,'[1]INTERNAL PARAMETERS-1'!$B$5:$J$44,5,FALSE)*VLOOKUP(SDBYLD2!X$4,'[1]INTERNAL PARAMETERS-1'!$B$5:$J$44,7,FALSE)*SDBYLD2!$F122 + SDBYLD1!X122*(1-VLOOKUP(SDBYLD2!X$4,'[1]INTERNAL PARAMETERS-1'!$B$5:$J$44,5,FALSE))*VLOOKUP(SDBYLD2!X$4,'[1]INTERNAL PARAMETERS-1'!$B$5:$J$44,9,FALSE)*SDBYLD2!$F122</f>
        <v>0</v>
      </c>
      <c r="Y122" s="44">
        <f>SDBYLD1!Y122*VLOOKUP(SDBYLD2!Y$4,'[1]INTERNAL PARAMETERS-1'!$B$5:$J$44,5,FALSE)*VLOOKUP(SDBYLD2!Y$4,'[1]INTERNAL PARAMETERS-1'!$B$5:$J$44,7,FALSE)*SDBYLD2!$F122 + SDBYLD1!Y122*(1-VLOOKUP(SDBYLD2!Y$4,'[1]INTERNAL PARAMETERS-1'!$B$5:$J$44,5,FALSE))*VLOOKUP(SDBYLD2!Y$4,'[1]INTERNAL PARAMETERS-1'!$B$5:$J$44,9,FALSE)*SDBYLD2!$F122</f>
        <v>0</v>
      </c>
      <c r="Z122" s="44">
        <f>SDBYLD1!Z122*VLOOKUP(SDBYLD2!Z$4,'[1]INTERNAL PARAMETERS-1'!$B$5:$J$44,5,FALSE)*VLOOKUP(SDBYLD2!Z$4,'[1]INTERNAL PARAMETERS-1'!$B$5:$J$44,7,FALSE)*SDBYLD2!$F122 + SDBYLD1!Z122*(1-VLOOKUP(SDBYLD2!Z$4,'[1]INTERNAL PARAMETERS-1'!$B$5:$J$44,5,FALSE))*VLOOKUP(SDBYLD2!Z$4,'[1]INTERNAL PARAMETERS-1'!$B$5:$J$44,9,FALSE)*SDBYLD2!$F122</f>
        <v>0</v>
      </c>
      <c r="AA122" s="44">
        <f>SDBYLD1!AA122*VLOOKUP(SDBYLD2!AA$4,'[1]INTERNAL PARAMETERS-1'!$B$5:$J$44,5,FALSE)*VLOOKUP(SDBYLD2!AA$4,'[1]INTERNAL PARAMETERS-1'!$B$5:$J$44,7,FALSE)*SDBYLD2!$F122 + SDBYLD1!AA122*(1-VLOOKUP(SDBYLD2!AA$4,'[1]INTERNAL PARAMETERS-1'!$B$5:$J$44,5,FALSE))*VLOOKUP(SDBYLD2!AA$4,'[1]INTERNAL PARAMETERS-1'!$B$5:$J$44,9,FALSE)*SDBYLD2!$F122</f>
        <v>0</v>
      </c>
      <c r="AB122" s="44">
        <f>SDBYLD1!AB122*VLOOKUP(SDBYLD2!AB$4,'[1]INTERNAL PARAMETERS-1'!$B$5:$J$44,5,FALSE)*VLOOKUP(SDBYLD2!AB$4,'[1]INTERNAL PARAMETERS-1'!$B$5:$J$44,7,FALSE)*SDBYLD2!$F122 + SDBYLD1!AB122*(1-VLOOKUP(SDBYLD2!AB$4,'[1]INTERNAL PARAMETERS-1'!$B$5:$J$44,5,FALSE))*VLOOKUP(SDBYLD2!AB$4,'[1]INTERNAL PARAMETERS-1'!$B$5:$J$44,9,FALSE)*SDBYLD2!$F122</f>
        <v>0</v>
      </c>
      <c r="AC122" s="44">
        <f>SDBYLD1!AC122*VLOOKUP(SDBYLD2!AC$4,'[1]INTERNAL PARAMETERS-1'!$B$5:$J$44,5,FALSE)*VLOOKUP(SDBYLD2!AC$4,'[1]INTERNAL PARAMETERS-1'!$B$5:$J$44,7,FALSE)*SDBYLD2!$F122 + SDBYLD1!AC122*(1-VLOOKUP(SDBYLD2!AC$4,'[1]INTERNAL PARAMETERS-1'!$B$5:$J$44,5,FALSE))*VLOOKUP(SDBYLD2!AC$4,'[1]INTERNAL PARAMETERS-1'!$B$5:$J$44,9,FALSE)*SDBYLD2!$F122</f>
        <v>0</v>
      </c>
      <c r="AD122" s="44">
        <f>SDBYLD1!AD122*VLOOKUP(SDBYLD2!AD$4,'[1]INTERNAL PARAMETERS-1'!$B$5:$J$44,5,FALSE)*VLOOKUP(SDBYLD2!AD$4,'[1]INTERNAL PARAMETERS-1'!$B$5:$J$44,7,FALSE)*SDBYLD2!$F122 + SDBYLD1!AD122*(1-VLOOKUP(SDBYLD2!AD$4,'[1]INTERNAL PARAMETERS-1'!$B$5:$J$44,5,FALSE))*VLOOKUP(SDBYLD2!AD$4,'[1]INTERNAL PARAMETERS-1'!$B$5:$J$44,9,FALSE)*SDBYLD2!$F122</f>
        <v>0</v>
      </c>
      <c r="AE122" s="44">
        <f>SDBYLD1!AE122*VLOOKUP(SDBYLD2!AE$4,'[1]INTERNAL PARAMETERS-1'!$B$5:$J$44,5,FALSE)*VLOOKUP(SDBYLD2!AE$4,'[1]INTERNAL PARAMETERS-1'!$B$5:$J$44,7,FALSE)*SDBYLD2!$F122 + SDBYLD1!AE122*(1-VLOOKUP(SDBYLD2!AE$4,'[1]INTERNAL PARAMETERS-1'!$B$5:$J$44,5,FALSE))*VLOOKUP(SDBYLD2!AE$4,'[1]INTERNAL PARAMETERS-1'!$B$5:$J$44,9,FALSE)*SDBYLD2!$F122</f>
        <v>0</v>
      </c>
      <c r="AF122" s="44">
        <f>SDBYLD1!AF122*VLOOKUP(SDBYLD2!AF$4,'[1]INTERNAL PARAMETERS-1'!$B$5:$J$44,5,FALSE)*VLOOKUP(SDBYLD2!AF$4,'[1]INTERNAL PARAMETERS-1'!$B$5:$J$44,7,FALSE)*SDBYLD2!$F122 + SDBYLD1!AF122*(1-VLOOKUP(SDBYLD2!AF$4,'[1]INTERNAL PARAMETERS-1'!$B$5:$J$44,5,FALSE))*VLOOKUP(SDBYLD2!AF$4,'[1]INTERNAL PARAMETERS-1'!$B$5:$J$44,9,FALSE)*SDBYLD2!$F122</f>
        <v>0</v>
      </c>
      <c r="AG122" s="44">
        <f>SDBYLD1!AG122*VLOOKUP(SDBYLD2!AG$4,'[1]INTERNAL PARAMETERS-1'!$B$5:$J$44,5,FALSE)*VLOOKUP(SDBYLD2!AG$4,'[1]INTERNAL PARAMETERS-1'!$B$5:$J$44,7,FALSE)*SDBYLD2!$F122 + SDBYLD1!AG122*(1-VLOOKUP(SDBYLD2!AG$4,'[1]INTERNAL PARAMETERS-1'!$B$5:$J$44,5,FALSE))*VLOOKUP(SDBYLD2!AG$4,'[1]INTERNAL PARAMETERS-1'!$B$5:$J$44,9,FALSE)*SDBYLD2!$F122</f>
        <v>0</v>
      </c>
      <c r="AH122" s="44">
        <f>SDBYLD1!AH122*VLOOKUP(SDBYLD2!AH$4,'[1]INTERNAL PARAMETERS-1'!$B$5:$J$44,5,FALSE)*VLOOKUP(SDBYLD2!AH$4,'[1]INTERNAL PARAMETERS-1'!$B$5:$J$44,7,FALSE)*SDBYLD2!$F122 + SDBYLD1!AH122*(1-VLOOKUP(SDBYLD2!AH$4,'[1]INTERNAL PARAMETERS-1'!$B$5:$J$44,5,FALSE))*VLOOKUP(SDBYLD2!AH$4,'[1]INTERNAL PARAMETERS-1'!$B$5:$J$44,9,FALSE)*SDBYLD2!$F122</f>
        <v>0</v>
      </c>
      <c r="AI122" s="44">
        <f>SDBYLD1!AI122*VLOOKUP(SDBYLD2!AI$4,'[1]INTERNAL PARAMETERS-1'!$B$5:$J$44,5,FALSE)*VLOOKUP(SDBYLD2!AI$4,'[1]INTERNAL PARAMETERS-1'!$B$5:$J$44,7,FALSE)*SDBYLD2!$F122 + SDBYLD1!AI122*(1-VLOOKUP(SDBYLD2!AI$4,'[1]INTERNAL PARAMETERS-1'!$B$5:$J$44,5,FALSE))*VLOOKUP(SDBYLD2!AI$4,'[1]INTERNAL PARAMETERS-1'!$B$5:$J$44,9,FALSE)*SDBYLD2!$F122</f>
        <v>0</v>
      </c>
      <c r="AJ122" s="44">
        <f>SDBYLD1!AJ122*VLOOKUP(SDBYLD2!AJ$4,'[1]INTERNAL PARAMETERS-1'!$B$5:$J$44,5,FALSE)*VLOOKUP(SDBYLD2!AJ$4,'[1]INTERNAL PARAMETERS-1'!$B$5:$J$44,7,FALSE)*SDBYLD2!$F122 + SDBYLD1!AJ122*(1-VLOOKUP(SDBYLD2!AJ$4,'[1]INTERNAL PARAMETERS-1'!$B$5:$J$44,5,FALSE))*VLOOKUP(SDBYLD2!AJ$4,'[1]INTERNAL PARAMETERS-1'!$B$5:$J$44,9,FALSE)*SDBYLD2!$F122</f>
        <v>0</v>
      </c>
      <c r="AK122" s="44">
        <f>SDBYLD1!AK122*VLOOKUP(SDBYLD2!AK$4,'[1]INTERNAL PARAMETERS-1'!$B$5:$J$44,5,FALSE)*VLOOKUP(SDBYLD2!AK$4,'[1]INTERNAL PARAMETERS-1'!$B$5:$J$44,7,FALSE)*SDBYLD2!$F122 + SDBYLD1!AK122*(1-VLOOKUP(SDBYLD2!AK$4,'[1]INTERNAL PARAMETERS-1'!$B$5:$J$44,5,FALSE))*VLOOKUP(SDBYLD2!AK$4,'[1]INTERNAL PARAMETERS-1'!$B$5:$J$44,9,FALSE)*SDBYLD2!$F122</f>
        <v>0</v>
      </c>
      <c r="AL122" s="44">
        <f>SDBYLD1!AL122*VLOOKUP(SDBYLD2!AL$4,'[1]INTERNAL PARAMETERS-1'!$B$5:$J$44,5,FALSE)*VLOOKUP(SDBYLD2!AL$4,'[1]INTERNAL PARAMETERS-1'!$B$5:$J$44,7,FALSE)*SDBYLD2!$F122 + SDBYLD1!AL122*(1-VLOOKUP(SDBYLD2!AL$4,'[1]INTERNAL PARAMETERS-1'!$B$5:$J$44,5,FALSE))*VLOOKUP(SDBYLD2!AL$4,'[1]INTERNAL PARAMETERS-1'!$B$5:$J$44,9,FALSE)*SDBYLD2!$F122</f>
        <v>0</v>
      </c>
      <c r="AM122" s="44">
        <f>SDBYLD1!AM122*VLOOKUP(SDBYLD2!AM$4,'[1]INTERNAL PARAMETERS-1'!$B$5:$J$44,5,FALSE)*VLOOKUP(SDBYLD2!AM$4,'[1]INTERNAL PARAMETERS-1'!$B$5:$J$44,7,FALSE)*SDBYLD2!$F122 + SDBYLD1!AM122*(1-VLOOKUP(SDBYLD2!AM$4,'[1]INTERNAL PARAMETERS-1'!$B$5:$J$44,5,FALSE))*VLOOKUP(SDBYLD2!AM$4,'[1]INTERNAL PARAMETERS-1'!$B$5:$J$44,9,FALSE)*SDBYLD2!$F122</f>
        <v>0</v>
      </c>
      <c r="AN122" s="44">
        <f>SDBYLD1!AN122*VLOOKUP(SDBYLD2!AN$4,'[1]INTERNAL PARAMETERS-1'!$B$5:$J$44,5,FALSE)*VLOOKUP(SDBYLD2!AN$4,'[1]INTERNAL PARAMETERS-1'!$B$5:$J$44,7,FALSE)*SDBYLD2!$F122 + SDBYLD1!AN122*(1-VLOOKUP(SDBYLD2!AN$4,'[1]INTERNAL PARAMETERS-1'!$B$5:$J$44,5,FALSE))*VLOOKUP(SDBYLD2!AN$4,'[1]INTERNAL PARAMETERS-1'!$B$5:$J$44,9,FALSE)*SDBYLD2!$F122</f>
        <v>0</v>
      </c>
      <c r="AO122" s="44">
        <f>SDBYLD1!AO122*VLOOKUP(SDBYLD2!AO$4,'[1]INTERNAL PARAMETERS-1'!$B$5:$J$44,5,FALSE)*VLOOKUP(SDBYLD2!AO$4,'[1]INTERNAL PARAMETERS-1'!$B$5:$J$44,7,FALSE)*SDBYLD2!$F122 + SDBYLD1!AO122*(1-VLOOKUP(SDBYLD2!AO$4,'[1]INTERNAL PARAMETERS-1'!$B$5:$J$44,5,FALSE))*VLOOKUP(SDBYLD2!AO$4,'[1]INTERNAL PARAMETERS-1'!$B$5:$J$44,9,FALSE)*SDBYLD2!$F122</f>
        <v>0</v>
      </c>
      <c r="AP122" s="44">
        <f>SDBYLD1!AP122*VLOOKUP(SDBYLD2!AP$4,'[1]INTERNAL PARAMETERS-1'!$B$5:$J$44,5,FALSE)*VLOOKUP(SDBYLD2!AP$4,'[1]INTERNAL PARAMETERS-1'!$B$5:$J$44,7,FALSE)*SDBYLD2!$F122 + SDBYLD1!AP122*(1-VLOOKUP(SDBYLD2!AP$4,'[1]INTERNAL PARAMETERS-1'!$B$5:$J$44,5,FALSE))*VLOOKUP(SDBYLD2!AP$4,'[1]INTERNAL PARAMETERS-1'!$B$5:$J$44,9,FALSE)*SDBYLD2!$F122</f>
        <v>0</v>
      </c>
      <c r="AQ122" s="44">
        <f>SDBYLD1!AQ122*VLOOKUP(SDBYLD2!AQ$4,'[1]INTERNAL PARAMETERS-1'!$B$5:$J$44,5,FALSE)*VLOOKUP(SDBYLD2!AQ$4,'[1]INTERNAL PARAMETERS-1'!$B$5:$J$44,7,FALSE)*SDBYLD2!$F122 + SDBYLD1!AQ122*(1-VLOOKUP(SDBYLD2!AQ$4,'[1]INTERNAL PARAMETERS-1'!$B$5:$J$44,5,FALSE))*VLOOKUP(SDBYLD2!AQ$4,'[1]INTERNAL PARAMETERS-1'!$B$5:$J$44,9,FALSE)*SDBYLD2!$F122</f>
        <v>0</v>
      </c>
      <c r="AR122" s="44">
        <f>SDBYLD1!AR122*VLOOKUP(SDBYLD2!AR$4,'[1]INTERNAL PARAMETERS-1'!$B$5:$J$44,5,FALSE)*VLOOKUP(SDBYLD2!AR$4,'[1]INTERNAL PARAMETERS-1'!$B$5:$J$44,7,FALSE)*SDBYLD2!$F122 + SDBYLD1!AR122*(1-VLOOKUP(SDBYLD2!AR$4,'[1]INTERNAL PARAMETERS-1'!$B$5:$J$44,5,FALSE))*VLOOKUP(SDBYLD2!AR$4,'[1]INTERNAL PARAMETERS-1'!$B$5:$J$44,9,FALSE)*SDBYLD2!$F122</f>
        <v>0</v>
      </c>
      <c r="AS122" s="44">
        <f>SDBYLD1!AS122*VLOOKUP(SDBYLD2!AS$4,'[1]INTERNAL PARAMETERS-1'!$B$5:$J$44,5,FALSE)*VLOOKUP(SDBYLD2!AS$4,'[1]INTERNAL PARAMETERS-1'!$B$5:$J$44,7,FALSE)*SDBYLD2!$F122 + SDBYLD1!AS122*(1-VLOOKUP(SDBYLD2!AS$4,'[1]INTERNAL PARAMETERS-1'!$B$5:$J$44,5,FALSE))*VLOOKUP(SDBYLD2!AS$4,'[1]INTERNAL PARAMETERS-1'!$B$5:$J$44,9,FALSE)*SDBYLD2!$F122</f>
        <v>0</v>
      </c>
      <c r="AT122" s="43">
        <f>SDBYLD1!AT122*VLOOKUP(SDBYLD2!AT$4,'[1]INTERNAL PARAMETERS-1'!$B$5:$J$44,5,FALSE)*VLOOKUP(SDBYLD2!AT$4,'[1]INTERNAL PARAMETERS-1'!$B$5:$J$44,7,FALSE)*SDBYLD2!$F122 + SDBYLD1!AT122*(1-VLOOKUP(SDBYLD2!AT$4,'[1]INTERNAL PARAMETERS-1'!$B$5:$J$44,5,FALSE))*VLOOKUP(SDBYLD2!AT$4,'[1]INTERNAL PARAMETERS-1'!$B$5:$J$44,9,FALSE)*SDBYLD2!$F122</f>
        <v>0</v>
      </c>
      <c r="AU122" s="45">
        <f>SDBYLD1!AU122*VLOOKUP(SDBYLD2!AU$4,'[1]INTERNAL PARAMETERS-1'!$B$5:$J$44,5,FALSE)*VLOOKUP(SDBYLD2!AU$4,'[1]INTERNAL PARAMETERS-1'!$B$5:$J$44,6,FALSE)*VLOOKUP(SDBYLD2!AU$4,'[1]INTERNAL PARAMETERS-1'!$B$5:$J$44,3,FALSE) + SDBYLD1!AU122*(1-VLOOKUP(SDBYLD2!AU$4,'[1]INTERNAL PARAMETERS-1'!$B$5:$J$44,5,FALSE))*VLOOKUP(SDBYLD2!AU$4,'[1]INTERNAL PARAMETERS-1'!$B$5:$J$44,8,FALSE)*VLOOKUP(SDBYLD2!AU$4,'[1]INTERNAL PARAMETERS-1'!$B$5:$J$44,3,FALSE)</f>
        <v>0</v>
      </c>
      <c r="AV122" s="44">
        <f>SDBYLD1!AV122*VLOOKUP(SDBYLD2!AV$4,'[1]INTERNAL PARAMETERS-1'!$B$5:$J$44,5,FALSE)*VLOOKUP(SDBYLD2!AV$4,'[1]INTERNAL PARAMETERS-1'!$B$5:$J$44,6,FALSE)*VLOOKUP(SDBYLD2!AV$4,'[1]INTERNAL PARAMETERS-1'!$B$5:$J$44,3,FALSE) + SDBYLD1!AV122*(1-VLOOKUP(SDBYLD2!AV$4,'[1]INTERNAL PARAMETERS-1'!$B$5:$J$44,5,FALSE))*VLOOKUP(SDBYLD2!AV$4,'[1]INTERNAL PARAMETERS-1'!$B$5:$J$44,8,FALSE)*VLOOKUP(SDBYLD2!AV$4,'[1]INTERNAL PARAMETERS-1'!$B$5:$J$44,3,FALSE)</f>
        <v>0</v>
      </c>
      <c r="AW122" s="44">
        <f>SDBYLD1!AW122*VLOOKUP(SDBYLD2!AW$4,'[1]INTERNAL PARAMETERS-1'!$B$5:$J$44,5,FALSE)*VLOOKUP(SDBYLD2!AW$4,'[1]INTERNAL PARAMETERS-1'!$B$5:$J$44,6,FALSE)*VLOOKUP(SDBYLD2!AW$4,'[1]INTERNAL PARAMETERS-1'!$B$5:$J$44,3,FALSE) + SDBYLD1!AW122*(1-VLOOKUP(SDBYLD2!AW$4,'[1]INTERNAL PARAMETERS-1'!$B$5:$J$44,5,FALSE))*VLOOKUP(SDBYLD2!AW$4,'[1]INTERNAL PARAMETERS-1'!$B$5:$J$44,8,FALSE)*VLOOKUP(SDBYLD2!AW$4,'[1]INTERNAL PARAMETERS-1'!$B$5:$J$44,3,FALSE)</f>
        <v>0</v>
      </c>
      <c r="AX122" s="44">
        <f>SDBYLD1!AX122*VLOOKUP(SDBYLD2!AX$4,'[1]INTERNAL PARAMETERS-1'!$B$5:$J$44,5,FALSE)*VLOOKUP(SDBYLD2!AX$4,'[1]INTERNAL PARAMETERS-1'!$B$5:$J$44,6,FALSE)*VLOOKUP(SDBYLD2!AX$4,'[1]INTERNAL PARAMETERS-1'!$B$5:$J$44,3,FALSE) + SDBYLD1!AX122*(1-VLOOKUP(SDBYLD2!AX$4,'[1]INTERNAL PARAMETERS-1'!$B$5:$J$44,5,FALSE))*VLOOKUP(SDBYLD2!AX$4,'[1]INTERNAL PARAMETERS-1'!$B$5:$J$44,8,FALSE)*VLOOKUP(SDBYLD2!AX$4,'[1]INTERNAL PARAMETERS-1'!$B$5:$J$44,3,FALSE)</f>
        <v>0</v>
      </c>
      <c r="AY122" s="44">
        <f>SDBYLD1!AY122*VLOOKUP(SDBYLD2!AY$4,'[1]INTERNAL PARAMETERS-1'!$B$5:$J$44,5,FALSE)*VLOOKUP(SDBYLD2!AY$4,'[1]INTERNAL PARAMETERS-1'!$B$5:$J$44,6,FALSE)*VLOOKUP(SDBYLD2!AY$4,'[1]INTERNAL PARAMETERS-1'!$B$5:$J$44,3,FALSE) + SDBYLD1!AY122*(1-VLOOKUP(SDBYLD2!AY$4,'[1]INTERNAL PARAMETERS-1'!$B$5:$J$44,5,FALSE))*VLOOKUP(SDBYLD2!AY$4,'[1]INTERNAL PARAMETERS-1'!$B$5:$J$44,8,FALSE)*VLOOKUP(SDBYLD2!AY$4,'[1]INTERNAL PARAMETERS-1'!$B$5:$J$44,3,FALSE)</f>
        <v>0</v>
      </c>
      <c r="AZ122" s="44">
        <f>SDBYLD1!AZ122*VLOOKUP(SDBYLD2!AZ$4,'[1]INTERNAL PARAMETERS-1'!$B$5:$J$44,5,FALSE)*VLOOKUP(SDBYLD2!AZ$4,'[1]INTERNAL PARAMETERS-1'!$B$5:$J$44,6,FALSE)*VLOOKUP(SDBYLD2!AZ$4,'[1]INTERNAL PARAMETERS-1'!$B$5:$J$44,3,FALSE) + SDBYLD1!AZ122*(1-VLOOKUP(SDBYLD2!AZ$4,'[1]INTERNAL PARAMETERS-1'!$B$5:$J$44,5,FALSE))*VLOOKUP(SDBYLD2!AZ$4,'[1]INTERNAL PARAMETERS-1'!$B$5:$J$44,8,FALSE)*VLOOKUP(SDBYLD2!AZ$4,'[1]INTERNAL PARAMETERS-1'!$B$5:$J$44,3,FALSE)</f>
        <v>0</v>
      </c>
      <c r="BA122" s="44">
        <f>SDBYLD1!BA122*VLOOKUP(SDBYLD2!BA$4,'[1]INTERNAL PARAMETERS-1'!$B$5:$J$44,5,FALSE)*VLOOKUP(SDBYLD2!BA$4,'[1]INTERNAL PARAMETERS-1'!$B$5:$J$44,6,FALSE)*VLOOKUP(SDBYLD2!BA$4,'[1]INTERNAL PARAMETERS-1'!$B$5:$J$44,3,FALSE) + SDBYLD1!BA122*(1-VLOOKUP(SDBYLD2!BA$4,'[1]INTERNAL PARAMETERS-1'!$B$5:$J$44,5,FALSE))*VLOOKUP(SDBYLD2!BA$4,'[1]INTERNAL PARAMETERS-1'!$B$5:$J$44,8,FALSE)*VLOOKUP(SDBYLD2!BA$4,'[1]INTERNAL PARAMETERS-1'!$B$5:$J$44,3,FALSE)</f>
        <v>0</v>
      </c>
      <c r="BB122" s="44">
        <f>SDBYLD1!BB122*VLOOKUP(SDBYLD2!BB$4,'[1]INTERNAL PARAMETERS-1'!$B$5:$J$44,5,FALSE)*VLOOKUP(SDBYLD2!BB$4,'[1]INTERNAL PARAMETERS-1'!$B$5:$J$44,6,FALSE)*VLOOKUP(SDBYLD2!BB$4,'[1]INTERNAL PARAMETERS-1'!$B$5:$J$44,3,FALSE) + SDBYLD1!BB122*(1-VLOOKUP(SDBYLD2!BB$4,'[1]INTERNAL PARAMETERS-1'!$B$5:$J$44,5,FALSE))*VLOOKUP(SDBYLD2!BB$4,'[1]INTERNAL PARAMETERS-1'!$B$5:$J$44,8,FALSE)*VLOOKUP(SDBYLD2!BB$4,'[1]INTERNAL PARAMETERS-1'!$B$5:$J$44,3,FALSE)</f>
        <v>0</v>
      </c>
      <c r="BC122" s="44">
        <f>SDBYLD1!BC122*VLOOKUP(SDBYLD2!BC$4,'[1]INTERNAL PARAMETERS-1'!$B$5:$J$44,5,FALSE)*VLOOKUP(SDBYLD2!BC$4,'[1]INTERNAL PARAMETERS-1'!$B$5:$J$44,6,FALSE)*VLOOKUP(SDBYLD2!BC$4,'[1]INTERNAL PARAMETERS-1'!$B$5:$J$44,3,FALSE) + SDBYLD1!BC122*(1-VLOOKUP(SDBYLD2!BC$4,'[1]INTERNAL PARAMETERS-1'!$B$5:$J$44,5,FALSE))*VLOOKUP(SDBYLD2!BC$4,'[1]INTERNAL PARAMETERS-1'!$B$5:$J$44,8,FALSE)*VLOOKUP(SDBYLD2!BC$4,'[1]INTERNAL PARAMETERS-1'!$B$5:$J$44,3,FALSE)</f>
        <v>0</v>
      </c>
      <c r="BD122" s="44">
        <f>SDBYLD1!BD122*VLOOKUP(SDBYLD2!BD$4,'[1]INTERNAL PARAMETERS-1'!$B$5:$J$44,5,FALSE)*VLOOKUP(SDBYLD2!BD$4,'[1]INTERNAL PARAMETERS-1'!$B$5:$J$44,6,FALSE)*VLOOKUP(SDBYLD2!BD$4,'[1]INTERNAL PARAMETERS-1'!$B$5:$J$44,3,FALSE) + SDBYLD1!BD122*(1-VLOOKUP(SDBYLD2!BD$4,'[1]INTERNAL PARAMETERS-1'!$B$5:$J$44,5,FALSE))*VLOOKUP(SDBYLD2!BD$4,'[1]INTERNAL PARAMETERS-1'!$B$5:$J$44,8,FALSE)*VLOOKUP(SDBYLD2!BD$4,'[1]INTERNAL PARAMETERS-1'!$B$5:$J$44,3,FALSE)</f>
        <v>0</v>
      </c>
      <c r="BE122" s="44">
        <f>SDBYLD1!BE122*VLOOKUP(SDBYLD2!BE$4,'[1]INTERNAL PARAMETERS-1'!$B$5:$J$44,5,FALSE)*VLOOKUP(SDBYLD2!BE$4,'[1]INTERNAL PARAMETERS-1'!$B$5:$J$44,6,FALSE)*VLOOKUP(SDBYLD2!BE$4,'[1]INTERNAL PARAMETERS-1'!$B$5:$J$44,3,FALSE) + SDBYLD1!BE122*(1-VLOOKUP(SDBYLD2!BE$4,'[1]INTERNAL PARAMETERS-1'!$B$5:$J$44,5,FALSE))*VLOOKUP(SDBYLD2!BE$4,'[1]INTERNAL PARAMETERS-1'!$B$5:$J$44,8,FALSE)*VLOOKUP(SDBYLD2!BE$4,'[1]INTERNAL PARAMETERS-1'!$B$5:$J$44,3,FALSE)</f>
        <v>0</v>
      </c>
      <c r="BF122" s="44">
        <f>SDBYLD1!BF122*VLOOKUP(SDBYLD2!BF$4,'[1]INTERNAL PARAMETERS-1'!$B$5:$J$44,5,FALSE)*VLOOKUP(SDBYLD2!BF$4,'[1]INTERNAL PARAMETERS-1'!$B$5:$J$44,6,FALSE)*VLOOKUP(SDBYLD2!BF$4,'[1]INTERNAL PARAMETERS-1'!$B$5:$J$44,3,FALSE) + SDBYLD1!BF122*(1-VLOOKUP(SDBYLD2!BF$4,'[1]INTERNAL PARAMETERS-1'!$B$5:$J$44,5,FALSE))*VLOOKUP(SDBYLD2!BF$4,'[1]INTERNAL PARAMETERS-1'!$B$5:$J$44,8,FALSE)*VLOOKUP(SDBYLD2!BF$4,'[1]INTERNAL PARAMETERS-1'!$B$5:$J$44,3,FALSE)</f>
        <v>0</v>
      </c>
      <c r="BG122" s="44">
        <f>SDBYLD1!BG122*VLOOKUP(SDBYLD2!BG$4,'[1]INTERNAL PARAMETERS-1'!$B$5:$J$44,5,FALSE)*VLOOKUP(SDBYLD2!BG$4,'[1]INTERNAL PARAMETERS-1'!$B$5:$J$44,6,FALSE)*VLOOKUP(SDBYLD2!BG$4,'[1]INTERNAL PARAMETERS-1'!$B$5:$J$44,3,FALSE) + SDBYLD1!BG122*(1-VLOOKUP(SDBYLD2!BG$4,'[1]INTERNAL PARAMETERS-1'!$B$5:$J$44,5,FALSE))*VLOOKUP(SDBYLD2!BG$4,'[1]INTERNAL PARAMETERS-1'!$B$5:$J$44,8,FALSE)*VLOOKUP(SDBYLD2!BG$4,'[1]INTERNAL PARAMETERS-1'!$B$5:$J$44,3,FALSE)</f>
        <v>0</v>
      </c>
      <c r="BH122" s="44">
        <f>SDBYLD1!BH122*VLOOKUP(SDBYLD2!BH$4,'[1]INTERNAL PARAMETERS-1'!$B$5:$J$44,5,FALSE)*VLOOKUP(SDBYLD2!BH$4,'[1]INTERNAL PARAMETERS-1'!$B$5:$J$44,6,FALSE)*VLOOKUP(SDBYLD2!BH$4,'[1]INTERNAL PARAMETERS-1'!$B$5:$J$44,3,FALSE) + SDBYLD1!BH122*(1-VLOOKUP(SDBYLD2!BH$4,'[1]INTERNAL PARAMETERS-1'!$B$5:$J$44,5,FALSE))*VLOOKUP(SDBYLD2!BH$4,'[1]INTERNAL PARAMETERS-1'!$B$5:$J$44,8,FALSE)*VLOOKUP(SDBYLD2!BH$4,'[1]INTERNAL PARAMETERS-1'!$B$5:$J$44,3,FALSE)</f>
        <v>0</v>
      </c>
      <c r="BI122" s="44">
        <f>SDBYLD1!BI122*VLOOKUP(SDBYLD2!BI$4,'[1]INTERNAL PARAMETERS-1'!$B$5:$J$44,5,FALSE)*VLOOKUP(SDBYLD2!BI$4,'[1]INTERNAL PARAMETERS-1'!$B$5:$J$44,6,FALSE)*VLOOKUP(SDBYLD2!BI$4,'[1]INTERNAL PARAMETERS-1'!$B$5:$J$44,3,FALSE) + SDBYLD1!BI122*(1-VLOOKUP(SDBYLD2!BI$4,'[1]INTERNAL PARAMETERS-1'!$B$5:$J$44,5,FALSE))*VLOOKUP(SDBYLD2!BI$4,'[1]INTERNAL PARAMETERS-1'!$B$5:$J$44,8,FALSE)*VLOOKUP(SDBYLD2!BI$4,'[1]INTERNAL PARAMETERS-1'!$B$5:$J$44,3,FALSE)</f>
        <v>0</v>
      </c>
      <c r="BJ122" s="44">
        <f>SDBYLD1!BJ122*VLOOKUP(SDBYLD2!BJ$4,'[1]INTERNAL PARAMETERS-1'!$B$5:$J$44,5,FALSE)*VLOOKUP(SDBYLD2!BJ$4,'[1]INTERNAL PARAMETERS-1'!$B$5:$J$44,6,FALSE)*VLOOKUP(SDBYLD2!BJ$4,'[1]INTERNAL PARAMETERS-1'!$B$5:$J$44,3,FALSE) + SDBYLD1!BJ122*(1-VLOOKUP(SDBYLD2!BJ$4,'[1]INTERNAL PARAMETERS-1'!$B$5:$J$44,5,FALSE))*VLOOKUP(SDBYLD2!BJ$4,'[1]INTERNAL PARAMETERS-1'!$B$5:$J$44,8,FALSE)*VLOOKUP(SDBYLD2!BJ$4,'[1]INTERNAL PARAMETERS-1'!$B$5:$J$44,3,FALSE)</f>
        <v>0</v>
      </c>
      <c r="BK122" s="44">
        <f>SDBYLD1!BK122*VLOOKUP(SDBYLD2!BK$4,'[1]INTERNAL PARAMETERS-1'!$B$5:$J$44,5,FALSE)*VLOOKUP(SDBYLD2!BK$4,'[1]INTERNAL PARAMETERS-1'!$B$5:$J$44,6,FALSE)*VLOOKUP(SDBYLD2!BK$4,'[1]INTERNAL PARAMETERS-1'!$B$5:$J$44,3,FALSE) + SDBYLD1!BK122*(1-VLOOKUP(SDBYLD2!BK$4,'[1]INTERNAL PARAMETERS-1'!$B$5:$J$44,5,FALSE))*VLOOKUP(SDBYLD2!BK$4,'[1]INTERNAL PARAMETERS-1'!$B$5:$J$44,8,FALSE)*VLOOKUP(SDBYLD2!BK$4,'[1]INTERNAL PARAMETERS-1'!$B$5:$J$44,3,FALSE)</f>
        <v>0</v>
      </c>
      <c r="BL122" s="44">
        <f>SDBYLD1!BL122*VLOOKUP(SDBYLD2!BL$4,'[1]INTERNAL PARAMETERS-1'!$B$5:$J$44,5,FALSE)*VLOOKUP(SDBYLD2!BL$4,'[1]INTERNAL PARAMETERS-1'!$B$5:$J$44,6,FALSE)*VLOOKUP(SDBYLD2!BL$4,'[1]INTERNAL PARAMETERS-1'!$B$5:$J$44,3,FALSE) + SDBYLD1!BL122*(1-VLOOKUP(SDBYLD2!BL$4,'[1]INTERNAL PARAMETERS-1'!$B$5:$J$44,5,FALSE))*VLOOKUP(SDBYLD2!BL$4,'[1]INTERNAL PARAMETERS-1'!$B$5:$J$44,8,FALSE)*VLOOKUP(SDBYLD2!BL$4,'[1]INTERNAL PARAMETERS-1'!$B$5:$J$44,3,FALSE)</f>
        <v>0</v>
      </c>
      <c r="BM122" s="44">
        <f>SDBYLD1!BM122*VLOOKUP(SDBYLD2!BM$4,'[1]INTERNAL PARAMETERS-1'!$B$5:$J$44,5,FALSE)*VLOOKUP(SDBYLD2!BM$4,'[1]INTERNAL PARAMETERS-1'!$B$5:$J$44,6,FALSE)*VLOOKUP(SDBYLD2!BM$4,'[1]INTERNAL PARAMETERS-1'!$B$5:$J$44,3,FALSE) + SDBYLD1!BM122*(1-VLOOKUP(SDBYLD2!BM$4,'[1]INTERNAL PARAMETERS-1'!$B$5:$J$44,5,FALSE))*VLOOKUP(SDBYLD2!BM$4,'[1]INTERNAL PARAMETERS-1'!$B$5:$J$44,8,FALSE)*VLOOKUP(SDBYLD2!BM$4,'[1]INTERNAL PARAMETERS-1'!$B$5:$J$44,3,FALSE)</f>
        <v>0</v>
      </c>
      <c r="BN122" s="44">
        <f>SDBYLD1!BN122*VLOOKUP(SDBYLD2!BN$4,'[1]INTERNAL PARAMETERS-1'!$B$5:$J$44,5,FALSE)*VLOOKUP(SDBYLD2!BN$4,'[1]INTERNAL PARAMETERS-1'!$B$5:$J$44,6,FALSE)*VLOOKUP(SDBYLD2!BN$4,'[1]INTERNAL PARAMETERS-1'!$B$5:$J$44,3,FALSE) + SDBYLD1!BN122*(1-VLOOKUP(SDBYLD2!BN$4,'[1]INTERNAL PARAMETERS-1'!$B$5:$J$44,5,FALSE))*VLOOKUP(SDBYLD2!BN$4,'[1]INTERNAL PARAMETERS-1'!$B$5:$J$44,8,FALSE)*VLOOKUP(SDBYLD2!BN$4,'[1]INTERNAL PARAMETERS-1'!$B$5:$J$44,3,FALSE)</f>
        <v>0</v>
      </c>
      <c r="BO122" s="44">
        <f>SDBYLD1!BO122*VLOOKUP(SDBYLD2!BO$4,'[1]INTERNAL PARAMETERS-1'!$B$5:$J$44,5,FALSE)*VLOOKUP(SDBYLD2!BO$4,'[1]INTERNAL PARAMETERS-1'!$B$5:$J$44,6,FALSE)*VLOOKUP(SDBYLD2!BO$4,'[1]INTERNAL PARAMETERS-1'!$B$5:$J$44,3,FALSE) + SDBYLD1!BO122*(1-VLOOKUP(SDBYLD2!BO$4,'[1]INTERNAL PARAMETERS-1'!$B$5:$J$44,5,FALSE))*VLOOKUP(SDBYLD2!BO$4,'[1]INTERNAL PARAMETERS-1'!$B$5:$J$44,8,FALSE)*VLOOKUP(SDBYLD2!BO$4,'[1]INTERNAL PARAMETERS-1'!$B$5:$J$44,3,FALSE)</f>
        <v>0</v>
      </c>
      <c r="BP122" s="44">
        <f>SDBYLD1!BP122*VLOOKUP(SDBYLD2!BP$4,'[1]INTERNAL PARAMETERS-1'!$B$5:$J$44,5,FALSE)*VLOOKUP(SDBYLD2!BP$4,'[1]INTERNAL PARAMETERS-1'!$B$5:$J$44,6,FALSE)*VLOOKUP(SDBYLD2!BP$4,'[1]INTERNAL PARAMETERS-1'!$B$5:$J$44,3,FALSE) + SDBYLD1!BP122*(1-VLOOKUP(SDBYLD2!BP$4,'[1]INTERNAL PARAMETERS-1'!$B$5:$J$44,5,FALSE))*VLOOKUP(SDBYLD2!BP$4,'[1]INTERNAL PARAMETERS-1'!$B$5:$J$44,8,FALSE)*VLOOKUP(SDBYLD2!BP$4,'[1]INTERNAL PARAMETERS-1'!$B$5:$J$44,3,FALSE)</f>
        <v>0</v>
      </c>
      <c r="BQ122" s="44">
        <f>SDBYLD1!BQ122*VLOOKUP(SDBYLD2!BQ$4,'[1]INTERNAL PARAMETERS-1'!$B$5:$J$44,5,FALSE)*VLOOKUP(SDBYLD2!BQ$4,'[1]INTERNAL PARAMETERS-1'!$B$5:$J$44,6,FALSE)*VLOOKUP(SDBYLD2!BQ$4,'[1]INTERNAL PARAMETERS-1'!$B$5:$J$44,3,FALSE) + SDBYLD1!BQ122*(1-VLOOKUP(SDBYLD2!BQ$4,'[1]INTERNAL PARAMETERS-1'!$B$5:$J$44,5,FALSE))*VLOOKUP(SDBYLD2!BQ$4,'[1]INTERNAL PARAMETERS-1'!$B$5:$J$44,8,FALSE)*VLOOKUP(SDBYLD2!BQ$4,'[1]INTERNAL PARAMETERS-1'!$B$5:$J$44,3,FALSE)</f>
        <v>0</v>
      </c>
      <c r="BR122" s="44">
        <f>SDBYLD1!BR122*VLOOKUP(SDBYLD2!BR$4,'[1]INTERNAL PARAMETERS-1'!$B$5:$J$44,5,FALSE)*VLOOKUP(SDBYLD2!BR$4,'[1]INTERNAL PARAMETERS-1'!$B$5:$J$44,6,FALSE)*VLOOKUP(SDBYLD2!BR$4,'[1]INTERNAL PARAMETERS-1'!$B$5:$J$44,3,FALSE) + SDBYLD1!BR122*(1-VLOOKUP(SDBYLD2!BR$4,'[1]INTERNAL PARAMETERS-1'!$B$5:$J$44,5,FALSE))*VLOOKUP(SDBYLD2!BR$4,'[1]INTERNAL PARAMETERS-1'!$B$5:$J$44,8,FALSE)*VLOOKUP(SDBYLD2!BR$4,'[1]INTERNAL PARAMETERS-1'!$B$5:$J$44,3,FALSE)</f>
        <v>0</v>
      </c>
      <c r="BS122" s="44">
        <f>SDBYLD1!BS122*VLOOKUP(SDBYLD2!BS$4,'[1]INTERNAL PARAMETERS-1'!$B$5:$J$44,5,FALSE)*VLOOKUP(SDBYLD2!BS$4,'[1]INTERNAL PARAMETERS-1'!$B$5:$J$44,6,FALSE)*VLOOKUP(SDBYLD2!BS$4,'[1]INTERNAL PARAMETERS-1'!$B$5:$J$44,3,FALSE) + SDBYLD1!BS122*(1-VLOOKUP(SDBYLD2!BS$4,'[1]INTERNAL PARAMETERS-1'!$B$5:$J$44,5,FALSE))*VLOOKUP(SDBYLD2!BS$4,'[1]INTERNAL PARAMETERS-1'!$B$5:$J$44,8,FALSE)*VLOOKUP(SDBYLD2!BS$4,'[1]INTERNAL PARAMETERS-1'!$B$5:$J$44,3,FALSE)</f>
        <v>0</v>
      </c>
      <c r="BT122" s="44">
        <f>SDBYLD1!BT122*VLOOKUP(SDBYLD2!BT$4,'[1]INTERNAL PARAMETERS-1'!$B$5:$J$44,5,FALSE)*VLOOKUP(SDBYLD2!BT$4,'[1]INTERNAL PARAMETERS-1'!$B$5:$J$44,6,FALSE)*VLOOKUP(SDBYLD2!BT$4,'[1]INTERNAL PARAMETERS-1'!$B$5:$J$44,3,FALSE) + SDBYLD1!BT122*(1-VLOOKUP(SDBYLD2!BT$4,'[1]INTERNAL PARAMETERS-1'!$B$5:$J$44,5,FALSE))*VLOOKUP(SDBYLD2!BT$4,'[1]INTERNAL PARAMETERS-1'!$B$5:$J$44,8,FALSE)*VLOOKUP(SDBYLD2!BT$4,'[1]INTERNAL PARAMETERS-1'!$B$5:$J$44,3,FALSE)</f>
        <v>0</v>
      </c>
      <c r="BU122" s="44">
        <f>SDBYLD1!BU122*VLOOKUP(SDBYLD2!BU$4,'[1]INTERNAL PARAMETERS-1'!$B$5:$J$44,5,FALSE)*VLOOKUP(SDBYLD2!BU$4,'[1]INTERNAL PARAMETERS-1'!$B$5:$J$44,6,FALSE)*VLOOKUP(SDBYLD2!BU$4,'[1]INTERNAL PARAMETERS-1'!$B$5:$J$44,3,FALSE) + SDBYLD1!BU122*(1-VLOOKUP(SDBYLD2!BU$4,'[1]INTERNAL PARAMETERS-1'!$B$5:$J$44,5,FALSE))*VLOOKUP(SDBYLD2!BU$4,'[1]INTERNAL PARAMETERS-1'!$B$5:$J$44,8,FALSE)*VLOOKUP(SDBYLD2!BU$4,'[1]INTERNAL PARAMETERS-1'!$B$5:$J$44,3,FALSE)</f>
        <v>0</v>
      </c>
      <c r="BV122" s="44">
        <f>SDBYLD1!BV122*VLOOKUP(SDBYLD2!BV$4,'[1]INTERNAL PARAMETERS-1'!$B$5:$J$44,5,FALSE)*VLOOKUP(SDBYLD2!BV$4,'[1]INTERNAL PARAMETERS-1'!$B$5:$J$44,6,FALSE)*VLOOKUP(SDBYLD2!BV$4,'[1]INTERNAL PARAMETERS-1'!$B$5:$J$44,3,FALSE) + SDBYLD1!BV122*(1-VLOOKUP(SDBYLD2!BV$4,'[1]INTERNAL PARAMETERS-1'!$B$5:$J$44,5,FALSE))*VLOOKUP(SDBYLD2!BV$4,'[1]INTERNAL PARAMETERS-1'!$B$5:$J$44,8,FALSE)*VLOOKUP(SDBYLD2!BV$4,'[1]INTERNAL PARAMETERS-1'!$B$5:$J$44,3,FALSE)</f>
        <v>0</v>
      </c>
      <c r="BW122" s="44">
        <f>SDBYLD1!BW122*VLOOKUP(SDBYLD2!BW$4,'[1]INTERNAL PARAMETERS-1'!$B$5:$J$44,5,FALSE)*VLOOKUP(SDBYLD2!BW$4,'[1]INTERNAL PARAMETERS-1'!$B$5:$J$44,6,FALSE)*VLOOKUP(SDBYLD2!BW$4,'[1]INTERNAL PARAMETERS-1'!$B$5:$J$44,3,FALSE) + SDBYLD1!BW122*(1-VLOOKUP(SDBYLD2!BW$4,'[1]INTERNAL PARAMETERS-1'!$B$5:$J$44,5,FALSE))*VLOOKUP(SDBYLD2!BW$4,'[1]INTERNAL PARAMETERS-1'!$B$5:$J$44,8,FALSE)*VLOOKUP(SDBYLD2!BW$4,'[1]INTERNAL PARAMETERS-1'!$B$5:$J$44,3,FALSE)</f>
        <v>0</v>
      </c>
      <c r="BX122" s="44">
        <f>SDBYLD1!BX122*VLOOKUP(SDBYLD2!BX$4,'[1]INTERNAL PARAMETERS-1'!$B$5:$J$44,5,FALSE)*VLOOKUP(SDBYLD2!BX$4,'[1]INTERNAL PARAMETERS-1'!$B$5:$J$44,6,FALSE)*VLOOKUP(SDBYLD2!BX$4,'[1]INTERNAL PARAMETERS-1'!$B$5:$J$44,3,FALSE) + SDBYLD1!BX122*(1-VLOOKUP(SDBYLD2!BX$4,'[1]INTERNAL PARAMETERS-1'!$B$5:$J$44,5,FALSE))*VLOOKUP(SDBYLD2!BX$4,'[1]INTERNAL PARAMETERS-1'!$B$5:$J$44,8,FALSE)*VLOOKUP(SDBYLD2!BX$4,'[1]INTERNAL PARAMETERS-1'!$B$5:$J$44,3,FALSE)</f>
        <v>0</v>
      </c>
      <c r="BY122" s="44">
        <f>SDBYLD1!BY122*VLOOKUP(SDBYLD2!BY$4,'[1]INTERNAL PARAMETERS-1'!$B$5:$J$44,5,FALSE)*VLOOKUP(SDBYLD2!BY$4,'[1]INTERNAL PARAMETERS-1'!$B$5:$J$44,6,FALSE)*VLOOKUP(SDBYLD2!BY$4,'[1]INTERNAL PARAMETERS-1'!$B$5:$J$44,3,FALSE) + SDBYLD1!BY122*(1-VLOOKUP(SDBYLD2!BY$4,'[1]INTERNAL PARAMETERS-1'!$B$5:$J$44,5,FALSE))*VLOOKUP(SDBYLD2!BY$4,'[1]INTERNAL PARAMETERS-1'!$B$5:$J$44,8,FALSE)*VLOOKUP(SDBYLD2!BY$4,'[1]INTERNAL PARAMETERS-1'!$B$5:$J$44,3,FALSE)</f>
        <v>0</v>
      </c>
      <c r="BZ122" s="44">
        <f>SDBYLD1!BZ122*VLOOKUP(SDBYLD2!BZ$4,'[1]INTERNAL PARAMETERS-1'!$B$5:$J$44,5,FALSE)*VLOOKUP(SDBYLD2!BZ$4,'[1]INTERNAL PARAMETERS-1'!$B$5:$J$44,6,FALSE)*VLOOKUP(SDBYLD2!BZ$4,'[1]INTERNAL PARAMETERS-1'!$B$5:$J$44,3,FALSE) + SDBYLD1!BZ122*(1-VLOOKUP(SDBYLD2!BZ$4,'[1]INTERNAL PARAMETERS-1'!$B$5:$J$44,5,FALSE))*VLOOKUP(SDBYLD2!BZ$4,'[1]INTERNAL PARAMETERS-1'!$B$5:$J$44,8,FALSE)*VLOOKUP(SDBYLD2!BZ$4,'[1]INTERNAL PARAMETERS-1'!$B$5:$J$44,3,FALSE)</f>
        <v>0</v>
      </c>
      <c r="CA122" s="44">
        <f>SDBYLD1!CA122*VLOOKUP(SDBYLD2!CA$4,'[1]INTERNAL PARAMETERS-1'!$B$5:$J$44,5,FALSE)*VLOOKUP(SDBYLD2!CA$4,'[1]INTERNAL PARAMETERS-1'!$B$5:$J$44,6,FALSE)*VLOOKUP(SDBYLD2!CA$4,'[1]INTERNAL PARAMETERS-1'!$B$5:$J$44,3,FALSE) + SDBYLD1!CA122*(1-VLOOKUP(SDBYLD2!CA$4,'[1]INTERNAL PARAMETERS-1'!$B$5:$J$44,5,FALSE))*VLOOKUP(SDBYLD2!CA$4,'[1]INTERNAL PARAMETERS-1'!$B$5:$J$44,8,FALSE)*VLOOKUP(SDBYLD2!CA$4,'[1]INTERNAL PARAMETERS-1'!$B$5:$J$44,3,FALSE)</f>
        <v>0</v>
      </c>
      <c r="CB122" s="44">
        <f>SDBYLD1!CB122*VLOOKUP(SDBYLD2!CB$4,'[1]INTERNAL PARAMETERS-1'!$B$5:$J$44,5,FALSE)*VLOOKUP(SDBYLD2!CB$4,'[1]INTERNAL PARAMETERS-1'!$B$5:$J$44,6,FALSE)*VLOOKUP(SDBYLD2!CB$4,'[1]INTERNAL PARAMETERS-1'!$B$5:$J$44,3,FALSE) + SDBYLD1!CB122*(1-VLOOKUP(SDBYLD2!CB$4,'[1]INTERNAL PARAMETERS-1'!$B$5:$J$44,5,FALSE))*VLOOKUP(SDBYLD2!CB$4,'[1]INTERNAL PARAMETERS-1'!$B$5:$J$44,8,FALSE)*VLOOKUP(SDBYLD2!CB$4,'[1]INTERNAL PARAMETERS-1'!$B$5:$J$44,3,FALSE)</f>
        <v>0</v>
      </c>
      <c r="CC122" s="44">
        <f>SDBYLD1!CC122*VLOOKUP(SDBYLD2!CC$4,'[1]INTERNAL PARAMETERS-1'!$B$5:$J$44,5,FALSE)*VLOOKUP(SDBYLD2!CC$4,'[1]INTERNAL PARAMETERS-1'!$B$5:$J$44,6,FALSE)*VLOOKUP(SDBYLD2!CC$4,'[1]INTERNAL PARAMETERS-1'!$B$5:$J$44,3,FALSE) + SDBYLD1!CC122*(1-VLOOKUP(SDBYLD2!CC$4,'[1]INTERNAL PARAMETERS-1'!$B$5:$J$44,5,FALSE))*VLOOKUP(SDBYLD2!CC$4,'[1]INTERNAL PARAMETERS-1'!$B$5:$J$44,8,FALSE)*VLOOKUP(SDBYLD2!CC$4,'[1]INTERNAL PARAMETERS-1'!$B$5:$J$44,3,FALSE)</f>
        <v>0</v>
      </c>
      <c r="CD122" s="44">
        <f>SDBYLD1!CD122*VLOOKUP(SDBYLD2!CD$4,'[1]INTERNAL PARAMETERS-1'!$B$5:$J$44,5,FALSE)*VLOOKUP(SDBYLD2!CD$4,'[1]INTERNAL PARAMETERS-1'!$B$5:$J$44,6,FALSE)*VLOOKUP(SDBYLD2!CD$4,'[1]INTERNAL PARAMETERS-1'!$B$5:$J$44,3,FALSE) + SDBYLD1!CD122*(1-VLOOKUP(SDBYLD2!CD$4,'[1]INTERNAL PARAMETERS-1'!$B$5:$J$44,5,FALSE))*VLOOKUP(SDBYLD2!CD$4,'[1]INTERNAL PARAMETERS-1'!$B$5:$J$44,8,FALSE)*VLOOKUP(SDBYLD2!CD$4,'[1]INTERNAL PARAMETERS-1'!$B$5:$J$44,3,FALSE)</f>
        <v>0</v>
      </c>
      <c r="CE122" s="44">
        <f>SDBYLD1!CE122*VLOOKUP(SDBYLD2!CE$4,'[1]INTERNAL PARAMETERS-1'!$B$5:$J$44,5,FALSE)*VLOOKUP(SDBYLD2!CE$4,'[1]INTERNAL PARAMETERS-1'!$B$5:$J$44,6,FALSE)*VLOOKUP(SDBYLD2!CE$4,'[1]INTERNAL PARAMETERS-1'!$B$5:$J$44,3,FALSE) + SDBYLD1!CE122*(1-VLOOKUP(SDBYLD2!CE$4,'[1]INTERNAL PARAMETERS-1'!$B$5:$J$44,5,FALSE))*VLOOKUP(SDBYLD2!CE$4,'[1]INTERNAL PARAMETERS-1'!$B$5:$J$44,8,FALSE)*VLOOKUP(SDBYLD2!CE$4,'[1]INTERNAL PARAMETERS-1'!$B$5:$J$44,3,FALSE)</f>
        <v>0</v>
      </c>
      <c r="CF122" s="44">
        <f>SDBYLD1!CF122*VLOOKUP(SDBYLD2!CF$4,'[1]INTERNAL PARAMETERS-1'!$B$5:$J$44,5,FALSE)*VLOOKUP(SDBYLD2!CF$4,'[1]INTERNAL PARAMETERS-1'!$B$5:$J$44,6,FALSE)*VLOOKUP(SDBYLD2!CF$4,'[1]INTERNAL PARAMETERS-1'!$B$5:$J$44,3,FALSE) + SDBYLD1!CF122*(1-VLOOKUP(SDBYLD2!CF$4,'[1]INTERNAL PARAMETERS-1'!$B$5:$J$44,5,FALSE))*VLOOKUP(SDBYLD2!CF$4,'[1]INTERNAL PARAMETERS-1'!$B$5:$J$44,8,FALSE)*VLOOKUP(SDBYLD2!CF$4,'[1]INTERNAL PARAMETERS-1'!$B$5:$J$44,3,FALSE)</f>
        <v>0</v>
      </c>
      <c r="CG122" s="44">
        <f>SDBYLD1!CG122*VLOOKUP(SDBYLD2!CG$4,'[1]INTERNAL PARAMETERS-1'!$B$5:$J$44,5,FALSE)*VLOOKUP(SDBYLD2!CG$4,'[1]INTERNAL PARAMETERS-1'!$B$5:$J$44,6,FALSE)*VLOOKUP(SDBYLD2!CG$4,'[1]INTERNAL PARAMETERS-1'!$B$5:$J$44,3,FALSE) + SDBYLD1!CG122*(1-VLOOKUP(SDBYLD2!CG$4,'[1]INTERNAL PARAMETERS-1'!$B$5:$J$44,5,FALSE))*VLOOKUP(SDBYLD2!CG$4,'[1]INTERNAL PARAMETERS-1'!$B$5:$J$44,8,FALSE)*VLOOKUP(SDBYLD2!CG$4,'[1]INTERNAL PARAMETERS-1'!$B$5:$J$44,3,FALSE)</f>
        <v>0</v>
      </c>
      <c r="CH122" s="43">
        <f>SDBYLD1!CH122*VLOOKUP(SDBYLD2!CH$4,'[1]INTERNAL PARAMETERS-1'!$B$5:$J$44,5,FALSE)*VLOOKUP(SDBYLD2!CH$4,'[1]INTERNAL PARAMETERS-1'!$B$5:$J$44,6,FALSE)*VLOOKUP(SDBYLD2!CH$4,'[1]INTERNAL PARAMETERS-1'!$B$5:$J$44,3,FALSE) + SDBYLD1!CH122*(1-VLOOKUP(SDBYLD2!CH$4,'[1]INTERNAL PARAMETERS-1'!$B$5:$J$44,5,FALSE))*VLOOKUP(SDBYLD2!CH$4,'[1]INTERNAL PARAMETERS-1'!$B$5:$J$44,8,FALSE)*VLOOKUP(SDBYLD2!CH$4,'[1]INTERNAL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SDBeam!X123</f>
        <v>0</v>
      </c>
      <c r="F123" s="59">
        <f>'[1]INTERNAL PARAMETERS-1'!M15</f>
        <v>34.72</v>
      </c>
      <c r="G123" s="45">
        <f>SDBYLD1!G123*VLOOKUP(SDBYLD2!G$4,'[1]INTERNAL PARAMETERS-1'!$B$5:$J$44,5,FALSE)*VLOOKUP(SDBYLD2!G$4,'[1]INTERNAL PARAMETERS-1'!$B$5:$J$44,7,FALSE)*SDBYLD2!$F123 + SDBYLD1!G123*(1-VLOOKUP(SDBYLD2!G$4,'[1]INTERNAL PARAMETERS-1'!$B$5:$J$44,5,FALSE))*VLOOKUP(SDBYLD2!G$4,'[1]INTERNAL PARAMETERS-1'!$B$5:$J$44,9,FALSE)*SDBYLD2!$F123</f>
        <v>0</v>
      </c>
      <c r="H123" s="44">
        <f>SDBYLD1!H123*VLOOKUP(SDBYLD2!H$4,'[1]INTERNAL PARAMETERS-1'!$B$5:$J$44,5,FALSE)*VLOOKUP(SDBYLD2!H$4,'[1]INTERNAL PARAMETERS-1'!$B$5:$J$44,7,FALSE)*SDBYLD2!$F123 + SDBYLD1!H123*(1-VLOOKUP(SDBYLD2!H$4,'[1]INTERNAL PARAMETERS-1'!$B$5:$J$44,5,FALSE))*VLOOKUP(SDBYLD2!H$4,'[1]INTERNAL PARAMETERS-1'!$B$5:$J$44,9,FALSE)*SDBYLD2!$F123</f>
        <v>0</v>
      </c>
      <c r="I123" s="44">
        <f>SDBYLD1!I123*VLOOKUP(SDBYLD2!I$4,'[1]INTERNAL PARAMETERS-1'!$B$5:$J$44,5,FALSE)*VLOOKUP(SDBYLD2!I$4,'[1]INTERNAL PARAMETERS-1'!$B$5:$J$44,7,FALSE)*SDBYLD2!$F123 + SDBYLD1!I123*(1-VLOOKUP(SDBYLD2!I$4,'[1]INTERNAL PARAMETERS-1'!$B$5:$J$44,5,FALSE))*VLOOKUP(SDBYLD2!I$4,'[1]INTERNAL PARAMETERS-1'!$B$5:$J$44,9,FALSE)*SDBYLD2!$F123</f>
        <v>0</v>
      </c>
      <c r="J123" s="44">
        <f>SDBYLD1!J123*VLOOKUP(SDBYLD2!J$4,'[1]INTERNAL PARAMETERS-1'!$B$5:$J$44,5,FALSE)*VLOOKUP(SDBYLD2!J$4,'[1]INTERNAL PARAMETERS-1'!$B$5:$J$44,7,FALSE)*SDBYLD2!$F123 + SDBYLD1!J123*(1-VLOOKUP(SDBYLD2!J$4,'[1]INTERNAL PARAMETERS-1'!$B$5:$J$44,5,FALSE))*VLOOKUP(SDBYLD2!J$4,'[1]INTERNAL PARAMETERS-1'!$B$5:$J$44,9,FALSE)*SDBYLD2!$F123</f>
        <v>0</v>
      </c>
      <c r="K123" s="44">
        <f>SDBYLD1!K123*VLOOKUP(SDBYLD2!K$4,'[1]INTERNAL PARAMETERS-1'!$B$5:$J$44,5,FALSE)*VLOOKUP(SDBYLD2!K$4,'[1]INTERNAL PARAMETERS-1'!$B$5:$J$44,7,FALSE)*SDBYLD2!$F123 + SDBYLD1!K123*(1-VLOOKUP(SDBYLD2!K$4,'[1]INTERNAL PARAMETERS-1'!$B$5:$J$44,5,FALSE))*VLOOKUP(SDBYLD2!K$4,'[1]INTERNAL PARAMETERS-1'!$B$5:$J$44,9,FALSE)*SDBYLD2!$F123</f>
        <v>0</v>
      </c>
      <c r="L123" s="44">
        <f>SDBYLD1!L123*VLOOKUP(SDBYLD2!L$4,'[1]INTERNAL PARAMETERS-1'!$B$5:$J$44,5,FALSE)*VLOOKUP(SDBYLD2!L$4,'[1]INTERNAL PARAMETERS-1'!$B$5:$J$44,7,FALSE)*SDBYLD2!$F123 + SDBYLD1!L123*(1-VLOOKUP(SDBYLD2!L$4,'[1]INTERNAL PARAMETERS-1'!$B$5:$J$44,5,FALSE))*VLOOKUP(SDBYLD2!L$4,'[1]INTERNAL PARAMETERS-1'!$B$5:$J$44,9,FALSE)*SDBYLD2!$F123</f>
        <v>0</v>
      </c>
      <c r="M123" s="44">
        <f>SDBYLD1!M123*VLOOKUP(SDBYLD2!M$4,'[1]INTERNAL PARAMETERS-1'!$B$5:$J$44,5,FALSE)*VLOOKUP(SDBYLD2!M$4,'[1]INTERNAL PARAMETERS-1'!$B$5:$J$44,7,FALSE)*SDBYLD2!$F123 + SDBYLD1!M123*(1-VLOOKUP(SDBYLD2!M$4,'[1]INTERNAL PARAMETERS-1'!$B$5:$J$44,5,FALSE))*VLOOKUP(SDBYLD2!M$4,'[1]INTERNAL PARAMETERS-1'!$B$5:$J$44,9,FALSE)*SDBYLD2!$F123</f>
        <v>0</v>
      </c>
      <c r="N123" s="44">
        <f>SDBYLD1!N123*VLOOKUP(SDBYLD2!N$4,'[1]INTERNAL PARAMETERS-1'!$B$5:$J$44,5,FALSE)*VLOOKUP(SDBYLD2!N$4,'[1]INTERNAL PARAMETERS-1'!$B$5:$J$44,7,FALSE)*SDBYLD2!$F123 + SDBYLD1!N123*(1-VLOOKUP(SDBYLD2!N$4,'[1]INTERNAL PARAMETERS-1'!$B$5:$J$44,5,FALSE))*VLOOKUP(SDBYLD2!N$4,'[1]INTERNAL PARAMETERS-1'!$B$5:$J$44,9,FALSE)*SDBYLD2!$F123</f>
        <v>0</v>
      </c>
      <c r="O123" s="44">
        <f>SDBYLD1!O123*VLOOKUP(SDBYLD2!O$4,'[1]INTERNAL PARAMETERS-1'!$B$5:$J$44,5,FALSE)*VLOOKUP(SDBYLD2!O$4,'[1]INTERNAL PARAMETERS-1'!$B$5:$J$44,7,FALSE)*SDBYLD2!$F123 + SDBYLD1!O123*(1-VLOOKUP(SDBYLD2!O$4,'[1]INTERNAL PARAMETERS-1'!$B$5:$J$44,5,FALSE))*VLOOKUP(SDBYLD2!O$4,'[1]INTERNAL PARAMETERS-1'!$B$5:$J$44,9,FALSE)*SDBYLD2!$F123</f>
        <v>0</v>
      </c>
      <c r="P123" s="44">
        <f>SDBYLD1!P123*VLOOKUP(SDBYLD2!P$4,'[1]INTERNAL PARAMETERS-1'!$B$5:$J$44,5,FALSE)*VLOOKUP(SDBYLD2!P$4,'[1]INTERNAL PARAMETERS-1'!$B$5:$J$44,7,FALSE)*SDBYLD2!$F123 + SDBYLD1!P123*(1-VLOOKUP(SDBYLD2!P$4,'[1]INTERNAL PARAMETERS-1'!$B$5:$J$44,5,FALSE))*VLOOKUP(SDBYLD2!P$4,'[1]INTERNAL PARAMETERS-1'!$B$5:$J$44,9,FALSE)*SDBYLD2!$F123</f>
        <v>0</v>
      </c>
      <c r="Q123" s="44">
        <f>SDBYLD1!Q123*VLOOKUP(SDBYLD2!Q$4,'[1]INTERNAL PARAMETERS-1'!$B$5:$J$44,5,FALSE)*VLOOKUP(SDBYLD2!Q$4,'[1]INTERNAL PARAMETERS-1'!$B$5:$J$44,7,FALSE)*SDBYLD2!$F123 + SDBYLD1!Q123*(1-VLOOKUP(SDBYLD2!Q$4,'[1]INTERNAL PARAMETERS-1'!$B$5:$J$44,5,FALSE))*VLOOKUP(SDBYLD2!Q$4,'[1]INTERNAL PARAMETERS-1'!$B$5:$J$44,9,FALSE)*SDBYLD2!$F123</f>
        <v>0</v>
      </c>
      <c r="R123" s="44">
        <f>SDBYLD1!R123*VLOOKUP(SDBYLD2!R$4,'[1]INTERNAL PARAMETERS-1'!$B$5:$J$44,5,FALSE)*VLOOKUP(SDBYLD2!R$4,'[1]INTERNAL PARAMETERS-1'!$B$5:$J$44,7,FALSE)*SDBYLD2!$F123 + SDBYLD1!R123*(1-VLOOKUP(SDBYLD2!R$4,'[1]INTERNAL PARAMETERS-1'!$B$5:$J$44,5,FALSE))*VLOOKUP(SDBYLD2!R$4,'[1]INTERNAL PARAMETERS-1'!$B$5:$J$44,9,FALSE)*SDBYLD2!$F123</f>
        <v>0</v>
      </c>
      <c r="S123" s="44">
        <f>SDBYLD1!S123*VLOOKUP(SDBYLD2!S$4,'[1]INTERNAL PARAMETERS-1'!$B$5:$J$44,5,FALSE)*VLOOKUP(SDBYLD2!S$4,'[1]INTERNAL PARAMETERS-1'!$B$5:$J$44,7,FALSE)*SDBYLD2!$F123 + SDBYLD1!S123*(1-VLOOKUP(SDBYLD2!S$4,'[1]INTERNAL PARAMETERS-1'!$B$5:$J$44,5,FALSE))*VLOOKUP(SDBYLD2!S$4,'[1]INTERNAL PARAMETERS-1'!$B$5:$J$44,9,FALSE)*SDBYLD2!$F123</f>
        <v>0</v>
      </c>
      <c r="T123" s="44">
        <f>SDBYLD1!T123*VLOOKUP(SDBYLD2!T$4,'[1]INTERNAL PARAMETERS-1'!$B$5:$J$44,5,FALSE)*VLOOKUP(SDBYLD2!T$4,'[1]INTERNAL PARAMETERS-1'!$B$5:$J$44,7,FALSE)*SDBYLD2!$F123 + SDBYLD1!T123*(1-VLOOKUP(SDBYLD2!T$4,'[1]INTERNAL PARAMETERS-1'!$B$5:$J$44,5,FALSE))*VLOOKUP(SDBYLD2!T$4,'[1]INTERNAL PARAMETERS-1'!$B$5:$J$44,9,FALSE)*SDBYLD2!$F123</f>
        <v>0</v>
      </c>
      <c r="U123" s="44">
        <f>SDBYLD1!U123*VLOOKUP(SDBYLD2!U$4,'[1]INTERNAL PARAMETERS-1'!$B$5:$J$44,5,FALSE)*VLOOKUP(SDBYLD2!U$4,'[1]INTERNAL PARAMETERS-1'!$B$5:$J$44,7,FALSE)*SDBYLD2!$F123 + SDBYLD1!U123*(1-VLOOKUP(SDBYLD2!U$4,'[1]INTERNAL PARAMETERS-1'!$B$5:$J$44,5,FALSE))*VLOOKUP(SDBYLD2!U$4,'[1]INTERNAL PARAMETERS-1'!$B$5:$J$44,9,FALSE)*SDBYLD2!$F123</f>
        <v>0</v>
      </c>
      <c r="V123" s="44">
        <f>SDBYLD1!V123*VLOOKUP(SDBYLD2!V$4,'[1]INTERNAL PARAMETERS-1'!$B$5:$J$44,5,FALSE)*VLOOKUP(SDBYLD2!V$4,'[1]INTERNAL PARAMETERS-1'!$B$5:$J$44,7,FALSE)*SDBYLD2!$F123 + SDBYLD1!V123*(1-VLOOKUP(SDBYLD2!V$4,'[1]INTERNAL PARAMETERS-1'!$B$5:$J$44,5,FALSE))*VLOOKUP(SDBYLD2!V$4,'[1]INTERNAL PARAMETERS-1'!$B$5:$J$44,9,FALSE)*SDBYLD2!$F123</f>
        <v>0</v>
      </c>
      <c r="W123" s="44">
        <f>SDBYLD1!W123*VLOOKUP(SDBYLD2!W$4,'[1]INTERNAL PARAMETERS-1'!$B$5:$J$44,5,FALSE)*VLOOKUP(SDBYLD2!W$4,'[1]INTERNAL PARAMETERS-1'!$B$5:$J$44,7,FALSE)*SDBYLD2!$F123 + SDBYLD1!W123*(1-VLOOKUP(SDBYLD2!W$4,'[1]INTERNAL PARAMETERS-1'!$B$5:$J$44,5,FALSE))*VLOOKUP(SDBYLD2!W$4,'[1]INTERNAL PARAMETERS-1'!$B$5:$J$44,9,FALSE)*SDBYLD2!$F123</f>
        <v>0</v>
      </c>
      <c r="X123" s="44">
        <f>SDBYLD1!X123*VLOOKUP(SDBYLD2!X$4,'[1]INTERNAL PARAMETERS-1'!$B$5:$J$44,5,FALSE)*VLOOKUP(SDBYLD2!X$4,'[1]INTERNAL PARAMETERS-1'!$B$5:$J$44,7,FALSE)*SDBYLD2!$F123 + SDBYLD1!X123*(1-VLOOKUP(SDBYLD2!X$4,'[1]INTERNAL PARAMETERS-1'!$B$5:$J$44,5,FALSE))*VLOOKUP(SDBYLD2!X$4,'[1]INTERNAL PARAMETERS-1'!$B$5:$J$44,9,FALSE)*SDBYLD2!$F123</f>
        <v>0</v>
      </c>
      <c r="Y123" s="44">
        <f>SDBYLD1!Y123*VLOOKUP(SDBYLD2!Y$4,'[1]INTERNAL PARAMETERS-1'!$B$5:$J$44,5,FALSE)*VLOOKUP(SDBYLD2!Y$4,'[1]INTERNAL PARAMETERS-1'!$B$5:$J$44,7,FALSE)*SDBYLD2!$F123 + SDBYLD1!Y123*(1-VLOOKUP(SDBYLD2!Y$4,'[1]INTERNAL PARAMETERS-1'!$B$5:$J$44,5,FALSE))*VLOOKUP(SDBYLD2!Y$4,'[1]INTERNAL PARAMETERS-1'!$B$5:$J$44,9,FALSE)*SDBYLD2!$F123</f>
        <v>0</v>
      </c>
      <c r="Z123" s="44">
        <f>SDBYLD1!Z123*VLOOKUP(SDBYLD2!Z$4,'[1]INTERNAL PARAMETERS-1'!$B$5:$J$44,5,FALSE)*VLOOKUP(SDBYLD2!Z$4,'[1]INTERNAL PARAMETERS-1'!$B$5:$J$44,7,FALSE)*SDBYLD2!$F123 + SDBYLD1!Z123*(1-VLOOKUP(SDBYLD2!Z$4,'[1]INTERNAL PARAMETERS-1'!$B$5:$J$44,5,FALSE))*VLOOKUP(SDBYLD2!Z$4,'[1]INTERNAL PARAMETERS-1'!$B$5:$J$44,9,FALSE)*SDBYLD2!$F123</f>
        <v>0</v>
      </c>
      <c r="AA123" s="44">
        <f>SDBYLD1!AA123*VLOOKUP(SDBYLD2!AA$4,'[1]INTERNAL PARAMETERS-1'!$B$5:$J$44,5,FALSE)*VLOOKUP(SDBYLD2!AA$4,'[1]INTERNAL PARAMETERS-1'!$B$5:$J$44,7,FALSE)*SDBYLD2!$F123 + SDBYLD1!AA123*(1-VLOOKUP(SDBYLD2!AA$4,'[1]INTERNAL PARAMETERS-1'!$B$5:$J$44,5,FALSE))*VLOOKUP(SDBYLD2!AA$4,'[1]INTERNAL PARAMETERS-1'!$B$5:$J$44,9,FALSE)*SDBYLD2!$F123</f>
        <v>0</v>
      </c>
      <c r="AB123" s="44">
        <f>SDBYLD1!AB123*VLOOKUP(SDBYLD2!AB$4,'[1]INTERNAL PARAMETERS-1'!$B$5:$J$44,5,FALSE)*VLOOKUP(SDBYLD2!AB$4,'[1]INTERNAL PARAMETERS-1'!$B$5:$J$44,7,FALSE)*SDBYLD2!$F123 + SDBYLD1!AB123*(1-VLOOKUP(SDBYLD2!AB$4,'[1]INTERNAL PARAMETERS-1'!$B$5:$J$44,5,FALSE))*VLOOKUP(SDBYLD2!AB$4,'[1]INTERNAL PARAMETERS-1'!$B$5:$J$44,9,FALSE)*SDBYLD2!$F123</f>
        <v>0</v>
      </c>
      <c r="AC123" s="44">
        <f>SDBYLD1!AC123*VLOOKUP(SDBYLD2!AC$4,'[1]INTERNAL PARAMETERS-1'!$B$5:$J$44,5,FALSE)*VLOOKUP(SDBYLD2!AC$4,'[1]INTERNAL PARAMETERS-1'!$B$5:$J$44,7,FALSE)*SDBYLD2!$F123 + SDBYLD1!AC123*(1-VLOOKUP(SDBYLD2!AC$4,'[1]INTERNAL PARAMETERS-1'!$B$5:$J$44,5,FALSE))*VLOOKUP(SDBYLD2!AC$4,'[1]INTERNAL PARAMETERS-1'!$B$5:$J$44,9,FALSE)*SDBYLD2!$F123</f>
        <v>0</v>
      </c>
      <c r="AD123" s="44">
        <f>SDBYLD1!AD123*VLOOKUP(SDBYLD2!AD$4,'[1]INTERNAL PARAMETERS-1'!$B$5:$J$44,5,FALSE)*VLOOKUP(SDBYLD2!AD$4,'[1]INTERNAL PARAMETERS-1'!$B$5:$J$44,7,FALSE)*SDBYLD2!$F123 + SDBYLD1!AD123*(1-VLOOKUP(SDBYLD2!AD$4,'[1]INTERNAL PARAMETERS-1'!$B$5:$J$44,5,FALSE))*VLOOKUP(SDBYLD2!AD$4,'[1]INTERNAL PARAMETERS-1'!$B$5:$J$44,9,FALSE)*SDBYLD2!$F123</f>
        <v>0</v>
      </c>
      <c r="AE123" s="44">
        <f>SDBYLD1!AE123*VLOOKUP(SDBYLD2!AE$4,'[1]INTERNAL PARAMETERS-1'!$B$5:$J$44,5,FALSE)*VLOOKUP(SDBYLD2!AE$4,'[1]INTERNAL PARAMETERS-1'!$B$5:$J$44,7,FALSE)*SDBYLD2!$F123 + SDBYLD1!AE123*(1-VLOOKUP(SDBYLD2!AE$4,'[1]INTERNAL PARAMETERS-1'!$B$5:$J$44,5,FALSE))*VLOOKUP(SDBYLD2!AE$4,'[1]INTERNAL PARAMETERS-1'!$B$5:$J$44,9,FALSE)*SDBYLD2!$F123</f>
        <v>0</v>
      </c>
      <c r="AF123" s="44">
        <f>SDBYLD1!AF123*VLOOKUP(SDBYLD2!AF$4,'[1]INTERNAL PARAMETERS-1'!$B$5:$J$44,5,FALSE)*VLOOKUP(SDBYLD2!AF$4,'[1]INTERNAL PARAMETERS-1'!$B$5:$J$44,7,FALSE)*SDBYLD2!$F123 + SDBYLD1!AF123*(1-VLOOKUP(SDBYLD2!AF$4,'[1]INTERNAL PARAMETERS-1'!$B$5:$J$44,5,FALSE))*VLOOKUP(SDBYLD2!AF$4,'[1]INTERNAL PARAMETERS-1'!$B$5:$J$44,9,FALSE)*SDBYLD2!$F123</f>
        <v>0</v>
      </c>
      <c r="AG123" s="44">
        <f>SDBYLD1!AG123*VLOOKUP(SDBYLD2!AG$4,'[1]INTERNAL PARAMETERS-1'!$B$5:$J$44,5,FALSE)*VLOOKUP(SDBYLD2!AG$4,'[1]INTERNAL PARAMETERS-1'!$B$5:$J$44,7,FALSE)*SDBYLD2!$F123 + SDBYLD1!AG123*(1-VLOOKUP(SDBYLD2!AG$4,'[1]INTERNAL PARAMETERS-1'!$B$5:$J$44,5,FALSE))*VLOOKUP(SDBYLD2!AG$4,'[1]INTERNAL PARAMETERS-1'!$B$5:$J$44,9,FALSE)*SDBYLD2!$F123</f>
        <v>0</v>
      </c>
      <c r="AH123" s="44">
        <f>SDBYLD1!AH123*VLOOKUP(SDBYLD2!AH$4,'[1]INTERNAL PARAMETERS-1'!$B$5:$J$44,5,FALSE)*VLOOKUP(SDBYLD2!AH$4,'[1]INTERNAL PARAMETERS-1'!$B$5:$J$44,7,FALSE)*SDBYLD2!$F123 + SDBYLD1!AH123*(1-VLOOKUP(SDBYLD2!AH$4,'[1]INTERNAL PARAMETERS-1'!$B$5:$J$44,5,FALSE))*VLOOKUP(SDBYLD2!AH$4,'[1]INTERNAL PARAMETERS-1'!$B$5:$J$44,9,FALSE)*SDBYLD2!$F123</f>
        <v>0</v>
      </c>
      <c r="AI123" s="44">
        <f>SDBYLD1!AI123*VLOOKUP(SDBYLD2!AI$4,'[1]INTERNAL PARAMETERS-1'!$B$5:$J$44,5,FALSE)*VLOOKUP(SDBYLD2!AI$4,'[1]INTERNAL PARAMETERS-1'!$B$5:$J$44,7,FALSE)*SDBYLD2!$F123 + SDBYLD1!AI123*(1-VLOOKUP(SDBYLD2!AI$4,'[1]INTERNAL PARAMETERS-1'!$B$5:$J$44,5,FALSE))*VLOOKUP(SDBYLD2!AI$4,'[1]INTERNAL PARAMETERS-1'!$B$5:$J$44,9,FALSE)*SDBYLD2!$F123</f>
        <v>0</v>
      </c>
      <c r="AJ123" s="44">
        <f>SDBYLD1!AJ123*VLOOKUP(SDBYLD2!AJ$4,'[1]INTERNAL PARAMETERS-1'!$B$5:$J$44,5,FALSE)*VLOOKUP(SDBYLD2!AJ$4,'[1]INTERNAL PARAMETERS-1'!$B$5:$J$44,7,FALSE)*SDBYLD2!$F123 + SDBYLD1!AJ123*(1-VLOOKUP(SDBYLD2!AJ$4,'[1]INTERNAL PARAMETERS-1'!$B$5:$J$44,5,FALSE))*VLOOKUP(SDBYLD2!AJ$4,'[1]INTERNAL PARAMETERS-1'!$B$5:$J$44,9,FALSE)*SDBYLD2!$F123</f>
        <v>0</v>
      </c>
      <c r="AK123" s="44">
        <f>SDBYLD1!AK123*VLOOKUP(SDBYLD2!AK$4,'[1]INTERNAL PARAMETERS-1'!$B$5:$J$44,5,FALSE)*VLOOKUP(SDBYLD2!AK$4,'[1]INTERNAL PARAMETERS-1'!$B$5:$J$44,7,FALSE)*SDBYLD2!$F123 + SDBYLD1!AK123*(1-VLOOKUP(SDBYLD2!AK$4,'[1]INTERNAL PARAMETERS-1'!$B$5:$J$44,5,FALSE))*VLOOKUP(SDBYLD2!AK$4,'[1]INTERNAL PARAMETERS-1'!$B$5:$J$44,9,FALSE)*SDBYLD2!$F123</f>
        <v>0</v>
      </c>
      <c r="AL123" s="44">
        <f>SDBYLD1!AL123*VLOOKUP(SDBYLD2!AL$4,'[1]INTERNAL PARAMETERS-1'!$B$5:$J$44,5,FALSE)*VLOOKUP(SDBYLD2!AL$4,'[1]INTERNAL PARAMETERS-1'!$B$5:$J$44,7,FALSE)*SDBYLD2!$F123 + SDBYLD1!AL123*(1-VLOOKUP(SDBYLD2!AL$4,'[1]INTERNAL PARAMETERS-1'!$B$5:$J$44,5,FALSE))*VLOOKUP(SDBYLD2!AL$4,'[1]INTERNAL PARAMETERS-1'!$B$5:$J$44,9,FALSE)*SDBYLD2!$F123</f>
        <v>0</v>
      </c>
      <c r="AM123" s="44">
        <f>SDBYLD1!AM123*VLOOKUP(SDBYLD2!AM$4,'[1]INTERNAL PARAMETERS-1'!$B$5:$J$44,5,FALSE)*VLOOKUP(SDBYLD2!AM$4,'[1]INTERNAL PARAMETERS-1'!$B$5:$J$44,7,FALSE)*SDBYLD2!$F123 + SDBYLD1!AM123*(1-VLOOKUP(SDBYLD2!AM$4,'[1]INTERNAL PARAMETERS-1'!$B$5:$J$44,5,FALSE))*VLOOKUP(SDBYLD2!AM$4,'[1]INTERNAL PARAMETERS-1'!$B$5:$J$44,9,FALSE)*SDBYLD2!$F123</f>
        <v>0</v>
      </c>
      <c r="AN123" s="44">
        <f>SDBYLD1!AN123*VLOOKUP(SDBYLD2!AN$4,'[1]INTERNAL PARAMETERS-1'!$B$5:$J$44,5,FALSE)*VLOOKUP(SDBYLD2!AN$4,'[1]INTERNAL PARAMETERS-1'!$B$5:$J$44,7,FALSE)*SDBYLD2!$F123 + SDBYLD1!AN123*(1-VLOOKUP(SDBYLD2!AN$4,'[1]INTERNAL PARAMETERS-1'!$B$5:$J$44,5,FALSE))*VLOOKUP(SDBYLD2!AN$4,'[1]INTERNAL PARAMETERS-1'!$B$5:$J$44,9,FALSE)*SDBYLD2!$F123</f>
        <v>0</v>
      </c>
      <c r="AO123" s="44">
        <f>SDBYLD1!AO123*VLOOKUP(SDBYLD2!AO$4,'[1]INTERNAL PARAMETERS-1'!$B$5:$J$44,5,FALSE)*VLOOKUP(SDBYLD2!AO$4,'[1]INTERNAL PARAMETERS-1'!$B$5:$J$44,7,FALSE)*SDBYLD2!$F123 + SDBYLD1!AO123*(1-VLOOKUP(SDBYLD2!AO$4,'[1]INTERNAL PARAMETERS-1'!$B$5:$J$44,5,FALSE))*VLOOKUP(SDBYLD2!AO$4,'[1]INTERNAL PARAMETERS-1'!$B$5:$J$44,9,FALSE)*SDBYLD2!$F123</f>
        <v>0</v>
      </c>
      <c r="AP123" s="44">
        <f>SDBYLD1!AP123*VLOOKUP(SDBYLD2!AP$4,'[1]INTERNAL PARAMETERS-1'!$B$5:$J$44,5,FALSE)*VLOOKUP(SDBYLD2!AP$4,'[1]INTERNAL PARAMETERS-1'!$B$5:$J$44,7,FALSE)*SDBYLD2!$F123 + SDBYLD1!AP123*(1-VLOOKUP(SDBYLD2!AP$4,'[1]INTERNAL PARAMETERS-1'!$B$5:$J$44,5,FALSE))*VLOOKUP(SDBYLD2!AP$4,'[1]INTERNAL PARAMETERS-1'!$B$5:$J$44,9,FALSE)*SDBYLD2!$F123</f>
        <v>0</v>
      </c>
      <c r="AQ123" s="44">
        <f>SDBYLD1!AQ123*VLOOKUP(SDBYLD2!AQ$4,'[1]INTERNAL PARAMETERS-1'!$B$5:$J$44,5,FALSE)*VLOOKUP(SDBYLD2!AQ$4,'[1]INTERNAL PARAMETERS-1'!$B$5:$J$44,7,FALSE)*SDBYLD2!$F123 + SDBYLD1!AQ123*(1-VLOOKUP(SDBYLD2!AQ$4,'[1]INTERNAL PARAMETERS-1'!$B$5:$J$44,5,FALSE))*VLOOKUP(SDBYLD2!AQ$4,'[1]INTERNAL PARAMETERS-1'!$B$5:$J$44,9,FALSE)*SDBYLD2!$F123</f>
        <v>0</v>
      </c>
      <c r="AR123" s="44">
        <f>SDBYLD1!AR123*VLOOKUP(SDBYLD2!AR$4,'[1]INTERNAL PARAMETERS-1'!$B$5:$J$44,5,FALSE)*VLOOKUP(SDBYLD2!AR$4,'[1]INTERNAL PARAMETERS-1'!$B$5:$J$44,7,FALSE)*SDBYLD2!$F123 + SDBYLD1!AR123*(1-VLOOKUP(SDBYLD2!AR$4,'[1]INTERNAL PARAMETERS-1'!$B$5:$J$44,5,FALSE))*VLOOKUP(SDBYLD2!AR$4,'[1]INTERNAL PARAMETERS-1'!$B$5:$J$44,9,FALSE)*SDBYLD2!$F123</f>
        <v>0</v>
      </c>
      <c r="AS123" s="44">
        <f>SDBYLD1!AS123*VLOOKUP(SDBYLD2!AS$4,'[1]INTERNAL PARAMETERS-1'!$B$5:$J$44,5,FALSE)*VLOOKUP(SDBYLD2!AS$4,'[1]INTERNAL PARAMETERS-1'!$B$5:$J$44,7,FALSE)*SDBYLD2!$F123 + SDBYLD1!AS123*(1-VLOOKUP(SDBYLD2!AS$4,'[1]INTERNAL PARAMETERS-1'!$B$5:$J$44,5,FALSE))*VLOOKUP(SDBYLD2!AS$4,'[1]INTERNAL PARAMETERS-1'!$B$5:$J$44,9,FALSE)*SDBYLD2!$F123</f>
        <v>0</v>
      </c>
      <c r="AT123" s="43">
        <f>SDBYLD1!AT123*VLOOKUP(SDBYLD2!AT$4,'[1]INTERNAL PARAMETERS-1'!$B$5:$J$44,5,FALSE)*VLOOKUP(SDBYLD2!AT$4,'[1]INTERNAL PARAMETERS-1'!$B$5:$J$44,7,FALSE)*SDBYLD2!$F123 + SDBYLD1!AT123*(1-VLOOKUP(SDBYLD2!AT$4,'[1]INTERNAL PARAMETERS-1'!$B$5:$J$44,5,FALSE))*VLOOKUP(SDBYLD2!AT$4,'[1]INTERNAL PARAMETERS-1'!$B$5:$J$44,9,FALSE)*SDBYLD2!$F123</f>
        <v>0</v>
      </c>
      <c r="AU123" s="45">
        <f>SDBYLD1!AU123*VLOOKUP(SDBYLD2!AU$4,'[1]INTERNAL PARAMETERS-1'!$B$5:$J$44,5,FALSE)*VLOOKUP(SDBYLD2!AU$4,'[1]INTERNAL PARAMETERS-1'!$B$5:$J$44,6,FALSE)*VLOOKUP(SDBYLD2!AU$4,'[1]INTERNAL PARAMETERS-1'!$B$5:$J$44,3,FALSE) + SDBYLD1!AU123*(1-VLOOKUP(SDBYLD2!AU$4,'[1]INTERNAL PARAMETERS-1'!$B$5:$J$44,5,FALSE))*VLOOKUP(SDBYLD2!AU$4,'[1]INTERNAL PARAMETERS-1'!$B$5:$J$44,8,FALSE)*VLOOKUP(SDBYLD2!AU$4,'[1]INTERNAL PARAMETERS-1'!$B$5:$J$44,3,FALSE)</f>
        <v>0</v>
      </c>
      <c r="AV123" s="44">
        <f>SDBYLD1!AV123*VLOOKUP(SDBYLD2!AV$4,'[1]INTERNAL PARAMETERS-1'!$B$5:$J$44,5,FALSE)*VLOOKUP(SDBYLD2!AV$4,'[1]INTERNAL PARAMETERS-1'!$B$5:$J$44,6,FALSE)*VLOOKUP(SDBYLD2!AV$4,'[1]INTERNAL PARAMETERS-1'!$B$5:$J$44,3,FALSE) + SDBYLD1!AV123*(1-VLOOKUP(SDBYLD2!AV$4,'[1]INTERNAL PARAMETERS-1'!$B$5:$J$44,5,FALSE))*VLOOKUP(SDBYLD2!AV$4,'[1]INTERNAL PARAMETERS-1'!$B$5:$J$44,8,FALSE)*VLOOKUP(SDBYLD2!AV$4,'[1]INTERNAL PARAMETERS-1'!$B$5:$J$44,3,FALSE)</f>
        <v>0</v>
      </c>
      <c r="AW123" s="44">
        <f>SDBYLD1!AW123*VLOOKUP(SDBYLD2!AW$4,'[1]INTERNAL PARAMETERS-1'!$B$5:$J$44,5,FALSE)*VLOOKUP(SDBYLD2!AW$4,'[1]INTERNAL PARAMETERS-1'!$B$5:$J$44,6,FALSE)*VLOOKUP(SDBYLD2!AW$4,'[1]INTERNAL PARAMETERS-1'!$B$5:$J$44,3,FALSE) + SDBYLD1!AW123*(1-VLOOKUP(SDBYLD2!AW$4,'[1]INTERNAL PARAMETERS-1'!$B$5:$J$44,5,FALSE))*VLOOKUP(SDBYLD2!AW$4,'[1]INTERNAL PARAMETERS-1'!$B$5:$J$44,8,FALSE)*VLOOKUP(SDBYLD2!AW$4,'[1]INTERNAL PARAMETERS-1'!$B$5:$J$44,3,FALSE)</f>
        <v>0</v>
      </c>
      <c r="AX123" s="44">
        <f>SDBYLD1!AX123*VLOOKUP(SDBYLD2!AX$4,'[1]INTERNAL PARAMETERS-1'!$B$5:$J$44,5,FALSE)*VLOOKUP(SDBYLD2!AX$4,'[1]INTERNAL PARAMETERS-1'!$B$5:$J$44,6,FALSE)*VLOOKUP(SDBYLD2!AX$4,'[1]INTERNAL PARAMETERS-1'!$B$5:$J$44,3,FALSE) + SDBYLD1!AX123*(1-VLOOKUP(SDBYLD2!AX$4,'[1]INTERNAL PARAMETERS-1'!$B$5:$J$44,5,FALSE))*VLOOKUP(SDBYLD2!AX$4,'[1]INTERNAL PARAMETERS-1'!$B$5:$J$44,8,FALSE)*VLOOKUP(SDBYLD2!AX$4,'[1]INTERNAL PARAMETERS-1'!$B$5:$J$44,3,FALSE)</f>
        <v>0</v>
      </c>
      <c r="AY123" s="44">
        <f>SDBYLD1!AY123*VLOOKUP(SDBYLD2!AY$4,'[1]INTERNAL PARAMETERS-1'!$B$5:$J$44,5,FALSE)*VLOOKUP(SDBYLD2!AY$4,'[1]INTERNAL PARAMETERS-1'!$B$5:$J$44,6,FALSE)*VLOOKUP(SDBYLD2!AY$4,'[1]INTERNAL PARAMETERS-1'!$B$5:$J$44,3,FALSE) + SDBYLD1!AY123*(1-VLOOKUP(SDBYLD2!AY$4,'[1]INTERNAL PARAMETERS-1'!$B$5:$J$44,5,FALSE))*VLOOKUP(SDBYLD2!AY$4,'[1]INTERNAL PARAMETERS-1'!$B$5:$J$44,8,FALSE)*VLOOKUP(SDBYLD2!AY$4,'[1]INTERNAL PARAMETERS-1'!$B$5:$J$44,3,FALSE)</f>
        <v>0</v>
      </c>
      <c r="AZ123" s="44">
        <f>SDBYLD1!AZ123*VLOOKUP(SDBYLD2!AZ$4,'[1]INTERNAL PARAMETERS-1'!$B$5:$J$44,5,FALSE)*VLOOKUP(SDBYLD2!AZ$4,'[1]INTERNAL PARAMETERS-1'!$B$5:$J$44,6,FALSE)*VLOOKUP(SDBYLD2!AZ$4,'[1]INTERNAL PARAMETERS-1'!$B$5:$J$44,3,FALSE) + SDBYLD1!AZ123*(1-VLOOKUP(SDBYLD2!AZ$4,'[1]INTERNAL PARAMETERS-1'!$B$5:$J$44,5,FALSE))*VLOOKUP(SDBYLD2!AZ$4,'[1]INTERNAL PARAMETERS-1'!$B$5:$J$44,8,FALSE)*VLOOKUP(SDBYLD2!AZ$4,'[1]INTERNAL PARAMETERS-1'!$B$5:$J$44,3,FALSE)</f>
        <v>0</v>
      </c>
      <c r="BA123" s="44">
        <f>SDBYLD1!BA123*VLOOKUP(SDBYLD2!BA$4,'[1]INTERNAL PARAMETERS-1'!$B$5:$J$44,5,FALSE)*VLOOKUP(SDBYLD2!BA$4,'[1]INTERNAL PARAMETERS-1'!$B$5:$J$44,6,FALSE)*VLOOKUP(SDBYLD2!BA$4,'[1]INTERNAL PARAMETERS-1'!$B$5:$J$44,3,FALSE) + SDBYLD1!BA123*(1-VLOOKUP(SDBYLD2!BA$4,'[1]INTERNAL PARAMETERS-1'!$B$5:$J$44,5,FALSE))*VLOOKUP(SDBYLD2!BA$4,'[1]INTERNAL PARAMETERS-1'!$B$5:$J$44,8,FALSE)*VLOOKUP(SDBYLD2!BA$4,'[1]INTERNAL PARAMETERS-1'!$B$5:$J$44,3,FALSE)</f>
        <v>0</v>
      </c>
      <c r="BB123" s="44">
        <f>SDBYLD1!BB123*VLOOKUP(SDBYLD2!BB$4,'[1]INTERNAL PARAMETERS-1'!$B$5:$J$44,5,FALSE)*VLOOKUP(SDBYLD2!BB$4,'[1]INTERNAL PARAMETERS-1'!$B$5:$J$44,6,FALSE)*VLOOKUP(SDBYLD2!BB$4,'[1]INTERNAL PARAMETERS-1'!$B$5:$J$44,3,FALSE) + SDBYLD1!BB123*(1-VLOOKUP(SDBYLD2!BB$4,'[1]INTERNAL PARAMETERS-1'!$B$5:$J$44,5,FALSE))*VLOOKUP(SDBYLD2!BB$4,'[1]INTERNAL PARAMETERS-1'!$B$5:$J$44,8,FALSE)*VLOOKUP(SDBYLD2!BB$4,'[1]INTERNAL PARAMETERS-1'!$B$5:$J$44,3,FALSE)</f>
        <v>0</v>
      </c>
      <c r="BC123" s="44">
        <f>SDBYLD1!BC123*VLOOKUP(SDBYLD2!BC$4,'[1]INTERNAL PARAMETERS-1'!$B$5:$J$44,5,FALSE)*VLOOKUP(SDBYLD2!BC$4,'[1]INTERNAL PARAMETERS-1'!$B$5:$J$44,6,FALSE)*VLOOKUP(SDBYLD2!BC$4,'[1]INTERNAL PARAMETERS-1'!$B$5:$J$44,3,FALSE) + SDBYLD1!BC123*(1-VLOOKUP(SDBYLD2!BC$4,'[1]INTERNAL PARAMETERS-1'!$B$5:$J$44,5,FALSE))*VLOOKUP(SDBYLD2!BC$4,'[1]INTERNAL PARAMETERS-1'!$B$5:$J$44,8,FALSE)*VLOOKUP(SDBYLD2!BC$4,'[1]INTERNAL PARAMETERS-1'!$B$5:$J$44,3,FALSE)</f>
        <v>0</v>
      </c>
      <c r="BD123" s="44">
        <f>SDBYLD1!BD123*VLOOKUP(SDBYLD2!BD$4,'[1]INTERNAL PARAMETERS-1'!$B$5:$J$44,5,FALSE)*VLOOKUP(SDBYLD2!BD$4,'[1]INTERNAL PARAMETERS-1'!$B$5:$J$44,6,FALSE)*VLOOKUP(SDBYLD2!BD$4,'[1]INTERNAL PARAMETERS-1'!$B$5:$J$44,3,FALSE) + SDBYLD1!BD123*(1-VLOOKUP(SDBYLD2!BD$4,'[1]INTERNAL PARAMETERS-1'!$B$5:$J$44,5,FALSE))*VLOOKUP(SDBYLD2!BD$4,'[1]INTERNAL PARAMETERS-1'!$B$5:$J$44,8,FALSE)*VLOOKUP(SDBYLD2!BD$4,'[1]INTERNAL PARAMETERS-1'!$B$5:$J$44,3,FALSE)</f>
        <v>0</v>
      </c>
      <c r="BE123" s="44">
        <f>SDBYLD1!BE123*VLOOKUP(SDBYLD2!BE$4,'[1]INTERNAL PARAMETERS-1'!$B$5:$J$44,5,FALSE)*VLOOKUP(SDBYLD2!BE$4,'[1]INTERNAL PARAMETERS-1'!$B$5:$J$44,6,FALSE)*VLOOKUP(SDBYLD2!BE$4,'[1]INTERNAL PARAMETERS-1'!$B$5:$J$44,3,FALSE) + SDBYLD1!BE123*(1-VLOOKUP(SDBYLD2!BE$4,'[1]INTERNAL PARAMETERS-1'!$B$5:$J$44,5,FALSE))*VLOOKUP(SDBYLD2!BE$4,'[1]INTERNAL PARAMETERS-1'!$B$5:$J$44,8,FALSE)*VLOOKUP(SDBYLD2!BE$4,'[1]INTERNAL PARAMETERS-1'!$B$5:$J$44,3,FALSE)</f>
        <v>0</v>
      </c>
      <c r="BF123" s="44">
        <f>SDBYLD1!BF123*VLOOKUP(SDBYLD2!BF$4,'[1]INTERNAL PARAMETERS-1'!$B$5:$J$44,5,FALSE)*VLOOKUP(SDBYLD2!BF$4,'[1]INTERNAL PARAMETERS-1'!$B$5:$J$44,6,FALSE)*VLOOKUP(SDBYLD2!BF$4,'[1]INTERNAL PARAMETERS-1'!$B$5:$J$44,3,FALSE) + SDBYLD1!BF123*(1-VLOOKUP(SDBYLD2!BF$4,'[1]INTERNAL PARAMETERS-1'!$B$5:$J$44,5,FALSE))*VLOOKUP(SDBYLD2!BF$4,'[1]INTERNAL PARAMETERS-1'!$B$5:$J$44,8,FALSE)*VLOOKUP(SDBYLD2!BF$4,'[1]INTERNAL PARAMETERS-1'!$B$5:$J$44,3,FALSE)</f>
        <v>0</v>
      </c>
      <c r="BG123" s="44">
        <f>SDBYLD1!BG123*VLOOKUP(SDBYLD2!BG$4,'[1]INTERNAL PARAMETERS-1'!$B$5:$J$44,5,FALSE)*VLOOKUP(SDBYLD2!BG$4,'[1]INTERNAL PARAMETERS-1'!$B$5:$J$44,6,FALSE)*VLOOKUP(SDBYLD2!BG$4,'[1]INTERNAL PARAMETERS-1'!$B$5:$J$44,3,FALSE) + SDBYLD1!BG123*(1-VLOOKUP(SDBYLD2!BG$4,'[1]INTERNAL PARAMETERS-1'!$B$5:$J$44,5,FALSE))*VLOOKUP(SDBYLD2!BG$4,'[1]INTERNAL PARAMETERS-1'!$B$5:$J$44,8,FALSE)*VLOOKUP(SDBYLD2!BG$4,'[1]INTERNAL PARAMETERS-1'!$B$5:$J$44,3,FALSE)</f>
        <v>0</v>
      </c>
      <c r="BH123" s="44">
        <f>SDBYLD1!BH123*VLOOKUP(SDBYLD2!BH$4,'[1]INTERNAL PARAMETERS-1'!$B$5:$J$44,5,FALSE)*VLOOKUP(SDBYLD2!BH$4,'[1]INTERNAL PARAMETERS-1'!$B$5:$J$44,6,FALSE)*VLOOKUP(SDBYLD2!BH$4,'[1]INTERNAL PARAMETERS-1'!$B$5:$J$44,3,FALSE) + SDBYLD1!BH123*(1-VLOOKUP(SDBYLD2!BH$4,'[1]INTERNAL PARAMETERS-1'!$B$5:$J$44,5,FALSE))*VLOOKUP(SDBYLD2!BH$4,'[1]INTERNAL PARAMETERS-1'!$B$5:$J$44,8,FALSE)*VLOOKUP(SDBYLD2!BH$4,'[1]INTERNAL PARAMETERS-1'!$B$5:$J$44,3,FALSE)</f>
        <v>0</v>
      </c>
      <c r="BI123" s="44">
        <f>SDBYLD1!BI123*VLOOKUP(SDBYLD2!BI$4,'[1]INTERNAL PARAMETERS-1'!$B$5:$J$44,5,FALSE)*VLOOKUP(SDBYLD2!BI$4,'[1]INTERNAL PARAMETERS-1'!$B$5:$J$44,6,FALSE)*VLOOKUP(SDBYLD2!BI$4,'[1]INTERNAL PARAMETERS-1'!$B$5:$J$44,3,FALSE) + SDBYLD1!BI123*(1-VLOOKUP(SDBYLD2!BI$4,'[1]INTERNAL PARAMETERS-1'!$B$5:$J$44,5,FALSE))*VLOOKUP(SDBYLD2!BI$4,'[1]INTERNAL PARAMETERS-1'!$B$5:$J$44,8,FALSE)*VLOOKUP(SDBYLD2!BI$4,'[1]INTERNAL PARAMETERS-1'!$B$5:$J$44,3,FALSE)</f>
        <v>0</v>
      </c>
      <c r="BJ123" s="44">
        <f>SDBYLD1!BJ123*VLOOKUP(SDBYLD2!BJ$4,'[1]INTERNAL PARAMETERS-1'!$B$5:$J$44,5,FALSE)*VLOOKUP(SDBYLD2!BJ$4,'[1]INTERNAL PARAMETERS-1'!$B$5:$J$44,6,FALSE)*VLOOKUP(SDBYLD2!BJ$4,'[1]INTERNAL PARAMETERS-1'!$B$5:$J$44,3,FALSE) + SDBYLD1!BJ123*(1-VLOOKUP(SDBYLD2!BJ$4,'[1]INTERNAL PARAMETERS-1'!$B$5:$J$44,5,FALSE))*VLOOKUP(SDBYLD2!BJ$4,'[1]INTERNAL PARAMETERS-1'!$B$5:$J$44,8,FALSE)*VLOOKUP(SDBYLD2!BJ$4,'[1]INTERNAL PARAMETERS-1'!$B$5:$J$44,3,FALSE)</f>
        <v>0</v>
      </c>
      <c r="BK123" s="44">
        <f>SDBYLD1!BK123*VLOOKUP(SDBYLD2!BK$4,'[1]INTERNAL PARAMETERS-1'!$B$5:$J$44,5,FALSE)*VLOOKUP(SDBYLD2!BK$4,'[1]INTERNAL PARAMETERS-1'!$B$5:$J$44,6,FALSE)*VLOOKUP(SDBYLD2!BK$4,'[1]INTERNAL PARAMETERS-1'!$B$5:$J$44,3,FALSE) + SDBYLD1!BK123*(1-VLOOKUP(SDBYLD2!BK$4,'[1]INTERNAL PARAMETERS-1'!$B$5:$J$44,5,FALSE))*VLOOKUP(SDBYLD2!BK$4,'[1]INTERNAL PARAMETERS-1'!$B$5:$J$44,8,FALSE)*VLOOKUP(SDBYLD2!BK$4,'[1]INTERNAL PARAMETERS-1'!$B$5:$J$44,3,FALSE)</f>
        <v>0</v>
      </c>
      <c r="BL123" s="44">
        <f>SDBYLD1!BL123*VLOOKUP(SDBYLD2!BL$4,'[1]INTERNAL PARAMETERS-1'!$B$5:$J$44,5,FALSE)*VLOOKUP(SDBYLD2!BL$4,'[1]INTERNAL PARAMETERS-1'!$B$5:$J$44,6,FALSE)*VLOOKUP(SDBYLD2!BL$4,'[1]INTERNAL PARAMETERS-1'!$B$5:$J$44,3,FALSE) + SDBYLD1!BL123*(1-VLOOKUP(SDBYLD2!BL$4,'[1]INTERNAL PARAMETERS-1'!$B$5:$J$44,5,FALSE))*VLOOKUP(SDBYLD2!BL$4,'[1]INTERNAL PARAMETERS-1'!$B$5:$J$44,8,FALSE)*VLOOKUP(SDBYLD2!BL$4,'[1]INTERNAL PARAMETERS-1'!$B$5:$J$44,3,FALSE)</f>
        <v>0</v>
      </c>
      <c r="BM123" s="44">
        <f>SDBYLD1!BM123*VLOOKUP(SDBYLD2!BM$4,'[1]INTERNAL PARAMETERS-1'!$B$5:$J$44,5,FALSE)*VLOOKUP(SDBYLD2!BM$4,'[1]INTERNAL PARAMETERS-1'!$B$5:$J$44,6,FALSE)*VLOOKUP(SDBYLD2!BM$4,'[1]INTERNAL PARAMETERS-1'!$B$5:$J$44,3,FALSE) + SDBYLD1!BM123*(1-VLOOKUP(SDBYLD2!BM$4,'[1]INTERNAL PARAMETERS-1'!$B$5:$J$44,5,FALSE))*VLOOKUP(SDBYLD2!BM$4,'[1]INTERNAL PARAMETERS-1'!$B$5:$J$44,8,FALSE)*VLOOKUP(SDBYLD2!BM$4,'[1]INTERNAL PARAMETERS-1'!$B$5:$J$44,3,FALSE)</f>
        <v>0</v>
      </c>
      <c r="BN123" s="44">
        <f>SDBYLD1!BN123*VLOOKUP(SDBYLD2!BN$4,'[1]INTERNAL PARAMETERS-1'!$B$5:$J$44,5,FALSE)*VLOOKUP(SDBYLD2!BN$4,'[1]INTERNAL PARAMETERS-1'!$B$5:$J$44,6,FALSE)*VLOOKUP(SDBYLD2!BN$4,'[1]INTERNAL PARAMETERS-1'!$B$5:$J$44,3,FALSE) + SDBYLD1!BN123*(1-VLOOKUP(SDBYLD2!BN$4,'[1]INTERNAL PARAMETERS-1'!$B$5:$J$44,5,FALSE))*VLOOKUP(SDBYLD2!BN$4,'[1]INTERNAL PARAMETERS-1'!$B$5:$J$44,8,FALSE)*VLOOKUP(SDBYLD2!BN$4,'[1]INTERNAL PARAMETERS-1'!$B$5:$J$44,3,FALSE)</f>
        <v>0</v>
      </c>
      <c r="BO123" s="44">
        <f>SDBYLD1!BO123*VLOOKUP(SDBYLD2!BO$4,'[1]INTERNAL PARAMETERS-1'!$B$5:$J$44,5,FALSE)*VLOOKUP(SDBYLD2!BO$4,'[1]INTERNAL PARAMETERS-1'!$B$5:$J$44,6,FALSE)*VLOOKUP(SDBYLD2!BO$4,'[1]INTERNAL PARAMETERS-1'!$B$5:$J$44,3,FALSE) + SDBYLD1!BO123*(1-VLOOKUP(SDBYLD2!BO$4,'[1]INTERNAL PARAMETERS-1'!$B$5:$J$44,5,FALSE))*VLOOKUP(SDBYLD2!BO$4,'[1]INTERNAL PARAMETERS-1'!$B$5:$J$44,8,FALSE)*VLOOKUP(SDBYLD2!BO$4,'[1]INTERNAL PARAMETERS-1'!$B$5:$J$44,3,FALSE)</f>
        <v>0</v>
      </c>
      <c r="BP123" s="44">
        <f>SDBYLD1!BP123*VLOOKUP(SDBYLD2!BP$4,'[1]INTERNAL PARAMETERS-1'!$B$5:$J$44,5,FALSE)*VLOOKUP(SDBYLD2!BP$4,'[1]INTERNAL PARAMETERS-1'!$B$5:$J$44,6,FALSE)*VLOOKUP(SDBYLD2!BP$4,'[1]INTERNAL PARAMETERS-1'!$B$5:$J$44,3,FALSE) + SDBYLD1!BP123*(1-VLOOKUP(SDBYLD2!BP$4,'[1]INTERNAL PARAMETERS-1'!$B$5:$J$44,5,FALSE))*VLOOKUP(SDBYLD2!BP$4,'[1]INTERNAL PARAMETERS-1'!$B$5:$J$44,8,FALSE)*VLOOKUP(SDBYLD2!BP$4,'[1]INTERNAL PARAMETERS-1'!$B$5:$J$44,3,FALSE)</f>
        <v>0</v>
      </c>
      <c r="BQ123" s="44">
        <f>SDBYLD1!BQ123*VLOOKUP(SDBYLD2!BQ$4,'[1]INTERNAL PARAMETERS-1'!$B$5:$J$44,5,FALSE)*VLOOKUP(SDBYLD2!BQ$4,'[1]INTERNAL PARAMETERS-1'!$B$5:$J$44,6,FALSE)*VLOOKUP(SDBYLD2!BQ$4,'[1]INTERNAL PARAMETERS-1'!$B$5:$J$44,3,FALSE) + SDBYLD1!BQ123*(1-VLOOKUP(SDBYLD2!BQ$4,'[1]INTERNAL PARAMETERS-1'!$B$5:$J$44,5,FALSE))*VLOOKUP(SDBYLD2!BQ$4,'[1]INTERNAL PARAMETERS-1'!$B$5:$J$44,8,FALSE)*VLOOKUP(SDBYLD2!BQ$4,'[1]INTERNAL PARAMETERS-1'!$B$5:$J$44,3,FALSE)</f>
        <v>0</v>
      </c>
      <c r="BR123" s="44">
        <f>SDBYLD1!BR123*VLOOKUP(SDBYLD2!BR$4,'[1]INTERNAL PARAMETERS-1'!$B$5:$J$44,5,FALSE)*VLOOKUP(SDBYLD2!BR$4,'[1]INTERNAL PARAMETERS-1'!$B$5:$J$44,6,FALSE)*VLOOKUP(SDBYLD2!BR$4,'[1]INTERNAL PARAMETERS-1'!$B$5:$J$44,3,FALSE) + SDBYLD1!BR123*(1-VLOOKUP(SDBYLD2!BR$4,'[1]INTERNAL PARAMETERS-1'!$B$5:$J$44,5,FALSE))*VLOOKUP(SDBYLD2!BR$4,'[1]INTERNAL PARAMETERS-1'!$B$5:$J$44,8,FALSE)*VLOOKUP(SDBYLD2!BR$4,'[1]INTERNAL PARAMETERS-1'!$B$5:$J$44,3,FALSE)</f>
        <v>0</v>
      </c>
      <c r="BS123" s="44">
        <f>SDBYLD1!BS123*VLOOKUP(SDBYLD2!BS$4,'[1]INTERNAL PARAMETERS-1'!$B$5:$J$44,5,FALSE)*VLOOKUP(SDBYLD2!BS$4,'[1]INTERNAL PARAMETERS-1'!$B$5:$J$44,6,FALSE)*VLOOKUP(SDBYLD2!BS$4,'[1]INTERNAL PARAMETERS-1'!$B$5:$J$44,3,FALSE) + SDBYLD1!BS123*(1-VLOOKUP(SDBYLD2!BS$4,'[1]INTERNAL PARAMETERS-1'!$B$5:$J$44,5,FALSE))*VLOOKUP(SDBYLD2!BS$4,'[1]INTERNAL PARAMETERS-1'!$B$5:$J$44,8,FALSE)*VLOOKUP(SDBYLD2!BS$4,'[1]INTERNAL PARAMETERS-1'!$B$5:$J$44,3,FALSE)</f>
        <v>0</v>
      </c>
      <c r="BT123" s="44">
        <f>SDBYLD1!BT123*VLOOKUP(SDBYLD2!BT$4,'[1]INTERNAL PARAMETERS-1'!$B$5:$J$44,5,FALSE)*VLOOKUP(SDBYLD2!BT$4,'[1]INTERNAL PARAMETERS-1'!$B$5:$J$44,6,FALSE)*VLOOKUP(SDBYLD2!BT$4,'[1]INTERNAL PARAMETERS-1'!$B$5:$J$44,3,FALSE) + SDBYLD1!BT123*(1-VLOOKUP(SDBYLD2!BT$4,'[1]INTERNAL PARAMETERS-1'!$B$5:$J$44,5,FALSE))*VLOOKUP(SDBYLD2!BT$4,'[1]INTERNAL PARAMETERS-1'!$B$5:$J$44,8,FALSE)*VLOOKUP(SDBYLD2!BT$4,'[1]INTERNAL PARAMETERS-1'!$B$5:$J$44,3,FALSE)</f>
        <v>0</v>
      </c>
      <c r="BU123" s="44">
        <f>SDBYLD1!BU123*VLOOKUP(SDBYLD2!BU$4,'[1]INTERNAL PARAMETERS-1'!$B$5:$J$44,5,FALSE)*VLOOKUP(SDBYLD2!BU$4,'[1]INTERNAL PARAMETERS-1'!$B$5:$J$44,6,FALSE)*VLOOKUP(SDBYLD2!BU$4,'[1]INTERNAL PARAMETERS-1'!$B$5:$J$44,3,FALSE) + SDBYLD1!BU123*(1-VLOOKUP(SDBYLD2!BU$4,'[1]INTERNAL PARAMETERS-1'!$B$5:$J$44,5,FALSE))*VLOOKUP(SDBYLD2!BU$4,'[1]INTERNAL PARAMETERS-1'!$B$5:$J$44,8,FALSE)*VLOOKUP(SDBYLD2!BU$4,'[1]INTERNAL PARAMETERS-1'!$B$5:$J$44,3,FALSE)</f>
        <v>0</v>
      </c>
      <c r="BV123" s="44">
        <f>SDBYLD1!BV123*VLOOKUP(SDBYLD2!BV$4,'[1]INTERNAL PARAMETERS-1'!$B$5:$J$44,5,FALSE)*VLOOKUP(SDBYLD2!BV$4,'[1]INTERNAL PARAMETERS-1'!$B$5:$J$44,6,FALSE)*VLOOKUP(SDBYLD2!BV$4,'[1]INTERNAL PARAMETERS-1'!$B$5:$J$44,3,FALSE) + SDBYLD1!BV123*(1-VLOOKUP(SDBYLD2!BV$4,'[1]INTERNAL PARAMETERS-1'!$B$5:$J$44,5,FALSE))*VLOOKUP(SDBYLD2!BV$4,'[1]INTERNAL PARAMETERS-1'!$B$5:$J$44,8,FALSE)*VLOOKUP(SDBYLD2!BV$4,'[1]INTERNAL PARAMETERS-1'!$B$5:$J$44,3,FALSE)</f>
        <v>0</v>
      </c>
      <c r="BW123" s="44">
        <f>SDBYLD1!BW123*VLOOKUP(SDBYLD2!BW$4,'[1]INTERNAL PARAMETERS-1'!$B$5:$J$44,5,FALSE)*VLOOKUP(SDBYLD2!BW$4,'[1]INTERNAL PARAMETERS-1'!$B$5:$J$44,6,FALSE)*VLOOKUP(SDBYLD2!BW$4,'[1]INTERNAL PARAMETERS-1'!$B$5:$J$44,3,FALSE) + SDBYLD1!BW123*(1-VLOOKUP(SDBYLD2!BW$4,'[1]INTERNAL PARAMETERS-1'!$B$5:$J$44,5,FALSE))*VLOOKUP(SDBYLD2!BW$4,'[1]INTERNAL PARAMETERS-1'!$B$5:$J$44,8,FALSE)*VLOOKUP(SDBYLD2!BW$4,'[1]INTERNAL PARAMETERS-1'!$B$5:$J$44,3,FALSE)</f>
        <v>0</v>
      </c>
      <c r="BX123" s="44">
        <f>SDBYLD1!BX123*VLOOKUP(SDBYLD2!BX$4,'[1]INTERNAL PARAMETERS-1'!$B$5:$J$44,5,FALSE)*VLOOKUP(SDBYLD2!BX$4,'[1]INTERNAL PARAMETERS-1'!$B$5:$J$44,6,FALSE)*VLOOKUP(SDBYLD2!BX$4,'[1]INTERNAL PARAMETERS-1'!$B$5:$J$44,3,FALSE) + SDBYLD1!BX123*(1-VLOOKUP(SDBYLD2!BX$4,'[1]INTERNAL PARAMETERS-1'!$B$5:$J$44,5,FALSE))*VLOOKUP(SDBYLD2!BX$4,'[1]INTERNAL PARAMETERS-1'!$B$5:$J$44,8,FALSE)*VLOOKUP(SDBYLD2!BX$4,'[1]INTERNAL PARAMETERS-1'!$B$5:$J$44,3,FALSE)</f>
        <v>0</v>
      </c>
      <c r="BY123" s="44">
        <f>SDBYLD1!BY123*VLOOKUP(SDBYLD2!BY$4,'[1]INTERNAL PARAMETERS-1'!$B$5:$J$44,5,FALSE)*VLOOKUP(SDBYLD2!BY$4,'[1]INTERNAL PARAMETERS-1'!$B$5:$J$44,6,FALSE)*VLOOKUP(SDBYLD2!BY$4,'[1]INTERNAL PARAMETERS-1'!$B$5:$J$44,3,FALSE) + SDBYLD1!BY123*(1-VLOOKUP(SDBYLD2!BY$4,'[1]INTERNAL PARAMETERS-1'!$B$5:$J$44,5,FALSE))*VLOOKUP(SDBYLD2!BY$4,'[1]INTERNAL PARAMETERS-1'!$B$5:$J$44,8,FALSE)*VLOOKUP(SDBYLD2!BY$4,'[1]INTERNAL PARAMETERS-1'!$B$5:$J$44,3,FALSE)</f>
        <v>0</v>
      </c>
      <c r="BZ123" s="44">
        <f>SDBYLD1!BZ123*VLOOKUP(SDBYLD2!BZ$4,'[1]INTERNAL PARAMETERS-1'!$B$5:$J$44,5,FALSE)*VLOOKUP(SDBYLD2!BZ$4,'[1]INTERNAL PARAMETERS-1'!$B$5:$J$44,6,FALSE)*VLOOKUP(SDBYLD2!BZ$4,'[1]INTERNAL PARAMETERS-1'!$B$5:$J$44,3,FALSE) + SDBYLD1!BZ123*(1-VLOOKUP(SDBYLD2!BZ$4,'[1]INTERNAL PARAMETERS-1'!$B$5:$J$44,5,FALSE))*VLOOKUP(SDBYLD2!BZ$4,'[1]INTERNAL PARAMETERS-1'!$B$5:$J$44,8,FALSE)*VLOOKUP(SDBYLD2!BZ$4,'[1]INTERNAL PARAMETERS-1'!$B$5:$J$44,3,FALSE)</f>
        <v>0</v>
      </c>
      <c r="CA123" s="44">
        <f>SDBYLD1!CA123*VLOOKUP(SDBYLD2!CA$4,'[1]INTERNAL PARAMETERS-1'!$B$5:$J$44,5,FALSE)*VLOOKUP(SDBYLD2!CA$4,'[1]INTERNAL PARAMETERS-1'!$B$5:$J$44,6,FALSE)*VLOOKUP(SDBYLD2!CA$4,'[1]INTERNAL PARAMETERS-1'!$B$5:$J$44,3,FALSE) + SDBYLD1!CA123*(1-VLOOKUP(SDBYLD2!CA$4,'[1]INTERNAL PARAMETERS-1'!$B$5:$J$44,5,FALSE))*VLOOKUP(SDBYLD2!CA$4,'[1]INTERNAL PARAMETERS-1'!$B$5:$J$44,8,FALSE)*VLOOKUP(SDBYLD2!CA$4,'[1]INTERNAL PARAMETERS-1'!$B$5:$J$44,3,FALSE)</f>
        <v>0</v>
      </c>
      <c r="CB123" s="44">
        <f>SDBYLD1!CB123*VLOOKUP(SDBYLD2!CB$4,'[1]INTERNAL PARAMETERS-1'!$B$5:$J$44,5,FALSE)*VLOOKUP(SDBYLD2!CB$4,'[1]INTERNAL PARAMETERS-1'!$B$5:$J$44,6,FALSE)*VLOOKUP(SDBYLD2!CB$4,'[1]INTERNAL PARAMETERS-1'!$B$5:$J$44,3,FALSE) + SDBYLD1!CB123*(1-VLOOKUP(SDBYLD2!CB$4,'[1]INTERNAL PARAMETERS-1'!$B$5:$J$44,5,FALSE))*VLOOKUP(SDBYLD2!CB$4,'[1]INTERNAL PARAMETERS-1'!$B$5:$J$44,8,FALSE)*VLOOKUP(SDBYLD2!CB$4,'[1]INTERNAL PARAMETERS-1'!$B$5:$J$44,3,FALSE)</f>
        <v>0</v>
      </c>
      <c r="CC123" s="44">
        <f>SDBYLD1!CC123*VLOOKUP(SDBYLD2!CC$4,'[1]INTERNAL PARAMETERS-1'!$B$5:$J$44,5,FALSE)*VLOOKUP(SDBYLD2!CC$4,'[1]INTERNAL PARAMETERS-1'!$B$5:$J$44,6,FALSE)*VLOOKUP(SDBYLD2!CC$4,'[1]INTERNAL PARAMETERS-1'!$B$5:$J$44,3,FALSE) + SDBYLD1!CC123*(1-VLOOKUP(SDBYLD2!CC$4,'[1]INTERNAL PARAMETERS-1'!$B$5:$J$44,5,FALSE))*VLOOKUP(SDBYLD2!CC$4,'[1]INTERNAL PARAMETERS-1'!$B$5:$J$44,8,FALSE)*VLOOKUP(SDBYLD2!CC$4,'[1]INTERNAL PARAMETERS-1'!$B$5:$J$44,3,FALSE)</f>
        <v>0</v>
      </c>
      <c r="CD123" s="44">
        <f>SDBYLD1!CD123*VLOOKUP(SDBYLD2!CD$4,'[1]INTERNAL PARAMETERS-1'!$B$5:$J$44,5,FALSE)*VLOOKUP(SDBYLD2!CD$4,'[1]INTERNAL PARAMETERS-1'!$B$5:$J$44,6,FALSE)*VLOOKUP(SDBYLD2!CD$4,'[1]INTERNAL PARAMETERS-1'!$B$5:$J$44,3,FALSE) + SDBYLD1!CD123*(1-VLOOKUP(SDBYLD2!CD$4,'[1]INTERNAL PARAMETERS-1'!$B$5:$J$44,5,FALSE))*VLOOKUP(SDBYLD2!CD$4,'[1]INTERNAL PARAMETERS-1'!$B$5:$J$44,8,FALSE)*VLOOKUP(SDBYLD2!CD$4,'[1]INTERNAL PARAMETERS-1'!$B$5:$J$44,3,FALSE)</f>
        <v>0</v>
      </c>
      <c r="CE123" s="44">
        <f>SDBYLD1!CE123*VLOOKUP(SDBYLD2!CE$4,'[1]INTERNAL PARAMETERS-1'!$B$5:$J$44,5,FALSE)*VLOOKUP(SDBYLD2!CE$4,'[1]INTERNAL PARAMETERS-1'!$B$5:$J$44,6,FALSE)*VLOOKUP(SDBYLD2!CE$4,'[1]INTERNAL PARAMETERS-1'!$B$5:$J$44,3,FALSE) + SDBYLD1!CE123*(1-VLOOKUP(SDBYLD2!CE$4,'[1]INTERNAL PARAMETERS-1'!$B$5:$J$44,5,FALSE))*VLOOKUP(SDBYLD2!CE$4,'[1]INTERNAL PARAMETERS-1'!$B$5:$J$44,8,FALSE)*VLOOKUP(SDBYLD2!CE$4,'[1]INTERNAL PARAMETERS-1'!$B$5:$J$44,3,FALSE)</f>
        <v>0</v>
      </c>
      <c r="CF123" s="44">
        <f>SDBYLD1!CF123*VLOOKUP(SDBYLD2!CF$4,'[1]INTERNAL PARAMETERS-1'!$B$5:$J$44,5,FALSE)*VLOOKUP(SDBYLD2!CF$4,'[1]INTERNAL PARAMETERS-1'!$B$5:$J$44,6,FALSE)*VLOOKUP(SDBYLD2!CF$4,'[1]INTERNAL PARAMETERS-1'!$B$5:$J$44,3,FALSE) + SDBYLD1!CF123*(1-VLOOKUP(SDBYLD2!CF$4,'[1]INTERNAL PARAMETERS-1'!$B$5:$J$44,5,FALSE))*VLOOKUP(SDBYLD2!CF$4,'[1]INTERNAL PARAMETERS-1'!$B$5:$J$44,8,FALSE)*VLOOKUP(SDBYLD2!CF$4,'[1]INTERNAL PARAMETERS-1'!$B$5:$J$44,3,FALSE)</f>
        <v>0</v>
      </c>
      <c r="CG123" s="44">
        <f>SDBYLD1!CG123*VLOOKUP(SDBYLD2!CG$4,'[1]INTERNAL PARAMETERS-1'!$B$5:$J$44,5,FALSE)*VLOOKUP(SDBYLD2!CG$4,'[1]INTERNAL PARAMETERS-1'!$B$5:$J$44,6,FALSE)*VLOOKUP(SDBYLD2!CG$4,'[1]INTERNAL PARAMETERS-1'!$B$5:$J$44,3,FALSE) + SDBYLD1!CG123*(1-VLOOKUP(SDBYLD2!CG$4,'[1]INTERNAL PARAMETERS-1'!$B$5:$J$44,5,FALSE))*VLOOKUP(SDBYLD2!CG$4,'[1]INTERNAL PARAMETERS-1'!$B$5:$J$44,8,FALSE)*VLOOKUP(SDBYLD2!CG$4,'[1]INTERNAL PARAMETERS-1'!$B$5:$J$44,3,FALSE)</f>
        <v>0</v>
      </c>
      <c r="CH123" s="43">
        <f>SDBYLD1!CH123*VLOOKUP(SDBYLD2!CH$4,'[1]INTERNAL PARAMETERS-1'!$B$5:$J$44,5,FALSE)*VLOOKUP(SDBYLD2!CH$4,'[1]INTERNAL PARAMETERS-1'!$B$5:$J$44,6,FALSE)*VLOOKUP(SDBYLD2!CH$4,'[1]INTERNAL PARAMETERS-1'!$B$5:$J$44,3,FALSE) + SDBYLD1!CH123*(1-VLOOKUP(SDBYLD2!CH$4,'[1]INTERNAL PARAMETERS-1'!$B$5:$J$44,5,FALSE))*VLOOKUP(SDBYLD2!CH$4,'[1]INTERNAL PARAMETERS-1'!$B$5:$J$44,8,FALSE)*VLOOKUP(SDBYLD2!CH$4,'[1]INTERNAL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SDBeam!X124</f>
        <v>0</v>
      </c>
      <c r="F124" s="59">
        <f>'[1]INTERNAL PARAMETERS-1'!M16</f>
        <v>30.094999999999999</v>
      </c>
      <c r="G124" s="45">
        <f>SDBYLD1!G124*VLOOKUP(SDBYLD2!G$4,'[1]INTERNAL PARAMETERS-1'!$B$5:$J$44,5,FALSE)*VLOOKUP(SDBYLD2!G$4,'[1]INTERNAL PARAMETERS-1'!$B$5:$J$44,7,FALSE)*SDBYLD2!$F124 + SDBYLD1!G124*(1-VLOOKUP(SDBYLD2!G$4,'[1]INTERNAL PARAMETERS-1'!$B$5:$J$44,5,FALSE))*VLOOKUP(SDBYLD2!G$4,'[1]INTERNAL PARAMETERS-1'!$B$5:$J$44,9,FALSE)*SDBYLD2!$F124</f>
        <v>0</v>
      </c>
      <c r="H124" s="44">
        <f>SDBYLD1!H124*VLOOKUP(SDBYLD2!H$4,'[1]INTERNAL PARAMETERS-1'!$B$5:$J$44,5,FALSE)*VLOOKUP(SDBYLD2!H$4,'[1]INTERNAL PARAMETERS-1'!$B$5:$J$44,7,FALSE)*SDBYLD2!$F124 + SDBYLD1!H124*(1-VLOOKUP(SDBYLD2!H$4,'[1]INTERNAL PARAMETERS-1'!$B$5:$J$44,5,FALSE))*VLOOKUP(SDBYLD2!H$4,'[1]INTERNAL PARAMETERS-1'!$B$5:$J$44,9,FALSE)*SDBYLD2!$F124</f>
        <v>0</v>
      </c>
      <c r="I124" s="44">
        <f>SDBYLD1!I124*VLOOKUP(SDBYLD2!I$4,'[1]INTERNAL PARAMETERS-1'!$B$5:$J$44,5,FALSE)*VLOOKUP(SDBYLD2!I$4,'[1]INTERNAL PARAMETERS-1'!$B$5:$J$44,7,FALSE)*SDBYLD2!$F124 + SDBYLD1!I124*(1-VLOOKUP(SDBYLD2!I$4,'[1]INTERNAL PARAMETERS-1'!$B$5:$J$44,5,FALSE))*VLOOKUP(SDBYLD2!I$4,'[1]INTERNAL PARAMETERS-1'!$B$5:$J$44,9,FALSE)*SDBYLD2!$F124</f>
        <v>0</v>
      </c>
      <c r="J124" s="44">
        <f>SDBYLD1!J124*VLOOKUP(SDBYLD2!J$4,'[1]INTERNAL PARAMETERS-1'!$B$5:$J$44,5,FALSE)*VLOOKUP(SDBYLD2!J$4,'[1]INTERNAL PARAMETERS-1'!$B$5:$J$44,7,FALSE)*SDBYLD2!$F124 + SDBYLD1!J124*(1-VLOOKUP(SDBYLD2!J$4,'[1]INTERNAL PARAMETERS-1'!$B$5:$J$44,5,FALSE))*VLOOKUP(SDBYLD2!J$4,'[1]INTERNAL PARAMETERS-1'!$B$5:$J$44,9,FALSE)*SDBYLD2!$F124</f>
        <v>0</v>
      </c>
      <c r="K124" s="44">
        <f>SDBYLD1!K124*VLOOKUP(SDBYLD2!K$4,'[1]INTERNAL PARAMETERS-1'!$B$5:$J$44,5,FALSE)*VLOOKUP(SDBYLD2!K$4,'[1]INTERNAL PARAMETERS-1'!$B$5:$J$44,7,FALSE)*SDBYLD2!$F124 + SDBYLD1!K124*(1-VLOOKUP(SDBYLD2!K$4,'[1]INTERNAL PARAMETERS-1'!$B$5:$J$44,5,FALSE))*VLOOKUP(SDBYLD2!K$4,'[1]INTERNAL PARAMETERS-1'!$B$5:$J$44,9,FALSE)*SDBYLD2!$F124</f>
        <v>0</v>
      </c>
      <c r="L124" s="44">
        <f>SDBYLD1!L124*VLOOKUP(SDBYLD2!L$4,'[1]INTERNAL PARAMETERS-1'!$B$5:$J$44,5,FALSE)*VLOOKUP(SDBYLD2!L$4,'[1]INTERNAL PARAMETERS-1'!$B$5:$J$44,7,FALSE)*SDBYLD2!$F124 + SDBYLD1!L124*(1-VLOOKUP(SDBYLD2!L$4,'[1]INTERNAL PARAMETERS-1'!$B$5:$J$44,5,FALSE))*VLOOKUP(SDBYLD2!L$4,'[1]INTERNAL PARAMETERS-1'!$B$5:$J$44,9,FALSE)*SDBYLD2!$F124</f>
        <v>0</v>
      </c>
      <c r="M124" s="44">
        <f>SDBYLD1!M124*VLOOKUP(SDBYLD2!M$4,'[1]INTERNAL PARAMETERS-1'!$B$5:$J$44,5,FALSE)*VLOOKUP(SDBYLD2!M$4,'[1]INTERNAL PARAMETERS-1'!$B$5:$J$44,7,FALSE)*SDBYLD2!$F124 + SDBYLD1!M124*(1-VLOOKUP(SDBYLD2!M$4,'[1]INTERNAL PARAMETERS-1'!$B$5:$J$44,5,FALSE))*VLOOKUP(SDBYLD2!M$4,'[1]INTERNAL PARAMETERS-1'!$B$5:$J$44,9,FALSE)*SDBYLD2!$F124</f>
        <v>0</v>
      </c>
      <c r="N124" s="44">
        <f>SDBYLD1!N124*VLOOKUP(SDBYLD2!N$4,'[1]INTERNAL PARAMETERS-1'!$B$5:$J$44,5,FALSE)*VLOOKUP(SDBYLD2!N$4,'[1]INTERNAL PARAMETERS-1'!$B$5:$J$44,7,FALSE)*SDBYLD2!$F124 + SDBYLD1!N124*(1-VLOOKUP(SDBYLD2!N$4,'[1]INTERNAL PARAMETERS-1'!$B$5:$J$44,5,FALSE))*VLOOKUP(SDBYLD2!N$4,'[1]INTERNAL PARAMETERS-1'!$B$5:$J$44,9,FALSE)*SDBYLD2!$F124</f>
        <v>0</v>
      </c>
      <c r="O124" s="44">
        <f>SDBYLD1!O124*VLOOKUP(SDBYLD2!O$4,'[1]INTERNAL PARAMETERS-1'!$B$5:$J$44,5,FALSE)*VLOOKUP(SDBYLD2!O$4,'[1]INTERNAL PARAMETERS-1'!$B$5:$J$44,7,FALSE)*SDBYLD2!$F124 + SDBYLD1!O124*(1-VLOOKUP(SDBYLD2!O$4,'[1]INTERNAL PARAMETERS-1'!$B$5:$J$44,5,FALSE))*VLOOKUP(SDBYLD2!O$4,'[1]INTERNAL PARAMETERS-1'!$B$5:$J$44,9,FALSE)*SDBYLD2!$F124</f>
        <v>0</v>
      </c>
      <c r="P124" s="44">
        <f>SDBYLD1!P124*VLOOKUP(SDBYLD2!P$4,'[1]INTERNAL PARAMETERS-1'!$B$5:$J$44,5,FALSE)*VLOOKUP(SDBYLD2!P$4,'[1]INTERNAL PARAMETERS-1'!$B$5:$J$44,7,FALSE)*SDBYLD2!$F124 + SDBYLD1!P124*(1-VLOOKUP(SDBYLD2!P$4,'[1]INTERNAL PARAMETERS-1'!$B$5:$J$44,5,FALSE))*VLOOKUP(SDBYLD2!P$4,'[1]INTERNAL PARAMETERS-1'!$B$5:$J$44,9,FALSE)*SDBYLD2!$F124</f>
        <v>0</v>
      </c>
      <c r="Q124" s="44">
        <f>SDBYLD1!Q124*VLOOKUP(SDBYLD2!Q$4,'[1]INTERNAL PARAMETERS-1'!$B$5:$J$44,5,FALSE)*VLOOKUP(SDBYLD2!Q$4,'[1]INTERNAL PARAMETERS-1'!$B$5:$J$44,7,FALSE)*SDBYLD2!$F124 + SDBYLD1!Q124*(1-VLOOKUP(SDBYLD2!Q$4,'[1]INTERNAL PARAMETERS-1'!$B$5:$J$44,5,FALSE))*VLOOKUP(SDBYLD2!Q$4,'[1]INTERNAL PARAMETERS-1'!$B$5:$J$44,9,FALSE)*SDBYLD2!$F124</f>
        <v>0</v>
      </c>
      <c r="R124" s="44">
        <f>SDBYLD1!R124*VLOOKUP(SDBYLD2!R$4,'[1]INTERNAL PARAMETERS-1'!$B$5:$J$44,5,FALSE)*VLOOKUP(SDBYLD2!R$4,'[1]INTERNAL PARAMETERS-1'!$B$5:$J$44,7,FALSE)*SDBYLD2!$F124 + SDBYLD1!R124*(1-VLOOKUP(SDBYLD2!R$4,'[1]INTERNAL PARAMETERS-1'!$B$5:$J$44,5,FALSE))*VLOOKUP(SDBYLD2!R$4,'[1]INTERNAL PARAMETERS-1'!$B$5:$J$44,9,FALSE)*SDBYLD2!$F124</f>
        <v>0</v>
      </c>
      <c r="S124" s="44">
        <f>SDBYLD1!S124*VLOOKUP(SDBYLD2!S$4,'[1]INTERNAL PARAMETERS-1'!$B$5:$J$44,5,FALSE)*VLOOKUP(SDBYLD2!S$4,'[1]INTERNAL PARAMETERS-1'!$B$5:$J$44,7,FALSE)*SDBYLD2!$F124 + SDBYLD1!S124*(1-VLOOKUP(SDBYLD2!S$4,'[1]INTERNAL PARAMETERS-1'!$B$5:$J$44,5,FALSE))*VLOOKUP(SDBYLD2!S$4,'[1]INTERNAL PARAMETERS-1'!$B$5:$J$44,9,FALSE)*SDBYLD2!$F124</f>
        <v>0</v>
      </c>
      <c r="T124" s="44">
        <f>SDBYLD1!T124*VLOOKUP(SDBYLD2!T$4,'[1]INTERNAL PARAMETERS-1'!$B$5:$J$44,5,FALSE)*VLOOKUP(SDBYLD2!T$4,'[1]INTERNAL PARAMETERS-1'!$B$5:$J$44,7,FALSE)*SDBYLD2!$F124 + SDBYLD1!T124*(1-VLOOKUP(SDBYLD2!T$4,'[1]INTERNAL PARAMETERS-1'!$B$5:$J$44,5,FALSE))*VLOOKUP(SDBYLD2!T$4,'[1]INTERNAL PARAMETERS-1'!$B$5:$J$44,9,FALSE)*SDBYLD2!$F124</f>
        <v>0</v>
      </c>
      <c r="U124" s="44">
        <f>SDBYLD1!U124*VLOOKUP(SDBYLD2!U$4,'[1]INTERNAL PARAMETERS-1'!$B$5:$J$44,5,FALSE)*VLOOKUP(SDBYLD2!U$4,'[1]INTERNAL PARAMETERS-1'!$B$5:$J$44,7,FALSE)*SDBYLD2!$F124 + SDBYLD1!U124*(1-VLOOKUP(SDBYLD2!U$4,'[1]INTERNAL PARAMETERS-1'!$B$5:$J$44,5,FALSE))*VLOOKUP(SDBYLD2!U$4,'[1]INTERNAL PARAMETERS-1'!$B$5:$J$44,9,FALSE)*SDBYLD2!$F124</f>
        <v>0</v>
      </c>
      <c r="V124" s="44">
        <f>SDBYLD1!V124*VLOOKUP(SDBYLD2!V$4,'[1]INTERNAL PARAMETERS-1'!$B$5:$J$44,5,FALSE)*VLOOKUP(SDBYLD2!V$4,'[1]INTERNAL PARAMETERS-1'!$B$5:$J$44,7,FALSE)*SDBYLD2!$F124 + SDBYLD1!V124*(1-VLOOKUP(SDBYLD2!V$4,'[1]INTERNAL PARAMETERS-1'!$B$5:$J$44,5,FALSE))*VLOOKUP(SDBYLD2!V$4,'[1]INTERNAL PARAMETERS-1'!$B$5:$J$44,9,FALSE)*SDBYLD2!$F124</f>
        <v>0</v>
      </c>
      <c r="W124" s="44">
        <f>SDBYLD1!W124*VLOOKUP(SDBYLD2!W$4,'[1]INTERNAL PARAMETERS-1'!$B$5:$J$44,5,FALSE)*VLOOKUP(SDBYLD2!W$4,'[1]INTERNAL PARAMETERS-1'!$B$5:$J$44,7,FALSE)*SDBYLD2!$F124 + SDBYLD1!W124*(1-VLOOKUP(SDBYLD2!W$4,'[1]INTERNAL PARAMETERS-1'!$B$5:$J$44,5,FALSE))*VLOOKUP(SDBYLD2!W$4,'[1]INTERNAL PARAMETERS-1'!$B$5:$J$44,9,FALSE)*SDBYLD2!$F124</f>
        <v>0</v>
      </c>
      <c r="X124" s="44">
        <f>SDBYLD1!X124*VLOOKUP(SDBYLD2!X$4,'[1]INTERNAL PARAMETERS-1'!$B$5:$J$44,5,FALSE)*VLOOKUP(SDBYLD2!X$4,'[1]INTERNAL PARAMETERS-1'!$B$5:$J$44,7,FALSE)*SDBYLD2!$F124 + SDBYLD1!X124*(1-VLOOKUP(SDBYLD2!X$4,'[1]INTERNAL PARAMETERS-1'!$B$5:$J$44,5,FALSE))*VLOOKUP(SDBYLD2!X$4,'[1]INTERNAL PARAMETERS-1'!$B$5:$J$44,9,FALSE)*SDBYLD2!$F124</f>
        <v>0</v>
      </c>
      <c r="Y124" s="44">
        <f>SDBYLD1!Y124*VLOOKUP(SDBYLD2!Y$4,'[1]INTERNAL PARAMETERS-1'!$B$5:$J$44,5,FALSE)*VLOOKUP(SDBYLD2!Y$4,'[1]INTERNAL PARAMETERS-1'!$B$5:$J$44,7,FALSE)*SDBYLD2!$F124 + SDBYLD1!Y124*(1-VLOOKUP(SDBYLD2!Y$4,'[1]INTERNAL PARAMETERS-1'!$B$5:$J$44,5,FALSE))*VLOOKUP(SDBYLD2!Y$4,'[1]INTERNAL PARAMETERS-1'!$B$5:$J$44,9,FALSE)*SDBYLD2!$F124</f>
        <v>0</v>
      </c>
      <c r="Z124" s="44">
        <f>SDBYLD1!Z124*VLOOKUP(SDBYLD2!Z$4,'[1]INTERNAL PARAMETERS-1'!$B$5:$J$44,5,FALSE)*VLOOKUP(SDBYLD2!Z$4,'[1]INTERNAL PARAMETERS-1'!$B$5:$J$44,7,FALSE)*SDBYLD2!$F124 + SDBYLD1!Z124*(1-VLOOKUP(SDBYLD2!Z$4,'[1]INTERNAL PARAMETERS-1'!$B$5:$J$44,5,FALSE))*VLOOKUP(SDBYLD2!Z$4,'[1]INTERNAL PARAMETERS-1'!$B$5:$J$44,9,FALSE)*SDBYLD2!$F124</f>
        <v>0</v>
      </c>
      <c r="AA124" s="44">
        <f>SDBYLD1!AA124*VLOOKUP(SDBYLD2!AA$4,'[1]INTERNAL PARAMETERS-1'!$B$5:$J$44,5,FALSE)*VLOOKUP(SDBYLD2!AA$4,'[1]INTERNAL PARAMETERS-1'!$B$5:$J$44,7,FALSE)*SDBYLD2!$F124 + SDBYLD1!AA124*(1-VLOOKUP(SDBYLD2!AA$4,'[1]INTERNAL PARAMETERS-1'!$B$5:$J$44,5,FALSE))*VLOOKUP(SDBYLD2!AA$4,'[1]INTERNAL PARAMETERS-1'!$B$5:$J$44,9,FALSE)*SDBYLD2!$F124</f>
        <v>0</v>
      </c>
      <c r="AB124" s="44">
        <f>SDBYLD1!AB124*VLOOKUP(SDBYLD2!AB$4,'[1]INTERNAL PARAMETERS-1'!$B$5:$J$44,5,FALSE)*VLOOKUP(SDBYLD2!AB$4,'[1]INTERNAL PARAMETERS-1'!$B$5:$J$44,7,FALSE)*SDBYLD2!$F124 + SDBYLD1!AB124*(1-VLOOKUP(SDBYLD2!AB$4,'[1]INTERNAL PARAMETERS-1'!$B$5:$J$44,5,FALSE))*VLOOKUP(SDBYLD2!AB$4,'[1]INTERNAL PARAMETERS-1'!$B$5:$J$44,9,FALSE)*SDBYLD2!$F124</f>
        <v>0</v>
      </c>
      <c r="AC124" s="44">
        <f>SDBYLD1!AC124*VLOOKUP(SDBYLD2!AC$4,'[1]INTERNAL PARAMETERS-1'!$B$5:$J$44,5,FALSE)*VLOOKUP(SDBYLD2!AC$4,'[1]INTERNAL PARAMETERS-1'!$B$5:$J$44,7,FALSE)*SDBYLD2!$F124 + SDBYLD1!AC124*(1-VLOOKUP(SDBYLD2!AC$4,'[1]INTERNAL PARAMETERS-1'!$B$5:$J$44,5,FALSE))*VLOOKUP(SDBYLD2!AC$4,'[1]INTERNAL PARAMETERS-1'!$B$5:$J$44,9,FALSE)*SDBYLD2!$F124</f>
        <v>0</v>
      </c>
      <c r="AD124" s="44">
        <f>SDBYLD1!AD124*VLOOKUP(SDBYLD2!AD$4,'[1]INTERNAL PARAMETERS-1'!$B$5:$J$44,5,FALSE)*VLOOKUP(SDBYLD2!AD$4,'[1]INTERNAL PARAMETERS-1'!$B$5:$J$44,7,FALSE)*SDBYLD2!$F124 + SDBYLD1!AD124*(1-VLOOKUP(SDBYLD2!AD$4,'[1]INTERNAL PARAMETERS-1'!$B$5:$J$44,5,FALSE))*VLOOKUP(SDBYLD2!AD$4,'[1]INTERNAL PARAMETERS-1'!$B$5:$J$44,9,FALSE)*SDBYLD2!$F124</f>
        <v>0</v>
      </c>
      <c r="AE124" s="44">
        <f>SDBYLD1!AE124*VLOOKUP(SDBYLD2!AE$4,'[1]INTERNAL PARAMETERS-1'!$B$5:$J$44,5,FALSE)*VLOOKUP(SDBYLD2!AE$4,'[1]INTERNAL PARAMETERS-1'!$B$5:$J$44,7,FALSE)*SDBYLD2!$F124 + SDBYLD1!AE124*(1-VLOOKUP(SDBYLD2!AE$4,'[1]INTERNAL PARAMETERS-1'!$B$5:$J$44,5,FALSE))*VLOOKUP(SDBYLD2!AE$4,'[1]INTERNAL PARAMETERS-1'!$B$5:$J$44,9,FALSE)*SDBYLD2!$F124</f>
        <v>0</v>
      </c>
      <c r="AF124" s="44">
        <f>SDBYLD1!AF124*VLOOKUP(SDBYLD2!AF$4,'[1]INTERNAL PARAMETERS-1'!$B$5:$J$44,5,FALSE)*VLOOKUP(SDBYLD2!AF$4,'[1]INTERNAL PARAMETERS-1'!$B$5:$J$44,7,FALSE)*SDBYLD2!$F124 + SDBYLD1!AF124*(1-VLOOKUP(SDBYLD2!AF$4,'[1]INTERNAL PARAMETERS-1'!$B$5:$J$44,5,FALSE))*VLOOKUP(SDBYLD2!AF$4,'[1]INTERNAL PARAMETERS-1'!$B$5:$J$44,9,FALSE)*SDBYLD2!$F124</f>
        <v>0</v>
      </c>
      <c r="AG124" s="44">
        <f>SDBYLD1!AG124*VLOOKUP(SDBYLD2!AG$4,'[1]INTERNAL PARAMETERS-1'!$B$5:$J$44,5,FALSE)*VLOOKUP(SDBYLD2!AG$4,'[1]INTERNAL PARAMETERS-1'!$B$5:$J$44,7,FALSE)*SDBYLD2!$F124 + SDBYLD1!AG124*(1-VLOOKUP(SDBYLD2!AG$4,'[1]INTERNAL PARAMETERS-1'!$B$5:$J$44,5,FALSE))*VLOOKUP(SDBYLD2!AG$4,'[1]INTERNAL PARAMETERS-1'!$B$5:$J$44,9,FALSE)*SDBYLD2!$F124</f>
        <v>0</v>
      </c>
      <c r="AH124" s="44">
        <f>SDBYLD1!AH124*VLOOKUP(SDBYLD2!AH$4,'[1]INTERNAL PARAMETERS-1'!$B$5:$J$44,5,FALSE)*VLOOKUP(SDBYLD2!AH$4,'[1]INTERNAL PARAMETERS-1'!$B$5:$J$44,7,FALSE)*SDBYLD2!$F124 + SDBYLD1!AH124*(1-VLOOKUP(SDBYLD2!AH$4,'[1]INTERNAL PARAMETERS-1'!$B$5:$J$44,5,FALSE))*VLOOKUP(SDBYLD2!AH$4,'[1]INTERNAL PARAMETERS-1'!$B$5:$J$44,9,FALSE)*SDBYLD2!$F124</f>
        <v>0</v>
      </c>
      <c r="AI124" s="44">
        <f>SDBYLD1!AI124*VLOOKUP(SDBYLD2!AI$4,'[1]INTERNAL PARAMETERS-1'!$B$5:$J$44,5,FALSE)*VLOOKUP(SDBYLD2!AI$4,'[1]INTERNAL PARAMETERS-1'!$B$5:$J$44,7,FALSE)*SDBYLD2!$F124 + SDBYLD1!AI124*(1-VLOOKUP(SDBYLD2!AI$4,'[1]INTERNAL PARAMETERS-1'!$B$5:$J$44,5,FALSE))*VLOOKUP(SDBYLD2!AI$4,'[1]INTERNAL PARAMETERS-1'!$B$5:$J$44,9,FALSE)*SDBYLD2!$F124</f>
        <v>0</v>
      </c>
      <c r="AJ124" s="44">
        <f>SDBYLD1!AJ124*VLOOKUP(SDBYLD2!AJ$4,'[1]INTERNAL PARAMETERS-1'!$B$5:$J$44,5,FALSE)*VLOOKUP(SDBYLD2!AJ$4,'[1]INTERNAL PARAMETERS-1'!$B$5:$J$44,7,FALSE)*SDBYLD2!$F124 + SDBYLD1!AJ124*(1-VLOOKUP(SDBYLD2!AJ$4,'[1]INTERNAL PARAMETERS-1'!$B$5:$J$44,5,FALSE))*VLOOKUP(SDBYLD2!AJ$4,'[1]INTERNAL PARAMETERS-1'!$B$5:$J$44,9,FALSE)*SDBYLD2!$F124</f>
        <v>0</v>
      </c>
      <c r="AK124" s="44">
        <f>SDBYLD1!AK124*VLOOKUP(SDBYLD2!AK$4,'[1]INTERNAL PARAMETERS-1'!$B$5:$J$44,5,FALSE)*VLOOKUP(SDBYLD2!AK$4,'[1]INTERNAL PARAMETERS-1'!$B$5:$J$44,7,FALSE)*SDBYLD2!$F124 + SDBYLD1!AK124*(1-VLOOKUP(SDBYLD2!AK$4,'[1]INTERNAL PARAMETERS-1'!$B$5:$J$44,5,FALSE))*VLOOKUP(SDBYLD2!AK$4,'[1]INTERNAL PARAMETERS-1'!$B$5:$J$44,9,FALSE)*SDBYLD2!$F124</f>
        <v>0</v>
      </c>
      <c r="AL124" s="44">
        <f>SDBYLD1!AL124*VLOOKUP(SDBYLD2!AL$4,'[1]INTERNAL PARAMETERS-1'!$B$5:$J$44,5,FALSE)*VLOOKUP(SDBYLD2!AL$4,'[1]INTERNAL PARAMETERS-1'!$B$5:$J$44,7,FALSE)*SDBYLD2!$F124 + SDBYLD1!AL124*(1-VLOOKUP(SDBYLD2!AL$4,'[1]INTERNAL PARAMETERS-1'!$B$5:$J$44,5,FALSE))*VLOOKUP(SDBYLD2!AL$4,'[1]INTERNAL PARAMETERS-1'!$B$5:$J$44,9,FALSE)*SDBYLD2!$F124</f>
        <v>0</v>
      </c>
      <c r="AM124" s="44">
        <f>SDBYLD1!AM124*VLOOKUP(SDBYLD2!AM$4,'[1]INTERNAL PARAMETERS-1'!$B$5:$J$44,5,FALSE)*VLOOKUP(SDBYLD2!AM$4,'[1]INTERNAL PARAMETERS-1'!$B$5:$J$44,7,FALSE)*SDBYLD2!$F124 + SDBYLD1!AM124*(1-VLOOKUP(SDBYLD2!AM$4,'[1]INTERNAL PARAMETERS-1'!$B$5:$J$44,5,FALSE))*VLOOKUP(SDBYLD2!AM$4,'[1]INTERNAL PARAMETERS-1'!$B$5:$J$44,9,FALSE)*SDBYLD2!$F124</f>
        <v>0</v>
      </c>
      <c r="AN124" s="44">
        <f>SDBYLD1!AN124*VLOOKUP(SDBYLD2!AN$4,'[1]INTERNAL PARAMETERS-1'!$B$5:$J$44,5,FALSE)*VLOOKUP(SDBYLD2!AN$4,'[1]INTERNAL PARAMETERS-1'!$B$5:$J$44,7,FALSE)*SDBYLD2!$F124 + SDBYLD1!AN124*(1-VLOOKUP(SDBYLD2!AN$4,'[1]INTERNAL PARAMETERS-1'!$B$5:$J$44,5,FALSE))*VLOOKUP(SDBYLD2!AN$4,'[1]INTERNAL PARAMETERS-1'!$B$5:$J$44,9,FALSE)*SDBYLD2!$F124</f>
        <v>0</v>
      </c>
      <c r="AO124" s="44">
        <f>SDBYLD1!AO124*VLOOKUP(SDBYLD2!AO$4,'[1]INTERNAL PARAMETERS-1'!$B$5:$J$44,5,FALSE)*VLOOKUP(SDBYLD2!AO$4,'[1]INTERNAL PARAMETERS-1'!$B$5:$J$44,7,FALSE)*SDBYLD2!$F124 + SDBYLD1!AO124*(1-VLOOKUP(SDBYLD2!AO$4,'[1]INTERNAL PARAMETERS-1'!$B$5:$J$44,5,FALSE))*VLOOKUP(SDBYLD2!AO$4,'[1]INTERNAL PARAMETERS-1'!$B$5:$J$44,9,FALSE)*SDBYLD2!$F124</f>
        <v>0</v>
      </c>
      <c r="AP124" s="44">
        <f>SDBYLD1!AP124*VLOOKUP(SDBYLD2!AP$4,'[1]INTERNAL PARAMETERS-1'!$B$5:$J$44,5,FALSE)*VLOOKUP(SDBYLD2!AP$4,'[1]INTERNAL PARAMETERS-1'!$B$5:$J$44,7,FALSE)*SDBYLD2!$F124 + SDBYLD1!AP124*(1-VLOOKUP(SDBYLD2!AP$4,'[1]INTERNAL PARAMETERS-1'!$B$5:$J$44,5,FALSE))*VLOOKUP(SDBYLD2!AP$4,'[1]INTERNAL PARAMETERS-1'!$B$5:$J$44,9,FALSE)*SDBYLD2!$F124</f>
        <v>0</v>
      </c>
      <c r="AQ124" s="44">
        <f>SDBYLD1!AQ124*VLOOKUP(SDBYLD2!AQ$4,'[1]INTERNAL PARAMETERS-1'!$B$5:$J$44,5,FALSE)*VLOOKUP(SDBYLD2!AQ$4,'[1]INTERNAL PARAMETERS-1'!$B$5:$J$44,7,FALSE)*SDBYLD2!$F124 + SDBYLD1!AQ124*(1-VLOOKUP(SDBYLD2!AQ$4,'[1]INTERNAL PARAMETERS-1'!$B$5:$J$44,5,FALSE))*VLOOKUP(SDBYLD2!AQ$4,'[1]INTERNAL PARAMETERS-1'!$B$5:$J$44,9,FALSE)*SDBYLD2!$F124</f>
        <v>0</v>
      </c>
      <c r="AR124" s="44">
        <f>SDBYLD1!AR124*VLOOKUP(SDBYLD2!AR$4,'[1]INTERNAL PARAMETERS-1'!$B$5:$J$44,5,FALSE)*VLOOKUP(SDBYLD2!AR$4,'[1]INTERNAL PARAMETERS-1'!$B$5:$J$44,7,FALSE)*SDBYLD2!$F124 + SDBYLD1!AR124*(1-VLOOKUP(SDBYLD2!AR$4,'[1]INTERNAL PARAMETERS-1'!$B$5:$J$44,5,FALSE))*VLOOKUP(SDBYLD2!AR$4,'[1]INTERNAL PARAMETERS-1'!$B$5:$J$44,9,FALSE)*SDBYLD2!$F124</f>
        <v>0</v>
      </c>
      <c r="AS124" s="44">
        <f>SDBYLD1!AS124*VLOOKUP(SDBYLD2!AS$4,'[1]INTERNAL PARAMETERS-1'!$B$5:$J$44,5,FALSE)*VLOOKUP(SDBYLD2!AS$4,'[1]INTERNAL PARAMETERS-1'!$B$5:$J$44,7,FALSE)*SDBYLD2!$F124 + SDBYLD1!AS124*(1-VLOOKUP(SDBYLD2!AS$4,'[1]INTERNAL PARAMETERS-1'!$B$5:$J$44,5,FALSE))*VLOOKUP(SDBYLD2!AS$4,'[1]INTERNAL PARAMETERS-1'!$B$5:$J$44,9,FALSE)*SDBYLD2!$F124</f>
        <v>0</v>
      </c>
      <c r="AT124" s="43">
        <f>SDBYLD1!AT124*VLOOKUP(SDBYLD2!AT$4,'[1]INTERNAL PARAMETERS-1'!$B$5:$J$44,5,FALSE)*VLOOKUP(SDBYLD2!AT$4,'[1]INTERNAL PARAMETERS-1'!$B$5:$J$44,7,FALSE)*SDBYLD2!$F124 + SDBYLD1!AT124*(1-VLOOKUP(SDBYLD2!AT$4,'[1]INTERNAL PARAMETERS-1'!$B$5:$J$44,5,FALSE))*VLOOKUP(SDBYLD2!AT$4,'[1]INTERNAL PARAMETERS-1'!$B$5:$J$44,9,FALSE)*SDBYLD2!$F124</f>
        <v>0</v>
      </c>
      <c r="AU124" s="45">
        <f>SDBYLD1!AU124*VLOOKUP(SDBYLD2!AU$4,'[1]INTERNAL PARAMETERS-1'!$B$5:$J$44,5,FALSE)*VLOOKUP(SDBYLD2!AU$4,'[1]INTERNAL PARAMETERS-1'!$B$5:$J$44,6,FALSE)*VLOOKUP(SDBYLD2!AU$4,'[1]INTERNAL PARAMETERS-1'!$B$5:$J$44,3,FALSE) + SDBYLD1!AU124*(1-VLOOKUP(SDBYLD2!AU$4,'[1]INTERNAL PARAMETERS-1'!$B$5:$J$44,5,FALSE))*VLOOKUP(SDBYLD2!AU$4,'[1]INTERNAL PARAMETERS-1'!$B$5:$J$44,8,FALSE)*VLOOKUP(SDBYLD2!AU$4,'[1]INTERNAL PARAMETERS-1'!$B$5:$J$44,3,FALSE)</f>
        <v>0</v>
      </c>
      <c r="AV124" s="44">
        <f>SDBYLD1!AV124*VLOOKUP(SDBYLD2!AV$4,'[1]INTERNAL PARAMETERS-1'!$B$5:$J$44,5,FALSE)*VLOOKUP(SDBYLD2!AV$4,'[1]INTERNAL PARAMETERS-1'!$B$5:$J$44,6,FALSE)*VLOOKUP(SDBYLD2!AV$4,'[1]INTERNAL PARAMETERS-1'!$B$5:$J$44,3,FALSE) + SDBYLD1!AV124*(1-VLOOKUP(SDBYLD2!AV$4,'[1]INTERNAL PARAMETERS-1'!$B$5:$J$44,5,FALSE))*VLOOKUP(SDBYLD2!AV$4,'[1]INTERNAL PARAMETERS-1'!$B$5:$J$44,8,FALSE)*VLOOKUP(SDBYLD2!AV$4,'[1]INTERNAL PARAMETERS-1'!$B$5:$J$44,3,FALSE)</f>
        <v>0</v>
      </c>
      <c r="AW124" s="44">
        <f>SDBYLD1!AW124*VLOOKUP(SDBYLD2!AW$4,'[1]INTERNAL PARAMETERS-1'!$B$5:$J$44,5,FALSE)*VLOOKUP(SDBYLD2!AW$4,'[1]INTERNAL PARAMETERS-1'!$B$5:$J$44,6,FALSE)*VLOOKUP(SDBYLD2!AW$4,'[1]INTERNAL PARAMETERS-1'!$B$5:$J$44,3,FALSE) + SDBYLD1!AW124*(1-VLOOKUP(SDBYLD2!AW$4,'[1]INTERNAL PARAMETERS-1'!$B$5:$J$44,5,FALSE))*VLOOKUP(SDBYLD2!AW$4,'[1]INTERNAL PARAMETERS-1'!$B$5:$J$44,8,FALSE)*VLOOKUP(SDBYLD2!AW$4,'[1]INTERNAL PARAMETERS-1'!$B$5:$J$44,3,FALSE)</f>
        <v>0</v>
      </c>
      <c r="AX124" s="44">
        <f>SDBYLD1!AX124*VLOOKUP(SDBYLD2!AX$4,'[1]INTERNAL PARAMETERS-1'!$B$5:$J$44,5,FALSE)*VLOOKUP(SDBYLD2!AX$4,'[1]INTERNAL PARAMETERS-1'!$B$5:$J$44,6,FALSE)*VLOOKUP(SDBYLD2!AX$4,'[1]INTERNAL PARAMETERS-1'!$B$5:$J$44,3,FALSE) + SDBYLD1!AX124*(1-VLOOKUP(SDBYLD2!AX$4,'[1]INTERNAL PARAMETERS-1'!$B$5:$J$44,5,FALSE))*VLOOKUP(SDBYLD2!AX$4,'[1]INTERNAL PARAMETERS-1'!$B$5:$J$44,8,FALSE)*VLOOKUP(SDBYLD2!AX$4,'[1]INTERNAL PARAMETERS-1'!$B$5:$J$44,3,FALSE)</f>
        <v>0</v>
      </c>
      <c r="AY124" s="44">
        <f>SDBYLD1!AY124*VLOOKUP(SDBYLD2!AY$4,'[1]INTERNAL PARAMETERS-1'!$B$5:$J$44,5,FALSE)*VLOOKUP(SDBYLD2!AY$4,'[1]INTERNAL PARAMETERS-1'!$B$5:$J$44,6,FALSE)*VLOOKUP(SDBYLD2!AY$4,'[1]INTERNAL PARAMETERS-1'!$B$5:$J$44,3,FALSE) + SDBYLD1!AY124*(1-VLOOKUP(SDBYLD2!AY$4,'[1]INTERNAL PARAMETERS-1'!$B$5:$J$44,5,FALSE))*VLOOKUP(SDBYLD2!AY$4,'[1]INTERNAL PARAMETERS-1'!$B$5:$J$44,8,FALSE)*VLOOKUP(SDBYLD2!AY$4,'[1]INTERNAL PARAMETERS-1'!$B$5:$J$44,3,FALSE)</f>
        <v>0</v>
      </c>
      <c r="AZ124" s="44">
        <f>SDBYLD1!AZ124*VLOOKUP(SDBYLD2!AZ$4,'[1]INTERNAL PARAMETERS-1'!$B$5:$J$44,5,FALSE)*VLOOKUP(SDBYLD2!AZ$4,'[1]INTERNAL PARAMETERS-1'!$B$5:$J$44,6,FALSE)*VLOOKUP(SDBYLD2!AZ$4,'[1]INTERNAL PARAMETERS-1'!$B$5:$J$44,3,FALSE) + SDBYLD1!AZ124*(1-VLOOKUP(SDBYLD2!AZ$4,'[1]INTERNAL PARAMETERS-1'!$B$5:$J$44,5,FALSE))*VLOOKUP(SDBYLD2!AZ$4,'[1]INTERNAL PARAMETERS-1'!$B$5:$J$44,8,FALSE)*VLOOKUP(SDBYLD2!AZ$4,'[1]INTERNAL PARAMETERS-1'!$B$5:$J$44,3,FALSE)</f>
        <v>0</v>
      </c>
      <c r="BA124" s="44">
        <f>SDBYLD1!BA124*VLOOKUP(SDBYLD2!BA$4,'[1]INTERNAL PARAMETERS-1'!$B$5:$J$44,5,FALSE)*VLOOKUP(SDBYLD2!BA$4,'[1]INTERNAL PARAMETERS-1'!$B$5:$J$44,6,FALSE)*VLOOKUP(SDBYLD2!BA$4,'[1]INTERNAL PARAMETERS-1'!$B$5:$J$44,3,FALSE) + SDBYLD1!BA124*(1-VLOOKUP(SDBYLD2!BA$4,'[1]INTERNAL PARAMETERS-1'!$B$5:$J$44,5,FALSE))*VLOOKUP(SDBYLD2!BA$4,'[1]INTERNAL PARAMETERS-1'!$B$5:$J$44,8,FALSE)*VLOOKUP(SDBYLD2!BA$4,'[1]INTERNAL PARAMETERS-1'!$B$5:$J$44,3,FALSE)</f>
        <v>0</v>
      </c>
      <c r="BB124" s="44">
        <f>SDBYLD1!BB124*VLOOKUP(SDBYLD2!BB$4,'[1]INTERNAL PARAMETERS-1'!$B$5:$J$44,5,FALSE)*VLOOKUP(SDBYLD2!BB$4,'[1]INTERNAL PARAMETERS-1'!$B$5:$J$44,6,FALSE)*VLOOKUP(SDBYLD2!BB$4,'[1]INTERNAL PARAMETERS-1'!$B$5:$J$44,3,FALSE) + SDBYLD1!BB124*(1-VLOOKUP(SDBYLD2!BB$4,'[1]INTERNAL PARAMETERS-1'!$B$5:$J$44,5,FALSE))*VLOOKUP(SDBYLD2!BB$4,'[1]INTERNAL PARAMETERS-1'!$B$5:$J$44,8,FALSE)*VLOOKUP(SDBYLD2!BB$4,'[1]INTERNAL PARAMETERS-1'!$B$5:$J$44,3,FALSE)</f>
        <v>0</v>
      </c>
      <c r="BC124" s="44">
        <f>SDBYLD1!BC124*VLOOKUP(SDBYLD2!BC$4,'[1]INTERNAL PARAMETERS-1'!$B$5:$J$44,5,FALSE)*VLOOKUP(SDBYLD2!BC$4,'[1]INTERNAL PARAMETERS-1'!$B$5:$J$44,6,FALSE)*VLOOKUP(SDBYLD2!BC$4,'[1]INTERNAL PARAMETERS-1'!$B$5:$J$44,3,FALSE) + SDBYLD1!BC124*(1-VLOOKUP(SDBYLD2!BC$4,'[1]INTERNAL PARAMETERS-1'!$B$5:$J$44,5,FALSE))*VLOOKUP(SDBYLD2!BC$4,'[1]INTERNAL PARAMETERS-1'!$B$5:$J$44,8,FALSE)*VLOOKUP(SDBYLD2!BC$4,'[1]INTERNAL PARAMETERS-1'!$B$5:$J$44,3,FALSE)</f>
        <v>0</v>
      </c>
      <c r="BD124" s="44">
        <f>SDBYLD1!BD124*VLOOKUP(SDBYLD2!BD$4,'[1]INTERNAL PARAMETERS-1'!$B$5:$J$44,5,FALSE)*VLOOKUP(SDBYLD2!BD$4,'[1]INTERNAL PARAMETERS-1'!$B$5:$J$44,6,FALSE)*VLOOKUP(SDBYLD2!BD$4,'[1]INTERNAL PARAMETERS-1'!$B$5:$J$44,3,FALSE) + SDBYLD1!BD124*(1-VLOOKUP(SDBYLD2!BD$4,'[1]INTERNAL PARAMETERS-1'!$B$5:$J$44,5,FALSE))*VLOOKUP(SDBYLD2!BD$4,'[1]INTERNAL PARAMETERS-1'!$B$5:$J$44,8,FALSE)*VLOOKUP(SDBYLD2!BD$4,'[1]INTERNAL PARAMETERS-1'!$B$5:$J$44,3,FALSE)</f>
        <v>0</v>
      </c>
      <c r="BE124" s="44">
        <f>SDBYLD1!BE124*VLOOKUP(SDBYLD2!BE$4,'[1]INTERNAL PARAMETERS-1'!$B$5:$J$44,5,FALSE)*VLOOKUP(SDBYLD2!BE$4,'[1]INTERNAL PARAMETERS-1'!$B$5:$J$44,6,FALSE)*VLOOKUP(SDBYLD2!BE$4,'[1]INTERNAL PARAMETERS-1'!$B$5:$J$44,3,FALSE) + SDBYLD1!BE124*(1-VLOOKUP(SDBYLD2!BE$4,'[1]INTERNAL PARAMETERS-1'!$B$5:$J$44,5,FALSE))*VLOOKUP(SDBYLD2!BE$4,'[1]INTERNAL PARAMETERS-1'!$B$5:$J$44,8,FALSE)*VLOOKUP(SDBYLD2!BE$4,'[1]INTERNAL PARAMETERS-1'!$B$5:$J$44,3,FALSE)</f>
        <v>0</v>
      </c>
      <c r="BF124" s="44">
        <f>SDBYLD1!BF124*VLOOKUP(SDBYLD2!BF$4,'[1]INTERNAL PARAMETERS-1'!$B$5:$J$44,5,FALSE)*VLOOKUP(SDBYLD2!BF$4,'[1]INTERNAL PARAMETERS-1'!$B$5:$J$44,6,FALSE)*VLOOKUP(SDBYLD2!BF$4,'[1]INTERNAL PARAMETERS-1'!$B$5:$J$44,3,FALSE) + SDBYLD1!BF124*(1-VLOOKUP(SDBYLD2!BF$4,'[1]INTERNAL PARAMETERS-1'!$B$5:$J$44,5,FALSE))*VLOOKUP(SDBYLD2!BF$4,'[1]INTERNAL PARAMETERS-1'!$B$5:$J$44,8,FALSE)*VLOOKUP(SDBYLD2!BF$4,'[1]INTERNAL PARAMETERS-1'!$B$5:$J$44,3,FALSE)</f>
        <v>0</v>
      </c>
      <c r="BG124" s="44">
        <f>SDBYLD1!BG124*VLOOKUP(SDBYLD2!BG$4,'[1]INTERNAL PARAMETERS-1'!$B$5:$J$44,5,FALSE)*VLOOKUP(SDBYLD2!BG$4,'[1]INTERNAL PARAMETERS-1'!$B$5:$J$44,6,FALSE)*VLOOKUP(SDBYLD2!BG$4,'[1]INTERNAL PARAMETERS-1'!$B$5:$J$44,3,FALSE) + SDBYLD1!BG124*(1-VLOOKUP(SDBYLD2!BG$4,'[1]INTERNAL PARAMETERS-1'!$B$5:$J$44,5,FALSE))*VLOOKUP(SDBYLD2!BG$4,'[1]INTERNAL PARAMETERS-1'!$B$5:$J$44,8,FALSE)*VLOOKUP(SDBYLD2!BG$4,'[1]INTERNAL PARAMETERS-1'!$B$5:$J$44,3,FALSE)</f>
        <v>0</v>
      </c>
      <c r="BH124" s="44">
        <f>SDBYLD1!BH124*VLOOKUP(SDBYLD2!BH$4,'[1]INTERNAL PARAMETERS-1'!$B$5:$J$44,5,FALSE)*VLOOKUP(SDBYLD2!BH$4,'[1]INTERNAL PARAMETERS-1'!$B$5:$J$44,6,FALSE)*VLOOKUP(SDBYLD2!BH$4,'[1]INTERNAL PARAMETERS-1'!$B$5:$J$44,3,FALSE) + SDBYLD1!BH124*(1-VLOOKUP(SDBYLD2!BH$4,'[1]INTERNAL PARAMETERS-1'!$B$5:$J$44,5,FALSE))*VLOOKUP(SDBYLD2!BH$4,'[1]INTERNAL PARAMETERS-1'!$B$5:$J$44,8,FALSE)*VLOOKUP(SDBYLD2!BH$4,'[1]INTERNAL PARAMETERS-1'!$B$5:$J$44,3,FALSE)</f>
        <v>0</v>
      </c>
      <c r="BI124" s="44">
        <f>SDBYLD1!BI124*VLOOKUP(SDBYLD2!BI$4,'[1]INTERNAL PARAMETERS-1'!$B$5:$J$44,5,FALSE)*VLOOKUP(SDBYLD2!BI$4,'[1]INTERNAL PARAMETERS-1'!$B$5:$J$44,6,FALSE)*VLOOKUP(SDBYLD2!BI$4,'[1]INTERNAL PARAMETERS-1'!$B$5:$J$44,3,FALSE) + SDBYLD1!BI124*(1-VLOOKUP(SDBYLD2!BI$4,'[1]INTERNAL PARAMETERS-1'!$B$5:$J$44,5,FALSE))*VLOOKUP(SDBYLD2!BI$4,'[1]INTERNAL PARAMETERS-1'!$B$5:$J$44,8,FALSE)*VLOOKUP(SDBYLD2!BI$4,'[1]INTERNAL PARAMETERS-1'!$B$5:$J$44,3,FALSE)</f>
        <v>0</v>
      </c>
      <c r="BJ124" s="44">
        <f>SDBYLD1!BJ124*VLOOKUP(SDBYLD2!BJ$4,'[1]INTERNAL PARAMETERS-1'!$B$5:$J$44,5,FALSE)*VLOOKUP(SDBYLD2!BJ$4,'[1]INTERNAL PARAMETERS-1'!$B$5:$J$44,6,FALSE)*VLOOKUP(SDBYLD2!BJ$4,'[1]INTERNAL PARAMETERS-1'!$B$5:$J$44,3,FALSE) + SDBYLD1!BJ124*(1-VLOOKUP(SDBYLD2!BJ$4,'[1]INTERNAL PARAMETERS-1'!$B$5:$J$44,5,FALSE))*VLOOKUP(SDBYLD2!BJ$4,'[1]INTERNAL PARAMETERS-1'!$B$5:$J$44,8,FALSE)*VLOOKUP(SDBYLD2!BJ$4,'[1]INTERNAL PARAMETERS-1'!$B$5:$J$44,3,FALSE)</f>
        <v>0</v>
      </c>
      <c r="BK124" s="44">
        <f>SDBYLD1!BK124*VLOOKUP(SDBYLD2!BK$4,'[1]INTERNAL PARAMETERS-1'!$B$5:$J$44,5,FALSE)*VLOOKUP(SDBYLD2!BK$4,'[1]INTERNAL PARAMETERS-1'!$B$5:$J$44,6,FALSE)*VLOOKUP(SDBYLD2!BK$4,'[1]INTERNAL PARAMETERS-1'!$B$5:$J$44,3,FALSE) + SDBYLD1!BK124*(1-VLOOKUP(SDBYLD2!BK$4,'[1]INTERNAL PARAMETERS-1'!$B$5:$J$44,5,FALSE))*VLOOKUP(SDBYLD2!BK$4,'[1]INTERNAL PARAMETERS-1'!$B$5:$J$44,8,FALSE)*VLOOKUP(SDBYLD2!BK$4,'[1]INTERNAL PARAMETERS-1'!$B$5:$J$44,3,FALSE)</f>
        <v>0</v>
      </c>
      <c r="BL124" s="44">
        <f>SDBYLD1!BL124*VLOOKUP(SDBYLD2!BL$4,'[1]INTERNAL PARAMETERS-1'!$B$5:$J$44,5,FALSE)*VLOOKUP(SDBYLD2!BL$4,'[1]INTERNAL PARAMETERS-1'!$B$5:$J$44,6,FALSE)*VLOOKUP(SDBYLD2!BL$4,'[1]INTERNAL PARAMETERS-1'!$B$5:$J$44,3,FALSE) + SDBYLD1!BL124*(1-VLOOKUP(SDBYLD2!BL$4,'[1]INTERNAL PARAMETERS-1'!$B$5:$J$44,5,FALSE))*VLOOKUP(SDBYLD2!BL$4,'[1]INTERNAL PARAMETERS-1'!$B$5:$J$44,8,FALSE)*VLOOKUP(SDBYLD2!BL$4,'[1]INTERNAL PARAMETERS-1'!$B$5:$J$44,3,FALSE)</f>
        <v>0</v>
      </c>
      <c r="BM124" s="44">
        <f>SDBYLD1!BM124*VLOOKUP(SDBYLD2!BM$4,'[1]INTERNAL PARAMETERS-1'!$B$5:$J$44,5,FALSE)*VLOOKUP(SDBYLD2!BM$4,'[1]INTERNAL PARAMETERS-1'!$B$5:$J$44,6,FALSE)*VLOOKUP(SDBYLD2!BM$4,'[1]INTERNAL PARAMETERS-1'!$B$5:$J$44,3,FALSE) + SDBYLD1!BM124*(1-VLOOKUP(SDBYLD2!BM$4,'[1]INTERNAL PARAMETERS-1'!$B$5:$J$44,5,FALSE))*VLOOKUP(SDBYLD2!BM$4,'[1]INTERNAL PARAMETERS-1'!$B$5:$J$44,8,FALSE)*VLOOKUP(SDBYLD2!BM$4,'[1]INTERNAL PARAMETERS-1'!$B$5:$J$44,3,FALSE)</f>
        <v>0</v>
      </c>
      <c r="BN124" s="44">
        <f>SDBYLD1!BN124*VLOOKUP(SDBYLD2!BN$4,'[1]INTERNAL PARAMETERS-1'!$B$5:$J$44,5,FALSE)*VLOOKUP(SDBYLD2!BN$4,'[1]INTERNAL PARAMETERS-1'!$B$5:$J$44,6,FALSE)*VLOOKUP(SDBYLD2!BN$4,'[1]INTERNAL PARAMETERS-1'!$B$5:$J$44,3,FALSE) + SDBYLD1!BN124*(1-VLOOKUP(SDBYLD2!BN$4,'[1]INTERNAL PARAMETERS-1'!$B$5:$J$44,5,FALSE))*VLOOKUP(SDBYLD2!BN$4,'[1]INTERNAL PARAMETERS-1'!$B$5:$J$44,8,FALSE)*VLOOKUP(SDBYLD2!BN$4,'[1]INTERNAL PARAMETERS-1'!$B$5:$J$44,3,FALSE)</f>
        <v>0</v>
      </c>
      <c r="BO124" s="44">
        <f>SDBYLD1!BO124*VLOOKUP(SDBYLD2!BO$4,'[1]INTERNAL PARAMETERS-1'!$B$5:$J$44,5,FALSE)*VLOOKUP(SDBYLD2!BO$4,'[1]INTERNAL PARAMETERS-1'!$B$5:$J$44,6,FALSE)*VLOOKUP(SDBYLD2!BO$4,'[1]INTERNAL PARAMETERS-1'!$B$5:$J$44,3,FALSE) + SDBYLD1!BO124*(1-VLOOKUP(SDBYLD2!BO$4,'[1]INTERNAL PARAMETERS-1'!$B$5:$J$44,5,FALSE))*VLOOKUP(SDBYLD2!BO$4,'[1]INTERNAL PARAMETERS-1'!$B$5:$J$44,8,FALSE)*VLOOKUP(SDBYLD2!BO$4,'[1]INTERNAL PARAMETERS-1'!$B$5:$J$44,3,FALSE)</f>
        <v>0</v>
      </c>
      <c r="BP124" s="44">
        <f>SDBYLD1!BP124*VLOOKUP(SDBYLD2!BP$4,'[1]INTERNAL PARAMETERS-1'!$B$5:$J$44,5,FALSE)*VLOOKUP(SDBYLD2!BP$4,'[1]INTERNAL PARAMETERS-1'!$B$5:$J$44,6,FALSE)*VLOOKUP(SDBYLD2!BP$4,'[1]INTERNAL PARAMETERS-1'!$B$5:$J$44,3,FALSE) + SDBYLD1!BP124*(1-VLOOKUP(SDBYLD2!BP$4,'[1]INTERNAL PARAMETERS-1'!$B$5:$J$44,5,FALSE))*VLOOKUP(SDBYLD2!BP$4,'[1]INTERNAL PARAMETERS-1'!$B$5:$J$44,8,FALSE)*VLOOKUP(SDBYLD2!BP$4,'[1]INTERNAL PARAMETERS-1'!$B$5:$J$44,3,FALSE)</f>
        <v>0</v>
      </c>
      <c r="BQ124" s="44">
        <f>SDBYLD1!BQ124*VLOOKUP(SDBYLD2!BQ$4,'[1]INTERNAL PARAMETERS-1'!$B$5:$J$44,5,FALSE)*VLOOKUP(SDBYLD2!BQ$4,'[1]INTERNAL PARAMETERS-1'!$B$5:$J$44,6,FALSE)*VLOOKUP(SDBYLD2!BQ$4,'[1]INTERNAL PARAMETERS-1'!$B$5:$J$44,3,FALSE) + SDBYLD1!BQ124*(1-VLOOKUP(SDBYLD2!BQ$4,'[1]INTERNAL PARAMETERS-1'!$B$5:$J$44,5,FALSE))*VLOOKUP(SDBYLD2!BQ$4,'[1]INTERNAL PARAMETERS-1'!$B$5:$J$44,8,FALSE)*VLOOKUP(SDBYLD2!BQ$4,'[1]INTERNAL PARAMETERS-1'!$B$5:$J$44,3,FALSE)</f>
        <v>0</v>
      </c>
      <c r="BR124" s="44">
        <f>SDBYLD1!BR124*VLOOKUP(SDBYLD2!BR$4,'[1]INTERNAL PARAMETERS-1'!$B$5:$J$44,5,FALSE)*VLOOKUP(SDBYLD2!BR$4,'[1]INTERNAL PARAMETERS-1'!$B$5:$J$44,6,FALSE)*VLOOKUP(SDBYLD2!BR$4,'[1]INTERNAL PARAMETERS-1'!$B$5:$J$44,3,FALSE) + SDBYLD1!BR124*(1-VLOOKUP(SDBYLD2!BR$4,'[1]INTERNAL PARAMETERS-1'!$B$5:$J$44,5,FALSE))*VLOOKUP(SDBYLD2!BR$4,'[1]INTERNAL PARAMETERS-1'!$B$5:$J$44,8,FALSE)*VLOOKUP(SDBYLD2!BR$4,'[1]INTERNAL PARAMETERS-1'!$B$5:$J$44,3,FALSE)</f>
        <v>0</v>
      </c>
      <c r="BS124" s="44">
        <f>SDBYLD1!BS124*VLOOKUP(SDBYLD2!BS$4,'[1]INTERNAL PARAMETERS-1'!$B$5:$J$44,5,FALSE)*VLOOKUP(SDBYLD2!BS$4,'[1]INTERNAL PARAMETERS-1'!$B$5:$J$44,6,FALSE)*VLOOKUP(SDBYLD2!BS$4,'[1]INTERNAL PARAMETERS-1'!$B$5:$J$44,3,FALSE) + SDBYLD1!BS124*(1-VLOOKUP(SDBYLD2!BS$4,'[1]INTERNAL PARAMETERS-1'!$B$5:$J$44,5,FALSE))*VLOOKUP(SDBYLD2!BS$4,'[1]INTERNAL PARAMETERS-1'!$B$5:$J$44,8,FALSE)*VLOOKUP(SDBYLD2!BS$4,'[1]INTERNAL PARAMETERS-1'!$B$5:$J$44,3,FALSE)</f>
        <v>0</v>
      </c>
      <c r="BT124" s="44">
        <f>SDBYLD1!BT124*VLOOKUP(SDBYLD2!BT$4,'[1]INTERNAL PARAMETERS-1'!$B$5:$J$44,5,FALSE)*VLOOKUP(SDBYLD2!BT$4,'[1]INTERNAL PARAMETERS-1'!$B$5:$J$44,6,FALSE)*VLOOKUP(SDBYLD2!BT$4,'[1]INTERNAL PARAMETERS-1'!$B$5:$J$44,3,FALSE) + SDBYLD1!BT124*(1-VLOOKUP(SDBYLD2!BT$4,'[1]INTERNAL PARAMETERS-1'!$B$5:$J$44,5,FALSE))*VLOOKUP(SDBYLD2!BT$4,'[1]INTERNAL PARAMETERS-1'!$B$5:$J$44,8,FALSE)*VLOOKUP(SDBYLD2!BT$4,'[1]INTERNAL PARAMETERS-1'!$B$5:$J$44,3,FALSE)</f>
        <v>0</v>
      </c>
      <c r="BU124" s="44">
        <f>SDBYLD1!BU124*VLOOKUP(SDBYLD2!BU$4,'[1]INTERNAL PARAMETERS-1'!$B$5:$J$44,5,FALSE)*VLOOKUP(SDBYLD2!BU$4,'[1]INTERNAL PARAMETERS-1'!$B$5:$J$44,6,FALSE)*VLOOKUP(SDBYLD2!BU$4,'[1]INTERNAL PARAMETERS-1'!$B$5:$J$44,3,FALSE) + SDBYLD1!BU124*(1-VLOOKUP(SDBYLD2!BU$4,'[1]INTERNAL PARAMETERS-1'!$B$5:$J$44,5,FALSE))*VLOOKUP(SDBYLD2!BU$4,'[1]INTERNAL PARAMETERS-1'!$B$5:$J$44,8,FALSE)*VLOOKUP(SDBYLD2!BU$4,'[1]INTERNAL PARAMETERS-1'!$B$5:$J$44,3,FALSE)</f>
        <v>0</v>
      </c>
      <c r="BV124" s="44">
        <f>SDBYLD1!BV124*VLOOKUP(SDBYLD2!BV$4,'[1]INTERNAL PARAMETERS-1'!$B$5:$J$44,5,FALSE)*VLOOKUP(SDBYLD2!BV$4,'[1]INTERNAL PARAMETERS-1'!$B$5:$J$44,6,FALSE)*VLOOKUP(SDBYLD2!BV$4,'[1]INTERNAL PARAMETERS-1'!$B$5:$J$44,3,FALSE) + SDBYLD1!BV124*(1-VLOOKUP(SDBYLD2!BV$4,'[1]INTERNAL PARAMETERS-1'!$B$5:$J$44,5,FALSE))*VLOOKUP(SDBYLD2!BV$4,'[1]INTERNAL PARAMETERS-1'!$B$5:$J$44,8,FALSE)*VLOOKUP(SDBYLD2!BV$4,'[1]INTERNAL PARAMETERS-1'!$B$5:$J$44,3,FALSE)</f>
        <v>0</v>
      </c>
      <c r="BW124" s="44">
        <f>SDBYLD1!BW124*VLOOKUP(SDBYLD2!BW$4,'[1]INTERNAL PARAMETERS-1'!$B$5:$J$44,5,FALSE)*VLOOKUP(SDBYLD2!BW$4,'[1]INTERNAL PARAMETERS-1'!$B$5:$J$44,6,FALSE)*VLOOKUP(SDBYLD2!BW$4,'[1]INTERNAL PARAMETERS-1'!$B$5:$J$44,3,FALSE) + SDBYLD1!BW124*(1-VLOOKUP(SDBYLD2!BW$4,'[1]INTERNAL PARAMETERS-1'!$B$5:$J$44,5,FALSE))*VLOOKUP(SDBYLD2!BW$4,'[1]INTERNAL PARAMETERS-1'!$B$5:$J$44,8,FALSE)*VLOOKUP(SDBYLD2!BW$4,'[1]INTERNAL PARAMETERS-1'!$B$5:$J$44,3,FALSE)</f>
        <v>0</v>
      </c>
      <c r="BX124" s="44">
        <f>SDBYLD1!BX124*VLOOKUP(SDBYLD2!BX$4,'[1]INTERNAL PARAMETERS-1'!$B$5:$J$44,5,FALSE)*VLOOKUP(SDBYLD2!BX$4,'[1]INTERNAL PARAMETERS-1'!$B$5:$J$44,6,FALSE)*VLOOKUP(SDBYLD2!BX$4,'[1]INTERNAL PARAMETERS-1'!$B$5:$J$44,3,FALSE) + SDBYLD1!BX124*(1-VLOOKUP(SDBYLD2!BX$4,'[1]INTERNAL PARAMETERS-1'!$B$5:$J$44,5,FALSE))*VLOOKUP(SDBYLD2!BX$4,'[1]INTERNAL PARAMETERS-1'!$B$5:$J$44,8,FALSE)*VLOOKUP(SDBYLD2!BX$4,'[1]INTERNAL PARAMETERS-1'!$B$5:$J$44,3,FALSE)</f>
        <v>0</v>
      </c>
      <c r="BY124" s="44">
        <f>SDBYLD1!BY124*VLOOKUP(SDBYLD2!BY$4,'[1]INTERNAL PARAMETERS-1'!$B$5:$J$44,5,FALSE)*VLOOKUP(SDBYLD2!BY$4,'[1]INTERNAL PARAMETERS-1'!$B$5:$J$44,6,FALSE)*VLOOKUP(SDBYLD2!BY$4,'[1]INTERNAL PARAMETERS-1'!$B$5:$J$44,3,FALSE) + SDBYLD1!BY124*(1-VLOOKUP(SDBYLD2!BY$4,'[1]INTERNAL PARAMETERS-1'!$B$5:$J$44,5,FALSE))*VLOOKUP(SDBYLD2!BY$4,'[1]INTERNAL PARAMETERS-1'!$B$5:$J$44,8,FALSE)*VLOOKUP(SDBYLD2!BY$4,'[1]INTERNAL PARAMETERS-1'!$B$5:$J$44,3,FALSE)</f>
        <v>0</v>
      </c>
      <c r="BZ124" s="44">
        <f>SDBYLD1!BZ124*VLOOKUP(SDBYLD2!BZ$4,'[1]INTERNAL PARAMETERS-1'!$B$5:$J$44,5,FALSE)*VLOOKUP(SDBYLD2!BZ$4,'[1]INTERNAL PARAMETERS-1'!$B$5:$J$44,6,FALSE)*VLOOKUP(SDBYLD2!BZ$4,'[1]INTERNAL PARAMETERS-1'!$B$5:$J$44,3,FALSE) + SDBYLD1!BZ124*(1-VLOOKUP(SDBYLD2!BZ$4,'[1]INTERNAL PARAMETERS-1'!$B$5:$J$44,5,FALSE))*VLOOKUP(SDBYLD2!BZ$4,'[1]INTERNAL PARAMETERS-1'!$B$5:$J$44,8,FALSE)*VLOOKUP(SDBYLD2!BZ$4,'[1]INTERNAL PARAMETERS-1'!$B$5:$J$44,3,FALSE)</f>
        <v>0</v>
      </c>
      <c r="CA124" s="44">
        <f>SDBYLD1!CA124*VLOOKUP(SDBYLD2!CA$4,'[1]INTERNAL PARAMETERS-1'!$B$5:$J$44,5,FALSE)*VLOOKUP(SDBYLD2!CA$4,'[1]INTERNAL PARAMETERS-1'!$B$5:$J$44,6,FALSE)*VLOOKUP(SDBYLD2!CA$4,'[1]INTERNAL PARAMETERS-1'!$B$5:$J$44,3,FALSE) + SDBYLD1!CA124*(1-VLOOKUP(SDBYLD2!CA$4,'[1]INTERNAL PARAMETERS-1'!$B$5:$J$44,5,FALSE))*VLOOKUP(SDBYLD2!CA$4,'[1]INTERNAL PARAMETERS-1'!$B$5:$J$44,8,FALSE)*VLOOKUP(SDBYLD2!CA$4,'[1]INTERNAL PARAMETERS-1'!$B$5:$J$44,3,FALSE)</f>
        <v>0</v>
      </c>
      <c r="CB124" s="44">
        <f>SDBYLD1!CB124*VLOOKUP(SDBYLD2!CB$4,'[1]INTERNAL PARAMETERS-1'!$B$5:$J$44,5,FALSE)*VLOOKUP(SDBYLD2!CB$4,'[1]INTERNAL PARAMETERS-1'!$B$5:$J$44,6,FALSE)*VLOOKUP(SDBYLD2!CB$4,'[1]INTERNAL PARAMETERS-1'!$B$5:$J$44,3,FALSE) + SDBYLD1!CB124*(1-VLOOKUP(SDBYLD2!CB$4,'[1]INTERNAL PARAMETERS-1'!$B$5:$J$44,5,FALSE))*VLOOKUP(SDBYLD2!CB$4,'[1]INTERNAL PARAMETERS-1'!$B$5:$J$44,8,FALSE)*VLOOKUP(SDBYLD2!CB$4,'[1]INTERNAL PARAMETERS-1'!$B$5:$J$44,3,FALSE)</f>
        <v>0</v>
      </c>
      <c r="CC124" s="44">
        <f>SDBYLD1!CC124*VLOOKUP(SDBYLD2!CC$4,'[1]INTERNAL PARAMETERS-1'!$B$5:$J$44,5,FALSE)*VLOOKUP(SDBYLD2!CC$4,'[1]INTERNAL PARAMETERS-1'!$B$5:$J$44,6,FALSE)*VLOOKUP(SDBYLD2!CC$4,'[1]INTERNAL PARAMETERS-1'!$B$5:$J$44,3,FALSE) + SDBYLD1!CC124*(1-VLOOKUP(SDBYLD2!CC$4,'[1]INTERNAL PARAMETERS-1'!$B$5:$J$44,5,FALSE))*VLOOKUP(SDBYLD2!CC$4,'[1]INTERNAL PARAMETERS-1'!$B$5:$J$44,8,FALSE)*VLOOKUP(SDBYLD2!CC$4,'[1]INTERNAL PARAMETERS-1'!$B$5:$J$44,3,FALSE)</f>
        <v>0</v>
      </c>
      <c r="CD124" s="44">
        <f>SDBYLD1!CD124*VLOOKUP(SDBYLD2!CD$4,'[1]INTERNAL PARAMETERS-1'!$B$5:$J$44,5,FALSE)*VLOOKUP(SDBYLD2!CD$4,'[1]INTERNAL PARAMETERS-1'!$B$5:$J$44,6,FALSE)*VLOOKUP(SDBYLD2!CD$4,'[1]INTERNAL PARAMETERS-1'!$B$5:$J$44,3,FALSE) + SDBYLD1!CD124*(1-VLOOKUP(SDBYLD2!CD$4,'[1]INTERNAL PARAMETERS-1'!$B$5:$J$44,5,FALSE))*VLOOKUP(SDBYLD2!CD$4,'[1]INTERNAL PARAMETERS-1'!$B$5:$J$44,8,FALSE)*VLOOKUP(SDBYLD2!CD$4,'[1]INTERNAL PARAMETERS-1'!$B$5:$J$44,3,FALSE)</f>
        <v>0</v>
      </c>
      <c r="CE124" s="44">
        <f>SDBYLD1!CE124*VLOOKUP(SDBYLD2!CE$4,'[1]INTERNAL PARAMETERS-1'!$B$5:$J$44,5,FALSE)*VLOOKUP(SDBYLD2!CE$4,'[1]INTERNAL PARAMETERS-1'!$B$5:$J$44,6,FALSE)*VLOOKUP(SDBYLD2!CE$4,'[1]INTERNAL PARAMETERS-1'!$B$5:$J$44,3,FALSE) + SDBYLD1!CE124*(1-VLOOKUP(SDBYLD2!CE$4,'[1]INTERNAL PARAMETERS-1'!$B$5:$J$44,5,FALSE))*VLOOKUP(SDBYLD2!CE$4,'[1]INTERNAL PARAMETERS-1'!$B$5:$J$44,8,FALSE)*VLOOKUP(SDBYLD2!CE$4,'[1]INTERNAL PARAMETERS-1'!$B$5:$J$44,3,FALSE)</f>
        <v>0</v>
      </c>
      <c r="CF124" s="44">
        <f>SDBYLD1!CF124*VLOOKUP(SDBYLD2!CF$4,'[1]INTERNAL PARAMETERS-1'!$B$5:$J$44,5,FALSE)*VLOOKUP(SDBYLD2!CF$4,'[1]INTERNAL PARAMETERS-1'!$B$5:$J$44,6,FALSE)*VLOOKUP(SDBYLD2!CF$4,'[1]INTERNAL PARAMETERS-1'!$B$5:$J$44,3,FALSE) + SDBYLD1!CF124*(1-VLOOKUP(SDBYLD2!CF$4,'[1]INTERNAL PARAMETERS-1'!$B$5:$J$44,5,FALSE))*VLOOKUP(SDBYLD2!CF$4,'[1]INTERNAL PARAMETERS-1'!$B$5:$J$44,8,FALSE)*VLOOKUP(SDBYLD2!CF$4,'[1]INTERNAL PARAMETERS-1'!$B$5:$J$44,3,FALSE)</f>
        <v>0</v>
      </c>
      <c r="CG124" s="44">
        <f>SDBYLD1!CG124*VLOOKUP(SDBYLD2!CG$4,'[1]INTERNAL PARAMETERS-1'!$B$5:$J$44,5,FALSE)*VLOOKUP(SDBYLD2!CG$4,'[1]INTERNAL PARAMETERS-1'!$B$5:$J$44,6,FALSE)*VLOOKUP(SDBYLD2!CG$4,'[1]INTERNAL PARAMETERS-1'!$B$5:$J$44,3,FALSE) + SDBYLD1!CG124*(1-VLOOKUP(SDBYLD2!CG$4,'[1]INTERNAL PARAMETERS-1'!$B$5:$J$44,5,FALSE))*VLOOKUP(SDBYLD2!CG$4,'[1]INTERNAL PARAMETERS-1'!$B$5:$J$44,8,FALSE)*VLOOKUP(SDBYLD2!CG$4,'[1]INTERNAL PARAMETERS-1'!$B$5:$J$44,3,FALSE)</f>
        <v>0</v>
      </c>
      <c r="CH124" s="43">
        <f>SDBYLD1!CH124*VLOOKUP(SDBYLD2!CH$4,'[1]INTERNAL PARAMETERS-1'!$B$5:$J$44,5,FALSE)*VLOOKUP(SDBYLD2!CH$4,'[1]INTERNAL PARAMETERS-1'!$B$5:$J$44,6,FALSE)*VLOOKUP(SDBYLD2!CH$4,'[1]INTERNAL PARAMETERS-1'!$B$5:$J$44,3,FALSE) + SDBYLD1!CH124*(1-VLOOKUP(SDBYLD2!CH$4,'[1]INTERNAL PARAMETERS-1'!$B$5:$J$44,5,FALSE))*VLOOKUP(SDBYLD2!CH$4,'[1]INTERNAL PARAMETERS-1'!$B$5:$J$44,8,FALSE)*VLOOKUP(SDBYLD2!CH$4,'[1]INTERNAL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SDBeam!X125</f>
        <v>0</v>
      </c>
      <c r="F125" s="59">
        <f>'[1]INTERNAL PARAMETERS-1'!M17</f>
        <v>25.55</v>
      </c>
      <c r="G125" s="45">
        <f>SDBYLD1!G125*VLOOKUP(SDBYLD2!G$4,'[1]INTERNAL PARAMETERS-1'!$B$5:$J$44,5,FALSE)*VLOOKUP(SDBYLD2!G$4,'[1]INTERNAL PARAMETERS-1'!$B$5:$J$44,7,FALSE)*SDBYLD2!$F125 + SDBYLD1!G125*(1-VLOOKUP(SDBYLD2!G$4,'[1]INTERNAL PARAMETERS-1'!$B$5:$J$44,5,FALSE))*VLOOKUP(SDBYLD2!G$4,'[1]INTERNAL PARAMETERS-1'!$B$5:$J$44,9,FALSE)*SDBYLD2!$F125</f>
        <v>0</v>
      </c>
      <c r="H125" s="44">
        <f>SDBYLD1!H125*VLOOKUP(SDBYLD2!H$4,'[1]INTERNAL PARAMETERS-1'!$B$5:$J$44,5,FALSE)*VLOOKUP(SDBYLD2!H$4,'[1]INTERNAL PARAMETERS-1'!$B$5:$J$44,7,FALSE)*SDBYLD2!$F125 + SDBYLD1!H125*(1-VLOOKUP(SDBYLD2!H$4,'[1]INTERNAL PARAMETERS-1'!$B$5:$J$44,5,FALSE))*VLOOKUP(SDBYLD2!H$4,'[1]INTERNAL PARAMETERS-1'!$B$5:$J$44,9,FALSE)*SDBYLD2!$F125</f>
        <v>0</v>
      </c>
      <c r="I125" s="44">
        <f>SDBYLD1!I125*VLOOKUP(SDBYLD2!I$4,'[1]INTERNAL PARAMETERS-1'!$B$5:$J$44,5,FALSE)*VLOOKUP(SDBYLD2!I$4,'[1]INTERNAL PARAMETERS-1'!$B$5:$J$44,7,FALSE)*SDBYLD2!$F125 + SDBYLD1!I125*(1-VLOOKUP(SDBYLD2!I$4,'[1]INTERNAL PARAMETERS-1'!$B$5:$J$44,5,FALSE))*VLOOKUP(SDBYLD2!I$4,'[1]INTERNAL PARAMETERS-1'!$B$5:$J$44,9,FALSE)*SDBYLD2!$F125</f>
        <v>0</v>
      </c>
      <c r="J125" s="44">
        <f>SDBYLD1!J125*VLOOKUP(SDBYLD2!J$4,'[1]INTERNAL PARAMETERS-1'!$B$5:$J$44,5,FALSE)*VLOOKUP(SDBYLD2!J$4,'[1]INTERNAL PARAMETERS-1'!$B$5:$J$44,7,FALSE)*SDBYLD2!$F125 + SDBYLD1!J125*(1-VLOOKUP(SDBYLD2!J$4,'[1]INTERNAL PARAMETERS-1'!$B$5:$J$44,5,FALSE))*VLOOKUP(SDBYLD2!J$4,'[1]INTERNAL PARAMETERS-1'!$B$5:$J$44,9,FALSE)*SDBYLD2!$F125</f>
        <v>0</v>
      </c>
      <c r="K125" s="44">
        <f>SDBYLD1!K125*VLOOKUP(SDBYLD2!K$4,'[1]INTERNAL PARAMETERS-1'!$B$5:$J$44,5,FALSE)*VLOOKUP(SDBYLD2!K$4,'[1]INTERNAL PARAMETERS-1'!$B$5:$J$44,7,FALSE)*SDBYLD2!$F125 + SDBYLD1!K125*(1-VLOOKUP(SDBYLD2!K$4,'[1]INTERNAL PARAMETERS-1'!$B$5:$J$44,5,FALSE))*VLOOKUP(SDBYLD2!K$4,'[1]INTERNAL PARAMETERS-1'!$B$5:$J$44,9,FALSE)*SDBYLD2!$F125</f>
        <v>0</v>
      </c>
      <c r="L125" s="44">
        <f>SDBYLD1!L125*VLOOKUP(SDBYLD2!L$4,'[1]INTERNAL PARAMETERS-1'!$B$5:$J$44,5,FALSE)*VLOOKUP(SDBYLD2!L$4,'[1]INTERNAL PARAMETERS-1'!$B$5:$J$44,7,FALSE)*SDBYLD2!$F125 + SDBYLD1!L125*(1-VLOOKUP(SDBYLD2!L$4,'[1]INTERNAL PARAMETERS-1'!$B$5:$J$44,5,FALSE))*VLOOKUP(SDBYLD2!L$4,'[1]INTERNAL PARAMETERS-1'!$B$5:$J$44,9,FALSE)*SDBYLD2!$F125</f>
        <v>0</v>
      </c>
      <c r="M125" s="44">
        <f>SDBYLD1!M125*VLOOKUP(SDBYLD2!M$4,'[1]INTERNAL PARAMETERS-1'!$B$5:$J$44,5,FALSE)*VLOOKUP(SDBYLD2!M$4,'[1]INTERNAL PARAMETERS-1'!$B$5:$J$44,7,FALSE)*SDBYLD2!$F125 + SDBYLD1!M125*(1-VLOOKUP(SDBYLD2!M$4,'[1]INTERNAL PARAMETERS-1'!$B$5:$J$44,5,FALSE))*VLOOKUP(SDBYLD2!M$4,'[1]INTERNAL PARAMETERS-1'!$B$5:$J$44,9,FALSE)*SDBYLD2!$F125</f>
        <v>0</v>
      </c>
      <c r="N125" s="44">
        <f>SDBYLD1!N125*VLOOKUP(SDBYLD2!N$4,'[1]INTERNAL PARAMETERS-1'!$B$5:$J$44,5,FALSE)*VLOOKUP(SDBYLD2!N$4,'[1]INTERNAL PARAMETERS-1'!$B$5:$J$44,7,FALSE)*SDBYLD2!$F125 + SDBYLD1!N125*(1-VLOOKUP(SDBYLD2!N$4,'[1]INTERNAL PARAMETERS-1'!$B$5:$J$44,5,FALSE))*VLOOKUP(SDBYLD2!N$4,'[1]INTERNAL PARAMETERS-1'!$B$5:$J$44,9,FALSE)*SDBYLD2!$F125</f>
        <v>0</v>
      </c>
      <c r="O125" s="44">
        <f>SDBYLD1!O125*VLOOKUP(SDBYLD2!O$4,'[1]INTERNAL PARAMETERS-1'!$B$5:$J$44,5,FALSE)*VLOOKUP(SDBYLD2!O$4,'[1]INTERNAL PARAMETERS-1'!$B$5:$J$44,7,FALSE)*SDBYLD2!$F125 + SDBYLD1!O125*(1-VLOOKUP(SDBYLD2!O$4,'[1]INTERNAL PARAMETERS-1'!$B$5:$J$44,5,FALSE))*VLOOKUP(SDBYLD2!O$4,'[1]INTERNAL PARAMETERS-1'!$B$5:$J$44,9,FALSE)*SDBYLD2!$F125</f>
        <v>0</v>
      </c>
      <c r="P125" s="44">
        <f>SDBYLD1!P125*VLOOKUP(SDBYLD2!P$4,'[1]INTERNAL PARAMETERS-1'!$B$5:$J$44,5,FALSE)*VLOOKUP(SDBYLD2!P$4,'[1]INTERNAL PARAMETERS-1'!$B$5:$J$44,7,FALSE)*SDBYLD2!$F125 + SDBYLD1!P125*(1-VLOOKUP(SDBYLD2!P$4,'[1]INTERNAL PARAMETERS-1'!$B$5:$J$44,5,FALSE))*VLOOKUP(SDBYLD2!P$4,'[1]INTERNAL PARAMETERS-1'!$B$5:$J$44,9,FALSE)*SDBYLD2!$F125</f>
        <v>0</v>
      </c>
      <c r="Q125" s="44">
        <f>SDBYLD1!Q125*VLOOKUP(SDBYLD2!Q$4,'[1]INTERNAL PARAMETERS-1'!$B$5:$J$44,5,FALSE)*VLOOKUP(SDBYLD2!Q$4,'[1]INTERNAL PARAMETERS-1'!$B$5:$J$44,7,FALSE)*SDBYLD2!$F125 + SDBYLD1!Q125*(1-VLOOKUP(SDBYLD2!Q$4,'[1]INTERNAL PARAMETERS-1'!$B$5:$J$44,5,FALSE))*VLOOKUP(SDBYLD2!Q$4,'[1]INTERNAL PARAMETERS-1'!$B$5:$J$44,9,FALSE)*SDBYLD2!$F125</f>
        <v>0</v>
      </c>
      <c r="R125" s="44">
        <f>SDBYLD1!R125*VLOOKUP(SDBYLD2!R$4,'[1]INTERNAL PARAMETERS-1'!$B$5:$J$44,5,FALSE)*VLOOKUP(SDBYLD2!R$4,'[1]INTERNAL PARAMETERS-1'!$B$5:$J$44,7,FALSE)*SDBYLD2!$F125 + SDBYLD1!R125*(1-VLOOKUP(SDBYLD2!R$4,'[1]INTERNAL PARAMETERS-1'!$B$5:$J$44,5,FALSE))*VLOOKUP(SDBYLD2!R$4,'[1]INTERNAL PARAMETERS-1'!$B$5:$J$44,9,FALSE)*SDBYLD2!$F125</f>
        <v>0</v>
      </c>
      <c r="S125" s="44">
        <f>SDBYLD1!S125*VLOOKUP(SDBYLD2!S$4,'[1]INTERNAL PARAMETERS-1'!$B$5:$J$44,5,FALSE)*VLOOKUP(SDBYLD2!S$4,'[1]INTERNAL PARAMETERS-1'!$B$5:$J$44,7,FALSE)*SDBYLD2!$F125 + SDBYLD1!S125*(1-VLOOKUP(SDBYLD2!S$4,'[1]INTERNAL PARAMETERS-1'!$B$5:$J$44,5,FALSE))*VLOOKUP(SDBYLD2!S$4,'[1]INTERNAL PARAMETERS-1'!$B$5:$J$44,9,FALSE)*SDBYLD2!$F125</f>
        <v>0</v>
      </c>
      <c r="T125" s="44">
        <f>SDBYLD1!T125*VLOOKUP(SDBYLD2!T$4,'[1]INTERNAL PARAMETERS-1'!$B$5:$J$44,5,FALSE)*VLOOKUP(SDBYLD2!T$4,'[1]INTERNAL PARAMETERS-1'!$B$5:$J$44,7,FALSE)*SDBYLD2!$F125 + SDBYLD1!T125*(1-VLOOKUP(SDBYLD2!T$4,'[1]INTERNAL PARAMETERS-1'!$B$5:$J$44,5,FALSE))*VLOOKUP(SDBYLD2!T$4,'[1]INTERNAL PARAMETERS-1'!$B$5:$J$44,9,FALSE)*SDBYLD2!$F125</f>
        <v>0</v>
      </c>
      <c r="U125" s="44">
        <f>SDBYLD1!U125*VLOOKUP(SDBYLD2!U$4,'[1]INTERNAL PARAMETERS-1'!$B$5:$J$44,5,FALSE)*VLOOKUP(SDBYLD2!U$4,'[1]INTERNAL PARAMETERS-1'!$B$5:$J$44,7,FALSE)*SDBYLD2!$F125 + SDBYLD1!U125*(1-VLOOKUP(SDBYLD2!U$4,'[1]INTERNAL PARAMETERS-1'!$B$5:$J$44,5,FALSE))*VLOOKUP(SDBYLD2!U$4,'[1]INTERNAL PARAMETERS-1'!$B$5:$J$44,9,FALSE)*SDBYLD2!$F125</f>
        <v>0</v>
      </c>
      <c r="V125" s="44">
        <f>SDBYLD1!V125*VLOOKUP(SDBYLD2!V$4,'[1]INTERNAL PARAMETERS-1'!$B$5:$J$44,5,FALSE)*VLOOKUP(SDBYLD2!V$4,'[1]INTERNAL PARAMETERS-1'!$B$5:$J$44,7,FALSE)*SDBYLD2!$F125 + SDBYLD1!V125*(1-VLOOKUP(SDBYLD2!V$4,'[1]INTERNAL PARAMETERS-1'!$B$5:$J$44,5,FALSE))*VLOOKUP(SDBYLD2!V$4,'[1]INTERNAL PARAMETERS-1'!$B$5:$J$44,9,FALSE)*SDBYLD2!$F125</f>
        <v>0</v>
      </c>
      <c r="W125" s="44">
        <f>SDBYLD1!W125*VLOOKUP(SDBYLD2!W$4,'[1]INTERNAL PARAMETERS-1'!$B$5:$J$44,5,FALSE)*VLOOKUP(SDBYLD2!W$4,'[1]INTERNAL PARAMETERS-1'!$B$5:$J$44,7,FALSE)*SDBYLD2!$F125 + SDBYLD1!W125*(1-VLOOKUP(SDBYLD2!W$4,'[1]INTERNAL PARAMETERS-1'!$B$5:$J$44,5,FALSE))*VLOOKUP(SDBYLD2!W$4,'[1]INTERNAL PARAMETERS-1'!$B$5:$J$44,9,FALSE)*SDBYLD2!$F125</f>
        <v>0</v>
      </c>
      <c r="X125" s="44">
        <f>SDBYLD1!X125*VLOOKUP(SDBYLD2!X$4,'[1]INTERNAL PARAMETERS-1'!$B$5:$J$44,5,FALSE)*VLOOKUP(SDBYLD2!X$4,'[1]INTERNAL PARAMETERS-1'!$B$5:$J$44,7,FALSE)*SDBYLD2!$F125 + SDBYLD1!X125*(1-VLOOKUP(SDBYLD2!X$4,'[1]INTERNAL PARAMETERS-1'!$B$5:$J$44,5,FALSE))*VLOOKUP(SDBYLD2!X$4,'[1]INTERNAL PARAMETERS-1'!$B$5:$J$44,9,FALSE)*SDBYLD2!$F125</f>
        <v>0</v>
      </c>
      <c r="Y125" s="44">
        <f>SDBYLD1!Y125*VLOOKUP(SDBYLD2!Y$4,'[1]INTERNAL PARAMETERS-1'!$B$5:$J$44,5,FALSE)*VLOOKUP(SDBYLD2!Y$4,'[1]INTERNAL PARAMETERS-1'!$B$5:$J$44,7,FALSE)*SDBYLD2!$F125 + SDBYLD1!Y125*(1-VLOOKUP(SDBYLD2!Y$4,'[1]INTERNAL PARAMETERS-1'!$B$5:$J$44,5,FALSE))*VLOOKUP(SDBYLD2!Y$4,'[1]INTERNAL PARAMETERS-1'!$B$5:$J$44,9,FALSE)*SDBYLD2!$F125</f>
        <v>0</v>
      </c>
      <c r="Z125" s="44">
        <f>SDBYLD1!Z125*VLOOKUP(SDBYLD2!Z$4,'[1]INTERNAL PARAMETERS-1'!$B$5:$J$44,5,FALSE)*VLOOKUP(SDBYLD2!Z$4,'[1]INTERNAL PARAMETERS-1'!$B$5:$J$44,7,FALSE)*SDBYLD2!$F125 + SDBYLD1!Z125*(1-VLOOKUP(SDBYLD2!Z$4,'[1]INTERNAL PARAMETERS-1'!$B$5:$J$44,5,FALSE))*VLOOKUP(SDBYLD2!Z$4,'[1]INTERNAL PARAMETERS-1'!$B$5:$J$44,9,FALSE)*SDBYLD2!$F125</f>
        <v>0</v>
      </c>
      <c r="AA125" s="44">
        <f>SDBYLD1!AA125*VLOOKUP(SDBYLD2!AA$4,'[1]INTERNAL PARAMETERS-1'!$B$5:$J$44,5,FALSE)*VLOOKUP(SDBYLD2!AA$4,'[1]INTERNAL PARAMETERS-1'!$B$5:$J$44,7,FALSE)*SDBYLD2!$F125 + SDBYLD1!AA125*(1-VLOOKUP(SDBYLD2!AA$4,'[1]INTERNAL PARAMETERS-1'!$B$5:$J$44,5,FALSE))*VLOOKUP(SDBYLD2!AA$4,'[1]INTERNAL PARAMETERS-1'!$B$5:$J$44,9,FALSE)*SDBYLD2!$F125</f>
        <v>0</v>
      </c>
      <c r="AB125" s="44">
        <f>SDBYLD1!AB125*VLOOKUP(SDBYLD2!AB$4,'[1]INTERNAL PARAMETERS-1'!$B$5:$J$44,5,FALSE)*VLOOKUP(SDBYLD2!AB$4,'[1]INTERNAL PARAMETERS-1'!$B$5:$J$44,7,FALSE)*SDBYLD2!$F125 + SDBYLD1!AB125*(1-VLOOKUP(SDBYLD2!AB$4,'[1]INTERNAL PARAMETERS-1'!$B$5:$J$44,5,FALSE))*VLOOKUP(SDBYLD2!AB$4,'[1]INTERNAL PARAMETERS-1'!$B$5:$J$44,9,FALSE)*SDBYLD2!$F125</f>
        <v>0</v>
      </c>
      <c r="AC125" s="44">
        <f>SDBYLD1!AC125*VLOOKUP(SDBYLD2!AC$4,'[1]INTERNAL PARAMETERS-1'!$B$5:$J$44,5,FALSE)*VLOOKUP(SDBYLD2!AC$4,'[1]INTERNAL PARAMETERS-1'!$B$5:$J$44,7,FALSE)*SDBYLD2!$F125 + SDBYLD1!AC125*(1-VLOOKUP(SDBYLD2!AC$4,'[1]INTERNAL PARAMETERS-1'!$B$5:$J$44,5,FALSE))*VLOOKUP(SDBYLD2!AC$4,'[1]INTERNAL PARAMETERS-1'!$B$5:$J$44,9,FALSE)*SDBYLD2!$F125</f>
        <v>0</v>
      </c>
      <c r="AD125" s="44">
        <f>SDBYLD1!AD125*VLOOKUP(SDBYLD2!AD$4,'[1]INTERNAL PARAMETERS-1'!$B$5:$J$44,5,FALSE)*VLOOKUP(SDBYLD2!AD$4,'[1]INTERNAL PARAMETERS-1'!$B$5:$J$44,7,FALSE)*SDBYLD2!$F125 + SDBYLD1!AD125*(1-VLOOKUP(SDBYLD2!AD$4,'[1]INTERNAL PARAMETERS-1'!$B$5:$J$44,5,FALSE))*VLOOKUP(SDBYLD2!AD$4,'[1]INTERNAL PARAMETERS-1'!$B$5:$J$44,9,FALSE)*SDBYLD2!$F125</f>
        <v>0</v>
      </c>
      <c r="AE125" s="44">
        <f>SDBYLD1!AE125*VLOOKUP(SDBYLD2!AE$4,'[1]INTERNAL PARAMETERS-1'!$B$5:$J$44,5,FALSE)*VLOOKUP(SDBYLD2!AE$4,'[1]INTERNAL PARAMETERS-1'!$B$5:$J$44,7,FALSE)*SDBYLD2!$F125 + SDBYLD1!AE125*(1-VLOOKUP(SDBYLD2!AE$4,'[1]INTERNAL PARAMETERS-1'!$B$5:$J$44,5,FALSE))*VLOOKUP(SDBYLD2!AE$4,'[1]INTERNAL PARAMETERS-1'!$B$5:$J$44,9,FALSE)*SDBYLD2!$F125</f>
        <v>0</v>
      </c>
      <c r="AF125" s="44">
        <f>SDBYLD1!AF125*VLOOKUP(SDBYLD2!AF$4,'[1]INTERNAL PARAMETERS-1'!$B$5:$J$44,5,FALSE)*VLOOKUP(SDBYLD2!AF$4,'[1]INTERNAL PARAMETERS-1'!$B$5:$J$44,7,FALSE)*SDBYLD2!$F125 + SDBYLD1!AF125*(1-VLOOKUP(SDBYLD2!AF$4,'[1]INTERNAL PARAMETERS-1'!$B$5:$J$44,5,FALSE))*VLOOKUP(SDBYLD2!AF$4,'[1]INTERNAL PARAMETERS-1'!$B$5:$J$44,9,FALSE)*SDBYLD2!$F125</f>
        <v>0</v>
      </c>
      <c r="AG125" s="44">
        <f>SDBYLD1!AG125*VLOOKUP(SDBYLD2!AG$4,'[1]INTERNAL PARAMETERS-1'!$B$5:$J$44,5,FALSE)*VLOOKUP(SDBYLD2!AG$4,'[1]INTERNAL PARAMETERS-1'!$B$5:$J$44,7,FALSE)*SDBYLD2!$F125 + SDBYLD1!AG125*(1-VLOOKUP(SDBYLD2!AG$4,'[1]INTERNAL PARAMETERS-1'!$B$5:$J$44,5,FALSE))*VLOOKUP(SDBYLD2!AG$4,'[1]INTERNAL PARAMETERS-1'!$B$5:$J$44,9,FALSE)*SDBYLD2!$F125</f>
        <v>0</v>
      </c>
      <c r="AH125" s="44">
        <f>SDBYLD1!AH125*VLOOKUP(SDBYLD2!AH$4,'[1]INTERNAL PARAMETERS-1'!$B$5:$J$44,5,FALSE)*VLOOKUP(SDBYLD2!AH$4,'[1]INTERNAL PARAMETERS-1'!$B$5:$J$44,7,FALSE)*SDBYLD2!$F125 + SDBYLD1!AH125*(1-VLOOKUP(SDBYLD2!AH$4,'[1]INTERNAL PARAMETERS-1'!$B$5:$J$44,5,FALSE))*VLOOKUP(SDBYLD2!AH$4,'[1]INTERNAL PARAMETERS-1'!$B$5:$J$44,9,FALSE)*SDBYLD2!$F125</f>
        <v>0</v>
      </c>
      <c r="AI125" s="44">
        <f>SDBYLD1!AI125*VLOOKUP(SDBYLD2!AI$4,'[1]INTERNAL PARAMETERS-1'!$B$5:$J$44,5,FALSE)*VLOOKUP(SDBYLD2!AI$4,'[1]INTERNAL PARAMETERS-1'!$B$5:$J$44,7,FALSE)*SDBYLD2!$F125 + SDBYLD1!AI125*(1-VLOOKUP(SDBYLD2!AI$4,'[1]INTERNAL PARAMETERS-1'!$B$5:$J$44,5,FALSE))*VLOOKUP(SDBYLD2!AI$4,'[1]INTERNAL PARAMETERS-1'!$B$5:$J$44,9,FALSE)*SDBYLD2!$F125</f>
        <v>0</v>
      </c>
      <c r="AJ125" s="44">
        <f>SDBYLD1!AJ125*VLOOKUP(SDBYLD2!AJ$4,'[1]INTERNAL PARAMETERS-1'!$B$5:$J$44,5,FALSE)*VLOOKUP(SDBYLD2!AJ$4,'[1]INTERNAL PARAMETERS-1'!$B$5:$J$44,7,FALSE)*SDBYLD2!$F125 + SDBYLD1!AJ125*(1-VLOOKUP(SDBYLD2!AJ$4,'[1]INTERNAL PARAMETERS-1'!$B$5:$J$44,5,FALSE))*VLOOKUP(SDBYLD2!AJ$4,'[1]INTERNAL PARAMETERS-1'!$B$5:$J$44,9,FALSE)*SDBYLD2!$F125</f>
        <v>0</v>
      </c>
      <c r="AK125" s="44">
        <f>SDBYLD1!AK125*VLOOKUP(SDBYLD2!AK$4,'[1]INTERNAL PARAMETERS-1'!$B$5:$J$44,5,FALSE)*VLOOKUP(SDBYLD2!AK$4,'[1]INTERNAL PARAMETERS-1'!$B$5:$J$44,7,FALSE)*SDBYLD2!$F125 + SDBYLD1!AK125*(1-VLOOKUP(SDBYLD2!AK$4,'[1]INTERNAL PARAMETERS-1'!$B$5:$J$44,5,FALSE))*VLOOKUP(SDBYLD2!AK$4,'[1]INTERNAL PARAMETERS-1'!$B$5:$J$44,9,FALSE)*SDBYLD2!$F125</f>
        <v>0</v>
      </c>
      <c r="AL125" s="44">
        <f>SDBYLD1!AL125*VLOOKUP(SDBYLD2!AL$4,'[1]INTERNAL PARAMETERS-1'!$B$5:$J$44,5,FALSE)*VLOOKUP(SDBYLD2!AL$4,'[1]INTERNAL PARAMETERS-1'!$B$5:$J$44,7,FALSE)*SDBYLD2!$F125 + SDBYLD1!AL125*(1-VLOOKUP(SDBYLD2!AL$4,'[1]INTERNAL PARAMETERS-1'!$B$5:$J$44,5,FALSE))*VLOOKUP(SDBYLD2!AL$4,'[1]INTERNAL PARAMETERS-1'!$B$5:$J$44,9,FALSE)*SDBYLD2!$F125</f>
        <v>0</v>
      </c>
      <c r="AM125" s="44">
        <f>SDBYLD1!AM125*VLOOKUP(SDBYLD2!AM$4,'[1]INTERNAL PARAMETERS-1'!$B$5:$J$44,5,FALSE)*VLOOKUP(SDBYLD2!AM$4,'[1]INTERNAL PARAMETERS-1'!$B$5:$J$44,7,FALSE)*SDBYLD2!$F125 + SDBYLD1!AM125*(1-VLOOKUP(SDBYLD2!AM$4,'[1]INTERNAL PARAMETERS-1'!$B$5:$J$44,5,FALSE))*VLOOKUP(SDBYLD2!AM$4,'[1]INTERNAL PARAMETERS-1'!$B$5:$J$44,9,FALSE)*SDBYLD2!$F125</f>
        <v>0</v>
      </c>
      <c r="AN125" s="44">
        <f>SDBYLD1!AN125*VLOOKUP(SDBYLD2!AN$4,'[1]INTERNAL PARAMETERS-1'!$B$5:$J$44,5,FALSE)*VLOOKUP(SDBYLD2!AN$4,'[1]INTERNAL PARAMETERS-1'!$B$5:$J$44,7,FALSE)*SDBYLD2!$F125 + SDBYLD1!AN125*(1-VLOOKUP(SDBYLD2!AN$4,'[1]INTERNAL PARAMETERS-1'!$B$5:$J$44,5,FALSE))*VLOOKUP(SDBYLD2!AN$4,'[1]INTERNAL PARAMETERS-1'!$B$5:$J$44,9,FALSE)*SDBYLD2!$F125</f>
        <v>0</v>
      </c>
      <c r="AO125" s="44">
        <f>SDBYLD1!AO125*VLOOKUP(SDBYLD2!AO$4,'[1]INTERNAL PARAMETERS-1'!$B$5:$J$44,5,FALSE)*VLOOKUP(SDBYLD2!AO$4,'[1]INTERNAL PARAMETERS-1'!$B$5:$J$44,7,FALSE)*SDBYLD2!$F125 + SDBYLD1!AO125*(1-VLOOKUP(SDBYLD2!AO$4,'[1]INTERNAL PARAMETERS-1'!$B$5:$J$44,5,FALSE))*VLOOKUP(SDBYLD2!AO$4,'[1]INTERNAL PARAMETERS-1'!$B$5:$J$44,9,FALSE)*SDBYLD2!$F125</f>
        <v>0</v>
      </c>
      <c r="AP125" s="44">
        <f>SDBYLD1!AP125*VLOOKUP(SDBYLD2!AP$4,'[1]INTERNAL PARAMETERS-1'!$B$5:$J$44,5,FALSE)*VLOOKUP(SDBYLD2!AP$4,'[1]INTERNAL PARAMETERS-1'!$B$5:$J$44,7,FALSE)*SDBYLD2!$F125 + SDBYLD1!AP125*(1-VLOOKUP(SDBYLD2!AP$4,'[1]INTERNAL PARAMETERS-1'!$B$5:$J$44,5,FALSE))*VLOOKUP(SDBYLD2!AP$4,'[1]INTERNAL PARAMETERS-1'!$B$5:$J$44,9,FALSE)*SDBYLD2!$F125</f>
        <v>0</v>
      </c>
      <c r="AQ125" s="44">
        <f>SDBYLD1!AQ125*VLOOKUP(SDBYLD2!AQ$4,'[1]INTERNAL PARAMETERS-1'!$B$5:$J$44,5,FALSE)*VLOOKUP(SDBYLD2!AQ$4,'[1]INTERNAL PARAMETERS-1'!$B$5:$J$44,7,FALSE)*SDBYLD2!$F125 + SDBYLD1!AQ125*(1-VLOOKUP(SDBYLD2!AQ$4,'[1]INTERNAL PARAMETERS-1'!$B$5:$J$44,5,FALSE))*VLOOKUP(SDBYLD2!AQ$4,'[1]INTERNAL PARAMETERS-1'!$B$5:$J$44,9,FALSE)*SDBYLD2!$F125</f>
        <v>0</v>
      </c>
      <c r="AR125" s="44">
        <f>SDBYLD1!AR125*VLOOKUP(SDBYLD2!AR$4,'[1]INTERNAL PARAMETERS-1'!$B$5:$J$44,5,FALSE)*VLOOKUP(SDBYLD2!AR$4,'[1]INTERNAL PARAMETERS-1'!$B$5:$J$44,7,FALSE)*SDBYLD2!$F125 + SDBYLD1!AR125*(1-VLOOKUP(SDBYLD2!AR$4,'[1]INTERNAL PARAMETERS-1'!$B$5:$J$44,5,FALSE))*VLOOKUP(SDBYLD2!AR$4,'[1]INTERNAL PARAMETERS-1'!$B$5:$J$44,9,FALSE)*SDBYLD2!$F125</f>
        <v>0</v>
      </c>
      <c r="AS125" s="44">
        <f>SDBYLD1!AS125*VLOOKUP(SDBYLD2!AS$4,'[1]INTERNAL PARAMETERS-1'!$B$5:$J$44,5,FALSE)*VLOOKUP(SDBYLD2!AS$4,'[1]INTERNAL PARAMETERS-1'!$B$5:$J$44,7,FALSE)*SDBYLD2!$F125 + SDBYLD1!AS125*(1-VLOOKUP(SDBYLD2!AS$4,'[1]INTERNAL PARAMETERS-1'!$B$5:$J$44,5,FALSE))*VLOOKUP(SDBYLD2!AS$4,'[1]INTERNAL PARAMETERS-1'!$B$5:$J$44,9,FALSE)*SDBYLD2!$F125</f>
        <v>0</v>
      </c>
      <c r="AT125" s="43">
        <f>SDBYLD1!AT125*VLOOKUP(SDBYLD2!AT$4,'[1]INTERNAL PARAMETERS-1'!$B$5:$J$44,5,FALSE)*VLOOKUP(SDBYLD2!AT$4,'[1]INTERNAL PARAMETERS-1'!$B$5:$J$44,7,FALSE)*SDBYLD2!$F125 + SDBYLD1!AT125*(1-VLOOKUP(SDBYLD2!AT$4,'[1]INTERNAL PARAMETERS-1'!$B$5:$J$44,5,FALSE))*VLOOKUP(SDBYLD2!AT$4,'[1]INTERNAL PARAMETERS-1'!$B$5:$J$44,9,FALSE)*SDBYLD2!$F125</f>
        <v>0</v>
      </c>
      <c r="AU125" s="45">
        <f>SDBYLD1!AU125*VLOOKUP(SDBYLD2!AU$4,'[1]INTERNAL PARAMETERS-1'!$B$5:$J$44,5,FALSE)*VLOOKUP(SDBYLD2!AU$4,'[1]INTERNAL PARAMETERS-1'!$B$5:$J$44,6,FALSE)*VLOOKUP(SDBYLD2!AU$4,'[1]INTERNAL PARAMETERS-1'!$B$5:$J$44,3,FALSE) + SDBYLD1!AU125*(1-VLOOKUP(SDBYLD2!AU$4,'[1]INTERNAL PARAMETERS-1'!$B$5:$J$44,5,FALSE))*VLOOKUP(SDBYLD2!AU$4,'[1]INTERNAL PARAMETERS-1'!$B$5:$J$44,8,FALSE)*VLOOKUP(SDBYLD2!AU$4,'[1]INTERNAL PARAMETERS-1'!$B$5:$J$44,3,FALSE)</f>
        <v>0</v>
      </c>
      <c r="AV125" s="44">
        <f>SDBYLD1!AV125*VLOOKUP(SDBYLD2!AV$4,'[1]INTERNAL PARAMETERS-1'!$B$5:$J$44,5,FALSE)*VLOOKUP(SDBYLD2!AV$4,'[1]INTERNAL PARAMETERS-1'!$B$5:$J$44,6,FALSE)*VLOOKUP(SDBYLD2!AV$4,'[1]INTERNAL PARAMETERS-1'!$B$5:$J$44,3,FALSE) + SDBYLD1!AV125*(1-VLOOKUP(SDBYLD2!AV$4,'[1]INTERNAL PARAMETERS-1'!$B$5:$J$44,5,FALSE))*VLOOKUP(SDBYLD2!AV$4,'[1]INTERNAL PARAMETERS-1'!$B$5:$J$44,8,FALSE)*VLOOKUP(SDBYLD2!AV$4,'[1]INTERNAL PARAMETERS-1'!$B$5:$J$44,3,FALSE)</f>
        <v>0</v>
      </c>
      <c r="AW125" s="44">
        <f>SDBYLD1!AW125*VLOOKUP(SDBYLD2!AW$4,'[1]INTERNAL PARAMETERS-1'!$B$5:$J$44,5,FALSE)*VLOOKUP(SDBYLD2!AW$4,'[1]INTERNAL PARAMETERS-1'!$B$5:$J$44,6,FALSE)*VLOOKUP(SDBYLD2!AW$4,'[1]INTERNAL PARAMETERS-1'!$B$5:$J$44,3,FALSE) + SDBYLD1!AW125*(1-VLOOKUP(SDBYLD2!AW$4,'[1]INTERNAL PARAMETERS-1'!$B$5:$J$44,5,FALSE))*VLOOKUP(SDBYLD2!AW$4,'[1]INTERNAL PARAMETERS-1'!$B$5:$J$44,8,FALSE)*VLOOKUP(SDBYLD2!AW$4,'[1]INTERNAL PARAMETERS-1'!$B$5:$J$44,3,FALSE)</f>
        <v>0</v>
      </c>
      <c r="AX125" s="44">
        <f>SDBYLD1!AX125*VLOOKUP(SDBYLD2!AX$4,'[1]INTERNAL PARAMETERS-1'!$B$5:$J$44,5,FALSE)*VLOOKUP(SDBYLD2!AX$4,'[1]INTERNAL PARAMETERS-1'!$B$5:$J$44,6,FALSE)*VLOOKUP(SDBYLD2!AX$4,'[1]INTERNAL PARAMETERS-1'!$B$5:$J$44,3,FALSE) + SDBYLD1!AX125*(1-VLOOKUP(SDBYLD2!AX$4,'[1]INTERNAL PARAMETERS-1'!$B$5:$J$44,5,FALSE))*VLOOKUP(SDBYLD2!AX$4,'[1]INTERNAL PARAMETERS-1'!$B$5:$J$44,8,FALSE)*VLOOKUP(SDBYLD2!AX$4,'[1]INTERNAL PARAMETERS-1'!$B$5:$J$44,3,FALSE)</f>
        <v>0</v>
      </c>
      <c r="AY125" s="44">
        <f>SDBYLD1!AY125*VLOOKUP(SDBYLD2!AY$4,'[1]INTERNAL PARAMETERS-1'!$B$5:$J$44,5,FALSE)*VLOOKUP(SDBYLD2!AY$4,'[1]INTERNAL PARAMETERS-1'!$B$5:$J$44,6,FALSE)*VLOOKUP(SDBYLD2!AY$4,'[1]INTERNAL PARAMETERS-1'!$B$5:$J$44,3,FALSE) + SDBYLD1!AY125*(1-VLOOKUP(SDBYLD2!AY$4,'[1]INTERNAL PARAMETERS-1'!$B$5:$J$44,5,FALSE))*VLOOKUP(SDBYLD2!AY$4,'[1]INTERNAL PARAMETERS-1'!$B$5:$J$44,8,FALSE)*VLOOKUP(SDBYLD2!AY$4,'[1]INTERNAL PARAMETERS-1'!$B$5:$J$44,3,FALSE)</f>
        <v>0</v>
      </c>
      <c r="AZ125" s="44">
        <f>SDBYLD1!AZ125*VLOOKUP(SDBYLD2!AZ$4,'[1]INTERNAL PARAMETERS-1'!$B$5:$J$44,5,FALSE)*VLOOKUP(SDBYLD2!AZ$4,'[1]INTERNAL PARAMETERS-1'!$B$5:$J$44,6,FALSE)*VLOOKUP(SDBYLD2!AZ$4,'[1]INTERNAL PARAMETERS-1'!$B$5:$J$44,3,FALSE) + SDBYLD1!AZ125*(1-VLOOKUP(SDBYLD2!AZ$4,'[1]INTERNAL PARAMETERS-1'!$B$5:$J$44,5,FALSE))*VLOOKUP(SDBYLD2!AZ$4,'[1]INTERNAL PARAMETERS-1'!$B$5:$J$44,8,FALSE)*VLOOKUP(SDBYLD2!AZ$4,'[1]INTERNAL PARAMETERS-1'!$B$5:$J$44,3,FALSE)</f>
        <v>0</v>
      </c>
      <c r="BA125" s="44">
        <f>SDBYLD1!BA125*VLOOKUP(SDBYLD2!BA$4,'[1]INTERNAL PARAMETERS-1'!$B$5:$J$44,5,FALSE)*VLOOKUP(SDBYLD2!BA$4,'[1]INTERNAL PARAMETERS-1'!$B$5:$J$44,6,FALSE)*VLOOKUP(SDBYLD2!BA$4,'[1]INTERNAL PARAMETERS-1'!$B$5:$J$44,3,FALSE) + SDBYLD1!BA125*(1-VLOOKUP(SDBYLD2!BA$4,'[1]INTERNAL PARAMETERS-1'!$B$5:$J$44,5,FALSE))*VLOOKUP(SDBYLD2!BA$4,'[1]INTERNAL PARAMETERS-1'!$B$5:$J$44,8,FALSE)*VLOOKUP(SDBYLD2!BA$4,'[1]INTERNAL PARAMETERS-1'!$B$5:$J$44,3,FALSE)</f>
        <v>0</v>
      </c>
      <c r="BB125" s="44">
        <f>SDBYLD1!BB125*VLOOKUP(SDBYLD2!BB$4,'[1]INTERNAL PARAMETERS-1'!$B$5:$J$44,5,FALSE)*VLOOKUP(SDBYLD2!BB$4,'[1]INTERNAL PARAMETERS-1'!$B$5:$J$44,6,FALSE)*VLOOKUP(SDBYLD2!BB$4,'[1]INTERNAL PARAMETERS-1'!$B$5:$J$44,3,FALSE) + SDBYLD1!BB125*(1-VLOOKUP(SDBYLD2!BB$4,'[1]INTERNAL PARAMETERS-1'!$B$5:$J$44,5,FALSE))*VLOOKUP(SDBYLD2!BB$4,'[1]INTERNAL PARAMETERS-1'!$B$5:$J$44,8,FALSE)*VLOOKUP(SDBYLD2!BB$4,'[1]INTERNAL PARAMETERS-1'!$B$5:$J$44,3,FALSE)</f>
        <v>0</v>
      </c>
      <c r="BC125" s="44">
        <f>SDBYLD1!BC125*VLOOKUP(SDBYLD2!BC$4,'[1]INTERNAL PARAMETERS-1'!$B$5:$J$44,5,FALSE)*VLOOKUP(SDBYLD2!BC$4,'[1]INTERNAL PARAMETERS-1'!$B$5:$J$44,6,FALSE)*VLOOKUP(SDBYLD2!BC$4,'[1]INTERNAL PARAMETERS-1'!$B$5:$J$44,3,FALSE) + SDBYLD1!BC125*(1-VLOOKUP(SDBYLD2!BC$4,'[1]INTERNAL PARAMETERS-1'!$B$5:$J$44,5,FALSE))*VLOOKUP(SDBYLD2!BC$4,'[1]INTERNAL PARAMETERS-1'!$B$5:$J$44,8,FALSE)*VLOOKUP(SDBYLD2!BC$4,'[1]INTERNAL PARAMETERS-1'!$B$5:$J$44,3,FALSE)</f>
        <v>0</v>
      </c>
      <c r="BD125" s="44">
        <f>SDBYLD1!BD125*VLOOKUP(SDBYLD2!BD$4,'[1]INTERNAL PARAMETERS-1'!$B$5:$J$44,5,FALSE)*VLOOKUP(SDBYLD2!BD$4,'[1]INTERNAL PARAMETERS-1'!$B$5:$J$44,6,FALSE)*VLOOKUP(SDBYLD2!BD$4,'[1]INTERNAL PARAMETERS-1'!$B$5:$J$44,3,FALSE) + SDBYLD1!BD125*(1-VLOOKUP(SDBYLD2!BD$4,'[1]INTERNAL PARAMETERS-1'!$B$5:$J$44,5,FALSE))*VLOOKUP(SDBYLD2!BD$4,'[1]INTERNAL PARAMETERS-1'!$B$5:$J$44,8,FALSE)*VLOOKUP(SDBYLD2!BD$4,'[1]INTERNAL PARAMETERS-1'!$B$5:$J$44,3,FALSE)</f>
        <v>0</v>
      </c>
      <c r="BE125" s="44">
        <f>SDBYLD1!BE125*VLOOKUP(SDBYLD2!BE$4,'[1]INTERNAL PARAMETERS-1'!$B$5:$J$44,5,FALSE)*VLOOKUP(SDBYLD2!BE$4,'[1]INTERNAL PARAMETERS-1'!$B$5:$J$44,6,FALSE)*VLOOKUP(SDBYLD2!BE$4,'[1]INTERNAL PARAMETERS-1'!$B$5:$J$44,3,FALSE) + SDBYLD1!BE125*(1-VLOOKUP(SDBYLD2!BE$4,'[1]INTERNAL PARAMETERS-1'!$B$5:$J$44,5,FALSE))*VLOOKUP(SDBYLD2!BE$4,'[1]INTERNAL PARAMETERS-1'!$B$5:$J$44,8,FALSE)*VLOOKUP(SDBYLD2!BE$4,'[1]INTERNAL PARAMETERS-1'!$B$5:$J$44,3,FALSE)</f>
        <v>0</v>
      </c>
      <c r="BF125" s="44">
        <f>SDBYLD1!BF125*VLOOKUP(SDBYLD2!BF$4,'[1]INTERNAL PARAMETERS-1'!$B$5:$J$44,5,FALSE)*VLOOKUP(SDBYLD2!BF$4,'[1]INTERNAL PARAMETERS-1'!$B$5:$J$44,6,FALSE)*VLOOKUP(SDBYLD2!BF$4,'[1]INTERNAL PARAMETERS-1'!$B$5:$J$44,3,FALSE) + SDBYLD1!BF125*(1-VLOOKUP(SDBYLD2!BF$4,'[1]INTERNAL PARAMETERS-1'!$B$5:$J$44,5,FALSE))*VLOOKUP(SDBYLD2!BF$4,'[1]INTERNAL PARAMETERS-1'!$B$5:$J$44,8,FALSE)*VLOOKUP(SDBYLD2!BF$4,'[1]INTERNAL PARAMETERS-1'!$B$5:$J$44,3,FALSE)</f>
        <v>0</v>
      </c>
      <c r="BG125" s="44">
        <f>SDBYLD1!BG125*VLOOKUP(SDBYLD2!BG$4,'[1]INTERNAL PARAMETERS-1'!$B$5:$J$44,5,FALSE)*VLOOKUP(SDBYLD2!BG$4,'[1]INTERNAL PARAMETERS-1'!$B$5:$J$44,6,FALSE)*VLOOKUP(SDBYLD2!BG$4,'[1]INTERNAL PARAMETERS-1'!$B$5:$J$44,3,FALSE) + SDBYLD1!BG125*(1-VLOOKUP(SDBYLD2!BG$4,'[1]INTERNAL PARAMETERS-1'!$B$5:$J$44,5,FALSE))*VLOOKUP(SDBYLD2!BG$4,'[1]INTERNAL PARAMETERS-1'!$B$5:$J$44,8,FALSE)*VLOOKUP(SDBYLD2!BG$4,'[1]INTERNAL PARAMETERS-1'!$B$5:$J$44,3,FALSE)</f>
        <v>0</v>
      </c>
      <c r="BH125" s="44">
        <f>SDBYLD1!BH125*VLOOKUP(SDBYLD2!BH$4,'[1]INTERNAL PARAMETERS-1'!$B$5:$J$44,5,FALSE)*VLOOKUP(SDBYLD2!BH$4,'[1]INTERNAL PARAMETERS-1'!$B$5:$J$44,6,FALSE)*VLOOKUP(SDBYLD2!BH$4,'[1]INTERNAL PARAMETERS-1'!$B$5:$J$44,3,FALSE) + SDBYLD1!BH125*(1-VLOOKUP(SDBYLD2!BH$4,'[1]INTERNAL PARAMETERS-1'!$B$5:$J$44,5,FALSE))*VLOOKUP(SDBYLD2!BH$4,'[1]INTERNAL PARAMETERS-1'!$B$5:$J$44,8,FALSE)*VLOOKUP(SDBYLD2!BH$4,'[1]INTERNAL PARAMETERS-1'!$B$5:$J$44,3,FALSE)</f>
        <v>0</v>
      </c>
      <c r="BI125" s="44">
        <f>SDBYLD1!BI125*VLOOKUP(SDBYLD2!BI$4,'[1]INTERNAL PARAMETERS-1'!$B$5:$J$44,5,FALSE)*VLOOKUP(SDBYLD2!BI$4,'[1]INTERNAL PARAMETERS-1'!$B$5:$J$44,6,FALSE)*VLOOKUP(SDBYLD2!BI$4,'[1]INTERNAL PARAMETERS-1'!$B$5:$J$44,3,FALSE) + SDBYLD1!BI125*(1-VLOOKUP(SDBYLD2!BI$4,'[1]INTERNAL PARAMETERS-1'!$B$5:$J$44,5,FALSE))*VLOOKUP(SDBYLD2!BI$4,'[1]INTERNAL PARAMETERS-1'!$B$5:$J$44,8,FALSE)*VLOOKUP(SDBYLD2!BI$4,'[1]INTERNAL PARAMETERS-1'!$B$5:$J$44,3,FALSE)</f>
        <v>0</v>
      </c>
      <c r="BJ125" s="44">
        <f>SDBYLD1!BJ125*VLOOKUP(SDBYLD2!BJ$4,'[1]INTERNAL PARAMETERS-1'!$B$5:$J$44,5,FALSE)*VLOOKUP(SDBYLD2!BJ$4,'[1]INTERNAL PARAMETERS-1'!$B$5:$J$44,6,FALSE)*VLOOKUP(SDBYLD2!BJ$4,'[1]INTERNAL PARAMETERS-1'!$B$5:$J$44,3,FALSE) + SDBYLD1!BJ125*(1-VLOOKUP(SDBYLD2!BJ$4,'[1]INTERNAL PARAMETERS-1'!$B$5:$J$44,5,FALSE))*VLOOKUP(SDBYLD2!BJ$4,'[1]INTERNAL PARAMETERS-1'!$B$5:$J$44,8,FALSE)*VLOOKUP(SDBYLD2!BJ$4,'[1]INTERNAL PARAMETERS-1'!$B$5:$J$44,3,FALSE)</f>
        <v>0</v>
      </c>
      <c r="BK125" s="44">
        <f>SDBYLD1!BK125*VLOOKUP(SDBYLD2!BK$4,'[1]INTERNAL PARAMETERS-1'!$B$5:$J$44,5,FALSE)*VLOOKUP(SDBYLD2!BK$4,'[1]INTERNAL PARAMETERS-1'!$B$5:$J$44,6,FALSE)*VLOOKUP(SDBYLD2!BK$4,'[1]INTERNAL PARAMETERS-1'!$B$5:$J$44,3,FALSE) + SDBYLD1!BK125*(1-VLOOKUP(SDBYLD2!BK$4,'[1]INTERNAL PARAMETERS-1'!$B$5:$J$44,5,FALSE))*VLOOKUP(SDBYLD2!BK$4,'[1]INTERNAL PARAMETERS-1'!$B$5:$J$44,8,FALSE)*VLOOKUP(SDBYLD2!BK$4,'[1]INTERNAL PARAMETERS-1'!$B$5:$J$44,3,FALSE)</f>
        <v>0</v>
      </c>
      <c r="BL125" s="44">
        <f>SDBYLD1!BL125*VLOOKUP(SDBYLD2!BL$4,'[1]INTERNAL PARAMETERS-1'!$B$5:$J$44,5,FALSE)*VLOOKUP(SDBYLD2!BL$4,'[1]INTERNAL PARAMETERS-1'!$B$5:$J$44,6,FALSE)*VLOOKUP(SDBYLD2!BL$4,'[1]INTERNAL PARAMETERS-1'!$B$5:$J$44,3,FALSE) + SDBYLD1!BL125*(1-VLOOKUP(SDBYLD2!BL$4,'[1]INTERNAL PARAMETERS-1'!$B$5:$J$44,5,FALSE))*VLOOKUP(SDBYLD2!BL$4,'[1]INTERNAL PARAMETERS-1'!$B$5:$J$44,8,FALSE)*VLOOKUP(SDBYLD2!BL$4,'[1]INTERNAL PARAMETERS-1'!$B$5:$J$44,3,FALSE)</f>
        <v>0</v>
      </c>
      <c r="BM125" s="44">
        <f>SDBYLD1!BM125*VLOOKUP(SDBYLD2!BM$4,'[1]INTERNAL PARAMETERS-1'!$B$5:$J$44,5,FALSE)*VLOOKUP(SDBYLD2!BM$4,'[1]INTERNAL PARAMETERS-1'!$B$5:$J$44,6,FALSE)*VLOOKUP(SDBYLD2!BM$4,'[1]INTERNAL PARAMETERS-1'!$B$5:$J$44,3,FALSE) + SDBYLD1!BM125*(1-VLOOKUP(SDBYLD2!BM$4,'[1]INTERNAL PARAMETERS-1'!$B$5:$J$44,5,FALSE))*VLOOKUP(SDBYLD2!BM$4,'[1]INTERNAL PARAMETERS-1'!$B$5:$J$44,8,FALSE)*VLOOKUP(SDBYLD2!BM$4,'[1]INTERNAL PARAMETERS-1'!$B$5:$J$44,3,FALSE)</f>
        <v>0</v>
      </c>
      <c r="BN125" s="44">
        <f>SDBYLD1!BN125*VLOOKUP(SDBYLD2!BN$4,'[1]INTERNAL PARAMETERS-1'!$B$5:$J$44,5,FALSE)*VLOOKUP(SDBYLD2!BN$4,'[1]INTERNAL PARAMETERS-1'!$B$5:$J$44,6,FALSE)*VLOOKUP(SDBYLD2!BN$4,'[1]INTERNAL PARAMETERS-1'!$B$5:$J$44,3,FALSE) + SDBYLD1!BN125*(1-VLOOKUP(SDBYLD2!BN$4,'[1]INTERNAL PARAMETERS-1'!$B$5:$J$44,5,FALSE))*VLOOKUP(SDBYLD2!BN$4,'[1]INTERNAL PARAMETERS-1'!$B$5:$J$44,8,FALSE)*VLOOKUP(SDBYLD2!BN$4,'[1]INTERNAL PARAMETERS-1'!$B$5:$J$44,3,FALSE)</f>
        <v>0</v>
      </c>
      <c r="BO125" s="44">
        <f>SDBYLD1!BO125*VLOOKUP(SDBYLD2!BO$4,'[1]INTERNAL PARAMETERS-1'!$B$5:$J$44,5,FALSE)*VLOOKUP(SDBYLD2!BO$4,'[1]INTERNAL PARAMETERS-1'!$B$5:$J$44,6,FALSE)*VLOOKUP(SDBYLD2!BO$4,'[1]INTERNAL PARAMETERS-1'!$B$5:$J$44,3,FALSE) + SDBYLD1!BO125*(1-VLOOKUP(SDBYLD2!BO$4,'[1]INTERNAL PARAMETERS-1'!$B$5:$J$44,5,FALSE))*VLOOKUP(SDBYLD2!BO$4,'[1]INTERNAL PARAMETERS-1'!$B$5:$J$44,8,FALSE)*VLOOKUP(SDBYLD2!BO$4,'[1]INTERNAL PARAMETERS-1'!$B$5:$J$44,3,FALSE)</f>
        <v>0</v>
      </c>
      <c r="BP125" s="44">
        <f>SDBYLD1!BP125*VLOOKUP(SDBYLD2!BP$4,'[1]INTERNAL PARAMETERS-1'!$B$5:$J$44,5,FALSE)*VLOOKUP(SDBYLD2!BP$4,'[1]INTERNAL PARAMETERS-1'!$B$5:$J$44,6,FALSE)*VLOOKUP(SDBYLD2!BP$4,'[1]INTERNAL PARAMETERS-1'!$B$5:$J$44,3,FALSE) + SDBYLD1!BP125*(1-VLOOKUP(SDBYLD2!BP$4,'[1]INTERNAL PARAMETERS-1'!$B$5:$J$44,5,FALSE))*VLOOKUP(SDBYLD2!BP$4,'[1]INTERNAL PARAMETERS-1'!$B$5:$J$44,8,FALSE)*VLOOKUP(SDBYLD2!BP$4,'[1]INTERNAL PARAMETERS-1'!$B$5:$J$44,3,FALSE)</f>
        <v>0</v>
      </c>
      <c r="BQ125" s="44">
        <f>SDBYLD1!BQ125*VLOOKUP(SDBYLD2!BQ$4,'[1]INTERNAL PARAMETERS-1'!$B$5:$J$44,5,FALSE)*VLOOKUP(SDBYLD2!BQ$4,'[1]INTERNAL PARAMETERS-1'!$B$5:$J$44,6,FALSE)*VLOOKUP(SDBYLD2!BQ$4,'[1]INTERNAL PARAMETERS-1'!$B$5:$J$44,3,FALSE) + SDBYLD1!BQ125*(1-VLOOKUP(SDBYLD2!BQ$4,'[1]INTERNAL PARAMETERS-1'!$B$5:$J$44,5,FALSE))*VLOOKUP(SDBYLD2!BQ$4,'[1]INTERNAL PARAMETERS-1'!$B$5:$J$44,8,FALSE)*VLOOKUP(SDBYLD2!BQ$4,'[1]INTERNAL PARAMETERS-1'!$B$5:$J$44,3,FALSE)</f>
        <v>0</v>
      </c>
      <c r="BR125" s="44">
        <f>SDBYLD1!BR125*VLOOKUP(SDBYLD2!BR$4,'[1]INTERNAL PARAMETERS-1'!$B$5:$J$44,5,FALSE)*VLOOKUP(SDBYLD2!BR$4,'[1]INTERNAL PARAMETERS-1'!$B$5:$J$44,6,FALSE)*VLOOKUP(SDBYLD2!BR$4,'[1]INTERNAL PARAMETERS-1'!$B$5:$J$44,3,FALSE) + SDBYLD1!BR125*(1-VLOOKUP(SDBYLD2!BR$4,'[1]INTERNAL PARAMETERS-1'!$B$5:$J$44,5,FALSE))*VLOOKUP(SDBYLD2!BR$4,'[1]INTERNAL PARAMETERS-1'!$B$5:$J$44,8,FALSE)*VLOOKUP(SDBYLD2!BR$4,'[1]INTERNAL PARAMETERS-1'!$B$5:$J$44,3,FALSE)</f>
        <v>0</v>
      </c>
      <c r="BS125" s="44">
        <f>SDBYLD1!BS125*VLOOKUP(SDBYLD2!BS$4,'[1]INTERNAL PARAMETERS-1'!$B$5:$J$44,5,FALSE)*VLOOKUP(SDBYLD2!BS$4,'[1]INTERNAL PARAMETERS-1'!$B$5:$J$44,6,FALSE)*VLOOKUP(SDBYLD2!BS$4,'[1]INTERNAL PARAMETERS-1'!$B$5:$J$44,3,FALSE) + SDBYLD1!BS125*(1-VLOOKUP(SDBYLD2!BS$4,'[1]INTERNAL PARAMETERS-1'!$B$5:$J$44,5,FALSE))*VLOOKUP(SDBYLD2!BS$4,'[1]INTERNAL PARAMETERS-1'!$B$5:$J$44,8,FALSE)*VLOOKUP(SDBYLD2!BS$4,'[1]INTERNAL PARAMETERS-1'!$B$5:$J$44,3,FALSE)</f>
        <v>0</v>
      </c>
      <c r="BT125" s="44">
        <f>SDBYLD1!BT125*VLOOKUP(SDBYLD2!BT$4,'[1]INTERNAL PARAMETERS-1'!$B$5:$J$44,5,FALSE)*VLOOKUP(SDBYLD2!BT$4,'[1]INTERNAL PARAMETERS-1'!$B$5:$J$44,6,FALSE)*VLOOKUP(SDBYLD2!BT$4,'[1]INTERNAL PARAMETERS-1'!$B$5:$J$44,3,FALSE) + SDBYLD1!BT125*(1-VLOOKUP(SDBYLD2!BT$4,'[1]INTERNAL PARAMETERS-1'!$B$5:$J$44,5,FALSE))*VLOOKUP(SDBYLD2!BT$4,'[1]INTERNAL PARAMETERS-1'!$B$5:$J$44,8,FALSE)*VLOOKUP(SDBYLD2!BT$4,'[1]INTERNAL PARAMETERS-1'!$B$5:$J$44,3,FALSE)</f>
        <v>0</v>
      </c>
      <c r="BU125" s="44">
        <f>SDBYLD1!BU125*VLOOKUP(SDBYLD2!BU$4,'[1]INTERNAL PARAMETERS-1'!$B$5:$J$44,5,FALSE)*VLOOKUP(SDBYLD2!BU$4,'[1]INTERNAL PARAMETERS-1'!$B$5:$J$44,6,FALSE)*VLOOKUP(SDBYLD2!BU$4,'[1]INTERNAL PARAMETERS-1'!$B$5:$J$44,3,FALSE) + SDBYLD1!BU125*(1-VLOOKUP(SDBYLD2!BU$4,'[1]INTERNAL PARAMETERS-1'!$B$5:$J$44,5,FALSE))*VLOOKUP(SDBYLD2!BU$4,'[1]INTERNAL PARAMETERS-1'!$B$5:$J$44,8,FALSE)*VLOOKUP(SDBYLD2!BU$4,'[1]INTERNAL PARAMETERS-1'!$B$5:$J$44,3,FALSE)</f>
        <v>0</v>
      </c>
      <c r="BV125" s="44">
        <f>SDBYLD1!BV125*VLOOKUP(SDBYLD2!BV$4,'[1]INTERNAL PARAMETERS-1'!$B$5:$J$44,5,FALSE)*VLOOKUP(SDBYLD2!BV$4,'[1]INTERNAL PARAMETERS-1'!$B$5:$J$44,6,FALSE)*VLOOKUP(SDBYLD2!BV$4,'[1]INTERNAL PARAMETERS-1'!$B$5:$J$44,3,FALSE) + SDBYLD1!BV125*(1-VLOOKUP(SDBYLD2!BV$4,'[1]INTERNAL PARAMETERS-1'!$B$5:$J$44,5,FALSE))*VLOOKUP(SDBYLD2!BV$4,'[1]INTERNAL PARAMETERS-1'!$B$5:$J$44,8,FALSE)*VLOOKUP(SDBYLD2!BV$4,'[1]INTERNAL PARAMETERS-1'!$B$5:$J$44,3,FALSE)</f>
        <v>0</v>
      </c>
      <c r="BW125" s="44">
        <f>SDBYLD1!BW125*VLOOKUP(SDBYLD2!BW$4,'[1]INTERNAL PARAMETERS-1'!$B$5:$J$44,5,FALSE)*VLOOKUP(SDBYLD2!BW$4,'[1]INTERNAL PARAMETERS-1'!$B$5:$J$44,6,FALSE)*VLOOKUP(SDBYLD2!BW$4,'[1]INTERNAL PARAMETERS-1'!$B$5:$J$44,3,FALSE) + SDBYLD1!BW125*(1-VLOOKUP(SDBYLD2!BW$4,'[1]INTERNAL PARAMETERS-1'!$B$5:$J$44,5,FALSE))*VLOOKUP(SDBYLD2!BW$4,'[1]INTERNAL PARAMETERS-1'!$B$5:$J$44,8,FALSE)*VLOOKUP(SDBYLD2!BW$4,'[1]INTERNAL PARAMETERS-1'!$B$5:$J$44,3,FALSE)</f>
        <v>0</v>
      </c>
      <c r="BX125" s="44">
        <f>SDBYLD1!BX125*VLOOKUP(SDBYLD2!BX$4,'[1]INTERNAL PARAMETERS-1'!$B$5:$J$44,5,FALSE)*VLOOKUP(SDBYLD2!BX$4,'[1]INTERNAL PARAMETERS-1'!$B$5:$J$44,6,FALSE)*VLOOKUP(SDBYLD2!BX$4,'[1]INTERNAL PARAMETERS-1'!$B$5:$J$44,3,FALSE) + SDBYLD1!BX125*(1-VLOOKUP(SDBYLD2!BX$4,'[1]INTERNAL PARAMETERS-1'!$B$5:$J$44,5,FALSE))*VLOOKUP(SDBYLD2!BX$4,'[1]INTERNAL PARAMETERS-1'!$B$5:$J$44,8,FALSE)*VLOOKUP(SDBYLD2!BX$4,'[1]INTERNAL PARAMETERS-1'!$B$5:$J$44,3,FALSE)</f>
        <v>0</v>
      </c>
      <c r="BY125" s="44">
        <f>SDBYLD1!BY125*VLOOKUP(SDBYLD2!BY$4,'[1]INTERNAL PARAMETERS-1'!$B$5:$J$44,5,FALSE)*VLOOKUP(SDBYLD2!BY$4,'[1]INTERNAL PARAMETERS-1'!$B$5:$J$44,6,FALSE)*VLOOKUP(SDBYLD2!BY$4,'[1]INTERNAL PARAMETERS-1'!$B$5:$J$44,3,FALSE) + SDBYLD1!BY125*(1-VLOOKUP(SDBYLD2!BY$4,'[1]INTERNAL PARAMETERS-1'!$B$5:$J$44,5,FALSE))*VLOOKUP(SDBYLD2!BY$4,'[1]INTERNAL PARAMETERS-1'!$B$5:$J$44,8,FALSE)*VLOOKUP(SDBYLD2!BY$4,'[1]INTERNAL PARAMETERS-1'!$B$5:$J$44,3,FALSE)</f>
        <v>0</v>
      </c>
      <c r="BZ125" s="44">
        <f>SDBYLD1!BZ125*VLOOKUP(SDBYLD2!BZ$4,'[1]INTERNAL PARAMETERS-1'!$B$5:$J$44,5,FALSE)*VLOOKUP(SDBYLD2!BZ$4,'[1]INTERNAL PARAMETERS-1'!$B$5:$J$44,6,FALSE)*VLOOKUP(SDBYLD2!BZ$4,'[1]INTERNAL PARAMETERS-1'!$B$5:$J$44,3,FALSE) + SDBYLD1!BZ125*(1-VLOOKUP(SDBYLD2!BZ$4,'[1]INTERNAL PARAMETERS-1'!$B$5:$J$44,5,FALSE))*VLOOKUP(SDBYLD2!BZ$4,'[1]INTERNAL PARAMETERS-1'!$B$5:$J$44,8,FALSE)*VLOOKUP(SDBYLD2!BZ$4,'[1]INTERNAL PARAMETERS-1'!$B$5:$J$44,3,FALSE)</f>
        <v>0</v>
      </c>
      <c r="CA125" s="44">
        <f>SDBYLD1!CA125*VLOOKUP(SDBYLD2!CA$4,'[1]INTERNAL PARAMETERS-1'!$B$5:$J$44,5,FALSE)*VLOOKUP(SDBYLD2!CA$4,'[1]INTERNAL PARAMETERS-1'!$B$5:$J$44,6,FALSE)*VLOOKUP(SDBYLD2!CA$4,'[1]INTERNAL PARAMETERS-1'!$B$5:$J$44,3,FALSE) + SDBYLD1!CA125*(1-VLOOKUP(SDBYLD2!CA$4,'[1]INTERNAL PARAMETERS-1'!$B$5:$J$44,5,FALSE))*VLOOKUP(SDBYLD2!CA$4,'[1]INTERNAL PARAMETERS-1'!$B$5:$J$44,8,FALSE)*VLOOKUP(SDBYLD2!CA$4,'[1]INTERNAL PARAMETERS-1'!$B$5:$J$44,3,FALSE)</f>
        <v>0</v>
      </c>
      <c r="CB125" s="44">
        <f>SDBYLD1!CB125*VLOOKUP(SDBYLD2!CB$4,'[1]INTERNAL PARAMETERS-1'!$B$5:$J$44,5,FALSE)*VLOOKUP(SDBYLD2!CB$4,'[1]INTERNAL PARAMETERS-1'!$B$5:$J$44,6,FALSE)*VLOOKUP(SDBYLD2!CB$4,'[1]INTERNAL PARAMETERS-1'!$B$5:$J$44,3,FALSE) + SDBYLD1!CB125*(1-VLOOKUP(SDBYLD2!CB$4,'[1]INTERNAL PARAMETERS-1'!$B$5:$J$44,5,FALSE))*VLOOKUP(SDBYLD2!CB$4,'[1]INTERNAL PARAMETERS-1'!$B$5:$J$44,8,FALSE)*VLOOKUP(SDBYLD2!CB$4,'[1]INTERNAL PARAMETERS-1'!$B$5:$J$44,3,FALSE)</f>
        <v>0</v>
      </c>
      <c r="CC125" s="44">
        <f>SDBYLD1!CC125*VLOOKUP(SDBYLD2!CC$4,'[1]INTERNAL PARAMETERS-1'!$B$5:$J$44,5,FALSE)*VLOOKUP(SDBYLD2!CC$4,'[1]INTERNAL PARAMETERS-1'!$B$5:$J$44,6,FALSE)*VLOOKUP(SDBYLD2!CC$4,'[1]INTERNAL PARAMETERS-1'!$B$5:$J$44,3,FALSE) + SDBYLD1!CC125*(1-VLOOKUP(SDBYLD2!CC$4,'[1]INTERNAL PARAMETERS-1'!$B$5:$J$44,5,FALSE))*VLOOKUP(SDBYLD2!CC$4,'[1]INTERNAL PARAMETERS-1'!$B$5:$J$44,8,FALSE)*VLOOKUP(SDBYLD2!CC$4,'[1]INTERNAL PARAMETERS-1'!$B$5:$J$44,3,FALSE)</f>
        <v>0</v>
      </c>
      <c r="CD125" s="44">
        <f>SDBYLD1!CD125*VLOOKUP(SDBYLD2!CD$4,'[1]INTERNAL PARAMETERS-1'!$B$5:$J$44,5,FALSE)*VLOOKUP(SDBYLD2!CD$4,'[1]INTERNAL PARAMETERS-1'!$B$5:$J$44,6,FALSE)*VLOOKUP(SDBYLD2!CD$4,'[1]INTERNAL PARAMETERS-1'!$B$5:$J$44,3,FALSE) + SDBYLD1!CD125*(1-VLOOKUP(SDBYLD2!CD$4,'[1]INTERNAL PARAMETERS-1'!$B$5:$J$44,5,FALSE))*VLOOKUP(SDBYLD2!CD$4,'[1]INTERNAL PARAMETERS-1'!$B$5:$J$44,8,FALSE)*VLOOKUP(SDBYLD2!CD$4,'[1]INTERNAL PARAMETERS-1'!$B$5:$J$44,3,FALSE)</f>
        <v>0</v>
      </c>
      <c r="CE125" s="44">
        <f>SDBYLD1!CE125*VLOOKUP(SDBYLD2!CE$4,'[1]INTERNAL PARAMETERS-1'!$B$5:$J$44,5,FALSE)*VLOOKUP(SDBYLD2!CE$4,'[1]INTERNAL PARAMETERS-1'!$B$5:$J$44,6,FALSE)*VLOOKUP(SDBYLD2!CE$4,'[1]INTERNAL PARAMETERS-1'!$B$5:$J$44,3,FALSE) + SDBYLD1!CE125*(1-VLOOKUP(SDBYLD2!CE$4,'[1]INTERNAL PARAMETERS-1'!$B$5:$J$44,5,FALSE))*VLOOKUP(SDBYLD2!CE$4,'[1]INTERNAL PARAMETERS-1'!$B$5:$J$44,8,FALSE)*VLOOKUP(SDBYLD2!CE$4,'[1]INTERNAL PARAMETERS-1'!$B$5:$J$44,3,FALSE)</f>
        <v>0</v>
      </c>
      <c r="CF125" s="44">
        <f>SDBYLD1!CF125*VLOOKUP(SDBYLD2!CF$4,'[1]INTERNAL PARAMETERS-1'!$B$5:$J$44,5,FALSE)*VLOOKUP(SDBYLD2!CF$4,'[1]INTERNAL PARAMETERS-1'!$B$5:$J$44,6,FALSE)*VLOOKUP(SDBYLD2!CF$4,'[1]INTERNAL PARAMETERS-1'!$B$5:$J$44,3,FALSE) + SDBYLD1!CF125*(1-VLOOKUP(SDBYLD2!CF$4,'[1]INTERNAL PARAMETERS-1'!$B$5:$J$44,5,FALSE))*VLOOKUP(SDBYLD2!CF$4,'[1]INTERNAL PARAMETERS-1'!$B$5:$J$44,8,FALSE)*VLOOKUP(SDBYLD2!CF$4,'[1]INTERNAL PARAMETERS-1'!$B$5:$J$44,3,FALSE)</f>
        <v>0</v>
      </c>
      <c r="CG125" s="44">
        <f>SDBYLD1!CG125*VLOOKUP(SDBYLD2!CG$4,'[1]INTERNAL PARAMETERS-1'!$B$5:$J$44,5,FALSE)*VLOOKUP(SDBYLD2!CG$4,'[1]INTERNAL PARAMETERS-1'!$B$5:$J$44,6,FALSE)*VLOOKUP(SDBYLD2!CG$4,'[1]INTERNAL PARAMETERS-1'!$B$5:$J$44,3,FALSE) + SDBYLD1!CG125*(1-VLOOKUP(SDBYLD2!CG$4,'[1]INTERNAL PARAMETERS-1'!$B$5:$J$44,5,FALSE))*VLOOKUP(SDBYLD2!CG$4,'[1]INTERNAL PARAMETERS-1'!$B$5:$J$44,8,FALSE)*VLOOKUP(SDBYLD2!CG$4,'[1]INTERNAL PARAMETERS-1'!$B$5:$J$44,3,FALSE)</f>
        <v>0</v>
      </c>
      <c r="CH125" s="43">
        <f>SDBYLD1!CH125*VLOOKUP(SDBYLD2!CH$4,'[1]INTERNAL PARAMETERS-1'!$B$5:$J$44,5,FALSE)*VLOOKUP(SDBYLD2!CH$4,'[1]INTERNAL PARAMETERS-1'!$B$5:$J$44,6,FALSE)*VLOOKUP(SDBYLD2!CH$4,'[1]INTERNAL PARAMETERS-1'!$B$5:$J$44,3,FALSE) + SDBYLD1!CH125*(1-VLOOKUP(SDBYLD2!CH$4,'[1]INTERNAL PARAMETERS-1'!$B$5:$J$44,5,FALSE))*VLOOKUP(SDBYLD2!CH$4,'[1]INTERNAL PARAMETERS-1'!$B$5:$J$44,8,FALSE)*VLOOKUP(SDBYLD2!CH$4,'[1]INTERNAL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SDBeam!X126</f>
        <v>0</v>
      </c>
      <c r="F126" s="59">
        <f>'[1]INTERNAL PARAMETERS-1'!M18</f>
        <v>21.115000000000002</v>
      </c>
      <c r="G126" s="45">
        <f>SDBYLD1!G126*VLOOKUP(SDBYLD2!G$4,'[1]INTERNAL PARAMETERS-1'!$B$5:$J$44,5,FALSE)*VLOOKUP(SDBYLD2!G$4,'[1]INTERNAL PARAMETERS-1'!$B$5:$J$44,7,FALSE)*SDBYLD2!$F126 + SDBYLD1!G126*(1-VLOOKUP(SDBYLD2!G$4,'[1]INTERNAL PARAMETERS-1'!$B$5:$J$44,5,FALSE))*VLOOKUP(SDBYLD2!G$4,'[1]INTERNAL PARAMETERS-1'!$B$5:$J$44,9,FALSE)*SDBYLD2!$F126</f>
        <v>0</v>
      </c>
      <c r="H126" s="44">
        <f>SDBYLD1!H126*VLOOKUP(SDBYLD2!H$4,'[1]INTERNAL PARAMETERS-1'!$B$5:$J$44,5,FALSE)*VLOOKUP(SDBYLD2!H$4,'[1]INTERNAL PARAMETERS-1'!$B$5:$J$44,7,FALSE)*SDBYLD2!$F126 + SDBYLD1!H126*(1-VLOOKUP(SDBYLD2!H$4,'[1]INTERNAL PARAMETERS-1'!$B$5:$J$44,5,FALSE))*VLOOKUP(SDBYLD2!H$4,'[1]INTERNAL PARAMETERS-1'!$B$5:$J$44,9,FALSE)*SDBYLD2!$F126</f>
        <v>0</v>
      </c>
      <c r="I126" s="44">
        <f>SDBYLD1!I126*VLOOKUP(SDBYLD2!I$4,'[1]INTERNAL PARAMETERS-1'!$B$5:$J$44,5,FALSE)*VLOOKUP(SDBYLD2!I$4,'[1]INTERNAL PARAMETERS-1'!$B$5:$J$44,7,FALSE)*SDBYLD2!$F126 + SDBYLD1!I126*(1-VLOOKUP(SDBYLD2!I$4,'[1]INTERNAL PARAMETERS-1'!$B$5:$J$44,5,FALSE))*VLOOKUP(SDBYLD2!I$4,'[1]INTERNAL PARAMETERS-1'!$B$5:$J$44,9,FALSE)*SDBYLD2!$F126</f>
        <v>0</v>
      </c>
      <c r="J126" s="44">
        <f>SDBYLD1!J126*VLOOKUP(SDBYLD2!J$4,'[1]INTERNAL PARAMETERS-1'!$B$5:$J$44,5,FALSE)*VLOOKUP(SDBYLD2!J$4,'[1]INTERNAL PARAMETERS-1'!$B$5:$J$44,7,FALSE)*SDBYLD2!$F126 + SDBYLD1!J126*(1-VLOOKUP(SDBYLD2!J$4,'[1]INTERNAL PARAMETERS-1'!$B$5:$J$44,5,FALSE))*VLOOKUP(SDBYLD2!J$4,'[1]INTERNAL PARAMETERS-1'!$B$5:$J$44,9,FALSE)*SDBYLD2!$F126</f>
        <v>0</v>
      </c>
      <c r="K126" s="44">
        <f>SDBYLD1!K126*VLOOKUP(SDBYLD2!K$4,'[1]INTERNAL PARAMETERS-1'!$B$5:$J$44,5,FALSE)*VLOOKUP(SDBYLD2!K$4,'[1]INTERNAL PARAMETERS-1'!$B$5:$J$44,7,FALSE)*SDBYLD2!$F126 + SDBYLD1!K126*(1-VLOOKUP(SDBYLD2!K$4,'[1]INTERNAL PARAMETERS-1'!$B$5:$J$44,5,FALSE))*VLOOKUP(SDBYLD2!K$4,'[1]INTERNAL PARAMETERS-1'!$B$5:$J$44,9,FALSE)*SDBYLD2!$F126</f>
        <v>0</v>
      </c>
      <c r="L126" s="44">
        <f>SDBYLD1!L126*VLOOKUP(SDBYLD2!L$4,'[1]INTERNAL PARAMETERS-1'!$B$5:$J$44,5,FALSE)*VLOOKUP(SDBYLD2!L$4,'[1]INTERNAL PARAMETERS-1'!$B$5:$J$44,7,FALSE)*SDBYLD2!$F126 + SDBYLD1!L126*(1-VLOOKUP(SDBYLD2!L$4,'[1]INTERNAL PARAMETERS-1'!$B$5:$J$44,5,FALSE))*VLOOKUP(SDBYLD2!L$4,'[1]INTERNAL PARAMETERS-1'!$B$5:$J$44,9,FALSE)*SDBYLD2!$F126</f>
        <v>0</v>
      </c>
      <c r="M126" s="44">
        <f>SDBYLD1!M126*VLOOKUP(SDBYLD2!M$4,'[1]INTERNAL PARAMETERS-1'!$B$5:$J$44,5,FALSE)*VLOOKUP(SDBYLD2!M$4,'[1]INTERNAL PARAMETERS-1'!$B$5:$J$44,7,FALSE)*SDBYLD2!$F126 + SDBYLD1!M126*(1-VLOOKUP(SDBYLD2!M$4,'[1]INTERNAL PARAMETERS-1'!$B$5:$J$44,5,FALSE))*VLOOKUP(SDBYLD2!M$4,'[1]INTERNAL PARAMETERS-1'!$B$5:$J$44,9,FALSE)*SDBYLD2!$F126</f>
        <v>0</v>
      </c>
      <c r="N126" s="44">
        <f>SDBYLD1!N126*VLOOKUP(SDBYLD2!N$4,'[1]INTERNAL PARAMETERS-1'!$B$5:$J$44,5,FALSE)*VLOOKUP(SDBYLD2!N$4,'[1]INTERNAL PARAMETERS-1'!$B$5:$J$44,7,FALSE)*SDBYLD2!$F126 + SDBYLD1!N126*(1-VLOOKUP(SDBYLD2!N$4,'[1]INTERNAL PARAMETERS-1'!$B$5:$J$44,5,FALSE))*VLOOKUP(SDBYLD2!N$4,'[1]INTERNAL PARAMETERS-1'!$B$5:$J$44,9,FALSE)*SDBYLD2!$F126</f>
        <v>0</v>
      </c>
      <c r="O126" s="44">
        <f>SDBYLD1!O126*VLOOKUP(SDBYLD2!O$4,'[1]INTERNAL PARAMETERS-1'!$B$5:$J$44,5,FALSE)*VLOOKUP(SDBYLD2!O$4,'[1]INTERNAL PARAMETERS-1'!$B$5:$J$44,7,FALSE)*SDBYLD2!$F126 + SDBYLD1!O126*(1-VLOOKUP(SDBYLD2!O$4,'[1]INTERNAL PARAMETERS-1'!$B$5:$J$44,5,FALSE))*VLOOKUP(SDBYLD2!O$4,'[1]INTERNAL PARAMETERS-1'!$B$5:$J$44,9,FALSE)*SDBYLD2!$F126</f>
        <v>0</v>
      </c>
      <c r="P126" s="44">
        <f>SDBYLD1!P126*VLOOKUP(SDBYLD2!P$4,'[1]INTERNAL PARAMETERS-1'!$B$5:$J$44,5,FALSE)*VLOOKUP(SDBYLD2!P$4,'[1]INTERNAL PARAMETERS-1'!$B$5:$J$44,7,FALSE)*SDBYLD2!$F126 + SDBYLD1!P126*(1-VLOOKUP(SDBYLD2!P$4,'[1]INTERNAL PARAMETERS-1'!$B$5:$J$44,5,FALSE))*VLOOKUP(SDBYLD2!P$4,'[1]INTERNAL PARAMETERS-1'!$B$5:$J$44,9,FALSE)*SDBYLD2!$F126</f>
        <v>0</v>
      </c>
      <c r="Q126" s="44">
        <f>SDBYLD1!Q126*VLOOKUP(SDBYLD2!Q$4,'[1]INTERNAL PARAMETERS-1'!$B$5:$J$44,5,FALSE)*VLOOKUP(SDBYLD2!Q$4,'[1]INTERNAL PARAMETERS-1'!$B$5:$J$44,7,FALSE)*SDBYLD2!$F126 + SDBYLD1!Q126*(1-VLOOKUP(SDBYLD2!Q$4,'[1]INTERNAL PARAMETERS-1'!$B$5:$J$44,5,FALSE))*VLOOKUP(SDBYLD2!Q$4,'[1]INTERNAL PARAMETERS-1'!$B$5:$J$44,9,FALSE)*SDBYLD2!$F126</f>
        <v>0</v>
      </c>
      <c r="R126" s="44">
        <f>SDBYLD1!R126*VLOOKUP(SDBYLD2!R$4,'[1]INTERNAL PARAMETERS-1'!$B$5:$J$44,5,FALSE)*VLOOKUP(SDBYLD2!R$4,'[1]INTERNAL PARAMETERS-1'!$B$5:$J$44,7,FALSE)*SDBYLD2!$F126 + SDBYLD1!R126*(1-VLOOKUP(SDBYLD2!R$4,'[1]INTERNAL PARAMETERS-1'!$B$5:$J$44,5,FALSE))*VLOOKUP(SDBYLD2!R$4,'[1]INTERNAL PARAMETERS-1'!$B$5:$J$44,9,FALSE)*SDBYLD2!$F126</f>
        <v>0</v>
      </c>
      <c r="S126" s="44">
        <f>SDBYLD1!S126*VLOOKUP(SDBYLD2!S$4,'[1]INTERNAL PARAMETERS-1'!$B$5:$J$44,5,FALSE)*VLOOKUP(SDBYLD2!S$4,'[1]INTERNAL PARAMETERS-1'!$B$5:$J$44,7,FALSE)*SDBYLD2!$F126 + SDBYLD1!S126*(1-VLOOKUP(SDBYLD2!S$4,'[1]INTERNAL PARAMETERS-1'!$B$5:$J$44,5,FALSE))*VLOOKUP(SDBYLD2!S$4,'[1]INTERNAL PARAMETERS-1'!$B$5:$J$44,9,FALSE)*SDBYLD2!$F126</f>
        <v>0</v>
      </c>
      <c r="T126" s="44">
        <f>SDBYLD1!T126*VLOOKUP(SDBYLD2!T$4,'[1]INTERNAL PARAMETERS-1'!$B$5:$J$44,5,FALSE)*VLOOKUP(SDBYLD2!T$4,'[1]INTERNAL PARAMETERS-1'!$B$5:$J$44,7,FALSE)*SDBYLD2!$F126 + SDBYLD1!T126*(1-VLOOKUP(SDBYLD2!T$4,'[1]INTERNAL PARAMETERS-1'!$B$5:$J$44,5,FALSE))*VLOOKUP(SDBYLD2!T$4,'[1]INTERNAL PARAMETERS-1'!$B$5:$J$44,9,FALSE)*SDBYLD2!$F126</f>
        <v>0</v>
      </c>
      <c r="U126" s="44">
        <f>SDBYLD1!U126*VLOOKUP(SDBYLD2!U$4,'[1]INTERNAL PARAMETERS-1'!$B$5:$J$44,5,FALSE)*VLOOKUP(SDBYLD2!U$4,'[1]INTERNAL PARAMETERS-1'!$B$5:$J$44,7,FALSE)*SDBYLD2!$F126 + SDBYLD1!U126*(1-VLOOKUP(SDBYLD2!U$4,'[1]INTERNAL PARAMETERS-1'!$B$5:$J$44,5,FALSE))*VLOOKUP(SDBYLD2!U$4,'[1]INTERNAL PARAMETERS-1'!$B$5:$J$44,9,FALSE)*SDBYLD2!$F126</f>
        <v>0</v>
      </c>
      <c r="V126" s="44">
        <f>SDBYLD1!V126*VLOOKUP(SDBYLD2!V$4,'[1]INTERNAL PARAMETERS-1'!$B$5:$J$44,5,FALSE)*VLOOKUP(SDBYLD2!V$4,'[1]INTERNAL PARAMETERS-1'!$B$5:$J$44,7,FALSE)*SDBYLD2!$F126 + SDBYLD1!V126*(1-VLOOKUP(SDBYLD2!V$4,'[1]INTERNAL PARAMETERS-1'!$B$5:$J$44,5,FALSE))*VLOOKUP(SDBYLD2!V$4,'[1]INTERNAL PARAMETERS-1'!$B$5:$J$44,9,FALSE)*SDBYLD2!$F126</f>
        <v>0</v>
      </c>
      <c r="W126" s="44">
        <f>SDBYLD1!W126*VLOOKUP(SDBYLD2!W$4,'[1]INTERNAL PARAMETERS-1'!$B$5:$J$44,5,FALSE)*VLOOKUP(SDBYLD2!W$4,'[1]INTERNAL PARAMETERS-1'!$B$5:$J$44,7,FALSE)*SDBYLD2!$F126 + SDBYLD1!W126*(1-VLOOKUP(SDBYLD2!W$4,'[1]INTERNAL PARAMETERS-1'!$B$5:$J$44,5,FALSE))*VLOOKUP(SDBYLD2!W$4,'[1]INTERNAL PARAMETERS-1'!$B$5:$J$44,9,FALSE)*SDBYLD2!$F126</f>
        <v>0</v>
      </c>
      <c r="X126" s="44">
        <f>SDBYLD1!X126*VLOOKUP(SDBYLD2!X$4,'[1]INTERNAL PARAMETERS-1'!$B$5:$J$44,5,FALSE)*VLOOKUP(SDBYLD2!X$4,'[1]INTERNAL PARAMETERS-1'!$B$5:$J$44,7,FALSE)*SDBYLD2!$F126 + SDBYLD1!X126*(1-VLOOKUP(SDBYLD2!X$4,'[1]INTERNAL PARAMETERS-1'!$B$5:$J$44,5,FALSE))*VLOOKUP(SDBYLD2!X$4,'[1]INTERNAL PARAMETERS-1'!$B$5:$J$44,9,FALSE)*SDBYLD2!$F126</f>
        <v>0</v>
      </c>
      <c r="Y126" s="44">
        <f>SDBYLD1!Y126*VLOOKUP(SDBYLD2!Y$4,'[1]INTERNAL PARAMETERS-1'!$B$5:$J$44,5,FALSE)*VLOOKUP(SDBYLD2!Y$4,'[1]INTERNAL PARAMETERS-1'!$B$5:$J$44,7,FALSE)*SDBYLD2!$F126 + SDBYLD1!Y126*(1-VLOOKUP(SDBYLD2!Y$4,'[1]INTERNAL PARAMETERS-1'!$B$5:$J$44,5,FALSE))*VLOOKUP(SDBYLD2!Y$4,'[1]INTERNAL PARAMETERS-1'!$B$5:$J$44,9,FALSE)*SDBYLD2!$F126</f>
        <v>0</v>
      </c>
      <c r="Z126" s="44">
        <f>SDBYLD1!Z126*VLOOKUP(SDBYLD2!Z$4,'[1]INTERNAL PARAMETERS-1'!$B$5:$J$44,5,FALSE)*VLOOKUP(SDBYLD2!Z$4,'[1]INTERNAL PARAMETERS-1'!$B$5:$J$44,7,FALSE)*SDBYLD2!$F126 + SDBYLD1!Z126*(1-VLOOKUP(SDBYLD2!Z$4,'[1]INTERNAL PARAMETERS-1'!$B$5:$J$44,5,FALSE))*VLOOKUP(SDBYLD2!Z$4,'[1]INTERNAL PARAMETERS-1'!$B$5:$J$44,9,FALSE)*SDBYLD2!$F126</f>
        <v>0</v>
      </c>
      <c r="AA126" s="44">
        <f>SDBYLD1!AA126*VLOOKUP(SDBYLD2!AA$4,'[1]INTERNAL PARAMETERS-1'!$B$5:$J$44,5,FALSE)*VLOOKUP(SDBYLD2!AA$4,'[1]INTERNAL PARAMETERS-1'!$B$5:$J$44,7,FALSE)*SDBYLD2!$F126 + SDBYLD1!AA126*(1-VLOOKUP(SDBYLD2!AA$4,'[1]INTERNAL PARAMETERS-1'!$B$5:$J$44,5,FALSE))*VLOOKUP(SDBYLD2!AA$4,'[1]INTERNAL PARAMETERS-1'!$B$5:$J$44,9,FALSE)*SDBYLD2!$F126</f>
        <v>0</v>
      </c>
      <c r="AB126" s="44">
        <f>SDBYLD1!AB126*VLOOKUP(SDBYLD2!AB$4,'[1]INTERNAL PARAMETERS-1'!$B$5:$J$44,5,FALSE)*VLOOKUP(SDBYLD2!AB$4,'[1]INTERNAL PARAMETERS-1'!$B$5:$J$44,7,FALSE)*SDBYLD2!$F126 + SDBYLD1!AB126*(1-VLOOKUP(SDBYLD2!AB$4,'[1]INTERNAL PARAMETERS-1'!$B$5:$J$44,5,FALSE))*VLOOKUP(SDBYLD2!AB$4,'[1]INTERNAL PARAMETERS-1'!$B$5:$J$44,9,FALSE)*SDBYLD2!$F126</f>
        <v>0</v>
      </c>
      <c r="AC126" s="44">
        <f>SDBYLD1!AC126*VLOOKUP(SDBYLD2!AC$4,'[1]INTERNAL PARAMETERS-1'!$B$5:$J$44,5,FALSE)*VLOOKUP(SDBYLD2!AC$4,'[1]INTERNAL PARAMETERS-1'!$B$5:$J$44,7,FALSE)*SDBYLD2!$F126 + SDBYLD1!AC126*(1-VLOOKUP(SDBYLD2!AC$4,'[1]INTERNAL PARAMETERS-1'!$B$5:$J$44,5,FALSE))*VLOOKUP(SDBYLD2!AC$4,'[1]INTERNAL PARAMETERS-1'!$B$5:$J$44,9,FALSE)*SDBYLD2!$F126</f>
        <v>0</v>
      </c>
      <c r="AD126" s="44">
        <f>SDBYLD1!AD126*VLOOKUP(SDBYLD2!AD$4,'[1]INTERNAL PARAMETERS-1'!$B$5:$J$44,5,FALSE)*VLOOKUP(SDBYLD2!AD$4,'[1]INTERNAL PARAMETERS-1'!$B$5:$J$44,7,FALSE)*SDBYLD2!$F126 + SDBYLD1!AD126*(1-VLOOKUP(SDBYLD2!AD$4,'[1]INTERNAL PARAMETERS-1'!$B$5:$J$44,5,FALSE))*VLOOKUP(SDBYLD2!AD$4,'[1]INTERNAL PARAMETERS-1'!$B$5:$J$44,9,FALSE)*SDBYLD2!$F126</f>
        <v>0</v>
      </c>
      <c r="AE126" s="44">
        <f>SDBYLD1!AE126*VLOOKUP(SDBYLD2!AE$4,'[1]INTERNAL PARAMETERS-1'!$B$5:$J$44,5,FALSE)*VLOOKUP(SDBYLD2!AE$4,'[1]INTERNAL PARAMETERS-1'!$B$5:$J$44,7,FALSE)*SDBYLD2!$F126 + SDBYLD1!AE126*(1-VLOOKUP(SDBYLD2!AE$4,'[1]INTERNAL PARAMETERS-1'!$B$5:$J$44,5,FALSE))*VLOOKUP(SDBYLD2!AE$4,'[1]INTERNAL PARAMETERS-1'!$B$5:$J$44,9,FALSE)*SDBYLD2!$F126</f>
        <v>0</v>
      </c>
      <c r="AF126" s="44">
        <f>SDBYLD1!AF126*VLOOKUP(SDBYLD2!AF$4,'[1]INTERNAL PARAMETERS-1'!$B$5:$J$44,5,FALSE)*VLOOKUP(SDBYLD2!AF$4,'[1]INTERNAL PARAMETERS-1'!$B$5:$J$44,7,FALSE)*SDBYLD2!$F126 + SDBYLD1!AF126*(1-VLOOKUP(SDBYLD2!AF$4,'[1]INTERNAL PARAMETERS-1'!$B$5:$J$44,5,FALSE))*VLOOKUP(SDBYLD2!AF$4,'[1]INTERNAL PARAMETERS-1'!$B$5:$J$44,9,FALSE)*SDBYLD2!$F126</f>
        <v>0</v>
      </c>
      <c r="AG126" s="44">
        <f>SDBYLD1!AG126*VLOOKUP(SDBYLD2!AG$4,'[1]INTERNAL PARAMETERS-1'!$B$5:$J$44,5,FALSE)*VLOOKUP(SDBYLD2!AG$4,'[1]INTERNAL PARAMETERS-1'!$B$5:$J$44,7,FALSE)*SDBYLD2!$F126 + SDBYLD1!AG126*(1-VLOOKUP(SDBYLD2!AG$4,'[1]INTERNAL PARAMETERS-1'!$B$5:$J$44,5,FALSE))*VLOOKUP(SDBYLD2!AG$4,'[1]INTERNAL PARAMETERS-1'!$B$5:$J$44,9,FALSE)*SDBYLD2!$F126</f>
        <v>0</v>
      </c>
      <c r="AH126" s="44">
        <f>SDBYLD1!AH126*VLOOKUP(SDBYLD2!AH$4,'[1]INTERNAL PARAMETERS-1'!$B$5:$J$44,5,FALSE)*VLOOKUP(SDBYLD2!AH$4,'[1]INTERNAL PARAMETERS-1'!$B$5:$J$44,7,FALSE)*SDBYLD2!$F126 + SDBYLD1!AH126*(1-VLOOKUP(SDBYLD2!AH$4,'[1]INTERNAL PARAMETERS-1'!$B$5:$J$44,5,FALSE))*VLOOKUP(SDBYLD2!AH$4,'[1]INTERNAL PARAMETERS-1'!$B$5:$J$44,9,FALSE)*SDBYLD2!$F126</f>
        <v>0</v>
      </c>
      <c r="AI126" s="44">
        <f>SDBYLD1!AI126*VLOOKUP(SDBYLD2!AI$4,'[1]INTERNAL PARAMETERS-1'!$B$5:$J$44,5,FALSE)*VLOOKUP(SDBYLD2!AI$4,'[1]INTERNAL PARAMETERS-1'!$B$5:$J$44,7,FALSE)*SDBYLD2!$F126 + SDBYLD1!AI126*(1-VLOOKUP(SDBYLD2!AI$4,'[1]INTERNAL PARAMETERS-1'!$B$5:$J$44,5,FALSE))*VLOOKUP(SDBYLD2!AI$4,'[1]INTERNAL PARAMETERS-1'!$B$5:$J$44,9,FALSE)*SDBYLD2!$F126</f>
        <v>0</v>
      </c>
      <c r="AJ126" s="44">
        <f>SDBYLD1!AJ126*VLOOKUP(SDBYLD2!AJ$4,'[1]INTERNAL PARAMETERS-1'!$B$5:$J$44,5,FALSE)*VLOOKUP(SDBYLD2!AJ$4,'[1]INTERNAL PARAMETERS-1'!$B$5:$J$44,7,FALSE)*SDBYLD2!$F126 + SDBYLD1!AJ126*(1-VLOOKUP(SDBYLD2!AJ$4,'[1]INTERNAL PARAMETERS-1'!$B$5:$J$44,5,FALSE))*VLOOKUP(SDBYLD2!AJ$4,'[1]INTERNAL PARAMETERS-1'!$B$5:$J$44,9,FALSE)*SDBYLD2!$F126</f>
        <v>0</v>
      </c>
      <c r="AK126" s="44">
        <f>SDBYLD1!AK126*VLOOKUP(SDBYLD2!AK$4,'[1]INTERNAL PARAMETERS-1'!$B$5:$J$44,5,FALSE)*VLOOKUP(SDBYLD2!AK$4,'[1]INTERNAL PARAMETERS-1'!$B$5:$J$44,7,FALSE)*SDBYLD2!$F126 + SDBYLD1!AK126*(1-VLOOKUP(SDBYLD2!AK$4,'[1]INTERNAL PARAMETERS-1'!$B$5:$J$44,5,FALSE))*VLOOKUP(SDBYLD2!AK$4,'[1]INTERNAL PARAMETERS-1'!$B$5:$J$44,9,FALSE)*SDBYLD2!$F126</f>
        <v>0</v>
      </c>
      <c r="AL126" s="44">
        <f>SDBYLD1!AL126*VLOOKUP(SDBYLD2!AL$4,'[1]INTERNAL PARAMETERS-1'!$B$5:$J$44,5,FALSE)*VLOOKUP(SDBYLD2!AL$4,'[1]INTERNAL PARAMETERS-1'!$B$5:$J$44,7,FALSE)*SDBYLD2!$F126 + SDBYLD1!AL126*(1-VLOOKUP(SDBYLD2!AL$4,'[1]INTERNAL PARAMETERS-1'!$B$5:$J$44,5,FALSE))*VLOOKUP(SDBYLD2!AL$4,'[1]INTERNAL PARAMETERS-1'!$B$5:$J$44,9,FALSE)*SDBYLD2!$F126</f>
        <v>0</v>
      </c>
      <c r="AM126" s="44">
        <f>SDBYLD1!AM126*VLOOKUP(SDBYLD2!AM$4,'[1]INTERNAL PARAMETERS-1'!$B$5:$J$44,5,FALSE)*VLOOKUP(SDBYLD2!AM$4,'[1]INTERNAL PARAMETERS-1'!$B$5:$J$44,7,FALSE)*SDBYLD2!$F126 + SDBYLD1!AM126*(1-VLOOKUP(SDBYLD2!AM$4,'[1]INTERNAL PARAMETERS-1'!$B$5:$J$44,5,FALSE))*VLOOKUP(SDBYLD2!AM$4,'[1]INTERNAL PARAMETERS-1'!$B$5:$J$44,9,FALSE)*SDBYLD2!$F126</f>
        <v>0</v>
      </c>
      <c r="AN126" s="44">
        <f>SDBYLD1!AN126*VLOOKUP(SDBYLD2!AN$4,'[1]INTERNAL PARAMETERS-1'!$B$5:$J$44,5,FALSE)*VLOOKUP(SDBYLD2!AN$4,'[1]INTERNAL PARAMETERS-1'!$B$5:$J$44,7,FALSE)*SDBYLD2!$F126 + SDBYLD1!AN126*(1-VLOOKUP(SDBYLD2!AN$4,'[1]INTERNAL PARAMETERS-1'!$B$5:$J$44,5,FALSE))*VLOOKUP(SDBYLD2!AN$4,'[1]INTERNAL PARAMETERS-1'!$B$5:$J$44,9,FALSE)*SDBYLD2!$F126</f>
        <v>0</v>
      </c>
      <c r="AO126" s="44">
        <f>SDBYLD1!AO126*VLOOKUP(SDBYLD2!AO$4,'[1]INTERNAL PARAMETERS-1'!$B$5:$J$44,5,FALSE)*VLOOKUP(SDBYLD2!AO$4,'[1]INTERNAL PARAMETERS-1'!$B$5:$J$44,7,FALSE)*SDBYLD2!$F126 + SDBYLD1!AO126*(1-VLOOKUP(SDBYLD2!AO$4,'[1]INTERNAL PARAMETERS-1'!$B$5:$J$44,5,FALSE))*VLOOKUP(SDBYLD2!AO$4,'[1]INTERNAL PARAMETERS-1'!$B$5:$J$44,9,FALSE)*SDBYLD2!$F126</f>
        <v>0</v>
      </c>
      <c r="AP126" s="44">
        <f>SDBYLD1!AP126*VLOOKUP(SDBYLD2!AP$4,'[1]INTERNAL PARAMETERS-1'!$B$5:$J$44,5,FALSE)*VLOOKUP(SDBYLD2!AP$4,'[1]INTERNAL PARAMETERS-1'!$B$5:$J$44,7,FALSE)*SDBYLD2!$F126 + SDBYLD1!AP126*(1-VLOOKUP(SDBYLD2!AP$4,'[1]INTERNAL PARAMETERS-1'!$B$5:$J$44,5,FALSE))*VLOOKUP(SDBYLD2!AP$4,'[1]INTERNAL PARAMETERS-1'!$B$5:$J$44,9,FALSE)*SDBYLD2!$F126</f>
        <v>0</v>
      </c>
      <c r="AQ126" s="44">
        <f>SDBYLD1!AQ126*VLOOKUP(SDBYLD2!AQ$4,'[1]INTERNAL PARAMETERS-1'!$B$5:$J$44,5,FALSE)*VLOOKUP(SDBYLD2!AQ$4,'[1]INTERNAL PARAMETERS-1'!$B$5:$J$44,7,FALSE)*SDBYLD2!$F126 + SDBYLD1!AQ126*(1-VLOOKUP(SDBYLD2!AQ$4,'[1]INTERNAL PARAMETERS-1'!$B$5:$J$44,5,FALSE))*VLOOKUP(SDBYLD2!AQ$4,'[1]INTERNAL PARAMETERS-1'!$B$5:$J$44,9,FALSE)*SDBYLD2!$F126</f>
        <v>0</v>
      </c>
      <c r="AR126" s="44">
        <f>SDBYLD1!AR126*VLOOKUP(SDBYLD2!AR$4,'[1]INTERNAL PARAMETERS-1'!$B$5:$J$44,5,FALSE)*VLOOKUP(SDBYLD2!AR$4,'[1]INTERNAL PARAMETERS-1'!$B$5:$J$44,7,FALSE)*SDBYLD2!$F126 + SDBYLD1!AR126*(1-VLOOKUP(SDBYLD2!AR$4,'[1]INTERNAL PARAMETERS-1'!$B$5:$J$44,5,FALSE))*VLOOKUP(SDBYLD2!AR$4,'[1]INTERNAL PARAMETERS-1'!$B$5:$J$44,9,FALSE)*SDBYLD2!$F126</f>
        <v>0</v>
      </c>
      <c r="AS126" s="44">
        <f>SDBYLD1!AS126*VLOOKUP(SDBYLD2!AS$4,'[1]INTERNAL PARAMETERS-1'!$B$5:$J$44,5,FALSE)*VLOOKUP(SDBYLD2!AS$4,'[1]INTERNAL PARAMETERS-1'!$B$5:$J$44,7,FALSE)*SDBYLD2!$F126 + SDBYLD1!AS126*(1-VLOOKUP(SDBYLD2!AS$4,'[1]INTERNAL PARAMETERS-1'!$B$5:$J$44,5,FALSE))*VLOOKUP(SDBYLD2!AS$4,'[1]INTERNAL PARAMETERS-1'!$B$5:$J$44,9,FALSE)*SDBYLD2!$F126</f>
        <v>0</v>
      </c>
      <c r="AT126" s="43">
        <f>SDBYLD1!AT126*VLOOKUP(SDBYLD2!AT$4,'[1]INTERNAL PARAMETERS-1'!$B$5:$J$44,5,FALSE)*VLOOKUP(SDBYLD2!AT$4,'[1]INTERNAL PARAMETERS-1'!$B$5:$J$44,7,FALSE)*SDBYLD2!$F126 + SDBYLD1!AT126*(1-VLOOKUP(SDBYLD2!AT$4,'[1]INTERNAL PARAMETERS-1'!$B$5:$J$44,5,FALSE))*VLOOKUP(SDBYLD2!AT$4,'[1]INTERNAL PARAMETERS-1'!$B$5:$J$44,9,FALSE)*SDBYLD2!$F126</f>
        <v>0</v>
      </c>
      <c r="AU126" s="45">
        <f>SDBYLD1!AU126*VLOOKUP(SDBYLD2!AU$4,'[1]INTERNAL PARAMETERS-1'!$B$5:$J$44,5,FALSE)*VLOOKUP(SDBYLD2!AU$4,'[1]INTERNAL PARAMETERS-1'!$B$5:$J$44,6,FALSE)*VLOOKUP(SDBYLD2!AU$4,'[1]INTERNAL PARAMETERS-1'!$B$5:$J$44,3,FALSE) + SDBYLD1!AU126*(1-VLOOKUP(SDBYLD2!AU$4,'[1]INTERNAL PARAMETERS-1'!$B$5:$J$44,5,FALSE))*VLOOKUP(SDBYLD2!AU$4,'[1]INTERNAL PARAMETERS-1'!$B$5:$J$44,8,FALSE)*VLOOKUP(SDBYLD2!AU$4,'[1]INTERNAL PARAMETERS-1'!$B$5:$J$44,3,FALSE)</f>
        <v>0</v>
      </c>
      <c r="AV126" s="44">
        <f>SDBYLD1!AV126*VLOOKUP(SDBYLD2!AV$4,'[1]INTERNAL PARAMETERS-1'!$B$5:$J$44,5,FALSE)*VLOOKUP(SDBYLD2!AV$4,'[1]INTERNAL PARAMETERS-1'!$B$5:$J$44,6,FALSE)*VLOOKUP(SDBYLD2!AV$4,'[1]INTERNAL PARAMETERS-1'!$B$5:$J$44,3,FALSE) + SDBYLD1!AV126*(1-VLOOKUP(SDBYLD2!AV$4,'[1]INTERNAL PARAMETERS-1'!$B$5:$J$44,5,FALSE))*VLOOKUP(SDBYLD2!AV$4,'[1]INTERNAL PARAMETERS-1'!$B$5:$J$44,8,FALSE)*VLOOKUP(SDBYLD2!AV$4,'[1]INTERNAL PARAMETERS-1'!$B$5:$J$44,3,FALSE)</f>
        <v>0</v>
      </c>
      <c r="AW126" s="44">
        <f>SDBYLD1!AW126*VLOOKUP(SDBYLD2!AW$4,'[1]INTERNAL PARAMETERS-1'!$B$5:$J$44,5,FALSE)*VLOOKUP(SDBYLD2!AW$4,'[1]INTERNAL PARAMETERS-1'!$B$5:$J$44,6,FALSE)*VLOOKUP(SDBYLD2!AW$4,'[1]INTERNAL PARAMETERS-1'!$B$5:$J$44,3,FALSE) + SDBYLD1!AW126*(1-VLOOKUP(SDBYLD2!AW$4,'[1]INTERNAL PARAMETERS-1'!$B$5:$J$44,5,FALSE))*VLOOKUP(SDBYLD2!AW$4,'[1]INTERNAL PARAMETERS-1'!$B$5:$J$44,8,FALSE)*VLOOKUP(SDBYLD2!AW$4,'[1]INTERNAL PARAMETERS-1'!$B$5:$J$44,3,FALSE)</f>
        <v>0</v>
      </c>
      <c r="AX126" s="44">
        <f>SDBYLD1!AX126*VLOOKUP(SDBYLD2!AX$4,'[1]INTERNAL PARAMETERS-1'!$B$5:$J$44,5,FALSE)*VLOOKUP(SDBYLD2!AX$4,'[1]INTERNAL PARAMETERS-1'!$B$5:$J$44,6,FALSE)*VLOOKUP(SDBYLD2!AX$4,'[1]INTERNAL PARAMETERS-1'!$B$5:$J$44,3,FALSE) + SDBYLD1!AX126*(1-VLOOKUP(SDBYLD2!AX$4,'[1]INTERNAL PARAMETERS-1'!$B$5:$J$44,5,FALSE))*VLOOKUP(SDBYLD2!AX$4,'[1]INTERNAL PARAMETERS-1'!$B$5:$J$44,8,FALSE)*VLOOKUP(SDBYLD2!AX$4,'[1]INTERNAL PARAMETERS-1'!$B$5:$J$44,3,FALSE)</f>
        <v>0</v>
      </c>
      <c r="AY126" s="44">
        <f>SDBYLD1!AY126*VLOOKUP(SDBYLD2!AY$4,'[1]INTERNAL PARAMETERS-1'!$B$5:$J$44,5,FALSE)*VLOOKUP(SDBYLD2!AY$4,'[1]INTERNAL PARAMETERS-1'!$B$5:$J$44,6,FALSE)*VLOOKUP(SDBYLD2!AY$4,'[1]INTERNAL PARAMETERS-1'!$B$5:$J$44,3,FALSE) + SDBYLD1!AY126*(1-VLOOKUP(SDBYLD2!AY$4,'[1]INTERNAL PARAMETERS-1'!$B$5:$J$44,5,FALSE))*VLOOKUP(SDBYLD2!AY$4,'[1]INTERNAL PARAMETERS-1'!$B$5:$J$44,8,FALSE)*VLOOKUP(SDBYLD2!AY$4,'[1]INTERNAL PARAMETERS-1'!$B$5:$J$44,3,FALSE)</f>
        <v>0</v>
      </c>
      <c r="AZ126" s="44">
        <f>SDBYLD1!AZ126*VLOOKUP(SDBYLD2!AZ$4,'[1]INTERNAL PARAMETERS-1'!$B$5:$J$44,5,FALSE)*VLOOKUP(SDBYLD2!AZ$4,'[1]INTERNAL PARAMETERS-1'!$B$5:$J$44,6,FALSE)*VLOOKUP(SDBYLD2!AZ$4,'[1]INTERNAL PARAMETERS-1'!$B$5:$J$44,3,FALSE) + SDBYLD1!AZ126*(1-VLOOKUP(SDBYLD2!AZ$4,'[1]INTERNAL PARAMETERS-1'!$B$5:$J$44,5,FALSE))*VLOOKUP(SDBYLD2!AZ$4,'[1]INTERNAL PARAMETERS-1'!$B$5:$J$44,8,FALSE)*VLOOKUP(SDBYLD2!AZ$4,'[1]INTERNAL PARAMETERS-1'!$B$5:$J$44,3,FALSE)</f>
        <v>0</v>
      </c>
      <c r="BA126" s="44">
        <f>SDBYLD1!BA126*VLOOKUP(SDBYLD2!BA$4,'[1]INTERNAL PARAMETERS-1'!$B$5:$J$44,5,FALSE)*VLOOKUP(SDBYLD2!BA$4,'[1]INTERNAL PARAMETERS-1'!$B$5:$J$44,6,FALSE)*VLOOKUP(SDBYLD2!BA$4,'[1]INTERNAL PARAMETERS-1'!$B$5:$J$44,3,FALSE) + SDBYLD1!BA126*(1-VLOOKUP(SDBYLD2!BA$4,'[1]INTERNAL PARAMETERS-1'!$B$5:$J$44,5,FALSE))*VLOOKUP(SDBYLD2!BA$4,'[1]INTERNAL PARAMETERS-1'!$B$5:$J$44,8,FALSE)*VLOOKUP(SDBYLD2!BA$4,'[1]INTERNAL PARAMETERS-1'!$B$5:$J$44,3,FALSE)</f>
        <v>0</v>
      </c>
      <c r="BB126" s="44">
        <f>SDBYLD1!BB126*VLOOKUP(SDBYLD2!BB$4,'[1]INTERNAL PARAMETERS-1'!$B$5:$J$44,5,FALSE)*VLOOKUP(SDBYLD2!BB$4,'[1]INTERNAL PARAMETERS-1'!$B$5:$J$44,6,FALSE)*VLOOKUP(SDBYLD2!BB$4,'[1]INTERNAL PARAMETERS-1'!$B$5:$J$44,3,FALSE) + SDBYLD1!BB126*(1-VLOOKUP(SDBYLD2!BB$4,'[1]INTERNAL PARAMETERS-1'!$B$5:$J$44,5,FALSE))*VLOOKUP(SDBYLD2!BB$4,'[1]INTERNAL PARAMETERS-1'!$B$5:$J$44,8,FALSE)*VLOOKUP(SDBYLD2!BB$4,'[1]INTERNAL PARAMETERS-1'!$B$5:$J$44,3,FALSE)</f>
        <v>0</v>
      </c>
      <c r="BC126" s="44">
        <f>SDBYLD1!BC126*VLOOKUP(SDBYLD2!BC$4,'[1]INTERNAL PARAMETERS-1'!$B$5:$J$44,5,FALSE)*VLOOKUP(SDBYLD2!BC$4,'[1]INTERNAL PARAMETERS-1'!$B$5:$J$44,6,FALSE)*VLOOKUP(SDBYLD2!BC$4,'[1]INTERNAL PARAMETERS-1'!$B$5:$J$44,3,FALSE) + SDBYLD1!BC126*(1-VLOOKUP(SDBYLD2!BC$4,'[1]INTERNAL PARAMETERS-1'!$B$5:$J$44,5,FALSE))*VLOOKUP(SDBYLD2!BC$4,'[1]INTERNAL PARAMETERS-1'!$B$5:$J$44,8,FALSE)*VLOOKUP(SDBYLD2!BC$4,'[1]INTERNAL PARAMETERS-1'!$B$5:$J$44,3,FALSE)</f>
        <v>0</v>
      </c>
      <c r="BD126" s="44">
        <f>SDBYLD1!BD126*VLOOKUP(SDBYLD2!BD$4,'[1]INTERNAL PARAMETERS-1'!$B$5:$J$44,5,FALSE)*VLOOKUP(SDBYLD2!BD$4,'[1]INTERNAL PARAMETERS-1'!$B$5:$J$44,6,FALSE)*VLOOKUP(SDBYLD2!BD$4,'[1]INTERNAL PARAMETERS-1'!$B$5:$J$44,3,FALSE) + SDBYLD1!BD126*(1-VLOOKUP(SDBYLD2!BD$4,'[1]INTERNAL PARAMETERS-1'!$B$5:$J$44,5,FALSE))*VLOOKUP(SDBYLD2!BD$4,'[1]INTERNAL PARAMETERS-1'!$B$5:$J$44,8,FALSE)*VLOOKUP(SDBYLD2!BD$4,'[1]INTERNAL PARAMETERS-1'!$B$5:$J$44,3,FALSE)</f>
        <v>0</v>
      </c>
      <c r="BE126" s="44">
        <f>SDBYLD1!BE126*VLOOKUP(SDBYLD2!BE$4,'[1]INTERNAL PARAMETERS-1'!$B$5:$J$44,5,FALSE)*VLOOKUP(SDBYLD2!BE$4,'[1]INTERNAL PARAMETERS-1'!$B$5:$J$44,6,FALSE)*VLOOKUP(SDBYLD2!BE$4,'[1]INTERNAL PARAMETERS-1'!$B$5:$J$44,3,FALSE) + SDBYLD1!BE126*(1-VLOOKUP(SDBYLD2!BE$4,'[1]INTERNAL PARAMETERS-1'!$B$5:$J$44,5,FALSE))*VLOOKUP(SDBYLD2!BE$4,'[1]INTERNAL PARAMETERS-1'!$B$5:$J$44,8,FALSE)*VLOOKUP(SDBYLD2!BE$4,'[1]INTERNAL PARAMETERS-1'!$B$5:$J$44,3,FALSE)</f>
        <v>0</v>
      </c>
      <c r="BF126" s="44">
        <f>SDBYLD1!BF126*VLOOKUP(SDBYLD2!BF$4,'[1]INTERNAL PARAMETERS-1'!$B$5:$J$44,5,FALSE)*VLOOKUP(SDBYLD2!BF$4,'[1]INTERNAL PARAMETERS-1'!$B$5:$J$44,6,FALSE)*VLOOKUP(SDBYLD2!BF$4,'[1]INTERNAL PARAMETERS-1'!$B$5:$J$44,3,FALSE) + SDBYLD1!BF126*(1-VLOOKUP(SDBYLD2!BF$4,'[1]INTERNAL PARAMETERS-1'!$B$5:$J$44,5,FALSE))*VLOOKUP(SDBYLD2!BF$4,'[1]INTERNAL PARAMETERS-1'!$B$5:$J$44,8,FALSE)*VLOOKUP(SDBYLD2!BF$4,'[1]INTERNAL PARAMETERS-1'!$B$5:$J$44,3,FALSE)</f>
        <v>0</v>
      </c>
      <c r="BG126" s="44">
        <f>SDBYLD1!BG126*VLOOKUP(SDBYLD2!BG$4,'[1]INTERNAL PARAMETERS-1'!$B$5:$J$44,5,FALSE)*VLOOKUP(SDBYLD2!BG$4,'[1]INTERNAL PARAMETERS-1'!$B$5:$J$44,6,FALSE)*VLOOKUP(SDBYLD2!BG$4,'[1]INTERNAL PARAMETERS-1'!$B$5:$J$44,3,FALSE) + SDBYLD1!BG126*(1-VLOOKUP(SDBYLD2!BG$4,'[1]INTERNAL PARAMETERS-1'!$B$5:$J$44,5,FALSE))*VLOOKUP(SDBYLD2!BG$4,'[1]INTERNAL PARAMETERS-1'!$B$5:$J$44,8,FALSE)*VLOOKUP(SDBYLD2!BG$4,'[1]INTERNAL PARAMETERS-1'!$B$5:$J$44,3,FALSE)</f>
        <v>0</v>
      </c>
      <c r="BH126" s="44">
        <f>SDBYLD1!BH126*VLOOKUP(SDBYLD2!BH$4,'[1]INTERNAL PARAMETERS-1'!$B$5:$J$44,5,FALSE)*VLOOKUP(SDBYLD2!BH$4,'[1]INTERNAL PARAMETERS-1'!$B$5:$J$44,6,FALSE)*VLOOKUP(SDBYLD2!BH$4,'[1]INTERNAL PARAMETERS-1'!$B$5:$J$44,3,FALSE) + SDBYLD1!BH126*(1-VLOOKUP(SDBYLD2!BH$4,'[1]INTERNAL PARAMETERS-1'!$B$5:$J$44,5,FALSE))*VLOOKUP(SDBYLD2!BH$4,'[1]INTERNAL PARAMETERS-1'!$B$5:$J$44,8,FALSE)*VLOOKUP(SDBYLD2!BH$4,'[1]INTERNAL PARAMETERS-1'!$B$5:$J$44,3,FALSE)</f>
        <v>0</v>
      </c>
      <c r="BI126" s="44">
        <f>SDBYLD1!BI126*VLOOKUP(SDBYLD2!BI$4,'[1]INTERNAL PARAMETERS-1'!$B$5:$J$44,5,FALSE)*VLOOKUP(SDBYLD2!BI$4,'[1]INTERNAL PARAMETERS-1'!$B$5:$J$44,6,FALSE)*VLOOKUP(SDBYLD2!BI$4,'[1]INTERNAL PARAMETERS-1'!$B$5:$J$44,3,FALSE) + SDBYLD1!BI126*(1-VLOOKUP(SDBYLD2!BI$4,'[1]INTERNAL PARAMETERS-1'!$B$5:$J$44,5,FALSE))*VLOOKUP(SDBYLD2!BI$4,'[1]INTERNAL PARAMETERS-1'!$B$5:$J$44,8,FALSE)*VLOOKUP(SDBYLD2!BI$4,'[1]INTERNAL PARAMETERS-1'!$B$5:$J$44,3,FALSE)</f>
        <v>0</v>
      </c>
      <c r="BJ126" s="44">
        <f>SDBYLD1!BJ126*VLOOKUP(SDBYLD2!BJ$4,'[1]INTERNAL PARAMETERS-1'!$B$5:$J$44,5,FALSE)*VLOOKUP(SDBYLD2!BJ$4,'[1]INTERNAL PARAMETERS-1'!$B$5:$J$44,6,FALSE)*VLOOKUP(SDBYLD2!BJ$4,'[1]INTERNAL PARAMETERS-1'!$B$5:$J$44,3,FALSE) + SDBYLD1!BJ126*(1-VLOOKUP(SDBYLD2!BJ$4,'[1]INTERNAL PARAMETERS-1'!$B$5:$J$44,5,FALSE))*VLOOKUP(SDBYLD2!BJ$4,'[1]INTERNAL PARAMETERS-1'!$B$5:$J$44,8,FALSE)*VLOOKUP(SDBYLD2!BJ$4,'[1]INTERNAL PARAMETERS-1'!$B$5:$J$44,3,FALSE)</f>
        <v>0</v>
      </c>
      <c r="BK126" s="44">
        <f>SDBYLD1!BK126*VLOOKUP(SDBYLD2!BK$4,'[1]INTERNAL PARAMETERS-1'!$B$5:$J$44,5,FALSE)*VLOOKUP(SDBYLD2!BK$4,'[1]INTERNAL PARAMETERS-1'!$B$5:$J$44,6,FALSE)*VLOOKUP(SDBYLD2!BK$4,'[1]INTERNAL PARAMETERS-1'!$B$5:$J$44,3,FALSE) + SDBYLD1!BK126*(1-VLOOKUP(SDBYLD2!BK$4,'[1]INTERNAL PARAMETERS-1'!$B$5:$J$44,5,FALSE))*VLOOKUP(SDBYLD2!BK$4,'[1]INTERNAL PARAMETERS-1'!$B$5:$J$44,8,FALSE)*VLOOKUP(SDBYLD2!BK$4,'[1]INTERNAL PARAMETERS-1'!$B$5:$J$44,3,FALSE)</f>
        <v>0</v>
      </c>
      <c r="BL126" s="44">
        <f>SDBYLD1!BL126*VLOOKUP(SDBYLD2!BL$4,'[1]INTERNAL PARAMETERS-1'!$B$5:$J$44,5,FALSE)*VLOOKUP(SDBYLD2!BL$4,'[1]INTERNAL PARAMETERS-1'!$B$5:$J$44,6,FALSE)*VLOOKUP(SDBYLD2!BL$4,'[1]INTERNAL PARAMETERS-1'!$B$5:$J$44,3,FALSE) + SDBYLD1!BL126*(1-VLOOKUP(SDBYLD2!BL$4,'[1]INTERNAL PARAMETERS-1'!$B$5:$J$44,5,FALSE))*VLOOKUP(SDBYLD2!BL$4,'[1]INTERNAL PARAMETERS-1'!$B$5:$J$44,8,FALSE)*VLOOKUP(SDBYLD2!BL$4,'[1]INTERNAL PARAMETERS-1'!$B$5:$J$44,3,FALSE)</f>
        <v>0</v>
      </c>
      <c r="BM126" s="44">
        <f>SDBYLD1!BM126*VLOOKUP(SDBYLD2!BM$4,'[1]INTERNAL PARAMETERS-1'!$B$5:$J$44,5,FALSE)*VLOOKUP(SDBYLD2!BM$4,'[1]INTERNAL PARAMETERS-1'!$B$5:$J$44,6,FALSE)*VLOOKUP(SDBYLD2!BM$4,'[1]INTERNAL PARAMETERS-1'!$B$5:$J$44,3,FALSE) + SDBYLD1!BM126*(1-VLOOKUP(SDBYLD2!BM$4,'[1]INTERNAL PARAMETERS-1'!$B$5:$J$44,5,FALSE))*VLOOKUP(SDBYLD2!BM$4,'[1]INTERNAL PARAMETERS-1'!$B$5:$J$44,8,FALSE)*VLOOKUP(SDBYLD2!BM$4,'[1]INTERNAL PARAMETERS-1'!$B$5:$J$44,3,FALSE)</f>
        <v>0</v>
      </c>
      <c r="BN126" s="44">
        <f>SDBYLD1!BN126*VLOOKUP(SDBYLD2!BN$4,'[1]INTERNAL PARAMETERS-1'!$B$5:$J$44,5,FALSE)*VLOOKUP(SDBYLD2!BN$4,'[1]INTERNAL PARAMETERS-1'!$B$5:$J$44,6,FALSE)*VLOOKUP(SDBYLD2!BN$4,'[1]INTERNAL PARAMETERS-1'!$B$5:$J$44,3,FALSE) + SDBYLD1!BN126*(1-VLOOKUP(SDBYLD2!BN$4,'[1]INTERNAL PARAMETERS-1'!$B$5:$J$44,5,FALSE))*VLOOKUP(SDBYLD2!BN$4,'[1]INTERNAL PARAMETERS-1'!$B$5:$J$44,8,FALSE)*VLOOKUP(SDBYLD2!BN$4,'[1]INTERNAL PARAMETERS-1'!$B$5:$J$44,3,FALSE)</f>
        <v>0</v>
      </c>
      <c r="BO126" s="44">
        <f>SDBYLD1!BO126*VLOOKUP(SDBYLD2!BO$4,'[1]INTERNAL PARAMETERS-1'!$B$5:$J$44,5,FALSE)*VLOOKUP(SDBYLD2!BO$4,'[1]INTERNAL PARAMETERS-1'!$B$5:$J$44,6,FALSE)*VLOOKUP(SDBYLD2!BO$4,'[1]INTERNAL PARAMETERS-1'!$B$5:$J$44,3,FALSE) + SDBYLD1!BO126*(1-VLOOKUP(SDBYLD2!BO$4,'[1]INTERNAL PARAMETERS-1'!$B$5:$J$44,5,FALSE))*VLOOKUP(SDBYLD2!BO$4,'[1]INTERNAL PARAMETERS-1'!$B$5:$J$44,8,FALSE)*VLOOKUP(SDBYLD2!BO$4,'[1]INTERNAL PARAMETERS-1'!$B$5:$J$44,3,FALSE)</f>
        <v>0</v>
      </c>
      <c r="BP126" s="44">
        <f>SDBYLD1!BP126*VLOOKUP(SDBYLD2!BP$4,'[1]INTERNAL PARAMETERS-1'!$B$5:$J$44,5,FALSE)*VLOOKUP(SDBYLD2!BP$4,'[1]INTERNAL PARAMETERS-1'!$B$5:$J$44,6,FALSE)*VLOOKUP(SDBYLD2!BP$4,'[1]INTERNAL PARAMETERS-1'!$B$5:$J$44,3,FALSE) + SDBYLD1!BP126*(1-VLOOKUP(SDBYLD2!BP$4,'[1]INTERNAL PARAMETERS-1'!$B$5:$J$44,5,FALSE))*VLOOKUP(SDBYLD2!BP$4,'[1]INTERNAL PARAMETERS-1'!$B$5:$J$44,8,FALSE)*VLOOKUP(SDBYLD2!BP$4,'[1]INTERNAL PARAMETERS-1'!$B$5:$J$44,3,FALSE)</f>
        <v>0</v>
      </c>
      <c r="BQ126" s="44">
        <f>SDBYLD1!BQ126*VLOOKUP(SDBYLD2!BQ$4,'[1]INTERNAL PARAMETERS-1'!$B$5:$J$44,5,FALSE)*VLOOKUP(SDBYLD2!BQ$4,'[1]INTERNAL PARAMETERS-1'!$B$5:$J$44,6,FALSE)*VLOOKUP(SDBYLD2!BQ$4,'[1]INTERNAL PARAMETERS-1'!$B$5:$J$44,3,FALSE) + SDBYLD1!BQ126*(1-VLOOKUP(SDBYLD2!BQ$4,'[1]INTERNAL PARAMETERS-1'!$B$5:$J$44,5,FALSE))*VLOOKUP(SDBYLD2!BQ$4,'[1]INTERNAL PARAMETERS-1'!$B$5:$J$44,8,FALSE)*VLOOKUP(SDBYLD2!BQ$4,'[1]INTERNAL PARAMETERS-1'!$B$5:$J$44,3,FALSE)</f>
        <v>0</v>
      </c>
      <c r="BR126" s="44">
        <f>SDBYLD1!BR126*VLOOKUP(SDBYLD2!BR$4,'[1]INTERNAL PARAMETERS-1'!$B$5:$J$44,5,FALSE)*VLOOKUP(SDBYLD2!BR$4,'[1]INTERNAL PARAMETERS-1'!$B$5:$J$44,6,FALSE)*VLOOKUP(SDBYLD2!BR$4,'[1]INTERNAL PARAMETERS-1'!$B$5:$J$44,3,FALSE) + SDBYLD1!BR126*(1-VLOOKUP(SDBYLD2!BR$4,'[1]INTERNAL PARAMETERS-1'!$B$5:$J$44,5,FALSE))*VLOOKUP(SDBYLD2!BR$4,'[1]INTERNAL PARAMETERS-1'!$B$5:$J$44,8,FALSE)*VLOOKUP(SDBYLD2!BR$4,'[1]INTERNAL PARAMETERS-1'!$B$5:$J$44,3,FALSE)</f>
        <v>0</v>
      </c>
      <c r="BS126" s="44">
        <f>SDBYLD1!BS126*VLOOKUP(SDBYLD2!BS$4,'[1]INTERNAL PARAMETERS-1'!$B$5:$J$44,5,FALSE)*VLOOKUP(SDBYLD2!BS$4,'[1]INTERNAL PARAMETERS-1'!$B$5:$J$44,6,FALSE)*VLOOKUP(SDBYLD2!BS$4,'[1]INTERNAL PARAMETERS-1'!$B$5:$J$44,3,FALSE) + SDBYLD1!BS126*(1-VLOOKUP(SDBYLD2!BS$4,'[1]INTERNAL PARAMETERS-1'!$B$5:$J$44,5,FALSE))*VLOOKUP(SDBYLD2!BS$4,'[1]INTERNAL PARAMETERS-1'!$B$5:$J$44,8,FALSE)*VLOOKUP(SDBYLD2!BS$4,'[1]INTERNAL PARAMETERS-1'!$B$5:$J$44,3,FALSE)</f>
        <v>0</v>
      </c>
      <c r="BT126" s="44">
        <f>SDBYLD1!BT126*VLOOKUP(SDBYLD2!BT$4,'[1]INTERNAL PARAMETERS-1'!$B$5:$J$44,5,FALSE)*VLOOKUP(SDBYLD2!BT$4,'[1]INTERNAL PARAMETERS-1'!$B$5:$J$44,6,FALSE)*VLOOKUP(SDBYLD2!BT$4,'[1]INTERNAL PARAMETERS-1'!$B$5:$J$44,3,FALSE) + SDBYLD1!BT126*(1-VLOOKUP(SDBYLD2!BT$4,'[1]INTERNAL PARAMETERS-1'!$B$5:$J$44,5,FALSE))*VLOOKUP(SDBYLD2!BT$4,'[1]INTERNAL PARAMETERS-1'!$B$5:$J$44,8,FALSE)*VLOOKUP(SDBYLD2!BT$4,'[1]INTERNAL PARAMETERS-1'!$B$5:$J$44,3,FALSE)</f>
        <v>0</v>
      </c>
      <c r="BU126" s="44">
        <f>SDBYLD1!BU126*VLOOKUP(SDBYLD2!BU$4,'[1]INTERNAL PARAMETERS-1'!$B$5:$J$44,5,FALSE)*VLOOKUP(SDBYLD2!BU$4,'[1]INTERNAL PARAMETERS-1'!$B$5:$J$44,6,FALSE)*VLOOKUP(SDBYLD2!BU$4,'[1]INTERNAL PARAMETERS-1'!$B$5:$J$44,3,FALSE) + SDBYLD1!BU126*(1-VLOOKUP(SDBYLD2!BU$4,'[1]INTERNAL PARAMETERS-1'!$B$5:$J$44,5,FALSE))*VLOOKUP(SDBYLD2!BU$4,'[1]INTERNAL PARAMETERS-1'!$B$5:$J$44,8,FALSE)*VLOOKUP(SDBYLD2!BU$4,'[1]INTERNAL PARAMETERS-1'!$B$5:$J$44,3,FALSE)</f>
        <v>0</v>
      </c>
      <c r="BV126" s="44">
        <f>SDBYLD1!BV126*VLOOKUP(SDBYLD2!BV$4,'[1]INTERNAL PARAMETERS-1'!$B$5:$J$44,5,FALSE)*VLOOKUP(SDBYLD2!BV$4,'[1]INTERNAL PARAMETERS-1'!$B$5:$J$44,6,FALSE)*VLOOKUP(SDBYLD2!BV$4,'[1]INTERNAL PARAMETERS-1'!$B$5:$J$44,3,FALSE) + SDBYLD1!BV126*(1-VLOOKUP(SDBYLD2!BV$4,'[1]INTERNAL PARAMETERS-1'!$B$5:$J$44,5,FALSE))*VLOOKUP(SDBYLD2!BV$4,'[1]INTERNAL PARAMETERS-1'!$B$5:$J$44,8,FALSE)*VLOOKUP(SDBYLD2!BV$4,'[1]INTERNAL PARAMETERS-1'!$B$5:$J$44,3,FALSE)</f>
        <v>0</v>
      </c>
      <c r="BW126" s="44">
        <f>SDBYLD1!BW126*VLOOKUP(SDBYLD2!BW$4,'[1]INTERNAL PARAMETERS-1'!$B$5:$J$44,5,FALSE)*VLOOKUP(SDBYLD2!BW$4,'[1]INTERNAL PARAMETERS-1'!$B$5:$J$44,6,FALSE)*VLOOKUP(SDBYLD2!BW$4,'[1]INTERNAL PARAMETERS-1'!$B$5:$J$44,3,FALSE) + SDBYLD1!BW126*(1-VLOOKUP(SDBYLD2!BW$4,'[1]INTERNAL PARAMETERS-1'!$B$5:$J$44,5,FALSE))*VLOOKUP(SDBYLD2!BW$4,'[1]INTERNAL PARAMETERS-1'!$B$5:$J$44,8,FALSE)*VLOOKUP(SDBYLD2!BW$4,'[1]INTERNAL PARAMETERS-1'!$B$5:$J$44,3,FALSE)</f>
        <v>0</v>
      </c>
      <c r="BX126" s="44">
        <f>SDBYLD1!BX126*VLOOKUP(SDBYLD2!BX$4,'[1]INTERNAL PARAMETERS-1'!$B$5:$J$44,5,FALSE)*VLOOKUP(SDBYLD2!BX$4,'[1]INTERNAL PARAMETERS-1'!$B$5:$J$44,6,FALSE)*VLOOKUP(SDBYLD2!BX$4,'[1]INTERNAL PARAMETERS-1'!$B$5:$J$44,3,FALSE) + SDBYLD1!BX126*(1-VLOOKUP(SDBYLD2!BX$4,'[1]INTERNAL PARAMETERS-1'!$B$5:$J$44,5,FALSE))*VLOOKUP(SDBYLD2!BX$4,'[1]INTERNAL PARAMETERS-1'!$B$5:$J$44,8,FALSE)*VLOOKUP(SDBYLD2!BX$4,'[1]INTERNAL PARAMETERS-1'!$B$5:$J$44,3,FALSE)</f>
        <v>0</v>
      </c>
      <c r="BY126" s="44">
        <f>SDBYLD1!BY126*VLOOKUP(SDBYLD2!BY$4,'[1]INTERNAL PARAMETERS-1'!$B$5:$J$44,5,FALSE)*VLOOKUP(SDBYLD2!BY$4,'[1]INTERNAL PARAMETERS-1'!$B$5:$J$44,6,FALSE)*VLOOKUP(SDBYLD2!BY$4,'[1]INTERNAL PARAMETERS-1'!$B$5:$J$44,3,FALSE) + SDBYLD1!BY126*(1-VLOOKUP(SDBYLD2!BY$4,'[1]INTERNAL PARAMETERS-1'!$B$5:$J$44,5,FALSE))*VLOOKUP(SDBYLD2!BY$4,'[1]INTERNAL PARAMETERS-1'!$B$5:$J$44,8,FALSE)*VLOOKUP(SDBYLD2!BY$4,'[1]INTERNAL PARAMETERS-1'!$B$5:$J$44,3,FALSE)</f>
        <v>0</v>
      </c>
      <c r="BZ126" s="44">
        <f>SDBYLD1!BZ126*VLOOKUP(SDBYLD2!BZ$4,'[1]INTERNAL PARAMETERS-1'!$B$5:$J$44,5,FALSE)*VLOOKUP(SDBYLD2!BZ$4,'[1]INTERNAL PARAMETERS-1'!$B$5:$J$44,6,FALSE)*VLOOKUP(SDBYLD2!BZ$4,'[1]INTERNAL PARAMETERS-1'!$B$5:$J$44,3,FALSE) + SDBYLD1!BZ126*(1-VLOOKUP(SDBYLD2!BZ$4,'[1]INTERNAL PARAMETERS-1'!$B$5:$J$44,5,FALSE))*VLOOKUP(SDBYLD2!BZ$4,'[1]INTERNAL PARAMETERS-1'!$B$5:$J$44,8,FALSE)*VLOOKUP(SDBYLD2!BZ$4,'[1]INTERNAL PARAMETERS-1'!$B$5:$J$44,3,FALSE)</f>
        <v>0</v>
      </c>
      <c r="CA126" s="44">
        <f>SDBYLD1!CA126*VLOOKUP(SDBYLD2!CA$4,'[1]INTERNAL PARAMETERS-1'!$B$5:$J$44,5,FALSE)*VLOOKUP(SDBYLD2!CA$4,'[1]INTERNAL PARAMETERS-1'!$B$5:$J$44,6,FALSE)*VLOOKUP(SDBYLD2!CA$4,'[1]INTERNAL PARAMETERS-1'!$B$5:$J$44,3,FALSE) + SDBYLD1!CA126*(1-VLOOKUP(SDBYLD2!CA$4,'[1]INTERNAL PARAMETERS-1'!$B$5:$J$44,5,FALSE))*VLOOKUP(SDBYLD2!CA$4,'[1]INTERNAL PARAMETERS-1'!$B$5:$J$44,8,FALSE)*VLOOKUP(SDBYLD2!CA$4,'[1]INTERNAL PARAMETERS-1'!$B$5:$J$44,3,FALSE)</f>
        <v>0</v>
      </c>
      <c r="CB126" s="44">
        <f>SDBYLD1!CB126*VLOOKUP(SDBYLD2!CB$4,'[1]INTERNAL PARAMETERS-1'!$B$5:$J$44,5,FALSE)*VLOOKUP(SDBYLD2!CB$4,'[1]INTERNAL PARAMETERS-1'!$B$5:$J$44,6,FALSE)*VLOOKUP(SDBYLD2!CB$4,'[1]INTERNAL PARAMETERS-1'!$B$5:$J$44,3,FALSE) + SDBYLD1!CB126*(1-VLOOKUP(SDBYLD2!CB$4,'[1]INTERNAL PARAMETERS-1'!$B$5:$J$44,5,FALSE))*VLOOKUP(SDBYLD2!CB$4,'[1]INTERNAL PARAMETERS-1'!$B$5:$J$44,8,FALSE)*VLOOKUP(SDBYLD2!CB$4,'[1]INTERNAL PARAMETERS-1'!$B$5:$J$44,3,FALSE)</f>
        <v>0</v>
      </c>
      <c r="CC126" s="44">
        <f>SDBYLD1!CC126*VLOOKUP(SDBYLD2!CC$4,'[1]INTERNAL PARAMETERS-1'!$B$5:$J$44,5,FALSE)*VLOOKUP(SDBYLD2!CC$4,'[1]INTERNAL PARAMETERS-1'!$B$5:$J$44,6,FALSE)*VLOOKUP(SDBYLD2!CC$4,'[1]INTERNAL PARAMETERS-1'!$B$5:$J$44,3,FALSE) + SDBYLD1!CC126*(1-VLOOKUP(SDBYLD2!CC$4,'[1]INTERNAL PARAMETERS-1'!$B$5:$J$44,5,FALSE))*VLOOKUP(SDBYLD2!CC$4,'[1]INTERNAL PARAMETERS-1'!$B$5:$J$44,8,FALSE)*VLOOKUP(SDBYLD2!CC$4,'[1]INTERNAL PARAMETERS-1'!$B$5:$J$44,3,FALSE)</f>
        <v>0</v>
      </c>
      <c r="CD126" s="44">
        <f>SDBYLD1!CD126*VLOOKUP(SDBYLD2!CD$4,'[1]INTERNAL PARAMETERS-1'!$B$5:$J$44,5,FALSE)*VLOOKUP(SDBYLD2!CD$4,'[1]INTERNAL PARAMETERS-1'!$B$5:$J$44,6,FALSE)*VLOOKUP(SDBYLD2!CD$4,'[1]INTERNAL PARAMETERS-1'!$B$5:$J$44,3,FALSE) + SDBYLD1!CD126*(1-VLOOKUP(SDBYLD2!CD$4,'[1]INTERNAL PARAMETERS-1'!$B$5:$J$44,5,FALSE))*VLOOKUP(SDBYLD2!CD$4,'[1]INTERNAL PARAMETERS-1'!$B$5:$J$44,8,FALSE)*VLOOKUP(SDBYLD2!CD$4,'[1]INTERNAL PARAMETERS-1'!$B$5:$J$44,3,FALSE)</f>
        <v>0</v>
      </c>
      <c r="CE126" s="44">
        <f>SDBYLD1!CE126*VLOOKUP(SDBYLD2!CE$4,'[1]INTERNAL PARAMETERS-1'!$B$5:$J$44,5,FALSE)*VLOOKUP(SDBYLD2!CE$4,'[1]INTERNAL PARAMETERS-1'!$B$5:$J$44,6,FALSE)*VLOOKUP(SDBYLD2!CE$4,'[1]INTERNAL PARAMETERS-1'!$B$5:$J$44,3,FALSE) + SDBYLD1!CE126*(1-VLOOKUP(SDBYLD2!CE$4,'[1]INTERNAL PARAMETERS-1'!$B$5:$J$44,5,FALSE))*VLOOKUP(SDBYLD2!CE$4,'[1]INTERNAL PARAMETERS-1'!$B$5:$J$44,8,FALSE)*VLOOKUP(SDBYLD2!CE$4,'[1]INTERNAL PARAMETERS-1'!$B$5:$J$44,3,FALSE)</f>
        <v>0</v>
      </c>
      <c r="CF126" s="44">
        <f>SDBYLD1!CF126*VLOOKUP(SDBYLD2!CF$4,'[1]INTERNAL PARAMETERS-1'!$B$5:$J$44,5,FALSE)*VLOOKUP(SDBYLD2!CF$4,'[1]INTERNAL PARAMETERS-1'!$B$5:$J$44,6,FALSE)*VLOOKUP(SDBYLD2!CF$4,'[1]INTERNAL PARAMETERS-1'!$B$5:$J$44,3,FALSE) + SDBYLD1!CF126*(1-VLOOKUP(SDBYLD2!CF$4,'[1]INTERNAL PARAMETERS-1'!$B$5:$J$44,5,FALSE))*VLOOKUP(SDBYLD2!CF$4,'[1]INTERNAL PARAMETERS-1'!$B$5:$J$44,8,FALSE)*VLOOKUP(SDBYLD2!CF$4,'[1]INTERNAL PARAMETERS-1'!$B$5:$J$44,3,FALSE)</f>
        <v>0</v>
      </c>
      <c r="CG126" s="44">
        <f>SDBYLD1!CG126*VLOOKUP(SDBYLD2!CG$4,'[1]INTERNAL PARAMETERS-1'!$B$5:$J$44,5,FALSE)*VLOOKUP(SDBYLD2!CG$4,'[1]INTERNAL PARAMETERS-1'!$B$5:$J$44,6,FALSE)*VLOOKUP(SDBYLD2!CG$4,'[1]INTERNAL PARAMETERS-1'!$B$5:$J$44,3,FALSE) + SDBYLD1!CG126*(1-VLOOKUP(SDBYLD2!CG$4,'[1]INTERNAL PARAMETERS-1'!$B$5:$J$44,5,FALSE))*VLOOKUP(SDBYLD2!CG$4,'[1]INTERNAL PARAMETERS-1'!$B$5:$J$44,8,FALSE)*VLOOKUP(SDBYLD2!CG$4,'[1]INTERNAL PARAMETERS-1'!$B$5:$J$44,3,FALSE)</f>
        <v>0</v>
      </c>
      <c r="CH126" s="43">
        <f>SDBYLD1!CH126*VLOOKUP(SDBYLD2!CH$4,'[1]INTERNAL PARAMETERS-1'!$B$5:$J$44,5,FALSE)*VLOOKUP(SDBYLD2!CH$4,'[1]INTERNAL PARAMETERS-1'!$B$5:$J$44,6,FALSE)*VLOOKUP(SDBYLD2!CH$4,'[1]INTERNAL PARAMETERS-1'!$B$5:$J$44,3,FALSE) + SDBYLD1!CH126*(1-VLOOKUP(SDBYLD2!CH$4,'[1]INTERNAL PARAMETERS-1'!$B$5:$J$44,5,FALSE))*VLOOKUP(SDBYLD2!CH$4,'[1]INTERNAL PARAMETERS-1'!$B$5:$J$44,8,FALSE)*VLOOKUP(SDBYLD2!CH$4,'[1]INTERNAL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SDBeam!X127</f>
        <v>0</v>
      </c>
      <c r="F127" s="59">
        <f>'[1]INTERNAL PARAMETERS-1'!M19</f>
        <v>16.865000000000002</v>
      </c>
      <c r="G127" s="45">
        <f>SDBYLD1!G127*VLOOKUP(SDBYLD2!G$4,'[1]INTERNAL PARAMETERS-1'!$B$5:$J$44,5,FALSE)*VLOOKUP(SDBYLD2!G$4,'[1]INTERNAL PARAMETERS-1'!$B$5:$J$44,7,FALSE)*SDBYLD2!$F127 + SDBYLD1!G127*(1-VLOOKUP(SDBYLD2!G$4,'[1]INTERNAL PARAMETERS-1'!$B$5:$J$44,5,FALSE))*VLOOKUP(SDBYLD2!G$4,'[1]INTERNAL PARAMETERS-1'!$B$5:$J$44,9,FALSE)*SDBYLD2!$F127</f>
        <v>0</v>
      </c>
      <c r="H127" s="44">
        <f>SDBYLD1!H127*VLOOKUP(SDBYLD2!H$4,'[1]INTERNAL PARAMETERS-1'!$B$5:$J$44,5,FALSE)*VLOOKUP(SDBYLD2!H$4,'[1]INTERNAL PARAMETERS-1'!$B$5:$J$44,7,FALSE)*SDBYLD2!$F127 + SDBYLD1!H127*(1-VLOOKUP(SDBYLD2!H$4,'[1]INTERNAL PARAMETERS-1'!$B$5:$J$44,5,FALSE))*VLOOKUP(SDBYLD2!H$4,'[1]INTERNAL PARAMETERS-1'!$B$5:$J$44,9,FALSE)*SDBYLD2!$F127</f>
        <v>0</v>
      </c>
      <c r="I127" s="44">
        <f>SDBYLD1!I127*VLOOKUP(SDBYLD2!I$4,'[1]INTERNAL PARAMETERS-1'!$B$5:$J$44,5,FALSE)*VLOOKUP(SDBYLD2!I$4,'[1]INTERNAL PARAMETERS-1'!$B$5:$J$44,7,FALSE)*SDBYLD2!$F127 + SDBYLD1!I127*(1-VLOOKUP(SDBYLD2!I$4,'[1]INTERNAL PARAMETERS-1'!$B$5:$J$44,5,FALSE))*VLOOKUP(SDBYLD2!I$4,'[1]INTERNAL PARAMETERS-1'!$B$5:$J$44,9,FALSE)*SDBYLD2!$F127</f>
        <v>0</v>
      </c>
      <c r="J127" s="44">
        <f>SDBYLD1!J127*VLOOKUP(SDBYLD2!J$4,'[1]INTERNAL PARAMETERS-1'!$B$5:$J$44,5,FALSE)*VLOOKUP(SDBYLD2!J$4,'[1]INTERNAL PARAMETERS-1'!$B$5:$J$44,7,FALSE)*SDBYLD2!$F127 + SDBYLD1!J127*(1-VLOOKUP(SDBYLD2!J$4,'[1]INTERNAL PARAMETERS-1'!$B$5:$J$44,5,FALSE))*VLOOKUP(SDBYLD2!J$4,'[1]INTERNAL PARAMETERS-1'!$B$5:$J$44,9,FALSE)*SDBYLD2!$F127</f>
        <v>0</v>
      </c>
      <c r="K127" s="44">
        <f>SDBYLD1!K127*VLOOKUP(SDBYLD2!K$4,'[1]INTERNAL PARAMETERS-1'!$B$5:$J$44,5,FALSE)*VLOOKUP(SDBYLD2!K$4,'[1]INTERNAL PARAMETERS-1'!$B$5:$J$44,7,FALSE)*SDBYLD2!$F127 + SDBYLD1!K127*(1-VLOOKUP(SDBYLD2!K$4,'[1]INTERNAL PARAMETERS-1'!$B$5:$J$44,5,FALSE))*VLOOKUP(SDBYLD2!K$4,'[1]INTERNAL PARAMETERS-1'!$B$5:$J$44,9,FALSE)*SDBYLD2!$F127</f>
        <v>0</v>
      </c>
      <c r="L127" s="44">
        <f>SDBYLD1!L127*VLOOKUP(SDBYLD2!L$4,'[1]INTERNAL PARAMETERS-1'!$B$5:$J$44,5,FALSE)*VLOOKUP(SDBYLD2!L$4,'[1]INTERNAL PARAMETERS-1'!$B$5:$J$44,7,FALSE)*SDBYLD2!$F127 + SDBYLD1!L127*(1-VLOOKUP(SDBYLD2!L$4,'[1]INTERNAL PARAMETERS-1'!$B$5:$J$44,5,FALSE))*VLOOKUP(SDBYLD2!L$4,'[1]INTERNAL PARAMETERS-1'!$B$5:$J$44,9,FALSE)*SDBYLD2!$F127</f>
        <v>0</v>
      </c>
      <c r="M127" s="44">
        <f>SDBYLD1!M127*VLOOKUP(SDBYLD2!M$4,'[1]INTERNAL PARAMETERS-1'!$B$5:$J$44,5,FALSE)*VLOOKUP(SDBYLD2!M$4,'[1]INTERNAL PARAMETERS-1'!$B$5:$J$44,7,FALSE)*SDBYLD2!$F127 + SDBYLD1!M127*(1-VLOOKUP(SDBYLD2!M$4,'[1]INTERNAL PARAMETERS-1'!$B$5:$J$44,5,FALSE))*VLOOKUP(SDBYLD2!M$4,'[1]INTERNAL PARAMETERS-1'!$B$5:$J$44,9,FALSE)*SDBYLD2!$F127</f>
        <v>0</v>
      </c>
      <c r="N127" s="44">
        <f>SDBYLD1!N127*VLOOKUP(SDBYLD2!N$4,'[1]INTERNAL PARAMETERS-1'!$B$5:$J$44,5,FALSE)*VLOOKUP(SDBYLD2!N$4,'[1]INTERNAL PARAMETERS-1'!$B$5:$J$44,7,FALSE)*SDBYLD2!$F127 + SDBYLD1!N127*(1-VLOOKUP(SDBYLD2!N$4,'[1]INTERNAL PARAMETERS-1'!$B$5:$J$44,5,FALSE))*VLOOKUP(SDBYLD2!N$4,'[1]INTERNAL PARAMETERS-1'!$B$5:$J$44,9,FALSE)*SDBYLD2!$F127</f>
        <v>0</v>
      </c>
      <c r="O127" s="44">
        <f>SDBYLD1!O127*VLOOKUP(SDBYLD2!O$4,'[1]INTERNAL PARAMETERS-1'!$B$5:$J$44,5,FALSE)*VLOOKUP(SDBYLD2!O$4,'[1]INTERNAL PARAMETERS-1'!$B$5:$J$44,7,FALSE)*SDBYLD2!$F127 + SDBYLD1!O127*(1-VLOOKUP(SDBYLD2!O$4,'[1]INTERNAL PARAMETERS-1'!$B$5:$J$44,5,FALSE))*VLOOKUP(SDBYLD2!O$4,'[1]INTERNAL PARAMETERS-1'!$B$5:$J$44,9,FALSE)*SDBYLD2!$F127</f>
        <v>0</v>
      </c>
      <c r="P127" s="44">
        <f>SDBYLD1!P127*VLOOKUP(SDBYLD2!P$4,'[1]INTERNAL PARAMETERS-1'!$B$5:$J$44,5,FALSE)*VLOOKUP(SDBYLD2!P$4,'[1]INTERNAL PARAMETERS-1'!$B$5:$J$44,7,FALSE)*SDBYLD2!$F127 + SDBYLD1!P127*(1-VLOOKUP(SDBYLD2!P$4,'[1]INTERNAL PARAMETERS-1'!$B$5:$J$44,5,FALSE))*VLOOKUP(SDBYLD2!P$4,'[1]INTERNAL PARAMETERS-1'!$B$5:$J$44,9,FALSE)*SDBYLD2!$F127</f>
        <v>0</v>
      </c>
      <c r="Q127" s="44">
        <f>SDBYLD1!Q127*VLOOKUP(SDBYLD2!Q$4,'[1]INTERNAL PARAMETERS-1'!$B$5:$J$44,5,FALSE)*VLOOKUP(SDBYLD2!Q$4,'[1]INTERNAL PARAMETERS-1'!$B$5:$J$44,7,FALSE)*SDBYLD2!$F127 + SDBYLD1!Q127*(1-VLOOKUP(SDBYLD2!Q$4,'[1]INTERNAL PARAMETERS-1'!$B$5:$J$44,5,FALSE))*VLOOKUP(SDBYLD2!Q$4,'[1]INTERNAL PARAMETERS-1'!$B$5:$J$44,9,FALSE)*SDBYLD2!$F127</f>
        <v>0</v>
      </c>
      <c r="R127" s="44">
        <f>SDBYLD1!R127*VLOOKUP(SDBYLD2!R$4,'[1]INTERNAL PARAMETERS-1'!$B$5:$J$44,5,FALSE)*VLOOKUP(SDBYLD2!R$4,'[1]INTERNAL PARAMETERS-1'!$B$5:$J$44,7,FALSE)*SDBYLD2!$F127 + SDBYLD1!R127*(1-VLOOKUP(SDBYLD2!R$4,'[1]INTERNAL PARAMETERS-1'!$B$5:$J$44,5,FALSE))*VLOOKUP(SDBYLD2!R$4,'[1]INTERNAL PARAMETERS-1'!$B$5:$J$44,9,FALSE)*SDBYLD2!$F127</f>
        <v>0</v>
      </c>
      <c r="S127" s="44">
        <f>SDBYLD1!S127*VLOOKUP(SDBYLD2!S$4,'[1]INTERNAL PARAMETERS-1'!$B$5:$J$44,5,FALSE)*VLOOKUP(SDBYLD2!S$4,'[1]INTERNAL PARAMETERS-1'!$B$5:$J$44,7,FALSE)*SDBYLD2!$F127 + SDBYLD1!S127*(1-VLOOKUP(SDBYLD2!S$4,'[1]INTERNAL PARAMETERS-1'!$B$5:$J$44,5,FALSE))*VLOOKUP(SDBYLD2!S$4,'[1]INTERNAL PARAMETERS-1'!$B$5:$J$44,9,FALSE)*SDBYLD2!$F127</f>
        <v>0</v>
      </c>
      <c r="T127" s="44">
        <f>SDBYLD1!T127*VLOOKUP(SDBYLD2!T$4,'[1]INTERNAL PARAMETERS-1'!$B$5:$J$44,5,FALSE)*VLOOKUP(SDBYLD2!T$4,'[1]INTERNAL PARAMETERS-1'!$B$5:$J$44,7,FALSE)*SDBYLD2!$F127 + SDBYLD1!T127*(1-VLOOKUP(SDBYLD2!T$4,'[1]INTERNAL PARAMETERS-1'!$B$5:$J$44,5,FALSE))*VLOOKUP(SDBYLD2!T$4,'[1]INTERNAL PARAMETERS-1'!$B$5:$J$44,9,FALSE)*SDBYLD2!$F127</f>
        <v>0</v>
      </c>
      <c r="U127" s="44">
        <f>SDBYLD1!U127*VLOOKUP(SDBYLD2!U$4,'[1]INTERNAL PARAMETERS-1'!$B$5:$J$44,5,FALSE)*VLOOKUP(SDBYLD2!U$4,'[1]INTERNAL PARAMETERS-1'!$B$5:$J$44,7,FALSE)*SDBYLD2!$F127 + SDBYLD1!U127*(1-VLOOKUP(SDBYLD2!U$4,'[1]INTERNAL PARAMETERS-1'!$B$5:$J$44,5,FALSE))*VLOOKUP(SDBYLD2!U$4,'[1]INTERNAL PARAMETERS-1'!$B$5:$J$44,9,FALSE)*SDBYLD2!$F127</f>
        <v>0</v>
      </c>
      <c r="V127" s="44">
        <f>SDBYLD1!V127*VLOOKUP(SDBYLD2!V$4,'[1]INTERNAL PARAMETERS-1'!$B$5:$J$44,5,FALSE)*VLOOKUP(SDBYLD2!V$4,'[1]INTERNAL PARAMETERS-1'!$B$5:$J$44,7,FALSE)*SDBYLD2!$F127 + SDBYLD1!V127*(1-VLOOKUP(SDBYLD2!V$4,'[1]INTERNAL PARAMETERS-1'!$B$5:$J$44,5,FALSE))*VLOOKUP(SDBYLD2!V$4,'[1]INTERNAL PARAMETERS-1'!$B$5:$J$44,9,FALSE)*SDBYLD2!$F127</f>
        <v>0</v>
      </c>
      <c r="W127" s="44">
        <f>SDBYLD1!W127*VLOOKUP(SDBYLD2!W$4,'[1]INTERNAL PARAMETERS-1'!$B$5:$J$44,5,FALSE)*VLOOKUP(SDBYLD2!W$4,'[1]INTERNAL PARAMETERS-1'!$B$5:$J$44,7,FALSE)*SDBYLD2!$F127 + SDBYLD1!W127*(1-VLOOKUP(SDBYLD2!W$4,'[1]INTERNAL PARAMETERS-1'!$B$5:$J$44,5,FALSE))*VLOOKUP(SDBYLD2!W$4,'[1]INTERNAL PARAMETERS-1'!$B$5:$J$44,9,FALSE)*SDBYLD2!$F127</f>
        <v>0</v>
      </c>
      <c r="X127" s="44">
        <f>SDBYLD1!X127*VLOOKUP(SDBYLD2!X$4,'[1]INTERNAL PARAMETERS-1'!$B$5:$J$44,5,FALSE)*VLOOKUP(SDBYLD2!X$4,'[1]INTERNAL PARAMETERS-1'!$B$5:$J$44,7,FALSE)*SDBYLD2!$F127 + SDBYLD1!X127*(1-VLOOKUP(SDBYLD2!X$4,'[1]INTERNAL PARAMETERS-1'!$B$5:$J$44,5,FALSE))*VLOOKUP(SDBYLD2!X$4,'[1]INTERNAL PARAMETERS-1'!$B$5:$J$44,9,FALSE)*SDBYLD2!$F127</f>
        <v>0</v>
      </c>
      <c r="Y127" s="44">
        <f>SDBYLD1!Y127*VLOOKUP(SDBYLD2!Y$4,'[1]INTERNAL PARAMETERS-1'!$B$5:$J$44,5,FALSE)*VLOOKUP(SDBYLD2!Y$4,'[1]INTERNAL PARAMETERS-1'!$B$5:$J$44,7,FALSE)*SDBYLD2!$F127 + SDBYLD1!Y127*(1-VLOOKUP(SDBYLD2!Y$4,'[1]INTERNAL PARAMETERS-1'!$B$5:$J$44,5,FALSE))*VLOOKUP(SDBYLD2!Y$4,'[1]INTERNAL PARAMETERS-1'!$B$5:$J$44,9,FALSE)*SDBYLD2!$F127</f>
        <v>0</v>
      </c>
      <c r="Z127" s="44">
        <f>SDBYLD1!Z127*VLOOKUP(SDBYLD2!Z$4,'[1]INTERNAL PARAMETERS-1'!$B$5:$J$44,5,FALSE)*VLOOKUP(SDBYLD2!Z$4,'[1]INTERNAL PARAMETERS-1'!$B$5:$J$44,7,FALSE)*SDBYLD2!$F127 + SDBYLD1!Z127*(1-VLOOKUP(SDBYLD2!Z$4,'[1]INTERNAL PARAMETERS-1'!$B$5:$J$44,5,FALSE))*VLOOKUP(SDBYLD2!Z$4,'[1]INTERNAL PARAMETERS-1'!$B$5:$J$44,9,FALSE)*SDBYLD2!$F127</f>
        <v>0</v>
      </c>
      <c r="AA127" s="44">
        <f>SDBYLD1!AA127*VLOOKUP(SDBYLD2!AA$4,'[1]INTERNAL PARAMETERS-1'!$B$5:$J$44,5,FALSE)*VLOOKUP(SDBYLD2!AA$4,'[1]INTERNAL PARAMETERS-1'!$B$5:$J$44,7,FALSE)*SDBYLD2!$F127 + SDBYLD1!AA127*(1-VLOOKUP(SDBYLD2!AA$4,'[1]INTERNAL PARAMETERS-1'!$B$5:$J$44,5,FALSE))*VLOOKUP(SDBYLD2!AA$4,'[1]INTERNAL PARAMETERS-1'!$B$5:$J$44,9,FALSE)*SDBYLD2!$F127</f>
        <v>0</v>
      </c>
      <c r="AB127" s="44">
        <f>SDBYLD1!AB127*VLOOKUP(SDBYLD2!AB$4,'[1]INTERNAL PARAMETERS-1'!$B$5:$J$44,5,FALSE)*VLOOKUP(SDBYLD2!AB$4,'[1]INTERNAL PARAMETERS-1'!$B$5:$J$44,7,FALSE)*SDBYLD2!$F127 + SDBYLD1!AB127*(1-VLOOKUP(SDBYLD2!AB$4,'[1]INTERNAL PARAMETERS-1'!$B$5:$J$44,5,FALSE))*VLOOKUP(SDBYLD2!AB$4,'[1]INTERNAL PARAMETERS-1'!$B$5:$J$44,9,FALSE)*SDBYLD2!$F127</f>
        <v>0</v>
      </c>
      <c r="AC127" s="44">
        <f>SDBYLD1!AC127*VLOOKUP(SDBYLD2!AC$4,'[1]INTERNAL PARAMETERS-1'!$B$5:$J$44,5,FALSE)*VLOOKUP(SDBYLD2!AC$4,'[1]INTERNAL PARAMETERS-1'!$B$5:$J$44,7,FALSE)*SDBYLD2!$F127 + SDBYLD1!AC127*(1-VLOOKUP(SDBYLD2!AC$4,'[1]INTERNAL PARAMETERS-1'!$B$5:$J$44,5,FALSE))*VLOOKUP(SDBYLD2!AC$4,'[1]INTERNAL PARAMETERS-1'!$B$5:$J$44,9,FALSE)*SDBYLD2!$F127</f>
        <v>0</v>
      </c>
      <c r="AD127" s="44">
        <f>SDBYLD1!AD127*VLOOKUP(SDBYLD2!AD$4,'[1]INTERNAL PARAMETERS-1'!$B$5:$J$44,5,FALSE)*VLOOKUP(SDBYLD2!AD$4,'[1]INTERNAL PARAMETERS-1'!$B$5:$J$44,7,FALSE)*SDBYLD2!$F127 + SDBYLD1!AD127*(1-VLOOKUP(SDBYLD2!AD$4,'[1]INTERNAL PARAMETERS-1'!$B$5:$J$44,5,FALSE))*VLOOKUP(SDBYLD2!AD$4,'[1]INTERNAL PARAMETERS-1'!$B$5:$J$44,9,FALSE)*SDBYLD2!$F127</f>
        <v>0</v>
      </c>
      <c r="AE127" s="44">
        <f>SDBYLD1!AE127*VLOOKUP(SDBYLD2!AE$4,'[1]INTERNAL PARAMETERS-1'!$B$5:$J$44,5,FALSE)*VLOOKUP(SDBYLD2!AE$4,'[1]INTERNAL PARAMETERS-1'!$B$5:$J$44,7,FALSE)*SDBYLD2!$F127 + SDBYLD1!AE127*(1-VLOOKUP(SDBYLD2!AE$4,'[1]INTERNAL PARAMETERS-1'!$B$5:$J$44,5,FALSE))*VLOOKUP(SDBYLD2!AE$4,'[1]INTERNAL PARAMETERS-1'!$B$5:$J$44,9,FALSE)*SDBYLD2!$F127</f>
        <v>0</v>
      </c>
      <c r="AF127" s="44">
        <f>SDBYLD1!AF127*VLOOKUP(SDBYLD2!AF$4,'[1]INTERNAL PARAMETERS-1'!$B$5:$J$44,5,FALSE)*VLOOKUP(SDBYLD2!AF$4,'[1]INTERNAL PARAMETERS-1'!$B$5:$J$44,7,FALSE)*SDBYLD2!$F127 + SDBYLD1!AF127*(1-VLOOKUP(SDBYLD2!AF$4,'[1]INTERNAL PARAMETERS-1'!$B$5:$J$44,5,FALSE))*VLOOKUP(SDBYLD2!AF$4,'[1]INTERNAL PARAMETERS-1'!$B$5:$J$44,9,FALSE)*SDBYLD2!$F127</f>
        <v>0</v>
      </c>
      <c r="AG127" s="44">
        <f>SDBYLD1!AG127*VLOOKUP(SDBYLD2!AG$4,'[1]INTERNAL PARAMETERS-1'!$B$5:$J$44,5,FALSE)*VLOOKUP(SDBYLD2!AG$4,'[1]INTERNAL PARAMETERS-1'!$B$5:$J$44,7,FALSE)*SDBYLD2!$F127 + SDBYLD1!AG127*(1-VLOOKUP(SDBYLD2!AG$4,'[1]INTERNAL PARAMETERS-1'!$B$5:$J$44,5,FALSE))*VLOOKUP(SDBYLD2!AG$4,'[1]INTERNAL PARAMETERS-1'!$B$5:$J$44,9,FALSE)*SDBYLD2!$F127</f>
        <v>0</v>
      </c>
      <c r="AH127" s="44">
        <f>SDBYLD1!AH127*VLOOKUP(SDBYLD2!AH$4,'[1]INTERNAL PARAMETERS-1'!$B$5:$J$44,5,FALSE)*VLOOKUP(SDBYLD2!AH$4,'[1]INTERNAL PARAMETERS-1'!$B$5:$J$44,7,FALSE)*SDBYLD2!$F127 + SDBYLD1!AH127*(1-VLOOKUP(SDBYLD2!AH$4,'[1]INTERNAL PARAMETERS-1'!$B$5:$J$44,5,FALSE))*VLOOKUP(SDBYLD2!AH$4,'[1]INTERNAL PARAMETERS-1'!$B$5:$J$44,9,FALSE)*SDBYLD2!$F127</f>
        <v>0</v>
      </c>
      <c r="AI127" s="44">
        <f>SDBYLD1!AI127*VLOOKUP(SDBYLD2!AI$4,'[1]INTERNAL PARAMETERS-1'!$B$5:$J$44,5,FALSE)*VLOOKUP(SDBYLD2!AI$4,'[1]INTERNAL PARAMETERS-1'!$B$5:$J$44,7,FALSE)*SDBYLD2!$F127 + SDBYLD1!AI127*(1-VLOOKUP(SDBYLD2!AI$4,'[1]INTERNAL PARAMETERS-1'!$B$5:$J$44,5,FALSE))*VLOOKUP(SDBYLD2!AI$4,'[1]INTERNAL PARAMETERS-1'!$B$5:$J$44,9,FALSE)*SDBYLD2!$F127</f>
        <v>0</v>
      </c>
      <c r="AJ127" s="44">
        <f>SDBYLD1!AJ127*VLOOKUP(SDBYLD2!AJ$4,'[1]INTERNAL PARAMETERS-1'!$B$5:$J$44,5,FALSE)*VLOOKUP(SDBYLD2!AJ$4,'[1]INTERNAL PARAMETERS-1'!$B$5:$J$44,7,FALSE)*SDBYLD2!$F127 + SDBYLD1!AJ127*(1-VLOOKUP(SDBYLD2!AJ$4,'[1]INTERNAL PARAMETERS-1'!$B$5:$J$44,5,FALSE))*VLOOKUP(SDBYLD2!AJ$4,'[1]INTERNAL PARAMETERS-1'!$B$5:$J$44,9,FALSE)*SDBYLD2!$F127</f>
        <v>0</v>
      </c>
      <c r="AK127" s="44">
        <f>SDBYLD1!AK127*VLOOKUP(SDBYLD2!AK$4,'[1]INTERNAL PARAMETERS-1'!$B$5:$J$44,5,FALSE)*VLOOKUP(SDBYLD2!AK$4,'[1]INTERNAL PARAMETERS-1'!$B$5:$J$44,7,FALSE)*SDBYLD2!$F127 + SDBYLD1!AK127*(1-VLOOKUP(SDBYLD2!AK$4,'[1]INTERNAL PARAMETERS-1'!$B$5:$J$44,5,FALSE))*VLOOKUP(SDBYLD2!AK$4,'[1]INTERNAL PARAMETERS-1'!$B$5:$J$44,9,FALSE)*SDBYLD2!$F127</f>
        <v>0</v>
      </c>
      <c r="AL127" s="44">
        <f>SDBYLD1!AL127*VLOOKUP(SDBYLD2!AL$4,'[1]INTERNAL PARAMETERS-1'!$B$5:$J$44,5,FALSE)*VLOOKUP(SDBYLD2!AL$4,'[1]INTERNAL PARAMETERS-1'!$B$5:$J$44,7,FALSE)*SDBYLD2!$F127 + SDBYLD1!AL127*(1-VLOOKUP(SDBYLD2!AL$4,'[1]INTERNAL PARAMETERS-1'!$B$5:$J$44,5,FALSE))*VLOOKUP(SDBYLD2!AL$4,'[1]INTERNAL PARAMETERS-1'!$B$5:$J$44,9,FALSE)*SDBYLD2!$F127</f>
        <v>0</v>
      </c>
      <c r="AM127" s="44">
        <f>SDBYLD1!AM127*VLOOKUP(SDBYLD2!AM$4,'[1]INTERNAL PARAMETERS-1'!$B$5:$J$44,5,FALSE)*VLOOKUP(SDBYLD2!AM$4,'[1]INTERNAL PARAMETERS-1'!$B$5:$J$44,7,FALSE)*SDBYLD2!$F127 + SDBYLD1!AM127*(1-VLOOKUP(SDBYLD2!AM$4,'[1]INTERNAL PARAMETERS-1'!$B$5:$J$44,5,FALSE))*VLOOKUP(SDBYLD2!AM$4,'[1]INTERNAL PARAMETERS-1'!$B$5:$J$44,9,FALSE)*SDBYLD2!$F127</f>
        <v>0</v>
      </c>
      <c r="AN127" s="44">
        <f>SDBYLD1!AN127*VLOOKUP(SDBYLD2!AN$4,'[1]INTERNAL PARAMETERS-1'!$B$5:$J$44,5,FALSE)*VLOOKUP(SDBYLD2!AN$4,'[1]INTERNAL PARAMETERS-1'!$B$5:$J$44,7,FALSE)*SDBYLD2!$F127 + SDBYLD1!AN127*(1-VLOOKUP(SDBYLD2!AN$4,'[1]INTERNAL PARAMETERS-1'!$B$5:$J$44,5,FALSE))*VLOOKUP(SDBYLD2!AN$4,'[1]INTERNAL PARAMETERS-1'!$B$5:$J$44,9,FALSE)*SDBYLD2!$F127</f>
        <v>0</v>
      </c>
      <c r="AO127" s="44">
        <f>SDBYLD1!AO127*VLOOKUP(SDBYLD2!AO$4,'[1]INTERNAL PARAMETERS-1'!$B$5:$J$44,5,FALSE)*VLOOKUP(SDBYLD2!AO$4,'[1]INTERNAL PARAMETERS-1'!$B$5:$J$44,7,FALSE)*SDBYLD2!$F127 + SDBYLD1!AO127*(1-VLOOKUP(SDBYLD2!AO$4,'[1]INTERNAL PARAMETERS-1'!$B$5:$J$44,5,FALSE))*VLOOKUP(SDBYLD2!AO$4,'[1]INTERNAL PARAMETERS-1'!$B$5:$J$44,9,FALSE)*SDBYLD2!$F127</f>
        <v>0</v>
      </c>
      <c r="AP127" s="44">
        <f>SDBYLD1!AP127*VLOOKUP(SDBYLD2!AP$4,'[1]INTERNAL PARAMETERS-1'!$B$5:$J$44,5,FALSE)*VLOOKUP(SDBYLD2!AP$4,'[1]INTERNAL PARAMETERS-1'!$B$5:$J$44,7,FALSE)*SDBYLD2!$F127 + SDBYLD1!AP127*(1-VLOOKUP(SDBYLD2!AP$4,'[1]INTERNAL PARAMETERS-1'!$B$5:$J$44,5,FALSE))*VLOOKUP(SDBYLD2!AP$4,'[1]INTERNAL PARAMETERS-1'!$B$5:$J$44,9,FALSE)*SDBYLD2!$F127</f>
        <v>0</v>
      </c>
      <c r="AQ127" s="44">
        <f>SDBYLD1!AQ127*VLOOKUP(SDBYLD2!AQ$4,'[1]INTERNAL PARAMETERS-1'!$B$5:$J$44,5,FALSE)*VLOOKUP(SDBYLD2!AQ$4,'[1]INTERNAL PARAMETERS-1'!$B$5:$J$44,7,FALSE)*SDBYLD2!$F127 + SDBYLD1!AQ127*(1-VLOOKUP(SDBYLD2!AQ$4,'[1]INTERNAL PARAMETERS-1'!$B$5:$J$44,5,FALSE))*VLOOKUP(SDBYLD2!AQ$4,'[1]INTERNAL PARAMETERS-1'!$B$5:$J$44,9,FALSE)*SDBYLD2!$F127</f>
        <v>0</v>
      </c>
      <c r="AR127" s="44">
        <f>SDBYLD1!AR127*VLOOKUP(SDBYLD2!AR$4,'[1]INTERNAL PARAMETERS-1'!$B$5:$J$44,5,FALSE)*VLOOKUP(SDBYLD2!AR$4,'[1]INTERNAL PARAMETERS-1'!$B$5:$J$44,7,FALSE)*SDBYLD2!$F127 + SDBYLD1!AR127*(1-VLOOKUP(SDBYLD2!AR$4,'[1]INTERNAL PARAMETERS-1'!$B$5:$J$44,5,FALSE))*VLOOKUP(SDBYLD2!AR$4,'[1]INTERNAL PARAMETERS-1'!$B$5:$J$44,9,FALSE)*SDBYLD2!$F127</f>
        <v>0</v>
      </c>
      <c r="AS127" s="44">
        <f>SDBYLD1!AS127*VLOOKUP(SDBYLD2!AS$4,'[1]INTERNAL PARAMETERS-1'!$B$5:$J$44,5,FALSE)*VLOOKUP(SDBYLD2!AS$4,'[1]INTERNAL PARAMETERS-1'!$B$5:$J$44,7,FALSE)*SDBYLD2!$F127 + SDBYLD1!AS127*(1-VLOOKUP(SDBYLD2!AS$4,'[1]INTERNAL PARAMETERS-1'!$B$5:$J$44,5,FALSE))*VLOOKUP(SDBYLD2!AS$4,'[1]INTERNAL PARAMETERS-1'!$B$5:$J$44,9,FALSE)*SDBYLD2!$F127</f>
        <v>0</v>
      </c>
      <c r="AT127" s="43">
        <f>SDBYLD1!AT127*VLOOKUP(SDBYLD2!AT$4,'[1]INTERNAL PARAMETERS-1'!$B$5:$J$44,5,FALSE)*VLOOKUP(SDBYLD2!AT$4,'[1]INTERNAL PARAMETERS-1'!$B$5:$J$44,7,FALSE)*SDBYLD2!$F127 + SDBYLD1!AT127*(1-VLOOKUP(SDBYLD2!AT$4,'[1]INTERNAL PARAMETERS-1'!$B$5:$J$44,5,FALSE))*VLOOKUP(SDBYLD2!AT$4,'[1]INTERNAL PARAMETERS-1'!$B$5:$J$44,9,FALSE)*SDBYLD2!$F127</f>
        <v>0</v>
      </c>
      <c r="AU127" s="45">
        <f>SDBYLD1!AU127*VLOOKUP(SDBYLD2!AU$4,'[1]INTERNAL PARAMETERS-1'!$B$5:$J$44,5,FALSE)*VLOOKUP(SDBYLD2!AU$4,'[1]INTERNAL PARAMETERS-1'!$B$5:$J$44,6,FALSE)*VLOOKUP(SDBYLD2!AU$4,'[1]INTERNAL PARAMETERS-1'!$B$5:$J$44,3,FALSE) + SDBYLD1!AU127*(1-VLOOKUP(SDBYLD2!AU$4,'[1]INTERNAL PARAMETERS-1'!$B$5:$J$44,5,FALSE))*VLOOKUP(SDBYLD2!AU$4,'[1]INTERNAL PARAMETERS-1'!$B$5:$J$44,8,FALSE)*VLOOKUP(SDBYLD2!AU$4,'[1]INTERNAL PARAMETERS-1'!$B$5:$J$44,3,FALSE)</f>
        <v>0</v>
      </c>
      <c r="AV127" s="44">
        <f>SDBYLD1!AV127*VLOOKUP(SDBYLD2!AV$4,'[1]INTERNAL PARAMETERS-1'!$B$5:$J$44,5,FALSE)*VLOOKUP(SDBYLD2!AV$4,'[1]INTERNAL PARAMETERS-1'!$B$5:$J$44,6,FALSE)*VLOOKUP(SDBYLD2!AV$4,'[1]INTERNAL PARAMETERS-1'!$B$5:$J$44,3,FALSE) + SDBYLD1!AV127*(1-VLOOKUP(SDBYLD2!AV$4,'[1]INTERNAL PARAMETERS-1'!$B$5:$J$44,5,FALSE))*VLOOKUP(SDBYLD2!AV$4,'[1]INTERNAL PARAMETERS-1'!$B$5:$J$44,8,FALSE)*VLOOKUP(SDBYLD2!AV$4,'[1]INTERNAL PARAMETERS-1'!$B$5:$J$44,3,FALSE)</f>
        <v>0</v>
      </c>
      <c r="AW127" s="44">
        <f>SDBYLD1!AW127*VLOOKUP(SDBYLD2!AW$4,'[1]INTERNAL PARAMETERS-1'!$B$5:$J$44,5,FALSE)*VLOOKUP(SDBYLD2!AW$4,'[1]INTERNAL PARAMETERS-1'!$B$5:$J$44,6,FALSE)*VLOOKUP(SDBYLD2!AW$4,'[1]INTERNAL PARAMETERS-1'!$B$5:$J$44,3,FALSE) + SDBYLD1!AW127*(1-VLOOKUP(SDBYLD2!AW$4,'[1]INTERNAL PARAMETERS-1'!$B$5:$J$44,5,FALSE))*VLOOKUP(SDBYLD2!AW$4,'[1]INTERNAL PARAMETERS-1'!$B$5:$J$44,8,FALSE)*VLOOKUP(SDBYLD2!AW$4,'[1]INTERNAL PARAMETERS-1'!$B$5:$J$44,3,FALSE)</f>
        <v>0</v>
      </c>
      <c r="AX127" s="44">
        <f>SDBYLD1!AX127*VLOOKUP(SDBYLD2!AX$4,'[1]INTERNAL PARAMETERS-1'!$B$5:$J$44,5,FALSE)*VLOOKUP(SDBYLD2!AX$4,'[1]INTERNAL PARAMETERS-1'!$B$5:$J$44,6,FALSE)*VLOOKUP(SDBYLD2!AX$4,'[1]INTERNAL PARAMETERS-1'!$B$5:$J$44,3,FALSE) + SDBYLD1!AX127*(1-VLOOKUP(SDBYLD2!AX$4,'[1]INTERNAL PARAMETERS-1'!$B$5:$J$44,5,FALSE))*VLOOKUP(SDBYLD2!AX$4,'[1]INTERNAL PARAMETERS-1'!$B$5:$J$44,8,FALSE)*VLOOKUP(SDBYLD2!AX$4,'[1]INTERNAL PARAMETERS-1'!$B$5:$J$44,3,FALSE)</f>
        <v>0</v>
      </c>
      <c r="AY127" s="44">
        <f>SDBYLD1!AY127*VLOOKUP(SDBYLD2!AY$4,'[1]INTERNAL PARAMETERS-1'!$B$5:$J$44,5,FALSE)*VLOOKUP(SDBYLD2!AY$4,'[1]INTERNAL PARAMETERS-1'!$B$5:$J$44,6,FALSE)*VLOOKUP(SDBYLD2!AY$4,'[1]INTERNAL PARAMETERS-1'!$B$5:$J$44,3,FALSE) + SDBYLD1!AY127*(1-VLOOKUP(SDBYLD2!AY$4,'[1]INTERNAL PARAMETERS-1'!$B$5:$J$44,5,FALSE))*VLOOKUP(SDBYLD2!AY$4,'[1]INTERNAL PARAMETERS-1'!$B$5:$J$44,8,FALSE)*VLOOKUP(SDBYLD2!AY$4,'[1]INTERNAL PARAMETERS-1'!$B$5:$J$44,3,FALSE)</f>
        <v>0</v>
      </c>
      <c r="AZ127" s="44">
        <f>SDBYLD1!AZ127*VLOOKUP(SDBYLD2!AZ$4,'[1]INTERNAL PARAMETERS-1'!$B$5:$J$44,5,FALSE)*VLOOKUP(SDBYLD2!AZ$4,'[1]INTERNAL PARAMETERS-1'!$B$5:$J$44,6,FALSE)*VLOOKUP(SDBYLD2!AZ$4,'[1]INTERNAL PARAMETERS-1'!$B$5:$J$44,3,FALSE) + SDBYLD1!AZ127*(1-VLOOKUP(SDBYLD2!AZ$4,'[1]INTERNAL PARAMETERS-1'!$B$5:$J$44,5,FALSE))*VLOOKUP(SDBYLD2!AZ$4,'[1]INTERNAL PARAMETERS-1'!$B$5:$J$44,8,FALSE)*VLOOKUP(SDBYLD2!AZ$4,'[1]INTERNAL PARAMETERS-1'!$B$5:$J$44,3,FALSE)</f>
        <v>0</v>
      </c>
      <c r="BA127" s="44">
        <f>SDBYLD1!BA127*VLOOKUP(SDBYLD2!BA$4,'[1]INTERNAL PARAMETERS-1'!$B$5:$J$44,5,FALSE)*VLOOKUP(SDBYLD2!BA$4,'[1]INTERNAL PARAMETERS-1'!$B$5:$J$44,6,FALSE)*VLOOKUP(SDBYLD2!BA$4,'[1]INTERNAL PARAMETERS-1'!$B$5:$J$44,3,FALSE) + SDBYLD1!BA127*(1-VLOOKUP(SDBYLD2!BA$4,'[1]INTERNAL PARAMETERS-1'!$B$5:$J$44,5,FALSE))*VLOOKUP(SDBYLD2!BA$4,'[1]INTERNAL PARAMETERS-1'!$B$5:$J$44,8,FALSE)*VLOOKUP(SDBYLD2!BA$4,'[1]INTERNAL PARAMETERS-1'!$B$5:$J$44,3,FALSE)</f>
        <v>0</v>
      </c>
      <c r="BB127" s="44">
        <f>SDBYLD1!BB127*VLOOKUP(SDBYLD2!BB$4,'[1]INTERNAL PARAMETERS-1'!$B$5:$J$44,5,FALSE)*VLOOKUP(SDBYLD2!BB$4,'[1]INTERNAL PARAMETERS-1'!$B$5:$J$44,6,FALSE)*VLOOKUP(SDBYLD2!BB$4,'[1]INTERNAL PARAMETERS-1'!$B$5:$J$44,3,FALSE) + SDBYLD1!BB127*(1-VLOOKUP(SDBYLD2!BB$4,'[1]INTERNAL PARAMETERS-1'!$B$5:$J$44,5,FALSE))*VLOOKUP(SDBYLD2!BB$4,'[1]INTERNAL PARAMETERS-1'!$B$5:$J$44,8,FALSE)*VLOOKUP(SDBYLD2!BB$4,'[1]INTERNAL PARAMETERS-1'!$B$5:$J$44,3,FALSE)</f>
        <v>0</v>
      </c>
      <c r="BC127" s="44">
        <f>SDBYLD1!BC127*VLOOKUP(SDBYLD2!BC$4,'[1]INTERNAL PARAMETERS-1'!$B$5:$J$44,5,FALSE)*VLOOKUP(SDBYLD2!BC$4,'[1]INTERNAL PARAMETERS-1'!$B$5:$J$44,6,FALSE)*VLOOKUP(SDBYLD2!BC$4,'[1]INTERNAL PARAMETERS-1'!$B$5:$J$44,3,FALSE) + SDBYLD1!BC127*(1-VLOOKUP(SDBYLD2!BC$4,'[1]INTERNAL PARAMETERS-1'!$B$5:$J$44,5,FALSE))*VLOOKUP(SDBYLD2!BC$4,'[1]INTERNAL PARAMETERS-1'!$B$5:$J$44,8,FALSE)*VLOOKUP(SDBYLD2!BC$4,'[1]INTERNAL PARAMETERS-1'!$B$5:$J$44,3,FALSE)</f>
        <v>0</v>
      </c>
      <c r="BD127" s="44">
        <f>SDBYLD1!BD127*VLOOKUP(SDBYLD2!BD$4,'[1]INTERNAL PARAMETERS-1'!$B$5:$J$44,5,FALSE)*VLOOKUP(SDBYLD2!BD$4,'[1]INTERNAL PARAMETERS-1'!$B$5:$J$44,6,FALSE)*VLOOKUP(SDBYLD2!BD$4,'[1]INTERNAL PARAMETERS-1'!$B$5:$J$44,3,FALSE) + SDBYLD1!BD127*(1-VLOOKUP(SDBYLD2!BD$4,'[1]INTERNAL PARAMETERS-1'!$B$5:$J$44,5,FALSE))*VLOOKUP(SDBYLD2!BD$4,'[1]INTERNAL PARAMETERS-1'!$B$5:$J$44,8,FALSE)*VLOOKUP(SDBYLD2!BD$4,'[1]INTERNAL PARAMETERS-1'!$B$5:$J$44,3,FALSE)</f>
        <v>0</v>
      </c>
      <c r="BE127" s="44">
        <f>SDBYLD1!BE127*VLOOKUP(SDBYLD2!BE$4,'[1]INTERNAL PARAMETERS-1'!$B$5:$J$44,5,FALSE)*VLOOKUP(SDBYLD2!BE$4,'[1]INTERNAL PARAMETERS-1'!$B$5:$J$44,6,FALSE)*VLOOKUP(SDBYLD2!BE$4,'[1]INTERNAL PARAMETERS-1'!$B$5:$J$44,3,FALSE) + SDBYLD1!BE127*(1-VLOOKUP(SDBYLD2!BE$4,'[1]INTERNAL PARAMETERS-1'!$B$5:$J$44,5,FALSE))*VLOOKUP(SDBYLD2!BE$4,'[1]INTERNAL PARAMETERS-1'!$B$5:$J$44,8,FALSE)*VLOOKUP(SDBYLD2!BE$4,'[1]INTERNAL PARAMETERS-1'!$B$5:$J$44,3,FALSE)</f>
        <v>0</v>
      </c>
      <c r="BF127" s="44">
        <f>SDBYLD1!BF127*VLOOKUP(SDBYLD2!BF$4,'[1]INTERNAL PARAMETERS-1'!$B$5:$J$44,5,FALSE)*VLOOKUP(SDBYLD2!BF$4,'[1]INTERNAL PARAMETERS-1'!$B$5:$J$44,6,FALSE)*VLOOKUP(SDBYLD2!BF$4,'[1]INTERNAL PARAMETERS-1'!$B$5:$J$44,3,FALSE) + SDBYLD1!BF127*(1-VLOOKUP(SDBYLD2!BF$4,'[1]INTERNAL PARAMETERS-1'!$B$5:$J$44,5,FALSE))*VLOOKUP(SDBYLD2!BF$4,'[1]INTERNAL PARAMETERS-1'!$B$5:$J$44,8,FALSE)*VLOOKUP(SDBYLD2!BF$4,'[1]INTERNAL PARAMETERS-1'!$B$5:$J$44,3,FALSE)</f>
        <v>0</v>
      </c>
      <c r="BG127" s="44">
        <f>SDBYLD1!BG127*VLOOKUP(SDBYLD2!BG$4,'[1]INTERNAL PARAMETERS-1'!$B$5:$J$44,5,FALSE)*VLOOKUP(SDBYLD2!BG$4,'[1]INTERNAL PARAMETERS-1'!$B$5:$J$44,6,FALSE)*VLOOKUP(SDBYLD2!BG$4,'[1]INTERNAL PARAMETERS-1'!$B$5:$J$44,3,FALSE) + SDBYLD1!BG127*(1-VLOOKUP(SDBYLD2!BG$4,'[1]INTERNAL PARAMETERS-1'!$B$5:$J$44,5,FALSE))*VLOOKUP(SDBYLD2!BG$4,'[1]INTERNAL PARAMETERS-1'!$B$5:$J$44,8,FALSE)*VLOOKUP(SDBYLD2!BG$4,'[1]INTERNAL PARAMETERS-1'!$B$5:$J$44,3,FALSE)</f>
        <v>0</v>
      </c>
      <c r="BH127" s="44">
        <f>SDBYLD1!BH127*VLOOKUP(SDBYLD2!BH$4,'[1]INTERNAL PARAMETERS-1'!$B$5:$J$44,5,FALSE)*VLOOKUP(SDBYLD2!BH$4,'[1]INTERNAL PARAMETERS-1'!$B$5:$J$44,6,FALSE)*VLOOKUP(SDBYLD2!BH$4,'[1]INTERNAL PARAMETERS-1'!$B$5:$J$44,3,FALSE) + SDBYLD1!BH127*(1-VLOOKUP(SDBYLD2!BH$4,'[1]INTERNAL PARAMETERS-1'!$B$5:$J$44,5,FALSE))*VLOOKUP(SDBYLD2!BH$4,'[1]INTERNAL PARAMETERS-1'!$B$5:$J$44,8,FALSE)*VLOOKUP(SDBYLD2!BH$4,'[1]INTERNAL PARAMETERS-1'!$B$5:$J$44,3,FALSE)</f>
        <v>0</v>
      </c>
      <c r="BI127" s="44">
        <f>SDBYLD1!BI127*VLOOKUP(SDBYLD2!BI$4,'[1]INTERNAL PARAMETERS-1'!$B$5:$J$44,5,FALSE)*VLOOKUP(SDBYLD2!BI$4,'[1]INTERNAL PARAMETERS-1'!$B$5:$J$44,6,FALSE)*VLOOKUP(SDBYLD2!BI$4,'[1]INTERNAL PARAMETERS-1'!$B$5:$J$44,3,FALSE) + SDBYLD1!BI127*(1-VLOOKUP(SDBYLD2!BI$4,'[1]INTERNAL PARAMETERS-1'!$B$5:$J$44,5,FALSE))*VLOOKUP(SDBYLD2!BI$4,'[1]INTERNAL PARAMETERS-1'!$B$5:$J$44,8,FALSE)*VLOOKUP(SDBYLD2!BI$4,'[1]INTERNAL PARAMETERS-1'!$B$5:$J$44,3,FALSE)</f>
        <v>0</v>
      </c>
      <c r="BJ127" s="44">
        <f>SDBYLD1!BJ127*VLOOKUP(SDBYLD2!BJ$4,'[1]INTERNAL PARAMETERS-1'!$B$5:$J$44,5,FALSE)*VLOOKUP(SDBYLD2!BJ$4,'[1]INTERNAL PARAMETERS-1'!$B$5:$J$44,6,FALSE)*VLOOKUP(SDBYLD2!BJ$4,'[1]INTERNAL PARAMETERS-1'!$B$5:$J$44,3,FALSE) + SDBYLD1!BJ127*(1-VLOOKUP(SDBYLD2!BJ$4,'[1]INTERNAL PARAMETERS-1'!$B$5:$J$44,5,FALSE))*VLOOKUP(SDBYLD2!BJ$4,'[1]INTERNAL PARAMETERS-1'!$B$5:$J$44,8,FALSE)*VLOOKUP(SDBYLD2!BJ$4,'[1]INTERNAL PARAMETERS-1'!$B$5:$J$44,3,FALSE)</f>
        <v>0</v>
      </c>
      <c r="BK127" s="44">
        <f>SDBYLD1!BK127*VLOOKUP(SDBYLD2!BK$4,'[1]INTERNAL PARAMETERS-1'!$B$5:$J$44,5,FALSE)*VLOOKUP(SDBYLD2!BK$4,'[1]INTERNAL PARAMETERS-1'!$B$5:$J$44,6,FALSE)*VLOOKUP(SDBYLD2!BK$4,'[1]INTERNAL PARAMETERS-1'!$B$5:$J$44,3,FALSE) + SDBYLD1!BK127*(1-VLOOKUP(SDBYLD2!BK$4,'[1]INTERNAL PARAMETERS-1'!$B$5:$J$44,5,FALSE))*VLOOKUP(SDBYLD2!BK$4,'[1]INTERNAL PARAMETERS-1'!$B$5:$J$44,8,FALSE)*VLOOKUP(SDBYLD2!BK$4,'[1]INTERNAL PARAMETERS-1'!$B$5:$J$44,3,FALSE)</f>
        <v>0</v>
      </c>
      <c r="BL127" s="44">
        <f>SDBYLD1!BL127*VLOOKUP(SDBYLD2!BL$4,'[1]INTERNAL PARAMETERS-1'!$B$5:$J$44,5,FALSE)*VLOOKUP(SDBYLD2!BL$4,'[1]INTERNAL PARAMETERS-1'!$B$5:$J$44,6,FALSE)*VLOOKUP(SDBYLD2!BL$4,'[1]INTERNAL PARAMETERS-1'!$B$5:$J$44,3,FALSE) + SDBYLD1!BL127*(1-VLOOKUP(SDBYLD2!BL$4,'[1]INTERNAL PARAMETERS-1'!$B$5:$J$44,5,FALSE))*VLOOKUP(SDBYLD2!BL$4,'[1]INTERNAL PARAMETERS-1'!$B$5:$J$44,8,FALSE)*VLOOKUP(SDBYLD2!BL$4,'[1]INTERNAL PARAMETERS-1'!$B$5:$J$44,3,FALSE)</f>
        <v>0</v>
      </c>
      <c r="BM127" s="44">
        <f>SDBYLD1!BM127*VLOOKUP(SDBYLD2!BM$4,'[1]INTERNAL PARAMETERS-1'!$B$5:$J$44,5,FALSE)*VLOOKUP(SDBYLD2!BM$4,'[1]INTERNAL PARAMETERS-1'!$B$5:$J$44,6,FALSE)*VLOOKUP(SDBYLD2!BM$4,'[1]INTERNAL PARAMETERS-1'!$B$5:$J$44,3,FALSE) + SDBYLD1!BM127*(1-VLOOKUP(SDBYLD2!BM$4,'[1]INTERNAL PARAMETERS-1'!$B$5:$J$44,5,FALSE))*VLOOKUP(SDBYLD2!BM$4,'[1]INTERNAL PARAMETERS-1'!$B$5:$J$44,8,FALSE)*VLOOKUP(SDBYLD2!BM$4,'[1]INTERNAL PARAMETERS-1'!$B$5:$J$44,3,FALSE)</f>
        <v>0</v>
      </c>
      <c r="BN127" s="44">
        <f>SDBYLD1!BN127*VLOOKUP(SDBYLD2!BN$4,'[1]INTERNAL PARAMETERS-1'!$B$5:$J$44,5,FALSE)*VLOOKUP(SDBYLD2!BN$4,'[1]INTERNAL PARAMETERS-1'!$B$5:$J$44,6,FALSE)*VLOOKUP(SDBYLD2!BN$4,'[1]INTERNAL PARAMETERS-1'!$B$5:$J$44,3,FALSE) + SDBYLD1!BN127*(1-VLOOKUP(SDBYLD2!BN$4,'[1]INTERNAL PARAMETERS-1'!$B$5:$J$44,5,FALSE))*VLOOKUP(SDBYLD2!BN$4,'[1]INTERNAL PARAMETERS-1'!$B$5:$J$44,8,FALSE)*VLOOKUP(SDBYLD2!BN$4,'[1]INTERNAL PARAMETERS-1'!$B$5:$J$44,3,FALSE)</f>
        <v>0</v>
      </c>
      <c r="BO127" s="44">
        <f>SDBYLD1!BO127*VLOOKUP(SDBYLD2!BO$4,'[1]INTERNAL PARAMETERS-1'!$B$5:$J$44,5,FALSE)*VLOOKUP(SDBYLD2!BO$4,'[1]INTERNAL PARAMETERS-1'!$B$5:$J$44,6,FALSE)*VLOOKUP(SDBYLD2!BO$4,'[1]INTERNAL PARAMETERS-1'!$B$5:$J$44,3,FALSE) + SDBYLD1!BO127*(1-VLOOKUP(SDBYLD2!BO$4,'[1]INTERNAL PARAMETERS-1'!$B$5:$J$44,5,FALSE))*VLOOKUP(SDBYLD2!BO$4,'[1]INTERNAL PARAMETERS-1'!$B$5:$J$44,8,FALSE)*VLOOKUP(SDBYLD2!BO$4,'[1]INTERNAL PARAMETERS-1'!$B$5:$J$44,3,FALSE)</f>
        <v>0</v>
      </c>
      <c r="BP127" s="44">
        <f>SDBYLD1!BP127*VLOOKUP(SDBYLD2!BP$4,'[1]INTERNAL PARAMETERS-1'!$B$5:$J$44,5,FALSE)*VLOOKUP(SDBYLD2!BP$4,'[1]INTERNAL PARAMETERS-1'!$B$5:$J$44,6,FALSE)*VLOOKUP(SDBYLD2!BP$4,'[1]INTERNAL PARAMETERS-1'!$B$5:$J$44,3,FALSE) + SDBYLD1!BP127*(1-VLOOKUP(SDBYLD2!BP$4,'[1]INTERNAL PARAMETERS-1'!$B$5:$J$44,5,FALSE))*VLOOKUP(SDBYLD2!BP$4,'[1]INTERNAL PARAMETERS-1'!$B$5:$J$44,8,FALSE)*VLOOKUP(SDBYLD2!BP$4,'[1]INTERNAL PARAMETERS-1'!$B$5:$J$44,3,FALSE)</f>
        <v>0</v>
      </c>
      <c r="BQ127" s="44">
        <f>SDBYLD1!BQ127*VLOOKUP(SDBYLD2!BQ$4,'[1]INTERNAL PARAMETERS-1'!$B$5:$J$44,5,FALSE)*VLOOKUP(SDBYLD2!BQ$4,'[1]INTERNAL PARAMETERS-1'!$B$5:$J$44,6,FALSE)*VLOOKUP(SDBYLD2!BQ$4,'[1]INTERNAL PARAMETERS-1'!$B$5:$J$44,3,FALSE) + SDBYLD1!BQ127*(1-VLOOKUP(SDBYLD2!BQ$4,'[1]INTERNAL PARAMETERS-1'!$B$5:$J$44,5,FALSE))*VLOOKUP(SDBYLD2!BQ$4,'[1]INTERNAL PARAMETERS-1'!$B$5:$J$44,8,FALSE)*VLOOKUP(SDBYLD2!BQ$4,'[1]INTERNAL PARAMETERS-1'!$B$5:$J$44,3,FALSE)</f>
        <v>0</v>
      </c>
      <c r="BR127" s="44">
        <f>SDBYLD1!BR127*VLOOKUP(SDBYLD2!BR$4,'[1]INTERNAL PARAMETERS-1'!$B$5:$J$44,5,FALSE)*VLOOKUP(SDBYLD2!BR$4,'[1]INTERNAL PARAMETERS-1'!$B$5:$J$44,6,FALSE)*VLOOKUP(SDBYLD2!BR$4,'[1]INTERNAL PARAMETERS-1'!$B$5:$J$44,3,FALSE) + SDBYLD1!BR127*(1-VLOOKUP(SDBYLD2!BR$4,'[1]INTERNAL PARAMETERS-1'!$B$5:$J$44,5,FALSE))*VLOOKUP(SDBYLD2!BR$4,'[1]INTERNAL PARAMETERS-1'!$B$5:$J$44,8,FALSE)*VLOOKUP(SDBYLD2!BR$4,'[1]INTERNAL PARAMETERS-1'!$B$5:$J$44,3,FALSE)</f>
        <v>0</v>
      </c>
      <c r="BS127" s="44">
        <f>SDBYLD1!BS127*VLOOKUP(SDBYLD2!BS$4,'[1]INTERNAL PARAMETERS-1'!$B$5:$J$44,5,FALSE)*VLOOKUP(SDBYLD2!BS$4,'[1]INTERNAL PARAMETERS-1'!$B$5:$J$44,6,FALSE)*VLOOKUP(SDBYLD2!BS$4,'[1]INTERNAL PARAMETERS-1'!$B$5:$J$44,3,FALSE) + SDBYLD1!BS127*(1-VLOOKUP(SDBYLD2!BS$4,'[1]INTERNAL PARAMETERS-1'!$B$5:$J$44,5,FALSE))*VLOOKUP(SDBYLD2!BS$4,'[1]INTERNAL PARAMETERS-1'!$B$5:$J$44,8,FALSE)*VLOOKUP(SDBYLD2!BS$4,'[1]INTERNAL PARAMETERS-1'!$B$5:$J$44,3,FALSE)</f>
        <v>0</v>
      </c>
      <c r="BT127" s="44">
        <f>SDBYLD1!BT127*VLOOKUP(SDBYLD2!BT$4,'[1]INTERNAL PARAMETERS-1'!$B$5:$J$44,5,FALSE)*VLOOKUP(SDBYLD2!BT$4,'[1]INTERNAL PARAMETERS-1'!$B$5:$J$44,6,FALSE)*VLOOKUP(SDBYLD2!BT$4,'[1]INTERNAL PARAMETERS-1'!$B$5:$J$44,3,FALSE) + SDBYLD1!BT127*(1-VLOOKUP(SDBYLD2!BT$4,'[1]INTERNAL PARAMETERS-1'!$B$5:$J$44,5,FALSE))*VLOOKUP(SDBYLD2!BT$4,'[1]INTERNAL PARAMETERS-1'!$B$5:$J$44,8,FALSE)*VLOOKUP(SDBYLD2!BT$4,'[1]INTERNAL PARAMETERS-1'!$B$5:$J$44,3,FALSE)</f>
        <v>0</v>
      </c>
      <c r="BU127" s="44">
        <f>SDBYLD1!BU127*VLOOKUP(SDBYLD2!BU$4,'[1]INTERNAL PARAMETERS-1'!$B$5:$J$44,5,FALSE)*VLOOKUP(SDBYLD2!BU$4,'[1]INTERNAL PARAMETERS-1'!$B$5:$J$44,6,FALSE)*VLOOKUP(SDBYLD2!BU$4,'[1]INTERNAL PARAMETERS-1'!$B$5:$J$44,3,FALSE) + SDBYLD1!BU127*(1-VLOOKUP(SDBYLD2!BU$4,'[1]INTERNAL PARAMETERS-1'!$B$5:$J$44,5,FALSE))*VLOOKUP(SDBYLD2!BU$4,'[1]INTERNAL PARAMETERS-1'!$B$5:$J$44,8,FALSE)*VLOOKUP(SDBYLD2!BU$4,'[1]INTERNAL PARAMETERS-1'!$B$5:$J$44,3,FALSE)</f>
        <v>0</v>
      </c>
      <c r="BV127" s="44">
        <f>SDBYLD1!BV127*VLOOKUP(SDBYLD2!BV$4,'[1]INTERNAL PARAMETERS-1'!$B$5:$J$44,5,FALSE)*VLOOKUP(SDBYLD2!BV$4,'[1]INTERNAL PARAMETERS-1'!$B$5:$J$44,6,FALSE)*VLOOKUP(SDBYLD2!BV$4,'[1]INTERNAL PARAMETERS-1'!$B$5:$J$44,3,FALSE) + SDBYLD1!BV127*(1-VLOOKUP(SDBYLD2!BV$4,'[1]INTERNAL PARAMETERS-1'!$B$5:$J$44,5,FALSE))*VLOOKUP(SDBYLD2!BV$4,'[1]INTERNAL PARAMETERS-1'!$B$5:$J$44,8,FALSE)*VLOOKUP(SDBYLD2!BV$4,'[1]INTERNAL PARAMETERS-1'!$B$5:$J$44,3,FALSE)</f>
        <v>0</v>
      </c>
      <c r="BW127" s="44">
        <f>SDBYLD1!BW127*VLOOKUP(SDBYLD2!BW$4,'[1]INTERNAL PARAMETERS-1'!$B$5:$J$44,5,FALSE)*VLOOKUP(SDBYLD2!BW$4,'[1]INTERNAL PARAMETERS-1'!$B$5:$J$44,6,FALSE)*VLOOKUP(SDBYLD2!BW$4,'[1]INTERNAL PARAMETERS-1'!$B$5:$J$44,3,FALSE) + SDBYLD1!BW127*(1-VLOOKUP(SDBYLD2!BW$4,'[1]INTERNAL PARAMETERS-1'!$B$5:$J$44,5,FALSE))*VLOOKUP(SDBYLD2!BW$4,'[1]INTERNAL PARAMETERS-1'!$B$5:$J$44,8,FALSE)*VLOOKUP(SDBYLD2!BW$4,'[1]INTERNAL PARAMETERS-1'!$B$5:$J$44,3,FALSE)</f>
        <v>0</v>
      </c>
      <c r="BX127" s="44">
        <f>SDBYLD1!BX127*VLOOKUP(SDBYLD2!BX$4,'[1]INTERNAL PARAMETERS-1'!$B$5:$J$44,5,FALSE)*VLOOKUP(SDBYLD2!BX$4,'[1]INTERNAL PARAMETERS-1'!$B$5:$J$44,6,FALSE)*VLOOKUP(SDBYLD2!BX$4,'[1]INTERNAL PARAMETERS-1'!$B$5:$J$44,3,FALSE) + SDBYLD1!BX127*(1-VLOOKUP(SDBYLD2!BX$4,'[1]INTERNAL PARAMETERS-1'!$B$5:$J$44,5,FALSE))*VLOOKUP(SDBYLD2!BX$4,'[1]INTERNAL PARAMETERS-1'!$B$5:$J$44,8,FALSE)*VLOOKUP(SDBYLD2!BX$4,'[1]INTERNAL PARAMETERS-1'!$B$5:$J$44,3,FALSE)</f>
        <v>0</v>
      </c>
      <c r="BY127" s="44">
        <f>SDBYLD1!BY127*VLOOKUP(SDBYLD2!BY$4,'[1]INTERNAL PARAMETERS-1'!$B$5:$J$44,5,FALSE)*VLOOKUP(SDBYLD2!BY$4,'[1]INTERNAL PARAMETERS-1'!$B$5:$J$44,6,FALSE)*VLOOKUP(SDBYLD2!BY$4,'[1]INTERNAL PARAMETERS-1'!$B$5:$J$44,3,FALSE) + SDBYLD1!BY127*(1-VLOOKUP(SDBYLD2!BY$4,'[1]INTERNAL PARAMETERS-1'!$B$5:$J$44,5,FALSE))*VLOOKUP(SDBYLD2!BY$4,'[1]INTERNAL PARAMETERS-1'!$B$5:$J$44,8,FALSE)*VLOOKUP(SDBYLD2!BY$4,'[1]INTERNAL PARAMETERS-1'!$B$5:$J$44,3,FALSE)</f>
        <v>0</v>
      </c>
      <c r="BZ127" s="44">
        <f>SDBYLD1!BZ127*VLOOKUP(SDBYLD2!BZ$4,'[1]INTERNAL PARAMETERS-1'!$B$5:$J$44,5,FALSE)*VLOOKUP(SDBYLD2!BZ$4,'[1]INTERNAL PARAMETERS-1'!$B$5:$J$44,6,FALSE)*VLOOKUP(SDBYLD2!BZ$4,'[1]INTERNAL PARAMETERS-1'!$B$5:$J$44,3,FALSE) + SDBYLD1!BZ127*(1-VLOOKUP(SDBYLD2!BZ$4,'[1]INTERNAL PARAMETERS-1'!$B$5:$J$44,5,FALSE))*VLOOKUP(SDBYLD2!BZ$4,'[1]INTERNAL PARAMETERS-1'!$B$5:$J$44,8,FALSE)*VLOOKUP(SDBYLD2!BZ$4,'[1]INTERNAL PARAMETERS-1'!$B$5:$J$44,3,FALSE)</f>
        <v>0</v>
      </c>
      <c r="CA127" s="44">
        <f>SDBYLD1!CA127*VLOOKUP(SDBYLD2!CA$4,'[1]INTERNAL PARAMETERS-1'!$B$5:$J$44,5,FALSE)*VLOOKUP(SDBYLD2!CA$4,'[1]INTERNAL PARAMETERS-1'!$B$5:$J$44,6,FALSE)*VLOOKUP(SDBYLD2!CA$4,'[1]INTERNAL PARAMETERS-1'!$B$5:$J$44,3,FALSE) + SDBYLD1!CA127*(1-VLOOKUP(SDBYLD2!CA$4,'[1]INTERNAL PARAMETERS-1'!$B$5:$J$44,5,FALSE))*VLOOKUP(SDBYLD2!CA$4,'[1]INTERNAL PARAMETERS-1'!$B$5:$J$44,8,FALSE)*VLOOKUP(SDBYLD2!CA$4,'[1]INTERNAL PARAMETERS-1'!$B$5:$J$44,3,FALSE)</f>
        <v>0</v>
      </c>
      <c r="CB127" s="44">
        <f>SDBYLD1!CB127*VLOOKUP(SDBYLD2!CB$4,'[1]INTERNAL PARAMETERS-1'!$B$5:$J$44,5,FALSE)*VLOOKUP(SDBYLD2!CB$4,'[1]INTERNAL PARAMETERS-1'!$B$5:$J$44,6,FALSE)*VLOOKUP(SDBYLD2!CB$4,'[1]INTERNAL PARAMETERS-1'!$B$5:$J$44,3,FALSE) + SDBYLD1!CB127*(1-VLOOKUP(SDBYLD2!CB$4,'[1]INTERNAL PARAMETERS-1'!$B$5:$J$44,5,FALSE))*VLOOKUP(SDBYLD2!CB$4,'[1]INTERNAL PARAMETERS-1'!$B$5:$J$44,8,FALSE)*VLOOKUP(SDBYLD2!CB$4,'[1]INTERNAL PARAMETERS-1'!$B$5:$J$44,3,FALSE)</f>
        <v>0</v>
      </c>
      <c r="CC127" s="44">
        <f>SDBYLD1!CC127*VLOOKUP(SDBYLD2!CC$4,'[1]INTERNAL PARAMETERS-1'!$B$5:$J$44,5,FALSE)*VLOOKUP(SDBYLD2!CC$4,'[1]INTERNAL PARAMETERS-1'!$B$5:$J$44,6,FALSE)*VLOOKUP(SDBYLD2!CC$4,'[1]INTERNAL PARAMETERS-1'!$B$5:$J$44,3,FALSE) + SDBYLD1!CC127*(1-VLOOKUP(SDBYLD2!CC$4,'[1]INTERNAL PARAMETERS-1'!$B$5:$J$44,5,FALSE))*VLOOKUP(SDBYLD2!CC$4,'[1]INTERNAL PARAMETERS-1'!$B$5:$J$44,8,FALSE)*VLOOKUP(SDBYLD2!CC$4,'[1]INTERNAL PARAMETERS-1'!$B$5:$J$44,3,FALSE)</f>
        <v>0</v>
      </c>
      <c r="CD127" s="44">
        <f>SDBYLD1!CD127*VLOOKUP(SDBYLD2!CD$4,'[1]INTERNAL PARAMETERS-1'!$B$5:$J$44,5,FALSE)*VLOOKUP(SDBYLD2!CD$4,'[1]INTERNAL PARAMETERS-1'!$B$5:$J$44,6,FALSE)*VLOOKUP(SDBYLD2!CD$4,'[1]INTERNAL PARAMETERS-1'!$B$5:$J$44,3,FALSE) + SDBYLD1!CD127*(1-VLOOKUP(SDBYLD2!CD$4,'[1]INTERNAL PARAMETERS-1'!$B$5:$J$44,5,FALSE))*VLOOKUP(SDBYLD2!CD$4,'[1]INTERNAL PARAMETERS-1'!$B$5:$J$44,8,FALSE)*VLOOKUP(SDBYLD2!CD$4,'[1]INTERNAL PARAMETERS-1'!$B$5:$J$44,3,FALSE)</f>
        <v>0</v>
      </c>
      <c r="CE127" s="44">
        <f>SDBYLD1!CE127*VLOOKUP(SDBYLD2!CE$4,'[1]INTERNAL PARAMETERS-1'!$B$5:$J$44,5,FALSE)*VLOOKUP(SDBYLD2!CE$4,'[1]INTERNAL PARAMETERS-1'!$B$5:$J$44,6,FALSE)*VLOOKUP(SDBYLD2!CE$4,'[1]INTERNAL PARAMETERS-1'!$B$5:$J$44,3,FALSE) + SDBYLD1!CE127*(1-VLOOKUP(SDBYLD2!CE$4,'[1]INTERNAL PARAMETERS-1'!$B$5:$J$44,5,FALSE))*VLOOKUP(SDBYLD2!CE$4,'[1]INTERNAL PARAMETERS-1'!$B$5:$J$44,8,FALSE)*VLOOKUP(SDBYLD2!CE$4,'[1]INTERNAL PARAMETERS-1'!$B$5:$J$44,3,FALSE)</f>
        <v>0</v>
      </c>
      <c r="CF127" s="44">
        <f>SDBYLD1!CF127*VLOOKUP(SDBYLD2!CF$4,'[1]INTERNAL PARAMETERS-1'!$B$5:$J$44,5,FALSE)*VLOOKUP(SDBYLD2!CF$4,'[1]INTERNAL PARAMETERS-1'!$B$5:$J$44,6,FALSE)*VLOOKUP(SDBYLD2!CF$4,'[1]INTERNAL PARAMETERS-1'!$B$5:$J$44,3,FALSE) + SDBYLD1!CF127*(1-VLOOKUP(SDBYLD2!CF$4,'[1]INTERNAL PARAMETERS-1'!$B$5:$J$44,5,FALSE))*VLOOKUP(SDBYLD2!CF$4,'[1]INTERNAL PARAMETERS-1'!$B$5:$J$44,8,FALSE)*VLOOKUP(SDBYLD2!CF$4,'[1]INTERNAL PARAMETERS-1'!$B$5:$J$44,3,FALSE)</f>
        <v>0</v>
      </c>
      <c r="CG127" s="44">
        <f>SDBYLD1!CG127*VLOOKUP(SDBYLD2!CG$4,'[1]INTERNAL PARAMETERS-1'!$B$5:$J$44,5,FALSE)*VLOOKUP(SDBYLD2!CG$4,'[1]INTERNAL PARAMETERS-1'!$B$5:$J$44,6,FALSE)*VLOOKUP(SDBYLD2!CG$4,'[1]INTERNAL PARAMETERS-1'!$B$5:$J$44,3,FALSE) + SDBYLD1!CG127*(1-VLOOKUP(SDBYLD2!CG$4,'[1]INTERNAL PARAMETERS-1'!$B$5:$J$44,5,FALSE))*VLOOKUP(SDBYLD2!CG$4,'[1]INTERNAL PARAMETERS-1'!$B$5:$J$44,8,FALSE)*VLOOKUP(SDBYLD2!CG$4,'[1]INTERNAL PARAMETERS-1'!$B$5:$J$44,3,FALSE)</f>
        <v>0</v>
      </c>
      <c r="CH127" s="43">
        <f>SDBYLD1!CH127*VLOOKUP(SDBYLD2!CH$4,'[1]INTERNAL PARAMETERS-1'!$B$5:$J$44,5,FALSE)*VLOOKUP(SDBYLD2!CH$4,'[1]INTERNAL PARAMETERS-1'!$B$5:$J$44,6,FALSE)*VLOOKUP(SDBYLD2!CH$4,'[1]INTERNAL PARAMETERS-1'!$B$5:$J$44,3,FALSE) + SDBYLD1!CH127*(1-VLOOKUP(SDBYLD2!CH$4,'[1]INTERNAL PARAMETERS-1'!$B$5:$J$44,5,FALSE))*VLOOKUP(SDBYLD2!CH$4,'[1]INTERNAL PARAMETERS-1'!$B$5:$J$44,8,FALSE)*VLOOKUP(SDBYLD2!CH$4,'[1]INTERNAL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SDBeam!X128</f>
        <v>0</v>
      </c>
      <c r="F128" s="59">
        <f>'[1]INTERNAL PARAMETERS-1'!M20</f>
        <v>12.89</v>
      </c>
      <c r="G128" s="45">
        <f>SDBYLD1!G128*VLOOKUP(SDBYLD2!G$4,'[1]INTERNAL PARAMETERS-1'!$B$5:$J$44,5,FALSE)*VLOOKUP(SDBYLD2!G$4,'[1]INTERNAL PARAMETERS-1'!$B$5:$J$44,7,FALSE)*SDBYLD2!$F128 + SDBYLD1!G128*(1-VLOOKUP(SDBYLD2!G$4,'[1]INTERNAL PARAMETERS-1'!$B$5:$J$44,5,FALSE))*VLOOKUP(SDBYLD2!G$4,'[1]INTERNAL PARAMETERS-1'!$B$5:$J$44,9,FALSE)*SDBYLD2!$F128</f>
        <v>0</v>
      </c>
      <c r="H128" s="44">
        <f>SDBYLD1!H128*VLOOKUP(SDBYLD2!H$4,'[1]INTERNAL PARAMETERS-1'!$B$5:$J$44,5,FALSE)*VLOOKUP(SDBYLD2!H$4,'[1]INTERNAL PARAMETERS-1'!$B$5:$J$44,7,FALSE)*SDBYLD2!$F128 + SDBYLD1!H128*(1-VLOOKUP(SDBYLD2!H$4,'[1]INTERNAL PARAMETERS-1'!$B$5:$J$44,5,FALSE))*VLOOKUP(SDBYLD2!H$4,'[1]INTERNAL PARAMETERS-1'!$B$5:$J$44,9,FALSE)*SDBYLD2!$F128</f>
        <v>0</v>
      </c>
      <c r="I128" s="44">
        <f>SDBYLD1!I128*VLOOKUP(SDBYLD2!I$4,'[1]INTERNAL PARAMETERS-1'!$B$5:$J$44,5,FALSE)*VLOOKUP(SDBYLD2!I$4,'[1]INTERNAL PARAMETERS-1'!$B$5:$J$44,7,FALSE)*SDBYLD2!$F128 + SDBYLD1!I128*(1-VLOOKUP(SDBYLD2!I$4,'[1]INTERNAL PARAMETERS-1'!$B$5:$J$44,5,FALSE))*VLOOKUP(SDBYLD2!I$4,'[1]INTERNAL PARAMETERS-1'!$B$5:$J$44,9,FALSE)*SDBYLD2!$F128</f>
        <v>0</v>
      </c>
      <c r="J128" s="44">
        <f>SDBYLD1!J128*VLOOKUP(SDBYLD2!J$4,'[1]INTERNAL PARAMETERS-1'!$B$5:$J$44,5,FALSE)*VLOOKUP(SDBYLD2!J$4,'[1]INTERNAL PARAMETERS-1'!$B$5:$J$44,7,FALSE)*SDBYLD2!$F128 + SDBYLD1!J128*(1-VLOOKUP(SDBYLD2!J$4,'[1]INTERNAL PARAMETERS-1'!$B$5:$J$44,5,FALSE))*VLOOKUP(SDBYLD2!J$4,'[1]INTERNAL PARAMETERS-1'!$B$5:$J$44,9,FALSE)*SDBYLD2!$F128</f>
        <v>0</v>
      </c>
      <c r="K128" s="44">
        <f>SDBYLD1!K128*VLOOKUP(SDBYLD2!K$4,'[1]INTERNAL PARAMETERS-1'!$B$5:$J$44,5,FALSE)*VLOOKUP(SDBYLD2!K$4,'[1]INTERNAL PARAMETERS-1'!$B$5:$J$44,7,FALSE)*SDBYLD2!$F128 + SDBYLD1!K128*(1-VLOOKUP(SDBYLD2!K$4,'[1]INTERNAL PARAMETERS-1'!$B$5:$J$44,5,FALSE))*VLOOKUP(SDBYLD2!K$4,'[1]INTERNAL PARAMETERS-1'!$B$5:$J$44,9,FALSE)*SDBYLD2!$F128</f>
        <v>0</v>
      </c>
      <c r="L128" s="44">
        <f>SDBYLD1!L128*VLOOKUP(SDBYLD2!L$4,'[1]INTERNAL PARAMETERS-1'!$B$5:$J$44,5,FALSE)*VLOOKUP(SDBYLD2!L$4,'[1]INTERNAL PARAMETERS-1'!$B$5:$J$44,7,FALSE)*SDBYLD2!$F128 + SDBYLD1!L128*(1-VLOOKUP(SDBYLD2!L$4,'[1]INTERNAL PARAMETERS-1'!$B$5:$J$44,5,FALSE))*VLOOKUP(SDBYLD2!L$4,'[1]INTERNAL PARAMETERS-1'!$B$5:$J$44,9,FALSE)*SDBYLD2!$F128</f>
        <v>0</v>
      </c>
      <c r="M128" s="44">
        <f>SDBYLD1!M128*VLOOKUP(SDBYLD2!M$4,'[1]INTERNAL PARAMETERS-1'!$B$5:$J$44,5,FALSE)*VLOOKUP(SDBYLD2!M$4,'[1]INTERNAL PARAMETERS-1'!$B$5:$J$44,7,FALSE)*SDBYLD2!$F128 + SDBYLD1!M128*(1-VLOOKUP(SDBYLD2!M$4,'[1]INTERNAL PARAMETERS-1'!$B$5:$J$44,5,FALSE))*VLOOKUP(SDBYLD2!M$4,'[1]INTERNAL PARAMETERS-1'!$B$5:$J$44,9,FALSE)*SDBYLD2!$F128</f>
        <v>0</v>
      </c>
      <c r="N128" s="44">
        <f>SDBYLD1!N128*VLOOKUP(SDBYLD2!N$4,'[1]INTERNAL PARAMETERS-1'!$B$5:$J$44,5,FALSE)*VLOOKUP(SDBYLD2!N$4,'[1]INTERNAL PARAMETERS-1'!$B$5:$J$44,7,FALSE)*SDBYLD2!$F128 + SDBYLD1!N128*(1-VLOOKUP(SDBYLD2!N$4,'[1]INTERNAL PARAMETERS-1'!$B$5:$J$44,5,FALSE))*VLOOKUP(SDBYLD2!N$4,'[1]INTERNAL PARAMETERS-1'!$B$5:$J$44,9,FALSE)*SDBYLD2!$F128</f>
        <v>0</v>
      </c>
      <c r="O128" s="44">
        <f>SDBYLD1!O128*VLOOKUP(SDBYLD2!O$4,'[1]INTERNAL PARAMETERS-1'!$B$5:$J$44,5,FALSE)*VLOOKUP(SDBYLD2!O$4,'[1]INTERNAL PARAMETERS-1'!$B$5:$J$44,7,FALSE)*SDBYLD2!$F128 + SDBYLD1!O128*(1-VLOOKUP(SDBYLD2!O$4,'[1]INTERNAL PARAMETERS-1'!$B$5:$J$44,5,FALSE))*VLOOKUP(SDBYLD2!O$4,'[1]INTERNAL PARAMETERS-1'!$B$5:$J$44,9,FALSE)*SDBYLD2!$F128</f>
        <v>0</v>
      </c>
      <c r="P128" s="44">
        <f>SDBYLD1!P128*VLOOKUP(SDBYLD2!P$4,'[1]INTERNAL PARAMETERS-1'!$B$5:$J$44,5,FALSE)*VLOOKUP(SDBYLD2!P$4,'[1]INTERNAL PARAMETERS-1'!$B$5:$J$44,7,FALSE)*SDBYLD2!$F128 + SDBYLD1!P128*(1-VLOOKUP(SDBYLD2!P$4,'[1]INTERNAL PARAMETERS-1'!$B$5:$J$44,5,FALSE))*VLOOKUP(SDBYLD2!P$4,'[1]INTERNAL PARAMETERS-1'!$B$5:$J$44,9,FALSE)*SDBYLD2!$F128</f>
        <v>0</v>
      </c>
      <c r="Q128" s="44">
        <f>SDBYLD1!Q128*VLOOKUP(SDBYLD2!Q$4,'[1]INTERNAL PARAMETERS-1'!$B$5:$J$44,5,FALSE)*VLOOKUP(SDBYLD2!Q$4,'[1]INTERNAL PARAMETERS-1'!$B$5:$J$44,7,FALSE)*SDBYLD2!$F128 + SDBYLD1!Q128*(1-VLOOKUP(SDBYLD2!Q$4,'[1]INTERNAL PARAMETERS-1'!$B$5:$J$44,5,FALSE))*VLOOKUP(SDBYLD2!Q$4,'[1]INTERNAL PARAMETERS-1'!$B$5:$J$44,9,FALSE)*SDBYLD2!$F128</f>
        <v>0</v>
      </c>
      <c r="R128" s="44">
        <f>SDBYLD1!R128*VLOOKUP(SDBYLD2!R$4,'[1]INTERNAL PARAMETERS-1'!$B$5:$J$44,5,FALSE)*VLOOKUP(SDBYLD2!R$4,'[1]INTERNAL PARAMETERS-1'!$B$5:$J$44,7,FALSE)*SDBYLD2!$F128 + SDBYLD1!R128*(1-VLOOKUP(SDBYLD2!R$4,'[1]INTERNAL PARAMETERS-1'!$B$5:$J$44,5,FALSE))*VLOOKUP(SDBYLD2!R$4,'[1]INTERNAL PARAMETERS-1'!$B$5:$J$44,9,FALSE)*SDBYLD2!$F128</f>
        <v>0</v>
      </c>
      <c r="S128" s="44">
        <f>SDBYLD1!S128*VLOOKUP(SDBYLD2!S$4,'[1]INTERNAL PARAMETERS-1'!$B$5:$J$44,5,FALSE)*VLOOKUP(SDBYLD2!S$4,'[1]INTERNAL PARAMETERS-1'!$B$5:$J$44,7,FALSE)*SDBYLD2!$F128 + SDBYLD1!S128*(1-VLOOKUP(SDBYLD2!S$4,'[1]INTERNAL PARAMETERS-1'!$B$5:$J$44,5,FALSE))*VLOOKUP(SDBYLD2!S$4,'[1]INTERNAL PARAMETERS-1'!$B$5:$J$44,9,FALSE)*SDBYLD2!$F128</f>
        <v>0</v>
      </c>
      <c r="T128" s="44">
        <f>SDBYLD1!T128*VLOOKUP(SDBYLD2!T$4,'[1]INTERNAL PARAMETERS-1'!$B$5:$J$44,5,FALSE)*VLOOKUP(SDBYLD2!T$4,'[1]INTERNAL PARAMETERS-1'!$B$5:$J$44,7,FALSE)*SDBYLD2!$F128 + SDBYLD1!T128*(1-VLOOKUP(SDBYLD2!T$4,'[1]INTERNAL PARAMETERS-1'!$B$5:$J$44,5,FALSE))*VLOOKUP(SDBYLD2!T$4,'[1]INTERNAL PARAMETERS-1'!$B$5:$J$44,9,FALSE)*SDBYLD2!$F128</f>
        <v>0</v>
      </c>
      <c r="U128" s="44">
        <f>SDBYLD1!U128*VLOOKUP(SDBYLD2!U$4,'[1]INTERNAL PARAMETERS-1'!$B$5:$J$44,5,FALSE)*VLOOKUP(SDBYLD2!U$4,'[1]INTERNAL PARAMETERS-1'!$B$5:$J$44,7,FALSE)*SDBYLD2!$F128 + SDBYLD1!U128*(1-VLOOKUP(SDBYLD2!U$4,'[1]INTERNAL PARAMETERS-1'!$B$5:$J$44,5,FALSE))*VLOOKUP(SDBYLD2!U$4,'[1]INTERNAL PARAMETERS-1'!$B$5:$J$44,9,FALSE)*SDBYLD2!$F128</f>
        <v>0</v>
      </c>
      <c r="V128" s="44">
        <f>SDBYLD1!V128*VLOOKUP(SDBYLD2!V$4,'[1]INTERNAL PARAMETERS-1'!$B$5:$J$44,5,FALSE)*VLOOKUP(SDBYLD2!V$4,'[1]INTERNAL PARAMETERS-1'!$B$5:$J$44,7,FALSE)*SDBYLD2!$F128 + SDBYLD1!V128*(1-VLOOKUP(SDBYLD2!V$4,'[1]INTERNAL PARAMETERS-1'!$B$5:$J$44,5,FALSE))*VLOOKUP(SDBYLD2!V$4,'[1]INTERNAL PARAMETERS-1'!$B$5:$J$44,9,FALSE)*SDBYLD2!$F128</f>
        <v>0</v>
      </c>
      <c r="W128" s="44">
        <f>SDBYLD1!W128*VLOOKUP(SDBYLD2!W$4,'[1]INTERNAL PARAMETERS-1'!$B$5:$J$44,5,FALSE)*VLOOKUP(SDBYLD2!W$4,'[1]INTERNAL PARAMETERS-1'!$B$5:$J$44,7,FALSE)*SDBYLD2!$F128 + SDBYLD1!W128*(1-VLOOKUP(SDBYLD2!W$4,'[1]INTERNAL PARAMETERS-1'!$B$5:$J$44,5,FALSE))*VLOOKUP(SDBYLD2!W$4,'[1]INTERNAL PARAMETERS-1'!$B$5:$J$44,9,FALSE)*SDBYLD2!$F128</f>
        <v>0</v>
      </c>
      <c r="X128" s="44">
        <f>SDBYLD1!X128*VLOOKUP(SDBYLD2!X$4,'[1]INTERNAL PARAMETERS-1'!$B$5:$J$44,5,FALSE)*VLOOKUP(SDBYLD2!X$4,'[1]INTERNAL PARAMETERS-1'!$B$5:$J$44,7,FALSE)*SDBYLD2!$F128 + SDBYLD1!X128*(1-VLOOKUP(SDBYLD2!X$4,'[1]INTERNAL PARAMETERS-1'!$B$5:$J$44,5,FALSE))*VLOOKUP(SDBYLD2!X$4,'[1]INTERNAL PARAMETERS-1'!$B$5:$J$44,9,FALSE)*SDBYLD2!$F128</f>
        <v>0</v>
      </c>
      <c r="Y128" s="44">
        <f>SDBYLD1!Y128*VLOOKUP(SDBYLD2!Y$4,'[1]INTERNAL PARAMETERS-1'!$B$5:$J$44,5,FALSE)*VLOOKUP(SDBYLD2!Y$4,'[1]INTERNAL PARAMETERS-1'!$B$5:$J$44,7,FALSE)*SDBYLD2!$F128 + SDBYLD1!Y128*(1-VLOOKUP(SDBYLD2!Y$4,'[1]INTERNAL PARAMETERS-1'!$B$5:$J$44,5,FALSE))*VLOOKUP(SDBYLD2!Y$4,'[1]INTERNAL PARAMETERS-1'!$B$5:$J$44,9,FALSE)*SDBYLD2!$F128</f>
        <v>0</v>
      </c>
      <c r="Z128" s="44">
        <f>SDBYLD1!Z128*VLOOKUP(SDBYLD2!Z$4,'[1]INTERNAL PARAMETERS-1'!$B$5:$J$44,5,FALSE)*VLOOKUP(SDBYLD2!Z$4,'[1]INTERNAL PARAMETERS-1'!$B$5:$J$44,7,FALSE)*SDBYLD2!$F128 + SDBYLD1!Z128*(1-VLOOKUP(SDBYLD2!Z$4,'[1]INTERNAL PARAMETERS-1'!$B$5:$J$44,5,FALSE))*VLOOKUP(SDBYLD2!Z$4,'[1]INTERNAL PARAMETERS-1'!$B$5:$J$44,9,FALSE)*SDBYLD2!$F128</f>
        <v>0</v>
      </c>
      <c r="AA128" s="44">
        <f>SDBYLD1!AA128*VLOOKUP(SDBYLD2!AA$4,'[1]INTERNAL PARAMETERS-1'!$B$5:$J$44,5,FALSE)*VLOOKUP(SDBYLD2!AA$4,'[1]INTERNAL PARAMETERS-1'!$B$5:$J$44,7,FALSE)*SDBYLD2!$F128 + SDBYLD1!AA128*(1-VLOOKUP(SDBYLD2!AA$4,'[1]INTERNAL PARAMETERS-1'!$B$5:$J$44,5,FALSE))*VLOOKUP(SDBYLD2!AA$4,'[1]INTERNAL PARAMETERS-1'!$B$5:$J$44,9,FALSE)*SDBYLD2!$F128</f>
        <v>0</v>
      </c>
      <c r="AB128" s="44">
        <f>SDBYLD1!AB128*VLOOKUP(SDBYLD2!AB$4,'[1]INTERNAL PARAMETERS-1'!$B$5:$J$44,5,FALSE)*VLOOKUP(SDBYLD2!AB$4,'[1]INTERNAL PARAMETERS-1'!$B$5:$J$44,7,FALSE)*SDBYLD2!$F128 + SDBYLD1!AB128*(1-VLOOKUP(SDBYLD2!AB$4,'[1]INTERNAL PARAMETERS-1'!$B$5:$J$44,5,FALSE))*VLOOKUP(SDBYLD2!AB$4,'[1]INTERNAL PARAMETERS-1'!$B$5:$J$44,9,FALSE)*SDBYLD2!$F128</f>
        <v>0</v>
      </c>
      <c r="AC128" s="44">
        <f>SDBYLD1!AC128*VLOOKUP(SDBYLD2!AC$4,'[1]INTERNAL PARAMETERS-1'!$B$5:$J$44,5,FALSE)*VLOOKUP(SDBYLD2!AC$4,'[1]INTERNAL PARAMETERS-1'!$B$5:$J$44,7,FALSE)*SDBYLD2!$F128 + SDBYLD1!AC128*(1-VLOOKUP(SDBYLD2!AC$4,'[1]INTERNAL PARAMETERS-1'!$B$5:$J$44,5,FALSE))*VLOOKUP(SDBYLD2!AC$4,'[1]INTERNAL PARAMETERS-1'!$B$5:$J$44,9,FALSE)*SDBYLD2!$F128</f>
        <v>0</v>
      </c>
      <c r="AD128" s="44">
        <f>SDBYLD1!AD128*VLOOKUP(SDBYLD2!AD$4,'[1]INTERNAL PARAMETERS-1'!$B$5:$J$44,5,FALSE)*VLOOKUP(SDBYLD2!AD$4,'[1]INTERNAL PARAMETERS-1'!$B$5:$J$44,7,FALSE)*SDBYLD2!$F128 + SDBYLD1!AD128*(1-VLOOKUP(SDBYLD2!AD$4,'[1]INTERNAL PARAMETERS-1'!$B$5:$J$44,5,FALSE))*VLOOKUP(SDBYLD2!AD$4,'[1]INTERNAL PARAMETERS-1'!$B$5:$J$44,9,FALSE)*SDBYLD2!$F128</f>
        <v>0</v>
      </c>
      <c r="AE128" s="44">
        <f>SDBYLD1!AE128*VLOOKUP(SDBYLD2!AE$4,'[1]INTERNAL PARAMETERS-1'!$B$5:$J$44,5,FALSE)*VLOOKUP(SDBYLD2!AE$4,'[1]INTERNAL PARAMETERS-1'!$B$5:$J$44,7,FALSE)*SDBYLD2!$F128 + SDBYLD1!AE128*(1-VLOOKUP(SDBYLD2!AE$4,'[1]INTERNAL PARAMETERS-1'!$B$5:$J$44,5,FALSE))*VLOOKUP(SDBYLD2!AE$4,'[1]INTERNAL PARAMETERS-1'!$B$5:$J$44,9,FALSE)*SDBYLD2!$F128</f>
        <v>0</v>
      </c>
      <c r="AF128" s="44">
        <f>SDBYLD1!AF128*VLOOKUP(SDBYLD2!AF$4,'[1]INTERNAL PARAMETERS-1'!$B$5:$J$44,5,FALSE)*VLOOKUP(SDBYLD2!AF$4,'[1]INTERNAL PARAMETERS-1'!$B$5:$J$44,7,FALSE)*SDBYLD2!$F128 + SDBYLD1!AF128*(1-VLOOKUP(SDBYLD2!AF$4,'[1]INTERNAL PARAMETERS-1'!$B$5:$J$44,5,FALSE))*VLOOKUP(SDBYLD2!AF$4,'[1]INTERNAL PARAMETERS-1'!$B$5:$J$44,9,FALSE)*SDBYLD2!$F128</f>
        <v>0</v>
      </c>
      <c r="AG128" s="44">
        <f>SDBYLD1!AG128*VLOOKUP(SDBYLD2!AG$4,'[1]INTERNAL PARAMETERS-1'!$B$5:$J$44,5,FALSE)*VLOOKUP(SDBYLD2!AG$4,'[1]INTERNAL PARAMETERS-1'!$B$5:$J$44,7,FALSE)*SDBYLD2!$F128 + SDBYLD1!AG128*(1-VLOOKUP(SDBYLD2!AG$4,'[1]INTERNAL PARAMETERS-1'!$B$5:$J$44,5,FALSE))*VLOOKUP(SDBYLD2!AG$4,'[1]INTERNAL PARAMETERS-1'!$B$5:$J$44,9,FALSE)*SDBYLD2!$F128</f>
        <v>0</v>
      </c>
      <c r="AH128" s="44">
        <f>SDBYLD1!AH128*VLOOKUP(SDBYLD2!AH$4,'[1]INTERNAL PARAMETERS-1'!$B$5:$J$44,5,FALSE)*VLOOKUP(SDBYLD2!AH$4,'[1]INTERNAL PARAMETERS-1'!$B$5:$J$44,7,FALSE)*SDBYLD2!$F128 + SDBYLD1!AH128*(1-VLOOKUP(SDBYLD2!AH$4,'[1]INTERNAL PARAMETERS-1'!$B$5:$J$44,5,FALSE))*VLOOKUP(SDBYLD2!AH$4,'[1]INTERNAL PARAMETERS-1'!$B$5:$J$44,9,FALSE)*SDBYLD2!$F128</f>
        <v>0</v>
      </c>
      <c r="AI128" s="44">
        <f>SDBYLD1!AI128*VLOOKUP(SDBYLD2!AI$4,'[1]INTERNAL PARAMETERS-1'!$B$5:$J$44,5,FALSE)*VLOOKUP(SDBYLD2!AI$4,'[1]INTERNAL PARAMETERS-1'!$B$5:$J$44,7,FALSE)*SDBYLD2!$F128 + SDBYLD1!AI128*(1-VLOOKUP(SDBYLD2!AI$4,'[1]INTERNAL PARAMETERS-1'!$B$5:$J$44,5,FALSE))*VLOOKUP(SDBYLD2!AI$4,'[1]INTERNAL PARAMETERS-1'!$B$5:$J$44,9,FALSE)*SDBYLD2!$F128</f>
        <v>0</v>
      </c>
      <c r="AJ128" s="44">
        <f>SDBYLD1!AJ128*VLOOKUP(SDBYLD2!AJ$4,'[1]INTERNAL PARAMETERS-1'!$B$5:$J$44,5,FALSE)*VLOOKUP(SDBYLD2!AJ$4,'[1]INTERNAL PARAMETERS-1'!$B$5:$J$44,7,FALSE)*SDBYLD2!$F128 + SDBYLD1!AJ128*(1-VLOOKUP(SDBYLD2!AJ$4,'[1]INTERNAL PARAMETERS-1'!$B$5:$J$44,5,FALSE))*VLOOKUP(SDBYLD2!AJ$4,'[1]INTERNAL PARAMETERS-1'!$B$5:$J$44,9,FALSE)*SDBYLD2!$F128</f>
        <v>0</v>
      </c>
      <c r="AK128" s="44">
        <f>SDBYLD1!AK128*VLOOKUP(SDBYLD2!AK$4,'[1]INTERNAL PARAMETERS-1'!$B$5:$J$44,5,FALSE)*VLOOKUP(SDBYLD2!AK$4,'[1]INTERNAL PARAMETERS-1'!$B$5:$J$44,7,FALSE)*SDBYLD2!$F128 + SDBYLD1!AK128*(1-VLOOKUP(SDBYLD2!AK$4,'[1]INTERNAL PARAMETERS-1'!$B$5:$J$44,5,FALSE))*VLOOKUP(SDBYLD2!AK$4,'[1]INTERNAL PARAMETERS-1'!$B$5:$J$44,9,FALSE)*SDBYLD2!$F128</f>
        <v>0</v>
      </c>
      <c r="AL128" s="44">
        <f>SDBYLD1!AL128*VLOOKUP(SDBYLD2!AL$4,'[1]INTERNAL PARAMETERS-1'!$B$5:$J$44,5,FALSE)*VLOOKUP(SDBYLD2!AL$4,'[1]INTERNAL PARAMETERS-1'!$B$5:$J$44,7,FALSE)*SDBYLD2!$F128 + SDBYLD1!AL128*(1-VLOOKUP(SDBYLD2!AL$4,'[1]INTERNAL PARAMETERS-1'!$B$5:$J$44,5,FALSE))*VLOOKUP(SDBYLD2!AL$4,'[1]INTERNAL PARAMETERS-1'!$B$5:$J$44,9,FALSE)*SDBYLD2!$F128</f>
        <v>0</v>
      </c>
      <c r="AM128" s="44">
        <f>SDBYLD1!AM128*VLOOKUP(SDBYLD2!AM$4,'[1]INTERNAL PARAMETERS-1'!$B$5:$J$44,5,FALSE)*VLOOKUP(SDBYLD2!AM$4,'[1]INTERNAL PARAMETERS-1'!$B$5:$J$44,7,FALSE)*SDBYLD2!$F128 + SDBYLD1!AM128*(1-VLOOKUP(SDBYLD2!AM$4,'[1]INTERNAL PARAMETERS-1'!$B$5:$J$44,5,FALSE))*VLOOKUP(SDBYLD2!AM$4,'[1]INTERNAL PARAMETERS-1'!$B$5:$J$44,9,FALSE)*SDBYLD2!$F128</f>
        <v>0</v>
      </c>
      <c r="AN128" s="44">
        <f>SDBYLD1!AN128*VLOOKUP(SDBYLD2!AN$4,'[1]INTERNAL PARAMETERS-1'!$B$5:$J$44,5,FALSE)*VLOOKUP(SDBYLD2!AN$4,'[1]INTERNAL PARAMETERS-1'!$B$5:$J$44,7,FALSE)*SDBYLD2!$F128 + SDBYLD1!AN128*(1-VLOOKUP(SDBYLD2!AN$4,'[1]INTERNAL PARAMETERS-1'!$B$5:$J$44,5,FALSE))*VLOOKUP(SDBYLD2!AN$4,'[1]INTERNAL PARAMETERS-1'!$B$5:$J$44,9,FALSE)*SDBYLD2!$F128</f>
        <v>0</v>
      </c>
      <c r="AO128" s="44">
        <f>SDBYLD1!AO128*VLOOKUP(SDBYLD2!AO$4,'[1]INTERNAL PARAMETERS-1'!$B$5:$J$44,5,FALSE)*VLOOKUP(SDBYLD2!AO$4,'[1]INTERNAL PARAMETERS-1'!$B$5:$J$44,7,FALSE)*SDBYLD2!$F128 + SDBYLD1!AO128*(1-VLOOKUP(SDBYLD2!AO$4,'[1]INTERNAL PARAMETERS-1'!$B$5:$J$44,5,FALSE))*VLOOKUP(SDBYLD2!AO$4,'[1]INTERNAL PARAMETERS-1'!$B$5:$J$44,9,FALSE)*SDBYLD2!$F128</f>
        <v>0</v>
      </c>
      <c r="AP128" s="44">
        <f>SDBYLD1!AP128*VLOOKUP(SDBYLD2!AP$4,'[1]INTERNAL PARAMETERS-1'!$B$5:$J$44,5,FALSE)*VLOOKUP(SDBYLD2!AP$4,'[1]INTERNAL PARAMETERS-1'!$B$5:$J$44,7,FALSE)*SDBYLD2!$F128 + SDBYLD1!AP128*(1-VLOOKUP(SDBYLD2!AP$4,'[1]INTERNAL PARAMETERS-1'!$B$5:$J$44,5,FALSE))*VLOOKUP(SDBYLD2!AP$4,'[1]INTERNAL PARAMETERS-1'!$B$5:$J$44,9,FALSE)*SDBYLD2!$F128</f>
        <v>0</v>
      </c>
      <c r="AQ128" s="44">
        <f>SDBYLD1!AQ128*VLOOKUP(SDBYLD2!AQ$4,'[1]INTERNAL PARAMETERS-1'!$B$5:$J$44,5,FALSE)*VLOOKUP(SDBYLD2!AQ$4,'[1]INTERNAL PARAMETERS-1'!$B$5:$J$44,7,FALSE)*SDBYLD2!$F128 + SDBYLD1!AQ128*(1-VLOOKUP(SDBYLD2!AQ$4,'[1]INTERNAL PARAMETERS-1'!$B$5:$J$44,5,FALSE))*VLOOKUP(SDBYLD2!AQ$4,'[1]INTERNAL PARAMETERS-1'!$B$5:$J$44,9,FALSE)*SDBYLD2!$F128</f>
        <v>0</v>
      </c>
      <c r="AR128" s="44">
        <f>SDBYLD1!AR128*VLOOKUP(SDBYLD2!AR$4,'[1]INTERNAL PARAMETERS-1'!$B$5:$J$44,5,FALSE)*VLOOKUP(SDBYLD2!AR$4,'[1]INTERNAL PARAMETERS-1'!$B$5:$J$44,7,FALSE)*SDBYLD2!$F128 + SDBYLD1!AR128*(1-VLOOKUP(SDBYLD2!AR$4,'[1]INTERNAL PARAMETERS-1'!$B$5:$J$44,5,FALSE))*VLOOKUP(SDBYLD2!AR$4,'[1]INTERNAL PARAMETERS-1'!$B$5:$J$44,9,FALSE)*SDBYLD2!$F128</f>
        <v>0</v>
      </c>
      <c r="AS128" s="44">
        <f>SDBYLD1!AS128*VLOOKUP(SDBYLD2!AS$4,'[1]INTERNAL PARAMETERS-1'!$B$5:$J$44,5,FALSE)*VLOOKUP(SDBYLD2!AS$4,'[1]INTERNAL PARAMETERS-1'!$B$5:$J$44,7,FALSE)*SDBYLD2!$F128 + SDBYLD1!AS128*(1-VLOOKUP(SDBYLD2!AS$4,'[1]INTERNAL PARAMETERS-1'!$B$5:$J$44,5,FALSE))*VLOOKUP(SDBYLD2!AS$4,'[1]INTERNAL PARAMETERS-1'!$B$5:$J$44,9,FALSE)*SDBYLD2!$F128</f>
        <v>0</v>
      </c>
      <c r="AT128" s="43">
        <f>SDBYLD1!AT128*VLOOKUP(SDBYLD2!AT$4,'[1]INTERNAL PARAMETERS-1'!$B$5:$J$44,5,FALSE)*VLOOKUP(SDBYLD2!AT$4,'[1]INTERNAL PARAMETERS-1'!$B$5:$J$44,7,FALSE)*SDBYLD2!$F128 + SDBYLD1!AT128*(1-VLOOKUP(SDBYLD2!AT$4,'[1]INTERNAL PARAMETERS-1'!$B$5:$J$44,5,FALSE))*VLOOKUP(SDBYLD2!AT$4,'[1]INTERNAL PARAMETERS-1'!$B$5:$J$44,9,FALSE)*SDBYLD2!$F128</f>
        <v>0</v>
      </c>
      <c r="AU128" s="45">
        <f>SDBYLD1!AU128*VLOOKUP(SDBYLD2!AU$4,'[1]INTERNAL PARAMETERS-1'!$B$5:$J$44,5,FALSE)*VLOOKUP(SDBYLD2!AU$4,'[1]INTERNAL PARAMETERS-1'!$B$5:$J$44,6,FALSE)*VLOOKUP(SDBYLD2!AU$4,'[1]INTERNAL PARAMETERS-1'!$B$5:$J$44,3,FALSE) + SDBYLD1!AU128*(1-VLOOKUP(SDBYLD2!AU$4,'[1]INTERNAL PARAMETERS-1'!$B$5:$J$44,5,FALSE))*VLOOKUP(SDBYLD2!AU$4,'[1]INTERNAL PARAMETERS-1'!$B$5:$J$44,8,FALSE)*VLOOKUP(SDBYLD2!AU$4,'[1]INTERNAL PARAMETERS-1'!$B$5:$J$44,3,FALSE)</f>
        <v>0</v>
      </c>
      <c r="AV128" s="44">
        <f>SDBYLD1!AV128*VLOOKUP(SDBYLD2!AV$4,'[1]INTERNAL PARAMETERS-1'!$B$5:$J$44,5,FALSE)*VLOOKUP(SDBYLD2!AV$4,'[1]INTERNAL PARAMETERS-1'!$B$5:$J$44,6,FALSE)*VLOOKUP(SDBYLD2!AV$4,'[1]INTERNAL PARAMETERS-1'!$B$5:$J$44,3,FALSE) + SDBYLD1!AV128*(1-VLOOKUP(SDBYLD2!AV$4,'[1]INTERNAL PARAMETERS-1'!$B$5:$J$44,5,FALSE))*VLOOKUP(SDBYLD2!AV$4,'[1]INTERNAL PARAMETERS-1'!$B$5:$J$44,8,FALSE)*VLOOKUP(SDBYLD2!AV$4,'[1]INTERNAL PARAMETERS-1'!$B$5:$J$44,3,FALSE)</f>
        <v>0</v>
      </c>
      <c r="AW128" s="44">
        <f>SDBYLD1!AW128*VLOOKUP(SDBYLD2!AW$4,'[1]INTERNAL PARAMETERS-1'!$B$5:$J$44,5,FALSE)*VLOOKUP(SDBYLD2!AW$4,'[1]INTERNAL PARAMETERS-1'!$B$5:$J$44,6,FALSE)*VLOOKUP(SDBYLD2!AW$4,'[1]INTERNAL PARAMETERS-1'!$B$5:$J$44,3,FALSE) + SDBYLD1!AW128*(1-VLOOKUP(SDBYLD2!AW$4,'[1]INTERNAL PARAMETERS-1'!$B$5:$J$44,5,FALSE))*VLOOKUP(SDBYLD2!AW$4,'[1]INTERNAL PARAMETERS-1'!$B$5:$J$44,8,FALSE)*VLOOKUP(SDBYLD2!AW$4,'[1]INTERNAL PARAMETERS-1'!$B$5:$J$44,3,FALSE)</f>
        <v>0</v>
      </c>
      <c r="AX128" s="44">
        <f>SDBYLD1!AX128*VLOOKUP(SDBYLD2!AX$4,'[1]INTERNAL PARAMETERS-1'!$B$5:$J$44,5,FALSE)*VLOOKUP(SDBYLD2!AX$4,'[1]INTERNAL PARAMETERS-1'!$B$5:$J$44,6,FALSE)*VLOOKUP(SDBYLD2!AX$4,'[1]INTERNAL PARAMETERS-1'!$B$5:$J$44,3,FALSE) + SDBYLD1!AX128*(1-VLOOKUP(SDBYLD2!AX$4,'[1]INTERNAL PARAMETERS-1'!$B$5:$J$44,5,FALSE))*VLOOKUP(SDBYLD2!AX$4,'[1]INTERNAL PARAMETERS-1'!$B$5:$J$44,8,FALSE)*VLOOKUP(SDBYLD2!AX$4,'[1]INTERNAL PARAMETERS-1'!$B$5:$J$44,3,FALSE)</f>
        <v>0</v>
      </c>
      <c r="AY128" s="44">
        <f>SDBYLD1!AY128*VLOOKUP(SDBYLD2!AY$4,'[1]INTERNAL PARAMETERS-1'!$B$5:$J$44,5,FALSE)*VLOOKUP(SDBYLD2!AY$4,'[1]INTERNAL PARAMETERS-1'!$B$5:$J$44,6,FALSE)*VLOOKUP(SDBYLD2!AY$4,'[1]INTERNAL PARAMETERS-1'!$B$5:$J$44,3,FALSE) + SDBYLD1!AY128*(1-VLOOKUP(SDBYLD2!AY$4,'[1]INTERNAL PARAMETERS-1'!$B$5:$J$44,5,FALSE))*VLOOKUP(SDBYLD2!AY$4,'[1]INTERNAL PARAMETERS-1'!$B$5:$J$44,8,FALSE)*VLOOKUP(SDBYLD2!AY$4,'[1]INTERNAL PARAMETERS-1'!$B$5:$J$44,3,FALSE)</f>
        <v>0</v>
      </c>
      <c r="AZ128" s="44">
        <f>SDBYLD1!AZ128*VLOOKUP(SDBYLD2!AZ$4,'[1]INTERNAL PARAMETERS-1'!$B$5:$J$44,5,FALSE)*VLOOKUP(SDBYLD2!AZ$4,'[1]INTERNAL PARAMETERS-1'!$B$5:$J$44,6,FALSE)*VLOOKUP(SDBYLD2!AZ$4,'[1]INTERNAL PARAMETERS-1'!$B$5:$J$44,3,FALSE) + SDBYLD1!AZ128*(1-VLOOKUP(SDBYLD2!AZ$4,'[1]INTERNAL PARAMETERS-1'!$B$5:$J$44,5,FALSE))*VLOOKUP(SDBYLD2!AZ$4,'[1]INTERNAL PARAMETERS-1'!$B$5:$J$44,8,FALSE)*VLOOKUP(SDBYLD2!AZ$4,'[1]INTERNAL PARAMETERS-1'!$B$5:$J$44,3,FALSE)</f>
        <v>0</v>
      </c>
      <c r="BA128" s="44">
        <f>SDBYLD1!BA128*VLOOKUP(SDBYLD2!BA$4,'[1]INTERNAL PARAMETERS-1'!$B$5:$J$44,5,FALSE)*VLOOKUP(SDBYLD2!BA$4,'[1]INTERNAL PARAMETERS-1'!$B$5:$J$44,6,FALSE)*VLOOKUP(SDBYLD2!BA$4,'[1]INTERNAL PARAMETERS-1'!$B$5:$J$44,3,FALSE) + SDBYLD1!BA128*(1-VLOOKUP(SDBYLD2!BA$4,'[1]INTERNAL PARAMETERS-1'!$B$5:$J$44,5,FALSE))*VLOOKUP(SDBYLD2!BA$4,'[1]INTERNAL PARAMETERS-1'!$B$5:$J$44,8,FALSE)*VLOOKUP(SDBYLD2!BA$4,'[1]INTERNAL PARAMETERS-1'!$B$5:$J$44,3,FALSE)</f>
        <v>0</v>
      </c>
      <c r="BB128" s="44">
        <f>SDBYLD1!BB128*VLOOKUP(SDBYLD2!BB$4,'[1]INTERNAL PARAMETERS-1'!$B$5:$J$44,5,FALSE)*VLOOKUP(SDBYLD2!BB$4,'[1]INTERNAL PARAMETERS-1'!$B$5:$J$44,6,FALSE)*VLOOKUP(SDBYLD2!BB$4,'[1]INTERNAL PARAMETERS-1'!$B$5:$J$44,3,FALSE) + SDBYLD1!BB128*(1-VLOOKUP(SDBYLD2!BB$4,'[1]INTERNAL PARAMETERS-1'!$B$5:$J$44,5,FALSE))*VLOOKUP(SDBYLD2!BB$4,'[1]INTERNAL PARAMETERS-1'!$B$5:$J$44,8,FALSE)*VLOOKUP(SDBYLD2!BB$4,'[1]INTERNAL PARAMETERS-1'!$B$5:$J$44,3,FALSE)</f>
        <v>0</v>
      </c>
      <c r="BC128" s="44">
        <f>SDBYLD1!BC128*VLOOKUP(SDBYLD2!BC$4,'[1]INTERNAL PARAMETERS-1'!$B$5:$J$44,5,FALSE)*VLOOKUP(SDBYLD2!BC$4,'[1]INTERNAL PARAMETERS-1'!$B$5:$J$44,6,FALSE)*VLOOKUP(SDBYLD2!BC$4,'[1]INTERNAL PARAMETERS-1'!$B$5:$J$44,3,FALSE) + SDBYLD1!BC128*(1-VLOOKUP(SDBYLD2!BC$4,'[1]INTERNAL PARAMETERS-1'!$B$5:$J$44,5,FALSE))*VLOOKUP(SDBYLD2!BC$4,'[1]INTERNAL PARAMETERS-1'!$B$5:$J$44,8,FALSE)*VLOOKUP(SDBYLD2!BC$4,'[1]INTERNAL PARAMETERS-1'!$B$5:$J$44,3,FALSE)</f>
        <v>0</v>
      </c>
      <c r="BD128" s="44">
        <f>SDBYLD1!BD128*VLOOKUP(SDBYLD2!BD$4,'[1]INTERNAL PARAMETERS-1'!$B$5:$J$44,5,FALSE)*VLOOKUP(SDBYLD2!BD$4,'[1]INTERNAL PARAMETERS-1'!$B$5:$J$44,6,FALSE)*VLOOKUP(SDBYLD2!BD$4,'[1]INTERNAL PARAMETERS-1'!$B$5:$J$44,3,FALSE) + SDBYLD1!BD128*(1-VLOOKUP(SDBYLD2!BD$4,'[1]INTERNAL PARAMETERS-1'!$B$5:$J$44,5,FALSE))*VLOOKUP(SDBYLD2!BD$4,'[1]INTERNAL PARAMETERS-1'!$B$5:$J$44,8,FALSE)*VLOOKUP(SDBYLD2!BD$4,'[1]INTERNAL PARAMETERS-1'!$B$5:$J$44,3,FALSE)</f>
        <v>0</v>
      </c>
      <c r="BE128" s="44">
        <f>SDBYLD1!BE128*VLOOKUP(SDBYLD2!BE$4,'[1]INTERNAL PARAMETERS-1'!$B$5:$J$44,5,FALSE)*VLOOKUP(SDBYLD2!BE$4,'[1]INTERNAL PARAMETERS-1'!$B$5:$J$44,6,FALSE)*VLOOKUP(SDBYLD2!BE$4,'[1]INTERNAL PARAMETERS-1'!$B$5:$J$44,3,FALSE) + SDBYLD1!BE128*(1-VLOOKUP(SDBYLD2!BE$4,'[1]INTERNAL PARAMETERS-1'!$B$5:$J$44,5,FALSE))*VLOOKUP(SDBYLD2!BE$4,'[1]INTERNAL PARAMETERS-1'!$B$5:$J$44,8,FALSE)*VLOOKUP(SDBYLD2!BE$4,'[1]INTERNAL PARAMETERS-1'!$B$5:$J$44,3,FALSE)</f>
        <v>0</v>
      </c>
      <c r="BF128" s="44">
        <f>SDBYLD1!BF128*VLOOKUP(SDBYLD2!BF$4,'[1]INTERNAL PARAMETERS-1'!$B$5:$J$44,5,FALSE)*VLOOKUP(SDBYLD2!BF$4,'[1]INTERNAL PARAMETERS-1'!$B$5:$J$44,6,FALSE)*VLOOKUP(SDBYLD2!BF$4,'[1]INTERNAL PARAMETERS-1'!$B$5:$J$44,3,FALSE) + SDBYLD1!BF128*(1-VLOOKUP(SDBYLD2!BF$4,'[1]INTERNAL PARAMETERS-1'!$B$5:$J$44,5,FALSE))*VLOOKUP(SDBYLD2!BF$4,'[1]INTERNAL PARAMETERS-1'!$B$5:$J$44,8,FALSE)*VLOOKUP(SDBYLD2!BF$4,'[1]INTERNAL PARAMETERS-1'!$B$5:$J$44,3,FALSE)</f>
        <v>0</v>
      </c>
      <c r="BG128" s="44">
        <f>SDBYLD1!BG128*VLOOKUP(SDBYLD2!BG$4,'[1]INTERNAL PARAMETERS-1'!$B$5:$J$44,5,FALSE)*VLOOKUP(SDBYLD2!BG$4,'[1]INTERNAL PARAMETERS-1'!$B$5:$J$44,6,FALSE)*VLOOKUP(SDBYLD2!BG$4,'[1]INTERNAL PARAMETERS-1'!$B$5:$J$44,3,FALSE) + SDBYLD1!BG128*(1-VLOOKUP(SDBYLD2!BG$4,'[1]INTERNAL PARAMETERS-1'!$B$5:$J$44,5,FALSE))*VLOOKUP(SDBYLD2!BG$4,'[1]INTERNAL PARAMETERS-1'!$B$5:$J$44,8,FALSE)*VLOOKUP(SDBYLD2!BG$4,'[1]INTERNAL PARAMETERS-1'!$B$5:$J$44,3,FALSE)</f>
        <v>0</v>
      </c>
      <c r="BH128" s="44">
        <f>SDBYLD1!BH128*VLOOKUP(SDBYLD2!BH$4,'[1]INTERNAL PARAMETERS-1'!$B$5:$J$44,5,FALSE)*VLOOKUP(SDBYLD2!BH$4,'[1]INTERNAL PARAMETERS-1'!$B$5:$J$44,6,FALSE)*VLOOKUP(SDBYLD2!BH$4,'[1]INTERNAL PARAMETERS-1'!$B$5:$J$44,3,FALSE) + SDBYLD1!BH128*(1-VLOOKUP(SDBYLD2!BH$4,'[1]INTERNAL PARAMETERS-1'!$B$5:$J$44,5,FALSE))*VLOOKUP(SDBYLD2!BH$4,'[1]INTERNAL PARAMETERS-1'!$B$5:$J$44,8,FALSE)*VLOOKUP(SDBYLD2!BH$4,'[1]INTERNAL PARAMETERS-1'!$B$5:$J$44,3,FALSE)</f>
        <v>0</v>
      </c>
      <c r="BI128" s="44">
        <f>SDBYLD1!BI128*VLOOKUP(SDBYLD2!BI$4,'[1]INTERNAL PARAMETERS-1'!$B$5:$J$44,5,FALSE)*VLOOKUP(SDBYLD2!BI$4,'[1]INTERNAL PARAMETERS-1'!$B$5:$J$44,6,FALSE)*VLOOKUP(SDBYLD2!BI$4,'[1]INTERNAL PARAMETERS-1'!$B$5:$J$44,3,FALSE) + SDBYLD1!BI128*(1-VLOOKUP(SDBYLD2!BI$4,'[1]INTERNAL PARAMETERS-1'!$B$5:$J$44,5,FALSE))*VLOOKUP(SDBYLD2!BI$4,'[1]INTERNAL PARAMETERS-1'!$B$5:$J$44,8,FALSE)*VLOOKUP(SDBYLD2!BI$4,'[1]INTERNAL PARAMETERS-1'!$B$5:$J$44,3,FALSE)</f>
        <v>0</v>
      </c>
      <c r="BJ128" s="44">
        <f>SDBYLD1!BJ128*VLOOKUP(SDBYLD2!BJ$4,'[1]INTERNAL PARAMETERS-1'!$B$5:$J$44,5,FALSE)*VLOOKUP(SDBYLD2!BJ$4,'[1]INTERNAL PARAMETERS-1'!$B$5:$J$44,6,FALSE)*VLOOKUP(SDBYLD2!BJ$4,'[1]INTERNAL PARAMETERS-1'!$B$5:$J$44,3,FALSE) + SDBYLD1!BJ128*(1-VLOOKUP(SDBYLD2!BJ$4,'[1]INTERNAL PARAMETERS-1'!$B$5:$J$44,5,FALSE))*VLOOKUP(SDBYLD2!BJ$4,'[1]INTERNAL PARAMETERS-1'!$B$5:$J$44,8,FALSE)*VLOOKUP(SDBYLD2!BJ$4,'[1]INTERNAL PARAMETERS-1'!$B$5:$J$44,3,FALSE)</f>
        <v>0</v>
      </c>
      <c r="BK128" s="44">
        <f>SDBYLD1!BK128*VLOOKUP(SDBYLD2!BK$4,'[1]INTERNAL PARAMETERS-1'!$B$5:$J$44,5,FALSE)*VLOOKUP(SDBYLD2!BK$4,'[1]INTERNAL PARAMETERS-1'!$B$5:$J$44,6,FALSE)*VLOOKUP(SDBYLD2!BK$4,'[1]INTERNAL PARAMETERS-1'!$B$5:$J$44,3,FALSE) + SDBYLD1!BK128*(1-VLOOKUP(SDBYLD2!BK$4,'[1]INTERNAL PARAMETERS-1'!$B$5:$J$44,5,FALSE))*VLOOKUP(SDBYLD2!BK$4,'[1]INTERNAL PARAMETERS-1'!$B$5:$J$44,8,FALSE)*VLOOKUP(SDBYLD2!BK$4,'[1]INTERNAL PARAMETERS-1'!$B$5:$J$44,3,FALSE)</f>
        <v>0</v>
      </c>
      <c r="BL128" s="44">
        <f>SDBYLD1!BL128*VLOOKUP(SDBYLD2!BL$4,'[1]INTERNAL PARAMETERS-1'!$B$5:$J$44,5,FALSE)*VLOOKUP(SDBYLD2!BL$4,'[1]INTERNAL PARAMETERS-1'!$B$5:$J$44,6,FALSE)*VLOOKUP(SDBYLD2!BL$4,'[1]INTERNAL PARAMETERS-1'!$B$5:$J$44,3,FALSE) + SDBYLD1!BL128*(1-VLOOKUP(SDBYLD2!BL$4,'[1]INTERNAL PARAMETERS-1'!$B$5:$J$44,5,FALSE))*VLOOKUP(SDBYLD2!BL$4,'[1]INTERNAL PARAMETERS-1'!$B$5:$J$44,8,FALSE)*VLOOKUP(SDBYLD2!BL$4,'[1]INTERNAL PARAMETERS-1'!$B$5:$J$44,3,FALSE)</f>
        <v>0</v>
      </c>
      <c r="BM128" s="44">
        <f>SDBYLD1!BM128*VLOOKUP(SDBYLD2!BM$4,'[1]INTERNAL PARAMETERS-1'!$B$5:$J$44,5,FALSE)*VLOOKUP(SDBYLD2!BM$4,'[1]INTERNAL PARAMETERS-1'!$B$5:$J$44,6,FALSE)*VLOOKUP(SDBYLD2!BM$4,'[1]INTERNAL PARAMETERS-1'!$B$5:$J$44,3,FALSE) + SDBYLD1!BM128*(1-VLOOKUP(SDBYLD2!BM$4,'[1]INTERNAL PARAMETERS-1'!$B$5:$J$44,5,FALSE))*VLOOKUP(SDBYLD2!BM$4,'[1]INTERNAL PARAMETERS-1'!$B$5:$J$44,8,FALSE)*VLOOKUP(SDBYLD2!BM$4,'[1]INTERNAL PARAMETERS-1'!$B$5:$J$44,3,FALSE)</f>
        <v>0</v>
      </c>
      <c r="BN128" s="44">
        <f>SDBYLD1!BN128*VLOOKUP(SDBYLD2!BN$4,'[1]INTERNAL PARAMETERS-1'!$B$5:$J$44,5,FALSE)*VLOOKUP(SDBYLD2!BN$4,'[1]INTERNAL PARAMETERS-1'!$B$5:$J$44,6,FALSE)*VLOOKUP(SDBYLD2!BN$4,'[1]INTERNAL PARAMETERS-1'!$B$5:$J$44,3,FALSE) + SDBYLD1!BN128*(1-VLOOKUP(SDBYLD2!BN$4,'[1]INTERNAL PARAMETERS-1'!$B$5:$J$44,5,FALSE))*VLOOKUP(SDBYLD2!BN$4,'[1]INTERNAL PARAMETERS-1'!$B$5:$J$44,8,FALSE)*VLOOKUP(SDBYLD2!BN$4,'[1]INTERNAL PARAMETERS-1'!$B$5:$J$44,3,FALSE)</f>
        <v>0</v>
      </c>
      <c r="BO128" s="44">
        <f>SDBYLD1!BO128*VLOOKUP(SDBYLD2!BO$4,'[1]INTERNAL PARAMETERS-1'!$B$5:$J$44,5,FALSE)*VLOOKUP(SDBYLD2!BO$4,'[1]INTERNAL PARAMETERS-1'!$B$5:$J$44,6,FALSE)*VLOOKUP(SDBYLD2!BO$4,'[1]INTERNAL PARAMETERS-1'!$B$5:$J$44,3,FALSE) + SDBYLD1!BO128*(1-VLOOKUP(SDBYLD2!BO$4,'[1]INTERNAL PARAMETERS-1'!$B$5:$J$44,5,FALSE))*VLOOKUP(SDBYLD2!BO$4,'[1]INTERNAL PARAMETERS-1'!$B$5:$J$44,8,FALSE)*VLOOKUP(SDBYLD2!BO$4,'[1]INTERNAL PARAMETERS-1'!$B$5:$J$44,3,FALSE)</f>
        <v>0</v>
      </c>
      <c r="BP128" s="44">
        <f>SDBYLD1!BP128*VLOOKUP(SDBYLD2!BP$4,'[1]INTERNAL PARAMETERS-1'!$B$5:$J$44,5,FALSE)*VLOOKUP(SDBYLD2!BP$4,'[1]INTERNAL PARAMETERS-1'!$B$5:$J$44,6,FALSE)*VLOOKUP(SDBYLD2!BP$4,'[1]INTERNAL PARAMETERS-1'!$B$5:$J$44,3,FALSE) + SDBYLD1!BP128*(1-VLOOKUP(SDBYLD2!BP$4,'[1]INTERNAL PARAMETERS-1'!$B$5:$J$44,5,FALSE))*VLOOKUP(SDBYLD2!BP$4,'[1]INTERNAL PARAMETERS-1'!$B$5:$J$44,8,FALSE)*VLOOKUP(SDBYLD2!BP$4,'[1]INTERNAL PARAMETERS-1'!$B$5:$J$44,3,FALSE)</f>
        <v>0</v>
      </c>
      <c r="BQ128" s="44">
        <f>SDBYLD1!BQ128*VLOOKUP(SDBYLD2!BQ$4,'[1]INTERNAL PARAMETERS-1'!$B$5:$J$44,5,FALSE)*VLOOKUP(SDBYLD2!BQ$4,'[1]INTERNAL PARAMETERS-1'!$B$5:$J$44,6,FALSE)*VLOOKUP(SDBYLD2!BQ$4,'[1]INTERNAL PARAMETERS-1'!$B$5:$J$44,3,FALSE) + SDBYLD1!BQ128*(1-VLOOKUP(SDBYLD2!BQ$4,'[1]INTERNAL PARAMETERS-1'!$B$5:$J$44,5,FALSE))*VLOOKUP(SDBYLD2!BQ$4,'[1]INTERNAL PARAMETERS-1'!$B$5:$J$44,8,FALSE)*VLOOKUP(SDBYLD2!BQ$4,'[1]INTERNAL PARAMETERS-1'!$B$5:$J$44,3,FALSE)</f>
        <v>0</v>
      </c>
      <c r="BR128" s="44">
        <f>SDBYLD1!BR128*VLOOKUP(SDBYLD2!BR$4,'[1]INTERNAL PARAMETERS-1'!$B$5:$J$44,5,FALSE)*VLOOKUP(SDBYLD2!BR$4,'[1]INTERNAL PARAMETERS-1'!$B$5:$J$44,6,FALSE)*VLOOKUP(SDBYLD2!BR$4,'[1]INTERNAL PARAMETERS-1'!$B$5:$J$44,3,FALSE) + SDBYLD1!BR128*(1-VLOOKUP(SDBYLD2!BR$4,'[1]INTERNAL PARAMETERS-1'!$B$5:$J$44,5,FALSE))*VLOOKUP(SDBYLD2!BR$4,'[1]INTERNAL PARAMETERS-1'!$B$5:$J$44,8,FALSE)*VLOOKUP(SDBYLD2!BR$4,'[1]INTERNAL PARAMETERS-1'!$B$5:$J$44,3,FALSE)</f>
        <v>0</v>
      </c>
      <c r="BS128" s="44">
        <f>SDBYLD1!BS128*VLOOKUP(SDBYLD2!BS$4,'[1]INTERNAL PARAMETERS-1'!$B$5:$J$44,5,FALSE)*VLOOKUP(SDBYLD2!BS$4,'[1]INTERNAL PARAMETERS-1'!$B$5:$J$44,6,FALSE)*VLOOKUP(SDBYLD2!BS$4,'[1]INTERNAL PARAMETERS-1'!$B$5:$J$44,3,FALSE) + SDBYLD1!BS128*(1-VLOOKUP(SDBYLD2!BS$4,'[1]INTERNAL PARAMETERS-1'!$B$5:$J$44,5,FALSE))*VLOOKUP(SDBYLD2!BS$4,'[1]INTERNAL PARAMETERS-1'!$B$5:$J$44,8,FALSE)*VLOOKUP(SDBYLD2!BS$4,'[1]INTERNAL PARAMETERS-1'!$B$5:$J$44,3,FALSE)</f>
        <v>0</v>
      </c>
      <c r="BT128" s="44">
        <f>SDBYLD1!BT128*VLOOKUP(SDBYLD2!BT$4,'[1]INTERNAL PARAMETERS-1'!$B$5:$J$44,5,FALSE)*VLOOKUP(SDBYLD2!BT$4,'[1]INTERNAL PARAMETERS-1'!$B$5:$J$44,6,FALSE)*VLOOKUP(SDBYLD2!BT$4,'[1]INTERNAL PARAMETERS-1'!$B$5:$J$44,3,FALSE) + SDBYLD1!BT128*(1-VLOOKUP(SDBYLD2!BT$4,'[1]INTERNAL PARAMETERS-1'!$B$5:$J$44,5,FALSE))*VLOOKUP(SDBYLD2!BT$4,'[1]INTERNAL PARAMETERS-1'!$B$5:$J$44,8,FALSE)*VLOOKUP(SDBYLD2!BT$4,'[1]INTERNAL PARAMETERS-1'!$B$5:$J$44,3,FALSE)</f>
        <v>0</v>
      </c>
      <c r="BU128" s="44">
        <f>SDBYLD1!BU128*VLOOKUP(SDBYLD2!BU$4,'[1]INTERNAL PARAMETERS-1'!$B$5:$J$44,5,FALSE)*VLOOKUP(SDBYLD2!BU$4,'[1]INTERNAL PARAMETERS-1'!$B$5:$J$44,6,FALSE)*VLOOKUP(SDBYLD2!BU$4,'[1]INTERNAL PARAMETERS-1'!$B$5:$J$44,3,FALSE) + SDBYLD1!BU128*(1-VLOOKUP(SDBYLD2!BU$4,'[1]INTERNAL PARAMETERS-1'!$B$5:$J$44,5,FALSE))*VLOOKUP(SDBYLD2!BU$4,'[1]INTERNAL PARAMETERS-1'!$B$5:$J$44,8,FALSE)*VLOOKUP(SDBYLD2!BU$4,'[1]INTERNAL PARAMETERS-1'!$B$5:$J$44,3,FALSE)</f>
        <v>0</v>
      </c>
      <c r="BV128" s="44">
        <f>SDBYLD1!BV128*VLOOKUP(SDBYLD2!BV$4,'[1]INTERNAL PARAMETERS-1'!$B$5:$J$44,5,FALSE)*VLOOKUP(SDBYLD2!BV$4,'[1]INTERNAL PARAMETERS-1'!$B$5:$J$44,6,FALSE)*VLOOKUP(SDBYLD2!BV$4,'[1]INTERNAL PARAMETERS-1'!$B$5:$J$44,3,FALSE) + SDBYLD1!BV128*(1-VLOOKUP(SDBYLD2!BV$4,'[1]INTERNAL PARAMETERS-1'!$B$5:$J$44,5,FALSE))*VLOOKUP(SDBYLD2!BV$4,'[1]INTERNAL PARAMETERS-1'!$B$5:$J$44,8,FALSE)*VLOOKUP(SDBYLD2!BV$4,'[1]INTERNAL PARAMETERS-1'!$B$5:$J$44,3,FALSE)</f>
        <v>0</v>
      </c>
      <c r="BW128" s="44">
        <f>SDBYLD1!BW128*VLOOKUP(SDBYLD2!BW$4,'[1]INTERNAL PARAMETERS-1'!$B$5:$J$44,5,FALSE)*VLOOKUP(SDBYLD2!BW$4,'[1]INTERNAL PARAMETERS-1'!$B$5:$J$44,6,FALSE)*VLOOKUP(SDBYLD2!BW$4,'[1]INTERNAL PARAMETERS-1'!$B$5:$J$44,3,FALSE) + SDBYLD1!BW128*(1-VLOOKUP(SDBYLD2!BW$4,'[1]INTERNAL PARAMETERS-1'!$B$5:$J$44,5,FALSE))*VLOOKUP(SDBYLD2!BW$4,'[1]INTERNAL PARAMETERS-1'!$B$5:$J$44,8,FALSE)*VLOOKUP(SDBYLD2!BW$4,'[1]INTERNAL PARAMETERS-1'!$B$5:$J$44,3,FALSE)</f>
        <v>0</v>
      </c>
      <c r="BX128" s="44">
        <f>SDBYLD1!BX128*VLOOKUP(SDBYLD2!BX$4,'[1]INTERNAL PARAMETERS-1'!$B$5:$J$44,5,FALSE)*VLOOKUP(SDBYLD2!BX$4,'[1]INTERNAL PARAMETERS-1'!$B$5:$J$44,6,FALSE)*VLOOKUP(SDBYLD2!BX$4,'[1]INTERNAL PARAMETERS-1'!$B$5:$J$44,3,FALSE) + SDBYLD1!BX128*(1-VLOOKUP(SDBYLD2!BX$4,'[1]INTERNAL PARAMETERS-1'!$B$5:$J$44,5,FALSE))*VLOOKUP(SDBYLD2!BX$4,'[1]INTERNAL PARAMETERS-1'!$B$5:$J$44,8,FALSE)*VLOOKUP(SDBYLD2!BX$4,'[1]INTERNAL PARAMETERS-1'!$B$5:$J$44,3,FALSE)</f>
        <v>0</v>
      </c>
      <c r="BY128" s="44">
        <f>SDBYLD1!BY128*VLOOKUP(SDBYLD2!BY$4,'[1]INTERNAL PARAMETERS-1'!$B$5:$J$44,5,FALSE)*VLOOKUP(SDBYLD2!BY$4,'[1]INTERNAL PARAMETERS-1'!$B$5:$J$44,6,FALSE)*VLOOKUP(SDBYLD2!BY$4,'[1]INTERNAL PARAMETERS-1'!$B$5:$J$44,3,FALSE) + SDBYLD1!BY128*(1-VLOOKUP(SDBYLD2!BY$4,'[1]INTERNAL PARAMETERS-1'!$B$5:$J$44,5,FALSE))*VLOOKUP(SDBYLD2!BY$4,'[1]INTERNAL PARAMETERS-1'!$B$5:$J$44,8,FALSE)*VLOOKUP(SDBYLD2!BY$4,'[1]INTERNAL PARAMETERS-1'!$B$5:$J$44,3,FALSE)</f>
        <v>0</v>
      </c>
      <c r="BZ128" s="44">
        <f>SDBYLD1!BZ128*VLOOKUP(SDBYLD2!BZ$4,'[1]INTERNAL PARAMETERS-1'!$B$5:$J$44,5,FALSE)*VLOOKUP(SDBYLD2!BZ$4,'[1]INTERNAL PARAMETERS-1'!$B$5:$J$44,6,FALSE)*VLOOKUP(SDBYLD2!BZ$4,'[1]INTERNAL PARAMETERS-1'!$B$5:$J$44,3,FALSE) + SDBYLD1!BZ128*(1-VLOOKUP(SDBYLD2!BZ$4,'[1]INTERNAL PARAMETERS-1'!$B$5:$J$44,5,FALSE))*VLOOKUP(SDBYLD2!BZ$4,'[1]INTERNAL PARAMETERS-1'!$B$5:$J$44,8,FALSE)*VLOOKUP(SDBYLD2!BZ$4,'[1]INTERNAL PARAMETERS-1'!$B$5:$J$44,3,FALSE)</f>
        <v>0</v>
      </c>
      <c r="CA128" s="44">
        <f>SDBYLD1!CA128*VLOOKUP(SDBYLD2!CA$4,'[1]INTERNAL PARAMETERS-1'!$B$5:$J$44,5,FALSE)*VLOOKUP(SDBYLD2!CA$4,'[1]INTERNAL PARAMETERS-1'!$B$5:$J$44,6,FALSE)*VLOOKUP(SDBYLD2!CA$4,'[1]INTERNAL PARAMETERS-1'!$B$5:$J$44,3,FALSE) + SDBYLD1!CA128*(1-VLOOKUP(SDBYLD2!CA$4,'[1]INTERNAL PARAMETERS-1'!$B$5:$J$44,5,FALSE))*VLOOKUP(SDBYLD2!CA$4,'[1]INTERNAL PARAMETERS-1'!$B$5:$J$44,8,FALSE)*VLOOKUP(SDBYLD2!CA$4,'[1]INTERNAL PARAMETERS-1'!$B$5:$J$44,3,FALSE)</f>
        <v>0</v>
      </c>
      <c r="CB128" s="44">
        <f>SDBYLD1!CB128*VLOOKUP(SDBYLD2!CB$4,'[1]INTERNAL PARAMETERS-1'!$B$5:$J$44,5,FALSE)*VLOOKUP(SDBYLD2!CB$4,'[1]INTERNAL PARAMETERS-1'!$B$5:$J$44,6,FALSE)*VLOOKUP(SDBYLD2!CB$4,'[1]INTERNAL PARAMETERS-1'!$B$5:$J$44,3,FALSE) + SDBYLD1!CB128*(1-VLOOKUP(SDBYLD2!CB$4,'[1]INTERNAL PARAMETERS-1'!$B$5:$J$44,5,FALSE))*VLOOKUP(SDBYLD2!CB$4,'[1]INTERNAL PARAMETERS-1'!$B$5:$J$44,8,FALSE)*VLOOKUP(SDBYLD2!CB$4,'[1]INTERNAL PARAMETERS-1'!$B$5:$J$44,3,FALSE)</f>
        <v>0</v>
      </c>
      <c r="CC128" s="44">
        <f>SDBYLD1!CC128*VLOOKUP(SDBYLD2!CC$4,'[1]INTERNAL PARAMETERS-1'!$B$5:$J$44,5,FALSE)*VLOOKUP(SDBYLD2!CC$4,'[1]INTERNAL PARAMETERS-1'!$B$5:$J$44,6,FALSE)*VLOOKUP(SDBYLD2!CC$4,'[1]INTERNAL PARAMETERS-1'!$B$5:$J$44,3,FALSE) + SDBYLD1!CC128*(1-VLOOKUP(SDBYLD2!CC$4,'[1]INTERNAL PARAMETERS-1'!$B$5:$J$44,5,FALSE))*VLOOKUP(SDBYLD2!CC$4,'[1]INTERNAL PARAMETERS-1'!$B$5:$J$44,8,FALSE)*VLOOKUP(SDBYLD2!CC$4,'[1]INTERNAL PARAMETERS-1'!$B$5:$J$44,3,FALSE)</f>
        <v>0</v>
      </c>
      <c r="CD128" s="44">
        <f>SDBYLD1!CD128*VLOOKUP(SDBYLD2!CD$4,'[1]INTERNAL PARAMETERS-1'!$B$5:$J$44,5,FALSE)*VLOOKUP(SDBYLD2!CD$4,'[1]INTERNAL PARAMETERS-1'!$B$5:$J$44,6,FALSE)*VLOOKUP(SDBYLD2!CD$4,'[1]INTERNAL PARAMETERS-1'!$B$5:$J$44,3,FALSE) + SDBYLD1!CD128*(1-VLOOKUP(SDBYLD2!CD$4,'[1]INTERNAL PARAMETERS-1'!$B$5:$J$44,5,FALSE))*VLOOKUP(SDBYLD2!CD$4,'[1]INTERNAL PARAMETERS-1'!$B$5:$J$44,8,FALSE)*VLOOKUP(SDBYLD2!CD$4,'[1]INTERNAL PARAMETERS-1'!$B$5:$J$44,3,FALSE)</f>
        <v>0</v>
      </c>
      <c r="CE128" s="44">
        <f>SDBYLD1!CE128*VLOOKUP(SDBYLD2!CE$4,'[1]INTERNAL PARAMETERS-1'!$B$5:$J$44,5,FALSE)*VLOOKUP(SDBYLD2!CE$4,'[1]INTERNAL PARAMETERS-1'!$B$5:$J$44,6,FALSE)*VLOOKUP(SDBYLD2!CE$4,'[1]INTERNAL PARAMETERS-1'!$B$5:$J$44,3,FALSE) + SDBYLD1!CE128*(1-VLOOKUP(SDBYLD2!CE$4,'[1]INTERNAL PARAMETERS-1'!$B$5:$J$44,5,FALSE))*VLOOKUP(SDBYLD2!CE$4,'[1]INTERNAL PARAMETERS-1'!$B$5:$J$44,8,FALSE)*VLOOKUP(SDBYLD2!CE$4,'[1]INTERNAL PARAMETERS-1'!$B$5:$J$44,3,FALSE)</f>
        <v>0</v>
      </c>
      <c r="CF128" s="44">
        <f>SDBYLD1!CF128*VLOOKUP(SDBYLD2!CF$4,'[1]INTERNAL PARAMETERS-1'!$B$5:$J$44,5,FALSE)*VLOOKUP(SDBYLD2!CF$4,'[1]INTERNAL PARAMETERS-1'!$B$5:$J$44,6,FALSE)*VLOOKUP(SDBYLD2!CF$4,'[1]INTERNAL PARAMETERS-1'!$B$5:$J$44,3,FALSE) + SDBYLD1!CF128*(1-VLOOKUP(SDBYLD2!CF$4,'[1]INTERNAL PARAMETERS-1'!$B$5:$J$44,5,FALSE))*VLOOKUP(SDBYLD2!CF$4,'[1]INTERNAL PARAMETERS-1'!$B$5:$J$44,8,FALSE)*VLOOKUP(SDBYLD2!CF$4,'[1]INTERNAL PARAMETERS-1'!$B$5:$J$44,3,FALSE)</f>
        <v>0</v>
      </c>
      <c r="CG128" s="44">
        <f>SDBYLD1!CG128*VLOOKUP(SDBYLD2!CG$4,'[1]INTERNAL PARAMETERS-1'!$B$5:$J$44,5,FALSE)*VLOOKUP(SDBYLD2!CG$4,'[1]INTERNAL PARAMETERS-1'!$B$5:$J$44,6,FALSE)*VLOOKUP(SDBYLD2!CG$4,'[1]INTERNAL PARAMETERS-1'!$B$5:$J$44,3,FALSE) + SDBYLD1!CG128*(1-VLOOKUP(SDBYLD2!CG$4,'[1]INTERNAL PARAMETERS-1'!$B$5:$J$44,5,FALSE))*VLOOKUP(SDBYLD2!CG$4,'[1]INTERNAL PARAMETERS-1'!$B$5:$J$44,8,FALSE)*VLOOKUP(SDBYLD2!CG$4,'[1]INTERNAL PARAMETERS-1'!$B$5:$J$44,3,FALSE)</f>
        <v>0</v>
      </c>
      <c r="CH128" s="43">
        <f>SDBYLD1!CH128*VLOOKUP(SDBYLD2!CH$4,'[1]INTERNAL PARAMETERS-1'!$B$5:$J$44,5,FALSE)*VLOOKUP(SDBYLD2!CH$4,'[1]INTERNAL PARAMETERS-1'!$B$5:$J$44,6,FALSE)*VLOOKUP(SDBYLD2!CH$4,'[1]INTERNAL PARAMETERS-1'!$B$5:$J$44,3,FALSE) + SDBYLD1!CH128*(1-VLOOKUP(SDBYLD2!CH$4,'[1]INTERNAL PARAMETERS-1'!$B$5:$J$44,5,FALSE))*VLOOKUP(SDBYLD2!CH$4,'[1]INTERNAL PARAMETERS-1'!$B$5:$J$44,8,FALSE)*VLOOKUP(SDBYLD2!CH$4,'[1]INTERNAL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SDBeam!X129</f>
        <v>0</v>
      </c>
      <c r="F129" s="59">
        <f>'[1]INTERNAL PARAMETERS-1'!M21</f>
        <v>9.3150000000000013</v>
      </c>
      <c r="G129" s="45">
        <f>SDBYLD1!G129*VLOOKUP(SDBYLD2!G$4,'[1]INTERNAL PARAMETERS-1'!$B$5:$J$44,5,FALSE)*VLOOKUP(SDBYLD2!G$4,'[1]INTERNAL PARAMETERS-1'!$B$5:$J$44,7,FALSE)*SDBYLD2!$F129 + SDBYLD1!G129*(1-VLOOKUP(SDBYLD2!G$4,'[1]INTERNAL PARAMETERS-1'!$B$5:$J$44,5,FALSE))*VLOOKUP(SDBYLD2!G$4,'[1]INTERNAL PARAMETERS-1'!$B$5:$J$44,9,FALSE)*SDBYLD2!$F129</f>
        <v>0</v>
      </c>
      <c r="H129" s="44">
        <f>SDBYLD1!H129*VLOOKUP(SDBYLD2!H$4,'[1]INTERNAL PARAMETERS-1'!$B$5:$J$44,5,FALSE)*VLOOKUP(SDBYLD2!H$4,'[1]INTERNAL PARAMETERS-1'!$B$5:$J$44,7,FALSE)*SDBYLD2!$F129 + SDBYLD1!H129*(1-VLOOKUP(SDBYLD2!H$4,'[1]INTERNAL PARAMETERS-1'!$B$5:$J$44,5,FALSE))*VLOOKUP(SDBYLD2!H$4,'[1]INTERNAL PARAMETERS-1'!$B$5:$J$44,9,FALSE)*SDBYLD2!$F129</f>
        <v>0</v>
      </c>
      <c r="I129" s="44">
        <f>SDBYLD1!I129*VLOOKUP(SDBYLD2!I$4,'[1]INTERNAL PARAMETERS-1'!$B$5:$J$44,5,FALSE)*VLOOKUP(SDBYLD2!I$4,'[1]INTERNAL PARAMETERS-1'!$B$5:$J$44,7,FALSE)*SDBYLD2!$F129 + SDBYLD1!I129*(1-VLOOKUP(SDBYLD2!I$4,'[1]INTERNAL PARAMETERS-1'!$B$5:$J$44,5,FALSE))*VLOOKUP(SDBYLD2!I$4,'[1]INTERNAL PARAMETERS-1'!$B$5:$J$44,9,FALSE)*SDBYLD2!$F129</f>
        <v>0</v>
      </c>
      <c r="J129" s="44">
        <f>SDBYLD1!J129*VLOOKUP(SDBYLD2!J$4,'[1]INTERNAL PARAMETERS-1'!$B$5:$J$44,5,FALSE)*VLOOKUP(SDBYLD2!J$4,'[1]INTERNAL PARAMETERS-1'!$B$5:$J$44,7,FALSE)*SDBYLD2!$F129 + SDBYLD1!J129*(1-VLOOKUP(SDBYLD2!J$4,'[1]INTERNAL PARAMETERS-1'!$B$5:$J$44,5,FALSE))*VLOOKUP(SDBYLD2!J$4,'[1]INTERNAL PARAMETERS-1'!$B$5:$J$44,9,FALSE)*SDBYLD2!$F129</f>
        <v>0</v>
      </c>
      <c r="K129" s="44">
        <f>SDBYLD1!K129*VLOOKUP(SDBYLD2!K$4,'[1]INTERNAL PARAMETERS-1'!$B$5:$J$44,5,FALSE)*VLOOKUP(SDBYLD2!K$4,'[1]INTERNAL PARAMETERS-1'!$B$5:$J$44,7,FALSE)*SDBYLD2!$F129 + SDBYLD1!K129*(1-VLOOKUP(SDBYLD2!K$4,'[1]INTERNAL PARAMETERS-1'!$B$5:$J$44,5,FALSE))*VLOOKUP(SDBYLD2!K$4,'[1]INTERNAL PARAMETERS-1'!$B$5:$J$44,9,FALSE)*SDBYLD2!$F129</f>
        <v>0</v>
      </c>
      <c r="L129" s="44">
        <f>SDBYLD1!L129*VLOOKUP(SDBYLD2!L$4,'[1]INTERNAL PARAMETERS-1'!$B$5:$J$44,5,FALSE)*VLOOKUP(SDBYLD2!L$4,'[1]INTERNAL PARAMETERS-1'!$B$5:$J$44,7,FALSE)*SDBYLD2!$F129 + SDBYLD1!L129*(1-VLOOKUP(SDBYLD2!L$4,'[1]INTERNAL PARAMETERS-1'!$B$5:$J$44,5,FALSE))*VLOOKUP(SDBYLD2!L$4,'[1]INTERNAL PARAMETERS-1'!$B$5:$J$44,9,FALSE)*SDBYLD2!$F129</f>
        <v>0</v>
      </c>
      <c r="M129" s="44">
        <f>SDBYLD1!M129*VLOOKUP(SDBYLD2!M$4,'[1]INTERNAL PARAMETERS-1'!$B$5:$J$44,5,FALSE)*VLOOKUP(SDBYLD2!M$4,'[1]INTERNAL PARAMETERS-1'!$B$5:$J$44,7,FALSE)*SDBYLD2!$F129 + SDBYLD1!M129*(1-VLOOKUP(SDBYLD2!M$4,'[1]INTERNAL PARAMETERS-1'!$B$5:$J$44,5,FALSE))*VLOOKUP(SDBYLD2!M$4,'[1]INTERNAL PARAMETERS-1'!$B$5:$J$44,9,FALSE)*SDBYLD2!$F129</f>
        <v>0</v>
      </c>
      <c r="N129" s="44">
        <f>SDBYLD1!N129*VLOOKUP(SDBYLD2!N$4,'[1]INTERNAL PARAMETERS-1'!$B$5:$J$44,5,FALSE)*VLOOKUP(SDBYLD2!N$4,'[1]INTERNAL PARAMETERS-1'!$B$5:$J$44,7,FALSE)*SDBYLD2!$F129 + SDBYLD1!N129*(1-VLOOKUP(SDBYLD2!N$4,'[1]INTERNAL PARAMETERS-1'!$B$5:$J$44,5,FALSE))*VLOOKUP(SDBYLD2!N$4,'[1]INTERNAL PARAMETERS-1'!$B$5:$J$44,9,FALSE)*SDBYLD2!$F129</f>
        <v>0</v>
      </c>
      <c r="O129" s="44">
        <f>SDBYLD1!O129*VLOOKUP(SDBYLD2!O$4,'[1]INTERNAL PARAMETERS-1'!$B$5:$J$44,5,FALSE)*VLOOKUP(SDBYLD2!O$4,'[1]INTERNAL PARAMETERS-1'!$B$5:$J$44,7,FALSE)*SDBYLD2!$F129 + SDBYLD1!O129*(1-VLOOKUP(SDBYLD2!O$4,'[1]INTERNAL PARAMETERS-1'!$B$5:$J$44,5,FALSE))*VLOOKUP(SDBYLD2!O$4,'[1]INTERNAL PARAMETERS-1'!$B$5:$J$44,9,FALSE)*SDBYLD2!$F129</f>
        <v>0</v>
      </c>
      <c r="P129" s="44">
        <f>SDBYLD1!P129*VLOOKUP(SDBYLD2!P$4,'[1]INTERNAL PARAMETERS-1'!$B$5:$J$44,5,FALSE)*VLOOKUP(SDBYLD2!P$4,'[1]INTERNAL PARAMETERS-1'!$B$5:$J$44,7,FALSE)*SDBYLD2!$F129 + SDBYLD1!P129*(1-VLOOKUP(SDBYLD2!P$4,'[1]INTERNAL PARAMETERS-1'!$B$5:$J$44,5,FALSE))*VLOOKUP(SDBYLD2!P$4,'[1]INTERNAL PARAMETERS-1'!$B$5:$J$44,9,FALSE)*SDBYLD2!$F129</f>
        <v>0</v>
      </c>
      <c r="Q129" s="44">
        <f>SDBYLD1!Q129*VLOOKUP(SDBYLD2!Q$4,'[1]INTERNAL PARAMETERS-1'!$B$5:$J$44,5,FALSE)*VLOOKUP(SDBYLD2!Q$4,'[1]INTERNAL PARAMETERS-1'!$B$5:$J$44,7,FALSE)*SDBYLD2!$F129 + SDBYLD1!Q129*(1-VLOOKUP(SDBYLD2!Q$4,'[1]INTERNAL PARAMETERS-1'!$B$5:$J$44,5,FALSE))*VLOOKUP(SDBYLD2!Q$4,'[1]INTERNAL PARAMETERS-1'!$B$5:$J$44,9,FALSE)*SDBYLD2!$F129</f>
        <v>0</v>
      </c>
      <c r="R129" s="44">
        <f>SDBYLD1!R129*VLOOKUP(SDBYLD2!R$4,'[1]INTERNAL PARAMETERS-1'!$B$5:$J$44,5,FALSE)*VLOOKUP(SDBYLD2!R$4,'[1]INTERNAL PARAMETERS-1'!$B$5:$J$44,7,FALSE)*SDBYLD2!$F129 + SDBYLD1!R129*(1-VLOOKUP(SDBYLD2!R$4,'[1]INTERNAL PARAMETERS-1'!$B$5:$J$44,5,FALSE))*VLOOKUP(SDBYLD2!R$4,'[1]INTERNAL PARAMETERS-1'!$B$5:$J$44,9,FALSE)*SDBYLD2!$F129</f>
        <v>0</v>
      </c>
      <c r="S129" s="44">
        <f>SDBYLD1!S129*VLOOKUP(SDBYLD2!S$4,'[1]INTERNAL PARAMETERS-1'!$B$5:$J$44,5,FALSE)*VLOOKUP(SDBYLD2!S$4,'[1]INTERNAL PARAMETERS-1'!$B$5:$J$44,7,FALSE)*SDBYLD2!$F129 + SDBYLD1!S129*(1-VLOOKUP(SDBYLD2!S$4,'[1]INTERNAL PARAMETERS-1'!$B$5:$J$44,5,FALSE))*VLOOKUP(SDBYLD2!S$4,'[1]INTERNAL PARAMETERS-1'!$B$5:$J$44,9,FALSE)*SDBYLD2!$F129</f>
        <v>0</v>
      </c>
      <c r="T129" s="44">
        <f>SDBYLD1!T129*VLOOKUP(SDBYLD2!T$4,'[1]INTERNAL PARAMETERS-1'!$B$5:$J$44,5,FALSE)*VLOOKUP(SDBYLD2!T$4,'[1]INTERNAL PARAMETERS-1'!$B$5:$J$44,7,FALSE)*SDBYLD2!$F129 + SDBYLD1!T129*(1-VLOOKUP(SDBYLD2!T$4,'[1]INTERNAL PARAMETERS-1'!$B$5:$J$44,5,FALSE))*VLOOKUP(SDBYLD2!T$4,'[1]INTERNAL PARAMETERS-1'!$B$5:$J$44,9,FALSE)*SDBYLD2!$F129</f>
        <v>0</v>
      </c>
      <c r="U129" s="44">
        <f>SDBYLD1!U129*VLOOKUP(SDBYLD2!U$4,'[1]INTERNAL PARAMETERS-1'!$B$5:$J$44,5,FALSE)*VLOOKUP(SDBYLD2!U$4,'[1]INTERNAL PARAMETERS-1'!$B$5:$J$44,7,FALSE)*SDBYLD2!$F129 + SDBYLD1!U129*(1-VLOOKUP(SDBYLD2!U$4,'[1]INTERNAL PARAMETERS-1'!$B$5:$J$44,5,FALSE))*VLOOKUP(SDBYLD2!U$4,'[1]INTERNAL PARAMETERS-1'!$B$5:$J$44,9,FALSE)*SDBYLD2!$F129</f>
        <v>0</v>
      </c>
      <c r="V129" s="44">
        <f>SDBYLD1!V129*VLOOKUP(SDBYLD2!V$4,'[1]INTERNAL PARAMETERS-1'!$B$5:$J$44,5,FALSE)*VLOOKUP(SDBYLD2!V$4,'[1]INTERNAL PARAMETERS-1'!$B$5:$J$44,7,FALSE)*SDBYLD2!$F129 + SDBYLD1!V129*(1-VLOOKUP(SDBYLD2!V$4,'[1]INTERNAL PARAMETERS-1'!$B$5:$J$44,5,FALSE))*VLOOKUP(SDBYLD2!V$4,'[1]INTERNAL PARAMETERS-1'!$B$5:$J$44,9,FALSE)*SDBYLD2!$F129</f>
        <v>0</v>
      </c>
      <c r="W129" s="44">
        <f>SDBYLD1!W129*VLOOKUP(SDBYLD2!W$4,'[1]INTERNAL PARAMETERS-1'!$B$5:$J$44,5,FALSE)*VLOOKUP(SDBYLD2!W$4,'[1]INTERNAL PARAMETERS-1'!$B$5:$J$44,7,FALSE)*SDBYLD2!$F129 + SDBYLD1!W129*(1-VLOOKUP(SDBYLD2!W$4,'[1]INTERNAL PARAMETERS-1'!$B$5:$J$44,5,FALSE))*VLOOKUP(SDBYLD2!W$4,'[1]INTERNAL PARAMETERS-1'!$B$5:$J$44,9,FALSE)*SDBYLD2!$F129</f>
        <v>0</v>
      </c>
      <c r="X129" s="44">
        <f>SDBYLD1!X129*VLOOKUP(SDBYLD2!X$4,'[1]INTERNAL PARAMETERS-1'!$B$5:$J$44,5,FALSE)*VLOOKUP(SDBYLD2!X$4,'[1]INTERNAL PARAMETERS-1'!$B$5:$J$44,7,FALSE)*SDBYLD2!$F129 + SDBYLD1!X129*(1-VLOOKUP(SDBYLD2!X$4,'[1]INTERNAL PARAMETERS-1'!$B$5:$J$44,5,FALSE))*VLOOKUP(SDBYLD2!X$4,'[1]INTERNAL PARAMETERS-1'!$B$5:$J$44,9,FALSE)*SDBYLD2!$F129</f>
        <v>0</v>
      </c>
      <c r="Y129" s="44">
        <f>SDBYLD1!Y129*VLOOKUP(SDBYLD2!Y$4,'[1]INTERNAL PARAMETERS-1'!$B$5:$J$44,5,FALSE)*VLOOKUP(SDBYLD2!Y$4,'[1]INTERNAL PARAMETERS-1'!$B$5:$J$44,7,FALSE)*SDBYLD2!$F129 + SDBYLD1!Y129*(1-VLOOKUP(SDBYLD2!Y$4,'[1]INTERNAL PARAMETERS-1'!$B$5:$J$44,5,FALSE))*VLOOKUP(SDBYLD2!Y$4,'[1]INTERNAL PARAMETERS-1'!$B$5:$J$44,9,FALSE)*SDBYLD2!$F129</f>
        <v>0</v>
      </c>
      <c r="Z129" s="44">
        <f>SDBYLD1!Z129*VLOOKUP(SDBYLD2!Z$4,'[1]INTERNAL PARAMETERS-1'!$B$5:$J$44,5,FALSE)*VLOOKUP(SDBYLD2!Z$4,'[1]INTERNAL PARAMETERS-1'!$B$5:$J$44,7,FALSE)*SDBYLD2!$F129 + SDBYLD1!Z129*(1-VLOOKUP(SDBYLD2!Z$4,'[1]INTERNAL PARAMETERS-1'!$B$5:$J$44,5,FALSE))*VLOOKUP(SDBYLD2!Z$4,'[1]INTERNAL PARAMETERS-1'!$B$5:$J$44,9,FALSE)*SDBYLD2!$F129</f>
        <v>0</v>
      </c>
      <c r="AA129" s="44">
        <f>SDBYLD1!AA129*VLOOKUP(SDBYLD2!AA$4,'[1]INTERNAL PARAMETERS-1'!$B$5:$J$44,5,FALSE)*VLOOKUP(SDBYLD2!AA$4,'[1]INTERNAL PARAMETERS-1'!$B$5:$J$44,7,FALSE)*SDBYLD2!$F129 + SDBYLD1!AA129*(1-VLOOKUP(SDBYLD2!AA$4,'[1]INTERNAL PARAMETERS-1'!$B$5:$J$44,5,FALSE))*VLOOKUP(SDBYLD2!AA$4,'[1]INTERNAL PARAMETERS-1'!$B$5:$J$44,9,FALSE)*SDBYLD2!$F129</f>
        <v>0</v>
      </c>
      <c r="AB129" s="44">
        <f>SDBYLD1!AB129*VLOOKUP(SDBYLD2!AB$4,'[1]INTERNAL PARAMETERS-1'!$B$5:$J$44,5,FALSE)*VLOOKUP(SDBYLD2!AB$4,'[1]INTERNAL PARAMETERS-1'!$B$5:$J$44,7,FALSE)*SDBYLD2!$F129 + SDBYLD1!AB129*(1-VLOOKUP(SDBYLD2!AB$4,'[1]INTERNAL PARAMETERS-1'!$B$5:$J$44,5,FALSE))*VLOOKUP(SDBYLD2!AB$4,'[1]INTERNAL PARAMETERS-1'!$B$5:$J$44,9,FALSE)*SDBYLD2!$F129</f>
        <v>0</v>
      </c>
      <c r="AC129" s="44">
        <f>SDBYLD1!AC129*VLOOKUP(SDBYLD2!AC$4,'[1]INTERNAL PARAMETERS-1'!$B$5:$J$44,5,FALSE)*VLOOKUP(SDBYLD2!AC$4,'[1]INTERNAL PARAMETERS-1'!$B$5:$J$44,7,FALSE)*SDBYLD2!$F129 + SDBYLD1!AC129*(1-VLOOKUP(SDBYLD2!AC$4,'[1]INTERNAL PARAMETERS-1'!$B$5:$J$44,5,FALSE))*VLOOKUP(SDBYLD2!AC$4,'[1]INTERNAL PARAMETERS-1'!$B$5:$J$44,9,FALSE)*SDBYLD2!$F129</f>
        <v>0</v>
      </c>
      <c r="AD129" s="44">
        <f>SDBYLD1!AD129*VLOOKUP(SDBYLD2!AD$4,'[1]INTERNAL PARAMETERS-1'!$B$5:$J$44,5,FALSE)*VLOOKUP(SDBYLD2!AD$4,'[1]INTERNAL PARAMETERS-1'!$B$5:$J$44,7,FALSE)*SDBYLD2!$F129 + SDBYLD1!AD129*(1-VLOOKUP(SDBYLD2!AD$4,'[1]INTERNAL PARAMETERS-1'!$B$5:$J$44,5,FALSE))*VLOOKUP(SDBYLD2!AD$4,'[1]INTERNAL PARAMETERS-1'!$B$5:$J$44,9,FALSE)*SDBYLD2!$F129</f>
        <v>0</v>
      </c>
      <c r="AE129" s="44">
        <f>SDBYLD1!AE129*VLOOKUP(SDBYLD2!AE$4,'[1]INTERNAL PARAMETERS-1'!$B$5:$J$44,5,FALSE)*VLOOKUP(SDBYLD2!AE$4,'[1]INTERNAL PARAMETERS-1'!$B$5:$J$44,7,FALSE)*SDBYLD2!$F129 + SDBYLD1!AE129*(1-VLOOKUP(SDBYLD2!AE$4,'[1]INTERNAL PARAMETERS-1'!$B$5:$J$44,5,FALSE))*VLOOKUP(SDBYLD2!AE$4,'[1]INTERNAL PARAMETERS-1'!$B$5:$J$44,9,FALSE)*SDBYLD2!$F129</f>
        <v>0</v>
      </c>
      <c r="AF129" s="44">
        <f>SDBYLD1!AF129*VLOOKUP(SDBYLD2!AF$4,'[1]INTERNAL PARAMETERS-1'!$B$5:$J$44,5,FALSE)*VLOOKUP(SDBYLD2!AF$4,'[1]INTERNAL PARAMETERS-1'!$B$5:$J$44,7,FALSE)*SDBYLD2!$F129 + SDBYLD1!AF129*(1-VLOOKUP(SDBYLD2!AF$4,'[1]INTERNAL PARAMETERS-1'!$B$5:$J$44,5,FALSE))*VLOOKUP(SDBYLD2!AF$4,'[1]INTERNAL PARAMETERS-1'!$B$5:$J$44,9,FALSE)*SDBYLD2!$F129</f>
        <v>0</v>
      </c>
      <c r="AG129" s="44">
        <f>SDBYLD1!AG129*VLOOKUP(SDBYLD2!AG$4,'[1]INTERNAL PARAMETERS-1'!$B$5:$J$44,5,FALSE)*VLOOKUP(SDBYLD2!AG$4,'[1]INTERNAL PARAMETERS-1'!$B$5:$J$44,7,FALSE)*SDBYLD2!$F129 + SDBYLD1!AG129*(1-VLOOKUP(SDBYLD2!AG$4,'[1]INTERNAL PARAMETERS-1'!$B$5:$J$44,5,FALSE))*VLOOKUP(SDBYLD2!AG$4,'[1]INTERNAL PARAMETERS-1'!$B$5:$J$44,9,FALSE)*SDBYLD2!$F129</f>
        <v>0</v>
      </c>
      <c r="AH129" s="44">
        <f>SDBYLD1!AH129*VLOOKUP(SDBYLD2!AH$4,'[1]INTERNAL PARAMETERS-1'!$B$5:$J$44,5,FALSE)*VLOOKUP(SDBYLD2!AH$4,'[1]INTERNAL PARAMETERS-1'!$B$5:$J$44,7,FALSE)*SDBYLD2!$F129 + SDBYLD1!AH129*(1-VLOOKUP(SDBYLD2!AH$4,'[1]INTERNAL PARAMETERS-1'!$B$5:$J$44,5,FALSE))*VLOOKUP(SDBYLD2!AH$4,'[1]INTERNAL PARAMETERS-1'!$B$5:$J$44,9,FALSE)*SDBYLD2!$F129</f>
        <v>0</v>
      </c>
      <c r="AI129" s="44">
        <f>SDBYLD1!AI129*VLOOKUP(SDBYLD2!AI$4,'[1]INTERNAL PARAMETERS-1'!$B$5:$J$44,5,FALSE)*VLOOKUP(SDBYLD2!AI$4,'[1]INTERNAL PARAMETERS-1'!$B$5:$J$44,7,FALSE)*SDBYLD2!$F129 + SDBYLD1!AI129*(1-VLOOKUP(SDBYLD2!AI$4,'[1]INTERNAL PARAMETERS-1'!$B$5:$J$44,5,FALSE))*VLOOKUP(SDBYLD2!AI$4,'[1]INTERNAL PARAMETERS-1'!$B$5:$J$44,9,FALSE)*SDBYLD2!$F129</f>
        <v>0</v>
      </c>
      <c r="AJ129" s="44">
        <f>SDBYLD1!AJ129*VLOOKUP(SDBYLD2!AJ$4,'[1]INTERNAL PARAMETERS-1'!$B$5:$J$44,5,FALSE)*VLOOKUP(SDBYLD2!AJ$4,'[1]INTERNAL PARAMETERS-1'!$B$5:$J$44,7,FALSE)*SDBYLD2!$F129 + SDBYLD1!AJ129*(1-VLOOKUP(SDBYLD2!AJ$4,'[1]INTERNAL PARAMETERS-1'!$B$5:$J$44,5,FALSE))*VLOOKUP(SDBYLD2!AJ$4,'[1]INTERNAL PARAMETERS-1'!$B$5:$J$44,9,FALSE)*SDBYLD2!$F129</f>
        <v>0</v>
      </c>
      <c r="AK129" s="44">
        <f>SDBYLD1!AK129*VLOOKUP(SDBYLD2!AK$4,'[1]INTERNAL PARAMETERS-1'!$B$5:$J$44,5,FALSE)*VLOOKUP(SDBYLD2!AK$4,'[1]INTERNAL PARAMETERS-1'!$B$5:$J$44,7,FALSE)*SDBYLD2!$F129 + SDBYLD1!AK129*(1-VLOOKUP(SDBYLD2!AK$4,'[1]INTERNAL PARAMETERS-1'!$B$5:$J$44,5,FALSE))*VLOOKUP(SDBYLD2!AK$4,'[1]INTERNAL PARAMETERS-1'!$B$5:$J$44,9,FALSE)*SDBYLD2!$F129</f>
        <v>0</v>
      </c>
      <c r="AL129" s="44">
        <f>SDBYLD1!AL129*VLOOKUP(SDBYLD2!AL$4,'[1]INTERNAL PARAMETERS-1'!$B$5:$J$44,5,FALSE)*VLOOKUP(SDBYLD2!AL$4,'[1]INTERNAL PARAMETERS-1'!$B$5:$J$44,7,FALSE)*SDBYLD2!$F129 + SDBYLD1!AL129*(1-VLOOKUP(SDBYLD2!AL$4,'[1]INTERNAL PARAMETERS-1'!$B$5:$J$44,5,FALSE))*VLOOKUP(SDBYLD2!AL$4,'[1]INTERNAL PARAMETERS-1'!$B$5:$J$44,9,FALSE)*SDBYLD2!$F129</f>
        <v>0</v>
      </c>
      <c r="AM129" s="44">
        <f>SDBYLD1!AM129*VLOOKUP(SDBYLD2!AM$4,'[1]INTERNAL PARAMETERS-1'!$B$5:$J$44,5,FALSE)*VLOOKUP(SDBYLD2!AM$4,'[1]INTERNAL PARAMETERS-1'!$B$5:$J$44,7,FALSE)*SDBYLD2!$F129 + SDBYLD1!AM129*(1-VLOOKUP(SDBYLD2!AM$4,'[1]INTERNAL PARAMETERS-1'!$B$5:$J$44,5,FALSE))*VLOOKUP(SDBYLD2!AM$4,'[1]INTERNAL PARAMETERS-1'!$B$5:$J$44,9,FALSE)*SDBYLD2!$F129</f>
        <v>0</v>
      </c>
      <c r="AN129" s="44">
        <f>SDBYLD1!AN129*VLOOKUP(SDBYLD2!AN$4,'[1]INTERNAL PARAMETERS-1'!$B$5:$J$44,5,FALSE)*VLOOKUP(SDBYLD2!AN$4,'[1]INTERNAL PARAMETERS-1'!$B$5:$J$44,7,FALSE)*SDBYLD2!$F129 + SDBYLD1!AN129*(1-VLOOKUP(SDBYLD2!AN$4,'[1]INTERNAL PARAMETERS-1'!$B$5:$J$44,5,FALSE))*VLOOKUP(SDBYLD2!AN$4,'[1]INTERNAL PARAMETERS-1'!$B$5:$J$44,9,FALSE)*SDBYLD2!$F129</f>
        <v>0</v>
      </c>
      <c r="AO129" s="44">
        <f>SDBYLD1!AO129*VLOOKUP(SDBYLD2!AO$4,'[1]INTERNAL PARAMETERS-1'!$B$5:$J$44,5,FALSE)*VLOOKUP(SDBYLD2!AO$4,'[1]INTERNAL PARAMETERS-1'!$B$5:$J$44,7,FALSE)*SDBYLD2!$F129 + SDBYLD1!AO129*(1-VLOOKUP(SDBYLD2!AO$4,'[1]INTERNAL PARAMETERS-1'!$B$5:$J$44,5,FALSE))*VLOOKUP(SDBYLD2!AO$4,'[1]INTERNAL PARAMETERS-1'!$B$5:$J$44,9,FALSE)*SDBYLD2!$F129</f>
        <v>0</v>
      </c>
      <c r="AP129" s="44">
        <f>SDBYLD1!AP129*VLOOKUP(SDBYLD2!AP$4,'[1]INTERNAL PARAMETERS-1'!$B$5:$J$44,5,FALSE)*VLOOKUP(SDBYLD2!AP$4,'[1]INTERNAL PARAMETERS-1'!$B$5:$J$44,7,FALSE)*SDBYLD2!$F129 + SDBYLD1!AP129*(1-VLOOKUP(SDBYLD2!AP$4,'[1]INTERNAL PARAMETERS-1'!$B$5:$J$44,5,FALSE))*VLOOKUP(SDBYLD2!AP$4,'[1]INTERNAL PARAMETERS-1'!$B$5:$J$44,9,FALSE)*SDBYLD2!$F129</f>
        <v>0</v>
      </c>
      <c r="AQ129" s="44">
        <f>SDBYLD1!AQ129*VLOOKUP(SDBYLD2!AQ$4,'[1]INTERNAL PARAMETERS-1'!$B$5:$J$44,5,FALSE)*VLOOKUP(SDBYLD2!AQ$4,'[1]INTERNAL PARAMETERS-1'!$B$5:$J$44,7,FALSE)*SDBYLD2!$F129 + SDBYLD1!AQ129*(1-VLOOKUP(SDBYLD2!AQ$4,'[1]INTERNAL PARAMETERS-1'!$B$5:$J$44,5,FALSE))*VLOOKUP(SDBYLD2!AQ$4,'[1]INTERNAL PARAMETERS-1'!$B$5:$J$44,9,FALSE)*SDBYLD2!$F129</f>
        <v>0</v>
      </c>
      <c r="AR129" s="44">
        <f>SDBYLD1!AR129*VLOOKUP(SDBYLD2!AR$4,'[1]INTERNAL PARAMETERS-1'!$B$5:$J$44,5,FALSE)*VLOOKUP(SDBYLD2!AR$4,'[1]INTERNAL PARAMETERS-1'!$B$5:$J$44,7,FALSE)*SDBYLD2!$F129 + SDBYLD1!AR129*(1-VLOOKUP(SDBYLD2!AR$4,'[1]INTERNAL PARAMETERS-1'!$B$5:$J$44,5,FALSE))*VLOOKUP(SDBYLD2!AR$4,'[1]INTERNAL PARAMETERS-1'!$B$5:$J$44,9,FALSE)*SDBYLD2!$F129</f>
        <v>0</v>
      </c>
      <c r="AS129" s="44">
        <f>SDBYLD1!AS129*VLOOKUP(SDBYLD2!AS$4,'[1]INTERNAL PARAMETERS-1'!$B$5:$J$44,5,FALSE)*VLOOKUP(SDBYLD2!AS$4,'[1]INTERNAL PARAMETERS-1'!$B$5:$J$44,7,FALSE)*SDBYLD2!$F129 + SDBYLD1!AS129*(1-VLOOKUP(SDBYLD2!AS$4,'[1]INTERNAL PARAMETERS-1'!$B$5:$J$44,5,FALSE))*VLOOKUP(SDBYLD2!AS$4,'[1]INTERNAL PARAMETERS-1'!$B$5:$J$44,9,FALSE)*SDBYLD2!$F129</f>
        <v>0</v>
      </c>
      <c r="AT129" s="43">
        <f>SDBYLD1!AT129*VLOOKUP(SDBYLD2!AT$4,'[1]INTERNAL PARAMETERS-1'!$B$5:$J$44,5,FALSE)*VLOOKUP(SDBYLD2!AT$4,'[1]INTERNAL PARAMETERS-1'!$B$5:$J$44,7,FALSE)*SDBYLD2!$F129 + SDBYLD1!AT129*(1-VLOOKUP(SDBYLD2!AT$4,'[1]INTERNAL PARAMETERS-1'!$B$5:$J$44,5,FALSE))*VLOOKUP(SDBYLD2!AT$4,'[1]INTERNAL PARAMETERS-1'!$B$5:$J$44,9,FALSE)*SDBYLD2!$F129</f>
        <v>0</v>
      </c>
      <c r="AU129" s="45">
        <f>SDBYLD1!AU129*VLOOKUP(SDBYLD2!AU$4,'[1]INTERNAL PARAMETERS-1'!$B$5:$J$44,5,FALSE)*VLOOKUP(SDBYLD2!AU$4,'[1]INTERNAL PARAMETERS-1'!$B$5:$J$44,6,FALSE)*VLOOKUP(SDBYLD2!AU$4,'[1]INTERNAL PARAMETERS-1'!$B$5:$J$44,3,FALSE) + SDBYLD1!AU129*(1-VLOOKUP(SDBYLD2!AU$4,'[1]INTERNAL PARAMETERS-1'!$B$5:$J$44,5,FALSE))*VLOOKUP(SDBYLD2!AU$4,'[1]INTERNAL PARAMETERS-1'!$B$5:$J$44,8,FALSE)*VLOOKUP(SDBYLD2!AU$4,'[1]INTERNAL PARAMETERS-1'!$B$5:$J$44,3,FALSE)</f>
        <v>0</v>
      </c>
      <c r="AV129" s="44">
        <f>SDBYLD1!AV129*VLOOKUP(SDBYLD2!AV$4,'[1]INTERNAL PARAMETERS-1'!$B$5:$J$44,5,FALSE)*VLOOKUP(SDBYLD2!AV$4,'[1]INTERNAL PARAMETERS-1'!$B$5:$J$44,6,FALSE)*VLOOKUP(SDBYLD2!AV$4,'[1]INTERNAL PARAMETERS-1'!$B$5:$J$44,3,FALSE) + SDBYLD1!AV129*(1-VLOOKUP(SDBYLD2!AV$4,'[1]INTERNAL PARAMETERS-1'!$B$5:$J$44,5,FALSE))*VLOOKUP(SDBYLD2!AV$4,'[1]INTERNAL PARAMETERS-1'!$B$5:$J$44,8,FALSE)*VLOOKUP(SDBYLD2!AV$4,'[1]INTERNAL PARAMETERS-1'!$B$5:$J$44,3,FALSE)</f>
        <v>0</v>
      </c>
      <c r="AW129" s="44">
        <f>SDBYLD1!AW129*VLOOKUP(SDBYLD2!AW$4,'[1]INTERNAL PARAMETERS-1'!$B$5:$J$44,5,FALSE)*VLOOKUP(SDBYLD2!AW$4,'[1]INTERNAL PARAMETERS-1'!$B$5:$J$44,6,FALSE)*VLOOKUP(SDBYLD2!AW$4,'[1]INTERNAL PARAMETERS-1'!$B$5:$J$44,3,FALSE) + SDBYLD1!AW129*(1-VLOOKUP(SDBYLD2!AW$4,'[1]INTERNAL PARAMETERS-1'!$B$5:$J$44,5,FALSE))*VLOOKUP(SDBYLD2!AW$4,'[1]INTERNAL PARAMETERS-1'!$B$5:$J$44,8,FALSE)*VLOOKUP(SDBYLD2!AW$4,'[1]INTERNAL PARAMETERS-1'!$B$5:$J$44,3,FALSE)</f>
        <v>0</v>
      </c>
      <c r="AX129" s="44">
        <f>SDBYLD1!AX129*VLOOKUP(SDBYLD2!AX$4,'[1]INTERNAL PARAMETERS-1'!$B$5:$J$44,5,FALSE)*VLOOKUP(SDBYLD2!AX$4,'[1]INTERNAL PARAMETERS-1'!$B$5:$J$44,6,FALSE)*VLOOKUP(SDBYLD2!AX$4,'[1]INTERNAL PARAMETERS-1'!$B$5:$J$44,3,FALSE) + SDBYLD1!AX129*(1-VLOOKUP(SDBYLD2!AX$4,'[1]INTERNAL PARAMETERS-1'!$B$5:$J$44,5,FALSE))*VLOOKUP(SDBYLD2!AX$4,'[1]INTERNAL PARAMETERS-1'!$B$5:$J$44,8,FALSE)*VLOOKUP(SDBYLD2!AX$4,'[1]INTERNAL PARAMETERS-1'!$B$5:$J$44,3,FALSE)</f>
        <v>0</v>
      </c>
      <c r="AY129" s="44">
        <f>SDBYLD1!AY129*VLOOKUP(SDBYLD2!AY$4,'[1]INTERNAL PARAMETERS-1'!$B$5:$J$44,5,FALSE)*VLOOKUP(SDBYLD2!AY$4,'[1]INTERNAL PARAMETERS-1'!$B$5:$J$44,6,FALSE)*VLOOKUP(SDBYLD2!AY$4,'[1]INTERNAL PARAMETERS-1'!$B$5:$J$44,3,FALSE) + SDBYLD1!AY129*(1-VLOOKUP(SDBYLD2!AY$4,'[1]INTERNAL PARAMETERS-1'!$B$5:$J$44,5,FALSE))*VLOOKUP(SDBYLD2!AY$4,'[1]INTERNAL PARAMETERS-1'!$B$5:$J$44,8,FALSE)*VLOOKUP(SDBYLD2!AY$4,'[1]INTERNAL PARAMETERS-1'!$B$5:$J$44,3,FALSE)</f>
        <v>0</v>
      </c>
      <c r="AZ129" s="44">
        <f>SDBYLD1!AZ129*VLOOKUP(SDBYLD2!AZ$4,'[1]INTERNAL PARAMETERS-1'!$B$5:$J$44,5,FALSE)*VLOOKUP(SDBYLD2!AZ$4,'[1]INTERNAL PARAMETERS-1'!$B$5:$J$44,6,FALSE)*VLOOKUP(SDBYLD2!AZ$4,'[1]INTERNAL PARAMETERS-1'!$B$5:$J$44,3,FALSE) + SDBYLD1!AZ129*(1-VLOOKUP(SDBYLD2!AZ$4,'[1]INTERNAL PARAMETERS-1'!$B$5:$J$44,5,FALSE))*VLOOKUP(SDBYLD2!AZ$4,'[1]INTERNAL PARAMETERS-1'!$B$5:$J$44,8,FALSE)*VLOOKUP(SDBYLD2!AZ$4,'[1]INTERNAL PARAMETERS-1'!$B$5:$J$44,3,FALSE)</f>
        <v>0</v>
      </c>
      <c r="BA129" s="44">
        <f>SDBYLD1!BA129*VLOOKUP(SDBYLD2!BA$4,'[1]INTERNAL PARAMETERS-1'!$B$5:$J$44,5,FALSE)*VLOOKUP(SDBYLD2!BA$4,'[1]INTERNAL PARAMETERS-1'!$B$5:$J$44,6,FALSE)*VLOOKUP(SDBYLD2!BA$4,'[1]INTERNAL PARAMETERS-1'!$B$5:$J$44,3,FALSE) + SDBYLD1!BA129*(1-VLOOKUP(SDBYLD2!BA$4,'[1]INTERNAL PARAMETERS-1'!$B$5:$J$44,5,FALSE))*VLOOKUP(SDBYLD2!BA$4,'[1]INTERNAL PARAMETERS-1'!$B$5:$J$44,8,FALSE)*VLOOKUP(SDBYLD2!BA$4,'[1]INTERNAL PARAMETERS-1'!$B$5:$J$44,3,FALSE)</f>
        <v>0</v>
      </c>
      <c r="BB129" s="44">
        <f>SDBYLD1!BB129*VLOOKUP(SDBYLD2!BB$4,'[1]INTERNAL PARAMETERS-1'!$B$5:$J$44,5,FALSE)*VLOOKUP(SDBYLD2!BB$4,'[1]INTERNAL PARAMETERS-1'!$B$5:$J$44,6,FALSE)*VLOOKUP(SDBYLD2!BB$4,'[1]INTERNAL PARAMETERS-1'!$B$5:$J$44,3,FALSE) + SDBYLD1!BB129*(1-VLOOKUP(SDBYLD2!BB$4,'[1]INTERNAL PARAMETERS-1'!$B$5:$J$44,5,FALSE))*VLOOKUP(SDBYLD2!BB$4,'[1]INTERNAL PARAMETERS-1'!$B$5:$J$44,8,FALSE)*VLOOKUP(SDBYLD2!BB$4,'[1]INTERNAL PARAMETERS-1'!$B$5:$J$44,3,FALSE)</f>
        <v>0</v>
      </c>
      <c r="BC129" s="44">
        <f>SDBYLD1!BC129*VLOOKUP(SDBYLD2!BC$4,'[1]INTERNAL PARAMETERS-1'!$B$5:$J$44,5,FALSE)*VLOOKUP(SDBYLD2!BC$4,'[1]INTERNAL PARAMETERS-1'!$B$5:$J$44,6,FALSE)*VLOOKUP(SDBYLD2!BC$4,'[1]INTERNAL PARAMETERS-1'!$B$5:$J$44,3,FALSE) + SDBYLD1!BC129*(1-VLOOKUP(SDBYLD2!BC$4,'[1]INTERNAL PARAMETERS-1'!$B$5:$J$44,5,FALSE))*VLOOKUP(SDBYLD2!BC$4,'[1]INTERNAL PARAMETERS-1'!$B$5:$J$44,8,FALSE)*VLOOKUP(SDBYLD2!BC$4,'[1]INTERNAL PARAMETERS-1'!$B$5:$J$44,3,FALSE)</f>
        <v>0</v>
      </c>
      <c r="BD129" s="44">
        <f>SDBYLD1!BD129*VLOOKUP(SDBYLD2!BD$4,'[1]INTERNAL PARAMETERS-1'!$B$5:$J$44,5,FALSE)*VLOOKUP(SDBYLD2!BD$4,'[1]INTERNAL PARAMETERS-1'!$B$5:$J$44,6,FALSE)*VLOOKUP(SDBYLD2!BD$4,'[1]INTERNAL PARAMETERS-1'!$B$5:$J$44,3,FALSE) + SDBYLD1!BD129*(1-VLOOKUP(SDBYLD2!BD$4,'[1]INTERNAL PARAMETERS-1'!$B$5:$J$44,5,FALSE))*VLOOKUP(SDBYLD2!BD$4,'[1]INTERNAL PARAMETERS-1'!$B$5:$J$44,8,FALSE)*VLOOKUP(SDBYLD2!BD$4,'[1]INTERNAL PARAMETERS-1'!$B$5:$J$44,3,FALSE)</f>
        <v>0</v>
      </c>
      <c r="BE129" s="44">
        <f>SDBYLD1!BE129*VLOOKUP(SDBYLD2!BE$4,'[1]INTERNAL PARAMETERS-1'!$B$5:$J$44,5,FALSE)*VLOOKUP(SDBYLD2!BE$4,'[1]INTERNAL PARAMETERS-1'!$B$5:$J$44,6,FALSE)*VLOOKUP(SDBYLD2!BE$4,'[1]INTERNAL PARAMETERS-1'!$B$5:$J$44,3,FALSE) + SDBYLD1!BE129*(1-VLOOKUP(SDBYLD2!BE$4,'[1]INTERNAL PARAMETERS-1'!$B$5:$J$44,5,FALSE))*VLOOKUP(SDBYLD2!BE$4,'[1]INTERNAL PARAMETERS-1'!$B$5:$J$44,8,FALSE)*VLOOKUP(SDBYLD2!BE$4,'[1]INTERNAL PARAMETERS-1'!$B$5:$J$44,3,FALSE)</f>
        <v>0</v>
      </c>
      <c r="BF129" s="44">
        <f>SDBYLD1!BF129*VLOOKUP(SDBYLD2!BF$4,'[1]INTERNAL PARAMETERS-1'!$B$5:$J$44,5,FALSE)*VLOOKUP(SDBYLD2!BF$4,'[1]INTERNAL PARAMETERS-1'!$B$5:$J$44,6,FALSE)*VLOOKUP(SDBYLD2!BF$4,'[1]INTERNAL PARAMETERS-1'!$B$5:$J$44,3,FALSE) + SDBYLD1!BF129*(1-VLOOKUP(SDBYLD2!BF$4,'[1]INTERNAL PARAMETERS-1'!$B$5:$J$44,5,FALSE))*VLOOKUP(SDBYLD2!BF$4,'[1]INTERNAL PARAMETERS-1'!$B$5:$J$44,8,FALSE)*VLOOKUP(SDBYLD2!BF$4,'[1]INTERNAL PARAMETERS-1'!$B$5:$J$44,3,FALSE)</f>
        <v>0</v>
      </c>
      <c r="BG129" s="44">
        <f>SDBYLD1!BG129*VLOOKUP(SDBYLD2!BG$4,'[1]INTERNAL PARAMETERS-1'!$B$5:$J$44,5,FALSE)*VLOOKUP(SDBYLD2!BG$4,'[1]INTERNAL PARAMETERS-1'!$B$5:$J$44,6,FALSE)*VLOOKUP(SDBYLD2!BG$4,'[1]INTERNAL PARAMETERS-1'!$B$5:$J$44,3,FALSE) + SDBYLD1!BG129*(1-VLOOKUP(SDBYLD2!BG$4,'[1]INTERNAL PARAMETERS-1'!$B$5:$J$44,5,FALSE))*VLOOKUP(SDBYLD2!BG$4,'[1]INTERNAL PARAMETERS-1'!$B$5:$J$44,8,FALSE)*VLOOKUP(SDBYLD2!BG$4,'[1]INTERNAL PARAMETERS-1'!$B$5:$J$44,3,FALSE)</f>
        <v>0</v>
      </c>
      <c r="BH129" s="44">
        <f>SDBYLD1!BH129*VLOOKUP(SDBYLD2!BH$4,'[1]INTERNAL PARAMETERS-1'!$B$5:$J$44,5,FALSE)*VLOOKUP(SDBYLD2!BH$4,'[1]INTERNAL PARAMETERS-1'!$B$5:$J$44,6,FALSE)*VLOOKUP(SDBYLD2!BH$4,'[1]INTERNAL PARAMETERS-1'!$B$5:$J$44,3,FALSE) + SDBYLD1!BH129*(1-VLOOKUP(SDBYLD2!BH$4,'[1]INTERNAL PARAMETERS-1'!$B$5:$J$44,5,FALSE))*VLOOKUP(SDBYLD2!BH$4,'[1]INTERNAL PARAMETERS-1'!$B$5:$J$44,8,FALSE)*VLOOKUP(SDBYLD2!BH$4,'[1]INTERNAL PARAMETERS-1'!$B$5:$J$44,3,FALSE)</f>
        <v>0</v>
      </c>
      <c r="BI129" s="44">
        <f>SDBYLD1!BI129*VLOOKUP(SDBYLD2!BI$4,'[1]INTERNAL PARAMETERS-1'!$B$5:$J$44,5,FALSE)*VLOOKUP(SDBYLD2!BI$4,'[1]INTERNAL PARAMETERS-1'!$B$5:$J$44,6,FALSE)*VLOOKUP(SDBYLD2!BI$4,'[1]INTERNAL PARAMETERS-1'!$B$5:$J$44,3,FALSE) + SDBYLD1!BI129*(1-VLOOKUP(SDBYLD2!BI$4,'[1]INTERNAL PARAMETERS-1'!$B$5:$J$44,5,FALSE))*VLOOKUP(SDBYLD2!BI$4,'[1]INTERNAL PARAMETERS-1'!$B$5:$J$44,8,FALSE)*VLOOKUP(SDBYLD2!BI$4,'[1]INTERNAL PARAMETERS-1'!$B$5:$J$44,3,FALSE)</f>
        <v>0</v>
      </c>
      <c r="BJ129" s="44">
        <f>SDBYLD1!BJ129*VLOOKUP(SDBYLD2!BJ$4,'[1]INTERNAL PARAMETERS-1'!$B$5:$J$44,5,FALSE)*VLOOKUP(SDBYLD2!BJ$4,'[1]INTERNAL PARAMETERS-1'!$B$5:$J$44,6,FALSE)*VLOOKUP(SDBYLD2!BJ$4,'[1]INTERNAL PARAMETERS-1'!$B$5:$J$44,3,FALSE) + SDBYLD1!BJ129*(1-VLOOKUP(SDBYLD2!BJ$4,'[1]INTERNAL PARAMETERS-1'!$B$5:$J$44,5,FALSE))*VLOOKUP(SDBYLD2!BJ$4,'[1]INTERNAL PARAMETERS-1'!$B$5:$J$44,8,FALSE)*VLOOKUP(SDBYLD2!BJ$4,'[1]INTERNAL PARAMETERS-1'!$B$5:$J$44,3,FALSE)</f>
        <v>0</v>
      </c>
      <c r="BK129" s="44">
        <f>SDBYLD1!BK129*VLOOKUP(SDBYLD2!BK$4,'[1]INTERNAL PARAMETERS-1'!$B$5:$J$44,5,FALSE)*VLOOKUP(SDBYLD2!BK$4,'[1]INTERNAL PARAMETERS-1'!$B$5:$J$44,6,FALSE)*VLOOKUP(SDBYLD2!BK$4,'[1]INTERNAL PARAMETERS-1'!$B$5:$J$44,3,FALSE) + SDBYLD1!BK129*(1-VLOOKUP(SDBYLD2!BK$4,'[1]INTERNAL PARAMETERS-1'!$B$5:$J$44,5,FALSE))*VLOOKUP(SDBYLD2!BK$4,'[1]INTERNAL PARAMETERS-1'!$B$5:$J$44,8,FALSE)*VLOOKUP(SDBYLD2!BK$4,'[1]INTERNAL PARAMETERS-1'!$B$5:$J$44,3,FALSE)</f>
        <v>0</v>
      </c>
      <c r="BL129" s="44">
        <f>SDBYLD1!BL129*VLOOKUP(SDBYLD2!BL$4,'[1]INTERNAL PARAMETERS-1'!$B$5:$J$44,5,FALSE)*VLOOKUP(SDBYLD2!BL$4,'[1]INTERNAL PARAMETERS-1'!$B$5:$J$44,6,FALSE)*VLOOKUP(SDBYLD2!BL$4,'[1]INTERNAL PARAMETERS-1'!$B$5:$J$44,3,FALSE) + SDBYLD1!BL129*(1-VLOOKUP(SDBYLD2!BL$4,'[1]INTERNAL PARAMETERS-1'!$B$5:$J$44,5,FALSE))*VLOOKUP(SDBYLD2!BL$4,'[1]INTERNAL PARAMETERS-1'!$B$5:$J$44,8,FALSE)*VLOOKUP(SDBYLD2!BL$4,'[1]INTERNAL PARAMETERS-1'!$B$5:$J$44,3,FALSE)</f>
        <v>0</v>
      </c>
      <c r="BM129" s="44">
        <f>SDBYLD1!BM129*VLOOKUP(SDBYLD2!BM$4,'[1]INTERNAL PARAMETERS-1'!$B$5:$J$44,5,FALSE)*VLOOKUP(SDBYLD2!BM$4,'[1]INTERNAL PARAMETERS-1'!$B$5:$J$44,6,FALSE)*VLOOKUP(SDBYLD2!BM$4,'[1]INTERNAL PARAMETERS-1'!$B$5:$J$44,3,FALSE) + SDBYLD1!BM129*(1-VLOOKUP(SDBYLD2!BM$4,'[1]INTERNAL PARAMETERS-1'!$B$5:$J$44,5,FALSE))*VLOOKUP(SDBYLD2!BM$4,'[1]INTERNAL PARAMETERS-1'!$B$5:$J$44,8,FALSE)*VLOOKUP(SDBYLD2!BM$4,'[1]INTERNAL PARAMETERS-1'!$B$5:$J$44,3,FALSE)</f>
        <v>0</v>
      </c>
      <c r="BN129" s="44">
        <f>SDBYLD1!BN129*VLOOKUP(SDBYLD2!BN$4,'[1]INTERNAL PARAMETERS-1'!$B$5:$J$44,5,FALSE)*VLOOKUP(SDBYLD2!BN$4,'[1]INTERNAL PARAMETERS-1'!$B$5:$J$44,6,FALSE)*VLOOKUP(SDBYLD2!BN$4,'[1]INTERNAL PARAMETERS-1'!$B$5:$J$44,3,FALSE) + SDBYLD1!BN129*(1-VLOOKUP(SDBYLD2!BN$4,'[1]INTERNAL PARAMETERS-1'!$B$5:$J$44,5,FALSE))*VLOOKUP(SDBYLD2!BN$4,'[1]INTERNAL PARAMETERS-1'!$B$5:$J$44,8,FALSE)*VLOOKUP(SDBYLD2!BN$4,'[1]INTERNAL PARAMETERS-1'!$B$5:$J$44,3,FALSE)</f>
        <v>0</v>
      </c>
      <c r="BO129" s="44">
        <f>SDBYLD1!BO129*VLOOKUP(SDBYLD2!BO$4,'[1]INTERNAL PARAMETERS-1'!$B$5:$J$44,5,FALSE)*VLOOKUP(SDBYLD2!BO$4,'[1]INTERNAL PARAMETERS-1'!$B$5:$J$44,6,FALSE)*VLOOKUP(SDBYLD2!BO$4,'[1]INTERNAL PARAMETERS-1'!$B$5:$J$44,3,FALSE) + SDBYLD1!BO129*(1-VLOOKUP(SDBYLD2!BO$4,'[1]INTERNAL PARAMETERS-1'!$B$5:$J$44,5,FALSE))*VLOOKUP(SDBYLD2!BO$4,'[1]INTERNAL PARAMETERS-1'!$B$5:$J$44,8,FALSE)*VLOOKUP(SDBYLD2!BO$4,'[1]INTERNAL PARAMETERS-1'!$B$5:$J$44,3,FALSE)</f>
        <v>0</v>
      </c>
      <c r="BP129" s="44">
        <f>SDBYLD1!BP129*VLOOKUP(SDBYLD2!BP$4,'[1]INTERNAL PARAMETERS-1'!$B$5:$J$44,5,FALSE)*VLOOKUP(SDBYLD2!BP$4,'[1]INTERNAL PARAMETERS-1'!$B$5:$J$44,6,FALSE)*VLOOKUP(SDBYLD2!BP$4,'[1]INTERNAL PARAMETERS-1'!$B$5:$J$44,3,FALSE) + SDBYLD1!BP129*(1-VLOOKUP(SDBYLD2!BP$4,'[1]INTERNAL PARAMETERS-1'!$B$5:$J$44,5,FALSE))*VLOOKUP(SDBYLD2!BP$4,'[1]INTERNAL PARAMETERS-1'!$B$5:$J$44,8,FALSE)*VLOOKUP(SDBYLD2!BP$4,'[1]INTERNAL PARAMETERS-1'!$B$5:$J$44,3,FALSE)</f>
        <v>0</v>
      </c>
      <c r="BQ129" s="44">
        <f>SDBYLD1!BQ129*VLOOKUP(SDBYLD2!BQ$4,'[1]INTERNAL PARAMETERS-1'!$B$5:$J$44,5,FALSE)*VLOOKUP(SDBYLD2!BQ$4,'[1]INTERNAL PARAMETERS-1'!$B$5:$J$44,6,FALSE)*VLOOKUP(SDBYLD2!BQ$4,'[1]INTERNAL PARAMETERS-1'!$B$5:$J$44,3,FALSE) + SDBYLD1!BQ129*(1-VLOOKUP(SDBYLD2!BQ$4,'[1]INTERNAL PARAMETERS-1'!$B$5:$J$44,5,FALSE))*VLOOKUP(SDBYLD2!BQ$4,'[1]INTERNAL PARAMETERS-1'!$B$5:$J$44,8,FALSE)*VLOOKUP(SDBYLD2!BQ$4,'[1]INTERNAL PARAMETERS-1'!$B$5:$J$44,3,FALSE)</f>
        <v>0</v>
      </c>
      <c r="BR129" s="44">
        <f>SDBYLD1!BR129*VLOOKUP(SDBYLD2!BR$4,'[1]INTERNAL PARAMETERS-1'!$B$5:$J$44,5,FALSE)*VLOOKUP(SDBYLD2!BR$4,'[1]INTERNAL PARAMETERS-1'!$B$5:$J$44,6,FALSE)*VLOOKUP(SDBYLD2!BR$4,'[1]INTERNAL PARAMETERS-1'!$B$5:$J$44,3,FALSE) + SDBYLD1!BR129*(1-VLOOKUP(SDBYLD2!BR$4,'[1]INTERNAL PARAMETERS-1'!$B$5:$J$44,5,FALSE))*VLOOKUP(SDBYLD2!BR$4,'[1]INTERNAL PARAMETERS-1'!$B$5:$J$44,8,FALSE)*VLOOKUP(SDBYLD2!BR$4,'[1]INTERNAL PARAMETERS-1'!$B$5:$J$44,3,FALSE)</f>
        <v>0</v>
      </c>
      <c r="BS129" s="44">
        <f>SDBYLD1!BS129*VLOOKUP(SDBYLD2!BS$4,'[1]INTERNAL PARAMETERS-1'!$B$5:$J$44,5,FALSE)*VLOOKUP(SDBYLD2!BS$4,'[1]INTERNAL PARAMETERS-1'!$B$5:$J$44,6,FALSE)*VLOOKUP(SDBYLD2!BS$4,'[1]INTERNAL PARAMETERS-1'!$B$5:$J$44,3,FALSE) + SDBYLD1!BS129*(1-VLOOKUP(SDBYLD2!BS$4,'[1]INTERNAL PARAMETERS-1'!$B$5:$J$44,5,FALSE))*VLOOKUP(SDBYLD2!BS$4,'[1]INTERNAL PARAMETERS-1'!$B$5:$J$44,8,FALSE)*VLOOKUP(SDBYLD2!BS$4,'[1]INTERNAL PARAMETERS-1'!$B$5:$J$44,3,FALSE)</f>
        <v>0</v>
      </c>
      <c r="BT129" s="44">
        <f>SDBYLD1!BT129*VLOOKUP(SDBYLD2!BT$4,'[1]INTERNAL PARAMETERS-1'!$B$5:$J$44,5,FALSE)*VLOOKUP(SDBYLD2!BT$4,'[1]INTERNAL PARAMETERS-1'!$B$5:$J$44,6,FALSE)*VLOOKUP(SDBYLD2!BT$4,'[1]INTERNAL PARAMETERS-1'!$B$5:$J$44,3,FALSE) + SDBYLD1!BT129*(1-VLOOKUP(SDBYLD2!BT$4,'[1]INTERNAL PARAMETERS-1'!$B$5:$J$44,5,FALSE))*VLOOKUP(SDBYLD2!BT$4,'[1]INTERNAL PARAMETERS-1'!$B$5:$J$44,8,FALSE)*VLOOKUP(SDBYLD2!BT$4,'[1]INTERNAL PARAMETERS-1'!$B$5:$J$44,3,FALSE)</f>
        <v>0</v>
      </c>
      <c r="BU129" s="44">
        <f>SDBYLD1!BU129*VLOOKUP(SDBYLD2!BU$4,'[1]INTERNAL PARAMETERS-1'!$B$5:$J$44,5,FALSE)*VLOOKUP(SDBYLD2!BU$4,'[1]INTERNAL PARAMETERS-1'!$B$5:$J$44,6,FALSE)*VLOOKUP(SDBYLD2!BU$4,'[1]INTERNAL PARAMETERS-1'!$B$5:$J$44,3,FALSE) + SDBYLD1!BU129*(1-VLOOKUP(SDBYLD2!BU$4,'[1]INTERNAL PARAMETERS-1'!$B$5:$J$44,5,FALSE))*VLOOKUP(SDBYLD2!BU$4,'[1]INTERNAL PARAMETERS-1'!$B$5:$J$44,8,FALSE)*VLOOKUP(SDBYLD2!BU$4,'[1]INTERNAL PARAMETERS-1'!$B$5:$J$44,3,FALSE)</f>
        <v>0</v>
      </c>
      <c r="BV129" s="44">
        <f>SDBYLD1!BV129*VLOOKUP(SDBYLD2!BV$4,'[1]INTERNAL PARAMETERS-1'!$B$5:$J$44,5,FALSE)*VLOOKUP(SDBYLD2!BV$4,'[1]INTERNAL PARAMETERS-1'!$B$5:$J$44,6,FALSE)*VLOOKUP(SDBYLD2!BV$4,'[1]INTERNAL PARAMETERS-1'!$B$5:$J$44,3,FALSE) + SDBYLD1!BV129*(1-VLOOKUP(SDBYLD2!BV$4,'[1]INTERNAL PARAMETERS-1'!$B$5:$J$44,5,FALSE))*VLOOKUP(SDBYLD2!BV$4,'[1]INTERNAL PARAMETERS-1'!$B$5:$J$44,8,FALSE)*VLOOKUP(SDBYLD2!BV$4,'[1]INTERNAL PARAMETERS-1'!$B$5:$J$44,3,FALSE)</f>
        <v>0</v>
      </c>
      <c r="BW129" s="44">
        <f>SDBYLD1!BW129*VLOOKUP(SDBYLD2!BW$4,'[1]INTERNAL PARAMETERS-1'!$B$5:$J$44,5,FALSE)*VLOOKUP(SDBYLD2!BW$4,'[1]INTERNAL PARAMETERS-1'!$B$5:$J$44,6,FALSE)*VLOOKUP(SDBYLD2!BW$4,'[1]INTERNAL PARAMETERS-1'!$B$5:$J$44,3,FALSE) + SDBYLD1!BW129*(1-VLOOKUP(SDBYLD2!BW$4,'[1]INTERNAL PARAMETERS-1'!$B$5:$J$44,5,FALSE))*VLOOKUP(SDBYLD2!BW$4,'[1]INTERNAL PARAMETERS-1'!$B$5:$J$44,8,FALSE)*VLOOKUP(SDBYLD2!BW$4,'[1]INTERNAL PARAMETERS-1'!$B$5:$J$44,3,FALSE)</f>
        <v>0</v>
      </c>
      <c r="BX129" s="44">
        <f>SDBYLD1!BX129*VLOOKUP(SDBYLD2!BX$4,'[1]INTERNAL PARAMETERS-1'!$B$5:$J$44,5,FALSE)*VLOOKUP(SDBYLD2!BX$4,'[1]INTERNAL PARAMETERS-1'!$B$5:$J$44,6,FALSE)*VLOOKUP(SDBYLD2!BX$4,'[1]INTERNAL PARAMETERS-1'!$B$5:$J$44,3,FALSE) + SDBYLD1!BX129*(1-VLOOKUP(SDBYLD2!BX$4,'[1]INTERNAL PARAMETERS-1'!$B$5:$J$44,5,FALSE))*VLOOKUP(SDBYLD2!BX$4,'[1]INTERNAL PARAMETERS-1'!$B$5:$J$44,8,FALSE)*VLOOKUP(SDBYLD2!BX$4,'[1]INTERNAL PARAMETERS-1'!$B$5:$J$44,3,FALSE)</f>
        <v>0</v>
      </c>
      <c r="BY129" s="44">
        <f>SDBYLD1!BY129*VLOOKUP(SDBYLD2!BY$4,'[1]INTERNAL PARAMETERS-1'!$B$5:$J$44,5,FALSE)*VLOOKUP(SDBYLD2!BY$4,'[1]INTERNAL PARAMETERS-1'!$B$5:$J$44,6,FALSE)*VLOOKUP(SDBYLD2!BY$4,'[1]INTERNAL PARAMETERS-1'!$B$5:$J$44,3,FALSE) + SDBYLD1!BY129*(1-VLOOKUP(SDBYLD2!BY$4,'[1]INTERNAL PARAMETERS-1'!$B$5:$J$44,5,FALSE))*VLOOKUP(SDBYLD2!BY$4,'[1]INTERNAL PARAMETERS-1'!$B$5:$J$44,8,FALSE)*VLOOKUP(SDBYLD2!BY$4,'[1]INTERNAL PARAMETERS-1'!$B$5:$J$44,3,FALSE)</f>
        <v>0</v>
      </c>
      <c r="BZ129" s="44">
        <f>SDBYLD1!BZ129*VLOOKUP(SDBYLD2!BZ$4,'[1]INTERNAL PARAMETERS-1'!$B$5:$J$44,5,FALSE)*VLOOKUP(SDBYLD2!BZ$4,'[1]INTERNAL PARAMETERS-1'!$B$5:$J$44,6,FALSE)*VLOOKUP(SDBYLD2!BZ$4,'[1]INTERNAL PARAMETERS-1'!$B$5:$J$44,3,FALSE) + SDBYLD1!BZ129*(1-VLOOKUP(SDBYLD2!BZ$4,'[1]INTERNAL PARAMETERS-1'!$B$5:$J$44,5,FALSE))*VLOOKUP(SDBYLD2!BZ$4,'[1]INTERNAL PARAMETERS-1'!$B$5:$J$44,8,FALSE)*VLOOKUP(SDBYLD2!BZ$4,'[1]INTERNAL PARAMETERS-1'!$B$5:$J$44,3,FALSE)</f>
        <v>0</v>
      </c>
      <c r="CA129" s="44">
        <f>SDBYLD1!CA129*VLOOKUP(SDBYLD2!CA$4,'[1]INTERNAL PARAMETERS-1'!$B$5:$J$44,5,FALSE)*VLOOKUP(SDBYLD2!CA$4,'[1]INTERNAL PARAMETERS-1'!$B$5:$J$44,6,FALSE)*VLOOKUP(SDBYLD2!CA$4,'[1]INTERNAL PARAMETERS-1'!$B$5:$J$44,3,FALSE) + SDBYLD1!CA129*(1-VLOOKUP(SDBYLD2!CA$4,'[1]INTERNAL PARAMETERS-1'!$B$5:$J$44,5,FALSE))*VLOOKUP(SDBYLD2!CA$4,'[1]INTERNAL PARAMETERS-1'!$B$5:$J$44,8,FALSE)*VLOOKUP(SDBYLD2!CA$4,'[1]INTERNAL PARAMETERS-1'!$B$5:$J$44,3,FALSE)</f>
        <v>0</v>
      </c>
      <c r="CB129" s="44">
        <f>SDBYLD1!CB129*VLOOKUP(SDBYLD2!CB$4,'[1]INTERNAL PARAMETERS-1'!$B$5:$J$44,5,FALSE)*VLOOKUP(SDBYLD2!CB$4,'[1]INTERNAL PARAMETERS-1'!$B$5:$J$44,6,FALSE)*VLOOKUP(SDBYLD2!CB$4,'[1]INTERNAL PARAMETERS-1'!$B$5:$J$44,3,FALSE) + SDBYLD1!CB129*(1-VLOOKUP(SDBYLD2!CB$4,'[1]INTERNAL PARAMETERS-1'!$B$5:$J$44,5,FALSE))*VLOOKUP(SDBYLD2!CB$4,'[1]INTERNAL PARAMETERS-1'!$B$5:$J$44,8,FALSE)*VLOOKUP(SDBYLD2!CB$4,'[1]INTERNAL PARAMETERS-1'!$B$5:$J$44,3,FALSE)</f>
        <v>0</v>
      </c>
      <c r="CC129" s="44">
        <f>SDBYLD1!CC129*VLOOKUP(SDBYLD2!CC$4,'[1]INTERNAL PARAMETERS-1'!$B$5:$J$44,5,FALSE)*VLOOKUP(SDBYLD2!CC$4,'[1]INTERNAL PARAMETERS-1'!$B$5:$J$44,6,FALSE)*VLOOKUP(SDBYLD2!CC$4,'[1]INTERNAL PARAMETERS-1'!$B$5:$J$44,3,FALSE) + SDBYLD1!CC129*(1-VLOOKUP(SDBYLD2!CC$4,'[1]INTERNAL PARAMETERS-1'!$B$5:$J$44,5,FALSE))*VLOOKUP(SDBYLD2!CC$4,'[1]INTERNAL PARAMETERS-1'!$B$5:$J$44,8,FALSE)*VLOOKUP(SDBYLD2!CC$4,'[1]INTERNAL PARAMETERS-1'!$B$5:$J$44,3,FALSE)</f>
        <v>0</v>
      </c>
      <c r="CD129" s="44">
        <f>SDBYLD1!CD129*VLOOKUP(SDBYLD2!CD$4,'[1]INTERNAL PARAMETERS-1'!$B$5:$J$44,5,FALSE)*VLOOKUP(SDBYLD2!CD$4,'[1]INTERNAL PARAMETERS-1'!$B$5:$J$44,6,FALSE)*VLOOKUP(SDBYLD2!CD$4,'[1]INTERNAL PARAMETERS-1'!$B$5:$J$44,3,FALSE) + SDBYLD1!CD129*(1-VLOOKUP(SDBYLD2!CD$4,'[1]INTERNAL PARAMETERS-1'!$B$5:$J$44,5,FALSE))*VLOOKUP(SDBYLD2!CD$4,'[1]INTERNAL PARAMETERS-1'!$B$5:$J$44,8,FALSE)*VLOOKUP(SDBYLD2!CD$4,'[1]INTERNAL PARAMETERS-1'!$B$5:$J$44,3,FALSE)</f>
        <v>0</v>
      </c>
      <c r="CE129" s="44">
        <f>SDBYLD1!CE129*VLOOKUP(SDBYLD2!CE$4,'[1]INTERNAL PARAMETERS-1'!$B$5:$J$44,5,FALSE)*VLOOKUP(SDBYLD2!CE$4,'[1]INTERNAL PARAMETERS-1'!$B$5:$J$44,6,FALSE)*VLOOKUP(SDBYLD2!CE$4,'[1]INTERNAL PARAMETERS-1'!$B$5:$J$44,3,FALSE) + SDBYLD1!CE129*(1-VLOOKUP(SDBYLD2!CE$4,'[1]INTERNAL PARAMETERS-1'!$B$5:$J$44,5,FALSE))*VLOOKUP(SDBYLD2!CE$4,'[1]INTERNAL PARAMETERS-1'!$B$5:$J$44,8,FALSE)*VLOOKUP(SDBYLD2!CE$4,'[1]INTERNAL PARAMETERS-1'!$B$5:$J$44,3,FALSE)</f>
        <v>0</v>
      </c>
      <c r="CF129" s="44">
        <f>SDBYLD1!CF129*VLOOKUP(SDBYLD2!CF$4,'[1]INTERNAL PARAMETERS-1'!$B$5:$J$44,5,FALSE)*VLOOKUP(SDBYLD2!CF$4,'[1]INTERNAL PARAMETERS-1'!$B$5:$J$44,6,FALSE)*VLOOKUP(SDBYLD2!CF$4,'[1]INTERNAL PARAMETERS-1'!$B$5:$J$44,3,FALSE) + SDBYLD1!CF129*(1-VLOOKUP(SDBYLD2!CF$4,'[1]INTERNAL PARAMETERS-1'!$B$5:$J$44,5,FALSE))*VLOOKUP(SDBYLD2!CF$4,'[1]INTERNAL PARAMETERS-1'!$B$5:$J$44,8,FALSE)*VLOOKUP(SDBYLD2!CF$4,'[1]INTERNAL PARAMETERS-1'!$B$5:$J$44,3,FALSE)</f>
        <v>0</v>
      </c>
      <c r="CG129" s="44">
        <f>SDBYLD1!CG129*VLOOKUP(SDBYLD2!CG$4,'[1]INTERNAL PARAMETERS-1'!$B$5:$J$44,5,FALSE)*VLOOKUP(SDBYLD2!CG$4,'[1]INTERNAL PARAMETERS-1'!$B$5:$J$44,6,FALSE)*VLOOKUP(SDBYLD2!CG$4,'[1]INTERNAL PARAMETERS-1'!$B$5:$J$44,3,FALSE) + SDBYLD1!CG129*(1-VLOOKUP(SDBYLD2!CG$4,'[1]INTERNAL PARAMETERS-1'!$B$5:$J$44,5,FALSE))*VLOOKUP(SDBYLD2!CG$4,'[1]INTERNAL PARAMETERS-1'!$B$5:$J$44,8,FALSE)*VLOOKUP(SDBYLD2!CG$4,'[1]INTERNAL PARAMETERS-1'!$B$5:$J$44,3,FALSE)</f>
        <v>0</v>
      </c>
      <c r="CH129" s="43">
        <f>SDBYLD1!CH129*VLOOKUP(SDBYLD2!CH$4,'[1]INTERNAL PARAMETERS-1'!$B$5:$J$44,5,FALSE)*VLOOKUP(SDBYLD2!CH$4,'[1]INTERNAL PARAMETERS-1'!$B$5:$J$44,6,FALSE)*VLOOKUP(SDBYLD2!CH$4,'[1]INTERNAL PARAMETERS-1'!$B$5:$J$44,3,FALSE) + SDBYLD1!CH129*(1-VLOOKUP(SDBYLD2!CH$4,'[1]INTERNAL PARAMETERS-1'!$B$5:$J$44,5,FALSE))*VLOOKUP(SDBYLD2!CH$4,'[1]INTERNAL PARAMETERS-1'!$B$5:$J$44,8,FALSE)*VLOOKUP(SDBYLD2!CH$4,'[1]INTERNAL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SDBeam!X130</f>
        <v>0</v>
      </c>
      <c r="F130" s="59">
        <f>'[1]INTERNAL PARAMETERS-1'!M22</f>
        <v>5.05</v>
      </c>
      <c r="G130" s="45">
        <f>SDBYLD1!G130*VLOOKUP(SDBYLD2!G$4,'[1]INTERNAL PARAMETERS-1'!$B$5:$J$44,5,FALSE)*VLOOKUP(SDBYLD2!G$4,'[1]INTERNAL PARAMETERS-1'!$B$5:$J$44,7,FALSE)*SDBYLD2!$F130 + SDBYLD1!G130*(1-VLOOKUP(SDBYLD2!G$4,'[1]INTERNAL PARAMETERS-1'!$B$5:$J$44,5,FALSE))*VLOOKUP(SDBYLD2!G$4,'[1]INTERNAL PARAMETERS-1'!$B$5:$J$44,9,FALSE)*SDBYLD2!$F130</f>
        <v>0</v>
      </c>
      <c r="H130" s="44">
        <f>SDBYLD1!H130*VLOOKUP(SDBYLD2!H$4,'[1]INTERNAL PARAMETERS-1'!$B$5:$J$44,5,FALSE)*VLOOKUP(SDBYLD2!H$4,'[1]INTERNAL PARAMETERS-1'!$B$5:$J$44,7,FALSE)*SDBYLD2!$F130 + SDBYLD1!H130*(1-VLOOKUP(SDBYLD2!H$4,'[1]INTERNAL PARAMETERS-1'!$B$5:$J$44,5,FALSE))*VLOOKUP(SDBYLD2!H$4,'[1]INTERNAL PARAMETERS-1'!$B$5:$J$44,9,FALSE)*SDBYLD2!$F130</f>
        <v>0</v>
      </c>
      <c r="I130" s="44">
        <f>SDBYLD1!I130*VLOOKUP(SDBYLD2!I$4,'[1]INTERNAL PARAMETERS-1'!$B$5:$J$44,5,FALSE)*VLOOKUP(SDBYLD2!I$4,'[1]INTERNAL PARAMETERS-1'!$B$5:$J$44,7,FALSE)*SDBYLD2!$F130 + SDBYLD1!I130*(1-VLOOKUP(SDBYLD2!I$4,'[1]INTERNAL PARAMETERS-1'!$B$5:$J$44,5,FALSE))*VLOOKUP(SDBYLD2!I$4,'[1]INTERNAL PARAMETERS-1'!$B$5:$J$44,9,FALSE)*SDBYLD2!$F130</f>
        <v>0</v>
      </c>
      <c r="J130" s="44">
        <f>SDBYLD1!J130*VLOOKUP(SDBYLD2!J$4,'[1]INTERNAL PARAMETERS-1'!$B$5:$J$44,5,FALSE)*VLOOKUP(SDBYLD2!J$4,'[1]INTERNAL PARAMETERS-1'!$B$5:$J$44,7,FALSE)*SDBYLD2!$F130 + SDBYLD1!J130*(1-VLOOKUP(SDBYLD2!J$4,'[1]INTERNAL PARAMETERS-1'!$B$5:$J$44,5,FALSE))*VLOOKUP(SDBYLD2!J$4,'[1]INTERNAL PARAMETERS-1'!$B$5:$J$44,9,FALSE)*SDBYLD2!$F130</f>
        <v>0</v>
      </c>
      <c r="K130" s="44">
        <f>SDBYLD1!K130*VLOOKUP(SDBYLD2!K$4,'[1]INTERNAL PARAMETERS-1'!$B$5:$J$44,5,FALSE)*VLOOKUP(SDBYLD2!K$4,'[1]INTERNAL PARAMETERS-1'!$B$5:$J$44,7,FALSE)*SDBYLD2!$F130 + SDBYLD1!K130*(1-VLOOKUP(SDBYLD2!K$4,'[1]INTERNAL PARAMETERS-1'!$B$5:$J$44,5,FALSE))*VLOOKUP(SDBYLD2!K$4,'[1]INTERNAL PARAMETERS-1'!$B$5:$J$44,9,FALSE)*SDBYLD2!$F130</f>
        <v>0</v>
      </c>
      <c r="L130" s="44">
        <f>SDBYLD1!L130*VLOOKUP(SDBYLD2!L$4,'[1]INTERNAL PARAMETERS-1'!$B$5:$J$44,5,FALSE)*VLOOKUP(SDBYLD2!L$4,'[1]INTERNAL PARAMETERS-1'!$B$5:$J$44,7,FALSE)*SDBYLD2!$F130 + SDBYLD1!L130*(1-VLOOKUP(SDBYLD2!L$4,'[1]INTERNAL PARAMETERS-1'!$B$5:$J$44,5,FALSE))*VLOOKUP(SDBYLD2!L$4,'[1]INTERNAL PARAMETERS-1'!$B$5:$J$44,9,FALSE)*SDBYLD2!$F130</f>
        <v>0</v>
      </c>
      <c r="M130" s="44">
        <f>SDBYLD1!M130*VLOOKUP(SDBYLD2!M$4,'[1]INTERNAL PARAMETERS-1'!$B$5:$J$44,5,FALSE)*VLOOKUP(SDBYLD2!M$4,'[1]INTERNAL PARAMETERS-1'!$B$5:$J$44,7,FALSE)*SDBYLD2!$F130 + SDBYLD1!M130*(1-VLOOKUP(SDBYLD2!M$4,'[1]INTERNAL PARAMETERS-1'!$B$5:$J$44,5,FALSE))*VLOOKUP(SDBYLD2!M$4,'[1]INTERNAL PARAMETERS-1'!$B$5:$J$44,9,FALSE)*SDBYLD2!$F130</f>
        <v>0</v>
      </c>
      <c r="N130" s="44">
        <f>SDBYLD1!N130*VLOOKUP(SDBYLD2!N$4,'[1]INTERNAL PARAMETERS-1'!$B$5:$J$44,5,FALSE)*VLOOKUP(SDBYLD2!N$4,'[1]INTERNAL PARAMETERS-1'!$B$5:$J$44,7,FALSE)*SDBYLD2!$F130 + SDBYLD1!N130*(1-VLOOKUP(SDBYLD2!N$4,'[1]INTERNAL PARAMETERS-1'!$B$5:$J$44,5,FALSE))*VLOOKUP(SDBYLD2!N$4,'[1]INTERNAL PARAMETERS-1'!$B$5:$J$44,9,FALSE)*SDBYLD2!$F130</f>
        <v>0</v>
      </c>
      <c r="O130" s="44">
        <f>SDBYLD1!O130*VLOOKUP(SDBYLD2!O$4,'[1]INTERNAL PARAMETERS-1'!$B$5:$J$44,5,FALSE)*VLOOKUP(SDBYLD2!O$4,'[1]INTERNAL PARAMETERS-1'!$B$5:$J$44,7,FALSE)*SDBYLD2!$F130 + SDBYLD1!O130*(1-VLOOKUP(SDBYLD2!O$4,'[1]INTERNAL PARAMETERS-1'!$B$5:$J$44,5,FALSE))*VLOOKUP(SDBYLD2!O$4,'[1]INTERNAL PARAMETERS-1'!$B$5:$J$44,9,FALSE)*SDBYLD2!$F130</f>
        <v>0</v>
      </c>
      <c r="P130" s="44">
        <f>SDBYLD1!P130*VLOOKUP(SDBYLD2!P$4,'[1]INTERNAL PARAMETERS-1'!$B$5:$J$44,5,FALSE)*VLOOKUP(SDBYLD2!P$4,'[1]INTERNAL PARAMETERS-1'!$B$5:$J$44,7,FALSE)*SDBYLD2!$F130 + SDBYLD1!P130*(1-VLOOKUP(SDBYLD2!P$4,'[1]INTERNAL PARAMETERS-1'!$B$5:$J$44,5,FALSE))*VLOOKUP(SDBYLD2!P$4,'[1]INTERNAL PARAMETERS-1'!$B$5:$J$44,9,FALSE)*SDBYLD2!$F130</f>
        <v>0</v>
      </c>
      <c r="Q130" s="44">
        <f>SDBYLD1!Q130*VLOOKUP(SDBYLD2!Q$4,'[1]INTERNAL PARAMETERS-1'!$B$5:$J$44,5,FALSE)*VLOOKUP(SDBYLD2!Q$4,'[1]INTERNAL PARAMETERS-1'!$B$5:$J$44,7,FALSE)*SDBYLD2!$F130 + SDBYLD1!Q130*(1-VLOOKUP(SDBYLD2!Q$4,'[1]INTERNAL PARAMETERS-1'!$B$5:$J$44,5,FALSE))*VLOOKUP(SDBYLD2!Q$4,'[1]INTERNAL PARAMETERS-1'!$B$5:$J$44,9,FALSE)*SDBYLD2!$F130</f>
        <v>0</v>
      </c>
      <c r="R130" s="44">
        <f>SDBYLD1!R130*VLOOKUP(SDBYLD2!R$4,'[1]INTERNAL PARAMETERS-1'!$B$5:$J$44,5,FALSE)*VLOOKUP(SDBYLD2!R$4,'[1]INTERNAL PARAMETERS-1'!$B$5:$J$44,7,FALSE)*SDBYLD2!$F130 + SDBYLD1!R130*(1-VLOOKUP(SDBYLD2!R$4,'[1]INTERNAL PARAMETERS-1'!$B$5:$J$44,5,FALSE))*VLOOKUP(SDBYLD2!R$4,'[1]INTERNAL PARAMETERS-1'!$B$5:$J$44,9,FALSE)*SDBYLD2!$F130</f>
        <v>0</v>
      </c>
      <c r="S130" s="44">
        <f>SDBYLD1!S130*VLOOKUP(SDBYLD2!S$4,'[1]INTERNAL PARAMETERS-1'!$B$5:$J$44,5,FALSE)*VLOOKUP(SDBYLD2!S$4,'[1]INTERNAL PARAMETERS-1'!$B$5:$J$44,7,FALSE)*SDBYLD2!$F130 + SDBYLD1!S130*(1-VLOOKUP(SDBYLD2!S$4,'[1]INTERNAL PARAMETERS-1'!$B$5:$J$44,5,FALSE))*VLOOKUP(SDBYLD2!S$4,'[1]INTERNAL PARAMETERS-1'!$B$5:$J$44,9,FALSE)*SDBYLD2!$F130</f>
        <v>0</v>
      </c>
      <c r="T130" s="44">
        <f>SDBYLD1!T130*VLOOKUP(SDBYLD2!T$4,'[1]INTERNAL PARAMETERS-1'!$B$5:$J$44,5,FALSE)*VLOOKUP(SDBYLD2!T$4,'[1]INTERNAL PARAMETERS-1'!$B$5:$J$44,7,FALSE)*SDBYLD2!$F130 + SDBYLD1!T130*(1-VLOOKUP(SDBYLD2!T$4,'[1]INTERNAL PARAMETERS-1'!$B$5:$J$44,5,FALSE))*VLOOKUP(SDBYLD2!T$4,'[1]INTERNAL PARAMETERS-1'!$B$5:$J$44,9,FALSE)*SDBYLD2!$F130</f>
        <v>0</v>
      </c>
      <c r="U130" s="44">
        <f>SDBYLD1!U130*VLOOKUP(SDBYLD2!U$4,'[1]INTERNAL PARAMETERS-1'!$B$5:$J$44,5,FALSE)*VLOOKUP(SDBYLD2!U$4,'[1]INTERNAL PARAMETERS-1'!$B$5:$J$44,7,FALSE)*SDBYLD2!$F130 + SDBYLD1!U130*(1-VLOOKUP(SDBYLD2!U$4,'[1]INTERNAL PARAMETERS-1'!$B$5:$J$44,5,FALSE))*VLOOKUP(SDBYLD2!U$4,'[1]INTERNAL PARAMETERS-1'!$B$5:$J$44,9,FALSE)*SDBYLD2!$F130</f>
        <v>0</v>
      </c>
      <c r="V130" s="44">
        <f>SDBYLD1!V130*VLOOKUP(SDBYLD2!V$4,'[1]INTERNAL PARAMETERS-1'!$B$5:$J$44,5,FALSE)*VLOOKUP(SDBYLD2!V$4,'[1]INTERNAL PARAMETERS-1'!$B$5:$J$44,7,FALSE)*SDBYLD2!$F130 + SDBYLD1!V130*(1-VLOOKUP(SDBYLD2!V$4,'[1]INTERNAL PARAMETERS-1'!$B$5:$J$44,5,FALSE))*VLOOKUP(SDBYLD2!V$4,'[1]INTERNAL PARAMETERS-1'!$B$5:$J$44,9,FALSE)*SDBYLD2!$F130</f>
        <v>0</v>
      </c>
      <c r="W130" s="44">
        <f>SDBYLD1!W130*VLOOKUP(SDBYLD2!W$4,'[1]INTERNAL PARAMETERS-1'!$B$5:$J$44,5,FALSE)*VLOOKUP(SDBYLD2!W$4,'[1]INTERNAL PARAMETERS-1'!$B$5:$J$44,7,FALSE)*SDBYLD2!$F130 + SDBYLD1!W130*(1-VLOOKUP(SDBYLD2!W$4,'[1]INTERNAL PARAMETERS-1'!$B$5:$J$44,5,FALSE))*VLOOKUP(SDBYLD2!W$4,'[1]INTERNAL PARAMETERS-1'!$B$5:$J$44,9,FALSE)*SDBYLD2!$F130</f>
        <v>0</v>
      </c>
      <c r="X130" s="44">
        <f>SDBYLD1!X130*VLOOKUP(SDBYLD2!X$4,'[1]INTERNAL PARAMETERS-1'!$B$5:$J$44,5,FALSE)*VLOOKUP(SDBYLD2!X$4,'[1]INTERNAL PARAMETERS-1'!$B$5:$J$44,7,FALSE)*SDBYLD2!$F130 + SDBYLD1!X130*(1-VLOOKUP(SDBYLD2!X$4,'[1]INTERNAL PARAMETERS-1'!$B$5:$J$44,5,FALSE))*VLOOKUP(SDBYLD2!X$4,'[1]INTERNAL PARAMETERS-1'!$B$5:$J$44,9,FALSE)*SDBYLD2!$F130</f>
        <v>0</v>
      </c>
      <c r="Y130" s="44">
        <f>SDBYLD1!Y130*VLOOKUP(SDBYLD2!Y$4,'[1]INTERNAL PARAMETERS-1'!$B$5:$J$44,5,FALSE)*VLOOKUP(SDBYLD2!Y$4,'[1]INTERNAL PARAMETERS-1'!$B$5:$J$44,7,FALSE)*SDBYLD2!$F130 + SDBYLD1!Y130*(1-VLOOKUP(SDBYLD2!Y$4,'[1]INTERNAL PARAMETERS-1'!$B$5:$J$44,5,FALSE))*VLOOKUP(SDBYLD2!Y$4,'[1]INTERNAL PARAMETERS-1'!$B$5:$J$44,9,FALSE)*SDBYLD2!$F130</f>
        <v>0</v>
      </c>
      <c r="Z130" s="44">
        <f>SDBYLD1!Z130*VLOOKUP(SDBYLD2!Z$4,'[1]INTERNAL PARAMETERS-1'!$B$5:$J$44,5,FALSE)*VLOOKUP(SDBYLD2!Z$4,'[1]INTERNAL PARAMETERS-1'!$B$5:$J$44,7,FALSE)*SDBYLD2!$F130 + SDBYLD1!Z130*(1-VLOOKUP(SDBYLD2!Z$4,'[1]INTERNAL PARAMETERS-1'!$B$5:$J$44,5,FALSE))*VLOOKUP(SDBYLD2!Z$4,'[1]INTERNAL PARAMETERS-1'!$B$5:$J$44,9,FALSE)*SDBYLD2!$F130</f>
        <v>0</v>
      </c>
      <c r="AA130" s="44">
        <f>SDBYLD1!AA130*VLOOKUP(SDBYLD2!AA$4,'[1]INTERNAL PARAMETERS-1'!$B$5:$J$44,5,FALSE)*VLOOKUP(SDBYLD2!AA$4,'[1]INTERNAL PARAMETERS-1'!$B$5:$J$44,7,FALSE)*SDBYLD2!$F130 + SDBYLD1!AA130*(1-VLOOKUP(SDBYLD2!AA$4,'[1]INTERNAL PARAMETERS-1'!$B$5:$J$44,5,FALSE))*VLOOKUP(SDBYLD2!AA$4,'[1]INTERNAL PARAMETERS-1'!$B$5:$J$44,9,FALSE)*SDBYLD2!$F130</f>
        <v>0</v>
      </c>
      <c r="AB130" s="44">
        <f>SDBYLD1!AB130*VLOOKUP(SDBYLD2!AB$4,'[1]INTERNAL PARAMETERS-1'!$B$5:$J$44,5,FALSE)*VLOOKUP(SDBYLD2!AB$4,'[1]INTERNAL PARAMETERS-1'!$B$5:$J$44,7,FALSE)*SDBYLD2!$F130 + SDBYLD1!AB130*(1-VLOOKUP(SDBYLD2!AB$4,'[1]INTERNAL PARAMETERS-1'!$B$5:$J$44,5,FALSE))*VLOOKUP(SDBYLD2!AB$4,'[1]INTERNAL PARAMETERS-1'!$B$5:$J$44,9,FALSE)*SDBYLD2!$F130</f>
        <v>0</v>
      </c>
      <c r="AC130" s="44">
        <f>SDBYLD1!AC130*VLOOKUP(SDBYLD2!AC$4,'[1]INTERNAL PARAMETERS-1'!$B$5:$J$44,5,FALSE)*VLOOKUP(SDBYLD2!AC$4,'[1]INTERNAL PARAMETERS-1'!$B$5:$J$44,7,FALSE)*SDBYLD2!$F130 + SDBYLD1!AC130*(1-VLOOKUP(SDBYLD2!AC$4,'[1]INTERNAL PARAMETERS-1'!$B$5:$J$44,5,FALSE))*VLOOKUP(SDBYLD2!AC$4,'[1]INTERNAL PARAMETERS-1'!$B$5:$J$44,9,FALSE)*SDBYLD2!$F130</f>
        <v>0</v>
      </c>
      <c r="AD130" s="44">
        <f>SDBYLD1!AD130*VLOOKUP(SDBYLD2!AD$4,'[1]INTERNAL PARAMETERS-1'!$B$5:$J$44,5,FALSE)*VLOOKUP(SDBYLD2!AD$4,'[1]INTERNAL PARAMETERS-1'!$B$5:$J$44,7,FALSE)*SDBYLD2!$F130 + SDBYLD1!AD130*(1-VLOOKUP(SDBYLD2!AD$4,'[1]INTERNAL PARAMETERS-1'!$B$5:$J$44,5,FALSE))*VLOOKUP(SDBYLD2!AD$4,'[1]INTERNAL PARAMETERS-1'!$B$5:$J$44,9,FALSE)*SDBYLD2!$F130</f>
        <v>0</v>
      </c>
      <c r="AE130" s="44">
        <f>SDBYLD1!AE130*VLOOKUP(SDBYLD2!AE$4,'[1]INTERNAL PARAMETERS-1'!$B$5:$J$44,5,FALSE)*VLOOKUP(SDBYLD2!AE$4,'[1]INTERNAL PARAMETERS-1'!$B$5:$J$44,7,FALSE)*SDBYLD2!$F130 + SDBYLD1!AE130*(1-VLOOKUP(SDBYLD2!AE$4,'[1]INTERNAL PARAMETERS-1'!$B$5:$J$44,5,FALSE))*VLOOKUP(SDBYLD2!AE$4,'[1]INTERNAL PARAMETERS-1'!$B$5:$J$44,9,FALSE)*SDBYLD2!$F130</f>
        <v>0</v>
      </c>
      <c r="AF130" s="44">
        <f>SDBYLD1!AF130*VLOOKUP(SDBYLD2!AF$4,'[1]INTERNAL PARAMETERS-1'!$B$5:$J$44,5,FALSE)*VLOOKUP(SDBYLD2!AF$4,'[1]INTERNAL PARAMETERS-1'!$B$5:$J$44,7,FALSE)*SDBYLD2!$F130 + SDBYLD1!AF130*(1-VLOOKUP(SDBYLD2!AF$4,'[1]INTERNAL PARAMETERS-1'!$B$5:$J$44,5,FALSE))*VLOOKUP(SDBYLD2!AF$4,'[1]INTERNAL PARAMETERS-1'!$B$5:$J$44,9,FALSE)*SDBYLD2!$F130</f>
        <v>0</v>
      </c>
      <c r="AG130" s="44">
        <f>SDBYLD1!AG130*VLOOKUP(SDBYLD2!AG$4,'[1]INTERNAL PARAMETERS-1'!$B$5:$J$44,5,FALSE)*VLOOKUP(SDBYLD2!AG$4,'[1]INTERNAL PARAMETERS-1'!$B$5:$J$44,7,FALSE)*SDBYLD2!$F130 + SDBYLD1!AG130*(1-VLOOKUP(SDBYLD2!AG$4,'[1]INTERNAL PARAMETERS-1'!$B$5:$J$44,5,FALSE))*VLOOKUP(SDBYLD2!AG$4,'[1]INTERNAL PARAMETERS-1'!$B$5:$J$44,9,FALSE)*SDBYLD2!$F130</f>
        <v>0</v>
      </c>
      <c r="AH130" s="44">
        <f>SDBYLD1!AH130*VLOOKUP(SDBYLD2!AH$4,'[1]INTERNAL PARAMETERS-1'!$B$5:$J$44,5,FALSE)*VLOOKUP(SDBYLD2!AH$4,'[1]INTERNAL PARAMETERS-1'!$B$5:$J$44,7,FALSE)*SDBYLD2!$F130 + SDBYLD1!AH130*(1-VLOOKUP(SDBYLD2!AH$4,'[1]INTERNAL PARAMETERS-1'!$B$5:$J$44,5,FALSE))*VLOOKUP(SDBYLD2!AH$4,'[1]INTERNAL PARAMETERS-1'!$B$5:$J$44,9,FALSE)*SDBYLD2!$F130</f>
        <v>0</v>
      </c>
      <c r="AI130" s="44">
        <f>SDBYLD1!AI130*VLOOKUP(SDBYLD2!AI$4,'[1]INTERNAL PARAMETERS-1'!$B$5:$J$44,5,FALSE)*VLOOKUP(SDBYLD2!AI$4,'[1]INTERNAL PARAMETERS-1'!$B$5:$J$44,7,FALSE)*SDBYLD2!$F130 + SDBYLD1!AI130*(1-VLOOKUP(SDBYLD2!AI$4,'[1]INTERNAL PARAMETERS-1'!$B$5:$J$44,5,FALSE))*VLOOKUP(SDBYLD2!AI$4,'[1]INTERNAL PARAMETERS-1'!$B$5:$J$44,9,FALSE)*SDBYLD2!$F130</f>
        <v>0</v>
      </c>
      <c r="AJ130" s="44">
        <f>SDBYLD1!AJ130*VLOOKUP(SDBYLD2!AJ$4,'[1]INTERNAL PARAMETERS-1'!$B$5:$J$44,5,FALSE)*VLOOKUP(SDBYLD2!AJ$4,'[1]INTERNAL PARAMETERS-1'!$B$5:$J$44,7,FALSE)*SDBYLD2!$F130 + SDBYLD1!AJ130*(1-VLOOKUP(SDBYLD2!AJ$4,'[1]INTERNAL PARAMETERS-1'!$B$5:$J$44,5,FALSE))*VLOOKUP(SDBYLD2!AJ$4,'[1]INTERNAL PARAMETERS-1'!$B$5:$J$44,9,FALSE)*SDBYLD2!$F130</f>
        <v>0</v>
      </c>
      <c r="AK130" s="44">
        <f>SDBYLD1!AK130*VLOOKUP(SDBYLD2!AK$4,'[1]INTERNAL PARAMETERS-1'!$B$5:$J$44,5,FALSE)*VLOOKUP(SDBYLD2!AK$4,'[1]INTERNAL PARAMETERS-1'!$B$5:$J$44,7,FALSE)*SDBYLD2!$F130 + SDBYLD1!AK130*(1-VLOOKUP(SDBYLD2!AK$4,'[1]INTERNAL PARAMETERS-1'!$B$5:$J$44,5,FALSE))*VLOOKUP(SDBYLD2!AK$4,'[1]INTERNAL PARAMETERS-1'!$B$5:$J$44,9,FALSE)*SDBYLD2!$F130</f>
        <v>0</v>
      </c>
      <c r="AL130" s="44">
        <f>SDBYLD1!AL130*VLOOKUP(SDBYLD2!AL$4,'[1]INTERNAL PARAMETERS-1'!$B$5:$J$44,5,FALSE)*VLOOKUP(SDBYLD2!AL$4,'[1]INTERNAL PARAMETERS-1'!$B$5:$J$44,7,FALSE)*SDBYLD2!$F130 + SDBYLD1!AL130*(1-VLOOKUP(SDBYLD2!AL$4,'[1]INTERNAL PARAMETERS-1'!$B$5:$J$44,5,FALSE))*VLOOKUP(SDBYLD2!AL$4,'[1]INTERNAL PARAMETERS-1'!$B$5:$J$44,9,FALSE)*SDBYLD2!$F130</f>
        <v>0</v>
      </c>
      <c r="AM130" s="44">
        <f>SDBYLD1!AM130*VLOOKUP(SDBYLD2!AM$4,'[1]INTERNAL PARAMETERS-1'!$B$5:$J$44,5,FALSE)*VLOOKUP(SDBYLD2!AM$4,'[1]INTERNAL PARAMETERS-1'!$B$5:$J$44,7,FALSE)*SDBYLD2!$F130 + SDBYLD1!AM130*(1-VLOOKUP(SDBYLD2!AM$4,'[1]INTERNAL PARAMETERS-1'!$B$5:$J$44,5,FALSE))*VLOOKUP(SDBYLD2!AM$4,'[1]INTERNAL PARAMETERS-1'!$B$5:$J$44,9,FALSE)*SDBYLD2!$F130</f>
        <v>0</v>
      </c>
      <c r="AN130" s="44">
        <f>SDBYLD1!AN130*VLOOKUP(SDBYLD2!AN$4,'[1]INTERNAL PARAMETERS-1'!$B$5:$J$44,5,FALSE)*VLOOKUP(SDBYLD2!AN$4,'[1]INTERNAL PARAMETERS-1'!$B$5:$J$44,7,FALSE)*SDBYLD2!$F130 + SDBYLD1!AN130*(1-VLOOKUP(SDBYLD2!AN$4,'[1]INTERNAL PARAMETERS-1'!$B$5:$J$44,5,FALSE))*VLOOKUP(SDBYLD2!AN$4,'[1]INTERNAL PARAMETERS-1'!$B$5:$J$44,9,FALSE)*SDBYLD2!$F130</f>
        <v>0</v>
      </c>
      <c r="AO130" s="44">
        <f>SDBYLD1!AO130*VLOOKUP(SDBYLD2!AO$4,'[1]INTERNAL PARAMETERS-1'!$B$5:$J$44,5,FALSE)*VLOOKUP(SDBYLD2!AO$4,'[1]INTERNAL PARAMETERS-1'!$B$5:$J$44,7,FALSE)*SDBYLD2!$F130 + SDBYLD1!AO130*(1-VLOOKUP(SDBYLD2!AO$4,'[1]INTERNAL PARAMETERS-1'!$B$5:$J$44,5,FALSE))*VLOOKUP(SDBYLD2!AO$4,'[1]INTERNAL PARAMETERS-1'!$B$5:$J$44,9,FALSE)*SDBYLD2!$F130</f>
        <v>0</v>
      </c>
      <c r="AP130" s="44">
        <f>SDBYLD1!AP130*VLOOKUP(SDBYLD2!AP$4,'[1]INTERNAL PARAMETERS-1'!$B$5:$J$44,5,FALSE)*VLOOKUP(SDBYLD2!AP$4,'[1]INTERNAL PARAMETERS-1'!$B$5:$J$44,7,FALSE)*SDBYLD2!$F130 + SDBYLD1!AP130*(1-VLOOKUP(SDBYLD2!AP$4,'[1]INTERNAL PARAMETERS-1'!$B$5:$J$44,5,FALSE))*VLOOKUP(SDBYLD2!AP$4,'[1]INTERNAL PARAMETERS-1'!$B$5:$J$44,9,FALSE)*SDBYLD2!$F130</f>
        <v>0</v>
      </c>
      <c r="AQ130" s="44">
        <f>SDBYLD1!AQ130*VLOOKUP(SDBYLD2!AQ$4,'[1]INTERNAL PARAMETERS-1'!$B$5:$J$44,5,FALSE)*VLOOKUP(SDBYLD2!AQ$4,'[1]INTERNAL PARAMETERS-1'!$B$5:$J$44,7,FALSE)*SDBYLD2!$F130 + SDBYLD1!AQ130*(1-VLOOKUP(SDBYLD2!AQ$4,'[1]INTERNAL PARAMETERS-1'!$B$5:$J$44,5,FALSE))*VLOOKUP(SDBYLD2!AQ$4,'[1]INTERNAL PARAMETERS-1'!$B$5:$J$44,9,FALSE)*SDBYLD2!$F130</f>
        <v>0</v>
      </c>
      <c r="AR130" s="44">
        <f>SDBYLD1!AR130*VLOOKUP(SDBYLD2!AR$4,'[1]INTERNAL PARAMETERS-1'!$B$5:$J$44,5,FALSE)*VLOOKUP(SDBYLD2!AR$4,'[1]INTERNAL PARAMETERS-1'!$B$5:$J$44,7,FALSE)*SDBYLD2!$F130 + SDBYLD1!AR130*(1-VLOOKUP(SDBYLD2!AR$4,'[1]INTERNAL PARAMETERS-1'!$B$5:$J$44,5,FALSE))*VLOOKUP(SDBYLD2!AR$4,'[1]INTERNAL PARAMETERS-1'!$B$5:$J$44,9,FALSE)*SDBYLD2!$F130</f>
        <v>0</v>
      </c>
      <c r="AS130" s="44">
        <f>SDBYLD1!AS130*VLOOKUP(SDBYLD2!AS$4,'[1]INTERNAL PARAMETERS-1'!$B$5:$J$44,5,FALSE)*VLOOKUP(SDBYLD2!AS$4,'[1]INTERNAL PARAMETERS-1'!$B$5:$J$44,7,FALSE)*SDBYLD2!$F130 + SDBYLD1!AS130*(1-VLOOKUP(SDBYLD2!AS$4,'[1]INTERNAL PARAMETERS-1'!$B$5:$J$44,5,FALSE))*VLOOKUP(SDBYLD2!AS$4,'[1]INTERNAL PARAMETERS-1'!$B$5:$J$44,9,FALSE)*SDBYLD2!$F130</f>
        <v>0</v>
      </c>
      <c r="AT130" s="43">
        <f>SDBYLD1!AT130*VLOOKUP(SDBYLD2!AT$4,'[1]INTERNAL PARAMETERS-1'!$B$5:$J$44,5,FALSE)*VLOOKUP(SDBYLD2!AT$4,'[1]INTERNAL PARAMETERS-1'!$B$5:$J$44,7,FALSE)*SDBYLD2!$F130 + SDBYLD1!AT130*(1-VLOOKUP(SDBYLD2!AT$4,'[1]INTERNAL PARAMETERS-1'!$B$5:$J$44,5,FALSE))*VLOOKUP(SDBYLD2!AT$4,'[1]INTERNAL PARAMETERS-1'!$B$5:$J$44,9,FALSE)*SDBYLD2!$F130</f>
        <v>0</v>
      </c>
      <c r="AU130" s="45">
        <f>SDBYLD1!AU130*VLOOKUP(SDBYLD2!AU$4,'[1]INTERNAL PARAMETERS-1'!$B$5:$J$44,5,FALSE)*VLOOKUP(SDBYLD2!AU$4,'[1]INTERNAL PARAMETERS-1'!$B$5:$J$44,6,FALSE)*VLOOKUP(SDBYLD2!AU$4,'[1]INTERNAL PARAMETERS-1'!$B$5:$J$44,3,FALSE) + SDBYLD1!AU130*(1-VLOOKUP(SDBYLD2!AU$4,'[1]INTERNAL PARAMETERS-1'!$B$5:$J$44,5,FALSE))*VLOOKUP(SDBYLD2!AU$4,'[1]INTERNAL PARAMETERS-1'!$B$5:$J$44,8,FALSE)*VLOOKUP(SDBYLD2!AU$4,'[1]INTERNAL PARAMETERS-1'!$B$5:$J$44,3,FALSE)</f>
        <v>0</v>
      </c>
      <c r="AV130" s="44">
        <f>SDBYLD1!AV130*VLOOKUP(SDBYLD2!AV$4,'[1]INTERNAL PARAMETERS-1'!$B$5:$J$44,5,FALSE)*VLOOKUP(SDBYLD2!AV$4,'[1]INTERNAL PARAMETERS-1'!$B$5:$J$44,6,FALSE)*VLOOKUP(SDBYLD2!AV$4,'[1]INTERNAL PARAMETERS-1'!$B$5:$J$44,3,FALSE) + SDBYLD1!AV130*(1-VLOOKUP(SDBYLD2!AV$4,'[1]INTERNAL PARAMETERS-1'!$B$5:$J$44,5,FALSE))*VLOOKUP(SDBYLD2!AV$4,'[1]INTERNAL PARAMETERS-1'!$B$5:$J$44,8,FALSE)*VLOOKUP(SDBYLD2!AV$4,'[1]INTERNAL PARAMETERS-1'!$B$5:$J$44,3,FALSE)</f>
        <v>0</v>
      </c>
      <c r="AW130" s="44">
        <f>SDBYLD1!AW130*VLOOKUP(SDBYLD2!AW$4,'[1]INTERNAL PARAMETERS-1'!$B$5:$J$44,5,FALSE)*VLOOKUP(SDBYLD2!AW$4,'[1]INTERNAL PARAMETERS-1'!$B$5:$J$44,6,FALSE)*VLOOKUP(SDBYLD2!AW$4,'[1]INTERNAL PARAMETERS-1'!$B$5:$J$44,3,FALSE) + SDBYLD1!AW130*(1-VLOOKUP(SDBYLD2!AW$4,'[1]INTERNAL PARAMETERS-1'!$B$5:$J$44,5,FALSE))*VLOOKUP(SDBYLD2!AW$4,'[1]INTERNAL PARAMETERS-1'!$B$5:$J$44,8,FALSE)*VLOOKUP(SDBYLD2!AW$4,'[1]INTERNAL PARAMETERS-1'!$B$5:$J$44,3,FALSE)</f>
        <v>0</v>
      </c>
      <c r="AX130" s="44">
        <f>SDBYLD1!AX130*VLOOKUP(SDBYLD2!AX$4,'[1]INTERNAL PARAMETERS-1'!$B$5:$J$44,5,FALSE)*VLOOKUP(SDBYLD2!AX$4,'[1]INTERNAL PARAMETERS-1'!$B$5:$J$44,6,FALSE)*VLOOKUP(SDBYLD2!AX$4,'[1]INTERNAL PARAMETERS-1'!$B$5:$J$44,3,FALSE) + SDBYLD1!AX130*(1-VLOOKUP(SDBYLD2!AX$4,'[1]INTERNAL PARAMETERS-1'!$B$5:$J$44,5,FALSE))*VLOOKUP(SDBYLD2!AX$4,'[1]INTERNAL PARAMETERS-1'!$B$5:$J$44,8,FALSE)*VLOOKUP(SDBYLD2!AX$4,'[1]INTERNAL PARAMETERS-1'!$B$5:$J$44,3,FALSE)</f>
        <v>0</v>
      </c>
      <c r="AY130" s="44">
        <f>SDBYLD1!AY130*VLOOKUP(SDBYLD2!AY$4,'[1]INTERNAL PARAMETERS-1'!$B$5:$J$44,5,FALSE)*VLOOKUP(SDBYLD2!AY$4,'[1]INTERNAL PARAMETERS-1'!$B$5:$J$44,6,FALSE)*VLOOKUP(SDBYLD2!AY$4,'[1]INTERNAL PARAMETERS-1'!$B$5:$J$44,3,FALSE) + SDBYLD1!AY130*(1-VLOOKUP(SDBYLD2!AY$4,'[1]INTERNAL PARAMETERS-1'!$B$5:$J$44,5,FALSE))*VLOOKUP(SDBYLD2!AY$4,'[1]INTERNAL PARAMETERS-1'!$B$5:$J$44,8,FALSE)*VLOOKUP(SDBYLD2!AY$4,'[1]INTERNAL PARAMETERS-1'!$B$5:$J$44,3,FALSE)</f>
        <v>0</v>
      </c>
      <c r="AZ130" s="44">
        <f>SDBYLD1!AZ130*VLOOKUP(SDBYLD2!AZ$4,'[1]INTERNAL PARAMETERS-1'!$B$5:$J$44,5,FALSE)*VLOOKUP(SDBYLD2!AZ$4,'[1]INTERNAL PARAMETERS-1'!$B$5:$J$44,6,FALSE)*VLOOKUP(SDBYLD2!AZ$4,'[1]INTERNAL PARAMETERS-1'!$B$5:$J$44,3,FALSE) + SDBYLD1!AZ130*(1-VLOOKUP(SDBYLD2!AZ$4,'[1]INTERNAL PARAMETERS-1'!$B$5:$J$44,5,FALSE))*VLOOKUP(SDBYLD2!AZ$4,'[1]INTERNAL PARAMETERS-1'!$B$5:$J$44,8,FALSE)*VLOOKUP(SDBYLD2!AZ$4,'[1]INTERNAL PARAMETERS-1'!$B$5:$J$44,3,FALSE)</f>
        <v>0</v>
      </c>
      <c r="BA130" s="44">
        <f>SDBYLD1!BA130*VLOOKUP(SDBYLD2!BA$4,'[1]INTERNAL PARAMETERS-1'!$B$5:$J$44,5,FALSE)*VLOOKUP(SDBYLD2!BA$4,'[1]INTERNAL PARAMETERS-1'!$B$5:$J$44,6,FALSE)*VLOOKUP(SDBYLD2!BA$4,'[1]INTERNAL PARAMETERS-1'!$B$5:$J$44,3,FALSE) + SDBYLD1!BA130*(1-VLOOKUP(SDBYLD2!BA$4,'[1]INTERNAL PARAMETERS-1'!$B$5:$J$44,5,FALSE))*VLOOKUP(SDBYLD2!BA$4,'[1]INTERNAL PARAMETERS-1'!$B$5:$J$44,8,FALSE)*VLOOKUP(SDBYLD2!BA$4,'[1]INTERNAL PARAMETERS-1'!$B$5:$J$44,3,FALSE)</f>
        <v>0</v>
      </c>
      <c r="BB130" s="44">
        <f>SDBYLD1!BB130*VLOOKUP(SDBYLD2!BB$4,'[1]INTERNAL PARAMETERS-1'!$B$5:$J$44,5,FALSE)*VLOOKUP(SDBYLD2!BB$4,'[1]INTERNAL PARAMETERS-1'!$B$5:$J$44,6,FALSE)*VLOOKUP(SDBYLD2!BB$4,'[1]INTERNAL PARAMETERS-1'!$B$5:$J$44,3,FALSE) + SDBYLD1!BB130*(1-VLOOKUP(SDBYLD2!BB$4,'[1]INTERNAL PARAMETERS-1'!$B$5:$J$44,5,FALSE))*VLOOKUP(SDBYLD2!BB$4,'[1]INTERNAL PARAMETERS-1'!$B$5:$J$44,8,FALSE)*VLOOKUP(SDBYLD2!BB$4,'[1]INTERNAL PARAMETERS-1'!$B$5:$J$44,3,FALSE)</f>
        <v>0</v>
      </c>
      <c r="BC130" s="44">
        <f>SDBYLD1!BC130*VLOOKUP(SDBYLD2!BC$4,'[1]INTERNAL PARAMETERS-1'!$B$5:$J$44,5,FALSE)*VLOOKUP(SDBYLD2!BC$4,'[1]INTERNAL PARAMETERS-1'!$B$5:$J$44,6,FALSE)*VLOOKUP(SDBYLD2!BC$4,'[1]INTERNAL PARAMETERS-1'!$B$5:$J$44,3,FALSE) + SDBYLD1!BC130*(1-VLOOKUP(SDBYLD2!BC$4,'[1]INTERNAL PARAMETERS-1'!$B$5:$J$44,5,FALSE))*VLOOKUP(SDBYLD2!BC$4,'[1]INTERNAL PARAMETERS-1'!$B$5:$J$44,8,FALSE)*VLOOKUP(SDBYLD2!BC$4,'[1]INTERNAL PARAMETERS-1'!$B$5:$J$44,3,FALSE)</f>
        <v>0</v>
      </c>
      <c r="BD130" s="44">
        <f>SDBYLD1!BD130*VLOOKUP(SDBYLD2!BD$4,'[1]INTERNAL PARAMETERS-1'!$B$5:$J$44,5,FALSE)*VLOOKUP(SDBYLD2!BD$4,'[1]INTERNAL PARAMETERS-1'!$B$5:$J$44,6,FALSE)*VLOOKUP(SDBYLD2!BD$4,'[1]INTERNAL PARAMETERS-1'!$B$5:$J$44,3,FALSE) + SDBYLD1!BD130*(1-VLOOKUP(SDBYLD2!BD$4,'[1]INTERNAL PARAMETERS-1'!$B$5:$J$44,5,FALSE))*VLOOKUP(SDBYLD2!BD$4,'[1]INTERNAL PARAMETERS-1'!$B$5:$J$44,8,FALSE)*VLOOKUP(SDBYLD2!BD$4,'[1]INTERNAL PARAMETERS-1'!$B$5:$J$44,3,FALSE)</f>
        <v>0</v>
      </c>
      <c r="BE130" s="44">
        <f>SDBYLD1!BE130*VLOOKUP(SDBYLD2!BE$4,'[1]INTERNAL PARAMETERS-1'!$B$5:$J$44,5,FALSE)*VLOOKUP(SDBYLD2!BE$4,'[1]INTERNAL PARAMETERS-1'!$B$5:$J$44,6,FALSE)*VLOOKUP(SDBYLD2!BE$4,'[1]INTERNAL PARAMETERS-1'!$B$5:$J$44,3,FALSE) + SDBYLD1!BE130*(1-VLOOKUP(SDBYLD2!BE$4,'[1]INTERNAL PARAMETERS-1'!$B$5:$J$44,5,FALSE))*VLOOKUP(SDBYLD2!BE$4,'[1]INTERNAL PARAMETERS-1'!$B$5:$J$44,8,FALSE)*VLOOKUP(SDBYLD2!BE$4,'[1]INTERNAL PARAMETERS-1'!$B$5:$J$44,3,FALSE)</f>
        <v>0</v>
      </c>
      <c r="BF130" s="44">
        <f>SDBYLD1!BF130*VLOOKUP(SDBYLD2!BF$4,'[1]INTERNAL PARAMETERS-1'!$B$5:$J$44,5,FALSE)*VLOOKUP(SDBYLD2!BF$4,'[1]INTERNAL PARAMETERS-1'!$B$5:$J$44,6,FALSE)*VLOOKUP(SDBYLD2!BF$4,'[1]INTERNAL PARAMETERS-1'!$B$5:$J$44,3,FALSE) + SDBYLD1!BF130*(1-VLOOKUP(SDBYLD2!BF$4,'[1]INTERNAL PARAMETERS-1'!$B$5:$J$44,5,FALSE))*VLOOKUP(SDBYLD2!BF$4,'[1]INTERNAL PARAMETERS-1'!$B$5:$J$44,8,FALSE)*VLOOKUP(SDBYLD2!BF$4,'[1]INTERNAL PARAMETERS-1'!$B$5:$J$44,3,FALSE)</f>
        <v>0</v>
      </c>
      <c r="BG130" s="44">
        <f>SDBYLD1!BG130*VLOOKUP(SDBYLD2!BG$4,'[1]INTERNAL PARAMETERS-1'!$B$5:$J$44,5,FALSE)*VLOOKUP(SDBYLD2!BG$4,'[1]INTERNAL PARAMETERS-1'!$B$5:$J$44,6,FALSE)*VLOOKUP(SDBYLD2!BG$4,'[1]INTERNAL PARAMETERS-1'!$B$5:$J$44,3,FALSE) + SDBYLD1!BG130*(1-VLOOKUP(SDBYLD2!BG$4,'[1]INTERNAL PARAMETERS-1'!$B$5:$J$44,5,FALSE))*VLOOKUP(SDBYLD2!BG$4,'[1]INTERNAL PARAMETERS-1'!$B$5:$J$44,8,FALSE)*VLOOKUP(SDBYLD2!BG$4,'[1]INTERNAL PARAMETERS-1'!$B$5:$J$44,3,FALSE)</f>
        <v>0</v>
      </c>
      <c r="BH130" s="44">
        <f>SDBYLD1!BH130*VLOOKUP(SDBYLD2!BH$4,'[1]INTERNAL PARAMETERS-1'!$B$5:$J$44,5,FALSE)*VLOOKUP(SDBYLD2!BH$4,'[1]INTERNAL PARAMETERS-1'!$B$5:$J$44,6,FALSE)*VLOOKUP(SDBYLD2!BH$4,'[1]INTERNAL PARAMETERS-1'!$B$5:$J$44,3,FALSE) + SDBYLD1!BH130*(1-VLOOKUP(SDBYLD2!BH$4,'[1]INTERNAL PARAMETERS-1'!$B$5:$J$44,5,FALSE))*VLOOKUP(SDBYLD2!BH$4,'[1]INTERNAL PARAMETERS-1'!$B$5:$J$44,8,FALSE)*VLOOKUP(SDBYLD2!BH$4,'[1]INTERNAL PARAMETERS-1'!$B$5:$J$44,3,FALSE)</f>
        <v>0</v>
      </c>
      <c r="BI130" s="44">
        <f>SDBYLD1!BI130*VLOOKUP(SDBYLD2!BI$4,'[1]INTERNAL PARAMETERS-1'!$B$5:$J$44,5,FALSE)*VLOOKUP(SDBYLD2!BI$4,'[1]INTERNAL PARAMETERS-1'!$B$5:$J$44,6,FALSE)*VLOOKUP(SDBYLD2!BI$4,'[1]INTERNAL PARAMETERS-1'!$B$5:$J$44,3,FALSE) + SDBYLD1!BI130*(1-VLOOKUP(SDBYLD2!BI$4,'[1]INTERNAL PARAMETERS-1'!$B$5:$J$44,5,FALSE))*VLOOKUP(SDBYLD2!BI$4,'[1]INTERNAL PARAMETERS-1'!$B$5:$J$44,8,FALSE)*VLOOKUP(SDBYLD2!BI$4,'[1]INTERNAL PARAMETERS-1'!$B$5:$J$44,3,FALSE)</f>
        <v>0</v>
      </c>
      <c r="BJ130" s="44">
        <f>SDBYLD1!BJ130*VLOOKUP(SDBYLD2!BJ$4,'[1]INTERNAL PARAMETERS-1'!$B$5:$J$44,5,FALSE)*VLOOKUP(SDBYLD2!BJ$4,'[1]INTERNAL PARAMETERS-1'!$B$5:$J$44,6,FALSE)*VLOOKUP(SDBYLD2!BJ$4,'[1]INTERNAL PARAMETERS-1'!$B$5:$J$44,3,FALSE) + SDBYLD1!BJ130*(1-VLOOKUP(SDBYLD2!BJ$4,'[1]INTERNAL PARAMETERS-1'!$B$5:$J$44,5,FALSE))*VLOOKUP(SDBYLD2!BJ$4,'[1]INTERNAL PARAMETERS-1'!$B$5:$J$44,8,FALSE)*VLOOKUP(SDBYLD2!BJ$4,'[1]INTERNAL PARAMETERS-1'!$B$5:$J$44,3,FALSE)</f>
        <v>0</v>
      </c>
      <c r="BK130" s="44">
        <f>SDBYLD1!BK130*VLOOKUP(SDBYLD2!BK$4,'[1]INTERNAL PARAMETERS-1'!$B$5:$J$44,5,FALSE)*VLOOKUP(SDBYLD2!BK$4,'[1]INTERNAL PARAMETERS-1'!$B$5:$J$44,6,FALSE)*VLOOKUP(SDBYLD2!BK$4,'[1]INTERNAL PARAMETERS-1'!$B$5:$J$44,3,FALSE) + SDBYLD1!BK130*(1-VLOOKUP(SDBYLD2!BK$4,'[1]INTERNAL PARAMETERS-1'!$B$5:$J$44,5,FALSE))*VLOOKUP(SDBYLD2!BK$4,'[1]INTERNAL PARAMETERS-1'!$B$5:$J$44,8,FALSE)*VLOOKUP(SDBYLD2!BK$4,'[1]INTERNAL PARAMETERS-1'!$B$5:$J$44,3,FALSE)</f>
        <v>0</v>
      </c>
      <c r="BL130" s="44">
        <f>SDBYLD1!BL130*VLOOKUP(SDBYLD2!BL$4,'[1]INTERNAL PARAMETERS-1'!$B$5:$J$44,5,FALSE)*VLOOKUP(SDBYLD2!BL$4,'[1]INTERNAL PARAMETERS-1'!$B$5:$J$44,6,FALSE)*VLOOKUP(SDBYLD2!BL$4,'[1]INTERNAL PARAMETERS-1'!$B$5:$J$44,3,FALSE) + SDBYLD1!BL130*(1-VLOOKUP(SDBYLD2!BL$4,'[1]INTERNAL PARAMETERS-1'!$B$5:$J$44,5,FALSE))*VLOOKUP(SDBYLD2!BL$4,'[1]INTERNAL PARAMETERS-1'!$B$5:$J$44,8,FALSE)*VLOOKUP(SDBYLD2!BL$4,'[1]INTERNAL PARAMETERS-1'!$B$5:$J$44,3,FALSE)</f>
        <v>0</v>
      </c>
      <c r="BM130" s="44">
        <f>SDBYLD1!BM130*VLOOKUP(SDBYLD2!BM$4,'[1]INTERNAL PARAMETERS-1'!$B$5:$J$44,5,FALSE)*VLOOKUP(SDBYLD2!BM$4,'[1]INTERNAL PARAMETERS-1'!$B$5:$J$44,6,FALSE)*VLOOKUP(SDBYLD2!BM$4,'[1]INTERNAL PARAMETERS-1'!$B$5:$J$44,3,FALSE) + SDBYLD1!BM130*(1-VLOOKUP(SDBYLD2!BM$4,'[1]INTERNAL PARAMETERS-1'!$B$5:$J$44,5,FALSE))*VLOOKUP(SDBYLD2!BM$4,'[1]INTERNAL PARAMETERS-1'!$B$5:$J$44,8,FALSE)*VLOOKUP(SDBYLD2!BM$4,'[1]INTERNAL PARAMETERS-1'!$B$5:$J$44,3,FALSE)</f>
        <v>0</v>
      </c>
      <c r="BN130" s="44">
        <f>SDBYLD1!BN130*VLOOKUP(SDBYLD2!BN$4,'[1]INTERNAL PARAMETERS-1'!$B$5:$J$44,5,FALSE)*VLOOKUP(SDBYLD2!BN$4,'[1]INTERNAL PARAMETERS-1'!$B$5:$J$44,6,FALSE)*VLOOKUP(SDBYLD2!BN$4,'[1]INTERNAL PARAMETERS-1'!$B$5:$J$44,3,FALSE) + SDBYLD1!BN130*(1-VLOOKUP(SDBYLD2!BN$4,'[1]INTERNAL PARAMETERS-1'!$B$5:$J$44,5,FALSE))*VLOOKUP(SDBYLD2!BN$4,'[1]INTERNAL PARAMETERS-1'!$B$5:$J$44,8,FALSE)*VLOOKUP(SDBYLD2!BN$4,'[1]INTERNAL PARAMETERS-1'!$B$5:$J$44,3,FALSE)</f>
        <v>0</v>
      </c>
      <c r="BO130" s="44">
        <f>SDBYLD1!BO130*VLOOKUP(SDBYLD2!BO$4,'[1]INTERNAL PARAMETERS-1'!$B$5:$J$44,5,FALSE)*VLOOKUP(SDBYLD2!BO$4,'[1]INTERNAL PARAMETERS-1'!$B$5:$J$44,6,FALSE)*VLOOKUP(SDBYLD2!BO$4,'[1]INTERNAL PARAMETERS-1'!$B$5:$J$44,3,FALSE) + SDBYLD1!BO130*(1-VLOOKUP(SDBYLD2!BO$4,'[1]INTERNAL PARAMETERS-1'!$B$5:$J$44,5,FALSE))*VLOOKUP(SDBYLD2!BO$4,'[1]INTERNAL PARAMETERS-1'!$B$5:$J$44,8,FALSE)*VLOOKUP(SDBYLD2!BO$4,'[1]INTERNAL PARAMETERS-1'!$B$5:$J$44,3,FALSE)</f>
        <v>0</v>
      </c>
      <c r="BP130" s="44">
        <f>SDBYLD1!BP130*VLOOKUP(SDBYLD2!BP$4,'[1]INTERNAL PARAMETERS-1'!$B$5:$J$44,5,FALSE)*VLOOKUP(SDBYLD2!BP$4,'[1]INTERNAL PARAMETERS-1'!$B$5:$J$44,6,FALSE)*VLOOKUP(SDBYLD2!BP$4,'[1]INTERNAL PARAMETERS-1'!$B$5:$J$44,3,FALSE) + SDBYLD1!BP130*(1-VLOOKUP(SDBYLD2!BP$4,'[1]INTERNAL PARAMETERS-1'!$B$5:$J$44,5,FALSE))*VLOOKUP(SDBYLD2!BP$4,'[1]INTERNAL PARAMETERS-1'!$B$5:$J$44,8,FALSE)*VLOOKUP(SDBYLD2!BP$4,'[1]INTERNAL PARAMETERS-1'!$B$5:$J$44,3,FALSE)</f>
        <v>0</v>
      </c>
      <c r="BQ130" s="44">
        <f>SDBYLD1!BQ130*VLOOKUP(SDBYLD2!BQ$4,'[1]INTERNAL PARAMETERS-1'!$B$5:$J$44,5,FALSE)*VLOOKUP(SDBYLD2!BQ$4,'[1]INTERNAL PARAMETERS-1'!$B$5:$J$44,6,FALSE)*VLOOKUP(SDBYLD2!BQ$4,'[1]INTERNAL PARAMETERS-1'!$B$5:$J$44,3,FALSE) + SDBYLD1!BQ130*(1-VLOOKUP(SDBYLD2!BQ$4,'[1]INTERNAL PARAMETERS-1'!$B$5:$J$44,5,FALSE))*VLOOKUP(SDBYLD2!BQ$4,'[1]INTERNAL PARAMETERS-1'!$B$5:$J$44,8,FALSE)*VLOOKUP(SDBYLD2!BQ$4,'[1]INTERNAL PARAMETERS-1'!$B$5:$J$44,3,FALSE)</f>
        <v>0</v>
      </c>
      <c r="BR130" s="44">
        <f>SDBYLD1!BR130*VLOOKUP(SDBYLD2!BR$4,'[1]INTERNAL PARAMETERS-1'!$B$5:$J$44,5,FALSE)*VLOOKUP(SDBYLD2!BR$4,'[1]INTERNAL PARAMETERS-1'!$B$5:$J$44,6,FALSE)*VLOOKUP(SDBYLD2!BR$4,'[1]INTERNAL PARAMETERS-1'!$B$5:$J$44,3,FALSE) + SDBYLD1!BR130*(1-VLOOKUP(SDBYLD2!BR$4,'[1]INTERNAL PARAMETERS-1'!$B$5:$J$44,5,FALSE))*VLOOKUP(SDBYLD2!BR$4,'[1]INTERNAL PARAMETERS-1'!$B$5:$J$44,8,FALSE)*VLOOKUP(SDBYLD2!BR$4,'[1]INTERNAL PARAMETERS-1'!$B$5:$J$44,3,FALSE)</f>
        <v>0</v>
      </c>
      <c r="BS130" s="44">
        <f>SDBYLD1!BS130*VLOOKUP(SDBYLD2!BS$4,'[1]INTERNAL PARAMETERS-1'!$B$5:$J$44,5,FALSE)*VLOOKUP(SDBYLD2!BS$4,'[1]INTERNAL PARAMETERS-1'!$B$5:$J$44,6,FALSE)*VLOOKUP(SDBYLD2!BS$4,'[1]INTERNAL PARAMETERS-1'!$B$5:$J$44,3,FALSE) + SDBYLD1!BS130*(1-VLOOKUP(SDBYLD2!BS$4,'[1]INTERNAL PARAMETERS-1'!$B$5:$J$44,5,FALSE))*VLOOKUP(SDBYLD2!BS$4,'[1]INTERNAL PARAMETERS-1'!$B$5:$J$44,8,FALSE)*VLOOKUP(SDBYLD2!BS$4,'[1]INTERNAL PARAMETERS-1'!$B$5:$J$44,3,FALSE)</f>
        <v>0</v>
      </c>
      <c r="BT130" s="44">
        <f>SDBYLD1!BT130*VLOOKUP(SDBYLD2!BT$4,'[1]INTERNAL PARAMETERS-1'!$B$5:$J$44,5,FALSE)*VLOOKUP(SDBYLD2!BT$4,'[1]INTERNAL PARAMETERS-1'!$B$5:$J$44,6,FALSE)*VLOOKUP(SDBYLD2!BT$4,'[1]INTERNAL PARAMETERS-1'!$B$5:$J$44,3,FALSE) + SDBYLD1!BT130*(1-VLOOKUP(SDBYLD2!BT$4,'[1]INTERNAL PARAMETERS-1'!$B$5:$J$44,5,FALSE))*VLOOKUP(SDBYLD2!BT$4,'[1]INTERNAL PARAMETERS-1'!$B$5:$J$44,8,FALSE)*VLOOKUP(SDBYLD2!BT$4,'[1]INTERNAL PARAMETERS-1'!$B$5:$J$44,3,FALSE)</f>
        <v>0</v>
      </c>
      <c r="BU130" s="44">
        <f>SDBYLD1!BU130*VLOOKUP(SDBYLD2!BU$4,'[1]INTERNAL PARAMETERS-1'!$B$5:$J$44,5,FALSE)*VLOOKUP(SDBYLD2!BU$4,'[1]INTERNAL PARAMETERS-1'!$B$5:$J$44,6,FALSE)*VLOOKUP(SDBYLD2!BU$4,'[1]INTERNAL PARAMETERS-1'!$B$5:$J$44,3,FALSE) + SDBYLD1!BU130*(1-VLOOKUP(SDBYLD2!BU$4,'[1]INTERNAL PARAMETERS-1'!$B$5:$J$44,5,FALSE))*VLOOKUP(SDBYLD2!BU$4,'[1]INTERNAL PARAMETERS-1'!$B$5:$J$44,8,FALSE)*VLOOKUP(SDBYLD2!BU$4,'[1]INTERNAL PARAMETERS-1'!$B$5:$J$44,3,FALSE)</f>
        <v>0</v>
      </c>
      <c r="BV130" s="44">
        <f>SDBYLD1!BV130*VLOOKUP(SDBYLD2!BV$4,'[1]INTERNAL PARAMETERS-1'!$B$5:$J$44,5,FALSE)*VLOOKUP(SDBYLD2!BV$4,'[1]INTERNAL PARAMETERS-1'!$B$5:$J$44,6,FALSE)*VLOOKUP(SDBYLD2!BV$4,'[1]INTERNAL PARAMETERS-1'!$B$5:$J$44,3,FALSE) + SDBYLD1!BV130*(1-VLOOKUP(SDBYLD2!BV$4,'[1]INTERNAL PARAMETERS-1'!$B$5:$J$44,5,FALSE))*VLOOKUP(SDBYLD2!BV$4,'[1]INTERNAL PARAMETERS-1'!$B$5:$J$44,8,FALSE)*VLOOKUP(SDBYLD2!BV$4,'[1]INTERNAL PARAMETERS-1'!$B$5:$J$44,3,FALSE)</f>
        <v>0</v>
      </c>
      <c r="BW130" s="44">
        <f>SDBYLD1!BW130*VLOOKUP(SDBYLD2!BW$4,'[1]INTERNAL PARAMETERS-1'!$B$5:$J$44,5,FALSE)*VLOOKUP(SDBYLD2!BW$4,'[1]INTERNAL PARAMETERS-1'!$B$5:$J$44,6,FALSE)*VLOOKUP(SDBYLD2!BW$4,'[1]INTERNAL PARAMETERS-1'!$B$5:$J$44,3,FALSE) + SDBYLD1!BW130*(1-VLOOKUP(SDBYLD2!BW$4,'[1]INTERNAL PARAMETERS-1'!$B$5:$J$44,5,FALSE))*VLOOKUP(SDBYLD2!BW$4,'[1]INTERNAL PARAMETERS-1'!$B$5:$J$44,8,FALSE)*VLOOKUP(SDBYLD2!BW$4,'[1]INTERNAL PARAMETERS-1'!$B$5:$J$44,3,FALSE)</f>
        <v>0</v>
      </c>
      <c r="BX130" s="44">
        <f>SDBYLD1!BX130*VLOOKUP(SDBYLD2!BX$4,'[1]INTERNAL PARAMETERS-1'!$B$5:$J$44,5,FALSE)*VLOOKUP(SDBYLD2!BX$4,'[1]INTERNAL PARAMETERS-1'!$B$5:$J$44,6,FALSE)*VLOOKUP(SDBYLD2!BX$4,'[1]INTERNAL PARAMETERS-1'!$B$5:$J$44,3,FALSE) + SDBYLD1!BX130*(1-VLOOKUP(SDBYLD2!BX$4,'[1]INTERNAL PARAMETERS-1'!$B$5:$J$44,5,FALSE))*VLOOKUP(SDBYLD2!BX$4,'[1]INTERNAL PARAMETERS-1'!$B$5:$J$44,8,FALSE)*VLOOKUP(SDBYLD2!BX$4,'[1]INTERNAL PARAMETERS-1'!$B$5:$J$44,3,FALSE)</f>
        <v>0</v>
      </c>
      <c r="BY130" s="44">
        <f>SDBYLD1!BY130*VLOOKUP(SDBYLD2!BY$4,'[1]INTERNAL PARAMETERS-1'!$B$5:$J$44,5,FALSE)*VLOOKUP(SDBYLD2!BY$4,'[1]INTERNAL PARAMETERS-1'!$B$5:$J$44,6,FALSE)*VLOOKUP(SDBYLD2!BY$4,'[1]INTERNAL PARAMETERS-1'!$B$5:$J$44,3,FALSE) + SDBYLD1!BY130*(1-VLOOKUP(SDBYLD2!BY$4,'[1]INTERNAL PARAMETERS-1'!$B$5:$J$44,5,FALSE))*VLOOKUP(SDBYLD2!BY$4,'[1]INTERNAL PARAMETERS-1'!$B$5:$J$44,8,FALSE)*VLOOKUP(SDBYLD2!BY$4,'[1]INTERNAL PARAMETERS-1'!$B$5:$J$44,3,FALSE)</f>
        <v>0</v>
      </c>
      <c r="BZ130" s="44">
        <f>SDBYLD1!BZ130*VLOOKUP(SDBYLD2!BZ$4,'[1]INTERNAL PARAMETERS-1'!$B$5:$J$44,5,FALSE)*VLOOKUP(SDBYLD2!BZ$4,'[1]INTERNAL PARAMETERS-1'!$B$5:$J$44,6,FALSE)*VLOOKUP(SDBYLD2!BZ$4,'[1]INTERNAL PARAMETERS-1'!$B$5:$J$44,3,FALSE) + SDBYLD1!BZ130*(1-VLOOKUP(SDBYLD2!BZ$4,'[1]INTERNAL PARAMETERS-1'!$B$5:$J$44,5,FALSE))*VLOOKUP(SDBYLD2!BZ$4,'[1]INTERNAL PARAMETERS-1'!$B$5:$J$44,8,FALSE)*VLOOKUP(SDBYLD2!BZ$4,'[1]INTERNAL PARAMETERS-1'!$B$5:$J$44,3,FALSE)</f>
        <v>0</v>
      </c>
      <c r="CA130" s="44">
        <f>SDBYLD1!CA130*VLOOKUP(SDBYLD2!CA$4,'[1]INTERNAL PARAMETERS-1'!$B$5:$J$44,5,FALSE)*VLOOKUP(SDBYLD2!CA$4,'[1]INTERNAL PARAMETERS-1'!$B$5:$J$44,6,FALSE)*VLOOKUP(SDBYLD2!CA$4,'[1]INTERNAL PARAMETERS-1'!$B$5:$J$44,3,FALSE) + SDBYLD1!CA130*(1-VLOOKUP(SDBYLD2!CA$4,'[1]INTERNAL PARAMETERS-1'!$B$5:$J$44,5,FALSE))*VLOOKUP(SDBYLD2!CA$4,'[1]INTERNAL PARAMETERS-1'!$B$5:$J$44,8,FALSE)*VLOOKUP(SDBYLD2!CA$4,'[1]INTERNAL PARAMETERS-1'!$B$5:$J$44,3,FALSE)</f>
        <v>0</v>
      </c>
      <c r="CB130" s="44">
        <f>SDBYLD1!CB130*VLOOKUP(SDBYLD2!CB$4,'[1]INTERNAL PARAMETERS-1'!$B$5:$J$44,5,FALSE)*VLOOKUP(SDBYLD2!CB$4,'[1]INTERNAL PARAMETERS-1'!$B$5:$J$44,6,FALSE)*VLOOKUP(SDBYLD2!CB$4,'[1]INTERNAL PARAMETERS-1'!$B$5:$J$44,3,FALSE) + SDBYLD1!CB130*(1-VLOOKUP(SDBYLD2!CB$4,'[1]INTERNAL PARAMETERS-1'!$B$5:$J$44,5,FALSE))*VLOOKUP(SDBYLD2!CB$4,'[1]INTERNAL PARAMETERS-1'!$B$5:$J$44,8,FALSE)*VLOOKUP(SDBYLD2!CB$4,'[1]INTERNAL PARAMETERS-1'!$B$5:$J$44,3,FALSE)</f>
        <v>0</v>
      </c>
      <c r="CC130" s="44">
        <f>SDBYLD1!CC130*VLOOKUP(SDBYLD2!CC$4,'[1]INTERNAL PARAMETERS-1'!$B$5:$J$44,5,FALSE)*VLOOKUP(SDBYLD2!CC$4,'[1]INTERNAL PARAMETERS-1'!$B$5:$J$44,6,FALSE)*VLOOKUP(SDBYLD2!CC$4,'[1]INTERNAL PARAMETERS-1'!$B$5:$J$44,3,FALSE) + SDBYLD1!CC130*(1-VLOOKUP(SDBYLD2!CC$4,'[1]INTERNAL PARAMETERS-1'!$B$5:$J$44,5,FALSE))*VLOOKUP(SDBYLD2!CC$4,'[1]INTERNAL PARAMETERS-1'!$B$5:$J$44,8,FALSE)*VLOOKUP(SDBYLD2!CC$4,'[1]INTERNAL PARAMETERS-1'!$B$5:$J$44,3,FALSE)</f>
        <v>0</v>
      </c>
      <c r="CD130" s="44">
        <f>SDBYLD1!CD130*VLOOKUP(SDBYLD2!CD$4,'[1]INTERNAL PARAMETERS-1'!$B$5:$J$44,5,FALSE)*VLOOKUP(SDBYLD2!CD$4,'[1]INTERNAL PARAMETERS-1'!$B$5:$J$44,6,FALSE)*VLOOKUP(SDBYLD2!CD$4,'[1]INTERNAL PARAMETERS-1'!$B$5:$J$44,3,FALSE) + SDBYLD1!CD130*(1-VLOOKUP(SDBYLD2!CD$4,'[1]INTERNAL PARAMETERS-1'!$B$5:$J$44,5,FALSE))*VLOOKUP(SDBYLD2!CD$4,'[1]INTERNAL PARAMETERS-1'!$B$5:$J$44,8,FALSE)*VLOOKUP(SDBYLD2!CD$4,'[1]INTERNAL PARAMETERS-1'!$B$5:$J$44,3,FALSE)</f>
        <v>0</v>
      </c>
      <c r="CE130" s="44">
        <f>SDBYLD1!CE130*VLOOKUP(SDBYLD2!CE$4,'[1]INTERNAL PARAMETERS-1'!$B$5:$J$44,5,FALSE)*VLOOKUP(SDBYLD2!CE$4,'[1]INTERNAL PARAMETERS-1'!$B$5:$J$44,6,FALSE)*VLOOKUP(SDBYLD2!CE$4,'[1]INTERNAL PARAMETERS-1'!$B$5:$J$44,3,FALSE) + SDBYLD1!CE130*(1-VLOOKUP(SDBYLD2!CE$4,'[1]INTERNAL PARAMETERS-1'!$B$5:$J$44,5,FALSE))*VLOOKUP(SDBYLD2!CE$4,'[1]INTERNAL PARAMETERS-1'!$B$5:$J$44,8,FALSE)*VLOOKUP(SDBYLD2!CE$4,'[1]INTERNAL PARAMETERS-1'!$B$5:$J$44,3,FALSE)</f>
        <v>0</v>
      </c>
      <c r="CF130" s="44">
        <f>SDBYLD1!CF130*VLOOKUP(SDBYLD2!CF$4,'[1]INTERNAL PARAMETERS-1'!$B$5:$J$44,5,FALSE)*VLOOKUP(SDBYLD2!CF$4,'[1]INTERNAL PARAMETERS-1'!$B$5:$J$44,6,FALSE)*VLOOKUP(SDBYLD2!CF$4,'[1]INTERNAL PARAMETERS-1'!$B$5:$J$44,3,FALSE) + SDBYLD1!CF130*(1-VLOOKUP(SDBYLD2!CF$4,'[1]INTERNAL PARAMETERS-1'!$B$5:$J$44,5,FALSE))*VLOOKUP(SDBYLD2!CF$4,'[1]INTERNAL PARAMETERS-1'!$B$5:$J$44,8,FALSE)*VLOOKUP(SDBYLD2!CF$4,'[1]INTERNAL PARAMETERS-1'!$B$5:$J$44,3,FALSE)</f>
        <v>0</v>
      </c>
      <c r="CG130" s="44">
        <f>SDBYLD1!CG130*VLOOKUP(SDBYLD2!CG$4,'[1]INTERNAL PARAMETERS-1'!$B$5:$J$44,5,FALSE)*VLOOKUP(SDBYLD2!CG$4,'[1]INTERNAL PARAMETERS-1'!$B$5:$J$44,6,FALSE)*VLOOKUP(SDBYLD2!CG$4,'[1]INTERNAL PARAMETERS-1'!$B$5:$J$44,3,FALSE) + SDBYLD1!CG130*(1-VLOOKUP(SDBYLD2!CG$4,'[1]INTERNAL PARAMETERS-1'!$B$5:$J$44,5,FALSE))*VLOOKUP(SDBYLD2!CG$4,'[1]INTERNAL PARAMETERS-1'!$B$5:$J$44,8,FALSE)*VLOOKUP(SDBYLD2!CG$4,'[1]INTERNAL PARAMETERS-1'!$B$5:$J$44,3,FALSE)</f>
        <v>0</v>
      </c>
      <c r="CH130" s="43">
        <f>SDBYLD1!CH130*VLOOKUP(SDBYLD2!CH$4,'[1]INTERNAL PARAMETERS-1'!$B$5:$J$44,5,FALSE)*VLOOKUP(SDBYLD2!CH$4,'[1]INTERNAL PARAMETERS-1'!$B$5:$J$44,6,FALSE)*VLOOKUP(SDBYLD2!CH$4,'[1]INTERNAL PARAMETERS-1'!$B$5:$J$44,3,FALSE) + SDBYLD1!CH130*(1-VLOOKUP(SDBYLD2!CH$4,'[1]INTERNAL PARAMETERS-1'!$B$5:$J$44,5,FALSE))*VLOOKUP(SDBYLD2!CH$4,'[1]INTERNAL PARAMETERS-1'!$B$5:$J$44,8,FALSE)*VLOOKUP(SDBYLD2!CH$4,'[1]INTERNAL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SDBeam!X131</f>
        <v>0</v>
      </c>
      <c r="F131" s="59">
        <f>'[1]INTERNAL PARAMETERS-1'!M5</f>
        <v>85.012</v>
      </c>
      <c r="G131" s="45">
        <f>SDBYLD1!G131*VLOOKUP(SDBYLD2!G$4,'[1]INTERNAL PARAMETERS-1'!$B$5:$J$44,5,FALSE)*VLOOKUP(SDBYLD2!G$4,'[1]INTERNAL PARAMETERS-1'!$B$5:$J$44,7,FALSE)*SDBYLD2!$F131 + SDBYLD1!G131*(1-VLOOKUP(SDBYLD2!G$4,'[1]INTERNAL PARAMETERS-1'!$B$5:$J$44,5,FALSE))*VLOOKUP(SDBYLD2!G$4,'[1]INTERNAL PARAMETERS-1'!$B$5:$J$44,9,FALSE)*SDBYLD2!$F131</f>
        <v>0</v>
      </c>
      <c r="H131" s="44">
        <f>SDBYLD1!H131*VLOOKUP(SDBYLD2!H$4,'[1]INTERNAL PARAMETERS-1'!$B$5:$J$44,5,FALSE)*VLOOKUP(SDBYLD2!H$4,'[1]INTERNAL PARAMETERS-1'!$B$5:$J$44,7,FALSE)*SDBYLD2!$F131 + SDBYLD1!H131*(1-VLOOKUP(SDBYLD2!H$4,'[1]INTERNAL PARAMETERS-1'!$B$5:$J$44,5,FALSE))*VLOOKUP(SDBYLD2!H$4,'[1]INTERNAL PARAMETERS-1'!$B$5:$J$44,9,FALSE)*SDBYLD2!$F131</f>
        <v>0</v>
      </c>
      <c r="I131" s="44">
        <f>SDBYLD1!I131*VLOOKUP(SDBYLD2!I$4,'[1]INTERNAL PARAMETERS-1'!$B$5:$J$44,5,FALSE)*VLOOKUP(SDBYLD2!I$4,'[1]INTERNAL PARAMETERS-1'!$B$5:$J$44,7,FALSE)*SDBYLD2!$F131 + SDBYLD1!I131*(1-VLOOKUP(SDBYLD2!I$4,'[1]INTERNAL PARAMETERS-1'!$B$5:$J$44,5,FALSE))*VLOOKUP(SDBYLD2!I$4,'[1]INTERNAL PARAMETERS-1'!$B$5:$J$44,9,FALSE)*SDBYLD2!$F131</f>
        <v>0</v>
      </c>
      <c r="J131" s="44">
        <f>SDBYLD1!J131*VLOOKUP(SDBYLD2!J$4,'[1]INTERNAL PARAMETERS-1'!$B$5:$J$44,5,FALSE)*VLOOKUP(SDBYLD2!J$4,'[1]INTERNAL PARAMETERS-1'!$B$5:$J$44,7,FALSE)*SDBYLD2!$F131 + SDBYLD1!J131*(1-VLOOKUP(SDBYLD2!J$4,'[1]INTERNAL PARAMETERS-1'!$B$5:$J$44,5,FALSE))*VLOOKUP(SDBYLD2!J$4,'[1]INTERNAL PARAMETERS-1'!$B$5:$J$44,9,FALSE)*SDBYLD2!$F131</f>
        <v>0</v>
      </c>
      <c r="K131" s="44">
        <f>SDBYLD1!K131*VLOOKUP(SDBYLD2!K$4,'[1]INTERNAL PARAMETERS-1'!$B$5:$J$44,5,FALSE)*VLOOKUP(SDBYLD2!K$4,'[1]INTERNAL PARAMETERS-1'!$B$5:$J$44,7,FALSE)*SDBYLD2!$F131 + SDBYLD1!K131*(1-VLOOKUP(SDBYLD2!K$4,'[1]INTERNAL PARAMETERS-1'!$B$5:$J$44,5,FALSE))*VLOOKUP(SDBYLD2!K$4,'[1]INTERNAL PARAMETERS-1'!$B$5:$J$44,9,FALSE)*SDBYLD2!$F131</f>
        <v>0</v>
      </c>
      <c r="L131" s="44">
        <f>SDBYLD1!L131*VLOOKUP(SDBYLD2!L$4,'[1]INTERNAL PARAMETERS-1'!$B$5:$J$44,5,FALSE)*VLOOKUP(SDBYLD2!L$4,'[1]INTERNAL PARAMETERS-1'!$B$5:$J$44,7,FALSE)*SDBYLD2!$F131 + SDBYLD1!L131*(1-VLOOKUP(SDBYLD2!L$4,'[1]INTERNAL PARAMETERS-1'!$B$5:$J$44,5,FALSE))*VLOOKUP(SDBYLD2!L$4,'[1]INTERNAL PARAMETERS-1'!$B$5:$J$44,9,FALSE)*SDBYLD2!$F131</f>
        <v>0</v>
      </c>
      <c r="M131" s="44">
        <f>SDBYLD1!M131*VLOOKUP(SDBYLD2!M$4,'[1]INTERNAL PARAMETERS-1'!$B$5:$J$44,5,FALSE)*VLOOKUP(SDBYLD2!M$4,'[1]INTERNAL PARAMETERS-1'!$B$5:$J$44,7,FALSE)*SDBYLD2!$F131 + SDBYLD1!M131*(1-VLOOKUP(SDBYLD2!M$4,'[1]INTERNAL PARAMETERS-1'!$B$5:$J$44,5,FALSE))*VLOOKUP(SDBYLD2!M$4,'[1]INTERNAL PARAMETERS-1'!$B$5:$J$44,9,FALSE)*SDBYLD2!$F131</f>
        <v>0</v>
      </c>
      <c r="N131" s="44">
        <f>SDBYLD1!N131*VLOOKUP(SDBYLD2!N$4,'[1]INTERNAL PARAMETERS-1'!$B$5:$J$44,5,FALSE)*VLOOKUP(SDBYLD2!N$4,'[1]INTERNAL PARAMETERS-1'!$B$5:$J$44,7,FALSE)*SDBYLD2!$F131 + SDBYLD1!N131*(1-VLOOKUP(SDBYLD2!N$4,'[1]INTERNAL PARAMETERS-1'!$B$5:$J$44,5,FALSE))*VLOOKUP(SDBYLD2!N$4,'[1]INTERNAL PARAMETERS-1'!$B$5:$J$44,9,FALSE)*SDBYLD2!$F131</f>
        <v>0</v>
      </c>
      <c r="O131" s="44">
        <f>SDBYLD1!O131*VLOOKUP(SDBYLD2!O$4,'[1]INTERNAL PARAMETERS-1'!$B$5:$J$44,5,FALSE)*VLOOKUP(SDBYLD2!O$4,'[1]INTERNAL PARAMETERS-1'!$B$5:$J$44,7,FALSE)*SDBYLD2!$F131 + SDBYLD1!O131*(1-VLOOKUP(SDBYLD2!O$4,'[1]INTERNAL PARAMETERS-1'!$B$5:$J$44,5,FALSE))*VLOOKUP(SDBYLD2!O$4,'[1]INTERNAL PARAMETERS-1'!$B$5:$J$44,9,FALSE)*SDBYLD2!$F131</f>
        <v>0</v>
      </c>
      <c r="P131" s="44">
        <f>SDBYLD1!P131*VLOOKUP(SDBYLD2!P$4,'[1]INTERNAL PARAMETERS-1'!$B$5:$J$44,5,FALSE)*VLOOKUP(SDBYLD2!P$4,'[1]INTERNAL PARAMETERS-1'!$B$5:$J$44,7,FALSE)*SDBYLD2!$F131 + SDBYLD1!P131*(1-VLOOKUP(SDBYLD2!P$4,'[1]INTERNAL PARAMETERS-1'!$B$5:$J$44,5,FALSE))*VLOOKUP(SDBYLD2!P$4,'[1]INTERNAL PARAMETERS-1'!$B$5:$J$44,9,FALSE)*SDBYLD2!$F131</f>
        <v>0</v>
      </c>
      <c r="Q131" s="44">
        <f>SDBYLD1!Q131*VLOOKUP(SDBYLD2!Q$4,'[1]INTERNAL PARAMETERS-1'!$B$5:$J$44,5,FALSE)*VLOOKUP(SDBYLD2!Q$4,'[1]INTERNAL PARAMETERS-1'!$B$5:$J$44,7,FALSE)*SDBYLD2!$F131 + SDBYLD1!Q131*(1-VLOOKUP(SDBYLD2!Q$4,'[1]INTERNAL PARAMETERS-1'!$B$5:$J$44,5,FALSE))*VLOOKUP(SDBYLD2!Q$4,'[1]INTERNAL PARAMETERS-1'!$B$5:$J$44,9,FALSE)*SDBYLD2!$F131</f>
        <v>0</v>
      </c>
      <c r="R131" s="44">
        <f>SDBYLD1!R131*VLOOKUP(SDBYLD2!R$4,'[1]INTERNAL PARAMETERS-1'!$B$5:$J$44,5,FALSE)*VLOOKUP(SDBYLD2!R$4,'[1]INTERNAL PARAMETERS-1'!$B$5:$J$44,7,FALSE)*SDBYLD2!$F131 + SDBYLD1!R131*(1-VLOOKUP(SDBYLD2!R$4,'[1]INTERNAL PARAMETERS-1'!$B$5:$J$44,5,FALSE))*VLOOKUP(SDBYLD2!R$4,'[1]INTERNAL PARAMETERS-1'!$B$5:$J$44,9,FALSE)*SDBYLD2!$F131</f>
        <v>0</v>
      </c>
      <c r="S131" s="44">
        <f>SDBYLD1!S131*VLOOKUP(SDBYLD2!S$4,'[1]INTERNAL PARAMETERS-1'!$B$5:$J$44,5,FALSE)*VLOOKUP(SDBYLD2!S$4,'[1]INTERNAL PARAMETERS-1'!$B$5:$J$44,7,FALSE)*SDBYLD2!$F131 + SDBYLD1!S131*(1-VLOOKUP(SDBYLD2!S$4,'[1]INTERNAL PARAMETERS-1'!$B$5:$J$44,5,FALSE))*VLOOKUP(SDBYLD2!S$4,'[1]INTERNAL PARAMETERS-1'!$B$5:$J$44,9,FALSE)*SDBYLD2!$F131</f>
        <v>0</v>
      </c>
      <c r="T131" s="44">
        <f>SDBYLD1!T131*VLOOKUP(SDBYLD2!T$4,'[1]INTERNAL PARAMETERS-1'!$B$5:$J$44,5,FALSE)*VLOOKUP(SDBYLD2!T$4,'[1]INTERNAL PARAMETERS-1'!$B$5:$J$44,7,FALSE)*SDBYLD2!$F131 + SDBYLD1!T131*(1-VLOOKUP(SDBYLD2!T$4,'[1]INTERNAL PARAMETERS-1'!$B$5:$J$44,5,FALSE))*VLOOKUP(SDBYLD2!T$4,'[1]INTERNAL PARAMETERS-1'!$B$5:$J$44,9,FALSE)*SDBYLD2!$F131</f>
        <v>0</v>
      </c>
      <c r="U131" s="44">
        <f>SDBYLD1!U131*VLOOKUP(SDBYLD2!U$4,'[1]INTERNAL PARAMETERS-1'!$B$5:$J$44,5,FALSE)*VLOOKUP(SDBYLD2!U$4,'[1]INTERNAL PARAMETERS-1'!$B$5:$J$44,7,FALSE)*SDBYLD2!$F131 + SDBYLD1!U131*(1-VLOOKUP(SDBYLD2!U$4,'[1]INTERNAL PARAMETERS-1'!$B$5:$J$44,5,FALSE))*VLOOKUP(SDBYLD2!U$4,'[1]INTERNAL PARAMETERS-1'!$B$5:$J$44,9,FALSE)*SDBYLD2!$F131</f>
        <v>0</v>
      </c>
      <c r="V131" s="44">
        <f>SDBYLD1!V131*VLOOKUP(SDBYLD2!V$4,'[1]INTERNAL PARAMETERS-1'!$B$5:$J$44,5,FALSE)*VLOOKUP(SDBYLD2!V$4,'[1]INTERNAL PARAMETERS-1'!$B$5:$J$44,7,FALSE)*SDBYLD2!$F131 + SDBYLD1!V131*(1-VLOOKUP(SDBYLD2!V$4,'[1]INTERNAL PARAMETERS-1'!$B$5:$J$44,5,FALSE))*VLOOKUP(SDBYLD2!V$4,'[1]INTERNAL PARAMETERS-1'!$B$5:$J$44,9,FALSE)*SDBYLD2!$F131</f>
        <v>0</v>
      </c>
      <c r="W131" s="44">
        <f>SDBYLD1!W131*VLOOKUP(SDBYLD2!W$4,'[1]INTERNAL PARAMETERS-1'!$B$5:$J$44,5,FALSE)*VLOOKUP(SDBYLD2!W$4,'[1]INTERNAL PARAMETERS-1'!$B$5:$J$44,7,FALSE)*SDBYLD2!$F131 + SDBYLD1!W131*(1-VLOOKUP(SDBYLD2!W$4,'[1]INTERNAL PARAMETERS-1'!$B$5:$J$44,5,FALSE))*VLOOKUP(SDBYLD2!W$4,'[1]INTERNAL PARAMETERS-1'!$B$5:$J$44,9,FALSE)*SDBYLD2!$F131</f>
        <v>0</v>
      </c>
      <c r="X131" s="44">
        <f>SDBYLD1!X131*VLOOKUP(SDBYLD2!X$4,'[1]INTERNAL PARAMETERS-1'!$B$5:$J$44,5,FALSE)*VLOOKUP(SDBYLD2!X$4,'[1]INTERNAL PARAMETERS-1'!$B$5:$J$44,7,FALSE)*SDBYLD2!$F131 + SDBYLD1!X131*(1-VLOOKUP(SDBYLD2!X$4,'[1]INTERNAL PARAMETERS-1'!$B$5:$J$44,5,FALSE))*VLOOKUP(SDBYLD2!X$4,'[1]INTERNAL PARAMETERS-1'!$B$5:$J$44,9,FALSE)*SDBYLD2!$F131</f>
        <v>0</v>
      </c>
      <c r="Y131" s="44">
        <f>SDBYLD1!Y131*VLOOKUP(SDBYLD2!Y$4,'[1]INTERNAL PARAMETERS-1'!$B$5:$J$44,5,FALSE)*VLOOKUP(SDBYLD2!Y$4,'[1]INTERNAL PARAMETERS-1'!$B$5:$J$44,7,FALSE)*SDBYLD2!$F131 + SDBYLD1!Y131*(1-VLOOKUP(SDBYLD2!Y$4,'[1]INTERNAL PARAMETERS-1'!$B$5:$J$44,5,FALSE))*VLOOKUP(SDBYLD2!Y$4,'[1]INTERNAL PARAMETERS-1'!$B$5:$J$44,9,FALSE)*SDBYLD2!$F131</f>
        <v>0</v>
      </c>
      <c r="Z131" s="44">
        <f>SDBYLD1!Z131*VLOOKUP(SDBYLD2!Z$4,'[1]INTERNAL PARAMETERS-1'!$B$5:$J$44,5,FALSE)*VLOOKUP(SDBYLD2!Z$4,'[1]INTERNAL PARAMETERS-1'!$B$5:$J$44,7,FALSE)*SDBYLD2!$F131 + SDBYLD1!Z131*(1-VLOOKUP(SDBYLD2!Z$4,'[1]INTERNAL PARAMETERS-1'!$B$5:$J$44,5,FALSE))*VLOOKUP(SDBYLD2!Z$4,'[1]INTERNAL PARAMETERS-1'!$B$5:$J$44,9,FALSE)*SDBYLD2!$F131</f>
        <v>0</v>
      </c>
      <c r="AA131" s="44">
        <f>SDBYLD1!AA131*VLOOKUP(SDBYLD2!AA$4,'[1]INTERNAL PARAMETERS-1'!$B$5:$J$44,5,FALSE)*VLOOKUP(SDBYLD2!AA$4,'[1]INTERNAL PARAMETERS-1'!$B$5:$J$44,7,FALSE)*SDBYLD2!$F131 + SDBYLD1!AA131*(1-VLOOKUP(SDBYLD2!AA$4,'[1]INTERNAL PARAMETERS-1'!$B$5:$J$44,5,FALSE))*VLOOKUP(SDBYLD2!AA$4,'[1]INTERNAL PARAMETERS-1'!$B$5:$J$44,9,FALSE)*SDBYLD2!$F131</f>
        <v>0</v>
      </c>
      <c r="AB131" s="44">
        <f>SDBYLD1!AB131*VLOOKUP(SDBYLD2!AB$4,'[1]INTERNAL PARAMETERS-1'!$B$5:$J$44,5,FALSE)*VLOOKUP(SDBYLD2!AB$4,'[1]INTERNAL PARAMETERS-1'!$B$5:$J$44,7,FALSE)*SDBYLD2!$F131 + SDBYLD1!AB131*(1-VLOOKUP(SDBYLD2!AB$4,'[1]INTERNAL PARAMETERS-1'!$B$5:$J$44,5,FALSE))*VLOOKUP(SDBYLD2!AB$4,'[1]INTERNAL PARAMETERS-1'!$B$5:$J$44,9,FALSE)*SDBYLD2!$F131</f>
        <v>0</v>
      </c>
      <c r="AC131" s="44">
        <f>SDBYLD1!AC131*VLOOKUP(SDBYLD2!AC$4,'[1]INTERNAL PARAMETERS-1'!$B$5:$J$44,5,FALSE)*VLOOKUP(SDBYLD2!AC$4,'[1]INTERNAL PARAMETERS-1'!$B$5:$J$44,7,FALSE)*SDBYLD2!$F131 + SDBYLD1!AC131*(1-VLOOKUP(SDBYLD2!AC$4,'[1]INTERNAL PARAMETERS-1'!$B$5:$J$44,5,FALSE))*VLOOKUP(SDBYLD2!AC$4,'[1]INTERNAL PARAMETERS-1'!$B$5:$J$44,9,FALSE)*SDBYLD2!$F131</f>
        <v>0</v>
      </c>
      <c r="AD131" s="44">
        <f>SDBYLD1!AD131*VLOOKUP(SDBYLD2!AD$4,'[1]INTERNAL PARAMETERS-1'!$B$5:$J$44,5,FALSE)*VLOOKUP(SDBYLD2!AD$4,'[1]INTERNAL PARAMETERS-1'!$B$5:$J$44,7,FALSE)*SDBYLD2!$F131 + SDBYLD1!AD131*(1-VLOOKUP(SDBYLD2!AD$4,'[1]INTERNAL PARAMETERS-1'!$B$5:$J$44,5,FALSE))*VLOOKUP(SDBYLD2!AD$4,'[1]INTERNAL PARAMETERS-1'!$B$5:$J$44,9,FALSE)*SDBYLD2!$F131</f>
        <v>0</v>
      </c>
      <c r="AE131" s="44">
        <f>SDBYLD1!AE131*VLOOKUP(SDBYLD2!AE$4,'[1]INTERNAL PARAMETERS-1'!$B$5:$J$44,5,FALSE)*VLOOKUP(SDBYLD2!AE$4,'[1]INTERNAL PARAMETERS-1'!$B$5:$J$44,7,FALSE)*SDBYLD2!$F131 + SDBYLD1!AE131*(1-VLOOKUP(SDBYLD2!AE$4,'[1]INTERNAL PARAMETERS-1'!$B$5:$J$44,5,FALSE))*VLOOKUP(SDBYLD2!AE$4,'[1]INTERNAL PARAMETERS-1'!$B$5:$J$44,9,FALSE)*SDBYLD2!$F131</f>
        <v>0</v>
      </c>
      <c r="AF131" s="44">
        <f>SDBYLD1!AF131*VLOOKUP(SDBYLD2!AF$4,'[1]INTERNAL PARAMETERS-1'!$B$5:$J$44,5,FALSE)*VLOOKUP(SDBYLD2!AF$4,'[1]INTERNAL PARAMETERS-1'!$B$5:$J$44,7,FALSE)*SDBYLD2!$F131 + SDBYLD1!AF131*(1-VLOOKUP(SDBYLD2!AF$4,'[1]INTERNAL PARAMETERS-1'!$B$5:$J$44,5,FALSE))*VLOOKUP(SDBYLD2!AF$4,'[1]INTERNAL PARAMETERS-1'!$B$5:$J$44,9,FALSE)*SDBYLD2!$F131</f>
        <v>0</v>
      </c>
      <c r="AG131" s="44">
        <f>SDBYLD1!AG131*VLOOKUP(SDBYLD2!AG$4,'[1]INTERNAL PARAMETERS-1'!$B$5:$J$44,5,FALSE)*VLOOKUP(SDBYLD2!AG$4,'[1]INTERNAL PARAMETERS-1'!$B$5:$J$44,7,FALSE)*SDBYLD2!$F131 + SDBYLD1!AG131*(1-VLOOKUP(SDBYLD2!AG$4,'[1]INTERNAL PARAMETERS-1'!$B$5:$J$44,5,FALSE))*VLOOKUP(SDBYLD2!AG$4,'[1]INTERNAL PARAMETERS-1'!$B$5:$J$44,9,FALSE)*SDBYLD2!$F131</f>
        <v>0</v>
      </c>
      <c r="AH131" s="44">
        <f>SDBYLD1!AH131*VLOOKUP(SDBYLD2!AH$4,'[1]INTERNAL PARAMETERS-1'!$B$5:$J$44,5,FALSE)*VLOOKUP(SDBYLD2!AH$4,'[1]INTERNAL PARAMETERS-1'!$B$5:$J$44,7,FALSE)*SDBYLD2!$F131 + SDBYLD1!AH131*(1-VLOOKUP(SDBYLD2!AH$4,'[1]INTERNAL PARAMETERS-1'!$B$5:$J$44,5,FALSE))*VLOOKUP(SDBYLD2!AH$4,'[1]INTERNAL PARAMETERS-1'!$B$5:$J$44,9,FALSE)*SDBYLD2!$F131</f>
        <v>0</v>
      </c>
      <c r="AI131" s="44">
        <f>SDBYLD1!AI131*VLOOKUP(SDBYLD2!AI$4,'[1]INTERNAL PARAMETERS-1'!$B$5:$J$44,5,FALSE)*VLOOKUP(SDBYLD2!AI$4,'[1]INTERNAL PARAMETERS-1'!$B$5:$J$44,7,FALSE)*SDBYLD2!$F131 + SDBYLD1!AI131*(1-VLOOKUP(SDBYLD2!AI$4,'[1]INTERNAL PARAMETERS-1'!$B$5:$J$44,5,FALSE))*VLOOKUP(SDBYLD2!AI$4,'[1]INTERNAL PARAMETERS-1'!$B$5:$J$44,9,FALSE)*SDBYLD2!$F131</f>
        <v>0</v>
      </c>
      <c r="AJ131" s="44">
        <f>SDBYLD1!AJ131*VLOOKUP(SDBYLD2!AJ$4,'[1]INTERNAL PARAMETERS-1'!$B$5:$J$44,5,FALSE)*VLOOKUP(SDBYLD2!AJ$4,'[1]INTERNAL PARAMETERS-1'!$B$5:$J$44,7,FALSE)*SDBYLD2!$F131 + SDBYLD1!AJ131*(1-VLOOKUP(SDBYLD2!AJ$4,'[1]INTERNAL PARAMETERS-1'!$B$5:$J$44,5,FALSE))*VLOOKUP(SDBYLD2!AJ$4,'[1]INTERNAL PARAMETERS-1'!$B$5:$J$44,9,FALSE)*SDBYLD2!$F131</f>
        <v>0</v>
      </c>
      <c r="AK131" s="44">
        <f>SDBYLD1!AK131*VLOOKUP(SDBYLD2!AK$4,'[1]INTERNAL PARAMETERS-1'!$B$5:$J$44,5,FALSE)*VLOOKUP(SDBYLD2!AK$4,'[1]INTERNAL PARAMETERS-1'!$B$5:$J$44,7,FALSE)*SDBYLD2!$F131 + SDBYLD1!AK131*(1-VLOOKUP(SDBYLD2!AK$4,'[1]INTERNAL PARAMETERS-1'!$B$5:$J$44,5,FALSE))*VLOOKUP(SDBYLD2!AK$4,'[1]INTERNAL PARAMETERS-1'!$B$5:$J$44,9,FALSE)*SDBYLD2!$F131</f>
        <v>0</v>
      </c>
      <c r="AL131" s="44">
        <f>SDBYLD1!AL131*VLOOKUP(SDBYLD2!AL$4,'[1]INTERNAL PARAMETERS-1'!$B$5:$J$44,5,FALSE)*VLOOKUP(SDBYLD2!AL$4,'[1]INTERNAL PARAMETERS-1'!$B$5:$J$44,7,FALSE)*SDBYLD2!$F131 + SDBYLD1!AL131*(1-VLOOKUP(SDBYLD2!AL$4,'[1]INTERNAL PARAMETERS-1'!$B$5:$J$44,5,FALSE))*VLOOKUP(SDBYLD2!AL$4,'[1]INTERNAL PARAMETERS-1'!$B$5:$J$44,9,FALSE)*SDBYLD2!$F131</f>
        <v>0</v>
      </c>
      <c r="AM131" s="44">
        <f>SDBYLD1!AM131*VLOOKUP(SDBYLD2!AM$4,'[1]INTERNAL PARAMETERS-1'!$B$5:$J$44,5,FALSE)*VLOOKUP(SDBYLD2!AM$4,'[1]INTERNAL PARAMETERS-1'!$B$5:$J$44,7,FALSE)*SDBYLD2!$F131 + SDBYLD1!AM131*(1-VLOOKUP(SDBYLD2!AM$4,'[1]INTERNAL PARAMETERS-1'!$B$5:$J$44,5,FALSE))*VLOOKUP(SDBYLD2!AM$4,'[1]INTERNAL PARAMETERS-1'!$B$5:$J$44,9,FALSE)*SDBYLD2!$F131</f>
        <v>0</v>
      </c>
      <c r="AN131" s="44">
        <f>SDBYLD1!AN131*VLOOKUP(SDBYLD2!AN$4,'[1]INTERNAL PARAMETERS-1'!$B$5:$J$44,5,FALSE)*VLOOKUP(SDBYLD2!AN$4,'[1]INTERNAL PARAMETERS-1'!$B$5:$J$44,7,FALSE)*SDBYLD2!$F131 + SDBYLD1!AN131*(1-VLOOKUP(SDBYLD2!AN$4,'[1]INTERNAL PARAMETERS-1'!$B$5:$J$44,5,FALSE))*VLOOKUP(SDBYLD2!AN$4,'[1]INTERNAL PARAMETERS-1'!$B$5:$J$44,9,FALSE)*SDBYLD2!$F131</f>
        <v>0</v>
      </c>
      <c r="AO131" s="44">
        <f>SDBYLD1!AO131*VLOOKUP(SDBYLD2!AO$4,'[1]INTERNAL PARAMETERS-1'!$B$5:$J$44,5,FALSE)*VLOOKUP(SDBYLD2!AO$4,'[1]INTERNAL PARAMETERS-1'!$B$5:$J$44,7,FALSE)*SDBYLD2!$F131 + SDBYLD1!AO131*(1-VLOOKUP(SDBYLD2!AO$4,'[1]INTERNAL PARAMETERS-1'!$B$5:$J$44,5,FALSE))*VLOOKUP(SDBYLD2!AO$4,'[1]INTERNAL PARAMETERS-1'!$B$5:$J$44,9,FALSE)*SDBYLD2!$F131</f>
        <v>0</v>
      </c>
      <c r="AP131" s="44">
        <f>SDBYLD1!AP131*VLOOKUP(SDBYLD2!AP$4,'[1]INTERNAL PARAMETERS-1'!$B$5:$J$44,5,FALSE)*VLOOKUP(SDBYLD2!AP$4,'[1]INTERNAL PARAMETERS-1'!$B$5:$J$44,7,FALSE)*SDBYLD2!$F131 + SDBYLD1!AP131*(1-VLOOKUP(SDBYLD2!AP$4,'[1]INTERNAL PARAMETERS-1'!$B$5:$J$44,5,FALSE))*VLOOKUP(SDBYLD2!AP$4,'[1]INTERNAL PARAMETERS-1'!$B$5:$J$44,9,FALSE)*SDBYLD2!$F131</f>
        <v>0</v>
      </c>
      <c r="AQ131" s="44">
        <f>SDBYLD1!AQ131*VLOOKUP(SDBYLD2!AQ$4,'[1]INTERNAL PARAMETERS-1'!$B$5:$J$44,5,FALSE)*VLOOKUP(SDBYLD2!AQ$4,'[1]INTERNAL PARAMETERS-1'!$B$5:$J$44,7,FALSE)*SDBYLD2!$F131 + SDBYLD1!AQ131*(1-VLOOKUP(SDBYLD2!AQ$4,'[1]INTERNAL PARAMETERS-1'!$B$5:$J$44,5,FALSE))*VLOOKUP(SDBYLD2!AQ$4,'[1]INTERNAL PARAMETERS-1'!$B$5:$J$44,9,FALSE)*SDBYLD2!$F131</f>
        <v>0</v>
      </c>
      <c r="AR131" s="44">
        <f>SDBYLD1!AR131*VLOOKUP(SDBYLD2!AR$4,'[1]INTERNAL PARAMETERS-1'!$B$5:$J$44,5,FALSE)*VLOOKUP(SDBYLD2!AR$4,'[1]INTERNAL PARAMETERS-1'!$B$5:$J$44,7,FALSE)*SDBYLD2!$F131 + SDBYLD1!AR131*(1-VLOOKUP(SDBYLD2!AR$4,'[1]INTERNAL PARAMETERS-1'!$B$5:$J$44,5,FALSE))*VLOOKUP(SDBYLD2!AR$4,'[1]INTERNAL PARAMETERS-1'!$B$5:$J$44,9,FALSE)*SDBYLD2!$F131</f>
        <v>0</v>
      </c>
      <c r="AS131" s="44">
        <f>SDBYLD1!AS131*VLOOKUP(SDBYLD2!AS$4,'[1]INTERNAL PARAMETERS-1'!$B$5:$J$44,5,FALSE)*VLOOKUP(SDBYLD2!AS$4,'[1]INTERNAL PARAMETERS-1'!$B$5:$J$44,7,FALSE)*SDBYLD2!$F131 + SDBYLD1!AS131*(1-VLOOKUP(SDBYLD2!AS$4,'[1]INTERNAL PARAMETERS-1'!$B$5:$J$44,5,FALSE))*VLOOKUP(SDBYLD2!AS$4,'[1]INTERNAL PARAMETERS-1'!$B$5:$J$44,9,FALSE)*SDBYLD2!$F131</f>
        <v>0</v>
      </c>
      <c r="AT131" s="43">
        <f>SDBYLD1!AT131*VLOOKUP(SDBYLD2!AT$4,'[1]INTERNAL PARAMETERS-1'!$B$5:$J$44,5,FALSE)*VLOOKUP(SDBYLD2!AT$4,'[1]INTERNAL PARAMETERS-1'!$B$5:$J$44,7,FALSE)*SDBYLD2!$F131 + SDBYLD1!AT131*(1-VLOOKUP(SDBYLD2!AT$4,'[1]INTERNAL PARAMETERS-1'!$B$5:$J$44,5,FALSE))*VLOOKUP(SDBYLD2!AT$4,'[1]INTERNAL PARAMETERS-1'!$B$5:$J$44,9,FALSE)*SDBYLD2!$F131</f>
        <v>0</v>
      </c>
      <c r="AU131" s="45">
        <f>SDBYLD1!AU131*VLOOKUP(SDBYLD2!AU$4,'[1]INTERNAL PARAMETERS-1'!$B$5:$J$44,5,FALSE)*VLOOKUP(SDBYLD2!AU$4,'[1]INTERNAL PARAMETERS-1'!$B$5:$J$44,6,FALSE)*VLOOKUP(SDBYLD2!AU$4,'[1]INTERNAL PARAMETERS-1'!$B$5:$J$44,3,FALSE) + SDBYLD1!AU131*(1-VLOOKUP(SDBYLD2!AU$4,'[1]INTERNAL PARAMETERS-1'!$B$5:$J$44,5,FALSE))*VLOOKUP(SDBYLD2!AU$4,'[1]INTERNAL PARAMETERS-1'!$B$5:$J$44,8,FALSE)*VLOOKUP(SDBYLD2!AU$4,'[1]INTERNAL PARAMETERS-1'!$B$5:$J$44,3,FALSE)</f>
        <v>0</v>
      </c>
      <c r="AV131" s="44">
        <f>SDBYLD1!AV131*VLOOKUP(SDBYLD2!AV$4,'[1]INTERNAL PARAMETERS-1'!$B$5:$J$44,5,FALSE)*VLOOKUP(SDBYLD2!AV$4,'[1]INTERNAL PARAMETERS-1'!$B$5:$J$44,6,FALSE)*VLOOKUP(SDBYLD2!AV$4,'[1]INTERNAL PARAMETERS-1'!$B$5:$J$44,3,FALSE) + SDBYLD1!AV131*(1-VLOOKUP(SDBYLD2!AV$4,'[1]INTERNAL PARAMETERS-1'!$B$5:$J$44,5,FALSE))*VLOOKUP(SDBYLD2!AV$4,'[1]INTERNAL PARAMETERS-1'!$B$5:$J$44,8,FALSE)*VLOOKUP(SDBYLD2!AV$4,'[1]INTERNAL PARAMETERS-1'!$B$5:$J$44,3,FALSE)</f>
        <v>0</v>
      </c>
      <c r="AW131" s="44">
        <f>SDBYLD1!AW131*VLOOKUP(SDBYLD2!AW$4,'[1]INTERNAL PARAMETERS-1'!$B$5:$J$44,5,FALSE)*VLOOKUP(SDBYLD2!AW$4,'[1]INTERNAL PARAMETERS-1'!$B$5:$J$44,6,FALSE)*VLOOKUP(SDBYLD2!AW$4,'[1]INTERNAL PARAMETERS-1'!$B$5:$J$44,3,FALSE) + SDBYLD1!AW131*(1-VLOOKUP(SDBYLD2!AW$4,'[1]INTERNAL PARAMETERS-1'!$B$5:$J$44,5,FALSE))*VLOOKUP(SDBYLD2!AW$4,'[1]INTERNAL PARAMETERS-1'!$B$5:$J$44,8,FALSE)*VLOOKUP(SDBYLD2!AW$4,'[1]INTERNAL PARAMETERS-1'!$B$5:$J$44,3,FALSE)</f>
        <v>0</v>
      </c>
      <c r="AX131" s="44">
        <f>SDBYLD1!AX131*VLOOKUP(SDBYLD2!AX$4,'[1]INTERNAL PARAMETERS-1'!$B$5:$J$44,5,FALSE)*VLOOKUP(SDBYLD2!AX$4,'[1]INTERNAL PARAMETERS-1'!$B$5:$J$44,6,FALSE)*VLOOKUP(SDBYLD2!AX$4,'[1]INTERNAL PARAMETERS-1'!$B$5:$J$44,3,FALSE) + SDBYLD1!AX131*(1-VLOOKUP(SDBYLD2!AX$4,'[1]INTERNAL PARAMETERS-1'!$B$5:$J$44,5,FALSE))*VLOOKUP(SDBYLD2!AX$4,'[1]INTERNAL PARAMETERS-1'!$B$5:$J$44,8,FALSE)*VLOOKUP(SDBYLD2!AX$4,'[1]INTERNAL PARAMETERS-1'!$B$5:$J$44,3,FALSE)</f>
        <v>0</v>
      </c>
      <c r="AY131" s="44">
        <f>SDBYLD1!AY131*VLOOKUP(SDBYLD2!AY$4,'[1]INTERNAL PARAMETERS-1'!$B$5:$J$44,5,FALSE)*VLOOKUP(SDBYLD2!AY$4,'[1]INTERNAL PARAMETERS-1'!$B$5:$J$44,6,FALSE)*VLOOKUP(SDBYLD2!AY$4,'[1]INTERNAL PARAMETERS-1'!$B$5:$J$44,3,FALSE) + SDBYLD1!AY131*(1-VLOOKUP(SDBYLD2!AY$4,'[1]INTERNAL PARAMETERS-1'!$B$5:$J$44,5,FALSE))*VLOOKUP(SDBYLD2!AY$4,'[1]INTERNAL PARAMETERS-1'!$B$5:$J$44,8,FALSE)*VLOOKUP(SDBYLD2!AY$4,'[1]INTERNAL PARAMETERS-1'!$B$5:$J$44,3,FALSE)</f>
        <v>0</v>
      </c>
      <c r="AZ131" s="44">
        <f>SDBYLD1!AZ131*VLOOKUP(SDBYLD2!AZ$4,'[1]INTERNAL PARAMETERS-1'!$B$5:$J$44,5,FALSE)*VLOOKUP(SDBYLD2!AZ$4,'[1]INTERNAL PARAMETERS-1'!$B$5:$J$44,6,FALSE)*VLOOKUP(SDBYLD2!AZ$4,'[1]INTERNAL PARAMETERS-1'!$B$5:$J$44,3,FALSE) + SDBYLD1!AZ131*(1-VLOOKUP(SDBYLD2!AZ$4,'[1]INTERNAL PARAMETERS-1'!$B$5:$J$44,5,FALSE))*VLOOKUP(SDBYLD2!AZ$4,'[1]INTERNAL PARAMETERS-1'!$B$5:$J$44,8,FALSE)*VLOOKUP(SDBYLD2!AZ$4,'[1]INTERNAL PARAMETERS-1'!$B$5:$J$44,3,FALSE)</f>
        <v>0</v>
      </c>
      <c r="BA131" s="44">
        <f>SDBYLD1!BA131*VLOOKUP(SDBYLD2!BA$4,'[1]INTERNAL PARAMETERS-1'!$B$5:$J$44,5,FALSE)*VLOOKUP(SDBYLD2!BA$4,'[1]INTERNAL PARAMETERS-1'!$B$5:$J$44,6,FALSE)*VLOOKUP(SDBYLD2!BA$4,'[1]INTERNAL PARAMETERS-1'!$B$5:$J$44,3,FALSE) + SDBYLD1!BA131*(1-VLOOKUP(SDBYLD2!BA$4,'[1]INTERNAL PARAMETERS-1'!$B$5:$J$44,5,FALSE))*VLOOKUP(SDBYLD2!BA$4,'[1]INTERNAL PARAMETERS-1'!$B$5:$J$44,8,FALSE)*VLOOKUP(SDBYLD2!BA$4,'[1]INTERNAL PARAMETERS-1'!$B$5:$J$44,3,FALSE)</f>
        <v>0</v>
      </c>
      <c r="BB131" s="44">
        <f>SDBYLD1!BB131*VLOOKUP(SDBYLD2!BB$4,'[1]INTERNAL PARAMETERS-1'!$B$5:$J$44,5,FALSE)*VLOOKUP(SDBYLD2!BB$4,'[1]INTERNAL PARAMETERS-1'!$B$5:$J$44,6,FALSE)*VLOOKUP(SDBYLD2!BB$4,'[1]INTERNAL PARAMETERS-1'!$B$5:$J$44,3,FALSE) + SDBYLD1!BB131*(1-VLOOKUP(SDBYLD2!BB$4,'[1]INTERNAL PARAMETERS-1'!$B$5:$J$44,5,FALSE))*VLOOKUP(SDBYLD2!BB$4,'[1]INTERNAL PARAMETERS-1'!$B$5:$J$44,8,FALSE)*VLOOKUP(SDBYLD2!BB$4,'[1]INTERNAL PARAMETERS-1'!$B$5:$J$44,3,FALSE)</f>
        <v>0</v>
      </c>
      <c r="BC131" s="44">
        <f>SDBYLD1!BC131*VLOOKUP(SDBYLD2!BC$4,'[1]INTERNAL PARAMETERS-1'!$B$5:$J$44,5,FALSE)*VLOOKUP(SDBYLD2!BC$4,'[1]INTERNAL PARAMETERS-1'!$B$5:$J$44,6,FALSE)*VLOOKUP(SDBYLD2!BC$4,'[1]INTERNAL PARAMETERS-1'!$B$5:$J$44,3,FALSE) + SDBYLD1!BC131*(1-VLOOKUP(SDBYLD2!BC$4,'[1]INTERNAL PARAMETERS-1'!$B$5:$J$44,5,FALSE))*VLOOKUP(SDBYLD2!BC$4,'[1]INTERNAL PARAMETERS-1'!$B$5:$J$44,8,FALSE)*VLOOKUP(SDBYLD2!BC$4,'[1]INTERNAL PARAMETERS-1'!$B$5:$J$44,3,FALSE)</f>
        <v>0</v>
      </c>
      <c r="BD131" s="44">
        <f>SDBYLD1!BD131*VLOOKUP(SDBYLD2!BD$4,'[1]INTERNAL PARAMETERS-1'!$B$5:$J$44,5,FALSE)*VLOOKUP(SDBYLD2!BD$4,'[1]INTERNAL PARAMETERS-1'!$B$5:$J$44,6,FALSE)*VLOOKUP(SDBYLD2!BD$4,'[1]INTERNAL PARAMETERS-1'!$B$5:$J$44,3,FALSE) + SDBYLD1!BD131*(1-VLOOKUP(SDBYLD2!BD$4,'[1]INTERNAL PARAMETERS-1'!$B$5:$J$44,5,FALSE))*VLOOKUP(SDBYLD2!BD$4,'[1]INTERNAL PARAMETERS-1'!$B$5:$J$44,8,FALSE)*VLOOKUP(SDBYLD2!BD$4,'[1]INTERNAL PARAMETERS-1'!$B$5:$J$44,3,FALSE)</f>
        <v>0</v>
      </c>
      <c r="BE131" s="44">
        <f>SDBYLD1!BE131*VLOOKUP(SDBYLD2!BE$4,'[1]INTERNAL PARAMETERS-1'!$B$5:$J$44,5,FALSE)*VLOOKUP(SDBYLD2!BE$4,'[1]INTERNAL PARAMETERS-1'!$B$5:$J$44,6,FALSE)*VLOOKUP(SDBYLD2!BE$4,'[1]INTERNAL PARAMETERS-1'!$B$5:$J$44,3,FALSE) + SDBYLD1!BE131*(1-VLOOKUP(SDBYLD2!BE$4,'[1]INTERNAL PARAMETERS-1'!$B$5:$J$44,5,FALSE))*VLOOKUP(SDBYLD2!BE$4,'[1]INTERNAL PARAMETERS-1'!$B$5:$J$44,8,FALSE)*VLOOKUP(SDBYLD2!BE$4,'[1]INTERNAL PARAMETERS-1'!$B$5:$J$44,3,FALSE)</f>
        <v>0</v>
      </c>
      <c r="BF131" s="44">
        <f>SDBYLD1!BF131*VLOOKUP(SDBYLD2!BF$4,'[1]INTERNAL PARAMETERS-1'!$B$5:$J$44,5,FALSE)*VLOOKUP(SDBYLD2!BF$4,'[1]INTERNAL PARAMETERS-1'!$B$5:$J$44,6,FALSE)*VLOOKUP(SDBYLD2!BF$4,'[1]INTERNAL PARAMETERS-1'!$B$5:$J$44,3,FALSE) + SDBYLD1!BF131*(1-VLOOKUP(SDBYLD2!BF$4,'[1]INTERNAL PARAMETERS-1'!$B$5:$J$44,5,FALSE))*VLOOKUP(SDBYLD2!BF$4,'[1]INTERNAL PARAMETERS-1'!$B$5:$J$44,8,FALSE)*VLOOKUP(SDBYLD2!BF$4,'[1]INTERNAL PARAMETERS-1'!$B$5:$J$44,3,FALSE)</f>
        <v>0</v>
      </c>
      <c r="BG131" s="44">
        <f>SDBYLD1!BG131*VLOOKUP(SDBYLD2!BG$4,'[1]INTERNAL PARAMETERS-1'!$B$5:$J$44,5,FALSE)*VLOOKUP(SDBYLD2!BG$4,'[1]INTERNAL PARAMETERS-1'!$B$5:$J$44,6,FALSE)*VLOOKUP(SDBYLD2!BG$4,'[1]INTERNAL PARAMETERS-1'!$B$5:$J$44,3,FALSE) + SDBYLD1!BG131*(1-VLOOKUP(SDBYLD2!BG$4,'[1]INTERNAL PARAMETERS-1'!$B$5:$J$44,5,FALSE))*VLOOKUP(SDBYLD2!BG$4,'[1]INTERNAL PARAMETERS-1'!$B$5:$J$44,8,FALSE)*VLOOKUP(SDBYLD2!BG$4,'[1]INTERNAL PARAMETERS-1'!$B$5:$J$44,3,FALSE)</f>
        <v>0</v>
      </c>
      <c r="BH131" s="44">
        <f>SDBYLD1!BH131*VLOOKUP(SDBYLD2!BH$4,'[1]INTERNAL PARAMETERS-1'!$B$5:$J$44,5,FALSE)*VLOOKUP(SDBYLD2!BH$4,'[1]INTERNAL PARAMETERS-1'!$B$5:$J$44,6,FALSE)*VLOOKUP(SDBYLD2!BH$4,'[1]INTERNAL PARAMETERS-1'!$B$5:$J$44,3,FALSE) + SDBYLD1!BH131*(1-VLOOKUP(SDBYLD2!BH$4,'[1]INTERNAL PARAMETERS-1'!$B$5:$J$44,5,FALSE))*VLOOKUP(SDBYLD2!BH$4,'[1]INTERNAL PARAMETERS-1'!$B$5:$J$44,8,FALSE)*VLOOKUP(SDBYLD2!BH$4,'[1]INTERNAL PARAMETERS-1'!$B$5:$J$44,3,FALSE)</f>
        <v>0</v>
      </c>
      <c r="BI131" s="44">
        <f>SDBYLD1!BI131*VLOOKUP(SDBYLD2!BI$4,'[1]INTERNAL PARAMETERS-1'!$B$5:$J$44,5,FALSE)*VLOOKUP(SDBYLD2!BI$4,'[1]INTERNAL PARAMETERS-1'!$B$5:$J$44,6,FALSE)*VLOOKUP(SDBYLD2!BI$4,'[1]INTERNAL PARAMETERS-1'!$B$5:$J$44,3,FALSE) + SDBYLD1!BI131*(1-VLOOKUP(SDBYLD2!BI$4,'[1]INTERNAL PARAMETERS-1'!$B$5:$J$44,5,FALSE))*VLOOKUP(SDBYLD2!BI$4,'[1]INTERNAL PARAMETERS-1'!$B$5:$J$44,8,FALSE)*VLOOKUP(SDBYLD2!BI$4,'[1]INTERNAL PARAMETERS-1'!$B$5:$J$44,3,FALSE)</f>
        <v>0</v>
      </c>
      <c r="BJ131" s="44">
        <f>SDBYLD1!BJ131*VLOOKUP(SDBYLD2!BJ$4,'[1]INTERNAL PARAMETERS-1'!$B$5:$J$44,5,FALSE)*VLOOKUP(SDBYLD2!BJ$4,'[1]INTERNAL PARAMETERS-1'!$B$5:$J$44,6,FALSE)*VLOOKUP(SDBYLD2!BJ$4,'[1]INTERNAL PARAMETERS-1'!$B$5:$J$44,3,FALSE) + SDBYLD1!BJ131*(1-VLOOKUP(SDBYLD2!BJ$4,'[1]INTERNAL PARAMETERS-1'!$B$5:$J$44,5,FALSE))*VLOOKUP(SDBYLD2!BJ$4,'[1]INTERNAL PARAMETERS-1'!$B$5:$J$44,8,FALSE)*VLOOKUP(SDBYLD2!BJ$4,'[1]INTERNAL PARAMETERS-1'!$B$5:$J$44,3,FALSE)</f>
        <v>0</v>
      </c>
      <c r="BK131" s="44">
        <f>SDBYLD1!BK131*VLOOKUP(SDBYLD2!BK$4,'[1]INTERNAL PARAMETERS-1'!$B$5:$J$44,5,FALSE)*VLOOKUP(SDBYLD2!BK$4,'[1]INTERNAL PARAMETERS-1'!$B$5:$J$44,6,FALSE)*VLOOKUP(SDBYLD2!BK$4,'[1]INTERNAL PARAMETERS-1'!$B$5:$J$44,3,FALSE) + SDBYLD1!BK131*(1-VLOOKUP(SDBYLD2!BK$4,'[1]INTERNAL PARAMETERS-1'!$B$5:$J$44,5,FALSE))*VLOOKUP(SDBYLD2!BK$4,'[1]INTERNAL PARAMETERS-1'!$B$5:$J$44,8,FALSE)*VLOOKUP(SDBYLD2!BK$4,'[1]INTERNAL PARAMETERS-1'!$B$5:$J$44,3,FALSE)</f>
        <v>0</v>
      </c>
      <c r="BL131" s="44">
        <f>SDBYLD1!BL131*VLOOKUP(SDBYLD2!BL$4,'[1]INTERNAL PARAMETERS-1'!$B$5:$J$44,5,FALSE)*VLOOKUP(SDBYLD2!BL$4,'[1]INTERNAL PARAMETERS-1'!$B$5:$J$44,6,FALSE)*VLOOKUP(SDBYLD2!BL$4,'[1]INTERNAL PARAMETERS-1'!$B$5:$J$44,3,FALSE) + SDBYLD1!BL131*(1-VLOOKUP(SDBYLD2!BL$4,'[1]INTERNAL PARAMETERS-1'!$B$5:$J$44,5,FALSE))*VLOOKUP(SDBYLD2!BL$4,'[1]INTERNAL PARAMETERS-1'!$B$5:$J$44,8,FALSE)*VLOOKUP(SDBYLD2!BL$4,'[1]INTERNAL PARAMETERS-1'!$B$5:$J$44,3,FALSE)</f>
        <v>0</v>
      </c>
      <c r="BM131" s="44">
        <f>SDBYLD1!BM131*VLOOKUP(SDBYLD2!BM$4,'[1]INTERNAL PARAMETERS-1'!$B$5:$J$44,5,FALSE)*VLOOKUP(SDBYLD2!BM$4,'[1]INTERNAL PARAMETERS-1'!$B$5:$J$44,6,FALSE)*VLOOKUP(SDBYLD2!BM$4,'[1]INTERNAL PARAMETERS-1'!$B$5:$J$44,3,FALSE) + SDBYLD1!BM131*(1-VLOOKUP(SDBYLD2!BM$4,'[1]INTERNAL PARAMETERS-1'!$B$5:$J$44,5,FALSE))*VLOOKUP(SDBYLD2!BM$4,'[1]INTERNAL PARAMETERS-1'!$B$5:$J$44,8,FALSE)*VLOOKUP(SDBYLD2!BM$4,'[1]INTERNAL PARAMETERS-1'!$B$5:$J$44,3,FALSE)</f>
        <v>0</v>
      </c>
      <c r="BN131" s="44">
        <f>SDBYLD1!BN131*VLOOKUP(SDBYLD2!BN$4,'[1]INTERNAL PARAMETERS-1'!$B$5:$J$44,5,FALSE)*VLOOKUP(SDBYLD2!BN$4,'[1]INTERNAL PARAMETERS-1'!$B$5:$J$44,6,FALSE)*VLOOKUP(SDBYLD2!BN$4,'[1]INTERNAL PARAMETERS-1'!$B$5:$J$44,3,FALSE) + SDBYLD1!BN131*(1-VLOOKUP(SDBYLD2!BN$4,'[1]INTERNAL PARAMETERS-1'!$B$5:$J$44,5,FALSE))*VLOOKUP(SDBYLD2!BN$4,'[1]INTERNAL PARAMETERS-1'!$B$5:$J$44,8,FALSE)*VLOOKUP(SDBYLD2!BN$4,'[1]INTERNAL PARAMETERS-1'!$B$5:$J$44,3,FALSE)</f>
        <v>0</v>
      </c>
      <c r="BO131" s="44">
        <f>SDBYLD1!BO131*VLOOKUP(SDBYLD2!BO$4,'[1]INTERNAL PARAMETERS-1'!$B$5:$J$44,5,FALSE)*VLOOKUP(SDBYLD2!BO$4,'[1]INTERNAL PARAMETERS-1'!$B$5:$J$44,6,FALSE)*VLOOKUP(SDBYLD2!BO$4,'[1]INTERNAL PARAMETERS-1'!$B$5:$J$44,3,FALSE) + SDBYLD1!BO131*(1-VLOOKUP(SDBYLD2!BO$4,'[1]INTERNAL PARAMETERS-1'!$B$5:$J$44,5,FALSE))*VLOOKUP(SDBYLD2!BO$4,'[1]INTERNAL PARAMETERS-1'!$B$5:$J$44,8,FALSE)*VLOOKUP(SDBYLD2!BO$4,'[1]INTERNAL PARAMETERS-1'!$B$5:$J$44,3,FALSE)</f>
        <v>0</v>
      </c>
      <c r="BP131" s="44">
        <f>SDBYLD1!BP131*VLOOKUP(SDBYLD2!BP$4,'[1]INTERNAL PARAMETERS-1'!$B$5:$J$44,5,FALSE)*VLOOKUP(SDBYLD2!BP$4,'[1]INTERNAL PARAMETERS-1'!$B$5:$J$44,6,FALSE)*VLOOKUP(SDBYLD2!BP$4,'[1]INTERNAL PARAMETERS-1'!$B$5:$J$44,3,FALSE) + SDBYLD1!BP131*(1-VLOOKUP(SDBYLD2!BP$4,'[1]INTERNAL PARAMETERS-1'!$B$5:$J$44,5,FALSE))*VLOOKUP(SDBYLD2!BP$4,'[1]INTERNAL PARAMETERS-1'!$B$5:$J$44,8,FALSE)*VLOOKUP(SDBYLD2!BP$4,'[1]INTERNAL PARAMETERS-1'!$B$5:$J$44,3,FALSE)</f>
        <v>0</v>
      </c>
      <c r="BQ131" s="44">
        <f>SDBYLD1!BQ131*VLOOKUP(SDBYLD2!BQ$4,'[1]INTERNAL PARAMETERS-1'!$B$5:$J$44,5,FALSE)*VLOOKUP(SDBYLD2!BQ$4,'[1]INTERNAL PARAMETERS-1'!$B$5:$J$44,6,FALSE)*VLOOKUP(SDBYLD2!BQ$4,'[1]INTERNAL PARAMETERS-1'!$B$5:$J$44,3,FALSE) + SDBYLD1!BQ131*(1-VLOOKUP(SDBYLD2!BQ$4,'[1]INTERNAL PARAMETERS-1'!$B$5:$J$44,5,FALSE))*VLOOKUP(SDBYLD2!BQ$4,'[1]INTERNAL PARAMETERS-1'!$B$5:$J$44,8,FALSE)*VLOOKUP(SDBYLD2!BQ$4,'[1]INTERNAL PARAMETERS-1'!$B$5:$J$44,3,FALSE)</f>
        <v>0</v>
      </c>
      <c r="BR131" s="44">
        <f>SDBYLD1!BR131*VLOOKUP(SDBYLD2!BR$4,'[1]INTERNAL PARAMETERS-1'!$B$5:$J$44,5,FALSE)*VLOOKUP(SDBYLD2!BR$4,'[1]INTERNAL PARAMETERS-1'!$B$5:$J$44,6,FALSE)*VLOOKUP(SDBYLD2!BR$4,'[1]INTERNAL PARAMETERS-1'!$B$5:$J$44,3,FALSE) + SDBYLD1!BR131*(1-VLOOKUP(SDBYLD2!BR$4,'[1]INTERNAL PARAMETERS-1'!$B$5:$J$44,5,FALSE))*VLOOKUP(SDBYLD2!BR$4,'[1]INTERNAL PARAMETERS-1'!$B$5:$J$44,8,FALSE)*VLOOKUP(SDBYLD2!BR$4,'[1]INTERNAL PARAMETERS-1'!$B$5:$J$44,3,FALSE)</f>
        <v>0</v>
      </c>
      <c r="BS131" s="44">
        <f>SDBYLD1!BS131*VLOOKUP(SDBYLD2!BS$4,'[1]INTERNAL PARAMETERS-1'!$B$5:$J$44,5,FALSE)*VLOOKUP(SDBYLD2!BS$4,'[1]INTERNAL PARAMETERS-1'!$B$5:$J$44,6,FALSE)*VLOOKUP(SDBYLD2!BS$4,'[1]INTERNAL PARAMETERS-1'!$B$5:$J$44,3,FALSE) + SDBYLD1!BS131*(1-VLOOKUP(SDBYLD2!BS$4,'[1]INTERNAL PARAMETERS-1'!$B$5:$J$44,5,FALSE))*VLOOKUP(SDBYLD2!BS$4,'[1]INTERNAL PARAMETERS-1'!$B$5:$J$44,8,FALSE)*VLOOKUP(SDBYLD2!BS$4,'[1]INTERNAL PARAMETERS-1'!$B$5:$J$44,3,FALSE)</f>
        <v>0</v>
      </c>
      <c r="BT131" s="44">
        <f>SDBYLD1!BT131*VLOOKUP(SDBYLD2!BT$4,'[1]INTERNAL PARAMETERS-1'!$B$5:$J$44,5,FALSE)*VLOOKUP(SDBYLD2!BT$4,'[1]INTERNAL PARAMETERS-1'!$B$5:$J$44,6,FALSE)*VLOOKUP(SDBYLD2!BT$4,'[1]INTERNAL PARAMETERS-1'!$B$5:$J$44,3,FALSE) + SDBYLD1!BT131*(1-VLOOKUP(SDBYLD2!BT$4,'[1]INTERNAL PARAMETERS-1'!$B$5:$J$44,5,FALSE))*VLOOKUP(SDBYLD2!BT$4,'[1]INTERNAL PARAMETERS-1'!$B$5:$J$44,8,FALSE)*VLOOKUP(SDBYLD2!BT$4,'[1]INTERNAL PARAMETERS-1'!$B$5:$J$44,3,FALSE)</f>
        <v>0</v>
      </c>
      <c r="BU131" s="44">
        <f>SDBYLD1!BU131*VLOOKUP(SDBYLD2!BU$4,'[1]INTERNAL PARAMETERS-1'!$B$5:$J$44,5,FALSE)*VLOOKUP(SDBYLD2!BU$4,'[1]INTERNAL PARAMETERS-1'!$B$5:$J$44,6,FALSE)*VLOOKUP(SDBYLD2!BU$4,'[1]INTERNAL PARAMETERS-1'!$B$5:$J$44,3,FALSE) + SDBYLD1!BU131*(1-VLOOKUP(SDBYLD2!BU$4,'[1]INTERNAL PARAMETERS-1'!$B$5:$J$44,5,FALSE))*VLOOKUP(SDBYLD2!BU$4,'[1]INTERNAL PARAMETERS-1'!$B$5:$J$44,8,FALSE)*VLOOKUP(SDBYLD2!BU$4,'[1]INTERNAL PARAMETERS-1'!$B$5:$J$44,3,FALSE)</f>
        <v>0</v>
      </c>
      <c r="BV131" s="44">
        <f>SDBYLD1!BV131*VLOOKUP(SDBYLD2!BV$4,'[1]INTERNAL PARAMETERS-1'!$B$5:$J$44,5,FALSE)*VLOOKUP(SDBYLD2!BV$4,'[1]INTERNAL PARAMETERS-1'!$B$5:$J$44,6,FALSE)*VLOOKUP(SDBYLD2!BV$4,'[1]INTERNAL PARAMETERS-1'!$B$5:$J$44,3,FALSE) + SDBYLD1!BV131*(1-VLOOKUP(SDBYLD2!BV$4,'[1]INTERNAL PARAMETERS-1'!$B$5:$J$44,5,FALSE))*VLOOKUP(SDBYLD2!BV$4,'[1]INTERNAL PARAMETERS-1'!$B$5:$J$44,8,FALSE)*VLOOKUP(SDBYLD2!BV$4,'[1]INTERNAL PARAMETERS-1'!$B$5:$J$44,3,FALSE)</f>
        <v>0</v>
      </c>
      <c r="BW131" s="44">
        <f>SDBYLD1!BW131*VLOOKUP(SDBYLD2!BW$4,'[1]INTERNAL PARAMETERS-1'!$B$5:$J$44,5,FALSE)*VLOOKUP(SDBYLD2!BW$4,'[1]INTERNAL PARAMETERS-1'!$B$5:$J$44,6,FALSE)*VLOOKUP(SDBYLD2!BW$4,'[1]INTERNAL PARAMETERS-1'!$B$5:$J$44,3,FALSE) + SDBYLD1!BW131*(1-VLOOKUP(SDBYLD2!BW$4,'[1]INTERNAL PARAMETERS-1'!$B$5:$J$44,5,FALSE))*VLOOKUP(SDBYLD2!BW$4,'[1]INTERNAL PARAMETERS-1'!$B$5:$J$44,8,FALSE)*VLOOKUP(SDBYLD2!BW$4,'[1]INTERNAL PARAMETERS-1'!$B$5:$J$44,3,FALSE)</f>
        <v>0</v>
      </c>
      <c r="BX131" s="44">
        <f>SDBYLD1!BX131*VLOOKUP(SDBYLD2!BX$4,'[1]INTERNAL PARAMETERS-1'!$B$5:$J$44,5,FALSE)*VLOOKUP(SDBYLD2!BX$4,'[1]INTERNAL PARAMETERS-1'!$B$5:$J$44,6,FALSE)*VLOOKUP(SDBYLD2!BX$4,'[1]INTERNAL PARAMETERS-1'!$B$5:$J$44,3,FALSE) + SDBYLD1!BX131*(1-VLOOKUP(SDBYLD2!BX$4,'[1]INTERNAL PARAMETERS-1'!$B$5:$J$44,5,FALSE))*VLOOKUP(SDBYLD2!BX$4,'[1]INTERNAL PARAMETERS-1'!$B$5:$J$44,8,FALSE)*VLOOKUP(SDBYLD2!BX$4,'[1]INTERNAL PARAMETERS-1'!$B$5:$J$44,3,FALSE)</f>
        <v>0</v>
      </c>
      <c r="BY131" s="44">
        <f>SDBYLD1!BY131*VLOOKUP(SDBYLD2!BY$4,'[1]INTERNAL PARAMETERS-1'!$B$5:$J$44,5,FALSE)*VLOOKUP(SDBYLD2!BY$4,'[1]INTERNAL PARAMETERS-1'!$B$5:$J$44,6,FALSE)*VLOOKUP(SDBYLD2!BY$4,'[1]INTERNAL PARAMETERS-1'!$B$5:$J$44,3,FALSE) + SDBYLD1!BY131*(1-VLOOKUP(SDBYLD2!BY$4,'[1]INTERNAL PARAMETERS-1'!$B$5:$J$44,5,FALSE))*VLOOKUP(SDBYLD2!BY$4,'[1]INTERNAL PARAMETERS-1'!$B$5:$J$44,8,FALSE)*VLOOKUP(SDBYLD2!BY$4,'[1]INTERNAL PARAMETERS-1'!$B$5:$J$44,3,FALSE)</f>
        <v>0</v>
      </c>
      <c r="BZ131" s="44">
        <f>SDBYLD1!BZ131*VLOOKUP(SDBYLD2!BZ$4,'[1]INTERNAL PARAMETERS-1'!$B$5:$J$44,5,FALSE)*VLOOKUP(SDBYLD2!BZ$4,'[1]INTERNAL PARAMETERS-1'!$B$5:$J$44,6,FALSE)*VLOOKUP(SDBYLD2!BZ$4,'[1]INTERNAL PARAMETERS-1'!$B$5:$J$44,3,FALSE) + SDBYLD1!BZ131*(1-VLOOKUP(SDBYLD2!BZ$4,'[1]INTERNAL PARAMETERS-1'!$B$5:$J$44,5,FALSE))*VLOOKUP(SDBYLD2!BZ$4,'[1]INTERNAL PARAMETERS-1'!$B$5:$J$44,8,FALSE)*VLOOKUP(SDBYLD2!BZ$4,'[1]INTERNAL PARAMETERS-1'!$B$5:$J$44,3,FALSE)</f>
        <v>0</v>
      </c>
      <c r="CA131" s="44">
        <f>SDBYLD1!CA131*VLOOKUP(SDBYLD2!CA$4,'[1]INTERNAL PARAMETERS-1'!$B$5:$J$44,5,FALSE)*VLOOKUP(SDBYLD2!CA$4,'[1]INTERNAL PARAMETERS-1'!$B$5:$J$44,6,FALSE)*VLOOKUP(SDBYLD2!CA$4,'[1]INTERNAL PARAMETERS-1'!$B$5:$J$44,3,FALSE) + SDBYLD1!CA131*(1-VLOOKUP(SDBYLD2!CA$4,'[1]INTERNAL PARAMETERS-1'!$B$5:$J$44,5,FALSE))*VLOOKUP(SDBYLD2!CA$4,'[1]INTERNAL PARAMETERS-1'!$B$5:$J$44,8,FALSE)*VLOOKUP(SDBYLD2!CA$4,'[1]INTERNAL PARAMETERS-1'!$B$5:$J$44,3,FALSE)</f>
        <v>0</v>
      </c>
      <c r="CB131" s="44">
        <f>SDBYLD1!CB131*VLOOKUP(SDBYLD2!CB$4,'[1]INTERNAL PARAMETERS-1'!$B$5:$J$44,5,FALSE)*VLOOKUP(SDBYLD2!CB$4,'[1]INTERNAL PARAMETERS-1'!$B$5:$J$44,6,FALSE)*VLOOKUP(SDBYLD2!CB$4,'[1]INTERNAL PARAMETERS-1'!$B$5:$J$44,3,FALSE) + SDBYLD1!CB131*(1-VLOOKUP(SDBYLD2!CB$4,'[1]INTERNAL PARAMETERS-1'!$B$5:$J$44,5,FALSE))*VLOOKUP(SDBYLD2!CB$4,'[1]INTERNAL PARAMETERS-1'!$B$5:$J$44,8,FALSE)*VLOOKUP(SDBYLD2!CB$4,'[1]INTERNAL PARAMETERS-1'!$B$5:$J$44,3,FALSE)</f>
        <v>0</v>
      </c>
      <c r="CC131" s="44">
        <f>SDBYLD1!CC131*VLOOKUP(SDBYLD2!CC$4,'[1]INTERNAL PARAMETERS-1'!$B$5:$J$44,5,FALSE)*VLOOKUP(SDBYLD2!CC$4,'[1]INTERNAL PARAMETERS-1'!$B$5:$J$44,6,FALSE)*VLOOKUP(SDBYLD2!CC$4,'[1]INTERNAL PARAMETERS-1'!$B$5:$J$44,3,FALSE) + SDBYLD1!CC131*(1-VLOOKUP(SDBYLD2!CC$4,'[1]INTERNAL PARAMETERS-1'!$B$5:$J$44,5,FALSE))*VLOOKUP(SDBYLD2!CC$4,'[1]INTERNAL PARAMETERS-1'!$B$5:$J$44,8,FALSE)*VLOOKUP(SDBYLD2!CC$4,'[1]INTERNAL PARAMETERS-1'!$B$5:$J$44,3,FALSE)</f>
        <v>0</v>
      </c>
      <c r="CD131" s="44">
        <f>SDBYLD1!CD131*VLOOKUP(SDBYLD2!CD$4,'[1]INTERNAL PARAMETERS-1'!$B$5:$J$44,5,FALSE)*VLOOKUP(SDBYLD2!CD$4,'[1]INTERNAL PARAMETERS-1'!$B$5:$J$44,6,FALSE)*VLOOKUP(SDBYLD2!CD$4,'[1]INTERNAL PARAMETERS-1'!$B$5:$J$44,3,FALSE) + SDBYLD1!CD131*(1-VLOOKUP(SDBYLD2!CD$4,'[1]INTERNAL PARAMETERS-1'!$B$5:$J$44,5,FALSE))*VLOOKUP(SDBYLD2!CD$4,'[1]INTERNAL PARAMETERS-1'!$B$5:$J$44,8,FALSE)*VLOOKUP(SDBYLD2!CD$4,'[1]INTERNAL PARAMETERS-1'!$B$5:$J$44,3,FALSE)</f>
        <v>0</v>
      </c>
      <c r="CE131" s="44">
        <f>SDBYLD1!CE131*VLOOKUP(SDBYLD2!CE$4,'[1]INTERNAL PARAMETERS-1'!$B$5:$J$44,5,FALSE)*VLOOKUP(SDBYLD2!CE$4,'[1]INTERNAL PARAMETERS-1'!$B$5:$J$44,6,FALSE)*VLOOKUP(SDBYLD2!CE$4,'[1]INTERNAL PARAMETERS-1'!$B$5:$J$44,3,FALSE) + SDBYLD1!CE131*(1-VLOOKUP(SDBYLD2!CE$4,'[1]INTERNAL PARAMETERS-1'!$B$5:$J$44,5,FALSE))*VLOOKUP(SDBYLD2!CE$4,'[1]INTERNAL PARAMETERS-1'!$B$5:$J$44,8,FALSE)*VLOOKUP(SDBYLD2!CE$4,'[1]INTERNAL PARAMETERS-1'!$B$5:$J$44,3,FALSE)</f>
        <v>0</v>
      </c>
      <c r="CF131" s="44">
        <f>SDBYLD1!CF131*VLOOKUP(SDBYLD2!CF$4,'[1]INTERNAL PARAMETERS-1'!$B$5:$J$44,5,FALSE)*VLOOKUP(SDBYLD2!CF$4,'[1]INTERNAL PARAMETERS-1'!$B$5:$J$44,6,FALSE)*VLOOKUP(SDBYLD2!CF$4,'[1]INTERNAL PARAMETERS-1'!$B$5:$J$44,3,FALSE) + SDBYLD1!CF131*(1-VLOOKUP(SDBYLD2!CF$4,'[1]INTERNAL PARAMETERS-1'!$B$5:$J$44,5,FALSE))*VLOOKUP(SDBYLD2!CF$4,'[1]INTERNAL PARAMETERS-1'!$B$5:$J$44,8,FALSE)*VLOOKUP(SDBYLD2!CF$4,'[1]INTERNAL PARAMETERS-1'!$B$5:$J$44,3,FALSE)</f>
        <v>0</v>
      </c>
      <c r="CG131" s="44">
        <f>SDBYLD1!CG131*VLOOKUP(SDBYLD2!CG$4,'[1]INTERNAL PARAMETERS-1'!$B$5:$J$44,5,FALSE)*VLOOKUP(SDBYLD2!CG$4,'[1]INTERNAL PARAMETERS-1'!$B$5:$J$44,6,FALSE)*VLOOKUP(SDBYLD2!CG$4,'[1]INTERNAL PARAMETERS-1'!$B$5:$J$44,3,FALSE) + SDBYLD1!CG131*(1-VLOOKUP(SDBYLD2!CG$4,'[1]INTERNAL PARAMETERS-1'!$B$5:$J$44,5,FALSE))*VLOOKUP(SDBYLD2!CG$4,'[1]INTERNAL PARAMETERS-1'!$B$5:$J$44,8,FALSE)*VLOOKUP(SDBYLD2!CG$4,'[1]INTERNAL PARAMETERS-1'!$B$5:$J$44,3,FALSE)</f>
        <v>0</v>
      </c>
      <c r="CH131" s="43">
        <f>SDBYLD1!CH131*VLOOKUP(SDBYLD2!CH$4,'[1]INTERNAL PARAMETERS-1'!$B$5:$J$44,5,FALSE)*VLOOKUP(SDBYLD2!CH$4,'[1]INTERNAL PARAMETERS-1'!$B$5:$J$44,6,FALSE)*VLOOKUP(SDBYLD2!CH$4,'[1]INTERNAL PARAMETERS-1'!$B$5:$J$44,3,FALSE) + SDBYLD1!CH131*(1-VLOOKUP(SDBYLD2!CH$4,'[1]INTERNAL PARAMETERS-1'!$B$5:$J$44,5,FALSE))*VLOOKUP(SDBYLD2!CH$4,'[1]INTERNAL PARAMETERS-1'!$B$5:$J$44,8,FALSE)*VLOOKUP(SDBYLD2!CH$4,'[1]INTERNAL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SDBeam!X132</f>
        <v>0</v>
      </c>
      <c r="F132" s="59">
        <f>'[1]INTERNAL PARAMETERS-1'!M6</f>
        <v>78.760000000000005</v>
      </c>
      <c r="G132" s="45">
        <f>SDBYLD1!G132*VLOOKUP(SDBYLD2!G$4,'[1]INTERNAL PARAMETERS-1'!$B$5:$J$44,5,FALSE)*VLOOKUP(SDBYLD2!G$4,'[1]INTERNAL PARAMETERS-1'!$B$5:$J$44,7,FALSE)*SDBYLD2!$F132 + SDBYLD1!G132*(1-VLOOKUP(SDBYLD2!G$4,'[1]INTERNAL PARAMETERS-1'!$B$5:$J$44,5,FALSE))*VLOOKUP(SDBYLD2!G$4,'[1]INTERNAL PARAMETERS-1'!$B$5:$J$44,9,FALSE)*SDBYLD2!$F132</f>
        <v>0</v>
      </c>
      <c r="H132" s="44">
        <f>SDBYLD1!H132*VLOOKUP(SDBYLD2!H$4,'[1]INTERNAL PARAMETERS-1'!$B$5:$J$44,5,FALSE)*VLOOKUP(SDBYLD2!H$4,'[1]INTERNAL PARAMETERS-1'!$B$5:$J$44,7,FALSE)*SDBYLD2!$F132 + SDBYLD1!H132*(1-VLOOKUP(SDBYLD2!H$4,'[1]INTERNAL PARAMETERS-1'!$B$5:$J$44,5,FALSE))*VLOOKUP(SDBYLD2!H$4,'[1]INTERNAL PARAMETERS-1'!$B$5:$J$44,9,FALSE)*SDBYLD2!$F132</f>
        <v>0</v>
      </c>
      <c r="I132" s="44">
        <f>SDBYLD1!I132*VLOOKUP(SDBYLD2!I$4,'[1]INTERNAL PARAMETERS-1'!$B$5:$J$44,5,FALSE)*VLOOKUP(SDBYLD2!I$4,'[1]INTERNAL PARAMETERS-1'!$B$5:$J$44,7,FALSE)*SDBYLD2!$F132 + SDBYLD1!I132*(1-VLOOKUP(SDBYLD2!I$4,'[1]INTERNAL PARAMETERS-1'!$B$5:$J$44,5,FALSE))*VLOOKUP(SDBYLD2!I$4,'[1]INTERNAL PARAMETERS-1'!$B$5:$J$44,9,FALSE)*SDBYLD2!$F132</f>
        <v>0</v>
      </c>
      <c r="J132" s="44">
        <f>SDBYLD1!J132*VLOOKUP(SDBYLD2!J$4,'[1]INTERNAL PARAMETERS-1'!$B$5:$J$44,5,FALSE)*VLOOKUP(SDBYLD2!J$4,'[1]INTERNAL PARAMETERS-1'!$B$5:$J$44,7,FALSE)*SDBYLD2!$F132 + SDBYLD1!J132*(1-VLOOKUP(SDBYLD2!J$4,'[1]INTERNAL PARAMETERS-1'!$B$5:$J$44,5,FALSE))*VLOOKUP(SDBYLD2!J$4,'[1]INTERNAL PARAMETERS-1'!$B$5:$J$44,9,FALSE)*SDBYLD2!$F132</f>
        <v>0</v>
      </c>
      <c r="K132" s="44">
        <f>SDBYLD1!K132*VLOOKUP(SDBYLD2!K$4,'[1]INTERNAL PARAMETERS-1'!$B$5:$J$44,5,FALSE)*VLOOKUP(SDBYLD2!K$4,'[1]INTERNAL PARAMETERS-1'!$B$5:$J$44,7,FALSE)*SDBYLD2!$F132 + SDBYLD1!K132*(1-VLOOKUP(SDBYLD2!K$4,'[1]INTERNAL PARAMETERS-1'!$B$5:$J$44,5,FALSE))*VLOOKUP(SDBYLD2!K$4,'[1]INTERNAL PARAMETERS-1'!$B$5:$J$44,9,FALSE)*SDBYLD2!$F132</f>
        <v>0</v>
      </c>
      <c r="L132" s="44">
        <f>SDBYLD1!L132*VLOOKUP(SDBYLD2!L$4,'[1]INTERNAL PARAMETERS-1'!$B$5:$J$44,5,FALSE)*VLOOKUP(SDBYLD2!L$4,'[1]INTERNAL PARAMETERS-1'!$B$5:$J$44,7,FALSE)*SDBYLD2!$F132 + SDBYLD1!L132*(1-VLOOKUP(SDBYLD2!L$4,'[1]INTERNAL PARAMETERS-1'!$B$5:$J$44,5,FALSE))*VLOOKUP(SDBYLD2!L$4,'[1]INTERNAL PARAMETERS-1'!$B$5:$J$44,9,FALSE)*SDBYLD2!$F132</f>
        <v>0</v>
      </c>
      <c r="M132" s="44">
        <f>SDBYLD1!M132*VLOOKUP(SDBYLD2!M$4,'[1]INTERNAL PARAMETERS-1'!$B$5:$J$44,5,FALSE)*VLOOKUP(SDBYLD2!M$4,'[1]INTERNAL PARAMETERS-1'!$B$5:$J$44,7,FALSE)*SDBYLD2!$F132 + SDBYLD1!M132*(1-VLOOKUP(SDBYLD2!M$4,'[1]INTERNAL PARAMETERS-1'!$B$5:$J$44,5,FALSE))*VLOOKUP(SDBYLD2!M$4,'[1]INTERNAL PARAMETERS-1'!$B$5:$J$44,9,FALSE)*SDBYLD2!$F132</f>
        <v>0</v>
      </c>
      <c r="N132" s="44">
        <f>SDBYLD1!N132*VLOOKUP(SDBYLD2!N$4,'[1]INTERNAL PARAMETERS-1'!$B$5:$J$44,5,FALSE)*VLOOKUP(SDBYLD2!N$4,'[1]INTERNAL PARAMETERS-1'!$B$5:$J$44,7,FALSE)*SDBYLD2!$F132 + SDBYLD1!N132*(1-VLOOKUP(SDBYLD2!N$4,'[1]INTERNAL PARAMETERS-1'!$B$5:$J$44,5,FALSE))*VLOOKUP(SDBYLD2!N$4,'[1]INTERNAL PARAMETERS-1'!$B$5:$J$44,9,FALSE)*SDBYLD2!$F132</f>
        <v>0</v>
      </c>
      <c r="O132" s="44">
        <f>SDBYLD1!O132*VLOOKUP(SDBYLD2!O$4,'[1]INTERNAL PARAMETERS-1'!$B$5:$J$44,5,FALSE)*VLOOKUP(SDBYLD2!O$4,'[1]INTERNAL PARAMETERS-1'!$B$5:$J$44,7,FALSE)*SDBYLD2!$F132 + SDBYLD1!O132*(1-VLOOKUP(SDBYLD2!O$4,'[1]INTERNAL PARAMETERS-1'!$B$5:$J$44,5,FALSE))*VLOOKUP(SDBYLD2!O$4,'[1]INTERNAL PARAMETERS-1'!$B$5:$J$44,9,FALSE)*SDBYLD2!$F132</f>
        <v>0</v>
      </c>
      <c r="P132" s="44">
        <f>SDBYLD1!P132*VLOOKUP(SDBYLD2!P$4,'[1]INTERNAL PARAMETERS-1'!$B$5:$J$44,5,FALSE)*VLOOKUP(SDBYLD2!P$4,'[1]INTERNAL PARAMETERS-1'!$B$5:$J$44,7,FALSE)*SDBYLD2!$F132 + SDBYLD1!P132*(1-VLOOKUP(SDBYLD2!P$4,'[1]INTERNAL PARAMETERS-1'!$B$5:$J$44,5,FALSE))*VLOOKUP(SDBYLD2!P$4,'[1]INTERNAL PARAMETERS-1'!$B$5:$J$44,9,FALSE)*SDBYLD2!$F132</f>
        <v>0</v>
      </c>
      <c r="Q132" s="44">
        <f>SDBYLD1!Q132*VLOOKUP(SDBYLD2!Q$4,'[1]INTERNAL PARAMETERS-1'!$B$5:$J$44,5,FALSE)*VLOOKUP(SDBYLD2!Q$4,'[1]INTERNAL PARAMETERS-1'!$B$5:$J$44,7,FALSE)*SDBYLD2!$F132 + SDBYLD1!Q132*(1-VLOOKUP(SDBYLD2!Q$4,'[1]INTERNAL PARAMETERS-1'!$B$5:$J$44,5,FALSE))*VLOOKUP(SDBYLD2!Q$4,'[1]INTERNAL PARAMETERS-1'!$B$5:$J$44,9,FALSE)*SDBYLD2!$F132</f>
        <v>0</v>
      </c>
      <c r="R132" s="44">
        <f>SDBYLD1!R132*VLOOKUP(SDBYLD2!R$4,'[1]INTERNAL PARAMETERS-1'!$B$5:$J$44,5,FALSE)*VLOOKUP(SDBYLD2!R$4,'[1]INTERNAL PARAMETERS-1'!$B$5:$J$44,7,FALSE)*SDBYLD2!$F132 + SDBYLD1!R132*(1-VLOOKUP(SDBYLD2!R$4,'[1]INTERNAL PARAMETERS-1'!$B$5:$J$44,5,FALSE))*VLOOKUP(SDBYLD2!R$4,'[1]INTERNAL PARAMETERS-1'!$B$5:$J$44,9,FALSE)*SDBYLD2!$F132</f>
        <v>0</v>
      </c>
      <c r="S132" s="44">
        <f>SDBYLD1!S132*VLOOKUP(SDBYLD2!S$4,'[1]INTERNAL PARAMETERS-1'!$B$5:$J$44,5,FALSE)*VLOOKUP(SDBYLD2!S$4,'[1]INTERNAL PARAMETERS-1'!$B$5:$J$44,7,FALSE)*SDBYLD2!$F132 + SDBYLD1!S132*(1-VLOOKUP(SDBYLD2!S$4,'[1]INTERNAL PARAMETERS-1'!$B$5:$J$44,5,FALSE))*VLOOKUP(SDBYLD2!S$4,'[1]INTERNAL PARAMETERS-1'!$B$5:$J$44,9,FALSE)*SDBYLD2!$F132</f>
        <v>0</v>
      </c>
      <c r="T132" s="44">
        <f>SDBYLD1!T132*VLOOKUP(SDBYLD2!T$4,'[1]INTERNAL PARAMETERS-1'!$B$5:$J$44,5,FALSE)*VLOOKUP(SDBYLD2!T$4,'[1]INTERNAL PARAMETERS-1'!$B$5:$J$44,7,FALSE)*SDBYLD2!$F132 + SDBYLD1!T132*(1-VLOOKUP(SDBYLD2!T$4,'[1]INTERNAL PARAMETERS-1'!$B$5:$J$44,5,FALSE))*VLOOKUP(SDBYLD2!T$4,'[1]INTERNAL PARAMETERS-1'!$B$5:$J$44,9,FALSE)*SDBYLD2!$F132</f>
        <v>0</v>
      </c>
      <c r="U132" s="44">
        <f>SDBYLD1!U132*VLOOKUP(SDBYLD2!U$4,'[1]INTERNAL PARAMETERS-1'!$B$5:$J$44,5,FALSE)*VLOOKUP(SDBYLD2!U$4,'[1]INTERNAL PARAMETERS-1'!$B$5:$J$44,7,FALSE)*SDBYLD2!$F132 + SDBYLD1!U132*(1-VLOOKUP(SDBYLD2!U$4,'[1]INTERNAL PARAMETERS-1'!$B$5:$J$44,5,FALSE))*VLOOKUP(SDBYLD2!U$4,'[1]INTERNAL PARAMETERS-1'!$B$5:$J$44,9,FALSE)*SDBYLD2!$F132</f>
        <v>0</v>
      </c>
      <c r="V132" s="44">
        <f>SDBYLD1!V132*VLOOKUP(SDBYLD2!V$4,'[1]INTERNAL PARAMETERS-1'!$B$5:$J$44,5,FALSE)*VLOOKUP(SDBYLD2!V$4,'[1]INTERNAL PARAMETERS-1'!$B$5:$J$44,7,FALSE)*SDBYLD2!$F132 + SDBYLD1!V132*(1-VLOOKUP(SDBYLD2!V$4,'[1]INTERNAL PARAMETERS-1'!$B$5:$J$44,5,FALSE))*VLOOKUP(SDBYLD2!V$4,'[1]INTERNAL PARAMETERS-1'!$B$5:$J$44,9,FALSE)*SDBYLD2!$F132</f>
        <v>0</v>
      </c>
      <c r="W132" s="44">
        <f>SDBYLD1!W132*VLOOKUP(SDBYLD2!W$4,'[1]INTERNAL PARAMETERS-1'!$B$5:$J$44,5,FALSE)*VLOOKUP(SDBYLD2!W$4,'[1]INTERNAL PARAMETERS-1'!$B$5:$J$44,7,FALSE)*SDBYLD2!$F132 + SDBYLD1!W132*(1-VLOOKUP(SDBYLD2!W$4,'[1]INTERNAL PARAMETERS-1'!$B$5:$J$44,5,FALSE))*VLOOKUP(SDBYLD2!W$4,'[1]INTERNAL PARAMETERS-1'!$B$5:$J$44,9,FALSE)*SDBYLD2!$F132</f>
        <v>0</v>
      </c>
      <c r="X132" s="44">
        <f>SDBYLD1!X132*VLOOKUP(SDBYLD2!X$4,'[1]INTERNAL PARAMETERS-1'!$B$5:$J$44,5,FALSE)*VLOOKUP(SDBYLD2!X$4,'[1]INTERNAL PARAMETERS-1'!$B$5:$J$44,7,FALSE)*SDBYLD2!$F132 + SDBYLD1!X132*(1-VLOOKUP(SDBYLD2!X$4,'[1]INTERNAL PARAMETERS-1'!$B$5:$J$44,5,FALSE))*VLOOKUP(SDBYLD2!X$4,'[1]INTERNAL PARAMETERS-1'!$B$5:$J$44,9,FALSE)*SDBYLD2!$F132</f>
        <v>0</v>
      </c>
      <c r="Y132" s="44">
        <f>SDBYLD1!Y132*VLOOKUP(SDBYLD2!Y$4,'[1]INTERNAL PARAMETERS-1'!$B$5:$J$44,5,FALSE)*VLOOKUP(SDBYLD2!Y$4,'[1]INTERNAL PARAMETERS-1'!$B$5:$J$44,7,FALSE)*SDBYLD2!$F132 + SDBYLD1!Y132*(1-VLOOKUP(SDBYLD2!Y$4,'[1]INTERNAL PARAMETERS-1'!$B$5:$J$44,5,FALSE))*VLOOKUP(SDBYLD2!Y$4,'[1]INTERNAL PARAMETERS-1'!$B$5:$J$44,9,FALSE)*SDBYLD2!$F132</f>
        <v>0</v>
      </c>
      <c r="Z132" s="44">
        <f>SDBYLD1!Z132*VLOOKUP(SDBYLD2!Z$4,'[1]INTERNAL PARAMETERS-1'!$B$5:$J$44,5,FALSE)*VLOOKUP(SDBYLD2!Z$4,'[1]INTERNAL PARAMETERS-1'!$B$5:$J$44,7,FALSE)*SDBYLD2!$F132 + SDBYLD1!Z132*(1-VLOOKUP(SDBYLD2!Z$4,'[1]INTERNAL PARAMETERS-1'!$B$5:$J$44,5,FALSE))*VLOOKUP(SDBYLD2!Z$4,'[1]INTERNAL PARAMETERS-1'!$B$5:$J$44,9,FALSE)*SDBYLD2!$F132</f>
        <v>0</v>
      </c>
      <c r="AA132" s="44">
        <f>SDBYLD1!AA132*VLOOKUP(SDBYLD2!AA$4,'[1]INTERNAL PARAMETERS-1'!$B$5:$J$44,5,FALSE)*VLOOKUP(SDBYLD2!AA$4,'[1]INTERNAL PARAMETERS-1'!$B$5:$J$44,7,FALSE)*SDBYLD2!$F132 + SDBYLD1!AA132*(1-VLOOKUP(SDBYLD2!AA$4,'[1]INTERNAL PARAMETERS-1'!$B$5:$J$44,5,FALSE))*VLOOKUP(SDBYLD2!AA$4,'[1]INTERNAL PARAMETERS-1'!$B$5:$J$44,9,FALSE)*SDBYLD2!$F132</f>
        <v>0</v>
      </c>
      <c r="AB132" s="44">
        <f>SDBYLD1!AB132*VLOOKUP(SDBYLD2!AB$4,'[1]INTERNAL PARAMETERS-1'!$B$5:$J$44,5,FALSE)*VLOOKUP(SDBYLD2!AB$4,'[1]INTERNAL PARAMETERS-1'!$B$5:$J$44,7,FALSE)*SDBYLD2!$F132 + SDBYLD1!AB132*(1-VLOOKUP(SDBYLD2!AB$4,'[1]INTERNAL PARAMETERS-1'!$B$5:$J$44,5,FALSE))*VLOOKUP(SDBYLD2!AB$4,'[1]INTERNAL PARAMETERS-1'!$B$5:$J$44,9,FALSE)*SDBYLD2!$F132</f>
        <v>0</v>
      </c>
      <c r="AC132" s="44">
        <f>SDBYLD1!AC132*VLOOKUP(SDBYLD2!AC$4,'[1]INTERNAL PARAMETERS-1'!$B$5:$J$44,5,FALSE)*VLOOKUP(SDBYLD2!AC$4,'[1]INTERNAL PARAMETERS-1'!$B$5:$J$44,7,FALSE)*SDBYLD2!$F132 + SDBYLD1!AC132*(1-VLOOKUP(SDBYLD2!AC$4,'[1]INTERNAL PARAMETERS-1'!$B$5:$J$44,5,FALSE))*VLOOKUP(SDBYLD2!AC$4,'[1]INTERNAL PARAMETERS-1'!$B$5:$J$44,9,FALSE)*SDBYLD2!$F132</f>
        <v>0</v>
      </c>
      <c r="AD132" s="44">
        <f>SDBYLD1!AD132*VLOOKUP(SDBYLD2!AD$4,'[1]INTERNAL PARAMETERS-1'!$B$5:$J$44,5,FALSE)*VLOOKUP(SDBYLD2!AD$4,'[1]INTERNAL PARAMETERS-1'!$B$5:$J$44,7,FALSE)*SDBYLD2!$F132 + SDBYLD1!AD132*(1-VLOOKUP(SDBYLD2!AD$4,'[1]INTERNAL PARAMETERS-1'!$B$5:$J$44,5,FALSE))*VLOOKUP(SDBYLD2!AD$4,'[1]INTERNAL PARAMETERS-1'!$B$5:$J$44,9,FALSE)*SDBYLD2!$F132</f>
        <v>0</v>
      </c>
      <c r="AE132" s="44">
        <f>SDBYLD1!AE132*VLOOKUP(SDBYLD2!AE$4,'[1]INTERNAL PARAMETERS-1'!$B$5:$J$44,5,FALSE)*VLOOKUP(SDBYLD2!AE$4,'[1]INTERNAL PARAMETERS-1'!$B$5:$J$44,7,FALSE)*SDBYLD2!$F132 + SDBYLD1!AE132*(1-VLOOKUP(SDBYLD2!AE$4,'[1]INTERNAL PARAMETERS-1'!$B$5:$J$44,5,FALSE))*VLOOKUP(SDBYLD2!AE$4,'[1]INTERNAL PARAMETERS-1'!$B$5:$J$44,9,FALSE)*SDBYLD2!$F132</f>
        <v>0</v>
      </c>
      <c r="AF132" s="44">
        <f>SDBYLD1!AF132*VLOOKUP(SDBYLD2!AF$4,'[1]INTERNAL PARAMETERS-1'!$B$5:$J$44,5,FALSE)*VLOOKUP(SDBYLD2!AF$4,'[1]INTERNAL PARAMETERS-1'!$B$5:$J$44,7,FALSE)*SDBYLD2!$F132 + SDBYLD1!AF132*(1-VLOOKUP(SDBYLD2!AF$4,'[1]INTERNAL PARAMETERS-1'!$B$5:$J$44,5,FALSE))*VLOOKUP(SDBYLD2!AF$4,'[1]INTERNAL PARAMETERS-1'!$B$5:$J$44,9,FALSE)*SDBYLD2!$F132</f>
        <v>0</v>
      </c>
      <c r="AG132" s="44">
        <f>SDBYLD1!AG132*VLOOKUP(SDBYLD2!AG$4,'[1]INTERNAL PARAMETERS-1'!$B$5:$J$44,5,FALSE)*VLOOKUP(SDBYLD2!AG$4,'[1]INTERNAL PARAMETERS-1'!$B$5:$J$44,7,FALSE)*SDBYLD2!$F132 + SDBYLD1!AG132*(1-VLOOKUP(SDBYLD2!AG$4,'[1]INTERNAL PARAMETERS-1'!$B$5:$J$44,5,FALSE))*VLOOKUP(SDBYLD2!AG$4,'[1]INTERNAL PARAMETERS-1'!$B$5:$J$44,9,FALSE)*SDBYLD2!$F132</f>
        <v>0</v>
      </c>
      <c r="AH132" s="44">
        <f>SDBYLD1!AH132*VLOOKUP(SDBYLD2!AH$4,'[1]INTERNAL PARAMETERS-1'!$B$5:$J$44,5,FALSE)*VLOOKUP(SDBYLD2!AH$4,'[1]INTERNAL PARAMETERS-1'!$B$5:$J$44,7,FALSE)*SDBYLD2!$F132 + SDBYLD1!AH132*(1-VLOOKUP(SDBYLD2!AH$4,'[1]INTERNAL PARAMETERS-1'!$B$5:$J$44,5,FALSE))*VLOOKUP(SDBYLD2!AH$4,'[1]INTERNAL PARAMETERS-1'!$B$5:$J$44,9,FALSE)*SDBYLD2!$F132</f>
        <v>0</v>
      </c>
      <c r="AI132" s="44">
        <f>SDBYLD1!AI132*VLOOKUP(SDBYLD2!AI$4,'[1]INTERNAL PARAMETERS-1'!$B$5:$J$44,5,FALSE)*VLOOKUP(SDBYLD2!AI$4,'[1]INTERNAL PARAMETERS-1'!$B$5:$J$44,7,FALSE)*SDBYLD2!$F132 + SDBYLD1!AI132*(1-VLOOKUP(SDBYLD2!AI$4,'[1]INTERNAL PARAMETERS-1'!$B$5:$J$44,5,FALSE))*VLOOKUP(SDBYLD2!AI$4,'[1]INTERNAL PARAMETERS-1'!$B$5:$J$44,9,FALSE)*SDBYLD2!$F132</f>
        <v>0</v>
      </c>
      <c r="AJ132" s="44">
        <f>SDBYLD1!AJ132*VLOOKUP(SDBYLD2!AJ$4,'[1]INTERNAL PARAMETERS-1'!$B$5:$J$44,5,FALSE)*VLOOKUP(SDBYLD2!AJ$4,'[1]INTERNAL PARAMETERS-1'!$B$5:$J$44,7,FALSE)*SDBYLD2!$F132 + SDBYLD1!AJ132*(1-VLOOKUP(SDBYLD2!AJ$4,'[1]INTERNAL PARAMETERS-1'!$B$5:$J$44,5,FALSE))*VLOOKUP(SDBYLD2!AJ$4,'[1]INTERNAL PARAMETERS-1'!$B$5:$J$44,9,FALSE)*SDBYLD2!$F132</f>
        <v>0</v>
      </c>
      <c r="AK132" s="44">
        <f>SDBYLD1!AK132*VLOOKUP(SDBYLD2!AK$4,'[1]INTERNAL PARAMETERS-1'!$B$5:$J$44,5,FALSE)*VLOOKUP(SDBYLD2!AK$4,'[1]INTERNAL PARAMETERS-1'!$B$5:$J$44,7,FALSE)*SDBYLD2!$F132 + SDBYLD1!AK132*(1-VLOOKUP(SDBYLD2!AK$4,'[1]INTERNAL PARAMETERS-1'!$B$5:$J$44,5,FALSE))*VLOOKUP(SDBYLD2!AK$4,'[1]INTERNAL PARAMETERS-1'!$B$5:$J$44,9,FALSE)*SDBYLD2!$F132</f>
        <v>0</v>
      </c>
      <c r="AL132" s="44">
        <f>SDBYLD1!AL132*VLOOKUP(SDBYLD2!AL$4,'[1]INTERNAL PARAMETERS-1'!$B$5:$J$44,5,FALSE)*VLOOKUP(SDBYLD2!AL$4,'[1]INTERNAL PARAMETERS-1'!$B$5:$J$44,7,FALSE)*SDBYLD2!$F132 + SDBYLD1!AL132*(1-VLOOKUP(SDBYLD2!AL$4,'[1]INTERNAL PARAMETERS-1'!$B$5:$J$44,5,FALSE))*VLOOKUP(SDBYLD2!AL$4,'[1]INTERNAL PARAMETERS-1'!$B$5:$J$44,9,FALSE)*SDBYLD2!$F132</f>
        <v>0</v>
      </c>
      <c r="AM132" s="44">
        <f>SDBYLD1!AM132*VLOOKUP(SDBYLD2!AM$4,'[1]INTERNAL PARAMETERS-1'!$B$5:$J$44,5,FALSE)*VLOOKUP(SDBYLD2!AM$4,'[1]INTERNAL PARAMETERS-1'!$B$5:$J$44,7,FALSE)*SDBYLD2!$F132 + SDBYLD1!AM132*(1-VLOOKUP(SDBYLD2!AM$4,'[1]INTERNAL PARAMETERS-1'!$B$5:$J$44,5,FALSE))*VLOOKUP(SDBYLD2!AM$4,'[1]INTERNAL PARAMETERS-1'!$B$5:$J$44,9,FALSE)*SDBYLD2!$F132</f>
        <v>0</v>
      </c>
      <c r="AN132" s="44">
        <f>SDBYLD1!AN132*VLOOKUP(SDBYLD2!AN$4,'[1]INTERNAL PARAMETERS-1'!$B$5:$J$44,5,FALSE)*VLOOKUP(SDBYLD2!AN$4,'[1]INTERNAL PARAMETERS-1'!$B$5:$J$44,7,FALSE)*SDBYLD2!$F132 + SDBYLD1!AN132*(1-VLOOKUP(SDBYLD2!AN$4,'[1]INTERNAL PARAMETERS-1'!$B$5:$J$44,5,FALSE))*VLOOKUP(SDBYLD2!AN$4,'[1]INTERNAL PARAMETERS-1'!$B$5:$J$44,9,FALSE)*SDBYLD2!$F132</f>
        <v>0</v>
      </c>
      <c r="AO132" s="44">
        <f>SDBYLD1!AO132*VLOOKUP(SDBYLD2!AO$4,'[1]INTERNAL PARAMETERS-1'!$B$5:$J$44,5,FALSE)*VLOOKUP(SDBYLD2!AO$4,'[1]INTERNAL PARAMETERS-1'!$B$5:$J$44,7,FALSE)*SDBYLD2!$F132 + SDBYLD1!AO132*(1-VLOOKUP(SDBYLD2!AO$4,'[1]INTERNAL PARAMETERS-1'!$B$5:$J$44,5,FALSE))*VLOOKUP(SDBYLD2!AO$4,'[1]INTERNAL PARAMETERS-1'!$B$5:$J$44,9,FALSE)*SDBYLD2!$F132</f>
        <v>0</v>
      </c>
      <c r="AP132" s="44">
        <f>SDBYLD1!AP132*VLOOKUP(SDBYLD2!AP$4,'[1]INTERNAL PARAMETERS-1'!$B$5:$J$44,5,FALSE)*VLOOKUP(SDBYLD2!AP$4,'[1]INTERNAL PARAMETERS-1'!$B$5:$J$44,7,FALSE)*SDBYLD2!$F132 + SDBYLD1!AP132*(1-VLOOKUP(SDBYLD2!AP$4,'[1]INTERNAL PARAMETERS-1'!$B$5:$J$44,5,FALSE))*VLOOKUP(SDBYLD2!AP$4,'[1]INTERNAL PARAMETERS-1'!$B$5:$J$44,9,FALSE)*SDBYLD2!$F132</f>
        <v>0</v>
      </c>
      <c r="AQ132" s="44">
        <f>SDBYLD1!AQ132*VLOOKUP(SDBYLD2!AQ$4,'[1]INTERNAL PARAMETERS-1'!$B$5:$J$44,5,FALSE)*VLOOKUP(SDBYLD2!AQ$4,'[1]INTERNAL PARAMETERS-1'!$B$5:$J$44,7,FALSE)*SDBYLD2!$F132 + SDBYLD1!AQ132*(1-VLOOKUP(SDBYLD2!AQ$4,'[1]INTERNAL PARAMETERS-1'!$B$5:$J$44,5,FALSE))*VLOOKUP(SDBYLD2!AQ$4,'[1]INTERNAL PARAMETERS-1'!$B$5:$J$44,9,FALSE)*SDBYLD2!$F132</f>
        <v>0</v>
      </c>
      <c r="AR132" s="44">
        <f>SDBYLD1!AR132*VLOOKUP(SDBYLD2!AR$4,'[1]INTERNAL PARAMETERS-1'!$B$5:$J$44,5,FALSE)*VLOOKUP(SDBYLD2!AR$4,'[1]INTERNAL PARAMETERS-1'!$B$5:$J$44,7,FALSE)*SDBYLD2!$F132 + SDBYLD1!AR132*(1-VLOOKUP(SDBYLD2!AR$4,'[1]INTERNAL PARAMETERS-1'!$B$5:$J$44,5,FALSE))*VLOOKUP(SDBYLD2!AR$4,'[1]INTERNAL PARAMETERS-1'!$B$5:$J$44,9,FALSE)*SDBYLD2!$F132</f>
        <v>0</v>
      </c>
      <c r="AS132" s="44">
        <f>SDBYLD1!AS132*VLOOKUP(SDBYLD2!AS$4,'[1]INTERNAL PARAMETERS-1'!$B$5:$J$44,5,FALSE)*VLOOKUP(SDBYLD2!AS$4,'[1]INTERNAL PARAMETERS-1'!$B$5:$J$44,7,FALSE)*SDBYLD2!$F132 + SDBYLD1!AS132*(1-VLOOKUP(SDBYLD2!AS$4,'[1]INTERNAL PARAMETERS-1'!$B$5:$J$44,5,FALSE))*VLOOKUP(SDBYLD2!AS$4,'[1]INTERNAL PARAMETERS-1'!$B$5:$J$44,9,FALSE)*SDBYLD2!$F132</f>
        <v>0</v>
      </c>
      <c r="AT132" s="43">
        <f>SDBYLD1!AT132*VLOOKUP(SDBYLD2!AT$4,'[1]INTERNAL PARAMETERS-1'!$B$5:$J$44,5,FALSE)*VLOOKUP(SDBYLD2!AT$4,'[1]INTERNAL PARAMETERS-1'!$B$5:$J$44,7,FALSE)*SDBYLD2!$F132 + SDBYLD1!AT132*(1-VLOOKUP(SDBYLD2!AT$4,'[1]INTERNAL PARAMETERS-1'!$B$5:$J$44,5,FALSE))*VLOOKUP(SDBYLD2!AT$4,'[1]INTERNAL PARAMETERS-1'!$B$5:$J$44,9,FALSE)*SDBYLD2!$F132</f>
        <v>0</v>
      </c>
      <c r="AU132" s="45">
        <f>SDBYLD1!AU132*VLOOKUP(SDBYLD2!AU$4,'[1]INTERNAL PARAMETERS-1'!$B$5:$J$44,5,FALSE)*VLOOKUP(SDBYLD2!AU$4,'[1]INTERNAL PARAMETERS-1'!$B$5:$J$44,6,FALSE)*VLOOKUP(SDBYLD2!AU$4,'[1]INTERNAL PARAMETERS-1'!$B$5:$J$44,3,FALSE) + SDBYLD1!AU132*(1-VLOOKUP(SDBYLD2!AU$4,'[1]INTERNAL PARAMETERS-1'!$B$5:$J$44,5,FALSE))*VLOOKUP(SDBYLD2!AU$4,'[1]INTERNAL PARAMETERS-1'!$B$5:$J$44,8,FALSE)*VLOOKUP(SDBYLD2!AU$4,'[1]INTERNAL PARAMETERS-1'!$B$5:$J$44,3,FALSE)</f>
        <v>0</v>
      </c>
      <c r="AV132" s="44">
        <f>SDBYLD1!AV132*VLOOKUP(SDBYLD2!AV$4,'[1]INTERNAL PARAMETERS-1'!$B$5:$J$44,5,FALSE)*VLOOKUP(SDBYLD2!AV$4,'[1]INTERNAL PARAMETERS-1'!$B$5:$J$44,6,FALSE)*VLOOKUP(SDBYLD2!AV$4,'[1]INTERNAL PARAMETERS-1'!$B$5:$J$44,3,FALSE) + SDBYLD1!AV132*(1-VLOOKUP(SDBYLD2!AV$4,'[1]INTERNAL PARAMETERS-1'!$B$5:$J$44,5,FALSE))*VLOOKUP(SDBYLD2!AV$4,'[1]INTERNAL PARAMETERS-1'!$B$5:$J$44,8,FALSE)*VLOOKUP(SDBYLD2!AV$4,'[1]INTERNAL PARAMETERS-1'!$B$5:$J$44,3,FALSE)</f>
        <v>0</v>
      </c>
      <c r="AW132" s="44">
        <f>SDBYLD1!AW132*VLOOKUP(SDBYLD2!AW$4,'[1]INTERNAL PARAMETERS-1'!$B$5:$J$44,5,FALSE)*VLOOKUP(SDBYLD2!AW$4,'[1]INTERNAL PARAMETERS-1'!$B$5:$J$44,6,FALSE)*VLOOKUP(SDBYLD2!AW$4,'[1]INTERNAL PARAMETERS-1'!$B$5:$J$44,3,FALSE) + SDBYLD1!AW132*(1-VLOOKUP(SDBYLD2!AW$4,'[1]INTERNAL PARAMETERS-1'!$B$5:$J$44,5,FALSE))*VLOOKUP(SDBYLD2!AW$4,'[1]INTERNAL PARAMETERS-1'!$B$5:$J$44,8,FALSE)*VLOOKUP(SDBYLD2!AW$4,'[1]INTERNAL PARAMETERS-1'!$B$5:$J$44,3,FALSE)</f>
        <v>0</v>
      </c>
      <c r="AX132" s="44">
        <f>SDBYLD1!AX132*VLOOKUP(SDBYLD2!AX$4,'[1]INTERNAL PARAMETERS-1'!$B$5:$J$44,5,FALSE)*VLOOKUP(SDBYLD2!AX$4,'[1]INTERNAL PARAMETERS-1'!$B$5:$J$44,6,FALSE)*VLOOKUP(SDBYLD2!AX$4,'[1]INTERNAL PARAMETERS-1'!$B$5:$J$44,3,FALSE) + SDBYLD1!AX132*(1-VLOOKUP(SDBYLD2!AX$4,'[1]INTERNAL PARAMETERS-1'!$B$5:$J$44,5,FALSE))*VLOOKUP(SDBYLD2!AX$4,'[1]INTERNAL PARAMETERS-1'!$B$5:$J$44,8,FALSE)*VLOOKUP(SDBYLD2!AX$4,'[1]INTERNAL PARAMETERS-1'!$B$5:$J$44,3,FALSE)</f>
        <v>0</v>
      </c>
      <c r="AY132" s="44">
        <f>SDBYLD1!AY132*VLOOKUP(SDBYLD2!AY$4,'[1]INTERNAL PARAMETERS-1'!$B$5:$J$44,5,FALSE)*VLOOKUP(SDBYLD2!AY$4,'[1]INTERNAL PARAMETERS-1'!$B$5:$J$44,6,FALSE)*VLOOKUP(SDBYLD2!AY$4,'[1]INTERNAL PARAMETERS-1'!$B$5:$J$44,3,FALSE) + SDBYLD1!AY132*(1-VLOOKUP(SDBYLD2!AY$4,'[1]INTERNAL PARAMETERS-1'!$B$5:$J$44,5,FALSE))*VLOOKUP(SDBYLD2!AY$4,'[1]INTERNAL PARAMETERS-1'!$B$5:$J$44,8,FALSE)*VLOOKUP(SDBYLD2!AY$4,'[1]INTERNAL PARAMETERS-1'!$B$5:$J$44,3,FALSE)</f>
        <v>0</v>
      </c>
      <c r="AZ132" s="44">
        <f>SDBYLD1!AZ132*VLOOKUP(SDBYLD2!AZ$4,'[1]INTERNAL PARAMETERS-1'!$B$5:$J$44,5,FALSE)*VLOOKUP(SDBYLD2!AZ$4,'[1]INTERNAL PARAMETERS-1'!$B$5:$J$44,6,FALSE)*VLOOKUP(SDBYLD2!AZ$4,'[1]INTERNAL PARAMETERS-1'!$B$5:$J$44,3,FALSE) + SDBYLD1!AZ132*(1-VLOOKUP(SDBYLD2!AZ$4,'[1]INTERNAL PARAMETERS-1'!$B$5:$J$44,5,FALSE))*VLOOKUP(SDBYLD2!AZ$4,'[1]INTERNAL PARAMETERS-1'!$B$5:$J$44,8,FALSE)*VLOOKUP(SDBYLD2!AZ$4,'[1]INTERNAL PARAMETERS-1'!$B$5:$J$44,3,FALSE)</f>
        <v>0</v>
      </c>
      <c r="BA132" s="44">
        <f>SDBYLD1!BA132*VLOOKUP(SDBYLD2!BA$4,'[1]INTERNAL PARAMETERS-1'!$B$5:$J$44,5,FALSE)*VLOOKUP(SDBYLD2!BA$4,'[1]INTERNAL PARAMETERS-1'!$B$5:$J$44,6,FALSE)*VLOOKUP(SDBYLD2!BA$4,'[1]INTERNAL PARAMETERS-1'!$B$5:$J$44,3,FALSE) + SDBYLD1!BA132*(1-VLOOKUP(SDBYLD2!BA$4,'[1]INTERNAL PARAMETERS-1'!$B$5:$J$44,5,FALSE))*VLOOKUP(SDBYLD2!BA$4,'[1]INTERNAL PARAMETERS-1'!$B$5:$J$44,8,FALSE)*VLOOKUP(SDBYLD2!BA$4,'[1]INTERNAL PARAMETERS-1'!$B$5:$J$44,3,FALSE)</f>
        <v>0</v>
      </c>
      <c r="BB132" s="44">
        <f>SDBYLD1!BB132*VLOOKUP(SDBYLD2!BB$4,'[1]INTERNAL PARAMETERS-1'!$B$5:$J$44,5,FALSE)*VLOOKUP(SDBYLD2!BB$4,'[1]INTERNAL PARAMETERS-1'!$B$5:$J$44,6,FALSE)*VLOOKUP(SDBYLD2!BB$4,'[1]INTERNAL PARAMETERS-1'!$B$5:$J$44,3,FALSE) + SDBYLD1!BB132*(1-VLOOKUP(SDBYLD2!BB$4,'[1]INTERNAL PARAMETERS-1'!$B$5:$J$44,5,FALSE))*VLOOKUP(SDBYLD2!BB$4,'[1]INTERNAL PARAMETERS-1'!$B$5:$J$44,8,FALSE)*VLOOKUP(SDBYLD2!BB$4,'[1]INTERNAL PARAMETERS-1'!$B$5:$J$44,3,FALSE)</f>
        <v>0</v>
      </c>
      <c r="BC132" s="44">
        <f>SDBYLD1!BC132*VLOOKUP(SDBYLD2!BC$4,'[1]INTERNAL PARAMETERS-1'!$B$5:$J$44,5,FALSE)*VLOOKUP(SDBYLD2!BC$4,'[1]INTERNAL PARAMETERS-1'!$B$5:$J$44,6,FALSE)*VLOOKUP(SDBYLD2!BC$4,'[1]INTERNAL PARAMETERS-1'!$B$5:$J$44,3,FALSE) + SDBYLD1!BC132*(1-VLOOKUP(SDBYLD2!BC$4,'[1]INTERNAL PARAMETERS-1'!$B$5:$J$44,5,FALSE))*VLOOKUP(SDBYLD2!BC$4,'[1]INTERNAL PARAMETERS-1'!$B$5:$J$44,8,FALSE)*VLOOKUP(SDBYLD2!BC$4,'[1]INTERNAL PARAMETERS-1'!$B$5:$J$44,3,FALSE)</f>
        <v>0</v>
      </c>
      <c r="BD132" s="44">
        <f>SDBYLD1!BD132*VLOOKUP(SDBYLD2!BD$4,'[1]INTERNAL PARAMETERS-1'!$B$5:$J$44,5,FALSE)*VLOOKUP(SDBYLD2!BD$4,'[1]INTERNAL PARAMETERS-1'!$B$5:$J$44,6,FALSE)*VLOOKUP(SDBYLD2!BD$4,'[1]INTERNAL PARAMETERS-1'!$B$5:$J$44,3,FALSE) + SDBYLD1!BD132*(1-VLOOKUP(SDBYLD2!BD$4,'[1]INTERNAL PARAMETERS-1'!$B$5:$J$44,5,FALSE))*VLOOKUP(SDBYLD2!BD$4,'[1]INTERNAL PARAMETERS-1'!$B$5:$J$44,8,FALSE)*VLOOKUP(SDBYLD2!BD$4,'[1]INTERNAL PARAMETERS-1'!$B$5:$J$44,3,FALSE)</f>
        <v>0</v>
      </c>
      <c r="BE132" s="44">
        <f>SDBYLD1!BE132*VLOOKUP(SDBYLD2!BE$4,'[1]INTERNAL PARAMETERS-1'!$B$5:$J$44,5,FALSE)*VLOOKUP(SDBYLD2!BE$4,'[1]INTERNAL PARAMETERS-1'!$B$5:$J$44,6,FALSE)*VLOOKUP(SDBYLD2!BE$4,'[1]INTERNAL PARAMETERS-1'!$B$5:$J$44,3,FALSE) + SDBYLD1!BE132*(1-VLOOKUP(SDBYLD2!BE$4,'[1]INTERNAL PARAMETERS-1'!$B$5:$J$44,5,FALSE))*VLOOKUP(SDBYLD2!BE$4,'[1]INTERNAL PARAMETERS-1'!$B$5:$J$44,8,FALSE)*VLOOKUP(SDBYLD2!BE$4,'[1]INTERNAL PARAMETERS-1'!$B$5:$J$44,3,FALSE)</f>
        <v>0</v>
      </c>
      <c r="BF132" s="44">
        <f>SDBYLD1!BF132*VLOOKUP(SDBYLD2!BF$4,'[1]INTERNAL PARAMETERS-1'!$B$5:$J$44,5,FALSE)*VLOOKUP(SDBYLD2!BF$4,'[1]INTERNAL PARAMETERS-1'!$B$5:$J$44,6,FALSE)*VLOOKUP(SDBYLD2!BF$4,'[1]INTERNAL PARAMETERS-1'!$B$5:$J$44,3,FALSE) + SDBYLD1!BF132*(1-VLOOKUP(SDBYLD2!BF$4,'[1]INTERNAL PARAMETERS-1'!$B$5:$J$44,5,FALSE))*VLOOKUP(SDBYLD2!BF$4,'[1]INTERNAL PARAMETERS-1'!$B$5:$J$44,8,FALSE)*VLOOKUP(SDBYLD2!BF$4,'[1]INTERNAL PARAMETERS-1'!$B$5:$J$44,3,FALSE)</f>
        <v>0</v>
      </c>
      <c r="BG132" s="44">
        <f>SDBYLD1!BG132*VLOOKUP(SDBYLD2!BG$4,'[1]INTERNAL PARAMETERS-1'!$B$5:$J$44,5,FALSE)*VLOOKUP(SDBYLD2!BG$4,'[1]INTERNAL PARAMETERS-1'!$B$5:$J$44,6,FALSE)*VLOOKUP(SDBYLD2!BG$4,'[1]INTERNAL PARAMETERS-1'!$B$5:$J$44,3,FALSE) + SDBYLD1!BG132*(1-VLOOKUP(SDBYLD2!BG$4,'[1]INTERNAL PARAMETERS-1'!$B$5:$J$44,5,FALSE))*VLOOKUP(SDBYLD2!BG$4,'[1]INTERNAL PARAMETERS-1'!$B$5:$J$44,8,FALSE)*VLOOKUP(SDBYLD2!BG$4,'[1]INTERNAL PARAMETERS-1'!$B$5:$J$44,3,FALSE)</f>
        <v>0</v>
      </c>
      <c r="BH132" s="44">
        <f>SDBYLD1!BH132*VLOOKUP(SDBYLD2!BH$4,'[1]INTERNAL PARAMETERS-1'!$B$5:$J$44,5,FALSE)*VLOOKUP(SDBYLD2!BH$4,'[1]INTERNAL PARAMETERS-1'!$B$5:$J$44,6,FALSE)*VLOOKUP(SDBYLD2!BH$4,'[1]INTERNAL PARAMETERS-1'!$B$5:$J$44,3,FALSE) + SDBYLD1!BH132*(1-VLOOKUP(SDBYLD2!BH$4,'[1]INTERNAL PARAMETERS-1'!$B$5:$J$44,5,FALSE))*VLOOKUP(SDBYLD2!BH$4,'[1]INTERNAL PARAMETERS-1'!$B$5:$J$44,8,FALSE)*VLOOKUP(SDBYLD2!BH$4,'[1]INTERNAL PARAMETERS-1'!$B$5:$J$44,3,FALSE)</f>
        <v>0</v>
      </c>
      <c r="BI132" s="44">
        <f>SDBYLD1!BI132*VLOOKUP(SDBYLD2!BI$4,'[1]INTERNAL PARAMETERS-1'!$B$5:$J$44,5,FALSE)*VLOOKUP(SDBYLD2!BI$4,'[1]INTERNAL PARAMETERS-1'!$B$5:$J$44,6,FALSE)*VLOOKUP(SDBYLD2!BI$4,'[1]INTERNAL PARAMETERS-1'!$B$5:$J$44,3,FALSE) + SDBYLD1!BI132*(1-VLOOKUP(SDBYLD2!BI$4,'[1]INTERNAL PARAMETERS-1'!$B$5:$J$44,5,FALSE))*VLOOKUP(SDBYLD2!BI$4,'[1]INTERNAL PARAMETERS-1'!$B$5:$J$44,8,FALSE)*VLOOKUP(SDBYLD2!BI$4,'[1]INTERNAL PARAMETERS-1'!$B$5:$J$44,3,FALSE)</f>
        <v>0</v>
      </c>
      <c r="BJ132" s="44">
        <f>SDBYLD1!BJ132*VLOOKUP(SDBYLD2!BJ$4,'[1]INTERNAL PARAMETERS-1'!$B$5:$J$44,5,FALSE)*VLOOKUP(SDBYLD2!BJ$4,'[1]INTERNAL PARAMETERS-1'!$B$5:$J$44,6,FALSE)*VLOOKUP(SDBYLD2!BJ$4,'[1]INTERNAL PARAMETERS-1'!$B$5:$J$44,3,FALSE) + SDBYLD1!BJ132*(1-VLOOKUP(SDBYLD2!BJ$4,'[1]INTERNAL PARAMETERS-1'!$B$5:$J$44,5,FALSE))*VLOOKUP(SDBYLD2!BJ$4,'[1]INTERNAL PARAMETERS-1'!$B$5:$J$44,8,FALSE)*VLOOKUP(SDBYLD2!BJ$4,'[1]INTERNAL PARAMETERS-1'!$B$5:$J$44,3,FALSE)</f>
        <v>0</v>
      </c>
      <c r="BK132" s="44">
        <f>SDBYLD1!BK132*VLOOKUP(SDBYLD2!BK$4,'[1]INTERNAL PARAMETERS-1'!$B$5:$J$44,5,FALSE)*VLOOKUP(SDBYLD2!BK$4,'[1]INTERNAL PARAMETERS-1'!$B$5:$J$44,6,FALSE)*VLOOKUP(SDBYLD2!BK$4,'[1]INTERNAL PARAMETERS-1'!$B$5:$J$44,3,FALSE) + SDBYLD1!BK132*(1-VLOOKUP(SDBYLD2!BK$4,'[1]INTERNAL PARAMETERS-1'!$B$5:$J$44,5,FALSE))*VLOOKUP(SDBYLD2!BK$4,'[1]INTERNAL PARAMETERS-1'!$B$5:$J$44,8,FALSE)*VLOOKUP(SDBYLD2!BK$4,'[1]INTERNAL PARAMETERS-1'!$B$5:$J$44,3,FALSE)</f>
        <v>0</v>
      </c>
      <c r="BL132" s="44">
        <f>SDBYLD1!BL132*VLOOKUP(SDBYLD2!BL$4,'[1]INTERNAL PARAMETERS-1'!$B$5:$J$44,5,FALSE)*VLOOKUP(SDBYLD2!BL$4,'[1]INTERNAL PARAMETERS-1'!$B$5:$J$44,6,FALSE)*VLOOKUP(SDBYLD2!BL$4,'[1]INTERNAL PARAMETERS-1'!$B$5:$J$44,3,FALSE) + SDBYLD1!BL132*(1-VLOOKUP(SDBYLD2!BL$4,'[1]INTERNAL PARAMETERS-1'!$B$5:$J$44,5,FALSE))*VLOOKUP(SDBYLD2!BL$4,'[1]INTERNAL PARAMETERS-1'!$B$5:$J$44,8,FALSE)*VLOOKUP(SDBYLD2!BL$4,'[1]INTERNAL PARAMETERS-1'!$B$5:$J$44,3,FALSE)</f>
        <v>0</v>
      </c>
      <c r="BM132" s="44">
        <f>SDBYLD1!BM132*VLOOKUP(SDBYLD2!BM$4,'[1]INTERNAL PARAMETERS-1'!$B$5:$J$44,5,FALSE)*VLOOKUP(SDBYLD2!BM$4,'[1]INTERNAL PARAMETERS-1'!$B$5:$J$44,6,FALSE)*VLOOKUP(SDBYLD2!BM$4,'[1]INTERNAL PARAMETERS-1'!$B$5:$J$44,3,FALSE) + SDBYLD1!BM132*(1-VLOOKUP(SDBYLD2!BM$4,'[1]INTERNAL PARAMETERS-1'!$B$5:$J$44,5,FALSE))*VLOOKUP(SDBYLD2!BM$4,'[1]INTERNAL PARAMETERS-1'!$B$5:$J$44,8,FALSE)*VLOOKUP(SDBYLD2!BM$4,'[1]INTERNAL PARAMETERS-1'!$B$5:$J$44,3,FALSE)</f>
        <v>0</v>
      </c>
      <c r="BN132" s="44">
        <f>SDBYLD1!BN132*VLOOKUP(SDBYLD2!BN$4,'[1]INTERNAL PARAMETERS-1'!$B$5:$J$44,5,FALSE)*VLOOKUP(SDBYLD2!BN$4,'[1]INTERNAL PARAMETERS-1'!$B$5:$J$44,6,FALSE)*VLOOKUP(SDBYLD2!BN$4,'[1]INTERNAL PARAMETERS-1'!$B$5:$J$44,3,FALSE) + SDBYLD1!BN132*(1-VLOOKUP(SDBYLD2!BN$4,'[1]INTERNAL PARAMETERS-1'!$B$5:$J$44,5,FALSE))*VLOOKUP(SDBYLD2!BN$4,'[1]INTERNAL PARAMETERS-1'!$B$5:$J$44,8,FALSE)*VLOOKUP(SDBYLD2!BN$4,'[1]INTERNAL PARAMETERS-1'!$B$5:$J$44,3,FALSE)</f>
        <v>0</v>
      </c>
      <c r="BO132" s="44">
        <f>SDBYLD1!BO132*VLOOKUP(SDBYLD2!BO$4,'[1]INTERNAL PARAMETERS-1'!$B$5:$J$44,5,FALSE)*VLOOKUP(SDBYLD2!BO$4,'[1]INTERNAL PARAMETERS-1'!$B$5:$J$44,6,FALSE)*VLOOKUP(SDBYLD2!BO$4,'[1]INTERNAL PARAMETERS-1'!$B$5:$J$44,3,FALSE) + SDBYLD1!BO132*(1-VLOOKUP(SDBYLD2!BO$4,'[1]INTERNAL PARAMETERS-1'!$B$5:$J$44,5,FALSE))*VLOOKUP(SDBYLD2!BO$4,'[1]INTERNAL PARAMETERS-1'!$B$5:$J$44,8,FALSE)*VLOOKUP(SDBYLD2!BO$4,'[1]INTERNAL PARAMETERS-1'!$B$5:$J$44,3,FALSE)</f>
        <v>0</v>
      </c>
      <c r="BP132" s="44">
        <f>SDBYLD1!BP132*VLOOKUP(SDBYLD2!BP$4,'[1]INTERNAL PARAMETERS-1'!$B$5:$J$44,5,FALSE)*VLOOKUP(SDBYLD2!BP$4,'[1]INTERNAL PARAMETERS-1'!$B$5:$J$44,6,FALSE)*VLOOKUP(SDBYLD2!BP$4,'[1]INTERNAL PARAMETERS-1'!$B$5:$J$44,3,FALSE) + SDBYLD1!BP132*(1-VLOOKUP(SDBYLD2!BP$4,'[1]INTERNAL PARAMETERS-1'!$B$5:$J$44,5,FALSE))*VLOOKUP(SDBYLD2!BP$4,'[1]INTERNAL PARAMETERS-1'!$B$5:$J$44,8,FALSE)*VLOOKUP(SDBYLD2!BP$4,'[1]INTERNAL PARAMETERS-1'!$B$5:$J$44,3,FALSE)</f>
        <v>0</v>
      </c>
      <c r="BQ132" s="44">
        <f>SDBYLD1!BQ132*VLOOKUP(SDBYLD2!BQ$4,'[1]INTERNAL PARAMETERS-1'!$B$5:$J$44,5,FALSE)*VLOOKUP(SDBYLD2!BQ$4,'[1]INTERNAL PARAMETERS-1'!$B$5:$J$44,6,FALSE)*VLOOKUP(SDBYLD2!BQ$4,'[1]INTERNAL PARAMETERS-1'!$B$5:$J$44,3,FALSE) + SDBYLD1!BQ132*(1-VLOOKUP(SDBYLD2!BQ$4,'[1]INTERNAL PARAMETERS-1'!$B$5:$J$44,5,FALSE))*VLOOKUP(SDBYLD2!BQ$4,'[1]INTERNAL PARAMETERS-1'!$B$5:$J$44,8,FALSE)*VLOOKUP(SDBYLD2!BQ$4,'[1]INTERNAL PARAMETERS-1'!$B$5:$J$44,3,FALSE)</f>
        <v>0</v>
      </c>
      <c r="BR132" s="44">
        <f>SDBYLD1!BR132*VLOOKUP(SDBYLD2!BR$4,'[1]INTERNAL PARAMETERS-1'!$B$5:$J$44,5,FALSE)*VLOOKUP(SDBYLD2!BR$4,'[1]INTERNAL PARAMETERS-1'!$B$5:$J$44,6,FALSE)*VLOOKUP(SDBYLD2!BR$4,'[1]INTERNAL PARAMETERS-1'!$B$5:$J$44,3,FALSE) + SDBYLD1!BR132*(1-VLOOKUP(SDBYLD2!BR$4,'[1]INTERNAL PARAMETERS-1'!$B$5:$J$44,5,FALSE))*VLOOKUP(SDBYLD2!BR$4,'[1]INTERNAL PARAMETERS-1'!$B$5:$J$44,8,FALSE)*VLOOKUP(SDBYLD2!BR$4,'[1]INTERNAL PARAMETERS-1'!$B$5:$J$44,3,FALSE)</f>
        <v>0</v>
      </c>
      <c r="BS132" s="44">
        <f>SDBYLD1!BS132*VLOOKUP(SDBYLD2!BS$4,'[1]INTERNAL PARAMETERS-1'!$B$5:$J$44,5,FALSE)*VLOOKUP(SDBYLD2!BS$4,'[1]INTERNAL PARAMETERS-1'!$B$5:$J$44,6,FALSE)*VLOOKUP(SDBYLD2!BS$4,'[1]INTERNAL PARAMETERS-1'!$B$5:$J$44,3,FALSE) + SDBYLD1!BS132*(1-VLOOKUP(SDBYLD2!BS$4,'[1]INTERNAL PARAMETERS-1'!$B$5:$J$44,5,FALSE))*VLOOKUP(SDBYLD2!BS$4,'[1]INTERNAL PARAMETERS-1'!$B$5:$J$44,8,FALSE)*VLOOKUP(SDBYLD2!BS$4,'[1]INTERNAL PARAMETERS-1'!$B$5:$J$44,3,FALSE)</f>
        <v>0</v>
      </c>
      <c r="BT132" s="44">
        <f>SDBYLD1!BT132*VLOOKUP(SDBYLD2!BT$4,'[1]INTERNAL PARAMETERS-1'!$B$5:$J$44,5,FALSE)*VLOOKUP(SDBYLD2!BT$4,'[1]INTERNAL PARAMETERS-1'!$B$5:$J$44,6,FALSE)*VLOOKUP(SDBYLD2!BT$4,'[1]INTERNAL PARAMETERS-1'!$B$5:$J$44,3,FALSE) + SDBYLD1!BT132*(1-VLOOKUP(SDBYLD2!BT$4,'[1]INTERNAL PARAMETERS-1'!$B$5:$J$44,5,FALSE))*VLOOKUP(SDBYLD2!BT$4,'[1]INTERNAL PARAMETERS-1'!$B$5:$J$44,8,FALSE)*VLOOKUP(SDBYLD2!BT$4,'[1]INTERNAL PARAMETERS-1'!$B$5:$J$44,3,FALSE)</f>
        <v>0</v>
      </c>
      <c r="BU132" s="44">
        <f>SDBYLD1!BU132*VLOOKUP(SDBYLD2!BU$4,'[1]INTERNAL PARAMETERS-1'!$B$5:$J$44,5,FALSE)*VLOOKUP(SDBYLD2!BU$4,'[1]INTERNAL PARAMETERS-1'!$B$5:$J$44,6,FALSE)*VLOOKUP(SDBYLD2!BU$4,'[1]INTERNAL PARAMETERS-1'!$B$5:$J$44,3,FALSE) + SDBYLD1!BU132*(1-VLOOKUP(SDBYLD2!BU$4,'[1]INTERNAL PARAMETERS-1'!$B$5:$J$44,5,FALSE))*VLOOKUP(SDBYLD2!BU$4,'[1]INTERNAL PARAMETERS-1'!$B$5:$J$44,8,FALSE)*VLOOKUP(SDBYLD2!BU$4,'[1]INTERNAL PARAMETERS-1'!$B$5:$J$44,3,FALSE)</f>
        <v>0</v>
      </c>
      <c r="BV132" s="44">
        <f>SDBYLD1!BV132*VLOOKUP(SDBYLD2!BV$4,'[1]INTERNAL PARAMETERS-1'!$B$5:$J$44,5,FALSE)*VLOOKUP(SDBYLD2!BV$4,'[1]INTERNAL PARAMETERS-1'!$B$5:$J$44,6,FALSE)*VLOOKUP(SDBYLD2!BV$4,'[1]INTERNAL PARAMETERS-1'!$B$5:$J$44,3,FALSE) + SDBYLD1!BV132*(1-VLOOKUP(SDBYLD2!BV$4,'[1]INTERNAL PARAMETERS-1'!$B$5:$J$44,5,FALSE))*VLOOKUP(SDBYLD2!BV$4,'[1]INTERNAL PARAMETERS-1'!$B$5:$J$44,8,FALSE)*VLOOKUP(SDBYLD2!BV$4,'[1]INTERNAL PARAMETERS-1'!$B$5:$J$44,3,FALSE)</f>
        <v>0</v>
      </c>
      <c r="BW132" s="44">
        <f>SDBYLD1!BW132*VLOOKUP(SDBYLD2!BW$4,'[1]INTERNAL PARAMETERS-1'!$B$5:$J$44,5,FALSE)*VLOOKUP(SDBYLD2!BW$4,'[1]INTERNAL PARAMETERS-1'!$B$5:$J$44,6,FALSE)*VLOOKUP(SDBYLD2!BW$4,'[1]INTERNAL PARAMETERS-1'!$B$5:$J$44,3,FALSE) + SDBYLD1!BW132*(1-VLOOKUP(SDBYLD2!BW$4,'[1]INTERNAL PARAMETERS-1'!$B$5:$J$44,5,FALSE))*VLOOKUP(SDBYLD2!BW$4,'[1]INTERNAL PARAMETERS-1'!$B$5:$J$44,8,FALSE)*VLOOKUP(SDBYLD2!BW$4,'[1]INTERNAL PARAMETERS-1'!$B$5:$J$44,3,FALSE)</f>
        <v>0</v>
      </c>
      <c r="BX132" s="44">
        <f>SDBYLD1!BX132*VLOOKUP(SDBYLD2!BX$4,'[1]INTERNAL PARAMETERS-1'!$B$5:$J$44,5,FALSE)*VLOOKUP(SDBYLD2!BX$4,'[1]INTERNAL PARAMETERS-1'!$B$5:$J$44,6,FALSE)*VLOOKUP(SDBYLD2!BX$4,'[1]INTERNAL PARAMETERS-1'!$B$5:$J$44,3,FALSE) + SDBYLD1!BX132*(1-VLOOKUP(SDBYLD2!BX$4,'[1]INTERNAL PARAMETERS-1'!$B$5:$J$44,5,FALSE))*VLOOKUP(SDBYLD2!BX$4,'[1]INTERNAL PARAMETERS-1'!$B$5:$J$44,8,FALSE)*VLOOKUP(SDBYLD2!BX$4,'[1]INTERNAL PARAMETERS-1'!$B$5:$J$44,3,FALSE)</f>
        <v>0</v>
      </c>
      <c r="BY132" s="44">
        <f>SDBYLD1!BY132*VLOOKUP(SDBYLD2!BY$4,'[1]INTERNAL PARAMETERS-1'!$B$5:$J$44,5,FALSE)*VLOOKUP(SDBYLD2!BY$4,'[1]INTERNAL PARAMETERS-1'!$B$5:$J$44,6,FALSE)*VLOOKUP(SDBYLD2!BY$4,'[1]INTERNAL PARAMETERS-1'!$B$5:$J$44,3,FALSE) + SDBYLD1!BY132*(1-VLOOKUP(SDBYLD2!BY$4,'[1]INTERNAL PARAMETERS-1'!$B$5:$J$44,5,FALSE))*VLOOKUP(SDBYLD2!BY$4,'[1]INTERNAL PARAMETERS-1'!$B$5:$J$44,8,FALSE)*VLOOKUP(SDBYLD2!BY$4,'[1]INTERNAL PARAMETERS-1'!$B$5:$J$44,3,FALSE)</f>
        <v>0</v>
      </c>
      <c r="BZ132" s="44">
        <f>SDBYLD1!BZ132*VLOOKUP(SDBYLD2!BZ$4,'[1]INTERNAL PARAMETERS-1'!$B$5:$J$44,5,FALSE)*VLOOKUP(SDBYLD2!BZ$4,'[1]INTERNAL PARAMETERS-1'!$B$5:$J$44,6,FALSE)*VLOOKUP(SDBYLD2!BZ$4,'[1]INTERNAL PARAMETERS-1'!$B$5:$J$44,3,FALSE) + SDBYLD1!BZ132*(1-VLOOKUP(SDBYLD2!BZ$4,'[1]INTERNAL PARAMETERS-1'!$B$5:$J$44,5,FALSE))*VLOOKUP(SDBYLD2!BZ$4,'[1]INTERNAL PARAMETERS-1'!$B$5:$J$44,8,FALSE)*VLOOKUP(SDBYLD2!BZ$4,'[1]INTERNAL PARAMETERS-1'!$B$5:$J$44,3,FALSE)</f>
        <v>0</v>
      </c>
      <c r="CA132" s="44">
        <f>SDBYLD1!CA132*VLOOKUP(SDBYLD2!CA$4,'[1]INTERNAL PARAMETERS-1'!$B$5:$J$44,5,FALSE)*VLOOKUP(SDBYLD2!CA$4,'[1]INTERNAL PARAMETERS-1'!$B$5:$J$44,6,FALSE)*VLOOKUP(SDBYLD2!CA$4,'[1]INTERNAL PARAMETERS-1'!$B$5:$J$44,3,FALSE) + SDBYLD1!CA132*(1-VLOOKUP(SDBYLD2!CA$4,'[1]INTERNAL PARAMETERS-1'!$B$5:$J$44,5,FALSE))*VLOOKUP(SDBYLD2!CA$4,'[1]INTERNAL PARAMETERS-1'!$B$5:$J$44,8,FALSE)*VLOOKUP(SDBYLD2!CA$4,'[1]INTERNAL PARAMETERS-1'!$B$5:$J$44,3,FALSE)</f>
        <v>0</v>
      </c>
      <c r="CB132" s="44">
        <f>SDBYLD1!CB132*VLOOKUP(SDBYLD2!CB$4,'[1]INTERNAL PARAMETERS-1'!$B$5:$J$44,5,FALSE)*VLOOKUP(SDBYLD2!CB$4,'[1]INTERNAL PARAMETERS-1'!$B$5:$J$44,6,FALSE)*VLOOKUP(SDBYLD2!CB$4,'[1]INTERNAL PARAMETERS-1'!$B$5:$J$44,3,FALSE) + SDBYLD1!CB132*(1-VLOOKUP(SDBYLD2!CB$4,'[1]INTERNAL PARAMETERS-1'!$B$5:$J$44,5,FALSE))*VLOOKUP(SDBYLD2!CB$4,'[1]INTERNAL PARAMETERS-1'!$B$5:$J$44,8,FALSE)*VLOOKUP(SDBYLD2!CB$4,'[1]INTERNAL PARAMETERS-1'!$B$5:$J$44,3,FALSE)</f>
        <v>0</v>
      </c>
      <c r="CC132" s="44">
        <f>SDBYLD1!CC132*VLOOKUP(SDBYLD2!CC$4,'[1]INTERNAL PARAMETERS-1'!$B$5:$J$44,5,FALSE)*VLOOKUP(SDBYLD2!CC$4,'[1]INTERNAL PARAMETERS-1'!$B$5:$J$44,6,FALSE)*VLOOKUP(SDBYLD2!CC$4,'[1]INTERNAL PARAMETERS-1'!$B$5:$J$44,3,FALSE) + SDBYLD1!CC132*(1-VLOOKUP(SDBYLD2!CC$4,'[1]INTERNAL PARAMETERS-1'!$B$5:$J$44,5,FALSE))*VLOOKUP(SDBYLD2!CC$4,'[1]INTERNAL PARAMETERS-1'!$B$5:$J$44,8,FALSE)*VLOOKUP(SDBYLD2!CC$4,'[1]INTERNAL PARAMETERS-1'!$B$5:$J$44,3,FALSE)</f>
        <v>0</v>
      </c>
      <c r="CD132" s="44">
        <f>SDBYLD1!CD132*VLOOKUP(SDBYLD2!CD$4,'[1]INTERNAL PARAMETERS-1'!$B$5:$J$44,5,FALSE)*VLOOKUP(SDBYLD2!CD$4,'[1]INTERNAL PARAMETERS-1'!$B$5:$J$44,6,FALSE)*VLOOKUP(SDBYLD2!CD$4,'[1]INTERNAL PARAMETERS-1'!$B$5:$J$44,3,FALSE) + SDBYLD1!CD132*(1-VLOOKUP(SDBYLD2!CD$4,'[1]INTERNAL PARAMETERS-1'!$B$5:$J$44,5,FALSE))*VLOOKUP(SDBYLD2!CD$4,'[1]INTERNAL PARAMETERS-1'!$B$5:$J$44,8,FALSE)*VLOOKUP(SDBYLD2!CD$4,'[1]INTERNAL PARAMETERS-1'!$B$5:$J$44,3,FALSE)</f>
        <v>0</v>
      </c>
      <c r="CE132" s="44">
        <f>SDBYLD1!CE132*VLOOKUP(SDBYLD2!CE$4,'[1]INTERNAL PARAMETERS-1'!$B$5:$J$44,5,FALSE)*VLOOKUP(SDBYLD2!CE$4,'[1]INTERNAL PARAMETERS-1'!$B$5:$J$44,6,FALSE)*VLOOKUP(SDBYLD2!CE$4,'[1]INTERNAL PARAMETERS-1'!$B$5:$J$44,3,FALSE) + SDBYLD1!CE132*(1-VLOOKUP(SDBYLD2!CE$4,'[1]INTERNAL PARAMETERS-1'!$B$5:$J$44,5,FALSE))*VLOOKUP(SDBYLD2!CE$4,'[1]INTERNAL PARAMETERS-1'!$B$5:$J$44,8,FALSE)*VLOOKUP(SDBYLD2!CE$4,'[1]INTERNAL PARAMETERS-1'!$B$5:$J$44,3,FALSE)</f>
        <v>0</v>
      </c>
      <c r="CF132" s="44">
        <f>SDBYLD1!CF132*VLOOKUP(SDBYLD2!CF$4,'[1]INTERNAL PARAMETERS-1'!$B$5:$J$44,5,FALSE)*VLOOKUP(SDBYLD2!CF$4,'[1]INTERNAL PARAMETERS-1'!$B$5:$J$44,6,FALSE)*VLOOKUP(SDBYLD2!CF$4,'[1]INTERNAL PARAMETERS-1'!$B$5:$J$44,3,FALSE) + SDBYLD1!CF132*(1-VLOOKUP(SDBYLD2!CF$4,'[1]INTERNAL PARAMETERS-1'!$B$5:$J$44,5,FALSE))*VLOOKUP(SDBYLD2!CF$4,'[1]INTERNAL PARAMETERS-1'!$B$5:$J$44,8,FALSE)*VLOOKUP(SDBYLD2!CF$4,'[1]INTERNAL PARAMETERS-1'!$B$5:$J$44,3,FALSE)</f>
        <v>0</v>
      </c>
      <c r="CG132" s="44">
        <f>SDBYLD1!CG132*VLOOKUP(SDBYLD2!CG$4,'[1]INTERNAL PARAMETERS-1'!$B$5:$J$44,5,FALSE)*VLOOKUP(SDBYLD2!CG$4,'[1]INTERNAL PARAMETERS-1'!$B$5:$J$44,6,FALSE)*VLOOKUP(SDBYLD2!CG$4,'[1]INTERNAL PARAMETERS-1'!$B$5:$J$44,3,FALSE) + SDBYLD1!CG132*(1-VLOOKUP(SDBYLD2!CG$4,'[1]INTERNAL PARAMETERS-1'!$B$5:$J$44,5,FALSE))*VLOOKUP(SDBYLD2!CG$4,'[1]INTERNAL PARAMETERS-1'!$B$5:$J$44,8,FALSE)*VLOOKUP(SDBYLD2!CG$4,'[1]INTERNAL PARAMETERS-1'!$B$5:$J$44,3,FALSE)</f>
        <v>0</v>
      </c>
      <c r="CH132" s="43">
        <f>SDBYLD1!CH132*VLOOKUP(SDBYLD2!CH$4,'[1]INTERNAL PARAMETERS-1'!$B$5:$J$44,5,FALSE)*VLOOKUP(SDBYLD2!CH$4,'[1]INTERNAL PARAMETERS-1'!$B$5:$J$44,6,FALSE)*VLOOKUP(SDBYLD2!CH$4,'[1]INTERNAL PARAMETERS-1'!$B$5:$J$44,3,FALSE) + SDBYLD1!CH132*(1-VLOOKUP(SDBYLD2!CH$4,'[1]INTERNAL PARAMETERS-1'!$B$5:$J$44,5,FALSE))*VLOOKUP(SDBYLD2!CH$4,'[1]INTERNAL PARAMETERS-1'!$B$5:$J$44,8,FALSE)*VLOOKUP(SDBYLD2!CH$4,'[1]INTERNAL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SDBeam!X133</f>
        <v>0</v>
      </c>
      <c r="F133" s="56">
        <f>'[1]INTERNAL PARAMETERS-1'!M7</f>
        <v>73.784999999999997</v>
      </c>
      <c r="G133" s="45">
        <f>SDBYLD1!G133*VLOOKUP(SDBYLD2!G$4,'[1]INTERNAL PARAMETERS-1'!$B$5:$J$44,5,FALSE)*VLOOKUP(SDBYLD2!G$4,'[1]INTERNAL PARAMETERS-1'!$B$5:$J$44,7,FALSE)*SDBYLD2!$F133 + SDBYLD1!G133*(1-VLOOKUP(SDBYLD2!G$4,'[1]INTERNAL PARAMETERS-1'!$B$5:$J$44,5,FALSE))*VLOOKUP(SDBYLD2!G$4,'[1]INTERNAL PARAMETERS-1'!$B$5:$J$44,9,FALSE)*SDBYLD2!$F133</f>
        <v>0</v>
      </c>
      <c r="H133" s="44">
        <f>SDBYLD1!H133*VLOOKUP(SDBYLD2!H$4,'[1]INTERNAL PARAMETERS-1'!$B$5:$J$44,5,FALSE)*VLOOKUP(SDBYLD2!H$4,'[1]INTERNAL PARAMETERS-1'!$B$5:$J$44,7,FALSE)*SDBYLD2!$F133 + SDBYLD1!H133*(1-VLOOKUP(SDBYLD2!H$4,'[1]INTERNAL PARAMETERS-1'!$B$5:$J$44,5,FALSE))*VLOOKUP(SDBYLD2!H$4,'[1]INTERNAL PARAMETERS-1'!$B$5:$J$44,9,FALSE)*SDBYLD2!$F133</f>
        <v>0</v>
      </c>
      <c r="I133" s="44">
        <f>SDBYLD1!I133*VLOOKUP(SDBYLD2!I$4,'[1]INTERNAL PARAMETERS-1'!$B$5:$J$44,5,FALSE)*VLOOKUP(SDBYLD2!I$4,'[1]INTERNAL PARAMETERS-1'!$B$5:$J$44,7,FALSE)*SDBYLD2!$F133 + SDBYLD1!I133*(1-VLOOKUP(SDBYLD2!I$4,'[1]INTERNAL PARAMETERS-1'!$B$5:$J$44,5,FALSE))*VLOOKUP(SDBYLD2!I$4,'[1]INTERNAL PARAMETERS-1'!$B$5:$J$44,9,FALSE)*SDBYLD2!$F133</f>
        <v>0</v>
      </c>
      <c r="J133" s="44">
        <f>SDBYLD1!J133*VLOOKUP(SDBYLD2!J$4,'[1]INTERNAL PARAMETERS-1'!$B$5:$J$44,5,FALSE)*VLOOKUP(SDBYLD2!J$4,'[1]INTERNAL PARAMETERS-1'!$B$5:$J$44,7,FALSE)*SDBYLD2!$F133 + SDBYLD1!J133*(1-VLOOKUP(SDBYLD2!J$4,'[1]INTERNAL PARAMETERS-1'!$B$5:$J$44,5,FALSE))*VLOOKUP(SDBYLD2!J$4,'[1]INTERNAL PARAMETERS-1'!$B$5:$J$44,9,FALSE)*SDBYLD2!$F133</f>
        <v>0</v>
      </c>
      <c r="K133" s="44">
        <f>SDBYLD1!K133*VLOOKUP(SDBYLD2!K$4,'[1]INTERNAL PARAMETERS-1'!$B$5:$J$44,5,FALSE)*VLOOKUP(SDBYLD2!K$4,'[1]INTERNAL PARAMETERS-1'!$B$5:$J$44,7,FALSE)*SDBYLD2!$F133 + SDBYLD1!K133*(1-VLOOKUP(SDBYLD2!K$4,'[1]INTERNAL PARAMETERS-1'!$B$5:$J$44,5,FALSE))*VLOOKUP(SDBYLD2!K$4,'[1]INTERNAL PARAMETERS-1'!$B$5:$J$44,9,FALSE)*SDBYLD2!$F133</f>
        <v>0</v>
      </c>
      <c r="L133" s="44">
        <f>SDBYLD1!L133*VLOOKUP(SDBYLD2!L$4,'[1]INTERNAL PARAMETERS-1'!$B$5:$J$44,5,FALSE)*VLOOKUP(SDBYLD2!L$4,'[1]INTERNAL PARAMETERS-1'!$B$5:$J$44,7,FALSE)*SDBYLD2!$F133 + SDBYLD1!L133*(1-VLOOKUP(SDBYLD2!L$4,'[1]INTERNAL PARAMETERS-1'!$B$5:$J$44,5,FALSE))*VLOOKUP(SDBYLD2!L$4,'[1]INTERNAL PARAMETERS-1'!$B$5:$J$44,9,FALSE)*SDBYLD2!$F133</f>
        <v>0</v>
      </c>
      <c r="M133" s="44">
        <f>SDBYLD1!M133*VLOOKUP(SDBYLD2!M$4,'[1]INTERNAL PARAMETERS-1'!$B$5:$J$44,5,FALSE)*VLOOKUP(SDBYLD2!M$4,'[1]INTERNAL PARAMETERS-1'!$B$5:$J$44,7,FALSE)*SDBYLD2!$F133 + SDBYLD1!M133*(1-VLOOKUP(SDBYLD2!M$4,'[1]INTERNAL PARAMETERS-1'!$B$5:$J$44,5,FALSE))*VLOOKUP(SDBYLD2!M$4,'[1]INTERNAL PARAMETERS-1'!$B$5:$J$44,9,FALSE)*SDBYLD2!$F133</f>
        <v>0</v>
      </c>
      <c r="N133" s="44">
        <f>SDBYLD1!N133*VLOOKUP(SDBYLD2!N$4,'[1]INTERNAL PARAMETERS-1'!$B$5:$J$44,5,FALSE)*VLOOKUP(SDBYLD2!N$4,'[1]INTERNAL PARAMETERS-1'!$B$5:$J$44,7,FALSE)*SDBYLD2!$F133 + SDBYLD1!N133*(1-VLOOKUP(SDBYLD2!N$4,'[1]INTERNAL PARAMETERS-1'!$B$5:$J$44,5,FALSE))*VLOOKUP(SDBYLD2!N$4,'[1]INTERNAL PARAMETERS-1'!$B$5:$J$44,9,FALSE)*SDBYLD2!$F133</f>
        <v>0</v>
      </c>
      <c r="O133" s="44">
        <f>SDBYLD1!O133*VLOOKUP(SDBYLD2!O$4,'[1]INTERNAL PARAMETERS-1'!$B$5:$J$44,5,FALSE)*VLOOKUP(SDBYLD2!O$4,'[1]INTERNAL PARAMETERS-1'!$B$5:$J$44,7,FALSE)*SDBYLD2!$F133 + SDBYLD1!O133*(1-VLOOKUP(SDBYLD2!O$4,'[1]INTERNAL PARAMETERS-1'!$B$5:$J$44,5,FALSE))*VLOOKUP(SDBYLD2!O$4,'[1]INTERNAL PARAMETERS-1'!$B$5:$J$44,9,FALSE)*SDBYLD2!$F133</f>
        <v>0</v>
      </c>
      <c r="P133" s="44">
        <f>SDBYLD1!P133*VLOOKUP(SDBYLD2!P$4,'[1]INTERNAL PARAMETERS-1'!$B$5:$J$44,5,FALSE)*VLOOKUP(SDBYLD2!P$4,'[1]INTERNAL PARAMETERS-1'!$B$5:$J$44,7,FALSE)*SDBYLD2!$F133 + SDBYLD1!P133*(1-VLOOKUP(SDBYLD2!P$4,'[1]INTERNAL PARAMETERS-1'!$B$5:$J$44,5,FALSE))*VLOOKUP(SDBYLD2!P$4,'[1]INTERNAL PARAMETERS-1'!$B$5:$J$44,9,FALSE)*SDBYLD2!$F133</f>
        <v>0</v>
      </c>
      <c r="Q133" s="44">
        <f>SDBYLD1!Q133*VLOOKUP(SDBYLD2!Q$4,'[1]INTERNAL PARAMETERS-1'!$B$5:$J$44,5,FALSE)*VLOOKUP(SDBYLD2!Q$4,'[1]INTERNAL PARAMETERS-1'!$B$5:$J$44,7,FALSE)*SDBYLD2!$F133 + SDBYLD1!Q133*(1-VLOOKUP(SDBYLD2!Q$4,'[1]INTERNAL PARAMETERS-1'!$B$5:$J$44,5,FALSE))*VLOOKUP(SDBYLD2!Q$4,'[1]INTERNAL PARAMETERS-1'!$B$5:$J$44,9,FALSE)*SDBYLD2!$F133</f>
        <v>0</v>
      </c>
      <c r="R133" s="44">
        <f>SDBYLD1!R133*VLOOKUP(SDBYLD2!R$4,'[1]INTERNAL PARAMETERS-1'!$B$5:$J$44,5,FALSE)*VLOOKUP(SDBYLD2!R$4,'[1]INTERNAL PARAMETERS-1'!$B$5:$J$44,7,FALSE)*SDBYLD2!$F133 + SDBYLD1!R133*(1-VLOOKUP(SDBYLD2!R$4,'[1]INTERNAL PARAMETERS-1'!$B$5:$J$44,5,FALSE))*VLOOKUP(SDBYLD2!R$4,'[1]INTERNAL PARAMETERS-1'!$B$5:$J$44,9,FALSE)*SDBYLD2!$F133</f>
        <v>0</v>
      </c>
      <c r="S133" s="44">
        <f>SDBYLD1!S133*VLOOKUP(SDBYLD2!S$4,'[1]INTERNAL PARAMETERS-1'!$B$5:$J$44,5,FALSE)*VLOOKUP(SDBYLD2!S$4,'[1]INTERNAL PARAMETERS-1'!$B$5:$J$44,7,FALSE)*SDBYLD2!$F133 + SDBYLD1!S133*(1-VLOOKUP(SDBYLD2!S$4,'[1]INTERNAL PARAMETERS-1'!$B$5:$J$44,5,FALSE))*VLOOKUP(SDBYLD2!S$4,'[1]INTERNAL PARAMETERS-1'!$B$5:$J$44,9,FALSE)*SDBYLD2!$F133</f>
        <v>0</v>
      </c>
      <c r="T133" s="44">
        <f>SDBYLD1!T133*VLOOKUP(SDBYLD2!T$4,'[1]INTERNAL PARAMETERS-1'!$B$5:$J$44,5,FALSE)*VLOOKUP(SDBYLD2!T$4,'[1]INTERNAL PARAMETERS-1'!$B$5:$J$44,7,FALSE)*SDBYLD2!$F133 + SDBYLD1!T133*(1-VLOOKUP(SDBYLD2!T$4,'[1]INTERNAL PARAMETERS-1'!$B$5:$J$44,5,FALSE))*VLOOKUP(SDBYLD2!T$4,'[1]INTERNAL PARAMETERS-1'!$B$5:$J$44,9,FALSE)*SDBYLD2!$F133</f>
        <v>0</v>
      </c>
      <c r="U133" s="44">
        <f>SDBYLD1!U133*VLOOKUP(SDBYLD2!U$4,'[1]INTERNAL PARAMETERS-1'!$B$5:$J$44,5,FALSE)*VLOOKUP(SDBYLD2!U$4,'[1]INTERNAL PARAMETERS-1'!$B$5:$J$44,7,FALSE)*SDBYLD2!$F133 + SDBYLD1!U133*(1-VLOOKUP(SDBYLD2!U$4,'[1]INTERNAL PARAMETERS-1'!$B$5:$J$44,5,FALSE))*VLOOKUP(SDBYLD2!U$4,'[1]INTERNAL PARAMETERS-1'!$B$5:$J$44,9,FALSE)*SDBYLD2!$F133</f>
        <v>0</v>
      </c>
      <c r="V133" s="44">
        <f>SDBYLD1!V133*VLOOKUP(SDBYLD2!V$4,'[1]INTERNAL PARAMETERS-1'!$B$5:$J$44,5,FALSE)*VLOOKUP(SDBYLD2!V$4,'[1]INTERNAL PARAMETERS-1'!$B$5:$J$44,7,FALSE)*SDBYLD2!$F133 + SDBYLD1!V133*(1-VLOOKUP(SDBYLD2!V$4,'[1]INTERNAL PARAMETERS-1'!$B$5:$J$44,5,FALSE))*VLOOKUP(SDBYLD2!V$4,'[1]INTERNAL PARAMETERS-1'!$B$5:$J$44,9,FALSE)*SDBYLD2!$F133</f>
        <v>0</v>
      </c>
      <c r="W133" s="44">
        <f>SDBYLD1!W133*VLOOKUP(SDBYLD2!W$4,'[1]INTERNAL PARAMETERS-1'!$B$5:$J$44,5,FALSE)*VLOOKUP(SDBYLD2!W$4,'[1]INTERNAL PARAMETERS-1'!$B$5:$J$44,7,FALSE)*SDBYLD2!$F133 + SDBYLD1!W133*(1-VLOOKUP(SDBYLD2!W$4,'[1]INTERNAL PARAMETERS-1'!$B$5:$J$44,5,FALSE))*VLOOKUP(SDBYLD2!W$4,'[1]INTERNAL PARAMETERS-1'!$B$5:$J$44,9,FALSE)*SDBYLD2!$F133</f>
        <v>0</v>
      </c>
      <c r="X133" s="44">
        <f>SDBYLD1!X133*VLOOKUP(SDBYLD2!X$4,'[1]INTERNAL PARAMETERS-1'!$B$5:$J$44,5,FALSE)*VLOOKUP(SDBYLD2!X$4,'[1]INTERNAL PARAMETERS-1'!$B$5:$J$44,7,FALSE)*SDBYLD2!$F133 + SDBYLD1!X133*(1-VLOOKUP(SDBYLD2!X$4,'[1]INTERNAL PARAMETERS-1'!$B$5:$J$44,5,FALSE))*VLOOKUP(SDBYLD2!X$4,'[1]INTERNAL PARAMETERS-1'!$B$5:$J$44,9,FALSE)*SDBYLD2!$F133</f>
        <v>0</v>
      </c>
      <c r="Y133" s="44">
        <f>SDBYLD1!Y133*VLOOKUP(SDBYLD2!Y$4,'[1]INTERNAL PARAMETERS-1'!$B$5:$J$44,5,FALSE)*VLOOKUP(SDBYLD2!Y$4,'[1]INTERNAL PARAMETERS-1'!$B$5:$J$44,7,FALSE)*SDBYLD2!$F133 + SDBYLD1!Y133*(1-VLOOKUP(SDBYLD2!Y$4,'[1]INTERNAL PARAMETERS-1'!$B$5:$J$44,5,FALSE))*VLOOKUP(SDBYLD2!Y$4,'[1]INTERNAL PARAMETERS-1'!$B$5:$J$44,9,FALSE)*SDBYLD2!$F133</f>
        <v>0</v>
      </c>
      <c r="Z133" s="44">
        <f>SDBYLD1!Z133*VLOOKUP(SDBYLD2!Z$4,'[1]INTERNAL PARAMETERS-1'!$B$5:$J$44,5,FALSE)*VLOOKUP(SDBYLD2!Z$4,'[1]INTERNAL PARAMETERS-1'!$B$5:$J$44,7,FALSE)*SDBYLD2!$F133 + SDBYLD1!Z133*(1-VLOOKUP(SDBYLD2!Z$4,'[1]INTERNAL PARAMETERS-1'!$B$5:$J$44,5,FALSE))*VLOOKUP(SDBYLD2!Z$4,'[1]INTERNAL PARAMETERS-1'!$B$5:$J$44,9,FALSE)*SDBYLD2!$F133</f>
        <v>0</v>
      </c>
      <c r="AA133" s="44">
        <f>SDBYLD1!AA133*VLOOKUP(SDBYLD2!AA$4,'[1]INTERNAL PARAMETERS-1'!$B$5:$J$44,5,FALSE)*VLOOKUP(SDBYLD2!AA$4,'[1]INTERNAL PARAMETERS-1'!$B$5:$J$44,7,FALSE)*SDBYLD2!$F133 + SDBYLD1!AA133*(1-VLOOKUP(SDBYLD2!AA$4,'[1]INTERNAL PARAMETERS-1'!$B$5:$J$44,5,FALSE))*VLOOKUP(SDBYLD2!AA$4,'[1]INTERNAL PARAMETERS-1'!$B$5:$J$44,9,FALSE)*SDBYLD2!$F133</f>
        <v>0</v>
      </c>
      <c r="AB133" s="44">
        <f>SDBYLD1!AB133*VLOOKUP(SDBYLD2!AB$4,'[1]INTERNAL PARAMETERS-1'!$B$5:$J$44,5,FALSE)*VLOOKUP(SDBYLD2!AB$4,'[1]INTERNAL PARAMETERS-1'!$B$5:$J$44,7,FALSE)*SDBYLD2!$F133 + SDBYLD1!AB133*(1-VLOOKUP(SDBYLD2!AB$4,'[1]INTERNAL PARAMETERS-1'!$B$5:$J$44,5,FALSE))*VLOOKUP(SDBYLD2!AB$4,'[1]INTERNAL PARAMETERS-1'!$B$5:$J$44,9,FALSE)*SDBYLD2!$F133</f>
        <v>0</v>
      </c>
      <c r="AC133" s="44">
        <f>SDBYLD1!AC133*VLOOKUP(SDBYLD2!AC$4,'[1]INTERNAL PARAMETERS-1'!$B$5:$J$44,5,FALSE)*VLOOKUP(SDBYLD2!AC$4,'[1]INTERNAL PARAMETERS-1'!$B$5:$J$44,7,FALSE)*SDBYLD2!$F133 + SDBYLD1!AC133*(1-VLOOKUP(SDBYLD2!AC$4,'[1]INTERNAL PARAMETERS-1'!$B$5:$J$44,5,FALSE))*VLOOKUP(SDBYLD2!AC$4,'[1]INTERNAL PARAMETERS-1'!$B$5:$J$44,9,FALSE)*SDBYLD2!$F133</f>
        <v>0</v>
      </c>
      <c r="AD133" s="44">
        <f>SDBYLD1!AD133*VLOOKUP(SDBYLD2!AD$4,'[1]INTERNAL PARAMETERS-1'!$B$5:$J$44,5,FALSE)*VLOOKUP(SDBYLD2!AD$4,'[1]INTERNAL PARAMETERS-1'!$B$5:$J$44,7,FALSE)*SDBYLD2!$F133 + SDBYLD1!AD133*(1-VLOOKUP(SDBYLD2!AD$4,'[1]INTERNAL PARAMETERS-1'!$B$5:$J$44,5,FALSE))*VLOOKUP(SDBYLD2!AD$4,'[1]INTERNAL PARAMETERS-1'!$B$5:$J$44,9,FALSE)*SDBYLD2!$F133</f>
        <v>0</v>
      </c>
      <c r="AE133" s="44">
        <f>SDBYLD1!AE133*VLOOKUP(SDBYLD2!AE$4,'[1]INTERNAL PARAMETERS-1'!$B$5:$J$44,5,FALSE)*VLOOKUP(SDBYLD2!AE$4,'[1]INTERNAL PARAMETERS-1'!$B$5:$J$44,7,FALSE)*SDBYLD2!$F133 + SDBYLD1!AE133*(1-VLOOKUP(SDBYLD2!AE$4,'[1]INTERNAL PARAMETERS-1'!$B$5:$J$44,5,FALSE))*VLOOKUP(SDBYLD2!AE$4,'[1]INTERNAL PARAMETERS-1'!$B$5:$J$44,9,FALSE)*SDBYLD2!$F133</f>
        <v>0</v>
      </c>
      <c r="AF133" s="44">
        <f>SDBYLD1!AF133*VLOOKUP(SDBYLD2!AF$4,'[1]INTERNAL PARAMETERS-1'!$B$5:$J$44,5,FALSE)*VLOOKUP(SDBYLD2!AF$4,'[1]INTERNAL PARAMETERS-1'!$B$5:$J$44,7,FALSE)*SDBYLD2!$F133 + SDBYLD1!AF133*(1-VLOOKUP(SDBYLD2!AF$4,'[1]INTERNAL PARAMETERS-1'!$B$5:$J$44,5,FALSE))*VLOOKUP(SDBYLD2!AF$4,'[1]INTERNAL PARAMETERS-1'!$B$5:$J$44,9,FALSE)*SDBYLD2!$F133</f>
        <v>0</v>
      </c>
      <c r="AG133" s="44">
        <f>SDBYLD1!AG133*VLOOKUP(SDBYLD2!AG$4,'[1]INTERNAL PARAMETERS-1'!$B$5:$J$44,5,FALSE)*VLOOKUP(SDBYLD2!AG$4,'[1]INTERNAL PARAMETERS-1'!$B$5:$J$44,7,FALSE)*SDBYLD2!$F133 + SDBYLD1!AG133*(1-VLOOKUP(SDBYLD2!AG$4,'[1]INTERNAL PARAMETERS-1'!$B$5:$J$44,5,FALSE))*VLOOKUP(SDBYLD2!AG$4,'[1]INTERNAL PARAMETERS-1'!$B$5:$J$44,9,FALSE)*SDBYLD2!$F133</f>
        <v>0</v>
      </c>
      <c r="AH133" s="44">
        <f>SDBYLD1!AH133*VLOOKUP(SDBYLD2!AH$4,'[1]INTERNAL PARAMETERS-1'!$B$5:$J$44,5,FALSE)*VLOOKUP(SDBYLD2!AH$4,'[1]INTERNAL PARAMETERS-1'!$B$5:$J$44,7,FALSE)*SDBYLD2!$F133 + SDBYLD1!AH133*(1-VLOOKUP(SDBYLD2!AH$4,'[1]INTERNAL PARAMETERS-1'!$B$5:$J$44,5,FALSE))*VLOOKUP(SDBYLD2!AH$4,'[1]INTERNAL PARAMETERS-1'!$B$5:$J$44,9,FALSE)*SDBYLD2!$F133</f>
        <v>0</v>
      </c>
      <c r="AI133" s="44">
        <f>SDBYLD1!AI133*VLOOKUP(SDBYLD2!AI$4,'[1]INTERNAL PARAMETERS-1'!$B$5:$J$44,5,FALSE)*VLOOKUP(SDBYLD2!AI$4,'[1]INTERNAL PARAMETERS-1'!$B$5:$J$44,7,FALSE)*SDBYLD2!$F133 + SDBYLD1!AI133*(1-VLOOKUP(SDBYLD2!AI$4,'[1]INTERNAL PARAMETERS-1'!$B$5:$J$44,5,FALSE))*VLOOKUP(SDBYLD2!AI$4,'[1]INTERNAL PARAMETERS-1'!$B$5:$J$44,9,FALSE)*SDBYLD2!$F133</f>
        <v>0</v>
      </c>
      <c r="AJ133" s="44">
        <f>SDBYLD1!AJ133*VLOOKUP(SDBYLD2!AJ$4,'[1]INTERNAL PARAMETERS-1'!$B$5:$J$44,5,FALSE)*VLOOKUP(SDBYLD2!AJ$4,'[1]INTERNAL PARAMETERS-1'!$B$5:$J$44,7,FALSE)*SDBYLD2!$F133 + SDBYLD1!AJ133*(1-VLOOKUP(SDBYLD2!AJ$4,'[1]INTERNAL PARAMETERS-1'!$B$5:$J$44,5,FALSE))*VLOOKUP(SDBYLD2!AJ$4,'[1]INTERNAL PARAMETERS-1'!$B$5:$J$44,9,FALSE)*SDBYLD2!$F133</f>
        <v>0</v>
      </c>
      <c r="AK133" s="44">
        <f>SDBYLD1!AK133*VLOOKUP(SDBYLD2!AK$4,'[1]INTERNAL PARAMETERS-1'!$B$5:$J$44,5,FALSE)*VLOOKUP(SDBYLD2!AK$4,'[1]INTERNAL PARAMETERS-1'!$B$5:$J$44,7,FALSE)*SDBYLD2!$F133 + SDBYLD1!AK133*(1-VLOOKUP(SDBYLD2!AK$4,'[1]INTERNAL PARAMETERS-1'!$B$5:$J$44,5,FALSE))*VLOOKUP(SDBYLD2!AK$4,'[1]INTERNAL PARAMETERS-1'!$B$5:$J$44,9,FALSE)*SDBYLD2!$F133</f>
        <v>0</v>
      </c>
      <c r="AL133" s="44">
        <f>SDBYLD1!AL133*VLOOKUP(SDBYLD2!AL$4,'[1]INTERNAL PARAMETERS-1'!$B$5:$J$44,5,FALSE)*VLOOKUP(SDBYLD2!AL$4,'[1]INTERNAL PARAMETERS-1'!$B$5:$J$44,7,FALSE)*SDBYLD2!$F133 + SDBYLD1!AL133*(1-VLOOKUP(SDBYLD2!AL$4,'[1]INTERNAL PARAMETERS-1'!$B$5:$J$44,5,FALSE))*VLOOKUP(SDBYLD2!AL$4,'[1]INTERNAL PARAMETERS-1'!$B$5:$J$44,9,FALSE)*SDBYLD2!$F133</f>
        <v>0</v>
      </c>
      <c r="AM133" s="44">
        <f>SDBYLD1!AM133*VLOOKUP(SDBYLD2!AM$4,'[1]INTERNAL PARAMETERS-1'!$B$5:$J$44,5,FALSE)*VLOOKUP(SDBYLD2!AM$4,'[1]INTERNAL PARAMETERS-1'!$B$5:$J$44,7,FALSE)*SDBYLD2!$F133 + SDBYLD1!AM133*(1-VLOOKUP(SDBYLD2!AM$4,'[1]INTERNAL PARAMETERS-1'!$B$5:$J$44,5,FALSE))*VLOOKUP(SDBYLD2!AM$4,'[1]INTERNAL PARAMETERS-1'!$B$5:$J$44,9,FALSE)*SDBYLD2!$F133</f>
        <v>0</v>
      </c>
      <c r="AN133" s="44">
        <f>SDBYLD1!AN133*VLOOKUP(SDBYLD2!AN$4,'[1]INTERNAL PARAMETERS-1'!$B$5:$J$44,5,FALSE)*VLOOKUP(SDBYLD2!AN$4,'[1]INTERNAL PARAMETERS-1'!$B$5:$J$44,7,FALSE)*SDBYLD2!$F133 + SDBYLD1!AN133*(1-VLOOKUP(SDBYLD2!AN$4,'[1]INTERNAL PARAMETERS-1'!$B$5:$J$44,5,FALSE))*VLOOKUP(SDBYLD2!AN$4,'[1]INTERNAL PARAMETERS-1'!$B$5:$J$44,9,FALSE)*SDBYLD2!$F133</f>
        <v>0</v>
      </c>
      <c r="AO133" s="44">
        <f>SDBYLD1!AO133*VLOOKUP(SDBYLD2!AO$4,'[1]INTERNAL PARAMETERS-1'!$B$5:$J$44,5,FALSE)*VLOOKUP(SDBYLD2!AO$4,'[1]INTERNAL PARAMETERS-1'!$B$5:$J$44,7,FALSE)*SDBYLD2!$F133 + SDBYLD1!AO133*(1-VLOOKUP(SDBYLD2!AO$4,'[1]INTERNAL PARAMETERS-1'!$B$5:$J$44,5,FALSE))*VLOOKUP(SDBYLD2!AO$4,'[1]INTERNAL PARAMETERS-1'!$B$5:$J$44,9,FALSE)*SDBYLD2!$F133</f>
        <v>0</v>
      </c>
      <c r="AP133" s="44">
        <f>SDBYLD1!AP133*VLOOKUP(SDBYLD2!AP$4,'[1]INTERNAL PARAMETERS-1'!$B$5:$J$44,5,FALSE)*VLOOKUP(SDBYLD2!AP$4,'[1]INTERNAL PARAMETERS-1'!$B$5:$J$44,7,FALSE)*SDBYLD2!$F133 + SDBYLD1!AP133*(1-VLOOKUP(SDBYLD2!AP$4,'[1]INTERNAL PARAMETERS-1'!$B$5:$J$44,5,FALSE))*VLOOKUP(SDBYLD2!AP$4,'[1]INTERNAL PARAMETERS-1'!$B$5:$J$44,9,FALSE)*SDBYLD2!$F133</f>
        <v>0</v>
      </c>
      <c r="AQ133" s="44">
        <f>SDBYLD1!AQ133*VLOOKUP(SDBYLD2!AQ$4,'[1]INTERNAL PARAMETERS-1'!$B$5:$J$44,5,FALSE)*VLOOKUP(SDBYLD2!AQ$4,'[1]INTERNAL PARAMETERS-1'!$B$5:$J$44,7,FALSE)*SDBYLD2!$F133 + SDBYLD1!AQ133*(1-VLOOKUP(SDBYLD2!AQ$4,'[1]INTERNAL PARAMETERS-1'!$B$5:$J$44,5,FALSE))*VLOOKUP(SDBYLD2!AQ$4,'[1]INTERNAL PARAMETERS-1'!$B$5:$J$44,9,FALSE)*SDBYLD2!$F133</f>
        <v>0</v>
      </c>
      <c r="AR133" s="44">
        <f>SDBYLD1!AR133*VLOOKUP(SDBYLD2!AR$4,'[1]INTERNAL PARAMETERS-1'!$B$5:$J$44,5,FALSE)*VLOOKUP(SDBYLD2!AR$4,'[1]INTERNAL PARAMETERS-1'!$B$5:$J$44,7,FALSE)*SDBYLD2!$F133 + SDBYLD1!AR133*(1-VLOOKUP(SDBYLD2!AR$4,'[1]INTERNAL PARAMETERS-1'!$B$5:$J$44,5,FALSE))*VLOOKUP(SDBYLD2!AR$4,'[1]INTERNAL PARAMETERS-1'!$B$5:$J$44,9,FALSE)*SDBYLD2!$F133</f>
        <v>0</v>
      </c>
      <c r="AS133" s="44">
        <f>SDBYLD1!AS133*VLOOKUP(SDBYLD2!AS$4,'[1]INTERNAL PARAMETERS-1'!$B$5:$J$44,5,FALSE)*VLOOKUP(SDBYLD2!AS$4,'[1]INTERNAL PARAMETERS-1'!$B$5:$J$44,7,FALSE)*SDBYLD2!$F133 + SDBYLD1!AS133*(1-VLOOKUP(SDBYLD2!AS$4,'[1]INTERNAL PARAMETERS-1'!$B$5:$J$44,5,FALSE))*VLOOKUP(SDBYLD2!AS$4,'[1]INTERNAL PARAMETERS-1'!$B$5:$J$44,9,FALSE)*SDBYLD2!$F133</f>
        <v>0</v>
      </c>
      <c r="AT133" s="43">
        <f>SDBYLD1!AT133*VLOOKUP(SDBYLD2!AT$4,'[1]INTERNAL PARAMETERS-1'!$B$5:$J$44,5,FALSE)*VLOOKUP(SDBYLD2!AT$4,'[1]INTERNAL PARAMETERS-1'!$B$5:$J$44,7,FALSE)*SDBYLD2!$F133 + SDBYLD1!AT133*(1-VLOOKUP(SDBYLD2!AT$4,'[1]INTERNAL PARAMETERS-1'!$B$5:$J$44,5,FALSE))*VLOOKUP(SDBYLD2!AT$4,'[1]INTERNAL PARAMETERS-1'!$B$5:$J$44,9,FALSE)*SDBYLD2!$F133</f>
        <v>0</v>
      </c>
      <c r="AU133" s="45">
        <f>SDBYLD1!AU133*VLOOKUP(SDBYLD2!AU$4,'[1]INTERNAL PARAMETERS-1'!$B$5:$J$44,5,FALSE)*VLOOKUP(SDBYLD2!AU$4,'[1]INTERNAL PARAMETERS-1'!$B$5:$J$44,6,FALSE)*VLOOKUP(SDBYLD2!AU$4,'[1]INTERNAL PARAMETERS-1'!$B$5:$J$44,3,FALSE) + SDBYLD1!AU133*(1-VLOOKUP(SDBYLD2!AU$4,'[1]INTERNAL PARAMETERS-1'!$B$5:$J$44,5,FALSE))*VLOOKUP(SDBYLD2!AU$4,'[1]INTERNAL PARAMETERS-1'!$B$5:$J$44,8,FALSE)*VLOOKUP(SDBYLD2!AU$4,'[1]INTERNAL PARAMETERS-1'!$B$5:$J$44,3,FALSE)</f>
        <v>0</v>
      </c>
      <c r="AV133" s="44">
        <f>SDBYLD1!AV133*VLOOKUP(SDBYLD2!AV$4,'[1]INTERNAL PARAMETERS-1'!$B$5:$J$44,5,FALSE)*VLOOKUP(SDBYLD2!AV$4,'[1]INTERNAL PARAMETERS-1'!$B$5:$J$44,6,FALSE)*VLOOKUP(SDBYLD2!AV$4,'[1]INTERNAL PARAMETERS-1'!$B$5:$J$44,3,FALSE) + SDBYLD1!AV133*(1-VLOOKUP(SDBYLD2!AV$4,'[1]INTERNAL PARAMETERS-1'!$B$5:$J$44,5,FALSE))*VLOOKUP(SDBYLD2!AV$4,'[1]INTERNAL PARAMETERS-1'!$B$5:$J$44,8,FALSE)*VLOOKUP(SDBYLD2!AV$4,'[1]INTERNAL PARAMETERS-1'!$B$5:$J$44,3,FALSE)</f>
        <v>0</v>
      </c>
      <c r="AW133" s="44">
        <f>SDBYLD1!AW133*VLOOKUP(SDBYLD2!AW$4,'[1]INTERNAL PARAMETERS-1'!$B$5:$J$44,5,FALSE)*VLOOKUP(SDBYLD2!AW$4,'[1]INTERNAL PARAMETERS-1'!$B$5:$J$44,6,FALSE)*VLOOKUP(SDBYLD2!AW$4,'[1]INTERNAL PARAMETERS-1'!$B$5:$J$44,3,FALSE) + SDBYLD1!AW133*(1-VLOOKUP(SDBYLD2!AW$4,'[1]INTERNAL PARAMETERS-1'!$B$5:$J$44,5,FALSE))*VLOOKUP(SDBYLD2!AW$4,'[1]INTERNAL PARAMETERS-1'!$B$5:$J$44,8,FALSE)*VLOOKUP(SDBYLD2!AW$4,'[1]INTERNAL PARAMETERS-1'!$B$5:$J$44,3,FALSE)</f>
        <v>0</v>
      </c>
      <c r="AX133" s="44">
        <f>SDBYLD1!AX133*VLOOKUP(SDBYLD2!AX$4,'[1]INTERNAL PARAMETERS-1'!$B$5:$J$44,5,FALSE)*VLOOKUP(SDBYLD2!AX$4,'[1]INTERNAL PARAMETERS-1'!$B$5:$J$44,6,FALSE)*VLOOKUP(SDBYLD2!AX$4,'[1]INTERNAL PARAMETERS-1'!$B$5:$J$44,3,FALSE) + SDBYLD1!AX133*(1-VLOOKUP(SDBYLD2!AX$4,'[1]INTERNAL PARAMETERS-1'!$B$5:$J$44,5,FALSE))*VLOOKUP(SDBYLD2!AX$4,'[1]INTERNAL PARAMETERS-1'!$B$5:$J$44,8,FALSE)*VLOOKUP(SDBYLD2!AX$4,'[1]INTERNAL PARAMETERS-1'!$B$5:$J$44,3,FALSE)</f>
        <v>0</v>
      </c>
      <c r="AY133" s="44">
        <f>SDBYLD1!AY133*VLOOKUP(SDBYLD2!AY$4,'[1]INTERNAL PARAMETERS-1'!$B$5:$J$44,5,FALSE)*VLOOKUP(SDBYLD2!AY$4,'[1]INTERNAL PARAMETERS-1'!$B$5:$J$44,6,FALSE)*VLOOKUP(SDBYLD2!AY$4,'[1]INTERNAL PARAMETERS-1'!$B$5:$J$44,3,FALSE) + SDBYLD1!AY133*(1-VLOOKUP(SDBYLD2!AY$4,'[1]INTERNAL PARAMETERS-1'!$B$5:$J$44,5,FALSE))*VLOOKUP(SDBYLD2!AY$4,'[1]INTERNAL PARAMETERS-1'!$B$5:$J$44,8,FALSE)*VLOOKUP(SDBYLD2!AY$4,'[1]INTERNAL PARAMETERS-1'!$B$5:$J$44,3,FALSE)</f>
        <v>0</v>
      </c>
      <c r="AZ133" s="44">
        <f>SDBYLD1!AZ133*VLOOKUP(SDBYLD2!AZ$4,'[1]INTERNAL PARAMETERS-1'!$B$5:$J$44,5,FALSE)*VLOOKUP(SDBYLD2!AZ$4,'[1]INTERNAL PARAMETERS-1'!$B$5:$J$44,6,FALSE)*VLOOKUP(SDBYLD2!AZ$4,'[1]INTERNAL PARAMETERS-1'!$B$5:$J$44,3,FALSE) + SDBYLD1!AZ133*(1-VLOOKUP(SDBYLD2!AZ$4,'[1]INTERNAL PARAMETERS-1'!$B$5:$J$44,5,FALSE))*VLOOKUP(SDBYLD2!AZ$4,'[1]INTERNAL PARAMETERS-1'!$B$5:$J$44,8,FALSE)*VLOOKUP(SDBYLD2!AZ$4,'[1]INTERNAL PARAMETERS-1'!$B$5:$J$44,3,FALSE)</f>
        <v>0</v>
      </c>
      <c r="BA133" s="44">
        <f>SDBYLD1!BA133*VLOOKUP(SDBYLD2!BA$4,'[1]INTERNAL PARAMETERS-1'!$B$5:$J$44,5,FALSE)*VLOOKUP(SDBYLD2!BA$4,'[1]INTERNAL PARAMETERS-1'!$B$5:$J$44,6,FALSE)*VLOOKUP(SDBYLD2!BA$4,'[1]INTERNAL PARAMETERS-1'!$B$5:$J$44,3,FALSE) + SDBYLD1!BA133*(1-VLOOKUP(SDBYLD2!BA$4,'[1]INTERNAL PARAMETERS-1'!$B$5:$J$44,5,FALSE))*VLOOKUP(SDBYLD2!BA$4,'[1]INTERNAL PARAMETERS-1'!$B$5:$J$44,8,FALSE)*VLOOKUP(SDBYLD2!BA$4,'[1]INTERNAL PARAMETERS-1'!$B$5:$J$44,3,FALSE)</f>
        <v>0</v>
      </c>
      <c r="BB133" s="44">
        <f>SDBYLD1!BB133*VLOOKUP(SDBYLD2!BB$4,'[1]INTERNAL PARAMETERS-1'!$B$5:$J$44,5,FALSE)*VLOOKUP(SDBYLD2!BB$4,'[1]INTERNAL PARAMETERS-1'!$B$5:$J$44,6,FALSE)*VLOOKUP(SDBYLD2!BB$4,'[1]INTERNAL PARAMETERS-1'!$B$5:$J$44,3,FALSE) + SDBYLD1!BB133*(1-VLOOKUP(SDBYLD2!BB$4,'[1]INTERNAL PARAMETERS-1'!$B$5:$J$44,5,FALSE))*VLOOKUP(SDBYLD2!BB$4,'[1]INTERNAL PARAMETERS-1'!$B$5:$J$44,8,FALSE)*VLOOKUP(SDBYLD2!BB$4,'[1]INTERNAL PARAMETERS-1'!$B$5:$J$44,3,FALSE)</f>
        <v>0</v>
      </c>
      <c r="BC133" s="44">
        <f>SDBYLD1!BC133*VLOOKUP(SDBYLD2!BC$4,'[1]INTERNAL PARAMETERS-1'!$B$5:$J$44,5,FALSE)*VLOOKUP(SDBYLD2!BC$4,'[1]INTERNAL PARAMETERS-1'!$B$5:$J$44,6,FALSE)*VLOOKUP(SDBYLD2!BC$4,'[1]INTERNAL PARAMETERS-1'!$B$5:$J$44,3,FALSE) + SDBYLD1!BC133*(1-VLOOKUP(SDBYLD2!BC$4,'[1]INTERNAL PARAMETERS-1'!$B$5:$J$44,5,FALSE))*VLOOKUP(SDBYLD2!BC$4,'[1]INTERNAL PARAMETERS-1'!$B$5:$J$44,8,FALSE)*VLOOKUP(SDBYLD2!BC$4,'[1]INTERNAL PARAMETERS-1'!$B$5:$J$44,3,FALSE)</f>
        <v>0</v>
      </c>
      <c r="BD133" s="44">
        <f>SDBYLD1!BD133*VLOOKUP(SDBYLD2!BD$4,'[1]INTERNAL PARAMETERS-1'!$B$5:$J$44,5,FALSE)*VLOOKUP(SDBYLD2!BD$4,'[1]INTERNAL PARAMETERS-1'!$B$5:$J$44,6,FALSE)*VLOOKUP(SDBYLD2!BD$4,'[1]INTERNAL PARAMETERS-1'!$B$5:$J$44,3,FALSE) + SDBYLD1!BD133*(1-VLOOKUP(SDBYLD2!BD$4,'[1]INTERNAL PARAMETERS-1'!$B$5:$J$44,5,FALSE))*VLOOKUP(SDBYLD2!BD$4,'[1]INTERNAL PARAMETERS-1'!$B$5:$J$44,8,FALSE)*VLOOKUP(SDBYLD2!BD$4,'[1]INTERNAL PARAMETERS-1'!$B$5:$J$44,3,FALSE)</f>
        <v>0</v>
      </c>
      <c r="BE133" s="44">
        <f>SDBYLD1!BE133*VLOOKUP(SDBYLD2!BE$4,'[1]INTERNAL PARAMETERS-1'!$B$5:$J$44,5,FALSE)*VLOOKUP(SDBYLD2!BE$4,'[1]INTERNAL PARAMETERS-1'!$B$5:$J$44,6,FALSE)*VLOOKUP(SDBYLD2!BE$4,'[1]INTERNAL PARAMETERS-1'!$B$5:$J$44,3,FALSE) + SDBYLD1!BE133*(1-VLOOKUP(SDBYLD2!BE$4,'[1]INTERNAL PARAMETERS-1'!$B$5:$J$44,5,FALSE))*VLOOKUP(SDBYLD2!BE$4,'[1]INTERNAL PARAMETERS-1'!$B$5:$J$44,8,FALSE)*VLOOKUP(SDBYLD2!BE$4,'[1]INTERNAL PARAMETERS-1'!$B$5:$J$44,3,FALSE)</f>
        <v>0</v>
      </c>
      <c r="BF133" s="44">
        <f>SDBYLD1!BF133*VLOOKUP(SDBYLD2!BF$4,'[1]INTERNAL PARAMETERS-1'!$B$5:$J$44,5,FALSE)*VLOOKUP(SDBYLD2!BF$4,'[1]INTERNAL PARAMETERS-1'!$B$5:$J$44,6,FALSE)*VLOOKUP(SDBYLD2!BF$4,'[1]INTERNAL PARAMETERS-1'!$B$5:$J$44,3,FALSE) + SDBYLD1!BF133*(1-VLOOKUP(SDBYLD2!BF$4,'[1]INTERNAL PARAMETERS-1'!$B$5:$J$44,5,FALSE))*VLOOKUP(SDBYLD2!BF$4,'[1]INTERNAL PARAMETERS-1'!$B$5:$J$44,8,FALSE)*VLOOKUP(SDBYLD2!BF$4,'[1]INTERNAL PARAMETERS-1'!$B$5:$J$44,3,FALSE)</f>
        <v>0</v>
      </c>
      <c r="BG133" s="44">
        <f>SDBYLD1!BG133*VLOOKUP(SDBYLD2!BG$4,'[1]INTERNAL PARAMETERS-1'!$B$5:$J$44,5,FALSE)*VLOOKUP(SDBYLD2!BG$4,'[1]INTERNAL PARAMETERS-1'!$B$5:$J$44,6,FALSE)*VLOOKUP(SDBYLD2!BG$4,'[1]INTERNAL PARAMETERS-1'!$B$5:$J$44,3,FALSE) + SDBYLD1!BG133*(1-VLOOKUP(SDBYLD2!BG$4,'[1]INTERNAL PARAMETERS-1'!$B$5:$J$44,5,FALSE))*VLOOKUP(SDBYLD2!BG$4,'[1]INTERNAL PARAMETERS-1'!$B$5:$J$44,8,FALSE)*VLOOKUP(SDBYLD2!BG$4,'[1]INTERNAL PARAMETERS-1'!$B$5:$J$44,3,FALSE)</f>
        <v>0</v>
      </c>
      <c r="BH133" s="44">
        <f>SDBYLD1!BH133*VLOOKUP(SDBYLD2!BH$4,'[1]INTERNAL PARAMETERS-1'!$B$5:$J$44,5,FALSE)*VLOOKUP(SDBYLD2!BH$4,'[1]INTERNAL PARAMETERS-1'!$B$5:$J$44,6,FALSE)*VLOOKUP(SDBYLD2!BH$4,'[1]INTERNAL PARAMETERS-1'!$B$5:$J$44,3,FALSE) + SDBYLD1!BH133*(1-VLOOKUP(SDBYLD2!BH$4,'[1]INTERNAL PARAMETERS-1'!$B$5:$J$44,5,FALSE))*VLOOKUP(SDBYLD2!BH$4,'[1]INTERNAL PARAMETERS-1'!$B$5:$J$44,8,FALSE)*VLOOKUP(SDBYLD2!BH$4,'[1]INTERNAL PARAMETERS-1'!$B$5:$J$44,3,FALSE)</f>
        <v>0</v>
      </c>
      <c r="BI133" s="44">
        <f>SDBYLD1!BI133*VLOOKUP(SDBYLD2!BI$4,'[1]INTERNAL PARAMETERS-1'!$B$5:$J$44,5,FALSE)*VLOOKUP(SDBYLD2!BI$4,'[1]INTERNAL PARAMETERS-1'!$B$5:$J$44,6,FALSE)*VLOOKUP(SDBYLD2!BI$4,'[1]INTERNAL PARAMETERS-1'!$B$5:$J$44,3,FALSE) + SDBYLD1!BI133*(1-VLOOKUP(SDBYLD2!BI$4,'[1]INTERNAL PARAMETERS-1'!$B$5:$J$44,5,FALSE))*VLOOKUP(SDBYLD2!BI$4,'[1]INTERNAL PARAMETERS-1'!$B$5:$J$44,8,FALSE)*VLOOKUP(SDBYLD2!BI$4,'[1]INTERNAL PARAMETERS-1'!$B$5:$J$44,3,FALSE)</f>
        <v>0</v>
      </c>
      <c r="BJ133" s="44">
        <f>SDBYLD1!BJ133*VLOOKUP(SDBYLD2!BJ$4,'[1]INTERNAL PARAMETERS-1'!$B$5:$J$44,5,FALSE)*VLOOKUP(SDBYLD2!BJ$4,'[1]INTERNAL PARAMETERS-1'!$B$5:$J$44,6,FALSE)*VLOOKUP(SDBYLD2!BJ$4,'[1]INTERNAL PARAMETERS-1'!$B$5:$J$44,3,FALSE) + SDBYLD1!BJ133*(1-VLOOKUP(SDBYLD2!BJ$4,'[1]INTERNAL PARAMETERS-1'!$B$5:$J$44,5,FALSE))*VLOOKUP(SDBYLD2!BJ$4,'[1]INTERNAL PARAMETERS-1'!$B$5:$J$44,8,FALSE)*VLOOKUP(SDBYLD2!BJ$4,'[1]INTERNAL PARAMETERS-1'!$B$5:$J$44,3,FALSE)</f>
        <v>0</v>
      </c>
      <c r="BK133" s="44">
        <f>SDBYLD1!BK133*VLOOKUP(SDBYLD2!BK$4,'[1]INTERNAL PARAMETERS-1'!$B$5:$J$44,5,FALSE)*VLOOKUP(SDBYLD2!BK$4,'[1]INTERNAL PARAMETERS-1'!$B$5:$J$44,6,FALSE)*VLOOKUP(SDBYLD2!BK$4,'[1]INTERNAL PARAMETERS-1'!$B$5:$J$44,3,FALSE) + SDBYLD1!BK133*(1-VLOOKUP(SDBYLD2!BK$4,'[1]INTERNAL PARAMETERS-1'!$B$5:$J$44,5,FALSE))*VLOOKUP(SDBYLD2!BK$4,'[1]INTERNAL PARAMETERS-1'!$B$5:$J$44,8,FALSE)*VLOOKUP(SDBYLD2!BK$4,'[1]INTERNAL PARAMETERS-1'!$B$5:$J$44,3,FALSE)</f>
        <v>0</v>
      </c>
      <c r="BL133" s="44">
        <f>SDBYLD1!BL133*VLOOKUP(SDBYLD2!BL$4,'[1]INTERNAL PARAMETERS-1'!$B$5:$J$44,5,FALSE)*VLOOKUP(SDBYLD2!BL$4,'[1]INTERNAL PARAMETERS-1'!$B$5:$J$44,6,FALSE)*VLOOKUP(SDBYLD2!BL$4,'[1]INTERNAL PARAMETERS-1'!$B$5:$J$44,3,FALSE) + SDBYLD1!BL133*(1-VLOOKUP(SDBYLD2!BL$4,'[1]INTERNAL PARAMETERS-1'!$B$5:$J$44,5,FALSE))*VLOOKUP(SDBYLD2!BL$4,'[1]INTERNAL PARAMETERS-1'!$B$5:$J$44,8,FALSE)*VLOOKUP(SDBYLD2!BL$4,'[1]INTERNAL PARAMETERS-1'!$B$5:$J$44,3,FALSE)</f>
        <v>0</v>
      </c>
      <c r="BM133" s="44">
        <f>SDBYLD1!BM133*VLOOKUP(SDBYLD2!BM$4,'[1]INTERNAL PARAMETERS-1'!$B$5:$J$44,5,FALSE)*VLOOKUP(SDBYLD2!BM$4,'[1]INTERNAL PARAMETERS-1'!$B$5:$J$44,6,FALSE)*VLOOKUP(SDBYLD2!BM$4,'[1]INTERNAL PARAMETERS-1'!$B$5:$J$44,3,FALSE) + SDBYLD1!BM133*(1-VLOOKUP(SDBYLD2!BM$4,'[1]INTERNAL PARAMETERS-1'!$B$5:$J$44,5,FALSE))*VLOOKUP(SDBYLD2!BM$4,'[1]INTERNAL PARAMETERS-1'!$B$5:$J$44,8,FALSE)*VLOOKUP(SDBYLD2!BM$4,'[1]INTERNAL PARAMETERS-1'!$B$5:$J$44,3,FALSE)</f>
        <v>0</v>
      </c>
      <c r="BN133" s="44">
        <f>SDBYLD1!BN133*VLOOKUP(SDBYLD2!BN$4,'[1]INTERNAL PARAMETERS-1'!$B$5:$J$44,5,FALSE)*VLOOKUP(SDBYLD2!BN$4,'[1]INTERNAL PARAMETERS-1'!$B$5:$J$44,6,FALSE)*VLOOKUP(SDBYLD2!BN$4,'[1]INTERNAL PARAMETERS-1'!$B$5:$J$44,3,FALSE) + SDBYLD1!BN133*(1-VLOOKUP(SDBYLD2!BN$4,'[1]INTERNAL PARAMETERS-1'!$B$5:$J$44,5,FALSE))*VLOOKUP(SDBYLD2!BN$4,'[1]INTERNAL PARAMETERS-1'!$B$5:$J$44,8,FALSE)*VLOOKUP(SDBYLD2!BN$4,'[1]INTERNAL PARAMETERS-1'!$B$5:$J$44,3,FALSE)</f>
        <v>0</v>
      </c>
      <c r="BO133" s="44">
        <f>SDBYLD1!BO133*VLOOKUP(SDBYLD2!BO$4,'[1]INTERNAL PARAMETERS-1'!$B$5:$J$44,5,FALSE)*VLOOKUP(SDBYLD2!BO$4,'[1]INTERNAL PARAMETERS-1'!$B$5:$J$44,6,FALSE)*VLOOKUP(SDBYLD2!BO$4,'[1]INTERNAL PARAMETERS-1'!$B$5:$J$44,3,FALSE) + SDBYLD1!BO133*(1-VLOOKUP(SDBYLD2!BO$4,'[1]INTERNAL PARAMETERS-1'!$B$5:$J$44,5,FALSE))*VLOOKUP(SDBYLD2!BO$4,'[1]INTERNAL PARAMETERS-1'!$B$5:$J$44,8,FALSE)*VLOOKUP(SDBYLD2!BO$4,'[1]INTERNAL PARAMETERS-1'!$B$5:$J$44,3,FALSE)</f>
        <v>0</v>
      </c>
      <c r="BP133" s="44">
        <f>SDBYLD1!BP133*VLOOKUP(SDBYLD2!BP$4,'[1]INTERNAL PARAMETERS-1'!$B$5:$J$44,5,FALSE)*VLOOKUP(SDBYLD2!BP$4,'[1]INTERNAL PARAMETERS-1'!$B$5:$J$44,6,FALSE)*VLOOKUP(SDBYLD2!BP$4,'[1]INTERNAL PARAMETERS-1'!$B$5:$J$44,3,FALSE) + SDBYLD1!BP133*(1-VLOOKUP(SDBYLD2!BP$4,'[1]INTERNAL PARAMETERS-1'!$B$5:$J$44,5,FALSE))*VLOOKUP(SDBYLD2!BP$4,'[1]INTERNAL PARAMETERS-1'!$B$5:$J$44,8,FALSE)*VLOOKUP(SDBYLD2!BP$4,'[1]INTERNAL PARAMETERS-1'!$B$5:$J$44,3,FALSE)</f>
        <v>0</v>
      </c>
      <c r="BQ133" s="44">
        <f>SDBYLD1!BQ133*VLOOKUP(SDBYLD2!BQ$4,'[1]INTERNAL PARAMETERS-1'!$B$5:$J$44,5,FALSE)*VLOOKUP(SDBYLD2!BQ$4,'[1]INTERNAL PARAMETERS-1'!$B$5:$J$44,6,FALSE)*VLOOKUP(SDBYLD2!BQ$4,'[1]INTERNAL PARAMETERS-1'!$B$5:$J$44,3,FALSE) + SDBYLD1!BQ133*(1-VLOOKUP(SDBYLD2!BQ$4,'[1]INTERNAL PARAMETERS-1'!$B$5:$J$44,5,FALSE))*VLOOKUP(SDBYLD2!BQ$4,'[1]INTERNAL PARAMETERS-1'!$B$5:$J$44,8,FALSE)*VLOOKUP(SDBYLD2!BQ$4,'[1]INTERNAL PARAMETERS-1'!$B$5:$J$44,3,FALSE)</f>
        <v>0</v>
      </c>
      <c r="BR133" s="44">
        <f>SDBYLD1!BR133*VLOOKUP(SDBYLD2!BR$4,'[1]INTERNAL PARAMETERS-1'!$B$5:$J$44,5,FALSE)*VLOOKUP(SDBYLD2!BR$4,'[1]INTERNAL PARAMETERS-1'!$B$5:$J$44,6,FALSE)*VLOOKUP(SDBYLD2!BR$4,'[1]INTERNAL PARAMETERS-1'!$B$5:$J$44,3,FALSE) + SDBYLD1!BR133*(1-VLOOKUP(SDBYLD2!BR$4,'[1]INTERNAL PARAMETERS-1'!$B$5:$J$44,5,FALSE))*VLOOKUP(SDBYLD2!BR$4,'[1]INTERNAL PARAMETERS-1'!$B$5:$J$44,8,FALSE)*VLOOKUP(SDBYLD2!BR$4,'[1]INTERNAL PARAMETERS-1'!$B$5:$J$44,3,FALSE)</f>
        <v>0</v>
      </c>
      <c r="BS133" s="44">
        <f>SDBYLD1!BS133*VLOOKUP(SDBYLD2!BS$4,'[1]INTERNAL PARAMETERS-1'!$B$5:$J$44,5,FALSE)*VLOOKUP(SDBYLD2!BS$4,'[1]INTERNAL PARAMETERS-1'!$B$5:$J$44,6,FALSE)*VLOOKUP(SDBYLD2!BS$4,'[1]INTERNAL PARAMETERS-1'!$B$5:$J$44,3,FALSE) + SDBYLD1!BS133*(1-VLOOKUP(SDBYLD2!BS$4,'[1]INTERNAL PARAMETERS-1'!$B$5:$J$44,5,FALSE))*VLOOKUP(SDBYLD2!BS$4,'[1]INTERNAL PARAMETERS-1'!$B$5:$J$44,8,FALSE)*VLOOKUP(SDBYLD2!BS$4,'[1]INTERNAL PARAMETERS-1'!$B$5:$J$44,3,FALSE)</f>
        <v>0</v>
      </c>
      <c r="BT133" s="44">
        <f>SDBYLD1!BT133*VLOOKUP(SDBYLD2!BT$4,'[1]INTERNAL PARAMETERS-1'!$B$5:$J$44,5,FALSE)*VLOOKUP(SDBYLD2!BT$4,'[1]INTERNAL PARAMETERS-1'!$B$5:$J$44,6,FALSE)*VLOOKUP(SDBYLD2!BT$4,'[1]INTERNAL PARAMETERS-1'!$B$5:$J$44,3,FALSE) + SDBYLD1!BT133*(1-VLOOKUP(SDBYLD2!BT$4,'[1]INTERNAL PARAMETERS-1'!$B$5:$J$44,5,FALSE))*VLOOKUP(SDBYLD2!BT$4,'[1]INTERNAL PARAMETERS-1'!$B$5:$J$44,8,FALSE)*VLOOKUP(SDBYLD2!BT$4,'[1]INTERNAL PARAMETERS-1'!$B$5:$J$44,3,FALSE)</f>
        <v>0</v>
      </c>
      <c r="BU133" s="44">
        <f>SDBYLD1!BU133*VLOOKUP(SDBYLD2!BU$4,'[1]INTERNAL PARAMETERS-1'!$B$5:$J$44,5,FALSE)*VLOOKUP(SDBYLD2!BU$4,'[1]INTERNAL PARAMETERS-1'!$B$5:$J$44,6,FALSE)*VLOOKUP(SDBYLD2!BU$4,'[1]INTERNAL PARAMETERS-1'!$B$5:$J$44,3,FALSE) + SDBYLD1!BU133*(1-VLOOKUP(SDBYLD2!BU$4,'[1]INTERNAL PARAMETERS-1'!$B$5:$J$44,5,FALSE))*VLOOKUP(SDBYLD2!BU$4,'[1]INTERNAL PARAMETERS-1'!$B$5:$J$44,8,FALSE)*VLOOKUP(SDBYLD2!BU$4,'[1]INTERNAL PARAMETERS-1'!$B$5:$J$44,3,FALSE)</f>
        <v>0</v>
      </c>
      <c r="BV133" s="44">
        <f>SDBYLD1!BV133*VLOOKUP(SDBYLD2!BV$4,'[1]INTERNAL PARAMETERS-1'!$B$5:$J$44,5,FALSE)*VLOOKUP(SDBYLD2!BV$4,'[1]INTERNAL PARAMETERS-1'!$B$5:$J$44,6,FALSE)*VLOOKUP(SDBYLD2!BV$4,'[1]INTERNAL PARAMETERS-1'!$B$5:$J$44,3,FALSE) + SDBYLD1!BV133*(1-VLOOKUP(SDBYLD2!BV$4,'[1]INTERNAL PARAMETERS-1'!$B$5:$J$44,5,FALSE))*VLOOKUP(SDBYLD2!BV$4,'[1]INTERNAL PARAMETERS-1'!$B$5:$J$44,8,FALSE)*VLOOKUP(SDBYLD2!BV$4,'[1]INTERNAL PARAMETERS-1'!$B$5:$J$44,3,FALSE)</f>
        <v>0</v>
      </c>
      <c r="BW133" s="44">
        <f>SDBYLD1!BW133*VLOOKUP(SDBYLD2!BW$4,'[1]INTERNAL PARAMETERS-1'!$B$5:$J$44,5,FALSE)*VLOOKUP(SDBYLD2!BW$4,'[1]INTERNAL PARAMETERS-1'!$B$5:$J$44,6,FALSE)*VLOOKUP(SDBYLD2!BW$4,'[1]INTERNAL PARAMETERS-1'!$B$5:$J$44,3,FALSE) + SDBYLD1!BW133*(1-VLOOKUP(SDBYLD2!BW$4,'[1]INTERNAL PARAMETERS-1'!$B$5:$J$44,5,FALSE))*VLOOKUP(SDBYLD2!BW$4,'[1]INTERNAL PARAMETERS-1'!$B$5:$J$44,8,FALSE)*VLOOKUP(SDBYLD2!BW$4,'[1]INTERNAL PARAMETERS-1'!$B$5:$J$44,3,FALSE)</f>
        <v>0</v>
      </c>
      <c r="BX133" s="44">
        <f>SDBYLD1!BX133*VLOOKUP(SDBYLD2!BX$4,'[1]INTERNAL PARAMETERS-1'!$B$5:$J$44,5,FALSE)*VLOOKUP(SDBYLD2!BX$4,'[1]INTERNAL PARAMETERS-1'!$B$5:$J$44,6,FALSE)*VLOOKUP(SDBYLD2!BX$4,'[1]INTERNAL PARAMETERS-1'!$B$5:$J$44,3,FALSE) + SDBYLD1!BX133*(1-VLOOKUP(SDBYLD2!BX$4,'[1]INTERNAL PARAMETERS-1'!$B$5:$J$44,5,FALSE))*VLOOKUP(SDBYLD2!BX$4,'[1]INTERNAL PARAMETERS-1'!$B$5:$J$44,8,FALSE)*VLOOKUP(SDBYLD2!BX$4,'[1]INTERNAL PARAMETERS-1'!$B$5:$J$44,3,FALSE)</f>
        <v>0</v>
      </c>
      <c r="BY133" s="44">
        <f>SDBYLD1!BY133*VLOOKUP(SDBYLD2!BY$4,'[1]INTERNAL PARAMETERS-1'!$B$5:$J$44,5,FALSE)*VLOOKUP(SDBYLD2!BY$4,'[1]INTERNAL PARAMETERS-1'!$B$5:$J$44,6,FALSE)*VLOOKUP(SDBYLD2!BY$4,'[1]INTERNAL PARAMETERS-1'!$B$5:$J$44,3,FALSE) + SDBYLD1!BY133*(1-VLOOKUP(SDBYLD2!BY$4,'[1]INTERNAL PARAMETERS-1'!$B$5:$J$44,5,FALSE))*VLOOKUP(SDBYLD2!BY$4,'[1]INTERNAL PARAMETERS-1'!$B$5:$J$44,8,FALSE)*VLOOKUP(SDBYLD2!BY$4,'[1]INTERNAL PARAMETERS-1'!$B$5:$J$44,3,FALSE)</f>
        <v>0</v>
      </c>
      <c r="BZ133" s="44">
        <f>SDBYLD1!BZ133*VLOOKUP(SDBYLD2!BZ$4,'[1]INTERNAL PARAMETERS-1'!$B$5:$J$44,5,FALSE)*VLOOKUP(SDBYLD2!BZ$4,'[1]INTERNAL PARAMETERS-1'!$B$5:$J$44,6,FALSE)*VLOOKUP(SDBYLD2!BZ$4,'[1]INTERNAL PARAMETERS-1'!$B$5:$J$44,3,FALSE) + SDBYLD1!BZ133*(1-VLOOKUP(SDBYLD2!BZ$4,'[1]INTERNAL PARAMETERS-1'!$B$5:$J$44,5,FALSE))*VLOOKUP(SDBYLD2!BZ$4,'[1]INTERNAL PARAMETERS-1'!$B$5:$J$44,8,FALSE)*VLOOKUP(SDBYLD2!BZ$4,'[1]INTERNAL PARAMETERS-1'!$B$5:$J$44,3,FALSE)</f>
        <v>0</v>
      </c>
      <c r="CA133" s="44">
        <f>SDBYLD1!CA133*VLOOKUP(SDBYLD2!CA$4,'[1]INTERNAL PARAMETERS-1'!$B$5:$J$44,5,FALSE)*VLOOKUP(SDBYLD2!CA$4,'[1]INTERNAL PARAMETERS-1'!$B$5:$J$44,6,FALSE)*VLOOKUP(SDBYLD2!CA$4,'[1]INTERNAL PARAMETERS-1'!$B$5:$J$44,3,FALSE) + SDBYLD1!CA133*(1-VLOOKUP(SDBYLD2!CA$4,'[1]INTERNAL PARAMETERS-1'!$B$5:$J$44,5,FALSE))*VLOOKUP(SDBYLD2!CA$4,'[1]INTERNAL PARAMETERS-1'!$B$5:$J$44,8,FALSE)*VLOOKUP(SDBYLD2!CA$4,'[1]INTERNAL PARAMETERS-1'!$B$5:$J$44,3,FALSE)</f>
        <v>0</v>
      </c>
      <c r="CB133" s="44">
        <f>SDBYLD1!CB133*VLOOKUP(SDBYLD2!CB$4,'[1]INTERNAL PARAMETERS-1'!$B$5:$J$44,5,FALSE)*VLOOKUP(SDBYLD2!CB$4,'[1]INTERNAL PARAMETERS-1'!$B$5:$J$44,6,FALSE)*VLOOKUP(SDBYLD2!CB$4,'[1]INTERNAL PARAMETERS-1'!$B$5:$J$44,3,FALSE) + SDBYLD1!CB133*(1-VLOOKUP(SDBYLD2!CB$4,'[1]INTERNAL PARAMETERS-1'!$B$5:$J$44,5,FALSE))*VLOOKUP(SDBYLD2!CB$4,'[1]INTERNAL PARAMETERS-1'!$B$5:$J$44,8,FALSE)*VLOOKUP(SDBYLD2!CB$4,'[1]INTERNAL PARAMETERS-1'!$B$5:$J$44,3,FALSE)</f>
        <v>0</v>
      </c>
      <c r="CC133" s="44">
        <f>SDBYLD1!CC133*VLOOKUP(SDBYLD2!CC$4,'[1]INTERNAL PARAMETERS-1'!$B$5:$J$44,5,FALSE)*VLOOKUP(SDBYLD2!CC$4,'[1]INTERNAL PARAMETERS-1'!$B$5:$J$44,6,FALSE)*VLOOKUP(SDBYLD2!CC$4,'[1]INTERNAL PARAMETERS-1'!$B$5:$J$44,3,FALSE) + SDBYLD1!CC133*(1-VLOOKUP(SDBYLD2!CC$4,'[1]INTERNAL PARAMETERS-1'!$B$5:$J$44,5,FALSE))*VLOOKUP(SDBYLD2!CC$4,'[1]INTERNAL PARAMETERS-1'!$B$5:$J$44,8,FALSE)*VLOOKUP(SDBYLD2!CC$4,'[1]INTERNAL PARAMETERS-1'!$B$5:$J$44,3,FALSE)</f>
        <v>0</v>
      </c>
      <c r="CD133" s="44">
        <f>SDBYLD1!CD133*VLOOKUP(SDBYLD2!CD$4,'[1]INTERNAL PARAMETERS-1'!$B$5:$J$44,5,FALSE)*VLOOKUP(SDBYLD2!CD$4,'[1]INTERNAL PARAMETERS-1'!$B$5:$J$44,6,FALSE)*VLOOKUP(SDBYLD2!CD$4,'[1]INTERNAL PARAMETERS-1'!$B$5:$J$44,3,FALSE) + SDBYLD1!CD133*(1-VLOOKUP(SDBYLD2!CD$4,'[1]INTERNAL PARAMETERS-1'!$B$5:$J$44,5,FALSE))*VLOOKUP(SDBYLD2!CD$4,'[1]INTERNAL PARAMETERS-1'!$B$5:$J$44,8,FALSE)*VLOOKUP(SDBYLD2!CD$4,'[1]INTERNAL PARAMETERS-1'!$B$5:$J$44,3,FALSE)</f>
        <v>0</v>
      </c>
      <c r="CE133" s="44">
        <f>SDBYLD1!CE133*VLOOKUP(SDBYLD2!CE$4,'[1]INTERNAL PARAMETERS-1'!$B$5:$J$44,5,FALSE)*VLOOKUP(SDBYLD2!CE$4,'[1]INTERNAL PARAMETERS-1'!$B$5:$J$44,6,FALSE)*VLOOKUP(SDBYLD2!CE$4,'[1]INTERNAL PARAMETERS-1'!$B$5:$J$44,3,FALSE) + SDBYLD1!CE133*(1-VLOOKUP(SDBYLD2!CE$4,'[1]INTERNAL PARAMETERS-1'!$B$5:$J$44,5,FALSE))*VLOOKUP(SDBYLD2!CE$4,'[1]INTERNAL PARAMETERS-1'!$B$5:$J$44,8,FALSE)*VLOOKUP(SDBYLD2!CE$4,'[1]INTERNAL PARAMETERS-1'!$B$5:$J$44,3,FALSE)</f>
        <v>0</v>
      </c>
      <c r="CF133" s="44">
        <f>SDBYLD1!CF133*VLOOKUP(SDBYLD2!CF$4,'[1]INTERNAL PARAMETERS-1'!$B$5:$J$44,5,FALSE)*VLOOKUP(SDBYLD2!CF$4,'[1]INTERNAL PARAMETERS-1'!$B$5:$J$44,6,FALSE)*VLOOKUP(SDBYLD2!CF$4,'[1]INTERNAL PARAMETERS-1'!$B$5:$J$44,3,FALSE) + SDBYLD1!CF133*(1-VLOOKUP(SDBYLD2!CF$4,'[1]INTERNAL PARAMETERS-1'!$B$5:$J$44,5,FALSE))*VLOOKUP(SDBYLD2!CF$4,'[1]INTERNAL PARAMETERS-1'!$B$5:$J$44,8,FALSE)*VLOOKUP(SDBYLD2!CF$4,'[1]INTERNAL PARAMETERS-1'!$B$5:$J$44,3,FALSE)</f>
        <v>0</v>
      </c>
      <c r="CG133" s="44">
        <f>SDBYLD1!CG133*VLOOKUP(SDBYLD2!CG$4,'[1]INTERNAL PARAMETERS-1'!$B$5:$J$44,5,FALSE)*VLOOKUP(SDBYLD2!CG$4,'[1]INTERNAL PARAMETERS-1'!$B$5:$J$44,6,FALSE)*VLOOKUP(SDBYLD2!CG$4,'[1]INTERNAL PARAMETERS-1'!$B$5:$J$44,3,FALSE) + SDBYLD1!CG133*(1-VLOOKUP(SDBYLD2!CG$4,'[1]INTERNAL PARAMETERS-1'!$B$5:$J$44,5,FALSE))*VLOOKUP(SDBYLD2!CG$4,'[1]INTERNAL PARAMETERS-1'!$B$5:$J$44,8,FALSE)*VLOOKUP(SDBYLD2!CG$4,'[1]INTERNAL PARAMETERS-1'!$B$5:$J$44,3,FALSE)</f>
        <v>0</v>
      </c>
      <c r="CH133" s="43">
        <f>SDBYLD1!CH133*VLOOKUP(SDBYLD2!CH$4,'[1]INTERNAL PARAMETERS-1'!$B$5:$J$44,5,FALSE)*VLOOKUP(SDBYLD2!CH$4,'[1]INTERNAL PARAMETERS-1'!$B$5:$J$44,6,FALSE)*VLOOKUP(SDBYLD2!CH$4,'[1]INTERNAL PARAMETERS-1'!$B$5:$J$44,3,FALSE) + SDBYLD1!CH133*(1-VLOOKUP(SDBYLD2!CH$4,'[1]INTERNAL PARAMETERS-1'!$B$5:$J$44,5,FALSE))*VLOOKUP(SDBYLD2!CH$4,'[1]INTERNAL PARAMETERS-1'!$B$5:$J$44,8,FALSE)*VLOOKUP(SDBYLD2!CH$4,'[1]INTERNAL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SDBeam!X134</f>
        <v>0</v>
      </c>
      <c r="F134" s="56">
        <f>'[1]INTERNAL PARAMETERS-1'!M8</f>
        <v>68.824999999999989</v>
      </c>
      <c r="G134" s="45">
        <f>SDBYLD1!G134*VLOOKUP(SDBYLD2!G$4,'[1]INTERNAL PARAMETERS-1'!$B$5:$J$44,5,FALSE)*VLOOKUP(SDBYLD2!G$4,'[1]INTERNAL PARAMETERS-1'!$B$5:$J$44,7,FALSE)*SDBYLD2!$F134 + SDBYLD1!G134*(1-VLOOKUP(SDBYLD2!G$4,'[1]INTERNAL PARAMETERS-1'!$B$5:$J$44,5,FALSE))*VLOOKUP(SDBYLD2!G$4,'[1]INTERNAL PARAMETERS-1'!$B$5:$J$44,9,FALSE)*SDBYLD2!$F134</f>
        <v>0</v>
      </c>
      <c r="H134" s="44">
        <f>SDBYLD1!H134*VLOOKUP(SDBYLD2!H$4,'[1]INTERNAL PARAMETERS-1'!$B$5:$J$44,5,FALSE)*VLOOKUP(SDBYLD2!H$4,'[1]INTERNAL PARAMETERS-1'!$B$5:$J$44,7,FALSE)*SDBYLD2!$F134 + SDBYLD1!H134*(1-VLOOKUP(SDBYLD2!H$4,'[1]INTERNAL PARAMETERS-1'!$B$5:$J$44,5,FALSE))*VLOOKUP(SDBYLD2!H$4,'[1]INTERNAL PARAMETERS-1'!$B$5:$J$44,9,FALSE)*SDBYLD2!$F134</f>
        <v>0</v>
      </c>
      <c r="I134" s="44">
        <f>SDBYLD1!I134*VLOOKUP(SDBYLD2!I$4,'[1]INTERNAL PARAMETERS-1'!$B$5:$J$44,5,FALSE)*VLOOKUP(SDBYLD2!I$4,'[1]INTERNAL PARAMETERS-1'!$B$5:$J$44,7,FALSE)*SDBYLD2!$F134 + SDBYLD1!I134*(1-VLOOKUP(SDBYLD2!I$4,'[1]INTERNAL PARAMETERS-1'!$B$5:$J$44,5,FALSE))*VLOOKUP(SDBYLD2!I$4,'[1]INTERNAL PARAMETERS-1'!$B$5:$J$44,9,FALSE)*SDBYLD2!$F134</f>
        <v>0</v>
      </c>
      <c r="J134" s="44">
        <f>SDBYLD1!J134*VLOOKUP(SDBYLD2!J$4,'[1]INTERNAL PARAMETERS-1'!$B$5:$J$44,5,FALSE)*VLOOKUP(SDBYLD2!J$4,'[1]INTERNAL PARAMETERS-1'!$B$5:$J$44,7,FALSE)*SDBYLD2!$F134 + SDBYLD1!J134*(1-VLOOKUP(SDBYLD2!J$4,'[1]INTERNAL PARAMETERS-1'!$B$5:$J$44,5,FALSE))*VLOOKUP(SDBYLD2!J$4,'[1]INTERNAL PARAMETERS-1'!$B$5:$J$44,9,FALSE)*SDBYLD2!$F134</f>
        <v>0</v>
      </c>
      <c r="K134" s="44">
        <f>SDBYLD1!K134*VLOOKUP(SDBYLD2!K$4,'[1]INTERNAL PARAMETERS-1'!$B$5:$J$44,5,FALSE)*VLOOKUP(SDBYLD2!K$4,'[1]INTERNAL PARAMETERS-1'!$B$5:$J$44,7,FALSE)*SDBYLD2!$F134 + SDBYLD1!K134*(1-VLOOKUP(SDBYLD2!K$4,'[1]INTERNAL PARAMETERS-1'!$B$5:$J$44,5,FALSE))*VLOOKUP(SDBYLD2!K$4,'[1]INTERNAL PARAMETERS-1'!$B$5:$J$44,9,FALSE)*SDBYLD2!$F134</f>
        <v>0</v>
      </c>
      <c r="L134" s="44">
        <f>SDBYLD1!L134*VLOOKUP(SDBYLD2!L$4,'[1]INTERNAL PARAMETERS-1'!$B$5:$J$44,5,FALSE)*VLOOKUP(SDBYLD2!L$4,'[1]INTERNAL PARAMETERS-1'!$B$5:$J$44,7,FALSE)*SDBYLD2!$F134 + SDBYLD1!L134*(1-VLOOKUP(SDBYLD2!L$4,'[1]INTERNAL PARAMETERS-1'!$B$5:$J$44,5,FALSE))*VLOOKUP(SDBYLD2!L$4,'[1]INTERNAL PARAMETERS-1'!$B$5:$J$44,9,FALSE)*SDBYLD2!$F134</f>
        <v>0</v>
      </c>
      <c r="M134" s="44">
        <f>SDBYLD1!M134*VLOOKUP(SDBYLD2!M$4,'[1]INTERNAL PARAMETERS-1'!$B$5:$J$44,5,FALSE)*VLOOKUP(SDBYLD2!M$4,'[1]INTERNAL PARAMETERS-1'!$B$5:$J$44,7,FALSE)*SDBYLD2!$F134 + SDBYLD1!M134*(1-VLOOKUP(SDBYLD2!M$4,'[1]INTERNAL PARAMETERS-1'!$B$5:$J$44,5,FALSE))*VLOOKUP(SDBYLD2!M$4,'[1]INTERNAL PARAMETERS-1'!$B$5:$J$44,9,FALSE)*SDBYLD2!$F134</f>
        <v>0</v>
      </c>
      <c r="N134" s="44">
        <f>SDBYLD1!N134*VLOOKUP(SDBYLD2!N$4,'[1]INTERNAL PARAMETERS-1'!$B$5:$J$44,5,FALSE)*VLOOKUP(SDBYLD2!N$4,'[1]INTERNAL PARAMETERS-1'!$B$5:$J$44,7,FALSE)*SDBYLD2!$F134 + SDBYLD1!N134*(1-VLOOKUP(SDBYLD2!N$4,'[1]INTERNAL PARAMETERS-1'!$B$5:$J$44,5,FALSE))*VLOOKUP(SDBYLD2!N$4,'[1]INTERNAL PARAMETERS-1'!$B$5:$J$44,9,FALSE)*SDBYLD2!$F134</f>
        <v>0</v>
      </c>
      <c r="O134" s="44">
        <f>SDBYLD1!O134*VLOOKUP(SDBYLD2!O$4,'[1]INTERNAL PARAMETERS-1'!$B$5:$J$44,5,FALSE)*VLOOKUP(SDBYLD2!O$4,'[1]INTERNAL PARAMETERS-1'!$B$5:$J$44,7,FALSE)*SDBYLD2!$F134 + SDBYLD1!O134*(1-VLOOKUP(SDBYLD2!O$4,'[1]INTERNAL PARAMETERS-1'!$B$5:$J$44,5,FALSE))*VLOOKUP(SDBYLD2!O$4,'[1]INTERNAL PARAMETERS-1'!$B$5:$J$44,9,FALSE)*SDBYLD2!$F134</f>
        <v>0</v>
      </c>
      <c r="P134" s="44">
        <f>SDBYLD1!P134*VLOOKUP(SDBYLD2!P$4,'[1]INTERNAL PARAMETERS-1'!$B$5:$J$44,5,FALSE)*VLOOKUP(SDBYLD2!P$4,'[1]INTERNAL PARAMETERS-1'!$B$5:$J$44,7,FALSE)*SDBYLD2!$F134 + SDBYLD1!P134*(1-VLOOKUP(SDBYLD2!P$4,'[1]INTERNAL PARAMETERS-1'!$B$5:$J$44,5,FALSE))*VLOOKUP(SDBYLD2!P$4,'[1]INTERNAL PARAMETERS-1'!$B$5:$J$44,9,FALSE)*SDBYLD2!$F134</f>
        <v>0</v>
      </c>
      <c r="Q134" s="44">
        <f>SDBYLD1!Q134*VLOOKUP(SDBYLD2!Q$4,'[1]INTERNAL PARAMETERS-1'!$B$5:$J$44,5,FALSE)*VLOOKUP(SDBYLD2!Q$4,'[1]INTERNAL PARAMETERS-1'!$B$5:$J$44,7,FALSE)*SDBYLD2!$F134 + SDBYLD1!Q134*(1-VLOOKUP(SDBYLD2!Q$4,'[1]INTERNAL PARAMETERS-1'!$B$5:$J$44,5,FALSE))*VLOOKUP(SDBYLD2!Q$4,'[1]INTERNAL PARAMETERS-1'!$B$5:$J$44,9,FALSE)*SDBYLD2!$F134</f>
        <v>0</v>
      </c>
      <c r="R134" s="44">
        <f>SDBYLD1!R134*VLOOKUP(SDBYLD2!R$4,'[1]INTERNAL PARAMETERS-1'!$B$5:$J$44,5,FALSE)*VLOOKUP(SDBYLD2!R$4,'[1]INTERNAL PARAMETERS-1'!$B$5:$J$44,7,FALSE)*SDBYLD2!$F134 + SDBYLD1!R134*(1-VLOOKUP(SDBYLD2!R$4,'[1]INTERNAL PARAMETERS-1'!$B$5:$J$44,5,FALSE))*VLOOKUP(SDBYLD2!R$4,'[1]INTERNAL PARAMETERS-1'!$B$5:$J$44,9,FALSE)*SDBYLD2!$F134</f>
        <v>0</v>
      </c>
      <c r="S134" s="44">
        <f>SDBYLD1!S134*VLOOKUP(SDBYLD2!S$4,'[1]INTERNAL PARAMETERS-1'!$B$5:$J$44,5,FALSE)*VLOOKUP(SDBYLD2!S$4,'[1]INTERNAL PARAMETERS-1'!$B$5:$J$44,7,FALSE)*SDBYLD2!$F134 + SDBYLD1!S134*(1-VLOOKUP(SDBYLD2!S$4,'[1]INTERNAL PARAMETERS-1'!$B$5:$J$44,5,FALSE))*VLOOKUP(SDBYLD2!S$4,'[1]INTERNAL PARAMETERS-1'!$B$5:$J$44,9,FALSE)*SDBYLD2!$F134</f>
        <v>0</v>
      </c>
      <c r="T134" s="44">
        <f>SDBYLD1!T134*VLOOKUP(SDBYLD2!T$4,'[1]INTERNAL PARAMETERS-1'!$B$5:$J$44,5,FALSE)*VLOOKUP(SDBYLD2!T$4,'[1]INTERNAL PARAMETERS-1'!$B$5:$J$44,7,FALSE)*SDBYLD2!$F134 + SDBYLD1!T134*(1-VLOOKUP(SDBYLD2!T$4,'[1]INTERNAL PARAMETERS-1'!$B$5:$J$44,5,FALSE))*VLOOKUP(SDBYLD2!T$4,'[1]INTERNAL PARAMETERS-1'!$B$5:$J$44,9,FALSE)*SDBYLD2!$F134</f>
        <v>0</v>
      </c>
      <c r="U134" s="44">
        <f>SDBYLD1!U134*VLOOKUP(SDBYLD2!U$4,'[1]INTERNAL PARAMETERS-1'!$B$5:$J$44,5,FALSE)*VLOOKUP(SDBYLD2!U$4,'[1]INTERNAL PARAMETERS-1'!$B$5:$J$44,7,FALSE)*SDBYLD2!$F134 + SDBYLD1!U134*(1-VLOOKUP(SDBYLD2!U$4,'[1]INTERNAL PARAMETERS-1'!$B$5:$J$44,5,FALSE))*VLOOKUP(SDBYLD2!U$4,'[1]INTERNAL PARAMETERS-1'!$B$5:$J$44,9,FALSE)*SDBYLD2!$F134</f>
        <v>0</v>
      </c>
      <c r="V134" s="44">
        <f>SDBYLD1!V134*VLOOKUP(SDBYLD2!V$4,'[1]INTERNAL PARAMETERS-1'!$B$5:$J$44,5,FALSE)*VLOOKUP(SDBYLD2!V$4,'[1]INTERNAL PARAMETERS-1'!$B$5:$J$44,7,FALSE)*SDBYLD2!$F134 + SDBYLD1!V134*(1-VLOOKUP(SDBYLD2!V$4,'[1]INTERNAL PARAMETERS-1'!$B$5:$J$44,5,FALSE))*VLOOKUP(SDBYLD2!V$4,'[1]INTERNAL PARAMETERS-1'!$B$5:$J$44,9,FALSE)*SDBYLD2!$F134</f>
        <v>0</v>
      </c>
      <c r="W134" s="44">
        <f>SDBYLD1!W134*VLOOKUP(SDBYLD2!W$4,'[1]INTERNAL PARAMETERS-1'!$B$5:$J$44,5,FALSE)*VLOOKUP(SDBYLD2!W$4,'[1]INTERNAL PARAMETERS-1'!$B$5:$J$44,7,FALSE)*SDBYLD2!$F134 + SDBYLD1!W134*(1-VLOOKUP(SDBYLD2!W$4,'[1]INTERNAL PARAMETERS-1'!$B$5:$J$44,5,FALSE))*VLOOKUP(SDBYLD2!W$4,'[1]INTERNAL PARAMETERS-1'!$B$5:$J$44,9,FALSE)*SDBYLD2!$F134</f>
        <v>0</v>
      </c>
      <c r="X134" s="44">
        <f>SDBYLD1!X134*VLOOKUP(SDBYLD2!X$4,'[1]INTERNAL PARAMETERS-1'!$B$5:$J$44,5,FALSE)*VLOOKUP(SDBYLD2!X$4,'[1]INTERNAL PARAMETERS-1'!$B$5:$J$44,7,FALSE)*SDBYLD2!$F134 + SDBYLD1!X134*(1-VLOOKUP(SDBYLD2!X$4,'[1]INTERNAL PARAMETERS-1'!$B$5:$J$44,5,FALSE))*VLOOKUP(SDBYLD2!X$4,'[1]INTERNAL PARAMETERS-1'!$B$5:$J$44,9,FALSE)*SDBYLD2!$F134</f>
        <v>0</v>
      </c>
      <c r="Y134" s="44">
        <f>SDBYLD1!Y134*VLOOKUP(SDBYLD2!Y$4,'[1]INTERNAL PARAMETERS-1'!$B$5:$J$44,5,FALSE)*VLOOKUP(SDBYLD2!Y$4,'[1]INTERNAL PARAMETERS-1'!$B$5:$J$44,7,FALSE)*SDBYLD2!$F134 + SDBYLD1!Y134*(1-VLOOKUP(SDBYLD2!Y$4,'[1]INTERNAL PARAMETERS-1'!$B$5:$J$44,5,FALSE))*VLOOKUP(SDBYLD2!Y$4,'[1]INTERNAL PARAMETERS-1'!$B$5:$J$44,9,FALSE)*SDBYLD2!$F134</f>
        <v>0</v>
      </c>
      <c r="Z134" s="44">
        <f>SDBYLD1!Z134*VLOOKUP(SDBYLD2!Z$4,'[1]INTERNAL PARAMETERS-1'!$B$5:$J$44,5,FALSE)*VLOOKUP(SDBYLD2!Z$4,'[1]INTERNAL PARAMETERS-1'!$B$5:$J$44,7,FALSE)*SDBYLD2!$F134 + SDBYLD1!Z134*(1-VLOOKUP(SDBYLD2!Z$4,'[1]INTERNAL PARAMETERS-1'!$B$5:$J$44,5,FALSE))*VLOOKUP(SDBYLD2!Z$4,'[1]INTERNAL PARAMETERS-1'!$B$5:$J$44,9,FALSE)*SDBYLD2!$F134</f>
        <v>0</v>
      </c>
      <c r="AA134" s="44">
        <f>SDBYLD1!AA134*VLOOKUP(SDBYLD2!AA$4,'[1]INTERNAL PARAMETERS-1'!$B$5:$J$44,5,FALSE)*VLOOKUP(SDBYLD2!AA$4,'[1]INTERNAL PARAMETERS-1'!$B$5:$J$44,7,FALSE)*SDBYLD2!$F134 + SDBYLD1!AA134*(1-VLOOKUP(SDBYLD2!AA$4,'[1]INTERNAL PARAMETERS-1'!$B$5:$J$44,5,FALSE))*VLOOKUP(SDBYLD2!AA$4,'[1]INTERNAL PARAMETERS-1'!$B$5:$J$44,9,FALSE)*SDBYLD2!$F134</f>
        <v>0</v>
      </c>
      <c r="AB134" s="44">
        <f>SDBYLD1!AB134*VLOOKUP(SDBYLD2!AB$4,'[1]INTERNAL PARAMETERS-1'!$B$5:$J$44,5,FALSE)*VLOOKUP(SDBYLD2!AB$4,'[1]INTERNAL PARAMETERS-1'!$B$5:$J$44,7,FALSE)*SDBYLD2!$F134 + SDBYLD1!AB134*(1-VLOOKUP(SDBYLD2!AB$4,'[1]INTERNAL PARAMETERS-1'!$B$5:$J$44,5,FALSE))*VLOOKUP(SDBYLD2!AB$4,'[1]INTERNAL PARAMETERS-1'!$B$5:$J$44,9,FALSE)*SDBYLD2!$F134</f>
        <v>0</v>
      </c>
      <c r="AC134" s="44">
        <f>SDBYLD1!AC134*VLOOKUP(SDBYLD2!AC$4,'[1]INTERNAL PARAMETERS-1'!$B$5:$J$44,5,FALSE)*VLOOKUP(SDBYLD2!AC$4,'[1]INTERNAL PARAMETERS-1'!$B$5:$J$44,7,FALSE)*SDBYLD2!$F134 + SDBYLD1!AC134*(1-VLOOKUP(SDBYLD2!AC$4,'[1]INTERNAL PARAMETERS-1'!$B$5:$J$44,5,FALSE))*VLOOKUP(SDBYLD2!AC$4,'[1]INTERNAL PARAMETERS-1'!$B$5:$J$44,9,FALSE)*SDBYLD2!$F134</f>
        <v>0</v>
      </c>
      <c r="AD134" s="44">
        <f>SDBYLD1!AD134*VLOOKUP(SDBYLD2!AD$4,'[1]INTERNAL PARAMETERS-1'!$B$5:$J$44,5,FALSE)*VLOOKUP(SDBYLD2!AD$4,'[1]INTERNAL PARAMETERS-1'!$B$5:$J$44,7,FALSE)*SDBYLD2!$F134 + SDBYLD1!AD134*(1-VLOOKUP(SDBYLD2!AD$4,'[1]INTERNAL PARAMETERS-1'!$B$5:$J$44,5,FALSE))*VLOOKUP(SDBYLD2!AD$4,'[1]INTERNAL PARAMETERS-1'!$B$5:$J$44,9,FALSE)*SDBYLD2!$F134</f>
        <v>0</v>
      </c>
      <c r="AE134" s="44">
        <f>SDBYLD1!AE134*VLOOKUP(SDBYLD2!AE$4,'[1]INTERNAL PARAMETERS-1'!$B$5:$J$44,5,FALSE)*VLOOKUP(SDBYLD2!AE$4,'[1]INTERNAL PARAMETERS-1'!$B$5:$J$44,7,FALSE)*SDBYLD2!$F134 + SDBYLD1!AE134*(1-VLOOKUP(SDBYLD2!AE$4,'[1]INTERNAL PARAMETERS-1'!$B$5:$J$44,5,FALSE))*VLOOKUP(SDBYLD2!AE$4,'[1]INTERNAL PARAMETERS-1'!$B$5:$J$44,9,FALSE)*SDBYLD2!$F134</f>
        <v>0</v>
      </c>
      <c r="AF134" s="44">
        <f>SDBYLD1!AF134*VLOOKUP(SDBYLD2!AF$4,'[1]INTERNAL PARAMETERS-1'!$B$5:$J$44,5,FALSE)*VLOOKUP(SDBYLD2!AF$4,'[1]INTERNAL PARAMETERS-1'!$B$5:$J$44,7,FALSE)*SDBYLD2!$F134 + SDBYLD1!AF134*(1-VLOOKUP(SDBYLD2!AF$4,'[1]INTERNAL PARAMETERS-1'!$B$5:$J$44,5,FALSE))*VLOOKUP(SDBYLD2!AF$4,'[1]INTERNAL PARAMETERS-1'!$B$5:$J$44,9,FALSE)*SDBYLD2!$F134</f>
        <v>0</v>
      </c>
      <c r="AG134" s="44">
        <f>SDBYLD1!AG134*VLOOKUP(SDBYLD2!AG$4,'[1]INTERNAL PARAMETERS-1'!$B$5:$J$44,5,FALSE)*VLOOKUP(SDBYLD2!AG$4,'[1]INTERNAL PARAMETERS-1'!$B$5:$J$44,7,FALSE)*SDBYLD2!$F134 + SDBYLD1!AG134*(1-VLOOKUP(SDBYLD2!AG$4,'[1]INTERNAL PARAMETERS-1'!$B$5:$J$44,5,FALSE))*VLOOKUP(SDBYLD2!AG$4,'[1]INTERNAL PARAMETERS-1'!$B$5:$J$44,9,FALSE)*SDBYLD2!$F134</f>
        <v>0</v>
      </c>
      <c r="AH134" s="44">
        <f>SDBYLD1!AH134*VLOOKUP(SDBYLD2!AH$4,'[1]INTERNAL PARAMETERS-1'!$B$5:$J$44,5,FALSE)*VLOOKUP(SDBYLD2!AH$4,'[1]INTERNAL PARAMETERS-1'!$B$5:$J$44,7,FALSE)*SDBYLD2!$F134 + SDBYLD1!AH134*(1-VLOOKUP(SDBYLD2!AH$4,'[1]INTERNAL PARAMETERS-1'!$B$5:$J$44,5,FALSE))*VLOOKUP(SDBYLD2!AH$4,'[1]INTERNAL PARAMETERS-1'!$B$5:$J$44,9,FALSE)*SDBYLD2!$F134</f>
        <v>0</v>
      </c>
      <c r="AI134" s="44">
        <f>SDBYLD1!AI134*VLOOKUP(SDBYLD2!AI$4,'[1]INTERNAL PARAMETERS-1'!$B$5:$J$44,5,FALSE)*VLOOKUP(SDBYLD2!AI$4,'[1]INTERNAL PARAMETERS-1'!$B$5:$J$44,7,FALSE)*SDBYLD2!$F134 + SDBYLD1!AI134*(1-VLOOKUP(SDBYLD2!AI$4,'[1]INTERNAL PARAMETERS-1'!$B$5:$J$44,5,FALSE))*VLOOKUP(SDBYLD2!AI$4,'[1]INTERNAL PARAMETERS-1'!$B$5:$J$44,9,FALSE)*SDBYLD2!$F134</f>
        <v>0</v>
      </c>
      <c r="AJ134" s="44">
        <f>SDBYLD1!AJ134*VLOOKUP(SDBYLD2!AJ$4,'[1]INTERNAL PARAMETERS-1'!$B$5:$J$44,5,FALSE)*VLOOKUP(SDBYLD2!AJ$4,'[1]INTERNAL PARAMETERS-1'!$B$5:$J$44,7,FALSE)*SDBYLD2!$F134 + SDBYLD1!AJ134*(1-VLOOKUP(SDBYLD2!AJ$4,'[1]INTERNAL PARAMETERS-1'!$B$5:$J$44,5,FALSE))*VLOOKUP(SDBYLD2!AJ$4,'[1]INTERNAL PARAMETERS-1'!$B$5:$J$44,9,FALSE)*SDBYLD2!$F134</f>
        <v>0</v>
      </c>
      <c r="AK134" s="44">
        <f>SDBYLD1!AK134*VLOOKUP(SDBYLD2!AK$4,'[1]INTERNAL PARAMETERS-1'!$B$5:$J$44,5,FALSE)*VLOOKUP(SDBYLD2!AK$4,'[1]INTERNAL PARAMETERS-1'!$B$5:$J$44,7,FALSE)*SDBYLD2!$F134 + SDBYLD1!AK134*(1-VLOOKUP(SDBYLD2!AK$4,'[1]INTERNAL PARAMETERS-1'!$B$5:$J$44,5,FALSE))*VLOOKUP(SDBYLD2!AK$4,'[1]INTERNAL PARAMETERS-1'!$B$5:$J$44,9,FALSE)*SDBYLD2!$F134</f>
        <v>0</v>
      </c>
      <c r="AL134" s="44">
        <f>SDBYLD1!AL134*VLOOKUP(SDBYLD2!AL$4,'[1]INTERNAL PARAMETERS-1'!$B$5:$J$44,5,FALSE)*VLOOKUP(SDBYLD2!AL$4,'[1]INTERNAL PARAMETERS-1'!$B$5:$J$44,7,FALSE)*SDBYLD2!$F134 + SDBYLD1!AL134*(1-VLOOKUP(SDBYLD2!AL$4,'[1]INTERNAL PARAMETERS-1'!$B$5:$J$44,5,FALSE))*VLOOKUP(SDBYLD2!AL$4,'[1]INTERNAL PARAMETERS-1'!$B$5:$J$44,9,FALSE)*SDBYLD2!$F134</f>
        <v>0</v>
      </c>
      <c r="AM134" s="44">
        <f>SDBYLD1!AM134*VLOOKUP(SDBYLD2!AM$4,'[1]INTERNAL PARAMETERS-1'!$B$5:$J$44,5,FALSE)*VLOOKUP(SDBYLD2!AM$4,'[1]INTERNAL PARAMETERS-1'!$B$5:$J$44,7,FALSE)*SDBYLD2!$F134 + SDBYLD1!AM134*(1-VLOOKUP(SDBYLD2!AM$4,'[1]INTERNAL PARAMETERS-1'!$B$5:$J$44,5,FALSE))*VLOOKUP(SDBYLD2!AM$4,'[1]INTERNAL PARAMETERS-1'!$B$5:$J$44,9,FALSE)*SDBYLD2!$F134</f>
        <v>0</v>
      </c>
      <c r="AN134" s="44">
        <f>SDBYLD1!AN134*VLOOKUP(SDBYLD2!AN$4,'[1]INTERNAL PARAMETERS-1'!$B$5:$J$44,5,FALSE)*VLOOKUP(SDBYLD2!AN$4,'[1]INTERNAL PARAMETERS-1'!$B$5:$J$44,7,FALSE)*SDBYLD2!$F134 + SDBYLD1!AN134*(1-VLOOKUP(SDBYLD2!AN$4,'[1]INTERNAL PARAMETERS-1'!$B$5:$J$44,5,FALSE))*VLOOKUP(SDBYLD2!AN$4,'[1]INTERNAL PARAMETERS-1'!$B$5:$J$44,9,FALSE)*SDBYLD2!$F134</f>
        <v>0</v>
      </c>
      <c r="AO134" s="44">
        <f>SDBYLD1!AO134*VLOOKUP(SDBYLD2!AO$4,'[1]INTERNAL PARAMETERS-1'!$B$5:$J$44,5,FALSE)*VLOOKUP(SDBYLD2!AO$4,'[1]INTERNAL PARAMETERS-1'!$B$5:$J$44,7,FALSE)*SDBYLD2!$F134 + SDBYLD1!AO134*(1-VLOOKUP(SDBYLD2!AO$4,'[1]INTERNAL PARAMETERS-1'!$B$5:$J$44,5,FALSE))*VLOOKUP(SDBYLD2!AO$4,'[1]INTERNAL PARAMETERS-1'!$B$5:$J$44,9,FALSE)*SDBYLD2!$F134</f>
        <v>0</v>
      </c>
      <c r="AP134" s="44">
        <f>SDBYLD1!AP134*VLOOKUP(SDBYLD2!AP$4,'[1]INTERNAL PARAMETERS-1'!$B$5:$J$44,5,FALSE)*VLOOKUP(SDBYLD2!AP$4,'[1]INTERNAL PARAMETERS-1'!$B$5:$J$44,7,FALSE)*SDBYLD2!$F134 + SDBYLD1!AP134*(1-VLOOKUP(SDBYLD2!AP$4,'[1]INTERNAL PARAMETERS-1'!$B$5:$J$44,5,FALSE))*VLOOKUP(SDBYLD2!AP$4,'[1]INTERNAL PARAMETERS-1'!$B$5:$J$44,9,FALSE)*SDBYLD2!$F134</f>
        <v>0</v>
      </c>
      <c r="AQ134" s="44">
        <f>SDBYLD1!AQ134*VLOOKUP(SDBYLD2!AQ$4,'[1]INTERNAL PARAMETERS-1'!$B$5:$J$44,5,FALSE)*VLOOKUP(SDBYLD2!AQ$4,'[1]INTERNAL PARAMETERS-1'!$B$5:$J$44,7,FALSE)*SDBYLD2!$F134 + SDBYLD1!AQ134*(1-VLOOKUP(SDBYLD2!AQ$4,'[1]INTERNAL PARAMETERS-1'!$B$5:$J$44,5,FALSE))*VLOOKUP(SDBYLD2!AQ$4,'[1]INTERNAL PARAMETERS-1'!$B$5:$J$44,9,FALSE)*SDBYLD2!$F134</f>
        <v>0</v>
      </c>
      <c r="AR134" s="44">
        <f>SDBYLD1!AR134*VLOOKUP(SDBYLD2!AR$4,'[1]INTERNAL PARAMETERS-1'!$B$5:$J$44,5,FALSE)*VLOOKUP(SDBYLD2!AR$4,'[1]INTERNAL PARAMETERS-1'!$B$5:$J$44,7,FALSE)*SDBYLD2!$F134 + SDBYLD1!AR134*(1-VLOOKUP(SDBYLD2!AR$4,'[1]INTERNAL PARAMETERS-1'!$B$5:$J$44,5,FALSE))*VLOOKUP(SDBYLD2!AR$4,'[1]INTERNAL PARAMETERS-1'!$B$5:$J$44,9,FALSE)*SDBYLD2!$F134</f>
        <v>0</v>
      </c>
      <c r="AS134" s="44">
        <f>SDBYLD1!AS134*VLOOKUP(SDBYLD2!AS$4,'[1]INTERNAL PARAMETERS-1'!$B$5:$J$44,5,FALSE)*VLOOKUP(SDBYLD2!AS$4,'[1]INTERNAL PARAMETERS-1'!$B$5:$J$44,7,FALSE)*SDBYLD2!$F134 + SDBYLD1!AS134*(1-VLOOKUP(SDBYLD2!AS$4,'[1]INTERNAL PARAMETERS-1'!$B$5:$J$44,5,FALSE))*VLOOKUP(SDBYLD2!AS$4,'[1]INTERNAL PARAMETERS-1'!$B$5:$J$44,9,FALSE)*SDBYLD2!$F134</f>
        <v>0</v>
      </c>
      <c r="AT134" s="43">
        <f>SDBYLD1!AT134*VLOOKUP(SDBYLD2!AT$4,'[1]INTERNAL PARAMETERS-1'!$B$5:$J$44,5,FALSE)*VLOOKUP(SDBYLD2!AT$4,'[1]INTERNAL PARAMETERS-1'!$B$5:$J$44,7,FALSE)*SDBYLD2!$F134 + SDBYLD1!AT134*(1-VLOOKUP(SDBYLD2!AT$4,'[1]INTERNAL PARAMETERS-1'!$B$5:$J$44,5,FALSE))*VLOOKUP(SDBYLD2!AT$4,'[1]INTERNAL PARAMETERS-1'!$B$5:$J$44,9,FALSE)*SDBYLD2!$F134</f>
        <v>0</v>
      </c>
      <c r="AU134" s="45">
        <f>SDBYLD1!AU134*VLOOKUP(SDBYLD2!AU$4,'[1]INTERNAL PARAMETERS-1'!$B$5:$J$44,5,FALSE)*VLOOKUP(SDBYLD2!AU$4,'[1]INTERNAL PARAMETERS-1'!$B$5:$J$44,6,FALSE)*VLOOKUP(SDBYLD2!AU$4,'[1]INTERNAL PARAMETERS-1'!$B$5:$J$44,3,FALSE) + SDBYLD1!AU134*(1-VLOOKUP(SDBYLD2!AU$4,'[1]INTERNAL PARAMETERS-1'!$B$5:$J$44,5,FALSE))*VLOOKUP(SDBYLD2!AU$4,'[1]INTERNAL PARAMETERS-1'!$B$5:$J$44,8,FALSE)*VLOOKUP(SDBYLD2!AU$4,'[1]INTERNAL PARAMETERS-1'!$B$5:$J$44,3,FALSE)</f>
        <v>0</v>
      </c>
      <c r="AV134" s="44">
        <f>SDBYLD1!AV134*VLOOKUP(SDBYLD2!AV$4,'[1]INTERNAL PARAMETERS-1'!$B$5:$J$44,5,FALSE)*VLOOKUP(SDBYLD2!AV$4,'[1]INTERNAL PARAMETERS-1'!$B$5:$J$44,6,FALSE)*VLOOKUP(SDBYLD2!AV$4,'[1]INTERNAL PARAMETERS-1'!$B$5:$J$44,3,FALSE) + SDBYLD1!AV134*(1-VLOOKUP(SDBYLD2!AV$4,'[1]INTERNAL PARAMETERS-1'!$B$5:$J$44,5,FALSE))*VLOOKUP(SDBYLD2!AV$4,'[1]INTERNAL PARAMETERS-1'!$B$5:$J$44,8,FALSE)*VLOOKUP(SDBYLD2!AV$4,'[1]INTERNAL PARAMETERS-1'!$B$5:$J$44,3,FALSE)</f>
        <v>0</v>
      </c>
      <c r="AW134" s="44">
        <f>SDBYLD1!AW134*VLOOKUP(SDBYLD2!AW$4,'[1]INTERNAL PARAMETERS-1'!$B$5:$J$44,5,FALSE)*VLOOKUP(SDBYLD2!AW$4,'[1]INTERNAL PARAMETERS-1'!$B$5:$J$44,6,FALSE)*VLOOKUP(SDBYLD2!AW$4,'[1]INTERNAL PARAMETERS-1'!$B$5:$J$44,3,FALSE) + SDBYLD1!AW134*(1-VLOOKUP(SDBYLD2!AW$4,'[1]INTERNAL PARAMETERS-1'!$B$5:$J$44,5,FALSE))*VLOOKUP(SDBYLD2!AW$4,'[1]INTERNAL PARAMETERS-1'!$B$5:$J$44,8,FALSE)*VLOOKUP(SDBYLD2!AW$4,'[1]INTERNAL PARAMETERS-1'!$B$5:$J$44,3,FALSE)</f>
        <v>0</v>
      </c>
      <c r="AX134" s="44">
        <f>SDBYLD1!AX134*VLOOKUP(SDBYLD2!AX$4,'[1]INTERNAL PARAMETERS-1'!$B$5:$J$44,5,FALSE)*VLOOKUP(SDBYLD2!AX$4,'[1]INTERNAL PARAMETERS-1'!$B$5:$J$44,6,FALSE)*VLOOKUP(SDBYLD2!AX$4,'[1]INTERNAL PARAMETERS-1'!$B$5:$J$44,3,FALSE) + SDBYLD1!AX134*(1-VLOOKUP(SDBYLD2!AX$4,'[1]INTERNAL PARAMETERS-1'!$B$5:$J$44,5,FALSE))*VLOOKUP(SDBYLD2!AX$4,'[1]INTERNAL PARAMETERS-1'!$B$5:$J$44,8,FALSE)*VLOOKUP(SDBYLD2!AX$4,'[1]INTERNAL PARAMETERS-1'!$B$5:$J$44,3,FALSE)</f>
        <v>0</v>
      </c>
      <c r="AY134" s="44">
        <f>SDBYLD1!AY134*VLOOKUP(SDBYLD2!AY$4,'[1]INTERNAL PARAMETERS-1'!$B$5:$J$44,5,FALSE)*VLOOKUP(SDBYLD2!AY$4,'[1]INTERNAL PARAMETERS-1'!$B$5:$J$44,6,FALSE)*VLOOKUP(SDBYLD2!AY$4,'[1]INTERNAL PARAMETERS-1'!$B$5:$J$44,3,FALSE) + SDBYLD1!AY134*(1-VLOOKUP(SDBYLD2!AY$4,'[1]INTERNAL PARAMETERS-1'!$B$5:$J$44,5,FALSE))*VLOOKUP(SDBYLD2!AY$4,'[1]INTERNAL PARAMETERS-1'!$B$5:$J$44,8,FALSE)*VLOOKUP(SDBYLD2!AY$4,'[1]INTERNAL PARAMETERS-1'!$B$5:$J$44,3,FALSE)</f>
        <v>0</v>
      </c>
      <c r="AZ134" s="44">
        <f>SDBYLD1!AZ134*VLOOKUP(SDBYLD2!AZ$4,'[1]INTERNAL PARAMETERS-1'!$B$5:$J$44,5,FALSE)*VLOOKUP(SDBYLD2!AZ$4,'[1]INTERNAL PARAMETERS-1'!$B$5:$J$44,6,FALSE)*VLOOKUP(SDBYLD2!AZ$4,'[1]INTERNAL PARAMETERS-1'!$B$5:$J$44,3,FALSE) + SDBYLD1!AZ134*(1-VLOOKUP(SDBYLD2!AZ$4,'[1]INTERNAL PARAMETERS-1'!$B$5:$J$44,5,FALSE))*VLOOKUP(SDBYLD2!AZ$4,'[1]INTERNAL PARAMETERS-1'!$B$5:$J$44,8,FALSE)*VLOOKUP(SDBYLD2!AZ$4,'[1]INTERNAL PARAMETERS-1'!$B$5:$J$44,3,FALSE)</f>
        <v>0</v>
      </c>
      <c r="BA134" s="44">
        <f>SDBYLD1!BA134*VLOOKUP(SDBYLD2!BA$4,'[1]INTERNAL PARAMETERS-1'!$B$5:$J$44,5,FALSE)*VLOOKUP(SDBYLD2!BA$4,'[1]INTERNAL PARAMETERS-1'!$B$5:$J$44,6,FALSE)*VLOOKUP(SDBYLD2!BA$4,'[1]INTERNAL PARAMETERS-1'!$B$5:$J$44,3,FALSE) + SDBYLD1!BA134*(1-VLOOKUP(SDBYLD2!BA$4,'[1]INTERNAL PARAMETERS-1'!$B$5:$J$44,5,FALSE))*VLOOKUP(SDBYLD2!BA$4,'[1]INTERNAL PARAMETERS-1'!$B$5:$J$44,8,FALSE)*VLOOKUP(SDBYLD2!BA$4,'[1]INTERNAL PARAMETERS-1'!$B$5:$J$44,3,FALSE)</f>
        <v>0</v>
      </c>
      <c r="BB134" s="44">
        <f>SDBYLD1!BB134*VLOOKUP(SDBYLD2!BB$4,'[1]INTERNAL PARAMETERS-1'!$B$5:$J$44,5,FALSE)*VLOOKUP(SDBYLD2!BB$4,'[1]INTERNAL PARAMETERS-1'!$B$5:$J$44,6,FALSE)*VLOOKUP(SDBYLD2!BB$4,'[1]INTERNAL PARAMETERS-1'!$B$5:$J$44,3,FALSE) + SDBYLD1!BB134*(1-VLOOKUP(SDBYLD2!BB$4,'[1]INTERNAL PARAMETERS-1'!$B$5:$J$44,5,FALSE))*VLOOKUP(SDBYLD2!BB$4,'[1]INTERNAL PARAMETERS-1'!$B$5:$J$44,8,FALSE)*VLOOKUP(SDBYLD2!BB$4,'[1]INTERNAL PARAMETERS-1'!$B$5:$J$44,3,FALSE)</f>
        <v>0</v>
      </c>
      <c r="BC134" s="44">
        <f>SDBYLD1!BC134*VLOOKUP(SDBYLD2!BC$4,'[1]INTERNAL PARAMETERS-1'!$B$5:$J$44,5,FALSE)*VLOOKUP(SDBYLD2!BC$4,'[1]INTERNAL PARAMETERS-1'!$B$5:$J$44,6,FALSE)*VLOOKUP(SDBYLD2!BC$4,'[1]INTERNAL PARAMETERS-1'!$B$5:$J$44,3,FALSE) + SDBYLD1!BC134*(1-VLOOKUP(SDBYLD2!BC$4,'[1]INTERNAL PARAMETERS-1'!$B$5:$J$44,5,FALSE))*VLOOKUP(SDBYLD2!BC$4,'[1]INTERNAL PARAMETERS-1'!$B$5:$J$44,8,FALSE)*VLOOKUP(SDBYLD2!BC$4,'[1]INTERNAL PARAMETERS-1'!$B$5:$J$44,3,FALSE)</f>
        <v>0</v>
      </c>
      <c r="BD134" s="44">
        <f>SDBYLD1!BD134*VLOOKUP(SDBYLD2!BD$4,'[1]INTERNAL PARAMETERS-1'!$B$5:$J$44,5,FALSE)*VLOOKUP(SDBYLD2!BD$4,'[1]INTERNAL PARAMETERS-1'!$B$5:$J$44,6,FALSE)*VLOOKUP(SDBYLD2!BD$4,'[1]INTERNAL PARAMETERS-1'!$B$5:$J$44,3,FALSE) + SDBYLD1!BD134*(1-VLOOKUP(SDBYLD2!BD$4,'[1]INTERNAL PARAMETERS-1'!$B$5:$J$44,5,FALSE))*VLOOKUP(SDBYLD2!BD$4,'[1]INTERNAL PARAMETERS-1'!$B$5:$J$44,8,FALSE)*VLOOKUP(SDBYLD2!BD$4,'[1]INTERNAL PARAMETERS-1'!$B$5:$J$44,3,FALSE)</f>
        <v>0</v>
      </c>
      <c r="BE134" s="44">
        <f>SDBYLD1!BE134*VLOOKUP(SDBYLD2!BE$4,'[1]INTERNAL PARAMETERS-1'!$B$5:$J$44,5,FALSE)*VLOOKUP(SDBYLD2!BE$4,'[1]INTERNAL PARAMETERS-1'!$B$5:$J$44,6,FALSE)*VLOOKUP(SDBYLD2!BE$4,'[1]INTERNAL PARAMETERS-1'!$B$5:$J$44,3,FALSE) + SDBYLD1!BE134*(1-VLOOKUP(SDBYLD2!BE$4,'[1]INTERNAL PARAMETERS-1'!$B$5:$J$44,5,FALSE))*VLOOKUP(SDBYLD2!BE$4,'[1]INTERNAL PARAMETERS-1'!$B$5:$J$44,8,FALSE)*VLOOKUP(SDBYLD2!BE$4,'[1]INTERNAL PARAMETERS-1'!$B$5:$J$44,3,FALSE)</f>
        <v>0</v>
      </c>
      <c r="BF134" s="44">
        <f>SDBYLD1!BF134*VLOOKUP(SDBYLD2!BF$4,'[1]INTERNAL PARAMETERS-1'!$B$5:$J$44,5,FALSE)*VLOOKUP(SDBYLD2!BF$4,'[1]INTERNAL PARAMETERS-1'!$B$5:$J$44,6,FALSE)*VLOOKUP(SDBYLD2!BF$4,'[1]INTERNAL PARAMETERS-1'!$B$5:$J$44,3,FALSE) + SDBYLD1!BF134*(1-VLOOKUP(SDBYLD2!BF$4,'[1]INTERNAL PARAMETERS-1'!$B$5:$J$44,5,FALSE))*VLOOKUP(SDBYLD2!BF$4,'[1]INTERNAL PARAMETERS-1'!$B$5:$J$44,8,FALSE)*VLOOKUP(SDBYLD2!BF$4,'[1]INTERNAL PARAMETERS-1'!$B$5:$J$44,3,FALSE)</f>
        <v>0</v>
      </c>
      <c r="BG134" s="44">
        <f>SDBYLD1!BG134*VLOOKUP(SDBYLD2!BG$4,'[1]INTERNAL PARAMETERS-1'!$B$5:$J$44,5,FALSE)*VLOOKUP(SDBYLD2!BG$4,'[1]INTERNAL PARAMETERS-1'!$B$5:$J$44,6,FALSE)*VLOOKUP(SDBYLD2!BG$4,'[1]INTERNAL PARAMETERS-1'!$B$5:$J$44,3,FALSE) + SDBYLD1!BG134*(1-VLOOKUP(SDBYLD2!BG$4,'[1]INTERNAL PARAMETERS-1'!$B$5:$J$44,5,FALSE))*VLOOKUP(SDBYLD2!BG$4,'[1]INTERNAL PARAMETERS-1'!$B$5:$J$44,8,FALSE)*VLOOKUP(SDBYLD2!BG$4,'[1]INTERNAL PARAMETERS-1'!$B$5:$J$44,3,FALSE)</f>
        <v>0</v>
      </c>
      <c r="BH134" s="44">
        <f>SDBYLD1!BH134*VLOOKUP(SDBYLD2!BH$4,'[1]INTERNAL PARAMETERS-1'!$B$5:$J$44,5,FALSE)*VLOOKUP(SDBYLD2!BH$4,'[1]INTERNAL PARAMETERS-1'!$B$5:$J$44,6,FALSE)*VLOOKUP(SDBYLD2!BH$4,'[1]INTERNAL PARAMETERS-1'!$B$5:$J$44,3,FALSE) + SDBYLD1!BH134*(1-VLOOKUP(SDBYLD2!BH$4,'[1]INTERNAL PARAMETERS-1'!$B$5:$J$44,5,FALSE))*VLOOKUP(SDBYLD2!BH$4,'[1]INTERNAL PARAMETERS-1'!$B$5:$J$44,8,FALSE)*VLOOKUP(SDBYLD2!BH$4,'[1]INTERNAL PARAMETERS-1'!$B$5:$J$44,3,FALSE)</f>
        <v>0</v>
      </c>
      <c r="BI134" s="44">
        <f>SDBYLD1!BI134*VLOOKUP(SDBYLD2!BI$4,'[1]INTERNAL PARAMETERS-1'!$B$5:$J$44,5,FALSE)*VLOOKUP(SDBYLD2!BI$4,'[1]INTERNAL PARAMETERS-1'!$B$5:$J$44,6,FALSE)*VLOOKUP(SDBYLD2!BI$4,'[1]INTERNAL PARAMETERS-1'!$B$5:$J$44,3,FALSE) + SDBYLD1!BI134*(1-VLOOKUP(SDBYLD2!BI$4,'[1]INTERNAL PARAMETERS-1'!$B$5:$J$44,5,FALSE))*VLOOKUP(SDBYLD2!BI$4,'[1]INTERNAL PARAMETERS-1'!$B$5:$J$44,8,FALSE)*VLOOKUP(SDBYLD2!BI$4,'[1]INTERNAL PARAMETERS-1'!$B$5:$J$44,3,FALSE)</f>
        <v>0</v>
      </c>
      <c r="BJ134" s="44">
        <f>SDBYLD1!BJ134*VLOOKUP(SDBYLD2!BJ$4,'[1]INTERNAL PARAMETERS-1'!$B$5:$J$44,5,FALSE)*VLOOKUP(SDBYLD2!BJ$4,'[1]INTERNAL PARAMETERS-1'!$B$5:$J$44,6,FALSE)*VLOOKUP(SDBYLD2!BJ$4,'[1]INTERNAL PARAMETERS-1'!$B$5:$J$44,3,FALSE) + SDBYLD1!BJ134*(1-VLOOKUP(SDBYLD2!BJ$4,'[1]INTERNAL PARAMETERS-1'!$B$5:$J$44,5,FALSE))*VLOOKUP(SDBYLD2!BJ$4,'[1]INTERNAL PARAMETERS-1'!$B$5:$J$44,8,FALSE)*VLOOKUP(SDBYLD2!BJ$4,'[1]INTERNAL PARAMETERS-1'!$B$5:$J$44,3,FALSE)</f>
        <v>0</v>
      </c>
      <c r="BK134" s="44">
        <f>SDBYLD1!BK134*VLOOKUP(SDBYLD2!BK$4,'[1]INTERNAL PARAMETERS-1'!$B$5:$J$44,5,FALSE)*VLOOKUP(SDBYLD2!BK$4,'[1]INTERNAL PARAMETERS-1'!$B$5:$J$44,6,FALSE)*VLOOKUP(SDBYLD2!BK$4,'[1]INTERNAL PARAMETERS-1'!$B$5:$J$44,3,FALSE) + SDBYLD1!BK134*(1-VLOOKUP(SDBYLD2!BK$4,'[1]INTERNAL PARAMETERS-1'!$B$5:$J$44,5,FALSE))*VLOOKUP(SDBYLD2!BK$4,'[1]INTERNAL PARAMETERS-1'!$B$5:$J$44,8,FALSE)*VLOOKUP(SDBYLD2!BK$4,'[1]INTERNAL PARAMETERS-1'!$B$5:$J$44,3,FALSE)</f>
        <v>0</v>
      </c>
      <c r="BL134" s="44">
        <f>SDBYLD1!BL134*VLOOKUP(SDBYLD2!BL$4,'[1]INTERNAL PARAMETERS-1'!$B$5:$J$44,5,FALSE)*VLOOKUP(SDBYLD2!BL$4,'[1]INTERNAL PARAMETERS-1'!$B$5:$J$44,6,FALSE)*VLOOKUP(SDBYLD2!BL$4,'[1]INTERNAL PARAMETERS-1'!$B$5:$J$44,3,FALSE) + SDBYLD1!BL134*(1-VLOOKUP(SDBYLD2!BL$4,'[1]INTERNAL PARAMETERS-1'!$B$5:$J$44,5,FALSE))*VLOOKUP(SDBYLD2!BL$4,'[1]INTERNAL PARAMETERS-1'!$B$5:$J$44,8,FALSE)*VLOOKUP(SDBYLD2!BL$4,'[1]INTERNAL PARAMETERS-1'!$B$5:$J$44,3,FALSE)</f>
        <v>0</v>
      </c>
      <c r="BM134" s="44">
        <f>SDBYLD1!BM134*VLOOKUP(SDBYLD2!BM$4,'[1]INTERNAL PARAMETERS-1'!$B$5:$J$44,5,FALSE)*VLOOKUP(SDBYLD2!BM$4,'[1]INTERNAL PARAMETERS-1'!$B$5:$J$44,6,FALSE)*VLOOKUP(SDBYLD2!BM$4,'[1]INTERNAL PARAMETERS-1'!$B$5:$J$44,3,FALSE) + SDBYLD1!BM134*(1-VLOOKUP(SDBYLD2!BM$4,'[1]INTERNAL PARAMETERS-1'!$B$5:$J$44,5,FALSE))*VLOOKUP(SDBYLD2!BM$4,'[1]INTERNAL PARAMETERS-1'!$B$5:$J$44,8,FALSE)*VLOOKUP(SDBYLD2!BM$4,'[1]INTERNAL PARAMETERS-1'!$B$5:$J$44,3,FALSE)</f>
        <v>0</v>
      </c>
      <c r="BN134" s="44">
        <f>SDBYLD1!BN134*VLOOKUP(SDBYLD2!BN$4,'[1]INTERNAL PARAMETERS-1'!$B$5:$J$44,5,FALSE)*VLOOKUP(SDBYLD2!BN$4,'[1]INTERNAL PARAMETERS-1'!$B$5:$J$44,6,FALSE)*VLOOKUP(SDBYLD2!BN$4,'[1]INTERNAL PARAMETERS-1'!$B$5:$J$44,3,FALSE) + SDBYLD1!BN134*(1-VLOOKUP(SDBYLD2!BN$4,'[1]INTERNAL PARAMETERS-1'!$B$5:$J$44,5,FALSE))*VLOOKUP(SDBYLD2!BN$4,'[1]INTERNAL PARAMETERS-1'!$B$5:$J$44,8,FALSE)*VLOOKUP(SDBYLD2!BN$4,'[1]INTERNAL PARAMETERS-1'!$B$5:$J$44,3,FALSE)</f>
        <v>0</v>
      </c>
      <c r="BO134" s="44">
        <f>SDBYLD1!BO134*VLOOKUP(SDBYLD2!BO$4,'[1]INTERNAL PARAMETERS-1'!$B$5:$J$44,5,FALSE)*VLOOKUP(SDBYLD2!BO$4,'[1]INTERNAL PARAMETERS-1'!$B$5:$J$44,6,FALSE)*VLOOKUP(SDBYLD2!BO$4,'[1]INTERNAL PARAMETERS-1'!$B$5:$J$44,3,FALSE) + SDBYLD1!BO134*(1-VLOOKUP(SDBYLD2!BO$4,'[1]INTERNAL PARAMETERS-1'!$B$5:$J$44,5,FALSE))*VLOOKUP(SDBYLD2!BO$4,'[1]INTERNAL PARAMETERS-1'!$B$5:$J$44,8,FALSE)*VLOOKUP(SDBYLD2!BO$4,'[1]INTERNAL PARAMETERS-1'!$B$5:$J$44,3,FALSE)</f>
        <v>0</v>
      </c>
      <c r="BP134" s="44">
        <f>SDBYLD1!BP134*VLOOKUP(SDBYLD2!BP$4,'[1]INTERNAL PARAMETERS-1'!$B$5:$J$44,5,FALSE)*VLOOKUP(SDBYLD2!BP$4,'[1]INTERNAL PARAMETERS-1'!$B$5:$J$44,6,FALSE)*VLOOKUP(SDBYLD2!BP$4,'[1]INTERNAL PARAMETERS-1'!$B$5:$J$44,3,FALSE) + SDBYLD1!BP134*(1-VLOOKUP(SDBYLD2!BP$4,'[1]INTERNAL PARAMETERS-1'!$B$5:$J$44,5,FALSE))*VLOOKUP(SDBYLD2!BP$4,'[1]INTERNAL PARAMETERS-1'!$B$5:$J$44,8,FALSE)*VLOOKUP(SDBYLD2!BP$4,'[1]INTERNAL PARAMETERS-1'!$B$5:$J$44,3,FALSE)</f>
        <v>0</v>
      </c>
      <c r="BQ134" s="44">
        <f>SDBYLD1!BQ134*VLOOKUP(SDBYLD2!BQ$4,'[1]INTERNAL PARAMETERS-1'!$B$5:$J$44,5,FALSE)*VLOOKUP(SDBYLD2!BQ$4,'[1]INTERNAL PARAMETERS-1'!$B$5:$J$44,6,FALSE)*VLOOKUP(SDBYLD2!BQ$4,'[1]INTERNAL PARAMETERS-1'!$B$5:$J$44,3,FALSE) + SDBYLD1!BQ134*(1-VLOOKUP(SDBYLD2!BQ$4,'[1]INTERNAL PARAMETERS-1'!$B$5:$J$44,5,FALSE))*VLOOKUP(SDBYLD2!BQ$4,'[1]INTERNAL PARAMETERS-1'!$B$5:$J$44,8,FALSE)*VLOOKUP(SDBYLD2!BQ$4,'[1]INTERNAL PARAMETERS-1'!$B$5:$J$44,3,FALSE)</f>
        <v>0</v>
      </c>
      <c r="BR134" s="44">
        <f>SDBYLD1!BR134*VLOOKUP(SDBYLD2!BR$4,'[1]INTERNAL PARAMETERS-1'!$B$5:$J$44,5,FALSE)*VLOOKUP(SDBYLD2!BR$4,'[1]INTERNAL PARAMETERS-1'!$B$5:$J$44,6,FALSE)*VLOOKUP(SDBYLD2!BR$4,'[1]INTERNAL PARAMETERS-1'!$B$5:$J$44,3,FALSE) + SDBYLD1!BR134*(1-VLOOKUP(SDBYLD2!BR$4,'[1]INTERNAL PARAMETERS-1'!$B$5:$J$44,5,FALSE))*VLOOKUP(SDBYLD2!BR$4,'[1]INTERNAL PARAMETERS-1'!$B$5:$J$44,8,FALSE)*VLOOKUP(SDBYLD2!BR$4,'[1]INTERNAL PARAMETERS-1'!$B$5:$J$44,3,FALSE)</f>
        <v>0</v>
      </c>
      <c r="BS134" s="44">
        <f>SDBYLD1!BS134*VLOOKUP(SDBYLD2!BS$4,'[1]INTERNAL PARAMETERS-1'!$B$5:$J$44,5,FALSE)*VLOOKUP(SDBYLD2!BS$4,'[1]INTERNAL PARAMETERS-1'!$B$5:$J$44,6,FALSE)*VLOOKUP(SDBYLD2!BS$4,'[1]INTERNAL PARAMETERS-1'!$B$5:$J$44,3,FALSE) + SDBYLD1!BS134*(1-VLOOKUP(SDBYLD2!BS$4,'[1]INTERNAL PARAMETERS-1'!$B$5:$J$44,5,FALSE))*VLOOKUP(SDBYLD2!BS$4,'[1]INTERNAL PARAMETERS-1'!$B$5:$J$44,8,FALSE)*VLOOKUP(SDBYLD2!BS$4,'[1]INTERNAL PARAMETERS-1'!$B$5:$J$44,3,FALSE)</f>
        <v>0</v>
      </c>
      <c r="BT134" s="44">
        <f>SDBYLD1!BT134*VLOOKUP(SDBYLD2!BT$4,'[1]INTERNAL PARAMETERS-1'!$B$5:$J$44,5,FALSE)*VLOOKUP(SDBYLD2!BT$4,'[1]INTERNAL PARAMETERS-1'!$B$5:$J$44,6,FALSE)*VLOOKUP(SDBYLD2!BT$4,'[1]INTERNAL PARAMETERS-1'!$B$5:$J$44,3,FALSE) + SDBYLD1!BT134*(1-VLOOKUP(SDBYLD2!BT$4,'[1]INTERNAL PARAMETERS-1'!$B$5:$J$44,5,FALSE))*VLOOKUP(SDBYLD2!BT$4,'[1]INTERNAL PARAMETERS-1'!$B$5:$J$44,8,FALSE)*VLOOKUP(SDBYLD2!BT$4,'[1]INTERNAL PARAMETERS-1'!$B$5:$J$44,3,FALSE)</f>
        <v>0</v>
      </c>
      <c r="BU134" s="44">
        <f>SDBYLD1!BU134*VLOOKUP(SDBYLD2!BU$4,'[1]INTERNAL PARAMETERS-1'!$B$5:$J$44,5,FALSE)*VLOOKUP(SDBYLD2!BU$4,'[1]INTERNAL PARAMETERS-1'!$B$5:$J$44,6,FALSE)*VLOOKUP(SDBYLD2!BU$4,'[1]INTERNAL PARAMETERS-1'!$B$5:$J$44,3,FALSE) + SDBYLD1!BU134*(1-VLOOKUP(SDBYLD2!BU$4,'[1]INTERNAL PARAMETERS-1'!$B$5:$J$44,5,FALSE))*VLOOKUP(SDBYLD2!BU$4,'[1]INTERNAL PARAMETERS-1'!$B$5:$J$44,8,FALSE)*VLOOKUP(SDBYLD2!BU$4,'[1]INTERNAL PARAMETERS-1'!$B$5:$J$44,3,FALSE)</f>
        <v>0</v>
      </c>
      <c r="BV134" s="44">
        <f>SDBYLD1!BV134*VLOOKUP(SDBYLD2!BV$4,'[1]INTERNAL PARAMETERS-1'!$B$5:$J$44,5,FALSE)*VLOOKUP(SDBYLD2!BV$4,'[1]INTERNAL PARAMETERS-1'!$B$5:$J$44,6,FALSE)*VLOOKUP(SDBYLD2!BV$4,'[1]INTERNAL PARAMETERS-1'!$B$5:$J$44,3,FALSE) + SDBYLD1!BV134*(1-VLOOKUP(SDBYLD2!BV$4,'[1]INTERNAL PARAMETERS-1'!$B$5:$J$44,5,FALSE))*VLOOKUP(SDBYLD2!BV$4,'[1]INTERNAL PARAMETERS-1'!$B$5:$J$44,8,FALSE)*VLOOKUP(SDBYLD2!BV$4,'[1]INTERNAL PARAMETERS-1'!$B$5:$J$44,3,FALSE)</f>
        <v>0</v>
      </c>
      <c r="BW134" s="44">
        <f>SDBYLD1!BW134*VLOOKUP(SDBYLD2!BW$4,'[1]INTERNAL PARAMETERS-1'!$B$5:$J$44,5,FALSE)*VLOOKUP(SDBYLD2!BW$4,'[1]INTERNAL PARAMETERS-1'!$B$5:$J$44,6,FALSE)*VLOOKUP(SDBYLD2!BW$4,'[1]INTERNAL PARAMETERS-1'!$B$5:$J$44,3,FALSE) + SDBYLD1!BW134*(1-VLOOKUP(SDBYLD2!BW$4,'[1]INTERNAL PARAMETERS-1'!$B$5:$J$44,5,FALSE))*VLOOKUP(SDBYLD2!BW$4,'[1]INTERNAL PARAMETERS-1'!$B$5:$J$44,8,FALSE)*VLOOKUP(SDBYLD2!BW$4,'[1]INTERNAL PARAMETERS-1'!$B$5:$J$44,3,FALSE)</f>
        <v>0</v>
      </c>
      <c r="BX134" s="44">
        <f>SDBYLD1!BX134*VLOOKUP(SDBYLD2!BX$4,'[1]INTERNAL PARAMETERS-1'!$B$5:$J$44,5,FALSE)*VLOOKUP(SDBYLD2!BX$4,'[1]INTERNAL PARAMETERS-1'!$B$5:$J$44,6,FALSE)*VLOOKUP(SDBYLD2!BX$4,'[1]INTERNAL PARAMETERS-1'!$B$5:$J$44,3,FALSE) + SDBYLD1!BX134*(1-VLOOKUP(SDBYLD2!BX$4,'[1]INTERNAL PARAMETERS-1'!$B$5:$J$44,5,FALSE))*VLOOKUP(SDBYLD2!BX$4,'[1]INTERNAL PARAMETERS-1'!$B$5:$J$44,8,FALSE)*VLOOKUP(SDBYLD2!BX$4,'[1]INTERNAL PARAMETERS-1'!$B$5:$J$44,3,FALSE)</f>
        <v>0</v>
      </c>
      <c r="BY134" s="44">
        <f>SDBYLD1!BY134*VLOOKUP(SDBYLD2!BY$4,'[1]INTERNAL PARAMETERS-1'!$B$5:$J$44,5,FALSE)*VLOOKUP(SDBYLD2!BY$4,'[1]INTERNAL PARAMETERS-1'!$B$5:$J$44,6,FALSE)*VLOOKUP(SDBYLD2!BY$4,'[1]INTERNAL PARAMETERS-1'!$B$5:$J$44,3,FALSE) + SDBYLD1!BY134*(1-VLOOKUP(SDBYLD2!BY$4,'[1]INTERNAL PARAMETERS-1'!$B$5:$J$44,5,FALSE))*VLOOKUP(SDBYLD2!BY$4,'[1]INTERNAL PARAMETERS-1'!$B$5:$J$44,8,FALSE)*VLOOKUP(SDBYLD2!BY$4,'[1]INTERNAL PARAMETERS-1'!$B$5:$J$44,3,FALSE)</f>
        <v>0</v>
      </c>
      <c r="BZ134" s="44">
        <f>SDBYLD1!BZ134*VLOOKUP(SDBYLD2!BZ$4,'[1]INTERNAL PARAMETERS-1'!$B$5:$J$44,5,FALSE)*VLOOKUP(SDBYLD2!BZ$4,'[1]INTERNAL PARAMETERS-1'!$B$5:$J$44,6,FALSE)*VLOOKUP(SDBYLD2!BZ$4,'[1]INTERNAL PARAMETERS-1'!$B$5:$J$44,3,FALSE) + SDBYLD1!BZ134*(1-VLOOKUP(SDBYLD2!BZ$4,'[1]INTERNAL PARAMETERS-1'!$B$5:$J$44,5,FALSE))*VLOOKUP(SDBYLD2!BZ$4,'[1]INTERNAL PARAMETERS-1'!$B$5:$J$44,8,FALSE)*VLOOKUP(SDBYLD2!BZ$4,'[1]INTERNAL PARAMETERS-1'!$B$5:$J$44,3,FALSE)</f>
        <v>0</v>
      </c>
      <c r="CA134" s="44">
        <f>SDBYLD1!CA134*VLOOKUP(SDBYLD2!CA$4,'[1]INTERNAL PARAMETERS-1'!$B$5:$J$44,5,FALSE)*VLOOKUP(SDBYLD2!CA$4,'[1]INTERNAL PARAMETERS-1'!$B$5:$J$44,6,FALSE)*VLOOKUP(SDBYLD2!CA$4,'[1]INTERNAL PARAMETERS-1'!$B$5:$J$44,3,FALSE) + SDBYLD1!CA134*(1-VLOOKUP(SDBYLD2!CA$4,'[1]INTERNAL PARAMETERS-1'!$B$5:$J$44,5,FALSE))*VLOOKUP(SDBYLD2!CA$4,'[1]INTERNAL PARAMETERS-1'!$B$5:$J$44,8,FALSE)*VLOOKUP(SDBYLD2!CA$4,'[1]INTERNAL PARAMETERS-1'!$B$5:$J$44,3,FALSE)</f>
        <v>0</v>
      </c>
      <c r="CB134" s="44">
        <f>SDBYLD1!CB134*VLOOKUP(SDBYLD2!CB$4,'[1]INTERNAL PARAMETERS-1'!$B$5:$J$44,5,FALSE)*VLOOKUP(SDBYLD2!CB$4,'[1]INTERNAL PARAMETERS-1'!$B$5:$J$44,6,FALSE)*VLOOKUP(SDBYLD2!CB$4,'[1]INTERNAL PARAMETERS-1'!$B$5:$J$44,3,FALSE) + SDBYLD1!CB134*(1-VLOOKUP(SDBYLD2!CB$4,'[1]INTERNAL PARAMETERS-1'!$B$5:$J$44,5,FALSE))*VLOOKUP(SDBYLD2!CB$4,'[1]INTERNAL PARAMETERS-1'!$B$5:$J$44,8,FALSE)*VLOOKUP(SDBYLD2!CB$4,'[1]INTERNAL PARAMETERS-1'!$B$5:$J$44,3,FALSE)</f>
        <v>0</v>
      </c>
      <c r="CC134" s="44">
        <f>SDBYLD1!CC134*VLOOKUP(SDBYLD2!CC$4,'[1]INTERNAL PARAMETERS-1'!$B$5:$J$44,5,FALSE)*VLOOKUP(SDBYLD2!CC$4,'[1]INTERNAL PARAMETERS-1'!$B$5:$J$44,6,FALSE)*VLOOKUP(SDBYLD2!CC$4,'[1]INTERNAL PARAMETERS-1'!$B$5:$J$44,3,FALSE) + SDBYLD1!CC134*(1-VLOOKUP(SDBYLD2!CC$4,'[1]INTERNAL PARAMETERS-1'!$B$5:$J$44,5,FALSE))*VLOOKUP(SDBYLD2!CC$4,'[1]INTERNAL PARAMETERS-1'!$B$5:$J$44,8,FALSE)*VLOOKUP(SDBYLD2!CC$4,'[1]INTERNAL PARAMETERS-1'!$B$5:$J$44,3,FALSE)</f>
        <v>0</v>
      </c>
      <c r="CD134" s="44">
        <f>SDBYLD1!CD134*VLOOKUP(SDBYLD2!CD$4,'[1]INTERNAL PARAMETERS-1'!$B$5:$J$44,5,FALSE)*VLOOKUP(SDBYLD2!CD$4,'[1]INTERNAL PARAMETERS-1'!$B$5:$J$44,6,FALSE)*VLOOKUP(SDBYLD2!CD$4,'[1]INTERNAL PARAMETERS-1'!$B$5:$J$44,3,FALSE) + SDBYLD1!CD134*(1-VLOOKUP(SDBYLD2!CD$4,'[1]INTERNAL PARAMETERS-1'!$B$5:$J$44,5,FALSE))*VLOOKUP(SDBYLD2!CD$4,'[1]INTERNAL PARAMETERS-1'!$B$5:$J$44,8,FALSE)*VLOOKUP(SDBYLD2!CD$4,'[1]INTERNAL PARAMETERS-1'!$B$5:$J$44,3,FALSE)</f>
        <v>0</v>
      </c>
      <c r="CE134" s="44">
        <f>SDBYLD1!CE134*VLOOKUP(SDBYLD2!CE$4,'[1]INTERNAL PARAMETERS-1'!$B$5:$J$44,5,FALSE)*VLOOKUP(SDBYLD2!CE$4,'[1]INTERNAL PARAMETERS-1'!$B$5:$J$44,6,FALSE)*VLOOKUP(SDBYLD2!CE$4,'[1]INTERNAL PARAMETERS-1'!$B$5:$J$44,3,FALSE) + SDBYLD1!CE134*(1-VLOOKUP(SDBYLD2!CE$4,'[1]INTERNAL PARAMETERS-1'!$B$5:$J$44,5,FALSE))*VLOOKUP(SDBYLD2!CE$4,'[1]INTERNAL PARAMETERS-1'!$B$5:$J$44,8,FALSE)*VLOOKUP(SDBYLD2!CE$4,'[1]INTERNAL PARAMETERS-1'!$B$5:$J$44,3,FALSE)</f>
        <v>0</v>
      </c>
      <c r="CF134" s="44">
        <f>SDBYLD1!CF134*VLOOKUP(SDBYLD2!CF$4,'[1]INTERNAL PARAMETERS-1'!$B$5:$J$44,5,FALSE)*VLOOKUP(SDBYLD2!CF$4,'[1]INTERNAL PARAMETERS-1'!$B$5:$J$44,6,FALSE)*VLOOKUP(SDBYLD2!CF$4,'[1]INTERNAL PARAMETERS-1'!$B$5:$J$44,3,FALSE) + SDBYLD1!CF134*(1-VLOOKUP(SDBYLD2!CF$4,'[1]INTERNAL PARAMETERS-1'!$B$5:$J$44,5,FALSE))*VLOOKUP(SDBYLD2!CF$4,'[1]INTERNAL PARAMETERS-1'!$B$5:$J$44,8,FALSE)*VLOOKUP(SDBYLD2!CF$4,'[1]INTERNAL PARAMETERS-1'!$B$5:$J$44,3,FALSE)</f>
        <v>0</v>
      </c>
      <c r="CG134" s="44">
        <f>SDBYLD1!CG134*VLOOKUP(SDBYLD2!CG$4,'[1]INTERNAL PARAMETERS-1'!$B$5:$J$44,5,FALSE)*VLOOKUP(SDBYLD2!CG$4,'[1]INTERNAL PARAMETERS-1'!$B$5:$J$44,6,FALSE)*VLOOKUP(SDBYLD2!CG$4,'[1]INTERNAL PARAMETERS-1'!$B$5:$J$44,3,FALSE) + SDBYLD1!CG134*(1-VLOOKUP(SDBYLD2!CG$4,'[1]INTERNAL PARAMETERS-1'!$B$5:$J$44,5,FALSE))*VLOOKUP(SDBYLD2!CG$4,'[1]INTERNAL PARAMETERS-1'!$B$5:$J$44,8,FALSE)*VLOOKUP(SDBYLD2!CG$4,'[1]INTERNAL PARAMETERS-1'!$B$5:$J$44,3,FALSE)</f>
        <v>0</v>
      </c>
      <c r="CH134" s="43">
        <f>SDBYLD1!CH134*VLOOKUP(SDBYLD2!CH$4,'[1]INTERNAL PARAMETERS-1'!$B$5:$J$44,5,FALSE)*VLOOKUP(SDBYLD2!CH$4,'[1]INTERNAL PARAMETERS-1'!$B$5:$J$44,6,FALSE)*VLOOKUP(SDBYLD2!CH$4,'[1]INTERNAL PARAMETERS-1'!$B$5:$J$44,3,FALSE) + SDBYLD1!CH134*(1-VLOOKUP(SDBYLD2!CH$4,'[1]INTERNAL PARAMETERS-1'!$B$5:$J$44,5,FALSE))*VLOOKUP(SDBYLD2!CH$4,'[1]INTERNAL PARAMETERS-1'!$B$5:$J$44,8,FALSE)*VLOOKUP(SDBYLD2!CH$4,'[1]INTERNAL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SDBeam!X135</f>
        <v>0</v>
      </c>
      <c r="F135" s="56">
        <f>'[1]INTERNAL PARAMETERS-1'!M9</f>
        <v>63.875</v>
      </c>
      <c r="G135" s="45">
        <f>SDBYLD1!G135*VLOOKUP(SDBYLD2!G$4,'[1]INTERNAL PARAMETERS-1'!$B$5:$J$44,5,FALSE)*VLOOKUP(SDBYLD2!G$4,'[1]INTERNAL PARAMETERS-1'!$B$5:$J$44,7,FALSE)*SDBYLD2!$F135 + SDBYLD1!G135*(1-VLOOKUP(SDBYLD2!G$4,'[1]INTERNAL PARAMETERS-1'!$B$5:$J$44,5,FALSE))*VLOOKUP(SDBYLD2!G$4,'[1]INTERNAL PARAMETERS-1'!$B$5:$J$44,9,FALSE)*SDBYLD2!$F135</f>
        <v>0</v>
      </c>
      <c r="H135" s="44">
        <f>SDBYLD1!H135*VLOOKUP(SDBYLD2!H$4,'[1]INTERNAL PARAMETERS-1'!$B$5:$J$44,5,FALSE)*VLOOKUP(SDBYLD2!H$4,'[1]INTERNAL PARAMETERS-1'!$B$5:$J$44,7,FALSE)*SDBYLD2!$F135 + SDBYLD1!H135*(1-VLOOKUP(SDBYLD2!H$4,'[1]INTERNAL PARAMETERS-1'!$B$5:$J$44,5,FALSE))*VLOOKUP(SDBYLD2!H$4,'[1]INTERNAL PARAMETERS-1'!$B$5:$J$44,9,FALSE)*SDBYLD2!$F135</f>
        <v>0</v>
      </c>
      <c r="I135" s="44">
        <f>SDBYLD1!I135*VLOOKUP(SDBYLD2!I$4,'[1]INTERNAL PARAMETERS-1'!$B$5:$J$44,5,FALSE)*VLOOKUP(SDBYLD2!I$4,'[1]INTERNAL PARAMETERS-1'!$B$5:$J$44,7,FALSE)*SDBYLD2!$F135 + SDBYLD1!I135*(1-VLOOKUP(SDBYLD2!I$4,'[1]INTERNAL PARAMETERS-1'!$B$5:$J$44,5,FALSE))*VLOOKUP(SDBYLD2!I$4,'[1]INTERNAL PARAMETERS-1'!$B$5:$J$44,9,FALSE)*SDBYLD2!$F135</f>
        <v>0</v>
      </c>
      <c r="J135" s="44">
        <f>SDBYLD1!J135*VLOOKUP(SDBYLD2!J$4,'[1]INTERNAL PARAMETERS-1'!$B$5:$J$44,5,FALSE)*VLOOKUP(SDBYLD2!J$4,'[1]INTERNAL PARAMETERS-1'!$B$5:$J$44,7,FALSE)*SDBYLD2!$F135 + SDBYLD1!J135*(1-VLOOKUP(SDBYLD2!J$4,'[1]INTERNAL PARAMETERS-1'!$B$5:$J$44,5,FALSE))*VLOOKUP(SDBYLD2!J$4,'[1]INTERNAL PARAMETERS-1'!$B$5:$J$44,9,FALSE)*SDBYLD2!$F135</f>
        <v>0</v>
      </c>
      <c r="K135" s="44">
        <f>SDBYLD1!K135*VLOOKUP(SDBYLD2!K$4,'[1]INTERNAL PARAMETERS-1'!$B$5:$J$44,5,FALSE)*VLOOKUP(SDBYLD2!K$4,'[1]INTERNAL PARAMETERS-1'!$B$5:$J$44,7,FALSE)*SDBYLD2!$F135 + SDBYLD1!K135*(1-VLOOKUP(SDBYLD2!K$4,'[1]INTERNAL PARAMETERS-1'!$B$5:$J$44,5,FALSE))*VLOOKUP(SDBYLD2!K$4,'[1]INTERNAL PARAMETERS-1'!$B$5:$J$44,9,FALSE)*SDBYLD2!$F135</f>
        <v>0</v>
      </c>
      <c r="L135" s="44">
        <f>SDBYLD1!L135*VLOOKUP(SDBYLD2!L$4,'[1]INTERNAL PARAMETERS-1'!$B$5:$J$44,5,FALSE)*VLOOKUP(SDBYLD2!L$4,'[1]INTERNAL PARAMETERS-1'!$B$5:$J$44,7,FALSE)*SDBYLD2!$F135 + SDBYLD1!L135*(1-VLOOKUP(SDBYLD2!L$4,'[1]INTERNAL PARAMETERS-1'!$B$5:$J$44,5,FALSE))*VLOOKUP(SDBYLD2!L$4,'[1]INTERNAL PARAMETERS-1'!$B$5:$J$44,9,FALSE)*SDBYLD2!$F135</f>
        <v>0</v>
      </c>
      <c r="M135" s="44">
        <f>SDBYLD1!M135*VLOOKUP(SDBYLD2!M$4,'[1]INTERNAL PARAMETERS-1'!$B$5:$J$44,5,FALSE)*VLOOKUP(SDBYLD2!M$4,'[1]INTERNAL PARAMETERS-1'!$B$5:$J$44,7,FALSE)*SDBYLD2!$F135 + SDBYLD1!M135*(1-VLOOKUP(SDBYLD2!M$4,'[1]INTERNAL PARAMETERS-1'!$B$5:$J$44,5,FALSE))*VLOOKUP(SDBYLD2!M$4,'[1]INTERNAL PARAMETERS-1'!$B$5:$J$44,9,FALSE)*SDBYLD2!$F135</f>
        <v>0</v>
      </c>
      <c r="N135" s="44">
        <f>SDBYLD1!N135*VLOOKUP(SDBYLD2!N$4,'[1]INTERNAL PARAMETERS-1'!$B$5:$J$44,5,FALSE)*VLOOKUP(SDBYLD2!N$4,'[1]INTERNAL PARAMETERS-1'!$B$5:$J$44,7,FALSE)*SDBYLD2!$F135 + SDBYLD1!N135*(1-VLOOKUP(SDBYLD2!N$4,'[1]INTERNAL PARAMETERS-1'!$B$5:$J$44,5,FALSE))*VLOOKUP(SDBYLD2!N$4,'[1]INTERNAL PARAMETERS-1'!$B$5:$J$44,9,FALSE)*SDBYLD2!$F135</f>
        <v>0</v>
      </c>
      <c r="O135" s="44">
        <f>SDBYLD1!O135*VLOOKUP(SDBYLD2!O$4,'[1]INTERNAL PARAMETERS-1'!$B$5:$J$44,5,FALSE)*VLOOKUP(SDBYLD2!O$4,'[1]INTERNAL PARAMETERS-1'!$B$5:$J$44,7,FALSE)*SDBYLD2!$F135 + SDBYLD1!O135*(1-VLOOKUP(SDBYLD2!O$4,'[1]INTERNAL PARAMETERS-1'!$B$5:$J$44,5,FALSE))*VLOOKUP(SDBYLD2!O$4,'[1]INTERNAL PARAMETERS-1'!$B$5:$J$44,9,FALSE)*SDBYLD2!$F135</f>
        <v>0</v>
      </c>
      <c r="P135" s="44">
        <f>SDBYLD1!P135*VLOOKUP(SDBYLD2!P$4,'[1]INTERNAL PARAMETERS-1'!$B$5:$J$44,5,FALSE)*VLOOKUP(SDBYLD2!P$4,'[1]INTERNAL PARAMETERS-1'!$B$5:$J$44,7,FALSE)*SDBYLD2!$F135 + SDBYLD1!P135*(1-VLOOKUP(SDBYLD2!P$4,'[1]INTERNAL PARAMETERS-1'!$B$5:$J$44,5,FALSE))*VLOOKUP(SDBYLD2!P$4,'[1]INTERNAL PARAMETERS-1'!$B$5:$J$44,9,FALSE)*SDBYLD2!$F135</f>
        <v>0</v>
      </c>
      <c r="Q135" s="44">
        <f>SDBYLD1!Q135*VLOOKUP(SDBYLD2!Q$4,'[1]INTERNAL PARAMETERS-1'!$B$5:$J$44,5,FALSE)*VLOOKUP(SDBYLD2!Q$4,'[1]INTERNAL PARAMETERS-1'!$B$5:$J$44,7,FALSE)*SDBYLD2!$F135 + SDBYLD1!Q135*(1-VLOOKUP(SDBYLD2!Q$4,'[1]INTERNAL PARAMETERS-1'!$B$5:$J$44,5,FALSE))*VLOOKUP(SDBYLD2!Q$4,'[1]INTERNAL PARAMETERS-1'!$B$5:$J$44,9,FALSE)*SDBYLD2!$F135</f>
        <v>0</v>
      </c>
      <c r="R135" s="44">
        <f>SDBYLD1!R135*VLOOKUP(SDBYLD2!R$4,'[1]INTERNAL PARAMETERS-1'!$B$5:$J$44,5,FALSE)*VLOOKUP(SDBYLD2!R$4,'[1]INTERNAL PARAMETERS-1'!$B$5:$J$44,7,FALSE)*SDBYLD2!$F135 + SDBYLD1!R135*(1-VLOOKUP(SDBYLD2!R$4,'[1]INTERNAL PARAMETERS-1'!$B$5:$J$44,5,FALSE))*VLOOKUP(SDBYLD2!R$4,'[1]INTERNAL PARAMETERS-1'!$B$5:$J$44,9,FALSE)*SDBYLD2!$F135</f>
        <v>0</v>
      </c>
      <c r="S135" s="44">
        <f>SDBYLD1!S135*VLOOKUP(SDBYLD2!S$4,'[1]INTERNAL PARAMETERS-1'!$B$5:$J$44,5,FALSE)*VLOOKUP(SDBYLD2!S$4,'[1]INTERNAL PARAMETERS-1'!$B$5:$J$44,7,FALSE)*SDBYLD2!$F135 + SDBYLD1!S135*(1-VLOOKUP(SDBYLD2!S$4,'[1]INTERNAL PARAMETERS-1'!$B$5:$J$44,5,FALSE))*VLOOKUP(SDBYLD2!S$4,'[1]INTERNAL PARAMETERS-1'!$B$5:$J$44,9,FALSE)*SDBYLD2!$F135</f>
        <v>0</v>
      </c>
      <c r="T135" s="44">
        <f>SDBYLD1!T135*VLOOKUP(SDBYLD2!T$4,'[1]INTERNAL PARAMETERS-1'!$B$5:$J$44,5,FALSE)*VLOOKUP(SDBYLD2!T$4,'[1]INTERNAL PARAMETERS-1'!$B$5:$J$44,7,FALSE)*SDBYLD2!$F135 + SDBYLD1!T135*(1-VLOOKUP(SDBYLD2!T$4,'[1]INTERNAL PARAMETERS-1'!$B$5:$J$44,5,FALSE))*VLOOKUP(SDBYLD2!T$4,'[1]INTERNAL PARAMETERS-1'!$B$5:$J$44,9,FALSE)*SDBYLD2!$F135</f>
        <v>0</v>
      </c>
      <c r="U135" s="44">
        <f>SDBYLD1!U135*VLOOKUP(SDBYLD2!U$4,'[1]INTERNAL PARAMETERS-1'!$B$5:$J$44,5,FALSE)*VLOOKUP(SDBYLD2!U$4,'[1]INTERNAL PARAMETERS-1'!$B$5:$J$44,7,FALSE)*SDBYLD2!$F135 + SDBYLD1!U135*(1-VLOOKUP(SDBYLD2!U$4,'[1]INTERNAL PARAMETERS-1'!$B$5:$J$44,5,FALSE))*VLOOKUP(SDBYLD2!U$4,'[1]INTERNAL PARAMETERS-1'!$B$5:$J$44,9,FALSE)*SDBYLD2!$F135</f>
        <v>0</v>
      </c>
      <c r="V135" s="44">
        <f>SDBYLD1!V135*VLOOKUP(SDBYLD2!V$4,'[1]INTERNAL PARAMETERS-1'!$B$5:$J$44,5,FALSE)*VLOOKUP(SDBYLD2!V$4,'[1]INTERNAL PARAMETERS-1'!$B$5:$J$44,7,FALSE)*SDBYLD2!$F135 + SDBYLD1!V135*(1-VLOOKUP(SDBYLD2!V$4,'[1]INTERNAL PARAMETERS-1'!$B$5:$J$44,5,FALSE))*VLOOKUP(SDBYLD2!V$4,'[1]INTERNAL PARAMETERS-1'!$B$5:$J$44,9,FALSE)*SDBYLD2!$F135</f>
        <v>0</v>
      </c>
      <c r="W135" s="44">
        <f>SDBYLD1!W135*VLOOKUP(SDBYLD2!W$4,'[1]INTERNAL PARAMETERS-1'!$B$5:$J$44,5,FALSE)*VLOOKUP(SDBYLD2!W$4,'[1]INTERNAL PARAMETERS-1'!$B$5:$J$44,7,FALSE)*SDBYLD2!$F135 + SDBYLD1!W135*(1-VLOOKUP(SDBYLD2!W$4,'[1]INTERNAL PARAMETERS-1'!$B$5:$J$44,5,FALSE))*VLOOKUP(SDBYLD2!W$4,'[1]INTERNAL PARAMETERS-1'!$B$5:$J$44,9,FALSE)*SDBYLD2!$F135</f>
        <v>0</v>
      </c>
      <c r="X135" s="44">
        <f>SDBYLD1!X135*VLOOKUP(SDBYLD2!X$4,'[1]INTERNAL PARAMETERS-1'!$B$5:$J$44,5,FALSE)*VLOOKUP(SDBYLD2!X$4,'[1]INTERNAL PARAMETERS-1'!$B$5:$J$44,7,FALSE)*SDBYLD2!$F135 + SDBYLD1!X135*(1-VLOOKUP(SDBYLD2!X$4,'[1]INTERNAL PARAMETERS-1'!$B$5:$J$44,5,FALSE))*VLOOKUP(SDBYLD2!X$4,'[1]INTERNAL PARAMETERS-1'!$B$5:$J$44,9,FALSE)*SDBYLD2!$F135</f>
        <v>0</v>
      </c>
      <c r="Y135" s="44">
        <f>SDBYLD1!Y135*VLOOKUP(SDBYLD2!Y$4,'[1]INTERNAL PARAMETERS-1'!$B$5:$J$44,5,FALSE)*VLOOKUP(SDBYLD2!Y$4,'[1]INTERNAL PARAMETERS-1'!$B$5:$J$44,7,FALSE)*SDBYLD2!$F135 + SDBYLD1!Y135*(1-VLOOKUP(SDBYLD2!Y$4,'[1]INTERNAL PARAMETERS-1'!$B$5:$J$44,5,FALSE))*VLOOKUP(SDBYLD2!Y$4,'[1]INTERNAL PARAMETERS-1'!$B$5:$J$44,9,FALSE)*SDBYLD2!$F135</f>
        <v>0</v>
      </c>
      <c r="Z135" s="44">
        <f>SDBYLD1!Z135*VLOOKUP(SDBYLD2!Z$4,'[1]INTERNAL PARAMETERS-1'!$B$5:$J$44,5,FALSE)*VLOOKUP(SDBYLD2!Z$4,'[1]INTERNAL PARAMETERS-1'!$B$5:$J$44,7,FALSE)*SDBYLD2!$F135 + SDBYLD1!Z135*(1-VLOOKUP(SDBYLD2!Z$4,'[1]INTERNAL PARAMETERS-1'!$B$5:$J$44,5,FALSE))*VLOOKUP(SDBYLD2!Z$4,'[1]INTERNAL PARAMETERS-1'!$B$5:$J$44,9,FALSE)*SDBYLD2!$F135</f>
        <v>0</v>
      </c>
      <c r="AA135" s="44">
        <f>SDBYLD1!AA135*VLOOKUP(SDBYLD2!AA$4,'[1]INTERNAL PARAMETERS-1'!$B$5:$J$44,5,FALSE)*VLOOKUP(SDBYLD2!AA$4,'[1]INTERNAL PARAMETERS-1'!$B$5:$J$44,7,FALSE)*SDBYLD2!$F135 + SDBYLD1!AA135*(1-VLOOKUP(SDBYLD2!AA$4,'[1]INTERNAL PARAMETERS-1'!$B$5:$J$44,5,FALSE))*VLOOKUP(SDBYLD2!AA$4,'[1]INTERNAL PARAMETERS-1'!$B$5:$J$44,9,FALSE)*SDBYLD2!$F135</f>
        <v>0</v>
      </c>
      <c r="AB135" s="44">
        <f>SDBYLD1!AB135*VLOOKUP(SDBYLD2!AB$4,'[1]INTERNAL PARAMETERS-1'!$B$5:$J$44,5,FALSE)*VLOOKUP(SDBYLD2!AB$4,'[1]INTERNAL PARAMETERS-1'!$B$5:$J$44,7,FALSE)*SDBYLD2!$F135 + SDBYLD1!AB135*(1-VLOOKUP(SDBYLD2!AB$4,'[1]INTERNAL PARAMETERS-1'!$B$5:$J$44,5,FALSE))*VLOOKUP(SDBYLD2!AB$4,'[1]INTERNAL PARAMETERS-1'!$B$5:$J$44,9,FALSE)*SDBYLD2!$F135</f>
        <v>0</v>
      </c>
      <c r="AC135" s="44">
        <f>SDBYLD1!AC135*VLOOKUP(SDBYLD2!AC$4,'[1]INTERNAL PARAMETERS-1'!$B$5:$J$44,5,FALSE)*VLOOKUP(SDBYLD2!AC$4,'[1]INTERNAL PARAMETERS-1'!$B$5:$J$44,7,FALSE)*SDBYLD2!$F135 + SDBYLD1!AC135*(1-VLOOKUP(SDBYLD2!AC$4,'[1]INTERNAL PARAMETERS-1'!$B$5:$J$44,5,FALSE))*VLOOKUP(SDBYLD2!AC$4,'[1]INTERNAL PARAMETERS-1'!$B$5:$J$44,9,FALSE)*SDBYLD2!$F135</f>
        <v>0</v>
      </c>
      <c r="AD135" s="44">
        <f>SDBYLD1!AD135*VLOOKUP(SDBYLD2!AD$4,'[1]INTERNAL PARAMETERS-1'!$B$5:$J$44,5,FALSE)*VLOOKUP(SDBYLD2!AD$4,'[1]INTERNAL PARAMETERS-1'!$B$5:$J$44,7,FALSE)*SDBYLD2!$F135 + SDBYLD1!AD135*(1-VLOOKUP(SDBYLD2!AD$4,'[1]INTERNAL PARAMETERS-1'!$B$5:$J$44,5,FALSE))*VLOOKUP(SDBYLD2!AD$4,'[1]INTERNAL PARAMETERS-1'!$B$5:$J$44,9,FALSE)*SDBYLD2!$F135</f>
        <v>0</v>
      </c>
      <c r="AE135" s="44">
        <f>SDBYLD1!AE135*VLOOKUP(SDBYLD2!AE$4,'[1]INTERNAL PARAMETERS-1'!$B$5:$J$44,5,FALSE)*VLOOKUP(SDBYLD2!AE$4,'[1]INTERNAL PARAMETERS-1'!$B$5:$J$44,7,FALSE)*SDBYLD2!$F135 + SDBYLD1!AE135*(1-VLOOKUP(SDBYLD2!AE$4,'[1]INTERNAL PARAMETERS-1'!$B$5:$J$44,5,FALSE))*VLOOKUP(SDBYLD2!AE$4,'[1]INTERNAL PARAMETERS-1'!$B$5:$J$44,9,FALSE)*SDBYLD2!$F135</f>
        <v>0</v>
      </c>
      <c r="AF135" s="44">
        <f>SDBYLD1!AF135*VLOOKUP(SDBYLD2!AF$4,'[1]INTERNAL PARAMETERS-1'!$B$5:$J$44,5,FALSE)*VLOOKUP(SDBYLD2!AF$4,'[1]INTERNAL PARAMETERS-1'!$B$5:$J$44,7,FALSE)*SDBYLD2!$F135 + SDBYLD1!AF135*(1-VLOOKUP(SDBYLD2!AF$4,'[1]INTERNAL PARAMETERS-1'!$B$5:$J$44,5,FALSE))*VLOOKUP(SDBYLD2!AF$4,'[1]INTERNAL PARAMETERS-1'!$B$5:$J$44,9,FALSE)*SDBYLD2!$F135</f>
        <v>0</v>
      </c>
      <c r="AG135" s="44">
        <f>SDBYLD1!AG135*VLOOKUP(SDBYLD2!AG$4,'[1]INTERNAL PARAMETERS-1'!$B$5:$J$44,5,FALSE)*VLOOKUP(SDBYLD2!AG$4,'[1]INTERNAL PARAMETERS-1'!$B$5:$J$44,7,FALSE)*SDBYLD2!$F135 + SDBYLD1!AG135*(1-VLOOKUP(SDBYLD2!AG$4,'[1]INTERNAL PARAMETERS-1'!$B$5:$J$44,5,FALSE))*VLOOKUP(SDBYLD2!AG$4,'[1]INTERNAL PARAMETERS-1'!$B$5:$J$44,9,FALSE)*SDBYLD2!$F135</f>
        <v>0</v>
      </c>
      <c r="AH135" s="44">
        <f>SDBYLD1!AH135*VLOOKUP(SDBYLD2!AH$4,'[1]INTERNAL PARAMETERS-1'!$B$5:$J$44,5,FALSE)*VLOOKUP(SDBYLD2!AH$4,'[1]INTERNAL PARAMETERS-1'!$B$5:$J$44,7,FALSE)*SDBYLD2!$F135 + SDBYLD1!AH135*(1-VLOOKUP(SDBYLD2!AH$4,'[1]INTERNAL PARAMETERS-1'!$B$5:$J$44,5,FALSE))*VLOOKUP(SDBYLD2!AH$4,'[1]INTERNAL PARAMETERS-1'!$B$5:$J$44,9,FALSE)*SDBYLD2!$F135</f>
        <v>0</v>
      </c>
      <c r="AI135" s="44">
        <f>SDBYLD1!AI135*VLOOKUP(SDBYLD2!AI$4,'[1]INTERNAL PARAMETERS-1'!$B$5:$J$44,5,FALSE)*VLOOKUP(SDBYLD2!AI$4,'[1]INTERNAL PARAMETERS-1'!$B$5:$J$44,7,FALSE)*SDBYLD2!$F135 + SDBYLD1!AI135*(1-VLOOKUP(SDBYLD2!AI$4,'[1]INTERNAL PARAMETERS-1'!$B$5:$J$44,5,FALSE))*VLOOKUP(SDBYLD2!AI$4,'[1]INTERNAL PARAMETERS-1'!$B$5:$J$44,9,FALSE)*SDBYLD2!$F135</f>
        <v>0</v>
      </c>
      <c r="AJ135" s="44">
        <f>SDBYLD1!AJ135*VLOOKUP(SDBYLD2!AJ$4,'[1]INTERNAL PARAMETERS-1'!$B$5:$J$44,5,FALSE)*VLOOKUP(SDBYLD2!AJ$4,'[1]INTERNAL PARAMETERS-1'!$B$5:$J$44,7,FALSE)*SDBYLD2!$F135 + SDBYLD1!AJ135*(1-VLOOKUP(SDBYLD2!AJ$4,'[1]INTERNAL PARAMETERS-1'!$B$5:$J$44,5,FALSE))*VLOOKUP(SDBYLD2!AJ$4,'[1]INTERNAL PARAMETERS-1'!$B$5:$J$44,9,FALSE)*SDBYLD2!$F135</f>
        <v>0</v>
      </c>
      <c r="AK135" s="44">
        <f>SDBYLD1!AK135*VLOOKUP(SDBYLD2!AK$4,'[1]INTERNAL PARAMETERS-1'!$B$5:$J$44,5,FALSE)*VLOOKUP(SDBYLD2!AK$4,'[1]INTERNAL PARAMETERS-1'!$B$5:$J$44,7,FALSE)*SDBYLD2!$F135 + SDBYLD1!AK135*(1-VLOOKUP(SDBYLD2!AK$4,'[1]INTERNAL PARAMETERS-1'!$B$5:$J$44,5,FALSE))*VLOOKUP(SDBYLD2!AK$4,'[1]INTERNAL PARAMETERS-1'!$B$5:$J$44,9,FALSE)*SDBYLD2!$F135</f>
        <v>0</v>
      </c>
      <c r="AL135" s="44">
        <f>SDBYLD1!AL135*VLOOKUP(SDBYLD2!AL$4,'[1]INTERNAL PARAMETERS-1'!$B$5:$J$44,5,FALSE)*VLOOKUP(SDBYLD2!AL$4,'[1]INTERNAL PARAMETERS-1'!$B$5:$J$44,7,FALSE)*SDBYLD2!$F135 + SDBYLD1!AL135*(1-VLOOKUP(SDBYLD2!AL$4,'[1]INTERNAL PARAMETERS-1'!$B$5:$J$44,5,FALSE))*VLOOKUP(SDBYLD2!AL$4,'[1]INTERNAL PARAMETERS-1'!$B$5:$J$44,9,FALSE)*SDBYLD2!$F135</f>
        <v>0</v>
      </c>
      <c r="AM135" s="44">
        <f>SDBYLD1!AM135*VLOOKUP(SDBYLD2!AM$4,'[1]INTERNAL PARAMETERS-1'!$B$5:$J$44,5,FALSE)*VLOOKUP(SDBYLD2!AM$4,'[1]INTERNAL PARAMETERS-1'!$B$5:$J$44,7,FALSE)*SDBYLD2!$F135 + SDBYLD1!AM135*(1-VLOOKUP(SDBYLD2!AM$4,'[1]INTERNAL PARAMETERS-1'!$B$5:$J$44,5,FALSE))*VLOOKUP(SDBYLD2!AM$4,'[1]INTERNAL PARAMETERS-1'!$B$5:$J$44,9,FALSE)*SDBYLD2!$F135</f>
        <v>0</v>
      </c>
      <c r="AN135" s="44">
        <f>SDBYLD1!AN135*VLOOKUP(SDBYLD2!AN$4,'[1]INTERNAL PARAMETERS-1'!$B$5:$J$44,5,FALSE)*VLOOKUP(SDBYLD2!AN$4,'[1]INTERNAL PARAMETERS-1'!$B$5:$J$44,7,FALSE)*SDBYLD2!$F135 + SDBYLD1!AN135*(1-VLOOKUP(SDBYLD2!AN$4,'[1]INTERNAL PARAMETERS-1'!$B$5:$J$44,5,FALSE))*VLOOKUP(SDBYLD2!AN$4,'[1]INTERNAL PARAMETERS-1'!$B$5:$J$44,9,FALSE)*SDBYLD2!$F135</f>
        <v>0</v>
      </c>
      <c r="AO135" s="44">
        <f>SDBYLD1!AO135*VLOOKUP(SDBYLD2!AO$4,'[1]INTERNAL PARAMETERS-1'!$B$5:$J$44,5,FALSE)*VLOOKUP(SDBYLD2!AO$4,'[1]INTERNAL PARAMETERS-1'!$B$5:$J$44,7,FALSE)*SDBYLD2!$F135 + SDBYLD1!AO135*(1-VLOOKUP(SDBYLD2!AO$4,'[1]INTERNAL PARAMETERS-1'!$B$5:$J$44,5,FALSE))*VLOOKUP(SDBYLD2!AO$4,'[1]INTERNAL PARAMETERS-1'!$B$5:$J$44,9,FALSE)*SDBYLD2!$F135</f>
        <v>0</v>
      </c>
      <c r="AP135" s="44">
        <f>SDBYLD1!AP135*VLOOKUP(SDBYLD2!AP$4,'[1]INTERNAL PARAMETERS-1'!$B$5:$J$44,5,FALSE)*VLOOKUP(SDBYLD2!AP$4,'[1]INTERNAL PARAMETERS-1'!$B$5:$J$44,7,FALSE)*SDBYLD2!$F135 + SDBYLD1!AP135*(1-VLOOKUP(SDBYLD2!AP$4,'[1]INTERNAL PARAMETERS-1'!$B$5:$J$44,5,FALSE))*VLOOKUP(SDBYLD2!AP$4,'[1]INTERNAL PARAMETERS-1'!$B$5:$J$44,9,FALSE)*SDBYLD2!$F135</f>
        <v>0</v>
      </c>
      <c r="AQ135" s="44">
        <f>SDBYLD1!AQ135*VLOOKUP(SDBYLD2!AQ$4,'[1]INTERNAL PARAMETERS-1'!$B$5:$J$44,5,FALSE)*VLOOKUP(SDBYLD2!AQ$4,'[1]INTERNAL PARAMETERS-1'!$B$5:$J$44,7,FALSE)*SDBYLD2!$F135 + SDBYLD1!AQ135*(1-VLOOKUP(SDBYLD2!AQ$4,'[1]INTERNAL PARAMETERS-1'!$B$5:$J$44,5,FALSE))*VLOOKUP(SDBYLD2!AQ$4,'[1]INTERNAL PARAMETERS-1'!$B$5:$J$44,9,FALSE)*SDBYLD2!$F135</f>
        <v>0</v>
      </c>
      <c r="AR135" s="44">
        <f>SDBYLD1!AR135*VLOOKUP(SDBYLD2!AR$4,'[1]INTERNAL PARAMETERS-1'!$B$5:$J$44,5,FALSE)*VLOOKUP(SDBYLD2!AR$4,'[1]INTERNAL PARAMETERS-1'!$B$5:$J$44,7,FALSE)*SDBYLD2!$F135 + SDBYLD1!AR135*(1-VLOOKUP(SDBYLD2!AR$4,'[1]INTERNAL PARAMETERS-1'!$B$5:$J$44,5,FALSE))*VLOOKUP(SDBYLD2!AR$4,'[1]INTERNAL PARAMETERS-1'!$B$5:$J$44,9,FALSE)*SDBYLD2!$F135</f>
        <v>0</v>
      </c>
      <c r="AS135" s="44">
        <f>SDBYLD1!AS135*VLOOKUP(SDBYLD2!AS$4,'[1]INTERNAL PARAMETERS-1'!$B$5:$J$44,5,FALSE)*VLOOKUP(SDBYLD2!AS$4,'[1]INTERNAL PARAMETERS-1'!$B$5:$J$44,7,FALSE)*SDBYLD2!$F135 + SDBYLD1!AS135*(1-VLOOKUP(SDBYLD2!AS$4,'[1]INTERNAL PARAMETERS-1'!$B$5:$J$44,5,FALSE))*VLOOKUP(SDBYLD2!AS$4,'[1]INTERNAL PARAMETERS-1'!$B$5:$J$44,9,FALSE)*SDBYLD2!$F135</f>
        <v>0</v>
      </c>
      <c r="AT135" s="43">
        <f>SDBYLD1!AT135*VLOOKUP(SDBYLD2!AT$4,'[1]INTERNAL PARAMETERS-1'!$B$5:$J$44,5,FALSE)*VLOOKUP(SDBYLD2!AT$4,'[1]INTERNAL PARAMETERS-1'!$B$5:$J$44,7,FALSE)*SDBYLD2!$F135 + SDBYLD1!AT135*(1-VLOOKUP(SDBYLD2!AT$4,'[1]INTERNAL PARAMETERS-1'!$B$5:$J$44,5,FALSE))*VLOOKUP(SDBYLD2!AT$4,'[1]INTERNAL PARAMETERS-1'!$B$5:$J$44,9,FALSE)*SDBYLD2!$F135</f>
        <v>0</v>
      </c>
      <c r="AU135" s="45">
        <f>SDBYLD1!AU135*VLOOKUP(SDBYLD2!AU$4,'[1]INTERNAL PARAMETERS-1'!$B$5:$J$44,5,FALSE)*VLOOKUP(SDBYLD2!AU$4,'[1]INTERNAL PARAMETERS-1'!$B$5:$J$44,6,FALSE)*VLOOKUP(SDBYLD2!AU$4,'[1]INTERNAL PARAMETERS-1'!$B$5:$J$44,3,FALSE) + SDBYLD1!AU135*(1-VLOOKUP(SDBYLD2!AU$4,'[1]INTERNAL PARAMETERS-1'!$B$5:$J$44,5,FALSE))*VLOOKUP(SDBYLD2!AU$4,'[1]INTERNAL PARAMETERS-1'!$B$5:$J$44,8,FALSE)*VLOOKUP(SDBYLD2!AU$4,'[1]INTERNAL PARAMETERS-1'!$B$5:$J$44,3,FALSE)</f>
        <v>0</v>
      </c>
      <c r="AV135" s="44">
        <f>SDBYLD1!AV135*VLOOKUP(SDBYLD2!AV$4,'[1]INTERNAL PARAMETERS-1'!$B$5:$J$44,5,FALSE)*VLOOKUP(SDBYLD2!AV$4,'[1]INTERNAL PARAMETERS-1'!$B$5:$J$44,6,FALSE)*VLOOKUP(SDBYLD2!AV$4,'[1]INTERNAL PARAMETERS-1'!$B$5:$J$44,3,FALSE) + SDBYLD1!AV135*(1-VLOOKUP(SDBYLD2!AV$4,'[1]INTERNAL PARAMETERS-1'!$B$5:$J$44,5,FALSE))*VLOOKUP(SDBYLD2!AV$4,'[1]INTERNAL PARAMETERS-1'!$B$5:$J$44,8,FALSE)*VLOOKUP(SDBYLD2!AV$4,'[1]INTERNAL PARAMETERS-1'!$B$5:$J$44,3,FALSE)</f>
        <v>0</v>
      </c>
      <c r="AW135" s="44">
        <f>SDBYLD1!AW135*VLOOKUP(SDBYLD2!AW$4,'[1]INTERNAL PARAMETERS-1'!$B$5:$J$44,5,FALSE)*VLOOKUP(SDBYLD2!AW$4,'[1]INTERNAL PARAMETERS-1'!$B$5:$J$44,6,FALSE)*VLOOKUP(SDBYLD2!AW$4,'[1]INTERNAL PARAMETERS-1'!$B$5:$J$44,3,FALSE) + SDBYLD1!AW135*(1-VLOOKUP(SDBYLD2!AW$4,'[1]INTERNAL PARAMETERS-1'!$B$5:$J$44,5,FALSE))*VLOOKUP(SDBYLD2!AW$4,'[1]INTERNAL PARAMETERS-1'!$B$5:$J$44,8,FALSE)*VLOOKUP(SDBYLD2!AW$4,'[1]INTERNAL PARAMETERS-1'!$B$5:$J$44,3,FALSE)</f>
        <v>0</v>
      </c>
      <c r="AX135" s="44">
        <f>SDBYLD1!AX135*VLOOKUP(SDBYLD2!AX$4,'[1]INTERNAL PARAMETERS-1'!$B$5:$J$44,5,FALSE)*VLOOKUP(SDBYLD2!AX$4,'[1]INTERNAL PARAMETERS-1'!$B$5:$J$44,6,FALSE)*VLOOKUP(SDBYLD2!AX$4,'[1]INTERNAL PARAMETERS-1'!$B$5:$J$44,3,FALSE) + SDBYLD1!AX135*(1-VLOOKUP(SDBYLD2!AX$4,'[1]INTERNAL PARAMETERS-1'!$B$5:$J$44,5,FALSE))*VLOOKUP(SDBYLD2!AX$4,'[1]INTERNAL PARAMETERS-1'!$B$5:$J$44,8,FALSE)*VLOOKUP(SDBYLD2!AX$4,'[1]INTERNAL PARAMETERS-1'!$B$5:$J$44,3,FALSE)</f>
        <v>0</v>
      </c>
      <c r="AY135" s="44">
        <f>SDBYLD1!AY135*VLOOKUP(SDBYLD2!AY$4,'[1]INTERNAL PARAMETERS-1'!$B$5:$J$44,5,FALSE)*VLOOKUP(SDBYLD2!AY$4,'[1]INTERNAL PARAMETERS-1'!$B$5:$J$44,6,FALSE)*VLOOKUP(SDBYLD2!AY$4,'[1]INTERNAL PARAMETERS-1'!$B$5:$J$44,3,FALSE) + SDBYLD1!AY135*(1-VLOOKUP(SDBYLD2!AY$4,'[1]INTERNAL PARAMETERS-1'!$B$5:$J$44,5,FALSE))*VLOOKUP(SDBYLD2!AY$4,'[1]INTERNAL PARAMETERS-1'!$B$5:$J$44,8,FALSE)*VLOOKUP(SDBYLD2!AY$4,'[1]INTERNAL PARAMETERS-1'!$B$5:$J$44,3,FALSE)</f>
        <v>0</v>
      </c>
      <c r="AZ135" s="44">
        <f>SDBYLD1!AZ135*VLOOKUP(SDBYLD2!AZ$4,'[1]INTERNAL PARAMETERS-1'!$B$5:$J$44,5,FALSE)*VLOOKUP(SDBYLD2!AZ$4,'[1]INTERNAL PARAMETERS-1'!$B$5:$J$44,6,FALSE)*VLOOKUP(SDBYLD2!AZ$4,'[1]INTERNAL PARAMETERS-1'!$B$5:$J$44,3,FALSE) + SDBYLD1!AZ135*(1-VLOOKUP(SDBYLD2!AZ$4,'[1]INTERNAL PARAMETERS-1'!$B$5:$J$44,5,FALSE))*VLOOKUP(SDBYLD2!AZ$4,'[1]INTERNAL PARAMETERS-1'!$B$5:$J$44,8,FALSE)*VLOOKUP(SDBYLD2!AZ$4,'[1]INTERNAL PARAMETERS-1'!$B$5:$J$44,3,FALSE)</f>
        <v>0</v>
      </c>
      <c r="BA135" s="44">
        <f>SDBYLD1!BA135*VLOOKUP(SDBYLD2!BA$4,'[1]INTERNAL PARAMETERS-1'!$B$5:$J$44,5,FALSE)*VLOOKUP(SDBYLD2!BA$4,'[1]INTERNAL PARAMETERS-1'!$B$5:$J$44,6,FALSE)*VLOOKUP(SDBYLD2!BA$4,'[1]INTERNAL PARAMETERS-1'!$B$5:$J$44,3,FALSE) + SDBYLD1!BA135*(1-VLOOKUP(SDBYLD2!BA$4,'[1]INTERNAL PARAMETERS-1'!$B$5:$J$44,5,FALSE))*VLOOKUP(SDBYLD2!BA$4,'[1]INTERNAL PARAMETERS-1'!$B$5:$J$44,8,FALSE)*VLOOKUP(SDBYLD2!BA$4,'[1]INTERNAL PARAMETERS-1'!$B$5:$J$44,3,FALSE)</f>
        <v>0</v>
      </c>
      <c r="BB135" s="44">
        <f>SDBYLD1!BB135*VLOOKUP(SDBYLD2!BB$4,'[1]INTERNAL PARAMETERS-1'!$B$5:$J$44,5,FALSE)*VLOOKUP(SDBYLD2!BB$4,'[1]INTERNAL PARAMETERS-1'!$B$5:$J$44,6,FALSE)*VLOOKUP(SDBYLD2!BB$4,'[1]INTERNAL PARAMETERS-1'!$B$5:$J$44,3,FALSE) + SDBYLD1!BB135*(1-VLOOKUP(SDBYLD2!BB$4,'[1]INTERNAL PARAMETERS-1'!$B$5:$J$44,5,FALSE))*VLOOKUP(SDBYLD2!BB$4,'[1]INTERNAL PARAMETERS-1'!$B$5:$J$44,8,FALSE)*VLOOKUP(SDBYLD2!BB$4,'[1]INTERNAL PARAMETERS-1'!$B$5:$J$44,3,FALSE)</f>
        <v>0</v>
      </c>
      <c r="BC135" s="44">
        <f>SDBYLD1!BC135*VLOOKUP(SDBYLD2!BC$4,'[1]INTERNAL PARAMETERS-1'!$B$5:$J$44,5,FALSE)*VLOOKUP(SDBYLD2!BC$4,'[1]INTERNAL PARAMETERS-1'!$B$5:$J$44,6,FALSE)*VLOOKUP(SDBYLD2!BC$4,'[1]INTERNAL PARAMETERS-1'!$B$5:$J$44,3,FALSE) + SDBYLD1!BC135*(1-VLOOKUP(SDBYLD2!BC$4,'[1]INTERNAL PARAMETERS-1'!$B$5:$J$44,5,FALSE))*VLOOKUP(SDBYLD2!BC$4,'[1]INTERNAL PARAMETERS-1'!$B$5:$J$44,8,FALSE)*VLOOKUP(SDBYLD2!BC$4,'[1]INTERNAL PARAMETERS-1'!$B$5:$J$44,3,FALSE)</f>
        <v>0</v>
      </c>
      <c r="BD135" s="44">
        <f>SDBYLD1!BD135*VLOOKUP(SDBYLD2!BD$4,'[1]INTERNAL PARAMETERS-1'!$B$5:$J$44,5,FALSE)*VLOOKUP(SDBYLD2!BD$4,'[1]INTERNAL PARAMETERS-1'!$B$5:$J$44,6,FALSE)*VLOOKUP(SDBYLD2!BD$4,'[1]INTERNAL PARAMETERS-1'!$B$5:$J$44,3,FALSE) + SDBYLD1!BD135*(1-VLOOKUP(SDBYLD2!BD$4,'[1]INTERNAL PARAMETERS-1'!$B$5:$J$44,5,FALSE))*VLOOKUP(SDBYLD2!BD$4,'[1]INTERNAL PARAMETERS-1'!$B$5:$J$44,8,FALSE)*VLOOKUP(SDBYLD2!BD$4,'[1]INTERNAL PARAMETERS-1'!$B$5:$J$44,3,FALSE)</f>
        <v>0</v>
      </c>
      <c r="BE135" s="44">
        <f>SDBYLD1!BE135*VLOOKUP(SDBYLD2!BE$4,'[1]INTERNAL PARAMETERS-1'!$B$5:$J$44,5,FALSE)*VLOOKUP(SDBYLD2!BE$4,'[1]INTERNAL PARAMETERS-1'!$B$5:$J$44,6,FALSE)*VLOOKUP(SDBYLD2!BE$4,'[1]INTERNAL PARAMETERS-1'!$B$5:$J$44,3,FALSE) + SDBYLD1!BE135*(1-VLOOKUP(SDBYLD2!BE$4,'[1]INTERNAL PARAMETERS-1'!$B$5:$J$44,5,FALSE))*VLOOKUP(SDBYLD2!BE$4,'[1]INTERNAL PARAMETERS-1'!$B$5:$J$44,8,FALSE)*VLOOKUP(SDBYLD2!BE$4,'[1]INTERNAL PARAMETERS-1'!$B$5:$J$44,3,FALSE)</f>
        <v>0</v>
      </c>
      <c r="BF135" s="44">
        <f>SDBYLD1!BF135*VLOOKUP(SDBYLD2!BF$4,'[1]INTERNAL PARAMETERS-1'!$B$5:$J$44,5,FALSE)*VLOOKUP(SDBYLD2!BF$4,'[1]INTERNAL PARAMETERS-1'!$B$5:$J$44,6,FALSE)*VLOOKUP(SDBYLD2!BF$4,'[1]INTERNAL PARAMETERS-1'!$B$5:$J$44,3,FALSE) + SDBYLD1!BF135*(1-VLOOKUP(SDBYLD2!BF$4,'[1]INTERNAL PARAMETERS-1'!$B$5:$J$44,5,FALSE))*VLOOKUP(SDBYLD2!BF$4,'[1]INTERNAL PARAMETERS-1'!$B$5:$J$44,8,FALSE)*VLOOKUP(SDBYLD2!BF$4,'[1]INTERNAL PARAMETERS-1'!$B$5:$J$44,3,FALSE)</f>
        <v>0</v>
      </c>
      <c r="BG135" s="44">
        <f>SDBYLD1!BG135*VLOOKUP(SDBYLD2!BG$4,'[1]INTERNAL PARAMETERS-1'!$B$5:$J$44,5,FALSE)*VLOOKUP(SDBYLD2!BG$4,'[1]INTERNAL PARAMETERS-1'!$B$5:$J$44,6,FALSE)*VLOOKUP(SDBYLD2!BG$4,'[1]INTERNAL PARAMETERS-1'!$B$5:$J$44,3,FALSE) + SDBYLD1!BG135*(1-VLOOKUP(SDBYLD2!BG$4,'[1]INTERNAL PARAMETERS-1'!$B$5:$J$44,5,FALSE))*VLOOKUP(SDBYLD2!BG$4,'[1]INTERNAL PARAMETERS-1'!$B$5:$J$44,8,FALSE)*VLOOKUP(SDBYLD2!BG$4,'[1]INTERNAL PARAMETERS-1'!$B$5:$J$44,3,FALSE)</f>
        <v>0</v>
      </c>
      <c r="BH135" s="44">
        <f>SDBYLD1!BH135*VLOOKUP(SDBYLD2!BH$4,'[1]INTERNAL PARAMETERS-1'!$B$5:$J$44,5,FALSE)*VLOOKUP(SDBYLD2!BH$4,'[1]INTERNAL PARAMETERS-1'!$B$5:$J$44,6,FALSE)*VLOOKUP(SDBYLD2!BH$4,'[1]INTERNAL PARAMETERS-1'!$B$5:$J$44,3,FALSE) + SDBYLD1!BH135*(1-VLOOKUP(SDBYLD2!BH$4,'[1]INTERNAL PARAMETERS-1'!$B$5:$J$44,5,FALSE))*VLOOKUP(SDBYLD2!BH$4,'[1]INTERNAL PARAMETERS-1'!$B$5:$J$44,8,FALSE)*VLOOKUP(SDBYLD2!BH$4,'[1]INTERNAL PARAMETERS-1'!$B$5:$J$44,3,FALSE)</f>
        <v>0</v>
      </c>
      <c r="BI135" s="44">
        <f>SDBYLD1!BI135*VLOOKUP(SDBYLD2!BI$4,'[1]INTERNAL PARAMETERS-1'!$B$5:$J$44,5,FALSE)*VLOOKUP(SDBYLD2!BI$4,'[1]INTERNAL PARAMETERS-1'!$B$5:$J$44,6,FALSE)*VLOOKUP(SDBYLD2!BI$4,'[1]INTERNAL PARAMETERS-1'!$B$5:$J$44,3,FALSE) + SDBYLD1!BI135*(1-VLOOKUP(SDBYLD2!BI$4,'[1]INTERNAL PARAMETERS-1'!$B$5:$J$44,5,FALSE))*VLOOKUP(SDBYLD2!BI$4,'[1]INTERNAL PARAMETERS-1'!$B$5:$J$44,8,FALSE)*VLOOKUP(SDBYLD2!BI$4,'[1]INTERNAL PARAMETERS-1'!$B$5:$J$44,3,FALSE)</f>
        <v>0</v>
      </c>
      <c r="BJ135" s="44">
        <f>SDBYLD1!BJ135*VLOOKUP(SDBYLD2!BJ$4,'[1]INTERNAL PARAMETERS-1'!$B$5:$J$44,5,FALSE)*VLOOKUP(SDBYLD2!BJ$4,'[1]INTERNAL PARAMETERS-1'!$B$5:$J$44,6,FALSE)*VLOOKUP(SDBYLD2!BJ$4,'[1]INTERNAL PARAMETERS-1'!$B$5:$J$44,3,FALSE) + SDBYLD1!BJ135*(1-VLOOKUP(SDBYLD2!BJ$4,'[1]INTERNAL PARAMETERS-1'!$B$5:$J$44,5,FALSE))*VLOOKUP(SDBYLD2!BJ$4,'[1]INTERNAL PARAMETERS-1'!$B$5:$J$44,8,FALSE)*VLOOKUP(SDBYLD2!BJ$4,'[1]INTERNAL PARAMETERS-1'!$B$5:$J$44,3,FALSE)</f>
        <v>0</v>
      </c>
      <c r="BK135" s="44">
        <f>SDBYLD1!BK135*VLOOKUP(SDBYLD2!BK$4,'[1]INTERNAL PARAMETERS-1'!$B$5:$J$44,5,FALSE)*VLOOKUP(SDBYLD2!BK$4,'[1]INTERNAL PARAMETERS-1'!$B$5:$J$44,6,FALSE)*VLOOKUP(SDBYLD2!BK$4,'[1]INTERNAL PARAMETERS-1'!$B$5:$J$44,3,FALSE) + SDBYLD1!BK135*(1-VLOOKUP(SDBYLD2!BK$4,'[1]INTERNAL PARAMETERS-1'!$B$5:$J$44,5,FALSE))*VLOOKUP(SDBYLD2!BK$4,'[1]INTERNAL PARAMETERS-1'!$B$5:$J$44,8,FALSE)*VLOOKUP(SDBYLD2!BK$4,'[1]INTERNAL PARAMETERS-1'!$B$5:$J$44,3,FALSE)</f>
        <v>0</v>
      </c>
      <c r="BL135" s="44">
        <f>SDBYLD1!BL135*VLOOKUP(SDBYLD2!BL$4,'[1]INTERNAL PARAMETERS-1'!$B$5:$J$44,5,FALSE)*VLOOKUP(SDBYLD2!BL$4,'[1]INTERNAL PARAMETERS-1'!$B$5:$J$44,6,FALSE)*VLOOKUP(SDBYLD2!BL$4,'[1]INTERNAL PARAMETERS-1'!$B$5:$J$44,3,FALSE) + SDBYLD1!BL135*(1-VLOOKUP(SDBYLD2!BL$4,'[1]INTERNAL PARAMETERS-1'!$B$5:$J$44,5,FALSE))*VLOOKUP(SDBYLD2!BL$4,'[1]INTERNAL PARAMETERS-1'!$B$5:$J$44,8,FALSE)*VLOOKUP(SDBYLD2!BL$4,'[1]INTERNAL PARAMETERS-1'!$B$5:$J$44,3,FALSE)</f>
        <v>0</v>
      </c>
      <c r="BM135" s="44">
        <f>SDBYLD1!BM135*VLOOKUP(SDBYLD2!BM$4,'[1]INTERNAL PARAMETERS-1'!$B$5:$J$44,5,FALSE)*VLOOKUP(SDBYLD2!BM$4,'[1]INTERNAL PARAMETERS-1'!$B$5:$J$44,6,FALSE)*VLOOKUP(SDBYLD2!BM$4,'[1]INTERNAL PARAMETERS-1'!$B$5:$J$44,3,FALSE) + SDBYLD1!BM135*(1-VLOOKUP(SDBYLD2!BM$4,'[1]INTERNAL PARAMETERS-1'!$B$5:$J$44,5,FALSE))*VLOOKUP(SDBYLD2!BM$4,'[1]INTERNAL PARAMETERS-1'!$B$5:$J$44,8,FALSE)*VLOOKUP(SDBYLD2!BM$4,'[1]INTERNAL PARAMETERS-1'!$B$5:$J$44,3,FALSE)</f>
        <v>0</v>
      </c>
      <c r="BN135" s="44">
        <f>SDBYLD1!BN135*VLOOKUP(SDBYLD2!BN$4,'[1]INTERNAL PARAMETERS-1'!$B$5:$J$44,5,FALSE)*VLOOKUP(SDBYLD2!BN$4,'[1]INTERNAL PARAMETERS-1'!$B$5:$J$44,6,FALSE)*VLOOKUP(SDBYLD2!BN$4,'[1]INTERNAL PARAMETERS-1'!$B$5:$J$44,3,FALSE) + SDBYLD1!BN135*(1-VLOOKUP(SDBYLD2!BN$4,'[1]INTERNAL PARAMETERS-1'!$B$5:$J$44,5,FALSE))*VLOOKUP(SDBYLD2!BN$4,'[1]INTERNAL PARAMETERS-1'!$B$5:$J$44,8,FALSE)*VLOOKUP(SDBYLD2!BN$4,'[1]INTERNAL PARAMETERS-1'!$B$5:$J$44,3,FALSE)</f>
        <v>0</v>
      </c>
      <c r="BO135" s="44">
        <f>SDBYLD1!BO135*VLOOKUP(SDBYLD2!BO$4,'[1]INTERNAL PARAMETERS-1'!$B$5:$J$44,5,FALSE)*VLOOKUP(SDBYLD2!BO$4,'[1]INTERNAL PARAMETERS-1'!$B$5:$J$44,6,FALSE)*VLOOKUP(SDBYLD2!BO$4,'[1]INTERNAL PARAMETERS-1'!$B$5:$J$44,3,FALSE) + SDBYLD1!BO135*(1-VLOOKUP(SDBYLD2!BO$4,'[1]INTERNAL PARAMETERS-1'!$B$5:$J$44,5,FALSE))*VLOOKUP(SDBYLD2!BO$4,'[1]INTERNAL PARAMETERS-1'!$B$5:$J$44,8,FALSE)*VLOOKUP(SDBYLD2!BO$4,'[1]INTERNAL PARAMETERS-1'!$B$5:$J$44,3,FALSE)</f>
        <v>0</v>
      </c>
      <c r="BP135" s="44">
        <f>SDBYLD1!BP135*VLOOKUP(SDBYLD2!BP$4,'[1]INTERNAL PARAMETERS-1'!$B$5:$J$44,5,FALSE)*VLOOKUP(SDBYLD2!BP$4,'[1]INTERNAL PARAMETERS-1'!$B$5:$J$44,6,FALSE)*VLOOKUP(SDBYLD2!BP$4,'[1]INTERNAL PARAMETERS-1'!$B$5:$J$44,3,FALSE) + SDBYLD1!BP135*(1-VLOOKUP(SDBYLD2!BP$4,'[1]INTERNAL PARAMETERS-1'!$B$5:$J$44,5,FALSE))*VLOOKUP(SDBYLD2!BP$4,'[1]INTERNAL PARAMETERS-1'!$B$5:$J$44,8,FALSE)*VLOOKUP(SDBYLD2!BP$4,'[1]INTERNAL PARAMETERS-1'!$B$5:$J$44,3,FALSE)</f>
        <v>0</v>
      </c>
      <c r="BQ135" s="44">
        <f>SDBYLD1!BQ135*VLOOKUP(SDBYLD2!BQ$4,'[1]INTERNAL PARAMETERS-1'!$B$5:$J$44,5,FALSE)*VLOOKUP(SDBYLD2!BQ$4,'[1]INTERNAL PARAMETERS-1'!$B$5:$J$44,6,FALSE)*VLOOKUP(SDBYLD2!BQ$4,'[1]INTERNAL PARAMETERS-1'!$B$5:$J$44,3,FALSE) + SDBYLD1!BQ135*(1-VLOOKUP(SDBYLD2!BQ$4,'[1]INTERNAL PARAMETERS-1'!$B$5:$J$44,5,FALSE))*VLOOKUP(SDBYLD2!BQ$4,'[1]INTERNAL PARAMETERS-1'!$B$5:$J$44,8,FALSE)*VLOOKUP(SDBYLD2!BQ$4,'[1]INTERNAL PARAMETERS-1'!$B$5:$J$44,3,FALSE)</f>
        <v>0</v>
      </c>
      <c r="BR135" s="44">
        <f>SDBYLD1!BR135*VLOOKUP(SDBYLD2!BR$4,'[1]INTERNAL PARAMETERS-1'!$B$5:$J$44,5,FALSE)*VLOOKUP(SDBYLD2!BR$4,'[1]INTERNAL PARAMETERS-1'!$B$5:$J$44,6,FALSE)*VLOOKUP(SDBYLD2!BR$4,'[1]INTERNAL PARAMETERS-1'!$B$5:$J$44,3,FALSE) + SDBYLD1!BR135*(1-VLOOKUP(SDBYLD2!BR$4,'[1]INTERNAL PARAMETERS-1'!$B$5:$J$44,5,FALSE))*VLOOKUP(SDBYLD2!BR$4,'[1]INTERNAL PARAMETERS-1'!$B$5:$J$44,8,FALSE)*VLOOKUP(SDBYLD2!BR$4,'[1]INTERNAL PARAMETERS-1'!$B$5:$J$44,3,FALSE)</f>
        <v>0</v>
      </c>
      <c r="BS135" s="44">
        <f>SDBYLD1!BS135*VLOOKUP(SDBYLD2!BS$4,'[1]INTERNAL PARAMETERS-1'!$B$5:$J$44,5,FALSE)*VLOOKUP(SDBYLD2!BS$4,'[1]INTERNAL PARAMETERS-1'!$B$5:$J$44,6,FALSE)*VLOOKUP(SDBYLD2!BS$4,'[1]INTERNAL PARAMETERS-1'!$B$5:$J$44,3,FALSE) + SDBYLD1!BS135*(1-VLOOKUP(SDBYLD2!BS$4,'[1]INTERNAL PARAMETERS-1'!$B$5:$J$44,5,FALSE))*VLOOKUP(SDBYLD2!BS$4,'[1]INTERNAL PARAMETERS-1'!$B$5:$J$44,8,FALSE)*VLOOKUP(SDBYLD2!BS$4,'[1]INTERNAL PARAMETERS-1'!$B$5:$J$44,3,FALSE)</f>
        <v>0</v>
      </c>
      <c r="BT135" s="44">
        <f>SDBYLD1!BT135*VLOOKUP(SDBYLD2!BT$4,'[1]INTERNAL PARAMETERS-1'!$B$5:$J$44,5,FALSE)*VLOOKUP(SDBYLD2!BT$4,'[1]INTERNAL PARAMETERS-1'!$B$5:$J$44,6,FALSE)*VLOOKUP(SDBYLD2!BT$4,'[1]INTERNAL PARAMETERS-1'!$B$5:$J$44,3,FALSE) + SDBYLD1!BT135*(1-VLOOKUP(SDBYLD2!BT$4,'[1]INTERNAL PARAMETERS-1'!$B$5:$J$44,5,FALSE))*VLOOKUP(SDBYLD2!BT$4,'[1]INTERNAL PARAMETERS-1'!$B$5:$J$44,8,FALSE)*VLOOKUP(SDBYLD2!BT$4,'[1]INTERNAL PARAMETERS-1'!$B$5:$J$44,3,FALSE)</f>
        <v>0</v>
      </c>
      <c r="BU135" s="44">
        <f>SDBYLD1!BU135*VLOOKUP(SDBYLD2!BU$4,'[1]INTERNAL PARAMETERS-1'!$B$5:$J$44,5,FALSE)*VLOOKUP(SDBYLD2!BU$4,'[1]INTERNAL PARAMETERS-1'!$B$5:$J$44,6,FALSE)*VLOOKUP(SDBYLD2!BU$4,'[1]INTERNAL PARAMETERS-1'!$B$5:$J$44,3,FALSE) + SDBYLD1!BU135*(1-VLOOKUP(SDBYLD2!BU$4,'[1]INTERNAL PARAMETERS-1'!$B$5:$J$44,5,FALSE))*VLOOKUP(SDBYLD2!BU$4,'[1]INTERNAL PARAMETERS-1'!$B$5:$J$44,8,FALSE)*VLOOKUP(SDBYLD2!BU$4,'[1]INTERNAL PARAMETERS-1'!$B$5:$J$44,3,FALSE)</f>
        <v>0</v>
      </c>
      <c r="BV135" s="44">
        <f>SDBYLD1!BV135*VLOOKUP(SDBYLD2!BV$4,'[1]INTERNAL PARAMETERS-1'!$B$5:$J$44,5,FALSE)*VLOOKUP(SDBYLD2!BV$4,'[1]INTERNAL PARAMETERS-1'!$B$5:$J$44,6,FALSE)*VLOOKUP(SDBYLD2!BV$4,'[1]INTERNAL PARAMETERS-1'!$B$5:$J$44,3,FALSE) + SDBYLD1!BV135*(1-VLOOKUP(SDBYLD2!BV$4,'[1]INTERNAL PARAMETERS-1'!$B$5:$J$44,5,FALSE))*VLOOKUP(SDBYLD2!BV$4,'[1]INTERNAL PARAMETERS-1'!$B$5:$J$44,8,FALSE)*VLOOKUP(SDBYLD2!BV$4,'[1]INTERNAL PARAMETERS-1'!$B$5:$J$44,3,FALSE)</f>
        <v>0</v>
      </c>
      <c r="BW135" s="44">
        <f>SDBYLD1!BW135*VLOOKUP(SDBYLD2!BW$4,'[1]INTERNAL PARAMETERS-1'!$B$5:$J$44,5,FALSE)*VLOOKUP(SDBYLD2!BW$4,'[1]INTERNAL PARAMETERS-1'!$B$5:$J$44,6,FALSE)*VLOOKUP(SDBYLD2!BW$4,'[1]INTERNAL PARAMETERS-1'!$B$5:$J$44,3,FALSE) + SDBYLD1!BW135*(1-VLOOKUP(SDBYLD2!BW$4,'[1]INTERNAL PARAMETERS-1'!$B$5:$J$44,5,FALSE))*VLOOKUP(SDBYLD2!BW$4,'[1]INTERNAL PARAMETERS-1'!$B$5:$J$44,8,FALSE)*VLOOKUP(SDBYLD2!BW$4,'[1]INTERNAL PARAMETERS-1'!$B$5:$J$44,3,FALSE)</f>
        <v>0</v>
      </c>
      <c r="BX135" s="44">
        <f>SDBYLD1!BX135*VLOOKUP(SDBYLD2!BX$4,'[1]INTERNAL PARAMETERS-1'!$B$5:$J$44,5,FALSE)*VLOOKUP(SDBYLD2!BX$4,'[1]INTERNAL PARAMETERS-1'!$B$5:$J$44,6,FALSE)*VLOOKUP(SDBYLD2!BX$4,'[1]INTERNAL PARAMETERS-1'!$B$5:$J$44,3,FALSE) + SDBYLD1!BX135*(1-VLOOKUP(SDBYLD2!BX$4,'[1]INTERNAL PARAMETERS-1'!$B$5:$J$44,5,FALSE))*VLOOKUP(SDBYLD2!BX$4,'[1]INTERNAL PARAMETERS-1'!$B$5:$J$44,8,FALSE)*VLOOKUP(SDBYLD2!BX$4,'[1]INTERNAL PARAMETERS-1'!$B$5:$J$44,3,FALSE)</f>
        <v>0</v>
      </c>
      <c r="BY135" s="44">
        <f>SDBYLD1!BY135*VLOOKUP(SDBYLD2!BY$4,'[1]INTERNAL PARAMETERS-1'!$B$5:$J$44,5,FALSE)*VLOOKUP(SDBYLD2!BY$4,'[1]INTERNAL PARAMETERS-1'!$B$5:$J$44,6,FALSE)*VLOOKUP(SDBYLD2!BY$4,'[1]INTERNAL PARAMETERS-1'!$B$5:$J$44,3,FALSE) + SDBYLD1!BY135*(1-VLOOKUP(SDBYLD2!BY$4,'[1]INTERNAL PARAMETERS-1'!$B$5:$J$44,5,FALSE))*VLOOKUP(SDBYLD2!BY$4,'[1]INTERNAL PARAMETERS-1'!$B$5:$J$44,8,FALSE)*VLOOKUP(SDBYLD2!BY$4,'[1]INTERNAL PARAMETERS-1'!$B$5:$J$44,3,FALSE)</f>
        <v>0</v>
      </c>
      <c r="BZ135" s="44">
        <f>SDBYLD1!BZ135*VLOOKUP(SDBYLD2!BZ$4,'[1]INTERNAL PARAMETERS-1'!$B$5:$J$44,5,FALSE)*VLOOKUP(SDBYLD2!BZ$4,'[1]INTERNAL PARAMETERS-1'!$B$5:$J$44,6,FALSE)*VLOOKUP(SDBYLD2!BZ$4,'[1]INTERNAL PARAMETERS-1'!$B$5:$J$44,3,FALSE) + SDBYLD1!BZ135*(1-VLOOKUP(SDBYLD2!BZ$4,'[1]INTERNAL PARAMETERS-1'!$B$5:$J$44,5,FALSE))*VLOOKUP(SDBYLD2!BZ$4,'[1]INTERNAL PARAMETERS-1'!$B$5:$J$44,8,FALSE)*VLOOKUP(SDBYLD2!BZ$4,'[1]INTERNAL PARAMETERS-1'!$B$5:$J$44,3,FALSE)</f>
        <v>0</v>
      </c>
      <c r="CA135" s="44">
        <f>SDBYLD1!CA135*VLOOKUP(SDBYLD2!CA$4,'[1]INTERNAL PARAMETERS-1'!$B$5:$J$44,5,FALSE)*VLOOKUP(SDBYLD2!CA$4,'[1]INTERNAL PARAMETERS-1'!$B$5:$J$44,6,FALSE)*VLOOKUP(SDBYLD2!CA$4,'[1]INTERNAL PARAMETERS-1'!$B$5:$J$44,3,FALSE) + SDBYLD1!CA135*(1-VLOOKUP(SDBYLD2!CA$4,'[1]INTERNAL PARAMETERS-1'!$B$5:$J$44,5,FALSE))*VLOOKUP(SDBYLD2!CA$4,'[1]INTERNAL PARAMETERS-1'!$B$5:$J$44,8,FALSE)*VLOOKUP(SDBYLD2!CA$4,'[1]INTERNAL PARAMETERS-1'!$B$5:$J$44,3,FALSE)</f>
        <v>0</v>
      </c>
      <c r="CB135" s="44">
        <f>SDBYLD1!CB135*VLOOKUP(SDBYLD2!CB$4,'[1]INTERNAL PARAMETERS-1'!$B$5:$J$44,5,FALSE)*VLOOKUP(SDBYLD2!CB$4,'[1]INTERNAL PARAMETERS-1'!$B$5:$J$44,6,FALSE)*VLOOKUP(SDBYLD2!CB$4,'[1]INTERNAL PARAMETERS-1'!$B$5:$J$44,3,FALSE) + SDBYLD1!CB135*(1-VLOOKUP(SDBYLD2!CB$4,'[1]INTERNAL PARAMETERS-1'!$B$5:$J$44,5,FALSE))*VLOOKUP(SDBYLD2!CB$4,'[1]INTERNAL PARAMETERS-1'!$B$5:$J$44,8,FALSE)*VLOOKUP(SDBYLD2!CB$4,'[1]INTERNAL PARAMETERS-1'!$B$5:$J$44,3,FALSE)</f>
        <v>0</v>
      </c>
      <c r="CC135" s="44">
        <f>SDBYLD1!CC135*VLOOKUP(SDBYLD2!CC$4,'[1]INTERNAL PARAMETERS-1'!$B$5:$J$44,5,FALSE)*VLOOKUP(SDBYLD2!CC$4,'[1]INTERNAL PARAMETERS-1'!$B$5:$J$44,6,FALSE)*VLOOKUP(SDBYLD2!CC$4,'[1]INTERNAL PARAMETERS-1'!$B$5:$J$44,3,FALSE) + SDBYLD1!CC135*(1-VLOOKUP(SDBYLD2!CC$4,'[1]INTERNAL PARAMETERS-1'!$B$5:$J$44,5,FALSE))*VLOOKUP(SDBYLD2!CC$4,'[1]INTERNAL PARAMETERS-1'!$B$5:$J$44,8,FALSE)*VLOOKUP(SDBYLD2!CC$4,'[1]INTERNAL PARAMETERS-1'!$B$5:$J$44,3,FALSE)</f>
        <v>0</v>
      </c>
      <c r="CD135" s="44">
        <f>SDBYLD1!CD135*VLOOKUP(SDBYLD2!CD$4,'[1]INTERNAL PARAMETERS-1'!$B$5:$J$44,5,FALSE)*VLOOKUP(SDBYLD2!CD$4,'[1]INTERNAL PARAMETERS-1'!$B$5:$J$44,6,FALSE)*VLOOKUP(SDBYLD2!CD$4,'[1]INTERNAL PARAMETERS-1'!$B$5:$J$44,3,FALSE) + SDBYLD1!CD135*(1-VLOOKUP(SDBYLD2!CD$4,'[1]INTERNAL PARAMETERS-1'!$B$5:$J$44,5,FALSE))*VLOOKUP(SDBYLD2!CD$4,'[1]INTERNAL PARAMETERS-1'!$B$5:$J$44,8,FALSE)*VLOOKUP(SDBYLD2!CD$4,'[1]INTERNAL PARAMETERS-1'!$B$5:$J$44,3,FALSE)</f>
        <v>0</v>
      </c>
      <c r="CE135" s="44">
        <f>SDBYLD1!CE135*VLOOKUP(SDBYLD2!CE$4,'[1]INTERNAL PARAMETERS-1'!$B$5:$J$44,5,FALSE)*VLOOKUP(SDBYLD2!CE$4,'[1]INTERNAL PARAMETERS-1'!$B$5:$J$44,6,FALSE)*VLOOKUP(SDBYLD2!CE$4,'[1]INTERNAL PARAMETERS-1'!$B$5:$J$44,3,FALSE) + SDBYLD1!CE135*(1-VLOOKUP(SDBYLD2!CE$4,'[1]INTERNAL PARAMETERS-1'!$B$5:$J$44,5,FALSE))*VLOOKUP(SDBYLD2!CE$4,'[1]INTERNAL PARAMETERS-1'!$B$5:$J$44,8,FALSE)*VLOOKUP(SDBYLD2!CE$4,'[1]INTERNAL PARAMETERS-1'!$B$5:$J$44,3,FALSE)</f>
        <v>0</v>
      </c>
      <c r="CF135" s="44">
        <f>SDBYLD1!CF135*VLOOKUP(SDBYLD2!CF$4,'[1]INTERNAL PARAMETERS-1'!$B$5:$J$44,5,FALSE)*VLOOKUP(SDBYLD2!CF$4,'[1]INTERNAL PARAMETERS-1'!$B$5:$J$44,6,FALSE)*VLOOKUP(SDBYLD2!CF$4,'[1]INTERNAL PARAMETERS-1'!$B$5:$J$44,3,FALSE) + SDBYLD1!CF135*(1-VLOOKUP(SDBYLD2!CF$4,'[1]INTERNAL PARAMETERS-1'!$B$5:$J$44,5,FALSE))*VLOOKUP(SDBYLD2!CF$4,'[1]INTERNAL PARAMETERS-1'!$B$5:$J$44,8,FALSE)*VLOOKUP(SDBYLD2!CF$4,'[1]INTERNAL PARAMETERS-1'!$B$5:$J$44,3,FALSE)</f>
        <v>0</v>
      </c>
      <c r="CG135" s="44">
        <f>SDBYLD1!CG135*VLOOKUP(SDBYLD2!CG$4,'[1]INTERNAL PARAMETERS-1'!$B$5:$J$44,5,FALSE)*VLOOKUP(SDBYLD2!CG$4,'[1]INTERNAL PARAMETERS-1'!$B$5:$J$44,6,FALSE)*VLOOKUP(SDBYLD2!CG$4,'[1]INTERNAL PARAMETERS-1'!$B$5:$J$44,3,FALSE) + SDBYLD1!CG135*(1-VLOOKUP(SDBYLD2!CG$4,'[1]INTERNAL PARAMETERS-1'!$B$5:$J$44,5,FALSE))*VLOOKUP(SDBYLD2!CG$4,'[1]INTERNAL PARAMETERS-1'!$B$5:$J$44,8,FALSE)*VLOOKUP(SDBYLD2!CG$4,'[1]INTERNAL PARAMETERS-1'!$B$5:$J$44,3,FALSE)</f>
        <v>0</v>
      </c>
      <c r="CH135" s="43">
        <f>SDBYLD1!CH135*VLOOKUP(SDBYLD2!CH$4,'[1]INTERNAL PARAMETERS-1'!$B$5:$J$44,5,FALSE)*VLOOKUP(SDBYLD2!CH$4,'[1]INTERNAL PARAMETERS-1'!$B$5:$J$44,6,FALSE)*VLOOKUP(SDBYLD2!CH$4,'[1]INTERNAL PARAMETERS-1'!$B$5:$J$44,3,FALSE) + SDBYLD1!CH135*(1-VLOOKUP(SDBYLD2!CH$4,'[1]INTERNAL PARAMETERS-1'!$B$5:$J$44,5,FALSE))*VLOOKUP(SDBYLD2!CH$4,'[1]INTERNAL PARAMETERS-1'!$B$5:$J$44,8,FALSE)*VLOOKUP(SDBYLD2!CH$4,'[1]INTERNAL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SDBeam!X136</f>
        <v>0</v>
      </c>
      <c r="F136" s="56">
        <f>'[1]INTERNAL PARAMETERS-1'!M10</f>
        <v>58.935000000000002</v>
      </c>
      <c r="G136" s="45">
        <f>SDBYLD1!G136*VLOOKUP(SDBYLD2!G$4,'[1]INTERNAL PARAMETERS-1'!$B$5:$J$44,5,FALSE)*VLOOKUP(SDBYLD2!G$4,'[1]INTERNAL PARAMETERS-1'!$B$5:$J$44,7,FALSE)*SDBYLD2!$F136 + SDBYLD1!G136*(1-VLOOKUP(SDBYLD2!G$4,'[1]INTERNAL PARAMETERS-1'!$B$5:$J$44,5,FALSE))*VLOOKUP(SDBYLD2!G$4,'[1]INTERNAL PARAMETERS-1'!$B$5:$J$44,9,FALSE)*SDBYLD2!$F136</f>
        <v>0</v>
      </c>
      <c r="H136" s="44">
        <f>SDBYLD1!H136*VLOOKUP(SDBYLD2!H$4,'[1]INTERNAL PARAMETERS-1'!$B$5:$J$44,5,FALSE)*VLOOKUP(SDBYLD2!H$4,'[1]INTERNAL PARAMETERS-1'!$B$5:$J$44,7,FALSE)*SDBYLD2!$F136 + SDBYLD1!H136*(1-VLOOKUP(SDBYLD2!H$4,'[1]INTERNAL PARAMETERS-1'!$B$5:$J$44,5,FALSE))*VLOOKUP(SDBYLD2!H$4,'[1]INTERNAL PARAMETERS-1'!$B$5:$J$44,9,FALSE)*SDBYLD2!$F136</f>
        <v>0</v>
      </c>
      <c r="I136" s="44">
        <f>SDBYLD1!I136*VLOOKUP(SDBYLD2!I$4,'[1]INTERNAL PARAMETERS-1'!$B$5:$J$44,5,FALSE)*VLOOKUP(SDBYLD2!I$4,'[1]INTERNAL PARAMETERS-1'!$B$5:$J$44,7,FALSE)*SDBYLD2!$F136 + SDBYLD1!I136*(1-VLOOKUP(SDBYLD2!I$4,'[1]INTERNAL PARAMETERS-1'!$B$5:$J$44,5,FALSE))*VLOOKUP(SDBYLD2!I$4,'[1]INTERNAL PARAMETERS-1'!$B$5:$J$44,9,FALSE)*SDBYLD2!$F136</f>
        <v>0</v>
      </c>
      <c r="J136" s="44">
        <f>SDBYLD1!J136*VLOOKUP(SDBYLD2!J$4,'[1]INTERNAL PARAMETERS-1'!$B$5:$J$44,5,FALSE)*VLOOKUP(SDBYLD2!J$4,'[1]INTERNAL PARAMETERS-1'!$B$5:$J$44,7,FALSE)*SDBYLD2!$F136 + SDBYLD1!J136*(1-VLOOKUP(SDBYLD2!J$4,'[1]INTERNAL PARAMETERS-1'!$B$5:$J$44,5,FALSE))*VLOOKUP(SDBYLD2!J$4,'[1]INTERNAL PARAMETERS-1'!$B$5:$J$44,9,FALSE)*SDBYLD2!$F136</f>
        <v>0</v>
      </c>
      <c r="K136" s="44">
        <f>SDBYLD1!K136*VLOOKUP(SDBYLD2!K$4,'[1]INTERNAL PARAMETERS-1'!$B$5:$J$44,5,FALSE)*VLOOKUP(SDBYLD2!K$4,'[1]INTERNAL PARAMETERS-1'!$B$5:$J$44,7,FALSE)*SDBYLD2!$F136 + SDBYLD1!K136*(1-VLOOKUP(SDBYLD2!K$4,'[1]INTERNAL PARAMETERS-1'!$B$5:$J$44,5,FALSE))*VLOOKUP(SDBYLD2!K$4,'[1]INTERNAL PARAMETERS-1'!$B$5:$J$44,9,FALSE)*SDBYLD2!$F136</f>
        <v>0</v>
      </c>
      <c r="L136" s="44">
        <f>SDBYLD1!L136*VLOOKUP(SDBYLD2!L$4,'[1]INTERNAL PARAMETERS-1'!$B$5:$J$44,5,FALSE)*VLOOKUP(SDBYLD2!L$4,'[1]INTERNAL PARAMETERS-1'!$B$5:$J$44,7,FALSE)*SDBYLD2!$F136 + SDBYLD1!L136*(1-VLOOKUP(SDBYLD2!L$4,'[1]INTERNAL PARAMETERS-1'!$B$5:$J$44,5,FALSE))*VLOOKUP(SDBYLD2!L$4,'[1]INTERNAL PARAMETERS-1'!$B$5:$J$44,9,FALSE)*SDBYLD2!$F136</f>
        <v>0</v>
      </c>
      <c r="M136" s="44">
        <f>SDBYLD1!M136*VLOOKUP(SDBYLD2!M$4,'[1]INTERNAL PARAMETERS-1'!$B$5:$J$44,5,FALSE)*VLOOKUP(SDBYLD2!M$4,'[1]INTERNAL PARAMETERS-1'!$B$5:$J$44,7,FALSE)*SDBYLD2!$F136 + SDBYLD1!M136*(1-VLOOKUP(SDBYLD2!M$4,'[1]INTERNAL PARAMETERS-1'!$B$5:$J$44,5,FALSE))*VLOOKUP(SDBYLD2!M$4,'[1]INTERNAL PARAMETERS-1'!$B$5:$J$44,9,FALSE)*SDBYLD2!$F136</f>
        <v>0</v>
      </c>
      <c r="N136" s="44">
        <f>SDBYLD1!N136*VLOOKUP(SDBYLD2!N$4,'[1]INTERNAL PARAMETERS-1'!$B$5:$J$44,5,FALSE)*VLOOKUP(SDBYLD2!N$4,'[1]INTERNAL PARAMETERS-1'!$B$5:$J$44,7,FALSE)*SDBYLD2!$F136 + SDBYLD1!N136*(1-VLOOKUP(SDBYLD2!N$4,'[1]INTERNAL PARAMETERS-1'!$B$5:$J$44,5,FALSE))*VLOOKUP(SDBYLD2!N$4,'[1]INTERNAL PARAMETERS-1'!$B$5:$J$44,9,FALSE)*SDBYLD2!$F136</f>
        <v>0</v>
      </c>
      <c r="O136" s="44">
        <f>SDBYLD1!O136*VLOOKUP(SDBYLD2!O$4,'[1]INTERNAL PARAMETERS-1'!$B$5:$J$44,5,FALSE)*VLOOKUP(SDBYLD2!O$4,'[1]INTERNAL PARAMETERS-1'!$B$5:$J$44,7,FALSE)*SDBYLD2!$F136 + SDBYLD1!O136*(1-VLOOKUP(SDBYLD2!O$4,'[1]INTERNAL PARAMETERS-1'!$B$5:$J$44,5,FALSE))*VLOOKUP(SDBYLD2!O$4,'[1]INTERNAL PARAMETERS-1'!$B$5:$J$44,9,FALSE)*SDBYLD2!$F136</f>
        <v>0</v>
      </c>
      <c r="P136" s="44">
        <f>SDBYLD1!P136*VLOOKUP(SDBYLD2!P$4,'[1]INTERNAL PARAMETERS-1'!$B$5:$J$44,5,FALSE)*VLOOKUP(SDBYLD2!P$4,'[1]INTERNAL PARAMETERS-1'!$B$5:$J$44,7,FALSE)*SDBYLD2!$F136 + SDBYLD1!P136*(1-VLOOKUP(SDBYLD2!P$4,'[1]INTERNAL PARAMETERS-1'!$B$5:$J$44,5,FALSE))*VLOOKUP(SDBYLD2!P$4,'[1]INTERNAL PARAMETERS-1'!$B$5:$J$44,9,FALSE)*SDBYLD2!$F136</f>
        <v>0</v>
      </c>
      <c r="Q136" s="44">
        <f>SDBYLD1!Q136*VLOOKUP(SDBYLD2!Q$4,'[1]INTERNAL PARAMETERS-1'!$B$5:$J$44,5,FALSE)*VLOOKUP(SDBYLD2!Q$4,'[1]INTERNAL PARAMETERS-1'!$B$5:$J$44,7,FALSE)*SDBYLD2!$F136 + SDBYLD1!Q136*(1-VLOOKUP(SDBYLD2!Q$4,'[1]INTERNAL PARAMETERS-1'!$B$5:$J$44,5,FALSE))*VLOOKUP(SDBYLD2!Q$4,'[1]INTERNAL PARAMETERS-1'!$B$5:$J$44,9,FALSE)*SDBYLD2!$F136</f>
        <v>0</v>
      </c>
      <c r="R136" s="44">
        <f>SDBYLD1!R136*VLOOKUP(SDBYLD2!R$4,'[1]INTERNAL PARAMETERS-1'!$B$5:$J$44,5,FALSE)*VLOOKUP(SDBYLD2!R$4,'[1]INTERNAL PARAMETERS-1'!$B$5:$J$44,7,FALSE)*SDBYLD2!$F136 + SDBYLD1!R136*(1-VLOOKUP(SDBYLD2!R$4,'[1]INTERNAL PARAMETERS-1'!$B$5:$J$44,5,FALSE))*VLOOKUP(SDBYLD2!R$4,'[1]INTERNAL PARAMETERS-1'!$B$5:$J$44,9,FALSE)*SDBYLD2!$F136</f>
        <v>0</v>
      </c>
      <c r="S136" s="44">
        <f>SDBYLD1!S136*VLOOKUP(SDBYLD2!S$4,'[1]INTERNAL PARAMETERS-1'!$B$5:$J$44,5,FALSE)*VLOOKUP(SDBYLD2!S$4,'[1]INTERNAL PARAMETERS-1'!$B$5:$J$44,7,FALSE)*SDBYLD2!$F136 + SDBYLD1!S136*(1-VLOOKUP(SDBYLD2!S$4,'[1]INTERNAL PARAMETERS-1'!$B$5:$J$44,5,FALSE))*VLOOKUP(SDBYLD2!S$4,'[1]INTERNAL PARAMETERS-1'!$B$5:$J$44,9,FALSE)*SDBYLD2!$F136</f>
        <v>0</v>
      </c>
      <c r="T136" s="44">
        <f>SDBYLD1!T136*VLOOKUP(SDBYLD2!T$4,'[1]INTERNAL PARAMETERS-1'!$B$5:$J$44,5,FALSE)*VLOOKUP(SDBYLD2!T$4,'[1]INTERNAL PARAMETERS-1'!$B$5:$J$44,7,FALSE)*SDBYLD2!$F136 + SDBYLD1!T136*(1-VLOOKUP(SDBYLD2!T$4,'[1]INTERNAL PARAMETERS-1'!$B$5:$J$44,5,FALSE))*VLOOKUP(SDBYLD2!T$4,'[1]INTERNAL PARAMETERS-1'!$B$5:$J$44,9,FALSE)*SDBYLD2!$F136</f>
        <v>0</v>
      </c>
      <c r="U136" s="44">
        <f>SDBYLD1!U136*VLOOKUP(SDBYLD2!U$4,'[1]INTERNAL PARAMETERS-1'!$B$5:$J$44,5,FALSE)*VLOOKUP(SDBYLD2!U$4,'[1]INTERNAL PARAMETERS-1'!$B$5:$J$44,7,FALSE)*SDBYLD2!$F136 + SDBYLD1!U136*(1-VLOOKUP(SDBYLD2!U$4,'[1]INTERNAL PARAMETERS-1'!$B$5:$J$44,5,FALSE))*VLOOKUP(SDBYLD2!U$4,'[1]INTERNAL PARAMETERS-1'!$B$5:$J$44,9,FALSE)*SDBYLD2!$F136</f>
        <v>0</v>
      </c>
      <c r="V136" s="44">
        <f>SDBYLD1!V136*VLOOKUP(SDBYLD2!V$4,'[1]INTERNAL PARAMETERS-1'!$B$5:$J$44,5,FALSE)*VLOOKUP(SDBYLD2!V$4,'[1]INTERNAL PARAMETERS-1'!$B$5:$J$44,7,FALSE)*SDBYLD2!$F136 + SDBYLD1!V136*(1-VLOOKUP(SDBYLD2!V$4,'[1]INTERNAL PARAMETERS-1'!$B$5:$J$44,5,FALSE))*VLOOKUP(SDBYLD2!V$4,'[1]INTERNAL PARAMETERS-1'!$B$5:$J$44,9,FALSE)*SDBYLD2!$F136</f>
        <v>0</v>
      </c>
      <c r="W136" s="44">
        <f>SDBYLD1!W136*VLOOKUP(SDBYLD2!W$4,'[1]INTERNAL PARAMETERS-1'!$B$5:$J$44,5,FALSE)*VLOOKUP(SDBYLD2!W$4,'[1]INTERNAL PARAMETERS-1'!$B$5:$J$44,7,FALSE)*SDBYLD2!$F136 + SDBYLD1!W136*(1-VLOOKUP(SDBYLD2!W$4,'[1]INTERNAL PARAMETERS-1'!$B$5:$J$44,5,FALSE))*VLOOKUP(SDBYLD2!W$4,'[1]INTERNAL PARAMETERS-1'!$B$5:$J$44,9,FALSE)*SDBYLD2!$F136</f>
        <v>0</v>
      </c>
      <c r="X136" s="44">
        <f>SDBYLD1!X136*VLOOKUP(SDBYLD2!X$4,'[1]INTERNAL PARAMETERS-1'!$B$5:$J$44,5,FALSE)*VLOOKUP(SDBYLD2!X$4,'[1]INTERNAL PARAMETERS-1'!$B$5:$J$44,7,FALSE)*SDBYLD2!$F136 + SDBYLD1!X136*(1-VLOOKUP(SDBYLD2!X$4,'[1]INTERNAL PARAMETERS-1'!$B$5:$J$44,5,FALSE))*VLOOKUP(SDBYLD2!X$4,'[1]INTERNAL PARAMETERS-1'!$B$5:$J$44,9,FALSE)*SDBYLD2!$F136</f>
        <v>0</v>
      </c>
      <c r="Y136" s="44">
        <f>SDBYLD1!Y136*VLOOKUP(SDBYLD2!Y$4,'[1]INTERNAL PARAMETERS-1'!$B$5:$J$44,5,FALSE)*VLOOKUP(SDBYLD2!Y$4,'[1]INTERNAL PARAMETERS-1'!$B$5:$J$44,7,FALSE)*SDBYLD2!$F136 + SDBYLD1!Y136*(1-VLOOKUP(SDBYLD2!Y$4,'[1]INTERNAL PARAMETERS-1'!$B$5:$J$44,5,FALSE))*VLOOKUP(SDBYLD2!Y$4,'[1]INTERNAL PARAMETERS-1'!$B$5:$J$44,9,FALSE)*SDBYLD2!$F136</f>
        <v>0</v>
      </c>
      <c r="Z136" s="44">
        <f>SDBYLD1!Z136*VLOOKUP(SDBYLD2!Z$4,'[1]INTERNAL PARAMETERS-1'!$B$5:$J$44,5,FALSE)*VLOOKUP(SDBYLD2!Z$4,'[1]INTERNAL PARAMETERS-1'!$B$5:$J$44,7,FALSE)*SDBYLD2!$F136 + SDBYLD1!Z136*(1-VLOOKUP(SDBYLD2!Z$4,'[1]INTERNAL PARAMETERS-1'!$B$5:$J$44,5,FALSE))*VLOOKUP(SDBYLD2!Z$4,'[1]INTERNAL PARAMETERS-1'!$B$5:$J$44,9,FALSE)*SDBYLD2!$F136</f>
        <v>0</v>
      </c>
      <c r="AA136" s="44">
        <f>SDBYLD1!AA136*VLOOKUP(SDBYLD2!AA$4,'[1]INTERNAL PARAMETERS-1'!$B$5:$J$44,5,FALSE)*VLOOKUP(SDBYLD2!AA$4,'[1]INTERNAL PARAMETERS-1'!$B$5:$J$44,7,FALSE)*SDBYLD2!$F136 + SDBYLD1!AA136*(1-VLOOKUP(SDBYLD2!AA$4,'[1]INTERNAL PARAMETERS-1'!$B$5:$J$44,5,FALSE))*VLOOKUP(SDBYLD2!AA$4,'[1]INTERNAL PARAMETERS-1'!$B$5:$J$44,9,FALSE)*SDBYLD2!$F136</f>
        <v>0</v>
      </c>
      <c r="AB136" s="44">
        <f>SDBYLD1!AB136*VLOOKUP(SDBYLD2!AB$4,'[1]INTERNAL PARAMETERS-1'!$B$5:$J$44,5,FALSE)*VLOOKUP(SDBYLD2!AB$4,'[1]INTERNAL PARAMETERS-1'!$B$5:$J$44,7,FALSE)*SDBYLD2!$F136 + SDBYLD1!AB136*(1-VLOOKUP(SDBYLD2!AB$4,'[1]INTERNAL PARAMETERS-1'!$B$5:$J$44,5,FALSE))*VLOOKUP(SDBYLD2!AB$4,'[1]INTERNAL PARAMETERS-1'!$B$5:$J$44,9,FALSE)*SDBYLD2!$F136</f>
        <v>0</v>
      </c>
      <c r="AC136" s="44">
        <f>SDBYLD1!AC136*VLOOKUP(SDBYLD2!AC$4,'[1]INTERNAL PARAMETERS-1'!$B$5:$J$44,5,FALSE)*VLOOKUP(SDBYLD2!AC$4,'[1]INTERNAL PARAMETERS-1'!$B$5:$J$44,7,FALSE)*SDBYLD2!$F136 + SDBYLD1!AC136*(1-VLOOKUP(SDBYLD2!AC$4,'[1]INTERNAL PARAMETERS-1'!$B$5:$J$44,5,FALSE))*VLOOKUP(SDBYLD2!AC$4,'[1]INTERNAL PARAMETERS-1'!$B$5:$J$44,9,FALSE)*SDBYLD2!$F136</f>
        <v>0</v>
      </c>
      <c r="AD136" s="44">
        <f>SDBYLD1!AD136*VLOOKUP(SDBYLD2!AD$4,'[1]INTERNAL PARAMETERS-1'!$B$5:$J$44,5,FALSE)*VLOOKUP(SDBYLD2!AD$4,'[1]INTERNAL PARAMETERS-1'!$B$5:$J$44,7,FALSE)*SDBYLD2!$F136 + SDBYLD1!AD136*(1-VLOOKUP(SDBYLD2!AD$4,'[1]INTERNAL PARAMETERS-1'!$B$5:$J$44,5,FALSE))*VLOOKUP(SDBYLD2!AD$4,'[1]INTERNAL PARAMETERS-1'!$B$5:$J$44,9,FALSE)*SDBYLD2!$F136</f>
        <v>0</v>
      </c>
      <c r="AE136" s="44">
        <f>SDBYLD1!AE136*VLOOKUP(SDBYLD2!AE$4,'[1]INTERNAL PARAMETERS-1'!$B$5:$J$44,5,FALSE)*VLOOKUP(SDBYLD2!AE$4,'[1]INTERNAL PARAMETERS-1'!$B$5:$J$44,7,FALSE)*SDBYLD2!$F136 + SDBYLD1!AE136*(1-VLOOKUP(SDBYLD2!AE$4,'[1]INTERNAL PARAMETERS-1'!$B$5:$J$44,5,FALSE))*VLOOKUP(SDBYLD2!AE$4,'[1]INTERNAL PARAMETERS-1'!$B$5:$J$44,9,FALSE)*SDBYLD2!$F136</f>
        <v>0</v>
      </c>
      <c r="AF136" s="44">
        <f>SDBYLD1!AF136*VLOOKUP(SDBYLD2!AF$4,'[1]INTERNAL PARAMETERS-1'!$B$5:$J$44,5,FALSE)*VLOOKUP(SDBYLD2!AF$4,'[1]INTERNAL PARAMETERS-1'!$B$5:$J$44,7,FALSE)*SDBYLD2!$F136 + SDBYLD1!AF136*(1-VLOOKUP(SDBYLD2!AF$4,'[1]INTERNAL PARAMETERS-1'!$B$5:$J$44,5,FALSE))*VLOOKUP(SDBYLD2!AF$4,'[1]INTERNAL PARAMETERS-1'!$B$5:$J$44,9,FALSE)*SDBYLD2!$F136</f>
        <v>0</v>
      </c>
      <c r="AG136" s="44">
        <f>SDBYLD1!AG136*VLOOKUP(SDBYLD2!AG$4,'[1]INTERNAL PARAMETERS-1'!$B$5:$J$44,5,FALSE)*VLOOKUP(SDBYLD2!AG$4,'[1]INTERNAL PARAMETERS-1'!$B$5:$J$44,7,FALSE)*SDBYLD2!$F136 + SDBYLD1!AG136*(1-VLOOKUP(SDBYLD2!AG$4,'[1]INTERNAL PARAMETERS-1'!$B$5:$J$44,5,FALSE))*VLOOKUP(SDBYLD2!AG$4,'[1]INTERNAL PARAMETERS-1'!$B$5:$J$44,9,FALSE)*SDBYLD2!$F136</f>
        <v>0</v>
      </c>
      <c r="AH136" s="44">
        <f>SDBYLD1!AH136*VLOOKUP(SDBYLD2!AH$4,'[1]INTERNAL PARAMETERS-1'!$B$5:$J$44,5,FALSE)*VLOOKUP(SDBYLD2!AH$4,'[1]INTERNAL PARAMETERS-1'!$B$5:$J$44,7,FALSE)*SDBYLD2!$F136 + SDBYLD1!AH136*(1-VLOOKUP(SDBYLD2!AH$4,'[1]INTERNAL PARAMETERS-1'!$B$5:$J$44,5,FALSE))*VLOOKUP(SDBYLD2!AH$4,'[1]INTERNAL PARAMETERS-1'!$B$5:$J$44,9,FALSE)*SDBYLD2!$F136</f>
        <v>0</v>
      </c>
      <c r="AI136" s="44">
        <f>SDBYLD1!AI136*VLOOKUP(SDBYLD2!AI$4,'[1]INTERNAL PARAMETERS-1'!$B$5:$J$44,5,FALSE)*VLOOKUP(SDBYLD2!AI$4,'[1]INTERNAL PARAMETERS-1'!$B$5:$J$44,7,FALSE)*SDBYLD2!$F136 + SDBYLD1!AI136*(1-VLOOKUP(SDBYLD2!AI$4,'[1]INTERNAL PARAMETERS-1'!$B$5:$J$44,5,FALSE))*VLOOKUP(SDBYLD2!AI$4,'[1]INTERNAL PARAMETERS-1'!$B$5:$J$44,9,FALSE)*SDBYLD2!$F136</f>
        <v>0</v>
      </c>
      <c r="AJ136" s="44">
        <f>SDBYLD1!AJ136*VLOOKUP(SDBYLD2!AJ$4,'[1]INTERNAL PARAMETERS-1'!$B$5:$J$44,5,FALSE)*VLOOKUP(SDBYLD2!AJ$4,'[1]INTERNAL PARAMETERS-1'!$B$5:$J$44,7,FALSE)*SDBYLD2!$F136 + SDBYLD1!AJ136*(1-VLOOKUP(SDBYLD2!AJ$4,'[1]INTERNAL PARAMETERS-1'!$B$5:$J$44,5,FALSE))*VLOOKUP(SDBYLD2!AJ$4,'[1]INTERNAL PARAMETERS-1'!$B$5:$J$44,9,FALSE)*SDBYLD2!$F136</f>
        <v>0</v>
      </c>
      <c r="AK136" s="44">
        <f>SDBYLD1!AK136*VLOOKUP(SDBYLD2!AK$4,'[1]INTERNAL PARAMETERS-1'!$B$5:$J$44,5,FALSE)*VLOOKUP(SDBYLD2!AK$4,'[1]INTERNAL PARAMETERS-1'!$B$5:$J$44,7,FALSE)*SDBYLD2!$F136 + SDBYLD1!AK136*(1-VLOOKUP(SDBYLD2!AK$4,'[1]INTERNAL PARAMETERS-1'!$B$5:$J$44,5,FALSE))*VLOOKUP(SDBYLD2!AK$4,'[1]INTERNAL PARAMETERS-1'!$B$5:$J$44,9,FALSE)*SDBYLD2!$F136</f>
        <v>0</v>
      </c>
      <c r="AL136" s="44">
        <f>SDBYLD1!AL136*VLOOKUP(SDBYLD2!AL$4,'[1]INTERNAL PARAMETERS-1'!$B$5:$J$44,5,FALSE)*VLOOKUP(SDBYLD2!AL$4,'[1]INTERNAL PARAMETERS-1'!$B$5:$J$44,7,FALSE)*SDBYLD2!$F136 + SDBYLD1!AL136*(1-VLOOKUP(SDBYLD2!AL$4,'[1]INTERNAL PARAMETERS-1'!$B$5:$J$44,5,FALSE))*VLOOKUP(SDBYLD2!AL$4,'[1]INTERNAL PARAMETERS-1'!$B$5:$J$44,9,FALSE)*SDBYLD2!$F136</f>
        <v>0</v>
      </c>
      <c r="AM136" s="44">
        <f>SDBYLD1!AM136*VLOOKUP(SDBYLD2!AM$4,'[1]INTERNAL PARAMETERS-1'!$B$5:$J$44,5,FALSE)*VLOOKUP(SDBYLD2!AM$4,'[1]INTERNAL PARAMETERS-1'!$B$5:$J$44,7,FALSE)*SDBYLD2!$F136 + SDBYLD1!AM136*(1-VLOOKUP(SDBYLD2!AM$4,'[1]INTERNAL PARAMETERS-1'!$B$5:$J$44,5,FALSE))*VLOOKUP(SDBYLD2!AM$4,'[1]INTERNAL PARAMETERS-1'!$B$5:$J$44,9,FALSE)*SDBYLD2!$F136</f>
        <v>0</v>
      </c>
      <c r="AN136" s="44">
        <f>SDBYLD1!AN136*VLOOKUP(SDBYLD2!AN$4,'[1]INTERNAL PARAMETERS-1'!$B$5:$J$44,5,FALSE)*VLOOKUP(SDBYLD2!AN$4,'[1]INTERNAL PARAMETERS-1'!$B$5:$J$44,7,FALSE)*SDBYLD2!$F136 + SDBYLD1!AN136*(1-VLOOKUP(SDBYLD2!AN$4,'[1]INTERNAL PARAMETERS-1'!$B$5:$J$44,5,FALSE))*VLOOKUP(SDBYLD2!AN$4,'[1]INTERNAL PARAMETERS-1'!$B$5:$J$44,9,FALSE)*SDBYLD2!$F136</f>
        <v>0</v>
      </c>
      <c r="AO136" s="44">
        <f>SDBYLD1!AO136*VLOOKUP(SDBYLD2!AO$4,'[1]INTERNAL PARAMETERS-1'!$B$5:$J$44,5,FALSE)*VLOOKUP(SDBYLD2!AO$4,'[1]INTERNAL PARAMETERS-1'!$B$5:$J$44,7,FALSE)*SDBYLD2!$F136 + SDBYLD1!AO136*(1-VLOOKUP(SDBYLD2!AO$4,'[1]INTERNAL PARAMETERS-1'!$B$5:$J$44,5,FALSE))*VLOOKUP(SDBYLD2!AO$4,'[1]INTERNAL PARAMETERS-1'!$B$5:$J$44,9,FALSE)*SDBYLD2!$F136</f>
        <v>0</v>
      </c>
      <c r="AP136" s="44">
        <f>SDBYLD1!AP136*VLOOKUP(SDBYLD2!AP$4,'[1]INTERNAL PARAMETERS-1'!$B$5:$J$44,5,FALSE)*VLOOKUP(SDBYLD2!AP$4,'[1]INTERNAL PARAMETERS-1'!$B$5:$J$44,7,FALSE)*SDBYLD2!$F136 + SDBYLD1!AP136*(1-VLOOKUP(SDBYLD2!AP$4,'[1]INTERNAL PARAMETERS-1'!$B$5:$J$44,5,FALSE))*VLOOKUP(SDBYLD2!AP$4,'[1]INTERNAL PARAMETERS-1'!$B$5:$J$44,9,FALSE)*SDBYLD2!$F136</f>
        <v>0</v>
      </c>
      <c r="AQ136" s="44">
        <f>SDBYLD1!AQ136*VLOOKUP(SDBYLD2!AQ$4,'[1]INTERNAL PARAMETERS-1'!$B$5:$J$44,5,FALSE)*VLOOKUP(SDBYLD2!AQ$4,'[1]INTERNAL PARAMETERS-1'!$B$5:$J$44,7,FALSE)*SDBYLD2!$F136 + SDBYLD1!AQ136*(1-VLOOKUP(SDBYLD2!AQ$4,'[1]INTERNAL PARAMETERS-1'!$B$5:$J$44,5,FALSE))*VLOOKUP(SDBYLD2!AQ$4,'[1]INTERNAL PARAMETERS-1'!$B$5:$J$44,9,FALSE)*SDBYLD2!$F136</f>
        <v>0</v>
      </c>
      <c r="AR136" s="44">
        <f>SDBYLD1!AR136*VLOOKUP(SDBYLD2!AR$4,'[1]INTERNAL PARAMETERS-1'!$B$5:$J$44,5,FALSE)*VLOOKUP(SDBYLD2!AR$4,'[1]INTERNAL PARAMETERS-1'!$B$5:$J$44,7,FALSE)*SDBYLD2!$F136 + SDBYLD1!AR136*(1-VLOOKUP(SDBYLD2!AR$4,'[1]INTERNAL PARAMETERS-1'!$B$5:$J$44,5,FALSE))*VLOOKUP(SDBYLD2!AR$4,'[1]INTERNAL PARAMETERS-1'!$B$5:$J$44,9,FALSE)*SDBYLD2!$F136</f>
        <v>0</v>
      </c>
      <c r="AS136" s="44">
        <f>SDBYLD1!AS136*VLOOKUP(SDBYLD2!AS$4,'[1]INTERNAL PARAMETERS-1'!$B$5:$J$44,5,FALSE)*VLOOKUP(SDBYLD2!AS$4,'[1]INTERNAL PARAMETERS-1'!$B$5:$J$44,7,FALSE)*SDBYLD2!$F136 + SDBYLD1!AS136*(1-VLOOKUP(SDBYLD2!AS$4,'[1]INTERNAL PARAMETERS-1'!$B$5:$J$44,5,FALSE))*VLOOKUP(SDBYLD2!AS$4,'[1]INTERNAL PARAMETERS-1'!$B$5:$J$44,9,FALSE)*SDBYLD2!$F136</f>
        <v>0</v>
      </c>
      <c r="AT136" s="43">
        <f>SDBYLD1!AT136*VLOOKUP(SDBYLD2!AT$4,'[1]INTERNAL PARAMETERS-1'!$B$5:$J$44,5,FALSE)*VLOOKUP(SDBYLD2!AT$4,'[1]INTERNAL PARAMETERS-1'!$B$5:$J$44,7,FALSE)*SDBYLD2!$F136 + SDBYLD1!AT136*(1-VLOOKUP(SDBYLD2!AT$4,'[1]INTERNAL PARAMETERS-1'!$B$5:$J$44,5,FALSE))*VLOOKUP(SDBYLD2!AT$4,'[1]INTERNAL PARAMETERS-1'!$B$5:$J$44,9,FALSE)*SDBYLD2!$F136</f>
        <v>0</v>
      </c>
      <c r="AU136" s="45">
        <f>SDBYLD1!AU136*VLOOKUP(SDBYLD2!AU$4,'[1]INTERNAL PARAMETERS-1'!$B$5:$J$44,5,FALSE)*VLOOKUP(SDBYLD2!AU$4,'[1]INTERNAL PARAMETERS-1'!$B$5:$J$44,6,FALSE)*VLOOKUP(SDBYLD2!AU$4,'[1]INTERNAL PARAMETERS-1'!$B$5:$J$44,3,FALSE) + SDBYLD1!AU136*(1-VLOOKUP(SDBYLD2!AU$4,'[1]INTERNAL PARAMETERS-1'!$B$5:$J$44,5,FALSE))*VLOOKUP(SDBYLD2!AU$4,'[1]INTERNAL PARAMETERS-1'!$B$5:$J$44,8,FALSE)*VLOOKUP(SDBYLD2!AU$4,'[1]INTERNAL PARAMETERS-1'!$B$5:$J$44,3,FALSE)</f>
        <v>0</v>
      </c>
      <c r="AV136" s="44">
        <f>SDBYLD1!AV136*VLOOKUP(SDBYLD2!AV$4,'[1]INTERNAL PARAMETERS-1'!$B$5:$J$44,5,FALSE)*VLOOKUP(SDBYLD2!AV$4,'[1]INTERNAL PARAMETERS-1'!$B$5:$J$44,6,FALSE)*VLOOKUP(SDBYLD2!AV$4,'[1]INTERNAL PARAMETERS-1'!$B$5:$J$44,3,FALSE) + SDBYLD1!AV136*(1-VLOOKUP(SDBYLD2!AV$4,'[1]INTERNAL PARAMETERS-1'!$B$5:$J$44,5,FALSE))*VLOOKUP(SDBYLD2!AV$4,'[1]INTERNAL PARAMETERS-1'!$B$5:$J$44,8,FALSE)*VLOOKUP(SDBYLD2!AV$4,'[1]INTERNAL PARAMETERS-1'!$B$5:$J$44,3,FALSE)</f>
        <v>0</v>
      </c>
      <c r="AW136" s="44">
        <f>SDBYLD1!AW136*VLOOKUP(SDBYLD2!AW$4,'[1]INTERNAL PARAMETERS-1'!$B$5:$J$44,5,FALSE)*VLOOKUP(SDBYLD2!AW$4,'[1]INTERNAL PARAMETERS-1'!$B$5:$J$44,6,FALSE)*VLOOKUP(SDBYLD2!AW$4,'[1]INTERNAL PARAMETERS-1'!$B$5:$J$44,3,FALSE) + SDBYLD1!AW136*(1-VLOOKUP(SDBYLD2!AW$4,'[1]INTERNAL PARAMETERS-1'!$B$5:$J$44,5,FALSE))*VLOOKUP(SDBYLD2!AW$4,'[1]INTERNAL PARAMETERS-1'!$B$5:$J$44,8,FALSE)*VLOOKUP(SDBYLD2!AW$4,'[1]INTERNAL PARAMETERS-1'!$B$5:$J$44,3,FALSE)</f>
        <v>0</v>
      </c>
      <c r="AX136" s="44">
        <f>SDBYLD1!AX136*VLOOKUP(SDBYLD2!AX$4,'[1]INTERNAL PARAMETERS-1'!$B$5:$J$44,5,FALSE)*VLOOKUP(SDBYLD2!AX$4,'[1]INTERNAL PARAMETERS-1'!$B$5:$J$44,6,FALSE)*VLOOKUP(SDBYLD2!AX$4,'[1]INTERNAL PARAMETERS-1'!$B$5:$J$44,3,FALSE) + SDBYLD1!AX136*(1-VLOOKUP(SDBYLD2!AX$4,'[1]INTERNAL PARAMETERS-1'!$B$5:$J$44,5,FALSE))*VLOOKUP(SDBYLD2!AX$4,'[1]INTERNAL PARAMETERS-1'!$B$5:$J$44,8,FALSE)*VLOOKUP(SDBYLD2!AX$4,'[1]INTERNAL PARAMETERS-1'!$B$5:$J$44,3,FALSE)</f>
        <v>0</v>
      </c>
      <c r="AY136" s="44">
        <f>SDBYLD1!AY136*VLOOKUP(SDBYLD2!AY$4,'[1]INTERNAL PARAMETERS-1'!$B$5:$J$44,5,FALSE)*VLOOKUP(SDBYLD2!AY$4,'[1]INTERNAL PARAMETERS-1'!$B$5:$J$44,6,FALSE)*VLOOKUP(SDBYLD2!AY$4,'[1]INTERNAL PARAMETERS-1'!$B$5:$J$44,3,FALSE) + SDBYLD1!AY136*(1-VLOOKUP(SDBYLD2!AY$4,'[1]INTERNAL PARAMETERS-1'!$B$5:$J$44,5,FALSE))*VLOOKUP(SDBYLD2!AY$4,'[1]INTERNAL PARAMETERS-1'!$B$5:$J$44,8,FALSE)*VLOOKUP(SDBYLD2!AY$4,'[1]INTERNAL PARAMETERS-1'!$B$5:$J$44,3,FALSE)</f>
        <v>0</v>
      </c>
      <c r="AZ136" s="44">
        <f>SDBYLD1!AZ136*VLOOKUP(SDBYLD2!AZ$4,'[1]INTERNAL PARAMETERS-1'!$B$5:$J$44,5,FALSE)*VLOOKUP(SDBYLD2!AZ$4,'[1]INTERNAL PARAMETERS-1'!$B$5:$J$44,6,FALSE)*VLOOKUP(SDBYLD2!AZ$4,'[1]INTERNAL PARAMETERS-1'!$B$5:$J$44,3,FALSE) + SDBYLD1!AZ136*(1-VLOOKUP(SDBYLD2!AZ$4,'[1]INTERNAL PARAMETERS-1'!$B$5:$J$44,5,FALSE))*VLOOKUP(SDBYLD2!AZ$4,'[1]INTERNAL PARAMETERS-1'!$B$5:$J$44,8,FALSE)*VLOOKUP(SDBYLD2!AZ$4,'[1]INTERNAL PARAMETERS-1'!$B$5:$J$44,3,FALSE)</f>
        <v>0</v>
      </c>
      <c r="BA136" s="44">
        <f>SDBYLD1!BA136*VLOOKUP(SDBYLD2!BA$4,'[1]INTERNAL PARAMETERS-1'!$B$5:$J$44,5,FALSE)*VLOOKUP(SDBYLD2!BA$4,'[1]INTERNAL PARAMETERS-1'!$B$5:$J$44,6,FALSE)*VLOOKUP(SDBYLD2!BA$4,'[1]INTERNAL PARAMETERS-1'!$B$5:$J$44,3,FALSE) + SDBYLD1!BA136*(1-VLOOKUP(SDBYLD2!BA$4,'[1]INTERNAL PARAMETERS-1'!$B$5:$J$44,5,FALSE))*VLOOKUP(SDBYLD2!BA$4,'[1]INTERNAL PARAMETERS-1'!$B$5:$J$44,8,FALSE)*VLOOKUP(SDBYLD2!BA$4,'[1]INTERNAL PARAMETERS-1'!$B$5:$J$44,3,FALSE)</f>
        <v>0</v>
      </c>
      <c r="BB136" s="44">
        <f>SDBYLD1!BB136*VLOOKUP(SDBYLD2!BB$4,'[1]INTERNAL PARAMETERS-1'!$B$5:$J$44,5,FALSE)*VLOOKUP(SDBYLD2!BB$4,'[1]INTERNAL PARAMETERS-1'!$B$5:$J$44,6,FALSE)*VLOOKUP(SDBYLD2!BB$4,'[1]INTERNAL PARAMETERS-1'!$B$5:$J$44,3,FALSE) + SDBYLD1!BB136*(1-VLOOKUP(SDBYLD2!BB$4,'[1]INTERNAL PARAMETERS-1'!$B$5:$J$44,5,FALSE))*VLOOKUP(SDBYLD2!BB$4,'[1]INTERNAL PARAMETERS-1'!$B$5:$J$44,8,FALSE)*VLOOKUP(SDBYLD2!BB$4,'[1]INTERNAL PARAMETERS-1'!$B$5:$J$44,3,FALSE)</f>
        <v>0</v>
      </c>
      <c r="BC136" s="44">
        <f>SDBYLD1!BC136*VLOOKUP(SDBYLD2!BC$4,'[1]INTERNAL PARAMETERS-1'!$B$5:$J$44,5,FALSE)*VLOOKUP(SDBYLD2!BC$4,'[1]INTERNAL PARAMETERS-1'!$B$5:$J$44,6,FALSE)*VLOOKUP(SDBYLD2!BC$4,'[1]INTERNAL PARAMETERS-1'!$B$5:$J$44,3,FALSE) + SDBYLD1!BC136*(1-VLOOKUP(SDBYLD2!BC$4,'[1]INTERNAL PARAMETERS-1'!$B$5:$J$44,5,FALSE))*VLOOKUP(SDBYLD2!BC$4,'[1]INTERNAL PARAMETERS-1'!$B$5:$J$44,8,FALSE)*VLOOKUP(SDBYLD2!BC$4,'[1]INTERNAL PARAMETERS-1'!$B$5:$J$44,3,FALSE)</f>
        <v>0</v>
      </c>
      <c r="BD136" s="44">
        <f>SDBYLD1!BD136*VLOOKUP(SDBYLD2!BD$4,'[1]INTERNAL PARAMETERS-1'!$B$5:$J$44,5,FALSE)*VLOOKUP(SDBYLD2!BD$4,'[1]INTERNAL PARAMETERS-1'!$B$5:$J$44,6,FALSE)*VLOOKUP(SDBYLD2!BD$4,'[1]INTERNAL PARAMETERS-1'!$B$5:$J$44,3,FALSE) + SDBYLD1!BD136*(1-VLOOKUP(SDBYLD2!BD$4,'[1]INTERNAL PARAMETERS-1'!$B$5:$J$44,5,FALSE))*VLOOKUP(SDBYLD2!BD$4,'[1]INTERNAL PARAMETERS-1'!$B$5:$J$44,8,FALSE)*VLOOKUP(SDBYLD2!BD$4,'[1]INTERNAL PARAMETERS-1'!$B$5:$J$44,3,FALSE)</f>
        <v>0</v>
      </c>
      <c r="BE136" s="44">
        <f>SDBYLD1!BE136*VLOOKUP(SDBYLD2!BE$4,'[1]INTERNAL PARAMETERS-1'!$B$5:$J$44,5,FALSE)*VLOOKUP(SDBYLD2!BE$4,'[1]INTERNAL PARAMETERS-1'!$B$5:$J$44,6,FALSE)*VLOOKUP(SDBYLD2!BE$4,'[1]INTERNAL PARAMETERS-1'!$B$5:$J$44,3,FALSE) + SDBYLD1!BE136*(1-VLOOKUP(SDBYLD2!BE$4,'[1]INTERNAL PARAMETERS-1'!$B$5:$J$44,5,FALSE))*VLOOKUP(SDBYLD2!BE$4,'[1]INTERNAL PARAMETERS-1'!$B$5:$J$44,8,FALSE)*VLOOKUP(SDBYLD2!BE$4,'[1]INTERNAL PARAMETERS-1'!$B$5:$J$44,3,FALSE)</f>
        <v>0</v>
      </c>
      <c r="BF136" s="44">
        <f>SDBYLD1!BF136*VLOOKUP(SDBYLD2!BF$4,'[1]INTERNAL PARAMETERS-1'!$B$5:$J$44,5,FALSE)*VLOOKUP(SDBYLD2!BF$4,'[1]INTERNAL PARAMETERS-1'!$B$5:$J$44,6,FALSE)*VLOOKUP(SDBYLD2!BF$4,'[1]INTERNAL PARAMETERS-1'!$B$5:$J$44,3,FALSE) + SDBYLD1!BF136*(1-VLOOKUP(SDBYLD2!BF$4,'[1]INTERNAL PARAMETERS-1'!$B$5:$J$44,5,FALSE))*VLOOKUP(SDBYLD2!BF$4,'[1]INTERNAL PARAMETERS-1'!$B$5:$J$44,8,FALSE)*VLOOKUP(SDBYLD2!BF$4,'[1]INTERNAL PARAMETERS-1'!$B$5:$J$44,3,FALSE)</f>
        <v>0</v>
      </c>
      <c r="BG136" s="44">
        <f>SDBYLD1!BG136*VLOOKUP(SDBYLD2!BG$4,'[1]INTERNAL PARAMETERS-1'!$B$5:$J$44,5,FALSE)*VLOOKUP(SDBYLD2!BG$4,'[1]INTERNAL PARAMETERS-1'!$B$5:$J$44,6,FALSE)*VLOOKUP(SDBYLD2!BG$4,'[1]INTERNAL PARAMETERS-1'!$B$5:$J$44,3,FALSE) + SDBYLD1!BG136*(1-VLOOKUP(SDBYLD2!BG$4,'[1]INTERNAL PARAMETERS-1'!$B$5:$J$44,5,FALSE))*VLOOKUP(SDBYLD2!BG$4,'[1]INTERNAL PARAMETERS-1'!$B$5:$J$44,8,FALSE)*VLOOKUP(SDBYLD2!BG$4,'[1]INTERNAL PARAMETERS-1'!$B$5:$J$44,3,FALSE)</f>
        <v>0</v>
      </c>
      <c r="BH136" s="44">
        <f>SDBYLD1!BH136*VLOOKUP(SDBYLD2!BH$4,'[1]INTERNAL PARAMETERS-1'!$B$5:$J$44,5,FALSE)*VLOOKUP(SDBYLD2!BH$4,'[1]INTERNAL PARAMETERS-1'!$B$5:$J$44,6,FALSE)*VLOOKUP(SDBYLD2!BH$4,'[1]INTERNAL PARAMETERS-1'!$B$5:$J$44,3,FALSE) + SDBYLD1!BH136*(1-VLOOKUP(SDBYLD2!BH$4,'[1]INTERNAL PARAMETERS-1'!$B$5:$J$44,5,FALSE))*VLOOKUP(SDBYLD2!BH$4,'[1]INTERNAL PARAMETERS-1'!$B$5:$J$44,8,FALSE)*VLOOKUP(SDBYLD2!BH$4,'[1]INTERNAL PARAMETERS-1'!$B$5:$J$44,3,FALSE)</f>
        <v>0</v>
      </c>
      <c r="BI136" s="44">
        <f>SDBYLD1!BI136*VLOOKUP(SDBYLD2!BI$4,'[1]INTERNAL PARAMETERS-1'!$B$5:$J$44,5,FALSE)*VLOOKUP(SDBYLD2!BI$4,'[1]INTERNAL PARAMETERS-1'!$B$5:$J$44,6,FALSE)*VLOOKUP(SDBYLD2!BI$4,'[1]INTERNAL PARAMETERS-1'!$B$5:$J$44,3,FALSE) + SDBYLD1!BI136*(1-VLOOKUP(SDBYLD2!BI$4,'[1]INTERNAL PARAMETERS-1'!$B$5:$J$44,5,FALSE))*VLOOKUP(SDBYLD2!BI$4,'[1]INTERNAL PARAMETERS-1'!$B$5:$J$44,8,FALSE)*VLOOKUP(SDBYLD2!BI$4,'[1]INTERNAL PARAMETERS-1'!$B$5:$J$44,3,FALSE)</f>
        <v>0</v>
      </c>
      <c r="BJ136" s="44">
        <f>SDBYLD1!BJ136*VLOOKUP(SDBYLD2!BJ$4,'[1]INTERNAL PARAMETERS-1'!$B$5:$J$44,5,FALSE)*VLOOKUP(SDBYLD2!BJ$4,'[1]INTERNAL PARAMETERS-1'!$B$5:$J$44,6,FALSE)*VLOOKUP(SDBYLD2!BJ$4,'[1]INTERNAL PARAMETERS-1'!$B$5:$J$44,3,FALSE) + SDBYLD1!BJ136*(1-VLOOKUP(SDBYLD2!BJ$4,'[1]INTERNAL PARAMETERS-1'!$B$5:$J$44,5,FALSE))*VLOOKUP(SDBYLD2!BJ$4,'[1]INTERNAL PARAMETERS-1'!$B$5:$J$44,8,FALSE)*VLOOKUP(SDBYLD2!BJ$4,'[1]INTERNAL PARAMETERS-1'!$B$5:$J$44,3,FALSE)</f>
        <v>0</v>
      </c>
      <c r="BK136" s="44">
        <f>SDBYLD1!BK136*VLOOKUP(SDBYLD2!BK$4,'[1]INTERNAL PARAMETERS-1'!$B$5:$J$44,5,FALSE)*VLOOKUP(SDBYLD2!BK$4,'[1]INTERNAL PARAMETERS-1'!$B$5:$J$44,6,FALSE)*VLOOKUP(SDBYLD2!BK$4,'[1]INTERNAL PARAMETERS-1'!$B$5:$J$44,3,FALSE) + SDBYLD1!BK136*(1-VLOOKUP(SDBYLD2!BK$4,'[1]INTERNAL PARAMETERS-1'!$B$5:$J$44,5,FALSE))*VLOOKUP(SDBYLD2!BK$4,'[1]INTERNAL PARAMETERS-1'!$B$5:$J$44,8,FALSE)*VLOOKUP(SDBYLD2!BK$4,'[1]INTERNAL PARAMETERS-1'!$B$5:$J$44,3,FALSE)</f>
        <v>0</v>
      </c>
      <c r="BL136" s="44">
        <f>SDBYLD1!BL136*VLOOKUP(SDBYLD2!BL$4,'[1]INTERNAL PARAMETERS-1'!$B$5:$J$44,5,FALSE)*VLOOKUP(SDBYLD2!BL$4,'[1]INTERNAL PARAMETERS-1'!$B$5:$J$44,6,FALSE)*VLOOKUP(SDBYLD2!BL$4,'[1]INTERNAL PARAMETERS-1'!$B$5:$J$44,3,FALSE) + SDBYLD1!BL136*(1-VLOOKUP(SDBYLD2!BL$4,'[1]INTERNAL PARAMETERS-1'!$B$5:$J$44,5,FALSE))*VLOOKUP(SDBYLD2!BL$4,'[1]INTERNAL PARAMETERS-1'!$B$5:$J$44,8,FALSE)*VLOOKUP(SDBYLD2!BL$4,'[1]INTERNAL PARAMETERS-1'!$B$5:$J$44,3,FALSE)</f>
        <v>0</v>
      </c>
      <c r="BM136" s="44">
        <f>SDBYLD1!BM136*VLOOKUP(SDBYLD2!BM$4,'[1]INTERNAL PARAMETERS-1'!$B$5:$J$44,5,FALSE)*VLOOKUP(SDBYLD2!BM$4,'[1]INTERNAL PARAMETERS-1'!$B$5:$J$44,6,FALSE)*VLOOKUP(SDBYLD2!BM$4,'[1]INTERNAL PARAMETERS-1'!$B$5:$J$44,3,FALSE) + SDBYLD1!BM136*(1-VLOOKUP(SDBYLD2!BM$4,'[1]INTERNAL PARAMETERS-1'!$B$5:$J$44,5,FALSE))*VLOOKUP(SDBYLD2!BM$4,'[1]INTERNAL PARAMETERS-1'!$B$5:$J$44,8,FALSE)*VLOOKUP(SDBYLD2!BM$4,'[1]INTERNAL PARAMETERS-1'!$B$5:$J$44,3,FALSE)</f>
        <v>0</v>
      </c>
      <c r="BN136" s="44">
        <f>SDBYLD1!BN136*VLOOKUP(SDBYLD2!BN$4,'[1]INTERNAL PARAMETERS-1'!$B$5:$J$44,5,FALSE)*VLOOKUP(SDBYLD2!BN$4,'[1]INTERNAL PARAMETERS-1'!$B$5:$J$44,6,FALSE)*VLOOKUP(SDBYLD2!BN$4,'[1]INTERNAL PARAMETERS-1'!$B$5:$J$44,3,FALSE) + SDBYLD1!BN136*(1-VLOOKUP(SDBYLD2!BN$4,'[1]INTERNAL PARAMETERS-1'!$B$5:$J$44,5,FALSE))*VLOOKUP(SDBYLD2!BN$4,'[1]INTERNAL PARAMETERS-1'!$B$5:$J$44,8,FALSE)*VLOOKUP(SDBYLD2!BN$4,'[1]INTERNAL PARAMETERS-1'!$B$5:$J$44,3,FALSE)</f>
        <v>0</v>
      </c>
      <c r="BO136" s="44">
        <f>SDBYLD1!BO136*VLOOKUP(SDBYLD2!BO$4,'[1]INTERNAL PARAMETERS-1'!$B$5:$J$44,5,FALSE)*VLOOKUP(SDBYLD2!BO$4,'[1]INTERNAL PARAMETERS-1'!$B$5:$J$44,6,FALSE)*VLOOKUP(SDBYLD2!BO$4,'[1]INTERNAL PARAMETERS-1'!$B$5:$J$44,3,FALSE) + SDBYLD1!BO136*(1-VLOOKUP(SDBYLD2!BO$4,'[1]INTERNAL PARAMETERS-1'!$B$5:$J$44,5,FALSE))*VLOOKUP(SDBYLD2!BO$4,'[1]INTERNAL PARAMETERS-1'!$B$5:$J$44,8,FALSE)*VLOOKUP(SDBYLD2!BO$4,'[1]INTERNAL PARAMETERS-1'!$B$5:$J$44,3,FALSE)</f>
        <v>0</v>
      </c>
      <c r="BP136" s="44">
        <f>SDBYLD1!BP136*VLOOKUP(SDBYLD2!BP$4,'[1]INTERNAL PARAMETERS-1'!$B$5:$J$44,5,FALSE)*VLOOKUP(SDBYLD2!BP$4,'[1]INTERNAL PARAMETERS-1'!$B$5:$J$44,6,FALSE)*VLOOKUP(SDBYLD2!BP$4,'[1]INTERNAL PARAMETERS-1'!$B$5:$J$44,3,FALSE) + SDBYLD1!BP136*(1-VLOOKUP(SDBYLD2!BP$4,'[1]INTERNAL PARAMETERS-1'!$B$5:$J$44,5,FALSE))*VLOOKUP(SDBYLD2!BP$4,'[1]INTERNAL PARAMETERS-1'!$B$5:$J$44,8,FALSE)*VLOOKUP(SDBYLD2!BP$4,'[1]INTERNAL PARAMETERS-1'!$B$5:$J$44,3,FALSE)</f>
        <v>0</v>
      </c>
      <c r="BQ136" s="44">
        <f>SDBYLD1!BQ136*VLOOKUP(SDBYLD2!BQ$4,'[1]INTERNAL PARAMETERS-1'!$B$5:$J$44,5,FALSE)*VLOOKUP(SDBYLD2!BQ$4,'[1]INTERNAL PARAMETERS-1'!$B$5:$J$44,6,FALSE)*VLOOKUP(SDBYLD2!BQ$4,'[1]INTERNAL PARAMETERS-1'!$B$5:$J$44,3,FALSE) + SDBYLD1!BQ136*(1-VLOOKUP(SDBYLD2!BQ$4,'[1]INTERNAL PARAMETERS-1'!$B$5:$J$44,5,FALSE))*VLOOKUP(SDBYLD2!BQ$4,'[1]INTERNAL PARAMETERS-1'!$B$5:$J$44,8,FALSE)*VLOOKUP(SDBYLD2!BQ$4,'[1]INTERNAL PARAMETERS-1'!$B$5:$J$44,3,FALSE)</f>
        <v>0</v>
      </c>
      <c r="BR136" s="44">
        <f>SDBYLD1!BR136*VLOOKUP(SDBYLD2!BR$4,'[1]INTERNAL PARAMETERS-1'!$B$5:$J$44,5,FALSE)*VLOOKUP(SDBYLD2!BR$4,'[1]INTERNAL PARAMETERS-1'!$B$5:$J$44,6,FALSE)*VLOOKUP(SDBYLD2!BR$4,'[1]INTERNAL PARAMETERS-1'!$B$5:$J$44,3,FALSE) + SDBYLD1!BR136*(1-VLOOKUP(SDBYLD2!BR$4,'[1]INTERNAL PARAMETERS-1'!$B$5:$J$44,5,FALSE))*VLOOKUP(SDBYLD2!BR$4,'[1]INTERNAL PARAMETERS-1'!$B$5:$J$44,8,FALSE)*VLOOKUP(SDBYLD2!BR$4,'[1]INTERNAL PARAMETERS-1'!$B$5:$J$44,3,FALSE)</f>
        <v>0</v>
      </c>
      <c r="BS136" s="44">
        <f>SDBYLD1!BS136*VLOOKUP(SDBYLD2!BS$4,'[1]INTERNAL PARAMETERS-1'!$B$5:$J$44,5,FALSE)*VLOOKUP(SDBYLD2!BS$4,'[1]INTERNAL PARAMETERS-1'!$B$5:$J$44,6,FALSE)*VLOOKUP(SDBYLD2!BS$4,'[1]INTERNAL PARAMETERS-1'!$B$5:$J$44,3,FALSE) + SDBYLD1!BS136*(1-VLOOKUP(SDBYLD2!BS$4,'[1]INTERNAL PARAMETERS-1'!$B$5:$J$44,5,FALSE))*VLOOKUP(SDBYLD2!BS$4,'[1]INTERNAL PARAMETERS-1'!$B$5:$J$44,8,FALSE)*VLOOKUP(SDBYLD2!BS$4,'[1]INTERNAL PARAMETERS-1'!$B$5:$J$44,3,FALSE)</f>
        <v>0</v>
      </c>
      <c r="BT136" s="44">
        <f>SDBYLD1!BT136*VLOOKUP(SDBYLD2!BT$4,'[1]INTERNAL PARAMETERS-1'!$B$5:$J$44,5,FALSE)*VLOOKUP(SDBYLD2!BT$4,'[1]INTERNAL PARAMETERS-1'!$B$5:$J$44,6,FALSE)*VLOOKUP(SDBYLD2!BT$4,'[1]INTERNAL PARAMETERS-1'!$B$5:$J$44,3,FALSE) + SDBYLD1!BT136*(1-VLOOKUP(SDBYLD2!BT$4,'[1]INTERNAL PARAMETERS-1'!$B$5:$J$44,5,FALSE))*VLOOKUP(SDBYLD2!BT$4,'[1]INTERNAL PARAMETERS-1'!$B$5:$J$44,8,FALSE)*VLOOKUP(SDBYLD2!BT$4,'[1]INTERNAL PARAMETERS-1'!$B$5:$J$44,3,FALSE)</f>
        <v>0</v>
      </c>
      <c r="BU136" s="44">
        <f>SDBYLD1!BU136*VLOOKUP(SDBYLD2!BU$4,'[1]INTERNAL PARAMETERS-1'!$B$5:$J$44,5,FALSE)*VLOOKUP(SDBYLD2!BU$4,'[1]INTERNAL PARAMETERS-1'!$B$5:$J$44,6,FALSE)*VLOOKUP(SDBYLD2!BU$4,'[1]INTERNAL PARAMETERS-1'!$B$5:$J$44,3,FALSE) + SDBYLD1!BU136*(1-VLOOKUP(SDBYLD2!BU$4,'[1]INTERNAL PARAMETERS-1'!$B$5:$J$44,5,FALSE))*VLOOKUP(SDBYLD2!BU$4,'[1]INTERNAL PARAMETERS-1'!$B$5:$J$44,8,FALSE)*VLOOKUP(SDBYLD2!BU$4,'[1]INTERNAL PARAMETERS-1'!$B$5:$J$44,3,FALSE)</f>
        <v>0</v>
      </c>
      <c r="BV136" s="44">
        <f>SDBYLD1!BV136*VLOOKUP(SDBYLD2!BV$4,'[1]INTERNAL PARAMETERS-1'!$B$5:$J$44,5,FALSE)*VLOOKUP(SDBYLD2!BV$4,'[1]INTERNAL PARAMETERS-1'!$B$5:$J$44,6,FALSE)*VLOOKUP(SDBYLD2!BV$4,'[1]INTERNAL PARAMETERS-1'!$B$5:$J$44,3,FALSE) + SDBYLD1!BV136*(1-VLOOKUP(SDBYLD2!BV$4,'[1]INTERNAL PARAMETERS-1'!$B$5:$J$44,5,FALSE))*VLOOKUP(SDBYLD2!BV$4,'[1]INTERNAL PARAMETERS-1'!$B$5:$J$44,8,FALSE)*VLOOKUP(SDBYLD2!BV$4,'[1]INTERNAL PARAMETERS-1'!$B$5:$J$44,3,FALSE)</f>
        <v>0</v>
      </c>
      <c r="BW136" s="44">
        <f>SDBYLD1!BW136*VLOOKUP(SDBYLD2!BW$4,'[1]INTERNAL PARAMETERS-1'!$B$5:$J$44,5,FALSE)*VLOOKUP(SDBYLD2!BW$4,'[1]INTERNAL PARAMETERS-1'!$B$5:$J$44,6,FALSE)*VLOOKUP(SDBYLD2!BW$4,'[1]INTERNAL PARAMETERS-1'!$B$5:$J$44,3,FALSE) + SDBYLD1!BW136*(1-VLOOKUP(SDBYLD2!BW$4,'[1]INTERNAL PARAMETERS-1'!$B$5:$J$44,5,FALSE))*VLOOKUP(SDBYLD2!BW$4,'[1]INTERNAL PARAMETERS-1'!$B$5:$J$44,8,FALSE)*VLOOKUP(SDBYLD2!BW$4,'[1]INTERNAL PARAMETERS-1'!$B$5:$J$44,3,FALSE)</f>
        <v>0</v>
      </c>
      <c r="BX136" s="44">
        <f>SDBYLD1!BX136*VLOOKUP(SDBYLD2!BX$4,'[1]INTERNAL PARAMETERS-1'!$B$5:$J$44,5,FALSE)*VLOOKUP(SDBYLD2!BX$4,'[1]INTERNAL PARAMETERS-1'!$B$5:$J$44,6,FALSE)*VLOOKUP(SDBYLD2!BX$4,'[1]INTERNAL PARAMETERS-1'!$B$5:$J$44,3,FALSE) + SDBYLD1!BX136*(1-VLOOKUP(SDBYLD2!BX$4,'[1]INTERNAL PARAMETERS-1'!$B$5:$J$44,5,FALSE))*VLOOKUP(SDBYLD2!BX$4,'[1]INTERNAL PARAMETERS-1'!$B$5:$J$44,8,FALSE)*VLOOKUP(SDBYLD2!BX$4,'[1]INTERNAL PARAMETERS-1'!$B$5:$J$44,3,FALSE)</f>
        <v>0</v>
      </c>
      <c r="BY136" s="44">
        <f>SDBYLD1!BY136*VLOOKUP(SDBYLD2!BY$4,'[1]INTERNAL PARAMETERS-1'!$B$5:$J$44,5,FALSE)*VLOOKUP(SDBYLD2!BY$4,'[1]INTERNAL PARAMETERS-1'!$B$5:$J$44,6,FALSE)*VLOOKUP(SDBYLD2!BY$4,'[1]INTERNAL PARAMETERS-1'!$B$5:$J$44,3,FALSE) + SDBYLD1!BY136*(1-VLOOKUP(SDBYLD2!BY$4,'[1]INTERNAL PARAMETERS-1'!$B$5:$J$44,5,FALSE))*VLOOKUP(SDBYLD2!BY$4,'[1]INTERNAL PARAMETERS-1'!$B$5:$J$44,8,FALSE)*VLOOKUP(SDBYLD2!BY$4,'[1]INTERNAL PARAMETERS-1'!$B$5:$J$44,3,FALSE)</f>
        <v>0</v>
      </c>
      <c r="BZ136" s="44">
        <f>SDBYLD1!BZ136*VLOOKUP(SDBYLD2!BZ$4,'[1]INTERNAL PARAMETERS-1'!$B$5:$J$44,5,FALSE)*VLOOKUP(SDBYLD2!BZ$4,'[1]INTERNAL PARAMETERS-1'!$B$5:$J$44,6,FALSE)*VLOOKUP(SDBYLD2!BZ$4,'[1]INTERNAL PARAMETERS-1'!$B$5:$J$44,3,FALSE) + SDBYLD1!BZ136*(1-VLOOKUP(SDBYLD2!BZ$4,'[1]INTERNAL PARAMETERS-1'!$B$5:$J$44,5,FALSE))*VLOOKUP(SDBYLD2!BZ$4,'[1]INTERNAL PARAMETERS-1'!$B$5:$J$44,8,FALSE)*VLOOKUP(SDBYLD2!BZ$4,'[1]INTERNAL PARAMETERS-1'!$B$5:$J$44,3,FALSE)</f>
        <v>0</v>
      </c>
      <c r="CA136" s="44">
        <f>SDBYLD1!CA136*VLOOKUP(SDBYLD2!CA$4,'[1]INTERNAL PARAMETERS-1'!$B$5:$J$44,5,FALSE)*VLOOKUP(SDBYLD2!CA$4,'[1]INTERNAL PARAMETERS-1'!$B$5:$J$44,6,FALSE)*VLOOKUP(SDBYLD2!CA$4,'[1]INTERNAL PARAMETERS-1'!$B$5:$J$44,3,FALSE) + SDBYLD1!CA136*(1-VLOOKUP(SDBYLD2!CA$4,'[1]INTERNAL PARAMETERS-1'!$B$5:$J$44,5,FALSE))*VLOOKUP(SDBYLD2!CA$4,'[1]INTERNAL PARAMETERS-1'!$B$5:$J$44,8,FALSE)*VLOOKUP(SDBYLD2!CA$4,'[1]INTERNAL PARAMETERS-1'!$B$5:$J$44,3,FALSE)</f>
        <v>0</v>
      </c>
      <c r="CB136" s="44">
        <f>SDBYLD1!CB136*VLOOKUP(SDBYLD2!CB$4,'[1]INTERNAL PARAMETERS-1'!$B$5:$J$44,5,FALSE)*VLOOKUP(SDBYLD2!CB$4,'[1]INTERNAL PARAMETERS-1'!$B$5:$J$44,6,FALSE)*VLOOKUP(SDBYLD2!CB$4,'[1]INTERNAL PARAMETERS-1'!$B$5:$J$44,3,FALSE) + SDBYLD1!CB136*(1-VLOOKUP(SDBYLD2!CB$4,'[1]INTERNAL PARAMETERS-1'!$B$5:$J$44,5,FALSE))*VLOOKUP(SDBYLD2!CB$4,'[1]INTERNAL PARAMETERS-1'!$B$5:$J$44,8,FALSE)*VLOOKUP(SDBYLD2!CB$4,'[1]INTERNAL PARAMETERS-1'!$B$5:$J$44,3,FALSE)</f>
        <v>0</v>
      </c>
      <c r="CC136" s="44">
        <f>SDBYLD1!CC136*VLOOKUP(SDBYLD2!CC$4,'[1]INTERNAL PARAMETERS-1'!$B$5:$J$44,5,FALSE)*VLOOKUP(SDBYLD2!CC$4,'[1]INTERNAL PARAMETERS-1'!$B$5:$J$44,6,FALSE)*VLOOKUP(SDBYLD2!CC$4,'[1]INTERNAL PARAMETERS-1'!$B$5:$J$44,3,FALSE) + SDBYLD1!CC136*(1-VLOOKUP(SDBYLD2!CC$4,'[1]INTERNAL PARAMETERS-1'!$B$5:$J$44,5,FALSE))*VLOOKUP(SDBYLD2!CC$4,'[1]INTERNAL PARAMETERS-1'!$B$5:$J$44,8,FALSE)*VLOOKUP(SDBYLD2!CC$4,'[1]INTERNAL PARAMETERS-1'!$B$5:$J$44,3,FALSE)</f>
        <v>0</v>
      </c>
      <c r="CD136" s="44">
        <f>SDBYLD1!CD136*VLOOKUP(SDBYLD2!CD$4,'[1]INTERNAL PARAMETERS-1'!$B$5:$J$44,5,FALSE)*VLOOKUP(SDBYLD2!CD$4,'[1]INTERNAL PARAMETERS-1'!$B$5:$J$44,6,FALSE)*VLOOKUP(SDBYLD2!CD$4,'[1]INTERNAL PARAMETERS-1'!$B$5:$J$44,3,FALSE) + SDBYLD1!CD136*(1-VLOOKUP(SDBYLD2!CD$4,'[1]INTERNAL PARAMETERS-1'!$B$5:$J$44,5,FALSE))*VLOOKUP(SDBYLD2!CD$4,'[1]INTERNAL PARAMETERS-1'!$B$5:$J$44,8,FALSE)*VLOOKUP(SDBYLD2!CD$4,'[1]INTERNAL PARAMETERS-1'!$B$5:$J$44,3,FALSE)</f>
        <v>0</v>
      </c>
      <c r="CE136" s="44">
        <f>SDBYLD1!CE136*VLOOKUP(SDBYLD2!CE$4,'[1]INTERNAL PARAMETERS-1'!$B$5:$J$44,5,FALSE)*VLOOKUP(SDBYLD2!CE$4,'[1]INTERNAL PARAMETERS-1'!$B$5:$J$44,6,FALSE)*VLOOKUP(SDBYLD2!CE$4,'[1]INTERNAL PARAMETERS-1'!$B$5:$J$44,3,FALSE) + SDBYLD1!CE136*(1-VLOOKUP(SDBYLD2!CE$4,'[1]INTERNAL PARAMETERS-1'!$B$5:$J$44,5,FALSE))*VLOOKUP(SDBYLD2!CE$4,'[1]INTERNAL PARAMETERS-1'!$B$5:$J$44,8,FALSE)*VLOOKUP(SDBYLD2!CE$4,'[1]INTERNAL PARAMETERS-1'!$B$5:$J$44,3,FALSE)</f>
        <v>0</v>
      </c>
      <c r="CF136" s="44">
        <f>SDBYLD1!CF136*VLOOKUP(SDBYLD2!CF$4,'[1]INTERNAL PARAMETERS-1'!$B$5:$J$44,5,FALSE)*VLOOKUP(SDBYLD2!CF$4,'[1]INTERNAL PARAMETERS-1'!$B$5:$J$44,6,FALSE)*VLOOKUP(SDBYLD2!CF$4,'[1]INTERNAL PARAMETERS-1'!$B$5:$J$44,3,FALSE) + SDBYLD1!CF136*(1-VLOOKUP(SDBYLD2!CF$4,'[1]INTERNAL PARAMETERS-1'!$B$5:$J$44,5,FALSE))*VLOOKUP(SDBYLD2!CF$4,'[1]INTERNAL PARAMETERS-1'!$B$5:$J$44,8,FALSE)*VLOOKUP(SDBYLD2!CF$4,'[1]INTERNAL PARAMETERS-1'!$B$5:$J$44,3,FALSE)</f>
        <v>0</v>
      </c>
      <c r="CG136" s="44">
        <f>SDBYLD1!CG136*VLOOKUP(SDBYLD2!CG$4,'[1]INTERNAL PARAMETERS-1'!$B$5:$J$44,5,FALSE)*VLOOKUP(SDBYLD2!CG$4,'[1]INTERNAL PARAMETERS-1'!$B$5:$J$44,6,FALSE)*VLOOKUP(SDBYLD2!CG$4,'[1]INTERNAL PARAMETERS-1'!$B$5:$J$44,3,FALSE) + SDBYLD1!CG136*(1-VLOOKUP(SDBYLD2!CG$4,'[1]INTERNAL PARAMETERS-1'!$B$5:$J$44,5,FALSE))*VLOOKUP(SDBYLD2!CG$4,'[1]INTERNAL PARAMETERS-1'!$B$5:$J$44,8,FALSE)*VLOOKUP(SDBYLD2!CG$4,'[1]INTERNAL PARAMETERS-1'!$B$5:$J$44,3,FALSE)</f>
        <v>0</v>
      </c>
      <c r="CH136" s="43">
        <f>SDBYLD1!CH136*VLOOKUP(SDBYLD2!CH$4,'[1]INTERNAL PARAMETERS-1'!$B$5:$J$44,5,FALSE)*VLOOKUP(SDBYLD2!CH$4,'[1]INTERNAL PARAMETERS-1'!$B$5:$J$44,6,FALSE)*VLOOKUP(SDBYLD2!CH$4,'[1]INTERNAL PARAMETERS-1'!$B$5:$J$44,3,FALSE) + SDBYLD1!CH136*(1-VLOOKUP(SDBYLD2!CH$4,'[1]INTERNAL PARAMETERS-1'!$B$5:$J$44,5,FALSE))*VLOOKUP(SDBYLD2!CH$4,'[1]INTERNAL PARAMETERS-1'!$B$5:$J$44,8,FALSE)*VLOOKUP(SDBYLD2!CH$4,'[1]INTERNAL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SDBeam!X137</f>
        <v>0</v>
      </c>
      <c r="F137" s="56">
        <f>'[1]INTERNAL PARAMETERS-1'!M11</f>
        <v>53.995000000000005</v>
      </c>
      <c r="G137" s="45">
        <f>SDBYLD1!G137*VLOOKUP(SDBYLD2!G$4,'[1]INTERNAL PARAMETERS-1'!$B$5:$J$44,5,FALSE)*VLOOKUP(SDBYLD2!G$4,'[1]INTERNAL PARAMETERS-1'!$B$5:$J$44,7,FALSE)*SDBYLD2!$F137 + SDBYLD1!G137*(1-VLOOKUP(SDBYLD2!G$4,'[1]INTERNAL PARAMETERS-1'!$B$5:$J$44,5,FALSE))*VLOOKUP(SDBYLD2!G$4,'[1]INTERNAL PARAMETERS-1'!$B$5:$J$44,9,FALSE)*SDBYLD2!$F137</f>
        <v>0</v>
      </c>
      <c r="H137" s="44">
        <f>SDBYLD1!H137*VLOOKUP(SDBYLD2!H$4,'[1]INTERNAL PARAMETERS-1'!$B$5:$J$44,5,FALSE)*VLOOKUP(SDBYLD2!H$4,'[1]INTERNAL PARAMETERS-1'!$B$5:$J$44,7,FALSE)*SDBYLD2!$F137 + SDBYLD1!H137*(1-VLOOKUP(SDBYLD2!H$4,'[1]INTERNAL PARAMETERS-1'!$B$5:$J$44,5,FALSE))*VLOOKUP(SDBYLD2!H$4,'[1]INTERNAL PARAMETERS-1'!$B$5:$J$44,9,FALSE)*SDBYLD2!$F137</f>
        <v>0</v>
      </c>
      <c r="I137" s="44">
        <f>SDBYLD1!I137*VLOOKUP(SDBYLD2!I$4,'[1]INTERNAL PARAMETERS-1'!$B$5:$J$44,5,FALSE)*VLOOKUP(SDBYLD2!I$4,'[1]INTERNAL PARAMETERS-1'!$B$5:$J$44,7,FALSE)*SDBYLD2!$F137 + SDBYLD1!I137*(1-VLOOKUP(SDBYLD2!I$4,'[1]INTERNAL PARAMETERS-1'!$B$5:$J$44,5,FALSE))*VLOOKUP(SDBYLD2!I$4,'[1]INTERNAL PARAMETERS-1'!$B$5:$J$44,9,FALSE)*SDBYLD2!$F137</f>
        <v>0</v>
      </c>
      <c r="J137" s="44">
        <f>SDBYLD1!J137*VLOOKUP(SDBYLD2!J$4,'[1]INTERNAL PARAMETERS-1'!$B$5:$J$44,5,FALSE)*VLOOKUP(SDBYLD2!J$4,'[1]INTERNAL PARAMETERS-1'!$B$5:$J$44,7,FALSE)*SDBYLD2!$F137 + SDBYLD1!J137*(1-VLOOKUP(SDBYLD2!J$4,'[1]INTERNAL PARAMETERS-1'!$B$5:$J$44,5,FALSE))*VLOOKUP(SDBYLD2!J$4,'[1]INTERNAL PARAMETERS-1'!$B$5:$J$44,9,FALSE)*SDBYLD2!$F137</f>
        <v>0</v>
      </c>
      <c r="K137" s="44">
        <f>SDBYLD1!K137*VLOOKUP(SDBYLD2!K$4,'[1]INTERNAL PARAMETERS-1'!$B$5:$J$44,5,FALSE)*VLOOKUP(SDBYLD2!K$4,'[1]INTERNAL PARAMETERS-1'!$B$5:$J$44,7,FALSE)*SDBYLD2!$F137 + SDBYLD1!K137*(1-VLOOKUP(SDBYLD2!K$4,'[1]INTERNAL PARAMETERS-1'!$B$5:$J$44,5,FALSE))*VLOOKUP(SDBYLD2!K$4,'[1]INTERNAL PARAMETERS-1'!$B$5:$J$44,9,FALSE)*SDBYLD2!$F137</f>
        <v>0</v>
      </c>
      <c r="L137" s="44">
        <f>SDBYLD1!L137*VLOOKUP(SDBYLD2!L$4,'[1]INTERNAL PARAMETERS-1'!$B$5:$J$44,5,FALSE)*VLOOKUP(SDBYLD2!L$4,'[1]INTERNAL PARAMETERS-1'!$B$5:$J$44,7,FALSE)*SDBYLD2!$F137 + SDBYLD1!L137*(1-VLOOKUP(SDBYLD2!L$4,'[1]INTERNAL PARAMETERS-1'!$B$5:$J$44,5,FALSE))*VLOOKUP(SDBYLD2!L$4,'[1]INTERNAL PARAMETERS-1'!$B$5:$J$44,9,FALSE)*SDBYLD2!$F137</f>
        <v>0</v>
      </c>
      <c r="M137" s="44">
        <f>SDBYLD1!M137*VLOOKUP(SDBYLD2!M$4,'[1]INTERNAL PARAMETERS-1'!$B$5:$J$44,5,FALSE)*VLOOKUP(SDBYLD2!M$4,'[1]INTERNAL PARAMETERS-1'!$B$5:$J$44,7,FALSE)*SDBYLD2!$F137 + SDBYLD1!M137*(1-VLOOKUP(SDBYLD2!M$4,'[1]INTERNAL PARAMETERS-1'!$B$5:$J$44,5,FALSE))*VLOOKUP(SDBYLD2!M$4,'[1]INTERNAL PARAMETERS-1'!$B$5:$J$44,9,FALSE)*SDBYLD2!$F137</f>
        <v>0</v>
      </c>
      <c r="N137" s="44">
        <f>SDBYLD1!N137*VLOOKUP(SDBYLD2!N$4,'[1]INTERNAL PARAMETERS-1'!$B$5:$J$44,5,FALSE)*VLOOKUP(SDBYLD2!N$4,'[1]INTERNAL PARAMETERS-1'!$B$5:$J$44,7,FALSE)*SDBYLD2!$F137 + SDBYLD1!N137*(1-VLOOKUP(SDBYLD2!N$4,'[1]INTERNAL PARAMETERS-1'!$B$5:$J$44,5,FALSE))*VLOOKUP(SDBYLD2!N$4,'[1]INTERNAL PARAMETERS-1'!$B$5:$J$44,9,FALSE)*SDBYLD2!$F137</f>
        <v>0</v>
      </c>
      <c r="O137" s="44">
        <f>SDBYLD1!O137*VLOOKUP(SDBYLD2!O$4,'[1]INTERNAL PARAMETERS-1'!$B$5:$J$44,5,FALSE)*VLOOKUP(SDBYLD2!O$4,'[1]INTERNAL PARAMETERS-1'!$B$5:$J$44,7,FALSE)*SDBYLD2!$F137 + SDBYLD1!O137*(1-VLOOKUP(SDBYLD2!O$4,'[1]INTERNAL PARAMETERS-1'!$B$5:$J$44,5,FALSE))*VLOOKUP(SDBYLD2!O$4,'[1]INTERNAL PARAMETERS-1'!$B$5:$J$44,9,FALSE)*SDBYLD2!$F137</f>
        <v>0</v>
      </c>
      <c r="P137" s="44">
        <f>SDBYLD1!P137*VLOOKUP(SDBYLD2!P$4,'[1]INTERNAL PARAMETERS-1'!$B$5:$J$44,5,FALSE)*VLOOKUP(SDBYLD2!P$4,'[1]INTERNAL PARAMETERS-1'!$B$5:$J$44,7,FALSE)*SDBYLD2!$F137 + SDBYLD1!P137*(1-VLOOKUP(SDBYLD2!P$4,'[1]INTERNAL PARAMETERS-1'!$B$5:$J$44,5,FALSE))*VLOOKUP(SDBYLD2!P$4,'[1]INTERNAL PARAMETERS-1'!$B$5:$J$44,9,FALSE)*SDBYLD2!$F137</f>
        <v>0</v>
      </c>
      <c r="Q137" s="44">
        <f>SDBYLD1!Q137*VLOOKUP(SDBYLD2!Q$4,'[1]INTERNAL PARAMETERS-1'!$B$5:$J$44,5,FALSE)*VLOOKUP(SDBYLD2!Q$4,'[1]INTERNAL PARAMETERS-1'!$B$5:$J$44,7,FALSE)*SDBYLD2!$F137 + SDBYLD1!Q137*(1-VLOOKUP(SDBYLD2!Q$4,'[1]INTERNAL PARAMETERS-1'!$B$5:$J$44,5,FALSE))*VLOOKUP(SDBYLD2!Q$4,'[1]INTERNAL PARAMETERS-1'!$B$5:$J$44,9,FALSE)*SDBYLD2!$F137</f>
        <v>0</v>
      </c>
      <c r="R137" s="44">
        <f>SDBYLD1!R137*VLOOKUP(SDBYLD2!R$4,'[1]INTERNAL PARAMETERS-1'!$B$5:$J$44,5,FALSE)*VLOOKUP(SDBYLD2!R$4,'[1]INTERNAL PARAMETERS-1'!$B$5:$J$44,7,FALSE)*SDBYLD2!$F137 + SDBYLD1!R137*(1-VLOOKUP(SDBYLD2!R$4,'[1]INTERNAL PARAMETERS-1'!$B$5:$J$44,5,FALSE))*VLOOKUP(SDBYLD2!R$4,'[1]INTERNAL PARAMETERS-1'!$B$5:$J$44,9,FALSE)*SDBYLD2!$F137</f>
        <v>0</v>
      </c>
      <c r="S137" s="44">
        <f>SDBYLD1!S137*VLOOKUP(SDBYLD2!S$4,'[1]INTERNAL PARAMETERS-1'!$B$5:$J$44,5,FALSE)*VLOOKUP(SDBYLD2!S$4,'[1]INTERNAL PARAMETERS-1'!$B$5:$J$44,7,FALSE)*SDBYLD2!$F137 + SDBYLD1!S137*(1-VLOOKUP(SDBYLD2!S$4,'[1]INTERNAL PARAMETERS-1'!$B$5:$J$44,5,FALSE))*VLOOKUP(SDBYLD2!S$4,'[1]INTERNAL PARAMETERS-1'!$B$5:$J$44,9,FALSE)*SDBYLD2!$F137</f>
        <v>0</v>
      </c>
      <c r="T137" s="44">
        <f>SDBYLD1!T137*VLOOKUP(SDBYLD2!T$4,'[1]INTERNAL PARAMETERS-1'!$B$5:$J$44,5,FALSE)*VLOOKUP(SDBYLD2!T$4,'[1]INTERNAL PARAMETERS-1'!$B$5:$J$44,7,FALSE)*SDBYLD2!$F137 + SDBYLD1!T137*(1-VLOOKUP(SDBYLD2!T$4,'[1]INTERNAL PARAMETERS-1'!$B$5:$J$44,5,FALSE))*VLOOKUP(SDBYLD2!T$4,'[1]INTERNAL PARAMETERS-1'!$B$5:$J$44,9,FALSE)*SDBYLD2!$F137</f>
        <v>0</v>
      </c>
      <c r="U137" s="44">
        <f>SDBYLD1!U137*VLOOKUP(SDBYLD2!U$4,'[1]INTERNAL PARAMETERS-1'!$B$5:$J$44,5,FALSE)*VLOOKUP(SDBYLD2!U$4,'[1]INTERNAL PARAMETERS-1'!$B$5:$J$44,7,FALSE)*SDBYLD2!$F137 + SDBYLD1!U137*(1-VLOOKUP(SDBYLD2!U$4,'[1]INTERNAL PARAMETERS-1'!$B$5:$J$44,5,FALSE))*VLOOKUP(SDBYLD2!U$4,'[1]INTERNAL PARAMETERS-1'!$B$5:$J$44,9,FALSE)*SDBYLD2!$F137</f>
        <v>0</v>
      </c>
      <c r="V137" s="44">
        <f>SDBYLD1!V137*VLOOKUP(SDBYLD2!V$4,'[1]INTERNAL PARAMETERS-1'!$B$5:$J$44,5,FALSE)*VLOOKUP(SDBYLD2!V$4,'[1]INTERNAL PARAMETERS-1'!$B$5:$J$44,7,FALSE)*SDBYLD2!$F137 + SDBYLD1!V137*(1-VLOOKUP(SDBYLD2!V$4,'[1]INTERNAL PARAMETERS-1'!$B$5:$J$44,5,FALSE))*VLOOKUP(SDBYLD2!V$4,'[1]INTERNAL PARAMETERS-1'!$B$5:$J$44,9,FALSE)*SDBYLD2!$F137</f>
        <v>0</v>
      </c>
      <c r="W137" s="44">
        <f>SDBYLD1!W137*VLOOKUP(SDBYLD2!W$4,'[1]INTERNAL PARAMETERS-1'!$B$5:$J$44,5,FALSE)*VLOOKUP(SDBYLD2!W$4,'[1]INTERNAL PARAMETERS-1'!$B$5:$J$44,7,FALSE)*SDBYLD2!$F137 + SDBYLD1!W137*(1-VLOOKUP(SDBYLD2!W$4,'[1]INTERNAL PARAMETERS-1'!$B$5:$J$44,5,FALSE))*VLOOKUP(SDBYLD2!W$4,'[1]INTERNAL PARAMETERS-1'!$B$5:$J$44,9,FALSE)*SDBYLD2!$F137</f>
        <v>0</v>
      </c>
      <c r="X137" s="44">
        <f>SDBYLD1!X137*VLOOKUP(SDBYLD2!X$4,'[1]INTERNAL PARAMETERS-1'!$B$5:$J$44,5,FALSE)*VLOOKUP(SDBYLD2!X$4,'[1]INTERNAL PARAMETERS-1'!$B$5:$J$44,7,FALSE)*SDBYLD2!$F137 + SDBYLD1!X137*(1-VLOOKUP(SDBYLD2!X$4,'[1]INTERNAL PARAMETERS-1'!$B$5:$J$44,5,FALSE))*VLOOKUP(SDBYLD2!X$4,'[1]INTERNAL PARAMETERS-1'!$B$5:$J$44,9,FALSE)*SDBYLD2!$F137</f>
        <v>0</v>
      </c>
      <c r="Y137" s="44">
        <f>SDBYLD1!Y137*VLOOKUP(SDBYLD2!Y$4,'[1]INTERNAL PARAMETERS-1'!$B$5:$J$44,5,FALSE)*VLOOKUP(SDBYLD2!Y$4,'[1]INTERNAL PARAMETERS-1'!$B$5:$J$44,7,FALSE)*SDBYLD2!$F137 + SDBYLD1!Y137*(1-VLOOKUP(SDBYLD2!Y$4,'[1]INTERNAL PARAMETERS-1'!$B$5:$J$44,5,FALSE))*VLOOKUP(SDBYLD2!Y$4,'[1]INTERNAL PARAMETERS-1'!$B$5:$J$44,9,FALSE)*SDBYLD2!$F137</f>
        <v>0</v>
      </c>
      <c r="Z137" s="44">
        <f>SDBYLD1!Z137*VLOOKUP(SDBYLD2!Z$4,'[1]INTERNAL PARAMETERS-1'!$B$5:$J$44,5,FALSE)*VLOOKUP(SDBYLD2!Z$4,'[1]INTERNAL PARAMETERS-1'!$B$5:$J$44,7,FALSE)*SDBYLD2!$F137 + SDBYLD1!Z137*(1-VLOOKUP(SDBYLD2!Z$4,'[1]INTERNAL PARAMETERS-1'!$B$5:$J$44,5,FALSE))*VLOOKUP(SDBYLD2!Z$4,'[1]INTERNAL PARAMETERS-1'!$B$5:$J$44,9,FALSE)*SDBYLD2!$F137</f>
        <v>0</v>
      </c>
      <c r="AA137" s="44">
        <f>SDBYLD1!AA137*VLOOKUP(SDBYLD2!AA$4,'[1]INTERNAL PARAMETERS-1'!$B$5:$J$44,5,FALSE)*VLOOKUP(SDBYLD2!AA$4,'[1]INTERNAL PARAMETERS-1'!$B$5:$J$44,7,FALSE)*SDBYLD2!$F137 + SDBYLD1!AA137*(1-VLOOKUP(SDBYLD2!AA$4,'[1]INTERNAL PARAMETERS-1'!$B$5:$J$44,5,FALSE))*VLOOKUP(SDBYLD2!AA$4,'[1]INTERNAL PARAMETERS-1'!$B$5:$J$44,9,FALSE)*SDBYLD2!$F137</f>
        <v>0</v>
      </c>
      <c r="AB137" s="44">
        <f>SDBYLD1!AB137*VLOOKUP(SDBYLD2!AB$4,'[1]INTERNAL PARAMETERS-1'!$B$5:$J$44,5,FALSE)*VLOOKUP(SDBYLD2!AB$4,'[1]INTERNAL PARAMETERS-1'!$B$5:$J$44,7,FALSE)*SDBYLD2!$F137 + SDBYLD1!AB137*(1-VLOOKUP(SDBYLD2!AB$4,'[1]INTERNAL PARAMETERS-1'!$B$5:$J$44,5,FALSE))*VLOOKUP(SDBYLD2!AB$4,'[1]INTERNAL PARAMETERS-1'!$B$5:$J$44,9,FALSE)*SDBYLD2!$F137</f>
        <v>0</v>
      </c>
      <c r="AC137" s="44">
        <f>SDBYLD1!AC137*VLOOKUP(SDBYLD2!AC$4,'[1]INTERNAL PARAMETERS-1'!$B$5:$J$44,5,FALSE)*VLOOKUP(SDBYLD2!AC$4,'[1]INTERNAL PARAMETERS-1'!$B$5:$J$44,7,FALSE)*SDBYLD2!$F137 + SDBYLD1!AC137*(1-VLOOKUP(SDBYLD2!AC$4,'[1]INTERNAL PARAMETERS-1'!$B$5:$J$44,5,FALSE))*VLOOKUP(SDBYLD2!AC$4,'[1]INTERNAL PARAMETERS-1'!$B$5:$J$44,9,FALSE)*SDBYLD2!$F137</f>
        <v>0</v>
      </c>
      <c r="AD137" s="44">
        <f>SDBYLD1!AD137*VLOOKUP(SDBYLD2!AD$4,'[1]INTERNAL PARAMETERS-1'!$B$5:$J$44,5,FALSE)*VLOOKUP(SDBYLD2!AD$4,'[1]INTERNAL PARAMETERS-1'!$B$5:$J$44,7,FALSE)*SDBYLD2!$F137 + SDBYLD1!AD137*(1-VLOOKUP(SDBYLD2!AD$4,'[1]INTERNAL PARAMETERS-1'!$B$5:$J$44,5,FALSE))*VLOOKUP(SDBYLD2!AD$4,'[1]INTERNAL PARAMETERS-1'!$B$5:$J$44,9,FALSE)*SDBYLD2!$F137</f>
        <v>0</v>
      </c>
      <c r="AE137" s="44">
        <f>SDBYLD1!AE137*VLOOKUP(SDBYLD2!AE$4,'[1]INTERNAL PARAMETERS-1'!$B$5:$J$44,5,FALSE)*VLOOKUP(SDBYLD2!AE$4,'[1]INTERNAL PARAMETERS-1'!$B$5:$J$44,7,FALSE)*SDBYLD2!$F137 + SDBYLD1!AE137*(1-VLOOKUP(SDBYLD2!AE$4,'[1]INTERNAL PARAMETERS-1'!$B$5:$J$44,5,FALSE))*VLOOKUP(SDBYLD2!AE$4,'[1]INTERNAL PARAMETERS-1'!$B$5:$J$44,9,FALSE)*SDBYLD2!$F137</f>
        <v>0</v>
      </c>
      <c r="AF137" s="44">
        <f>SDBYLD1!AF137*VLOOKUP(SDBYLD2!AF$4,'[1]INTERNAL PARAMETERS-1'!$B$5:$J$44,5,FALSE)*VLOOKUP(SDBYLD2!AF$4,'[1]INTERNAL PARAMETERS-1'!$B$5:$J$44,7,FALSE)*SDBYLD2!$F137 + SDBYLD1!AF137*(1-VLOOKUP(SDBYLD2!AF$4,'[1]INTERNAL PARAMETERS-1'!$B$5:$J$44,5,FALSE))*VLOOKUP(SDBYLD2!AF$4,'[1]INTERNAL PARAMETERS-1'!$B$5:$J$44,9,FALSE)*SDBYLD2!$F137</f>
        <v>0</v>
      </c>
      <c r="AG137" s="44">
        <f>SDBYLD1!AG137*VLOOKUP(SDBYLD2!AG$4,'[1]INTERNAL PARAMETERS-1'!$B$5:$J$44,5,FALSE)*VLOOKUP(SDBYLD2!AG$4,'[1]INTERNAL PARAMETERS-1'!$B$5:$J$44,7,FALSE)*SDBYLD2!$F137 + SDBYLD1!AG137*(1-VLOOKUP(SDBYLD2!AG$4,'[1]INTERNAL PARAMETERS-1'!$B$5:$J$44,5,FALSE))*VLOOKUP(SDBYLD2!AG$4,'[1]INTERNAL PARAMETERS-1'!$B$5:$J$44,9,FALSE)*SDBYLD2!$F137</f>
        <v>0</v>
      </c>
      <c r="AH137" s="44">
        <f>SDBYLD1!AH137*VLOOKUP(SDBYLD2!AH$4,'[1]INTERNAL PARAMETERS-1'!$B$5:$J$44,5,FALSE)*VLOOKUP(SDBYLD2!AH$4,'[1]INTERNAL PARAMETERS-1'!$B$5:$J$44,7,FALSE)*SDBYLD2!$F137 + SDBYLD1!AH137*(1-VLOOKUP(SDBYLD2!AH$4,'[1]INTERNAL PARAMETERS-1'!$B$5:$J$44,5,FALSE))*VLOOKUP(SDBYLD2!AH$4,'[1]INTERNAL PARAMETERS-1'!$B$5:$J$44,9,FALSE)*SDBYLD2!$F137</f>
        <v>0</v>
      </c>
      <c r="AI137" s="44">
        <f>SDBYLD1!AI137*VLOOKUP(SDBYLD2!AI$4,'[1]INTERNAL PARAMETERS-1'!$B$5:$J$44,5,FALSE)*VLOOKUP(SDBYLD2!AI$4,'[1]INTERNAL PARAMETERS-1'!$B$5:$J$44,7,FALSE)*SDBYLD2!$F137 + SDBYLD1!AI137*(1-VLOOKUP(SDBYLD2!AI$4,'[1]INTERNAL PARAMETERS-1'!$B$5:$J$44,5,FALSE))*VLOOKUP(SDBYLD2!AI$4,'[1]INTERNAL PARAMETERS-1'!$B$5:$J$44,9,FALSE)*SDBYLD2!$F137</f>
        <v>0</v>
      </c>
      <c r="AJ137" s="44">
        <f>SDBYLD1!AJ137*VLOOKUP(SDBYLD2!AJ$4,'[1]INTERNAL PARAMETERS-1'!$B$5:$J$44,5,FALSE)*VLOOKUP(SDBYLD2!AJ$4,'[1]INTERNAL PARAMETERS-1'!$B$5:$J$44,7,FALSE)*SDBYLD2!$F137 + SDBYLD1!AJ137*(1-VLOOKUP(SDBYLD2!AJ$4,'[1]INTERNAL PARAMETERS-1'!$B$5:$J$44,5,FALSE))*VLOOKUP(SDBYLD2!AJ$4,'[1]INTERNAL PARAMETERS-1'!$B$5:$J$44,9,FALSE)*SDBYLD2!$F137</f>
        <v>0</v>
      </c>
      <c r="AK137" s="44">
        <f>SDBYLD1!AK137*VLOOKUP(SDBYLD2!AK$4,'[1]INTERNAL PARAMETERS-1'!$B$5:$J$44,5,FALSE)*VLOOKUP(SDBYLD2!AK$4,'[1]INTERNAL PARAMETERS-1'!$B$5:$J$44,7,FALSE)*SDBYLD2!$F137 + SDBYLD1!AK137*(1-VLOOKUP(SDBYLD2!AK$4,'[1]INTERNAL PARAMETERS-1'!$B$5:$J$44,5,FALSE))*VLOOKUP(SDBYLD2!AK$4,'[1]INTERNAL PARAMETERS-1'!$B$5:$J$44,9,FALSE)*SDBYLD2!$F137</f>
        <v>0</v>
      </c>
      <c r="AL137" s="44">
        <f>SDBYLD1!AL137*VLOOKUP(SDBYLD2!AL$4,'[1]INTERNAL PARAMETERS-1'!$B$5:$J$44,5,FALSE)*VLOOKUP(SDBYLD2!AL$4,'[1]INTERNAL PARAMETERS-1'!$B$5:$J$44,7,FALSE)*SDBYLD2!$F137 + SDBYLD1!AL137*(1-VLOOKUP(SDBYLD2!AL$4,'[1]INTERNAL PARAMETERS-1'!$B$5:$J$44,5,FALSE))*VLOOKUP(SDBYLD2!AL$4,'[1]INTERNAL PARAMETERS-1'!$B$5:$J$44,9,FALSE)*SDBYLD2!$F137</f>
        <v>0</v>
      </c>
      <c r="AM137" s="44">
        <f>SDBYLD1!AM137*VLOOKUP(SDBYLD2!AM$4,'[1]INTERNAL PARAMETERS-1'!$B$5:$J$44,5,FALSE)*VLOOKUP(SDBYLD2!AM$4,'[1]INTERNAL PARAMETERS-1'!$B$5:$J$44,7,FALSE)*SDBYLD2!$F137 + SDBYLD1!AM137*(1-VLOOKUP(SDBYLD2!AM$4,'[1]INTERNAL PARAMETERS-1'!$B$5:$J$44,5,FALSE))*VLOOKUP(SDBYLD2!AM$4,'[1]INTERNAL PARAMETERS-1'!$B$5:$J$44,9,FALSE)*SDBYLD2!$F137</f>
        <v>0</v>
      </c>
      <c r="AN137" s="44">
        <f>SDBYLD1!AN137*VLOOKUP(SDBYLD2!AN$4,'[1]INTERNAL PARAMETERS-1'!$B$5:$J$44,5,FALSE)*VLOOKUP(SDBYLD2!AN$4,'[1]INTERNAL PARAMETERS-1'!$B$5:$J$44,7,FALSE)*SDBYLD2!$F137 + SDBYLD1!AN137*(1-VLOOKUP(SDBYLD2!AN$4,'[1]INTERNAL PARAMETERS-1'!$B$5:$J$44,5,FALSE))*VLOOKUP(SDBYLD2!AN$4,'[1]INTERNAL PARAMETERS-1'!$B$5:$J$44,9,FALSE)*SDBYLD2!$F137</f>
        <v>0</v>
      </c>
      <c r="AO137" s="44">
        <f>SDBYLD1!AO137*VLOOKUP(SDBYLD2!AO$4,'[1]INTERNAL PARAMETERS-1'!$B$5:$J$44,5,FALSE)*VLOOKUP(SDBYLD2!AO$4,'[1]INTERNAL PARAMETERS-1'!$B$5:$J$44,7,FALSE)*SDBYLD2!$F137 + SDBYLD1!AO137*(1-VLOOKUP(SDBYLD2!AO$4,'[1]INTERNAL PARAMETERS-1'!$B$5:$J$44,5,FALSE))*VLOOKUP(SDBYLD2!AO$4,'[1]INTERNAL PARAMETERS-1'!$B$5:$J$44,9,FALSE)*SDBYLD2!$F137</f>
        <v>0</v>
      </c>
      <c r="AP137" s="44">
        <f>SDBYLD1!AP137*VLOOKUP(SDBYLD2!AP$4,'[1]INTERNAL PARAMETERS-1'!$B$5:$J$44,5,FALSE)*VLOOKUP(SDBYLD2!AP$4,'[1]INTERNAL PARAMETERS-1'!$B$5:$J$44,7,FALSE)*SDBYLD2!$F137 + SDBYLD1!AP137*(1-VLOOKUP(SDBYLD2!AP$4,'[1]INTERNAL PARAMETERS-1'!$B$5:$J$44,5,FALSE))*VLOOKUP(SDBYLD2!AP$4,'[1]INTERNAL PARAMETERS-1'!$B$5:$J$44,9,FALSE)*SDBYLD2!$F137</f>
        <v>0</v>
      </c>
      <c r="AQ137" s="44">
        <f>SDBYLD1!AQ137*VLOOKUP(SDBYLD2!AQ$4,'[1]INTERNAL PARAMETERS-1'!$B$5:$J$44,5,FALSE)*VLOOKUP(SDBYLD2!AQ$4,'[1]INTERNAL PARAMETERS-1'!$B$5:$J$44,7,FALSE)*SDBYLD2!$F137 + SDBYLD1!AQ137*(1-VLOOKUP(SDBYLD2!AQ$4,'[1]INTERNAL PARAMETERS-1'!$B$5:$J$44,5,FALSE))*VLOOKUP(SDBYLD2!AQ$4,'[1]INTERNAL PARAMETERS-1'!$B$5:$J$44,9,FALSE)*SDBYLD2!$F137</f>
        <v>0</v>
      </c>
      <c r="AR137" s="44">
        <f>SDBYLD1!AR137*VLOOKUP(SDBYLD2!AR$4,'[1]INTERNAL PARAMETERS-1'!$B$5:$J$44,5,FALSE)*VLOOKUP(SDBYLD2!AR$4,'[1]INTERNAL PARAMETERS-1'!$B$5:$J$44,7,FALSE)*SDBYLD2!$F137 + SDBYLD1!AR137*(1-VLOOKUP(SDBYLD2!AR$4,'[1]INTERNAL PARAMETERS-1'!$B$5:$J$44,5,FALSE))*VLOOKUP(SDBYLD2!AR$4,'[1]INTERNAL PARAMETERS-1'!$B$5:$J$44,9,FALSE)*SDBYLD2!$F137</f>
        <v>0</v>
      </c>
      <c r="AS137" s="44">
        <f>SDBYLD1!AS137*VLOOKUP(SDBYLD2!AS$4,'[1]INTERNAL PARAMETERS-1'!$B$5:$J$44,5,FALSE)*VLOOKUP(SDBYLD2!AS$4,'[1]INTERNAL PARAMETERS-1'!$B$5:$J$44,7,FALSE)*SDBYLD2!$F137 + SDBYLD1!AS137*(1-VLOOKUP(SDBYLD2!AS$4,'[1]INTERNAL PARAMETERS-1'!$B$5:$J$44,5,FALSE))*VLOOKUP(SDBYLD2!AS$4,'[1]INTERNAL PARAMETERS-1'!$B$5:$J$44,9,FALSE)*SDBYLD2!$F137</f>
        <v>0</v>
      </c>
      <c r="AT137" s="43">
        <f>SDBYLD1!AT137*VLOOKUP(SDBYLD2!AT$4,'[1]INTERNAL PARAMETERS-1'!$B$5:$J$44,5,FALSE)*VLOOKUP(SDBYLD2!AT$4,'[1]INTERNAL PARAMETERS-1'!$B$5:$J$44,7,FALSE)*SDBYLD2!$F137 + SDBYLD1!AT137*(1-VLOOKUP(SDBYLD2!AT$4,'[1]INTERNAL PARAMETERS-1'!$B$5:$J$44,5,FALSE))*VLOOKUP(SDBYLD2!AT$4,'[1]INTERNAL PARAMETERS-1'!$B$5:$J$44,9,FALSE)*SDBYLD2!$F137</f>
        <v>0</v>
      </c>
      <c r="AU137" s="45">
        <f>SDBYLD1!AU137*VLOOKUP(SDBYLD2!AU$4,'[1]INTERNAL PARAMETERS-1'!$B$5:$J$44,5,FALSE)*VLOOKUP(SDBYLD2!AU$4,'[1]INTERNAL PARAMETERS-1'!$B$5:$J$44,6,FALSE)*VLOOKUP(SDBYLD2!AU$4,'[1]INTERNAL PARAMETERS-1'!$B$5:$J$44,3,FALSE) + SDBYLD1!AU137*(1-VLOOKUP(SDBYLD2!AU$4,'[1]INTERNAL PARAMETERS-1'!$B$5:$J$44,5,FALSE))*VLOOKUP(SDBYLD2!AU$4,'[1]INTERNAL PARAMETERS-1'!$B$5:$J$44,8,FALSE)*VLOOKUP(SDBYLD2!AU$4,'[1]INTERNAL PARAMETERS-1'!$B$5:$J$44,3,FALSE)</f>
        <v>0</v>
      </c>
      <c r="AV137" s="44">
        <f>SDBYLD1!AV137*VLOOKUP(SDBYLD2!AV$4,'[1]INTERNAL PARAMETERS-1'!$B$5:$J$44,5,FALSE)*VLOOKUP(SDBYLD2!AV$4,'[1]INTERNAL PARAMETERS-1'!$B$5:$J$44,6,FALSE)*VLOOKUP(SDBYLD2!AV$4,'[1]INTERNAL PARAMETERS-1'!$B$5:$J$44,3,FALSE) + SDBYLD1!AV137*(1-VLOOKUP(SDBYLD2!AV$4,'[1]INTERNAL PARAMETERS-1'!$B$5:$J$44,5,FALSE))*VLOOKUP(SDBYLD2!AV$4,'[1]INTERNAL PARAMETERS-1'!$B$5:$J$44,8,FALSE)*VLOOKUP(SDBYLD2!AV$4,'[1]INTERNAL PARAMETERS-1'!$B$5:$J$44,3,FALSE)</f>
        <v>0</v>
      </c>
      <c r="AW137" s="44">
        <f>SDBYLD1!AW137*VLOOKUP(SDBYLD2!AW$4,'[1]INTERNAL PARAMETERS-1'!$B$5:$J$44,5,FALSE)*VLOOKUP(SDBYLD2!AW$4,'[1]INTERNAL PARAMETERS-1'!$B$5:$J$44,6,FALSE)*VLOOKUP(SDBYLD2!AW$4,'[1]INTERNAL PARAMETERS-1'!$B$5:$J$44,3,FALSE) + SDBYLD1!AW137*(1-VLOOKUP(SDBYLD2!AW$4,'[1]INTERNAL PARAMETERS-1'!$B$5:$J$44,5,FALSE))*VLOOKUP(SDBYLD2!AW$4,'[1]INTERNAL PARAMETERS-1'!$B$5:$J$44,8,FALSE)*VLOOKUP(SDBYLD2!AW$4,'[1]INTERNAL PARAMETERS-1'!$B$5:$J$44,3,FALSE)</f>
        <v>0</v>
      </c>
      <c r="AX137" s="44">
        <f>SDBYLD1!AX137*VLOOKUP(SDBYLD2!AX$4,'[1]INTERNAL PARAMETERS-1'!$B$5:$J$44,5,FALSE)*VLOOKUP(SDBYLD2!AX$4,'[1]INTERNAL PARAMETERS-1'!$B$5:$J$44,6,FALSE)*VLOOKUP(SDBYLD2!AX$4,'[1]INTERNAL PARAMETERS-1'!$B$5:$J$44,3,FALSE) + SDBYLD1!AX137*(1-VLOOKUP(SDBYLD2!AX$4,'[1]INTERNAL PARAMETERS-1'!$B$5:$J$44,5,FALSE))*VLOOKUP(SDBYLD2!AX$4,'[1]INTERNAL PARAMETERS-1'!$B$5:$J$44,8,FALSE)*VLOOKUP(SDBYLD2!AX$4,'[1]INTERNAL PARAMETERS-1'!$B$5:$J$44,3,FALSE)</f>
        <v>0</v>
      </c>
      <c r="AY137" s="44">
        <f>SDBYLD1!AY137*VLOOKUP(SDBYLD2!AY$4,'[1]INTERNAL PARAMETERS-1'!$B$5:$J$44,5,FALSE)*VLOOKUP(SDBYLD2!AY$4,'[1]INTERNAL PARAMETERS-1'!$B$5:$J$44,6,FALSE)*VLOOKUP(SDBYLD2!AY$4,'[1]INTERNAL PARAMETERS-1'!$B$5:$J$44,3,FALSE) + SDBYLD1!AY137*(1-VLOOKUP(SDBYLD2!AY$4,'[1]INTERNAL PARAMETERS-1'!$B$5:$J$44,5,FALSE))*VLOOKUP(SDBYLD2!AY$4,'[1]INTERNAL PARAMETERS-1'!$B$5:$J$44,8,FALSE)*VLOOKUP(SDBYLD2!AY$4,'[1]INTERNAL PARAMETERS-1'!$B$5:$J$44,3,FALSE)</f>
        <v>0</v>
      </c>
      <c r="AZ137" s="44">
        <f>SDBYLD1!AZ137*VLOOKUP(SDBYLD2!AZ$4,'[1]INTERNAL PARAMETERS-1'!$B$5:$J$44,5,FALSE)*VLOOKUP(SDBYLD2!AZ$4,'[1]INTERNAL PARAMETERS-1'!$B$5:$J$44,6,FALSE)*VLOOKUP(SDBYLD2!AZ$4,'[1]INTERNAL PARAMETERS-1'!$B$5:$J$44,3,FALSE) + SDBYLD1!AZ137*(1-VLOOKUP(SDBYLD2!AZ$4,'[1]INTERNAL PARAMETERS-1'!$B$5:$J$44,5,FALSE))*VLOOKUP(SDBYLD2!AZ$4,'[1]INTERNAL PARAMETERS-1'!$B$5:$J$44,8,FALSE)*VLOOKUP(SDBYLD2!AZ$4,'[1]INTERNAL PARAMETERS-1'!$B$5:$J$44,3,FALSE)</f>
        <v>0</v>
      </c>
      <c r="BA137" s="44">
        <f>SDBYLD1!BA137*VLOOKUP(SDBYLD2!BA$4,'[1]INTERNAL PARAMETERS-1'!$B$5:$J$44,5,FALSE)*VLOOKUP(SDBYLD2!BA$4,'[1]INTERNAL PARAMETERS-1'!$B$5:$J$44,6,FALSE)*VLOOKUP(SDBYLD2!BA$4,'[1]INTERNAL PARAMETERS-1'!$B$5:$J$44,3,FALSE) + SDBYLD1!BA137*(1-VLOOKUP(SDBYLD2!BA$4,'[1]INTERNAL PARAMETERS-1'!$B$5:$J$44,5,FALSE))*VLOOKUP(SDBYLD2!BA$4,'[1]INTERNAL PARAMETERS-1'!$B$5:$J$44,8,FALSE)*VLOOKUP(SDBYLD2!BA$4,'[1]INTERNAL PARAMETERS-1'!$B$5:$J$44,3,FALSE)</f>
        <v>0</v>
      </c>
      <c r="BB137" s="44">
        <f>SDBYLD1!BB137*VLOOKUP(SDBYLD2!BB$4,'[1]INTERNAL PARAMETERS-1'!$B$5:$J$44,5,FALSE)*VLOOKUP(SDBYLD2!BB$4,'[1]INTERNAL PARAMETERS-1'!$B$5:$J$44,6,FALSE)*VLOOKUP(SDBYLD2!BB$4,'[1]INTERNAL PARAMETERS-1'!$B$5:$J$44,3,FALSE) + SDBYLD1!BB137*(1-VLOOKUP(SDBYLD2!BB$4,'[1]INTERNAL PARAMETERS-1'!$B$5:$J$44,5,FALSE))*VLOOKUP(SDBYLD2!BB$4,'[1]INTERNAL PARAMETERS-1'!$B$5:$J$44,8,FALSE)*VLOOKUP(SDBYLD2!BB$4,'[1]INTERNAL PARAMETERS-1'!$B$5:$J$44,3,FALSE)</f>
        <v>0</v>
      </c>
      <c r="BC137" s="44">
        <f>SDBYLD1!BC137*VLOOKUP(SDBYLD2!BC$4,'[1]INTERNAL PARAMETERS-1'!$B$5:$J$44,5,FALSE)*VLOOKUP(SDBYLD2!BC$4,'[1]INTERNAL PARAMETERS-1'!$B$5:$J$44,6,FALSE)*VLOOKUP(SDBYLD2!BC$4,'[1]INTERNAL PARAMETERS-1'!$B$5:$J$44,3,FALSE) + SDBYLD1!BC137*(1-VLOOKUP(SDBYLD2!BC$4,'[1]INTERNAL PARAMETERS-1'!$B$5:$J$44,5,FALSE))*VLOOKUP(SDBYLD2!BC$4,'[1]INTERNAL PARAMETERS-1'!$B$5:$J$44,8,FALSE)*VLOOKUP(SDBYLD2!BC$4,'[1]INTERNAL PARAMETERS-1'!$B$5:$J$44,3,FALSE)</f>
        <v>0</v>
      </c>
      <c r="BD137" s="44">
        <f>SDBYLD1!BD137*VLOOKUP(SDBYLD2!BD$4,'[1]INTERNAL PARAMETERS-1'!$B$5:$J$44,5,FALSE)*VLOOKUP(SDBYLD2!BD$4,'[1]INTERNAL PARAMETERS-1'!$B$5:$J$44,6,FALSE)*VLOOKUP(SDBYLD2!BD$4,'[1]INTERNAL PARAMETERS-1'!$B$5:$J$44,3,FALSE) + SDBYLD1!BD137*(1-VLOOKUP(SDBYLD2!BD$4,'[1]INTERNAL PARAMETERS-1'!$B$5:$J$44,5,FALSE))*VLOOKUP(SDBYLD2!BD$4,'[1]INTERNAL PARAMETERS-1'!$B$5:$J$44,8,FALSE)*VLOOKUP(SDBYLD2!BD$4,'[1]INTERNAL PARAMETERS-1'!$B$5:$J$44,3,FALSE)</f>
        <v>0</v>
      </c>
      <c r="BE137" s="44">
        <f>SDBYLD1!BE137*VLOOKUP(SDBYLD2!BE$4,'[1]INTERNAL PARAMETERS-1'!$B$5:$J$44,5,FALSE)*VLOOKUP(SDBYLD2!BE$4,'[1]INTERNAL PARAMETERS-1'!$B$5:$J$44,6,FALSE)*VLOOKUP(SDBYLD2!BE$4,'[1]INTERNAL PARAMETERS-1'!$B$5:$J$44,3,FALSE) + SDBYLD1!BE137*(1-VLOOKUP(SDBYLD2!BE$4,'[1]INTERNAL PARAMETERS-1'!$B$5:$J$44,5,FALSE))*VLOOKUP(SDBYLD2!BE$4,'[1]INTERNAL PARAMETERS-1'!$B$5:$J$44,8,FALSE)*VLOOKUP(SDBYLD2!BE$4,'[1]INTERNAL PARAMETERS-1'!$B$5:$J$44,3,FALSE)</f>
        <v>0</v>
      </c>
      <c r="BF137" s="44">
        <f>SDBYLD1!BF137*VLOOKUP(SDBYLD2!BF$4,'[1]INTERNAL PARAMETERS-1'!$B$5:$J$44,5,FALSE)*VLOOKUP(SDBYLD2!BF$4,'[1]INTERNAL PARAMETERS-1'!$B$5:$J$44,6,FALSE)*VLOOKUP(SDBYLD2!BF$4,'[1]INTERNAL PARAMETERS-1'!$B$5:$J$44,3,FALSE) + SDBYLD1!BF137*(1-VLOOKUP(SDBYLD2!BF$4,'[1]INTERNAL PARAMETERS-1'!$B$5:$J$44,5,FALSE))*VLOOKUP(SDBYLD2!BF$4,'[1]INTERNAL PARAMETERS-1'!$B$5:$J$44,8,FALSE)*VLOOKUP(SDBYLD2!BF$4,'[1]INTERNAL PARAMETERS-1'!$B$5:$J$44,3,FALSE)</f>
        <v>0</v>
      </c>
      <c r="BG137" s="44">
        <f>SDBYLD1!BG137*VLOOKUP(SDBYLD2!BG$4,'[1]INTERNAL PARAMETERS-1'!$B$5:$J$44,5,FALSE)*VLOOKUP(SDBYLD2!BG$4,'[1]INTERNAL PARAMETERS-1'!$B$5:$J$44,6,FALSE)*VLOOKUP(SDBYLD2!BG$4,'[1]INTERNAL PARAMETERS-1'!$B$5:$J$44,3,FALSE) + SDBYLD1!BG137*(1-VLOOKUP(SDBYLD2!BG$4,'[1]INTERNAL PARAMETERS-1'!$B$5:$J$44,5,FALSE))*VLOOKUP(SDBYLD2!BG$4,'[1]INTERNAL PARAMETERS-1'!$B$5:$J$44,8,FALSE)*VLOOKUP(SDBYLD2!BG$4,'[1]INTERNAL PARAMETERS-1'!$B$5:$J$44,3,FALSE)</f>
        <v>0</v>
      </c>
      <c r="BH137" s="44">
        <f>SDBYLD1!BH137*VLOOKUP(SDBYLD2!BH$4,'[1]INTERNAL PARAMETERS-1'!$B$5:$J$44,5,FALSE)*VLOOKUP(SDBYLD2!BH$4,'[1]INTERNAL PARAMETERS-1'!$B$5:$J$44,6,FALSE)*VLOOKUP(SDBYLD2!BH$4,'[1]INTERNAL PARAMETERS-1'!$B$5:$J$44,3,FALSE) + SDBYLD1!BH137*(1-VLOOKUP(SDBYLD2!BH$4,'[1]INTERNAL PARAMETERS-1'!$B$5:$J$44,5,FALSE))*VLOOKUP(SDBYLD2!BH$4,'[1]INTERNAL PARAMETERS-1'!$B$5:$J$44,8,FALSE)*VLOOKUP(SDBYLD2!BH$4,'[1]INTERNAL PARAMETERS-1'!$B$5:$J$44,3,FALSE)</f>
        <v>0</v>
      </c>
      <c r="BI137" s="44">
        <f>SDBYLD1!BI137*VLOOKUP(SDBYLD2!BI$4,'[1]INTERNAL PARAMETERS-1'!$B$5:$J$44,5,FALSE)*VLOOKUP(SDBYLD2!BI$4,'[1]INTERNAL PARAMETERS-1'!$B$5:$J$44,6,FALSE)*VLOOKUP(SDBYLD2!BI$4,'[1]INTERNAL PARAMETERS-1'!$B$5:$J$44,3,FALSE) + SDBYLD1!BI137*(1-VLOOKUP(SDBYLD2!BI$4,'[1]INTERNAL PARAMETERS-1'!$B$5:$J$44,5,FALSE))*VLOOKUP(SDBYLD2!BI$4,'[1]INTERNAL PARAMETERS-1'!$B$5:$J$44,8,FALSE)*VLOOKUP(SDBYLD2!BI$4,'[1]INTERNAL PARAMETERS-1'!$B$5:$J$44,3,FALSE)</f>
        <v>0</v>
      </c>
      <c r="BJ137" s="44">
        <f>SDBYLD1!BJ137*VLOOKUP(SDBYLD2!BJ$4,'[1]INTERNAL PARAMETERS-1'!$B$5:$J$44,5,FALSE)*VLOOKUP(SDBYLD2!BJ$4,'[1]INTERNAL PARAMETERS-1'!$B$5:$J$44,6,FALSE)*VLOOKUP(SDBYLD2!BJ$4,'[1]INTERNAL PARAMETERS-1'!$B$5:$J$44,3,FALSE) + SDBYLD1!BJ137*(1-VLOOKUP(SDBYLD2!BJ$4,'[1]INTERNAL PARAMETERS-1'!$B$5:$J$44,5,FALSE))*VLOOKUP(SDBYLD2!BJ$4,'[1]INTERNAL PARAMETERS-1'!$B$5:$J$44,8,FALSE)*VLOOKUP(SDBYLD2!BJ$4,'[1]INTERNAL PARAMETERS-1'!$B$5:$J$44,3,FALSE)</f>
        <v>0</v>
      </c>
      <c r="BK137" s="44">
        <f>SDBYLD1!BK137*VLOOKUP(SDBYLD2!BK$4,'[1]INTERNAL PARAMETERS-1'!$B$5:$J$44,5,FALSE)*VLOOKUP(SDBYLD2!BK$4,'[1]INTERNAL PARAMETERS-1'!$B$5:$J$44,6,FALSE)*VLOOKUP(SDBYLD2!BK$4,'[1]INTERNAL PARAMETERS-1'!$B$5:$J$44,3,FALSE) + SDBYLD1!BK137*(1-VLOOKUP(SDBYLD2!BK$4,'[1]INTERNAL PARAMETERS-1'!$B$5:$J$44,5,FALSE))*VLOOKUP(SDBYLD2!BK$4,'[1]INTERNAL PARAMETERS-1'!$B$5:$J$44,8,FALSE)*VLOOKUP(SDBYLD2!BK$4,'[1]INTERNAL PARAMETERS-1'!$B$5:$J$44,3,FALSE)</f>
        <v>0</v>
      </c>
      <c r="BL137" s="44">
        <f>SDBYLD1!BL137*VLOOKUP(SDBYLD2!BL$4,'[1]INTERNAL PARAMETERS-1'!$B$5:$J$44,5,FALSE)*VLOOKUP(SDBYLD2!BL$4,'[1]INTERNAL PARAMETERS-1'!$B$5:$J$44,6,FALSE)*VLOOKUP(SDBYLD2!BL$4,'[1]INTERNAL PARAMETERS-1'!$B$5:$J$44,3,FALSE) + SDBYLD1!BL137*(1-VLOOKUP(SDBYLD2!BL$4,'[1]INTERNAL PARAMETERS-1'!$B$5:$J$44,5,FALSE))*VLOOKUP(SDBYLD2!BL$4,'[1]INTERNAL PARAMETERS-1'!$B$5:$J$44,8,FALSE)*VLOOKUP(SDBYLD2!BL$4,'[1]INTERNAL PARAMETERS-1'!$B$5:$J$44,3,FALSE)</f>
        <v>0</v>
      </c>
      <c r="BM137" s="44">
        <f>SDBYLD1!BM137*VLOOKUP(SDBYLD2!BM$4,'[1]INTERNAL PARAMETERS-1'!$B$5:$J$44,5,FALSE)*VLOOKUP(SDBYLD2!BM$4,'[1]INTERNAL PARAMETERS-1'!$B$5:$J$44,6,FALSE)*VLOOKUP(SDBYLD2!BM$4,'[1]INTERNAL PARAMETERS-1'!$B$5:$J$44,3,FALSE) + SDBYLD1!BM137*(1-VLOOKUP(SDBYLD2!BM$4,'[1]INTERNAL PARAMETERS-1'!$B$5:$J$44,5,FALSE))*VLOOKUP(SDBYLD2!BM$4,'[1]INTERNAL PARAMETERS-1'!$B$5:$J$44,8,FALSE)*VLOOKUP(SDBYLD2!BM$4,'[1]INTERNAL PARAMETERS-1'!$B$5:$J$44,3,FALSE)</f>
        <v>0</v>
      </c>
      <c r="BN137" s="44">
        <f>SDBYLD1!BN137*VLOOKUP(SDBYLD2!BN$4,'[1]INTERNAL PARAMETERS-1'!$B$5:$J$44,5,FALSE)*VLOOKUP(SDBYLD2!BN$4,'[1]INTERNAL PARAMETERS-1'!$B$5:$J$44,6,FALSE)*VLOOKUP(SDBYLD2!BN$4,'[1]INTERNAL PARAMETERS-1'!$B$5:$J$44,3,FALSE) + SDBYLD1!BN137*(1-VLOOKUP(SDBYLD2!BN$4,'[1]INTERNAL PARAMETERS-1'!$B$5:$J$44,5,FALSE))*VLOOKUP(SDBYLD2!BN$4,'[1]INTERNAL PARAMETERS-1'!$B$5:$J$44,8,FALSE)*VLOOKUP(SDBYLD2!BN$4,'[1]INTERNAL PARAMETERS-1'!$B$5:$J$44,3,FALSE)</f>
        <v>0</v>
      </c>
      <c r="BO137" s="44">
        <f>SDBYLD1!BO137*VLOOKUP(SDBYLD2!BO$4,'[1]INTERNAL PARAMETERS-1'!$B$5:$J$44,5,FALSE)*VLOOKUP(SDBYLD2!BO$4,'[1]INTERNAL PARAMETERS-1'!$B$5:$J$44,6,FALSE)*VLOOKUP(SDBYLD2!BO$4,'[1]INTERNAL PARAMETERS-1'!$B$5:$J$44,3,FALSE) + SDBYLD1!BO137*(1-VLOOKUP(SDBYLD2!BO$4,'[1]INTERNAL PARAMETERS-1'!$B$5:$J$44,5,FALSE))*VLOOKUP(SDBYLD2!BO$4,'[1]INTERNAL PARAMETERS-1'!$B$5:$J$44,8,FALSE)*VLOOKUP(SDBYLD2!BO$4,'[1]INTERNAL PARAMETERS-1'!$B$5:$J$44,3,FALSE)</f>
        <v>0</v>
      </c>
      <c r="BP137" s="44">
        <f>SDBYLD1!BP137*VLOOKUP(SDBYLD2!BP$4,'[1]INTERNAL PARAMETERS-1'!$B$5:$J$44,5,FALSE)*VLOOKUP(SDBYLD2!BP$4,'[1]INTERNAL PARAMETERS-1'!$B$5:$J$44,6,FALSE)*VLOOKUP(SDBYLD2!BP$4,'[1]INTERNAL PARAMETERS-1'!$B$5:$J$44,3,FALSE) + SDBYLD1!BP137*(1-VLOOKUP(SDBYLD2!BP$4,'[1]INTERNAL PARAMETERS-1'!$B$5:$J$44,5,FALSE))*VLOOKUP(SDBYLD2!BP$4,'[1]INTERNAL PARAMETERS-1'!$B$5:$J$44,8,FALSE)*VLOOKUP(SDBYLD2!BP$4,'[1]INTERNAL PARAMETERS-1'!$B$5:$J$44,3,FALSE)</f>
        <v>0</v>
      </c>
      <c r="BQ137" s="44">
        <f>SDBYLD1!BQ137*VLOOKUP(SDBYLD2!BQ$4,'[1]INTERNAL PARAMETERS-1'!$B$5:$J$44,5,FALSE)*VLOOKUP(SDBYLD2!BQ$4,'[1]INTERNAL PARAMETERS-1'!$B$5:$J$44,6,FALSE)*VLOOKUP(SDBYLD2!BQ$4,'[1]INTERNAL PARAMETERS-1'!$B$5:$J$44,3,FALSE) + SDBYLD1!BQ137*(1-VLOOKUP(SDBYLD2!BQ$4,'[1]INTERNAL PARAMETERS-1'!$B$5:$J$44,5,FALSE))*VLOOKUP(SDBYLD2!BQ$4,'[1]INTERNAL PARAMETERS-1'!$B$5:$J$44,8,FALSE)*VLOOKUP(SDBYLD2!BQ$4,'[1]INTERNAL PARAMETERS-1'!$B$5:$J$44,3,FALSE)</f>
        <v>0</v>
      </c>
      <c r="BR137" s="44">
        <f>SDBYLD1!BR137*VLOOKUP(SDBYLD2!BR$4,'[1]INTERNAL PARAMETERS-1'!$B$5:$J$44,5,FALSE)*VLOOKUP(SDBYLD2!BR$4,'[1]INTERNAL PARAMETERS-1'!$B$5:$J$44,6,FALSE)*VLOOKUP(SDBYLD2!BR$4,'[1]INTERNAL PARAMETERS-1'!$B$5:$J$44,3,FALSE) + SDBYLD1!BR137*(1-VLOOKUP(SDBYLD2!BR$4,'[1]INTERNAL PARAMETERS-1'!$B$5:$J$44,5,FALSE))*VLOOKUP(SDBYLD2!BR$4,'[1]INTERNAL PARAMETERS-1'!$B$5:$J$44,8,FALSE)*VLOOKUP(SDBYLD2!BR$4,'[1]INTERNAL PARAMETERS-1'!$B$5:$J$44,3,FALSE)</f>
        <v>0</v>
      </c>
      <c r="BS137" s="44">
        <f>SDBYLD1!BS137*VLOOKUP(SDBYLD2!BS$4,'[1]INTERNAL PARAMETERS-1'!$B$5:$J$44,5,FALSE)*VLOOKUP(SDBYLD2!BS$4,'[1]INTERNAL PARAMETERS-1'!$B$5:$J$44,6,FALSE)*VLOOKUP(SDBYLD2!BS$4,'[1]INTERNAL PARAMETERS-1'!$B$5:$J$44,3,FALSE) + SDBYLD1!BS137*(1-VLOOKUP(SDBYLD2!BS$4,'[1]INTERNAL PARAMETERS-1'!$B$5:$J$44,5,FALSE))*VLOOKUP(SDBYLD2!BS$4,'[1]INTERNAL PARAMETERS-1'!$B$5:$J$44,8,FALSE)*VLOOKUP(SDBYLD2!BS$4,'[1]INTERNAL PARAMETERS-1'!$B$5:$J$44,3,FALSE)</f>
        <v>0</v>
      </c>
      <c r="BT137" s="44">
        <f>SDBYLD1!BT137*VLOOKUP(SDBYLD2!BT$4,'[1]INTERNAL PARAMETERS-1'!$B$5:$J$44,5,FALSE)*VLOOKUP(SDBYLD2!BT$4,'[1]INTERNAL PARAMETERS-1'!$B$5:$J$44,6,FALSE)*VLOOKUP(SDBYLD2!BT$4,'[1]INTERNAL PARAMETERS-1'!$B$5:$J$44,3,FALSE) + SDBYLD1!BT137*(1-VLOOKUP(SDBYLD2!BT$4,'[1]INTERNAL PARAMETERS-1'!$B$5:$J$44,5,FALSE))*VLOOKUP(SDBYLD2!BT$4,'[1]INTERNAL PARAMETERS-1'!$B$5:$J$44,8,FALSE)*VLOOKUP(SDBYLD2!BT$4,'[1]INTERNAL PARAMETERS-1'!$B$5:$J$44,3,FALSE)</f>
        <v>0</v>
      </c>
      <c r="BU137" s="44">
        <f>SDBYLD1!BU137*VLOOKUP(SDBYLD2!BU$4,'[1]INTERNAL PARAMETERS-1'!$B$5:$J$44,5,FALSE)*VLOOKUP(SDBYLD2!BU$4,'[1]INTERNAL PARAMETERS-1'!$B$5:$J$44,6,FALSE)*VLOOKUP(SDBYLD2!BU$4,'[1]INTERNAL PARAMETERS-1'!$B$5:$J$44,3,FALSE) + SDBYLD1!BU137*(1-VLOOKUP(SDBYLD2!BU$4,'[1]INTERNAL PARAMETERS-1'!$B$5:$J$44,5,FALSE))*VLOOKUP(SDBYLD2!BU$4,'[1]INTERNAL PARAMETERS-1'!$B$5:$J$44,8,FALSE)*VLOOKUP(SDBYLD2!BU$4,'[1]INTERNAL PARAMETERS-1'!$B$5:$J$44,3,FALSE)</f>
        <v>0</v>
      </c>
      <c r="BV137" s="44">
        <f>SDBYLD1!BV137*VLOOKUP(SDBYLD2!BV$4,'[1]INTERNAL PARAMETERS-1'!$B$5:$J$44,5,FALSE)*VLOOKUP(SDBYLD2!BV$4,'[1]INTERNAL PARAMETERS-1'!$B$5:$J$44,6,FALSE)*VLOOKUP(SDBYLD2!BV$4,'[1]INTERNAL PARAMETERS-1'!$B$5:$J$44,3,FALSE) + SDBYLD1!BV137*(1-VLOOKUP(SDBYLD2!BV$4,'[1]INTERNAL PARAMETERS-1'!$B$5:$J$44,5,FALSE))*VLOOKUP(SDBYLD2!BV$4,'[1]INTERNAL PARAMETERS-1'!$B$5:$J$44,8,FALSE)*VLOOKUP(SDBYLD2!BV$4,'[1]INTERNAL PARAMETERS-1'!$B$5:$J$44,3,FALSE)</f>
        <v>0</v>
      </c>
      <c r="BW137" s="44">
        <f>SDBYLD1!BW137*VLOOKUP(SDBYLD2!BW$4,'[1]INTERNAL PARAMETERS-1'!$B$5:$J$44,5,FALSE)*VLOOKUP(SDBYLD2!BW$4,'[1]INTERNAL PARAMETERS-1'!$B$5:$J$44,6,FALSE)*VLOOKUP(SDBYLD2!BW$4,'[1]INTERNAL PARAMETERS-1'!$B$5:$J$44,3,FALSE) + SDBYLD1!BW137*(1-VLOOKUP(SDBYLD2!BW$4,'[1]INTERNAL PARAMETERS-1'!$B$5:$J$44,5,FALSE))*VLOOKUP(SDBYLD2!BW$4,'[1]INTERNAL PARAMETERS-1'!$B$5:$J$44,8,FALSE)*VLOOKUP(SDBYLD2!BW$4,'[1]INTERNAL PARAMETERS-1'!$B$5:$J$44,3,FALSE)</f>
        <v>0</v>
      </c>
      <c r="BX137" s="44">
        <f>SDBYLD1!BX137*VLOOKUP(SDBYLD2!BX$4,'[1]INTERNAL PARAMETERS-1'!$B$5:$J$44,5,FALSE)*VLOOKUP(SDBYLD2!BX$4,'[1]INTERNAL PARAMETERS-1'!$B$5:$J$44,6,FALSE)*VLOOKUP(SDBYLD2!BX$4,'[1]INTERNAL PARAMETERS-1'!$B$5:$J$44,3,FALSE) + SDBYLD1!BX137*(1-VLOOKUP(SDBYLD2!BX$4,'[1]INTERNAL PARAMETERS-1'!$B$5:$J$44,5,FALSE))*VLOOKUP(SDBYLD2!BX$4,'[1]INTERNAL PARAMETERS-1'!$B$5:$J$44,8,FALSE)*VLOOKUP(SDBYLD2!BX$4,'[1]INTERNAL PARAMETERS-1'!$B$5:$J$44,3,FALSE)</f>
        <v>0</v>
      </c>
      <c r="BY137" s="44">
        <f>SDBYLD1!BY137*VLOOKUP(SDBYLD2!BY$4,'[1]INTERNAL PARAMETERS-1'!$B$5:$J$44,5,FALSE)*VLOOKUP(SDBYLD2!BY$4,'[1]INTERNAL PARAMETERS-1'!$B$5:$J$44,6,FALSE)*VLOOKUP(SDBYLD2!BY$4,'[1]INTERNAL PARAMETERS-1'!$B$5:$J$44,3,FALSE) + SDBYLD1!BY137*(1-VLOOKUP(SDBYLD2!BY$4,'[1]INTERNAL PARAMETERS-1'!$B$5:$J$44,5,FALSE))*VLOOKUP(SDBYLD2!BY$4,'[1]INTERNAL PARAMETERS-1'!$B$5:$J$44,8,FALSE)*VLOOKUP(SDBYLD2!BY$4,'[1]INTERNAL PARAMETERS-1'!$B$5:$J$44,3,FALSE)</f>
        <v>0</v>
      </c>
      <c r="BZ137" s="44">
        <f>SDBYLD1!BZ137*VLOOKUP(SDBYLD2!BZ$4,'[1]INTERNAL PARAMETERS-1'!$B$5:$J$44,5,FALSE)*VLOOKUP(SDBYLD2!BZ$4,'[1]INTERNAL PARAMETERS-1'!$B$5:$J$44,6,FALSE)*VLOOKUP(SDBYLD2!BZ$4,'[1]INTERNAL PARAMETERS-1'!$B$5:$J$44,3,FALSE) + SDBYLD1!BZ137*(1-VLOOKUP(SDBYLD2!BZ$4,'[1]INTERNAL PARAMETERS-1'!$B$5:$J$44,5,FALSE))*VLOOKUP(SDBYLD2!BZ$4,'[1]INTERNAL PARAMETERS-1'!$B$5:$J$44,8,FALSE)*VLOOKUP(SDBYLD2!BZ$4,'[1]INTERNAL PARAMETERS-1'!$B$5:$J$44,3,FALSE)</f>
        <v>0</v>
      </c>
      <c r="CA137" s="44">
        <f>SDBYLD1!CA137*VLOOKUP(SDBYLD2!CA$4,'[1]INTERNAL PARAMETERS-1'!$B$5:$J$44,5,FALSE)*VLOOKUP(SDBYLD2!CA$4,'[1]INTERNAL PARAMETERS-1'!$B$5:$J$44,6,FALSE)*VLOOKUP(SDBYLD2!CA$4,'[1]INTERNAL PARAMETERS-1'!$B$5:$J$44,3,FALSE) + SDBYLD1!CA137*(1-VLOOKUP(SDBYLD2!CA$4,'[1]INTERNAL PARAMETERS-1'!$B$5:$J$44,5,FALSE))*VLOOKUP(SDBYLD2!CA$4,'[1]INTERNAL PARAMETERS-1'!$B$5:$J$44,8,FALSE)*VLOOKUP(SDBYLD2!CA$4,'[1]INTERNAL PARAMETERS-1'!$B$5:$J$44,3,FALSE)</f>
        <v>0</v>
      </c>
      <c r="CB137" s="44">
        <f>SDBYLD1!CB137*VLOOKUP(SDBYLD2!CB$4,'[1]INTERNAL PARAMETERS-1'!$B$5:$J$44,5,FALSE)*VLOOKUP(SDBYLD2!CB$4,'[1]INTERNAL PARAMETERS-1'!$B$5:$J$44,6,FALSE)*VLOOKUP(SDBYLD2!CB$4,'[1]INTERNAL PARAMETERS-1'!$B$5:$J$44,3,FALSE) + SDBYLD1!CB137*(1-VLOOKUP(SDBYLD2!CB$4,'[1]INTERNAL PARAMETERS-1'!$B$5:$J$44,5,FALSE))*VLOOKUP(SDBYLD2!CB$4,'[1]INTERNAL PARAMETERS-1'!$B$5:$J$44,8,FALSE)*VLOOKUP(SDBYLD2!CB$4,'[1]INTERNAL PARAMETERS-1'!$B$5:$J$44,3,FALSE)</f>
        <v>0</v>
      </c>
      <c r="CC137" s="44">
        <f>SDBYLD1!CC137*VLOOKUP(SDBYLD2!CC$4,'[1]INTERNAL PARAMETERS-1'!$B$5:$J$44,5,FALSE)*VLOOKUP(SDBYLD2!CC$4,'[1]INTERNAL PARAMETERS-1'!$B$5:$J$44,6,FALSE)*VLOOKUP(SDBYLD2!CC$4,'[1]INTERNAL PARAMETERS-1'!$B$5:$J$44,3,FALSE) + SDBYLD1!CC137*(1-VLOOKUP(SDBYLD2!CC$4,'[1]INTERNAL PARAMETERS-1'!$B$5:$J$44,5,FALSE))*VLOOKUP(SDBYLD2!CC$4,'[1]INTERNAL PARAMETERS-1'!$B$5:$J$44,8,FALSE)*VLOOKUP(SDBYLD2!CC$4,'[1]INTERNAL PARAMETERS-1'!$B$5:$J$44,3,FALSE)</f>
        <v>0</v>
      </c>
      <c r="CD137" s="44">
        <f>SDBYLD1!CD137*VLOOKUP(SDBYLD2!CD$4,'[1]INTERNAL PARAMETERS-1'!$B$5:$J$44,5,FALSE)*VLOOKUP(SDBYLD2!CD$4,'[1]INTERNAL PARAMETERS-1'!$B$5:$J$44,6,FALSE)*VLOOKUP(SDBYLD2!CD$4,'[1]INTERNAL PARAMETERS-1'!$B$5:$J$44,3,FALSE) + SDBYLD1!CD137*(1-VLOOKUP(SDBYLD2!CD$4,'[1]INTERNAL PARAMETERS-1'!$B$5:$J$44,5,FALSE))*VLOOKUP(SDBYLD2!CD$4,'[1]INTERNAL PARAMETERS-1'!$B$5:$J$44,8,FALSE)*VLOOKUP(SDBYLD2!CD$4,'[1]INTERNAL PARAMETERS-1'!$B$5:$J$44,3,FALSE)</f>
        <v>0</v>
      </c>
      <c r="CE137" s="44">
        <f>SDBYLD1!CE137*VLOOKUP(SDBYLD2!CE$4,'[1]INTERNAL PARAMETERS-1'!$B$5:$J$44,5,FALSE)*VLOOKUP(SDBYLD2!CE$4,'[1]INTERNAL PARAMETERS-1'!$B$5:$J$44,6,FALSE)*VLOOKUP(SDBYLD2!CE$4,'[1]INTERNAL PARAMETERS-1'!$B$5:$J$44,3,FALSE) + SDBYLD1!CE137*(1-VLOOKUP(SDBYLD2!CE$4,'[1]INTERNAL PARAMETERS-1'!$B$5:$J$44,5,FALSE))*VLOOKUP(SDBYLD2!CE$4,'[1]INTERNAL PARAMETERS-1'!$B$5:$J$44,8,FALSE)*VLOOKUP(SDBYLD2!CE$4,'[1]INTERNAL PARAMETERS-1'!$B$5:$J$44,3,FALSE)</f>
        <v>0</v>
      </c>
      <c r="CF137" s="44">
        <f>SDBYLD1!CF137*VLOOKUP(SDBYLD2!CF$4,'[1]INTERNAL PARAMETERS-1'!$B$5:$J$44,5,FALSE)*VLOOKUP(SDBYLD2!CF$4,'[1]INTERNAL PARAMETERS-1'!$B$5:$J$44,6,FALSE)*VLOOKUP(SDBYLD2!CF$4,'[1]INTERNAL PARAMETERS-1'!$B$5:$J$44,3,FALSE) + SDBYLD1!CF137*(1-VLOOKUP(SDBYLD2!CF$4,'[1]INTERNAL PARAMETERS-1'!$B$5:$J$44,5,FALSE))*VLOOKUP(SDBYLD2!CF$4,'[1]INTERNAL PARAMETERS-1'!$B$5:$J$44,8,FALSE)*VLOOKUP(SDBYLD2!CF$4,'[1]INTERNAL PARAMETERS-1'!$B$5:$J$44,3,FALSE)</f>
        <v>0</v>
      </c>
      <c r="CG137" s="44">
        <f>SDBYLD1!CG137*VLOOKUP(SDBYLD2!CG$4,'[1]INTERNAL PARAMETERS-1'!$B$5:$J$44,5,FALSE)*VLOOKUP(SDBYLD2!CG$4,'[1]INTERNAL PARAMETERS-1'!$B$5:$J$44,6,FALSE)*VLOOKUP(SDBYLD2!CG$4,'[1]INTERNAL PARAMETERS-1'!$B$5:$J$44,3,FALSE) + SDBYLD1!CG137*(1-VLOOKUP(SDBYLD2!CG$4,'[1]INTERNAL PARAMETERS-1'!$B$5:$J$44,5,FALSE))*VLOOKUP(SDBYLD2!CG$4,'[1]INTERNAL PARAMETERS-1'!$B$5:$J$44,8,FALSE)*VLOOKUP(SDBYLD2!CG$4,'[1]INTERNAL PARAMETERS-1'!$B$5:$J$44,3,FALSE)</f>
        <v>0</v>
      </c>
      <c r="CH137" s="43">
        <f>SDBYLD1!CH137*VLOOKUP(SDBYLD2!CH$4,'[1]INTERNAL PARAMETERS-1'!$B$5:$J$44,5,FALSE)*VLOOKUP(SDBYLD2!CH$4,'[1]INTERNAL PARAMETERS-1'!$B$5:$J$44,6,FALSE)*VLOOKUP(SDBYLD2!CH$4,'[1]INTERNAL PARAMETERS-1'!$B$5:$J$44,3,FALSE) + SDBYLD1!CH137*(1-VLOOKUP(SDBYLD2!CH$4,'[1]INTERNAL PARAMETERS-1'!$B$5:$J$44,5,FALSE))*VLOOKUP(SDBYLD2!CH$4,'[1]INTERNAL PARAMETERS-1'!$B$5:$J$44,8,FALSE)*VLOOKUP(SDBYLD2!CH$4,'[1]INTERNAL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SDBeam!X138</f>
        <v>0</v>
      </c>
      <c r="F138" s="56">
        <f>'[1]INTERNAL PARAMETERS-1'!M12</f>
        <v>49.09</v>
      </c>
      <c r="G138" s="45">
        <f>SDBYLD1!G138*VLOOKUP(SDBYLD2!G$4,'[1]INTERNAL PARAMETERS-1'!$B$5:$J$44,5,FALSE)*VLOOKUP(SDBYLD2!G$4,'[1]INTERNAL PARAMETERS-1'!$B$5:$J$44,7,FALSE)*SDBYLD2!$F138 + SDBYLD1!G138*(1-VLOOKUP(SDBYLD2!G$4,'[1]INTERNAL PARAMETERS-1'!$B$5:$J$44,5,FALSE))*VLOOKUP(SDBYLD2!G$4,'[1]INTERNAL PARAMETERS-1'!$B$5:$J$44,9,FALSE)*SDBYLD2!$F138</f>
        <v>0</v>
      </c>
      <c r="H138" s="44">
        <f>SDBYLD1!H138*VLOOKUP(SDBYLD2!H$4,'[1]INTERNAL PARAMETERS-1'!$B$5:$J$44,5,FALSE)*VLOOKUP(SDBYLD2!H$4,'[1]INTERNAL PARAMETERS-1'!$B$5:$J$44,7,FALSE)*SDBYLD2!$F138 + SDBYLD1!H138*(1-VLOOKUP(SDBYLD2!H$4,'[1]INTERNAL PARAMETERS-1'!$B$5:$J$44,5,FALSE))*VLOOKUP(SDBYLD2!H$4,'[1]INTERNAL PARAMETERS-1'!$B$5:$J$44,9,FALSE)*SDBYLD2!$F138</f>
        <v>0</v>
      </c>
      <c r="I138" s="44">
        <f>SDBYLD1!I138*VLOOKUP(SDBYLD2!I$4,'[1]INTERNAL PARAMETERS-1'!$B$5:$J$44,5,FALSE)*VLOOKUP(SDBYLD2!I$4,'[1]INTERNAL PARAMETERS-1'!$B$5:$J$44,7,FALSE)*SDBYLD2!$F138 + SDBYLD1!I138*(1-VLOOKUP(SDBYLD2!I$4,'[1]INTERNAL PARAMETERS-1'!$B$5:$J$44,5,FALSE))*VLOOKUP(SDBYLD2!I$4,'[1]INTERNAL PARAMETERS-1'!$B$5:$J$44,9,FALSE)*SDBYLD2!$F138</f>
        <v>0</v>
      </c>
      <c r="J138" s="44">
        <f>SDBYLD1!J138*VLOOKUP(SDBYLD2!J$4,'[1]INTERNAL PARAMETERS-1'!$B$5:$J$44,5,FALSE)*VLOOKUP(SDBYLD2!J$4,'[1]INTERNAL PARAMETERS-1'!$B$5:$J$44,7,FALSE)*SDBYLD2!$F138 + SDBYLD1!J138*(1-VLOOKUP(SDBYLD2!J$4,'[1]INTERNAL PARAMETERS-1'!$B$5:$J$44,5,FALSE))*VLOOKUP(SDBYLD2!J$4,'[1]INTERNAL PARAMETERS-1'!$B$5:$J$44,9,FALSE)*SDBYLD2!$F138</f>
        <v>0</v>
      </c>
      <c r="K138" s="44">
        <f>SDBYLD1!K138*VLOOKUP(SDBYLD2!K$4,'[1]INTERNAL PARAMETERS-1'!$B$5:$J$44,5,FALSE)*VLOOKUP(SDBYLD2!K$4,'[1]INTERNAL PARAMETERS-1'!$B$5:$J$44,7,FALSE)*SDBYLD2!$F138 + SDBYLD1!K138*(1-VLOOKUP(SDBYLD2!K$4,'[1]INTERNAL PARAMETERS-1'!$B$5:$J$44,5,FALSE))*VLOOKUP(SDBYLD2!K$4,'[1]INTERNAL PARAMETERS-1'!$B$5:$J$44,9,FALSE)*SDBYLD2!$F138</f>
        <v>0</v>
      </c>
      <c r="L138" s="44">
        <f>SDBYLD1!L138*VLOOKUP(SDBYLD2!L$4,'[1]INTERNAL PARAMETERS-1'!$B$5:$J$44,5,FALSE)*VLOOKUP(SDBYLD2!L$4,'[1]INTERNAL PARAMETERS-1'!$B$5:$J$44,7,FALSE)*SDBYLD2!$F138 + SDBYLD1!L138*(1-VLOOKUP(SDBYLD2!L$4,'[1]INTERNAL PARAMETERS-1'!$B$5:$J$44,5,FALSE))*VLOOKUP(SDBYLD2!L$4,'[1]INTERNAL PARAMETERS-1'!$B$5:$J$44,9,FALSE)*SDBYLD2!$F138</f>
        <v>0</v>
      </c>
      <c r="M138" s="44">
        <f>SDBYLD1!M138*VLOOKUP(SDBYLD2!M$4,'[1]INTERNAL PARAMETERS-1'!$B$5:$J$44,5,FALSE)*VLOOKUP(SDBYLD2!M$4,'[1]INTERNAL PARAMETERS-1'!$B$5:$J$44,7,FALSE)*SDBYLD2!$F138 + SDBYLD1!M138*(1-VLOOKUP(SDBYLD2!M$4,'[1]INTERNAL PARAMETERS-1'!$B$5:$J$44,5,FALSE))*VLOOKUP(SDBYLD2!M$4,'[1]INTERNAL PARAMETERS-1'!$B$5:$J$44,9,FALSE)*SDBYLD2!$F138</f>
        <v>0</v>
      </c>
      <c r="N138" s="44">
        <f>SDBYLD1!N138*VLOOKUP(SDBYLD2!N$4,'[1]INTERNAL PARAMETERS-1'!$B$5:$J$44,5,FALSE)*VLOOKUP(SDBYLD2!N$4,'[1]INTERNAL PARAMETERS-1'!$B$5:$J$44,7,FALSE)*SDBYLD2!$F138 + SDBYLD1!N138*(1-VLOOKUP(SDBYLD2!N$4,'[1]INTERNAL PARAMETERS-1'!$B$5:$J$44,5,FALSE))*VLOOKUP(SDBYLD2!N$4,'[1]INTERNAL PARAMETERS-1'!$B$5:$J$44,9,FALSE)*SDBYLD2!$F138</f>
        <v>0</v>
      </c>
      <c r="O138" s="44">
        <f>SDBYLD1!O138*VLOOKUP(SDBYLD2!O$4,'[1]INTERNAL PARAMETERS-1'!$B$5:$J$44,5,FALSE)*VLOOKUP(SDBYLD2!O$4,'[1]INTERNAL PARAMETERS-1'!$B$5:$J$44,7,FALSE)*SDBYLD2!$F138 + SDBYLD1!O138*(1-VLOOKUP(SDBYLD2!O$4,'[1]INTERNAL PARAMETERS-1'!$B$5:$J$44,5,FALSE))*VLOOKUP(SDBYLD2!O$4,'[1]INTERNAL PARAMETERS-1'!$B$5:$J$44,9,FALSE)*SDBYLD2!$F138</f>
        <v>0</v>
      </c>
      <c r="P138" s="44">
        <f>SDBYLD1!P138*VLOOKUP(SDBYLD2!P$4,'[1]INTERNAL PARAMETERS-1'!$B$5:$J$44,5,FALSE)*VLOOKUP(SDBYLD2!P$4,'[1]INTERNAL PARAMETERS-1'!$B$5:$J$44,7,FALSE)*SDBYLD2!$F138 + SDBYLD1!P138*(1-VLOOKUP(SDBYLD2!P$4,'[1]INTERNAL PARAMETERS-1'!$B$5:$J$44,5,FALSE))*VLOOKUP(SDBYLD2!P$4,'[1]INTERNAL PARAMETERS-1'!$B$5:$J$44,9,FALSE)*SDBYLD2!$F138</f>
        <v>0</v>
      </c>
      <c r="Q138" s="44">
        <f>SDBYLD1!Q138*VLOOKUP(SDBYLD2!Q$4,'[1]INTERNAL PARAMETERS-1'!$B$5:$J$44,5,FALSE)*VLOOKUP(SDBYLD2!Q$4,'[1]INTERNAL PARAMETERS-1'!$B$5:$J$44,7,FALSE)*SDBYLD2!$F138 + SDBYLD1!Q138*(1-VLOOKUP(SDBYLD2!Q$4,'[1]INTERNAL PARAMETERS-1'!$B$5:$J$44,5,FALSE))*VLOOKUP(SDBYLD2!Q$4,'[1]INTERNAL PARAMETERS-1'!$B$5:$J$44,9,FALSE)*SDBYLD2!$F138</f>
        <v>0</v>
      </c>
      <c r="R138" s="44">
        <f>SDBYLD1!R138*VLOOKUP(SDBYLD2!R$4,'[1]INTERNAL PARAMETERS-1'!$B$5:$J$44,5,FALSE)*VLOOKUP(SDBYLD2!R$4,'[1]INTERNAL PARAMETERS-1'!$B$5:$J$44,7,FALSE)*SDBYLD2!$F138 + SDBYLD1!R138*(1-VLOOKUP(SDBYLD2!R$4,'[1]INTERNAL PARAMETERS-1'!$B$5:$J$44,5,FALSE))*VLOOKUP(SDBYLD2!R$4,'[1]INTERNAL PARAMETERS-1'!$B$5:$J$44,9,FALSE)*SDBYLD2!$F138</f>
        <v>0</v>
      </c>
      <c r="S138" s="44">
        <f>SDBYLD1!S138*VLOOKUP(SDBYLD2!S$4,'[1]INTERNAL PARAMETERS-1'!$B$5:$J$44,5,FALSE)*VLOOKUP(SDBYLD2!S$4,'[1]INTERNAL PARAMETERS-1'!$B$5:$J$44,7,FALSE)*SDBYLD2!$F138 + SDBYLD1!S138*(1-VLOOKUP(SDBYLD2!S$4,'[1]INTERNAL PARAMETERS-1'!$B$5:$J$44,5,FALSE))*VLOOKUP(SDBYLD2!S$4,'[1]INTERNAL PARAMETERS-1'!$B$5:$J$44,9,FALSE)*SDBYLD2!$F138</f>
        <v>0</v>
      </c>
      <c r="T138" s="44">
        <f>SDBYLD1!T138*VLOOKUP(SDBYLD2!T$4,'[1]INTERNAL PARAMETERS-1'!$B$5:$J$44,5,FALSE)*VLOOKUP(SDBYLD2!T$4,'[1]INTERNAL PARAMETERS-1'!$B$5:$J$44,7,FALSE)*SDBYLD2!$F138 + SDBYLD1!T138*(1-VLOOKUP(SDBYLD2!T$4,'[1]INTERNAL PARAMETERS-1'!$B$5:$J$44,5,FALSE))*VLOOKUP(SDBYLD2!T$4,'[1]INTERNAL PARAMETERS-1'!$B$5:$J$44,9,FALSE)*SDBYLD2!$F138</f>
        <v>0</v>
      </c>
      <c r="U138" s="44">
        <f>SDBYLD1!U138*VLOOKUP(SDBYLD2!U$4,'[1]INTERNAL PARAMETERS-1'!$B$5:$J$44,5,FALSE)*VLOOKUP(SDBYLD2!U$4,'[1]INTERNAL PARAMETERS-1'!$B$5:$J$44,7,FALSE)*SDBYLD2!$F138 + SDBYLD1!U138*(1-VLOOKUP(SDBYLD2!U$4,'[1]INTERNAL PARAMETERS-1'!$B$5:$J$44,5,FALSE))*VLOOKUP(SDBYLD2!U$4,'[1]INTERNAL PARAMETERS-1'!$B$5:$J$44,9,FALSE)*SDBYLD2!$F138</f>
        <v>0</v>
      </c>
      <c r="V138" s="44">
        <f>SDBYLD1!V138*VLOOKUP(SDBYLD2!V$4,'[1]INTERNAL PARAMETERS-1'!$B$5:$J$44,5,FALSE)*VLOOKUP(SDBYLD2!V$4,'[1]INTERNAL PARAMETERS-1'!$B$5:$J$44,7,FALSE)*SDBYLD2!$F138 + SDBYLD1!V138*(1-VLOOKUP(SDBYLD2!V$4,'[1]INTERNAL PARAMETERS-1'!$B$5:$J$44,5,FALSE))*VLOOKUP(SDBYLD2!V$4,'[1]INTERNAL PARAMETERS-1'!$B$5:$J$44,9,FALSE)*SDBYLD2!$F138</f>
        <v>0</v>
      </c>
      <c r="W138" s="44">
        <f>SDBYLD1!W138*VLOOKUP(SDBYLD2!W$4,'[1]INTERNAL PARAMETERS-1'!$B$5:$J$44,5,FALSE)*VLOOKUP(SDBYLD2!W$4,'[1]INTERNAL PARAMETERS-1'!$B$5:$J$44,7,FALSE)*SDBYLD2!$F138 + SDBYLD1!W138*(1-VLOOKUP(SDBYLD2!W$4,'[1]INTERNAL PARAMETERS-1'!$B$5:$J$44,5,FALSE))*VLOOKUP(SDBYLD2!W$4,'[1]INTERNAL PARAMETERS-1'!$B$5:$J$44,9,FALSE)*SDBYLD2!$F138</f>
        <v>0</v>
      </c>
      <c r="X138" s="44">
        <f>SDBYLD1!X138*VLOOKUP(SDBYLD2!X$4,'[1]INTERNAL PARAMETERS-1'!$B$5:$J$44,5,FALSE)*VLOOKUP(SDBYLD2!X$4,'[1]INTERNAL PARAMETERS-1'!$B$5:$J$44,7,FALSE)*SDBYLD2!$F138 + SDBYLD1!X138*(1-VLOOKUP(SDBYLD2!X$4,'[1]INTERNAL PARAMETERS-1'!$B$5:$J$44,5,FALSE))*VLOOKUP(SDBYLD2!X$4,'[1]INTERNAL PARAMETERS-1'!$B$5:$J$44,9,FALSE)*SDBYLD2!$F138</f>
        <v>0</v>
      </c>
      <c r="Y138" s="44">
        <f>SDBYLD1!Y138*VLOOKUP(SDBYLD2!Y$4,'[1]INTERNAL PARAMETERS-1'!$B$5:$J$44,5,FALSE)*VLOOKUP(SDBYLD2!Y$4,'[1]INTERNAL PARAMETERS-1'!$B$5:$J$44,7,FALSE)*SDBYLD2!$F138 + SDBYLD1!Y138*(1-VLOOKUP(SDBYLD2!Y$4,'[1]INTERNAL PARAMETERS-1'!$B$5:$J$44,5,FALSE))*VLOOKUP(SDBYLD2!Y$4,'[1]INTERNAL PARAMETERS-1'!$B$5:$J$44,9,FALSE)*SDBYLD2!$F138</f>
        <v>0</v>
      </c>
      <c r="Z138" s="44">
        <f>SDBYLD1!Z138*VLOOKUP(SDBYLD2!Z$4,'[1]INTERNAL PARAMETERS-1'!$B$5:$J$44,5,FALSE)*VLOOKUP(SDBYLD2!Z$4,'[1]INTERNAL PARAMETERS-1'!$B$5:$J$44,7,FALSE)*SDBYLD2!$F138 + SDBYLD1!Z138*(1-VLOOKUP(SDBYLD2!Z$4,'[1]INTERNAL PARAMETERS-1'!$B$5:$J$44,5,FALSE))*VLOOKUP(SDBYLD2!Z$4,'[1]INTERNAL PARAMETERS-1'!$B$5:$J$44,9,FALSE)*SDBYLD2!$F138</f>
        <v>0</v>
      </c>
      <c r="AA138" s="44">
        <f>SDBYLD1!AA138*VLOOKUP(SDBYLD2!AA$4,'[1]INTERNAL PARAMETERS-1'!$B$5:$J$44,5,FALSE)*VLOOKUP(SDBYLD2!AA$4,'[1]INTERNAL PARAMETERS-1'!$B$5:$J$44,7,FALSE)*SDBYLD2!$F138 + SDBYLD1!AA138*(1-VLOOKUP(SDBYLD2!AA$4,'[1]INTERNAL PARAMETERS-1'!$B$5:$J$44,5,FALSE))*VLOOKUP(SDBYLD2!AA$4,'[1]INTERNAL PARAMETERS-1'!$B$5:$J$44,9,FALSE)*SDBYLD2!$F138</f>
        <v>0</v>
      </c>
      <c r="AB138" s="44">
        <f>SDBYLD1!AB138*VLOOKUP(SDBYLD2!AB$4,'[1]INTERNAL PARAMETERS-1'!$B$5:$J$44,5,FALSE)*VLOOKUP(SDBYLD2!AB$4,'[1]INTERNAL PARAMETERS-1'!$B$5:$J$44,7,FALSE)*SDBYLD2!$F138 + SDBYLD1!AB138*(1-VLOOKUP(SDBYLD2!AB$4,'[1]INTERNAL PARAMETERS-1'!$B$5:$J$44,5,FALSE))*VLOOKUP(SDBYLD2!AB$4,'[1]INTERNAL PARAMETERS-1'!$B$5:$J$44,9,FALSE)*SDBYLD2!$F138</f>
        <v>0</v>
      </c>
      <c r="AC138" s="44">
        <f>SDBYLD1!AC138*VLOOKUP(SDBYLD2!AC$4,'[1]INTERNAL PARAMETERS-1'!$B$5:$J$44,5,FALSE)*VLOOKUP(SDBYLD2!AC$4,'[1]INTERNAL PARAMETERS-1'!$B$5:$J$44,7,FALSE)*SDBYLD2!$F138 + SDBYLD1!AC138*(1-VLOOKUP(SDBYLD2!AC$4,'[1]INTERNAL PARAMETERS-1'!$B$5:$J$44,5,FALSE))*VLOOKUP(SDBYLD2!AC$4,'[1]INTERNAL PARAMETERS-1'!$B$5:$J$44,9,FALSE)*SDBYLD2!$F138</f>
        <v>0</v>
      </c>
      <c r="AD138" s="44">
        <f>SDBYLD1!AD138*VLOOKUP(SDBYLD2!AD$4,'[1]INTERNAL PARAMETERS-1'!$B$5:$J$44,5,FALSE)*VLOOKUP(SDBYLD2!AD$4,'[1]INTERNAL PARAMETERS-1'!$B$5:$J$44,7,FALSE)*SDBYLD2!$F138 + SDBYLD1!AD138*(1-VLOOKUP(SDBYLD2!AD$4,'[1]INTERNAL PARAMETERS-1'!$B$5:$J$44,5,FALSE))*VLOOKUP(SDBYLD2!AD$4,'[1]INTERNAL PARAMETERS-1'!$B$5:$J$44,9,FALSE)*SDBYLD2!$F138</f>
        <v>0</v>
      </c>
      <c r="AE138" s="44">
        <f>SDBYLD1!AE138*VLOOKUP(SDBYLD2!AE$4,'[1]INTERNAL PARAMETERS-1'!$B$5:$J$44,5,FALSE)*VLOOKUP(SDBYLD2!AE$4,'[1]INTERNAL PARAMETERS-1'!$B$5:$J$44,7,FALSE)*SDBYLD2!$F138 + SDBYLD1!AE138*(1-VLOOKUP(SDBYLD2!AE$4,'[1]INTERNAL PARAMETERS-1'!$B$5:$J$44,5,FALSE))*VLOOKUP(SDBYLD2!AE$4,'[1]INTERNAL PARAMETERS-1'!$B$5:$J$44,9,FALSE)*SDBYLD2!$F138</f>
        <v>0</v>
      </c>
      <c r="AF138" s="44">
        <f>SDBYLD1!AF138*VLOOKUP(SDBYLD2!AF$4,'[1]INTERNAL PARAMETERS-1'!$B$5:$J$44,5,FALSE)*VLOOKUP(SDBYLD2!AF$4,'[1]INTERNAL PARAMETERS-1'!$B$5:$J$44,7,FALSE)*SDBYLD2!$F138 + SDBYLD1!AF138*(1-VLOOKUP(SDBYLD2!AF$4,'[1]INTERNAL PARAMETERS-1'!$B$5:$J$44,5,FALSE))*VLOOKUP(SDBYLD2!AF$4,'[1]INTERNAL PARAMETERS-1'!$B$5:$J$44,9,FALSE)*SDBYLD2!$F138</f>
        <v>0</v>
      </c>
      <c r="AG138" s="44">
        <f>SDBYLD1!AG138*VLOOKUP(SDBYLD2!AG$4,'[1]INTERNAL PARAMETERS-1'!$B$5:$J$44,5,FALSE)*VLOOKUP(SDBYLD2!AG$4,'[1]INTERNAL PARAMETERS-1'!$B$5:$J$44,7,FALSE)*SDBYLD2!$F138 + SDBYLD1!AG138*(1-VLOOKUP(SDBYLD2!AG$4,'[1]INTERNAL PARAMETERS-1'!$B$5:$J$44,5,FALSE))*VLOOKUP(SDBYLD2!AG$4,'[1]INTERNAL PARAMETERS-1'!$B$5:$J$44,9,FALSE)*SDBYLD2!$F138</f>
        <v>0</v>
      </c>
      <c r="AH138" s="44">
        <f>SDBYLD1!AH138*VLOOKUP(SDBYLD2!AH$4,'[1]INTERNAL PARAMETERS-1'!$B$5:$J$44,5,FALSE)*VLOOKUP(SDBYLD2!AH$4,'[1]INTERNAL PARAMETERS-1'!$B$5:$J$44,7,FALSE)*SDBYLD2!$F138 + SDBYLD1!AH138*(1-VLOOKUP(SDBYLD2!AH$4,'[1]INTERNAL PARAMETERS-1'!$B$5:$J$44,5,FALSE))*VLOOKUP(SDBYLD2!AH$4,'[1]INTERNAL PARAMETERS-1'!$B$5:$J$44,9,FALSE)*SDBYLD2!$F138</f>
        <v>0</v>
      </c>
      <c r="AI138" s="44">
        <f>SDBYLD1!AI138*VLOOKUP(SDBYLD2!AI$4,'[1]INTERNAL PARAMETERS-1'!$B$5:$J$44,5,FALSE)*VLOOKUP(SDBYLD2!AI$4,'[1]INTERNAL PARAMETERS-1'!$B$5:$J$44,7,FALSE)*SDBYLD2!$F138 + SDBYLD1!AI138*(1-VLOOKUP(SDBYLD2!AI$4,'[1]INTERNAL PARAMETERS-1'!$B$5:$J$44,5,FALSE))*VLOOKUP(SDBYLD2!AI$4,'[1]INTERNAL PARAMETERS-1'!$B$5:$J$44,9,FALSE)*SDBYLD2!$F138</f>
        <v>0</v>
      </c>
      <c r="AJ138" s="44">
        <f>SDBYLD1!AJ138*VLOOKUP(SDBYLD2!AJ$4,'[1]INTERNAL PARAMETERS-1'!$B$5:$J$44,5,FALSE)*VLOOKUP(SDBYLD2!AJ$4,'[1]INTERNAL PARAMETERS-1'!$B$5:$J$44,7,FALSE)*SDBYLD2!$F138 + SDBYLD1!AJ138*(1-VLOOKUP(SDBYLD2!AJ$4,'[1]INTERNAL PARAMETERS-1'!$B$5:$J$44,5,FALSE))*VLOOKUP(SDBYLD2!AJ$4,'[1]INTERNAL PARAMETERS-1'!$B$5:$J$44,9,FALSE)*SDBYLD2!$F138</f>
        <v>0</v>
      </c>
      <c r="AK138" s="44">
        <f>SDBYLD1!AK138*VLOOKUP(SDBYLD2!AK$4,'[1]INTERNAL PARAMETERS-1'!$B$5:$J$44,5,FALSE)*VLOOKUP(SDBYLD2!AK$4,'[1]INTERNAL PARAMETERS-1'!$B$5:$J$44,7,FALSE)*SDBYLD2!$F138 + SDBYLD1!AK138*(1-VLOOKUP(SDBYLD2!AK$4,'[1]INTERNAL PARAMETERS-1'!$B$5:$J$44,5,FALSE))*VLOOKUP(SDBYLD2!AK$4,'[1]INTERNAL PARAMETERS-1'!$B$5:$J$44,9,FALSE)*SDBYLD2!$F138</f>
        <v>0</v>
      </c>
      <c r="AL138" s="44">
        <f>SDBYLD1!AL138*VLOOKUP(SDBYLD2!AL$4,'[1]INTERNAL PARAMETERS-1'!$B$5:$J$44,5,FALSE)*VLOOKUP(SDBYLD2!AL$4,'[1]INTERNAL PARAMETERS-1'!$B$5:$J$44,7,FALSE)*SDBYLD2!$F138 + SDBYLD1!AL138*(1-VLOOKUP(SDBYLD2!AL$4,'[1]INTERNAL PARAMETERS-1'!$B$5:$J$44,5,FALSE))*VLOOKUP(SDBYLD2!AL$4,'[1]INTERNAL PARAMETERS-1'!$B$5:$J$44,9,FALSE)*SDBYLD2!$F138</f>
        <v>0</v>
      </c>
      <c r="AM138" s="44">
        <f>SDBYLD1!AM138*VLOOKUP(SDBYLD2!AM$4,'[1]INTERNAL PARAMETERS-1'!$B$5:$J$44,5,FALSE)*VLOOKUP(SDBYLD2!AM$4,'[1]INTERNAL PARAMETERS-1'!$B$5:$J$44,7,FALSE)*SDBYLD2!$F138 + SDBYLD1!AM138*(1-VLOOKUP(SDBYLD2!AM$4,'[1]INTERNAL PARAMETERS-1'!$B$5:$J$44,5,FALSE))*VLOOKUP(SDBYLD2!AM$4,'[1]INTERNAL PARAMETERS-1'!$B$5:$J$44,9,FALSE)*SDBYLD2!$F138</f>
        <v>0</v>
      </c>
      <c r="AN138" s="44">
        <f>SDBYLD1!AN138*VLOOKUP(SDBYLD2!AN$4,'[1]INTERNAL PARAMETERS-1'!$B$5:$J$44,5,FALSE)*VLOOKUP(SDBYLD2!AN$4,'[1]INTERNAL PARAMETERS-1'!$B$5:$J$44,7,FALSE)*SDBYLD2!$F138 + SDBYLD1!AN138*(1-VLOOKUP(SDBYLD2!AN$4,'[1]INTERNAL PARAMETERS-1'!$B$5:$J$44,5,FALSE))*VLOOKUP(SDBYLD2!AN$4,'[1]INTERNAL PARAMETERS-1'!$B$5:$J$44,9,FALSE)*SDBYLD2!$F138</f>
        <v>0</v>
      </c>
      <c r="AO138" s="44">
        <f>SDBYLD1!AO138*VLOOKUP(SDBYLD2!AO$4,'[1]INTERNAL PARAMETERS-1'!$B$5:$J$44,5,FALSE)*VLOOKUP(SDBYLD2!AO$4,'[1]INTERNAL PARAMETERS-1'!$B$5:$J$44,7,FALSE)*SDBYLD2!$F138 + SDBYLD1!AO138*(1-VLOOKUP(SDBYLD2!AO$4,'[1]INTERNAL PARAMETERS-1'!$B$5:$J$44,5,FALSE))*VLOOKUP(SDBYLD2!AO$4,'[1]INTERNAL PARAMETERS-1'!$B$5:$J$44,9,FALSE)*SDBYLD2!$F138</f>
        <v>0</v>
      </c>
      <c r="AP138" s="44">
        <f>SDBYLD1!AP138*VLOOKUP(SDBYLD2!AP$4,'[1]INTERNAL PARAMETERS-1'!$B$5:$J$44,5,FALSE)*VLOOKUP(SDBYLD2!AP$4,'[1]INTERNAL PARAMETERS-1'!$B$5:$J$44,7,FALSE)*SDBYLD2!$F138 + SDBYLD1!AP138*(1-VLOOKUP(SDBYLD2!AP$4,'[1]INTERNAL PARAMETERS-1'!$B$5:$J$44,5,FALSE))*VLOOKUP(SDBYLD2!AP$4,'[1]INTERNAL PARAMETERS-1'!$B$5:$J$44,9,FALSE)*SDBYLD2!$F138</f>
        <v>0</v>
      </c>
      <c r="AQ138" s="44">
        <f>SDBYLD1!AQ138*VLOOKUP(SDBYLD2!AQ$4,'[1]INTERNAL PARAMETERS-1'!$B$5:$J$44,5,FALSE)*VLOOKUP(SDBYLD2!AQ$4,'[1]INTERNAL PARAMETERS-1'!$B$5:$J$44,7,FALSE)*SDBYLD2!$F138 + SDBYLD1!AQ138*(1-VLOOKUP(SDBYLD2!AQ$4,'[1]INTERNAL PARAMETERS-1'!$B$5:$J$44,5,FALSE))*VLOOKUP(SDBYLD2!AQ$4,'[1]INTERNAL PARAMETERS-1'!$B$5:$J$44,9,FALSE)*SDBYLD2!$F138</f>
        <v>0</v>
      </c>
      <c r="AR138" s="44">
        <f>SDBYLD1!AR138*VLOOKUP(SDBYLD2!AR$4,'[1]INTERNAL PARAMETERS-1'!$B$5:$J$44,5,FALSE)*VLOOKUP(SDBYLD2!AR$4,'[1]INTERNAL PARAMETERS-1'!$B$5:$J$44,7,FALSE)*SDBYLD2!$F138 + SDBYLD1!AR138*(1-VLOOKUP(SDBYLD2!AR$4,'[1]INTERNAL PARAMETERS-1'!$B$5:$J$44,5,FALSE))*VLOOKUP(SDBYLD2!AR$4,'[1]INTERNAL PARAMETERS-1'!$B$5:$J$44,9,FALSE)*SDBYLD2!$F138</f>
        <v>0</v>
      </c>
      <c r="AS138" s="44">
        <f>SDBYLD1!AS138*VLOOKUP(SDBYLD2!AS$4,'[1]INTERNAL PARAMETERS-1'!$B$5:$J$44,5,FALSE)*VLOOKUP(SDBYLD2!AS$4,'[1]INTERNAL PARAMETERS-1'!$B$5:$J$44,7,FALSE)*SDBYLD2!$F138 + SDBYLD1!AS138*(1-VLOOKUP(SDBYLD2!AS$4,'[1]INTERNAL PARAMETERS-1'!$B$5:$J$44,5,FALSE))*VLOOKUP(SDBYLD2!AS$4,'[1]INTERNAL PARAMETERS-1'!$B$5:$J$44,9,FALSE)*SDBYLD2!$F138</f>
        <v>0</v>
      </c>
      <c r="AT138" s="43">
        <f>SDBYLD1!AT138*VLOOKUP(SDBYLD2!AT$4,'[1]INTERNAL PARAMETERS-1'!$B$5:$J$44,5,FALSE)*VLOOKUP(SDBYLD2!AT$4,'[1]INTERNAL PARAMETERS-1'!$B$5:$J$44,7,FALSE)*SDBYLD2!$F138 + SDBYLD1!AT138*(1-VLOOKUP(SDBYLD2!AT$4,'[1]INTERNAL PARAMETERS-1'!$B$5:$J$44,5,FALSE))*VLOOKUP(SDBYLD2!AT$4,'[1]INTERNAL PARAMETERS-1'!$B$5:$J$44,9,FALSE)*SDBYLD2!$F138</f>
        <v>0</v>
      </c>
      <c r="AU138" s="45">
        <f>SDBYLD1!AU138*VLOOKUP(SDBYLD2!AU$4,'[1]INTERNAL PARAMETERS-1'!$B$5:$J$44,5,FALSE)*VLOOKUP(SDBYLD2!AU$4,'[1]INTERNAL PARAMETERS-1'!$B$5:$J$44,6,FALSE)*VLOOKUP(SDBYLD2!AU$4,'[1]INTERNAL PARAMETERS-1'!$B$5:$J$44,3,FALSE) + SDBYLD1!AU138*(1-VLOOKUP(SDBYLD2!AU$4,'[1]INTERNAL PARAMETERS-1'!$B$5:$J$44,5,FALSE))*VLOOKUP(SDBYLD2!AU$4,'[1]INTERNAL PARAMETERS-1'!$B$5:$J$44,8,FALSE)*VLOOKUP(SDBYLD2!AU$4,'[1]INTERNAL PARAMETERS-1'!$B$5:$J$44,3,FALSE)</f>
        <v>0</v>
      </c>
      <c r="AV138" s="44">
        <f>SDBYLD1!AV138*VLOOKUP(SDBYLD2!AV$4,'[1]INTERNAL PARAMETERS-1'!$B$5:$J$44,5,FALSE)*VLOOKUP(SDBYLD2!AV$4,'[1]INTERNAL PARAMETERS-1'!$B$5:$J$44,6,FALSE)*VLOOKUP(SDBYLD2!AV$4,'[1]INTERNAL PARAMETERS-1'!$B$5:$J$44,3,FALSE) + SDBYLD1!AV138*(1-VLOOKUP(SDBYLD2!AV$4,'[1]INTERNAL PARAMETERS-1'!$B$5:$J$44,5,FALSE))*VLOOKUP(SDBYLD2!AV$4,'[1]INTERNAL PARAMETERS-1'!$B$5:$J$44,8,FALSE)*VLOOKUP(SDBYLD2!AV$4,'[1]INTERNAL PARAMETERS-1'!$B$5:$J$44,3,FALSE)</f>
        <v>0</v>
      </c>
      <c r="AW138" s="44">
        <f>SDBYLD1!AW138*VLOOKUP(SDBYLD2!AW$4,'[1]INTERNAL PARAMETERS-1'!$B$5:$J$44,5,FALSE)*VLOOKUP(SDBYLD2!AW$4,'[1]INTERNAL PARAMETERS-1'!$B$5:$J$44,6,FALSE)*VLOOKUP(SDBYLD2!AW$4,'[1]INTERNAL PARAMETERS-1'!$B$5:$J$44,3,FALSE) + SDBYLD1!AW138*(1-VLOOKUP(SDBYLD2!AW$4,'[1]INTERNAL PARAMETERS-1'!$B$5:$J$44,5,FALSE))*VLOOKUP(SDBYLD2!AW$4,'[1]INTERNAL PARAMETERS-1'!$B$5:$J$44,8,FALSE)*VLOOKUP(SDBYLD2!AW$4,'[1]INTERNAL PARAMETERS-1'!$B$5:$J$44,3,FALSE)</f>
        <v>0</v>
      </c>
      <c r="AX138" s="44">
        <f>SDBYLD1!AX138*VLOOKUP(SDBYLD2!AX$4,'[1]INTERNAL PARAMETERS-1'!$B$5:$J$44,5,FALSE)*VLOOKUP(SDBYLD2!AX$4,'[1]INTERNAL PARAMETERS-1'!$B$5:$J$44,6,FALSE)*VLOOKUP(SDBYLD2!AX$4,'[1]INTERNAL PARAMETERS-1'!$B$5:$J$44,3,FALSE) + SDBYLD1!AX138*(1-VLOOKUP(SDBYLD2!AX$4,'[1]INTERNAL PARAMETERS-1'!$B$5:$J$44,5,FALSE))*VLOOKUP(SDBYLD2!AX$4,'[1]INTERNAL PARAMETERS-1'!$B$5:$J$44,8,FALSE)*VLOOKUP(SDBYLD2!AX$4,'[1]INTERNAL PARAMETERS-1'!$B$5:$J$44,3,FALSE)</f>
        <v>0</v>
      </c>
      <c r="AY138" s="44">
        <f>SDBYLD1!AY138*VLOOKUP(SDBYLD2!AY$4,'[1]INTERNAL PARAMETERS-1'!$B$5:$J$44,5,FALSE)*VLOOKUP(SDBYLD2!AY$4,'[1]INTERNAL PARAMETERS-1'!$B$5:$J$44,6,FALSE)*VLOOKUP(SDBYLD2!AY$4,'[1]INTERNAL PARAMETERS-1'!$B$5:$J$44,3,FALSE) + SDBYLD1!AY138*(1-VLOOKUP(SDBYLD2!AY$4,'[1]INTERNAL PARAMETERS-1'!$B$5:$J$44,5,FALSE))*VLOOKUP(SDBYLD2!AY$4,'[1]INTERNAL PARAMETERS-1'!$B$5:$J$44,8,FALSE)*VLOOKUP(SDBYLD2!AY$4,'[1]INTERNAL PARAMETERS-1'!$B$5:$J$44,3,FALSE)</f>
        <v>0</v>
      </c>
      <c r="AZ138" s="44">
        <f>SDBYLD1!AZ138*VLOOKUP(SDBYLD2!AZ$4,'[1]INTERNAL PARAMETERS-1'!$B$5:$J$44,5,FALSE)*VLOOKUP(SDBYLD2!AZ$4,'[1]INTERNAL PARAMETERS-1'!$B$5:$J$44,6,FALSE)*VLOOKUP(SDBYLD2!AZ$4,'[1]INTERNAL PARAMETERS-1'!$B$5:$J$44,3,FALSE) + SDBYLD1!AZ138*(1-VLOOKUP(SDBYLD2!AZ$4,'[1]INTERNAL PARAMETERS-1'!$B$5:$J$44,5,FALSE))*VLOOKUP(SDBYLD2!AZ$4,'[1]INTERNAL PARAMETERS-1'!$B$5:$J$44,8,FALSE)*VLOOKUP(SDBYLD2!AZ$4,'[1]INTERNAL PARAMETERS-1'!$B$5:$J$44,3,FALSE)</f>
        <v>0</v>
      </c>
      <c r="BA138" s="44">
        <f>SDBYLD1!BA138*VLOOKUP(SDBYLD2!BA$4,'[1]INTERNAL PARAMETERS-1'!$B$5:$J$44,5,FALSE)*VLOOKUP(SDBYLD2!BA$4,'[1]INTERNAL PARAMETERS-1'!$B$5:$J$44,6,FALSE)*VLOOKUP(SDBYLD2!BA$4,'[1]INTERNAL PARAMETERS-1'!$B$5:$J$44,3,FALSE) + SDBYLD1!BA138*(1-VLOOKUP(SDBYLD2!BA$4,'[1]INTERNAL PARAMETERS-1'!$B$5:$J$44,5,FALSE))*VLOOKUP(SDBYLD2!BA$4,'[1]INTERNAL PARAMETERS-1'!$B$5:$J$44,8,FALSE)*VLOOKUP(SDBYLD2!BA$4,'[1]INTERNAL PARAMETERS-1'!$B$5:$J$44,3,FALSE)</f>
        <v>0</v>
      </c>
      <c r="BB138" s="44">
        <f>SDBYLD1!BB138*VLOOKUP(SDBYLD2!BB$4,'[1]INTERNAL PARAMETERS-1'!$B$5:$J$44,5,FALSE)*VLOOKUP(SDBYLD2!BB$4,'[1]INTERNAL PARAMETERS-1'!$B$5:$J$44,6,FALSE)*VLOOKUP(SDBYLD2!BB$4,'[1]INTERNAL PARAMETERS-1'!$B$5:$J$44,3,FALSE) + SDBYLD1!BB138*(1-VLOOKUP(SDBYLD2!BB$4,'[1]INTERNAL PARAMETERS-1'!$B$5:$J$44,5,FALSE))*VLOOKUP(SDBYLD2!BB$4,'[1]INTERNAL PARAMETERS-1'!$B$5:$J$44,8,FALSE)*VLOOKUP(SDBYLD2!BB$4,'[1]INTERNAL PARAMETERS-1'!$B$5:$J$44,3,FALSE)</f>
        <v>0</v>
      </c>
      <c r="BC138" s="44">
        <f>SDBYLD1!BC138*VLOOKUP(SDBYLD2!BC$4,'[1]INTERNAL PARAMETERS-1'!$B$5:$J$44,5,FALSE)*VLOOKUP(SDBYLD2!BC$4,'[1]INTERNAL PARAMETERS-1'!$B$5:$J$44,6,FALSE)*VLOOKUP(SDBYLD2!BC$4,'[1]INTERNAL PARAMETERS-1'!$B$5:$J$44,3,FALSE) + SDBYLD1!BC138*(1-VLOOKUP(SDBYLD2!BC$4,'[1]INTERNAL PARAMETERS-1'!$B$5:$J$44,5,FALSE))*VLOOKUP(SDBYLD2!BC$4,'[1]INTERNAL PARAMETERS-1'!$B$5:$J$44,8,FALSE)*VLOOKUP(SDBYLD2!BC$4,'[1]INTERNAL PARAMETERS-1'!$B$5:$J$44,3,FALSE)</f>
        <v>0</v>
      </c>
      <c r="BD138" s="44">
        <f>SDBYLD1!BD138*VLOOKUP(SDBYLD2!BD$4,'[1]INTERNAL PARAMETERS-1'!$B$5:$J$44,5,FALSE)*VLOOKUP(SDBYLD2!BD$4,'[1]INTERNAL PARAMETERS-1'!$B$5:$J$44,6,FALSE)*VLOOKUP(SDBYLD2!BD$4,'[1]INTERNAL PARAMETERS-1'!$B$5:$J$44,3,FALSE) + SDBYLD1!BD138*(1-VLOOKUP(SDBYLD2!BD$4,'[1]INTERNAL PARAMETERS-1'!$B$5:$J$44,5,FALSE))*VLOOKUP(SDBYLD2!BD$4,'[1]INTERNAL PARAMETERS-1'!$B$5:$J$44,8,FALSE)*VLOOKUP(SDBYLD2!BD$4,'[1]INTERNAL PARAMETERS-1'!$B$5:$J$44,3,FALSE)</f>
        <v>0</v>
      </c>
      <c r="BE138" s="44">
        <f>SDBYLD1!BE138*VLOOKUP(SDBYLD2!BE$4,'[1]INTERNAL PARAMETERS-1'!$B$5:$J$44,5,FALSE)*VLOOKUP(SDBYLD2!BE$4,'[1]INTERNAL PARAMETERS-1'!$B$5:$J$44,6,FALSE)*VLOOKUP(SDBYLD2!BE$4,'[1]INTERNAL PARAMETERS-1'!$B$5:$J$44,3,FALSE) + SDBYLD1!BE138*(1-VLOOKUP(SDBYLD2!BE$4,'[1]INTERNAL PARAMETERS-1'!$B$5:$J$44,5,FALSE))*VLOOKUP(SDBYLD2!BE$4,'[1]INTERNAL PARAMETERS-1'!$B$5:$J$44,8,FALSE)*VLOOKUP(SDBYLD2!BE$4,'[1]INTERNAL PARAMETERS-1'!$B$5:$J$44,3,FALSE)</f>
        <v>0</v>
      </c>
      <c r="BF138" s="44">
        <f>SDBYLD1!BF138*VLOOKUP(SDBYLD2!BF$4,'[1]INTERNAL PARAMETERS-1'!$B$5:$J$44,5,FALSE)*VLOOKUP(SDBYLD2!BF$4,'[1]INTERNAL PARAMETERS-1'!$B$5:$J$44,6,FALSE)*VLOOKUP(SDBYLD2!BF$4,'[1]INTERNAL PARAMETERS-1'!$B$5:$J$44,3,FALSE) + SDBYLD1!BF138*(1-VLOOKUP(SDBYLD2!BF$4,'[1]INTERNAL PARAMETERS-1'!$B$5:$J$44,5,FALSE))*VLOOKUP(SDBYLD2!BF$4,'[1]INTERNAL PARAMETERS-1'!$B$5:$J$44,8,FALSE)*VLOOKUP(SDBYLD2!BF$4,'[1]INTERNAL PARAMETERS-1'!$B$5:$J$44,3,FALSE)</f>
        <v>0</v>
      </c>
      <c r="BG138" s="44">
        <f>SDBYLD1!BG138*VLOOKUP(SDBYLD2!BG$4,'[1]INTERNAL PARAMETERS-1'!$B$5:$J$44,5,FALSE)*VLOOKUP(SDBYLD2!BG$4,'[1]INTERNAL PARAMETERS-1'!$B$5:$J$44,6,FALSE)*VLOOKUP(SDBYLD2!BG$4,'[1]INTERNAL PARAMETERS-1'!$B$5:$J$44,3,FALSE) + SDBYLD1!BG138*(1-VLOOKUP(SDBYLD2!BG$4,'[1]INTERNAL PARAMETERS-1'!$B$5:$J$44,5,FALSE))*VLOOKUP(SDBYLD2!BG$4,'[1]INTERNAL PARAMETERS-1'!$B$5:$J$44,8,FALSE)*VLOOKUP(SDBYLD2!BG$4,'[1]INTERNAL PARAMETERS-1'!$B$5:$J$44,3,FALSE)</f>
        <v>0</v>
      </c>
      <c r="BH138" s="44">
        <f>SDBYLD1!BH138*VLOOKUP(SDBYLD2!BH$4,'[1]INTERNAL PARAMETERS-1'!$B$5:$J$44,5,FALSE)*VLOOKUP(SDBYLD2!BH$4,'[1]INTERNAL PARAMETERS-1'!$B$5:$J$44,6,FALSE)*VLOOKUP(SDBYLD2!BH$4,'[1]INTERNAL PARAMETERS-1'!$B$5:$J$44,3,FALSE) + SDBYLD1!BH138*(1-VLOOKUP(SDBYLD2!BH$4,'[1]INTERNAL PARAMETERS-1'!$B$5:$J$44,5,FALSE))*VLOOKUP(SDBYLD2!BH$4,'[1]INTERNAL PARAMETERS-1'!$B$5:$J$44,8,FALSE)*VLOOKUP(SDBYLD2!BH$4,'[1]INTERNAL PARAMETERS-1'!$B$5:$J$44,3,FALSE)</f>
        <v>0</v>
      </c>
      <c r="BI138" s="44">
        <f>SDBYLD1!BI138*VLOOKUP(SDBYLD2!BI$4,'[1]INTERNAL PARAMETERS-1'!$B$5:$J$44,5,FALSE)*VLOOKUP(SDBYLD2!BI$4,'[1]INTERNAL PARAMETERS-1'!$B$5:$J$44,6,FALSE)*VLOOKUP(SDBYLD2!BI$4,'[1]INTERNAL PARAMETERS-1'!$B$5:$J$44,3,FALSE) + SDBYLD1!BI138*(1-VLOOKUP(SDBYLD2!BI$4,'[1]INTERNAL PARAMETERS-1'!$B$5:$J$44,5,FALSE))*VLOOKUP(SDBYLD2!BI$4,'[1]INTERNAL PARAMETERS-1'!$B$5:$J$44,8,FALSE)*VLOOKUP(SDBYLD2!BI$4,'[1]INTERNAL PARAMETERS-1'!$B$5:$J$44,3,FALSE)</f>
        <v>0</v>
      </c>
      <c r="BJ138" s="44">
        <f>SDBYLD1!BJ138*VLOOKUP(SDBYLD2!BJ$4,'[1]INTERNAL PARAMETERS-1'!$B$5:$J$44,5,FALSE)*VLOOKUP(SDBYLD2!BJ$4,'[1]INTERNAL PARAMETERS-1'!$B$5:$J$44,6,FALSE)*VLOOKUP(SDBYLD2!BJ$4,'[1]INTERNAL PARAMETERS-1'!$B$5:$J$44,3,FALSE) + SDBYLD1!BJ138*(1-VLOOKUP(SDBYLD2!BJ$4,'[1]INTERNAL PARAMETERS-1'!$B$5:$J$44,5,FALSE))*VLOOKUP(SDBYLD2!BJ$4,'[1]INTERNAL PARAMETERS-1'!$B$5:$J$44,8,FALSE)*VLOOKUP(SDBYLD2!BJ$4,'[1]INTERNAL PARAMETERS-1'!$B$5:$J$44,3,FALSE)</f>
        <v>0</v>
      </c>
      <c r="BK138" s="44">
        <f>SDBYLD1!BK138*VLOOKUP(SDBYLD2!BK$4,'[1]INTERNAL PARAMETERS-1'!$B$5:$J$44,5,FALSE)*VLOOKUP(SDBYLD2!BK$4,'[1]INTERNAL PARAMETERS-1'!$B$5:$J$44,6,FALSE)*VLOOKUP(SDBYLD2!BK$4,'[1]INTERNAL PARAMETERS-1'!$B$5:$J$44,3,FALSE) + SDBYLD1!BK138*(1-VLOOKUP(SDBYLD2!BK$4,'[1]INTERNAL PARAMETERS-1'!$B$5:$J$44,5,FALSE))*VLOOKUP(SDBYLD2!BK$4,'[1]INTERNAL PARAMETERS-1'!$B$5:$J$44,8,FALSE)*VLOOKUP(SDBYLD2!BK$4,'[1]INTERNAL PARAMETERS-1'!$B$5:$J$44,3,FALSE)</f>
        <v>0</v>
      </c>
      <c r="BL138" s="44">
        <f>SDBYLD1!BL138*VLOOKUP(SDBYLD2!BL$4,'[1]INTERNAL PARAMETERS-1'!$B$5:$J$44,5,FALSE)*VLOOKUP(SDBYLD2!BL$4,'[1]INTERNAL PARAMETERS-1'!$B$5:$J$44,6,FALSE)*VLOOKUP(SDBYLD2!BL$4,'[1]INTERNAL PARAMETERS-1'!$B$5:$J$44,3,FALSE) + SDBYLD1!BL138*(1-VLOOKUP(SDBYLD2!BL$4,'[1]INTERNAL PARAMETERS-1'!$B$5:$J$44,5,FALSE))*VLOOKUP(SDBYLD2!BL$4,'[1]INTERNAL PARAMETERS-1'!$B$5:$J$44,8,FALSE)*VLOOKUP(SDBYLD2!BL$4,'[1]INTERNAL PARAMETERS-1'!$B$5:$J$44,3,FALSE)</f>
        <v>0</v>
      </c>
      <c r="BM138" s="44">
        <f>SDBYLD1!BM138*VLOOKUP(SDBYLD2!BM$4,'[1]INTERNAL PARAMETERS-1'!$B$5:$J$44,5,FALSE)*VLOOKUP(SDBYLD2!BM$4,'[1]INTERNAL PARAMETERS-1'!$B$5:$J$44,6,FALSE)*VLOOKUP(SDBYLD2!BM$4,'[1]INTERNAL PARAMETERS-1'!$B$5:$J$44,3,FALSE) + SDBYLD1!BM138*(1-VLOOKUP(SDBYLD2!BM$4,'[1]INTERNAL PARAMETERS-1'!$B$5:$J$44,5,FALSE))*VLOOKUP(SDBYLD2!BM$4,'[1]INTERNAL PARAMETERS-1'!$B$5:$J$44,8,FALSE)*VLOOKUP(SDBYLD2!BM$4,'[1]INTERNAL PARAMETERS-1'!$B$5:$J$44,3,FALSE)</f>
        <v>0</v>
      </c>
      <c r="BN138" s="44">
        <f>SDBYLD1!BN138*VLOOKUP(SDBYLD2!BN$4,'[1]INTERNAL PARAMETERS-1'!$B$5:$J$44,5,FALSE)*VLOOKUP(SDBYLD2!BN$4,'[1]INTERNAL PARAMETERS-1'!$B$5:$J$44,6,FALSE)*VLOOKUP(SDBYLD2!BN$4,'[1]INTERNAL PARAMETERS-1'!$B$5:$J$44,3,FALSE) + SDBYLD1!BN138*(1-VLOOKUP(SDBYLD2!BN$4,'[1]INTERNAL PARAMETERS-1'!$B$5:$J$44,5,FALSE))*VLOOKUP(SDBYLD2!BN$4,'[1]INTERNAL PARAMETERS-1'!$B$5:$J$44,8,FALSE)*VLOOKUP(SDBYLD2!BN$4,'[1]INTERNAL PARAMETERS-1'!$B$5:$J$44,3,FALSE)</f>
        <v>0</v>
      </c>
      <c r="BO138" s="44">
        <f>SDBYLD1!BO138*VLOOKUP(SDBYLD2!BO$4,'[1]INTERNAL PARAMETERS-1'!$B$5:$J$44,5,FALSE)*VLOOKUP(SDBYLD2!BO$4,'[1]INTERNAL PARAMETERS-1'!$B$5:$J$44,6,FALSE)*VLOOKUP(SDBYLD2!BO$4,'[1]INTERNAL PARAMETERS-1'!$B$5:$J$44,3,FALSE) + SDBYLD1!BO138*(1-VLOOKUP(SDBYLD2!BO$4,'[1]INTERNAL PARAMETERS-1'!$B$5:$J$44,5,FALSE))*VLOOKUP(SDBYLD2!BO$4,'[1]INTERNAL PARAMETERS-1'!$B$5:$J$44,8,FALSE)*VLOOKUP(SDBYLD2!BO$4,'[1]INTERNAL PARAMETERS-1'!$B$5:$J$44,3,FALSE)</f>
        <v>0</v>
      </c>
      <c r="BP138" s="44">
        <f>SDBYLD1!BP138*VLOOKUP(SDBYLD2!BP$4,'[1]INTERNAL PARAMETERS-1'!$B$5:$J$44,5,FALSE)*VLOOKUP(SDBYLD2!BP$4,'[1]INTERNAL PARAMETERS-1'!$B$5:$J$44,6,FALSE)*VLOOKUP(SDBYLD2!BP$4,'[1]INTERNAL PARAMETERS-1'!$B$5:$J$44,3,FALSE) + SDBYLD1!BP138*(1-VLOOKUP(SDBYLD2!BP$4,'[1]INTERNAL PARAMETERS-1'!$B$5:$J$44,5,FALSE))*VLOOKUP(SDBYLD2!BP$4,'[1]INTERNAL PARAMETERS-1'!$B$5:$J$44,8,FALSE)*VLOOKUP(SDBYLD2!BP$4,'[1]INTERNAL PARAMETERS-1'!$B$5:$J$44,3,FALSE)</f>
        <v>0</v>
      </c>
      <c r="BQ138" s="44">
        <f>SDBYLD1!BQ138*VLOOKUP(SDBYLD2!BQ$4,'[1]INTERNAL PARAMETERS-1'!$B$5:$J$44,5,FALSE)*VLOOKUP(SDBYLD2!BQ$4,'[1]INTERNAL PARAMETERS-1'!$B$5:$J$44,6,FALSE)*VLOOKUP(SDBYLD2!BQ$4,'[1]INTERNAL PARAMETERS-1'!$B$5:$J$44,3,FALSE) + SDBYLD1!BQ138*(1-VLOOKUP(SDBYLD2!BQ$4,'[1]INTERNAL PARAMETERS-1'!$B$5:$J$44,5,FALSE))*VLOOKUP(SDBYLD2!BQ$4,'[1]INTERNAL PARAMETERS-1'!$B$5:$J$44,8,FALSE)*VLOOKUP(SDBYLD2!BQ$4,'[1]INTERNAL PARAMETERS-1'!$B$5:$J$44,3,FALSE)</f>
        <v>0</v>
      </c>
      <c r="BR138" s="44">
        <f>SDBYLD1!BR138*VLOOKUP(SDBYLD2!BR$4,'[1]INTERNAL PARAMETERS-1'!$B$5:$J$44,5,FALSE)*VLOOKUP(SDBYLD2!BR$4,'[1]INTERNAL PARAMETERS-1'!$B$5:$J$44,6,FALSE)*VLOOKUP(SDBYLD2!BR$4,'[1]INTERNAL PARAMETERS-1'!$B$5:$J$44,3,FALSE) + SDBYLD1!BR138*(1-VLOOKUP(SDBYLD2!BR$4,'[1]INTERNAL PARAMETERS-1'!$B$5:$J$44,5,FALSE))*VLOOKUP(SDBYLD2!BR$4,'[1]INTERNAL PARAMETERS-1'!$B$5:$J$44,8,FALSE)*VLOOKUP(SDBYLD2!BR$4,'[1]INTERNAL PARAMETERS-1'!$B$5:$J$44,3,FALSE)</f>
        <v>0</v>
      </c>
      <c r="BS138" s="44">
        <f>SDBYLD1!BS138*VLOOKUP(SDBYLD2!BS$4,'[1]INTERNAL PARAMETERS-1'!$B$5:$J$44,5,FALSE)*VLOOKUP(SDBYLD2!BS$4,'[1]INTERNAL PARAMETERS-1'!$B$5:$J$44,6,FALSE)*VLOOKUP(SDBYLD2!BS$4,'[1]INTERNAL PARAMETERS-1'!$B$5:$J$44,3,FALSE) + SDBYLD1!BS138*(1-VLOOKUP(SDBYLD2!BS$4,'[1]INTERNAL PARAMETERS-1'!$B$5:$J$44,5,FALSE))*VLOOKUP(SDBYLD2!BS$4,'[1]INTERNAL PARAMETERS-1'!$B$5:$J$44,8,FALSE)*VLOOKUP(SDBYLD2!BS$4,'[1]INTERNAL PARAMETERS-1'!$B$5:$J$44,3,FALSE)</f>
        <v>0</v>
      </c>
      <c r="BT138" s="44">
        <f>SDBYLD1!BT138*VLOOKUP(SDBYLD2!BT$4,'[1]INTERNAL PARAMETERS-1'!$B$5:$J$44,5,FALSE)*VLOOKUP(SDBYLD2!BT$4,'[1]INTERNAL PARAMETERS-1'!$B$5:$J$44,6,FALSE)*VLOOKUP(SDBYLD2!BT$4,'[1]INTERNAL PARAMETERS-1'!$B$5:$J$44,3,FALSE) + SDBYLD1!BT138*(1-VLOOKUP(SDBYLD2!BT$4,'[1]INTERNAL PARAMETERS-1'!$B$5:$J$44,5,FALSE))*VLOOKUP(SDBYLD2!BT$4,'[1]INTERNAL PARAMETERS-1'!$B$5:$J$44,8,FALSE)*VLOOKUP(SDBYLD2!BT$4,'[1]INTERNAL PARAMETERS-1'!$B$5:$J$44,3,FALSE)</f>
        <v>0</v>
      </c>
      <c r="BU138" s="44">
        <f>SDBYLD1!BU138*VLOOKUP(SDBYLD2!BU$4,'[1]INTERNAL PARAMETERS-1'!$B$5:$J$44,5,FALSE)*VLOOKUP(SDBYLD2!BU$4,'[1]INTERNAL PARAMETERS-1'!$B$5:$J$44,6,FALSE)*VLOOKUP(SDBYLD2!BU$4,'[1]INTERNAL PARAMETERS-1'!$B$5:$J$44,3,FALSE) + SDBYLD1!BU138*(1-VLOOKUP(SDBYLD2!BU$4,'[1]INTERNAL PARAMETERS-1'!$B$5:$J$44,5,FALSE))*VLOOKUP(SDBYLD2!BU$4,'[1]INTERNAL PARAMETERS-1'!$B$5:$J$44,8,FALSE)*VLOOKUP(SDBYLD2!BU$4,'[1]INTERNAL PARAMETERS-1'!$B$5:$J$44,3,FALSE)</f>
        <v>0</v>
      </c>
      <c r="BV138" s="44">
        <f>SDBYLD1!BV138*VLOOKUP(SDBYLD2!BV$4,'[1]INTERNAL PARAMETERS-1'!$B$5:$J$44,5,FALSE)*VLOOKUP(SDBYLD2!BV$4,'[1]INTERNAL PARAMETERS-1'!$B$5:$J$44,6,FALSE)*VLOOKUP(SDBYLD2!BV$4,'[1]INTERNAL PARAMETERS-1'!$B$5:$J$44,3,FALSE) + SDBYLD1!BV138*(1-VLOOKUP(SDBYLD2!BV$4,'[1]INTERNAL PARAMETERS-1'!$B$5:$J$44,5,FALSE))*VLOOKUP(SDBYLD2!BV$4,'[1]INTERNAL PARAMETERS-1'!$B$5:$J$44,8,FALSE)*VLOOKUP(SDBYLD2!BV$4,'[1]INTERNAL PARAMETERS-1'!$B$5:$J$44,3,FALSE)</f>
        <v>0</v>
      </c>
      <c r="BW138" s="44">
        <f>SDBYLD1!BW138*VLOOKUP(SDBYLD2!BW$4,'[1]INTERNAL PARAMETERS-1'!$B$5:$J$44,5,FALSE)*VLOOKUP(SDBYLD2!BW$4,'[1]INTERNAL PARAMETERS-1'!$B$5:$J$44,6,FALSE)*VLOOKUP(SDBYLD2!BW$4,'[1]INTERNAL PARAMETERS-1'!$B$5:$J$44,3,FALSE) + SDBYLD1!BW138*(1-VLOOKUP(SDBYLD2!BW$4,'[1]INTERNAL PARAMETERS-1'!$B$5:$J$44,5,FALSE))*VLOOKUP(SDBYLD2!BW$4,'[1]INTERNAL PARAMETERS-1'!$B$5:$J$44,8,FALSE)*VLOOKUP(SDBYLD2!BW$4,'[1]INTERNAL PARAMETERS-1'!$B$5:$J$44,3,FALSE)</f>
        <v>0</v>
      </c>
      <c r="BX138" s="44">
        <f>SDBYLD1!BX138*VLOOKUP(SDBYLD2!BX$4,'[1]INTERNAL PARAMETERS-1'!$B$5:$J$44,5,FALSE)*VLOOKUP(SDBYLD2!BX$4,'[1]INTERNAL PARAMETERS-1'!$B$5:$J$44,6,FALSE)*VLOOKUP(SDBYLD2!BX$4,'[1]INTERNAL PARAMETERS-1'!$B$5:$J$44,3,FALSE) + SDBYLD1!BX138*(1-VLOOKUP(SDBYLD2!BX$4,'[1]INTERNAL PARAMETERS-1'!$B$5:$J$44,5,FALSE))*VLOOKUP(SDBYLD2!BX$4,'[1]INTERNAL PARAMETERS-1'!$B$5:$J$44,8,FALSE)*VLOOKUP(SDBYLD2!BX$4,'[1]INTERNAL PARAMETERS-1'!$B$5:$J$44,3,FALSE)</f>
        <v>0</v>
      </c>
      <c r="BY138" s="44">
        <f>SDBYLD1!BY138*VLOOKUP(SDBYLD2!BY$4,'[1]INTERNAL PARAMETERS-1'!$B$5:$J$44,5,FALSE)*VLOOKUP(SDBYLD2!BY$4,'[1]INTERNAL PARAMETERS-1'!$B$5:$J$44,6,FALSE)*VLOOKUP(SDBYLD2!BY$4,'[1]INTERNAL PARAMETERS-1'!$B$5:$J$44,3,FALSE) + SDBYLD1!BY138*(1-VLOOKUP(SDBYLD2!BY$4,'[1]INTERNAL PARAMETERS-1'!$B$5:$J$44,5,FALSE))*VLOOKUP(SDBYLD2!BY$4,'[1]INTERNAL PARAMETERS-1'!$B$5:$J$44,8,FALSE)*VLOOKUP(SDBYLD2!BY$4,'[1]INTERNAL PARAMETERS-1'!$B$5:$J$44,3,FALSE)</f>
        <v>0</v>
      </c>
      <c r="BZ138" s="44">
        <f>SDBYLD1!BZ138*VLOOKUP(SDBYLD2!BZ$4,'[1]INTERNAL PARAMETERS-1'!$B$5:$J$44,5,FALSE)*VLOOKUP(SDBYLD2!BZ$4,'[1]INTERNAL PARAMETERS-1'!$B$5:$J$44,6,FALSE)*VLOOKUP(SDBYLD2!BZ$4,'[1]INTERNAL PARAMETERS-1'!$B$5:$J$44,3,FALSE) + SDBYLD1!BZ138*(1-VLOOKUP(SDBYLD2!BZ$4,'[1]INTERNAL PARAMETERS-1'!$B$5:$J$44,5,FALSE))*VLOOKUP(SDBYLD2!BZ$4,'[1]INTERNAL PARAMETERS-1'!$B$5:$J$44,8,FALSE)*VLOOKUP(SDBYLD2!BZ$4,'[1]INTERNAL PARAMETERS-1'!$B$5:$J$44,3,FALSE)</f>
        <v>0</v>
      </c>
      <c r="CA138" s="44">
        <f>SDBYLD1!CA138*VLOOKUP(SDBYLD2!CA$4,'[1]INTERNAL PARAMETERS-1'!$B$5:$J$44,5,FALSE)*VLOOKUP(SDBYLD2!CA$4,'[1]INTERNAL PARAMETERS-1'!$B$5:$J$44,6,FALSE)*VLOOKUP(SDBYLD2!CA$4,'[1]INTERNAL PARAMETERS-1'!$B$5:$J$44,3,FALSE) + SDBYLD1!CA138*(1-VLOOKUP(SDBYLD2!CA$4,'[1]INTERNAL PARAMETERS-1'!$B$5:$J$44,5,FALSE))*VLOOKUP(SDBYLD2!CA$4,'[1]INTERNAL PARAMETERS-1'!$B$5:$J$44,8,FALSE)*VLOOKUP(SDBYLD2!CA$4,'[1]INTERNAL PARAMETERS-1'!$B$5:$J$44,3,FALSE)</f>
        <v>0</v>
      </c>
      <c r="CB138" s="44">
        <f>SDBYLD1!CB138*VLOOKUP(SDBYLD2!CB$4,'[1]INTERNAL PARAMETERS-1'!$B$5:$J$44,5,FALSE)*VLOOKUP(SDBYLD2!CB$4,'[1]INTERNAL PARAMETERS-1'!$B$5:$J$44,6,FALSE)*VLOOKUP(SDBYLD2!CB$4,'[1]INTERNAL PARAMETERS-1'!$B$5:$J$44,3,FALSE) + SDBYLD1!CB138*(1-VLOOKUP(SDBYLD2!CB$4,'[1]INTERNAL PARAMETERS-1'!$B$5:$J$44,5,FALSE))*VLOOKUP(SDBYLD2!CB$4,'[1]INTERNAL PARAMETERS-1'!$B$5:$J$44,8,FALSE)*VLOOKUP(SDBYLD2!CB$4,'[1]INTERNAL PARAMETERS-1'!$B$5:$J$44,3,FALSE)</f>
        <v>0</v>
      </c>
      <c r="CC138" s="44">
        <f>SDBYLD1!CC138*VLOOKUP(SDBYLD2!CC$4,'[1]INTERNAL PARAMETERS-1'!$B$5:$J$44,5,FALSE)*VLOOKUP(SDBYLD2!CC$4,'[1]INTERNAL PARAMETERS-1'!$B$5:$J$44,6,FALSE)*VLOOKUP(SDBYLD2!CC$4,'[1]INTERNAL PARAMETERS-1'!$B$5:$J$44,3,FALSE) + SDBYLD1!CC138*(1-VLOOKUP(SDBYLD2!CC$4,'[1]INTERNAL PARAMETERS-1'!$B$5:$J$44,5,FALSE))*VLOOKUP(SDBYLD2!CC$4,'[1]INTERNAL PARAMETERS-1'!$B$5:$J$44,8,FALSE)*VLOOKUP(SDBYLD2!CC$4,'[1]INTERNAL PARAMETERS-1'!$B$5:$J$44,3,FALSE)</f>
        <v>0</v>
      </c>
      <c r="CD138" s="44">
        <f>SDBYLD1!CD138*VLOOKUP(SDBYLD2!CD$4,'[1]INTERNAL PARAMETERS-1'!$B$5:$J$44,5,FALSE)*VLOOKUP(SDBYLD2!CD$4,'[1]INTERNAL PARAMETERS-1'!$B$5:$J$44,6,FALSE)*VLOOKUP(SDBYLD2!CD$4,'[1]INTERNAL PARAMETERS-1'!$B$5:$J$44,3,FALSE) + SDBYLD1!CD138*(1-VLOOKUP(SDBYLD2!CD$4,'[1]INTERNAL PARAMETERS-1'!$B$5:$J$44,5,FALSE))*VLOOKUP(SDBYLD2!CD$4,'[1]INTERNAL PARAMETERS-1'!$B$5:$J$44,8,FALSE)*VLOOKUP(SDBYLD2!CD$4,'[1]INTERNAL PARAMETERS-1'!$B$5:$J$44,3,FALSE)</f>
        <v>0</v>
      </c>
      <c r="CE138" s="44">
        <f>SDBYLD1!CE138*VLOOKUP(SDBYLD2!CE$4,'[1]INTERNAL PARAMETERS-1'!$B$5:$J$44,5,FALSE)*VLOOKUP(SDBYLD2!CE$4,'[1]INTERNAL PARAMETERS-1'!$B$5:$J$44,6,FALSE)*VLOOKUP(SDBYLD2!CE$4,'[1]INTERNAL PARAMETERS-1'!$B$5:$J$44,3,FALSE) + SDBYLD1!CE138*(1-VLOOKUP(SDBYLD2!CE$4,'[1]INTERNAL PARAMETERS-1'!$B$5:$J$44,5,FALSE))*VLOOKUP(SDBYLD2!CE$4,'[1]INTERNAL PARAMETERS-1'!$B$5:$J$44,8,FALSE)*VLOOKUP(SDBYLD2!CE$4,'[1]INTERNAL PARAMETERS-1'!$B$5:$J$44,3,FALSE)</f>
        <v>0</v>
      </c>
      <c r="CF138" s="44">
        <f>SDBYLD1!CF138*VLOOKUP(SDBYLD2!CF$4,'[1]INTERNAL PARAMETERS-1'!$B$5:$J$44,5,FALSE)*VLOOKUP(SDBYLD2!CF$4,'[1]INTERNAL PARAMETERS-1'!$B$5:$J$44,6,FALSE)*VLOOKUP(SDBYLD2!CF$4,'[1]INTERNAL PARAMETERS-1'!$B$5:$J$44,3,FALSE) + SDBYLD1!CF138*(1-VLOOKUP(SDBYLD2!CF$4,'[1]INTERNAL PARAMETERS-1'!$B$5:$J$44,5,FALSE))*VLOOKUP(SDBYLD2!CF$4,'[1]INTERNAL PARAMETERS-1'!$B$5:$J$44,8,FALSE)*VLOOKUP(SDBYLD2!CF$4,'[1]INTERNAL PARAMETERS-1'!$B$5:$J$44,3,FALSE)</f>
        <v>0</v>
      </c>
      <c r="CG138" s="44">
        <f>SDBYLD1!CG138*VLOOKUP(SDBYLD2!CG$4,'[1]INTERNAL PARAMETERS-1'!$B$5:$J$44,5,FALSE)*VLOOKUP(SDBYLD2!CG$4,'[1]INTERNAL PARAMETERS-1'!$B$5:$J$44,6,FALSE)*VLOOKUP(SDBYLD2!CG$4,'[1]INTERNAL PARAMETERS-1'!$B$5:$J$44,3,FALSE) + SDBYLD1!CG138*(1-VLOOKUP(SDBYLD2!CG$4,'[1]INTERNAL PARAMETERS-1'!$B$5:$J$44,5,FALSE))*VLOOKUP(SDBYLD2!CG$4,'[1]INTERNAL PARAMETERS-1'!$B$5:$J$44,8,FALSE)*VLOOKUP(SDBYLD2!CG$4,'[1]INTERNAL PARAMETERS-1'!$B$5:$J$44,3,FALSE)</f>
        <v>0</v>
      </c>
      <c r="CH138" s="43">
        <f>SDBYLD1!CH138*VLOOKUP(SDBYLD2!CH$4,'[1]INTERNAL PARAMETERS-1'!$B$5:$J$44,5,FALSE)*VLOOKUP(SDBYLD2!CH$4,'[1]INTERNAL PARAMETERS-1'!$B$5:$J$44,6,FALSE)*VLOOKUP(SDBYLD2!CH$4,'[1]INTERNAL PARAMETERS-1'!$B$5:$J$44,3,FALSE) + SDBYLD1!CH138*(1-VLOOKUP(SDBYLD2!CH$4,'[1]INTERNAL PARAMETERS-1'!$B$5:$J$44,5,FALSE))*VLOOKUP(SDBYLD2!CH$4,'[1]INTERNAL PARAMETERS-1'!$B$5:$J$44,8,FALSE)*VLOOKUP(SDBYLD2!CH$4,'[1]INTERNAL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SDBeam!X139</f>
        <v>0</v>
      </c>
      <c r="F139" s="56">
        <f>'[1]INTERNAL PARAMETERS-1'!M13</f>
        <v>44.225000000000001</v>
      </c>
      <c r="G139" s="45">
        <f>SDBYLD1!G139*VLOOKUP(SDBYLD2!G$4,'[1]INTERNAL PARAMETERS-1'!$B$5:$J$44,5,FALSE)*VLOOKUP(SDBYLD2!G$4,'[1]INTERNAL PARAMETERS-1'!$B$5:$J$44,7,FALSE)*SDBYLD2!$F139 + SDBYLD1!G139*(1-VLOOKUP(SDBYLD2!G$4,'[1]INTERNAL PARAMETERS-1'!$B$5:$J$44,5,FALSE))*VLOOKUP(SDBYLD2!G$4,'[1]INTERNAL PARAMETERS-1'!$B$5:$J$44,9,FALSE)*SDBYLD2!$F139</f>
        <v>0</v>
      </c>
      <c r="H139" s="44">
        <f>SDBYLD1!H139*VLOOKUP(SDBYLD2!H$4,'[1]INTERNAL PARAMETERS-1'!$B$5:$J$44,5,FALSE)*VLOOKUP(SDBYLD2!H$4,'[1]INTERNAL PARAMETERS-1'!$B$5:$J$44,7,FALSE)*SDBYLD2!$F139 + SDBYLD1!H139*(1-VLOOKUP(SDBYLD2!H$4,'[1]INTERNAL PARAMETERS-1'!$B$5:$J$44,5,FALSE))*VLOOKUP(SDBYLD2!H$4,'[1]INTERNAL PARAMETERS-1'!$B$5:$J$44,9,FALSE)*SDBYLD2!$F139</f>
        <v>0</v>
      </c>
      <c r="I139" s="44">
        <f>SDBYLD1!I139*VLOOKUP(SDBYLD2!I$4,'[1]INTERNAL PARAMETERS-1'!$B$5:$J$44,5,FALSE)*VLOOKUP(SDBYLD2!I$4,'[1]INTERNAL PARAMETERS-1'!$B$5:$J$44,7,FALSE)*SDBYLD2!$F139 + SDBYLD1!I139*(1-VLOOKUP(SDBYLD2!I$4,'[1]INTERNAL PARAMETERS-1'!$B$5:$J$44,5,FALSE))*VLOOKUP(SDBYLD2!I$4,'[1]INTERNAL PARAMETERS-1'!$B$5:$J$44,9,FALSE)*SDBYLD2!$F139</f>
        <v>0</v>
      </c>
      <c r="J139" s="44">
        <f>SDBYLD1!J139*VLOOKUP(SDBYLD2!J$4,'[1]INTERNAL PARAMETERS-1'!$B$5:$J$44,5,FALSE)*VLOOKUP(SDBYLD2!J$4,'[1]INTERNAL PARAMETERS-1'!$B$5:$J$44,7,FALSE)*SDBYLD2!$F139 + SDBYLD1!J139*(1-VLOOKUP(SDBYLD2!J$4,'[1]INTERNAL PARAMETERS-1'!$B$5:$J$44,5,FALSE))*VLOOKUP(SDBYLD2!J$4,'[1]INTERNAL PARAMETERS-1'!$B$5:$J$44,9,FALSE)*SDBYLD2!$F139</f>
        <v>0</v>
      </c>
      <c r="K139" s="44">
        <f>SDBYLD1!K139*VLOOKUP(SDBYLD2!K$4,'[1]INTERNAL PARAMETERS-1'!$B$5:$J$44,5,FALSE)*VLOOKUP(SDBYLD2!K$4,'[1]INTERNAL PARAMETERS-1'!$B$5:$J$44,7,FALSE)*SDBYLD2!$F139 + SDBYLD1!K139*(1-VLOOKUP(SDBYLD2!K$4,'[1]INTERNAL PARAMETERS-1'!$B$5:$J$44,5,FALSE))*VLOOKUP(SDBYLD2!K$4,'[1]INTERNAL PARAMETERS-1'!$B$5:$J$44,9,FALSE)*SDBYLD2!$F139</f>
        <v>0</v>
      </c>
      <c r="L139" s="44">
        <f>SDBYLD1!L139*VLOOKUP(SDBYLD2!L$4,'[1]INTERNAL PARAMETERS-1'!$B$5:$J$44,5,FALSE)*VLOOKUP(SDBYLD2!L$4,'[1]INTERNAL PARAMETERS-1'!$B$5:$J$44,7,FALSE)*SDBYLD2!$F139 + SDBYLD1!L139*(1-VLOOKUP(SDBYLD2!L$4,'[1]INTERNAL PARAMETERS-1'!$B$5:$J$44,5,FALSE))*VLOOKUP(SDBYLD2!L$4,'[1]INTERNAL PARAMETERS-1'!$B$5:$J$44,9,FALSE)*SDBYLD2!$F139</f>
        <v>0</v>
      </c>
      <c r="M139" s="44">
        <f>SDBYLD1!M139*VLOOKUP(SDBYLD2!M$4,'[1]INTERNAL PARAMETERS-1'!$B$5:$J$44,5,FALSE)*VLOOKUP(SDBYLD2!M$4,'[1]INTERNAL PARAMETERS-1'!$B$5:$J$44,7,FALSE)*SDBYLD2!$F139 + SDBYLD1!M139*(1-VLOOKUP(SDBYLD2!M$4,'[1]INTERNAL PARAMETERS-1'!$B$5:$J$44,5,FALSE))*VLOOKUP(SDBYLD2!M$4,'[1]INTERNAL PARAMETERS-1'!$B$5:$J$44,9,FALSE)*SDBYLD2!$F139</f>
        <v>0</v>
      </c>
      <c r="N139" s="44">
        <f>SDBYLD1!N139*VLOOKUP(SDBYLD2!N$4,'[1]INTERNAL PARAMETERS-1'!$B$5:$J$44,5,FALSE)*VLOOKUP(SDBYLD2!N$4,'[1]INTERNAL PARAMETERS-1'!$B$5:$J$44,7,FALSE)*SDBYLD2!$F139 + SDBYLD1!N139*(1-VLOOKUP(SDBYLD2!N$4,'[1]INTERNAL PARAMETERS-1'!$B$5:$J$44,5,FALSE))*VLOOKUP(SDBYLD2!N$4,'[1]INTERNAL PARAMETERS-1'!$B$5:$J$44,9,FALSE)*SDBYLD2!$F139</f>
        <v>0</v>
      </c>
      <c r="O139" s="44">
        <f>SDBYLD1!O139*VLOOKUP(SDBYLD2!O$4,'[1]INTERNAL PARAMETERS-1'!$B$5:$J$44,5,FALSE)*VLOOKUP(SDBYLD2!O$4,'[1]INTERNAL PARAMETERS-1'!$B$5:$J$44,7,FALSE)*SDBYLD2!$F139 + SDBYLD1!O139*(1-VLOOKUP(SDBYLD2!O$4,'[1]INTERNAL PARAMETERS-1'!$B$5:$J$44,5,FALSE))*VLOOKUP(SDBYLD2!O$4,'[1]INTERNAL PARAMETERS-1'!$B$5:$J$44,9,FALSE)*SDBYLD2!$F139</f>
        <v>0</v>
      </c>
      <c r="P139" s="44">
        <f>SDBYLD1!P139*VLOOKUP(SDBYLD2!P$4,'[1]INTERNAL PARAMETERS-1'!$B$5:$J$44,5,FALSE)*VLOOKUP(SDBYLD2!P$4,'[1]INTERNAL PARAMETERS-1'!$B$5:$J$44,7,FALSE)*SDBYLD2!$F139 + SDBYLD1!P139*(1-VLOOKUP(SDBYLD2!P$4,'[1]INTERNAL PARAMETERS-1'!$B$5:$J$44,5,FALSE))*VLOOKUP(SDBYLD2!P$4,'[1]INTERNAL PARAMETERS-1'!$B$5:$J$44,9,FALSE)*SDBYLD2!$F139</f>
        <v>0</v>
      </c>
      <c r="Q139" s="44">
        <f>SDBYLD1!Q139*VLOOKUP(SDBYLD2!Q$4,'[1]INTERNAL PARAMETERS-1'!$B$5:$J$44,5,FALSE)*VLOOKUP(SDBYLD2!Q$4,'[1]INTERNAL PARAMETERS-1'!$B$5:$J$44,7,FALSE)*SDBYLD2!$F139 + SDBYLD1!Q139*(1-VLOOKUP(SDBYLD2!Q$4,'[1]INTERNAL PARAMETERS-1'!$B$5:$J$44,5,FALSE))*VLOOKUP(SDBYLD2!Q$4,'[1]INTERNAL PARAMETERS-1'!$B$5:$J$44,9,FALSE)*SDBYLD2!$F139</f>
        <v>0</v>
      </c>
      <c r="R139" s="44">
        <f>SDBYLD1!R139*VLOOKUP(SDBYLD2!R$4,'[1]INTERNAL PARAMETERS-1'!$B$5:$J$44,5,FALSE)*VLOOKUP(SDBYLD2!R$4,'[1]INTERNAL PARAMETERS-1'!$B$5:$J$44,7,FALSE)*SDBYLD2!$F139 + SDBYLD1!R139*(1-VLOOKUP(SDBYLD2!R$4,'[1]INTERNAL PARAMETERS-1'!$B$5:$J$44,5,FALSE))*VLOOKUP(SDBYLD2!R$4,'[1]INTERNAL PARAMETERS-1'!$B$5:$J$44,9,FALSE)*SDBYLD2!$F139</f>
        <v>0</v>
      </c>
      <c r="S139" s="44">
        <f>SDBYLD1!S139*VLOOKUP(SDBYLD2!S$4,'[1]INTERNAL PARAMETERS-1'!$B$5:$J$44,5,FALSE)*VLOOKUP(SDBYLD2!S$4,'[1]INTERNAL PARAMETERS-1'!$B$5:$J$44,7,FALSE)*SDBYLD2!$F139 + SDBYLD1!S139*(1-VLOOKUP(SDBYLD2!S$4,'[1]INTERNAL PARAMETERS-1'!$B$5:$J$44,5,FALSE))*VLOOKUP(SDBYLD2!S$4,'[1]INTERNAL PARAMETERS-1'!$B$5:$J$44,9,FALSE)*SDBYLD2!$F139</f>
        <v>0</v>
      </c>
      <c r="T139" s="44">
        <f>SDBYLD1!T139*VLOOKUP(SDBYLD2!T$4,'[1]INTERNAL PARAMETERS-1'!$B$5:$J$44,5,FALSE)*VLOOKUP(SDBYLD2!T$4,'[1]INTERNAL PARAMETERS-1'!$B$5:$J$44,7,FALSE)*SDBYLD2!$F139 + SDBYLD1!T139*(1-VLOOKUP(SDBYLD2!T$4,'[1]INTERNAL PARAMETERS-1'!$B$5:$J$44,5,FALSE))*VLOOKUP(SDBYLD2!T$4,'[1]INTERNAL PARAMETERS-1'!$B$5:$J$44,9,FALSE)*SDBYLD2!$F139</f>
        <v>0</v>
      </c>
      <c r="U139" s="44">
        <f>SDBYLD1!U139*VLOOKUP(SDBYLD2!U$4,'[1]INTERNAL PARAMETERS-1'!$B$5:$J$44,5,FALSE)*VLOOKUP(SDBYLD2!U$4,'[1]INTERNAL PARAMETERS-1'!$B$5:$J$44,7,FALSE)*SDBYLD2!$F139 + SDBYLD1!U139*(1-VLOOKUP(SDBYLD2!U$4,'[1]INTERNAL PARAMETERS-1'!$B$5:$J$44,5,FALSE))*VLOOKUP(SDBYLD2!U$4,'[1]INTERNAL PARAMETERS-1'!$B$5:$J$44,9,FALSE)*SDBYLD2!$F139</f>
        <v>0</v>
      </c>
      <c r="V139" s="44">
        <f>SDBYLD1!V139*VLOOKUP(SDBYLD2!V$4,'[1]INTERNAL PARAMETERS-1'!$B$5:$J$44,5,FALSE)*VLOOKUP(SDBYLD2!V$4,'[1]INTERNAL PARAMETERS-1'!$B$5:$J$44,7,FALSE)*SDBYLD2!$F139 + SDBYLD1!V139*(1-VLOOKUP(SDBYLD2!V$4,'[1]INTERNAL PARAMETERS-1'!$B$5:$J$44,5,FALSE))*VLOOKUP(SDBYLD2!V$4,'[1]INTERNAL PARAMETERS-1'!$B$5:$J$44,9,FALSE)*SDBYLD2!$F139</f>
        <v>0</v>
      </c>
      <c r="W139" s="44">
        <f>SDBYLD1!W139*VLOOKUP(SDBYLD2!W$4,'[1]INTERNAL PARAMETERS-1'!$B$5:$J$44,5,FALSE)*VLOOKUP(SDBYLD2!W$4,'[1]INTERNAL PARAMETERS-1'!$B$5:$J$44,7,FALSE)*SDBYLD2!$F139 + SDBYLD1!W139*(1-VLOOKUP(SDBYLD2!W$4,'[1]INTERNAL PARAMETERS-1'!$B$5:$J$44,5,FALSE))*VLOOKUP(SDBYLD2!W$4,'[1]INTERNAL PARAMETERS-1'!$B$5:$J$44,9,FALSE)*SDBYLD2!$F139</f>
        <v>0</v>
      </c>
      <c r="X139" s="44">
        <f>SDBYLD1!X139*VLOOKUP(SDBYLD2!X$4,'[1]INTERNAL PARAMETERS-1'!$B$5:$J$44,5,FALSE)*VLOOKUP(SDBYLD2!X$4,'[1]INTERNAL PARAMETERS-1'!$B$5:$J$44,7,FALSE)*SDBYLD2!$F139 + SDBYLD1!X139*(1-VLOOKUP(SDBYLD2!X$4,'[1]INTERNAL PARAMETERS-1'!$B$5:$J$44,5,FALSE))*VLOOKUP(SDBYLD2!X$4,'[1]INTERNAL PARAMETERS-1'!$B$5:$J$44,9,FALSE)*SDBYLD2!$F139</f>
        <v>0</v>
      </c>
      <c r="Y139" s="44">
        <f>SDBYLD1!Y139*VLOOKUP(SDBYLD2!Y$4,'[1]INTERNAL PARAMETERS-1'!$B$5:$J$44,5,FALSE)*VLOOKUP(SDBYLD2!Y$4,'[1]INTERNAL PARAMETERS-1'!$B$5:$J$44,7,FALSE)*SDBYLD2!$F139 + SDBYLD1!Y139*(1-VLOOKUP(SDBYLD2!Y$4,'[1]INTERNAL PARAMETERS-1'!$B$5:$J$44,5,FALSE))*VLOOKUP(SDBYLD2!Y$4,'[1]INTERNAL PARAMETERS-1'!$B$5:$J$44,9,FALSE)*SDBYLD2!$F139</f>
        <v>0</v>
      </c>
      <c r="Z139" s="44">
        <f>SDBYLD1!Z139*VLOOKUP(SDBYLD2!Z$4,'[1]INTERNAL PARAMETERS-1'!$B$5:$J$44,5,FALSE)*VLOOKUP(SDBYLD2!Z$4,'[1]INTERNAL PARAMETERS-1'!$B$5:$J$44,7,FALSE)*SDBYLD2!$F139 + SDBYLD1!Z139*(1-VLOOKUP(SDBYLD2!Z$4,'[1]INTERNAL PARAMETERS-1'!$B$5:$J$44,5,FALSE))*VLOOKUP(SDBYLD2!Z$4,'[1]INTERNAL PARAMETERS-1'!$B$5:$J$44,9,FALSE)*SDBYLD2!$F139</f>
        <v>0</v>
      </c>
      <c r="AA139" s="44">
        <f>SDBYLD1!AA139*VLOOKUP(SDBYLD2!AA$4,'[1]INTERNAL PARAMETERS-1'!$B$5:$J$44,5,FALSE)*VLOOKUP(SDBYLD2!AA$4,'[1]INTERNAL PARAMETERS-1'!$B$5:$J$44,7,FALSE)*SDBYLD2!$F139 + SDBYLD1!AA139*(1-VLOOKUP(SDBYLD2!AA$4,'[1]INTERNAL PARAMETERS-1'!$B$5:$J$44,5,FALSE))*VLOOKUP(SDBYLD2!AA$4,'[1]INTERNAL PARAMETERS-1'!$B$5:$J$44,9,FALSE)*SDBYLD2!$F139</f>
        <v>0</v>
      </c>
      <c r="AB139" s="44">
        <f>SDBYLD1!AB139*VLOOKUP(SDBYLD2!AB$4,'[1]INTERNAL PARAMETERS-1'!$B$5:$J$44,5,FALSE)*VLOOKUP(SDBYLD2!AB$4,'[1]INTERNAL PARAMETERS-1'!$B$5:$J$44,7,FALSE)*SDBYLD2!$F139 + SDBYLD1!AB139*(1-VLOOKUP(SDBYLD2!AB$4,'[1]INTERNAL PARAMETERS-1'!$B$5:$J$44,5,FALSE))*VLOOKUP(SDBYLD2!AB$4,'[1]INTERNAL PARAMETERS-1'!$B$5:$J$44,9,FALSE)*SDBYLD2!$F139</f>
        <v>0</v>
      </c>
      <c r="AC139" s="44">
        <f>SDBYLD1!AC139*VLOOKUP(SDBYLD2!AC$4,'[1]INTERNAL PARAMETERS-1'!$B$5:$J$44,5,FALSE)*VLOOKUP(SDBYLD2!AC$4,'[1]INTERNAL PARAMETERS-1'!$B$5:$J$44,7,FALSE)*SDBYLD2!$F139 + SDBYLD1!AC139*(1-VLOOKUP(SDBYLD2!AC$4,'[1]INTERNAL PARAMETERS-1'!$B$5:$J$44,5,FALSE))*VLOOKUP(SDBYLD2!AC$4,'[1]INTERNAL PARAMETERS-1'!$B$5:$J$44,9,FALSE)*SDBYLD2!$F139</f>
        <v>0</v>
      </c>
      <c r="AD139" s="44">
        <f>SDBYLD1!AD139*VLOOKUP(SDBYLD2!AD$4,'[1]INTERNAL PARAMETERS-1'!$B$5:$J$44,5,FALSE)*VLOOKUP(SDBYLD2!AD$4,'[1]INTERNAL PARAMETERS-1'!$B$5:$J$44,7,FALSE)*SDBYLD2!$F139 + SDBYLD1!AD139*(1-VLOOKUP(SDBYLD2!AD$4,'[1]INTERNAL PARAMETERS-1'!$B$5:$J$44,5,FALSE))*VLOOKUP(SDBYLD2!AD$4,'[1]INTERNAL PARAMETERS-1'!$B$5:$J$44,9,FALSE)*SDBYLD2!$F139</f>
        <v>0</v>
      </c>
      <c r="AE139" s="44">
        <f>SDBYLD1!AE139*VLOOKUP(SDBYLD2!AE$4,'[1]INTERNAL PARAMETERS-1'!$B$5:$J$44,5,FALSE)*VLOOKUP(SDBYLD2!AE$4,'[1]INTERNAL PARAMETERS-1'!$B$5:$J$44,7,FALSE)*SDBYLD2!$F139 + SDBYLD1!AE139*(1-VLOOKUP(SDBYLD2!AE$4,'[1]INTERNAL PARAMETERS-1'!$B$5:$J$44,5,FALSE))*VLOOKUP(SDBYLD2!AE$4,'[1]INTERNAL PARAMETERS-1'!$B$5:$J$44,9,FALSE)*SDBYLD2!$F139</f>
        <v>0</v>
      </c>
      <c r="AF139" s="44">
        <f>SDBYLD1!AF139*VLOOKUP(SDBYLD2!AF$4,'[1]INTERNAL PARAMETERS-1'!$B$5:$J$44,5,FALSE)*VLOOKUP(SDBYLD2!AF$4,'[1]INTERNAL PARAMETERS-1'!$B$5:$J$44,7,FALSE)*SDBYLD2!$F139 + SDBYLD1!AF139*(1-VLOOKUP(SDBYLD2!AF$4,'[1]INTERNAL PARAMETERS-1'!$B$5:$J$44,5,FALSE))*VLOOKUP(SDBYLD2!AF$4,'[1]INTERNAL PARAMETERS-1'!$B$5:$J$44,9,FALSE)*SDBYLD2!$F139</f>
        <v>0</v>
      </c>
      <c r="AG139" s="44">
        <f>SDBYLD1!AG139*VLOOKUP(SDBYLD2!AG$4,'[1]INTERNAL PARAMETERS-1'!$B$5:$J$44,5,FALSE)*VLOOKUP(SDBYLD2!AG$4,'[1]INTERNAL PARAMETERS-1'!$B$5:$J$44,7,FALSE)*SDBYLD2!$F139 + SDBYLD1!AG139*(1-VLOOKUP(SDBYLD2!AG$4,'[1]INTERNAL PARAMETERS-1'!$B$5:$J$44,5,FALSE))*VLOOKUP(SDBYLD2!AG$4,'[1]INTERNAL PARAMETERS-1'!$B$5:$J$44,9,FALSE)*SDBYLD2!$F139</f>
        <v>0</v>
      </c>
      <c r="AH139" s="44">
        <f>SDBYLD1!AH139*VLOOKUP(SDBYLD2!AH$4,'[1]INTERNAL PARAMETERS-1'!$B$5:$J$44,5,FALSE)*VLOOKUP(SDBYLD2!AH$4,'[1]INTERNAL PARAMETERS-1'!$B$5:$J$44,7,FALSE)*SDBYLD2!$F139 + SDBYLD1!AH139*(1-VLOOKUP(SDBYLD2!AH$4,'[1]INTERNAL PARAMETERS-1'!$B$5:$J$44,5,FALSE))*VLOOKUP(SDBYLD2!AH$4,'[1]INTERNAL PARAMETERS-1'!$B$5:$J$44,9,FALSE)*SDBYLD2!$F139</f>
        <v>0</v>
      </c>
      <c r="AI139" s="44">
        <f>SDBYLD1!AI139*VLOOKUP(SDBYLD2!AI$4,'[1]INTERNAL PARAMETERS-1'!$B$5:$J$44,5,FALSE)*VLOOKUP(SDBYLD2!AI$4,'[1]INTERNAL PARAMETERS-1'!$B$5:$J$44,7,FALSE)*SDBYLD2!$F139 + SDBYLD1!AI139*(1-VLOOKUP(SDBYLD2!AI$4,'[1]INTERNAL PARAMETERS-1'!$B$5:$J$44,5,FALSE))*VLOOKUP(SDBYLD2!AI$4,'[1]INTERNAL PARAMETERS-1'!$B$5:$J$44,9,FALSE)*SDBYLD2!$F139</f>
        <v>0</v>
      </c>
      <c r="AJ139" s="44">
        <f>SDBYLD1!AJ139*VLOOKUP(SDBYLD2!AJ$4,'[1]INTERNAL PARAMETERS-1'!$B$5:$J$44,5,FALSE)*VLOOKUP(SDBYLD2!AJ$4,'[1]INTERNAL PARAMETERS-1'!$B$5:$J$44,7,FALSE)*SDBYLD2!$F139 + SDBYLD1!AJ139*(1-VLOOKUP(SDBYLD2!AJ$4,'[1]INTERNAL PARAMETERS-1'!$B$5:$J$44,5,FALSE))*VLOOKUP(SDBYLD2!AJ$4,'[1]INTERNAL PARAMETERS-1'!$B$5:$J$44,9,FALSE)*SDBYLD2!$F139</f>
        <v>0</v>
      </c>
      <c r="AK139" s="44">
        <f>SDBYLD1!AK139*VLOOKUP(SDBYLD2!AK$4,'[1]INTERNAL PARAMETERS-1'!$B$5:$J$44,5,FALSE)*VLOOKUP(SDBYLD2!AK$4,'[1]INTERNAL PARAMETERS-1'!$B$5:$J$44,7,FALSE)*SDBYLD2!$F139 + SDBYLD1!AK139*(1-VLOOKUP(SDBYLD2!AK$4,'[1]INTERNAL PARAMETERS-1'!$B$5:$J$44,5,FALSE))*VLOOKUP(SDBYLD2!AK$4,'[1]INTERNAL PARAMETERS-1'!$B$5:$J$44,9,FALSE)*SDBYLD2!$F139</f>
        <v>0</v>
      </c>
      <c r="AL139" s="44">
        <f>SDBYLD1!AL139*VLOOKUP(SDBYLD2!AL$4,'[1]INTERNAL PARAMETERS-1'!$B$5:$J$44,5,FALSE)*VLOOKUP(SDBYLD2!AL$4,'[1]INTERNAL PARAMETERS-1'!$B$5:$J$44,7,FALSE)*SDBYLD2!$F139 + SDBYLD1!AL139*(1-VLOOKUP(SDBYLD2!AL$4,'[1]INTERNAL PARAMETERS-1'!$B$5:$J$44,5,FALSE))*VLOOKUP(SDBYLD2!AL$4,'[1]INTERNAL PARAMETERS-1'!$B$5:$J$44,9,FALSE)*SDBYLD2!$F139</f>
        <v>0</v>
      </c>
      <c r="AM139" s="44">
        <f>SDBYLD1!AM139*VLOOKUP(SDBYLD2!AM$4,'[1]INTERNAL PARAMETERS-1'!$B$5:$J$44,5,FALSE)*VLOOKUP(SDBYLD2!AM$4,'[1]INTERNAL PARAMETERS-1'!$B$5:$J$44,7,FALSE)*SDBYLD2!$F139 + SDBYLD1!AM139*(1-VLOOKUP(SDBYLD2!AM$4,'[1]INTERNAL PARAMETERS-1'!$B$5:$J$44,5,FALSE))*VLOOKUP(SDBYLD2!AM$4,'[1]INTERNAL PARAMETERS-1'!$B$5:$J$44,9,FALSE)*SDBYLD2!$F139</f>
        <v>0</v>
      </c>
      <c r="AN139" s="44">
        <f>SDBYLD1!AN139*VLOOKUP(SDBYLD2!AN$4,'[1]INTERNAL PARAMETERS-1'!$B$5:$J$44,5,FALSE)*VLOOKUP(SDBYLD2!AN$4,'[1]INTERNAL PARAMETERS-1'!$B$5:$J$44,7,FALSE)*SDBYLD2!$F139 + SDBYLD1!AN139*(1-VLOOKUP(SDBYLD2!AN$4,'[1]INTERNAL PARAMETERS-1'!$B$5:$J$44,5,FALSE))*VLOOKUP(SDBYLD2!AN$4,'[1]INTERNAL PARAMETERS-1'!$B$5:$J$44,9,FALSE)*SDBYLD2!$F139</f>
        <v>0</v>
      </c>
      <c r="AO139" s="44">
        <f>SDBYLD1!AO139*VLOOKUP(SDBYLD2!AO$4,'[1]INTERNAL PARAMETERS-1'!$B$5:$J$44,5,FALSE)*VLOOKUP(SDBYLD2!AO$4,'[1]INTERNAL PARAMETERS-1'!$B$5:$J$44,7,FALSE)*SDBYLD2!$F139 + SDBYLD1!AO139*(1-VLOOKUP(SDBYLD2!AO$4,'[1]INTERNAL PARAMETERS-1'!$B$5:$J$44,5,FALSE))*VLOOKUP(SDBYLD2!AO$4,'[1]INTERNAL PARAMETERS-1'!$B$5:$J$44,9,FALSE)*SDBYLD2!$F139</f>
        <v>0</v>
      </c>
      <c r="AP139" s="44">
        <f>SDBYLD1!AP139*VLOOKUP(SDBYLD2!AP$4,'[1]INTERNAL PARAMETERS-1'!$B$5:$J$44,5,FALSE)*VLOOKUP(SDBYLD2!AP$4,'[1]INTERNAL PARAMETERS-1'!$B$5:$J$44,7,FALSE)*SDBYLD2!$F139 + SDBYLD1!AP139*(1-VLOOKUP(SDBYLD2!AP$4,'[1]INTERNAL PARAMETERS-1'!$B$5:$J$44,5,FALSE))*VLOOKUP(SDBYLD2!AP$4,'[1]INTERNAL PARAMETERS-1'!$B$5:$J$44,9,FALSE)*SDBYLD2!$F139</f>
        <v>0</v>
      </c>
      <c r="AQ139" s="44">
        <f>SDBYLD1!AQ139*VLOOKUP(SDBYLD2!AQ$4,'[1]INTERNAL PARAMETERS-1'!$B$5:$J$44,5,FALSE)*VLOOKUP(SDBYLD2!AQ$4,'[1]INTERNAL PARAMETERS-1'!$B$5:$J$44,7,FALSE)*SDBYLD2!$F139 + SDBYLD1!AQ139*(1-VLOOKUP(SDBYLD2!AQ$4,'[1]INTERNAL PARAMETERS-1'!$B$5:$J$44,5,FALSE))*VLOOKUP(SDBYLD2!AQ$4,'[1]INTERNAL PARAMETERS-1'!$B$5:$J$44,9,FALSE)*SDBYLD2!$F139</f>
        <v>0</v>
      </c>
      <c r="AR139" s="44">
        <f>SDBYLD1!AR139*VLOOKUP(SDBYLD2!AR$4,'[1]INTERNAL PARAMETERS-1'!$B$5:$J$44,5,FALSE)*VLOOKUP(SDBYLD2!AR$4,'[1]INTERNAL PARAMETERS-1'!$B$5:$J$44,7,FALSE)*SDBYLD2!$F139 + SDBYLD1!AR139*(1-VLOOKUP(SDBYLD2!AR$4,'[1]INTERNAL PARAMETERS-1'!$B$5:$J$44,5,FALSE))*VLOOKUP(SDBYLD2!AR$4,'[1]INTERNAL PARAMETERS-1'!$B$5:$J$44,9,FALSE)*SDBYLD2!$F139</f>
        <v>0</v>
      </c>
      <c r="AS139" s="44">
        <f>SDBYLD1!AS139*VLOOKUP(SDBYLD2!AS$4,'[1]INTERNAL PARAMETERS-1'!$B$5:$J$44,5,FALSE)*VLOOKUP(SDBYLD2!AS$4,'[1]INTERNAL PARAMETERS-1'!$B$5:$J$44,7,FALSE)*SDBYLD2!$F139 + SDBYLD1!AS139*(1-VLOOKUP(SDBYLD2!AS$4,'[1]INTERNAL PARAMETERS-1'!$B$5:$J$44,5,FALSE))*VLOOKUP(SDBYLD2!AS$4,'[1]INTERNAL PARAMETERS-1'!$B$5:$J$44,9,FALSE)*SDBYLD2!$F139</f>
        <v>0</v>
      </c>
      <c r="AT139" s="43">
        <f>SDBYLD1!AT139*VLOOKUP(SDBYLD2!AT$4,'[1]INTERNAL PARAMETERS-1'!$B$5:$J$44,5,FALSE)*VLOOKUP(SDBYLD2!AT$4,'[1]INTERNAL PARAMETERS-1'!$B$5:$J$44,7,FALSE)*SDBYLD2!$F139 + SDBYLD1!AT139*(1-VLOOKUP(SDBYLD2!AT$4,'[1]INTERNAL PARAMETERS-1'!$B$5:$J$44,5,FALSE))*VLOOKUP(SDBYLD2!AT$4,'[1]INTERNAL PARAMETERS-1'!$B$5:$J$44,9,FALSE)*SDBYLD2!$F139</f>
        <v>0</v>
      </c>
      <c r="AU139" s="45">
        <f>SDBYLD1!AU139*VLOOKUP(SDBYLD2!AU$4,'[1]INTERNAL PARAMETERS-1'!$B$5:$J$44,5,FALSE)*VLOOKUP(SDBYLD2!AU$4,'[1]INTERNAL PARAMETERS-1'!$B$5:$J$44,6,FALSE)*VLOOKUP(SDBYLD2!AU$4,'[1]INTERNAL PARAMETERS-1'!$B$5:$J$44,3,FALSE) + SDBYLD1!AU139*(1-VLOOKUP(SDBYLD2!AU$4,'[1]INTERNAL PARAMETERS-1'!$B$5:$J$44,5,FALSE))*VLOOKUP(SDBYLD2!AU$4,'[1]INTERNAL PARAMETERS-1'!$B$5:$J$44,8,FALSE)*VLOOKUP(SDBYLD2!AU$4,'[1]INTERNAL PARAMETERS-1'!$B$5:$J$44,3,FALSE)</f>
        <v>0</v>
      </c>
      <c r="AV139" s="44">
        <f>SDBYLD1!AV139*VLOOKUP(SDBYLD2!AV$4,'[1]INTERNAL PARAMETERS-1'!$B$5:$J$44,5,FALSE)*VLOOKUP(SDBYLD2!AV$4,'[1]INTERNAL PARAMETERS-1'!$B$5:$J$44,6,FALSE)*VLOOKUP(SDBYLD2!AV$4,'[1]INTERNAL PARAMETERS-1'!$B$5:$J$44,3,FALSE) + SDBYLD1!AV139*(1-VLOOKUP(SDBYLD2!AV$4,'[1]INTERNAL PARAMETERS-1'!$B$5:$J$44,5,FALSE))*VLOOKUP(SDBYLD2!AV$4,'[1]INTERNAL PARAMETERS-1'!$B$5:$J$44,8,FALSE)*VLOOKUP(SDBYLD2!AV$4,'[1]INTERNAL PARAMETERS-1'!$B$5:$J$44,3,FALSE)</f>
        <v>0</v>
      </c>
      <c r="AW139" s="44">
        <f>SDBYLD1!AW139*VLOOKUP(SDBYLD2!AW$4,'[1]INTERNAL PARAMETERS-1'!$B$5:$J$44,5,FALSE)*VLOOKUP(SDBYLD2!AW$4,'[1]INTERNAL PARAMETERS-1'!$B$5:$J$44,6,FALSE)*VLOOKUP(SDBYLD2!AW$4,'[1]INTERNAL PARAMETERS-1'!$B$5:$J$44,3,FALSE) + SDBYLD1!AW139*(1-VLOOKUP(SDBYLD2!AW$4,'[1]INTERNAL PARAMETERS-1'!$B$5:$J$44,5,FALSE))*VLOOKUP(SDBYLD2!AW$4,'[1]INTERNAL PARAMETERS-1'!$B$5:$J$44,8,FALSE)*VLOOKUP(SDBYLD2!AW$4,'[1]INTERNAL PARAMETERS-1'!$B$5:$J$44,3,FALSE)</f>
        <v>0</v>
      </c>
      <c r="AX139" s="44">
        <f>SDBYLD1!AX139*VLOOKUP(SDBYLD2!AX$4,'[1]INTERNAL PARAMETERS-1'!$B$5:$J$44,5,FALSE)*VLOOKUP(SDBYLD2!AX$4,'[1]INTERNAL PARAMETERS-1'!$B$5:$J$44,6,FALSE)*VLOOKUP(SDBYLD2!AX$4,'[1]INTERNAL PARAMETERS-1'!$B$5:$J$44,3,FALSE) + SDBYLD1!AX139*(1-VLOOKUP(SDBYLD2!AX$4,'[1]INTERNAL PARAMETERS-1'!$B$5:$J$44,5,FALSE))*VLOOKUP(SDBYLD2!AX$4,'[1]INTERNAL PARAMETERS-1'!$B$5:$J$44,8,FALSE)*VLOOKUP(SDBYLD2!AX$4,'[1]INTERNAL PARAMETERS-1'!$B$5:$J$44,3,FALSE)</f>
        <v>0</v>
      </c>
      <c r="AY139" s="44">
        <f>SDBYLD1!AY139*VLOOKUP(SDBYLD2!AY$4,'[1]INTERNAL PARAMETERS-1'!$B$5:$J$44,5,FALSE)*VLOOKUP(SDBYLD2!AY$4,'[1]INTERNAL PARAMETERS-1'!$B$5:$J$44,6,FALSE)*VLOOKUP(SDBYLD2!AY$4,'[1]INTERNAL PARAMETERS-1'!$B$5:$J$44,3,FALSE) + SDBYLD1!AY139*(1-VLOOKUP(SDBYLD2!AY$4,'[1]INTERNAL PARAMETERS-1'!$B$5:$J$44,5,FALSE))*VLOOKUP(SDBYLD2!AY$4,'[1]INTERNAL PARAMETERS-1'!$B$5:$J$44,8,FALSE)*VLOOKUP(SDBYLD2!AY$4,'[1]INTERNAL PARAMETERS-1'!$B$5:$J$44,3,FALSE)</f>
        <v>0</v>
      </c>
      <c r="AZ139" s="44">
        <f>SDBYLD1!AZ139*VLOOKUP(SDBYLD2!AZ$4,'[1]INTERNAL PARAMETERS-1'!$B$5:$J$44,5,FALSE)*VLOOKUP(SDBYLD2!AZ$4,'[1]INTERNAL PARAMETERS-1'!$B$5:$J$44,6,FALSE)*VLOOKUP(SDBYLD2!AZ$4,'[1]INTERNAL PARAMETERS-1'!$B$5:$J$44,3,FALSE) + SDBYLD1!AZ139*(1-VLOOKUP(SDBYLD2!AZ$4,'[1]INTERNAL PARAMETERS-1'!$B$5:$J$44,5,FALSE))*VLOOKUP(SDBYLD2!AZ$4,'[1]INTERNAL PARAMETERS-1'!$B$5:$J$44,8,FALSE)*VLOOKUP(SDBYLD2!AZ$4,'[1]INTERNAL PARAMETERS-1'!$B$5:$J$44,3,FALSE)</f>
        <v>0</v>
      </c>
      <c r="BA139" s="44">
        <f>SDBYLD1!BA139*VLOOKUP(SDBYLD2!BA$4,'[1]INTERNAL PARAMETERS-1'!$B$5:$J$44,5,FALSE)*VLOOKUP(SDBYLD2!BA$4,'[1]INTERNAL PARAMETERS-1'!$B$5:$J$44,6,FALSE)*VLOOKUP(SDBYLD2!BA$4,'[1]INTERNAL PARAMETERS-1'!$B$5:$J$44,3,FALSE) + SDBYLD1!BA139*(1-VLOOKUP(SDBYLD2!BA$4,'[1]INTERNAL PARAMETERS-1'!$B$5:$J$44,5,FALSE))*VLOOKUP(SDBYLD2!BA$4,'[1]INTERNAL PARAMETERS-1'!$B$5:$J$44,8,FALSE)*VLOOKUP(SDBYLD2!BA$4,'[1]INTERNAL PARAMETERS-1'!$B$5:$J$44,3,FALSE)</f>
        <v>0</v>
      </c>
      <c r="BB139" s="44">
        <f>SDBYLD1!BB139*VLOOKUP(SDBYLD2!BB$4,'[1]INTERNAL PARAMETERS-1'!$B$5:$J$44,5,FALSE)*VLOOKUP(SDBYLD2!BB$4,'[1]INTERNAL PARAMETERS-1'!$B$5:$J$44,6,FALSE)*VLOOKUP(SDBYLD2!BB$4,'[1]INTERNAL PARAMETERS-1'!$B$5:$J$44,3,FALSE) + SDBYLD1!BB139*(1-VLOOKUP(SDBYLD2!BB$4,'[1]INTERNAL PARAMETERS-1'!$B$5:$J$44,5,FALSE))*VLOOKUP(SDBYLD2!BB$4,'[1]INTERNAL PARAMETERS-1'!$B$5:$J$44,8,FALSE)*VLOOKUP(SDBYLD2!BB$4,'[1]INTERNAL PARAMETERS-1'!$B$5:$J$44,3,FALSE)</f>
        <v>0</v>
      </c>
      <c r="BC139" s="44">
        <f>SDBYLD1!BC139*VLOOKUP(SDBYLD2!BC$4,'[1]INTERNAL PARAMETERS-1'!$B$5:$J$44,5,FALSE)*VLOOKUP(SDBYLD2!BC$4,'[1]INTERNAL PARAMETERS-1'!$B$5:$J$44,6,FALSE)*VLOOKUP(SDBYLD2!BC$4,'[1]INTERNAL PARAMETERS-1'!$B$5:$J$44,3,FALSE) + SDBYLD1!BC139*(1-VLOOKUP(SDBYLD2!BC$4,'[1]INTERNAL PARAMETERS-1'!$B$5:$J$44,5,FALSE))*VLOOKUP(SDBYLD2!BC$4,'[1]INTERNAL PARAMETERS-1'!$B$5:$J$44,8,FALSE)*VLOOKUP(SDBYLD2!BC$4,'[1]INTERNAL PARAMETERS-1'!$B$5:$J$44,3,FALSE)</f>
        <v>0</v>
      </c>
      <c r="BD139" s="44">
        <f>SDBYLD1!BD139*VLOOKUP(SDBYLD2!BD$4,'[1]INTERNAL PARAMETERS-1'!$B$5:$J$44,5,FALSE)*VLOOKUP(SDBYLD2!BD$4,'[1]INTERNAL PARAMETERS-1'!$B$5:$J$44,6,FALSE)*VLOOKUP(SDBYLD2!BD$4,'[1]INTERNAL PARAMETERS-1'!$B$5:$J$44,3,FALSE) + SDBYLD1!BD139*(1-VLOOKUP(SDBYLD2!BD$4,'[1]INTERNAL PARAMETERS-1'!$B$5:$J$44,5,FALSE))*VLOOKUP(SDBYLD2!BD$4,'[1]INTERNAL PARAMETERS-1'!$B$5:$J$44,8,FALSE)*VLOOKUP(SDBYLD2!BD$4,'[1]INTERNAL PARAMETERS-1'!$B$5:$J$44,3,FALSE)</f>
        <v>0</v>
      </c>
      <c r="BE139" s="44">
        <f>SDBYLD1!BE139*VLOOKUP(SDBYLD2!BE$4,'[1]INTERNAL PARAMETERS-1'!$B$5:$J$44,5,FALSE)*VLOOKUP(SDBYLD2!BE$4,'[1]INTERNAL PARAMETERS-1'!$B$5:$J$44,6,FALSE)*VLOOKUP(SDBYLD2!BE$4,'[1]INTERNAL PARAMETERS-1'!$B$5:$J$44,3,FALSE) + SDBYLD1!BE139*(1-VLOOKUP(SDBYLD2!BE$4,'[1]INTERNAL PARAMETERS-1'!$B$5:$J$44,5,FALSE))*VLOOKUP(SDBYLD2!BE$4,'[1]INTERNAL PARAMETERS-1'!$B$5:$J$44,8,FALSE)*VLOOKUP(SDBYLD2!BE$4,'[1]INTERNAL PARAMETERS-1'!$B$5:$J$44,3,FALSE)</f>
        <v>0</v>
      </c>
      <c r="BF139" s="44">
        <f>SDBYLD1!BF139*VLOOKUP(SDBYLD2!BF$4,'[1]INTERNAL PARAMETERS-1'!$B$5:$J$44,5,FALSE)*VLOOKUP(SDBYLD2!BF$4,'[1]INTERNAL PARAMETERS-1'!$B$5:$J$44,6,FALSE)*VLOOKUP(SDBYLD2!BF$4,'[1]INTERNAL PARAMETERS-1'!$B$5:$J$44,3,FALSE) + SDBYLD1!BF139*(1-VLOOKUP(SDBYLD2!BF$4,'[1]INTERNAL PARAMETERS-1'!$B$5:$J$44,5,FALSE))*VLOOKUP(SDBYLD2!BF$4,'[1]INTERNAL PARAMETERS-1'!$B$5:$J$44,8,FALSE)*VLOOKUP(SDBYLD2!BF$4,'[1]INTERNAL PARAMETERS-1'!$B$5:$J$44,3,FALSE)</f>
        <v>0</v>
      </c>
      <c r="BG139" s="44">
        <f>SDBYLD1!BG139*VLOOKUP(SDBYLD2!BG$4,'[1]INTERNAL PARAMETERS-1'!$B$5:$J$44,5,FALSE)*VLOOKUP(SDBYLD2!BG$4,'[1]INTERNAL PARAMETERS-1'!$B$5:$J$44,6,FALSE)*VLOOKUP(SDBYLD2!BG$4,'[1]INTERNAL PARAMETERS-1'!$B$5:$J$44,3,FALSE) + SDBYLD1!BG139*(1-VLOOKUP(SDBYLD2!BG$4,'[1]INTERNAL PARAMETERS-1'!$B$5:$J$44,5,FALSE))*VLOOKUP(SDBYLD2!BG$4,'[1]INTERNAL PARAMETERS-1'!$B$5:$J$44,8,FALSE)*VLOOKUP(SDBYLD2!BG$4,'[1]INTERNAL PARAMETERS-1'!$B$5:$J$44,3,FALSE)</f>
        <v>0</v>
      </c>
      <c r="BH139" s="44">
        <f>SDBYLD1!BH139*VLOOKUP(SDBYLD2!BH$4,'[1]INTERNAL PARAMETERS-1'!$B$5:$J$44,5,FALSE)*VLOOKUP(SDBYLD2!BH$4,'[1]INTERNAL PARAMETERS-1'!$B$5:$J$44,6,FALSE)*VLOOKUP(SDBYLD2!BH$4,'[1]INTERNAL PARAMETERS-1'!$B$5:$J$44,3,FALSE) + SDBYLD1!BH139*(1-VLOOKUP(SDBYLD2!BH$4,'[1]INTERNAL PARAMETERS-1'!$B$5:$J$44,5,FALSE))*VLOOKUP(SDBYLD2!BH$4,'[1]INTERNAL PARAMETERS-1'!$B$5:$J$44,8,FALSE)*VLOOKUP(SDBYLD2!BH$4,'[1]INTERNAL PARAMETERS-1'!$B$5:$J$44,3,FALSE)</f>
        <v>0</v>
      </c>
      <c r="BI139" s="44">
        <f>SDBYLD1!BI139*VLOOKUP(SDBYLD2!BI$4,'[1]INTERNAL PARAMETERS-1'!$B$5:$J$44,5,FALSE)*VLOOKUP(SDBYLD2!BI$4,'[1]INTERNAL PARAMETERS-1'!$B$5:$J$44,6,FALSE)*VLOOKUP(SDBYLD2!BI$4,'[1]INTERNAL PARAMETERS-1'!$B$5:$J$44,3,FALSE) + SDBYLD1!BI139*(1-VLOOKUP(SDBYLD2!BI$4,'[1]INTERNAL PARAMETERS-1'!$B$5:$J$44,5,FALSE))*VLOOKUP(SDBYLD2!BI$4,'[1]INTERNAL PARAMETERS-1'!$B$5:$J$44,8,FALSE)*VLOOKUP(SDBYLD2!BI$4,'[1]INTERNAL PARAMETERS-1'!$B$5:$J$44,3,FALSE)</f>
        <v>0</v>
      </c>
      <c r="BJ139" s="44">
        <f>SDBYLD1!BJ139*VLOOKUP(SDBYLD2!BJ$4,'[1]INTERNAL PARAMETERS-1'!$B$5:$J$44,5,FALSE)*VLOOKUP(SDBYLD2!BJ$4,'[1]INTERNAL PARAMETERS-1'!$B$5:$J$44,6,FALSE)*VLOOKUP(SDBYLD2!BJ$4,'[1]INTERNAL PARAMETERS-1'!$B$5:$J$44,3,FALSE) + SDBYLD1!BJ139*(1-VLOOKUP(SDBYLD2!BJ$4,'[1]INTERNAL PARAMETERS-1'!$B$5:$J$44,5,FALSE))*VLOOKUP(SDBYLD2!BJ$4,'[1]INTERNAL PARAMETERS-1'!$B$5:$J$44,8,FALSE)*VLOOKUP(SDBYLD2!BJ$4,'[1]INTERNAL PARAMETERS-1'!$B$5:$J$44,3,FALSE)</f>
        <v>0</v>
      </c>
      <c r="BK139" s="44">
        <f>SDBYLD1!BK139*VLOOKUP(SDBYLD2!BK$4,'[1]INTERNAL PARAMETERS-1'!$B$5:$J$44,5,FALSE)*VLOOKUP(SDBYLD2!BK$4,'[1]INTERNAL PARAMETERS-1'!$B$5:$J$44,6,FALSE)*VLOOKUP(SDBYLD2!BK$4,'[1]INTERNAL PARAMETERS-1'!$B$5:$J$44,3,FALSE) + SDBYLD1!BK139*(1-VLOOKUP(SDBYLD2!BK$4,'[1]INTERNAL PARAMETERS-1'!$B$5:$J$44,5,FALSE))*VLOOKUP(SDBYLD2!BK$4,'[1]INTERNAL PARAMETERS-1'!$B$5:$J$44,8,FALSE)*VLOOKUP(SDBYLD2!BK$4,'[1]INTERNAL PARAMETERS-1'!$B$5:$J$44,3,FALSE)</f>
        <v>0</v>
      </c>
      <c r="BL139" s="44">
        <f>SDBYLD1!BL139*VLOOKUP(SDBYLD2!BL$4,'[1]INTERNAL PARAMETERS-1'!$B$5:$J$44,5,FALSE)*VLOOKUP(SDBYLD2!BL$4,'[1]INTERNAL PARAMETERS-1'!$B$5:$J$44,6,FALSE)*VLOOKUP(SDBYLD2!BL$4,'[1]INTERNAL PARAMETERS-1'!$B$5:$J$44,3,FALSE) + SDBYLD1!BL139*(1-VLOOKUP(SDBYLD2!BL$4,'[1]INTERNAL PARAMETERS-1'!$B$5:$J$44,5,FALSE))*VLOOKUP(SDBYLD2!BL$4,'[1]INTERNAL PARAMETERS-1'!$B$5:$J$44,8,FALSE)*VLOOKUP(SDBYLD2!BL$4,'[1]INTERNAL PARAMETERS-1'!$B$5:$J$44,3,FALSE)</f>
        <v>0</v>
      </c>
      <c r="BM139" s="44">
        <f>SDBYLD1!BM139*VLOOKUP(SDBYLD2!BM$4,'[1]INTERNAL PARAMETERS-1'!$B$5:$J$44,5,FALSE)*VLOOKUP(SDBYLD2!BM$4,'[1]INTERNAL PARAMETERS-1'!$B$5:$J$44,6,FALSE)*VLOOKUP(SDBYLD2!BM$4,'[1]INTERNAL PARAMETERS-1'!$B$5:$J$44,3,FALSE) + SDBYLD1!BM139*(1-VLOOKUP(SDBYLD2!BM$4,'[1]INTERNAL PARAMETERS-1'!$B$5:$J$44,5,FALSE))*VLOOKUP(SDBYLD2!BM$4,'[1]INTERNAL PARAMETERS-1'!$B$5:$J$44,8,FALSE)*VLOOKUP(SDBYLD2!BM$4,'[1]INTERNAL PARAMETERS-1'!$B$5:$J$44,3,FALSE)</f>
        <v>0</v>
      </c>
      <c r="BN139" s="44">
        <f>SDBYLD1!BN139*VLOOKUP(SDBYLD2!BN$4,'[1]INTERNAL PARAMETERS-1'!$B$5:$J$44,5,FALSE)*VLOOKUP(SDBYLD2!BN$4,'[1]INTERNAL PARAMETERS-1'!$B$5:$J$44,6,FALSE)*VLOOKUP(SDBYLD2!BN$4,'[1]INTERNAL PARAMETERS-1'!$B$5:$J$44,3,FALSE) + SDBYLD1!BN139*(1-VLOOKUP(SDBYLD2!BN$4,'[1]INTERNAL PARAMETERS-1'!$B$5:$J$44,5,FALSE))*VLOOKUP(SDBYLD2!BN$4,'[1]INTERNAL PARAMETERS-1'!$B$5:$J$44,8,FALSE)*VLOOKUP(SDBYLD2!BN$4,'[1]INTERNAL PARAMETERS-1'!$B$5:$J$44,3,FALSE)</f>
        <v>0</v>
      </c>
      <c r="BO139" s="44">
        <f>SDBYLD1!BO139*VLOOKUP(SDBYLD2!BO$4,'[1]INTERNAL PARAMETERS-1'!$B$5:$J$44,5,FALSE)*VLOOKUP(SDBYLD2!BO$4,'[1]INTERNAL PARAMETERS-1'!$B$5:$J$44,6,FALSE)*VLOOKUP(SDBYLD2!BO$4,'[1]INTERNAL PARAMETERS-1'!$B$5:$J$44,3,FALSE) + SDBYLD1!BO139*(1-VLOOKUP(SDBYLD2!BO$4,'[1]INTERNAL PARAMETERS-1'!$B$5:$J$44,5,FALSE))*VLOOKUP(SDBYLD2!BO$4,'[1]INTERNAL PARAMETERS-1'!$B$5:$J$44,8,FALSE)*VLOOKUP(SDBYLD2!BO$4,'[1]INTERNAL PARAMETERS-1'!$B$5:$J$44,3,FALSE)</f>
        <v>0</v>
      </c>
      <c r="BP139" s="44">
        <f>SDBYLD1!BP139*VLOOKUP(SDBYLD2!BP$4,'[1]INTERNAL PARAMETERS-1'!$B$5:$J$44,5,FALSE)*VLOOKUP(SDBYLD2!BP$4,'[1]INTERNAL PARAMETERS-1'!$B$5:$J$44,6,FALSE)*VLOOKUP(SDBYLD2!BP$4,'[1]INTERNAL PARAMETERS-1'!$B$5:$J$44,3,FALSE) + SDBYLD1!BP139*(1-VLOOKUP(SDBYLD2!BP$4,'[1]INTERNAL PARAMETERS-1'!$B$5:$J$44,5,FALSE))*VLOOKUP(SDBYLD2!BP$4,'[1]INTERNAL PARAMETERS-1'!$B$5:$J$44,8,FALSE)*VLOOKUP(SDBYLD2!BP$4,'[1]INTERNAL PARAMETERS-1'!$B$5:$J$44,3,FALSE)</f>
        <v>0</v>
      </c>
      <c r="BQ139" s="44">
        <f>SDBYLD1!BQ139*VLOOKUP(SDBYLD2!BQ$4,'[1]INTERNAL PARAMETERS-1'!$B$5:$J$44,5,FALSE)*VLOOKUP(SDBYLD2!BQ$4,'[1]INTERNAL PARAMETERS-1'!$B$5:$J$44,6,FALSE)*VLOOKUP(SDBYLD2!BQ$4,'[1]INTERNAL PARAMETERS-1'!$B$5:$J$44,3,FALSE) + SDBYLD1!BQ139*(1-VLOOKUP(SDBYLD2!BQ$4,'[1]INTERNAL PARAMETERS-1'!$B$5:$J$44,5,FALSE))*VLOOKUP(SDBYLD2!BQ$4,'[1]INTERNAL PARAMETERS-1'!$B$5:$J$44,8,FALSE)*VLOOKUP(SDBYLD2!BQ$4,'[1]INTERNAL PARAMETERS-1'!$B$5:$J$44,3,FALSE)</f>
        <v>0</v>
      </c>
      <c r="BR139" s="44">
        <f>SDBYLD1!BR139*VLOOKUP(SDBYLD2!BR$4,'[1]INTERNAL PARAMETERS-1'!$B$5:$J$44,5,FALSE)*VLOOKUP(SDBYLD2!BR$4,'[1]INTERNAL PARAMETERS-1'!$B$5:$J$44,6,FALSE)*VLOOKUP(SDBYLD2!BR$4,'[1]INTERNAL PARAMETERS-1'!$B$5:$J$44,3,FALSE) + SDBYLD1!BR139*(1-VLOOKUP(SDBYLD2!BR$4,'[1]INTERNAL PARAMETERS-1'!$B$5:$J$44,5,FALSE))*VLOOKUP(SDBYLD2!BR$4,'[1]INTERNAL PARAMETERS-1'!$B$5:$J$44,8,FALSE)*VLOOKUP(SDBYLD2!BR$4,'[1]INTERNAL PARAMETERS-1'!$B$5:$J$44,3,FALSE)</f>
        <v>0</v>
      </c>
      <c r="BS139" s="44">
        <f>SDBYLD1!BS139*VLOOKUP(SDBYLD2!BS$4,'[1]INTERNAL PARAMETERS-1'!$B$5:$J$44,5,FALSE)*VLOOKUP(SDBYLD2!BS$4,'[1]INTERNAL PARAMETERS-1'!$B$5:$J$44,6,FALSE)*VLOOKUP(SDBYLD2!BS$4,'[1]INTERNAL PARAMETERS-1'!$B$5:$J$44,3,FALSE) + SDBYLD1!BS139*(1-VLOOKUP(SDBYLD2!BS$4,'[1]INTERNAL PARAMETERS-1'!$B$5:$J$44,5,FALSE))*VLOOKUP(SDBYLD2!BS$4,'[1]INTERNAL PARAMETERS-1'!$B$5:$J$44,8,FALSE)*VLOOKUP(SDBYLD2!BS$4,'[1]INTERNAL PARAMETERS-1'!$B$5:$J$44,3,FALSE)</f>
        <v>0</v>
      </c>
      <c r="BT139" s="44">
        <f>SDBYLD1!BT139*VLOOKUP(SDBYLD2!BT$4,'[1]INTERNAL PARAMETERS-1'!$B$5:$J$44,5,FALSE)*VLOOKUP(SDBYLD2!BT$4,'[1]INTERNAL PARAMETERS-1'!$B$5:$J$44,6,FALSE)*VLOOKUP(SDBYLD2!BT$4,'[1]INTERNAL PARAMETERS-1'!$B$5:$J$44,3,FALSE) + SDBYLD1!BT139*(1-VLOOKUP(SDBYLD2!BT$4,'[1]INTERNAL PARAMETERS-1'!$B$5:$J$44,5,FALSE))*VLOOKUP(SDBYLD2!BT$4,'[1]INTERNAL PARAMETERS-1'!$B$5:$J$44,8,FALSE)*VLOOKUP(SDBYLD2!BT$4,'[1]INTERNAL PARAMETERS-1'!$B$5:$J$44,3,FALSE)</f>
        <v>0</v>
      </c>
      <c r="BU139" s="44">
        <f>SDBYLD1!BU139*VLOOKUP(SDBYLD2!BU$4,'[1]INTERNAL PARAMETERS-1'!$B$5:$J$44,5,FALSE)*VLOOKUP(SDBYLD2!BU$4,'[1]INTERNAL PARAMETERS-1'!$B$5:$J$44,6,FALSE)*VLOOKUP(SDBYLD2!BU$4,'[1]INTERNAL PARAMETERS-1'!$B$5:$J$44,3,FALSE) + SDBYLD1!BU139*(1-VLOOKUP(SDBYLD2!BU$4,'[1]INTERNAL PARAMETERS-1'!$B$5:$J$44,5,FALSE))*VLOOKUP(SDBYLD2!BU$4,'[1]INTERNAL PARAMETERS-1'!$B$5:$J$44,8,FALSE)*VLOOKUP(SDBYLD2!BU$4,'[1]INTERNAL PARAMETERS-1'!$B$5:$J$44,3,FALSE)</f>
        <v>0</v>
      </c>
      <c r="BV139" s="44">
        <f>SDBYLD1!BV139*VLOOKUP(SDBYLD2!BV$4,'[1]INTERNAL PARAMETERS-1'!$B$5:$J$44,5,FALSE)*VLOOKUP(SDBYLD2!BV$4,'[1]INTERNAL PARAMETERS-1'!$B$5:$J$44,6,FALSE)*VLOOKUP(SDBYLD2!BV$4,'[1]INTERNAL PARAMETERS-1'!$B$5:$J$44,3,FALSE) + SDBYLD1!BV139*(1-VLOOKUP(SDBYLD2!BV$4,'[1]INTERNAL PARAMETERS-1'!$B$5:$J$44,5,FALSE))*VLOOKUP(SDBYLD2!BV$4,'[1]INTERNAL PARAMETERS-1'!$B$5:$J$44,8,FALSE)*VLOOKUP(SDBYLD2!BV$4,'[1]INTERNAL PARAMETERS-1'!$B$5:$J$44,3,FALSE)</f>
        <v>0</v>
      </c>
      <c r="BW139" s="44">
        <f>SDBYLD1!BW139*VLOOKUP(SDBYLD2!BW$4,'[1]INTERNAL PARAMETERS-1'!$B$5:$J$44,5,FALSE)*VLOOKUP(SDBYLD2!BW$4,'[1]INTERNAL PARAMETERS-1'!$B$5:$J$44,6,FALSE)*VLOOKUP(SDBYLD2!BW$4,'[1]INTERNAL PARAMETERS-1'!$B$5:$J$44,3,FALSE) + SDBYLD1!BW139*(1-VLOOKUP(SDBYLD2!BW$4,'[1]INTERNAL PARAMETERS-1'!$B$5:$J$44,5,FALSE))*VLOOKUP(SDBYLD2!BW$4,'[1]INTERNAL PARAMETERS-1'!$B$5:$J$44,8,FALSE)*VLOOKUP(SDBYLD2!BW$4,'[1]INTERNAL PARAMETERS-1'!$B$5:$J$44,3,FALSE)</f>
        <v>0</v>
      </c>
      <c r="BX139" s="44">
        <f>SDBYLD1!BX139*VLOOKUP(SDBYLD2!BX$4,'[1]INTERNAL PARAMETERS-1'!$B$5:$J$44,5,FALSE)*VLOOKUP(SDBYLD2!BX$4,'[1]INTERNAL PARAMETERS-1'!$B$5:$J$44,6,FALSE)*VLOOKUP(SDBYLD2!BX$4,'[1]INTERNAL PARAMETERS-1'!$B$5:$J$44,3,FALSE) + SDBYLD1!BX139*(1-VLOOKUP(SDBYLD2!BX$4,'[1]INTERNAL PARAMETERS-1'!$B$5:$J$44,5,FALSE))*VLOOKUP(SDBYLD2!BX$4,'[1]INTERNAL PARAMETERS-1'!$B$5:$J$44,8,FALSE)*VLOOKUP(SDBYLD2!BX$4,'[1]INTERNAL PARAMETERS-1'!$B$5:$J$44,3,FALSE)</f>
        <v>0</v>
      </c>
      <c r="BY139" s="44">
        <f>SDBYLD1!BY139*VLOOKUP(SDBYLD2!BY$4,'[1]INTERNAL PARAMETERS-1'!$B$5:$J$44,5,FALSE)*VLOOKUP(SDBYLD2!BY$4,'[1]INTERNAL PARAMETERS-1'!$B$5:$J$44,6,FALSE)*VLOOKUP(SDBYLD2!BY$4,'[1]INTERNAL PARAMETERS-1'!$B$5:$J$44,3,FALSE) + SDBYLD1!BY139*(1-VLOOKUP(SDBYLD2!BY$4,'[1]INTERNAL PARAMETERS-1'!$B$5:$J$44,5,FALSE))*VLOOKUP(SDBYLD2!BY$4,'[1]INTERNAL PARAMETERS-1'!$B$5:$J$44,8,FALSE)*VLOOKUP(SDBYLD2!BY$4,'[1]INTERNAL PARAMETERS-1'!$B$5:$J$44,3,FALSE)</f>
        <v>0</v>
      </c>
      <c r="BZ139" s="44">
        <f>SDBYLD1!BZ139*VLOOKUP(SDBYLD2!BZ$4,'[1]INTERNAL PARAMETERS-1'!$B$5:$J$44,5,FALSE)*VLOOKUP(SDBYLD2!BZ$4,'[1]INTERNAL PARAMETERS-1'!$B$5:$J$44,6,FALSE)*VLOOKUP(SDBYLD2!BZ$4,'[1]INTERNAL PARAMETERS-1'!$B$5:$J$44,3,FALSE) + SDBYLD1!BZ139*(1-VLOOKUP(SDBYLD2!BZ$4,'[1]INTERNAL PARAMETERS-1'!$B$5:$J$44,5,FALSE))*VLOOKUP(SDBYLD2!BZ$4,'[1]INTERNAL PARAMETERS-1'!$B$5:$J$44,8,FALSE)*VLOOKUP(SDBYLD2!BZ$4,'[1]INTERNAL PARAMETERS-1'!$B$5:$J$44,3,FALSE)</f>
        <v>0</v>
      </c>
      <c r="CA139" s="44">
        <f>SDBYLD1!CA139*VLOOKUP(SDBYLD2!CA$4,'[1]INTERNAL PARAMETERS-1'!$B$5:$J$44,5,FALSE)*VLOOKUP(SDBYLD2!CA$4,'[1]INTERNAL PARAMETERS-1'!$B$5:$J$44,6,FALSE)*VLOOKUP(SDBYLD2!CA$4,'[1]INTERNAL PARAMETERS-1'!$B$5:$J$44,3,FALSE) + SDBYLD1!CA139*(1-VLOOKUP(SDBYLD2!CA$4,'[1]INTERNAL PARAMETERS-1'!$B$5:$J$44,5,FALSE))*VLOOKUP(SDBYLD2!CA$4,'[1]INTERNAL PARAMETERS-1'!$B$5:$J$44,8,FALSE)*VLOOKUP(SDBYLD2!CA$4,'[1]INTERNAL PARAMETERS-1'!$B$5:$J$44,3,FALSE)</f>
        <v>0</v>
      </c>
      <c r="CB139" s="44">
        <f>SDBYLD1!CB139*VLOOKUP(SDBYLD2!CB$4,'[1]INTERNAL PARAMETERS-1'!$B$5:$J$44,5,FALSE)*VLOOKUP(SDBYLD2!CB$4,'[1]INTERNAL PARAMETERS-1'!$B$5:$J$44,6,FALSE)*VLOOKUP(SDBYLD2!CB$4,'[1]INTERNAL PARAMETERS-1'!$B$5:$J$44,3,FALSE) + SDBYLD1!CB139*(1-VLOOKUP(SDBYLD2!CB$4,'[1]INTERNAL PARAMETERS-1'!$B$5:$J$44,5,FALSE))*VLOOKUP(SDBYLD2!CB$4,'[1]INTERNAL PARAMETERS-1'!$B$5:$J$44,8,FALSE)*VLOOKUP(SDBYLD2!CB$4,'[1]INTERNAL PARAMETERS-1'!$B$5:$J$44,3,FALSE)</f>
        <v>0</v>
      </c>
      <c r="CC139" s="44">
        <f>SDBYLD1!CC139*VLOOKUP(SDBYLD2!CC$4,'[1]INTERNAL PARAMETERS-1'!$B$5:$J$44,5,FALSE)*VLOOKUP(SDBYLD2!CC$4,'[1]INTERNAL PARAMETERS-1'!$B$5:$J$44,6,FALSE)*VLOOKUP(SDBYLD2!CC$4,'[1]INTERNAL PARAMETERS-1'!$B$5:$J$44,3,FALSE) + SDBYLD1!CC139*(1-VLOOKUP(SDBYLD2!CC$4,'[1]INTERNAL PARAMETERS-1'!$B$5:$J$44,5,FALSE))*VLOOKUP(SDBYLD2!CC$4,'[1]INTERNAL PARAMETERS-1'!$B$5:$J$44,8,FALSE)*VLOOKUP(SDBYLD2!CC$4,'[1]INTERNAL PARAMETERS-1'!$B$5:$J$44,3,FALSE)</f>
        <v>0</v>
      </c>
      <c r="CD139" s="44">
        <f>SDBYLD1!CD139*VLOOKUP(SDBYLD2!CD$4,'[1]INTERNAL PARAMETERS-1'!$B$5:$J$44,5,FALSE)*VLOOKUP(SDBYLD2!CD$4,'[1]INTERNAL PARAMETERS-1'!$B$5:$J$44,6,FALSE)*VLOOKUP(SDBYLD2!CD$4,'[1]INTERNAL PARAMETERS-1'!$B$5:$J$44,3,FALSE) + SDBYLD1!CD139*(1-VLOOKUP(SDBYLD2!CD$4,'[1]INTERNAL PARAMETERS-1'!$B$5:$J$44,5,FALSE))*VLOOKUP(SDBYLD2!CD$4,'[1]INTERNAL PARAMETERS-1'!$B$5:$J$44,8,FALSE)*VLOOKUP(SDBYLD2!CD$4,'[1]INTERNAL PARAMETERS-1'!$B$5:$J$44,3,FALSE)</f>
        <v>0</v>
      </c>
      <c r="CE139" s="44">
        <f>SDBYLD1!CE139*VLOOKUP(SDBYLD2!CE$4,'[1]INTERNAL PARAMETERS-1'!$B$5:$J$44,5,FALSE)*VLOOKUP(SDBYLD2!CE$4,'[1]INTERNAL PARAMETERS-1'!$B$5:$J$44,6,FALSE)*VLOOKUP(SDBYLD2!CE$4,'[1]INTERNAL PARAMETERS-1'!$B$5:$J$44,3,FALSE) + SDBYLD1!CE139*(1-VLOOKUP(SDBYLD2!CE$4,'[1]INTERNAL PARAMETERS-1'!$B$5:$J$44,5,FALSE))*VLOOKUP(SDBYLD2!CE$4,'[1]INTERNAL PARAMETERS-1'!$B$5:$J$44,8,FALSE)*VLOOKUP(SDBYLD2!CE$4,'[1]INTERNAL PARAMETERS-1'!$B$5:$J$44,3,FALSE)</f>
        <v>0</v>
      </c>
      <c r="CF139" s="44">
        <f>SDBYLD1!CF139*VLOOKUP(SDBYLD2!CF$4,'[1]INTERNAL PARAMETERS-1'!$B$5:$J$44,5,FALSE)*VLOOKUP(SDBYLD2!CF$4,'[1]INTERNAL PARAMETERS-1'!$B$5:$J$44,6,FALSE)*VLOOKUP(SDBYLD2!CF$4,'[1]INTERNAL PARAMETERS-1'!$B$5:$J$44,3,FALSE) + SDBYLD1!CF139*(1-VLOOKUP(SDBYLD2!CF$4,'[1]INTERNAL PARAMETERS-1'!$B$5:$J$44,5,FALSE))*VLOOKUP(SDBYLD2!CF$4,'[1]INTERNAL PARAMETERS-1'!$B$5:$J$44,8,FALSE)*VLOOKUP(SDBYLD2!CF$4,'[1]INTERNAL PARAMETERS-1'!$B$5:$J$44,3,FALSE)</f>
        <v>0</v>
      </c>
      <c r="CG139" s="44">
        <f>SDBYLD1!CG139*VLOOKUP(SDBYLD2!CG$4,'[1]INTERNAL PARAMETERS-1'!$B$5:$J$44,5,FALSE)*VLOOKUP(SDBYLD2!CG$4,'[1]INTERNAL PARAMETERS-1'!$B$5:$J$44,6,FALSE)*VLOOKUP(SDBYLD2!CG$4,'[1]INTERNAL PARAMETERS-1'!$B$5:$J$44,3,FALSE) + SDBYLD1!CG139*(1-VLOOKUP(SDBYLD2!CG$4,'[1]INTERNAL PARAMETERS-1'!$B$5:$J$44,5,FALSE))*VLOOKUP(SDBYLD2!CG$4,'[1]INTERNAL PARAMETERS-1'!$B$5:$J$44,8,FALSE)*VLOOKUP(SDBYLD2!CG$4,'[1]INTERNAL PARAMETERS-1'!$B$5:$J$44,3,FALSE)</f>
        <v>0</v>
      </c>
      <c r="CH139" s="43">
        <f>SDBYLD1!CH139*VLOOKUP(SDBYLD2!CH$4,'[1]INTERNAL PARAMETERS-1'!$B$5:$J$44,5,FALSE)*VLOOKUP(SDBYLD2!CH$4,'[1]INTERNAL PARAMETERS-1'!$B$5:$J$44,6,FALSE)*VLOOKUP(SDBYLD2!CH$4,'[1]INTERNAL PARAMETERS-1'!$B$5:$J$44,3,FALSE) + SDBYLD1!CH139*(1-VLOOKUP(SDBYLD2!CH$4,'[1]INTERNAL PARAMETERS-1'!$B$5:$J$44,5,FALSE))*VLOOKUP(SDBYLD2!CH$4,'[1]INTERNAL PARAMETERS-1'!$B$5:$J$44,8,FALSE)*VLOOKUP(SDBYLD2!CH$4,'[1]INTERNAL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SDBeam!X140</f>
        <v>0</v>
      </c>
      <c r="F140" s="56">
        <f>'[1]INTERNAL PARAMETERS-1'!M14</f>
        <v>39.424999999999997</v>
      </c>
      <c r="G140" s="45">
        <f>SDBYLD1!G140*VLOOKUP(SDBYLD2!G$4,'[1]INTERNAL PARAMETERS-1'!$B$5:$J$44,5,FALSE)*VLOOKUP(SDBYLD2!G$4,'[1]INTERNAL PARAMETERS-1'!$B$5:$J$44,7,FALSE)*SDBYLD2!$F140 + SDBYLD1!G140*(1-VLOOKUP(SDBYLD2!G$4,'[1]INTERNAL PARAMETERS-1'!$B$5:$J$44,5,FALSE))*VLOOKUP(SDBYLD2!G$4,'[1]INTERNAL PARAMETERS-1'!$B$5:$J$44,9,FALSE)*SDBYLD2!$F140</f>
        <v>0</v>
      </c>
      <c r="H140" s="44">
        <f>SDBYLD1!H140*VLOOKUP(SDBYLD2!H$4,'[1]INTERNAL PARAMETERS-1'!$B$5:$J$44,5,FALSE)*VLOOKUP(SDBYLD2!H$4,'[1]INTERNAL PARAMETERS-1'!$B$5:$J$44,7,FALSE)*SDBYLD2!$F140 + SDBYLD1!H140*(1-VLOOKUP(SDBYLD2!H$4,'[1]INTERNAL PARAMETERS-1'!$B$5:$J$44,5,FALSE))*VLOOKUP(SDBYLD2!H$4,'[1]INTERNAL PARAMETERS-1'!$B$5:$J$44,9,FALSE)*SDBYLD2!$F140</f>
        <v>0</v>
      </c>
      <c r="I140" s="44">
        <f>SDBYLD1!I140*VLOOKUP(SDBYLD2!I$4,'[1]INTERNAL PARAMETERS-1'!$B$5:$J$44,5,FALSE)*VLOOKUP(SDBYLD2!I$4,'[1]INTERNAL PARAMETERS-1'!$B$5:$J$44,7,FALSE)*SDBYLD2!$F140 + SDBYLD1!I140*(1-VLOOKUP(SDBYLD2!I$4,'[1]INTERNAL PARAMETERS-1'!$B$5:$J$44,5,FALSE))*VLOOKUP(SDBYLD2!I$4,'[1]INTERNAL PARAMETERS-1'!$B$5:$J$44,9,FALSE)*SDBYLD2!$F140</f>
        <v>0</v>
      </c>
      <c r="J140" s="44">
        <f>SDBYLD1!J140*VLOOKUP(SDBYLD2!J$4,'[1]INTERNAL PARAMETERS-1'!$B$5:$J$44,5,FALSE)*VLOOKUP(SDBYLD2!J$4,'[1]INTERNAL PARAMETERS-1'!$B$5:$J$44,7,FALSE)*SDBYLD2!$F140 + SDBYLD1!J140*(1-VLOOKUP(SDBYLD2!J$4,'[1]INTERNAL PARAMETERS-1'!$B$5:$J$44,5,FALSE))*VLOOKUP(SDBYLD2!J$4,'[1]INTERNAL PARAMETERS-1'!$B$5:$J$44,9,FALSE)*SDBYLD2!$F140</f>
        <v>0</v>
      </c>
      <c r="K140" s="44">
        <f>SDBYLD1!K140*VLOOKUP(SDBYLD2!K$4,'[1]INTERNAL PARAMETERS-1'!$B$5:$J$44,5,FALSE)*VLOOKUP(SDBYLD2!K$4,'[1]INTERNAL PARAMETERS-1'!$B$5:$J$44,7,FALSE)*SDBYLD2!$F140 + SDBYLD1!K140*(1-VLOOKUP(SDBYLD2!K$4,'[1]INTERNAL PARAMETERS-1'!$B$5:$J$44,5,FALSE))*VLOOKUP(SDBYLD2!K$4,'[1]INTERNAL PARAMETERS-1'!$B$5:$J$44,9,FALSE)*SDBYLD2!$F140</f>
        <v>0</v>
      </c>
      <c r="L140" s="44">
        <f>SDBYLD1!L140*VLOOKUP(SDBYLD2!L$4,'[1]INTERNAL PARAMETERS-1'!$B$5:$J$44,5,FALSE)*VLOOKUP(SDBYLD2!L$4,'[1]INTERNAL PARAMETERS-1'!$B$5:$J$44,7,FALSE)*SDBYLD2!$F140 + SDBYLD1!L140*(1-VLOOKUP(SDBYLD2!L$4,'[1]INTERNAL PARAMETERS-1'!$B$5:$J$44,5,FALSE))*VLOOKUP(SDBYLD2!L$4,'[1]INTERNAL PARAMETERS-1'!$B$5:$J$44,9,FALSE)*SDBYLD2!$F140</f>
        <v>0</v>
      </c>
      <c r="M140" s="44">
        <f>SDBYLD1!M140*VLOOKUP(SDBYLD2!M$4,'[1]INTERNAL PARAMETERS-1'!$B$5:$J$44,5,FALSE)*VLOOKUP(SDBYLD2!M$4,'[1]INTERNAL PARAMETERS-1'!$B$5:$J$44,7,FALSE)*SDBYLD2!$F140 + SDBYLD1!M140*(1-VLOOKUP(SDBYLD2!M$4,'[1]INTERNAL PARAMETERS-1'!$B$5:$J$44,5,FALSE))*VLOOKUP(SDBYLD2!M$4,'[1]INTERNAL PARAMETERS-1'!$B$5:$J$44,9,FALSE)*SDBYLD2!$F140</f>
        <v>0</v>
      </c>
      <c r="N140" s="44">
        <f>SDBYLD1!N140*VLOOKUP(SDBYLD2!N$4,'[1]INTERNAL PARAMETERS-1'!$B$5:$J$44,5,FALSE)*VLOOKUP(SDBYLD2!N$4,'[1]INTERNAL PARAMETERS-1'!$B$5:$J$44,7,FALSE)*SDBYLD2!$F140 + SDBYLD1!N140*(1-VLOOKUP(SDBYLD2!N$4,'[1]INTERNAL PARAMETERS-1'!$B$5:$J$44,5,FALSE))*VLOOKUP(SDBYLD2!N$4,'[1]INTERNAL PARAMETERS-1'!$B$5:$J$44,9,FALSE)*SDBYLD2!$F140</f>
        <v>0</v>
      </c>
      <c r="O140" s="44">
        <f>SDBYLD1!O140*VLOOKUP(SDBYLD2!O$4,'[1]INTERNAL PARAMETERS-1'!$B$5:$J$44,5,FALSE)*VLOOKUP(SDBYLD2!O$4,'[1]INTERNAL PARAMETERS-1'!$B$5:$J$44,7,FALSE)*SDBYLD2!$F140 + SDBYLD1!O140*(1-VLOOKUP(SDBYLD2!O$4,'[1]INTERNAL PARAMETERS-1'!$B$5:$J$44,5,FALSE))*VLOOKUP(SDBYLD2!O$4,'[1]INTERNAL PARAMETERS-1'!$B$5:$J$44,9,FALSE)*SDBYLD2!$F140</f>
        <v>0</v>
      </c>
      <c r="P140" s="44">
        <f>SDBYLD1!P140*VLOOKUP(SDBYLD2!P$4,'[1]INTERNAL PARAMETERS-1'!$B$5:$J$44,5,FALSE)*VLOOKUP(SDBYLD2!P$4,'[1]INTERNAL PARAMETERS-1'!$B$5:$J$44,7,FALSE)*SDBYLD2!$F140 + SDBYLD1!P140*(1-VLOOKUP(SDBYLD2!P$4,'[1]INTERNAL PARAMETERS-1'!$B$5:$J$44,5,FALSE))*VLOOKUP(SDBYLD2!P$4,'[1]INTERNAL PARAMETERS-1'!$B$5:$J$44,9,FALSE)*SDBYLD2!$F140</f>
        <v>0</v>
      </c>
      <c r="Q140" s="44">
        <f>SDBYLD1!Q140*VLOOKUP(SDBYLD2!Q$4,'[1]INTERNAL PARAMETERS-1'!$B$5:$J$44,5,FALSE)*VLOOKUP(SDBYLD2!Q$4,'[1]INTERNAL PARAMETERS-1'!$B$5:$J$44,7,FALSE)*SDBYLD2!$F140 + SDBYLD1!Q140*(1-VLOOKUP(SDBYLD2!Q$4,'[1]INTERNAL PARAMETERS-1'!$B$5:$J$44,5,FALSE))*VLOOKUP(SDBYLD2!Q$4,'[1]INTERNAL PARAMETERS-1'!$B$5:$J$44,9,FALSE)*SDBYLD2!$F140</f>
        <v>0</v>
      </c>
      <c r="R140" s="44">
        <f>SDBYLD1!R140*VLOOKUP(SDBYLD2!R$4,'[1]INTERNAL PARAMETERS-1'!$B$5:$J$44,5,FALSE)*VLOOKUP(SDBYLD2!R$4,'[1]INTERNAL PARAMETERS-1'!$B$5:$J$44,7,FALSE)*SDBYLD2!$F140 + SDBYLD1!R140*(1-VLOOKUP(SDBYLD2!R$4,'[1]INTERNAL PARAMETERS-1'!$B$5:$J$44,5,FALSE))*VLOOKUP(SDBYLD2!R$4,'[1]INTERNAL PARAMETERS-1'!$B$5:$J$44,9,FALSE)*SDBYLD2!$F140</f>
        <v>0</v>
      </c>
      <c r="S140" s="44">
        <f>SDBYLD1!S140*VLOOKUP(SDBYLD2!S$4,'[1]INTERNAL PARAMETERS-1'!$B$5:$J$44,5,FALSE)*VLOOKUP(SDBYLD2!S$4,'[1]INTERNAL PARAMETERS-1'!$B$5:$J$44,7,FALSE)*SDBYLD2!$F140 + SDBYLD1!S140*(1-VLOOKUP(SDBYLD2!S$4,'[1]INTERNAL PARAMETERS-1'!$B$5:$J$44,5,FALSE))*VLOOKUP(SDBYLD2!S$4,'[1]INTERNAL PARAMETERS-1'!$B$5:$J$44,9,FALSE)*SDBYLD2!$F140</f>
        <v>0</v>
      </c>
      <c r="T140" s="44">
        <f>SDBYLD1!T140*VLOOKUP(SDBYLD2!T$4,'[1]INTERNAL PARAMETERS-1'!$B$5:$J$44,5,FALSE)*VLOOKUP(SDBYLD2!T$4,'[1]INTERNAL PARAMETERS-1'!$B$5:$J$44,7,FALSE)*SDBYLD2!$F140 + SDBYLD1!T140*(1-VLOOKUP(SDBYLD2!T$4,'[1]INTERNAL PARAMETERS-1'!$B$5:$J$44,5,FALSE))*VLOOKUP(SDBYLD2!T$4,'[1]INTERNAL PARAMETERS-1'!$B$5:$J$44,9,FALSE)*SDBYLD2!$F140</f>
        <v>0</v>
      </c>
      <c r="U140" s="44">
        <f>SDBYLD1!U140*VLOOKUP(SDBYLD2!U$4,'[1]INTERNAL PARAMETERS-1'!$B$5:$J$44,5,FALSE)*VLOOKUP(SDBYLD2!U$4,'[1]INTERNAL PARAMETERS-1'!$B$5:$J$44,7,FALSE)*SDBYLD2!$F140 + SDBYLD1!U140*(1-VLOOKUP(SDBYLD2!U$4,'[1]INTERNAL PARAMETERS-1'!$B$5:$J$44,5,FALSE))*VLOOKUP(SDBYLD2!U$4,'[1]INTERNAL PARAMETERS-1'!$B$5:$J$44,9,FALSE)*SDBYLD2!$F140</f>
        <v>0</v>
      </c>
      <c r="V140" s="44">
        <f>SDBYLD1!V140*VLOOKUP(SDBYLD2!V$4,'[1]INTERNAL PARAMETERS-1'!$B$5:$J$44,5,FALSE)*VLOOKUP(SDBYLD2!V$4,'[1]INTERNAL PARAMETERS-1'!$B$5:$J$44,7,FALSE)*SDBYLD2!$F140 + SDBYLD1!V140*(1-VLOOKUP(SDBYLD2!V$4,'[1]INTERNAL PARAMETERS-1'!$B$5:$J$44,5,FALSE))*VLOOKUP(SDBYLD2!V$4,'[1]INTERNAL PARAMETERS-1'!$B$5:$J$44,9,FALSE)*SDBYLD2!$F140</f>
        <v>0</v>
      </c>
      <c r="W140" s="44">
        <f>SDBYLD1!W140*VLOOKUP(SDBYLD2!W$4,'[1]INTERNAL PARAMETERS-1'!$B$5:$J$44,5,FALSE)*VLOOKUP(SDBYLD2!W$4,'[1]INTERNAL PARAMETERS-1'!$B$5:$J$44,7,FALSE)*SDBYLD2!$F140 + SDBYLD1!W140*(1-VLOOKUP(SDBYLD2!W$4,'[1]INTERNAL PARAMETERS-1'!$B$5:$J$44,5,FALSE))*VLOOKUP(SDBYLD2!W$4,'[1]INTERNAL PARAMETERS-1'!$B$5:$J$44,9,FALSE)*SDBYLD2!$F140</f>
        <v>0</v>
      </c>
      <c r="X140" s="44">
        <f>SDBYLD1!X140*VLOOKUP(SDBYLD2!X$4,'[1]INTERNAL PARAMETERS-1'!$B$5:$J$44,5,FALSE)*VLOOKUP(SDBYLD2!X$4,'[1]INTERNAL PARAMETERS-1'!$B$5:$J$44,7,FALSE)*SDBYLD2!$F140 + SDBYLD1!X140*(1-VLOOKUP(SDBYLD2!X$4,'[1]INTERNAL PARAMETERS-1'!$B$5:$J$44,5,FALSE))*VLOOKUP(SDBYLD2!X$4,'[1]INTERNAL PARAMETERS-1'!$B$5:$J$44,9,FALSE)*SDBYLD2!$F140</f>
        <v>0</v>
      </c>
      <c r="Y140" s="44">
        <f>SDBYLD1!Y140*VLOOKUP(SDBYLD2!Y$4,'[1]INTERNAL PARAMETERS-1'!$B$5:$J$44,5,FALSE)*VLOOKUP(SDBYLD2!Y$4,'[1]INTERNAL PARAMETERS-1'!$B$5:$J$44,7,FALSE)*SDBYLD2!$F140 + SDBYLD1!Y140*(1-VLOOKUP(SDBYLD2!Y$4,'[1]INTERNAL PARAMETERS-1'!$B$5:$J$44,5,FALSE))*VLOOKUP(SDBYLD2!Y$4,'[1]INTERNAL PARAMETERS-1'!$B$5:$J$44,9,FALSE)*SDBYLD2!$F140</f>
        <v>0</v>
      </c>
      <c r="Z140" s="44">
        <f>SDBYLD1!Z140*VLOOKUP(SDBYLD2!Z$4,'[1]INTERNAL PARAMETERS-1'!$B$5:$J$44,5,FALSE)*VLOOKUP(SDBYLD2!Z$4,'[1]INTERNAL PARAMETERS-1'!$B$5:$J$44,7,FALSE)*SDBYLD2!$F140 + SDBYLD1!Z140*(1-VLOOKUP(SDBYLD2!Z$4,'[1]INTERNAL PARAMETERS-1'!$B$5:$J$44,5,FALSE))*VLOOKUP(SDBYLD2!Z$4,'[1]INTERNAL PARAMETERS-1'!$B$5:$J$44,9,FALSE)*SDBYLD2!$F140</f>
        <v>0</v>
      </c>
      <c r="AA140" s="44">
        <f>SDBYLD1!AA140*VLOOKUP(SDBYLD2!AA$4,'[1]INTERNAL PARAMETERS-1'!$B$5:$J$44,5,FALSE)*VLOOKUP(SDBYLD2!AA$4,'[1]INTERNAL PARAMETERS-1'!$B$5:$J$44,7,FALSE)*SDBYLD2!$F140 + SDBYLD1!AA140*(1-VLOOKUP(SDBYLD2!AA$4,'[1]INTERNAL PARAMETERS-1'!$B$5:$J$44,5,FALSE))*VLOOKUP(SDBYLD2!AA$4,'[1]INTERNAL PARAMETERS-1'!$B$5:$J$44,9,FALSE)*SDBYLD2!$F140</f>
        <v>0</v>
      </c>
      <c r="AB140" s="44">
        <f>SDBYLD1!AB140*VLOOKUP(SDBYLD2!AB$4,'[1]INTERNAL PARAMETERS-1'!$B$5:$J$44,5,FALSE)*VLOOKUP(SDBYLD2!AB$4,'[1]INTERNAL PARAMETERS-1'!$B$5:$J$44,7,FALSE)*SDBYLD2!$F140 + SDBYLD1!AB140*(1-VLOOKUP(SDBYLD2!AB$4,'[1]INTERNAL PARAMETERS-1'!$B$5:$J$44,5,FALSE))*VLOOKUP(SDBYLD2!AB$4,'[1]INTERNAL PARAMETERS-1'!$B$5:$J$44,9,FALSE)*SDBYLD2!$F140</f>
        <v>0</v>
      </c>
      <c r="AC140" s="44">
        <f>SDBYLD1!AC140*VLOOKUP(SDBYLD2!AC$4,'[1]INTERNAL PARAMETERS-1'!$B$5:$J$44,5,FALSE)*VLOOKUP(SDBYLD2!AC$4,'[1]INTERNAL PARAMETERS-1'!$B$5:$J$44,7,FALSE)*SDBYLD2!$F140 + SDBYLD1!AC140*(1-VLOOKUP(SDBYLD2!AC$4,'[1]INTERNAL PARAMETERS-1'!$B$5:$J$44,5,FALSE))*VLOOKUP(SDBYLD2!AC$4,'[1]INTERNAL PARAMETERS-1'!$B$5:$J$44,9,FALSE)*SDBYLD2!$F140</f>
        <v>0</v>
      </c>
      <c r="AD140" s="44">
        <f>SDBYLD1!AD140*VLOOKUP(SDBYLD2!AD$4,'[1]INTERNAL PARAMETERS-1'!$B$5:$J$44,5,FALSE)*VLOOKUP(SDBYLD2!AD$4,'[1]INTERNAL PARAMETERS-1'!$B$5:$J$44,7,FALSE)*SDBYLD2!$F140 + SDBYLD1!AD140*(1-VLOOKUP(SDBYLD2!AD$4,'[1]INTERNAL PARAMETERS-1'!$B$5:$J$44,5,FALSE))*VLOOKUP(SDBYLD2!AD$4,'[1]INTERNAL PARAMETERS-1'!$B$5:$J$44,9,FALSE)*SDBYLD2!$F140</f>
        <v>0</v>
      </c>
      <c r="AE140" s="44">
        <f>SDBYLD1!AE140*VLOOKUP(SDBYLD2!AE$4,'[1]INTERNAL PARAMETERS-1'!$B$5:$J$44,5,FALSE)*VLOOKUP(SDBYLD2!AE$4,'[1]INTERNAL PARAMETERS-1'!$B$5:$J$44,7,FALSE)*SDBYLD2!$F140 + SDBYLD1!AE140*(1-VLOOKUP(SDBYLD2!AE$4,'[1]INTERNAL PARAMETERS-1'!$B$5:$J$44,5,FALSE))*VLOOKUP(SDBYLD2!AE$4,'[1]INTERNAL PARAMETERS-1'!$B$5:$J$44,9,FALSE)*SDBYLD2!$F140</f>
        <v>0</v>
      </c>
      <c r="AF140" s="44">
        <f>SDBYLD1!AF140*VLOOKUP(SDBYLD2!AF$4,'[1]INTERNAL PARAMETERS-1'!$B$5:$J$44,5,FALSE)*VLOOKUP(SDBYLD2!AF$4,'[1]INTERNAL PARAMETERS-1'!$B$5:$J$44,7,FALSE)*SDBYLD2!$F140 + SDBYLD1!AF140*(1-VLOOKUP(SDBYLD2!AF$4,'[1]INTERNAL PARAMETERS-1'!$B$5:$J$44,5,FALSE))*VLOOKUP(SDBYLD2!AF$4,'[1]INTERNAL PARAMETERS-1'!$B$5:$J$44,9,FALSE)*SDBYLD2!$F140</f>
        <v>0</v>
      </c>
      <c r="AG140" s="44">
        <f>SDBYLD1!AG140*VLOOKUP(SDBYLD2!AG$4,'[1]INTERNAL PARAMETERS-1'!$B$5:$J$44,5,FALSE)*VLOOKUP(SDBYLD2!AG$4,'[1]INTERNAL PARAMETERS-1'!$B$5:$J$44,7,FALSE)*SDBYLD2!$F140 + SDBYLD1!AG140*(1-VLOOKUP(SDBYLD2!AG$4,'[1]INTERNAL PARAMETERS-1'!$B$5:$J$44,5,FALSE))*VLOOKUP(SDBYLD2!AG$4,'[1]INTERNAL PARAMETERS-1'!$B$5:$J$44,9,FALSE)*SDBYLD2!$F140</f>
        <v>0</v>
      </c>
      <c r="AH140" s="44">
        <f>SDBYLD1!AH140*VLOOKUP(SDBYLD2!AH$4,'[1]INTERNAL PARAMETERS-1'!$B$5:$J$44,5,FALSE)*VLOOKUP(SDBYLD2!AH$4,'[1]INTERNAL PARAMETERS-1'!$B$5:$J$44,7,FALSE)*SDBYLD2!$F140 + SDBYLD1!AH140*(1-VLOOKUP(SDBYLD2!AH$4,'[1]INTERNAL PARAMETERS-1'!$B$5:$J$44,5,FALSE))*VLOOKUP(SDBYLD2!AH$4,'[1]INTERNAL PARAMETERS-1'!$B$5:$J$44,9,FALSE)*SDBYLD2!$F140</f>
        <v>0</v>
      </c>
      <c r="AI140" s="44">
        <f>SDBYLD1!AI140*VLOOKUP(SDBYLD2!AI$4,'[1]INTERNAL PARAMETERS-1'!$B$5:$J$44,5,FALSE)*VLOOKUP(SDBYLD2!AI$4,'[1]INTERNAL PARAMETERS-1'!$B$5:$J$44,7,FALSE)*SDBYLD2!$F140 + SDBYLD1!AI140*(1-VLOOKUP(SDBYLD2!AI$4,'[1]INTERNAL PARAMETERS-1'!$B$5:$J$44,5,FALSE))*VLOOKUP(SDBYLD2!AI$4,'[1]INTERNAL PARAMETERS-1'!$B$5:$J$44,9,FALSE)*SDBYLD2!$F140</f>
        <v>0</v>
      </c>
      <c r="AJ140" s="44">
        <f>SDBYLD1!AJ140*VLOOKUP(SDBYLD2!AJ$4,'[1]INTERNAL PARAMETERS-1'!$B$5:$J$44,5,FALSE)*VLOOKUP(SDBYLD2!AJ$4,'[1]INTERNAL PARAMETERS-1'!$B$5:$J$44,7,FALSE)*SDBYLD2!$F140 + SDBYLD1!AJ140*(1-VLOOKUP(SDBYLD2!AJ$4,'[1]INTERNAL PARAMETERS-1'!$B$5:$J$44,5,FALSE))*VLOOKUP(SDBYLD2!AJ$4,'[1]INTERNAL PARAMETERS-1'!$B$5:$J$44,9,FALSE)*SDBYLD2!$F140</f>
        <v>0</v>
      </c>
      <c r="AK140" s="44">
        <f>SDBYLD1!AK140*VLOOKUP(SDBYLD2!AK$4,'[1]INTERNAL PARAMETERS-1'!$B$5:$J$44,5,FALSE)*VLOOKUP(SDBYLD2!AK$4,'[1]INTERNAL PARAMETERS-1'!$B$5:$J$44,7,FALSE)*SDBYLD2!$F140 + SDBYLD1!AK140*(1-VLOOKUP(SDBYLD2!AK$4,'[1]INTERNAL PARAMETERS-1'!$B$5:$J$44,5,FALSE))*VLOOKUP(SDBYLD2!AK$4,'[1]INTERNAL PARAMETERS-1'!$B$5:$J$44,9,FALSE)*SDBYLD2!$F140</f>
        <v>0</v>
      </c>
      <c r="AL140" s="44">
        <f>SDBYLD1!AL140*VLOOKUP(SDBYLD2!AL$4,'[1]INTERNAL PARAMETERS-1'!$B$5:$J$44,5,FALSE)*VLOOKUP(SDBYLD2!AL$4,'[1]INTERNAL PARAMETERS-1'!$B$5:$J$44,7,FALSE)*SDBYLD2!$F140 + SDBYLD1!AL140*(1-VLOOKUP(SDBYLD2!AL$4,'[1]INTERNAL PARAMETERS-1'!$B$5:$J$44,5,FALSE))*VLOOKUP(SDBYLD2!AL$4,'[1]INTERNAL PARAMETERS-1'!$B$5:$J$44,9,FALSE)*SDBYLD2!$F140</f>
        <v>0</v>
      </c>
      <c r="AM140" s="44">
        <f>SDBYLD1!AM140*VLOOKUP(SDBYLD2!AM$4,'[1]INTERNAL PARAMETERS-1'!$B$5:$J$44,5,FALSE)*VLOOKUP(SDBYLD2!AM$4,'[1]INTERNAL PARAMETERS-1'!$B$5:$J$44,7,FALSE)*SDBYLD2!$F140 + SDBYLD1!AM140*(1-VLOOKUP(SDBYLD2!AM$4,'[1]INTERNAL PARAMETERS-1'!$B$5:$J$44,5,FALSE))*VLOOKUP(SDBYLD2!AM$4,'[1]INTERNAL PARAMETERS-1'!$B$5:$J$44,9,FALSE)*SDBYLD2!$F140</f>
        <v>0</v>
      </c>
      <c r="AN140" s="44">
        <f>SDBYLD1!AN140*VLOOKUP(SDBYLD2!AN$4,'[1]INTERNAL PARAMETERS-1'!$B$5:$J$44,5,FALSE)*VLOOKUP(SDBYLD2!AN$4,'[1]INTERNAL PARAMETERS-1'!$B$5:$J$44,7,FALSE)*SDBYLD2!$F140 + SDBYLD1!AN140*(1-VLOOKUP(SDBYLD2!AN$4,'[1]INTERNAL PARAMETERS-1'!$B$5:$J$44,5,FALSE))*VLOOKUP(SDBYLD2!AN$4,'[1]INTERNAL PARAMETERS-1'!$B$5:$J$44,9,FALSE)*SDBYLD2!$F140</f>
        <v>0</v>
      </c>
      <c r="AO140" s="44">
        <f>SDBYLD1!AO140*VLOOKUP(SDBYLD2!AO$4,'[1]INTERNAL PARAMETERS-1'!$B$5:$J$44,5,FALSE)*VLOOKUP(SDBYLD2!AO$4,'[1]INTERNAL PARAMETERS-1'!$B$5:$J$44,7,FALSE)*SDBYLD2!$F140 + SDBYLD1!AO140*(1-VLOOKUP(SDBYLD2!AO$4,'[1]INTERNAL PARAMETERS-1'!$B$5:$J$44,5,FALSE))*VLOOKUP(SDBYLD2!AO$4,'[1]INTERNAL PARAMETERS-1'!$B$5:$J$44,9,FALSE)*SDBYLD2!$F140</f>
        <v>0</v>
      </c>
      <c r="AP140" s="44">
        <f>SDBYLD1!AP140*VLOOKUP(SDBYLD2!AP$4,'[1]INTERNAL PARAMETERS-1'!$B$5:$J$44,5,FALSE)*VLOOKUP(SDBYLD2!AP$4,'[1]INTERNAL PARAMETERS-1'!$B$5:$J$44,7,FALSE)*SDBYLD2!$F140 + SDBYLD1!AP140*(1-VLOOKUP(SDBYLD2!AP$4,'[1]INTERNAL PARAMETERS-1'!$B$5:$J$44,5,FALSE))*VLOOKUP(SDBYLD2!AP$4,'[1]INTERNAL PARAMETERS-1'!$B$5:$J$44,9,FALSE)*SDBYLD2!$F140</f>
        <v>0</v>
      </c>
      <c r="AQ140" s="44">
        <f>SDBYLD1!AQ140*VLOOKUP(SDBYLD2!AQ$4,'[1]INTERNAL PARAMETERS-1'!$B$5:$J$44,5,FALSE)*VLOOKUP(SDBYLD2!AQ$4,'[1]INTERNAL PARAMETERS-1'!$B$5:$J$44,7,FALSE)*SDBYLD2!$F140 + SDBYLD1!AQ140*(1-VLOOKUP(SDBYLD2!AQ$4,'[1]INTERNAL PARAMETERS-1'!$B$5:$J$44,5,FALSE))*VLOOKUP(SDBYLD2!AQ$4,'[1]INTERNAL PARAMETERS-1'!$B$5:$J$44,9,FALSE)*SDBYLD2!$F140</f>
        <v>0</v>
      </c>
      <c r="AR140" s="44">
        <f>SDBYLD1!AR140*VLOOKUP(SDBYLD2!AR$4,'[1]INTERNAL PARAMETERS-1'!$B$5:$J$44,5,FALSE)*VLOOKUP(SDBYLD2!AR$4,'[1]INTERNAL PARAMETERS-1'!$B$5:$J$44,7,FALSE)*SDBYLD2!$F140 + SDBYLD1!AR140*(1-VLOOKUP(SDBYLD2!AR$4,'[1]INTERNAL PARAMETERS-1'!$B$5:$J$44,5,FALSE))*VLOOKUP(SDBYLD2!AR$4,'[1]INTERNAL PARAMETERS-1'!$B$5:$J$44,9,FALSE)*SDBYLD2!$F140</f>
        <v>0</v>
      </c>
      <c r="AS140" s="44">
        <f>SDBYLD1!AS140*VLOOKUP(SDBYLD2!AS$4,'[1]INTERNAL PARAMETERS-1'!$B$5:$J$44,5,FALSE)*VLOOKUP(SDBYLD2!AS$4,'[1]INTERNAL PARAMETERS-1'!$B$5:$J$44,7,FALSE)*SDBYLD2!$F140 + SDBYLD1!AS140*(1-VLOOKUP(SDBYLD2!AS$4,'[1]INTERNAL PARAMETERS-1'!$B$5:$J$44,5,FALSE))*VLOOKUP(SDBYLD2!AS$4,'[1]INTERNAL PARAMETERS-1'!$B$5:$J$44,9,FALSE)*SDBYLD2!$F140</f>
        <v>0</v>
      </c>
      <c r="AT140" s="43">
        <f>SDBYLD1!AT140*VLOOKUP(SDBYLD2!AT$4,'[1]INTERNAL PARAMETERS-1'!$B$5:$J$44,5,FALSE)*VLOOKUP(SDBYLD2!AT$4,'[1]INTERNAL PARAMETERS-1'!$B$5:$J$44,7,FALSE)*SDBYLD2!$F140 + SDBYLD1!AT140*(1-VLOOKUP(SDBYLD2!AT$4,'[1]INTERNAL PARAMETERS-1'!$B$5:$J$44,5,FALSE))*VLOOKUP(SDBYLD2!AT$4,'[1]INTERNAL PARAMETERS-1'!$B$5:$J$44,9,FALSE)*SDBYLD2!$F140</f>
        <v>0</v>
      </c>
      <c r="AU140" s="45">
        <f>SDBYLD1!AU140*VLOOKUP(SDBYLD2!AU$4,'[1]INTERNAL PARAMETERS-1'!$B$5:$J$44,5,FALSE)*VLOOKUP(SDBYLD2!AU$4,'[1]INTERNAL PARAMETERS-1'!$B$5:$J$44,6,FALSE)*VLOOKUP(SDBYLD2!AU$4,'[1]INTERNAL PARAMETERS-1'!$B$5:$J$44,3,FALSE) + SDBYLD1!AU140*(1-VLOOKUP(SDBYLD2!AU$4,'[1]INTERNAL PARAMETERS-1'!$B$5:$J$44,5,FALSE))*VLOOKUP(SDBYLD2!AU$4,'[1]INTERNAL PARAMETERS-1'!$B$5:$J$44,8,FALSE)*VLOOKUP(SDBYLD2!AU$4,'[1]INTERNAL PARAMETERS-1'!$B$5:$J$44,3,FALSE)</f>
        <v>0</v>
      </c>
      <c r="AV140" s="44">
        <f>SDBYLD1!AV140*VLOOKUP(SDBYLD2!AV$4,'[1]INTERNAL PARAMETERS-1'!$B$5:$J$44,5,FALSE)*VLOOKUP(SDBYLD2!AV$4,'[1]INTERNAL PARAMETERS-1'!$B$5:$J$44,6,FALSE)*VLOOKUP(SDBYLD2!AV$4,'[1]INTERNAL PARAMETERS-1'!$B$5:$J$44,3,FALSE) + SDBYLD1!AV140*(1-VLOOKUP(SDBYLD2!AV$4,'[1]INTERNAL PARAMETERS-1'!$B$5:$J$44,5,FALSE))*VLOOKUP(SDBYLD2!AV$4,'[1]INTERNAL PARAMETERS-1'!$B$5:$J$44,8,FALSE)*VLOOKUP(SDBYLD2!AV$4,'[1]INTERNAL PARAMETERS-1'!$B$5:$J$44,3,FALSE)</f>
        <v>0</v>
      </c>
      <c r="AW140" s="44">
        <f>SDBYLD1!AW140*VLOOKUP(SDBYLD2!AW$4,'[1]INTERNAL PARAMETERS-1'!$B$5:$J$44,5,FALSE)*VLOOKUP(SDBYLD2!AW$4,'[1]INTERNAL PARAMETERS-1'!$B$5:$J$44,6,FALSE)*VLOOKUP(SDBYLD2!AW$4,'[1]INTERNAL PARAMETERS-1'!$B$5:$J$44,3,FALSE) + SDBYLD1!AW140*(1-VLOOKUP(SDBYLD2!AW$4,'[1]INTERNAL PARAMETERS-1'!$B$5:$J$44,5,FALSE))*VLOOKUP(SDBYLD2!AW$4,'[1]INTERNAL PARAMETERS-1'!$B$5:$J$44,8,FALSE)*VLOOKUP(SDBYLD2!AW$4,'[1]INTERNAL PARAMETERS-1'!$B$5:$J$44,3,FALSE)</f>
        <v>0</v>
      </c>
      <c r="AX140" s="44">
        <f>SDBYLD1!AX140*VLOOKUP(SDBYLD2!AX$4,'[1]INTERNAL PARAMETERS-1'!$B$5:$J$44,5,FALSE)*VLOOKUP(SDBYLD2!AX$4,'[1]INTERNAL PARAMETERS-1'!$B$5:$J$44,6,FALSE)*VLOOKUP(SDBYLD2!AX$4,'[1]INTERNAL PARAMETERS-1'!$B$5:$J$44,3,FALSE) + SDBYLD1!AX140*(1-VLOOKUP(SDBYLD2!AX$4,'[1]INTERNAL PARAMETERS-1'!$B$5:$J$44,5,FALSE))*VLOOKUP(SDBYLD2!AX$4,'[1]INTERNAL PARAMETERS-1'!$B$5:$J$44,8,FALSE)*VLOOKUP(SDBYLD2!AX$4,'[1]INTERNAL PARAMETERS-1'!$B$5:$J$44,3,FALSE)</f>
        <v>0</v>
      </c>
      <c r="AY140" s="44">
        <f>SDBYLD1!AY140*VLOOKUP(SDBYLD2!AY$4,'[1]INTERNAL PARAMETERS-1'!$B$5:$J$44,5,FALSE)*VLOOKUP(SDBYLD2!AY$4,'[1]INTERNAL PARAMETERS-1'!$B$5:$J$44,6,FALSE)*VLOOKUP(SDBYLD2!AY$4,'[1]INTERNAL PARAMETERS-1'!$B$5:$J$44,3,FALSE) + SDBYLD1!AY140*(1-VLOOKUP(SDBYLD2!AY$4,'[1]INTERNAL PARAMETERS-1'!$B$5:$J$44,5,FALSE))*VLOOKUP(SDBYLD2!AY$4,'[1]INTERNAL PARAMETERS-1'!$B$5:$J$44,8,FALSE)*VLOOKUP(SDBYLD2!AY$4,'[1]INTERNAL PARAMETERS-1'!$B$5:$J$44,3,FALSE)</f>
        <v>0</v>
      </c>
      <c r="AZ140" s="44">
        <f>SDBYLD1!AZ140*VLOOKUP(SDBYLD2!AZ$4,'[1]INTERNAL PARAMETERS-1'!$B$5:$J$44,5,FALSE)*VLOOKUP(SDBYLD2!AZ$4,'[1]INTERNAL PARAMETERS-1'!$B$5:$J$44,6,FALSE)*VLOOKUP(SDBYLD2!AZ$4,'[1]INTERNAL PARAMETERS-1'!$B$5:$J$44,3,FALSE) + SDBYLD1!AZ140*(1-VLOOKUP(SDBYLD2!AZ$4,'[1]INTERNAL PARAMETERS-1'!$B$5:$J$44,5,FALSE))*VLOOKUP(SDBYLD2!AZ$4,'[1]INTERNAL PARAMETERS-1'!$B$5:$J$44,8,FALSE)*VLOOKUP(SDBYLD2!AZ$4,'[1]INTERNAL PARAMETERS-1'!$B$5:$J$44,3,FALSE)</f>
        <v>0</v>
      </c>
      <c r="BA140" s="44">
        <f>SDBYLD1!BA140*VLOOKUP(SDBYLD2!BA$4,'[1]INTERNAL PARAMETERS-1'!$B$5:$J$44,5,FALSE)*VLOOKUP(SDBYLD2!BA$4,'[1]INTERNAL PARAMETERS-1'!$B$5:$J$44,6,FALSE)*VLOOKUP(SDBYLD2!BA$4,'[1]INTERNAL PARAMETERS-1'!$B$5:$J$44,3,FALSE) + SDBYLD1!BA140*(1-VLOOKUP(SDBYLD2!BA$4,'[1]INTERNAL PARAMETERS-1'!$B$5:$J$44,5,FALSE))*VLOOKUP(SDBYLD2!BA$4,'[1]INTERNAL PARAMETERS-1'!$B$5:$J$44,8,FALSE)*VLOOKUP(SDBYLD2!BA$4,'[1]INTERNAL PARAMETERS-1'!$B$5:$J$44,3,FALSE)</f>
        <v>0</v>
      </c>
      <c r="BB140" s="44">
        <f>SDBYLD1!BB140*VLOOKUP(SDBYLD2!BB$4,'[1]INTERNAL PARAMETERS-1'!$B$5:$J$44,5,FALSE)*VLOOKUP(SDBYLD2!BB$4,'[1]INTERNAL PARAMETERS-1'!$B$5:$J$44,6,FALSE)*VLOOKUP(SDBYLD2!BB$4,'[1]INTERNAL PARAMETERS-1'!$B$5:$J$44,3,FALSE) + SDBYLD1!BB140*(1-VLOOKUP(SDBYLD2!BB$4,'[1]INTERNAL PARAMETERS-1'!$B$5:$J$44,5,FALSE))*VLOOKUP(SDBYLD2!BB$4,'[1]INTERNAL PARAMETERS-1'!$B$5:$J$44,8,FALSE)*VLOOKUP(SDBYLD2!BB$4,'[1]INTERNAL PARAMETERS-1'!$B$5:$J$44,3,FALSE)</f>
        <v>0</v>
      </c>
      <c r="BC140" s="44">
        <f>SDBYLD1!BC140*VLOOKUP(SDBYLD2!BC$4,'[1]INTERNAL PARAMETERS-1'!$B$5:$J$44,5,FALSE)*VLOOKUP(SDBYLD2!BC$4,'[1]INTERNAL PARAMETERS-1'!$B$5:$J$44,6,FALSE)*VLOOKUP(SDBYLD2!BC$4,'[1]INTERNAL PARAMETERS-1'!$B$5:$J$44,3,FALSE) + SDBYLD1!BC140*(1-VLOOKUP(SDBYLD2!BC$4,'[1]INTERNAL PARAMETERS-1'!$B$5:$J$44,5,FALSE))*VLOOKUP(SDBYLD2!BC$4,'[1]INTERNAL PARAMETERS-1'!$B$5:$J$44,8,FALSE)*VLOOKUP(SDBYLD2!BC$4,'[1]INTERNAL PARAMETERS-1'!$B$5:$J$44,3,FALSE)</f>
        <v>0</v>
      </c>
      <c r="BD140" s="44">
        <f>SDBYLD1!BD140*VLOOKUP(SDBYLD2!BD$4,'[1]INTERNAL PARAMETERS-1'!$B$5:$J$44,5,FALSE)*VLOOKUP(SDBYLD2!BD$4,'[1]INTERNAL PARAMETERS-1'!$B$5:$J$44,6,FALSE)*VLOOKUP(SDBYLD2!BD$4,'[1]INTERNAL PARAMETERS-1'!$B$5:$J$44,3,FALSE) + SDBYLD1!BD140*(1-VLOOKUP(SDBYLD2!BD$4,'[1]INTERNAL PARAMETERS-1'!$B$5:$J$44,5,FALSE))*VLOOKUP(SDBYLD2!BD$4,'[1]INTERNAL PARAMETERS-1'!$B$5:$J$44,8,FALSE)*VLOOKUP(SDBYLD2!BD$4,'[1]INTERNAL PARAMETERS-1'!$B$5:$J$44,3,FALSE)</f>
        <v>0</v>
      </c>
      <c r="BE140" s="44">
        <f>SDBYLD1!BE140*VLOOKUP(SDBYLD2!BE$4,'[1]INTERNAL PARAMETERS-1'!$B$5:$J$44,5,FALSE)*VLOOKUP(SDBYLD2!BE$4,'[1]INTERNAL PARAMETERS-1'!$B$5:$J$44,6,FALSE)*VLOOKUP(SDBYLD2!BE$4,'[1]INTERNAL PARAMETERS-1'!$B$5:$J$44,3,FALSE) + SDBYLD1!BE140*(1-VLOOKUP(SDBYLD2!BE$4,'[1]INTERNAL PARAMETERS-1'!$B$5:$J$44,5,FALSE))*VLOOKUP(SDBYLD2!BE$4,'[1]INTERNAL PARAMETERS-1'!$B$5:$J$44,8,FALSE)*VLOOKUP(SDBYLD2!BE$4,'[1]INTERNAL PARAMETERS-1'!$B$5:$J$44,3,FALSE)</f>
        <v>0</v>
      </c>
      <c r="BF140" s="44">
        <f>SDBYLD1!BF140*VLOOKUP(SDBYLD2!BF$4,'[1]INTERNAL PARAMETERS-1'!$B$5:$J$44,5,FALSE)*VLOOKUP(SDBYLD2!BF$4,'[1]INTERNAL PARAMETERS-1'!$B$5:$J$44,6,FALSE)*VLOOKUP(SDBYLD2!BF$4,'[1]INTERNAL PARAMETERS-1'!$B$5:$J$44,3,FALSE) + SDBYLD1!BF140*(1-VLOOKUP(SDBYLD2!BF$4,'[1]INTERNAL PARAMETERS-1'!$B$5:$J$44,5,FALSE))*VLOOKUP(SDBYLD2!BF$4,'[1]INTERNAL PARAMETERS-1'!$B$5:$J$44,8,FALSE)*VLOOKUP(SDBYLD2!BF$4,'[1]INTERNAL PARAMETERS-1'!$B$5:$J$44,3,FALSE)</f>
        <v>0</v>
      </c>
      <c r="BG140" s="44">
        <f>SDBYLD1!BG140*VLOOKUP(SDBYLD2!BG$4,'[1]INTERNAL PARAMETERS-1'!$B$5:$J$44,5,FALSE)*VLOOKUP(SDBYLD2!BG$4,'[1]INTERNAL PARAMETERS-1'!$B$5:$J$44,6,FALSE)*VLOOKUP(SDBYLD2!BG$4,'[1]INTERNAL PARAMETERS-1'!$B$5:$J$44,3,FALSE) + SDBYLD1!BG140*(1-VLOOKUP(SDBYLD2!BG$4,'[1]INTERNAL PARAMETERS-1'!$B$5:$J$44,5,FALSE))*VLOOKUP(SDBYLD2!BG$4,'[1]INTERNAL PARAMETERS-1'!$B$5:$J$44,8,FALSE)*VLOOKUP(SDBYLD2!BG$4,'[1]INTERNAL PARAMETERS-1'!$B$5:$J$44,3,FALSE)</f>
        <v>0</v>
      </c>
      <c r="BH140" s="44">
        <f>SDBYLD1!BH140*VLOOKUP(SDBYLD2!BH$4,'[1]INTERNAL PARAMETERS-1'!$B$5:$J$44,5,FALSE)*VLOOKUP(SDBYLD2!BH$4,'[1]INTERNAL PARAMETERS-1'!$B$5:$J$44,6,FALSE)*VLOOKUP(SDBYLD2!BH$4,'[1]INTERNAL PARAMETERS-1'!$B$5:$J$44,3,FALSE) + SDBYLD1!BH140*(1-VLOOKUP(SDBYLD2!BH$4,'[1]INTERNAL PARAMETERS-1'!$B$5:$J$44,5,FALSE))*VLOOKUP(SDBYLD2!BH$4,'[1]INTERNAL PARAMETERS-1'!$B$5:$J$44,8,FALSE)*VLOOKUP(SDBYLD2!BH$4,'[1]INTERNAL PARAMETERS-1'!$B$5:$J$44,3,FALSE)</f>
        <v>0</v>
      </c>
      <c r="BI140" s="44">
        <f>SDBYLD1!BI140*VLOOKUP(SDBYLD2!BI$4,'[1]INTERNAL PARAMETERS-1'!$B$5:$J$44,5,FALSE)*VLOOKUP(SDBYLD2!BI$4,'[1]INTERNAL PARAMETERS-1'!$B$5:$J$44,6,FALSE)*VLOOKUP(SDBYLD2!BI$4,'[1]INTERNAL PARAMETERS-1'!$B$5:$J$44,3,FALSE) + SDBYLD1!BI140*(1-VLOOKUP(SDBYLD2!BI$4,'[1]INTERNAL PARAMETERS-1'!$B$5:$J$44,5,FALSE))*VLOOKUP(SDBYLD2!BI$4,'[1]INTERNAL PARAMETERS-1'!$B$5:$J$44,8,FALSE)*VLOOKUP(SDBYLD2!BI$4,'[1]INTERNAL PARAMETERS-1'!$B$5:$J$44,3,FALSE)</f>
        <v>0</v>
      </c>
      <c r="BJ140" s="44">
        <f>SDBYLD1!BJ140*VLOOKUP(SDBYLD2!BJ$4,'[1]INTERNAL PARAMETERS-1'!$B$5:$J$44,5,FALSE)*VLOOKUP(SDBYLD2!BJ$4,'[1]INTERNAL PARAMETERS-1'!$B$5:$J$44,6,FALSE)*VLOOKUP(SDBYLD2!BJ$4,'[1]INTERNAL PARAMETERS-1'!$B$5:$J$44,3,FALSE) + SDBYLD1!BJ140*(1-VLOOKUP(SDBYLD2!BJ$4,'[1]INTERNAL PARAMETERS-1'!$B$5:$J$44,5,FALSE))*VLOOKUP(SDBYLD2!BJ$4,'[1]INTERNAL PARAMETERS-1'!$B$5:$J$44,8,FALSE)*VLOOKUP(SDBYLD2!BJ$4,'[1]INTERNAL PARAMETERS-1'!$B$5:$J$44,3,FALSE)</f>
        <v>0</v>
      </c>
      <c r="BK140" s="44">
        <f>SDBYLD1!BK140*VLOOKUP(SDBYLD2!BK$4,'[1]INTERNAL PARAMETERS-1'!$B$5:$J$44,5,FALSE)*VLOOKUP(SDBYLD2!BK$4,'[1]INTERNAL PARAMETERS-1'!$B$5:$J$44,6,FALSE)*VLOOKUP(SDBYLD2!BK$4,'[1]INTERNAL PARAMETERS-1'!$B$5:$J$44,3,FALSE) + SDBYLD1!BK140*(1-VLOOKUP(SDBYLD2!BK$4,'[1]INTERNAL PARAMETERS-1'!$B$5:$J$44,5,FALSE))*VLOOKUP(SDBYLD2!BK$4,'[1]INTERNAL PARAMETERS-1'!$B$5:$J$44,8,FALSE)*VLOOKUP(SDBYLD2!BK$4,'[1]INTERNAL PARAMETERS-1'!$B$5:$J$44,3,FALSE)</f>
        <v>0</v>
      </c>
      <c r="BL140" s="44">
        <f>SDBYLD1!BL140*VLOOKUP(SDBYLD2!BL$4,'[1]INTERNAL PARAMETERS-1'!$B$5:$J$44,5,FALSE)*VLOOKUP(SDBYLD2!BL$4,'[1]INTERNAL PARAMETERS-1'!$B$5:$J$44,6,FALSE)*VLOOKUP(SDBYLD2!BL$4,'[1]INTERNAL PARAMETERS-1'!$B$5:$J$44,3,FALSE) + SDBYLD1!BL140*(1-VLOOKUP(SDBYLD2!BL$4,'[1]INTERNAL PARAMETERS-1'!$B$5:$J$44,5,FALSE))*VLOOKUP(SDBYLD2!BL$4,'[1]INTERNAL PARAMETERS-1'!$B$5:$J$44,8,FALSE)*VLOOKUP(SDBYLD2!BL$4,'[1]INTERNAL PARAMETERS-1'!$B$5:$J$44,3,FALSE)</f>
        <v>0</v>
      </c>
      <c r="BM140" s="44">
        <f>SDBYLD1!BM140*VLOOKUP(SDBYLD2!BM$4,'[1]INTERNAL PARAMETERS-1'!$B$5:$J$44,5,FALSE)*VLOOKUP(SDBYLD2!BM$4,'[1]INTERNAL PARAMETERS-1'!$B$5:$J$44,6,FALSE)*VLOOKUP(SDBYLD2!BM$4,'[1]INTERNAL PARAMETERS-1'!$B$5:$J$44,3,FALSE) + SDBYLD1!BM140*(1-VLOOKUP(SDBYLD2!BM$4,'[1]INTERNAL PARAMETERS-1'!$B$5:$J$44,5,FALSE))*VLOOKUP(SDBYLD2!BM$4,'[1]INTERNAL PARAMETERS-1'!$B$5:$J$44,8,FALSE)*VLOOKUP(SDBYLD2!BM$4,'[1]INTERNAL PARAMETERS-1'!$B$5:$J$44,3,FALSE)</f>
        <v>0</v>
      </c>
      <c r="BN140" s="44">
        <f>SDBYLD1!BN140*VLOOKUP(SDBYLD2!BN$4,'[1]INTERNAL PARAMETERS-1'!$B$5:$J$44,5,FALSE)*VLOOKUP(SDBYLD2!BN$4,'[1]INTERNAL PARAMETERS-1'!$B$5:$J$44,6,FALSE)*VLOOKUP(SDBYLD2!BN$4,'[1]INTERNAL PARAMETERS-1'!$B$5:$J$44,3,FALSE) + SDBYLD1!BN140*(1-VLOOKUP(SDBYLD2!BN$4,'[1]INTERNAL PARAMETERS-1'!$B$5:$J$44,5,FALSE))*VLOOKUP(SDBYLD2!BN$4,'[1]INTERNAL PARAMETERS-1'!$B$5:$J$44,8,FALSE)*VLOOKUP(SDBYLD2!BN$4,'[1]INTERNAL PARAMETERS-1'!$B$5:$J$44,3,FALSE)</f>
        <v>0</v>
      </c>
      <c r="BO140" s="44">
        <f>SDBYLD1!BO140*VLOOKUP(SDBYLD2!BO$4,'[1]INTERNAL PARAMETERS-1'!$B$5:$J$44,5,FALSE)*VLOOKUP(SDBYLD2!BO$4,'[1]INTERNAL PARAMETERS-1'!$B$5:$J$44,6,FALSE)*VLOOKUP(SDBYLD2!BO$4,'[1]INTERNAL PARAMETERS-1'!$B$5:$J$44,3,FALSE) + SDBYLD1!BO140*(1-VLOOKUP(SDBYLD2!BO$4,'[1]INTERNAL PARAMETERS-1'!$B$5:$J$44,5,FALSE))*VLOOKUP(SDBYLD2!BO$4,'[1]INTERNAL PARAMETERS-1'!$B$5:$J$44,8,FALSE)*VLOOKUP(SDBYLD2!BO$4,'[1]INTERNAL PARAMETERS-1'!$B$5:$J$44,3,FALSE)</f>
        <v>0</v>
      </c>
      <c r="BP140" s="44">
        <f>SDBYLD1!BP140*VLOOKUP(SDBYLD2!BP$4,'[1]INTERNAL PARAMETERS-1'!$B$5:$J$44,5,FALSE)*VLOOKUP(SDBYLD2!BP$4,'[1]INTERNAL PARAMETERS-1'!$B$5:$J$44,6,FALSE)*VLOOKUP(SDBYLD2!BP$4,'[1]INTERNAL PARAMETERS-1'!$B$5:$J$44,3,FALSE) + SDBYLD1!BP140*(1-VLOOKUP(SDBYLD2!BP$4,'[1]INTERNAL PARAMETERS-1'!$B$5:$J$44,5,FALSE))*VLOOKUP(SDBYLD2!BP$4,'[1]INTERNAL PARAMETERS-1'!$B$5:$J$44,8,FALSE)*VLOOKUP(SDBYLD2!BP$4,'[1]INTERNAL PARAMETERS-1'!$B$5:$J$44,3,FALSE)</f>
        <v>0</v>
      </c>
      <c r="BQ140" s="44">
        <f>SDBYLD1!BQ140*VLOOKUP(SDBYLD2!BQ$4,'[1]INTERNAL PARAMETERS-1'!$B$5:$J$44,5,FALSE)*VLOOKUP(SDBYLD2!BQ$4,'[1]INTERNAL PARAMETERS-1'!$B$5:$J$44,6,FALSE)*VLOOKUP(SDBYLD2!BQ$4,'[1]INTERNAL PARAMETERS-1'!$B$5:$J$44,3,FALSE) + SDBYLD1!BQ140*(1-VLOOKUP(SDBYLD2!BQ$4,'[1]INTERNAL PARAMETERS-1'!$B$5:$J$44,5,FALSE))*VLOOKUP(SDBYLD2!BQ$4,'[1]INTERNAL PARAMETERS-1'!$B$5:$J$44,8,FALSE)*VLOOKUP(SDBYLD2!BQ$4,'[1]INTERNAL PARAMETERS-1'!$B$5:$J$44,3,FALSE)</f>
        <v>0</v>
      </c>
      <c r="BR140" s="44">
        <f>SDBYLD1!BR140*VLOOKUP(SDBYLD2!BR$4,'[1]INTERNAL PARAMETERS-1'!$B$5:$J$44,5,FALSE)*VLOOKUP(SDBYLD2!BR$4,'[1]INTERNAL PARAMETERS-1'!$B$5:$J$44,6,FALSE)*VLOOKUP(SDBYLD2!BR$4,'[1]INTERNAL PARAMETERS-1'!$B$5:$J$44,3,FALSE) + SDBYLD1!BR140*(1-VLOOKUP(SDBYLD2!BR$4,'[1]INTERNAL PARAMETERS-1'!$B$5:$J$44,5,FALSE))*VLOOKUP(SDBYLD2!BR$4,'[1]INTERNAL PARAMETERS-1'!$B$5:$J$44,8,FALSE)*VLOOKUP(SDBYLD2!BR$4,'[1]INTERNAL PARAMETERS-1'!$B$5:$J$44,3,FALSE)</f>
        <v>0</v>
      </c>
      <c r="BS140" s="44">
        <f>SDBYLD1!BS140*VLOOKUP(SDBYLD2!BS$4,'[1]INTERNAL PARAMETERS-1'!$B$5:$J$44,5,FALSE)*VLOOKUP(SDBYLD2!BS$4,'[1]INTERNAL PARAMETERS-1'!$B$5:$J$44,6,FALSE)*VLOOKUP(SDBYLD2!BS$4,'[1]INTERNAL PARAMETERS-1'!$B$5:$J$44,3,FALSE) + SDBYLD1!BS140*(1-VLOOKUP(SDBYLD2!BS$4,'[1]INTERNAL PARAMETERS-1'!$B$5:$J$44,5,FALSE))*VLOOKUP(SDBYLD2!BS$4,'[1]INTERNAL PARAMETERS-1'!$B$5:$J$44,8,FALSE)*VLOOKUP(SDBYLD2!BS$4,'[1]INTERNAL PARAMETERS-1'!$B$5:$J$44,3,FALSE)</f>
        <v>0</v>
      </c>
      <c r="BT140" s="44">
        <f>SDBYLD1!BT140*VLOOKUP(SDBYLD2!BT$4,'[1]INTERNAL PARAMETERS-1'!$B$5:$J$44,5,FALSE)*VLOOKUP(SDBYLD2!BT$4,'[1]INTERNAL PARAMETERS-1'!$B$5:$J$44,6,FALSE)*VLOOKUP(SDBYLD2!BT$4,'[1]INTERNAL PARAMETERS-1'!$B$5:$J$44,3,FALSE) + SDBYLD1!BT140*(1-VLOOKUP(SDBYLD2!BT$4,'[1]INTERNAL PARAMETERS-1'!$B$5:$J$44,5,FALSE))*VLOOKUP(SDBYLD2!BT$4,'[1]INTERNAL PARAMETERS-1'!$B$5:$J$44,8,FALSE)*VLOOKUP(SDBYLD2!BT$4,'[1]INTERNAL PARAMETERS-1'!$B$5:$J$44,3,FALSE)</f>
        <v>0</v>
      </c>
      <c r="BU140" s="44">
        <f>SDBYLD1!BU140*VLOOKUP(SDBYLD2!BU$4,'[1]INTERNAL PARAMETERS-1'!$B$5:$J$44,5,FALSE)*VLOOKUP(SDBYLD2!BU$4,'[1]INTERNAL PARAMETERS-1'!$B$5:$J$44,6,FALSE)*VLOOKUP(SDBYLD2!BU$4,'[1]INTERNAL PARAMETERS-1'!$B$5:$J$44,3,FALSE) + SDBYLD1!BU140*(1-VLOOKUP(SDBYLD2!BU$4,'[1]INTERNAL PARAMETERS-1'!$B$5:$J$44,5,FALSE))*VLOOKUP(SDBYLD2!BU$4,'[1]INTERNAL PARAMETERS-1'!$B$5:$J$44,8,FALSE)*VLOOKUP(SDBYLD2!BU$4,'[1]INTERNAL PARAMETERS-1'!$B$5:$J$44,3,FALSE)</f>
        <v>0</v>
      </c>
      <c r="BV140" s="44">
        <f>SDBYLD1!BV140*VLOOKUP(SDBYLD2!BV$4,'[1]INTERNAL PARAMETERS-1'!$B$5:$J$44,5,FALSE)*VLOOKUP(SDBYLD2!BV$4,'[1]INTERNAL PARAMETERS-1'!$B$5:$J$44,6,FALSE)*VLOOKUP(SDBYLD2!BV$4,'[1]INTERNAL PARAMETERS-1'!$B$5:$J$44,3,FALSE) + SDBYLD1!BV140*(1-VLOOKUP(SDBYLD2!BV$4,'[1]INTERNAL PARAMETERS-1'!$B$5:$J$44,5,FALSE))*VLOOKUP(SDBYLD2!BV$4,'[1]INTERNAL PARAMETERS-1'!$B$5:$J$44,8,FALSE)*VLOOKUP(SDBYLD2!BV$4,'[1]INTERNAL PARAMETERS-1'!$B$5:$J$44,3,FALSE)</f>
        <v>0</v>
      </c>
      <c r="BW140" s="44">
        <f>SDBYLD1!BW140*VLOOKUP(SDBYLD2!BW$4,'[1]INTERNAL PARAMETERS-1'!$B$5:$J$44,5,FALSE)*VLOOKUP(SDBYLD2!BW$4,'[1]INTERNAL PARAMETERS-1'!$B$5:$J$44,6,FALSE)*VLOOKUP(SDBYLD2!BW$4,'[1]INTERNAL PARAMETERS-1'!$B$5:$J$44,3,FALSE) + SDBYLD1!BW140*(1-VLOOKUP(SDBYLD2!BW$4,'[1]INTERNAL PARAMETERS-1'!$B$5:$J$44,5,FALSE))*VLOOKUP(SDBYLD2!BW$4,'[1]INTERNAL PARAMETERS-1'!$B$5:$J$44,8,FALSE)*VLOOKUP(SDBYLD2!BW$4,'[1]INTERNAL PARAMETERS-1'!$B$5:$J$44,3,FALSE)</f>
        <v>0</v>
      </c>
      <c r="BX140" s="44">
        <f>SDBYLD1!BX140*VLOOKUP(SDBYLD2!BX$4,'[1]INTERNAL PARAMETERS-1'!$B$5:$J$44,5,FALSE)*VLOOKUP(SDBYLD2!BX$4,'[1]INTERNAL PARAMETERS-1'!$B$5:$J$44,6,FALSE)*VLOOKUP(SDBYLD2!BX$4,'[1]INTERNAL PARAMETERS-1'!$B$5:$J$44,3,FALSE) + SDBYLD1!BX140*(1-VLOOKUP(SDBYLD2!BX$4,'[1]INTERNAL PARAMETERS-1'!$B$5:$J$44,5,FALSE))*VLOOKUP(SDBYLD2!BX$4,'[1]INTERNAL PARAMETERS-1'!$B$5:$J$44,8,FALSE)*VLOOKUP(SDBYLD2!BX$4,'[1]INTERNAL PARAMETERS-1'!$B$5:$J$44,3,FALSE)</f>
        <v>0</v>
      </c>
      <c r="BY140" s="44">
        <f>SDBYLD1!BY140*VLOOKUP(SDBYLD2!BY$4,'[1]INTERNAL PARAMETERS-1'!$B$5:$J$44,5,FALSE)*VLOOKUP(SDBYLD2!BY$4,'[1]INTERNAL PARAMETERS-1'!$B$5:$J$44,6,FALSE)*VLOOKUP(SDBYLD2!BY$4,'[1]INTERNAL PARAMETERS-1'!$B$5:$J$44,3,FALSE) + SDBYLD1!BY140*(1-VLOOKUP(SDBYLD2!BY$4,'[1]INTERNAL PARAMETERS-1'!$B$5:$J$44,5,FALSE))*VLOOKUP(SDBYLD2!BY$4,'[1]INTERNAL PARAMETERS-1'!$B$5:$J$44,8,FALSE)*VLOOKUP(SDBYLD2!BY$4,'[1]INTERNAL PARAMETERS-1'!$B$5:$J$44,3,FALSE)</f>
        <v>0</v>
      </c>
      <c r="BZ140" s="44">
        <f>SDBYLD1!BZ140*VLOOKUP(SDBYLD2!BZ$4,'[1]INTERNAL PARAMETERS-1'!$B$5:$J$44,5,FALSE)*VLOOKUP(SDBYLD2!BZ$4,'[1]INTERNAL PARAMETERS-1'!$B$5:$J$44,6,FALSE)*VLOOKUP(SDBYLD2!BZ$4,'[1]INTERNAL PARAMETERS-1'!$B$5:$J$44,3,FALSE) + SDBYLD1!BZ140*(1-VLOOKUP(SDBYLD2!BZ$4,'[1]INTERNAL PARAMETERS-1'!$B$5:$J$44,5,FALSE))*VLOOKUP(SDBYLD2!BZ$4,'[1]INTERNAL PARAMETERS-1'!$B$5:$J$44,8,FALSE)*VLOOKUP(SDBYLD2!BZ$4,'[1]INTERNAL PARAMETERS-1'!$B$5:$J$44,3,FALSE)</f>
        <v>0</v>
      </c>
      <c r="CA140" s="44">
        <f>SDBYLD1!CA140*VLOOKUP(SDBYLD2!CA$4,'[1]INTERNAL PARAMETERS-1'!$B$5:$J$44,5,FALSE)*VLOOKUP(SDBYLD2!CA$4,'[1]INTERNAL PARAMETERS-1'!$B$5:$J$44,6,FALSE)*VLOOKUP(SDBYLD2!CA$4,'[1]INTERNAL PARAMETERS-1'!$B$5:$J$44,3,FALSE) + SDBYLD1!CA140*(1-VLOOKUP(SDBYLD2!CA$4,'[1]INTERNAL PARAMETERS-1'!$B$5:$J$44,5,FALSE))*VLOOKUP(SDBYLD2!CA$4,'[1]INTERNAL PARAMETERS-1'!$B$5:$J$44,8,FALSE)*VLOOKUP(SDBYLD2!CA$4,'[1]INTERNAL PARAMETERS-1'!$B$5:$J$44,3,FALSE)</f>
        <v>0</v>
      </c>
      <c r="CB140" s="44">
        <f>SDBYLD1!CB140*VLOOKUP(SDBYLD2!CB$4,'[1]INTERNAL PARAMETERS-1'!$B$5:$J$44,5,FALSE)*VLOOKUP(SDBYLD2!CB$4,'[1]INTERNAL PARAMETERS-1'!$B$5:$J$44,6,FALSE)*VLOOKUP(SDBYLD2!CB$4,'[1]INTERNAL PARAMETERS-1'!$B$5:$J$44,3,FALSE) + SDBYLD1!CB140*(1-VLOOKUP(SDBYLD2!CB$4,'[1]INTERNAL PARAMETERS-1'!$B$5:$J$44,5,FALSE))*VLOOKUP(SDBYLD2!CB$4,'[1]INTERNAL PARAMETERS-1'!$B$5:$J$44,8,FALSE)*VLOOKUP(SDBYLD2!CB$4,'[1]INTERNAL PARAMETERS-1'!$B$5:$J$44,3,FALSE)</f>
        <v>0</v>
      </c>
      <c r="CC140" s="44">
        <f>SDBYLD1!CC140*VLOOKUP(SDBYLD2!CC$4,'[1]INTERNAL PARAMETERS-1'!$B$5:$J$44,5,FALSE)*VLOOKUP(SDBYLD2!CC$4,'[1]INTERNAL PARAMETERS-1'!$B$5:$J$44,6,FALSE)*VLOOKUP(SDBYLD2!CC$4,'[1]INTERNAL PARAMETERS-1'!$B$5:$J$44,3,FALSE) + SDBYLD1!CC140*(1-VLOOKUP(SDBYLD2!CC$4,'[1]INTERNAL PARAMETERS-1'!$B$5:$J$44,5,FALSE))*VLOOKUP(SDBYLD2!CC$4,'[1]INTERNAL PARAMETERS-1'!$B$5:$J$44,8,FALSE)*VLOOKUP(SDBYLD2!CC$4,'[1]INTERNAL PARAMETERS-1'!$B$5:$J$44,3,FALSE)</f>
        <v>0</v>
      </c>
      <c r="CD140" s="44">
        <f>SDBYLD1!CD140*VLOOKUP(SDBYLD2!CD$4,'[1]INTERNAL PARAMETERS-1'!$B$5:$J$44,5,FALSE)*VLOOKUP(SDBYLD2!CD$4,'[1]INTERNAL PARAMETERS-1'!$B$5:$J$44,6,FALSE)*VLOOKUP(SDBYLD2!CD$4,'[1]INTERNAL PARAMETERS-1'!$B$5:$J$44,3,FALSE) + SDBYLD1!CD140*(1-VLOOKUP(SDBYLD2!CD$4,'[1]INTERNAL PARAMETERS-1'!$B$5:$J$44,5,FALSE))*VLOOKUP(SDBYLD2!CD$4,'[1]INTERNAL PARAMETERS-1'!$B$5:$J$44,8,FALSE)*VLOOKUP(SDBYLD2!CD$4,'[1]INTERNAL PARAMETERS-1'!$B$5:$J$44,3,FALSE)</f>
        <v>0</v>
      </c>
      <c r="CE140" s="44">
        <f>SDBYLD1!CE140*VLOOKUP(SDBYLD2!CE$4,'[1]INTERNAL PARAMETERS-1'!$B$5:$J$44,5,FALSE)*VLOOKUP(SDBYLD2!CE$4,'[1]INTERNAL PARAMETERS-1'!$B$5:$J$44,6,FALSE)*VLOOKUP(SDBYLD2!CE$4,'[1]INTERNAL PARAMETERS-1'!$B$5:$J$44,3,FALSE) + SDBYLD1!CE140*(1-VLOOKUP(SDBYLD2!CE$4,'[1]INTERNAL PARAMETERS-1'!$B$5:$J$44,5,FALSE))*VLOOKUP(SDBYLD2!CE$4,'[1]INTERNAL PARAMETERS-1'!$B$5:$J$44,8,FALSE)*VLOOKUP(SDBYLD2!CE$4,'[1]INTERNAL PARAMETERS-1'!$B$5:$J$44,3,FALSE)</f>
        <v>0</v>
      </c>
      <c r="CF140" s="44">
        <f>SDBYLD1!CF140*VLOOKUP(SDBYLD2!CF$4,'[1]INTERNAL PARAMETERS-1'!$B$5:$J$44,5,FALSE)*VLOOKUP(SDBYLD2!CF$4,'[1]INTERNAL PARAMETERS-1'!$B$5:$J$44,6,FALSE)*VLOOKUP(SDBYLD2!CF$4,'[1]INTERNAL PARAMETERS-1'!$B$5:$J$44,3,FALSE) + SDBYLD1!CF140*(1-VLOOKUP(SDBYLD2!CF$4,'[1]INTERNAL PARAMETERS-1'!$B$5:$J$44,5,FALSE))*VLOOKUP(SDBYLD2!CF$4,'[1]INTERNAL PARAMETERS-1'!$B$5:$J$44,8,FALSE)*VLOOKUP(SDBYLD2!CF$4,'[1]INTERNAL PARAMETERS-1'!$B$5:$J$44,3,FALSE)</f>
        <v>0</v>
      </c>
      <c r="CG140" s="44">
        <f>SDBYLD1!CG140*VLOOKUP(SDBYLD2!CG$4,'[1]INTERNAL PARAMETERS-1'!$B$5:$J$44,5,FALSE)*VLOOKUP(SDBYLD2!CG$4,'[1]INTERNAL PARAMETERS-1'!$B$5:$J$44,6,FALSE)*VLOOKUP(SDBYLD2!CG$4,'[1]INTERNAL PARAMETERS-1'!$B$5:$J$44,3,FALSE) + SDBYLD1!CG140*(1-VLOOKUP(SDBYLD2!CG$4,'[1]INTERNAL PARAMETERS-1'!$B$5:$J$44,5,FALSE))*VLOOKUP(SDBYLD2!CG$4,'[1]INTERNAL PARAMETERS-1'!$B$5:$J$44,8,FALSE)*VLOOKUP(SDBYLD2!CG$4,'[1]INTERNAL PARAMETERS-1'!$B$5:$J$44,3,FALSE)</f>
        <v>0</v>
      </c>
      <c r="CH140" s="43">
        <f>SDBYLD1!CH140*VLOOKUP(SDBYLD2!CH$4,'[1]INTERNAL PARAMETERS-1'!$B$5:$J$44,5,FALSE)*VLOOKUP(SDBYLD2!CH$4,'[1]INTERNAL PARAMETERS-1'!$B$5:$J$44,6,FALSE)*VLOOKUP(SDBYLD2!CH$4,'[1]INTERNAL PARAMETERS-1'!$B$5:$J$44,3,FALSE) + SDBYLD1!CH140*(1-VLOOKUP(SDBYLD2!CH$4,'[1]INTERNAL PARAMETERS-1'!$B$5:$J$44,5,FALSE))*VLOOKUP(SDBYLD2!CH$4,'[1]INTERNAL PARAMETERS-1'!$B$5:$J$44,8,FALSE)*VLOOKUP(SDBYLD2!CH$4,'[1]INTERNAL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SDBeam!X141</f>
        <v>0</v>
      </c>
      <c r="F141" s="56">
        <f>'[1]INTERNAL PARAMETERS-1'!M15</f>
        <v>34.72</v>
      </c>
      <c r="G141" s="45">
        <f>SDBYLD1!G141*VLOOKUP(SDBYLD2!G$4,'[1]INTERNAL PARAMETERS-1'!$B$5:$J$44,5,FALSE)*VLOOKUP(SDBYLD2!G$4,'[1]INTERNAL PARAMETERS-1'!$B$5:$J$44,7,FALSE)*SDBYLD2!$F141 + SDBYLD1!G141*(1-VLOOKUP(SDBYLD2!G$4,'[1]INTERNAL PARAMETERS-1'!$B$5:$J$44,5,FALSE))*VLOOKUP(SDBYLD2!G$4,'[1]INTERNAL PARAMETERS-1'!$B$5:$J$44,9,FALSE)*SDBYLD2!$F141</f>
        <v>0</v>
      </c>
      <c r="H141" s="44">
        <f>SDBYLD1!H141*VLOOKUP(SDBYLD2!H$4,'[1]INTERNAL PARAMETERS-1'!$B$5:$J$44,5,FALSE)*VLOOKUP(SDBYLD2!H$4,'[1]INTERNAL PARAMETERS-1'!$B$5:$J$44,7,FALSE)*SDBYLD2!$F141 + SDBYLD1!H141*(1-VLOOKUP(SDBYLD2!H$4,'[1]INTERNAL PARAMETERS-1'!$B$5:$J$44,5,FALSE))*VLOOKUP(SDBYLD2!H$4,'[1]INTERNAL PARAMETERS-1'!$B$5:$J$44,9,FALSE)*SDBYLD2!$F141</f>
        <v>0</v>
      </c>
      <c r="I141" s="44">
        <f>SDBYLD1!I141*VLOOKUP(SDBYLD2!I$4,'[1]INTERNAL PARAMETERS-1'!$B$5:$J$44,5,FALSE)*VLOOKUP(SDBYLD2!I$4,'[1]INTERNAL PARAMETERS-1'!$B$5:$J$44,7,FALSE)*SDBYLD2!$F141 + SDBYLD1!I141*(1-VLOOKUP(SDBYLD2!I$4,'[1]INTERNAL PARAMETERS-1'!$B$5:$J$44,5,FALSE))*VLOOKUP(SDBYLD2!I$4,'[1]INTERNAL PARAMETERS-1'!$B$5:$J$44,9,FALSE)*SDBYLD2!$F141</f>
        <v>0</v>
      </c>
      <c r="J141" s="44">
        <f>SDBYLD1!J141*VLOOKUP(SDBYLD2!J$4,'[1]INTERNAL PARAMETERS-1'!$B$5:$J$44,5,FALSE)*VLOOKUP(SDBYLD2!J$4,'[1]INTERNAL PARAMETERS-1'!$B$5:$J$44,7,FALSE)*SDBYLD2!$F141 + SDBYLD1!J141*(1-VLOOKUP(SDBYLD2!J$4,'[1]INTERNAL PARAMETERS-1'!$B$5:$J$44,5,FALSE))*VLOOKUP(SDBYLD2!J$4,'[1]INTERNAL PARAMETERS-1'!$B$5:$J$44,9,FALSE)*SDBYLD2!$F141</f>
        <v>0</v>
      </c>
      <c r="K141" s="44">
        <f>SDBYLD1!K141*VLOOKUP(SDBYLD2!K$4,'[1]INTERNAL PARAMETERS-1'!$B$5:$J$44,5,FALSE)*VLOOKUP(SDBYLD2!K$4,'[1]INTERNAL PARAMETERS-1'!$B$5:$J$44,7,FALSE)*SDBYLD2!$F141 + SDBYLD1!K141*(1-VLOOKUP(SDBYLD2!K$4,'[1]INTERNAL PARAMETERS-1'!$B$5:$J$44,5,FALSE))*VLOOKUP(SDBYLD2!K$4,'[1]INTERNAL PARAMETERS-1'!$B$5:$J$44,9,FALSE)*SDBYLD2!$F141</f>
        <v>0</v>
      </c>
      <c r="L141" s="44">
        <f>SDBYLD1!L141*VLOOKUP(SDBYLD2!L$4,'[1]INTERNAL PARAMETERS-1'!$B$5:$J$44,5,FALSE)*VLOOKUP(SDBYLD2!L$4,'[1]INTERNAL PARAMETERS-1'!$B$5:$J$44,7,FALSE)*SDBYLD2!$F141 + SDBYLD1!L141*(1-VLOOKUP(SDBYLD2!L$4,'[1]INTERNAL PARAMETERS-1'!$B$5:$J$44,5,FALSE))*VLOOKUP(SDBYLD2!L$4,'[1]INTERNAL PARAMETERS-1'!$B$5:$J$44,9,FALSE)*SDBYLD2!$F141</f>
        <v>0</v>
      </c>
      <c r="M141" s="44">
        <f>SDBYLD1!M141*VLOOKUP(SDBYLD2!M$4,'[1]INTERNAL PARAMETERS-1'!$B$5:$J$44,5,FALSE)*VLOOKUP(SDBYLD2!M$4,'[1]INTERNAL PARAMETERS-1'!$B$5:$J$44,7,FALSE)*SDBYLD2!$F141 + SDBYLD1!M141*(1-VLOOKUP(SDBYLD2!M$4,'[1]INTERNAL PARAMETERS-1'!$B$5:$J$44,5,FALSE))*VLOOKUP(SDBYLD2!M$4,'[1]INTERNAL PARAMETERS-1'!$B$5:$J$44,9,FALSE)*SDBYLD2!$F141</f>
        <v>0</v>
      </c>
      <c r="N141" s="44">
        <f>SDBYLD1!N141*VLOOKUP(SDBYLD2!N$4,'[1]INTERNAL PARAMETERS-1'!$B$5:$J$44,5,FALSE)*VLOOKUP(SDBYLD2!N$4,'[1]INTERNAL PARAMETERS-1'!$B$5:$J$44,7,FALSE)*SDBYLD2!$F141 + SDBYLD1!N141*(1-VLOOKUP(SDBYLD2!N$4,'[1]INTERNAL PARAMETERS-1'!$B$5:$J$44,5,FALSE))*VLOOKUP(SDBYLD2!N$4,'[1]INTERNAL PARAMETERS-1'!$B$5:$J$44,9,FALSE)*SDBYLD2!$F141</f>
        <v>0</v>
      </c>
      <c r="O141" s="44">
        <f>SDBYLD1!O141*VLOOKUP(SDBYLD2!O$4,'[1]INTERNAL PARAMETERS-1'!$B$5:$J$44,5,FALSE)*VLOOKUP(SDBYLD2!O$4,'[1]INTERNAL PARAMETERS-1'!$B$5:$J$44,7,FALSE)*SDBYLD2!$F141 + SDBYLD1!O141*(1-VLOOKUP(SDBYLD2!O$4,'[1]INTERNAL PARAMETERS-1'!$B$5:$J$44,5,FALSE))*VLOOKUP(SDBYLD2!O$4,'[1]INTERNAL PARAMETERS-1'!$B$5:$J$44,9,FALSE)*SDBYLD2!$F141</f>
        <v>0</v>
      </c>
      <c r="P141" s="44">
        <f>SDBYLD1!P141*VLOOKUP(SDBYLD2!P$4,'[1]INTERNAL PARAMETERS-1'!$B$5:$J$44,5,FALSE)*VLOOKUP(SDBYLD2!P$4,'[1]INTERNAL PARAMETERS-1'!$B$5:$J$44,7,FALSE)*SDBYLD2!$F141 + SDBYLD1!P141*(1-VLOOKUP(SDBYLD2!P$4,'[1]INTERNAL PARAMETERS-1'!$B$5:$J$44,5,FALSE))*VLOOKUP(SDBYLD2!P$4,'[1]INTERNAL PARAMETERS-1'!$B$5:$J$44,9,FALSE)*SDBYLD2!$F141</f>
        <v>0</v>
      </c>
      <c r="Q141" s="44">
        <f>SDBYLD1!Q141*VLOOKUP(SDBYLD2!Q$4,'[1]INTERNAL PARAMETERS-1'!$B$5:$J$44,5,FALSE)*VLOOKUP(SDBYLD2!Q$4,'[1]INTERNAL PARAMETERS-1'!$B$5:$J$44,7,FALSE)*SDBYLD2!$F141 + SDBYLD1!Q141*(1-VLOOKUP(SDBYLD2!Q$4,'[1]INTERNAL PARAMETERS-1'!$B$5:$J$44,5,FALSE))*VLOOKUP(SDBYLD2!Q$4,'[1]INTERNAL PARAMETERS-1'!$B$5:$J$44,9,FALSE)*SDBYLD2!$F141</f>
        <v>0</v>
      </c>
      <c r="R141" s="44">
        <f>SDBYLD1!R141*VLOOKUP(SDBYLD2!R$4,'[1]INTERNAL PARAMETERS-1'!$B$5:$J$44,5,FALSE)*VLOOKUP(SDBYLD2!R$4,'[1]INTERNAL PARAMETERS-1'!$B$5:$J$44,7,FALSE)*SDBYLD2!$F141 + SDBYLD1!R141*(1-VLOOKUP(SDBYLD2!R$4,'[1]INTERNAL PARAMETERS-1'!$B$5:$J$44,5,FALSE))*VLOOKUP(SDBYLD2!R$4,'[1]INTERNAL PARAMETERS-1'!$B$5:$J$44,9,FALSE)*SDBYLD2!$F141</f>
        <v>0</v>
      </c>
      <c r="S141" s="44">
        <f>SDBYLD1!S141*VLOOKUP(SDBYLD2!S$4,'[1]INTERNAL PARAMETERS-1'!$B$5:$J$44,5,FALSE)*VLOOKUP(SDBYLD2!S$4,'[1]INTERNAL PARAMETERS-1'!$B$5:$J$44,7,FALSE)*SDBYLD2!$F141 + SDBYLD1!S141*(1-VLOOKUP(SDBYLD2!S$4,'[1]INTERNAL PARAMETERS-1'!$B$5:$J$44,5,FALSE))*VLOOKUP(SDBYLD2!S$4,'[1]INTERNAL PARAMETERS-1'!$B$5:$J$44,9,FALSE)*SDBYLD2!$F141</f>
        <v>0</v>
      </c>
      <c r="T141" s="44">
        <f>SDBYLD1!T141*VLOOKUP(SDBYLD2!T$4,'[1]INTERNAL PARAMETERS-1'!$B$5:$J$44,5,FALSE)*VLOOKUP(SDBYLD2!T$4,'[1]INTERNAL PARAMETERS-1'!$B$5:$J$44,7,FALSE)*SDBYLD2!$F141 + SDBYLD1!T141*(1-VLOOKUP(SDBYLD2!T$4,'[1]INTERNAL PARAMETERS-1'!$B$5:$J$44,5,FALSE))*VLOOKUP(SDBYLD2!T$4,'[1]INTERNAL PARAMETERS-1'!$B$5:$J$44,9,FALSE)*SDBYLD2!$F141</f>
        <v>0</v>
      </c>
      <c r="U141" s="44">
        <f>SDBYLD1!U141*VLOOKUP(SDBYLD2!U$4,'[1]INTERNAL PARAMETERS-1'!$B$5:$J$44,5,FALSE)*VLOOKUP(SDBYLD2!U$4,'[1]INTERNAL PARAMETERS-1'!$B$5:$J$44,7,FALSE)*SDBYLD2!$F141 + SDBYLD1!U141*(1-VLOOKUP(SDBYLD2!U$4,'[1]INTERNAL PARAMETERS-1'!$B$5:$J$44,5,FALSE))*VLOOKUP(SDBYLD2!U$4,'[1]INTERNAL PARAMETERS-1'!$B$5:$J$44,9,FALSE)*SDBYLD2!$F141</f>
        <v>0</v>
      </c>
      <c r="V141" s="44">
        <f>SDBYLD1!V141*VLOOKUP(SDBYLD2!V$4,'[1]INTERNAL PARAMETERS-1'!$B$5:$J$44,5,FALSE)*VLOOKUP(SDBYLD2!V$4,'[1]INTERNAL PARAMETERS-1'!$B$5:$J$44,7,FALSE)*SDBYLD2!$F141 + SDBYLD1!V141*(1-VLOOKUP(SDBYLD2!V$4,'[1]INTERNAL PARAMETERS-1'!$B$5:$J$44,5,FALSE))*VLOOKUP(SDBYLD2!V$4,'[1]INTERNAL PARAMETERS-1'!$B$5:$J$44,9,FALSE)*SDBYLD2!$F141</f>
        <v>0</v>
      </c>
      <c r="W141" s="44">
        <f>SDBYLD1!W141*VLOOKUP(SDBYLD2!W$4,'[1]INTERNAL PARAMETERS-1'!$B$5:$J$44,5,FALSE)*VLOOKUP(SDBYLD2!W$4,'[1]INTERNAL PARAMETERS-1'!$B$5:$J$44,7,FALSE)*SDBYLD2!$F141 + SDBYLD1!W141*(1-VLOOKUP(SDBYLD2!W$4,'[1]INTERNAL PARAMETERS-1'!$B$5:$J$44,5,FALSE))*VLOOKUP(SDBYLD2!W$4,'[1]INTERNAL PARAMETERS-1'!$B$5:$J$44,9,FALSE)*SDBYLD2!$F141</f>
        <v>0</v>
      </c>
      <c r="X141" s="44">
        <f>SDBYLD1!X141*VLOOKUP(SDBYLD2!X$4,'[1]INTERNAL PARAMETERS-1'!$B$5:$J$44,5,FALSE)*VLOOKUP(SDBYLD2!X$4,'[1]INTERNAL PARAMETERS-1'!$B$5:$J$44,7,FALSE)*SDBYLD2!$F141 + SDBYLD1!X141*(1-VLOOKUP(SDBYLD2!X$4,'[1]INTERNAL PARAMETERS-1'!$B$5:$J$44,5,FALSE))*VLOOKUP(SDBYLD2!X$4,'[1]INTERNAL PARAMETERS-1'!$B$5:$J$44,9,FALSE)*SDBYLD2!$F141</f>
        <v>0</v>
      </c>
      <c r="Y141" s="44">
        <f>SDBYLD1!Y141*VLOOKUP(SDBYLD2!Y$4,'[1]INTERNAL PARAMETERS-1'!$B$5:$J$44,5,FALSE)*VLOOKUP(SDBYLD2!Y$4,'[1]INTERNAL PARAMETERS-1'!$B$5:$J$44,7,FALSE)*SDBYLD2!$F141 + SDBYLD1!Y141*(1-VLOOKUP(SDBYLD2!Y$4,'[1]INTERNAL PARAMETERS-1'!$B$5:$J$44,5,FALSE))*VLOOKUP(SDBYLD2!Y$4,'[1]INTERNAL PARAMETERS-1'!$B$5:$J$44,9,FALSE)*SDBYLD2!$F141</f>
        <v>0</v>
      </c>
      <c r="Z141" s="44">
        <f>SDBYLD1!Z141*VLOOKUP(SDBYLD2!Z$4,'[1]INTERNAL PARAMETERS-1'!$B$5:$J$44,5,FALSE)*VLOOKUP(SDBYLD2!Z$4,'[1]INTERNAL PARAMETERS-1'!$B$5:$J$44,7,FALSE)*SDBYLD2!$F141 + SDBYLD1!Z141*(1-VLOOKUP(SDBYLD2!Z$4,'[1]INTERNAL PARAMETERS-1'!$B$5:$J$44,5,FALSE))*VLOOKUP(SDBYLD2!Z$4,'[1]INTERNAL PARAMETERS-1'!$B$5:$J$44,9,FALSE)*SDBYLD2!$F141</f>
        <v>0</v>
      </c>
      <c r="AA141" s="44">
        <f>SDBYLD1!AA141*VLOOKUP(SDBYLD2!AA$4,'[1]INTERNAL PARAMETERS-1'!$B$5:$J$44,5,FALSE)*VLOOKUP(SDBYLD2!AA$4,'[1]INTERNAL PARAMETERS-1'!$B$5:$J$44,7,FALSE)*SDBYLD2!$F141 + SDBYLD1!AA141*(1-VLOOKUP(SDBYLD2!AA$4,'[1]INTERNAL PARAMETERS-1'!$B$5:$J$44,5,FALSE))*VLOOKUP(SDBYLD2!AA$4,'[1]INTERNAL PARAMETERS-1'!$B$5:$J$44,9,FALSE)*SDBYLD2!$F141</f>
        <v>0</v>
      </c>
      <c r="AB141" s="44">
        <f>SDBYLD1!AB141*VLOOKUP(SDBYLD2!AB$4,'[1]INTERNAL PARAMETERS-1'!$B$5:$J$44,5,FALSE)*VLOOKUP(SDBYLD2!AB$4,'[1]INTERNAL PARAMETERS-1'!$B$5:$J$44,7,FALSE)*SDBYLD2!$F141 + SDBYLD1!AB141*(1-VLOOKUP(SDBYLD2!AB$4,'[1]INTERNAL PARAMETERS-1'!$B$5:$J$44,5,FALSE))*VLOOKUP(SDBYLD2!AB$4,'[1]INTERNAL PARAMETERS-1'!$B$5:$J$44,9,FALSE)*SDBYLD2!$F141</f>
        <v>0</v>
      </c>
      <c r="AC141" s="44">
        <f>SDBYLD1!AC141*VLOOKUP(SDBYLD2!AC$4,'[1]INTERNAL PARAMETERS-1'!$B$5:$J$44,5,FALSE)*VLOOKUP(SDBYLD2!AC$4,'[1]INTERNAL PARAMETERS-1'!$B$5:$J$44,7,FALSE)*SDBYLD2!$F141 + SDBYLD1!AC141*(1-VLOOKUP(SDBYLD2!AC$4,'[1]INTERNAL PARAMETERS-1'!$B$5:$J$44,5,FALSE))*VLOOKUP(SDBYLD2!AC$4,'[1]INTERNAL PARAMETERS-1'!$B$5:$J$44,9,FALSE)*SDBYLD2!$F141</f>
        <v>0</v>
      </c>
      <c r="AD141" s="44">
        <f>SDBYLD1!AD141*VLOOKUP(SDBYLD2!AD$4,'[1]INTERNAL PARAMETERS-1'!$B$5:$J$44,5,FALSE)*VLOOKUP(SDBYLD2!AD$4,'[1]INTERNAL PARAMETERS-1'!$B$5:$J$44,7,FALSE)*SDBYLD2!$F141 + SDBYLD1!AD141*(1-VLOOKUP(SDBYLD2!AD$4,'[1]INTERNAL PARAMETERS-1'!$B$5:$J$44,5,FALSE))*VLOOKUP(SDBYLD2!AD$4,'[1]INTERNAL PARAMETERS-1'!$B$5:$J$44,9,FALSE)*SDBYLD2!$F141</f>
        <v>0</v>
      </c>
      <c r="AE141" s="44">
        <f>SDBYLD1!AE141*VLOOKUP(SDBYLD2!AE$4,'[1]INTERNAL PARAMETERS-1'!$B$5:$J$44,5,FALSE)*VLOOKUP(SDBYLD2!AE$4,'[1]INTERNAL PARAMETERS-1'!$B$5:$J$44,7,FALSE)*SDBYLD2!$F141 + SDBYLD1!AE141*(1-VLOOKUP(SDBYLD2!AE$4,'[1]INTERNAL PARAMETERS-1'!$B$5:$J$44,5,FALSE))*VLOOKUP(SDBYLD2!AE$4,'[1]INTERNAL PARAMETERS-1'!$B$5:$J$44,9,FALSE)*SDBYLD2!$F141</f>
        <v>0</v>
      </c>
      <c r="AF141" s="44">
        <f>SDBYLD1!AF141*VLOOKUP(SDBYLD2!AF$4,'[1]INTERNAL PARAMETERS-1'!$B$5:$J$44,5,FALSE)*VLOOKUP(SDBYLD2!AF$4,'[1]INTERNAL PARAMETERS-1'!$B$5:$J$44,7,FALSE)*SDBYLD2!$F141 + SDBYLD1!AF141*(1-VLOOKUP(SDBYLD2!AF$4,'[1]INTERNAL PARAMETERS-1'!$B$5:$J$44,5,FALSE))*VLOOKUP(SDBYLD2!AF$4,'[1]INTERNAL PARAMETERS-1'!$B$5:$J$44,9,FALSE)*SDBYLD2!$F141</f>
        <v>0</v>
      </c>
      <c r="AG141" s="44">
        <f>SDBYLD1!AG141*VLOOKUP(SDBYLD2!AG$4,'[1]INTERNAL PARAMETERS-1'!$B$5:$J$44,5,FALSE)*VLOOKUP(SDBYLD2!AG$4,'[1]INTERNAL PARAMETERS-1'!$B$5:$J$44,7,FALSE)*SDBYLD2!$F141 + SDBYLD1!AG141*(1-VLOOKUP(SDBYLD2!AG$4,'[1]INTERNAL PARAMETERS-1'!$B$5:$J$44,5,FALSE))*VLOOKUP(SDBYLD2!AG$4,'[1]INTERNAL PARAMETERS-1'!$B$5:$J$44,9,FALSE)*SDBYLD2!$F141</f>
        <v>0</v>
      </c>
      <c r="AH141" s="44">
        <f>SDBYLD1!AH141*VLOOKUP(SDBYLD2!AH$4,'[1]INTERNAL PARAMETERS-1'!$B$5:$J$44,5,FALSE)*VLOOKUP(SDBYLD2!AH$4,'[1]INTERNAL PARAMETERS-1'!$B$5:$J$44,7,FALSE)*SDBYLD2!$F141 + SDBYLD1!AH141*(1-VLOOKUP(SDBYLD2!AH$4,'[1]INTERNAL PARAMETERS-1'!$B$5:$J$44,5,FALSE))*VLOOKUP(SDBYLD2!AH$4,'[1]INTERNAL PARAMETERS-1'!$B$5:$J$44,9,FALSE)*SDBYLD2!$F141</f>
        <v>0</v>
      </c>
      <c r="AI141" s="44">
        <f>SDBYLD1!AI141*VLOOKUP(SDBYLD2!AI$4,'[1]INTERNAL PARAMETERS-1'!$B$5:$J$44,5,FALSE)*VLOOKUP(SDBYLD2!AI$4,'[1]INTERNAL PARAMETERS-1'!$B$5:$J$44,7,FALSE)*SDBYLD2!$F141 + SDBYLD1!AI141*(1-VLOOKUP(SDBYLD2!AI$4,'[1]INTERNAL PARAMETERS-1'!$B$5:$J$44,5,FALSE))*VLOOKUP(SDBYLD2!AI$4,'[1]INTERNAL PARAMETERS-1'!$B$5:$J$44,9,FALSE)*SDBYLD2!$F141</f>
        <v>0</v>
      </c>
      <c r="AJ141" s="44">
        <f>SDBYLD1!AJ141*VLOOKUP(SDBYLD2!AJ$4,'[1]INTERNAL PARAMETERS-1'!$B$5:$J$44,5,FALSE)*VLOOKUP(SDBYLD2!AJ$4,'[1]INTERNAL PARAMETERS-1'!$B$5:$J$44,7,FALSE)*SDBYLD2!$F141 + SDBYLD1!AJ141*(1-VLOOKUP(SDBYLD2!AJ$4,'[1]INTERNAL PARAMETERS-1'!$B$5:$J$44,5,FALSE))*VLOOKUP(SDBYLD2!AJ$4,'[1]INTERNAL PARAMETERS-1'!$B$5:$J$44,9,FALSE)*SDBYLD2!$F141</f>
        <v>0</v>
      </c>
      <c r="AK141" s="44">
        <f>SDBYLD1!AK141*VLOOKUP(SDBYLD2!AK$4,'[1]INTERNAL PARAMETERS-1'!$B$5:$J$44,5,FALSE)*VLOOKUP(SDBYLD2!AK$4,'[1]INTERNAL PARAMETERS-1'!$B$5:$J$44,7,FALSE)*SDBYLD2!$F141 + SDBYLD1!AK141*(1-VLOOKUP(SDBYLD2!AK$4,'[1]INTERNAL PARAMETERS-1'!$B$5:$J$44,5,FALSE))*VLOOKUP(SDBYLD2!AK$4,'[1]INTERNAL PARAMETERS-1'!$B$5:$J$44,9,FALSE)*SDBYLD2!$F141</f>
        <v>0</v>
      </c>
      <c r="AL141" s="44">
        <f>SDBYLD1!AL141*VLOOKUP(SDBYLD2!AL$4,'[1]INTERNAL PARAMETERS-1'!$B$5:$J$44,5,FALSE)*VLOOKUP(SDBYLD2!AL$4,'[1]INTERNAL PARAMETERS-1'!$B$5:$J$44,7,FALSE)*SDBYLD2!$F141 + SDBYLD1!AL141*(1-VLOOKUP(SDBYLD2!AL$4,'[1]INTERNAL PARAMETERS-1'!$B$5:$J$44,5,FALSE))*VLOOKUP(SDBYLD2!AL$4,'[1]INTERNAL PARAMETERS-1'!$B$5:$J$44,9,FALSE)*SDBYLD2!$F141</f>
        <v>0</v>
      </c>
      <c r="AM141" s="44">
        <f>SDBYLD1!AM141*VLOOKUP(SDBYLD2!AM$4,'[1]INTERNAL PARAMETERS-1'!$B$5:$J$44,5,FALSE)*VLOOKUP(SDBYLD2!AM$4,'[1]INTERNAL PARAMETERS-1'!$B$5:$J$44,7,FALSE)*SDBYLD2!$F141 + SDBYLD1!AM141*(1-VLOOKUP(SDBYLD2!AM$4,'[1]INTERNAL PARAMETERS-1'!$B$5:$J$44,5,FALSE))*VLOOKUP(SDBYLD2!AM$4,'[1]INTERNAL PARAMETERS-1'!$B$5:$J$44,9,FALSE)*SDBYLD2!$F141</f>
        <v>0</v>
      </c>
      <c r="AN141" s="44">
        <f>SDBYLD1!AN141*VLOOKUP(SDBYLD2!AN$4,'[1]INTERNAL PARAMETERS-1'!$B$5:$J$44,5,FALSE)*VLOOKUP(SDBYLD2!AN$4,'[1]INTERNAL PARAMETERS-1'!$B$5:$J$44,7,FALSE)*SDBYLD2!$F141 + SDBYLD1!AN141*(1-VLOOKUP(SDBYLD2!AN$4,'[1]INTERNAL PARAMETERS-1'!$B$5:$J$44,5,FALSE))*VLOOKUP(SDBYLD2!AN$4,'[1]INTERNAL PARAMETERS-1'!$B$5:$J$44,9,FALSE)*SDBYLD2!$F141</f>
        <v>0</v>
      </c>
      <c r="AO141" s="44">
        <f>SDBYLD1!AO141*VLOOKUP(SDBYLD2!AO$4,'[1]INTERNAL PARAMETERS-1'!$B$5:$J$44,5,FALSE)*VLOOKUP(SDBYLD2!AO$4,'[1]INTERNAL PARAMETERS-1'!$B$5:$J$44,7,FALSE)*SDBYLD2!$F141 + SDBYLD1!AO141*(1-VLOOKUP(SDBYLD2!AO$4,'[1]INTERNAL PARAMETERS-1'!$B$5:$J$44,5,FALSE))*VLOOKUP(SDBYLD2!AO$4,'[1]INTERNAL PARAMETERS-1'!$B$5:$J$44,9,FALSE)*SDBYLD2!$F141</f>
        <v>0</v>
      </c>
      <c r="AP141" s="44">
        <f>SDBYLD1!AP141*VLOOKUP(SDBYLD2!AP$4,'[1]INTERNAL PARAMETERS-1'!$B$5:$J$44,5,FALSE)*VLOOKUP(SDBYLD2!AP$4,'[1]INTERNAL PARAMETERS-1'!$B$5:$J$44,7,FALSE)*SDBYLD2!$F141 + SDBYLD1!AP141*(1-VLOOKUP(SDBYLD2!AP$4,'[1]INTERNAL PARAMETERS-1'!$B$5:$J$44,5,FALSE))*VLOOKUP(SDBYLD2!AP$4,'[1]INTERNAL PARAMETERS-1'!$B$5:$J$44,9,FALSE)*SDBYLD2!$F141</f>
        <v>0</v>
      </c>
      <c r="AQ141" s="44">
        <f>SDBYLD1!AQ141*VLOOKUP(SDBYLD2!AQ$4,'[1]INTERNAL PARAMETERS-1'!$B$5:$J$44,5,FALSE)*VLOOKUP(SDBYLD2!AQ$4,'[1]INTERNAL PARAMETERS-1'!$B$5:$J$44,7,FALSE)*SDBYLD2!$F141 + SDBYLD1!AQ141*(1-VLOOKUP(SDBYLD2!AQ$4,'[1]INTERNAL PARAMETERS-1'!$B$5:$J$44,5,FALSE))*VLOOKUP(SDBYLD2!AQ$4,'[1]INTERNAL PARAMETERS-1'!$B$5:$J$44,9,FALSE)*SDBYLD2!$F141</f>
        <v>0</v>
      </c>
      <c r="AR141" s="44">
        <f>SDBYLD1!AR141*VLOOKUP(SDBYLD2!AR$4,'[1]INTERNAL PARAMETERS-1'!$B$5:$J$44,5,FALSE)*VLOOKUP(SDBYLD2!AR$4,'[1]INTERNAL PARAMETERS-1'!$B$5:$J$44,7,FALSE)*SDBYLD2!$F141 + SDBYLD1!AR141*(1-VLOOKUP(SDBYLD2!AR$4,'[1]INTERNAL PARAMETERS-1'!$B$5:$J$44,5,FALSE))*VLOOKUP(SDBYLD2!AR$4,'[1]INTERNAL PARAMETERS-1'!$B$5:$J$44,9,FALSE)*SDBYLD2!$F141</f>
        <v>0</v>
      </c>
      <c r="AS141" s="44">
        <f>SDBYLD1!AS141*VLOOKUP(SDBYLD2!AS$4,'[1]INTERNAL PARAMETERS-1'!$B$5:$J$44,5,FALSE)*VLOOKUP(SDBYLD2!AS$4,'[1]INTERNAL PARAMETERS-1'!$B$5:$J$44,7,FALSE)*SDBYLD2!$F141 + SDBYLD1!AS141*(1-VLOOKUP(SDBYLD2!AS$4,'[1]INTERNAL PARAMETERS-1'!$B$5:$J$44,5,FALSE))*VLOOKUP(SDBYLD2!AS$4,'[1]INTERNAL PARAMETERS-1'!$B$5:$J$44,9,FALSE)*SDBYLD2!$F141</f>
        <v>0</v>
      </c>
      <c r="AT141" s="43">
        <f>SDBYLD1!AT141*VLOOKUP(SDBYLD2!AT$4,'[1]INTERNAL PARAMETERS-1'!$B$5:$J$44,5,FALSE)*VLOOKUP(SDBYLD2!AT$4,'[1]INTERNAL PARAMETERS-1'!$B$5:$J$44,7,FALSE)*SDBYLD2!$F141 + SDBYLD1!AT141*(1-VLOOKUP(SDBYLD2!AT$4,'[1]INTERNAL PARAMETERS-1'!$B$5:$J$44,5,FALSE))*VLOOKUP(SDBYLD2!AT$4,'[1]INTERNAL PARAMETERS-1'!$B$5:$J$44,9,FALSE)*SDBYLD2!$F141</f>
        <v>0</v>
      </c>
      <c r="AU141" s="45">
        <f>SDBYLD1!AU141*VLOOKUP(SDBYLD2!AU$4,'[1]INTERNAL PARAMETERS-1'!$B$5:$J$44,5,FALSE)*VLOOKUP(SDBYLD2!AU$4,'[1]INTERNAL PARAMETERS-1'!$B$5:$J$44,6,FALSE)*VLOOKUP(SDBYLD2!AU$4,'[1]INTERNAL PARAMETERS-1'!$B$5:$J$44,3,FALSE) + SDBYLD1!AU141*(1-VLOOKUP(SDBYLD2!AU$4,'[1]INTERNAL PARAMETERS-1'!$B$5:$J$44,5,FALSE))*VLOOKUP(SDBYLD2!AU$4,'[1]INTERNAL PARAMETERS-1'!$B$5:$J$44,8,FALSE)*VLOOKUP(SDBYLD2!AU$4,'[1]INTERNAL PARAMETERS-1'!$B$5:$J$44,3,FALSE)</f>
        <v>0</v>
      </c>
      <c r="AV141" s="44">
        <f>SDBYLD1!AV141*VLOOKUP(SDBYLD2!AV$4,'[1]INTERNAL PARAMETERS-1'!$B$5:$J$44,5,FALSE)*VLOOKUP(SDBYLD2!AV$4,'[1]INTERNAL PARAMETERS-1'!$B$5:$J$44,6,FALSE)*VLOOKUP(SDBYLD2!AV$4,'[1]INTERNAL PARAMETERS-1'!$B$5:$J$44,3,FALSE) + SDBYLD1!AV141*(1-VLOOKUP(SDBYLD2!AV$4,'[1]INTERNAL PARAMETERS-1'!$B$5:$J$44,5,FALSE))*VLOOKUP(SDBYLD2!AV$4,'[1]INTERNAL PARAMETERS-1'!$B$5:$J$44,8,FALSE)*VLOOKUP(SDBYLD2!AV$4,'[1]INTERNAL PARAMETERS-1'!$B$5:$J$44,3,FALSE)</f>
        <v>0</v>
      </c>
      <c r="AW141" s="44">
        <f>SDBYLD1!AW141*VLOOKUP(SDBYLD2!AW$4,'[1]INTERNAL PARAMETERS-1'!$B$5:$J$44,5,FALSE)*VLOOKUP(SDBYLD2!AW$4,'[1]INTERNAL PARAMETERS-1'!$B$5:$J$44,6,FALSE)*VLOOKUP(SDBYLD2!AW$4,'[1]INTERNAL PARAMETERS-1'!$B$5:$J$44,3,FALSE) + SDBYLD1!AW141*(1-VLOOKUP(SDBYLD2!AW$4,'[1]INTERNAL PARAMETERS-1'!$B$5:$J$44,5,FALSE))*VLOOKUP(SDBYLD2!AW$4,'[1]INTERNAL PARAMETERS-1'!$B$5:$J$44,8,FALSE)*VLOOKUP(SDBYLD2!AW$4,'[1]INTERNAL PARAMETERS-1'!$B$5:$J$44,3,FALSE)</f>
        <v>0</v>
      </c>
      <c r="AX141" s="44">
        <f>SDBYLD1!AX141*VLOOKUP(SDBYLD2!AX$4,'[1]INTERNAL PARAMETERS-1'!$B$5:$J$44,5,FALSE)*VLOOKUP(SDBYLD2!AX$4,'[1]INTERNAL PARAMETERS-1'!$B$5:$J$44,6,FALSE)*VLOOKUP(SDBYLD2!AX$4,'[1]INTERNAL PARAMETERS-1'!$B$5:$J$44,3,FALSE) + SDBYLD1!AX141*(1-VLOOKUP(SDBYLD2!AX$4,'[1]INTERNAL PARAMETERS-1'!$B$5:$J$44,5,FALSE))*VLOOKUP(SDBYLD2!AX$4,'[1]INTERNAL PARAMETERS-1'!$B$5:$J$44,8,FALSE)*VLOOKUP(SDBYLD2!AX$4,'[1]INTERNAL PARAMETERS-1'!$B$5:$J$44,3,FALSE)</f>
        <v>0</v>
      </c>
      <c r="AY141" s="44">
        <f>SDBYLD1!AY141*VLOOKUP(SDBYLD2!AY$4,'[1]INTERNAL PARAMETERS-1'!$B$5:$J$44,5,FALSE)*VLOOKUP(SDBYLD2!AY$4,'[1]INTERNAL PARAMETERS-1'!$B$5:$J$44,6,FALSE)*VLOOKUP(SDBYLD2!AY$4,'[1]INTERNAL PARAMETERS-1'!$B$5:$J$44,3,FALSE) + SDBYLD1!AY141*(1-VLOOKUP(SDBYLD2!AY$4,'[1]INTERNAL PARAMETERS-1'!$B$5:$J$44,5,FALSE))*VLOOKUP(SDBYLD2!AY$4,'[1]INTERNAL PARAMETERS-1'!$B$5:$J$44,8,FALSE)*VLOOKUP(SDBYLD2!AY$4,'[1]INTERNAL PARAMETERS-1'!$B$5:$J$44,3,FALSE)</f>
        <v>0</v>
      </c>
      <c r="AZ141" s="44">
        <f>SDBYLD1!AZ141*VLOOKUP(SDBYLD2!AZ$4,'[1]INTERNAL PARAMETERS-1'!$B$5:$J$44,5,FALSE)*VLOOKUP(SDBYLD2!AZ$4,'[1]INTERNAL PARAMETERS-1'!$B$5:$J$44,6,FALSE)*VLOOKUP(SDBYLD2!AZ$4,'[1]INTERNAL PARAMETERS-1'!$B$5:$J$44,3,FALSE) + SDBYLD1!AZ141*(1-VLOOKUP(SDBYLD2!AZ$4,'[1]INTERNAL PARAMETERS-1'!$B$5:$J$44,5,FALSE))*VLOOKUP(SDBYLD2!AZ$4,'[1]INTERNAL PARAMETERS-1'!$B$5:$J$44,8,FALSE)*VLOOKUP(SDBYLD2!AZ$4,'[1]INTERNAL PARAMETERS-1'!$B$5:$J$44,3,FALSE)</f>
        <v>0</v>
      </c>
      <c r="BA141" s="44">
        <f>SDBYLD1!BA141*VLOOKUP(SDBYLD2!BA$4,'[1]INTERNAL PARAMETERS-1'!$B$5:$J$44,5,FALSE)*VLOOKUP(SDBYLD2!BA$4,'[1]INTERNAL PARAMETERS-1'!$B$5:$J$44,6,FALSE)*VLOOKUP(SDBYLD2!BA$4,'[1]INTERNAL PARAMETERS-1'!$B$5:$J$44,3,FALSE) + SDBYLD1!BA141*(1-VLOOKUP(SDBYLD2!BA$4,'[1]INTERNAL PARAMETERS-1'!$B$5:$J$44,5,FALSE))*VLOOKUP(SDBYLD2!BA$4,'[1]INTERNAL PARAMETERS-1'!$B$5:$J$44,8,FALSE)*VLOOKUP(SDBYLD2!BA$4,'[1]INTERNAL PARAMETERS-1'!$B$5:$J$44,3,FALSE)</f>
        <v>0</v>
      </c>
      <c r="BB141" s="44">
        <f>SDBYLD1!BB141*VLOOKUP(SDBYLD2!BB$4,'[1]INTERNAL PARAMETERS-1'!$B$5:$J$44,5,FALSE)*VLOOKUP(SDBYLD2!BB$4,'[1]INTERNAL PARAMETERS-1'!$B$5:$J$44,6,FALSE)*VLOOKUP(SDBYLD2!BB$4,'[1]INTERNAL PARAMETERS-1'!$B$5:$J$44,3,FALSE) + SDBYLD1!BB141*(1-VLOOKUP(SDBYLD2!BB$4,'[1]INTERNAL PARAMETERS-1'!$B$5:$J$44,5,FALSE))*VLOOKUP(SDBYLD2!BB$4,'[1]INTERNAL PARAMETERS-1'!$B$5:$J$44,8,FALSE)*VLOOKUP(SDBYLD2!BB$4,'[1]INTERNAL PARAMETERS-1'!$B$5:$J$44,3,FALSE)</f>
        <v>0</v>
      </c>
      <c r="BC141" s="44">
        <f>SDBYLD1!BC141*VLOOKUP(SDBYLD2!BC$4,'[1]INTERNAL PARAMETERS-1'!$B$5:$J$44,5,FALSE)*VLOOKUP(SDBYLD2!BC$4,'[1]INTERNAL PARAMETERS-1'!$B$5:$J$44,6,FALSE)*VLOOKUP(SDBYLD2!BC$4,'[1]INTERNAL PARAMETERS-1'!$B$5:$J$44,3,FALSE) + SDBYLD1!BC141*(1-VLOOKUP(SDBYLD2!BC$4,'[1]INTERNAL PARAMETERS-1'!$B$5:$J$44,5,FALSE))*VLOOKUP(SDBYLD2!BC$4,'[1]INTERNAL PARAMETERS-1'!$B$5:$J$44,8,FALSE)*VLOOKUP(SDBYLD2!BC$4,'[1]INTERNAL PARAMETERS-1'!$B$5:$J$44,3,FALSE)</f>
        <v>0</v>
      </c>
      <c r="BD141" s="44">
        <f>SDBYLD1!BD141*VLOOKUP(SDBYLD2!BD$4,'[1]INTERNAL PARAMETERS-1'!$B$5:$J$44,5,FALSE)*VLOOKUP(SDBYLD2!BD$4,'[1]INTERNAL PARAMETERS-1'!$B$5:$J$44,6,FALSE)*VLOOKUP(SDBYLD2!BD$4,'[1]INTERNAL PARAMETERS-1'!$B$5:$J$44,3,FALSE) + SDBYLD1!BD141*(1-VLOOKUP(SDBYLD2!BD$4,'[1]INTERNAL PARAMETERS-1'!$B$5:$J$44,5,FALSE))*VLOOKUP(SDBYLD2!BD$4,'[1]INTERNAL PARAMETERS-1'!$B$5:$J$44,8,FALSE)*VLOOKUP(SDBYLD2!BD$4,'[1]INTERNAL PARAMETERS-1'!$B$5:$J$44,3,FALSE)</f>
        <v>0</v>
      </c>
      <c r="BE141" s="44">
        <f>SDBYLD1!BE141*VLOOKUP(SDBYLD2!BE$4,'[1]INTERNAL PARAMETERS-1'!$B$5:$J$44,5,FALSE)*VLOOKUP(SDBYLD2!BE$4,'[1]INTERNAL PARAMETERS-1'!$B$5:$J$44,6,FALSE)*VLOOKUP(SDBYLD2!BE$4,'[1]INTERNAL PARAMETERS-1'!$B$5:$J$44,3,FALSE) + SDBYLD1!BE141*(1-VLOOKUP(SDBYLD2!BE$4,'[1]INTERNAL PARAMETERS-1'!$B$5:$J$44,5,FALSE))*VLOOKUP(SDBYLD2!BE$4,'[1]INTERNAL PARAMETERS-1'!$B$5:$J$44,8,FALSE)*VLOOKUP(SDBYLD2!BE$4,'[1]INTERNAL PARAMETERS-1'!$B$5:$J$44,3,FALSE)</f>
        <v>0</v>
      </c>
      <c r="BF141" s="44">
        <f>SDBYLD1!BF141*VLOOKUP(SDBYLD2!BF$4,'[1]INTERNAL PARAMETERS-1'!$B$5:$J$44,5,FALSE)*VLOOKUP(SDBYLD2!BF$4,'[1]INTERNAL PARAMETERS-1'!$B$5:$J$44,6,FALSE)*VLOOKUP(SDBYLD2!BF$4,'[1]INTERNAL PARAMETERS-1'!$B$5:$J$44,3,FALSE) + SDBYLD1!BF141*(1-VLOOKUP(SDBYLD2!BF$4,'[1]INTERNAL PARAMETERS-1'!$B$5:$J$44,5,FALSE))*VLOOKUP(SDBYLD2!BF$4,'[1]INTERNAL PARAMETERS-1'!$B$5:$J$44,8,FALSE)*VLOOKUP(SDBYLD2!BF$4,'[1]INTERNAL PARAMETERS-1'!$B$5:$J$44,3,FALSE)</f>
        <v>0</v>
      </c>
      <c r="BG141" s="44">
        <f>SDBYLD1!BG141*VLOOKUP(SDBYLD2!BG$4,'[1]INTERNAL PARAMETERS-1'!$B$5:$J$44,5,FALSE)*VLOOKUP(SDBYLD2!BG$4,'[1]INTERNAL PARAMETERS-1'!$B$5:$J$44,6,FALSE)*VLOOKUP(SDBYLD2!BG$4,'[1]INTERNAL PARAMETERS-1'!$B$5:$J$44,3,FALSE) + SDBYLD1!BG141*(1-VLOOKUP(SDBYLD2!BG$4,'[1]INTERNAL PARAMETERS-1'!$B$5:$J$44,5,FALSE))*VLOOKUP(SDBYLD2!BG$4,'[1]INTERNAL PARAMETERS-1'!$B$5:$J$44,8,FALSE)*VLOOKUP(SDBYLD2!BG$4,'[1]INTERNAL PARAMETERS-1'!$B$5:$J$44,3,FALSE)</f>
        <v>0</v>
      </c>
      <c r="BH141" s="44">
        <f>SDBYLD1!BH141*VLOOKUP(SDBYLD2!BH$4,'[1]INTERNAL PARAMETERS-1'!$B$5:$J$44,5,FALSE)*VLOOKUP(SDBYLD2!BH$4,'[1]INTERNAL PARAMETERS-1'!$B$5:$J$44,6,FALSE)*VLOOKUP(SDBYLD2!BH$4,'[1]INTERNAL PARAMETERS-1'!$B$5:$J$44,3,FALSE) + SDBYLD1!BH141*(1-VLOOKUP(SDBYLD2!BH$4,'[1]INTERNAL PARAMETERS-1'!$B$5:$J$44,5,FALSE))*VLOOKUP(SDBYLD2!BH$4,'[1]INTERNAL PARAMETERS-1'!$B$5:$J$44,8,FALSE)*VLOOKUP(SDBYLD2!BH$4,'[1]INTERNAL PARAMETERS-1'!$B$5:$J$44,3,FALSE)</f>
        <v>0</v>
      </c>
      <c r="BI141" s="44">
        <f>SDBYLD1!BI141*VLOOKUP(SDBYLD2!BI$4,'[1]INTERNAL PARAMETERS-1'!$B$5:$J$44,5,FALSE)*VLOOKUP(SDBYLD2!BI$4,'[1]INTERNAL PARAMETERS-1'!$B$5:$J$44,6,FALSE)*VLOOKUP(SDBYLD2!BI$4,'[1]INTERNAL PARAMETERS-1'!$B$5:$J$44,3,FALSE) + SDBYLD1!BI141*(1-VLOOKUP(SDBYLD2!BI$4,'[1]INTERNAL PARAMETERS-1'!$B$5:$J$44,5,FALSE))*VLOOKUP(SDBYLD2!BI$4,'[1]INTERNAL PARAMETERS-1'!$B$5:$J$44,8,FALSE)*VLOOKUP(SDBYLD2!BI$4,'[1]INTERNAL PARAMETERS-1'!$B$5:$J$44,3,FALSE)</f>
        <v>0</v>
      </c>
      <c r="BJ141" s="44">
        <f>SDBYLD1!BJ141*VLOOKUP(SDBYLD2!BJ$4,'[1]INTERNAL PARAMETERS-1'!$B$5:$J$44,5,FALSE)*VLOOKUP(SDBYLD2!BJ$4,'[1]INTERNAL PARAMETERS-1'!$B$5:$J$44,6,FALSE)*VLOOKUP(SDBYLD2!BJ$4,'[1]INTERNAL PARAMETERS-1'!$B$5:$J$44,3,FALSE) + SDBYLD1!BJ141*(1-VLOOKUP(SDBYLD2!BJ$4,'[1]INTERNAL PARAMETERS-1'!$B$5:$J$44,5,FALSE))*VLOOKUP(SDBYLD2!BJ$4,'[1]INTERNAL PARAMETERS-1'!$B$5:$J$44,8,FALSE)*VLOOKUP(SDBYLD2!BJ$4,'[1]INTERNAL PARAMETERS-1'!$B$5:$J$44,3,FALSE)</f>
        <v>0</v>
      </c>
      <c r="BK141" s="44">
        <f>SDBYLD1!BK141*VLOOKUP(SDBYLD2!BK$4,'[1]INTERNAL PARAMETERS-1'!$B$5:$J$44,5,FALSE)*VLOOKUP(SDBYLD2!BK$4,'[1]INTERNAL PARAMETERS-1'!$B$5:$J$44,6,FALSE)*VLOOKUP(SDBYLD2!BK$4,'[1]INTERNAL PARAMETERS-1'!$B$5:$J$44,3,FALSE) + SDBYLD1!BK141*(1-VLOOKUP(SDBYLD2!BK$4,'[1]INTERNAL PARAMETERS-1'!$B$5:$J$44,5,FALSE))*VLOOKUP(SDBYLD2!BK$4,'[1]INTERNAL PARAMETERS-1'!$B$5:$J$44,8,FALSE)*VLOOKUP(SDBYLD2!BK$4,'[1]INTERNAL PARAMETERS-1'!$B$5:$J$44,3,FALSE)</f>
        <v>0</v>
      </c>
      <c r="BL141" s="44">
        <f>SDBYLD1!BL141*VLOOKUP(SDBYLD2!BL$4,'[1]INTERNAL PARAMETERS-1'!$B$5:$J$44,5,FALSE)*VLOOKUP(SDBYLD2!BL$4,'[1]INTERNAL PARAMETERS-1'!$B$5:$J$44,6,FALSE)*VLOOKUP(SDBYLD2!BL$4,'[1]INTERNAL PARAMETERS-1'!$B$5:$J$44,3,FALSE) + SDBYLD1!BL141*(1-VLOOKUP(SDBYLD2!BL$4,'[1]INTERNAL PARAMETERS-1'!$B$5:$J$44,5,FALSE))*VLOOKUP(SDBYLD2!BL$4,'[1]INTERNAL PARAMETERS-1'!$B$5:$J$44,8,FALSE)*VLOOKUP(SDBYLD2!BL$4,'[1]INTERNAL PARAMETERS-1'!$B$5:$J$44,3,FALSE)</f>
        <v>0</v>
      </c>
      <c r="BM141" s="44">
        <f>SDBYLD1!BM141*VLOOKUP(SDBYLD2!BM$4,'[1]INTERNAL PARAMETERS-1'!$B$5:$J$44,5,FALSE)*VLOOKUP(SDBYLD2!BM$4,'[1]INTERNAL PARAMETERS-1'!$B$5:$J$44,6,FALSE)*VLOOKUP(SDBYLD2!BM$4,'[1]INTERNAL PARAMETERS-1'!$B$5:$J$44,3,FALSE) + SDBYLD1!BM141*(1-VLOOKUP(SDBYLD2!BM$4,'[1]INTERNAL PARAMETERS-1'!$B$5:$J$44,5,FALSE))*VLOOKUP(SDBYLD2!BM$4,'[1]INTERNAL PARAMETERS-1'!$B$5:$J$44,8,FALSE)*VLOOKUP(SDBYLD2!BM$4,'[1]INTERNAL PARAMETERS-1'!$B$5:$J$44,3,FALSE)</f>
        <v>0</v>
      </c>
      <c r="BN141" s="44">
        <f>SDBYLD1!BN141*VLOOKUP(SDBYLD2!BN$4,'[1]INTERNAL PARAMETERS-1'!$B$5:$J$44,5,FALSE)*VLOOKUP(SDBYLD2!BN$4,'[1]INTERNAL PARAMETERS-1'!$B$5:$J$44,6,FALSE)*VLOOKUP(SDBYLD2!BN$4,'[1]INTERNAL PARAMETERS-1'!$B$5:$J$44,3,FALSE) + SDBYLD1!BN141*(1-VLOOKUP(SDBYLD2!BN$4,'[1]INTERNAL PARAMETERS-1'!$B$5:$J$44,5,FALSE))*VLOOKUP(SDBYLD2!BN$4,'[1]INTERNAL PARAMETERS-1'!$B$5:$J$44,8,FALSE)*VLOOKUP(SDBYLD2!BN$4,'[1]INTERNAL PARAMETERS-1'!$B$5:$J$44,3,FALSE)</f>
        <v>0</v>
      </c>
      <c r="BO141" s="44">
        <f>SDBYLD1!BO141*VLOOKUP(SDBYLD2!BO$4,'[1]INTERNAL PARAMETERS-1'!$B$5:$J$44,5,FALSE)*VLOOKUP(SDBYLD2!BO$4,'[1]INTERNAL PARAMETERS-1'!$B$5:$J$44,6,FALSE)*VLOOKUP(SDBYLD2!BO$4,'[1]INTERNAL PARAMETERS-1'!$B$5:$J$44,3,FALSE) + SDBYLD1!BO141*(1-VLOOKUP(SDBYLD2!BO$4,'[1]INTERNAL PARAMETERS-1'!$B$5:$J$44,5,FALSE))*VLOOKUP(SDBYLD2!BO$4,'[1]INTERNAL PARAMETERS-1'!$B$5:$J$44,8,FALSE)*VLOOKUP(SDBYLD2!BO$4,'[1]INTERNAL PARAMETERS-1'!$B$5:$J$44,3,FALSE)</f>
        <v>0</v>
      </c>
      <c r="BP141" s="44">
        <f>SDBYLD1!BP141*VLOOKUP(SDBYLD2!BP$4,'[1]INTERNAL PARAMETERS-1'!$B$5:$J$44,5,FALSE)*VLOOKUP(SDBYLD2!BP$4,'[1]INTERNAL PARAMETERS-1'!$B$5:$J$44,6,FALSE)*VLOOKUP(SDBYLD2!BP$4,'[1]INTERNAL PARAMETERS-1'!$B$5:$J$44,3,FALSE) + SDBYLD1!BP141*(1-VLOOKUP(SDBYLD2!BP$4,'[1]INTERNAL PARAMETERS-1'!$B$5:$J$44,5,FALSE))*VLOOKUP(SDBYLD2!BP$4,'[1]INTERNAL PARAMETERS-1'!$B$5:$J$44,8,FALSE)*VLOOKUP(SDBYLD2!BP$4,'[1]INTERNAL PARAMETERS-1'!$B$5:$J$44,3,FALSE)</f>
        <v>0</v>
      </c>
      <c r="BQ141" s="44">
        <f>SDBYLD1!BQ141*VLOOKUP(SDBYLD2!BQ$4,'[1]INTERNAL PARAMETERS-1'!$B$5:$J$44,5,FALSE)*VLOOKUP(SDBYLD2!BQ$4,'[1]INTERNAL PARAMETERS-1'!$B$5:$J$44,6,FALSE)*VLOOKUP(SDBYLD2!BQ$4,'[1]INTERNAL PARAMETERS-1'!$B$5:$J$44,3,FALSE) + SDBYLD1!BQ141*(1-VLOOKUP(SDBYLD2!BQ$4,'[1]INTERNAL PARAMETERS-1'!$B$5:$J$44,5,FALSE))*VLOOKUP(SDBYLD2!BQ$4,'[1]INTERNAL PARAMETERS-1'!$B$5:$J$44,8,FALSE)*VLOOKUP(SDBYLD2!BQ$4,'[1]INTERNAL PARAMETERS-1'!$B$5:$J$44,3,FALSE)</f>
        <v>0</v>
      </c>
      <c r="BR141" s="44">
        <f>SDBYLD1!BR141*VLOOKUP(SDBYLD2!BR$4,'[1]INTERNAL PARAMETERS-1'!$B$5:$J$44,5,FALSE)*VLOOKUP(SDBYLD2!BR$4,'[1]INTERNAL PARAMETERS-1'!$B$5:$J$44,6,FALSE)*VLOOKUP(SDBYLD2!BR$4,'[1]INTERNAL PARAMETERS-1'!$B$5:$J$44,3,FALSE) + SDBYLD1!BR141*(1-VLOOKUP(SDBYLD2!BR$4,'[1]INTERNAL PARAMETERS-1'!$B$5:$J$44,5,FALSE))*VLOOKUP(SDBYLD2!BR$4,'[1]INTERNAL PARAMETERS-1'!$B$5:$J$44,8,FALSE)*VLOOKUP(SDBYLD2!BR$4,'[1]INTERNAL PARAMETERS-1'!$B$5:$J$44,3,FALSE)</f>
        <v>0</v>
      </c>
      <c r="BS141" s="44">
        <f>SDBYLD1!BS141*VLOOKUP(SDBYLD2!BS$4,'[1]INTERNAL PARAMETERS-1'!$B$5:$J$44,5,FALSE)*VLOOKUP(SDBYLD2!BS$4,'[1]INTERNAL PARAMETERS-1'!$B$5:$J$44,6,FALSE)*VLOOKUP(SDBYLD2!BS$4,'[1]INTERNAL PARAMETERS-1'!$B$5:$J$44,3,FALSE) + SDBYLD1!BS141*(1-VLOOKUP(SDBYLD2!BS$4,'[1]INTERNAL PARAMETERS-1'!$B$5:$J$44,5,FALSE))*VLOOKUP(SDBYLD2!BS$4,'[1]INTERNAL PARAMETERS-1'!$B$5:$J$44,8,FALSE)*VLOOKUP(SDBYLD2!BS$4,'[1]INTERNAL PARAMETERS-1'!$B$5:$J$44,3,FALSE)</f>
        <v>0</v>
      </c>
      <c r="BT141" s="44">
        <f>SDBYLD1!BT141*VLOOKUP(SDBYLD2!BT$4,'[1]INTERNAL PARAMETERS-1'!$B$5:$J$44,5,FALSE)*VLOOKUP(SDBYLD2!BT$4,'[1]INTERNAL PARAMETERS-1'!$B$5:$J$44,6,FALSE)*VLOOKUP(SDBYLD2!BT$4,'[1]INTERNAL PARAMETERS-1'!$B$5:$J$44,3,FALSE) + SDBYLD1!BT141*(1-VLOOKUP(SDBYLD2!BT$4,'[1]INTERNAL PARAMETERS-1'!$B$5:$J$44,5,FALSE))*VLOOKUP(SDBYLD2!BT$4,'[1]INTERNAL PARAMETERS-1'!$B$5:$J$44,8,FALSE)*VLOOKUP(SDBYLD2!BT$4,'[1]INTERNAL PARAMETERS-1'!$B$5:$J$44,3,FALSE)</f>
        <v>0</v>
      </c>
      <c r="BU141" s="44">
        <f>SDBYLD1!BU141*VLOOKUP(SDBYLD2!BU$4,'[1]INTERNAL PARAMETERS-1'!$B$5:$J$44,5,FALSE)*VLOOKUP(SDBYLD2!BU$4,'[1]INTERNAL PARAMETERS-1'!$B$5:$J$44,6,FALSE)*VLOOKUP(SDBYLD2!BU$4,'[1]INTERNAL PARAMETERS-1'!$B$5:$J$44,3,FALSE) + SDBYLD1!BU141*(1-VLOOKUP(SDBYLD2!BU$4,'[1]INTERNAL PARAMETERS-1'!$B$5:$J$44,5,FALSE))*VLOOKUP(SDBYLD2!BU$4,'[1]INTERNAL PARAMETERS-1'!$B$5:$J$44,8,FALSE)*VLOOKUP(SDBYLD2!BU$4,'[1]INTERNAL PARAMETERS-1'!$B$5:$J$44,3,FALSE)</f>
        <v>0</v>
      </c>
      <c r="BV141" s="44">
        <f>SDBYLD1!BV141*VLOOKUP(SDBYLD2!BV$4,'[1]INTERNAL PARAMETERS-1'!$B$5:$J$44,5,FALSE)*VLOOKUP(SDBYLD2!BV$4,'[1]INTERNAL PARAMETERS-1'!$B$5:$J$44,6,FALSE)*VLOOKUP(SDBYLD2!BV$4,'[1]INTERNAL PARAMETERS-1'!$B$5:$J$44,3,FALSE) + SDBYLD1!BV141*(1-VLOOKUP(SDBYLD2!BV$4,'[1]INTERNAL PARAMETERS-1'!$B$5:$J$44,5,FALSE))*VLOOKUP(SDBYLD2!BV$4,'[1]INTERNAL PARAMETERS-1'!$B$5:$J$44,8,FALSE)*VLOOKUP(SDBYLD2!BV$4,'[1]INTERNAL PARAMETERS-1'!$B$5:$J$44,3,FALSE)</f>
        <v>0</v>
      </c>
      <c r="BW141" s="44">
        <f>SDBYLD1!BW141*VLOOKUP(SDBYLD2!BW$4,'[1]INTERNAL PARAMETERS-1'!$B$5:$J$44,5,FALSE)*VLOOKUP(SDBYLD2!BW$4,'[1]INTERNAL PARAMETERS-1'!$B$5:$J$44,6,FALSE)*VLOOKUP(SDBYLD2!BW$4,'[1]INTERNAL PARAMETERS-1'!$B$5:$J$44,3,FALSE) + SDBYLD1!BW141*(1-VLOOKUP(SDBYLD2!BW$4,'[1]INTERNAL PARAMETERS-1'!$B$5:$J$44,5,FALSE))*VLOOKUP(SDBYLD2!BW$4,'[1]INTERNAL PARAMETERS-1'!$B$5:$J$44,8,FALSE)*VLOOKUP(SDBYLD2!BW$4,'[1]INTERNAL PARAMETERS-1'!$B$5:$J$44,3,FALSE)</f>
        <v>0</v>
      </c>
      <c r="BX141" s="44">
        <f>SDBYLD1!BX141*VLOOKUP(SDBYLD2!BX$4,'[1]INTERNAL PARAMETERS-1'!$B$5:$J$44,5,FALSE)*VLOOKUP(SDBYLD2!BX$4,'[1]INTERNAL PARAMETERS-1'!$B$5:$J$44,6,FALSE)*VLOOKUP(SDBYLD2!BX$4,'[1]INTERNAL PARAMETERS-1'!$B$5:$J$44,3,FALSE) + SDBYLD1!BX141*(1-VLOOKUP(SDBYLD2!BX$4,'[1]INTERNAL PARAMETERS-1'!$B$5:$J$44,5,FALSE))*VLOOKUP(SDBYLD2!BX$4,'[1]INTERNAL PARAMETERS-1'!$B$5:$J$44,8,FALSE)*VLOOKUP(SDBYLD2!BX$4,'[1]INTERNAL PARAMETERS-1'!$B$5:$J$44,3,FALSE)</f>
        <v>0</v>
      </c>
      <c r="BY141" s="44">
        <f>SDBYLD1!BY141*VLOOKUP(SDBYLD2!BY$4,'[1]INTERNAL PARAMETERS-1'!$B$5:$J$44,5,FALSE)*VLOOKUP(SDBYLD2!BY$4,'[1]INTERNAL PARAMETERS-1'!$B$5:$J$44,6,FALSE)*VLOOKUP(SDBYLD2!BY$4,'[1]INTERNAL PARAMETERS-1'!$B$5:$J$44,3,FALSE) + SDBYLD1!BY141*(1-VLOOKUP(SDBYLD2!BY$4,'[1]INTERNAL PARAMETERS-1'!$B$5:$J$44,5,FALSE))*VLOOKUP(SDBYLD2!BY$4,'[1]INTERNAL PARAMETERS-1'!$B$5:$J$44,8,FALSE)*VLOOKUP(SDBYLD2!BY$4,'[1]INTERNAL PARAMETERS-1'!$B$5:$J$44,3,FALSE)</f>
        <v>0</v>
      </c>
      <c r="BZ141" s="44">
        <f>SDBYLD1!BZ141*VLOOKUP(SDBYLD2!BZ$4,'[1]INTERNAL PARAMETERS-1'!$B$5:$J$44,5,FALSE)*VLOOKUP(SDBYLD2!BZ$4,'[1]INTERNAL PARAMETERS-1'!$B$5:$J$44,6,FALSE)*VLOOKUP(SDBYLD2!BZ$4,'[1]INTERNAL PARAMETERS-1'!$B$5:$J$44,3,FALSE) + SDBYLD1!BZ141*(1-VLOOKUP(SDBYLD2!BZ$4,'[1]INTERNAL PARAMETERS-1'!$B$5:$J$44,5,FALSE))*VLOOKUP(SDBYLD2!BZ$4,'[1]INTERNAL PARAMETERS-1'!$B$5:$J$44,8,FALSE)*VLOOKUP(SDBYLD2!BZ$4,'[1]INTERNAL PARAMETERS-1'!$B$5:$J$44,3,FALSE)</f>
        <v>0</v>
      </c>
      <c r="CA141" s="44">
        <f>SDBYLD1!CA141*VLOOKUP(SDBYLD2!CA$4,'[1]INTERNAL PARAMETERS-1'!$B$5:$J$44,5,FALSE)*VLOOKUP(SDBYLD2!CA$4,'[1]INTERNAL PARAMETERS-1'!$B$5:$J$44,6,FALSE)*VLOOKUP(SDBYLD2!CA$4,'[1]INTERNAL PARAMETERS-1'!$B$5:$J$44,3,FALSE) + SDBYLD1!CA141*(1-VLOOKUP(SDBYLD2!CA$4,'[1]INTERNAL PARAMETERS-1'!$B$5:$J$44,5,FALSE))*VLOOKUP(SDBYLD2!CA$4,'[1]INTERNAL PARAMETERS-1'!$B$5:$J$44,8,FALSE)*VLOOKUP(SDBYLD2!CA$4,'[1]INTERNAL PARAMETERS-1'!$B$5:$J$44,3,FALSE)</f>
        <v>0</v>
      </c>
      <c r="CB141" s="44">
        <f>SDBYLD1!CB141*VLOOKUP(SDBYLD2!CB$4,'[1]INTERNAL PARAMETERS-1'!$B$5:$J$44,5,FALSE)*VLOOKUP(SDBYLD2!CB$4,'[1]INTERNAL PARAMETERS-1'!$B$5:$J$44,6,FALSE)*VLOOKUP(SDBYLD2!CB$4,'[1]INTERNAL PARAMETERS-1'!$B$5:$J$44,3,FALSE) + SDBYLD1!CB141*(1-VLOOKUP(SDBYLD2!CB$4,'[1]INTERNAL PARAMETERS-1'!$B$5:$J$44,5,FALSE))*VLOOKUP(SDBYLD2!CB$4,'[1]INTERNAL PARAMETERS-1'!$B$5:$J$44,8,FALSE)*VLOOKUP(SDBYLD2!CB$4,'[1]INTERNAL PARAMETERS-1'!$B$5:$J$44,3,FALSE)</f>
        <v>0</v>
      </c>
      <c r="CC141" s="44">
        <f>SDBYLD1!CC141*VLOOKUP(SDBYLD2!CC$4,'[1]INTERNAL PARAMETERS-1'!$B$5:$J$44,5,FALSE)*VLOOKUP(SDBYLD2!CC$4,'[1]INTERNAL PARAMETERS-1'!$B$5:$J$44,6,FALSE)*VLOOKUP(SDBYLD2!CC$4,'[1]INTERNAL PARAMETERS-1'!$B$5:$J$44,3,FALSE) + SDBYLD1!CC141*(1-VLOOKUP(SDBYLD2!CC$4,'[1]INTERNAL PARAMETERS-1'!$B$5:$J$44,5,FALSE))*VLOOKUP(SDBYLD2!CC$4,'[1]INTERNAL PARAMETERS-1'!$B$5:$J$44,8,FALSE)*VLOOKUP(SDBYLD2!CC$4,'[1]INTERNAL PARAMETERS-1'!$B$5:$J$44,3,FALSE)</f>
        <v>0</v>
      </c>
      <c r="CD141" s="44">
        <f>SDBYLD1!CD141*VLOOKUP(SDBYLD2!CD$4,'[1]INTERNAL PARAMETERS-1'!$B$5:$J$44,5,FALSE)*VLOOKUP(SDBYLD2!CD$4,'[1]INTERNAL PARAMETERS-1'!$B$5:$J$44,6,FALSE)*VLOOKUP(SDBYLD2!CD$4,'[1]INTERNAL PARAMETERS-1'!$B$5:$J$44,3,FALSE) + SDBYLD1!CD141*(1-VLOOKUP(SDBYLD2!CD$4,'[1]INTERNAL PARAMETERS-1'!$B$5:$J$44,5,FALSE))*VLOOKUP(SDBYLD2!CD$4,'[1]INTERNAL PARAMETERS-1'!$B$5:$J$44,8,FALSE)*VLOOKUP(SDBYLD2!CD$4,'[1]INTERNAL PARAMETERS-1'!$B$5:$J$44,3,FALSE)</f>
        <v>0</v>
      </c>
      <c r="CE141" s="44">
        <f>SDBYLD1!CE141*VLOOKUP(SDBYLD2!CE$4,'[1]INTERNAL PARAMETERS-1'!$B$5:$J$44,5,FALSE)*VLOOKUP(SDBYLD2!CE$4,'[1]INTERNAL PARAMETERS-1'!$B$5:$J$44,6,FALSE)*VLOOKUP(SDBYLD2!CE$4,'[1]INTERNAL PARAMETERS-1'!$B$5:$J$44,3,FALSE) + SDBYLD1!CE141*(1-VLOOKUP(SDBYLD2!CE$4,'[1]INTERNAL PARAMETERS-1'!$B$5:$J$44,5,FALSE))*VLOOKUP(SDBYLD2!CE$4,'[1]INTERNAL PARAMETERS-1'!$B$5:$J$44,8,FALSE)*VLOOKUP(SDBYLD2!CE$4,'[1]INTERNAL PARAMETERS-1'!$B$5:$J$44,3,FALSE)</f>
        <v>0</v>
      </c>
      <c r="CF141" s="44">
        <f>SDBYLD1!CF141*VLOOKUP(SDBYLD2!CF$4,'[1]INTERNAL PARAMETERS-1'!$B$5:$J$44,5,FALSE)*VLOOKUP(SDBYLD2!CF$4,'[1]INTERNAL PARAMETERS-1'!$B$5:$J$44,6,FALSE)*VLOOKUP(SDBYLD2!CF$4,'[1]INTERNAL PARAMETERS-1'!$B$5:$J$44,3,FALSE) + SDBYLD1!CF141*(1-VLOOKUP(SDBYLD2!CF$4,'[1]INTERNAL PARAMETERS-1'!$B$5:$J$44,5,FALSE))*VLOOKUP(SDBYLD2!CF$4,'[1]INTERNAL PARAMETERS-1'!$B$5:$J$44,8,FALSE)*VLOOKUP(SDBYLD2!CF$4,'[1]INTERNAL PARAMETERS-1'!$B$5:$J$44,3,FALSE)</f>
        <v>0</v>
      </c>
      <c r="CG141" s="44">
        <f>SDBYLD1!CG141*VLOOKUP(SDBYLD2!CG$4,'[1]INTERNAL PARAMETERS-1'!$B$5:$J$44,5,FALSE)*VLOOKUP(SDBYLD2!CG$4,'[1]INTERNAL PARAMETERS-1'!$B$5:$J$44,6,FALSE)*VLOOKUP(SDBYLD2!CG$4,'[1]INTERNAL PARAMETERS-1'!$B$5:$J$44,3,FALSE) + SDBYLD1!CG141*(1-VLOOKUP(SDBYLD2!CG$4,'[1]INTERNAL PARAMETERS-1'!$B$5:$J$44,5,FALSE))*VLOOKUP(SDBYLD2!CG$4,'[1]INTERNAL PARAMETERS-1'!$B$5:$J$44,8,FALSE)*VLOOKUP(SDBYLD2!CG$4,'[1]INTERNAL PARAMETERS-1'!$B$5:$J$44,3,FALSE)</f>
        <v>0</v>
      </c>
      <c r="CH141" s="43">
        <f>SDBYLD1!CH141*VLOOKUP(SDBYLD2!CH$4,'[1]INTERNAL PARAMETERS-1'!$B$5:$J$44,5,FALSE)*VLOOKUP(SDBYLD2!CH$4,'[1]INTERNAL PARAMETERS-1'!$B$5:$J$44,6,FALSE)*VLOOKUP(SDBYLD2!CH$4,'[1]INTERNAL PARAMETERS-1'!$B$5:$J$44,3,FALSE) + SDBYLD1!CH141*(1-VLOOKUP(SDBYLD2!CH$4,'[1]INTERNAL PARAMETERS-1'!$B$5:$J$44,5,FALSE))*VLOOKUP(SDBYLD2!CH$4,'[1]INTERNAL PARAMETERS-1'!$B$5:$J$44,8,FALSE)*VLOOKUP(SDBYLD2!CH$4,'[1]INTERNAL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SDBeam!X142</f>
        <v>0</v>
      </c>
      <c r="F142" s="56">
        <f>'[1]INTERNAL PARAMETERS-1'!M16</f>
        <v>30.094999999999999</v>
      </c>
      <c r="G142" s="45">
        <f>SDBYLD1!G142*VLOOKUP(SDBYLD2!G$4,'[1]INTERNAL PARAMETERS-1'!$B$5:$J$44,5,FALSE)*VLOOKUP(SDBYLD2!G$4,'[1]INTERNAL PARAMETERS-1'!$B$5:$J$44,7,FALSE)*SDBYLD2!$F142 + SDBYLD1!G142*(1-VLOOKUP(SDBYLD2!G$4,'[1]INTERNAL PARAMETERS-1'!$B$5:$J$44,5,FALSE))*VLOOKUP(SDBYLD2!G$4,'[1]INTERNAL PARAMETERS-1'!$B$5:$J$44,9,FALSE)*SDBYLD2!$F142</f>
        <v>0</v>
      </c>
      <c r="H142" s="44">
        <f>SDBYLD1!H142*VLOOKUP(SDBYLD2!H$4,'[1]INTERNAL PARAMETERS-1'!$B$5:$J$44,5,FALSE)*VLOOKUP(SDBYLD2!H$4,'[1]INTERNAL PARAMETERS-1'!$B$5:$J$44,7,FALSE)*SDBYLD2!$F142 + SDBYLD1!H142*(1-VLOOKUP(SDBYLD2!H$4,'[1]INTERNAL PARAMETERS-1'!$B$5:$J$44,5,FALSE))*VLOOKUP(SDBYLD2!H$4,'[1]INTERNAL PARAMETERS-1'!$B$5:$J$44,9,FALSE)*SDBYLD2!$F142</f>
        <v>0</v>
      </c>
      <c r="I142" s="44">
        <f>SDBYLD1!I142*VLOOKUP(SDBYLD2!I$4,'[1]INTERNAL PARAMETERS-1'!$B$5:$J$44,5,FALSE)*VLOOKUP(SDBYLD2!I$4,'[1]INTERNAL PARAMETERS-1'!$B$5:$J$44,7,FALSE)*SDBYLD2!$F142 + SDBYLD1!I142*(1-VLOOKUP(SDBYLD2!I$4,'[1]INTERNAL PARAMETERS-1'!$B$5:$J$44,5,FALSE))*VLOOKUP(SDBYLD2!I$4,'[1]INTERNAL PARAMETERS-1'!$B$5:$J$44,9,FALSE)*SDBYLD2!$F142</f>
        <v>0</v>
      </c>
      <c r="J142" s="44">
        <f>SDBYLD1!J142*VLOOKUP(SDBYLD2!J$4,'[1]INTERNAL PARAMETERS-1'!$B$5:$J$44,5,FALSE)*VLOOKUP(SDBYLD2!J$4,'[1]INTERNAL PARAMETERS-1'!$B$5:$J$44,7,FALSE)*SDBYLD2!$F142 + SDBYLD1!J142*(1-VLOOKUP(SDBYLD2!J$4,'[1]INTERNAL PARAMETERS-1'!$B$5:$J$44,5,FALSE))*VLOOKUP(SDBYLD2!J$4,'[1]INTERNAL PARAMETERS-1'!$B$5:$J$44,9,FALSE)*SDBYLD2!$F142</f>
        <v>0</v>
      </c>
      <c r="K142" s="44">
        <f>SDBYLD1!K142*VLOOKUP(SDBYLD2!K$4,'[1]INTERNAL PARAMETERS-1'!$B$5:$J$44,5,FALSE)*VLOOKUP(SDBYLD2!K$4,'[1]INTERNAL PARAMETERS-1'!$B$5:$J$44,7,FALSE)*SDBYLD2!$F142 + SDBYLD1!K142*(1-VLOOKUP(SDBYLD2!K$4,'[1]INTERNAL PARAMETERS-1'!$B$5:$J$44,5,FALSE))*VLOOKUP(SDBYLD2!K$4,'[1]INTERNAL PARAMETERS-1'!$B$5:$J$44,9,FALSE)*SDBYLD2!$F142</f>
        <v>0</v>
      </c>
      <c r="L142" s="44">
        <f>SDBYLD1!L142*VLOOKUP(SDBYLD2!L$4,'[1]INTERNAL PARAMETERS-1'!$B$5:$J$44,5,FALSE)*VLOOKUP(SDBYLD2!L$4,'[1]INTERNAL PARAMETERS-1'!$B$5:$J$44,7,FALSE)*SDBYLD2!$F142 + SDBYLD1!L142*(1-VLOOKUP(SDBYLD2!L$4,'[1]INTERNAL PARAMETERS-1'!$B$5:$J$44,5,FALSE))*VLOOKUP(SDBYLD2!L$4,'[1]INTERNAL PARAMETERS-1'!$B$5:$J$44,9,FALSE)*SDBYLD2!$F142</f>
        <v>0</v>
      </c>
      <c r="M142" s="44">
        <f>SDBYLD1!M142*VLOOKUP(SDBYLD2!M$4,'[1]INTERNAL PARAMETERS-1'!$B$5:$J$44,5,FALSE)*VLOOKUP(SDBYLD2!M$4,'[1]INTERNAL PARAMETERS-1'!$B$5:$J$44,7,FALSE)*SDBYLD2!$F142 + SDBYLD1!M142*(1-VLOOKUP(SDBYLD2!M$4,'[1]INTERNAL PARAMETERS-1'!$B$5:$J$44,5,FALSE))*VLOOKUP(SDBYLD2!M$4,'[1]INTERNAL PARAMETERS-1'!$B$5:$J$44,9,FALSE)*SDBYLD2!$F142</f>
        <v>0</v>
      </c>
      <c r="N142" s="44">
        <f>SDBYLD1!N142*VLOOKUP(SDBYLD2!N$4,'[1]INTERNAL PARAMETERS-1'!$B$5:$J$44,5,FALSE)*VLOOKUP(SDBYLD2!N$4,'[1]INTERNAL PARAMETERS-1'!$B$5:$J$44,7,FALSE)*SDBYLD2!$F142 + SDBYLD1!N142*(1-VLOOKUP(SDBYLD2!N$4,'[1]INTERNAL PARAMETERS-1'!$B$5:$J$44,5,FALSE))*VLOOKUP(SDBYLD2!N$4,'[1]INTERNAL PARAMETERS-1'!$B$5:$J$44,9,FALSE)*SDBYLD2!$F142</f>
        <v>0</v>
      </c>
      <c r="O142" s="44">
        <f>SDBYLD1!O142*VLOOKUP(SDBYLD2!O$4,'[1]INTERNAL PARAMETERS-1'!$B$5:$J$44,5,FALSE)*VLOOKUP(SDBYLD2!O$4,'[1]INTERNAL PARAMETERS-1'!$B$5:$J$44,7,FALSE)*SDBYLD2!$F142 + SDBYLD1!O142*(1-VLOOKUP(SDBYLD2!O$4,'[1]INTERNAL PARAMETERS-1'!$B$5:$J$44,5,FALSE))*VLOOKUP(SDBYLD2!O$4,'[1]INTERNAL PARAMETERS-1'!$B$5:$J$44,9,FALSE)*SDBYLD2!$F142</f>
        <v>0</v>
      </c>
      <c r="P142" s="44">
        <f>SDBYLD1!P142*VLOOKUP(SDBYLD2!P$4,'[1]INTERNAL PARAMETERS-1'!$B$5:$J$44,5,FALSE)*VLOOKUP(SDBYLD2!P$4,'[1]INTERNAL PARAMETERS-1'!$B$5:$J$44,7,FALSE)*SDBYLD2!$F142 + SDBYLD1!P142*(1-VLOOKUP(SDBYLD2!P$4,'[1]INTERNAL PARAMETERS-1'!$B$5:$J$44,5,FALSE))*VLOOKUP(SDBYLD2!P$4,'[1]INTERNAL PARAMETERS-1'!$B$5:$J$44,9,FALSE)*SDBYLD2!$F142</f>
        <v>0</v>
      </c>
      <c r="Q142" s="44">
        <f>SDBYLD1!Q142*VLOOKUP(SDBYLD2!Q$4,'[1]INTERNAL PARAMETERS-1'!$B$5:$J$44,5,FALSE)*VLOOKUP(SDBYLD2!Q$4,'[1]INTERNAL PARAMETERS-1'!$B$5:$J$44,7,FALSE)*SDBYLD2!$F142 + SDBYLD1!Q142*(1-VLOOKUP(SDBYLD2!Q$4,'[1]INTERNAL PARAMETERS-1'!$B$5:$J$44,5,FALSE))*VLOOKUP(SDBYLD2!Q$4,'[1]INTERNAL PARAMETERS-1'!$B$5:$J$44,9,FALSE)*SDBYLD2!$F142</f>
        <v>0</v>
      </c>
      <c r="R142" s="44">
        <f>SDBYLD1!R142*VLOOKUP(SDBYLD2!R$4,'[1]INTERNAL PARAMETERS-1'!$B$5:$J$44,5,FALSE)*VLOOKUP(SDBYLD2!R$4,'[1]INTERNAL PARAMETERS-1'!$B$5:$J$44,7,FALSE)*SDBYLD2!$F142 + SDBYLD1!R142*(1-VLOOKUP(SDBYLD2!R$4,'[1]INTERNAL PARAMETERS-1'!$B$5:$J$44,5,FALSE))*VLOOKUP(SDBYLD2!R$4,'[1]INTERNAL PARAMETERS-1'!$B$5:$J$44,9,FALSE)*SDBYLD2!$F142</f>
        <v>0</v>
      </c>
      <c r="S142" s="44">
        <f>SDBYLD1!S142*VLOOKUP(SDBYLD2!S$4,'[1]INTERNAL PARAMETERS-1'!$B$5:$J$44,5,FALSE)*VLOOKUP(SDBYLD2!S$4,'[1]INTERNAL PARAMETERS-1'!$B$5:$J$44,7,FALSE)*SDBYLD2!$F142 + SDBYLD1!S142*(1-VLOOKUP(SDBYLD2!S$4,'[1]INTERNAL PARAMETERS-1'!$B$5:$J$44,5,FALSE))*VLOOKUP(SDBYLD2!S$4,'[1]INTERNAL PARAMETERS-1'!$B$5:$J$44,9,FALSE)*SDBYLD2!$F142</f>
        <v>0</v>
      </c>
      <c r="T142" s="44">
        <f>SDBYLD1!T142*VLOOKUP(SDBYLD2!T$4,'[1]INTERNAL PARAMETERS-1'!$B$5:$J$44,5,FALSE)*VLOOKUP(SDBYLD2!T$4,'[1]INTERNAL PARAMETERS-1'!$B$5:$J$44,7,FALSE)*SDBYLD2!$F142 + SDBYLD1!T142*(1-VLOOKUP(SDBYLD2!T$4,'[1]INTERNAL PARAMETERS-1'!$B$5:$J$44,5,FALSE))*VLOOKUP(SDBYLD2!T$4,'[1]INTERNAL PARAMETERS-1'!$B$5:$J$44,9,FALSE)*SDBYLD2!$F142</f>
        <v>0</v>
      </c>
      <c r="U142" s="44">
        <f>SDBYLD1!U142*VLOOKUP(SDBYLD2!U$4,'[1]INTERNAL PARAMETERS-1'!$B$5:$J$44,5,FALSE)*VLOOKUP(SDBYLD2!U$4,'[1]INTERNAL PARAMETERS-1'!$B$5:$J$44,7,FALSE)*SDBYLD2!$F142 + SDBYLD1!U142*(1-VLOOKUP(SDBYLD2!U$4,'[1]INTERNAL PARAMETERS-1'!$B$5:$J$44,5,FALSE))*VLOOKUP(SDBYLD2!U$4,'[1]INTERNAL PARAMETERS-1'!$B$5:$J$44,9,FALSE)*SDBYLD2!$F142</f>
        <v>0</v>
      </c>
      <c r="V142" s="44">
        <f>SDBYLD1!V142*VLOOKUP(SDBYLD2!V$4,'[1]INTERNAL PARAMETERS-1'!$B$5:$J$44,5,FALSE)*VLOOKUP(SDBYLD2!V$4,'[1]INTERNAL PARAMETERS-1'!$B$5:$J$44,7,FALSE)*SDBYLD2!$F142 + SDBYLD1!V142*(1-VLOOKUP(SDBYLD2!V$4,'[1]INTERNAL PARAMETERS-1'!$B$5:$J$44,5,FALSE))*VLOOKUP(SDBYLD2!V$4,'[1]INTERNAL PARAMETERS-1'!$B$5:$J$44,9,FALSE)*SDBYLD2!$F142</f>
        <v>0</v>
      </c>
      <c r="W142" s="44">
        <f>SDBYLD1!W142*VLOOKUP(SDBYLD2!W$4,'[1]INTERNAL PARAMETERS-1'!$B$5:$J$44,5,FALSE)*VLOOKUP(SDBYLD2!W$4,'[1]INTERNAL PARAMETERS-1'!$B$5:$J$44,7,FALSE)*SDBYLD2!$F142 + SDBYLD1!W142*(1-VLOOKUP(SDBYLD2!W$4,'[1]INTERNAL PARAMETERS-1'!$B$5:$J$44,5,FALSE))*VLOOKUP(SDBYLD2!W$4,'[1]INTERNAL PARAMETERS-1'!$B$5:$J$44,9,FALSE)*SDBYLD2!$F142</f>
        <v>0</v>
      </c>
      <c r="X142" s="44">
        <f>SDBYLD1!X142*VLOOKUP(SDBYLD2!X$4,'[1]INTERNAL PARAMETERS-1'!$B$5:$J$44,5,FALSE)*VLOOKUP(SDBYLD2!X$4,'[1]INTERNAL PARAMETERS-1'!$B$5:$J$44,7,FALSE)*SDBYLD2!$F142 + SDBYLD1!X142*(1-VLOOKUP(SDBYLD2!X$4,'[1]INTERNAL PARAMETERS-1'!$B$5:$J$44,5,FALSE))*VLOOKUP(SDBYLD2!X$4,'[1]INTERNAL PARAMETERS-1'!$B$5:$J$44,9,FALSE)*SDBYLD2!$F142</f>
        <v>0</v>
      </c>
      <c r="Y142" s="44">
        <f>SDBYLD1!Y142*VLOOKUP(SDBYLD2!Y$4,'[1]INTERNAL PARAMETERS-1'!$B$5:$J$44,5,FALSE)*VLOOKUP(SDBYLD2!Y$4,'[1]INTERNAL PARAMETERS-1'!$B$5:$J$44,7,FALSE)*SDBYLD2!$F142 + SDBYLD1!Y142*(1-VLOOKUP(SDBYLD2!Y$4,'[1]INTERNAL PARAMETERS-1'!$B$5:$J$44,5,FALSE))*VLOOKUP(SDBYLD2!Y$4,'[1]INTERNAL PARAMETERS-1'!$B$5:$J$44,9,FALSE)*SDBYLD2!$F142</f>
        <v>0</v>
      </c>
      <c r="Z142" s="44">
        <f>SDBYLD1!Z142*VLOOKUP(SDBYLD2!Z$4,'[1]INTERNAL PARAMETERS-1'!$B$5:$J$44,5,FALSE)*VLOOKUP(SDBYLD2!Z$4,'[1]INTERNAL PARAMETERS-1'!$B$5:$J$44,7,FALSE)*SDBYLD2!$F142 + SDBYLD1!Z142*(1-VLOOKUP(SDBYLD2!Z$4,'[1]INTERNAL PARAMETERS-1'!$B$5:$J$44,5,FALSE))*VLOOKUP(SDBYLD2!Z$4,'[1]INTERNAL PARAMETERS-1'!$B$5:$J$44,9,FALSE)*SDBYLD2!$F142</f>
        <v>0</v>
      </c>
      <c r="AA142" s="44">
        <f>SDBYLD1!AA142*VLOOKUP(SDBYLD2!AA$4,'[1]INTERNAL PARAMETERS-1'!$B$5:$J$44,5,FALSE)*VLOOKUP(SDBYLD2!AA$4,'[1]INTERNAL PARAMETERS-1'!$B$5:$J$44,7,FALSE)*SDBYLD2!$F142 + SDBYLD1!AA142*(1-VLOOKUP(SDBYLD2!AA$4,'[1]INTERNAL PARAMETERS-1'!$B$5:$J$44,5,FALSE))*VLOOKUP(SDBYLD2!AA$4,'[1]INTERNAL PARAMETERS-1'!$B$5:$J$44,9,FALSE)*SDBYLD2!$F142</f>
        <v>0</v>
      </c>
      <c r="AB142" s="44">
        <f>SDBYLD1!AB142*VLOOKUP(SDBYLD2!AB$4,'[1]INTERNAL PARAMETERS-1'!$B$5:$J$44,5,FALSE)*VLOOKUP(SDBYLD2!AB$4,'[1]INTERNAL PARAMETERS-1'!$B$5:$J$44,7,FALSE)*SDBYLD2!$F142 + SDBYLD1!AB142*(1-VLOOKUP(SDBYLD2!AB$4,'[1]INTERNAL PARAMETERS-1'!$B$5:$J$44,5,FALSE))*VLOOKUP(SDBYLD2!AB$4,'[1]INTERNAL PARAMETERS-1'!$B$5:$J$44,9,FALSE)*SDBYLD2!$F142</f>
        <v>0</v>
      </c>
      <c r="AC142" s="44">
        <f>SDBYLD1!AC142*VLOOKUP(SDBYLD2!AC$4,'[1]INTERNAL PARAMETERS-1'!$B$5:$J$44,5,FALSE)*VLOOKUP(SDBYLD2!AC$4,'[1]INTERNAL PARAMETERS-1'!$B$5:$J$44,7,FALSE)*SDBYLD2!$F142 + SDBYLD1!AC142*(1-VLOOKUP(SDBYLD2!AC$4,'[1]INTERNAL PARAMETERS-1'!$B$5:$J$44,5,FALSE))*VLOOKUP(SDBYLD2!AC$4,'[1]INTERNAL PARAMETERS-1'!$B$5:$J$44,9,FALSE)*SDBYLD2!$F142</f>
        <v>0</v>
      </c>
      <c r="AD142" s="44">
        <f>SDBYLD1!AD142*VLOOKUP(SDBYLD2!AD$4,'[1]INTERNAL PARAMETERS-1'!$B$5:$J$44,5,FALSE)*VLOOKUP(SDBYLD2!AD$4,'[1]INTERNAL PARAMETERS-1'!$B$5:$J$44,7,FALSE)*SDBYLD2!$F142 + SDBYLD1!AD142*(1-VLOOKUP(SDBYLD2!AD$4,'[1]INTERNAL PARAMETERS-1'!$B$5:$J$44,5,FALSE))*VLOOKUP(SDBYLD2!AD$4,'[1]INTERNAL PARAMETERS-1'!$B$5:$J$44,9,FALSE)*SDBYLD2!$F142</f>
        <v>0</v>
      </c>
      <c r="AE142" s="44">
        <f>SDBYLD1!AE142*VLOOKUP(SDBYLD2!AE$4,'[1]INTERNAL PARAMETERS-1'!$B$5:$J$44,5,FALSE)*VLOOKUP(SDBYLD2!AE$4,'[1]INTERNAL PARAMETERS-1'!$B$5:$J$44,7,FALSE)*SDBYLD2!$F142 + SDBYLD1!AE142*(1-VLOOKUP(SDBYLD2!AE$4,'[1]INTERNAL PARAMETERS-1'!$B$5:$J$44,5,FALSE))*VLOOKUP(SDBYLD2!AE$4,'[1]INTERNAL PARAMETERS-1'!$B$5:$J$44,9,FALSE)*SDBYLD2!$F142</f>
        <v>0</v>
      </c>
      <c r="AF142" s="44">
        <f>SDBYLD1!AF142*VLOOKUP(SDBYLD2!AF$4,'[1]INTERNAL PARAMETERS-1'!$B$5:$J$44,5,FALSE)*VLOOKUP(SDBYLD2!AF$4,'[1]INTERNAL PARAMETERS-1'!$B$5:$J$44,7,FALSE)*SDBYLD2!$F142 + SDBYLD1!AF142*(1-VLOOKUP(SDBYLD2!AF$4,'[1]INTERNAL PARAMETERS-1'!$B$5:$J$44,5,FALSE))*VLOOKUP(SDBYLD2!AF$4,'[1]INTERNAL PARAMETERS-1'!$B$5:$J$44,9,FALSE)*SDBYLD2!$F142</f>
        <v>0</v>
      </c>
      <c r="AG142" s="44">
        <f>SDBYLD1!AG142*VLOOKUP(SDBYLD2!AG$4,'[1]INTERNAL PARAMETERS-1'!$B$5:$J$44,5,FALSE)*VLOOKUP(SDBYLD2!AG$4,'[1]INTERNAL PARAMETERS-1'!$B$5:$J$44,7,FALSE)*SDBYLD2!$F142 + SDBYLD1!AG142*(1-VLOOKUP(SDBYLD2!AG$4,'[1]INTERNAL PARAMETERS-1'!$B$5:$J$44,5,FALSE))*VLOOKUP(SDBYLD2!AG$4,'[1]INTERNAL PARAMETERS-1'!$B$5:$J$44,9,FALSE)*SDBYLD2!$F142</f>
        <v>0</v>
      </c>
      <c r="AH142" s="44">
        <f>SDBYLD1!AH142*VLOOKUP(SDBYLD2!AH$4,'[1]INTERNAL PARAMETERS-1'!$B$5:$J$44,5,FALSE)*VLOOKUP(SDBYLD2!AH$4,'[1]INTERNAL PARAMETERS-1'!$B$5:$J$44,7,FALSE)*SDBYLD2!$F142 + SDBYLD1!AH142*(1-VLOOKUP(SDBYLD2!AH$4,'[1]INTERNAL PARAMETERS-1'!$B$5:$J$44,5,FALSE))*VLOOKUP(SDBYLD2!AH$4,'[1]INTERNAL PARAMETERS-1'!$B$5:$J$44,9,FALSE)*SDBYLD2!$F142</f>
        <v>0</v>
      </c>
      <c r="AI142" s="44">
        <f>SDBYLD1!AI142*VLOOKUP(SDBYLD2!AI$4,'[1]INTERNAL PARAMETERS-1'!$B$5:$J$44,5,FALSE)*VLOOKUP(SDBYLD2!AI$4,'[1]INTERNAL PARAMETERS-1'!$B$5:$J$44,7,FALSE)*SDBYLD2!$F142 + SDBYLD1!AI142*(1-VLOOKUP(SDBYLD2!AI$4,'[1]INTERNAL PARAMETERS-1'!$B$5:$J$44,5,FALSE))*VLOOKUP(SDBYLD2!AI$4,'[1]INTERNAL PARAMETERS-1'!$B$5:$J$44,9,FALSE)*SDBYLD2!$F142</f>
        <v>0</v>
      </c>
      <c r="AJ142" s="44">
        <f>SDBYLD1!AJ142*VLOOKUP(SDBYLD2!AJ$4,'[1]INTERNAL PARAMETERS-1'!$B$5:$J$44,5,FALSE)*VLOOKUP(SDBYLD2!AJ$4,'[1]INTERNAL PARAMETERS-1'!$B$5:$J$44,7,FALSE)*SDBYLD2!$F142 + SDBYLD1!AJ142*(1-VLOOKUP(SDBYLD2!AJ$4,'[1]INTERNAL PARAMETERS-1'!$B$5:$J$44,5,FALSE))*VLOOKUP(SDBYLD2!AJ$4,'[1]INTERNAL PARAMETERS-1'!$B$5:$J$44,9,FALSE)*SDBYLD2!$F142</f>
        <v>0</v>
      </c>
      <c r="AK142" s="44">
        <f>SDBYLD1!AK142*VLOOKUP(SDBYLD2!AK$4,'[1]INTERNAL PARAMETERS-1'!$B$5:$J$44,5,FALSE)*VLOOKUP(SDBYLD2!AK$4,'[1]INTERNAL PARAMETERS-1'!$B$5:$J$44,7,FALSE)*SDBYLD2!$F142 + SDBYLD1!AK142*(1-VLOOKUP(SDBYLD2!AK$4,'[1]INTERNAL PARAMETERS-1'!$B$5:$J$44,5,FALSE))*VLOOKUP(SDBYLD2!AK$4,'[1]INTERNAL PARAMETERS-1'!$B$5:$J$44,9,FALSE)*SDBYLD2!$F142</f>
        <v>0</v>
      </c>
      <c r="AL142" s="44">
        <f>SDBYLD1!AL142*VLOOKUP(SDBYLD2!AL$4,'[1]INTERNAL PARAMETERS-1'!$B$5:$J$44,5,FALSE)*VLOOKUP(SDBYLD2!AL$4,'[1]INTERNAL PARAMETERS-1'!$B$5:$J$44,7,FALSE)*SDBYLD2!$F142 + SDBYLD1!AL142*(1-VLOOKUP(SDBYLD2!AL$4,'[1]INTERNAL PARAMETERS-1'!$B$5:$J$44,5,FALSE))*VLOOKUP(SDBYLD2!AL$4,'[1]INTERNAL PARAMETERS-1'!$B$5:$J$44,9,FALSE)*SDBYLD2!$F142</f>
        <v>0</v>
      </c>
      <c r="AM142" s="44">
        <f>SDBYLD1!AM142*VLOOKUP(SDBYLD2!AM$4,'[1]INTERNAL PARAMETERS-1'!$B$5:$J$44,5,FALSE)*VLOOKUP(SDBYLD2!AM$4,'[1]INTERNAL PARAMETERS-1'!$B$5:$J$44,7,FALSE)*SDBYLD2!$F142 + SDBYLD1!AM142*(1-VLOOKUP(SDBYLD2!AM$4,'[1]INTERNAL PARAMETERS-1'!$B$5:$J$44,5,FALSE))*VLOOKUP(SDBYLD2!AM$4,'[1]INTERNAL PARAMETERS-1'!$B$5:$J$44,9,FALSE)*SDBYLD2!$F142</f>
        <v>0</v>
      </c>
      <c r="AN142" s="44">
        <f>SDBYLD1!AN142*VLOOKUP(SDBYLD2!AN$4,'[1]INTERNAL PARAMETERS-1'!$B$5:$J$44,5,FALSE)*VLOOKUP(SDBYLD2!AN$4,'[1]INTERNAL PARAMETERS-1'!$B$5:$J$44,7,FALSE)*SDBYLD2!$F142 + SDBYLD1!AN142*(1-VLOOKUP(SDBYLD2!AN$4,'[1]INTERNAL PARAMETERS-1'!$B$5:$J$44,5,FALSE))*VLOOKUP(SDBYLD2!AN$4,'[1]INTERNAL PARAMETERS-1'!$B$5:$J$44,9,FALSE)*SDBYLD2!$F142</f>
        <v>0</v>
      </c>
      <c r="AO142" s="44">
        <f>SDBYLD1!AO142*VLOOKUP(SDBYLD2!AO$4,'[1]INTERNAL PARAMETERS-1'!$B$5:$J$44,5,FALSE)*VLOOKUP(SDBYLD2!AO$4,'[1]INTERNAL PARAMETERS-1'!$B$5:$J$44,7,FALSE)*SDBYLD2!$F142 + SDBYLD1!AO142*(1-VLOOKUP(SDBYLD2!AO$4,'[1]INTERNAL PARAMETERS-1'!$B$5:$J$44,5,FALSE))*VLOOKUP(SDBYLD2!AO$4,'[1]INTERNAL PARAMETERS-1'!$B$5:$J$44,9,FALSE)*SDBYLD2!$F142</f>
        <v>0</v>
      </c>
      <c r="AP142" s="44">
        <f>SDBYLD1!AP142*VLOOKUP(SDBYLD2!AP$4,'[1]INTERNAL PARAMETERS-1'!$B$5:$J$44,5,FALSE)*VLOOKUP(SDBYLD2!AP$4,'[1]INTERNAL PARAMETERS-1'!$B$5:$J$44,7,FALSE)*SDBYLD2!$F142 + SDBYLD1!AP142*(1-VLOOKUP(SDBYLD2!AP$4,'[1]INTERNAL PARAMETERS-1'!$B$5:$J$44,5,FALSE))*VLOOKUP(SDBYLD2!AP$4,'[1]INTERNAL PARAMETERS-1'!$B$5:$J$44,9,FALSE)*SDBYLD2!$F142</f>
        <v>0</v>
      </c>
      <c r="AQ142" s="44">
        <f>SDBYLD1!AQ142*VLOOKUP(SDBYLD2!AQ$4,'[1]INTERNAL PARAMETERS-1'!$B$5:$J$44,5,FALSE)*VLOOKUP(SDBYLD2!AQ$4,'[1]INTERNAL PARAMETERS-1'!$B$5:$J$44,7,FALSE)*SDBYLD2!$F142 + SDBYLD1!AQ142*(1-VLOOKUP(SDBYLD2!AQ$4,'[1]INTERNAL PARAMETERS-1'!$B$5:$J$44,5,FALSE))*VLOOKUP(SDBYLD2!AQ$4,'[1]INTERNAL PARAMETERS-1'!$B$5:$J$44,9,FALSE)*SDBYLD2!$F142</f>
        <v>0</v>
      </c>
      <c r="AR142" s="44">
        <f>SDBYLD1!AR142*VLOOKUP(SDBYLD2!AR$4,'[1]INTERNAL PARAMETERS-1'!$B$5:$J$44,5,FALSE)*VLOOKUP(SDBYLD2!AR$4,'[1]INTERNAL PARAMETERS-1'!$B$5:$J$44,7,FALSE)*SDBYLD2!$F142 + SDBYLD1!AR142*(1-VLOOKUP(SDBYLD2!AR$4,'[1]INTERNAL PARAMETERS-1'!$B$5:$J$44,5,FALSE))*VLOOKUP(SDBYLD2!AR$4,'[1]INTERNAL PARAMETERS-1'!$B$5:$J$44,9,FALSE)*SDBYLD2!$F142</f>
        <v>0</v>
      </c>
      <c r="AS142" s="44">
        <f>SDBYLD1!AS142*VLOOKUP(SDBYLD2!AS$4,'[1]INTERNAL PARAMETERS-1'!$B$5:$J$44,5,FALSE)*VLOOKUP(SDBYLD2!AS$4,'[1]INTERNAL PARAMETERS-1'!$B$5:$J$44,7,FALSE)*SDBYLD2!$F142 + SDBYLD1!AS142*(1-VLOOKUP(SDBYLD2!AS$4,'[1]INTERNAL PARAMETERS-1'!$B$5:$J$44,5,FALSE))*VLOOKUP(SDBYLD2!AS$4,'[1]INTERNAL PARAMETERS-1'!$B$5:$J$44,9,FALSE)*SDBYLD2!$F142</f>
        <v>0</v>
      </c>
      <c r="AT142" s="43">
        <f>SDBYLD1!AT142*VLOOKUP(SDBYLD2!AT$4,'[1]INTERNAL PARAMETERS-1'!$B$5:$J$44,5,FALSE)*VLOOKUP(SDBYLD2!AT$4,'[1]INTERNAL PARAMETERS-1'!$B$5:$J$44,7,FALSE)*SDBYLD2!$F142 + SDBYLD1!AT142*(1-VLOOKUP(SDBYLD2!AT$4,'[1]INTERNAL PARAMETERS-1'!$B$5:$J$44,5,FALSE))*VLOOKUP(SDBYLD2!AT$4,'[1]INTERNAL PARAMETERS-1'!$B$5:$J$44,9,FALSE)*SDBYLD2!$F142</f>
        <v>0</v>
      </c>
      <c r="AU142" s="45">
        <f>SDBYLD1!AU142*VLOOKUP(SDBYLD2!AU$4,'[1]INTERNAL PARAMETERS-1'!$B$5:$J$44,5,FALSE)*VLOOKUP(SDBYLD2!AU$4,'[1]INTERNAL PARAMETERS-1'!$B$5:$J$44,6,FALSE)*VLOOKUP(SDBYLD2!AU$4,'[1]INTERNAL PARAMETERS-1'!$B$5:$J$44,3,FALSE) + SDBYLD1!AU142*(1-VLOOKUP(SDBYLD2!AU$4,'[1]INTERNAL PARAMETERS-1'!$B$5:$J$44,5,FALSE))*VLOOKUP(SDBYLD2!AU$4,'[1]INTERNAL PARAMETERS-1'!$B$5:$J$44,8,FALSE)*VLOOKUP(SDBYLD2!AU$4,'[1]INTERNAL PARAMETERS-1'!$B$5:$J$44,3,FALSE)</f>
        <v>0</v>
      </c>
      <c r="AV142" s="44">
        <f>SDBYLD1!AV142*VLOOKUP(SDBYLD2!AV$4,'[1]INTERNAL PARAMETERS-1'!$B$5:$J$44,5,FALSE)*VLOOKUP(SDBYLD2!AV$4,'[1]INTERNAL PARAMETERS-1'!$B$5:$J$44,6,FALSE)*VLOOKUP(SDBYLD2!AV$4,'[1]INTERNAL PARAMETERS-1'!$B$5:$J$44,3,FALSE) + SDBYLD1!AV142*(1-VLOOKUP(SDBYLD2!AV$4,'[1]INTERNAL PARAMETERS-1'!$B$5:$J$44,5,FALSE))*VLOOKUP(SDBYLD2!AV$4,'[1]INTERNAL PARAMETERS-1'!$B$5:$J$44,8,FALSE)*VLOOKUP(SDBYLD2!AV$4,'[1]INTERNAL PARAMETERS-1'!$B$5:$J$44,3,FALSE)</f>
        <v>0</v>
      </c>
      <c r="AW142" s="44">
        <f>SDBYLD1!AW142*VLOOKUP(SDBYLD2!AW$4,'[1]INTERNAL PARAMETERS-1'!$B$5:$J$44,5,FALSE)*VLOOKUP(SDBYLD2!AW$4,'[1]INTERNAL PARAMETERS-1'!$B$5:$J$44,6,FALSE)*VLOOKUP(SDBYLD2!AW$4,'[1]INTERNAL PARAMETERS-1'!$B$5:$J$44,3,FALSE) + SDBYLD1!AW142*(1-VLOOKUP(SDBYLD2!AW$4,'[1]INTERNAL PARAMETERS-1'!$B$5:$J$44,5,FALSE))*VLOOKUP(SDBYLD2!AW$4,'[1]INTERNAL PARAMETERS-1'!$B$5:$J$44,8,FALSE)*VLOOKUP(SDBYLD2!AW$4,'[1]INTERNAL PARAMETERS-1'!$B$5:$J$44,3,FALSE)</f>
        <v>0</v>
      </c>
      <c r="AX142" s="44">
        <f>SDBYLD1!AX142*VLOOKUP(SDBYLD2!AX$4,'[1]INTERNAL PARAMETERS-1'!$B$5:$J$44,5,FALSE)*VLOOKUP(SDBYLD2!AX$4,'[1]INTERNAL PARAMETERS-1'!$B$5:$J$44,6,FALSE)*VLOOKUP(SDBYLD2!AX$4,'[1]INTERNAL PARAMETERS-1'!$B$5:$J$44,3,FALSE) + SDBYLD1!AX142*(1-VLOOKUP(SDBYLD2!AX$4,'[1]INTERNAL PARAMETERS-1'!$B$5:$J$44,5,FALSE))*VLOOKUP(SDBYLD2!AX$4,'[1]INTERNAL PARAMETERS-1'!$B$5:$J$44,8,FALSE)*VLOOKUP(SDBYLD2!AX$4,'[1]INTERNAL PARAMETERS-1'!$B$5:$J$44,3,FALSE)</f>
        <v>0</v>
      </c>
      <c r="AY142" s="44">
        <f>SDBYLD1!AY142*VLOOKUP(SDBYLD2!AY$4,'[1]INTERNAL PARAMETERS-1'!$B$5:$J$44,5,FALSE)*VLOOKUP(SDBYLD2!AY$4,'[1]INTERNAL PARAMETERS-1'!$B$5:$J$44,6,FALSE)*VLOOKUP(SDBYLD2!AY$4,'[1]INTERNAL PARAMETERS-1'!$B$5:$J$44,3,FALSE) + SDBYLD1!AY142*(1-VLOOKUP(SDBYLD2!AY$4,'[1]INTERNAL PARAMETERS-1'!$B$5:$J$44,5,FALSE))*VLOOKUP(SDBYLD2!AY$4,'[1]INTERNAL PARAMETERS-1'!$B$5:$J$44,8,FALSE)*VLOOKUP(SDBYLD2!AY$4,'[1]INTERNAL PARAMETERS-1'!$B$5:$J$44,3,FALSE)</f>
        <v>0</v>
      </c>
      <c r="AZ142" s="44">
        <f>SDBYLD1!AZ142*VLOOKUP(SDBYLD2!AZ$4,'[1]INTERNAL PARAMETERS-1'!$B$5:$J$44,5,FALSE)*VLOOKUP(SDBYLD2!AZ$4,'[1]INTERNAL PARAMETERS-1'!$B$5:$J$44,6,FALSE)*VLOOKUP(SDBYLD2!AZ$4,'[1]INTERNAL PARAMETERS-1'!$B$5:$J$44,3,FALSE) + SDBYLD1!AZ142*(1-VLOOKUP(SDBYLD2!AZ$4,'[1]INTERNAL PARAMETERS-1'!$B$5:$J$44,5,FALSE))*VLOOKUP(SDBYLD2!AZ$4,'[1]INTERNAL PARAMETERS-1'!$B$5:$J$44,8,FALSE)*VLOOKUP(SDBYLD2!AZ$4,'[1]INTERNAL PARAMETERS-1'!$B$5:$J$44,3,FALSE)</f>
        <v>0</v>
      </c>
      <c r="BA142" s="44">
        <f>SDBYLD1!BA142*VLOOKUP(SDBYLD2!BA$4,'[1]INTERNAL PARAMETERS-1'!$B$5:$J$44,5,FALSE)*VLOOKUP(SDBYLD2!BA$4,'[1]INTERNAL PARAMETERS-1'!$B$5:$J$44,6,FALSE)*VLOOKUP(SDBYLD2!BA$4,'[1]INTERNAL PARAMETERS-1'!$B$5:$J$44,3,FALSE) + SDBYLD1!BA142*(1-VLOOKUP(SDBYLD2!BA$4,'[1]INTERNAL PARAMETERS-1'!$B$5:$J$44,5,FALSE))*VLOOKUP(SDBYLD2!BA$4,'[1]INTERNAL PARAMETERS-1'!$B$5:$J$44,8,FALSE)*VLOOKUP(SDBYLD2!BA$4,'[1]INTERNAL PARAMETERS-1'!$B$5:$J$44,3,FALSE)</f>
        <v>0</v>
      </c>
      <c r="BB142" s="44">
        <f>SDBYLD1!BB142*VLOOKUP(SDBYLD2!BB$4,'[1]INTERNAL PARAMETERS-1'!$B$5:$J$44,5,FALSE)*VLOOKUP(SDBYLD2!BB$4,'[1]INTERNAL PARAMETERS-1'!$B$5:$J$44,6,FALSE)*VLOOKUP(SDBYLD2!BB$4,'[1]INTERNAL PARAMETERS-1'!$B$5:$J$44,3,FALSE) + SDBYLD1!BB142*(1-VLOOKUP(SDBYLD2!BB$4,'[1]INTERNAL PARAMETERS-1'!$B$5:$J$44,5,FALSE))*VLOOKUP(SDBYLD2!BB$4,'[1]INTERNAL PARAMETERS-1'!$B$5:$J$44,8,FALSE)*VLOOKUP(SDBYLD2!BB$4,'[1]INTERNAL PARAMETERS-1'!$B$5:$J$44,3,FALSE)</f>
        <v>0</v>
      </c>
      <c r="BC142" s="44">
        <f>SDBYLD1!BC142*VLOOKUP(SDBYLD2!BC$4,'[1]INTERNAL PARAMETERS-1'!$B$5:$J$44,5,FALSE)*VLOOKUP(SDBYLD2!BC$4,'[1]INTERNAL PARAMETERS-1'!$B$5:$J$44,6,FALSE)*VLOOKUP(SDBYLD2!BC$4,'[1]INTERNAL PARAMETERS-1'!$B$5:$J$44,3,FALSE) + SDBYLD1!BC142*(1-VLOOKUP(SDBYLD2!BC$4,'[1]INTERNAL PARAMETERS-1'!$B$5:$J$44,5,FALSE))*VLOOKUP(SDBYLD2!BC$4,'[1]INTERNAL PARAMETERS-1'!$B$5:$J$44,8,FALSE)*VLOOKUP(SDBYLD2!BC$4,'[1]INTERNAL PARAMETERS-1'!$B$5:$J$44,3,FALSE)</f>
        <v>0</v>
      </c>
      <c r="BD142" s="44">
        <f>SDBYLD1!BD142*VLOOKUP(SDBYLD2!BD$4,'[1]INTERNAL PARAMETERS-1'!$B$5:$J$44,5,FALSE)*VLOOKUP(SDBYLD2!BD$4,'[1]INTERNAL PARAMETERS-1'!$B$5:$J$44,6,FALSE)*VLOOKUP(SDBYLD2!BD$4,'[1]INTERNAL PARAMETERS-1'!$B$5:$J$44,3,FALSE) + SDBYLD1!BD142*(1-VLOOKUP(SDBYLD2!BD$4,'[1]INTERNAL PARAMETERS-1'!$B$5:$J$44,5,FALSE))*VLOOKUP(SDBYLD2!BD$4,'[1]INTERNAL PARAMETERS-1'!$B$5:$J$44,8,FALSE)*VLOOKUP(SDBYLD2!BD$4,'[1]INTERNAL PARAMETERS-1'!$B$5:$J$44,3,FALSE)</f>
        <v>0</v>
      </c>
      <c r="BE142" s="44">
        <f>SDBYLD1!BE142*VLOOKUP(SDBYLD2!BE$4,'[1]INTERNAL PARAMETERS-1'!$B$5:$J$44,5,FALSE)*VLOOKUP(SDBYLD2!BE$4,'[1]INTERNAL PARAMETERS-1'!$B$5:$J$44,6,FALSE)*VLOOKUP(SDBYLD2!BE$4,'[1]INTERNAL PARAMETERS-1'!$B$5:$J$44,3,FALSE) + SDBYLD1!BE142*(1-VLOOKUP(SDBYLD2!BE$4,'[1]INTERNAL PARAMETERS-1'!$B$5:$J$44,5,FALSE))*VLOOKUP(SDBYLD2!BE$4,'[1]INTERNAL PARAMETERS-1'!$B$5:$J$44,8,FALSE)*VLOOKUP(SDBYLD2!BE$4,'[1]INTERNAL PARAMETERS-1'!$B$5:$J$44,3,FALSE)</f>
        <v>0</v>
      </c>
      <c r="BF142" s="44">
        <f>SDBYLD1!BF142*VLOOKUP(SDBYLD2!BF$4,'[1]INTERNAL PARAMETERS-1'!$B$5:$J$44,5,FALSE)*VLOOKUP(SDBYLD2!BF$4,'[1]INTERNAL PARAMETERS-1'!$B$5:$J$44,6,FALSE)*VLOOKUP(SDBYLD2!BF$4,'[1]INTERNAL PARAMETERS-1'!$B$5:$J$44,3,FALSE) + SDBYLD1!BF142*(1-VLOOKUP(SDBYLD2!BF$4,'[1]INTERNAL PARAMETERS-1'!$B$5:$J$44,5,FALSE))*VLOOKUP(SDBYLD2!BF$4,'[1]INTERNAL PARAMETERS-1'!$B$5:$J$44,8,FALSE)*VLOOKUP(SDBYLD2!BF$4,'[1]INTERNAL PARAMETERS-1'!$B$5:$J$44,3,FALSE)</f>
        <v>0</v>
      </c>
      <c r="BG142" s="44">
        <f>SDBYLD1!BG142*VLOOKUP(SDBYLD2!BG$4,'[1]INTERNAL PARAMETERS-1'!$B$5:$J$44,5,FALSE)*VLOOKUP(SDBYLD2!BG$4,'[1]INTERNAL PARAMETERS-1'!$B$5:$J$44,6,FALSE)*VLOOKUP(SDBYLD2!BG$4,'[1]INTERNAL PARAMETERS-1'!$B$5:$J$44,3,FALSE) + SDBYLD1!BG142*(1-VLOOKUP(SDBYLD2!BG$4,'[1]INTERNAL PARAMETERS-1'!$B$5:$J$44,5,FALSE))*VLOOKUP(SDBYLD2!BG$4,'[1]INTERNAL PARAMETERS-1'!$B$5:$J$44,8,FALSE)*VLOOKUP(SDBYLD2!BG$4,'[1]INTERNAL PARAMETERS-1'!$B$5:$J$44,3,FALSE)</f>
        <v>0</v>
      </c>
      <c r="BH142" s="44">
        <f>SDBYLD1!BH142*VLOOKUP(SDBYLD2!BH$4,'[1]INTERNAL PARAMETERS-1'!$B$5:$J$44,5,FALSE)*VLOOKUP(SDBYLD2!BH$4,'[1]INTERNAL PARAMETERS-1'!$B$5:$J$44,6,FALSE)*VLOOKUP(SDBYLD2!BH$4,'[1]INTERNAL PARAMETERS-1'!$B$5:$J$44,3,FALSE) + SDBYLD1!BH142*(1-VLOOKUP(SDBYLD2!BH$4,'[1]INTERNAL PARAMETERS-1'!$B$5:$J$44,5,FALSE))*VLOOKUP(SDBYLD2!BH$4,'[1]INTERNAL PARAMETERS-1'!$B$5:$J$44,8,FALSE)*VLOOKUP(SDBYLD2!BH$4,'[1]INTERNAL PARAMETERS-1'!$B$5:$J$44,3,FALSE)</f>
        <v>0</v>
      </c>
      <c r="BI142" s="44">
        <f>SDBYLD1!BI142*VLOOKUP(SDBYLD2!BI$4,'[1]INTERNAL PARAMETERS-1'!$B$5:$J$44,5,FALSE)*VLOOKUP(SDBYLD2!BI$4,'[1]INTERNAL PARAMETERS-1'!$B$5:$J$44,6,FALSE)*VLOOKUP(SDBYLD2!BI$4,'[1]INTERNAL PARAMETERS-1'!$B$5:$J$44,3,FALSE) + SDBYLD1!BI142*(1-VLOOKUP(SDBYLD2!BI$4,'[1]INTERNAL PARAMETERS-1'!$B$5:$J$44,5,FALSE))*VLOOKUP(SDBYLD2!BI$4,'[1]INTERNAL PARAMETERS-1'!$B$5:$J$44,8,FALSE)*VLOOKUP(SDBYLD2!BI$4,'[1]INTERNAL PARAMETERS-1'!$B$5:$J$44,3,FALSE)</f>
        <v>0</v>
      </c>
      <c r="BJ142" s="44">
        <f>SDBYLD1!BJ142*VLOOKUP(SDBYLD2!BJ$4,'[1]INTERNAL PARAMETERS-1'!$B$5:$J$44,5,FALSE)*VLOOKUP(SDBYLD2!BJ$4,'[1]INTERNAL PARAMETERS-1'!$B$5:$J$44,6,FALSE)*VLOOKUP(SDBYLD2!BJ$4,'[1]INTERNAL PARAMETERS-1'!$B$5:$J$44,3,FALSE) + SDBYLD1!BJ142*(1-VLOOKUP(SDBYLD2!BJ$4,'[1]INTERNAL PARAMETERS-1'!$B$5:$J$44,5,FALSE))*VLOOKUP(SDBYLD2!BJ$4,'[1]INTERNAL PARAMETERS-1'!$B$5:$J$44,8,FALSE)*VLOOKUP(SDBYLD2!BJ$4,'[1]INTERNAL PARAMETERS-1'!$B$5:$J$44,3,FALSE)</f>
        <v>0</v>
      </c>
      <c r="BK142" s="44">
        <f>SDBYLD1!BK142*VLOOKUP(SDBYLD2!BK$4,'[1]INTERNAL PARAMETERS-1'!$B$5:$J$44,5,FALSE)*VLOOKUP(SDBYLD2!BK$4,'[1]INTERNAL PARAMETERS-1'!$B$5:$J$44,6,FALSE)*VLOOKUP(SDBYLD2!BK$4,'[1]INTERNAL PARAMETERS-1'!$B$5:$J$44,3,FALSE) + SDBYLD1!BK142*(1-VLOOKUP(SDBYLD2!BK$4,'[1]INTERNAL PARAMETERS-1'!$B$5:$J$44,5,FALSE))*VLOOKUP(SDBYLD2!BK$4,'[1]INTERNAL PARAMETERS-1'!$B$5:$J$44,8,FALSE)*VLOOKUP(SDBYLD2!BK$4,'[1]INTERNAL PARAMETERS-1'!$B$5:$J$44,3,FALSE)</f>
        <v>0</v>
      </c>
      <c r="BL142" s="44">
        <f>SDBYLD1!BL142*VLOOKUP(SDBYLD2!BL$4,'[1]INTERNAL PARAMETERS-1'!$B$5:$J$44,5,FALSE)*VLOOKUP(SDBYLD2!BL$4,'[1]INTERNAL PARAMETERS-1'!$B$5:$J$44,6,FALSE)*VLOOKUP(SDBYLD2!BL$4,'[1]INTERNAL PARAMETERS-1'!$B$5:$J$44,3,FALSE) + SDBYLD1!BL142*(1-VLOOKUP(SDBYLD2!BL$4,'[1]INTERNAL PARAMETERS-1'!$B$5:$J$44,5,FALSE))*VLOOKUP(SDBYLD2!BL$4,'[1]INTERNAL PARAMETERS-1'!$B$5:$J$44,8,FALSE)*VLOOKUP(SDBYLD2!BL$4,'[1]INTERNAL PARAMETERS-1'!$B$5:$J$44,3,FALSE)</f>
        <v>0</v>
      </c>
      <c r="BM142" s="44">
        <f>SDBYLD1!BM142*VLOOKUP(SDBYLD2!BM$4,'[1]INTERNAL PARAMETERS-1'!$B$5:$J$44,5,FALSE)*VLOOKUP(SDBYLD2!BM$4,'[1]INTERNAL PARAMETERS-1'!$B$5:$J$44,6,FALSE)*VLOOKUP(SDBYLD2!BM$4,'[1]INTERNAL PARAMETERS-1'!$B$5:$J$44,3,FALSE) + SDBYLD1!BM142*(1-VLOOKUP(SDBYLD2!BM$4,'[1]INTERNAL PARAMETERS-1'!$B$5:$J$44,5,FALSE))*VLOOKUP(SDBYLD2!BM$4,'[1]INTERNAL PARAMETERS-1'!$B$5:$J$44,8,FALSE)*VLOOKUP(SDBYLD2!BM$4,'[1]INTERNAL PARAMETERS-1'!$B$5:$J$44,3,FALSE)</f>
        <v>0</v>
      </c>
      <c r="BN142" s="44">
        <f>SDBYLD1!BN142*VLOOKUP(SDBYLD2!BN$4,'[1]INTERNAL PARAMETERS-1'!$B$5:$J$44,5,FALSE)*VLOOKUP(SDBYLD2!BN$4,'[1]INTERNAL PARAMETERS-1'!$B$5:$J$44,6,FALSE)*VLOOKUP(SDBYLD2!BN$4,'[1]INTERNAL PARAMETERS-1'!$B$5:$J$44,3,FALSE) + SDBYLD1!BN142*(1-VLOOKUP(SDBYLD2!BN$4,'[1]INTERNAL PARAMETERS-1'!$B$5:$J$44,5,FALSE))*VLOOKUP(SDBYLD2!BN$4,'[1]INTERNAL PARAMETERS-1'!$B$5:$J$44,8,FALSE)*VLOOKUP(SDBYLD2!BN$4,'[1]INTERNAL PARAMETERS-1'!$B$5:$J$44,3,FALSE)</f>
        <v>0</v>
      </c>
      <c r="BO142" s="44">
        <f>SDBYLD1!BO142*VLOOKUP(SDBYLD2!BO$4,'[1]INTERNAL PARAMETERS-1'!$B$5:$J$44,5,FALSE)*VLOOKUP(SDBYLD2!BO$4,'[1]INTERNAL PARAMETERS-1'!$B$5:$J$44,6,FALSE)*VLOOKUP(SDBYLD2!BO$4,'[1]INTERNAL PARAMETERS-1'!$B$5:$J$44,3,FALSE) + SDBYLD1!BO142*(1-VLOOKUP(SDBYLD2!BO$4,'[1]INTERNAL PARAMETERS-1'!$B$5:$J$44,5,FALSE))*VLOOKUP(SDBYLD2!BO$4,'[1]INTERNAL PARAMETERS-1'!$B$5:$J$44,8,FALSE)*VLOOKUP(SDBYLD2!BO$4,'[1]INTERNAL PARAMETERS-1'!$B$5:$J$44,3,FALSE)</f>
        <v>0</v>
      </c>
      <c r="BP142" s="44">
        <f>SDBYLD1!BP142*VLOOKUP(SDBYLD2!BP$4,'[1]INTERNAL PARAMETERS-1'!$B$5:$J$44,5,FALSE)*VLOOKUP(SDBYLD2!BP$4,'[1]INTERNAL PARAMETERS-1'!$B$5:$J$44,6,FALSE)*VLOOKUP(SDBYLD2!BP$4,'[1]INTERNAL PARAMETERS-1'!$B$5:$J$44,3,FALSE) + SDBYLD1!BP142*(1-VLOOKUP(SDBYLD2!BP$4,'[1]INTERNAL PARAMETERS-1'!$B$5:$J$44,5,FALSE))*VLOOKUP(SDBYLD2!BP$4,'[1]INTERNAL PARAMETERS-1'!$B$5:$J$44,8,FALSE)*VLOOKUP(SDBYLD2!BP$4,'[1]INTERNAL PARAMETERS-1'!$B$5:$J$44,3,FALSE)</f>
        <v>0</v>
      </c>
      <c r="BQ142" s="44">
        <f>SDBYLD1!BQ142*VLOOKUP(SDBYLD2!BQ$4,'[1]INTERNAL PARAMETERS-1'!$B$5:$J$44,5,FALSE)*VLOOKUP(SDBYLD2!BQ$4,'[1]INTERNAL PARAMETERS-1'!$B$5:$J$44,6,FALSE)*VLOOKUP(SDBYLD2!BQ$4,'[1]INTERNAL PARAMETERS-1'!$B$5:$J$44,3,FALSE) + SDBYLD1!BQ142*(1-VLOOKUP(SDBYLD2!BQ$4,'[1]INTERNAL PARAMETERS-1'!$B$5:$J$44,5,FALSE))*VLOOKUP(SDBYLD2!BQ$4,'[1]INTERNAL PARAMETERS-1'!$B$5:$J$44,8,FALSE)*VLOOKUP(SDBYLD2!BQ$4,'[1]INTERNAL PARAMETERS-1'!$B$5:$J$44,3,FALSE)</f>
        <v>0</v>
      </c>
      <c r="BR142" s="44">
        <f>SDBYLD1!BR142*VLOOKUP(SDBYLD2!BR$4,'[1]INTERNAL PARAMETERS-1'!$B$5:$J$44,5,FALSE)*VLOOKUP(SDBYLD2!BR$4,'[1]INTERNAL PARAMETERS-1'!$B$5:$J$44,6,FALSE)*VLOOKUP(SDBYLD2!BR$4,'[1]INTERNAL PARAMETERS-1'!$B$5:$J$44,3,FALSE) + SDBYLD1!BR142*(1-VLOOKUP(SDBYLD2!BR$4,'[1]INTERNAL PARAMETERS-1'!$B$5:$J$44,5,FALSE))*VLOOKUP(SDBYLD2!BR$4,'[1]INTERNAL PARAMETERS-1'!$B$5:$J$44,8,FALSE)*VLOOKUP(SDBYLD2!BR$4,'[1]INTERNAL PARAMETERS-1'!$B$5:$J$44,3,FALSE)</f>
        <v>0</v>
      </c>
      <c r="BS142" s="44">
        <f>SDBYLD1!BS142*VLOOKUP(SDBYLD2!BS$4,'[1]INTERNAL PARAMETERS-1'!$B$5:$J$44,5,FALSE)*VLOOKUP(SDBYLD2!BS$4,'[1]INTERNAL PARAMETERS-1'!$B$5:$J$44,6,FALSE)*VLOOKUP(SDBYLD2!BS$4,'[1]INTERNAL PARAMETERS-1'!$B$5:$J$44,3,FALSE) + SDBYLD1!BS142*(1-VLOOKUP(SDBYLD2!BS$4,'[1]INTERNAL PARAMETERS-1'!$B$5:$J$44,5,FALSE))*VLOOKUP(SDBYLD2!BS$4,'[1]INTERNAL PARAMETERS-1'!$B$5:$J$44,8,FALSE)*VLOOKUP(SDBYLD2!BS$4,'[1]INTERNAL PARAMETERS-1'!$B$5:$J$44,3,FALSE)</f>
        <v>0</v>
      </c>
      <c r="BT142" s="44">
        <f>SDBYLD1!BT142*VLOOKUP(SDBYLD2!BT$4,'[1]INTERNAL PARAMETERS-1'!$B$5:$J$44,5,FALSE)*VLOOKUP(SDBYLD2!BT$4,'[1]INTERNAL PARAMETERS-1'!$B$5:$J$44,6,FALSE)*VLOOKUP(SDBYLD2!BT$4,'[1]INTERNAL PARAMETERS-1'!$B$5:$J$44,3,FALSE) + SDBYLD1!BT142*(1-VLOOKUP(SDBYLD2!BT$4,'[1]INTERNAL PARAMETERS-1'!$B$5:$J$44,5,FALSE))*VLOOKUP(SDBYLD2!BT$4,'[1]INTERNAL PARAMETERS-1'!$B$5:$J$44,8,FALSE)*VLOOKUP(SDBYLD2!BT$4,'[1]INTERNAL PARAMETERS-1'!$B$5:$J$44,3,FALSE)</f>
        <v>0</v>
      </c>
      <c r="BU142" s="44">
        <f>SDBYLD1!BU142*VLOOKUP(SDBYLD2!BU$4,'[1]INTERNAL PARAMETERS-1'!$B$5:$J$44,5,FALSE)*VLOOKUP(SDBYLD2!BU$4,'[1]INTERNAL PARAMETERS-1'!$B$5:$J$44,6,FALSE)*VLOOKUP(SDBYLD2!BU$4,'[1]INTERNAL PARAMETERS-1'!$B$5:$J$44,3,FALSE) + SDBYLD1!BU142*(1-VLOOKUP(SDBYLD2!BU$4,'[1]INTERNAL PARAMETERS-1'!$B$5:$J$44,5,FALSE))*VLOOKUP(SDBYLD2!BU$4,'[1]INTERNAL PARAMETERS-1'!$B$5:$J$44,8,FALSE)*VLOOKUP(SDBYLD2!BU$4,'[1]INTERNAL PARAMETERS-1'!$B$5:$J$44,3,FALSE)</f>
        <v>0</v>
      </c>
      <c r="BV142" s="44">
        <f>SDBYLD1!BV142*VLOOKUP(SDBYLD2!BV$4,'[1]INTERNAL PARAMETERS-1'!$B$5:$J$44,5,FALSE)*VLOOKUP(SDBYLD2!BV$4,'[1]INTERNAL PARAMETERS-1'!$B$5:$J$44,6,FALSE)*VLOOKUP(SDBYLD2!BV$4,'[1]INTERNAL PARAMETERS-1'!$B$5:$J$44,3,FALSE) + SDBYLD1!BV142*(1-VLOOKUP(SDBYLD2!BV$4,'[1]INTERNAL PARAMETERS-1'!$B$5:$J$44,5,FALSE))*VLOOKUP(SDBYLD2!BV$4,'[1]INTERNAL PARAMETERS-1'!$B$5:$J$44,8,FALSE)*VLOOKUP(SDBYLD2!BV$4,'[1]INTERNAL PARAMETERS-1'!$B$5:$J$44,3,FALSE)</f>
        <v>0</v>
      </c>
      <c r="BW142" s="44">
        <f>SDBYLD1!BW142*VLOOKUP(SDBYLD2!BW$4,'[1]INTERNAL PARAMETERS-1'!$B$5:$J$44,5,FALSE)*VLOOKUP(SDBYLD2!BW$4,'[1]INTERNAL PARAMETERS-1'!$B$5:$J$44,6,FALSE)*VLOOKUP(SDBYLD2!BW$4,'[1]INTERNAL PARAMETERS-1'!$B$5:$J$44,3,FALSE) + SDBYLD1!BW142*(1-VLOOKUP(SDBYLD2!BW$4,'[1]INTERNAL PARAMETERS-1'!$B$5:$J$44,5,FALSE))*VLOOKUP(SDBYLD2!BW$4,'[1]INTERNAL PARAMETERS-1'!$B$5:$J$44,8,FALSE)*VLOOKUP(SDBYLD2!BW$4,'[1]INTERNAL PARAMETERS-1'!$B$5:$J$44,3,FALSE)</f>
        <v>0</v>
      </c>
      <c r="BX142" s="44">
        <f>SDBYLD1!BX142*VLOOKUP(SDBYLD2!BX$4,'[1]INTERNAL PARAMETERS-1'!$B$5:$J$44,5,FALSE)*VLOOKUP(SDBYLD2!BX$4,'[1]INTERNAL PARAMETERS-1'!$B$5:$J$44,6,FALSE)*VLOOKUP(SDBYLD2!BX$4,'[1]INTERNAL PARAMETERS-1'!$B$5:$J$44,3,FALSE) + SDBYLD1!BX142*(1-VLOOKUP(SDBYLD2!BX$4,'[1]INTERNAL PARAMETERS-1'!$B$5:$J$44,5,FALSE))*VLOOKUP(SDBYLD2!BX$4,'[1]INTERNAL PARAMETERS-1'!$B$5:$J$44,8,FALSE)*VLOOKUP(SDBYLD2!BX$4,'[1]INTERNAL PARAMETERS-1'!$B$5:$J$44,3,FALSE)</f>
        <v>0</v>
      </c>
      <c r="BY142" s="44">
        <f>SDBYLD1!BY142*VLOOKUP(SDBYLD2!BY$4,'[1]INTERNAL PARAMETERS-1'!$B$5:$J$44,5,FALSE)*VLOOKUP(SDBYLD2!BY$4,'[1]INTERNAL PARAMETERS-1'!$B$5:$J$44,6,FALSE)*VLOOKUP(SDBYLD2!BY$4,'[1]INTERNAL PARAMETERS-1'!$B$5:$J$44,3,FALSE) + SDBYLD1!BY142*(1-VLOOKUP(SDBYLD2!BY$4,'[1]INTERNAL PARAMETERS-1'!$B$5:$J$44,5,FALSE))*VLOOKUP(SDBYLD2!BY$4,'[1]INTERNAL PARAMETERS-1'!$B$5:$J$44,8,FALSE)*VLOOKUP(SDBYLD2!BY$4,'[1]INTERNAL PARAMETERS-1'!$B$5:$J$44,3,FALSE)</f>
        <v>0</v>
      </c>
      <c r="BZ142" s="44">
        <f>SDBYLD1!BZ142*VLOOKUP(SDBYLD2!BZ$4,'[1]INTERNAL PARAMETERS-1'!$B$5:$J$44,5,FALSE)*VLOOKUP(SDBYLD2!BZ$4,'[1]INTERNAL PARAMETERS-1'!$B$5:$J$44,6,FALSE)*VLOOKUP(SDBYLD2!BZ$4,'[1]INTERNAL PARAMETERS-1'!$B$5:$J$44,3,FALSE) + SDBYLD1!BZ142*(1-VLOOKUP(SDBYLD2!BZ$4,'[1]INTERNAL PARAMETERS-1'!$B$5:$J$44,5,FALSE))*VLOOKUP(SDBYLD2!BZ$4,'[1]INTERNAL PARAMETERS-1'!$B$5:$J$44,8,FALSE)*VLOOKUP(SDBYLD2!BZ$4,'[1]INTERNAL PARAMETERS-1'!$B$5:$J$44,3,FALSE)</f>
        <v>0</v>
      </c>
      <c r="CA142" s="44">
        <f>SDBYLD1!CA142*VLOOKUP(SDBYLD2!CA$4,'[1]INTERNAL PARAMETERS-1'!$B$5:$J$44,5,FALSE)*VLOOKUP(SDBYLD2!CA$4,'[1]INTERNAL PARAMETERS-1'!$B$5:$J$44,6,FALSE)*VLOOKUP(SDBYLD2!CA$4,'[1]INTERNAL PARAMETERS-1'!$B$5:$J$44,3,FALSE) + SDBYLD1!CA142*(1-VLOOKUP(SDBYLD2!CA$4,'[1]INTERNAL PARAMETERS-1'!$B$5:$J$44,5,FALSE))*VLOOKUP(SDBYLD2!CA$4,'[1]INTERNAL PARAMETERS-1'!$B$5:$J$44,8,FALSE)*VLOOKUP(SDBYLD2!CA$4,'[1]INTERNAL PARAMETERS-1'!$B$5:$J$44,3,FALSE)</f>
        <v>0</v>
      </c>
      <c r="CB142" s="44">
        <f>SDBYLD1!CB142*VLOOKUP(SDBYLD2!CB$4,'[1]INTERNAL PARAMETERS-1'!$B$5:$J$44,5,FALSE)*VLOOKUP(SDBYLD2!CB$4,'[1]INTERNAL PARAMETERS-1'!$B$5:$J$44,6,FALSE)*VLOOKUP(SDBYLD2!CB$4,'[1]INTERNAL PARAMETERS-1'!$B$5:$J$44,3,FALSE) + SDBYLD1!CB142*(1-VLOOKUP(SDBYLD2!CB$4,'[1]INTERNAL PARAMETERS-1'!$B$5:$J$44,5,FALSE))*VLOOKUP(SDBYLD2!CB$4,'[1]INTERNAL PARAMETERS-1'!$B$5:$J$44,8,FALSE)*VLOOKUP(SDBYLD2!CB$4,'[1]INTERNAL PARAMETERS-1'!$B$5:$J$44,3,FALSE)</f>
        <v>0</v>
      </c>
      <c r="CC142" s="44">
        <f>SDBYLD1!CC142*VLOOKUP(SDBYLD2!CC$4,'[1]INTERNAL PARAMETERS-1'!$B$5:$J$44,5,FALSE)*VLOOKUP(SDBYLD2!CC$4,'[1]INTERNAL PARAMETERS-1'!$B$5:$J$44,6,FALSE)*VLOOKUP(SDBYLD2!CC$4,'[1]INTERNAL PARAMETERS-1'!$B$5:$J$44,3,FALSE) + SDBYLD1!CC142*(1-VLOOKUP(SDBYLD2!CC$4,'[1]INTERNAL PARAMETERS-1'!$B$5:$J$44,5,FALSE))*VLOOKUP(SDBYLD2!CC$4,'[1]INTERNAL PARAMETERS-1'!$B$5:$J$44,8,FALSE)*VLOOKUP(SDBYLD2!CC$4,'[1]INTERNAL PARAMETERS-1'!$B$5:$J$44,3,FALSE)</f>
        <v>0</v>
      </c>
      <c r="CD142" s="44">
        <f>SDBYLD1!CD142*VLOOKUP(SDBYLD2!CD$4,'[1]INTERNAL PARAMETERS-1'!$B$5:$J$44,5,FALSE)*VLOOKUP(SDBYLD2!CD$4,'[1]INTERNAL PARAMETERS-1'!$B$5:$J$44,6,FALSE)*VLOOKUP(SDBYLD2!CD$4,'[1]INTERNAL PARAMETERS-1'!$B$5:$J$44,3,FALSE) + SDBYLD1!CD142*(1-VLOOKUP(SDBYLD2!CD$4,'[1]INTERNAL PARAMETERS-1'!$B$5:$J$44,5,FALSE))*VLOOKUP(SDBYLD2!CD$4,'[1]INTERNAL PARAMETERS-1'!$B$5:$J$44,8,FALSE)*VLOOKUP(SDBYLD2!CD$4,'[1]INTERNAL PARAMETERS-1'!$B$5:$J$44,3,FALSE)</f>
        <v>0</v>
      </c>
      <c r="CE142" s="44">
        <f>SDBYLD1!CE142*VLOOKUP(SDBYLD2!CE$4,'[1]INTERNAL PARAMETERS-1'!$B$5:$J$44,5,FALSE)*VLOOKUP(SDBYLD2!CE$4,'[1]INTERNAL PARAMETERS-1'!$B$5:$J$44,6,FALSE)*VLOOKUP(SDBYLD2!CE$4,'[1]INTERNAL PARAMETERS-1'!$B$5:$J$44,3,FALSE) + SDBYLD1!CE142*(1-VLOOKUP(SDBYLD2!CE$4,'[1]INTERNAL PARAMETERS-1'!$B$5:$J$44,5,FALSE))*VLOOKUP(SDBYLD2!CE$4,'[1]INTERNAL PARAMETERS-1'!$B$5:$J$44,8,FALSE)*VLOOKUP(SDBYLD2!CE$4,'[1]INTERNAL PARAMETERS-1'!$B$5:$J$44,3,FALSE)</f>
        <v>0</v>
      </c>
      <c r="CF142" s="44">
        <f>SDBYLD1!CF142*VLOOKUP(SDBYLD2!CF$4,'[1]INTERNAL PARAMETERS-1'!$B$5:$J$44,5,FALSE)*VLOOKUP(SDBYLD2!CF$4,'[1]INTERNAL PARAMETERS-1'!$B$5:$J$44,6,FALSE)*VLOOKUP(SDBYLD2!CF$4,'[1]INTERNAL PARAMETERS-1'!$B$5:$J$44,3,FALSE) + SDBYLD1!CF142*(1-VLOOKUP(SDBYLD2!CF$4,'[1]INTERNAL PARAMETERS-1'!$B$5:$J$44,5,FALSE))*VLOOKUP(SDBYLD2!CF$4,'[1]INTERNAL PARAMETERS-1'!$B$5:$J$44,8,FALSE)*VLOOKUP(SDBYLD2!CF$4,'[1]INTERNAL PARAMETERS-1'!$B$5:$J$44,3,FALSE)</f>
        <v>0</v>
      </c>
      <c r="CG142" s="44">
        <f>SDBYLD1!CG142*VLOOKUP(SDBYLD2!CG$4,'[1]INTERNAL PARAMETERS-1'!$B$5:$J$44,5,FALSE)*VLOOKUP(SDBYLD2!CG$4,'[1]INTERNAL PARAMETERS-1'!$B$5:$J$44,6,FALSE)*VLOOKUP(SDBYLD2!CG$4,'[1]INTERNAL PARAMETERS-1'!$B$5:$J$44,3,FALSE) + SDBYLD1!CG142*(1-VLOOKUP(SDBYLD2!CG$4,'[1]INTERNAL PARAMETERS-1'!$B$5:$J$44,5,FALSE))*VLOOKUP(SDBYLD2!CG$4,'[1]INTERNAL PARAMETERS-1'!$B$5:$J$44,8,FALSE)*VLOOKUP(SDBYLD2!CG$4,'[1]INTERNAL PARAMETERS-1'!$B$5:$J$44,3,FALSE)</f>
        <v>0</v>
      </c>
      <c r="CH142" s="43">
        <f>SDBYLD1!CH142*VLOOKUP(SDBYLD2!CH$4,'[1]INTERNAL PARAMETERS-1'!$B$5:$J$44,5,FALSE)*VLOOKUP(SDBYLD2!CH$4,'[1]INTERNAL PARAMETERS-1'!$B$5:$J$44,6,FALSE)*VLOOKUP(SDBYLD2!CH$4,'[1]INTERNAL PARAMETERS-1'!$B$5:$J$44,3,FALSE) + SDBYLD1!CH142*(1-VLOOKUP(SDBYLD2!CH$4,'[1]INTERNAL PARAMETERS-1'!$B$5:$J$44,5,FALSE))*VLOOKUP(SDBYLD2!CH$4,'[1]INTERNAL PARAMETERS-1'!$B$5:$J$44,8,FALSE)*VLOOKUP(SDBYLD2!CH$4,'[1]INTERNAL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SDBeam!X143</f>
        <v>0</v>
      </c>
      <c r="F143" s="56">
        <f>'[1]INTERNAL PARAMETERS-1'!M17</f>
        <v>25.55</v>
      </c>
      <c r="G143" s="45">
        <f>SDBYLD1!G143*VLOOKUP(SDBYLD2!G$4,'[1]INTERNAL PARAMETERS-1'!$B$5:$J$44,5,FALSE)*VLOOKUP(SDBYLD2!G$4,'[1]INTERNAL PARAMETERS-1'!$B$5:$J$44,7,FALSE)*SDBYLD2!$F143 + SDBYLD1!G143*(1-VLOOKUP(SDBYLD2!G$4,'[1]INTERNAL PARAMETERS-1'!$B$5:$J$44,5,FALSE))*VLOOKUP(SDBYLD2!G$4,'[1]INTERNAL PARAMETERS-1'!$B$5:$J$44,9,FALSE)*SDBYLD2!$F143</f>
        <v>0</v>
      </c>
      <c r="H143" s="44">
        <f>SDBYLD1!H143*VLOOKUP(SDBYLD2!H$4,'[1]INTERNAL PARAMETERS-1'!$B$5:$J$44,5,FALSE)*VLOOKUP(SDBYLD2!H$4,'[1]INTERNAL PARAMETERS-1'!$B$5:$J$44,7,FALSE)*SDBYLD2!$F143 + SDBYLD1!H143*(1-VLOOKUP(SDBYLD2!H$4,'[1]INTERNAL PARAMETERS-1'!$B$5:$J$44,5,FALSE))*VLOOKUP(SDBYLD2!H$4,'[1]INTERNAL PARAMETERS-1'!$B$5:$J$44,9,FALSE)*SDBYLD2!$F143</f>
        <v>0</v>
      </c>
      <c r="I143" s="44">
        <f>SDBYLD1!I143*VLOOKUP(SDBYLD2!I$4,'[1]INTERNAL PARAMETERS-1'!$B$5:$J$44,5,FALSE)*VLOOKUP(SDBYLD2!I$4,'[1]INTERNAL PARAMETERS-1'!$B$5:$J$44,7,FALSE)*SDBYLD2!$F143 + SDBYLD1!I143*(1-VLOOKUP(SDBYLD2!I$4,'[1]INTERNAL PARAMETERS-1'!$B$5:$J$44,5,FALSE))*VLOOKUP(SDBYLD2!I$4,'[1]INTERNAL PARAMETERS-1'!$B$5:$J$44,9,FALSE)*SDBYLD2!$F143</f>
        <v>0</v>
      </c>
      <c r="J143" s="44">
        <f>SDBYLD1!J143*VLOOKUP(SDBYLD2!J$4,'[1]INTERNAL PARAMETERS-1'!$B$5:$J$44,5,FALSE)*VLOOKUP(SDBYLD2!J$4,'[1]INTERNAL PARAMETERS-1'!$B$5:$J$44,7,FALSE)*SDBYLD2!$F143 + SDBYLD1!J143*(1-VLOOKUP(SDBYLD2!J$4,'[1]INTERNAL PARAMETERS-1'!$B$5:$J$44,5,FALSE))*VLOOKUP(SDBYLD2!J$4,'[1]INTERNAL PARAMETERS-1'!$B$5:$J$44,9,FALSE)*SDBYLD2!$F143</f>
        <v>0</v>
      </c>
      <c r="K143" s="44">
        <f>SDBYLD1!K143*VLOOKUP(SDBYLD2!K$4,'[1]INTERNAL PARAMETERS-1'!$B$5:$J$44,5,FALSE)*VLOOKUP(SDBYLD2!K$4,'[1]INTERNAL PARAMETERS-1'!$B$5:$J$44,7,FALSE)*SDBYLD2!$F143 + SDBYLD1!K143*(1-VLOOKUP(SDBYLD2!K$4,'[1]INTERNAL PARAMETERS-1'!$B$5:$J$44,5,FALSE))*VLOOKUP(SDBYLD2!K$4,'[1]INTERNAL PARAMETERS-1'!$B$5:$J$44,9,FALSE)*SDBYLD2!$F143</f>
        <v>0</v>
      </c>
      <c r="L143" s="44">
        <f>SDBYLD1!L143*VLOOKUP(SDBYLD2!L$4,'[1]INTERNAL PARAMETERS-1'!$B$5:$J$44,5,FALSE)*VLOOKUP(SDBYLD2!L$4,'[1]INTERNAL PARAMETERS-1'!$B$5:$J$44,7,FALSE)*SDBYLD2!$F143 + SDBYLD1!L143*(1-VLOOKUP(SDBYLD2!L$4,'[1]INTERNAL PARAMETERS-1'!$B$5:$J$44,5,FALSE))*VLOOKUP(SDBYLD2!L$4,'[1]INTERNAL PARAMETERS-1'!$B$5:$J$44,9,FALSE)*SDBYLD2!$F143</f>
        <v>0</v>
      </c>
      <c r="M143" s="44">
        <f>SDBYLD1!M143*VLOOKUP(SDBYLD2!M$4,'[1]INTERNAL PARAMETERS-1'!$B$5:$J$44,5,FALSE)*VLOOKUP(SDBYLD2!M$4,'[1]INTERNAL PARAMETERS-1'!$B$5:$J$44,7,FALSE)*SDBYLD2!$F143 + SDBYLD1!M143*(1-VLOOKUP(SDBYLD2!M$4,'[1]INTERNAL PARAMETERS-1'!$B$5:$J$44,5,FALSE))*VLOOKUP(SDBYLD2!M$4,'[1]INTERNAL PARAMETERS-1'!$B$5:$J$44,9,FALSE)*SDBYLD2!$F143</f>
        <v>0</v>
      </c>
      <c r="N143" s="44">
        <f>SDBYLD1!N143*VLOOKUP(SDBYLD2!N$4,'[1]INTERNAL PARAMETERS-1'!$B$5:$J$44,5,FALSE)*VLOOKUP(SDBYLD2!N$4,'[1]INTERNAL PARAMETERS-1'!$B$5:$J$44,7,FALSE)*SDBYLD2!$F143 + SDBYLD1!N143*(1-VLOOKUP(SDBYLD2!N$4,'[1]INTERNAL PARAMETERS-1'!$B$5:$J$44,5,FALSE))*VLOOKUP(SDBYLD2!N$4,'[1]INTERNAL PARAMETERS-1'!$B$5:$J$44,9,FALSE)*SDBYLD2!$F143</f>
        <v>0</v>
      </c>
      <c r="O143" s="44">
        <f>SDBYLD1!O143*VLOOKUP(SDBYLD2!O$4,'[1]INTERNAL PARAMETERS-1'!$B$5:$J$44,5,FALSE)*VLOOKUP(SDBYLD2!O$4,'[1]INTERNAL PARAMETERS-1'!$B$5:$J$44,7,FALSE)*SDBYLD2!$F143 + SDBYLD1!O143*(1-VLOOKUP(SDBYLD2!O$4,'[1]INTERNAL PARAMETERS-1'!$B$5:$J$44,5,FALSE))*VLOOKUP(SDBYLD2!O$4,'[1]INTERNAL PARAMETERS-1'!$B$5:$J$44,9,FALSE)*SDBYLD2!$F143</f>
        <v>0</v>
      </c>
      <c r="P143" s="44">
        <f>SDBYLD1!P143*VLOOKUP(SDBYLD2!P$4,'[1]INTERNAL PARAMETERS-1'!$B$5:$J$44,5,FALSE)*VLOOKUP(SDBYLD2!P$4,'[1]INTERNAL PARAMETERS-1'!$B$5:$J$44,7,FALSE)*SDBYLD2!$F143 + SDBYLD1!P143*(1-VLOOKUP(SDBYLD2!P$4,'[1]INTERNAL PARAMETERS-1'!$B$5:$J$44,5,FALSE))*VLOOKUP(SDBYLD2!P$4,'[1]INTERNAL PARAMETERS-1'!$B$5:$J$44,9,FALSE)*SDBYLD2!$F143</f>
        <v>0</v>
      </c>
      <c r="Q143" s="44">
        <f>SDBYLD1!Q143*VLOOKUP(SDBYLD2!Q$4,'[1]INTERNAL PARAMETERS-1'!$B$5:$J$44,5,FALSE)*VLOOKUP(SDBYLD2!Q$4,'[1]INTERNAL PARAMETERS-1'!$B$5:$J$44,7,FALSE)*SDBYLD2!$F143 + SDBYLD1!Q143*(1-VLOOKUP(SDBYLD2!Q$4,'[1]INTERNAL PARAMETERS-1'!$B$5:$J$44,5,FALSE))*VLOOKUP(SDBYLD2!Q$4,'[1]INTERNAL PARAMETERS-1'!$B$5:$J$44,9,FALSE)*SDBYLD2!$F143</f>
        <v>0</v>
      </c>
      <c r="R143" s="44">
        <f>SDBYLD1!R143*VLOOKUP(SDBYLD2!R$4,'[1]INTERNAL PARAMETERS-1'!$B$5:$J$44,5,FALSE)*VLOOKUP(SDBYLD2!R$4,'[1]INTERNAL PARAMETERS-1'!$B$5:$J$44,7,FALSE)*SDBYLD2!$F143 + SDBYLD1!R143*(1-VLOOKUP(SDBYLD2!R$4,'[1]INTERNAL PARAMETERS-1'!$B$5:$J$44,5,FALSE))*VLOOKUP(SDBYLD2!R$4,'[1]INTERNAL PARAMETERS-1'!$B$5:$J$44,9,FALSE)*SDBYLD2!$F143</f>
        <v>0</v>
      </c>
      <c r="S143" s="44">
        <f>SDBYLD1!S143*VLOOKUP(SDBYLD2!S$4,'[1]INTERNAL PARAMETERS-1'!$B$5:$J$44,5,FALSE)*VLOOKUP(SDBYLD2!S$4,'[1]INTERNAL PARAMETERS-1'!$B$5:$J$44,7,FALSE)*SDBYLD2!$F143 + SDBYLD1!S143*(1-VLOOKUP(SDBYLD2!S$4,'[1]INTERNAL PARAMETERS-1'!$B$5:$J$44,5,FALSE))*VLOOKUP(SDBYLD2!S$4,'[1]INTERNAL PARAMETERS-1'!$B$5:$J$44,9,FALSE)*SDBYLD2!$F143</f>
        <v>0</v>
      </c>
      <c r="T143" s="44">
        <f>SDBYLD1!T143*VLOOKUP(SDBYLD2!T$4,'[1]INTERNAL PARAMETERS-1'!$B$5:$J$44,5,FALSE)*VLOOKUP(SDBYLD2!T$4,'[1]INTERNAL PARAMETERS-1'!$B$5:$J$44,7,FALSE)*SDBYLD2!$F143 + SDBYLD1!T143*(1-VLOOKUP(SDBYLD2!T$4,'[1]INTERNAL PARAMETERS-1'!$B$5:$J$44,5,FALSE))*VLOOKUP(SDBYLD2!T$4,'[1]INTERNAL PARAMETERS-1'!$B$5:$J$44,9,FALSE)*SDBYLD2!$F143</f>
        <v>0</v>
      </c>
      <c r="U143" s="44">
        <f>SDBYLD1!U143*VLOOKUP(SDBYLD2!U$4,'[1]INTERNAL PARAMETERS-1'!$B$5:$J$44,5,FALSE)*VLOOKUP(SDBYLD2!U$4,'[1]INTERNAL PARAMETERS-1'!$B$5:$J$44,7,FALSE)*SDBYLD2!$F143 + SDBYLD1!U143*(1-VLOOKUP(SDBYLD2!U$4,'[1]INTERNAL PARAMETERS-1'!$B$5:$J$44,5,FALSE))*VLOOKUP(SDBYLD2!U$4,'[1]INTERNAL PARAMETERS-1'!$B$5:$J$44,9,FALSE)*SDBYLD2!$F143</f>
        <v>0</v>
      </c>
      <c r="V143" s="44">
        <f>SDBYLD1!V143*VLOOKUP(SDBYLD2!V$4,'[1]INTERNAL PARAMETERS-1'!$B$5:$J$44,5,FALSE)*VLOOKUP(SDBYLD2!V$4,'[1]INTERNAL PARAMETERS-1'!$B$5:$J$44,7,FALSE)*SDBYLD2!$F143 + SDBYLD1!V143*(1-VLOOKUP(SDBYLD2!V$4,'[1]INTERNAL PARAMETERS-1'!$B$5:$J$44,5,FALSE))*VLOOKUP(SDBYLD2!V$4,'[1]INTERNAL PARAMETERS-1'!$B$5:$J$44,9,FALSE)*SDBYLD2!$F143</f>
        <v>0</v>
      </c>
      <c r="W143" s="44">
        <f>SDBYLD1!W143*VLOOKUP(SDBYLD2!W$4,'[1]INTERNAL PARAMETERS-1'!$B$5:$J$44,5,FALSE)*VLOOKUP(SDBYLD2!W$4,'[1]INTERNAL PARAMETERS-1'!$B$5:$J$44,7,FALSE)*SDBYLD2!$F143 + SDBYLD1!W143*(1-VLOOKUP(SDBYLD2!W$4,'[1]INTERNAL PARAMETERS-1'!$B$5:$J$44,5,FALSE))*VLOOKUP(SDBYLD2!W$4,'[1]INTERNAL PARAMETERS-1'!$B$5:$J$44,9,FALSE)*SDBYLD2!$F143</f>
        <v>0</v>
      </c>
      <c r="X143" s="44">
        <f>SDBYLD1!X143*VLOOKUP(SDBYLD2!X$4,'[1]INTERNAL PARAMETERS-1'!$B$5:$J$44,5,FALSE)*VLOOKUP(SDBYLD2!X$4,'[1]INTERNAL PARAMETERS-1'!$B$5:$J$44,7,FALSE)*SDBYLD2!$F143 + SDBYLD1!X143*(1-VLOOKUP(SDBYLD2!X$4,'[1]INTERNAL PARAMETERS-1'!$B$5:$J$44,5,FALSE))*VLOOKUP(SDBYLD2!X$4,'[1]INTERNAL PARAMETERS-1'!$B$5:$J$44,9,FALSE)*SDBYLD2!$F143</f>
        <v>0</v>
      </c>
      <c r="Y143" s="44">
        <f>SDBYLD1!Y143*VLOOKUP(SDBYLD2!Y$4,'[1]INTERNAL PARAMETERS-1'!$B$5:$J$44,5,FALSE)*VLOOKUP(SDBYLD2!Y$4,'[1]INTERNAL PARAMETERS-1'!$B$5:$J$44,7,FALSE)*SDBYLD2!$F143 + SDBYLD1!Y143*(1-VLOOKUP(SDBYLD2!Y$4,'[1]INTERNAL PARAMETERS-1'!$B$5:$J$44,5,FALSE))*VLOOKUP(SDBYLD2!Y$4,'[1]INTERNAL PARAMETERS-1'!$B$5:$J$44,9,FALSE)*SDBYLD2!$F143</f>
        <v>0</v>
      </c>
      <c r="Z143" s="44">
        <f>SDBYLD1!Z143*VLOOKUP(SDBYLD2!Z$4,'[1]INTERNAL PARAMETERS-1'!$B$5:$J$44,5,FALSE)*VLOOKUP(SDBYLD2!Z$4,'[1]INTERNAL PARAMETERS-1'!$B$5:$J$44,7,FALSE)*SDBYLD2!$F143 + SDBYLD1!Z143*(1-VLOOKUP(SDBYLD2!Z$4,'[1]INTERNAL PARAMETERS-1'!$B$5:$J$44,5,FALSE))*VLOOKUP(SDBYLD2!Z$4,'[1]INTERNAL PARAMETERS-1'!$B$5:$J$44,9,FALSE)*SDBYLD2!$F143</f>
        <v>0</v>
      </c>
      <c r="AA143" s="44">
        <f>SDBYLD1!AA143*VLOOKUP(SDBYLD2!AA$4,'[1]INTERNAL PARAMETERS-1'!$B$5:$J$44,5,FALSE)*VLOOKUP(SDBYLD2!AA$4,'[1]INTERNAL PARAMETERS-1'!$B$5:$J$44,7,FALSE)*SDBYLD2!$F143 + SDBYLD1!AA143*(1-VLOOKUP(SDBYLD2!AA$4,'[1]INTERNAL PARAMETERS-1'!$B$5:$J$44,5,FALSE))*VLOOKUP(SDBYLD2!AA$4,'[1]INTERNAL PARAMETERS-1'!$B$5:$J$44,9,FALSE)*SDBYLD2!$F143</f>
        <v>0</v>
      </c>
      <c r="AB143" s="44">
        <f>SDBYLD1!AB143*VLOOKUP(SDBYLD2!AB$4,'[1]INTERNAL PARAMETERS-1'!$B$5:$J$44,5,FALSE)*VLOOKUP(SDBYLD2!AB$4,'[1]INTERNAL PARAMETERS-1'!$B$5:$J$44,7,FALSE)*SDBYLD2!$F143 + SDBYLD1!AB143*(1-VLOOKUP(SDBYLD2!AB$4,'[1]INTERNAL PARAMETERS-1'!$B$5:$J$44,5,FALSE))*VLOOKUP(SDBYLD2!AB$4,'[1]INTERNAL PARAMETERS-1'!$B$5:$J$44,9,FALSE)*SDBYLD2!$F143</f>
        <v>0</v>
      </c>
      <c r="AC143" s="44">
        <f>SDBYLD1!AC143*VLOOKUP(SDBYLD2!AC$4,'[1]INTERNAL PARAMETERS-1'!$B$5:$J$44,5,FALSE)*VLOOKUP(SDBYLD2!AC$4,'[1]INTERNAL PARAMETERS-1'!$B$5:$J$44,7,FALSE)*SDBYLD2!$F143 + SDBYLD1!AC143*(1-VLOOKUP(SDBYLD2!AC$4,'[1]INTERNAL PARAMETERS-1'!$B$5:$J$44,5,FALSE))*VLOOKUP(SDBYLD2!AC$4,'[1]INTERNAL PARAMETERS-1'!$B$5:$J$44,9,FALSE)*SDBYLD2!$F143</f>
        <v>0</v>
      </c>
      <c r="AD143" s="44">
        <f>SDBYLD1!AD143*VLOOKUP(SDBYLD2!AD$4,'[1]INTERNAL PARAMETERS-1'!$B$5:$J$44,5,FALSE)*VLOOKUP(SDBYLD2!AD$4,'[1]INTERNAL PARAMETERS-1'!$B$5:$J$44,7,FALSE)*SDBYLD2!$F143 + SDBYLD1!AD143*(1-VLOOKUP(SDBYLD2!AD$4,'[1]INTERNAL PARAMETERS-1'!$B$5:$J$44,5,FALSE))*VLOOKUP(SDBYLD2!AD$4,'[1]INTERNAL PARAMETERS-1'!$B$5:$J$44,9,FALSE)*SDBYLD2!$F143</f>
        <v>0</v>
      </c>
      <c r="AE143" s="44">
        <f>SDBYLD1!AE143*VLOOKUP(SDBYLD2!AE$4,'[1]INTERNAL PARAMETERS-1'!$B$5:$J$44,5,FALSE)*VLOOKUP(SDBYLD2!AE$4,'[1]INTERNAL PARAMETERS-1'!$B$5:$J$44,7,FALSE)*SDBYLD2!$F143 + SDBYLD1!AE143*(1-VLOOKUP(SDBYLD2!AE$4,'[1]INTERNAL PARAMETERS-1'!$B$5:$J$44,5,FALSE))*VLOOKUP(SDBYLD2!AE$4,'[1]INTERNAL PARAMETERS-1'!$B$5:$J$44,9,FALSE)*SDBYLD2!$F143</f>
        <v>0</v>
      </c>
      <c r="AF143" s="44">
        <f>SDBYLD1!AF143*VLOOKUP(SDBYLD2!AF$4,'[1]INTERNAL PARAMETERS-1'!$B$5:$J$44,5,FALSE)*VLOOKUP(SDBYLD2!AF$4,'[1]INTERNAL PARAMETERS-1'!$B$5:$J$44,7,FALSE)*SDBYLD2!$F143 + SDBYLD1!AF143*(1-VLOOKUP(SDBYLD2!AF$4,'[1]INTERNAL PARAMETERS-1'!$B$5:$J$44,5,FALSE))*VLOOKUP(SDBYLD2!AF$4,'[1]INTERNAL PARAMETERS-1'!$B$5:$J$44,9,FALSE)*SDBYLD2!$F143</f>
        <v>0</v>
      </c>
      <c r="AG143" s="44">
        <f>SDBYLD1!AG143*VLOOKUP(SDBYLD2!AG$4,'[1]INTERNAL PARAMETERS-1'!$B$5:$J$44,5,FALSE)*VLOOKUP(SDBYLD2!AG$4,'[1]INTERNAL PARAMETERS-1'!$B$5:$J$44,7,FALSE)*SDBYLD2!$F143 + SDBYLD1!AG143*(1-VLOOKUP(SDBYLD2!AG$4,'[1]INTERNAL PARAMETERS-1'!$B$5:$J$44,5,FALSE))*VLOOKUP(SDBYLD2!AG$4,'[1]INTERNAL PARAMETERS-1'!$B$5:$J$44,9,FALSE)*SDBYLD2!$F143</f>
        <v>0</v>
      </c>
      <c r="AH143" s="44">
        <f>SDBYLD1!AH143*VLOOKUP(SDBYLD2!AH$4,'[1]INTERNAL PARAMETERS-1'!$B$5:$J$44,5,FALSE)*VLOOKUP(SDBYLD2!AH$4,'[1]INTERNAL PARAMETERS-1'!$B$5:$J$44,7,FALSE)*SDBYLD2!$F143 + SDBYLD1!AH143*(1-VLOOKUP(SDBYLD2!AH$4,'[1]INTERNAL PARAMETERS-1'!$B$5:$J$44,5,FALSE))*VLOOKUP(SDBYLD2!AH$4,'[1]INTERNAL PARAMETERS-1'!$B$5:$J$44,9,FALSE)*SDBYLD2!$F143</f>
        <v>0</v>
      </c>
      <c r="AI143" s="44">
        <f>SDBYLD1!AI143*VLOOKUP(SDBYLD2!AI$4,'[1]INTERNAL PARAMETERS-1'!$B$5:$J$44,5,FALSE)*VLOOKUP(SDBYLD2!AI$4,'[1]INTERNAL PARAMETERS-1'!$B$5:$J$44,7,FALSE)*SDBYLD2!$F143 + SDBYLD1!AI143*(1-VLOOKUP(SDBYLD2!AI$4,'[1]INTERNAL PARAMETERS-1'!$B$5:$J$44,5,FALSE))*VLOOKUP(SDBYLD2!AI$4,'[1]INTERNAL PARAMETERS-1'!$B$5:$J$44,9,FALSE)*SDBYLD2!$F143</f>
        <v>0</v>
      </c>
      <c r="AJ143" s="44">
        <f>SDBYLD1!AJ143*VLOOKUP(SDBYLD2!AJ$4,'[1]INTERNAL PARAMETERS-1'!$B$5:$J$44,5,FALSE)*VLOOKUP(SDBYLD2!AJ$4,'[1]INTERNAL PARAMETERS-1'!$B$5:$J$44,7,FALSE)*SDBYLD2!$F143 + SDBYLD1!AJ143*(1-VLOOKUP(SDBYLD2!AJ$4,'[1]INTERNAL PARAMETERS-1'!$B$5:$J$44,5,FALSE))*VLOOKUP(SDBYLD2!AJ$4,'[1]INTERNAL PARAMETERS-1'!$B$5:$J$44,9,FALSE)*SDBYLD2!$F143</f>
        <v>0</v>
      </c>
      <c r="AK143" s="44">
        <f>SDBYLD1!AK143*VLOOKUP(SDBYLD2!AK$4,'[1]INTERNAL PARAMETERS-1'!$B$5:$J$44,5,FALSE)*VLOOKUP(SDBYLD2!AK$4,'[1]INTERNAL PARAMETERS-1'!$B$5:$J$44,7,FALSE)*SDBYLD2!$F143 + SDBYLD1!AK143*(1-VLOOKUP(SDBYLD2!AK$4,'[1]INTERNAL PARAMETERS-1'!$B$5:$J$44,5,FALSE))*VLOOKUP(SDBYLD2!AK$4,'[1]INTERNAL PARAMETERS-1'!$B$5:$J$44,9,FALSE)*SDBYLD2!$F143</f>
        <v>0</v>
      </c>
      <c r="AL143" s="44">
        <f>SDBYLD1!AL143*VLOOKUP(SDBYLD2!AL$4,'[1]INTERNAL PARAMETERS-1'!$B$5:$J$44,5,FALSE)*VLOOKUP(SDBYLD2!AL$4,'[1]INTERNAL PARAMETERS-1'!$B$5:$J$44,7,FALSE)*SDBYLD2!$F143 + SDBYLD1!AL143*(1-VLOOKUP(SDBYLD2!AL$4,'[1]INTERNAL PARAMETERS-1'!$B$5:$J$44,5,FALSE))*VLOOKUP(SDBYLD2!AL$4,'[1]INTERNAL PARAMETERS-1'!$B$5:$J$44,9,FALSE)*SDBYLD2!$F143</f>
        <v>0</v>
      </c>
      <c r="AM143" s="44">
        <f>SDBYLD1!AM143*VLOOKUP(SDBYLD2!AM$4,'[1]INTERNAL PARAMETERS-1'!$B$5:$J$44,5,FALSE)*VLOOKUP(SDBYLD2!AM$4,'[1]INTERNAL PARAMETERS-1'!$B$5:$J$44,7,FALSE)*SDBYLD2!$F143 + SDBYLD1!AM143*(1-VLOOKUP(SDBYLD2!AM$4,'[1]INTERNAL PARAMETERS-1'!$B$5:$J$44,5,FALSE))*VLOOKUP(SDBYLD2!AM$4,'[1]INTERNAL PARAMETERS-1'!$B$5:$J$44,9,FALSE)*SDBYLD2!$F143</f>
        <v>0</v>
      </c>
      <c r="AN143" s="44">
        <f>SDBYLD1!AN143*VLOOKUP(SDBYLD2!AN$4,'[1]INTERNAL PARAMETERS-1'!$B$5:$J$44,5,FALSE)*VLOOKUP(SDBYLD2!AN$4,'[1]INTERNAL PARAMETERS-1'!$B$5:$J$44,7,FALSE)*SDBYLD2!$F143 + SDBYLD1!AN143*(1-VLOOKUP(SDBYLD2!AN$4,'[1]INTERNAL PARAMETERS-1'!$B$5:$J$44,5,FALSE))*VLOOKUP(SDBYLD2!AN$4,'[1]INTERNAL PARAMETERS-1'!$B$5:$J$44,9,FALSE)*SDBYLD2!$F143</f>
        <v>0</v>
      </c>
      <c r="AO143" s="44">
        <f>SDBYLD1!AO143*VLOOKUP(SDBYLD2!AO$4,'[1]INTERNAL PARAMETERS-1'!$B$5:$J$44,5,FALSE)*VLOOKUP(SDBYLD2!AO$4,'[1]INTERNAL PARAMETERS-1'!$B$5:$J$44,7,FALSE)*SDBYLD2!$F143 + SDBYLD1!AO143*(1-VLOOKUP(SDBYLD2!AO$4,'[1]INTERNAL PARAMETERS-1'!$B$5:$J$44,5,FALSE))*VLOOKUP(SDBYLD2!AO$4,'[1]INTERNAL PARAMETERS-1'!$B$5:$J$44,9,FALSE)*SDBYLD2!$F143</f>
        <v>0</v>
      </c>
      <c r="AP143" s="44">
        <f>SDBYLD1!AP143*VLOOKUP(SDBYLD2!AP$4,'[1]INTERNAL PARAMETERS-1'!$B$5:$J$44,5,FALSE)*VLOOKUP(SDBYLD2!AP$4,'[1]INTERNAL PARAMETERS-1'!$B$5:$J$44,7,FALSE)*SDBYLD2!$F143 + SDBYLD1!AP143*(1-VLOOKUP(SDBYLD2!AP$4,'[1]INTERNAL PARAMETERS-1'!$B$5:$J$44,5,FALSE))*VLOOKUP(SDBYLD2!AP$4,'[1]INTERNAL PARAMETERS-1'!$B$5:$J$44,9,FALSE)*SDBYLD2!$F143</f>
        <v>0</v>
      </c>
      <c r="AQ143" s="44">
        <f>SDBYLD1!AQ143*VLOOKUP(SDBYLD2!AQ$4,'[1]INTERNAL PARAMETERS-1'!$B$5:$J$44,5,FALSE)*VLOOKUP(SDBYLD2!AQ$4,'[1]INTERNAL PARAMETERS-1'!$B$5:$J$44,7,FALSE)*SDBYLD2!$F143 + SDBYLD1!AQ143*(1-VLOOKUP(SDBYLD2!AQ$4,'[1]INTERNAL PARAMETERS-1'!$B$5:$J$44,5,FALSE))*VLOOKUP(SDBYLD2!AQ$4,'[1]INTERNAL PARAMETERS-1'!$B$5:$J$44,9,FALSE)*SDBYLD2!$F143</f>
        <v>0</v>
      </c>
      <c r="AR143" s="44">
        <f>SDBYLD1!AR143*VLOOKUP(SDBYLD2!AR$4,'[1]INTERNAL PARAMETERS-1'!$B$5:$J$44,5,FALSE)*VLOOKUP(SDBYLD2!AR$4,'[1]INTERNAL PARAMETERS-1'!$B$5:$J$44,7,FALSE)*SDBYLD2!$F143 + SDBYLD1!AR143*(1-VLOOKUP(SDBYLD2!AR$4,'[1]INTERNAL PARAMETERS-1'!$B$5:$J$44,5,FALSE))*VLOOKUP(SDBYLD2!AR$4,'[1]INTERNAL PARAMETERS-1'!$B$5:$J$44,9,FALSE)*SDBYLD2!$F143</f>
        <v>0</v>
      </c>
      <c r="AS143" s="44">
        <f>SDBYLD1!AS143*VLOOKUP(SDBYLD2!AS$4,'[1]INTERNAL PARAMETERS-1'!$B$5:$J$44,5,FALSE)*VLOOKUP(SDBYLD2!AS$4,'[1]INTERNAL PARAMETERS-1'!$B$5:$J$44,7,FALSE)*SDBYLD2!$F143 + SDBYLD1!AS143*(1-VLOOKUP(SDBYLD2!AS$4,'[1]INTERNAL PARAMETERS-1'!$B$5:$J$44,5,FALSE))*VLOOKUP(SDBYLD2!AS$4,'[1]INTERNAL PARAMETERS-1'!$B$5:$J$44,9,FALSE)*SDBYLD2!$F143</f>
        <v>0</v>
      </c>
      <c r="AT143" s="43">
        <f>SDBYLD1!AT143*VLOOKUP(SDBYLD2!AT$4,'[1]INTERNAL PARAMETERS-1'!$B$5:$J$44,5,FALSE)*VLOOKUP(SDBYLD2!AT$4,'[1]INTERNAL PARAMETERS-1'!$B$5:$J$44,7,FALSE)*SDBYLD2!$F143 + SDBYLD1!AT143*(1-VLOOKUP(SDBYLD2!AT$4,'[1]INTERNAL PARAMETERS-1'!$B$5:$J$44,5,FALSE))*VLOOKUP(SDBYLD2!AT$4,'[1]INTERNAL PARAMETERS-1'!$B$5:$J$44,9,FALSE)*SDBYLD2!$F143</f>
        <v>0</v>
      </c>
      <c r="AU143" s="45">
        <f>SDBYLD1!AU143*VLOOKUP(SDBYLD2!AU$4,'[1]INTERNAL PARAMETERS-1'!$B$5:$J$44,5,FALSE)*VLOOKUP(SDBYLD2!AU$4,'[1]INTERNAL PARAMETERS-1'!$B$5:$J$44,6,FALSE)*VLOOKUP(SDBYLD2!AU$4,'[1]INTERNAL PARAMETERS-1'!$B$5:$J$44,3,FALSE) + SDBYLD1!AU143*(1-VLOOKUP(SDBYLD2!AU$4,'[1]INTERNAL PARAMETERS-1'!$B$5:$J$44,5,FALSE))*VLOOKUP(SDBYLD2!AU$4,'[1]INTERNAL PARAMETERS-1'!$B$5:$J$44,8,FALSE)*VLOOKUP(SDBYLD2!AU$4,'[1]INTERNAL PARAMETERS-1'!$B$5:$J$44,3,FALSE)</f>
        <v>0</v>
      </c>
      <c r="AV143" s="44">
        <f>SDBYLD1!AV143*VLOOKUP(SDBYLD2!AV$4,'[1]INTERNAL PARAMETERS-1'!$B$5:$J$44,5,FALSE)*VLOOKUP(SDBYLD2!AV$4,'[1]INTERNAL PARAMETERS-1'!$B$5:$J$44,6,FALSE)*VLOOKUP(SDBYLD2!AV$4,'[1]INTERNAL PARAMETERS-1'!$B$5:$J$44,3,FALSE) + SDBYLD1!AV143*(1-VLOOKUP(SDBYLD2!AV$4,'[1]INTERNAL PARAMETERS-1'!$B$5:$J$44,5,FALSE))*VLOOKUP(SDBYLD2!AV$4,'[1]INTERNAL PARAMETERS-1'!$B$5:$J$44,8,FALSE)*VLOOKUP(SDBYLD2!AV$4,'[1]INTERNAL PARAMETERS-1'!$B$5:$J$44,3,FALSE)</f>
        <v>0</v>
      </c>
      <c r="AW143" s="44">
        <f>SDBYLD1!AW143*VLOOKUP(SDBYLD2!AW$4,'[1]INTERNAL PARAMETERS-1'!$B$5:$J$44,5,FALSE)*VLOOKUP(SDBYLD2!AW$4,'[1]INTERNAL PARAMETERS-1'!$B$5:$J$44,6,FALSE)*VLOOKUP(SDBYLD2!AW$4,'[1]INTERNAL PARAMETERS-1'!$B$5:$J$44,3,FALSE) + SDBYLD1!AW143*(1-VLOOKUP(SDBYLD2!AW$4,'[1]INTERNAL PARAMETERS-1'!$B$5:$J$44,5,FALSE))*VLOOKUP(SDBYLD2!AW$4,'[1]INTERNAL PARAMETERS-1'!$B$5:$J$44,8,FALSE)*VLOOKUP(SDBYLD2!AW$4,'[1]INTERNAL PARAMETERS-1'!$B$5:$J$44,3,FALSE)</f>
        <v>0</v>
      </c>
      <c r="AX143" s="44">
        <f>SDBYLD1!AX143*VLOOKUP(SDBYLD2!AX$4,'[1]INTERNAL PARAMETERS-1'!$B$5:$J$44,5,FALSE)*VLOOKUP(SDBYLD2!AX$4,'[1]INTERNAL PARAMETERS-1'!$B$5:$J$44,6,FALSE)*VLOOKUP(SDBYLD2!AX$4,'[1]INTERNAL PARAMETERS-1'!$B$5:$J$44,3,FALSE) + SDBYLD1!AX143*(1-VLOOKUP(SDBYLD2!AX$4,'[1]INTERNAL PARAMETERS-1'!$B$5:$J$44,5,FALSE))*VLOOKUP(SDBYLD2!AX$4,'[1]INTERNAL PARAMETERS-1'!$B$5:$J$44,8,FALSE)*VLOOKUP(SDBYLD2!AX$4,'[1]INTERNAL PARAMETERS-1'!$B$5:$J$44,3,FALSE)</f>
        <v>0</v>
      </c>
      <c r="AY143" s="44">
        <f>SDBYLD1!AY143*VLOOKUP(SDBYLD2!AY$4,'[1]INTERNAL PARAMETERS-1'!$B$5:$J$44,5,FALSE)*VLOOKUP(SDBYLD2!AY$4,'[1]INTERNAL PARAMETERS-1'!$B$5:$J$44,6,FALSE)*VLOOKUP(SDBYLD2!AY$4,'[1]INTERNAL PARAMETERS-1'!$B$5:$J$44,3,FALSE) + SDBYLD1!AY143*(1-VLOOKUP(SDBYLD2!AY$4,'[1]INTERNAL PARAMETERS-1'!$B$5:$J$44,5,FALSE))*VLOOKUP(SDBYLD2!AY$4,'[1]INTERNAL PARAMETERS-1'!$B$5:$J$44,8,FALSE)*VLOOKUP(SDBYLD2!AY$4,'[1]INTERNAL PARAMETERS-1'!$B$5:$J$44,3,FALSE)</f>
        <v>0</v>
      </c>
      <c r="AZ143" s="44">
        <f>SDBYLD1!AZ143*VLOOKUP(SDBYLD2!AZ$4,'[1]INTERNAL PARAMETERS-1'!$B$5:$J$44,5,FALSE)*VLOOKUP(SDBYLD2!AZ$4,'[1]INTERNAL PARAMETERS-1'!$B$5:$J$44,6,FALSE)*VLOOKUP(SDBYLD2!AZ$4,'[1]INTERNAL PARAMETERS-1'!$B$5:$J$44,3,FALSE) + SDBYLD1!AZ143*(1-VLOOKUP(SDBYLD2!AZ$4,'[1]INTERNAL PARAMETERS-1'!$B$5:$J$44,5,FALSE))*VLOOKUP(SDBYLD2!AZ$4,'[1]INTERNAL PARAMETERS-1'!$B$5:$J$44,8,FALSE)*VLOOKUP(SDBYLD2!AZ$4,'[1]INTERNAL PARAMETERS-1'!$B$5:$J$44,3,FALSE)</f>
        <v>0</v>
      </c>
      <c r="BA143" s="44">
        <f>SDBYLD1!BA143*VLOOKUP(SDBYLD2!BA$4,'[1]INTERNAL PARAMETERS-1'!$B$5:$J$44,5,FALSE)*VLOOKUP(SDBYLD2!BA$4,'[1]INTERNAL PARAMETERS-1'!$B$5:$J$44,6,FALSE)*VLOOKUP(SDBYLD2!BA$4,'[1]INTERNAL PARAMETERS-1'!$B$5:$J$44,3,FALSE) + SDBYLD1!BA143*(1-VLOOKUP(SDBYLD2!BA$4,'[1]INTERNAL PARAMETERS-1'!$B$5:$J$44,5,FALSE))*VLOOKUP(SDBYLD2!BA$4,'[1]INTERNAL PARAMETERS-1'!$B$5:$J$44,8,FALSE)*VLOOKUP(SDBYLD2!BA$4,'[1]INTERNAL PARAMETERS-1'!$B$5:$J$44,3,FALSE)</f>
        <v>0</v>
      </c>
      <c r="BB143" s="44">
        <f>SDBYLD1!BB143*VLOOKUP(SDBYLD2!BB$4,'[1]INTERNAL PARAMETERS-1'!$B$5:$J$44,5,FALSE)*VLOOKUP(SDBYLD2!BB$4,'[1]INTERNAL PARAMETERS-1'!$B$5:$J$44,6,FALSE)*VLOOKUP(SDBYLD2!BB$4,'[1]INTERNAL PARAMETERS-1'!$B$5:$J$44,3,FALSE) + SDBYLD1!BB143*(1-VLOOKUP(SDBYLD2!BB$4,'[1]INTERNAL PARAMETERS-1'!$B$5:$J$44,5,FALSE))*VLOOKUP(SDBYLD2!BB$4,'[1]INTERNAL PARAMETERS-1'!$B$5:$J$44,8,FALSE)*VLOOKUP(SDBYLD2!BB$4,'[1]INTERNAL PARAMETERS-1'!$B$5:$J$44,3,FALSE)</f>
        <v>0</v>
      </c>
      <c r="BC143" s="44">
        <f>SDBYLD1!BC143*VLOOKUP(SDBYLD2!BC$4,'[1]INTERNAL PARAMETERS-1'!$B$5:$J$44,5,FALSE)*VLOOKUP(SDBYLD2!BC$4,'[1]INTERNAL PARAMETERS-1'!$B$5:$J$44,6,FALSE)*VLOOKUP(SDBYLD2!BC$4,'[1]INTERNAL PARAMETERS-1'!$B$5:$J$44,3,FALSE) + SDBYLD1!BC143*(1-VLOOKUP(SDBYLD2!BC$4,'[1]INTERNAL PARAMETERS-1'!$B$5:$J$44,5,FALSE))*VLOOKUP(SDBYLD2!BC$4,'[1]INTERNAL PARAMETERS-1'!$B$5:$J$44,8,FALSE)*VLOOKUP(SDBYLD2!BC$4,'[1]INTERNAL PARAMETERS-1'!$B$5:$J$44,3,FALSE)</f>
        <v>0</v>
      </c>
      <c r="BD143" s="44">
        <f>SDBYLD1!BD143*VLOOKUP(SDBYLD2!BD$4,'[1]INTERNAL PARAMETERS-1'!$B$5:$J$44,5,FALSE)*VLOOKUP(SDBYLD2!BD$4,'[1]INTERNAL PARAMETERS-1'!$B$5:$J$44,6,FALSE)*VLOOKUP(SDBYLD2!BD$4,'[1]INTERNAL PARAMETERS-1'!$B$5:$J$44,3,FALSE) + SDBYLD1!BD143*(1-VLOOKUP(SDBYLD2!BD$4,'[1]INTERNAL PARAMETERS-1'!$B$5:$J$44,5,FALSE))*VLOOKUP(SDBYLD2!BD$4,'[1]INTERNAL PARAMETERS-1'!$B$5:$J$44,8,FALSE)*VLOOKUP(SDBYLD2!BD$4,'[1]INTERNAL PARAMETERS-1'!$B$5:$J$44,3,FALSE)</f>
        <v>0</v>
      </c>
      <c r="BE143" s="44">
        <f>SDBYLD1!BE143*VLOOKUP(SDBYLD2!BE$4,'[1]INTERNAL PARAMETERS-1'!$B$5:$J$44,5,FALSE)*VLOOKUP(SDBYLD2!BE$4,'[1]INTERNAL PARAMETERS-1'!$B$5:$J$44,6,FALSE)*VLOOKUP(SDBYLD2!BE$4,'[1]INTERNAL PARAMETERS-1'!$B$5:$J$44,3,FALSE) + SDBYLD1!BE143*(1-VLOOKUP(SDBYLD2!BE$4,'[1]INTERNAL PARAMETERS-1'!$B$5:$J$44,5,FALSE))*VLOOKUP(SDBYLD2!BE$4,'[1]INTERNAL PARAMETERS-1'!$B$5:$J$44,8,FALSE)*VLOOKUP(SDBYLD2!BE$4,'[1]INTERNAL PARAMETERS-1'!$B$5:$J$44,3,FALSE)</f>
        <v>0</v>
      </c>
      <c r="BF143" s="44">
        <f>SDBYLD1!BF143*VLOOKUP(SDBYLD2!BF$4,'[1]INTERNAL PARAMETERS-1'!$B$5:$J$44,5,FALSE)*VLOOKUP(SDBYLD2!BF$4,'[1]INTERNAL PARAMETERS-1'!$B$5:$J$44,6,FALSE)*VLOOKUP(SDBYLD2!BF$4,'[1]INTERNAL PARAMETERS-1'!$B$5:$J$44,3,FALSE) + SDBYLD1!BF143*(1-VLOOKUP(SDBYLD2!BF$4,'[1]INTERNAL PARAMETERS-1'!$B$5:$J$44,5,FALSE))*VLOOKUP(SDBYLD2!BF$4,'[1]INTERNAL PARAMETERS-1'!$B$5:$J$44,8,FALSE)*VLOOKUP(SDBYLD2!BF$4,'[1]INTERNAL PARAMETERS-1'!$B$5:$J$44,3,FALSE)</f>
        <v>0</v>
      </c>
      <c r="BG143" s="44">
        <f>SDBYLD1!BG143*VLOOKUP(SDBYLD2!BG$4,'[1]INTERNAL PARAMETERS-1'!$B$5:$J$44,5,FALSE)*VLOOKUP(SDBYLD2!BG$4,'[1]INTERNAL PARAMETERS-1'!$B$5:$J$44,6,FALSE)*VLOOKUP(SDBYLD2!BG$4,'[1]INTERNAL PARAMETERS-1'!$B$5:$J$44,3,FALSE) + SDBYLD1!BG143*(1-VLOOKUP(SDBYLD2!BG$4,'[1]INTERNAL PARAMETERS-1'!$B$5:$J$44,5,FALSE))*VLOOKUP(SDBYLD2!BG$4,'[1]INTERNAL PARAMETERS-1'!$B$5:$J$44,8,FALSE)*VLOOKUP(SDBYLD2!BG$4,'[1]INTERNAL PARAMETERS-1'!$B$5:$J$44,3,FALSE)</f>
        <v>0</v>
      </c>
      <c r="BH143" s="44">
        <f>SDBYLD1!BH143*VLOOKUP(SDBYLD2!BH$4,'[1]INTERNAL PARAMETERS-1'!$B$5:$J$44,5,FALSE)*VLOOKUP(SDBYLD2!BH$4,'[1]INTERNAL PARAMETERS-1'!$B$5:$J$44,6,FALSE)*VLOOKUP(SDBYLD2!BH$4,'[1]INTERNAL PARAMETERS-1'!$B$5:$J$44,3,FALSE) + SDBYLD1!BH143*(1-VLOOKUP(SDBYLD2!BH$4,'[1]INTERNAL PARAMETERS-1'!$B$5:$J$44,5,FALSE))*VLOOKUP(SDBYLD2!BH$4,'[1]INTERNAL PARAMETERS-1'!$B$5:$J$44,8,FALSE)*VLOOKUP(SDBYLD2!BH$4,'[1]INTERNAL PARAMETERS-1'!$B$5:$J$44,3,FALSE)</f>
        <v>0</v>
      </c>
      <c r="BI143" s="44">
        <f>SDBYLD1!BI143*VLOOKUP(SDBYLD2!BI$4,'[1]INTERNAL PARAMETERS-1'!$B$5:$J$44,5,FALSE)*VLOOKUP(SDBYLD2!BI$4,'[1]INTERNAL PARAMETERS-1'!$B$5:$J$44,6,FALSE)*VLOOKUP(SDBYLD2!BI$4,'[1]INTERNAL PARAMETERS-1'!$B$5:$J$44,3,FALSE) + SDBYLD1!BI143*(1-VLOOKUP(SDBYLD2!BI$4,'[1]INTERNAL PARAMETERS-1'!$B$5:$J$44,5,FALSE))*VLOOKUP(SDBYLD2!BI$4,'[1]INTERNAL PARAMETERS-1'!$B$5:$J$44,8,FALSE)*VLOOKUP(SDBYLD2!BI$4,'[1]INTERNAL PARAMETERS-1'!$B$5:$J$44,3,FALSE)</f>
        <v>0</v>
      </c>
      <c r="BJ143" s="44">
        <f>SDBYLD1!BJ143*VLOOKUP(SDBYLD2!BJ$4,'[1]INTERNAL PARAMETERS-1'!$B$5:$J$44,5,FALSE)*VLOOKUP(SDBYLD2!BJ$4,'[1]INTERNAL PARAMETERS-1'!$B$5:$J$44,6,FALSE)*VLOOKUP(SDBYLD2!BJ$4,'[1]INTERNAL PARAMETERS-1'!$B$5:$J$44,3,FALSE) + SDBYLD1!BJ143*(1-VLOOKUP(SDBYLD2!BJ$4,'[1]INTERNAL PARAMETERS-1'!$B$5:$J$44,5,FALSE))*VLOOKUP(SDBYLD2!BJ$4,'[1]INTERNAL PARAMETERS-1'!$B$5:$J$44,8,FALSE)*VLOOKUP(SDBYLD2!BJ$4,'[1]INTERNAL PARAMETERS-1'!$B$5:$J$44,3,FALSE)</f>
        <v>0</v>
      </c>
      <c r="BK143" s="44">
        <f>SDBYLD1!BK143*VLOOKUP(SDBYLD2!BK$4,'[1]INTERNAL PARAMETERS-1'!$B$5:$J$44,5,FALSE)*VLOOKUP(SDBYLD2!BK$4,'[1]INTERNAL PARAMETERS-1'!$B$5:$J$44,6,FALSE)*VLOOKUP(SDBYLD2!BK$4,'[1]INTERNAL PARAMETERS-1'!$B$5:$J$44,3,FALSE) + SDBYLD1!BK143*(1-VLOOKUP(SDBYLD2!BK$4,'[1]INTERNAL PARAMETERS-1'!$B$5:$J$44,5,FALSE))*VLOOKUP(SDBYLD2!BK$4,'[1]INTERNAL PARAMETERS-1'!$B$5:$J$44,8,FALSE)*VLOOKUP(SDBYLD2!BK$4,'[1]INTERNAL PARAMETERS-1'!$B$5:$J$44,3,FALSE)</f>
        <v>0</v>
      </c>
      <c r="BL143" s="44">
        <f>SDBYLD1!BL143*VLOOKUP(SDBYLD2!BL$4,'[1]INTERNAL PARAMETERS-1'!$B$5:$J$44,5,FALSE)*VLOOKUP(SDBYLD2!BL$4,'[1]INTERNAL PARAMETERS-1'!$B$5:$J$44,6,FALSE)*VLOOKUP(SDBYLD2!BL$4,'[1]INTERNAL PARAMETERS-1'!$B$5:$J$44,3,FALSE) + SDBYLD1!BL143*(1-VLOOKUP(SDBYLD2!BL$4,'[1]INTERNAL PARAMETERS-1'!$B$5:$J$44,5,FALSE))*VLOOKUP(SDBYLD2!BL$4,'[1]INTERNAL PARAMETERS-1'!$B$5:$J$44,8,FALSE)*VLOOKUP(SDBYLD2!BL$4,'[1]INTERNAL PARAMETERS-1'!$B$5:$J$44,3,FALSE)</f>
        <v>0</v>
      </c>
      <c r="BM143" s="44">
        <f>SDBYLD1!BM143*VLOOKUP(SDBYLD2!BM$4,'[1]INTERNAL PARAMETERS-1'!$B$5:$J$44,5,FALSE)*VLOOKUP(SDBYLD2!BM$4,'[1]INTERNAL PARAMETERS-1'!$B$5:$J$44,6,FALSE)*VLOOKUP(SDBYLD2!BM$4,'[1]INTERNAL PARAMETERS-1'!$B$5:$J$44,3,FALSE) + SDBYLD1!BM143*(1-VLOOKUP(SDBYLD2!BM$4,'[1]INTERNAL PARAMETERS-1'!$B$5:$J$44,5,FALSE))*VLOOKUP(SDBYLD2!BM$4,'[1]INTERNAL PARAMETERS-1'!$B$5:$J$44,8,FALSE)*VLOOKUP(SDBYLD2!BM$4,'[1]INTERNAL PARAMETERS-1'!$B$5:$J$44,3,FALSE)</f>
        <v>0</v>
      </c>
      <c r="BN143" s="44">
        <f>SDBYLD1!BN143*VLOOKUP(SDBYLD2!BN$4,'[1]INTERNAL PARAMETERS-1'!$B$5:$J$44,5,FALSE)*VLOOKUP(SDBYLD2!BN$4,'[1]INTERNAL PARAMETERS-1'!$B$5:$J$44,6,FALSE)*VLOOKUP(SDBYLD2!BN$4,'[1]INTERNAL PARAMETERS-1'!$B$5:$J$44,3,FALSE) + SDBYLD1!BN143*(1-VLOOKUP(SDBYLD2!BN$4,'[1]INTERNAL PARAMETERS-1'!$B$5:$J$44,5,FALSE))*VLOOKUP(SDBYLD2!BN$4,'[1]INTERNAL PARAMETERS-1'!$B$5:$J$44,8,FALSE)*VLOOKUP(SDBYLD2!BN$4,'[1]INTERNAL PARAMETERS-1'!$B$5:$J$44,3,FALSE)</f>
        <v>0</v>
      </c>
      <c r="BO143" s="44">
        <f>SDBYLD1!BO143*VLOOKUP(SDBYLD2!BO$4,'[1]INTERNAL PARAMETERS-1'!$B$5:$J$44,5,FALSE)*VLOOKUP(SDBYLD2!BO$4,'[1]INTERNAL PARAMETERS-1'!$B$5:$J$44,6,FALSE)*VLOOKUP(SDBYLD2!BO$4,'[1]INTERNAL PARAMETERS-1'!$B$5:$J$44,3,FALSE) + SDBYLD1!BO143*(1-VLOOKUP(SDBYLD2!BO$4,'[1]INTERNAL PARAMETERS-1'!$B$5:$J$44,5,FALSE))*VLOOKUP(SDBYLD2!BO$4,'[1]INTERNAL PARAMETERS-1'!$B$5:$J$44,8,FALSE)*VLOOKUP(SDBYLD2!BO$4,'[1]INTERNAL PARAMETERS-1'!$B$5:$J$44,3,FALSE)</f>
        <v>0</v>
      </c>
      <c r="BP143" s="44">
        <f>SDBYLD1!BP143*VLOOKUP(SDBYLD2!BP$4,'[1]INTERNAL PARAMETERS-1'!$B$5:$J$44,5,FALSE)*VLOOKUP(SDBYLD2!BP$4,'[1]INTERNAL PARAMETERS-1'!$B$5:$J$44,6,FALSE)*VLOOKUP(SDBYLD2!BP$4,'[1]INTERNAL PARAMETERS-1'!$B$5:$J$44,3,FALSE) + SDBYLD1!BP143*(1-VLOOKUP(SDBYLD2!BP$4,'[1]INTERNAL PARAMETERS-1'!$B$5:$J$44,5,FALSE))*VLOOKUP(SDBYLD2!BP$4,'[1]INTERNAL PARAMETERS-1'!$B$5:$J$44,8,FALSE)*VLOOKUP(SDBYLD2!BP$4,'[1]INTERNAL PARAMETERS-1'!$B$5:$J$44,3,FALSE)</f>
        <v>0</v>
      </c>
      <c r="BQ143" s="44">
        <f>SDBYLD1!BQ143*VLOOKUP(SDBYLD2!BQ$4,'[1]INTERNAL PARAMETERS-1'!$B$5:$J$44,5,FALSE)*VLOOKUP(SDBYLD2!BQ$4,'[1]INTERNAL PARAMETERS-1'!$B$5:$J$44,6,FALSE)*VLOOKUP(SDBYLD2!BQ$4,'[1]INTERNAL PARAMETERS-1'!$B$5:$J$44,3,FALSE) + SDBYLD1!BQ143*(1-VLOOKUP(SDBYLD2!BQ$4,'[1]INTERNAL PARAMETERS-1'!$B$5:$J$44,5,FALSE))*VLOOKUP(SDBYLD2!BQ$4,'[1]INTERNAL PARAMETERS-1'!$B$5:$J$44,8,FALSE)*VLOOKUP(SDBYLD2!BQ$4,'[1]INTERNAL PARAMETERS-1'!$B$5:$J$44,3,FALSE)</f>
        <v>0</v>
      </c>
      <c r="BR143" s="44">
        <f>SDBYLD1!BR143*VLOOKUP(SDBYLD2!BR$4,'[1]INTERNAL PARAMETERS-1'!$B$5:$J$44,5,FALSE)*VLOOKUP(SDBYLD2!BR$4,'[1]INTERNAL PARAMETERS-1'!$B$5:$J$44,6,FALSE)*VLOOKUP(SDBYLD2!BR$4,'[1]INTERNAL PARAMETERS-1'!$B$5:$J$44,3,FALSE) + SDBYLD1!BR143*(1-VLOOKUP(SDBYLD2!BR$4,'[1]INTERNAL PARAMETERS-1'!$B$5:$J$44,5,FALSE))*VLOOKUP(SDBYLD2!BR$4,'[1]INTERNAL PARAMETERS-1'!$B$5:$J$44,8,FALSE)*VLOOKUP(SDBYLD2!BR$4,'[1]INTERNAL PARAMETERS-1'!$B$5:$J$44,3,FALSE)</f>
        <v>0</v>
      </c>
      <c r="BS143" s="44">
        <f>SDBYLD1!BS143*VLOOKUP(SDBYLD2!BS$4,'[1]INTERNAL PARAMETERS-1'!$B$5:$J$44,5,FALSE)*VLOOKUP(SDBYLD2!BS$4,'[1]INTERNAL PARAMETERS-1'!$B$5:$J$44,6,FALSE)*VLOOKUP(SDBYLD2!BS$4,'[1]INTERNAL PARAMETERS-1'!$B$5:$J$44,3,FALSE) + SDBYLD1!BS143*(1-VLOOKUP(SDBYLD2!BS$4,'[1]INTERNAL PARAMETERS-1'!$B$5:$J$44,5,FALSE))*VLOOKUP(SDBYLD2!BS$4,'[1]INTERNAL PARAMETERS-1'!$B$5:$J$44,8,FALSE)*VLOOKUP(SDBYLD2!BS$4,'[1]INTERNAL PARAMETERS-1'!$B$5:$J$44,3,FALSE)</f>
        <v>0</v>
      </c>
      <c r="BT143" s="44">
        <f>SDBYLD1!BT143*VLOOKUP(SDBYLD2!BT$4,'[1]INTERNAL PARAMETERS-1'!$B$5:$J$44,5,FALSE)*VLOOKUP(SDBYLD2!BT$4,'[1]INTERNAL PARAMETERS-1'!$B$5:$J$44,6,FALSE)*VLOOKUP(SDBYLD2!BT$4,'[1]INTERNAL PARAMETERS-1'!$B$5:$J$44,3,FALSE) + SDBYLD1!BT143*(1-VLOOKUP(SDBYLD2!BT$4,'[1]INTERNAL PARAMETERS-1'!$B$5:$J$44,5,FALSE))*VLOOKUP(SDBYLD2!BT$4,'[1]INTERNAL PARAMETERS-1'!$B$5:$J$44,8,FALSE)*VLOOKUP(SDBYLD2!BT$4,'[1]INTERNAL PARAMETERS-1'!$B$5:$J$44,3,FALSE)</f>
        <v>0</v>
      </c>
      <c r="BU143" s="44">
        <f>SDBYLD1!BU143*VLOOKUP(SDBYLD2!BU$4,'[1]INTERNAL PARAMETERS-1'!$B$5:$J$44,5,FALSE)*VLOOKUP(SDBYLD2!BU$4,'[1]INTERNAL PARAMETERS-1'!$B$5:$J$44,6,FALSE)*VLOOKUP(SDBYLD2!BU$4,'[1]INTERNAL PARAMETERS-1'!$B$5:$J$44,3,FALSE) + SDBYLD1!BU143*(1-VLOOKUP(SDBYLD2!BU$4,'[1]INTERNAL PARAMETERS-1'!$B$5:$J$44,5,FALSE))*VLOOKUP(SDBYLD2!BU$4,'[1]INTERNAL PARAMETERS-1'!$B$5:$J$44,8,FALSE)*VLOOKUP(SDBYLD2!BU$4,'[1]INTERNAL PARAMETERS-1'!$B$5:$J$44,3,FALSE)</f>
        <v>0</v>
      </c>
      <c r="BV143" s="44">
        <f>SDBYLD1!BV143*VLOOKUP(SDBYLD2!BV$4,'[1]INTERNAL PARAMETERS-1'!$B$5:$J$44,5,FALSE)*VLOOKUP(SDBYLD2!BV$4,'[1]INTERNAL PARAMETERS-1'!$B$5:$J$44,6,FALSE)*VLOOKUP(SDBYLD2!BV$4,'[1]INTERNAL PARAMETERS-1'!$B$5:$J$44,3,FALSE) + SDBYLD1!BV143*(1-VLOOKUP(SDBYLD2!BV$4,'[1]INTERNAL PARAMETERS-1'!$B$5:$J$44,5,FALSE))*VLOOKUP(SDBYLD2!BV$4,'[1]INTERNAL PARAMETERS-1'!$B$5:$J$44,8,FALSE)*VLOOKUP(SDBYLD2!BV$4,'[1]INTERNAL PARAMETERS-1'!$B$5:$J$44,3,FALSE)</f>
        <v>0</v>
      </c>
      <c r="BW143" s="44">
        <f>SDBYLD1!BW143*VLOOKUP(SDBYLD2!BW$4,'[1]INTERNAL PARAMETERS-1'!$B$5:$J$44,5,FALSE)*VLOOKUP(SDBYLD2!BW$4,'[1]INTERNAL PARAMETERS-1'!$B$5:$J$44,6,FALSE)*VLOOKUP(SDBYLD2!BW$4,'[1]INTERNAL PARAMETERS-1'!$B$5:$J$44,3,FALSE) + SDBYLD1!BW143*(1-VLOOKUP(SDBYLD2!BW$4,'[1]INTERNAL PARAMETERS-1'!$B$5:$J$44,5,FALSE))*VLOOKUP(SDBYLD2!BW$4,'[1]INTERNAL PARAMETERS-1'!$B$5:$J$44,8,FALSE)*VLOOKUP(SDBYLD2!BW$4,'[1]INTERNAL PARAMETERS-1'!$B$5:$J$44,3,FALSE)</f>
        <v>0</v>
      </c>
      <c r="BX143" s="44">
        <f>SDBYLD1!BX143*VLOOKUP(SDBYLD2!BX$4,'[1]INTERNAL PARAMETERS-1'!$B$5:$J$44,5,FALSE)*VLOOKUP(SDBYLD2!BX$4,'[1]INTERNAL PARAMETERS-1'!$B$5:$J$44,6,FALSE)*VLOOKUP(SDBYLD2!BX$4,'[1]INTERNAL PARAMETERS-1'!$B$5:$J$44,3,FALSE) + SDBYLD1!BX143*(1-VLOOKUP(SDBYLD2!BX$4,'[1]INTERNAL PARAMETERS-1'!$B$5:$J$44,5,FALSE))*VLOOKUP(SDBYLD2!BX$4,'[1]INTERNAL PARAMETERS-1'!$B$5:$J$44,8,FALSE)*VLOOKUP(SDBYLD2!BX$4,'[1]INTERNAL PARAMETERS-1'!$B$5:$J$44,3,FALSE)</f>
        <v>0</v>
      </c>
      <c r="BY143" s="44">
        <f>SDBYLD1!BY143*VLOOKUP(SDBYLD2!BY$4,'[1]INTERNAL PARAMETERS-1'!$B$5:$J$44,5,FALSE)*VLOOKUP(SDBYLD2!BY$4,'[1]INTERNAL PARAMETERS-1'!$B$5:$J$44,6,FALSE)*VLOOKUP(SDBYLD2!BY$4,'[1]INTERNAL PARAMETERS-1'!$B$5:$J$44,3,FALSE) + SDBYLD1!BY143*(1-VLOOKUP(SDBYLD2!BY$4,'[1]INTERNAL PARAMETERS-1'!$B$5:$J$44,5,FALSE))*VLOOKUP(SDBYLD2!BY$4,'[1]INTERNAL PARAMETERS-1'!$B$5:$J$44,8,FALSE)*VLOOKUP(SDBYLD2!BY$4,'[1]INTERNAL PARAMETERS-1'!$B$5:$J$44,3,FALSE)</f>
        <v>0</v>
      </c>
      <c r="BZ143" s="44">
        <f>SDBYLD1!BZ143*VLOOKUP(SDBYLD2!BZ$4,'[1]INTERNAL PARAMETERS-1'!$B$5:$J$44,5,FALSE)*VLOOKUP(SDBYLD2!BZ$4,'[1]INTERNAL PARAMETERS-1'!$B$5:$J$44,6,FALSE)*VLOOKUP(SDBYLD2!BZ$4,'[1]INTERNAL PARAMETERS-1'!$B$5:$J$44,3,FALSE) + SDBYLD1!BZ143*(1-VLOOKUP(SDBYLD2!BZ$4,'[1]INTERNAL PARAMETERS-1'!$B$5:$J$44,5,FALSE))*VLOOKUP(SDBYLD2!BZ$4,'[1]INTERNAL PARAMETERS-1'!$B$5:$J$44,8,FALSE)*VLOOKUP(SDBYLD2!BZ$4,'[1]INTERNAL PARAMETERS-1'!$B$5:$J$44,3,FALSE)</f>
        <v>0</v>
      </c>
      <c r="CA143" s="44">
        <f>SDBYLD1!CA143*VLOOKUP(SDBYLD2!CA$4,'[1]INTERNAL PARAMETERS-1'!$B$5:$J$44,5,FALSE)*VLOOKUP(SDBYLD2!CA$4,'[1]INTERNAL PARAMETERS-1'!$B$5:$J$44,6,FALSE)*VLOOKUP(SDBYLD2!CA$4,'[1]INTERNAL PARAMETERS-1'!$B$5:$J$44,3,FALSE) + SDBYLD1!CA143*(1-VLOOKUP(SDBYLD2!CA$4,'[1]INTERNAL PARAMETERS-1'!$B$5:$J$44,5,FALSE))*VLOOKUP(SDBYLD2!CA$4,'[1]INTERNAL PARAMETERS-1'!$B$5:$J$44,8,FALSE)*VLOOKUP(SDBYLD2!CA$4,'[1]INTERNAL PARAMETERS-1'!$B$5:$J$44,3,FALSE)</f>
        <v>0</v>
      </c>
      <c r="CB143" s="44">
        <f>SDBYLD1!CB143*VLOOKUP(SDBYLD2!CB$4,'[1]INTERNAL PARAMETERS-1'!$B$5:$J$44,5,FALSE)*VLOOKUP(SDBYLD2!CB$4,'[1]INTERNAL PARAMETERS-1'!$B$5:$J$44,6,FALSE)*VLOOKUP(SDBYLD2!CB$4,'[1]INTERNAL PARAMETERS-1'!$B$5:$J$44,3,FALSE) + SDBYLD1!CB143*(1-VLOOKUP(SDBYLD2!CB$4,'[1]INTERNAL PARAMETERS-1'!$B$5:$J$44,5,FALSE))*VLOOKUP(SDBYLD2!CB$4,'[1]INTERNAL PARAMETERS-1'!$B$5:$J$44,8,FALSE)*VLOOKUP(SDBYLD2!CB$4,'[1]INTERNAL PARAMETERS-1'!$B$5:$J$44,3,FALSE)</f>
        <v>0</v>
      </c>
      <c r="CC143" s="44">
        <f>SDBYLD1!CC143*VLOOKUP(SDBYLD2!CC$4,'[1]INTERNAL PARAMETERS-1'!$B$5:$J$44,5,FALSE)*VLOOKUP(SDBYLD2!CC$4,'[1]INTERNAL PARAMETERS-1'!$B$5:$J$44,6,FALSE)*VLOOKUP(SDBYLD2!CC$4,'[1]INTERNAL PARAMETERS-1'!$B$5:$J$44,3,FALSE) + SDBYLD1!CC143*(1-VLOOKUP(SDBYLD2!CC$4,'[1]INTERNAL PARAMETERS-1'!$B$5:$J$44,5,FALSE))*VLOOKUP(SDBYLD2!CC$4,'[1]INTERNAL PARAMETERS-1'!$B$5:$J$44,8,FALSE)*VLOOKUP(SDBYLD2!CC$4,'[1]INTERNAL PARAMETERS-1'!$B$5:$J$44,3,FALSE)</f>
        <v>0</v>
      </c>
      <c r="CD143" s="44">
        <f>SDBYLD1!CD143*VLOOKUP(SDBYLD2!CD$4,'[1]INTERNAL PARAMETERS-1'!$B$5:$J$44,5,FALSE)*VLOOKUP(SDBYLD2!CD$4,'[1]INTERNAL PARAMETERS-1'!$B$5:$J$44,6,FALSE)*VLOOKUP(SDBYLD2!CD$4,'[1]INTERNAL PARAMETERS-1'!$B$5:$J$44,3,FALSE) + SDBYLD1!CD143*(1-VLOOKUP(SDBYLD2!CD$4,'[1]INTERNAL PARAMETERS-1'!$B$5:$J$44,5,FALSE))*VLOOKUP(SDBYLD2!CD$4,'[1]INTERNAL PARAMETERS-1'!$B$5:$J$44,8,FALSE)*VLOOKUP(SDBYLD2!CD$4,'[1]INTERNAL PARAMETERS-1'!$B$5:$J$44,3,FALSE)</f>
        <v>0</v>
      </c>
      <c r="CE143" s="44">
        <f>SDBYLD1!CE143*VLOOKUP(SDBYLD2!CE$4,'[1]INTERNAL PARAMETERS-1'!$B$5:$J$44,5,FALSE)*VLOOKUP(SDBYLD2!CE$4,'[1]INTERNAL PARAMETERS-1'!$B$5:$J$44,6,FALSE)*VLOOKUP(SDBYLD2!CE$4,'[1]INTERNAL PARAMETERS-1'!$B$5:$J$44,3,FALSE) + SDBYLD1!CE143*(1-VLOOKUP(SDBYLD2!CE$4,'[1]INTERNAL PARAMETERS-1'!$B$5:$J$44,5,FALSE))*VLOOKUP(SDBYLD2!CE$4,'[1]INTERNAL PARAMETERS-1'!$B$5:$J$44,8,FALSE)*VLOOKUP(SDBYLD2!CE$4,'[1]INTERNAL PARAMETERS-1'!$B$5:$J$44,3,FALSE)</f>
        <v>0</v>
      </c>
      <c r="CF143" s="44">
        <f>SDBYLD1!CF143*VLOOKUP(SDBYLD2!CF$4,'[1]INTERNAL PARAMETERS-1'!$B$5:$J$44,5,FALSE)*VLOOKUP(SDBYLD2!CF$4,'[1]INTERNAL PARAMETERS-1'!$B$5:$J$44,6,FALSE)*VLOOKUP(SDBYLD2!CF$4,'[1]INTERNAL PARAMETERS-1'!$B$5:$J$44,3,FALSE) + SDBYLD1!CF143*(1-VLOOKUP(SDBYLD2!CF$4,'[1]INTERNAL PARAMETERS-1'!$B$5:$J$44,5,FALSE))*VLOOKUP(SDBYLD2!CF$4,'[1]INTERNAL PARAMETERS-1'!$B$5:$J$44,8,FALSE)*VLOOKUP(SDBYLD2!CF$4,'[1]INTERNAL PARAMETERS-1'!$B$5:$J$44,3,FALSE)</f>
        <v>0</v>
      </c>
      <c r="CG143" s="44">
        <f>SDBYLD1!CG143*VLOOKUP(SDBYLD2!CG$4,'[1]INTERNAL PARAMETERS-1'!$B$5:$J$44,5,FALSE)*VLOOKUP(SDBYLD2!CG$4,'[1]INTERNAL PARAMETERS-1'!$B$5:$J$44,6,FALSE)*VLOOKUP(SDBYLD2!CG$4,'[1]INTERNAL PARAMETERS-1'!$B$5:$J$44,3,FALSE) + SDBYLD1!CG143*(1-VLOOKUP(SDBYLD2!CG$4,'[1]INTERNAL PARAMETERS-1'!$B$5:$J$44,5,FALSE))*VLOOKUP(SDBYLD2!CG$4,'[1]INTERNAL PARAMETERS-1'!$B$5:$J$44,8,FALSE)*VLOOKUP(SDBYLD2!CG$4,'[1]INTERNAL PARAMETERS-1'!$B$5:$J$44,3,FALSE)</f>
        <v>0</v>
      </c>
      <c r="CH143" s="43">
        <f>SDBYLD1!CH143*VLOOKUP(SDBYLD2!CH$4,'[1]INTERNAL PARAMETERS-1'!$B$5:$J$44,5,FALSE)*VLOOKUP(SDBYLD2!CH$4,'[1]INTERNAL PARAMETERS-1'!$B$5:$J$44,6,FALSE)*VLOOKUP(SDBYLD2!CH$4,'[1]INTERNAL PARAMETERS-1'!$B$5:$J$44,3,FALSE) + SDBYLD1!CH143*(1-VLOOKUP(SDBYLD2!CH$4,'[1]INTERNAL PARAMETERS-1'!$B$5:$J$44,5,FALSE))*VLOOKUP(SDBYLD2!CH$4,'[1]INTERNAL PARAMETERS-1'!$B$5:$J$44,8,FALSE)*VLOOKUP(SDBYLD2!CH$4,'[1]INTERNAL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SDBeam!X144</f>
        <v>0</v>
      </c>
      <c r="F144" s="56">
        <f>'[1]INTERNAL PARAMETERS-1'!M18</f>
        <v>21.115000000000002</v>
      </c>
      <c r="G144" s="45">
        <f>SDBYLD1!G144*VLOOKUP(SDBYLD2!G$4,'[1]INTERNAL PARAMETERS-1'!$B$5:$J$44,5,FALSE)*VLOOKUP(SDBYLD2!G$4,'[1]INTERNAL PARAMETERS-1'!$B$5:$J$44,7,FALSE)*SDBYLD2!$F144 + SDBYLD1!G144*(1-VLOOKUP(SDBYLD2!G$4,'[1]INTERNAL PARAMETERS-1'!$B$5:$J$44,5,FALSE))*VLOOKUP(SDBYLD2!G$4,'[1]INTERNAL PARAMETERS-1'!$B$5:$J$44,9,FALSE)*SDBYLD2!$F144</f>
        <v>0</v>
      </c>
      <c r="H144" s="44">
        <f>SDBYLD1!H144*VLOOKUP(SDBYLD2!H$4,'[1]INTERNAL PARAMETERS-1'!$B$5:$J$44,5,FALSE)*VLOOKUP(SDBYLD2!H$4,'[1]INTERNAL PARAMETERS-1'!$B$5:$J$44,7,FALSE)*SDBYLD2!$F144 + SDBYLD1!H144*(1-VLOOKUP(SDBYLD2!H$4,'[1]INTERNAL PARAMETERS-1'!$B$5:$J$44,5,FALSE))*VLOOKUP(SDBYLD2!H$4,'[1]INTERNAL PARAMETERS-1'!$B$5:$J$44,9,FALSE)*SDBYLD2!$F144</f>
        <v>0</v>
      </c>
      <c r="I144" s="44">
        <f>SDBYLD1!I144*VLOOKUP(SDBYLD2!I$4,'[1]INTERNAL PARAMETERS-1'!$B$5:$J$44,5,FALSE)*VLOOKUP(SDBYLD2!I$4,'[1]INTERNAL PARAMETERS-1'!$B$5:$J$44,7,FALSE)*SDBYLD2!$F144 + SDBYLD1!I144*(1-VLOOKUP(SDBYLD2!I$4,'[1]INTERNAL PARAMETERS-1'!$B$5:$J$44,5,FALSE))*VLOOKUP(SDBYLD2!I$4,'[1]INTERNAL PARAMETERS-1'!$B$5:$J$44,9,FALSE)*SDBYLD2!$F144</f>
        <v>0</v>
      </c>
      <c r="J144" s="44">
        <f>SDBYLD1!J144*VLOOKUP(SDBYLD2!J$4,'[1]INTERNAL PARAMETERS-1'!$B$5:$J$44,5,FALSE)*VLOOKUP(SDBYLD2!J$4,'[1]INTERNAL PARAMETERS-1'!$B$5:$J$44,7,FALSE)*SDBYLD2!$F144 + SDBYLD1!J144*(1-VLOOKUP(SDBYLD2!J$4,'[1]INTERNAL PARAMETERS-1'!$B$5:$J$44,5,FALSE))*VLOOKUP(SDBYLD2!J$4,'[1]INTERNAL PARAMETERS-1'!$B$5:$J$44,9,FALSE)*SDBYLD2!$F144</f>
        <v>0</v>
      </c>
      <c r="K144" s="44">
        <f>SDBYLD1!K144*VLOOKUP(SDBYLD2!K$4,'[1]INTERNAL PARAMETERS-1'!$B$5:$J$44,5,FALSE)*VLOOKUP(SDBYLD2!K$4,'[1]INTERNAL PARAMETERS-1'!$B$5:$J$44,7,FALSE)*SDBYLD2!$F144 + SDBYLD1!K144*(1-VLOOKUP(SDBYLD2!K$4,'[1]INTERNAL PARAMETERS-1'!$B$5:$J$44,5,FALSE))*VLOOKUP(SDBYLD2!K$4,'[1]INTERNAL PARAMETERS-1'!$B$5:$J$44,9,FALSE)*SDBYLD2!$F144</f>
        <v>0</v>
      </c>
      <c r="L144" s="44">
        <f>SDBYLD1!L144*VLOOKUP(SDBYLD2!L$4,'[1]INTERNAL PARAMETERS-1'!$B$5:$J$44,5,FALSE)*VLOOKUP(SDBYLD2!L$4,'[1]INTERNAL PARAMETERS-1'!$B$5:$J$44,7,FALSE)*SDBYLD2!$F144 + SDBYLD1!L144*(1-VLOOKUP(SDBYLD2!L$4,'[1]INTERNAL PARAMETERS-1'!$B$5:$J$44,5,FALSE))*VLOOKUP(SDBYLD2!L$4,'[1]INTERNAL PARAMETERS-1'!$B$5:$J$44,9,FALSE)*SDBYLD2!$F144</f>
        <v>0</v>
      </c>
      <c r="M144" s="44">
        <f>SDBYLD1!M144*VLOOKUP(SDBYLD2!M$4,'[1]INTERNAL PARAMETERS-1'!$B$5:$J$44,5,FALSE)*VLOOKUP(SDBYLD2!M$4,'[1]INTERNAL PARAMETERS-1'!$B$5:$J$44,7,FALSE)*SDBYLD2!$F144 + SDBYLD1!M144*(1-VLOOKUP(SDBYLD2!M$4,'[1]INTERNAL PARAMETERS-1'!$B$5:$J$44,5,FALSE))*VLOOKUP(SDBYLD2!M$4,'[1]INTERNAL PARAMETERS-1'!$B$5:$J$44,9,FALSE)*SDBYLD2!$F144</f>
        <v>0</v>
      </c>
      <c r="N144" s="44">
        <f>SDBYLD1!N144*VLOOKUP(SDBYLD2!N$4,'[1]INTERNAL PARAMETERS-1'!$B$5:$J$44,5,FALSE)*VLOOKUP(SDBYLD2!N$4,'[1]INTERNAL PARAMETERS-1'!$B$5:$J$44,7,FALSE)*SDBYLD2!$F144 + SDBYLD1!N144*(1-VLOOKUP(SDBYLD2!N$4,'[1]INTERNAL PARAMETERS-1'!$B$5:$J$44,5,FALSE))*VLOOKUP(SDBYLD2!N$4,'[1]INTERNAL PARAMETERS-1'!$B$5:$J$44,9,FALSE)*SDBYLD2!$F144</f>
        <v>0</v>
      </c>
      <c r="O144" s="44">
        <f>SDBYLD1!O144*VLOOKUP(SDBYLD2!O$4,'[1]INTERNAL PARAMETERS-1'!$B$5:$J$44,5,FALSE)*VLOOKUP(SDBYLD2!O$4,'[1]INTERNAL PARAMETERS-1'!$B$5:$J$44,7,FALSE)*SDBYLD2!$F144 + SDBYLD1!O144*(1-VLOOKUP(SDBYLD2!O$4,'[1]INTERNAL PARAMETERS-1'!$B$5:$J$44,5,FALSE))*VLOOKUP(SDBYLD2!O$4,'[1]INTERNAL PARAMETERS-1'!$B$5:$J$44,9,FALSE)*SDBYLD2!$F144</f>
        <v>0</v>
      </c>
      <c r="P144" s="44">
        <f>SDBYLD1!P144*VLOOKUP(SDBYLD2!P$4,'[1]INTERNAL PARAMETERS-1'!$B$5:$J$44,5,FALSE)*VLOOKUP(SDBYLD2!P$4,'[1]INTERNAL PARAMETERS-1'!$B$5:$J$44,7,FALSE)*SDBYLD2!$F144 + SDBYLD1!P144*(1-VLOOKUP(SDBYLD2!P$4,'[1]INTERNAL PARAMETERS-1'!$B$5:$J$44,5,FALSE))*VLOOKUP(SDBYLD2!P$4,'[1]INTERNAL PARAMETERS-1'!$B$5:$J$44,9,FALSE)*SDBYLD2!$F144</f>
        <v>0</v>
      </c>
      <c r="Q144" s="44">
        <f>SDBYLD1!Q144*VLOOKUP(SDBYLD2!Q$4,'[1]INTERNAL PARAMETERS-1'!$B$5:$J$44,5,FALSE)*VLOOKUP(SDBYLD2!Q$4,'[1]INTERNAL PARAMETERS-1'!$B$5:$J$44,7,FALSE)*SDBYLD2!$F144 + SDBYLD1!Q144*(1-VLOOKUP(SDBYLD2!Q$4,'[1]INTERNAL PARAMETERS-1'!$B$5:$J$44,5,FALSE))*VLOOKUP(SDBYLD2!Q$4,'[1]INTERNAL PARAMETERS-1'!$B$5:$J$44,9,FALSE)*SDBYLD2!$F144</f>
        <v>0</v>
      </c>
      <c r="R144" s="44">
        <f>SDBYLD1!R144*VLOOKUP(SDBYLD2!R$4,'[1]INTERNAL PARAMETERS-1'!$B$5:$J$44,5,FALSE)*VLOOKUP(SDBYLD2!R$4,'[1]INTERNAL PARAMETERS-1'!$B$5:$J$44,7,FALSE)*SDBYLD2!$F144 + SDBYLD1!R144*(1-VLOOKUP(SDBYLD2!R$4,'[1]INTERNAL PARAMETERS-1'!$B$5:$J$44,5,FALSE))*VLOOKUP(SDBYLD2!R$4,'[1]INTERNAL PARAMETERS-1'!$B$5:$J$44,9,FALSE)*SDBYLD2!$F144</f>
        <v>0</v>
      </c>
      <c r="S144" s="44">
        <f>SDBYLD1!S144*VLOOKUP(SDBYLD2!S$4,'[1]INTERNAL PARAMETERS-1'!$B$5:$J$44,5,FALSE)*VLOOKUP(SDBYLD2!S$4,'[1]INTERNAL PARAMETERS-1'!$B$5:$J$44,7,FALSE)*SDBYLD2!$F144 + SDBYLD1!S144*(1-VLOOKUP(SDBYLD2!S$4,'[1]INTERNAL PARAMETERS-1'!$B$5:$J$44,5,FALSE))*VLOOKUP(SDBYLD2!S$4,'[1]INTERNAL PARAMETERS-1'!$B$5:$J$44,9,FALSE)*SDBYLD2!$F144</f>
        <v>0</v>
      </c>
      <c r="T144" s="44">
        <f>SDBYLD1!T144*VLOOKUP(SDBYLD2!T$4,'[1]INTERNAL PARAMETERS-1'!$B$5:$J$44,5,FALSE)*VLOOKUP(SDBYLD2!T$4,'[1]INTERNAL PARAMETERS-1'!$B$5:$J$44,7,FALSE)*SDBYLD2!$F144 + SDBYLD1!T144*(1-VLOOKUP(SDBYLD2!T$4,'[1]INTERNAL PARAMETERS-1'!$B$5:$J$44,5,FALSE))*VLOOKUP(SDBYLD2!T$4,'[1]INTERNAL PARAMETERS-1'!$B$5:$J$44,9,FALSE)*SDBYLD2!$F144</f>
        <v>0</v>
      </c>
      <c r="U144" s="44">
        <f>SDBYLD1!U144*VLOOKUP(SDBYLD2!U$4,'[1]INTERNAL PARAMETERS-1'!$B$5:$J$44,5,FALSE)*VLOOKUP(SDBYLD2!U$4,'[1]INTERNAL PARAMETERS-1'!$B$5:$J$44,7,FALSE)*SDBYLD2!$F144 + SDBYLD1!U144*(1-VLOOKUP(SDBYLD2!U$4,'[1]INTERNAL PARAMETERS-1'!$B$5:$J$44,5,FALSE))*VLOOKUP(SDBYLD2!U$4,'[1]INTERNAL PARAMETERS-1'!$B$5:$J$44,9,FALSE)*SDBYLD2!$F144</f>
        <v>0</v>
      </c>
      <c r="V144" s="44">
        <f>SDBYLD1!V144*VLOOKUP(SDBYLD2!V$4,'[1]INTERNAL PARAMETERS-1'!$B$5:$J$44,5,FALSE)*VLOOKUP(SDBYLD2!V$4,'[1]INTERNAL PARAMETERS-1'!$B$5:$J$44,7,FALSE)*SDBYLD2!$F144 + SDBYLD1!V144*(1-VLOOKUP(SDBYLD2!V$4,'[1]INTERNAL PARAMETERS-1'!$B$5:$J$44,5,FALSE))*VLOOKUP(SDBYLD2!V$4,'[1]INTERNAL PARAMETERS-1'!$B$5:$J$44,9,FALSE)*SDBYLD2!$F144</f>
        <v>0</v>
      </c>
      <c r="W144" s="44">
        <f>SDBYLD1!W144*VLOOKUP(SDBYLD2!W$4,'[1]INTERNAL PARAMETERS-1'!$B$5:$J$44,5,FALSE)*VLOOKUP(SDBYLD2!W$4,'[1]INTERNAL PARAMETERS-1'!$B$5:$J$44,7,FALSE)*SDBYLD2!$F144 + SDBYLD1!W144*(1-VLOOKUP(SDBYLD2!W$4,'[1]INTERNAL PARAMETERS-1'!$B$5:$J$44,5,FALSE))*VLOOKUP(SDBYLD2!W$4,'[1]INTERNAL PARAMETERS-1'!$B$5:$J$44,9,FALSE)*SDBYLD2!$F144</f>
        <v>0</v>
      </c>
      <c r="X144" s="44">
        <f>SDBYLD1!X144*VLOOKUP(SDBYLD2!X$4,'[1]INTERNAL PARAMETERS-1'!$B$5:$J$44,5,FALSE)*VLOOKUP(SDBYLD2!X$4,'[1]INTERNAL PARAMETERS-1'!$B$5:$J$44,7,FALSE)*SDBYLD2!$F144 + SDBYLD1!X144*(1-VLOOKUP(SDBYLD2!X$4,'[1]INTERNAL PARAMETERS-1'!$B$5:$J$44,5,FALSE))*VLOOKUP(SDBYLD2!X$4,'[1]INTERNAL PARAMETERS-1'!$B$5:$J$44,9,FALSE)*SDBYLD2!$F144</f>
        <v>0</v>
      </c>
      <c r="Y144" s="44">
        <f>SDBYLD1!Y144*VLOOKUP(SDBYLD2!Y$4,'[1]INTERNAL PARAMETERS-1'!$B$5:$J$44,5,FALSE)*VLOOKUP(SDBYLD2!Y$4,'[1]INTERNAL PARAMETERS-1'!$B$5:$J$44,7,FALSE)*SDBYLD2!$F144 + SDBYLD1!Y144*(1-VLOOKUP(SDBYLD2!Y$4,'[1]INTERNAL PARAMETERS-1'!$B$5:$J$44,5,FALSE))*VLOOKUP(SDBYLD2!Y$4,'[1]INTERNAL PARAMETERS-1'!$B$5:$J$44,9,FALSE)*SDBYLD2!$F144</f>
        <v>0</v>
      </c>
      <c r="Z144" s="44">
        <f>SDBYLD1!Z144*VLOOKUP(SDBYLD2!Z$4,'[1]INTERNAL PARAMETERS-1'!$B$5:$J$44,5,FALSE)*VLOOKUP(SDBYLD2!Z$4,'[1]INTERNAL PARAMETERS-1'!$B$5:$J$44,7,FALSE)*SDBYLD2!$F144 + SDBYLD1!Z144*(1-VLOOKUP(SDBYLD2!Z$4,'[1]INTERNAL PARAMETERS-1'!$B$5:$J$44,5,FALSE))*VLOOKUP(SDBYLD2!Z$4,'[1]INTERNAL PARAMETERS-1'!$B$5:$J$44,9,FALSE)*SDBYLD2!$F144</f>
        <v>0</v>
      </c>
      <c r="AA144" s="44">
        <f>SDBYLD1!AA144*VLOOKUP(SDBYLD2!AA$4,'[1]INTERNAL PARAMETERS-1'!$B$5:$J$44,5,FALSE)*VLOOKUP(SDBYLD2!AA$4,'[1]INTERNAL PARAMETERS-1'!$B$5:$J$44,7,FALSE)*SDBYLD2!$F144 + SDBYLD1!AA144*(1-VLOOKUP(SDBYLD2!AA$4,'[1]INTERNAL PARAMETERS-1'!$B$5:$J$44,5,FALSE))*VLOOKUP(SDBYLD2!AA$4,'[1]INTERNAL PARAMETERS-1'!$B$5:$J$44,9,FALSE)*SDBYLD2!$F144</f>
        <v>0</v>
      </c>
      <c r="AB144" s="44">
        <f>SDBYLD1!AB144*VLOOKUP(SDBYLD2!AB$4,'[1]INTERNAL PARAMETERS-1'!$B$5:$J$44,5,FALSE)*VLOOKUP(SDBYLD2!AB$4,'[1]INTERNAL PARAMETERS-1'!$B$5:$J$44,7,FALSE)*SDBYLD2!$F144 + SDBYLD1!AB144*(1-VLOOKUP(SDBYLD2!AB$4,'[1]INTERNAL PARAMETERS-1'!$B$5:$J$44,5,FALSE))*VLOOKUP(SDBYLD2!AB$4,'[1]INTERNAL PARAMETERS-1'!$B$5:$J$44,9,FALSE)*SDBYLD2!$F144</f>
        <v>0</v>
      </c>
      <c r="AC144" s="44">
        <f>SDBYLD1!AC144*VLOOKUP(SDBYLD2!AC$4,'[1]INTERNAL PARAMETERS-1'!$B$5:$J$44,5,FALSE)*VLOOKUP(SDBYLD2!AC$4,'[1]INTERNAL PARAMETERS-1'!$B$5:$J$44,7,FALSE)*SDBYLD2!$F144 + SDBYLD1!AC144*(1-VLOOKUP(SDBYLD2!AC$4,'[1]INTERNAL PARAMETERS-1'!$B$5:$J$44,5,FALSE))*VLOOKUP(SDBYLD2!AC$4,'[1]INTERNAL PARAMETERS-1'!$B$5:$J$44,9,FALSE)*SDBYLD2!$F144</f>
        <v>0</v>
      </c>
      <c r="AD144" s="44">
        <f>SDBYLD1!AD144*VLOOKUP(SDBYLD2!AD$4,'[1]INTERNAL PARAMETERS-1'!$B$5:$J$44,5,FALSE)*VLOOKUP(SDBYLD2!AD$4,'[1]INTERNAL PARAMETERS-1'!$B$5:$J$44,7,FALSE)*SDBYLD2!$F144 + SDBYLD1!AD144*(1-VLOOKUP(SDBYLD2!AD$4,'[1]INTERNAL PARAMETERS-1'!$B$5:$J$44,5,FALSE))*VLOOKUP(SDBYLD2!AD$4,'[1]INTERNAL PARAMETERS-1'!$B$5:$J$44,9,FALSE)*SDBYLD2!$F144</f>
        <v>0</v>
      </c>
      <c r="AE144" s="44">
        <f>SDBYLD1!AE144*VLOOKUP(SDBYLD2!AE$4,'[1]INTERNAL PARAMETERS-1'!$B$5:$J$44,5,FALSE)*VLOOKUP(SDBYLD2!AE$4,'[1]INTERNAL PARAMETERS-1'!$B$5:$J$44,7,FALSE)*SDBYLD2!$F144 + SDBYLD1!AE144*(1-VLOOKUP(SDBYLD2!AE$4,'[1]INTERNAL PARAMETERS-1'!$B$5:$J$44,5,FALSE))*VLOOKUP(SDBYLD2!AE$4,'[1]INTERNAL PARAMETERS-1'!$B$5:$J$44,9,FALSE)*SDBYLD2!$F144</f>
        <v>0</v>
      </c>
      <c r="AF144" s="44">
        <f>SDBYLD1!AF144*VLOOKUP(SDBYLD2!AF$4,'[1]INTERNAL PARAMETERS-1'!$B$5:$J$44,5,FALSE)*VLOOKUP(SDBYLD2!AF$4,'[1]INTERNAL PARAMETERS-1'!$B$5:$J$44,7,FALSE)*SDBYLD2!$F144 + SDBYLD1!AF144*(1-VLOOKUP(SDBYLD2!AF$4,'[1]INTERNAL PARAMETERS-1'!$B$5:$J$44,5,FALSE))*VLOOKUP(SDBYLD2!AF$4,'[1]INTERNAL PARAMETERS-1'!$B$5:$J$44,9,FALSE)*SDBYLD2!$F144</f>
        <v>0</v>
      </c>
      <c r="AG144" s="44">
        <f>SDBYLD1!AG144*VLOOKUP(SDBYLD2!AG$4,'[1]INTERNAL PARAMETERS-1'!$B$5:$J$44,5,FALSE)*VLOOKUP(SDBYLD2!AG$4,'[1]INTERNAL PARAMETERS-1'!$B$5:$J$44,7,FALSE)*SDBYLD2!$F144 + SDBYLD1!AG144*(1-VLOOKUP(SDBYLD2!AG$4,'[1]INTERNAL PARAMETERS-1'!$B$5:$J$44,5,FALSE))*VLOOKUP(SDBYLD2!AG$4,'[1]INTERNAL PARAMETERS-1'!$B$5:$J$44,9,FALSE)*SDBYLD2!$F144</f>
        <v>0</v>
      </c>
      <c r="AH144" s="44">
        <f>SDBYLD1!AH144*VLOOKUP(SDBYLD2!AH$4,'[1]INTERNAL PARAMETERS-1'!$B$5:$J$44,5,FALSE)*VLOOKUP(SDBYLD2!AH$4,'[1]INTERNAL PARAMETERS-1'!$B$5:$J$44,7,FALSE)*SDBYLD2!$F144 + SDBYLD1!AH144*(1-VLOOKUP(SDBYLD2!AH$4,'[1]INTERNAL PARAMETERS-1'!$B$5:$J$44,5,FALSE))*VLOOKUP(SDBYLD2!AH$4,'[1]INTERNAL PARAMETERS-1'!$B$5:$J$44,9,FALSE)*SDBYLD2!$F144</f>
        <v>0</v>
      </c>
      <c r="AI144" s="44">
        <f>SDBYLD1!AI144*VLOOKUP(SDBYLD2!AI$4,'[1]INTERNAL PARAMETERS-1'!$B$5:$J$44,5,FALSE)*VLOOKUP(SDBYLD2!AI$4,'[1]INTERNAL PARAMETERS-1'!$B$5:$J$44,7,FALSE)*SDBYLD2!$F144 + SDBYLD1!AI144*(1-VLOOKUP(SDBYLD2!AI$4,'[1]INTERNAL PARAMETERS-1'!$B$5:$J$44,5,FALSE))*VLOOKUP(SDBYLD2!AI$4,'[1]INTERNAL PARAMETERS-1'!$B$5:$J$44,9,FALSE)*SDBYLD2!$F144</f>
        <v>0</v>
      </c>
      <c r="AJ144" s="44">
        <f>SDBYLD1!AJ144*VLOOKUP(SDBYLD2!AJ$4,'[1]INTERNAL PARAMETERS-1'!$B$5:$J$44,5,FALSE)*VLOOKUP(SDBYLD2!AJ$4,'[1]INTERNAL PARAMETERS-1'!$B$5:$J$44,7,FALSE)*SDBYLD2!$F144 + SDBYLD1!AJ144*(1-VLOOKUP(SDBYLD2!AJ$4,'[1]INTERNAL PARAMETERS-1'!$B$5:$J$44,5,FALSE))*VLOOKUP(SDBYLD2!AJ$4,'[1]INTERNAL PARAMETERS-1'!$B$5:$J$44,9,FALSE)*SDBYLD2!$F144</f>
        <v>0</v>
      </c>
      <c r="AK144" s="44">
        <f>SDBYLD1!AK144*VLOOKUP(SDBYLD2!AK$4,'[1]INTERNAL PARAMETERS-1'!$B$5:$J$44,5,FALSE)*VLOOKUP(SDBYLD2!AK$4,'[1]INTERNAL PARAMETERS-1'!$B$5:$J$44,7,FALSE)*SDBYLD2!$F144 + SDBYLD1!AK144*(1-VLOOKUP(SDBYLD2!AK$4,'[1]INTERNAL PARAMETERS-1'!$B$5:$J$44,5,FALSE))*VLOOKUP(SDBYLD2!AK$4,'[1]INTERNAL PARAMETERS-1'!$B$5:$J$44,9,FALSE)*SDBYLD2!$F144</f>
        <v>0</v>
      </c>
      <c r="AL144" s="44">
        <f>SDBYLD1!AL144*VLOOKUP(SDBYLD2!AL$4,'[1]INTERNAL PARAMETERS-1'!$B$5:$J$44,5,FALSE)*VLOOKUP(SDBYLD2!AL$4,'[1]INTERNAL PARAMETERS-1'!$B$5:$J$44,7,FALSE)*SDBYLD2!$F144 + SDBYLD1!AL144*(1-VLOOKUP(SDBYLD2!AL$4,'[1]INTERNAL PARAMETERS-1'!$B$5:$J$44,5,FALSE))*VLOOKUP(SDBYLD2!AL$4,'[1]INTERNAL PARAMETERS-1'!$B$5:$J$44,9,FALSE)*SDBYLD2!$F144</f>
        <v>0</v>
      </c>
      <c r="AM144" s="44">
        <f>SDBYLD1!AM144*VLOOKUP(SDBYLD2!AM$4,'[1]INTERNAL PARAMETERS-1'!$B$5:$J$44,5,FALSE)*VLOOKUP(SDBYLD2!AM$4,'[1]INTERNAL PARAMETERS-1'!$B$5:$J$44,7,FALSE)*SDBYLD2!$F144 + SDBYLD1!AM144*(1-VLOOKUP(SDBYLD2!AM$4,'[1]INTERNAL PARAMETERS-1'!$B$5:$J$44,5,FALSE))*VLOOKUP(SDBYLD2!AM$4,'[1]INTERNAL PARAMETERS-1'!$B$5:$J$44,9,FALSE)*SDBYLD2!$F144</f>
        <v>0</v>
      </c>
      <c r="AN144" s="44">
        <f>SDBYLD1!AN144*VLOOKUP(SDBYLD2!AN$4,'[1]INTERNAL PARAMETERS-1'!$B$5:$J$44,5,FALSE)*VLOOKUP(SDBYLD2!AN$4,'[1]INTERNAL PARAMETERS-1'!$B$5:$J$44,7,FALSE)*SDBYLD2!$F144 + SDBYLD1!AN144*(1-VLOOKUP(SDBYLD2!AN$4,'[1]INTERNAL PARAMETERS-1'!$B$5:$J$44,5,FALSE))*VLOOKUP(SDBYLD2!AN$4,'[1]INTERNAL PARAMETERS-1'!$B$5:$J$44,9,FALSE)*SDBYLD2!$F144</f>
        <v>0</v>
      </c>
      <c r="AO144" s="44">
        <f>SDBYLD1!AO144*VLOOKUP(SDBYLD2!AO$4,'[1]INTERNAL PARAMETERS-1'!$B$5:$J$44,5,FALSE)*VLOOKUP(SDBYLD2!AO$4,'[1]INTERNAL PARAMETERS-1'!$B$5:$J$44,7,FALSE)*SDBYLD2!$F144 + SDBYLD1!AO144*(1-VLOOKUP(SDBYLD2!AO$4,'[1]INTERNAL PARAMETERS-1'!$B$5:$J$44,5,FALSE))*VLOOKUP(SDBYLD2!AO$4,'[1]INTERNAL PARAMETERS-1'!$B$5:$J$44,9,FALSE)*SDBYLD2!$F144</f>
        <v>0</v>
      </c>
      <c r="AP144" s="44">
        <f>SDBYLD1!AP144*VLOOKUP(SDBYLD2!AP$4,'[1]INTERNAL PARAMETERS-1'!$B$5:$J$44,5,FALSE)*VLOOKUP(SDBYLD2!AP$4,'[1]INTERNAL PARAMETERS-1'!$B$5:$J$44,7,FALSE)*SDBYLD2!$F144 + SDBYLD1!AP144*(1-VLOOKUP(SDBYLD2!AP$4,'[1]INTERNAL PARAMETERS-1'!$B$5:$J$44,5,FALSE))*VLOOKUP(SDBYLD2!AP$4,'[1]INTERNAL PARAMETERS-1'!$B$5:$J$44,9,FALSE)*SDBYLD2!$F144</f>
        <v>0</v>
      </c>
      <c r="AQ144" s="44">
        <f>SDBYLD1!AQ144*VLOOKUP(SDBYLD2!AQ$4,'[1]INTERNAL PARAMETERS-1'!$B$5:$J$44,5,FALSE)*VLOOKUP(SDBYLD2!AQ$4,'[1]INTERNAL PARAMETERS-1'!$B$5:$J$44,7,FALSE)*SDBYLD2!$F144 + SDBYLD1!AQ144*(1-VLOOKUP(SDBYLD2!AQ$4,'[1]INTERNAL PARAMETERS-1'!$B$5:$J$44,5,FALSE))*VLOOKUP(SDBYLD2!AQ$4,'[1]INTERNAL PARAMETERS-1'!$B$5:$J$44,9,FALSE)*SDBYLD2!$F144</f>
        <v>0</v>
      </c>
      <c r="AR144" s="44">
        <f>SDBYLD1!AR144*VLOOKUP(SDBYLD2!AR$4,'[1]INTERNAL PARAMETERS-1'!$B$5:$J$44,5,FALSE)*VLOOKUP(SDBYLD2!AR$4,'[1]INTERNAL PARAMETERS-1'!$B$5:$J$44,7,FALSE)*SDBYLD2!$F144 + SDBYLD1!AR144*(1-VLOOKUP(SDBYLD2!AR$4,'[1]INTERNAL PARAMETERS-1'!$B$5:$J$44,5,FALSE))*VLOOKUP(SDBYLD2!AR$4,'[1]INTERNAL PARAMETERS-1'!$B$5:$J$44,9,FALSE)*SDBYLD2!$F144</f>
        <v>0</v>
      </c>
      <c r="AS144" s="44">
        <f>SDBYLD1!AS144*VLOOKUP(SDBYLD2!AS$4,'[1]INTERNAL PARAMETERS-1'!$B$5:$J$44,5,FALSE)*VLOOKUP(SDBYLD2!AS$4,'[1]INTERNAL PARAMETERS-1'!$B$5:$J$44,7,FALSE)*SDBYLD2!$F144 + SDBYLD1!AS144*(1-VLOOKUP(SDBYLD2!AS$4,'[1]INTERNAL PARAMETERS-1'!$B$5:$J$44,5,FALSE))*VLOOKUP(SDBYLD2!AS$4,'[1]INTERNAL PARAMETERS-1'!$B$5:$J$44,9,FALSE)*SDBYLD2!$F144</f>
        <v>0</v>
      </c>
      <c r="AT144" s="43">
        <f>SDBYLD1!AT144*VLOOKUP(SDBYLD2!AT$4,'[1]INTERNAL PARAMETERS-1'!$B$5:$J$44,5,FALSE)*VLOOKUP(SDBYLD2!AT$4,'[1]INTERNAL PARAMETERS-1'!$B$5:$J$44,7,FALSE)*SDBYLD2!$F144 + SDBYLD1!AT144*(1-VLOOKUP(SDBYLD2!AT$4,'[1]INTERNAL PARAMETERS-1'!$B$5:$J$44,5,FALSE))*VLOOKUP(SDBYLD2!AT$4,'[1]INTERNAL PARAMETERS-1'!$B$5:$J$44,9,FALSE)*SDBYLD2!$F144</f>
        <v>0</v>
      </c>
      <c r="AU144" s="45">
        <f>SDBYLD1!AU144*VLOOKUP(SDBYLD2!AU$4,'[1]INTERNAL PARAMETERS-1'!$B$5:$J$44,5,FALSE)*VLOOKUP(SDBYLD2!AU$4,'[1]INTERNAL PARAMETERS-1'!$B$5:$J$44,6,FALSE)*VLOOKUP(SDBYLD2!AU$4,'[1]INTERNAL PARAMETERS-1'!$B$5:$J$44,3,FALSE) + SDBYLD1!AU144*(1-VLOOKUP(SDBYLD2!AU$4,'[1]INTERNAL PARAMETERS-1'!$B$5:$J$44,5,FALSE))*VLOOKUP(SDBYLD2!AU$4,'[1]INTERNAL PARAMETERS-1'!$B$5:$J$44,8,FALSE)*VLOOKUP(SDBYLD2!AU$4,'[1]INTERNAL PARAMETERS-1'!$B$5:$J$44,3,FALSE)</f>
        <v>0</v>
      </c>
      <c r="AV144" s="44">
        <f>SDBYLD1!AV144*VLOOKUP(SDBYLD2!AV$4,'[1]INTERNAL PARAMETERS-1'!$B$5:$J$44,5,FALSE)*VLOOKUP(SDBYLD2!AV$4,'[1]INTERNAL PARAMETERS-1'!$B$5:$J$44,6,FALSE)*VLOOKUP(SDBYLD2!AV$4,'[1]INTERNAL PARAMETERS-1'!$B$5:$J$44,3,FALSE) + SDBYLD1!AV144*(1-VLOOKUP(SDBYLD2!AV$4,'[1]INTERNAL PARAMETERS-1'!$B$5:$J$44,5,FALSE))*VLOOKUP(SDBYLD2!AV$4,'[1]INTERNAL PARAMETERS-1'!$B$5:$J$44,8,FALSE)*VLOOKUP(SDBYLD2!AV$4,'[1]INTERNAL PARAMETERS-1'!$B$5:$J$44,3,FALSE)</f>
        <v>0</v>
      </c>
      <c r="AW144" s="44">
        <f>SDBYLD1!AW144*VLOOKUP(SDBYLD2!AW$4,'[1]INTERNAL PARAMETERS-1'!$B$5:$J$44,5,FALSE)*VLOOKUP(SDBYLD2!AW$4,'[1]INTERNAL PARAMETERS-1'!$B$5:$J$44,6,FALSE)*VLOOKUP(SDBYLD2!AW$4,'[1]INTERNAL PARAMETERS-1'!$B$5:$J$44,3,FALSE) + SDBYLD1!AW144*(1-VLOOKUP(SDBYLD2!AW$4,'[1]INTERNAL PARAMETERS-1'!$B$5:$J$44,5,FALSE))*VLOOKUP(SDBYLD2!AW$4,'[1]INTERNAL PARAMETERS-1'!$B$5:$J$44,8,FALSE)*VLOOKUP(SDBYLD2!AW$4,'[1]INTERNAL PARAMETERS-1'!$B$5:$J$44,3,FALSE)</f>
        <v>0</v>
      </c>
      <c r="AX144" s="44">
        <f>SDBYLD1!AX144*VLOOKUP(SDBYLD2!AX$4,'[1]INTERNAL PARAMETERS-1'!$B$5:$J$44,5,FALSE)*VLOOKUP(SDBYLD2!AX$4,'[1]INTERNAL PARAMETERS-1'!$B$5:$J$44,6,FALSE)*VLOOKUP(SDBYLD2!AX$4,'[1]INTERNAL PARAMETERS-1'!$B$5:$J$44,3,FALSE) + SDBYLD1!AX144*(1-VLOOKUP(SDBYLD2!AX$4,'[1]INTERNAL PARAMETERS-1'!$B$5:$J$44,5,FALSE))*VLOOKUP(SDBYLD2!AX$4,'[1]INTERNAL PARAMETERS-1'!$B$5:$J$44,8,FALSE)*VLOOKUP(SDBYLD2!AX$4,'[1]INTERNAL PARAMETERS-1'!$B$5:$J$44,3,FALSE)</f>
        <v>0</v>
      </c>
      <c r="AY144" s="44">
        <f>SDBYLD1!AY144*VLOOKUP(SDBYLD2!AY$4,'[1]INTERNAL PARAMETERS-1'!$B$5:$J$44,5,FALSE)*VLOOKUP(SDBYLD2!AY$4,'[1]INTERNAL PARAMETERS-1'!$B$5:$J$44,6,FALSE)*VLOOKUP(SDBYLD2!AY$4,'[1]INTERNAL PARAMETERS-1'!$B$5:$J$44,3,FALSE) + SDBYLD1!AY144*(1-VLOOKUP(SDBYLD2!AY$4,'[1]INTERNAL PARAMETERS-1'!$B$5:$J$44,5,FALSE))*VLOOKUP(SDBYLD2!AY$4,'[1]INTERNAL PARAMETERS-1'!$B$5:$J$44,8,FALSE)*VLOOKUP(SDBYLD2!AY$4,'[1]INTERNAL PARAMETERS-1'!$B$5:$J$44,3,FALSE)</f>
        <v>0</v>
      </c>
      <c r="AZ144" s="44">
        <f>SDBYLD1!AZ144*VLOOKUP(SDBYLD2!AZ$4,'[1]INTERNAL PARAMETERS-1'!$B$5:$J$44,5,FALSE)*VLOOKUP(SDBYLD2!AZ$4,'[1]INTERNAL PARAMETERS-1'!$B$5:$J$44,6,FALSE)*VLOOKUP(SDBYLD2!AZ$4,'[1]INTERNAL PARAMETERS-1'!$B$5:$J$44,3,FALSE) + SDBYLD1!AZ144*(1-VLOOKUP(SDBYLD2!AZ$4,'[1]INTERNAL PARAMETERS-1'!$B$5:$J$44,5,FALSE))*VLOOKUP(SDBYLD2!AZ$4,'[1]INTERNAL PARAMETERS-1'!$B$5:$J$44,8,FALSE)*VLOOKUP(SDBYLD2!AZ$4,'[1]INTERNAL PARAMETERS-1'!$B$5:$J$44,3,FALSE)</f>
        <v>0</v>
      </c>
      <c r="BA144" s="44">
        <f>SDBYLD1!BA144*VLOOKUP(SDBYLD2!BA$4,'[1]INTERNAL PARAMETERS-1'!$B$5:$J$44,5,FALSE)*VLOOKUP(SDBYLD2!BA$4,'[1]INTERNAL PARAMETERS-1'!$B$5:$J$44,6,FALSE)*VLOOKUP(SDBYLD2!BA$4,'[1]INTERNAL PARAMETERS-1'!$B$5:$J$44,3,FALSE) + SDBYLD1!BA144*(1-VLOOKUP(SDBYLD2!BA$4,'[1]INTERNAL PARAMETERS-1'!$B$5:$J$44,5,FALSE))*VLOOKUP(SDBYLD2!BA$4,'[1]INTERNAL PARAMETERS-1'!$B$5:$J$44,8,FALSE)*VLOOKUP(SDBYLD2!BA$4,'[1]INTERNAL PARAMETERS-1'!$B$5:$J$44,3,FALSE)</f>
        <v>0</v>
      </c>
      <c r="BB144" s="44">
        <f>SDBYLD1!BB144*VLOOKUP(SDBYLD2!BB$4,'[1]INTERNAL PARAMETERS-1'!$B$5:$J$44,5,FALSE)*VLOOKUP(SDBYLD2!BB$4,'[1]INTERNAL PARAMETERS-1'!$B$5:$J$44,6,FALSE)*VLOOKUP(SDBYLD2!BB$4,'[1]INTERNAL PARAMETERS-1'!$B$5:$J$44,3,FALSE) + SDBYLD1!BB144*(1-VLOOKUP(SDBYLD2!BB$4,'[1]INTERNAL PARAMETERS-1'!$B$5:$J$44,5,FALSE))*VLOOKUP(SDBYLD2!BB$4,'[1]INTERNAL PARAMETERS-1'!$B$5:$J$44,8,FALSE)*VLOOKUP(SDBYLD2!BB$4,'[1]INTERNAL PARAMETERS-1'!$B$5:$J$44,3,FALSE)</f>
        <v>0</v>
      </c>
      <c r="BC144" s="44">
        <f>SDBYLD1!BC144*VLOOKUP(SDBYLD2!BC$4,'[1]INTERNAL PARAMETERS-1'!$B$5:$J$44,5,FALSE)*VLOOKUP(SDBYLD2!BC$4,'[1]INTERNAL PARAMETERS-1'!$B$5:$J$44,6,FALSE)*VLOOKUP(SDBYLD2!BC$4,'[1]INTERNAL PARAMETERS-1'!$B$5:$J$44,3,FALSE) + SDBYLD1!BC144*(1-VLOOKUP(SDBYLD2!BC$4,'[1]INTERNAL PARAMETERS-1'!$B$5:$J$44,5,FALSE))*VLOOKUP(SDBYLD2!BC$4,'[1]INTERNAL PARAMETERS-1'!$B$5:$J$44,8,FALSE)*VLOOKUP(SDBYLD2!BC$4,'[1]INTERNAL PARAMETERS-1'!$B$5:$J$44,3,FALSE)</f>
        <v>0</v>
      </c>
      <c r="BD144" s="44">
        <f>SDBYLD1!BD144*VLOOKUP(SDBYLD2!BD$4,'[1]INTERNAL PARAMETERS-1'!$B$5:$J$44,5,FALSE)*VLOOKUP(SDBYLD2!BD$4,'[1]INTERNAL PARAMETERS-1'!$B$5:$J$44,6,FALSE)*VLOOKUP(SDBYLD2!BD$4,'[1]INTERNAL PARAMETERS-1'!$B$5:$J$44,3,FALSE) + SDBYLD1!BD144*(1-VLOOKUP(SDBYLD2!BD$4,'[1]INTERNAL PARAMETERS-1'!$B$5:$J$44,5,FALSE))*VLOOKUP(SDBYLD2!BD$4,'[1]INTERNAL PARAMETERS-1'!$B$5:$J$44,8,FALSE)*VLOOKUP(SDBYLD2!BD$4,'[1]INTERNAL PARAMETERS-1'!$B$5:$J$44,3,FALSE)</f>
        <v>0</v>
      </c>
      <c r="BE144" s="44">
        <f>SDBYLD1!BE144*VLOOKUP(SDBYLD2!BE$4,'[1]INTERNAL PARAMETERS-1'!$B$5:$J$44,5,FALSE)*VLOOKUP(SDBYLD2!BE$4,'[1]INTERNAL PARAMETERS-1'!$B$5:$J$44,6,FALSE)*VLOOKUP(SDBYLD2!BE$4,'[1]INTERNAL PARAMETERS-1'!$B$5:$J$44,3,FALSE) + SDBYLD1!BE144*(1-VLOOKUP(SDBYLD2!BE$4,'[1]INTERNAL PARAMETERS-1'!$B$5:$J$44,5,FALSE))*VLOOKUP(SDBYLD2!BE$4,'[1]INTERNAL PARAMETERS-1'!$B$5:$J$44,8,FALSE)*VLOOKUP(SDBYLD2!BE$4,'[1]INTERNAL PARAMETERS-1'!$B$5:$J$44,3,FALSE)</f>
        <v>0</v>
      </c>
      <c r="BF144" s="44">
        <f>SDBYLD1!BF144*VLOOKUP(SDBYLD2!BF$4,'[1]INTERNAL PARAMETERS-1'!$B$5:$J$44,5,FALSE)*VLOOKUP(SDBYLD2!BF$4,'[1]INTERNAL PARAMETERS-1'!$B$5:$J$44,6,FALSE)*VLOOKUP(SDBYLD2!BF$4,'[1]INTERNAL PARAMETERS-1'!$B$5:$J$44,3,FALSE) + SDBYLD1!BF144*(1-VLOOKUP(SDBYLD2!BF$4,'[1]INTERNAL PARAMETERS-1'!$B$5:$J$44,5,FALSE))*VLOOKUP(SDBYLD2!BF$4,'[1]INTERNAL PARAMETERS-1'!$B$5:$J$44,8,FALSE)*VLOOKUP(SDBYLD2!BF$4,'[1]INTERNAL PARAMETERS-1'!$B$5:$J$44,3,FALSE)</f>
        <v>0</v>
      </c>
      <c r="BG144" s="44">
        <f>SDBYLD1!BG144*VLOOKUP(SDBYLD2!BG$4,'[1]INTERNAL PARAMETERS-1'!$B$5:$J$44,5,FALSE)*VLOOKUP(SDBYLD2!BG$4,'[1]INTERNAL PARAMETERS-1'!$B$5:$J$44,6,FALSE)*VLOOKUP(SDBYLD2!BG$4,'[1]INTERNAL PARAMETERS-1'!$B$5:$J$44,3,FALSE) + SDBYLD1!BG144*(1-VLOOKUP(SDBYLD2!BG$4,'[1]INTERNAL PARAMETERS-1'!$B$5:$J$44,5,FALSE))*VLOOKUP(SDBYLD2!BG$4,'[1]INTERNAL PARAMETERS-1'!$B$5:$J$44,8,FALSE)*VLOOKUP(SDBYLD2!BG$4,'[1]INTERNAL PARAMETERS-1'!$B$5:$J$44,3,FALSE)</f>
        <v>0</v>
      </c>
      <c r="BH144" s="44">
        <f>SDBYLD1!BH144*VLOOKUP(SDBYLD2!BH$4,'[1]INTERNAL PARAMETERS-1'!$B$5:$J$44,5,FALSE)*VLOOKUP(SDBYLD2!BH$4,'[1]INTERNAL PARAMETERS-1'!$B$5:$J$44,6,FALSE)*VLOOKUP(SDBYLD2!BH$4,'[1]INTERNAL PARAMETERS-1'!$B$5:$J$44,3,FALSE) + SDBYLD1!BH144*(1-VLOOKUP(SDBYLD2!BH$4,'[1]INTERNAL PARAMETERS-1'!$B$5:$J$44,5,FALSE))*VLOOKUP(SDBYLD2!BH$4,'[1]INTERNAL PARAMETERS-1'!$B$5:$J$44,8,FALSE)*VLOOKUP(SDBYLD2!BH$4,'[1]INTERNAL PARAMETERS-1'!$B$5:$J$44,3,FALSE)</f>
        <v>0</v>
      </c>
      <c r="BI144" s="44">
        <f>SDBYLD1!BI144*VLOOKUP(SDBYLD2!BI$4,'[1]INTERNAL PARAMETERS-1'!$B$5:$J$44,5,FALSE)*VLOOKUP(SDBYLD2!BI$4,'[1]INTERNAL PARAMETERS-1'!$B$5:$J$44,6,FALSE)*VLOOKUP(SDBYLD2!BI$4,'[1]INTERNAL PARAMETERS-1'!$B$5:$J$44,3,FALSE) + SDBYLD1!BI144*(1-VLOOKUP(SDBYLD2!BI$4,'[1]INTERNAL PARAMETERS-1'!$B$5:$J$44,5,FALSE))*VLOOKUP(SDBYLD2!BI$4,'[1]INTERNAL PARAMETERS-1'!$B$5:$J$44,8,FALSE)*VLOOKUP(SDBYLD2!BI$4,'[1]INTERNAL PARAMETERS-1'!$B$5:$J$44,3,FALSE)</f>
        <v>0</v>
      </c>
      <c r="BJ144" s="44">
        <f>SDBYLD1!BJ144*VLOOKUP(SDBYLD2!BJ$4,'[1]INTERNAL PARAMETERS-1'!$B$5:$J$44,5,FALSE)*VLOOKUP(SDBYLD2!BJ$4,'[1]INTERNAL PARAMETERS-1'!$B$5:$J$44,6,FALSE)*VLOOKUP(SDBYLD2!BJ$4,'[1]INTERNAL PARAMETERS-1'!$B$5:$J$44,3,FALSE) + SDBYLD1!BJ144*(1-VLOOKUP(SDBYLD2!BJ$4,'[1]INTERNAL PARAMETERS-1'!$B$5:$J$44,5,FALSE))*VLOOKUP(SDBYLD2!BJ$4,'[1]INTERNAL PARAMETERS-1'!$B$5:$J$44,8,FALSE)*VLOOKUP(SDBYLD2!BJ$4,'[1]INTERNAL PARAMETERS-1'!$B$5:$J$44,3,FALSE)</f>
        <v>0</v>
      </c>
      <c r="BK144" s="44">
        <f>SDBYLD1!BK144*VLOOKUP(SDBYLD2!BK$4,'[1]INTERNAL PARAMETERS-1'!$B$5:$J$44,5,FALSE)*VLOOKUP(SDBYLD2!BK$4,'[1]INTERNAL PARAMETERS-1'!$B$5:$J$44,6,FALSE)*VLOOKUP(SDBYLD2!BK$4,'[1]INTERNAL PARAMETERS-1'!$B$5:$J$44,3,FALSE) + SDBYLD1!BK144*(1-VLOOKUP(SDBYLD2!BK$4,'[1]INTERNAL PARAMETERS-1'!$B$5:$J$44,5,FALSE))*VLOOKUP(SDBYLD2!BK$4,'[1]INTERNAL PARAMETERS-1'!$B$5:$J$44,8,FALSE)*VLOOKUP(SDBYLD2!BK$4,'[1]INTERNAL PARAMETERS-1'!$B$5:$J$44,3,FALSE)</f>
        <v>0</v>
      </c>
      <c r="BL144" s="44">
        <f>SDBYLD1!BL144*VLOOKUP(SDBYLD2!BL$4,'[1]INTERNAL PARAMETERS-1'!$B$5:$J$44,5,FALSE)*VLOOKUP(SDBYLD2!BL$4,'[1]INTERNAL PARAMETERS-1'!$B$5:$J$44,6,FALSE)*VLOOKUP(SDBYLD2!BL$4,'[1]INTERNAL PARAMETERS-1'!$B$5:$J$44,3,FALSE) + SDBYLD1!BL144*(1-VLOOKUP(SDBYLD2!BL$4,'[1]INTERNAL PARAMETERS-1'!$B$5:$J$44,5,FALSE))*VLOOKUP(SDBYLD2!BL$4,'[1]INTERNAL PARAMETERS-1'!$B$5:$J$44,8,FALSE)*VLOOKUP(SDBYLD2!BL$4,'[1]INTERNAL PARAMETERS-1'!$B$5:$J$44,3,FALSE)</f>
        <v>0</v>
      </c>
      <c r="BM144" s="44">
        <f>SDBYLD1!BM144*VLOOKUP(SDBYLD2!BM$4,'[1]INTERNAL PARAMETERS-1'!$B$5:$J$44,5,FALSE)*VLOOKUP(SDBYLD2!BM$4,'[1]INTERNAL PARAMETERS-1'!$B$5:$J$44,6,FALSE)*VLOOKUP(SDBYLD2!BM$4,'[1]INTERNAL PARAMETERS-1'!$B$5:$J$44,3,FALSE) + SDBYLD1!BM144*(1-VLOOKUP(SDBYLD2!BM$4,'[1]INTERNAL PARAMETERS-1'!$B$5:$J$44,5,FALSE))*VLOOKUP(SDBYLD2!BM$4,'[1]INTERNAL PARAMETERS-1'!$B$5:$J$44,8,FALSE)*VLOOKUP(SDBYLD2!BM$4,'[1]INTERNAL PARAMETERS-1'!$B$5:$J$44,3,FALSE)</f>
        <v>0</v>
      </c>
      <c r="BN144" s="44">
        <f>SDBYLD1!BN144*VLOOKUP(SDBYLD2!BN$4,'[1]INTERNAL PARAMETERS-1'!$B$5:$J$44,5,FALSE)*VLOOKUP(SDBYLD2!BN$4,'[1]INTERNAL PARAMETERS-1'!$B$5:$J$44,6,FALSE)*VLOOKUP(SDBYLD2!BN$4,'[1]INTERNAL PARAMETERS-1'!$B$5:$J$44,3,FALSE) + SDBYLD1!BN144*(1-VLOOKUP(SDBYLD2!BN$4,'[1]INTERNAL PARAMETERS-1'!$B$5:$J$44,5,FALSE))*VLOOKUP(SDBYLD2!BN$4,'[1]INTERNAL PARAMETERS-1'!$B$5:$J$44,8,FALSE)*VLOOKUP(SDBYLD2!BN$4,'[1]INTERNAL PARAMETERS-1'!$B$5:$J$44,3,FALSE)</f>
        <v>0</v>
      </c>
      <c r="BO144" s="44">
        <f>SDBYLD1!BO144*VLOOKUP(SDBYLD2!BO$4,'[1]INTERNAL PARAMETERS-1'!$B$5:$J$44,5,FALSE)*VLOOKUP(SDBYLD2!BO$4,'[1]INTERNAL PARAMETERS-1'!$B$5:$J$44,6,FALSE)*VLOOKUP(SDBYLD2!BO$4,'[1]INTERNAL PARAMETERS-1'!$B$5:$J$44,3,FALSE) + SDBYLD1!BO144*(1-VLOOKUP(SDBYLD2!BO$4,'[1]INTERNAL PARAMETERS-1'!$B$5:$J$44,5,FALSE))*VLOOKUP(SDBYLD2!BO$4,'[1]INTERNAL PARAMETERS-1'!$B$5:$J$44,8,FALSE)*VLOOKUP(SDBYLD2!BO$4,'[1]INTERNAL PARAMETERS-1'!$B$5:$J$44,3,FALSE)</f>
        <v>0</v>
      </c>
      <c r="BP144" s="44">
        <f>SDBYLD1!BP144*VLOOKUP(SDBYLD2!BP$4,'[1]INTERNAL PARAMETERS-1'!$B$5:$J$44,5,FALSE)*VLOOKUP(SDBYLD2!BP$4,'[1]INTERNAL PARAMETERS-1'!$B$5:$J$44,6,FALSE)*VLOOKUP(SDBYLD2!BP$4,'[1]INTERNAL PARAMETERS-1'!$B$5:$J$44,3,FALSE) + SDBYLD1!BP144*(1-VLOOKUP(SDBYLD2!BP$4,'[1]INTERNAL PARAMETERS-1'!$B$5:$J$44,5,FALSE))*VLOOKUP(SDBYLD2!BP$4,'[1]INTERNAL PARAMETERS-1'!$B$5:$J$44,8,FALSE)*VLOOKUP(SDBYLD2!BP$4,'[1]INTERNAL PARAMETERS-1'!$B$5:$J$44,3,FALSE)</f>
        <v>0</v>
      </c>
      <c r="BQ144" s="44">
        <f>SDBYLD1!BQ144*VLOOKUP(SDBYLD2!BQ$4,'[1]INTERNAL PARAMETERS-1'!$B$5:$J$44,5,FALSE)*VLOOKUP(SDBYLD2!BQ$4,'[1]INTERNAL PARAMETERS-1'!$B$5:$J$44,6,FALSE)*VLOOKUP(SDBYLD2!BQ$4,'[1]INTERNAL PARAMETERS-1'!$B$5:$J$44,3,FALSE) + SDBYLD1!BQ144*(1-VLOOKUP(SDBYLD2!BQ$4,'[1]INTERNAL PARAMETERS-1'!$B$5:$J$44,5,FALSE))*VLOOKUP(SDBYLD2!BQ$4,'[1]INTERNAL PARAMETERS-1'!$B$5:$J$44,8,FALSE)*VLOOKUP(SDBYLD2!BQ$4,'[1]INTERNAL PARAMETERS-1'!$B$5:$J$44,3,FALSE)</f>
        <v>0</v>
      </c>
      <c r="BR144" s="44">
        <f>SDBYLD1!BR144*VLOOKUP(SDBYLD2!BR$4,'[1]INTERNAL PARAMETERS-1'!$B$5:$J$44,5,FALSE)*VLOOKUP(SDBYLD2!BR$4,'[1]INTERNAL PARAMETERS-1'!$B$5:$J$44,6,FALSE)*VLOOKUP(SDBYLD2!BR$4,'[1]INTERNAL PARAMETERS-1'!$B$5:$J$44,3,FALSE) + SDBYLD1!BR144*(1-VLOOKUP(SDBYLD2!BR$4,'[1]INTERNAL PARAMETERS-1'!$B$5:$J$44,5,FALSE))*VLOOKUP(SDBYLD2!BR$4,'[1]INTERNAL PARAMETERS-1'!$B$5:$J$44,8,FALSE)*VLOOKUP(SDBYLD2!BR$4,'[1]INTERNAL PARAMETERS-1'!$B$5:$J$44,3,FALSE)</f>
        <v>0</v>
      </c>
      <c r="BS144" s="44">
        <f>SDBYLD1!BS144*VLOOKUP(SDBYLD2!BS$4,'[1]INTERNAL PARAMETERS-1'!$B$5:$J$44,5,FALSE)*VLOOKUP(SDBYLD2!BS$4,'[1]INTERNAL PARAMETERS-1'!$B$5:$J$44,6,FALSE)*VLOOKUP(SDBYLD2!BS$4,'[1]INTERNAL PARAMETERS-1'!$B$5:$J$44,3,FALSE) + SDBYLD1!BS144*(1-VLOOKUP(SDBYLD2!BS$4,'[1]INTERNAL PARAMETERS-1'!$B$5:$J$44,5,FALSE))*VLOOKUP(SDBYLD2!BS$4,'[1]INTERNAL PARAMETERS-1'!$B$5:$J$44,8,FALSE)*VLOOKUP(SDBYLD2!BS$4,'[1]INTERNAL PARAMETERS-1'!$B$5:$J$44,3,FALSE)</f>
        <v>0</v>
      </c>
      <c r="BT144" s="44">
        <f>SDBYLD1!BT144*VLOOKUP(SDBYLD2!BT$4,'[1]INTERNAL PARAMETERS-1'!$B$5:$J$44,5,FALSE)*VLOOKUP(SDBYLD2!BT$4,'[1]INTERNAL PARAMETERS-1'!$B$5:$J$44,6,FALSE)*VLOOKUP(SDBYLD2!BT$4,'[1]INTERNAL PARAMETERS-1'!$B$5:$J$44,3,FALSE) + SDBYLD1!BT144*(1-VLOOKUP(SDBYLD2!BT$4,'[1]INTERNAL PARAMETERS-1'!$B$5:$J$44,5,FALSE))*VLOOKUP(SDBYLD2!BT$4,'[1]INTERNAL PARAMETERS-1'!$B$5:$J$44,8,FALSE)*VLOOKUP(SDBYLD2!BT$4,'[1]INTERNAL PARAMETERS-1'!$B$5:$J$44,3,FALSE)</f>
        <v>0</v>
      </c>
      <c r="BU144" s="44">
        <f>SDBYLD1!BU144*VLOOKUP(SDBYLD2!BU$4,'[1]INTERNAL PARAMETERS-1'!$B$5:$J$44,5,FALSE)*VLOOKUP(SDBYLD2!BU$4,'[1]INTERNAL PARAMETERS-1'!$B$5:$J$44,6,FALSE)*VLOOKUP(SDBYLD2!BU$4,'[1]INTERNAL PARAMETERS-1'!$B$5:$J$44,3,FALSE) + SDBYLD1!BU144*(1-VLOOKUP(SDBYLD2!BU$4,'[1]INTERNAL PARAMETERS-1'!$B$5:$J$44,5,FALSE))*VLOOKUP(SDBYLD2!BU$4,'[1]INTERNAL PARAMETERS-1'!$B$5:$J$44,8,FALSE)*VLOOKUP(SDBYLD2!BU$4,'[1]INTERNAL PARAMETERS-1'!$B$5:$J$44,3,FALSE)</f>
        <v>0</v>
      </c>
      <c r="BV144" s="44">
        <f>SDBYLD1!BV144*VLOOKUP(SDBYLD2!BV$4,'[1]INTERNAL PARAMETERS-1'!$B$5:$J$44,5,FALSE)*VLOOKUP(SDBYLD2!BV$4,'[1]INTERNAL PARAMETERS-1'!$B$5:$J$44,6,FALSE)*VLOOKUP(SDBYLD2!BV$4,'[1]INTERNAL PARAMETERS-1'!$B$5:$J$44,3,FALSE) + SDBYLD1!BV144*(1-VLOOKUP(SDBYLD2!BV$4,'[1]INTERNAL PARAMETERS-1'!$B$5:$J$44,5,FALSE))*VLOOKUP(SDBYLD2!BV$4,'[1]INTERNAL PARAMETERS-1'!$B$5:$J$44,8,FALSE)*VLOOKUP(SDBYLD2!BV$4,'[1]INTERNAL PARAMETERS-1'!$B$5:$J$44,3,FALSE)</f>
        <v>0</v>
      </c>
      <c r="BW144" s="44">
        <f>SDBYLD1!BW144*VLOOKUP(SDBYLD2!BW$4,'[1]INTERNAL PARAMETERS-1'!$B$5:$J$44,5,FALSE)*VLOOKUP(SDBYLD2!BW$4,'[1]INTERNAL PARAMETERS-1'!$B$5:$J$44,6,FALSE)*VLOOKUP(SDBYLD2!BW$4,'[1]INTERNAL PARAMETERS-1'!$B$5:$J$44,3,FALSE) + SDBYLD1!BW144*(1-VLOOKUP(SDBYLD2!BW$4,'[1]INTERNAL PARAMETERS-1'!$B$5:$J$44,5,FALSE))*VLOOKUP(SDBYLD2!BW$4,'[1]INTERNAL PARAMETERS-1'!$B$5:$J$44,8,FALSE)*VLOOKUP(SDBYLD2!BW$4,'[1]INTERNAL PARAMETERS-1'!$B$5:$J$44,3,FALSE)</f>
        <v>0</v>
      </c>
      <c r="BX144" s="44">
        <f>SDBYLD1!BX144*VLOOKUP(SDBYLD2!BX$4,'[1]INTERNAL PARAMETERS-1'!$B$5:$J$44,5,FALSE)*VLOOKUP(SDBYLD2!BX$4,'[1]INTERNAL PARAMETERS-1'!$B$5:$J$44,6,FALSE)*VLOOKUP(SDBYLD2!BX$4,'[1]INTERNAL PARAMETERS-1'!$B$5:$J$44,3,FALSE) + SDBYLD1!BX144*(1-VLOOKUP(SDBYLD2!BX$4,'[1]INTERNAL PARAMETERS-1'!$B$5:$J$44,5,FALSE))*VLOOKUP(SDBYLD2!BX$4,'[1]INTERNAL PARAMETERS-1'!$B$5:$J$44,8,FALSE)*VLOOKUP(SDBYLD2!BX$4,'[1]INTERNAL PARAMETERS-1'!$B$5:$J$44,3,FALSE)</f>
        <v>0</v>
      </c>
      <c r="BY144" s="44">
        <f>SDBYLD1!BY144*VLOOKUP(SDBYLD2!BY$4,'[1]INTERNAL PARAMETERS-1'!$B$5:$J$44,5,FALSE)*VLOOKUP(SDBYLD2!BY$4,'[1]INTERNAL PARAMETERS-1'!$B$5:$J$44,6,FALSE)*VLOOKUP(SDBYLD2!BY$4,'[1]INTERNAL PARAMETERS-1'!$B$5:$J$44,3,FALSE) + SDBYLD1!BY144*(1-VLOOKUP(SDBYLD2!BY$4,'[1]INTERNAL PARAMETERS-1'!$B$5:$J$44,5,FALSE))*VLOOKUP(SDBYLD2!BY$4,'[1]INTERNAL PARAMETERS-1'!$B$5:$J$44,8,FALSE)*VLOOKUP(SDBYLD2!BY$4,'[1]INTERNAL PARAMETERS-1'!$B$5:$J$44,3,FALSE)</f>
        <v>0</v>
      </c>
      <c r="BZ144" s="44">
        <f>SDBYLD1!BZ144*VLOOKUP(SDBYLD2!BZ$4,'[1]INTERNAL PARAMETERS-1'!$B$5:$J$44,5,FALSE)*VLOOKUP(SDBYLD2!BZ$4,'[1]INTERNAL PARAMETERS-1'!$B$5:$J$44,6,FALSE)*VLOOKUP(SDBYLD2!BZ$4,'[1]INTERNAL PARAMETERS-1'!$B$5:$J$44,3,FALSE) + SDBYLD1!BZ144*(1-VLOOKUP(SDBYLD2!BZ$4,'[1]INTERNAL PARAMETERS-1'!$B$5:$J$44,5,FALSE))*VLOOKUP(SDBYLD2!BZ$4,'[1]INTERNAL PARAMETERS-1'!$B$5:$J$44,8,FALSE)*VLOOKUP(SDBYLD2!BZ$4,'[1]INTERNAL PARAMETERS-1'!$B$5:$J$44,3,FALSE)</f>
        <v>0</v>
      </c>
      <c r="CA144" s="44">
        <f>SDBYLD1!CA144*VLOOKUP(SDBYLD2!CA$4,'[1]INTERNAL PARAMETERS-1'!$B$5:$J$44,5,FALSE)*VLOOKUP(SDBYLD2!CA$4,'[1]INTERNAL PARAMETERS-1'!$B$5:$J$44,6,FALSE)*VLOOKUP(SDBYLD2!CA$4,'[1]INTERNAL PARAMETERS-1'!$B$5:$J$44,3,FALSE) + SDBYLD1!CA144*(1-VLOOKUP(SDBYLD2!CA$4,'[1]INTERNAL PARAMETERS-1'!$B$5:$J$44,5,FALSE))*VLOOKUP(SDBYLD2!CA$4,'[1]INTERNAL PARAMETERS-1'!$B$5:$J$44,8,FALSE)*VLOOKUP(SDBYLD2!CA$4,'[1]INTERNAL PARAMETERS-1'!$B$5:$J$44,3,FALSE)</f>
        <v>0</v>
      </c>
      <c r="CB144" s="44">
        <f>SDBYLD1!CB144*VLOOKUP(SDBYLD2!CB$4,'[1]INTERNAL PARAMETERS-1'!$B$5:$J$44,5,FALSE)*VLOOKUP(SDBYLD2!CB$4,'[1]INTERNAL PARAMETERS-1'!$B$5:$J$44,6,FALSE)*VLOOKUP(SDBYLD2!CB$4,'[1]INTERNAL PARAMETERS-1'!$B$5:$J$44,3,FALSE) + SDBYLD1!CB144*(1-VLOOKUP(SDBYLD2!CB$4,'[1]INTERNAL PARAMETERS-1'!$B$5:$J$44,5,FALSE))*VLOOKUP(SDBYLD2!CB$4,'[1]INTERNAL PARAMETERS-1'!$B$5:$J$44,8,FALSE)*VLOOKUP(SDBYLD2!CB$4,'[1]INTERNAL PARAMETERS-1'!$B$5:$J$44,3,FALSE)</f>
        <v>0</v>
      </c>
      <c r="CC144" s="44">
        <f>SDBYLD1!CC144*VLOOKUP(SDBYLD2!CC$4,'[1]INTERNAL PARAMETERS-1'!$B$5:$J$44,5,FALSE)*VLOOKUP(SDBYLD2!CC$4,'[1]INTERNAL PARAMETERS-1'!$B$5:$J$44,6,FALSE)*VLOOKUP(SDBYLD2!CC$4,'[1]INTERNAL PARAMETERS-1'!$B$5:$J$44,3,FALSE) + SDBYLD1!CC144*(1-VLOOKUP(SDBYLD2!CC$4,'[1]INTERNAL PARAMETERS-1'!$B$5:$J$44,5,FALSE))*VLOOKUP(SDBYLD2!CC$4,'[1]INTERNAL PARAMETERS-1'!$B$5:$J$44,8,FALSE)*VLOOKUP(SDBYLD2!CC$4,'[1]INTERNAL PARAMETERS-1'!$B$5:$J$44,3,FALSE)</f>
        <v>0</v>
      </c>
      <c r="CD144" s="44">
        <f>SDBYLD1!CD144*VLOOKUP(SDBYLD2!CD$4,'[1]INTERNAL PARAMETERS-1'!$B$5:$J$44,5,FALSE)*VLOOKUP(SDBYLD2!CD$4,'[1]INTERNAL PARAMETERS-1'!$B$5:$J$44,6,FALSE)*VLOOKUP(SDBYLD2!CD$4,'[1]INTERNAL PARAMETERS-1'!$B$5:$J$44,3,FALSE) + SDBYLD1!CD144*(1-VLOOKUP(SDBYLD2!CD$4,'[1]INTERNAL PARAMETERS-1'!$B$5:$J$44,5,FALSE))*VLOOKUP(SDBYLD2!CD$4,'[1]INTERNAL PARAMETERS-1'!$B$5:$J$44,8,FALSE)*VLOOKUP(SDBYLD2!CD$4,'[1]INTERNAL PARAMETERS-1'!$B$5:$J$44,3,FALSE)</f>
        <v>0</v>
      </c>
      <c r="CE144" s="44">
        <f>SDBYLD1!CE144*VLOOKUP(SDBYLD2!CE$4,'[1]INTERNAL PARAMETERS-1'!$B$5:$J$44,5,FALSE)*VLOOKUP(SDBYLD2!CE$4,'[1]INTERNAL PARAMETERS-1'!$B$5:$J$44,6,FALSE)*VLOOKUP(SDBYLD2!CE$4,'[1]INTERNAL PARAMETERS-1'!$B$5:$J$44,3,FALSE) + SDBYLD1!CE144*(1-VLOOKUP(SDBYLD2!CE$4,'[1]INTERNAL PARAMETERS-1'!$B$5:$J$44,5,FALSE))*VLOOKUP(SDBYLD2!CE$4,'[1]INTERNAL PARAMETERS-1'!$B$5:$J$44,8,FALSE)*VLOOKUP(SDBYLD2!CE$4,'[1]INTERNAL PARAMETERS-1'!$B$5:$J$44,3,FALSE)</f>
        <v>0</v>
      </c>
      <c r="CF144" s="44">
        <f>SDBYLD1!CF144*VLOOKUP(SDBYLD2!CF$4,'[1]INTERNAL PARAMETERS-1'!$B$5:$J$44,5,FALSE)*VLOOKUP(SDBYLD2!CF$4,'[1]INTERNAL PARAMETERS-1'!$B$5:$J$44,6,FALSE)*VLOOKUP(SDBYLD2!CF$4,'[1]INTERNAL PARAMETERS-1'!$B$5:$J$44,3,FALSE) + SDBYLD1!CF144*(1-VLOOKUP(SDBYLD2!CF$4,'[1]INTERNAL PARAMETERS-1'!$B$5:$J$44,5,FALSE))*VLOOKUP(SDBYLD2!CF$4,'[1]INTERNAL PARAMETERS-1'!$B$5:$J$44,8,FALSE)*VLOOKUP(SDBYLD2!CF$4,'[1]INTERNAL PARAMETERS-1'!$B$5:$J$44,3,FALSE)</f>
        <v>0</v>
      </c>
      <c r="CG144" s="44">
        <f>SDBYLD1!CG144*VLOOKUP(SDBYLD2!CG$4,'[1]INTERNAL PARAMETERS-1'!$B$5:$J$44,5,FALSE)*VLOOKUP(SDBYLD2!CG$4,'[1]INTERNAL PARAMETERS-1'!$B$5:$J$44,6,FALSE)*VLOOKUP(SDBYLD2!CG$4,'[1]INTERNAL PARAMETERS-1'!$B$5:$J$44,3,FALSE) + SDBYLD1!CG144*(1-VLOOKUP(SDBYLD2!CG$4,'[1]INTERNAL PARAMETERS-1'!$B$5:$J$44,5,FALSE))*VLOOKUP(SDBYLD2!CG$4,'[1]INTERNAL PARAMETERS-1'!$B$5:$J$44,8,FALSE)*VLOOKUP(SDBYLD2!CG$4,'[1]INTERNAL PARAMETERS-1'!$B$5:$J$44,3,FALSE)</f>
        <v>0</v>
      </c>
      <c r="CH144" s="43">
        <f>SDBYLD1!CH144*VLOOKUP(SDBYLD2!CH$4,'[1]INTERNAL PARAMETERS-1'!$B$5:$J$44,5,FALSE)*VLOOKUP(SDBYLD2!CH$4,'[1]INTERNAL PARAMETERS-1'!$B$5:$J$44,6,FALSE)*VLOOKUP(SDBYLD2!CH$4,'[1]INTERNAL PARAMETERS-1'!$B$5:$J$44,3,FALSE) + SDBYLD1!CH144*(1-VLOOKUP(SDBYLD2!CH$4,'[1]INTERNAL PARAMETERS-1'!$B$5:$J$44,5,FALSE))*VLOOKUP(SDBYLD2!CH$4,'[1]INTERNAL PARAMETERS-1'!$B$5:$J$44,8,FALSE)*VLOOKUP(SDBYLD2!CH$4,'[1]INTERNAL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SDBeam!X145</f>
        <v>0</v>
      </c>
      <c r="F145" s="56">
        <f>'[1]INTERNAL PARAMETERS-1'!M19</f>
        <v>16.865000000000002</v>
      </c>
      <c r="G145" s="45">
        <f>SDBYLD1!G145*VLOOKUP(SDBYLD2!G$4,'[1]INTERNAL PARAMETERS-1'!$B$5:$J$44,5,FALSE)*VLOOKUP(SDBYLD2!G$4,'[1]INTERNAL PARAMETERS-1'!$B$5:$J$44,7,FALSE)*SDBYLD2!$F145 + SDBYLD1!G145*(1-VLOOKUP(SDBYLD2!G$4,'[1]INTERNAL PARAMETERS-1'!$B$5:$J$44,5,FALSE))*VLOOKUP(SDBYLD2!G$4,'[1]INTERNAL PARAMETERS-1'!$B$5:$J$44,9,FALSE)*SDBYLD2!$F145</f>
        <v>0</v>
      </c>
      <c r="H145" s="44">
        <f>SDBYLD1!H145*VLOOKUP(SDBYLD2!H$4,'[1]INTERNAL PARAMETERS-1'!$B$5:$J$44,5,FALSE)*VLOOKUP(SDBYLD2!H$4,'[1]INTERNAL PARAMETERS-1'!$B$5:$J$44,7,FALSE)*SDBYLD2!$F145 + SDBYLD1!H145*(1-VLOOKUP(SDBYLD2!H$4,'[1]INTERNAL PARAMETERS-1'!$B$5:$J$44,5,FALSE))*VLOOKUP(SDBYLD2!H$4,'[1]INTERNAL PARAMETERS-1'!$B$5:$J$44,9,FALSE)*SDBYLD2!$F145</f>
        <v>0</v>
      </c>
      <c r="I145" s="44">
        <f>SDBYLD1!I145*VLOOKUP(SDBYLD2!I$4,'[1]INTERNAL PARAMETERS-1'!$B$5:$J$44,5,FALSE)*VLOOKUP(SDBYLD2!I$4,'[1]INTERNAL PARAMETERS-1'!$B$5:$J$44,7,FALSE)*SDBYLD2!$F145 + SDBYLD1!I145*(1-VLOOKUP(SDBYLD2!I$4,'[1]INTERNAL PARAMETERS-1'!$B$5:$J$44,5,FALSE))*VLOOKUP(SDBYLD2!I$4,'[1]INTERNAL PARAMETERS-1'!$B$5:$J$44,9,FALSE)*SDBYLD2!$F145</f>
        <v>0</v>
      </c>
      <c r="J145" s="44">
        <f>SDBYLD1!J145*VLOOKUP(SDBYLD2!J$4,'[1]INTERNAL PARAMETERS-1'!$B$5:$J$44,5,FALSE)*VLOOKUP(SDBYLD2!J$4,'[1]INTERNAL PARAMETERS-1'!$B$5:$J$44,7,FALSE)*SDBYLD2!$F145 + SDBYLD1!J145*(1-VLOOKUP(SDBYLD2!J$4,'[1]INTERNAL PARAMETERS-1'!$B$5:$J$44,5,FALSE))*VLOOKUP(SDBYLD2!J$4,'[1]INTERNAL PARAMETERS-1'!$B$5:$J$44,9,FALSE)*SDBYLD2!$F145</f>
        <v>0</v>
      </c>
      <c r="K145" s="44">
        <f>SDBYLD1!K145*VLOOKUP(SDBYLD2!K$4,'[1]INTERNAL PARAMETERS-1'!$B$5:$J$44,5,FALSE)*VLOOKUP(SDBYLD2!K$4,'[1]INTERNAL PARAMETERS-1'!$B$5:$J$44,7,FALSE)*SDBYLD2!$F145 + SDBYLD1!K145*(1-VLOOKUP(SDBYLD2!K$4,'[1]INTERNAL PARAMETERS-1'!$B$5:$J$44,5,FALSE))*VLOOKUP(SDBYLD2!K$4,'[1]INTERNAL PARAMETERS-1'!$B$5:$J$44,9,FALSE)*SDBYLD2!$F145</f>
        <v>0</v>
      </c>
      <c r="L145" s="44">
        <f>SDBYLD1!L145*VLOOKUP(SDBYLD2!L$4,'[1]INTERNAL PARAMETERS-1'!$B$5:$J$44,5,FALSE)*VLOOKUP(SDBYLD2!L$4,'[1]INTERNAL PARAMETERS-1'!$B$5:$J$44,7,FALSE)*SDBYLD2!$F145 + SDBYLD1!L145*(1-VLOOKUP(SDBYLD2!L$4,'[1]INTERNAL PARAMETERS-1'!$B$5:$J$44,5,FALSE))*VLOOKUP(SDBYLD2!L$4,'[1]INTERNAL PARAMETERS-1'!$B$5:$J$44,9,FALSE)*SDBYLD2!$F145</f>
        <v>0</v>
      </c>
      <c r="M145" s="44">
        <f>SDBYLD1!M145*VLOOKUP(SDBYLD2!M$4,'[1]INTERNAL PARAMETERS-1'!$B$5:$J$44,5,FALSE)*VLOOKUP(SDBYLD2!M$4,'[1]INTERNAL PARAMETERS-1'!$B$5:$J$44,7,FALSE)*SDBYLD2!$F145 + SDBYLD1!M145*(1-VLOOKUP(SDBYLD2!M$4,'[1]INTERNAL PARAMETERS-1'!$B$5:$J$44,5,FALSE))*VLOOKUP(SDBYLD2!M$4,'[1]INTERNAL PARAMETERS-1'!$B$5:$J$44,9,FALSE)*SDBYLD2!$F145</f>
        <v>0</v>
      </c>
      <c r="N145" s="44">
        <f>SDBYLD1!N145*VLOOKUP(SDBYLD2!N$4,'[1]INTERNAL PARAMETERS-1'!$B$5:$J$44,5,FALSE)*VLOOKUP(SDBYLD2!N$4,'[1]INTERNAL PARAMETERS-1'!$B$5:$J$44,7,FALSE)*SDBYLD2!$F145 + SDBYLD1!N145*(1-VLOOKUP(SDBYLD2!N$4,'[1]INTERNAL PARAMETERS-1'!$B$5:$J$44,5,FALSE))*VLOOKUP(SDBYLD2!N$4,'[1]INTERNAL PARAMETERS-1'!$B$5:$J$44,9,FALSE)*SDBYLD2!$F145</f>
        <v>0</v>
      </c>
      <c r="O145" s="44">
        <f>SDBYLD1!O145*VLOOKUP(SDBYLD2!O$4,'[1]INTERNAL PARAMETERS-1'!$B$5:$J$44,5,FALSE)*VLOOKUP(SDBYLD2!O$4,'[1]INTERNAL PARAMETERS-1'!$B$5:$J$44,7,FALSE)*SDBYLD2!$F145 + SDBYLD1!O145*(1-VLOOKUP(SDBYLD2!O$4,'[1]INTERNAL PARAMETERS-1'!$B$5:$J$44,5,FALSE))*VLOOKUP(SDBYLD2!O$4,'[1]INTERNAL PARAMETERS-1'!$B$5:$J$44,9,FALSE)*SDBYLD2!$F145</f>
        <v>0</v>
      </c>
      <c r="P145" s="44">
        <f>SDBYLD1!P145*VLOOKUP(SDBYLD2!P$4,'[1]INTERNAL PARAMETERS-1'!$B$5:$J$44,5,FALSE)*VLOOKUP(SDBYLD2!P$4,'[1]INTERNAL PARAMETERS-1'!$B$5:$J$44,7,FALSE)*SDBYLD2!$F145 + SDBYLD1!P145*(1-VLOOKUP(SDBYLD2!P$4,'[1]INTERNAL PARAMETERS-1'!$B$5:$J$44,5,FALSE))*VLOOKUP(SDBYLD2!P$4,'[1]INTERNAL PARAMETERS-1'!$B$5:$J$44,9,FALSE)*SDBYLD2!$F145</f>
        <v>0</v>
      </c>
      <c r="Q145" s="44">
        <f>SDBYLD1!Q145*VLOOKUP(SDBYLD2!Q$4,'[1]INTERNAL PARAMETERS-1'!$B$5:$J$44,5,FALSE)*VLOOKUP(SDBYLD2!Q$4,'[1]INTERNAL PARAMETERS-1'!$B$5:$J$44,7,FALSE)*SDBYLD2!$F145 + SDBYLD1!Q145*(1-VLOOKUP(SDBYLD2!Q$4,'[1]INTERNAL PARAMETERS-1'!$B$5:$J$44,5,FALSE))*VLOOKUP(SDBYLD2!Q$4,'[1]INTERNAL PARAMETERS-1'!$B$5:$J$44,9,FALSE)*SDBYLD2!$F145</f>
        <v>0</v>
      </c>
      <c r="R145" s="44">
        <f>SDBYLD1!R145*VLOOKUP(SDBYLD2!R$4,'[1]INTERNAL PARAMETERS-1'!$B$5:$J$44,5,FALSE)*VLOOKUP(SDBYLD2!R$4,'[1]INTERNAL PARAMETERS-1'!$B$5:$J$44,7,FALSE)*SDBYLD2!$F145 + SDBYLD1!R145*(1-VLOOKUP(SDBYLD2!R$4,'[1]INTERNAL PARAMETERS-1'!$B$5:$J$44,5,FALSE))*VLOOKUP(SDBYLD2!R$4,'[1]INTERNAL PARAMETERS-1'!$B$5:$J$44,9,FALSE)*SDBYLD2!$F145</f>
        <v>0</v>
      </c>
      <c r="S145" s="44">
        <f>SDBYLD1!S145*VLOOKUP(SDBYLD2!S$4,'[1]INTERNAL PARAMETERS-1'!$B$5:$J$44,5,FALSE)*VLOOKUP(SDBYLD2!S$4,'[1]INTERNAL PARAMETERS-1'!$B$5:$J$44,7,FALSE)*SDBYLD2!$F145 + SDBYLD1!S145*(1-VLOOKUP(SDBYLD2!S$4,'[1]INTERNAL PARAMETERS-1'!$B$5:$J$44,5,FALSE))*VLOOKUP(SDBYLD2!S$4,'[1]INTERNAL PARAMETERS-1'!$B$5:$J$44,9,FALSE)*SDBYLD2!$F145</f>
        <v>0</v>
      </c>
      <c r="T145" s="44">
        <f>SDBYLD1!T145*VLOOKUP(SDBYLD2!T$4,'[1]INTERNAL PARAMETERS-1'!$B$5:$J$44,5,FALSE)*VLOOKUP(SDBYLD2!T$4,'[1]INTERNAL PARAMETERS-1'!$B$5:$J$44,7,FALSE)*SDBYLD2!$F145 + SDBYLD1!T145*(1-VLOOKUP(SDBYLD2!T$4,'[1]INTERNAL PARAMETERS-1'!$B$5:$J$44,5,FALSE))*VLOOKUP(SDBYLD2!T$4,'[1]INTERNAL PARAMETERS-1'!$B$5:$J$44,9,FALSE)*SDBYLD2!$F145</f>
        <v>0</v>
      </c>
      <c r="U145" s="44">
        <f>SDBYLD1!U145*VLOOKUP(SDBYLD2!U$4,'[1]INTERNAL PARAMETERS-1'!$B$5:$J$44,5,FALSE)*VLOOKUP(SDBYLD2!U$4,'[1]INTERNAL PARAMETERS-1'!$B$5:$J$44,7,FALSE)*SDBYLD2!$F145 + SDBYLD1!U145*(1-VLOOKUP(SDBYLD2!U$4,'[1]INTERNAL PARAMETERS-1'!$B$5:$J$44,5,FALSE))*VLOOKUP(SDBYLD2!U$4,'[1]INTERNAL PARAMETERS-1'!$B$5:$J$44,9,FALSE)*SDBYLD2!$F145</f>
        <v>0</v>
      </c>
      <c r="V145" s="44">
        <f>SDBYLD1!V145*VLOOKUP(SDBYLD2!V$4,'[1]INTERNAL PARAMETERS-1'!$B$5:$J$44,5,FALSE)*VLOOKUP(SDBYLD2!V$4,'[1]INTERNAL PARAMETERS-1'!$B$5:$J$44,7,FALSE)*SDBYLD2!$F145 + SDBYLD1!V145*(1-VLOOKUP(SDBYLD2!V$4,'[1]INTERNAL PARAMETERS-1'!$B$5:$J$44,5,FALSE))*VLOOKUP(SDBYLD2!V$4,'[1]INTERNAL PARAMETERS-1'!$B$5:$J$44,9,FALSE)*SDBYLD2!$F145</f>
        <v>0</v>
      </c>
      <c r="W145" s="44">
        <f>SDBYLD1!W145*VLOOKUP(SDBYLD2!W$4,'[1]INTERNAL PARAMETERS-1'!$B$5:$J$44,5,FALSE)*VLOOKUP(SDBYLD2!W$4,'[1]INTERNAL PARAMETERS-1'!$B$5:$J$44,7,FALSE)*SDBYLD2!$F145 + SDBYLD1!W145*(1-VLOOKUP(SDBYLD2!W$4,'[1]INTERNAL PARAMETERS-1'!$B$5:$J$44,5,FALSE))*VLOOKUP(SDBYLD2!W$4,'[1]INTERNAL PARAMETERS-1'!$B$5:$J$44,9,FALSE)*SDBYLD2!$F145</f>
        <v>0</v>
      </c>
      <c r="X145" s="44">
        <f>SDBYLD1!X145*VLOOKUP(SDBYLD2!X$4,'[1]INTERNAL PARAMETERS-1'!$B$5:$J$44,5,FALSE)*VLOOKUP(SDBYLD2!X$4,'[1]INTERNAL PARAMETERS-1'!$B$5:$J$44,7,FALSE)*SDBYLD2!$F145 + SDBYLD1!X145*(1-VLOOKUP(SDBYLD2!X$4,'[1]INTERNAL PARAMETERS-1'!$B$5:$J$44,5,FALSE))*VLOOKUP(SDBYLD2!X$4,'[1]INTERNAL PARAMETERS-1'!$B$5:$J$44,9,FALSE)*SDBYLD2!$F145</f>
        <v>0</v>
      </c>
      <c r="Y145" s="44">
        <f>SDBYLD1!Y145*VLOOKUP(SDBYLD2!Y$4,'[1]INTERNAL PARAMETERS-1'!$B$5:$J$44,5,FALSE)*VLOOKUP(SDBYLD2!Y$4,'[1]INTERNAL PARAMETERS-1'!$B$5:$J$44,7,FALSE)*SDBYLD2!$F145 + SDBYLD1!Y145*(1-VLOOKUP(SDBYLD2!Y$4,'[1]INTERNAL PARAMETERS-1'!$B$5:$J$44,5,FALSE))*VLOOKUP(SDBYLD2!Y$4,'[1]INTERNAL PARAMETERS-1'!$B$5:$J$44,9,FALSE)*SDBYLD2!$F145</f>
        <v>0</v>
      </c>
      <c r="Z145" s="44">
        <f>SDBYLD1!Z145*VLOOKUP(SDBYLD2!Z$4,'[1]INTERNAL PARAMETERS-1'!$B$5:$J$44,5,FALSE)*VLOOKUP(SDBYLD2!Z$4,'[1]INTERNAL PARAMETERS-1'!$B$5:$J$44,7,FALSE)*SDBYLD2!$F145 + SDBYLD1!Z145*(1-VLOOKUP(SDBYLD2!Z$4,'[1]INTERNAL PARAMETERS-1'!$B$5:$J$44,5,FALSE))*VLOOKUP(SDBYLD2!Z$4,'[1]INTERNAL PARAMETERS-1'!$B$5:$J$44,9,FALSE)*SDBYLD2!$F145</f>
        <v>0</v>
      </c>
      <c r="AA145" s="44">
        <f>SDBYLD1!AA145*VLOOKUP(SDBYLD2!AA$4,'[1]INTERNAL PARAMETERS-1'!$B$5:$J$44,5,FALSE)*VLOOKUP(SDBYLD2!AA$4,'[1]INTERNAL PARAMETERS-1'!$B$5:$J$44,7,FALSE)*SDBYLD2!$F145 + SDBYLD1!AA145*(1-VLOOKUP(SDBYLD2!AA$4,'[1]INTERNAL PARAMETERS-1'!$B$5:$J$44,5,FALSE))*VLOOKUP(SDBYLD2!AA$4,'[1]INTERNAL PARAMETERS-1'!$B$5:$J$44,9,FALSE)*SDBYLD2!$F145</f>
        <v>0</v>
      </c>
      <c r="AB145" s="44">
        <f>SDBYLD1!AB145*VLOOKUP(SDBYLD2!AB$4,'[1]INTERNAL PARAMETERS-1'!$B$5:$J$44,5,FALSE)*VLOOKUP(SDBYLD2!AB$4,'[1]INTERNAL PARAMETERS-1'!$B$5:$J$44,7,FALSE)*SDBYLD2!$F145 + SDBYLD1!AB145*(1-VLOOKUP(SDBYLD2!AB$4,'[1]INTERNAL PARAMETERS-1'!$B$5:$J$44,5,FALSE))*VLOOKUP(SDBYLD2!AB$4,'[1]INTERNAL PARAMETERS-1'!$B$5:$J$44,9,FALSE)*SDBYLD2!$F145</f>
        <v>0</v>
      </c>
      <c r="AC145" s="44">
        <f>SDBYLD1!AC145*VLOOKUP(SDBYLD2!AC$4,'[1]INTERNAL PARAMETERS-1'!$B$5:$J$44,5,FALSE)*VLOOKUP(SDBYLD2!AC$4,'[1]INTERNAL PARAMETERS-1'!$B$5:$J$44,7,FALSE)*SDBYLD2!$F145 + SDBYLD1!AC145*(1-VLOOKUP(SDBYLD2!AC$4,'[1]INTERNAL PARAMETERS-1'!$B$5:$J$44,5,FALSE))*VLOOKUP(SDBYLD2!AC$4,'[1]INTERNAL PARAMETERS-1'!$B$5:$J$44,9,FALSE)*SDBYLD2!$F145</f>
        <v>0</v>
      </c>
      <c r="AD145" s="44">
        <f>SDBYLD1!AD145*VLOOKUP(SDBYLD2!AD$4,'[1]INTERNAL PARAMETERS-1'!$B$5:$J$44,5,FALSE)*VLOOKUP(SDBYLD2!AD$4,'[1]INTERNAL PARAMETERS-1'!$B$5:$J$44,7,FALSE)*SDBYLD2!$F145 + SDBYLD1!AD145*(1-VLOOKUP(SDBYLD2!AD$4,'[1]INTERNAL PARAMETERS-1'!$B$5:$J$44,5,FALSE))*VLOOKUP(SDBYLD2!AD$4,'[1]INTERNAL PARAMETERS-1'!$B$5:$J$44,9,FALSE)*SDBYLD2!$F145</f>
        <v>0</v>
      </c>
      <c r="AE145" s="44">
        <f>SDBYLD1!AE145*VLOOKUP(SDBYLD2!AE$4,'[1]INTERNAL PARAMETERS-1'!$B$5:$J$44,5,FALSE)*VLOOKUP(SDBYLD2!AE$4,'[1]INTERNAL PARAMETERS-1'!$B$5:$J$44,7,FALSE)*SDBYLD2!$F145 + SDBYLD1!AE145*(1-VLOOKUP(SDBYLD2!AE$4,'[1]INTERNAL PARAMETERS-1'!$B$5:$J$44,5,FALSE))*VLOOKUP(SDBYLD2!AE$4,'[1]INTERNAL PARAMETERS-1'!$B$5:$J$44,9,FALSE)*SDBYLD2!$F145</f>
        <v>0</v>
      </c>
      <c r="AF145" s="44">
        <f>SDBYLD1!AF145*VLOOKUP(SDBYLD2!AF$4,'[1]INTERNAL PARAMETERS-1'!$B$5:$J$44,5,FALSE)*VLOOKUP(SDBYLD2!AF$4,'[1]INTERNAL PARAMETERS-1'!$B$5:$J$44,7,FALSE)*SDBYLD2!$F145 + SDBYLD1!AF145*(1-VLOOKUP(SDBYLD2!AF$4,'[1]INTERNAL PARAMETERS-1'!$B$5:$J$44,5,FALSE))*VLOOKUP(SDBYLD2!AF$4,'[1]INTERNAL PARAMETERS-1'!$B$5:$J$44,9,FALSE)*SDBYLD2!$F145</f>
        <v>0</v>
      </c>
      <c r="AG145" s="44">
        <f>SDBYLD1!AG145*VLOOKUP(SDBYLD2!AG$4,'[1]INTERNAL PARAMETERS-1'!$B$5:$J$44,5,FALSE)*VLOOKUP(SDBYLD2!AG$4,'[1]INTERNAL PARAMETERS-1'!$B$5:$J$44,7,FALSE)*SDBYLD2!$F145 + SDBYLD1!AG145*(1-VLOOKUP(SDBYLD2!AG$4,'[1]INTERNAL PARAMETERS-1'!$B$5:$J$44,5,FALSE))*VLOOKUP(SDBYLD2!AG$4,'[1]INTERNAL PARAMETERS-1'!$B$5:$J$44,9,FALSE)*SDBYLD2!$F145</f>
        <v>0</v>
      </c>
      <c r="AH145" s="44">
        <f>SDBYLD1!AH145*VLOOKUP(SDBYLD2!AH$4,'[1]INTERNAL PARAMETERS-1'!$B$5:$J$44,5,FALSE)*VLOOKUP(SDBYLD2!AH$4,'[1]INTERNAL PARAMETERS-1'!$B$5:$J$44,7,FALSE)*SDBYLD2!$F145 + SDBYLD1!AH145*(1-VLOOKUP(SDBYLD2!AH$4,'[1]INTERNAL PARAMETERS-1'!$B$5:$J$44,5,FALSE))*VLOOKUP(SDBYLD2!AH$4,'[1]INTERNAL PARAMETERS-1'!$B$5:$J$44,9,FALSE)*SDBYLD2!$F145</f>
        <v>0</v>
      </c>
      <c r="AI145" s="44">
        <f>SDBYLD1!AI145*VLOOKUP(SDBYLD2!AI$4,'[1]INTERNAL PARAMETERS-1'!$B$5:$J$44,5,FALSE)*VLOOKUP(SDBYLD2!AI$4,'[1]INTERNAL PARAMETERS-1'!$B$5:$J$44,7,FALSE)*SDBYLD2!$F145 + SDBYLD1!AI145*(1-VLOOKUP(SDBYLD2!AI$4,'[1]INTERNAL PARAMETERS-1'!$B$5:$J$44,5,FALSE))*VLOOKUP(SDBYLD2!AI$4,'[1]INTERNAL PARAMETERS-1'!$B$5:$J$44,9,FALSE)*SDBYLD2!$F145</f>
        <v>0</v>
      </c>
      <c r="AJ145" s="44">
        <f>SDBYLD1!AJ145*VLOOKUP(SDBYLD2!AJ$4,'[1]INTERNAL PARAMETERS-1'!$B$5:$J$44,5,FALSE)*VLOOKUP(SDBYLD2!AJ$4,'[1]INTERNAL PARAMETERS-1'!$B$5:$J$44,7,FALSE)*SDBYLD2!$F145 + SDBYLD1!AJ145*(1-VLOOKUP(SDBYLD2!AJ$4,'[1]INTERNAL PARAMETERS-1'!$B$5:$J$44,5,FALSE))*VLOOKUP(SDBYLD2!AJ$4,'[1]INTERNAL PARAMETERS-1'!$B$5:$J$44,9,FALSE)*SDBYLD2!$F145</f>
        <v>0</v>
      </c>
      <c r="AK145" s="44">
        <f>SDBYLD1!AK145*VLOOKUP(SDBYLD2!AK$4,'[1]INTERNAL PARAMETERS-1'!$B$5:$J$44,5,FALSE)*VLOOKUP(SDBYLD2!AK$4,'[1]INTERNAL PARAMETERS-1'!$B$5:$J$44,7,FALSE)*SDBYLD2!$F145 + SDBYLD1!AK145*(1-VLOOKUP(SDBYLD2!AK$4,'[1]INTERNAL PARAMETERS-1'!$B$5:$J$44,5,FALSE))*VLOOKUP(SDBYLD2!AK$4,'[1]INTERNAL PARAMETERS-1'!$B$5:$J$44,9,FALSE)*SDBYLD2!$F145</f>
        <v>0</v>
      </c>
      <c r="AL145" s="44">
        <f>SDBYLD1!AL145*VLOOKUP(SDBYLD2!AL$4,'[1]INTERNAL PARAMETERS-1'!$B$5:$J$44,5,FALSE)*VLOOKUP(SDBYLD2!AL$4,'[1]INTERNAL PARAMETERS-1'!$B$5:$J$44,7,FALSE)*SDBYLD2!$F145 + SDBYLD1!AL145*(1-VLOOKUP(SDBYLD2!AL$4,'[1]INTERNAL PARAMETERS-1'!$B$5:$J$44,5,FALSE))*VLOOKUP(SDBYLD2!AL$4,'[1]INTERNAL PARAMETERS-1'!$B$5:$J$44,9,FALSE)*SDBYLD2!$F145</f>
        <v>0</v>
      </c>
      <c r="AM145" s="44">
        <f>SDBYLD1!AM145*VLOOKUP(SDBYLD2!AM$4,'[1]INTERNAL PARAMETERS-1'!$B$5:$J$44,5,FALSE)*VLOOKUP(SDBYLD2!AM$4,'[1]INTERNAL PARAMETERS-1'!$B$5:$J$44,7,FALSE)*SDBYLD2!$F145 + SDBYLD1!AM145*(1-VLOOKUP(SDBYLD2!AM$4,'[1]INTERNAL PARAMETERS-1'!$B$5:$J$44,5,FALSE))*VLOOKUP(SDBYLD2!AM$4,'[1]INTERNAL PARAMETERS-1'!$B$5:$J$44,9,FALSE)*SDBYLD2!$F145</f>
        <v>0</v>
      </c>
      <c r="AN145" s="44">
        <f>SDBYLD1!AN145*VLOOKUP(SDBYLD2!AN$4,'[1]INTERNAL PARAMETERS-1'!$B$5:$J$44,5,FALSE)*VLOOKUP(SDBYLD2!AN$4,'[1]INTERNAL PARAMETERS-1'!$B$5:$J$44,7,FALSE)*SDBYLD2!$F145 + SDBYLD1!AN145*(1-VLOOKUP(SDBYLD2!AN$4,'[1]INTERNAL PARAMETERS-1'!$B$5:$J$44,5,FALSE))*VLOOKUP(SDBYLD2!AN$4,'[1]INTERNAL PARAMETERS-1'!$B$5:$J$44,9,FALSE)*SDBYLD2!$F145</f>
        <v>0</v>
      </c>
      <c r="AO145" s="44">
        <f>SDBYLD1!AO145*VLOOKUP(SDBYLD2!AO$4,'[1]INTERNAL PARAMETERS-1'!$B$5:$J$44,5,FALSE)*VLOOKUP(SDBYLD2!AO$4,'[1]INTERNAL PARAMETERS-1'!$B$5:$J$44,7,FALSE)*SDBYLD2!$F145 + SDBYLD1!AO145*(1-VLOOKUP(SDBYLD2!AO$4,'[1]INTERNAL PARAMETERS-1'!$B$5:$J$44,5,FALSE))*VLOOKUP(SDBYLD2!AO$4,'[1]INTERNAL PARAMETERS-1'!$B$5:$J$44,9,FALSE)*SDBYLD2!$F145</f>
        <v>0</v>
      </c>
      <c r="AP145" s="44">
        <f>SDBYLD1!AP145*VLOOKUP(SDBYLD2!AP$4,'[1]INTERNAL PARAMETERS-1'!$B$5:$J$44,5,FALSE)*VLOOKUP(SDBYLD2!AP$4,'[1]INTERNAL PARAMETERS-1'!$B$5:$J$44,7,FALSE)*SDBYLD2!$F145 + SDBYLD1!AP145*(1-VLOOKUP(SDBYLD2!AP$4,'[1]INTERNAL PARAMETERS-1'!$B$5:$J$44,5,FALSE))*VLOOKUP(SDBYLD2!AP$4,'[1]INTERNAL PARAMETERS-1'!$B$5:$J$44,9,FALSE)*SDBYLD2!$F145</f>
        <v>0</v>
      </c>
      <c r="AQ145" s="44">
        <f>SDBYLD1!AQ145*VLOOKUP(SDBYLD2!AQ$4,'[1]INTERNAL PARAMETERS-1'!$B$5:$J$44,5,FALSE)*VLOOKUP(SDBYLD2!AQ$4,'[1]INTERNAL PARAMETERS-1'!$B$5:$J$44,7,FALSE)*SDBYLD2!$F145 + SDBYLD1!AQ145*(1-VLOOKUP(SDBYLD2!AQ$4,'[1]INTERNAL PARAMETERS-1'!$B$5:$J$44,5,FALSE))*VLOOKUP(SDBYLD2!AQ$4,'[1]INTERNAL PARAMETERS-1'!$B$5:$J$44,9,FALSE)*SDBYLD2!$F145</f>
        <v>0</v>
      </c>
      <c r="AR145" s="44">
        <f>SDBYLD1!AR145*VLOOKUP(SDBYLD2!AR$4,'[1]INTERNAL PARAMETERS-1'!$B$5:$J$44,5,FALSE)*VLOOKUP(SDBYLD2!AR$4,'[1]INTERNAL PARAMETERS-1'!$B$5:$J$44,7,FALSE)*SDBYLD2!$F145 + SDBYLD1!AR145*(1-VLOOKUP(SDBYLD2!AR$4,'[1]INTERNAL PARAMETERS-1'!$B$5:$J$44,5,FALSE))*VLOOKUP(SDBYLD2!AR$4,'[1]INTERNAL PARAMETERS-1'!$B$5:$J$44,9,FALSE)*SDBYLD2!$F145</f>
        <v>0</v>
      </c>
      <c r="AS145" s="44">
        <f>SDBYLD1!AS145*VLOOKUP(SDBYLD2!AS$4,'[1]INTERNAL PARAMETERS-1'!$B$5:$J$44,5,FALSE)*VLOOKUP(SDBYLD2!AS$4,'[1]INTERNAL PARAMETERS-1'!$B$5:$J$44,7,FALSE)*SDBYLD2!$F145 + SDBYLD1!AS145*(1-VLOOKUP(SDBYLD2!AS$4,'[1]INTERNAL PARAMETERS-1'!$B$5:$J$44,5,FALSE))*VLOOKUP(SDBYLD2!AS$4,'[1]INTERNAL PARAMETERS-1'!$B$5:$J$44,9,FALSE)*SDBYLD2!$F145</f>
        <v>0</v>
      </c>
      <c r="AT145" s="43">
        <f>SDBYLD1!AT145*VLOOKUP(SDBYLD2!AT$4,'[1]INTERNAL PARAMETERS-1'!$B$5:$J$44,5,FALSE)*VLOOKUP(SDBYLD2!AT$4,'[1]INTERNAL PARAMETERS-1'!$B$5:$J$44,7,FALSE)*SDBYLD2!$F145 + SDBYLD1!AT145*(1-VLOOKUP(SDBYLD2!AT$4,'[1]INTERNAL PARAMETERS-1'!$B$5:$J$44,5,FALSE))*VLOOKUP(SDBYLD2!AT$4,'[1]INTERNAL PARAMETERS-1'!$B$5:$J$44,9,FALSE)*SDBYLD2!$F145</f>
        <v>0</v>
      </c>
      <c r="AU145" s="45">
        <f>SDBYLD1!AU145*VLOOKUP(SDBYLD2!AU$4,'[1]INTERNAL PARAMETERS-1'!$B$5:$J$44,5,FALSE)*VLOOKUP(SDBYLD2!AU$4,'[1]INTERNAL PARAMETERS-1'!$B$5:$J$44,6,FALSE)*VLOOKUP(SDBYLD2!AU$4,'[1]INTERNAL PARAMETERS-1'!$B$5:$J$44,3,FALSE) + SDBYLD1!AU145*(1-VLOOKUP(SDBYLD2!AU$4,'[1]INTERNAL PARAMETERS-1'!$B$5:$J$44,5,FALSE))*VLOOKUP(SDBYLD2!AU$4,'[1]INTERNAL PARAMETERS-1'!$B$5:$J$44,8,FALSE)*VLOOKUP(SDBYLD2!AU$4,'[1]INTERNAL PARAMETERS-1'!$B$5:$J$44,3,FALSE)</f>
        <v>0</v>
      </c>
      <c r="AV145" s="44">
        <f>SDBYLD1!AV145*VLOOKUP(SDBYLD2!AV$4,'[1]INTERNAL PARAMETERS-1'!$B$5:$J$44,5,FALSE)*VLOOKUP(SDBYLD2!AV$4,'[1]INTERNAL PARAMETERS-1'!$B$5:$J$44,6,FALSE)*VLOOKUP(SDBYLD2!AV$4,'[1]INTERNAL PARAMETERS-1'!$B$5:$J$44,3,FALSE) + SDBYLD1!AV145*(1-VLOOKUP(SDBYLD2!AV$4,'[1]INTERNAL PARAMETERS-1'!$B$5:$J$44,5,FALSE))*VLOOKUP(SDBYLD2!AV$4,'[1]INTERNAL PARAMETERS-1'!$B$5:$J$44,8,FALSE)*VLOOKUP(SDBYLD2!AV$4,'[1]INTERNAL PARAMETERS-1'!$B$5:$J$44,3,FALSE)</f>
        <v>0</v>
      </c>
      <c r="AW145" s="44">
        <f>SDBYLD1!AW145*VLOOKUP(SDBYLD2!AW$4,'[1]INTERNAL PARAMETERS-1'!$B$5:$J$44,5,FALSE)*VLOOKUP(SDBYLD2!AW$4,'[1]INTERNAL PARAMETERS-1'!$B$5:$J$44,6,FALSE)*VLOOKUP(SDBYLD2!AW$4,'[1]INTERNAL PARAMETERS-1'!$B$5:$J$44,3,FALSE) + SDBYLD1!AW145*(1-VLOOKUP(SDBYLD2!AW$4,'[1]INTERNAL PARAMETERS-1'!$B$5:$J$44,5,FALSE))*VLOOKUP(SDBYLD2!AW$4,'[1]INTERNAL PARAMETERS-1'!$B$5:$J$44,8,FALSE)*VLOOKUP(SDBYLD2!AW$4,'[1]INTERNAL PARAMETERS-1'!$B$5:$J$44,3,FALSE)</f>
        <v>0</v>
      </c>
      <c r="AX145" s="44">
        <f>SDBYLD1!AX145*VLOOKUP(SDBYLD2!AX$4,'[1]INTERNAL PARAMETERS-1'!$B$5:$J$44,5,FALSE)*VLOOKUP(SDBYLD2!AX$4,'[1]INTERNAL PARAMETERS-1'!$B$5:$J$44,6,FALSE)*VLOOKUP(SDBYLD2!AX$4,'[1]INTERNAL PARAMETERS-1'!$B$5:$J$44,3,FALSE) + SDBYLD1!AX145*(1-VLOOKUP(SDBYLD2!AX$4,'[1]INTERNAL PARAMETERS-1'!$B$5:$J$44,5,FALSE))*VLOOKUP(SDBYLD2!AX$4,'[1]INTERNAL PARAMETERS-1'!$B$5:$J$44,8,FALSE)*VLOOKUP(SDBYLD2!AX$4,'[1]INTERNAL PARAMETERS-1'!$B$5:$J$44,3,FALSE)</f>
        <v>0</v>
      </c>
      <c r="AY145" s="44">
        <f>SDBYLD1!AY145*VLOOKUP(SDBYLD2!AY$4,'[1]INTERNAL PARAMETERS-1'!$B$5:$J$44,5,FALSE)*VLOOKUP(SDBYLD2!AY$4,'[1]INTERNAL PARAMETERS-1'!$B$5:$J$44,6,FALSE)*VLOOKUP(SDBYLD2!AY$4,'[1]INTERNAL PARAMETERS-1'!$B$5:$J$44,3,FALSE) + SDBYLD1!AY145*(1-VLOOKUP(SDBYLD2!AY$4,'[1]INTERNAL PARAMETERS-1'!$B$5:$J$44,5,FALSE))*VLOOKUP(SDBYLD2!AY$4,'[1]INTERNAL PARAMETERS-1'!$B$5:$J$44,8,FALSE)*VLOOKUP(SDBYLD2!AY$4,'[1]INTERNAL PARAMETERS-1'!$B$5:$J$44,3,FALSE)</f>
        <v>0</v>
      </c>
      <c r="AZ145" s="44">
        <f>SDBYLD1!AZ145*VLOOKUP(SDBYLD2!AZ$4,'[1]INTERNAL PARAMETERS-1'!$B$5:$J$44,5,FALSE)*VLOOKUP(SDBYLD2!AZ$4,'[1]INTERNAL PARAMETERS-1'!$B$5:$J$44,6,FALSE)*VLOOKUP(SDBYLD2!AZ$4,'[1]INTERNAL PARAMETERS-1'!$B$5:$J$44,3,FALSE) + SDBYLD1!AZ145*(1-VLOOKUP(SDBYLD2!AZ$4,'[1]INTERNAL PARAMETERS-1'!$B$5:$J$44,5,FALSE))*VLOOKUP(SDBYLD2!AZ$4,'[1]INTERNAL PARAMETERS-1'!$B$5:$J$44,8,FALSE)*VLOOKUP(SDBYLD2!AZ$4,'[1]INTERNAL PARAMETERS-1'!$B$5:$J$44,3,FALSE)</f>
        <v>0</v>
      </c>
      <c r="BA145" s="44">
        <f>SDBYLD1!BA145*VLOOKUP(SDBYLD2!BA$4,'[1]INTERNAL PARAMETERS-1'!$B$5:$J$44,5,FALSE)*VLOOKUP(SDBYLD2!BA$4,'[1]INTERNAL PARAMETERS-1'!$B$5:$J$44,6,FALSE)*VLOOKUP(SDBYLD2!BA$4,'[1]INTERNAL PARAMETERS-1'!$B$5:$J$44,3,FALSE) + SDBYLD1!BA145*(1-VLOOKUP(SDBYLD2!BA$4,'[1]INTERNAL PARAMETERS-1'!$B$5:$J$44,5,FALSE))*VLOOKUP(SDBYLD2!BA$4,'[1]INTERNAL PARAMETERS-1'!$B$5:$J$44,8,FALSE)*VLOOKUP(SDBYLD2!BA$4,'[1]INTERNAL PARAMETERS-1'!$B$5:$J$44,3,FALSE)</f>
        <v>0</v>
      </c>
      <c r="BB145" s="44">
        <f>SDBYLD1!BB145*VLOOKUP(SDBYLD2!BB$4,'[1]INTERNAL PARAMETERS-1'!$B$5:$J$44,5,FALSE)*VLOOKUP(SDBYLD2!BB$4,'[1]INTERNAL PARAMETERS-1'!$B$5:$J$44,6,FALSE)*VLOOKUP(SDBYLD2!BB$4,'[1]INTERNAL PARAMETERS-1'!$B$5:$J$44,3,FALSE) + SDBYLD1!BB145*(1-VLOOKUP(SDBYLD2!BB$4,'[1]INTERNAL PARAMETERS-1'!$B$5:$J$44,5,FALSE))*VLOOKUP(SDBYLD2!BB$4,'[1]INTERNAL PARAMETERS-1'!$B$5:$J$44,8,FALSE)*VLOOKUP(SDBYLD2!BB$4,'[1]INTERNAL PARAMETERS-1'!$B$5:$J$44,3,FALSE)</f>
        <v>0</v>
      </c>
      <c r="BC145" s="44">
        <f>SDBYLD1!BC145*VLOOKUP(SDBYLD2!BC$4,'[1]INTERNAL PARAMETERS-1'!$B$5:$J$44,5,FALSE)*VLOOKUP(SDBYLD2!BC$4,'[1]INTERNAL PARAMETERS-1'!$B$5:$J$44,6,FALSE)*VLOOKUP(SDBYLD2!BC$4,'[1]INTERNAL PARAMETERS-1'!$B$5:$J$44,3,FALSE) + SDBYLD1!BC145*(1-VLOOKUP(SDBYLD2!BC$4,'[1]INTERNAL PARAMETERS-1'!$B$5:$J$44,5,FALSE))*VLOOKUP(SDBYLD2!BC$4,'[1]INTERNAL PARAMETERS-1'!$B$5:$J$44,8,FALSE)*VLOOKUP(SDBYLD2!BC$4,'[1]INTERNAL PARAMETERS-1'!$B$5:$J$44,3,FALSE)</f>
        <v>0</v>
      </c>
      <c r="BD145" s="44">
        <f>SDBYLD1!BD145*VLOOKUP(SDBYLD2!BD$4,'[1]INTERNAL PARAMETERS-1'!$B$5:$J$44,5,FALSE)*VLOOKUP(SDBYLD2!BD$4,'[1]INTERNAL PARAMETERS-1'!$B$5:$J$44,6,FALSE)*VLOOKUP(SDBYLD2!BD$4,'[1]INTERNAL PARAMETERS-1'!$B$5:$J$44,3,FALSE) + SDBYLD1!BD145*(1-VLOOKUP(SDBYLD2!BD$4,'[1]INTERNAL PARAMETERS-1'!$B$5:$J$44,5,FALSE))*VLOOKUP(SDBYLD2!BD$4,'[1]INTERNAL PARAMETERS-1'!$B$5:$J$44,8,FALSE)*VLOOKUP(SDBYLD2!BD$4,'[1]INTERNAL PARAMETERS-1'!$B$5:$J$44,3,FALSE)</f>
        <v>0</v>
      </c>
      <c r="BE145" s="44">
        <f>SDBYLD1!BE145*VLOOKUP(SDBYLD2!BE$4,'[1]INTERNAL PARAMETERS-1'!$B$5:$J$44,5,FALSE)*VLOOKUP(SDBYLD2!BE$4,'[1]INTERNAL PARAMETERS-1'!$B$5:$J$44,6,FALSE)*VLOOKUP(SDBYLD2!BE$4,'[1]INTERNAL PARAMETERS-1'!$B$5:$J$44,3,FALSE) + SDBYLD1!BE145*(1-VLOOKUP(SDBYLD2!BE$4,'[1]INTERNAL PARAMETERS-1'!$B$5:$J$44,5,FALSE))*VLOOKUP(SDBYLD2!BE$4,'[1]INTERNAL PARAMETERS-1'!$B$5:$J$44,8,FALSE)*VLOOKUP(SDBYLD2!BE$4,'[1]INTERNAL PARAMETERS-1'!$B$5:$J$44,3,FALSE)</f>
        <v>0</v>
      </c>
      <c r="BF145" s="44">
        <f>SDBYLD1!BF145*VLOOKUP(SDBYLD2!BF$4,'[1]INTERNAL PARAMETERS-1'!$B$5:$J$44,5,FALSE)*VLOOKUP(SDBYLD2!BF$4,'[1]INTERNAL PARAMETERS-1'!$B$5:$J$44,6,FALSE)*VLOOKUP(SDBYLD2!BF$4,'[1]INTERNAL PARAMETERS-1'!$B$5:$J$44,3,FALSE) + SDBYLD1!BF145*(1-VLOOKUP(SDBYLD2!BF$4,'[1]INTERNAL PARAMETERS-1'!$B$5:$J$44,5,FALSE))*VLOOKUP(SDBYLD2!BF$4,'[1]INTERNAL PARAMETERS-1'!$B$5:$J$44,8,FALSE)*VLOOKUP(SDBYLD2!BF$4,'[1]INTERNAL PARAMETERS-1'!$B$5:$J$44,3,FALSE)</f>
        <v>0</v>
      </c>
      <c r="BG145" s="44">
        <f>SDBYLD1!BG145*VLOOKUP(SDBYLD2!BG$4,'[1]INTERNAL PARAMETERS-1'!$B$5:$J$44,5,FALSE)*VLOOKUP(SDBYLD2!BG$4,'[1]INTERNAL PARAMETERS-1'!$B$5:$J$44,6,FALSE)*VLOOKUP(SDBYLD2!BG$4,'[1]INTERNAL PARAMETERS-1'!$B$5:$J$44,3,FALSE) + SDBYLD1!BG145*(1-VLOOKUP(SDBYLD2!BG$4,'[1]INTERNAL PARAMETERS-1'!$B$5:$J$44,5,FALSE))*VLOOKUP(SDBYLD2!BG$4,'[1]INTERNAL PARAMETERS-1'!$B$5:$J$44,8,FALSE)*VLOOKUP(SDBYLD2!BG$4,'[1]INTERNAL PARAMETERS-1'!$B$5:$J$44,3,FALSE)</f>
        <v>0</v>
      </c>
      <c r="BH145" s="44">
        <f>SDBYLD1!BH145*VLOOKUP(SDBYLD2!BH$4,'[1]INTERNAL PARAMETERS-1'!$B$5:$J$44,5,FALSE)*VLOOKUP(SDBYLD2!BH$4,'[1]INTERNAL PARAMETERS-1'!$B$5:$J$44,6,FALSE)*VLOOKUP(SDBYLD2!BH$4,'[1]INTERNAL PARAMETERS-1'!$B$5:$J$44,3,FALSE) + SDBYLD1!BH145*(1-VLOOKUP(SDBYLD2!BH$4,'[1]INTERNAL PARAMETERS-1'!$B$5:$J$44,5,FALSE))*VLOOKUP(SDBYLD2!BH$4,'[1]INTERNAL PARAMETERS-1'!$B$5:$J$44,8,FALSE)*VLOOKUP(SDBYLD2!BH$4,'[1]INTERNAL PARAMETERS-1'!$B$5:$J$44,3,FALSE)</f>
        <v>0</v>
      </c>
      <c r="BI145" s="44">
        <f>SDBYLD1!BI145*VLOOKUP(SDBYLD2!BI$4,'[1]INTERNAL PARAMETERS-1'!$B$5:$J$44,5,FALSE)*VLOOKUP(SDBYLD2!BI$4,'[1]INTERNAL PARAMETERS-1'!$B$5:$J$44,6,FALSE)*VLOOKUP(SDBYLD2!BI$4,'[1]INTERNAL PARAMETERS-1'!$B$5:$J$44,3,FALSE) + SDBYLD1!BI145*(1-VLOOKUP(SDBYLD2!BI$4,'[1]INTERNAL PARAMETERS-1'!$B$5:$J$44,5,FALSE))*VLOOKUP(SDBYLD2!BI$4,'[1]INTERNAL PARAMETERS-1'!$B$5:$J$44,8,FALSE)*VLOOKUP(SDBYLD2!BI$4,'[1]INTERNAL PARAMETERS-1'!$B$5:$J$44,3,FALSE)</f>
        <v>0</v>
      </c>
      <c r="BJ145" s="44">
        <f>SDBYLD1!BJ145*VLOOKUP(SDBYLD2!BJ$4,'[1]INTERNAL PARAMETERS-1'!$B$5:$J$44,5,FALSE)*VLOOKUP(SDBYLD2!BJ$4,'[1]INTERNAL PARAMETERS-1'!$B$5:$J$44,6,FALSE)*VLOOKUP(SDBYLD2!BJ$4,'[1]INTERNAL PARAMETERS-1'!$B$5:$J$44,3,FALSE) + SDBYLD1!BJ145*(1-VLOOKUP(SDBYLD2!BJ$4,'[1]INTERNAL PARAMETERS-1'!$B$5:$J$44,5,FALSE))*VLOOKUP(SDBYLD2!BJ$4,'[1]INTERNAL PARAMETERS-1'!$B$5:$J$44,8,FALSE)*VLOOKUP(SDBYLD2!BJ$4,'[1]INTERNAL PARAMETERS-1'!$B$5:$J$44,3,FALSE)</f>
        <v>0</v>
      </c>
      <c r="BK145" s="44">
        <f>SDBYLD1!BK145*VLOOKUP(SDBYLD2!BK$4,'[1]INTERNAL PARAMETERS-1'!$B$5:$J$44,5,FALSE)*VLOOKUP(SDBYLD2!BK$4,'[1]INTERNAL PARAMETERS-1'!$B$5:$J$44,6,FALSE)*VLOOKUP(SDBYLD2!BK$4,'[1]INTERNAL PARAMETERS-1'!$B$5:$J$44,3,FALSE) + SDBYLD1!BK145*(1-VLOOKUP(SDBYLD2!BK$4,'[1]INTERNAL PARAMETERS-1'!$B$5:$J$44,5,FALSE))*VLOOKUP(SDBYLD2!BK$4,'[1]INTERNAL PARAMETERS-1'!$B$5:$J$44,8,FALSE)*VLOOKUP(SDBYLD2!BK$4,'[1]INTERNAL PARAMETERS-1'!$B$5:$J$44,3,FALSE)</f>
        <v>0</v>
      </c>
      <c r="BL145" s="44">
        <f>SDBYLD1!BL145*VLOOKUP(SDBYLD2!BL$4,'[1]INTERNAL PARAMETERS-1'!$B$5:$J$44,5,FALSE)*VLOOKUP(SDBYLD2!BL$4,'[1]INTERNAL PARAMETERS-1'!$B$5:$J$44,6,FALSE)*VLOOKUP(SDBYLD2!BL$4,'[1]INTERNAL PARAMETERS-1'!$B$5:$J$44,3,FALSE) + SDBYLD1!BL145*(1-VLOOKUP(SDBYLD2!BL$4,'[1]INTERNAL PARAMETERS-1'!$B$5:$J$44,5,FALSE))*VLOOKUP(SDBYLD2!BL$4,'[1]INTERNAL PARAMETERS-1'!$B$5:$J$44,8,FALSE)*VLOOKUP(SDBYLD2!BL$4,'[1]INTERNAL PARAMETERS-1'!$B$5:$J$44,3,FALSE)</f>
        <v>0</v>
      </c>
      <c r="BM145" s="44">
        <f>SDBYLD1!BM145*VLOOKUP(SDBYLD2!BM$4,'[1]INTERNAL PARAMETERS-1'!$B$5:$J$44,5,FALSE)*VLOOKUP(SDBYLD2!BM$4,'[1]INTERNAL PARAMETERS-1'!$B$5:$J$44,6,FALSE)*VLOOKUP(SDBYLD2!BM$4,'[1]INTERNAL PARAMETERS-1'!$B$5:$J$44,3,FALSE) + SDBYLD1!BM145*(1-VLOOKUP(SDBYLD2!BM$4,'[1]INTERNAL PARAMETERS-1'!$B$5:$J$44,5,FALSE))*VLOOKUP(SDBYLD2!BM$4,'[1]INTERNAL PARAMETERS-1'!$B$5:$J$44,8,FALSE)*VLOOKUP(SDBYLD2!BM$4,'[1]INTERNAL PARAMETERS-1'!$B$5:$J$44,3,FALSE)</f>
        <v>0</v>
      </c>
      <c r="BN145" s="44">
        <f>SDBYLD1!BN145*VLOOKUP(SDBYLD2!BN$4,'[1]INTERNAL PARAMETERS-1'!$B$5:$J$44,5,FALSE)*VLOOKUP(SDBYLD2!BN$4,'[1]INTERNAL PARAMETERS-1'!$B$5:$J$44,6,FALSE)*VLOOKUP(SDBYLD2!BN$4,'[1]INTERNAL PARAMETERS-1'!$B$5:$J$44,3,FALSE) + SDBYLD1!BN145*(1-VLOOKUP(SDBYLD2!BN$4,'[1]INTERNAL PARAMETERS-1'!$B$5:$J$44,5,FALSE))*VLOOKUP(SDBYLD2!BN$4,'[1]INTERNAL PARAMETERS-1'!$B$5:$J$44,8,FALSE)*VLOOKUP(SDBYLD2!BN$4,'[1]INTERNAL PARAMETERS-1'!$B$5:$J$44,3,FALSE)</f>
        <v>0</v>
      </c>
      <c r="BO145" s="44">
        <f>SDBYLD1!BO145*VLOOKUP(SDBYLD2!BO$4,'[1]INTERNAL PARAMETERS-1'!$B$5:$J$44,5,FALSE)*VLOOKUP(SDBYLD2!BO$4,'[1]INTERNAL PARAMETERS-1'!$B$5:$J$44,6,FALSE)*VLOOKUP(SDBYLD2!BO$4,'[1]INTERNAL PARAMETERS-1'!$B$5:$J$44,3,FALSE) + SDBYLD1!BO145*(1-VLOOKUP(SDBYLD2!BO$4,'[1]INTERNAL PARAMETERS-1'!$B$5:$J$44,5,FALSE))*VLOOKUP(SDBYLD2!BO$4,'[1]INTERNAL PARAMETERS-1'!$B$5:$J$44,8,FALSE)*VLOOKUP(SDBYLD2!BO$4,'[1]INTERNAL PARAMETERS-1'!$B$5:$J$44,3,FALSE)</f>
        <v>0</v>
      </c>
      <c r="BP145" s="44">
        <f>SDBYLD1!BP145*VLOOKUP(SDBYLD2!BP$4,'[1]INTERNAL PARAMETERS-1'!$B$5:$J$44,5,FALSE)*VLOOKUP(SDBYLD2!BP$4,'[1]INTERNAL PARAMETERS-1'!$B$5:$J$44,6,FALSE)*VLOOKUP(SDBYLD2!BP$4,'[1]INTERNAL PARAMETERS-1'!$B$5:$J$44,3,FALSE) + SDBYLD1!BP145*(1-VLOOKUP(SDBYLD2!BP$4,'[1]INTERNAL PARAMETERS-1'!$B$5:$J$44,5,FALSE))*VLOOKUP(SDBYLD2!BP$4,'[1]INTERNAL PARAMETERS-1'!$B$5:$J$44,8,FALSE)*VLOOKUP(SDBYLD2!BP$4,'[1]INTERNAL PARAMETERS-1'!$B$5:$J$44,3,FALSE)</f>
        <v>0</v>
      </c>
      <c r="BQ145" s="44">
        <f>SDBYLD1!BQ145*VLOOKUP(SDBYLD2!BQ$4,'[1]INTERNAL PARAMETERS-1'!$B$5:$J$44,5,FALSE)*VLOOKUP(SDBYLD2!BQ$4,'[1]INTERNAL PARAMETERS-1'!$B$5:$J$44,6,FALSE)*VLOOKUP(SDBYLD2!BQ$4,'[1]INTERNAL PARAMETERS-1'!$B$5:$J$44,3,FALSE) + SDBYLD1!BQ145*(1-VLOOKUP(SDBYLD2!BQ$4,'[1]INTERNAL PARAMETERS-1'!$B$5:$J$44,5,FALSE))*VLOOKUP(SDBYLD2!BQ$4,'[1]INTERNAL PARAMETERS-1'!$B$5:$J$44,8,FALSE)*VLOOKUP(SDBYLD2!BQ$4,'[1]INTERNAL PARAMETERS-1'!$B$5:$J$44,3,FALSE)</f>
        <v>0</v>
      </c>
      <c r="BR145" s="44">
        <f>SDBYLD1!BR145*VLOOKUP(SDBYLD2!BR$4,'[1]INTERNAL PARAMETERS-1'!$B$5:$J$44,5,FALSE)*VLOOKUP(SDBYLD2!BR$4,'[1]INTERNAL PARAMETERS-1'!$B$5:$J$44,6,FALSE)*VLOOKUP(SDBYLD2!BR$4,'[1]INTERNAL PARAMETERS-1'!$B$5:$J$44,3,FALSE) + SDBYLD1!BR145*(1-VLOOKUP(SDBYLD2!BR$4,'[1]INTERNAL PARAMETERS-1'!$B$5:$J$44,5,FALSE))*VLOOKUP(SDBYLD2!BR$4,'[1]INTERNAL PARAMETERS-1'!$B$5:$J$44,8,FALSE)*VLOOKUP(SDBYLD2!BR$4,'[1]INTERNAL PARAMETERS-1'!$B$5:$J$44,3,FALSE)</f>
        <v>0</v>
      </c>
      <c r="BS145" s="44">
        <f>SDBYLD1!BS145*VLOOKUP(SDBYLD2!BS$4,'[1]INTERNAL PARAMETERS-1'!$B$5:$J$44,5,FALSE)*VLOOKUP(SDBYLD2!BS$4,'[1]INTERNAL PARAMETERS-1'!$B$5:$J$44,6,FALSE)*VLOOKUP(SDBYLD2!BS$4,'[1]INTERNAL PARAMETERS-1'!$B$5:$J$44,3,FALSE) + SDBYLD1!BS145*(1-VLOOKUP(SDBYLD2!BS$4,'[1]INTERNAL PARAMETERS-1'!$B$5:$J$44,5,FALSE))*VLOOKUP(SDBYLD2!BS$4,'[1]INTERNAL PARAMETERS-1'!$B$5:$J$44,8,FALSE)*VLOOKUP(SDBYLD2!BS$4,'[1]INTERNAL PARAMETERS-1'!$B$5:$J$44,3,FALSE)</f>
        <v>0</v>
      </c>
      <c r="BT145" s="44">
        <f>SDBYLD1!BT145*VLOOKUP(SDBYLD2!BT$4,'[1]INTERNAL PARAMETERS-1'!$B$5:$J$44,5,FALSE)*VLOOKUP(SDBYLD2!BT$4,'[1]INTERNAL PARAMETERS-1'!$B$5:$J$44,6,FALSE)*VLOOKUP(SDBYLD2!BT$4,'[1]INTERNAL PARAMETERS-1'!$B$5:$J$44,3,FALSE) + SDBYLD1!BT145*(1-VLOOKUP(SDBYLD2!BT$4,'[1]INTERNAL PARAMETERS-1'!$B$5:$J$44,5,FALSE))*VLOOKUP(SDBYLD2!BT$4,'[1]INTERNAL PARAMETERS-1'!$B$5:$J$44,8,FALSE)*VLOOKUP(SDBYLD2!BT$4,'[1]INTERNAL PARAMETERS-1'!$B$5:$J$44,3,FALSE)</f>
        <v>0</v>
      </c>
      <c r="BU145" s="44">
        <f>SDBYLD1!BU145*VLOOKUP(SDBYLD2!BU$4,'[1]INTERNAL PARAMETERS-1'!$B$5:$J$44,5,FALSE)*VLOOKUP(SDBYLD2!BU$4,'[1]INTERNAL PARAMETERS-1'!$B$5:$J$44,6,FALSE)*VLOOKUP(SDBYLD2!BU$4,'[1]INTERNAL PARAMETERS-1'!$B$5:$J$44,3,FALSE) + SDBYLD1!BU145*(1-VLOOKUP(SDBYLD2!BU$4,'[1]INTERNAL PARAMETERS-1'!$B$5:$J$44,5,FALSE))*VLOOKUP(SDBYLD2!BU$4,'[1]INTERNAL PARAMETERS-1'!$B$5:$J$44,8,FALSE)*VLOOKUP(SDBYLD2!BU$4,'[1]INTERNAL PARAMETERS-1'!$B$5:$J$44,3,FALSE)</f>
        <v>0</v>
      </c>
      <c r="BV145" s="44">
        <f>SDBYLD1!BV145*VLOOKUP(SDBYLD2!BV$4,'[1]INTERNAL PARAMETERS-1'!$B$5:$J$44,5,FALSE)*VLOOKUP(SDBYLD2!BV$4,'[1]INTERNAL PARAMETERS-1'!$B$5:$J$44,6,FALSE)*VLOOKUP(SDBYLD2!BV$4,'[1]INTERNAL PARAMETERS-1'!$B$5:$J$44,3,FALSE) + SDBYLD1!BV145*(1-VLOOKUP(SDBYLD2!BV$4,'[1]INTERNAL PARAMETERS-1'!$B$5:$J$44,5,FALSE))*VLOOKUP(SDBYLD2!BV$4,'[1]INTERNAL PARAMETERS-1'!$B$5:$J$44,8,FALSE)*VLOOKUP(SDBYLD2!BV$4,'[1]INTERNAL PARAMETERS-1'!$B$5:$J$44,3,FALSE)</f>
        <v>0</v>
      </c>
      <c r="BW145" s="44">
        <f>SDBYLD1!BW145*VLOOKUP(SDBYLD2!BW$4,'[1]INTERNAL PARAMETERS-1'!$B$5:$J$44,5,FALSE)*VLOOKUP(SDBYLD2!BW$4,'[1]INTERNAL PARAMETERS-1'!$B$5:$J$44,6,FALSE)*VLOOKUP(SDBYLD2!BW$4,'[1]INTERNAL PARAMETERS-1'!$B$5:$J$44,3,FALSE) + SDBYLD1!BW145*(1-VLOOKUP(SDBYLD2!BW$4,'[1]INTERNAL PARAMETERS-1'!$B$5:$J$44,5,FALSE))*VLOOKUP(SDBYLD2!BW$4,'[1]INTERNAL PARAMETERS-1'!$B$5:$J$44,8,FALSE)*VLOOKUP(SDBYLD2!BW$4,'[1]INTERNAL PARAMETERS-1'!$B$5:$J$44,3,FALSE)</f>
        <v>0</v>
      </c>
      <c r="BX145" s="44">
        <f>SDBYLD1!BX145*VLOOKUP(SDBYLD2!BX$4,'[1]INTERNAL PARAMETERS-1'!$B$5:$J$44,5,FALSE)*VLOOKUP(SDBYLD2!BX$4,'[1]INTERNAL PARAMETERS-1'!$B$5:$J$44,6,FALSE)*VLOOKUP(SDBYLD2!BX$4,'[1]INTERNAL PARAMETERS-1'!$B$5:$J$44,3,FALSE) + SDBYLD1!BX145*(1-VLOOKUP(SDBYLD2!BX$4,'[1]INTERNAL PARAMETERS-1'!$B$5:$J$44,5,FALSE))*VLOOKUP(SDBYLD2!BX$4,'[1]INTERNAL PARAMETERS-1'!$B$5:$J$44,8,FALSE)*VLOOKUP(SDBYLD2!BX$4,'[1]INTERNAL PARAMETERS-1'!$B$5:$J$44,3,FALSE)</f>
        <v>0</v>
      </c>
      <c r="BY145" s="44">
        <f>SDBYLD1!BY145*VLOOKUP(SDBYLD2!BY$4,'[1]INTERNAL PARAMETERS-1'!$B$5:$J$44,5,FALSE)*VLOOKUP(SDBYLD2!BY$4,'[1]INTERNAL PARAMETERS-1'!$B$5:$J$44,6,FALSE)*VLOOKUP(SDBYLD2!BY$4,'[1]INTERNAL PARAMETERS-1'!$B$5:$J$44,3,FALSE) + SDBYLD1!BY145*(1-VLOOKUP(SDBYLD2!BY$4,'[1]INTERNAL PARAMETERS-1'!$B$5:$J$44,5,FALSE))*VLOOKUP(SDBYLD2!BY$4,'[1]INTERNAL PARAMETERS-1'!$B$5:$J$44,8,FALSE)*VLOOKUP(SDBYLD2!BY$4,'[1]INTERNAL PARAMETERS-1'!$B$5:$J$44,3,FALSE)</f>
        <v>0</v>
      </c>
      <c r="BZ145" s="44">
        <f>SDBYLD1!BZ145*VLOOKUP(SDBYLD2!BZ$4,'[1]INTERNAL PARAMETERS-1'!$B$5:$J$44,5,FALSE)*VLOOKUP(SDBYLD2!BZ$4,'[1]INTERNAL PARAMETERS-1'!$B$5:$J$44,6,FALSE)*VLOOKUP(SDBYLD2!BZ$4,'[1]INTERNAL PARAMETERS-1'!$B$5:$J$44,3,FALSE) + SDBYLD1!BZ145*(1-VLOOKUP(SDBYLD2!BZ$4,'[1]INTERNAL PARAMETERS-1'!$B$5:$J$44,5,FALSE))*VLOOKUP(SDBYLD2!BZ$4,'[1]INTERNAL PARAMETERS-1'!$B$5:$J$44,8,FALSE)*VLOOKUP(SDBYLD2!BZ$4,'[1]INTERNAL PARAMETERS-1'!$B$5:$J$44,3,FALSE)</f>
        <v>0</v>
      </c>
      <c r="CA145" s="44">
        <f>SDBYLD1!CA145*VLOOKUP(SDBYLD2!CA$4,'[1]INTERNAL PARAMETERS-1'!$B$5:$J$44,5,FALSE)*VLOOKUP(SDBYLD2!CA$4,'[1]INTERNAL PARAMETERS-1'!$B$5:$J$44,6,FALSE)*VLOOKUP(SDBYLD2!CA$4,'[1]INTERNAL PARAMETERS-1'!$B$5:$J$44,3,FALSE) + SDBYLD1!CA145*(1-VLOOKUP(SDBYLD2!CA$4,'[1]INTERNAL PARAMETERS-1'!$B$5:$J$44,5,FALSE))*VLOOKUP(SDBYLD2!CA$4,'[1]INTERNAL PARAMETERS-1'!$B$5:$J$44,8,FALSE)*VLOOKUP(SDBYLD2!CA$4,'[1]INTERNAL PARAMETERS-1'!$B$5:$J$44,3,FALSE)</f>
        <v>0</v>
      </c>
      <c r="CB145" s="44">
        <f>SDBYLD1!CB145*VLOOKUP(SDBYLD2!CB$4,'[1]INTERNAL PARAMETERS-1'!$B$5:$J$44,5,FALSE)*VLOOKUP(SDBYLD2!CB$4,'[1]INTERNAL PARAMETERS-1'!$B$5:$J$44,6,FALSE)*VLOOKUP(SDBYLD2!CB$4,'[1]INTERNAL PARAMETERS-1'!$B$5:$J$44,3,FALSE) + SDBYLD1!CB145*(1-VLOOKUP(SDBYLD2!CB$4,'[1]INTERNAL PARAMETERS-1'!$B$5:$J$44,5,FALSE))*VLOOKUP(SDBYLD2!CB$4,'[1]INTERNAL PARAMETERS-1'!$B$5:$J$44,8,FALSE)*VLOOKUP(SDBYLD2!CB$4,'[1]INTERNAL PARAMETERS-1'!$B$5:$J$44,3,FALSE)</f>
        <v>0</v>
      </c>
      <c r="CC145" s="44">
        <f>SDBYLD1!CC145*VLOOKUP(SDBYLD2!CC$4,'[1]INTERNAL PARAMETERS-1'!$B$5:$J$44,5,FALSE)*VLOOKUP(SDBYLD2!CC$4,'[1]INTERNAL PARAMETERS-1'!$B$5:$J$44,6,FALSE)*VLOOKUP(SDBYLD2!CC$4,'[1]INTERNAL PARAMETERS-1'!$B$5:$J$44,3,FALSE) + SDBYLD1!CC145*(1-VLOOKUP(SDBYLD2!CC$4,'[1]INTERNAL PARAMETERS-1'!$B$5:$J$44,5,FALSE))*VLOOKUP(SDBYLD2!CC$4,'[1]INTERNAL PARAMETERS-1'!$B$5:$J$44,8,FALSE)*VLOOKUP(SDBYLD2!CC$4,'[1]INTERNAL PARAMETERS-1'!$B$5:$J$44,3,FALSE)</f>
        <v>0</v>
      </c>
      <c r="CD145" s="44">
        <f>SDBYLD1!CD145*VLOOKUP(SDBYLD2!CD$4,'[1]INTERNAL PARAMETERS-1'!$B$5:$J$44,5,FALSE)*VLOOKUP(SDBYLD2!CD$4,'[1]INTERNAL PARAMETERS-1'!$B$5:$J$44,6,FALSE)*VLOOKUP(SDBYLD2!CD$4,'[1]INTERNAL PARAMETERS-1'!$B$5:$J$44,3,FALSE) + SDBYLD1!CD145*(1-VLOOKUP(SDBYLD2!CD$4,'[1]INTERNAL PARAMETERS-1'!$B$5:$J$44,5,FALSE))*VLOOKUP(SDBYLD2!CD$4,'[1]INTERNAL PARAMETERS-1'!$B$5:$J$44,8,FALSE)*VLOOKUP(SDBYLD2!CD$4,'[1]INTERNAL PARAMETERS-1'!$B$5:$J$44,3,FALSE)</f>
        <v>0</v>
      </c>
      <c r="CE145" s="44">
        <f>SDBYLD1!CE145*VLOOKUP(SDBYLD2!CE$4,'[1]INTERNAL PARAMETERS-1'!$B$5:$J$44,5,FALSE)*VLOOKUP(SDBYLD2!CE$4,'[1]INTERNAL PARAMETERS-1'!$B$5:$J$44,6,FALSE)*VLOOKUP(SDBYLD2!CE$4,'[1]INTERNAL PARAMETERS-1'!$B$5:$J$44,3,FALSE) + SDBYLD1!CE145*(1-VLOOKUP(SDBYLD2!CE$4,'[1]INTERNAL PARAMETERS-1'!$B$5:$J$44,5,FALSE))*VLOOKUP(SDBYLD2!CE$4,'[1]INTERNAL PARAMETERS-1'!$B$5:$J$44,8,FALSE)*VLOOKUP(SDBYLD2!CE$4,'[1]INTERNAL PARAMETERS-1'!$B$5:$J$44,3,FALSE)</f>
        <v>0</v>
      </c>
      <c r="CF145" s="44">
        <f>SDBYLD1!CF145*VLOOKUP(SDBYLD2!CF$4,'[1]INTERNAL PARAMETERS-1'!$B$5:$J$44,5,FALSE)*VLOOKUP(SDBYLD2!CF$4,'[1]INTERNAL PARAMETERS-1'!$B$5:$J$44,6,FALSE)*VLOOKUP(SDBYLD2!CF$4,'[1]INTERNAL PARAMETERS-1'!$B$5:$J$44,3,FALSE) + SDBYLD1!CF145*(1-VLOOKUP(SDBYLD2!CF$4,'[1]INTERNAL PARAMETERS-1'!$B$5:$J$44,5,FALSE))*VLOOKUP(SDBYLD2!CF$4,'[1]INTERNAL PARAMETERS-1'!$B$5:$J$44,8,FALSE)*VLOOKUP(SDBYLD2!CF$4,'[1]INTERNAL PARAMETERS-1'!$B$5:$J$44,3,FALSE)</f>
        <v>0</v>
      </c>
      <c r="CG145" s="44">
        <f>SDBYLD1!CG145*VLOOKUP(SDBYLD2!CG$4,'[1]INTERNAL PARAMETERS-1'!$B$5:$J$44,5,FALSE)*VLOOKUP(SDBYLD2!CG$4,'[1]INTERNAL PARAMETERS-1'!$B$5:$J$44,6,FALSE)*VLOOKUP(SDBYLD2!CG$4,'[1]INTERNAL PARAMETERS-1'!$B$5:$J$44,3,FALSE) + SDBYLD1!CG145*(1-VLOOKUP(SDBYLD2!CG$4,'[1]INTERNAL PARAMETERS-1'!$B$5:$J$44,5,FALSE))*VLOOKUP(SDBYLD2!CG$4,'[1]INTERNAL PARAMETERS-1'!$B$5:$J$44,8,FALSE)*VLOOKUP(SDBYLD2!CG$4,'[1]INTERNAL PARAMETERS-1'!$B$5:$J$44,3,FALSE)</f>
        <v>0</v>
      </c>
      <c r="CH145" s="43">
        <f>SDBYLD1!CH145*VLOOKUP(SDBYLD2!CH$4,'[1]INTERNAL PARAMETERS-1'!$B$5:$J$44,5,FALSE)*VLOOKUP(SDBYLD2!CH$4,'[1]INTERNAL PARAMETERS-1'!$B$5:$J$44,6,FALSE)*VLOOKUP(SDBYLD2!CH$4,'[1]INTERNAL PARAMETERS-1'!$B$5:$J$44,3,FALSE) + SDBYLD1!CH145*(1-VLOOKUP(SDBYLD2!CH$4,'[1]INTERNAL PARAMETERS-1'!$B$5:$J$44,5,FALSE))*VLOOKUP(SDBYLD2!CH$4,'[1]INTERNAL PARAMETERS-1'!$B$5:$J$44,8,FALSE)*VLOOKUP(SDBYLD2!CH$4,'[1]INTERNAL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SDBeam!X146</f>
        <v>0</v>
      </c>
      <c r="F146" s="56">
        <f>'[1]INTERNAL PARAMETERS-1'!M20</f>
        <v>12.89</v>
      </c>
      <c r="G146" s="45">
        <f>SDBYLD1!G146*VLOOKUP(SDBYLD2!G$4,'[1]INTERNAL PARAMETERS-1'!$B$5:$J$44,5,FALSE)*VLOOKUP(SDBYLD2!G$4,'[1]INTERNAL PARAMETERS-1'!$B$5:$J$44,7,FALSE)*SDBYLD2!$F146 + SDBYLD1!G146*(1-VLOOKUP(SDBYLD2!G$4,'[1]INTERNAL PARAMETERS-1'!$B$5:$J$44,5,FALSE))*VLOOKUP(SDBYLD2!G$4,'[1]INTERNAL PARAMETERS-1'!$B$5:$J$44,9,FALSE)*SDBYLD2!$F146</f>
        <v>0</v>
      </c>
      <c r="H146" s="44">
        <f>SDBYLD1!H146*VLOOKUP(SDBYLD2!H$4,'[1]INTERNAL PARAMETERS-1'!$B$5:$J$44,5,FALSE)*VLOOKUP(SDBYLD2!H$4,'[1]INTERNAL PARAMETERS-1'!$B$5:$J$44,7,FALSE)*SDBYLD2!$F146 + SDBYLD1!H146*(1-VLOOKUP(SDBYLD2!H$4,'[1]INTERNAL PARAMETERS-1'!$B$5:$J$44,5,FALSE))*VLOOKUP(SDBYLD2!H$4,'[1]INTERNAL PARAMETERS-1'!$B$5:$J$44,9,FALSE)*SDBYLD2!$F146</f>
        <v>0</v>
      </c>
      <c r="I146" s="44">
        <f>SDBYLD1!I146*VLOOKUP(SDBYLD2!I$4,'[1]INTERNAL PARAMETERS-1'!$B$5:$J$44,5,FALSE)*VLOOKUP(SDBYLD2!I$4,'[1]INTERNAL PARAMETERS-1'!$B$5:$J$44,7,FALSE)*SDBYLD2!$F146 + SDBYLD1!I146*(1-VLOOKUP(SDBYLD2!I$4,'[1]INTERNAL PARAMETERS-1'!$B$5:$J$44,5,FALSE))*VLOOKUP(SDBYLD2!I$4,'[1]INTERNAL PARAMETERS-1'!$B$5:$J$44,9,FALSE)*SDBYLD2!$F146</f>
        <v>0</v>
      </c>
      <c r="J146" s="44">
        <f>SDBYLD1!J146*VLOOKUP(SDBYLD2!J$4,'[1]INTERNAL PARAMETERS-1'!$B$5:$J$44,5,FALSE)*VLOOKUP(SDBYLD2!J$4,'[1]INTERNAL PARAMETERS-1'!$B$5:$J$44,7,FALSE)*SDBYLD2!$F146 + SDBYLD1!J146*(1-VLOOKUP(SDBYLD2!J$4,'[1]INTERNAL PARAMETERS-1'!$B$5:$J$44,5,FALSE))*VLOOKUP(SDBYLD2!J$4,'[1]INTERNAL PARAMETERS-1'!$B$5:$J$44,9,FALSE)*SDBYLD2!$F146</f>
        <v>0</v>
      </c>
      <c r="K146" s="44">
        <f>SDBYLD1!K146*VLOOKUP(SDBYLD2!K$4,'[1]INTERNAL PARAMETERS-1'!$B$5:$J$44,5,FALSE)*VLOOKUP(SDBYLD2!K$4,'[1]INTERNAL PARAMETERS-1'!$B$5:$J$44,7,FALSE)*SDBYLD2!$F146 + SDBYLD1!K146*(1-VLOOKUP(SDBYLD2!K$4,'[1]INTERNAL PARAMETERS-1'!$B$5:$J$44,5,FALSE))*VLOOKUP(SDBYLD2!K$4,'[1]INTERNAL PARAMETERS-1'!$B$5:$J$44,9,FALSE)*SDBYLD2!$F146</f>
        <v>0</v>
      </c>
      <c r="L146" s="44">
        <f>SDBYLD1!L146*VLOOKUP(SDBYLD2!L$4,'[1]INTERNAL PARAMETERS-1'!$B$5:$J$44,5,FALSE)*VLOOKUP(SDBYLD2!L$4,'[1]INTERNAL PARAMETERS-1'!$B$5:$J$44,7,FALSE)*SDBYLD2!$F146 + SDBYLD1!L146*(1-VLOOKUP(SDBYLD2!L$4,'[1]INTERNAL PARAMETERS-1'!$B$5:$J$44,5,FALSE))*VLOOKUP(SDBYLD2!L$4,'[1]INTERNAL PARAMETERS-1'!$B$5:$J$44,9,FALSE)*SDBYLD2!$F146</f>
        <v>0</v>
      </c>
      <c r="M146" s="44">
        <f>SDBYLD1!M146*VLOOKUP(SDBYLD2!M$4,'[1]INTERNAL PARAMETERS-1'!$B$5:$J$44,5,FALSE)*VLOOKUP(SDBYLD2!M$4,'[1]INTERNAL PARAMETERS-1'!$B$5:$J$44,7,FALSE)*SDBYLD2!$F146 + SDBYLD1!M146*(1-VLOOKUP(SDBYLD2!M$4,'[1]INTERNAL PARAMETERS-1'!$B$5:$J$44,5,FALSE))*VLOOKUP(SDBYLD2!M$4,'[1]INTERNAL PARAMETERS-1'!$B$5:$J$44,9,FALSE)*SDBYLD2!$F146</f>
        <v>0</v>
      </c>
      <c r="N146" s="44">
        <f>SDBYLD1!N146*VLOOKUP(SDBYLD2!N$4,'[1]INTERNAL PARAMETERS-1'!$B$5:$J$44,5,FALSE)*VLOOKUP(SDBYLD2!N$4,'[1]INTERNAL PARAMETERS-1'!$B$5:$J$44,7,FALSE)*SDBYLD2!$F146 + SDBYLD1!N146*(1-VLOOKUP(SDBYLD2!N$4,'[1]INTERNAL PARAMETERS-1'!$B$5:$J$44,5,FALSE))*VLOOKUP(SDBYLD2!N$4,'[1]INTERNAL PARAMETERS-1'!$B$5:$J$44,9,FALSE)*SDBYLD2!$F146</f>
        <v>0</v>
      </c>
      <c r="O146" s="44">
        <f>SDBYLD1!O146*VLOOKUP(SDBYLD2!O$4,'[1]INTERNAL PARAMETERS-1'!$B$5:$J$44,5,FALSE)*VLOOKUP(SDBYLD2!O$4,'[1]INTERNAL PARAMETERS-1'!$B$5:$J$44,7,FALSE)*SDBYLD2!$F146 + SDBYLD1!O146*(1-VLOOKUP(SDBYLD2!O$4,'[1]INTERNAL PARAMETERS-1'!$B$5:$J$44,5,FALSE))*VLOOKUP(SDBYLD2!O$4,'[1]INTERNAL PARAMETERS-1'!$B$5:$J$44,9,FALSE)*SDBYLD2!$F146</f>
        <v>0</v>
      </c>
      <c r="P146" s="44">
        <f>SDBYLD1!P146*VLOOKUP(SDBYLD2!P$4,'[1]INTERNAL PARAMETERS-1'!$B$5:$J$44,5,FALSE)*VLOOKUP(SDBYLD2!P$4,'[1]INTERNAL PARAMETERS-1'!$B$5:$J$44,7,FALSE)*SDBYLD2!$F146 + SDBYLD1!P146*(1-VLOOKUP(SDBYLD2!P$4,'[1]INTERNAL PARAMETERS-1'!$B$5:$J$44,5,FALSE))*VLOOKUP(SDBYLD2!P$4,'[1]INTERNAL PARAMETERS-1'!$B$5:$J$44,9,FALSE)*SDBYLD2!$F146</f>
        <v>0</v>
      </c>
      <c r="Q146" s="44">
        <f>SDBYLD1!Q146*VLOOKUP(SDBYLD2!Q$4,'[1]INTERNAL PARAMETERS-1'!$B$5:$J$44,5,FALSE)*VLOOKUP(SDBYLD2!Q$4,'[1]INTERNAL PARAMETERS-1'!$B$5:$J$44,7,FALSE)*SDBYLD2!$F146 + SDBYLD1!Q146*(1-VLOOKUP(SDBYLD2!Q$4,'[1]INTERNAL PARAMETERS-1'!$B$5:$J$44,5,FALSE))*VLOOKUP(SDBYLD2!Q$4,'[1]INTERNAL PARAMETERS-1'!$B$5:$J$44,9,FALSE)*SDBYLD2!$F146</f>
        <v>0</v>
      </c>
      <c r="R146" s="44">
        <f>SDBYLD1!R146*VLOOKUP(SDBYLD2!R$4,'[1]INTERNAL PARAMETERS-1'!$B$5:$J$44,5,FALSE)*VLOOKUP(SDBYLD2!R$4,'[1]INTERNAL PARAMETERS-1'!$B$5:$J$44,7,FALSE)*SDBYLD2!$F146 + SDBYLD1!R146*(1-VLOOKUP(SDBYLD2!R$4,'[1]INTERNAL PARAMETERS-1'!$B$5:$J$44,5,FALSE))*VLOOKUP(SDBYLD2!R$4,'[1]INTERNAL PARAMETERS-1'!$B$5:$J$44,9,FALSE)*SDBYLD2!$F146</f>
        <v>0</v>
      </c>
      <c r="S146" s="44">
        <f>SDBYLD1!S146*VLOOKUP(SDBYLD2!S$4,'[1]INTERNAL PARAMETERS-1'!$B$5:$J$44,5,FALSE)*VLOOKUP(SDBYLD2!S$4,'[1]INTERNAL PARAMETERS-1'!$B$5:$J$44,7,FALSE)*SDBYLD2!$F146 + SDBYLD1!S146*(1-VLOOKUP(SDBYLD2!S$4,'[1]INTERNAL PARAMETERS-1'!$B$5:$J$44,5,FALSE))*VLOOKUP(SDBYLD2!S$4,'[1]INTERNAL PARAMETERS-1'!$B$5:$J$44,9,FALSE)*SDBYLD2!$F146</f>
        <v>0</v>
      </c>
      <c r="T146" s="44">
        <f>SDBYLD1!T146*VLOOKUP(SDBYLD2!T$4,'[1]INTERNAL PARAMETERS-1'!$B$5:$J$44,5,FALSE)*VLOOKUP(SDBYLD2!T$4,'[1]INTERNAL PARAMETERS-1'!$B$5:$J$44,7,FALSE)*SDBYLD2!$F146 + SDBYLD1!T146*(1-VLOOKUP(SDBYLD2!T$4,'[1]INTERNAL PARAMETERS-1'!$B$5:$J$44,5,FALSE))*VLOOKUP(SDBYLD2!T$4,'[1]INTERNAL PARAMETERS-1'!$B$5:$J$44,9,FALSE)*SDBYLD2!$F146</f>
        <v>0</v>
      </c>
      <c r="U146" s="44">
        <f>SDBYLD1!U146*VLOOKUP(SDBYLD2!U$4,'[1]INTERNAL PARAMETERS-1'!$B$5:$J$44,5,FALSE)*VLOOKUP(SDBYLD2!U$4,'[1]INTERNAL PARAMETERS-1'!$B$5:$J$44,7,FALSE)*SDBYLD2!$F146 + SDBYLD1!U146*(1-VLOOKUP(SDBYLD2!U$4,'[1]INTERNAL PARAMETERS-1'!$B$5:$J$44,5,FALSE))*VLOOKUP(SDBYLD2!U$4,'[1]INTERNAL PARAMETERS-1'!$B$5:$J$44,9,FALSE)*SDBYLD2!$F146</f>
        <v>0</v>
      </c>
      <c r="V146" s="44">
        <f>SDBYLD1!V146*VLOOKUP(SDBYLD2!V$4,'[1]INTERNAL PARAMETERS-1'!$B$5:$J$44,5,FALSE)*VLOOKUP(SDBYLD2!V$4,'[1]INTERNAL PARAMETERS-1'!$B$5:$J$44,7,FALSE)*SDBYLD2!$F146 + SDBYLD1!V146*(1-VLOOKUP(SDBYLD2!V$4,'[1]INTERNAL PARAMETERS-1'!$B$5:$J$44,5,FALSE))*VLOOKUP(SDBYLD2!V$4,'[1]INTERNAL PARAMETERS-1'!$B$5:$J$44,9,FALSE)*SDBYLD2!$F146</f>
        <v>0</v>
      </c>
      <c r="W146" s="44">
        <f>SDBYLD1!W146*VLOOKUP(SDBYLD2!W$4,'[1]INTERNAL PARAMETERS-1'!$B$5:$J$44,5,FALSE)*VLOOKUP(SDBYLD2!W$4,'[1]INTERNAL PARAMETERS-1'!$B$5:$J$44,7,FALSE)*SDBYLD2!$F146 + SDBYLD1!W146*(1-VLOOKUP(SDBYLD2!W$4,'[1]INTERNAL PARAMETERS-1'!$B$5:$J$44,5,FALSE))*VLOOKUP(SDBYLD2!W$4,'[1]INTERNAL PARAMETERS-1'!$B$5:$J$44,9,FALSE)*SDBYLD2!$F146</f>
        <v>0</v>
      </c>
      <c r="X146" s="44">
        <f>SDBYLD1!X146*VLOOKUP(SDBYLD2!X$4,'[1]INTERNAL PARAMETERS-1'!$B$5:$J$44,5,FALSE)*VLOOKUP(SDBYLD2!X$4,'[1]INTERNAL PARAMETERS-1'!$B$5:$J$44,7,FALSE)*SDBYLD2!$F146 + SDBYLD1!X146*(1-VLOOKUP(SDBYLD2!X$4,'[1]INTERNAL PARAMETERS-1'!$B$5:$J$44,5,FALSE))*VLOOKUP(SDBYLD2!X$4,'[1]INTERNAL PARAMETERS-1'!$B$5:$J$44,9,FALSE)*SDBYLD2!$F146</f>
        <v>0</v>
      </c>
      <c r="Y146" s="44">
        <f>SDBYLD1!Y146*VLOOKUP(SDBYLD2!Y$4,'[1]INTERNAL PARAMETERS-1'!$B$5:$J$44,5,FALSE)*VLOOKUP(SDBYLD2!Y$4,'[1]INTERNAL PARAMETERS-1'!$B$5:$J$44,7,FALSE)*SDBYLD2!$F146 + SDBYLD1!Y146*(1-VLOOKUP(SDBYLD2!Y$4,'[1]INTERNAL PARAMETERS-1'!$B$5:$J$44,5,FALSE))*VLOOKUP(SDBYLD2!Y$4,'[1]INTERNAL PARAMETERS-1'!$B$5:$J$44,9,FALSE)*SDBYLD2!$F146</f>
        <v>0</v>
      </c>
      <c r="Z146" s="44">
        <f>SDBYLD1!Z146*VLOOKUP(SDBYLD2!Z$4,'[1]INTERNAL PARAMETERS-1'!$B$5:$J$44,5,FALSE)*VLOOKUP(SDBYLD2!Z$4,'[1]INTERNAL PARAMETERS-1'!$B$5:$J$44,7,FALSE)*SDBYLD2!$F146 + SDBYLD1!Z146*(1-VLOOKUP(SDBYLD2!Z$4,'[1]INTERNAL PARAMETERS-1'!$B$5:$J$44,5,FALSE))*VLOOKUP(SDBYLD2!Z$4,'[1]INTERNAL PARAMETERS-1'!$B$5:$J$44,9,FALSE)*SDBYLD2!$F146</f>
        <v>0</v>
      </c>
      <c r="AA146" s="44">
        <f>SDBYLD1!AA146*VLOOKUP(SDBYLD2!AA$4,'[1]INTERNAL PARAMETERS-1'!$B$5:$J$44,5,FALSE)*VLOOKUP(SDBYLD2!AA$4,'[1]INTERNAL PARAMETERS-1'!$B$5:$J$44,7,FALSE)*SDBYLD2!$F146 + SDBYLD1!AA146*(1-VLOOKUP(SDBYLD2!AA$4,'[1]INTERNAL PARAMETERS-1'!$B$5:$J$44,5,FALSE))*VLOOKUP(SDBYLD2!AA$4,'[1]INTERNAL PARAMETERS-1'!$B$5:$J$44,9,FALSE)*SDBYLD2!$F146</f>
        <v>0</v>
      </c>
      <c r="AB146" s="44">
        <f>SDBYLD1!AB146*VLOOKUP(SDBYLD2!AB$4,'[1]INTERNAL PARAMETERS-1'!$B$5:$J$44,5,FALSE)*VLOOKUP(SDBYLD2!AB$4,'[1]INTERNAL PARAMETERS-1'!$B$5:$J$44,7,FALSE)*SDBYLD2!$F146 + SDBYLD1!AB146*(1-VLOOKUP(SDBYLD2!AB$4,'[1]INTERNAL PARAMETERS-1'!$B$5:$J$44,5,FALSE))*VLOOKUP(SDBYLD2!AB$4,'[1]INTERNAL PARAMETERS-1'!$B$5:$J$44,9,FALSE)*SDBYLD2!$F146</f>
        <v>0</v>
      </c>
      <c r="AC146" s="44">
        <f>SDBYLD1!AC146*VLOOKUP(SDBYLD2!AC$4,'[1]INTERNAL PARAMETERS-1'!$B$5:$J$44,5,FALSE)*VLOOKUP(SDBYLD2!AC$4,'[1]INTERNAL PARAMETERS-1'!$B$5:$J$44,7,FALSE)*SDBYLD2!$F146 + SDBYLD1!AC146*(1-VLOOKUP(SDBYLD2!AC$4,'[1]INTERNAL PARAMETERS-1'!$B$5:$J$44,5,FALSE))*VLOOKUP(SDBYLD2!AC$4,'[1]INTERNAL PARAMETERS-1'!$B$5:$J$44,9,FALSE)*SDBYLD2!$F146</f>
        <v>0</v>
      </c>
      <c r="AD146" s="44">
        <f>SDBYLD1!AD146*VLOOKUP(SDBYLD2!AD$4,'[1]INTERNAL PARAMETERS-1'!$B$5:$J$44,5,FALSE)*VLOOKUP(SDBYLD2!AD$4,'[1]INTERNAL PARAMETERS-1'!$B$5:$J$44,7,FALSE)*SDBYLD2!$F146 + SDBYLD1!AD146*(1-VLOOKUP(SDBYLD2!AD$4,'[1]INTERNAL PARAMETERS-1'!$B$5:$J$44,5,FALSE))*VLOOKUP(SDBYLD2!AD$4,'[1]INTERNAL PARAMETERS-1'!$B$5:$J$44,9,FALSE)*SDBYLD2!$F146</f>
        <v>0</v>
      </c>
      <c r="AE146" s="44">
        <f>SDBYLD1!AE146*VLOOKUP(SDBYLD2!AE$4,'[1]INTERNAL PARAMETERS-1'!$B$5:$J$44,5,FALSE)*VLOOKUP(SDBYLD2!AE$4,'[1]INTERNAL PARAMETERS-1'!$B$5:$J$44,7,FALSE)*SDBYLD2!$F146 + SDBYLD1!AE146*(1-VLOOKUP(SDBYLD2!AE$4,'[1]INTERNAL PARAMETERS-1'!$B$5:$J$44,5,FALSE))*VLOOKUP(SDBYLD2!AE$4,'[1]INTERNAL PARAMETERS-1'!$B$5:$J$44,9,FALSE)*SDBYLD2!$F146</f>
        <v>0</v>
      </c>
      <c r="AF146" s="44">
        <f>SDBYLD1!AF146*VLOOKUP(SDBYLD2!AF$4,'[1]INTERNAL PARAMETERS-1'!$B$5:$J$44,5,FALSE)*VLOOKUP(SDBYLD2!AF$4,'[1]INTERNAL PARAMETERS-1'!$B$5:$J$44,7,FALSE)*SDBYLD2!$F146 + SDBYLD1!AF146*(1-VLOOKUP(SDBYLD2!AF$4,'[1]INTERNAL PARAMETERS-1'!$B$5:$J$44,5,FALSE))*VLOOKUP(SDBYLD2!AF$4,'[1]INTERNAL PARAMETERS-1'!$B$5:$J$44,9,FALSE)*SDBYLD2!$F146</f>
        <v>0</v>
      </c>
      <c r="AG146" s="44">
        <f>SDBYLD1!AG146*VLOOKUP(SDBYLD2!AG$4,'[1]INTERNAL PARAMETERS-1'!$B$5:$J$44,5,FALSE)*VLOOKUP(SDBYLD2!AG$4,'[1]INTERNAL PARAMETERS-1'!$B$5:$J$44,7,FALSE)*SDBYLD2!$F146 + SDBYLD1!AG146*(1-VLOOKUP(SDBYLD2!AG$4,'[1]INTERNAL PARAMETERS-1'!$B$5:$J$44,5,FALSE))*VLOOKUP(SDBYLD2!AG$4,'[1]INTERNAL PARAMETERS-1'!$B$5:$J$44,9,FALSE)*SDBYLD2!$F146</f>
        <v>0</v>
      </c>
      <c r="AH146" s="44">
        <f>SDBYLD1!AH146*VLOOKUP(SDBYLD2!AH$4,'[1]INTERNAL PARAMETERS-1'!$B$5:$J$44,5,FALSE)*VLOOKUP(SDBYLD2!AH$4,'[1]INTERNAL PARAMETERS-1'!$B$5:$J$44,7,FALSE)*SDBYLD2!$F146 + SDBYLD1!AH146*(1-VLOOKUP(SDBYLD2!AH$4,'[1]INTERNAL PARAMETERS-1'!$B$5:$J$44,5,FALSE))*VLOOKUP(SDBYLD2!AH$4,'[1]INTERNAL PARAMETERS-1'!$B$5:$J$44,9,FALSE)*SDBYLD2!$F146</f>
        <v>0</v>
      </c>
      <c r="AI146" s="44">
        <f>SDBYLD1!AI146*VLOOKUP(SDBYLD2!AI$4,'[1]INTERNAL PARAMETERS-1'!$B$5:$J$44,5,FALSE)*VLOOKUP(SDBYLD2!AI$4,'[1]INTERNAL PARAMETERS-1'!$B$5:$J$44,7,FALSE)*SDBYLD2!$F146 + SDBYLD1!AI146*(1-VLOOKUP(SDBYLD2!AI$4,'[1]INTERNAL PARAMETERS-1'!$B$5:$J$44,5,FALSE))*VLOOKUP(SDBYLD2!AI$4,'[1]INTERNAL PARAMETERS-1'!$B$5:$J$44,9,FALSE)*SDBYLD2!$F146</f>
        <v>0</v>
      </c>
      <c r="AJ146" s="44">
        <f>SDBYLD1!AJ146*VLOOKUP(SDBYLD2!AJ$4,'[1]INTERNAL PARAMETERS-1'!$B$5:$J$44,5,FALSE)*VLOOKUP(SDBYLD2!AJ$4,'[1]INTERNAL PARAMETERS-1'!$B$5:$J$44,7,FALSE)*SDBYLD2!$F146 + SDBYLD1!AJ146*(1-VLOOKUP(SDBYLD2!AJ$4,'[1]INTERNAL PARAMETERS-1'!$B$5:$J$44,5,FALSE))*VLOOKUP(SDBYLD2!AJ$4,'[1]INTERNAL PARAMETERS-1'!$B$5:$J$44,9,FALSE)*SDBYLD2!$F146</f>
        <v>0</v>
      </c>
      <c r="AK146" s="44">
        <f>SDBYLD1!AK146*VLOOKUP(SDBYLD2!AK$4,'[1]INTERNAL PARAMETERS-1'!$B$5:$J$44,5,FALSE)*VLOOKUP(SDBYLD2!AK$4,'[1]INTERNAL PARAMETERS-1'!$B$5:$J$44,7,FALSE)*SDBYLD2!$F146 + SDBYLD1!AK146*(1-VLOOKUP(SDBYLD2!AK$4,'[1]INTERNAL PARAMETERS-1'!$B$5:$J$44,5,FALSE))*VLOOKUP(SDBYLD2!AK$4,'[1]INTERNAL PARAMETERS-1'!$B$5:$J$44,9,FALSE)*SDBYLD2!$F146</f>
        <v>0</v>
      </c>
      <c r="AL146" s="44">
        <f>SDBYLD1!AL146*VLOOKUP(SDBYLD2!AL$4,'[1]INTERNAL PARAMETERS-1'!$B$5:$J$44,5,FALSE)*VLOOKUP(SDBYLD2!AL$4,'[1]INTERNAL PARAMETERS-1'!$B$5:$J$44,7,FALSE)*SDBYLD2!$F146 + SDBYLD1!AL146*(1-VLOOKUP(SDBYLD2!AL$4,'[1]INTERNAL PARAMETERS-1'!$B$5:$J$44,5,FALSE))*VLOOKUP(SDBYLD2!AL$4,'[1]INTERNAL PARAMETERS-1'!$B$5:$J$44,9,FALSE)*SDBYLD2!$F146</f>
        <v>0</v>
      </c>
      <c r="AM146" s="44">
        <f>SDBYLD1!AM146*VLOOKUP(SDBYLD2!AM$4,'[1]INTERNAL PARAMETERS-1'!$B$5:$J$44,5,FALSE)*VLOOKUP(SDBYLD2!AM$4,'[1]INTERNAL PARAMETERS-1'!$B$5:$J$44,7,FALSE)*SDBYLD2!$F146 + SDBYLD1!AM146*(1-VLOOKUP(SDBYLD2!AM$4,'[1]INTERNAL PARAMETERS-1'!$B$5:$J$44,5,FALSE))*VLOOKUP(SDBYLD2!AM$4,'[1]INTERNAL PARAMETERS-1'!$B$5:$J$44,9,FALSE)*SDBYLD2!$F146</f>
        <v>0</v>
      </c>
      <c r="AN146" s="44">
        <f>SDBYLD1!AN146*VLOOKUP(SDBYLD2!AN$4,'[1]INTERNAL PARAMETERS-1'!$B$5:$J$44,5,FALSE)*VLOOKUP(SDBYLD2!AN$4,'[1]INTERNAL PARAMETERS-1'!$B$5:$J$44,7,FALSE)*SDBYLD2!$F146 + SDBYLD1!AN146*(1-VLOOKUP(SDBYLD2!AN$4,'[1]INTERNAL PARAMETERS-1'!$B$5:$J$44,5,FALSE))*VLOOKUP(SDBYLD2!AN$4,'[1]INTERNAL PARAMETERS-1'!$B$5:$J$44,9,FALSE)*SDBYLD2!$F146</f>
        <v>0</v>
      </c>
      <c r="AO146" s="44">
        <f>SDBYLD1!AO146*VLOOKUP(SDBYLD2!AO$4,'[1]INTERNAL PARAMETERS-1'!$B$5:$J$44,5,FALSE)*VLOOKUP(SDBYLD2!AO$4,'[1]INTERNAL PARAMETERS-1'!$B$5:$J$44,7,FALSE)*SDBYLD2!$F146 + SDBYLD1!AO146*(1-VLOOKUP(SDBYLD2!AO$4,'[1]INTERNAL PARAMETERS-1'!$B$5:$J$44,5,FALSE))*VLOOKUP(SDBYLD2!AO$4,'[1]INTERNAL PARAMETERS-1'!$B$5:$J$44,9,FALSE)*SDBYLD2!$F146</f>
        <v>0</v>
      </c>
      <c r="AP146" s="44">
        <f>SDBYLD1!AP146*VLOOKUP(SDBYLD2!AP$4,'[1]INTERNAL PARAMETERS-1'!$B$5:$J$44,5,FALSE)*VLOOKUP(SDBYLD2!AP$4,'[1]INTERNAL PARAMETERS-1'!$B$5:$J$44,7,FALSE)*SDBYLD2!$F146 + SDBYLD1!AP146*(1-VLOOKUP(SDBYLD2!AP$4,'[1]INTERNAL PARAMETERS-1'!$B$5:$J$44,5,FALSE))*VLOOKUP(SDBYLD2!AP$4,'[1]INTERNAL PARAMETERS-1'!$B$5:$J$44,9,FALSE)*SDBYLD2!$F146</f>
        <v>0</v>
      </c>
      <c r="AQ146" s="44">
        <f>SDBYLD1!AQ146*VLOOKUP(SDBYLD2!AQ$4,'[1]INTERNAL PARAMETERS-1'!$B$5:$J$44,5,FALSE)*VLOOKUP(SDBYLD2!AQ$4,'[1]INTERNAL PARAMETERS-1'!$B$5:$J$44,7,FALSE)*SDBYLD2!$F146 + SDBYLD1!AQ146*(1-VLOOKUP(SDBYLD2!AQ$4,'[1]INTERNAL PARAMETERS-1'!$B$5:$J$44,5,FALSE))*VLOOKUP(SDBYLD2!AQ$4,'[1]INTERNAL PARAMETERS-1'!$B$5:$J$44,9,FALSE)*SDBYLD2!$F146</f>
        <v>0</v>
      </c>
      <c r="AR146" s="44">
        <f>SDBYLD1!AR146*VLOOKUP(SDBYLD2!AR$4,'[1]INTERNAL PARAMETERS-1'!$B$5:$J$44,5,FALSE)*VLOOKUP(SDBYLD2!AR$4,'[1]INTERNAL PARAMETERS-1'!$B$5:$J$44,7,FALSE)*SDBYLD2!$F146 + SDBYLD1!AR146*(1-VLOOKUP(SDBYLD2!AR$4,'[1]INTERNAL PARAMETERS-1'!$B$5:$J$44,5,FALSE))*VLOOKUP(SDBYLD2!AR$4,'[1]INTERNAL PARAMETERS-1'!$B$5:$J$44,9,FALSE)*SDBYLD2!$F146</f>
        <v>0</v>
      </c>
      <c r="AS146" s="44">
        <f>SDBYLD1!AS146*VLOOKUP(SDBYLD2!AS$4,'[1]INTERNAL PARAMETERS-1'!$B$5:$J$44,5,FALSE)*VLOOKUP(SDBYLD2!AS$4,'[1]INTERNAL PARAMETERS-1'!$B$5:$J$44,7,FALSE)*SDBYLD2!$F146 + SDBYLD1!AS146*(1-VLOOKUP(SDBYLD2!AS$4,'[1]INTERNAL PARAMETERS-1'!$B$5:$J$44,5,FALSE))*VLOOKUP(SDBYLD2!AS$4,'[1]INTERNAL PARAMETERS-1'!$B$5:$J$44,9,FALSE)*SDBYLD2!$F146</f>
        <v>0</v>
      </c>
      <c r="AT146" s="43">
        <f>SDBYLD1!AT146*VLOOKUP(SDBYLD2!AT$4,'[1]INTERNAL PARAMETERS-1'!$B$5:$J$44,5,FALSE)*VLOOKUP(SDBYLD2!AT$4,'[1]INTERNAL PARAMETERS-1'!$B$5:$J$44,7,FALSE)*SDBYLD2!$F146 + SDBYLD1!AT146*(1-VLOOKUP(SDBYLD2!AT$4,'[1]INTERNAL PARAMETERS-1'!$B$5:$J$44,5,FALSE))*VLOOKUP(SDBYLD2!AT$4,'[1]INTERNAL PARAMETERS-1'!$B$5:$J$44,9,FALSE)*SDBYLD2!$F146</f>
        <v>0</v>
      </c>
      <c r="AU146" s="45">
        <f>SDBYLD1!AU146*VLOOKUP(SDBYLD2!AU$4,'[1]INTERNAL PARAMETERS-1'!$B$5:$J$44,5,FALSE)*VLOOKUP(SDBYLD2!AU$4,'[1]INTERNAL PARAMETERS-1'!$B$5:$J$44,6,FALSE)*VLOOKUP(SDBYLD2!AU$4,'[1]INTERNAL PARAMETERS-1'!$B$5:$J$44,3,FALSE) + SDBYLD1!AU146*(1-VLOOKUP(SDBYLD2!AU$4,'[1]INTERNAL PARAMETERS-1'!$B$5:$J$44,5,FALSE))*VLOOKUP(SDBYLD2!AU$4,'[1]INTERNAL PARAMETERS-1'!$B$5:$J$44,8,FALSE)*VLOOKUP(SDBYLD2!AU$4,'[1]INTERNAL PARAMETERS-1'!$B$5:$J$44,3,FALSE)</f>
        <v>0</v>
      </c>
      <c r="AV146" s="44">
        <f>SDBYLD1!AV146*VLOOKUP(SDBYLD2!AV$4,'[1]INTERNAL PARAMETERS-1'!$B$5:$J$44,5,FALSE)*VLOOKUP(SDBYLD2!AV$4,'[1]INTERNAL PARAMETERS-1'!$B$5:$J$44,6,FALSE)*VLOOKUP(SDBYLD2!AV$4,'[1]INTERNAL PARAMETERS-1'!$B$5:$J$44,3,FALSE) + SDBYLD1!AV146*(1-VLOOKUP(SDBYLD2!AV$4,'[1]INTERNAL PARAMETERS-1'!$B$5:$J$44,5,FALSE))*VLOOKUP(SDBYLD2!AV$4,'[1]INTERNAL PARAMETERS-1'!$B$5:$J$44,8,FALSE)*VLOOKUP(SDBYLD2!AV$4,'[1]INTERNAL PARAMETERS-1'!$B$5:$J$44,3,FALSE)</f>
        <v>0</v>
      </c>
      <c r="AW146" s="44">
        <f>SDBYLD1!AW146*VLOOKUP(SDBYLD2!AW$4,'[1]INTERNAL PARAMETERS-1'!$B$5:$J$44,5,FALSE)*VLOOKUP(SDBYLD2!AW$4,'[1]INTERNAL PARAMETERS-1'!$B$5:$J$44,6,FALSE)*VLOOKUP(SDBYLD2!AW$4,'[1]INTERNAL PARAMETERS-1'!$B$5:$J$44,3,FALSE) + SDBYLD1!AW146*(1-VLOOKUP(SDBYLD2!AW$4,'[1]INTERNAL PARAMETERS-1'!$B$5:$J$44,5,FALSE))*VLOOKUP(SDBYLD2!AW$4,'[1]INTERNAL PARAMETERS-1'!$B$5:$J$44,8,FALSE)*VLOOKUP(SDBYLD2!AW$4,'[1]INTERNAL PARAMETERS-1'!$B$5:$J$44,3,FALSE)</f>
        <v>0</v>
      </c>
      <c r="AX146" s="44">
        <f>SDBYLD1!AX146*VLOOKUP(SDBYLD2!AX$4,'[1]INTERNAL PARAMETERS-1'!$B$5:$J$44,5,FALSE)*VLOOKUP(SDBYLD2!AX$4,'[1]INTERNAL PARAMETERS-1'!$B$5:$J$44,6,FALSE)*VLOOKUP(SDBYLD2!AX$4,'[1]INTERNAL PARAMETERS-1'!$B$5:$J$44,3,FALSE) + SDBYLD1!AX146*(1-VLOOKUP(SDBYLD2!AX$4,'[1]INTERNAL PARAMETERS-1'!$B$5:$J$44,5,FALSE))*VLOOKUP(SDBYLD2!AX$4,'[1]INTERNAL PARAMETERS-1'!$B$5:$J$44,8,FALSE)*VLOOKUP(SDBYLD2!AX$4,'[1]INTERNAL PARAMETERS-1'!$B$5:$J$44,3,FALSE)</f>
        <v>0</v>
      </c>
      <c r="AY146" s="44">
        <f>SDBYLD1!AY146*VLOOKUP(SDBYLD2!AY$4,'[1]INTERNAL PARAMETERS-1'!$B$5:$J$44,5,FALSE)*VLOOKUP(SDBYLD2!AY$4,'[1]INTERNAL PARAMETERS-1'!$B$5:$J$44,6,FALSE)*VLOOKUP(SDBYLD2!AY$4,'[1]INTERNAL PARAMETERS-1'!$B$5:$J$44,3,FALSE) + SDBYLD1!AY146*(1-VLOOKUP(SDBYLD2!AY$4,'[1]INTERNAL PARAMETERS-1'!$B$5:$J$44,5,FALSE))*VLOOKUP(SDBYLD2!AY$4,'[1]INTERNAL PARAMETERS-1'!$B$5:$J$44,8,FALSE)*VLOOKUP(SDBYLD2!AY$4,'[1]INTERNAL PARAMETERS-1'!$B$5:$J$44,3,FALSE)</f>
        <v>0</v>
      </c>
      <c r="AZ146" s="44">
        <f>SDBYLD1!AZ146*VLOOKUP(SDBYLD2!AZ$4,'[1]INTERNAL PARAMETERS-1'!$B$5:$J$44,5,FALSE)*VLOOKUP(SDBYLD2!AZ$4,'[1]INTERNAL PARAMETERS-1'!$B$5:$J$44,6,FALSE)*VLOOKUP(SDBYLD2!AZ$4,'[1]INTERNAL PARAMETERS-1'!$B$5:$J$44,3,FALSE) + SDBYLD1!AZ146*(1-VLOOKUP(SDBYLD2!AZ$4,'[1]INTERNAL PARAMETERS-1'!$B$5:$J$44,5,FALSE))*VLOOKUP(SDBYLD2!AZ$4,'[1]INTERNAL PARAMETERS-1'!$B$5:$J$44,8,FALSE)*VLOOKUP(SDBYLD2!AZ$4,'[1]INTERNAL PARAMETERS-1'!$B$5:$J$44,3,FALSE)</f>
        <v>0</v>
      </c>
      <c r="BA146" s="44">
        <f>SDBYLD1!BA146*VLOOKUP(SDBYLD2!BA$4,'[1]INTERNAL PARAMETERS-1'!$B$5:$J$44,5,FALSE)*VLOOKUP(SDBYLD2!BA$4,'[1]INTERNAL PARAMETERS-1'!$B$5:$J$44,6,FALSE)*VLOOKUP(SDBYLD2!BA$4,'[1]INTERNAL PARAMETERS-1'!$B$5:$J$44,3,FALSE) + SDBYLD1!BA146*(1-VLOOKUP(SDBYLD2!BA$4,'[1]INTERNAL PARAMETERS-1'!$B$5:$J$44,5,FALSE))*VLOOKUP(SDBYLD2!BA$4,'[1]INTERNAL PARAMETERS-1'!$B$5:$J$44,8,FALSE)*VLOOKUP(SDBYLD2!BA$4,'[1]INTERNAL PARAMETERS-1'!$B$5:$J$44,3,FALSE)</f>
        <v>0</v>
      </c>
      <c r="BB146" s="44">
        <f>SDBYLD1!BB146*VLOOKUP(SDBYLD2!BB$4,'[1]INTERNAL PARAMETERS-1'!$B$5:$J$44,5,FALSE)*VLOOKUP(SDBYLD2!BB$4,'[1]INTERNAL PARAMETERS-1'!$B$5:$J$44,6,FALSE)*VLOOKUP(SDBYLD2!BB$4,'[1]INTERNAL PARAMETERS-1'!$B$5:$J$44,3,FALSE) + SDBYLD1!BB146*(1-VLOOKUP(SDBYLD2!BB$4,'[1]INTERNAL PARAMETERS-1'!$B$5:$J$44,5,FALSE))*VLOOKUP(SDBYLD2!BB$4,'[1]INTERNAL PARAMETERS-1'!$B$5:$J$44,8,FALSE)*VLOOKUP(SDBYLD2!BB$4,'[1]INTERNAL PARAMETERS-1'!$B$5:$J$44,3,FALSE)</f>
        <v>0</v>
      </c>
      <c r="BC146" s="44">
        <f>SDBYLD1!BC146*VLOOKUP(SDBYLD2!BC$4,'[1]INTERNAL PARAMETERS-1'!$B$5:$J$44,5,FALSE)*VLOOKUP(SDBYLD2!BC$4,'[1]INTERNAL PARAMETERS-1'!$B$5:$J$44,6,FALSE)*VLOOKUP(SDBYLD2!BC$4,'[1]INTERNAL PARAMETERS-1'!$B$5:$J$44,3,FALSE) + SDBYLD1!BC146*(1-VLOOKUP(SDBYLD2!BC$4,'[1]INTERNAL PARAMETERS-1'!$B$5:$J$44,5,FALSE))*VLOOKUP(SDBYLD2!BC$4,'[1]INTERNAL PARAMETERS-1'!$B$5:$J$44,8,FALSE)*VLOOKUP(SDBYLD2!BC$4,'[1]INTERNAL PARAMETERS-1'!$B$5:$J$44,3,FALSE)</f>
        <v>0</v>
      </c>
      <c r="BD146" s="44">
        <f>SDBYLD1!BD146*VLOOKUP(SDBYLD2!BD$4,'[1]INTERNAL PARAMETERS-1'!$B$5:$J$44,5,FALSE)*VLOOKUP(SDBYLD2!BD$4,'[1]INTERNAL PARAMETERS-1'!$B$5:$J$44,6,FALSE)*VLOOKUP(SDBYLD2!BD$4,'[1]INTERNAL PARAMETERS-1'!$B$5:$J$44,3,FALSE) + SDBYLD1!BD146*(1-VLOOKUP(SDBYLD2!BD$4,'[1]INTERNAL PARAMETERS-1'!$B$5:$J$44,5,FALSE))*VLOOKUP(SDBYLD2!BD$4,'[1]INTERNAL PARAMETERS-1'!$B$5:$J$44,8,FALSE)*VLOOKUP(SDBYLD2!BD$4,'[1]INTERNAL PARAMETERS-1'!$B$5:$J$44,3,FALSE)</f>
        <v>0</v>
      </c>
      <c r="BE146" s="44">
        <f>SDBYLD1!BE146*VLOOKUP(SDBYLD2!BE$4,'[1]INTERNAL PARAMETERS-1'!$B$5:$J$44,5,FALSE)*VLOOKUP(SDBYLD2!BE$4,'[1]INTERNAL PARAMETERS-1'!$B$5:$J$44,6,FALSE)*VLOOKUP(SDBYLD2!BE$4,'[1]INTERNAL PARAMETERS-1'!$B$5:$J$44,3,FALSE) + SDBYLD1!BE146*(1-VLOOKUP(SDBYLD2!BE$4,'[1]INTERNAL PARAMETERS-1'!$B$5:$J$44,5,FALSE))*VLOOKUP(SDBYLD2!BE$4,'[1]INTERNAL PARAMETERS-1'!$B$5:$J$44,8,FALSE)*VLOOKUP(SDBYLD2!BE$4,'[1]INTERNAL PARAMETERS-1'!$B$5:$J$44,3,FALSE)</f>
        <v>0</v>
      </c>
      <c r="BF146" s="44">
        <f>SDBYLD1!BF146*VLOOKUP(SDBYLD2!BF$4,'[1]INTERNAL PARAMETERS-1'!$B$5:$J$44,5,FALSE)*VLOOKUP(SDBYLD2!BF$4,'[1]INTERNAL PARAMETERS-1'!$B$5:$J$44,6,FALSE)*VLOOKUP(SDBYLD2!BF$4,'[1]INTERNAL PARAMETERS-1'!$B$5:$J$44,3,FALSE) + SDBYLD1!BF146*(1-VLOOKUP(SDBYLD2!BF$4,'[1]INTERNAL PARAMETERS-1'!$B$5:$J$44,5,FALSE))*VLOOKUP(SDBYLD2!BF$4,'[1]INTERNAL PARAMETERS-1'!$B$5:$J$44,8,FALSE)*VLOOKUP(SDBYLD2!BF$4,'[1]INTERNAL PARAMETERS-1'!$B$5:$J$44,3,FALSE)</f>
        <v>0</v>
      </c>
      <c r="BG146" s="44">
        <f>SDBYLD1!BG146*VLOOKUP(SDBYLD2!BG$4,'[1]INTERNAL PARAMETERS-1'!$B$5:$J$44,5,FALSE)*VLOOKUP(SDBYLD2!BG$4,'[1]INTERNAL PARAMETERS-1'!$B$5:$J$44,6,FALSE)*VLOOKUP(SDBYLD2!BG$4,'[1]INTERNAL PARAMETERS-1'!$B$5:$J$44,3,FALSE) + SDBYLD1!BG146*(1-VLOOKUP(SDBYLD2!BG$4,'[1]INTERNAL PARAMETERS-1'!$B$5:$J$44,5,FALSE))*VLOOKUP(SDBYLD2!BG$4,'[1]INTERNAL PARAMETERS-1'!$B$5:$J$44,8,FALSE)*VLOOKUP(SDBYLD2!BG$4,'[1]INTERNAL PARAMETERS-1'!$B$5:$J$44,3,FALSE)</f>
        <v>0</v>
      </c>
      <c r="BH146" s="44">
        <f>SDBYLD1!BH146*VLOOKUP(SDBYLD2!BH$4,'[1]INTERNAL PARAMETERS-1'!$B$5:$J$44,5,FALSE)*VLOOKUP(SDBYLD2!BH$4,'[1]INTERNAL PARAMETERS-1'!$B$5:$J$44,6,FALSE)*VLOOKUP(SDBYLD2!BH$4,'[1]INTERNAL PARAMETERS-1'!$B$5:$J$44,3,FALSE) + SDBYLD1!BH146*(1-VLOOKUP(SDBYLD2!BH$4,'[1]INTERNAL PARAMETERS-1'!$B$5:$J$44,5,FALSE))*VLOOKUP(SDBYLD2!BH$4,'[1]INTERNAL PARAMETERS-1'!$B$5:$J$44,8,FALSE)*VLOOKUP(SDBYLD2!BH$4,'[1]INTERNAL PARAMETERS-1'!$B$5:$J$44,3,FALSE)</f>
        <v>0</v>
      </c>
      <c r="BI146" s="44">
        <f>SDBYLD1!BI146*VLOOKUP(SDBYLD2!BI$4,'[1]INTERNAL PARAMETERS-1'!$B$5:$J$44,5,FALSE)*VLOOKUP(SDBYLD2!BI$4,'[1]INTERNAL PARAMETERS-1'!$B$5:$J$44,6,FALSE)*VLOOKUP(SDBYLD2!BI$4,'[1]INTERNAL PARAMETERS-1'!$B$5:$J$44,3,FALSE) + SDBYLD1!BI146*(1-VLOOKUP(SDBYLD2!BI$4,'[1]INTERNAL PARAMETERS-1'!$B$5:$J$44,5,FALSE))*VLOOKUP(SDBYLD2!BI$4,'[1]INTERNAL PARAMETERS-1'!$B$5:$J$44,8,FALSE)*VLOOKUP(SDBYLD2!BI$4,'[1]INTERNAL PARAMETERS-1'!$B$5:$J$44,3,FALSE)</f>
        <v>0</v>
      </c>
      <c r="BJ146" s="44">
        <f>SDBYLD1!BJ146*VLOOKUP(SDBYLD2!BJ$4,'[1]INTERNAL PARAMETERS-1'!$B$5:$J$44,5,FALSE)*VLOOKUP(SDBYLD2!BJ$4,'[1]INTERNAL PARAMETERS-1'!$B$5:$J$44,6,FALSE)*VLOOKUP(SDBYLD2!BJ$4,'[1]INTERNAL PARAMETERS-1'!$B$5:$J$44,3,FALSE) + SDBYLD1!BJ146*(1-VLOOKUP(SDBYLD2!BJ$4,'[1]INTERNAL PARAMETERS-1'!$B$5:$J$44,5,FALSE))*VLOOKUP(SDBYLD2!BJ$4,'[1]INTERNAL PARAMETERS-1'!$B$5:$J$44,8,FALSE)*VLOOKUP(SDBYLD2!BJ$4,'[1]INTERNAL PARAMETERS-1'!$B$5:$J$44,3,FALSE)</f>
        <v>0</v>
      </c>
      <c r="BK146" s="44">
        <f>SDBYLD1!BK146*VLOOKUP(SDBYLD2!BK$4,'[1]INTERNAL PARAMETERS-1'!$B$5:$J$44,5,FALSE)*VLOOKUP(SDBYLD2!BK$4,'[1]INTERNAL PARAMETERS-1'!$B$5:$J$44,6,FALSE)*VLOOKUP(SDBYLD2!BK$4,'[1]INTERNAL PARAMETERS-1'!$B$5:$J$44,3,FALSE) + SDBYLD1!BK146*(1-VLOOKUP(SDBYLD2!BK$4,'[1]INTERNAL PARAMETERS-1'!$B$5:$J$44,5,FALSE))*VLOOKUP(SDBYLD2!BK$4,'[1]INTERNAL PARAMETERS-1'!$B$5:$J$44,8,FALSE)*VLOOKUP(SDBYLD2!BK$4,'[1]INTERNAL PARAMETERS-1'!$B$5:$J$44,3,FALSE)</f>
        <v>0</v>
      </c>
      <c r="BL146" s="44">
        <f>SDBYLD1!BL146*VLOOKUP(SDBYLD2!BL$4,'[1]INTERNAL PARAMETERS-1'!$B$5:$J$44,5,FALSE)*VLOOKUP(SDBYLD2!BL$4,'[1]INTERNAL PARAMETERS-1'!$B$5:$J$44,6,FALSE)*VLOOKUP(SDBYLD2!BL$4,'[1]INTERNAL PARAMETERS-1'!$B$5:$J$44,3,FALSE) + SDBYLD1!BL146*(1-VLOOKUP(SDBYLD2!BL$4,'[1]INTERNAL PARAMETERS-1'!$B$5:$J$44,5,FALSE))*VLOOKUP(SDBYLD2!BL$4,'[1]INTERNAL PARAMETERS-1'!$B$5:$J$44,8,FALSE)*VLOOKUP(SDBYLD2!BL$4,'[1]INTERNAL PARAMETERS-1'!$B$5:$J$44,3,FALSE)</f>
        <v>0</v>
      </c>
      <c r="BM146" s="44">
        <f>SDBYLD1!BM146*VLOOKUP(SDBYLD2!BM$4,'[1]INTERNAL PARAMETERS-1'!$B$5:$J$44,5,FALSE)*VLOOKUP(SDBYLD2!BM$4,'[1]INTERNAL PARAMETERS-1'!$B$5:$J$44,6,FALSE)*VLOOKUP(SDBYLD2!BM$4,'[1]INTERNAL PARAMETERS-1'!$B$5:$J$44,3,FALSE) + SDBYLD1!BM146*(1-VLOOKUP(SDBYLD2!BM$4,'[1]INTERNAL PARAMETERS-1'!$B$5:$J$44,5,FALSE))*VLOOKUP(SDBYLD2!BM$4,'[1]INTERNAL PARAMETERS-1'!$B$5:$J$44,8,FALSE)*VLOOKUP(SDBYLD2!BM$4,'[1]INTERNAL PARAMETERS-1'!$B$5:$J$44,3,FALSE)</f>
        <v>0</v>
      </c>
      <c r="BN146" s="44">
        <f>SDBYLD1!BN146*VLOOKUP(SDBYLD2!BN$4,'[1]INTERNAL PARAMETERS-1'!$B$5:$J$44,5,FALSE)*VLOOKUP(SDBYLD2!BN$4,'[1]INTERNAL PARAMETERS-1'!$B$5:$J$44,6,FALSE)*VLOOKUP(SDBYLD2!BN$4,'[1]INTERNAL PARAMETERS-1'!$B$5:$J$44,3,FALSE) + SDBYLD1!BN146*(1-VLOOKUP(SDBYLD2!BN$4,'[1]INTERNAL PARAMETERS-1'!$B$5:$J$44,5,FALSE))*VLOOKUP(SDBYLD2!BN$4,'[1]INTERNAL PARAMETERS-1'!$B$5:$J$44,8,FALSE)*VLOOKUP(SDBYLD2!BN$4,'[1]INTERNAL PARAMETERS-1'!$B$5:$J$44,3,FALSE)</f>
        <v>0</v>
      </c>
      <c r="BO146" s="44">
        <f>SDBYLD1!BO146*VLOOKUP(SDBYLD2!BO$4,'[1]INTERNAL PARAMETERS-1'!$B$5:$J$44,5,FALSE)*VLOOKUP(SDBYLD2!BO$4,'[1]INTERNAL PARAMETERS-1'!$B$5:$J$44,6,FALSE)*VLOOKUP(SDBYLD2!BO$4,'[1]INTERNAL PARAMETERS-1'!$B$5:$J$44,3,FALSE) + SDBYLD1!BO146*(1-VLOOKUP(SDBYLD2!BO$4,'[1]INTERNAL PARAMETERS-1'!$B$5:$J$44,5,FALSE))*VLOOKUP(SDBYLD2!BO$4,'[1]INTERNAL PARAMETERS-1'!$B$5:$J$44,8,FALSE)*VLOOKUP(SDBYLD2!BO$4,'[1]INTERNAL PARAMETERS-1'!$B$5:$J$44,3,FALSE)</f>
        <v>0</v>
      </c>
      <c r="BP146" s="44">
        <f>SDBYLD1!BP146*VLOOKUP(SDBYLD2!BP$4,'[1]INTERNAL PARAMETERS-1'!$B$5:$J$44,5,FALSE)*VLOOKUP(SDBYLD2!BP$4,'[1]INTERNAL PARAMETERS-1'!$B$5:$J$44,6,FALSE)*VLOOKUP(SDBYLD2!BP$4,'[1]INTERNAL PARAMETERS-1'!$B$5:$J$44,3,FALSE) + SDBYLD1!BP146*(1-VLOOKUP(SDBYLD2!BP$4,'[1]INTERNAL PARAMETERS-1'!$B$5:$J$44,5,FALSE))*VLOOKUP(SDBYLD2!BP$4,'[1]INTERNAL PARAMETERS-1'!$B$5:$J$44,8,FALSE)*VLOOKUP(SDBYLD2!BP$4,'[1]INTERNAL PARAMETERS-1'!$B$5:$J$44,3,FALSE)</f>
        <v>0</v>
      </c>
      <c r="BQ146" s="44">
        <f>SDBYLD1!BQ146*VLOOKUP(SDBYLD2!BQ$4,'[1]INTERNAL PARAMETERS-1'!$B$5:$J$44,5,FALSE)*VLOOKUP(SDBYLD2!BQ$4,'[1]INTERNAL PARAMETERS-1'!$B$5:$J$44,6,FALSE)*VLOOKUP(SDBYLD2!BQ$4,'[1]INTERNAL PARAMETERS-1'!$B$5:$J$44,3,FALSE) + SDBYLD1!BQ146*(1-VLOOKUP(SDBYLD2!BQ$4,'[1]INTERNAL PARAMETERS-1'!$B$5:$J$44,5,FALSE))*VLOOKUP(SDBYLD2!BQ$4,'[1]INTERNAL PARAMETERS-1'!$B$5:$J$44,8,FALSE)*VLOOKUP(SDBYLD2!BQ$4,'[1]INTERNAL PARAMETERS-1'!$B$5:$J$44,3,FALSE)</f>
        <v>0</v>
      </c>
      <c r="BR146" s="44">
        <f>SDBYLD1!BR146*VLOOKUP(SDBYLD2!BR$4,'[1]INTERNAL PARAMETERS-1'!$B$5:$J$44,5,FALSE)*VLOOKUP(SDBYLD2!BR$4,'[1]INTERNAL PARAMETERS-1'!$B$5:$J$44,6,FALSE)*VLOOKUP(SDBYLD2!BR$4,'[1]INTERNAL PARAMETERS-1'!$B$5:$J$44,3,FALSE) + SDBYLD1!BR146*(1-VLOOKUP(SDBYLD2!BR$4,'[1]INTERNAL PARAMETERS-1'!$B$5:$J$44,5,FALSE))*VLOOKUP(SDBYLD2!BR$4,'[1]INTERNAL PARAMETERS-1'!$B$5:$J$44,8,FALSE)*VLOOKUP(SDBYLD2!BR$4,'[1]INTERNAL PARAMETERS-1'!$B$5:$J$44,3,FALSE)</f>
        <v>0</v>
      </c>
      <c r="BS146" s="44">
        <f>SDBYLD1!BS146*VLOOKUP(SDBYLD2!BS$4,'[1]INTERNAL PARAMETERS-1'!$B$5:$J$44,5,FALSE)*VLOOKUP(SDBYLD2!BS$4,'[1]INTERNAL PARAMETERS-1'!$B$5:$J$44,6,FALSE)*VLOOKUP(SDBYLD2!BS$4,'[1]INTERNAL PARAMETERS-1'!$B$5:$J$44,3,FALSE) + SDBYLD1!BS146*(1-VLOOKUP(SDBYLD2!BS$4,'[1]INTERNAL PARAMETERS-1'!$B$5:$J$44,5,FALSE))*VLOOKUP(SDBYLD2!BS$4,'[1]INTERNAL PARAMETERS-1'!$B$5:$J$44,8,FALSE)*VLOOKUP(SDBYLD2!BS$4,'[1]INTERNAL PARAMETERS-1'!$B$5:$J$44,3,FALSE)</f>
        <v>0</v>
      </c>
      <c r="BT146" s="44">
        <f>SDBYLD1!BT146*VLOOKUP(SDBYLD2!BT$4,'[1]INTERNAL PARAMETERS-1'!$B$5:$J$44,5,FALSE)*VLOOKUP(SDBYLD2!BT$4,'[1]INTERNAL PARAMETERS-1'!$B$5:$J$44,6,FALSE)*VLOOKUP(SDBYLD2!BT$4,'[1]INTERNAL PARAMETERS-1'!$B$5:$J$44,3,FALSE) + SDBYLD1!BT146*(1-VLOOKUP(SDBYLD2!BT$4,'[1]INTERNAL PARAMETERS-1'!$B$5:$J$44,5,FALSE))*VLOOKUP(SDBYLD2!BT$4,'[1]INTERNAL PARAMETERS-1'!$B$5:$J$44,8,FALSE)*VLOOKUP(SDBYLD2!BT$4,'[1]INTERNAL PARAMETERS-1'!$B$5:$J$44,3,FALSE)</f>
        <v>0</v>
      </c>
      <c r="BU146" s="44">
        <f>SDBYLD1!BU146*VLOOKUP(SDBYLD2!BU$4,'[1]INTERNAL PARAMETERS-1'!$B$5:$J$44,5,FALSE)*VLOOKUP(SDBYLD2!BU$4,'[1]INTERNAL PARAMETERS-1'!$B$5:$J$44,6,FALSE)*VLOOKUP(SDBYLD2!BU$4,'[1]INTERNAL PARAMETERS-1'!$B$5:$J$44,3,FALSE) + SDBYLD1!BU146*(1-VLOOKUP(SDBYLD2!BU$4,'[1]INTERNAL PARAMETERS-1'!$B$5:$J$44,5,FALSE))*VLOOKUP(SDBYLD2!BU$4,'[1]INTERNAL PARAMETERS-1'!$B$5:$J$44,8,FALSE)*VLOOKUP(SDBYLD2!BU$4,'[1]INTERNAL PARAMETERS-1'!$B$5:$J$44,3,FALSE)</f>
        <v>0</v>
      </c>
      <c r="BV146" s="44">
        <f>SDBYLD1!BV146*VLOOKUP(SDBYLD2!BV$4,'[1]INTERNAL PARAMETERS-1'!$B$5:$J$44,5,FALSE)*VLOOKUP(SDBYLD2!BV$4,'[1]INTERNAL PARAMETERS-1'!$B$5:$J$44,6,FALSE)*VLOOKUP(SDBYLD2!BV$4,'[1]INTERNAL PARAMETERS-1'!$B$5:$J$44,3,FALSE) + SDBYLD1!BV146*(1-VLOOKUP(SDBYLD2!BV$4,'[1]INTERNAL PARAMETERS-1'!$B$5:$J$44,5,FALSE))*VLOOKUP(SDBYLD2!BV$4,'[1]INTERNAL PARAMETERS-1'!$B$5:$J$44,8,FALSE)*VLOOKUP(SDBYLD2!BV$4,'[1]INTERNAL PARAMETERS-1'!$B$5:$J$44,3,FALSE)</f>
        <v>0</v>
      </c>
      <c r="BW146" s="44">
        <f>SDBYLD1!BW146*VLOOKUP(SDBYLD2!BW$4,'[1]INTERNAL PARAMETERS-1'!$B$5:$J$44,5,FALSE)*VLOOKUP(SDBYLD2!BW$4,'[1]INTERNAL PARAMETERS-1'!$B$5:$J$44,6,FALSE)*VLOOKUP(SDBYLD2!BW$4,'[1]INTERNAL PARAMETERS-1'!$B$5:$J$44,3,FALSE) + SDBYLD1!BW146*(1-VLOOKUP(SDBYLD2!BW$4,'[1]INTERNAL PARAMETERS-1'!$B$5:$J$44,5,FALSE))*VLOOKUP(SDBYLD2!BW$4,'[1]INTERNAL PARAMETERS-1'!$B$5:$J$44,8,FALSE)*VLOOKUP(SDBYLD2!BW$4,'[1]INTERNAL PARAMETERS-1'!$B$5:$J$44,3,FALSE)</f>
        <v>0</v>
      </c>
      <c r="BX146" s="44">
        <f>SDBYLD1!BX146*VLOOKUP(SDBYLD2!BX$4,'[1]INTERNAL PARAMETERS-1'!$B$5:$J$44,5,FALSE)*VLOOKUP(SDBYLD2!BX$4,'[1]INTERNAL PARAMETERS-1'!$B$5:$J$44,6,FALSE)*VLOOKUP(SDBYLD2!BX$4,'[1]INTERNAL PARAMETERS-1'!$B$5:$J$44,3,FALSE) + SDBYLD1!BX146*(1-VLOOKUP(SDBYLD2!BX$4,'[1]INTERNAL PARAMETERS-1'!$B$5:$J$44,5,FALSE))*VLOOKUP(SDBYLD2!BX$4,'[1]INTERNAL PARAMETERS-1'!$B$5:$J$44,8,FALSE)*VLOOKUP(SDBYLD2!BX$4,'[1]INTERNAL PARAMETERS-1'!$B$5:$J$44,3,FALSE)</f>
        <v>0</v>
      </c>
      <c r="BY146" s="44">
        <f>SDBYLD1!BY146*VLOOKUP(SDBYLD2!BY$4,'[1]INTERNAL PARAMETERS-1'!$B$5:$J$44,5,FALSE)*VLOOKUP(SDBYLD2!BY$4,'[1]INTERNAL PARAMETERS-1'!$B$5:$J$44,6,FALSE)*VLOOKUP(SDBYLD2!BY$4,'[1]INTERNAL PARAMETERS-1'!$B$5:$J$44,3,FALSE) + SDBYLD1!BY146*(1-VLOOKUP(SDBYLD2!BY$4,'[1]INTERNAL PARAMETERS-1'!$B$5:$J$44,5,FALSE))*VLOOKUP(SDBYLD2!BY$4,'[1]INTERNAL PARAMETERS-1'!$B$5:$J$44,8,FALSE)*VLOOKUP(SDBYLD2!BY$4,'[1]INTERNAL PARAMETERS-1'!$B$5:$J$44,3,FALSE)</f>
        <v>0</v>
      </c>
      <c r="BZ146" s="44">
        <f>SDBYLD1!BZ146*VLOOKUP(SDBYLD2!BZ$4,'[1]INTERNAL PARAMETERS-1'!$B$5:$J$44,5,FALSE)*VLOOKUP(SDBYLD2!BZ$4,'[1]INTERNAL PARAMETERS-1'!$B$5:$J$44,6,FALSE)*VLOOKUP(SDBYLD2!BZ$4,'[1]INTERNAL PARAMETERS-1'!$B$5:$J$44,3,FALSE) + SDBYLD1!BZ146*(1-VLOOKUP(SDBYLD2!BZ$4,'[1]INTERNAL PARAMETERS-1'!$B$5:$J$44,5,FALSE))*VLOOKUP(SDBYLD2!BZ$4,'[1]INTERNAL PARAMETERS-1'!$B$5:$J$44,8,FALSE)*VLOOKUP(SDBYLD2!BZ$4,'[1]INTERNAL PARAMETERS-1'!$B$5:$J$44,3,FALSE)</f>
        <v>0</v>
      </c>
      <c r="CA146" s="44">
        <f>SDBYLD1!CA146*VLOOKUP(SDBYLD2!CA$4,'[1]INTERNAL PARAMETERS-1'!$B$5:$J$44,5,FALSE)*VLOOKUP(SDBYLD2!CA$4,'[1]INTERNAL PARAMETERS-1'!$B$5:$J$44,6,FALSE)*VLOOKUP(SDBYLD2!CA$4,'[1]INTERNAL PARAMETERS-1'!$B$5:$J$44,3,FALSE) + SDBYLD1!CA146*(1-VLOOKUP(SDBYLD2!CA$4,'[1]INTERNAL PARAMETERS-1'!$B$5:$J$44,5,FALSE))*VLOOKUP(SDBYLD2!CA$4,'[1]INTERNAL PARAMETERS-1'!$B$5:$J$44,8,FALSE)*VLOOKUP(SDBYLD2!CA$4,'[1]INTERNAL PARAMETERS-1'!$B$5:$J$44,3,FALSE)</f>
        <v>0</v>
      </c>
      <c r="CB146" s="44">
        <f>SDBYLD1!CB146*VLOOKUP(SDBYLD2!CB$4,'[1]INTERNAL PARAMETERS-1'!$B$5:$J$44,5,FALSE)*VLOOKUP(SDBYLD2!CB$4,'[1]INTERNAL PARAMETERS-1'!$B$5:$J$44,6,FALSE)*VLOOKUP(SDBYLD2!CB$4,'[1]INTERNAL PARAMETERS-1'!$B$5:$J$44,3,FALSE) + SDBYLD1!CB146*(1-VLOOKUP(SDBYLD2!CB$4,'[1]INTERNAL PARAMETERS-1'!$B$5:$J$44,5,FALSE))*VLOOKUP(SDBYLD2!CB$4,'[1]INTERNAL PARAMETERS-1'!$B$5:$J$44,8,FALSE)*VLOOKUP(SDBYLD2!CB$4,'[1]INTERNAL PARAMETERS-1'!$B$5:$J$44,3,FALSE)</f>
        <v>0</v>
      </c>
      <c r="CC146" s="44">
        <f>SDBYLD1!CC146*VLOOKUP(SDBYLD2!CC$4,'[1]INTERNAL PARAMETERS-1'!$B$5:$J$44,5,FALSE)*VLOOKUP(SDBYLD2!CC$4,'[1]INTERNAL PARAMETERS-1'!$B$5:$J$44,6,FALSE)*VLOOKUP(SDBYLD2!CC$4,'[1]INTERNAL PARAMETERS-1'!$B$5:$J$44,3,FALSE) + SDBYLD1!CC146*(1-VLOOKUP(SDBYLD2!CC$4,'[1]INTERNAL PARAMETERS-1'!$B$5:$J$44,5,FALSE))*VLOOKUP(SDBYLD2!CC$4,'[1]INTERNAL PARAMETERS-1'!$B$5:$J$44,8,FALSE)*VLOOKUP(SDBYLD2!CC$4,'[1]INTERNAL PARAMETERS-1'!$B$5:$J$44,3,FALSE)</f>
        <v>0</v>
      </c>
      <c r="CD146" s="44">
        <f>SDBYLD1!CD146*VLOOKUP(SDBYLD2!CD$4,'[1]INTERNAL PARAMETERS-1'!$B$5:$J$44,5,FALSE)*VLOOKUP(SDBYLD2!CD$4,'[1]INTERNAL PARAMETERS-1'!$B$5:$J$44,6,FALSE)*VLOOKUP(SDBYLD2!CD$4,'[1]INTERNAL PARAMETERS-1'!$B$5:$J$44,3,FALSE) + SDBYLD1!CD146*(1-VLOOKUP(SDBYLD2!CD$4,'[1]INTERNAL PARAMETERS-1'!$B$5:$J$44,5,FALSE))*VLOOKUP(SDBYLD2!CD$4,'[1]INTERNAL PARAMETERS-1'!$B$5:$J$44,8,FALSE)*VLOOKUP(SDBYLD2!CD$4,'[1]INTERNAL PARAMETERS-1'!$B$5:$J$44,3,FALSE)</f>
        <v>0</v>
      </c>
      <c r="CE146" s="44">
        <f>SDBYLD1!CE146*VLOOKUP(SDBYLD2!CE$4,'[1]INTERNAL PARAMETERS-1'!$B$5:$J$44,5,FALSE)*VLOOKUP(SDBYLD2!CE$4,'[1]INTERNAL PARAMETERS-1'!$B$5:$J$44,6,FALSE)*VLOOKUP(SDBYLD2!CE$4,'[1]INTERNAL PARAMETERS-1'!$B$5:$J$44,3,FALSE) + SDBYLD1!CE146*(1-VLOOKUP(SDBYLD2!CE$4,'[1]INTERNAL PARAMETERS-1'!$B$5:$J$44,5,FALSE))*VLOOKUP(SDBYLD2!CE$4,'[1]INTERNAL PARAMETERS-1'!$B$5:$J$44,8,FALSE)*VLOOKUP(SDBYLD2!CE$4,'[1]INTERNAL PARAMETERS-1'!$B$5:$J$44,3,FALSE)</f>
        <v>0</v>
      </c>
      <c r="CF146" s="44">
        <f>SDBYLD1!CF146*VLOOKUP(SDBYLD2!CF$4,'[1]INTERNAL PARAMETERS-1'!$B$5:$J$44,5,FALSE)*VLOOKUP(SDBYLD2!CF$4,'[1]INTERNAL PARAMETERS-1'!$B$5:$J$44,6,FALSE)*VLOOKUP(SDBYLD2!CF$4,'[1]INTERNAL PARAMETERS-1'!$B$5:$J$44,3,FALSE) + SDBYLD1!CF146*(1-VLOOKUP(SDBYLD2!CF$4,'[1]INTERNAL PARAMETERS-1'!$B$5:$J$44,5,FALSE))*VLOOKUP(SDBYLD2!CF$4,'[1]INTERNAL PARAMETERS-1'!$B$5:$J$44,8,FALSE)*VLOOKUP(SDBYLD2!CF$4,'[1]INTERNAL PARAMETERS-1'!$B$5:$J$44,3,FALSE)</f>
        <v>0</v>
      </c>
      <c r="CG146" s="44">
        <f>SDBYLD1!CG146*VLOOKUP(SDBYLD2!CG$4,'[1]INTERNAL PARAMETERS-1'!$B$5:$J$44,5,FALSE)*VLOOKUP(SDBYLD2!CG$4,'[1]INTERNAL PARAMETERS-1'!$B$5:$J$44,6,FALSE)*VLOOKUP(SDBYLD2!CG$4,'[1]INTERNAL PARAMETERS-1'!$B$5:$J$44,3,FALSE) + SDBYLD1!CG146*(1-VLOOKUP(SDBYLD2!CG$4,'[1]INTERNAL PARAMETERS-1'!$B$5:$J$44,5,FALSE))*VLOOKUP(SDBYLD2!CG$4,'[1]INTERNAL PARAMETERS-1'!$B$5:$J$44,8,FALSE)*VLOOKUP(SDBYLD2!CG$4,'[1]INTERNAL PARAMETERS-1'!$B$5:$J$44,3,FALSE)</f>
        <v>0</v>
      </c>
      <c r="CH146" s="43">
        <f>SDBYLD1!CH146*VLOOKUP(SDBYLD2!CH$4,'[1]INTERNAL PARAMETERS-1'!$B$5:$J$44,5,FALSE)*VLOOKUP(SDBYLD2!CH$4,'[1]INTERNAL PARAMETERS-1'!$B$5:$J$44,6,FALSE)*VLOOKUP(SDBYLD2!CH$4,'[1]INTERNAL PARAMETERS-1'!$B$5:$J$44,3,FALSE) + SDBYLD1!CH146*(1-VLOOKUP(SDBYLD2!CH$4,'[1]INTERNAL PARAMETERS-1'!$B$5:$J$44,5,FALSE))*VLOOKUP(SDBYLD2!CH$4,'[1]INTERNAL PARAMETERS-1'!$B$5:$J$44,8,FALSE)*VLOOKUP(SDBYLD2!CH$4,'[1]INTERNAL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SDBeam!X147</f>
        <v>0</v>
      </c>
      <c r="F147" s="56">
        <f>'[1]INTERNAL PARAMETERS-1'!M21</f>
        <v>9.3150000000000013</v>
      </c>
      <c r="G147" s="45">
        <f>SDBYLD1!G147*VLOOKUP(SDBYLD2!G$4,'[1]INTERNAL PARAMETERS-1'!$B$5:$J$44,5,FALSE)*VLOOKUP(SDBYLD2!G$4,'[1]INTERNAL PARAMETERS-1'!$B$5:$J$44,7,FALSE)*SDBYLD2!$F147 + SDBYLD1!G147*(1-VLOOKUP(SDBYLD2!G$4,'[1]INTERNAL PARAMETERS-1'!$B$5:$J$44,5,FALSE))*VLOOKUP(SDBYLD2!G$4,'[1]INTERNAL PARAMETERS-1'!$B$5:$J$44,9,FALSE)*SDBYLD2!$F147</f>
        <v>0</v>
      </c>
      <c r="H147" s="44">
        <f>SDBYLD1!H147*VLOOKUP(SDBYLD2!H$4,'[1]INTERNAL PARAMETERS-1'!$B$5:$J$44,5,FALSE)*VLOOKUP(SDBYLD2!H$4,'[1]INTERNAL PARAMETERS-1'!$B$5:$J$44,7,FALSE)*SDBYLD2!$F147 + SDBYLD1!H147*(1-VLOOKUP(SDBYLD2!H$4,'[1]INTERNAL PARAMETERS-1'!$B$5:$J$44,5,FALSE))*VLOOKUP(SDBYLD2!H$4,'[1]INTERNAL PARAMETERS-1'!$B$5:$J$44,9,FALSE)*SDBYLD2!$F147</f>
        <v>0</v>
      </c>
      <c r="I147" s="44">
        <f>SDBYLD1!I147*VLOOKUP(SDBYLD2!I$4,'[1]INTERNAL PARAMETERS-1'!$B$5:$J$44,5,FALSE)*VLOOKUP(SDBYLD2!I$4,'[1]INTERNAL PARAMETERS-1'!$B$5:$J$44,7,FALSE)*SDBYLD2!$F147 + SDBYLD1!I147*(1-VLOOKUP(SDBYLD2!I$4,'[1]INTERNAL PARAMETERS-1'!$B$5:$J$44,5,FALSE))*VLOOKUP(SDBYLD2!I$4,'[1]INTERNAL PARAMETERS-1'!$B$5:$J$44,9,FALSE)*SDBYLD2!$F147</f>
        <v>0</v>
      </c>
      <c r="J147" s="44">
        <f>SDBYLD1!J147*VLOOKUP(SDBYLD2!J$4,'[1]INTERNAL PARAMETERS-1'!$B$5:$J$44,5,FALSE)*VLOOKUP(SDBYLD2!J$4,'[1]INTERNAL PARAMETERS-1'!$B$5:$J$44,7,FALSE)*SDBYLD2!$F147 + SDBYLD1!J147*(1-VLOOKUP(SDBYLD2!J$4,'[1]INTERNAL PARAMETERS-1'!$B$5:$J$44,5,FALSE))*VLOOKUP(SDBYLD2!J$4,'[1]INTERNAL PARAMETERS-1'!$B$5:$J$44,9,FALSE)*SDBYLD2!$F147</f>
        <v>0</v>
      </c>
      <c r="K147" s="44">
        <f>SDBYLD1!K147*VLOOKUP(SDBYLD2!K$4,'[1]INTERNAL PARAMETERS-1'!$B$5:$J$44,5,FALSE)*VLOOKUP(SDBYLD2!K$4,'[1]INTERNAL PARAMETERS-1'!$B$5:$J$44,7,FALSE)*SDBYLD2!$F147 + SDBYLD1!K147*(1-VLOOKUP(SDBYLD2!K$4,'[1]INTERNAL PARAMETERS-1'!$B$5:$J$44,5,FALSE))*VLOOKUP(SDBYLD2!K$4,'[1]INTERNAL PARAMETERS-1'!$B$5:$J$44,9,FALSE)*SDBYLD2!$F147</f>
        <v>0</v>
      </c>
      <c r="L147" s="44">
        <f>SDBYLD1!L147*VLOOKUP(SDBYLD2!L$4,'[1]INTERNAL PARAMETERS-1'!$B$5:$J$44,5,FALSE)*VLOOKUP(SDBYLD2!L$4,'[1]INTERNAL PARAMETERS-1'!$B$5:$J$44,7,FALSE)*SDBYLD2!$F147 + SDBYLD1!L147*(1-VLOOKUP(SDBYLD2!L$4,'[1]INTERNAL PARAMETERS-1'!$B$5:$J$44,5,FALSE))*VLOOKUP(SDBYLD2!L$4,'[1]INTERNAL PARAMETERS-1'!$B$5:$J$44,9,FALSE)*SDBYLD2!$F147</f>
        <v>0</v>
      </c>
      <c r="M147" s="44">
        <f>SDBYLD1!M147*VLOOKUP(SDBYLD2!M$4,'[1]INTERNAL PARAMETERS-1'!$B$5:$J$44,5,FALSE)*VLOOKUP(SDBYLD2!M$4,'[1]INTERNAL PARAMETERS-1'!$B$5:$J$44,7,FALSE)*SDBYLD2!$F147 + SDBYLD1!M147*(1-VLOOKUP(SDBYLD2!M$4,'[1]INTERNAL PARAMETERS-1'!$B$5:$J$44,5,FALSE))*VLOOKUP(SDBYLD2!M$4,'[1]INTERNAL PARAMETERS-1'!$B$5:$J$44,9,FALSE)*SDBYLD2!$F147</f>
        <v>0</v>
      </c>
      <c r="N147" s="44">
        <f>SDBYLD1!N147*VLOOKUP(SDBYLD2!N$4,'[1]INTERNAL PARAMETERS-1'!$B$5:$J$44,5,FALSE)*VLOOKUP(SDBYLD2!N$4,'[1]INTERNAL PARAMETERS-1'!$B$5:$J$44,7,FALSE)*SDBYLD2!$F147 + SDBYLD1!N147*(1-VLOOKUP(SDBYLD2!N$4,'[1]INTERNAL PARAMETERS-1'!$B$5:$J$44,5,FALSE))*VLOOKUP(SDBYLD2!N$4,'[1]INTERNAL PARAMETERS-1'!$B$5:$J$44,9,FALSE)*SDBYLD2!$F147</f>
        <v>0</v>
      </c>
      <c r="O147" s="44">
        <f>SDBYLD1!O147*VLOOKUP(SDBYLD2!O$4,'[1]INTERNAL PARAMETERS-1'!$B$5:$J$44,5,FALSE)*VLOOKUP(SDBYLD2!O$4,'[1]INTERNAL PARAMETERS-1'!$B$5:$J$44,7,FALSE)*SDBYLD2!$F147 + SDBYLD1!O147*(1-VLOOKUP(SDBYLD2!O$4,'[1]INTERNAL PARAMETERS-1'!$B$5:$J$44,5,FALSE))*VLOOKUP(SDBYLD2!O$4,'[1]INTERNAL PARAMETERS-1'!$B$5:$J$44,9,FALSE)*SDBYLD2!$F147</f>
        <v>0</v>
      </c>
      <c r="P147" s="44">
        <f>SDBYLD1!P147*VLOOKUP(SDBYLD2!P$4,'[1]INTERNAL PARAMETERS-1'!$B$5:$J$44,5,FALSE)*VLOOKUP(SDBYLD2!P$4,'[1]INTERNAL PARAMETERS-1'!$B$5:$J$44,7,FALSE)*SDBYLD2!$F147 + SDBYLD1!P147*(1-VLOOKUP(SDBYLD2!P$4,'[1]INTERNAL PARAMETERS-1'!$B$5:$J$44,5,FALSE))*VLOOKUP(SDBYLD2!P$4,'[1]INTERNAL PARAMETERS-1'!$B$5:$J$44,9,FALSE)*SDBYLD2!$F147</f>
        <v>0</v>
      </c>
      <c r="Q147" s="44">
        <f>SDBYLD1!Q147*VLOOKUP(SDBYLD2!Q$4,'[1]INTERNAL PARAMETERS-1'!$B$5:$J$44,5,FALSE)*VLOOKUP(SDBYLD2!Q$4,'[1]INTERNAL PARAMETERS-1'!$B$5:$J$44,7,FALSE)*SDBYLD2!$F147 + SDBYLD1!Q147*(1-VLOOKUP(SDBYLD2!Q$4,'[1]INTERNAL PARAMETERS-1'!$B$5:$J$44,5,FALSE))*VLOOKUP(SDBYLD2!Q$4,'[1]INTERNAL PARAMETERS-1'!$B$5:$J$44,9,FALSE)*SDBYLD2!$F147</f>
        <v>0</v>
      </c>
      <c r="R147" s="44">
        <f>SDBYLD1!R147*VLOOKUP(SDBYLD2!R$4,'[1]INTERNAL PARAMETERS-1'!$B$5:$J$44,5,FALSE)*VLOOKUP(SDBYLD2!R$4,'[1]INTERNAL PARAMETERS-1'!$B$5:$J$44,7,FALSE)*SDBYLD2!$F147 + SDBYLD1!R147*(1-VLOOKUP(SDBYLD2!R$4,'[1]INTERNAL PARAMETERS-1'!$B$5:$J$44,5,FALSE))*VLOOKUP(SDBYLD2!R$4,'[1]INTERNAL PARAMETERS-1'!$B$5:$J$44,9,FALSE)*SDBYLD2!$F147</f>
        <v>0</v>
      </c>
      <c r="S147" s="44">
        <f>SDBYLD1!S147*VLOOKUP(SDBYLD2!S$4,'[1]INTERNAL PARAMETERS-1'!$B$5:$J$44,5,FALSE)*VLOOKUP(SDBYLD2!S$4,'[1]INTERNAL PARAMETERS-1'!$B$5:$J$44,7,FALSE)*SDBYLD2!$F147 + SDBYLD1!S147*(1-VLOOKUP(SDBYLD2!S$4,'[1]INTERNAL PARAMETERS-1'!$B$5:$J$44,5,FALSE))*VLOOKUP(SDBYLD2!S$4,'[1]INTERNAL PARAMETERS-1'!$B$5:$J$44,9,FALSE)*SDBYLD2!$F147</f>
        <v>0</v>
      </c>
      <c r="T147" s="44">
        <f>SDBYLD1!T147*VLOOKUP(SDBYLD2!T$4,'[1]INTERNAL PARAMETERS-1'!$B$5:$J$44,5,FALSE)*VLOOKUP(SDBYLD2!T$4,'[1]INTERNAL PARAMETERS-1'!$B$5:$J$44,7,FALSE)*SDBYLD2!$F147 + SDBYLD1!T147*(1-VLOOKUP(SDBYLD2!T$4,'[1]INTERNAL PARAMETERS-1'!$B$5:$J$44,5,FALSE))*VLOOKUP(SDBYLD2!T$4,'[1]INTERNAL PARAMETERS-1'!$B$5:$J$44,9,FALSE)*SDBYLD2!$F147</f>
        <v>0</v>
      </c>
      <c r="U147" s="44">
        <f>SDBYLD1!U147*VLOOKUP(SDBYLD2!U$4,'[1]INTERNAL PARAMETERS-1'!$B$5:$J$44,5,FALSE)*VLOOKUP(SDBYLD2!U$4,'[1]INTERNAL PARAMETERS-1'!$B$5:$J$44,7,FALSE)*SDBYLD2!$F147 + SDBYLD1!U147*(1-VLOOKUP(SDBYLD2!U$4,'[1]INTERNAL PARAMETERS-1'!$B$5:$J$44,5,FALSE))*VLOOKUP(SDBYLD2!U$4,'[1]INTERNAL PARAMETERS-1'!$B$5:$J$44,9,FALSE)*SDBYLD2!$F147</f>
        <v>0</v>
      </c>
      <c r="V147" s="44">
        <f>SDBYLD1!V147*VLOOKUP(SDBYLD2!V$4,'[1]INTERNAL PARAMETERS-1'!$B$5:$J$44,5,FALSE)*VLOOKUP(SDBYLD2!V$4,'[1]INTERNAL PARAMETERS-1'!$B$5:$J$44,7,FALSE)*SDBYLD2!$F147 + SDBYLD1!V147*(1-VLOOKUP(SDBYLD2!V$4,'[1]INTERNAL PARAMETERS-1'!$B$5:$J$44,5,FALSE))*VLOOKUP(SDBYLD2!V$4,'[1]INTERNAL PARAMETERS-1'!$B$5:$J$44,9,FALSE)*SDBYLD2!$F147</f>
        <v>0</v>
      </c>
      <c r="W147" s="44">
        <f>SDBYLD1!W147*VLOOKUP(SDBYLD2!W$4,'[1]INTERNAL PARAMETERS-1'!$B$5:$J$44,5,FALSE)*VLOOKUP(SDBYLD2!W$4,'[1]INTERNAL PARAMETERS-1'!$B$5:$J$44,7,FALSE)*SDBYLD2!$F147 + SDBYLD1!W147*(1-VLOOKUP(SDBYLD2!W$4,'[1]INTERNAL PARAMETERS-1'!$B$5:$J$44,5,FALSE))*VLOOKUP(SDBYLD2!W$4,'[1]INTERNAL PARAMETERS-1'!$B$5:$J$44,9,FALSE)*SDBYLD2!$F147</f>
        <v>0</v>
      </c>
      <c r="X147" s="44">
        <f>SDBYLD1!X147*VLOOKUP(SDBYLD2!X$4,'[1]INTERNAL PARAMETERS-1'!$B$5:$J$44,5,FALSE)*VLOOKUP(SDBYLD2!X$4,'[1]INTERNAL PARAMETERS-1'!$B$5:$J$44,7,FALSE)*SDBYLD2!$F147 + SDBYLD1!X147*(1-VLOOKUP(SDBYLD2!X$4,'[1]INTERNAL PARAMETERS-1'!$B$5:$J$44,5,FALSE))*VLOOKUP(SDBYLD2!X$4,'[1]INTERNAL PARAMETERS-1'!$B$5:$J$44,9,FALSE)*SDBYLD2!$F147</f>
        <v>0</v>
      </c>
      <c r="Y147" s="44">
        <f>SDBYLD1!Y147*VLOOKUP(SDBYLD2!Y$4,'[1]INTERNAL PARAMETERS-1'!$B$5:$J$44,5,FALSE)*VLOOKUP(SDBYLD2!Y$4,'[1]INTERNAL PARAMETERS-1'!$B$5:$J$44,7,FALSE)*SDBYLD2!$F147 + SDBYLD1!Y147*(1-VLOOKUP(SDBYLD2!Y$4,'[1]INTERNAL PARAMETERS-1'!$B$5:$J$44,5,FALSE))*VLOOKUP(SDBYLD2!Y$4,'[1]INTERNAL PARAMETERS-1'!$B$5:$J$44,9,FALSE)*SDBYLD2!$F147</f>
        <v>0</v>
      </c>
      <c r="Z147" s="44">
        <f>SDBYLD1!Z147*VLOOKUP(SDBYLD2!Z$4,'[1]INTERNAL PARAMETERS-1'!$B$5:$J$44,5,FALSE)*VLOOKUP(SDBYLD2!Z$4,'[1]INTERNAL PARAMETERS-1'!$B$5:$J$44,7,FALSE)*SDBYLD2!$F147 + SDBYLD1!Z147*(1-VLOOKUP(SDBYLD2!Z$4,'[1]INTERNAL PARAMETERS-1'!$B$5:$J$44,5,FALSE))*VLOOKUP(SDBYLD2!Z$4,'[1]INTERNAL PARAMETERS-1'!$B$5:$J$44,9,FALSE)*SDBYLD2!$F147</f>
        <v>0</v>
      </c>
      <c r="AA147" s="44">
        <f>SDBYLD1!AA147*VLOOKUP(SDBYLD2!AA$4,'[1]INTERNAL PARAMETERS-1'!$B$5:$J$44,5,FALSE)*VLOOKUP(SDBYLD2!AA$4,'[1]INTERNAL PARAMETERS-1'!$B$5:$J$44,7,FALSE)*SDBYLD2!$F147 + SDBYLD1!AA147*(1-VLOOKUP(SDBYLD2!AA$4,'[1]INTERNAL PARAMETERS-1'!$B$5:$J$44,5,FALSE))*VLOOKUP(SDBYLD2!AA$4,'[1]INTERNAL PARAMETERS-1'!$B$5:$J$44,9,FALSE)*SDBYLD2!$F147</f>
        <v>0</v>
      </c>
      <c r="AB147" s="44">
        <f>SDBYLD1!AB147*VLOOKUP(SDBYLD2!AB$4,'[1]INTERNAL PARAMETERS-1'!$B$5:$J$44,5,FALSE)*VLOOKUP(SDBYLD2!AB$4,'[1]INTERNAL PARAMETERS-1'!$B$5:$J$44,7,FALSE)*SDBYLD2!$F147 + SDBYLD1!AB147*(1-VLOOKUP(SDBYLD2!AB$4,'[1]INTERNAL PARAMETERS-1'!$B$5:$J$44,5,FALSE))*VLOOKUP(SDBYLD2!AB$4,'[1]INTERNAL PARAMETERS-1'!$B$5:$J$44,9,FALSE)*SDBYLD2!$F147</f>
        <v>0</v>
      </c>
      <c r="AC147" s="44">
        <f>SDBYLD1!AC147*VLOOKUP(SDBYLD2!AC$4,'[1]INTERNAL PARAMETERS-1'!$B$5:$J$44,5,FALSE)*VLOOKUP(SDBYLD2!AC$4,'[1]INTERNAL PARAMETERS-1'!$B$5:$J$44,7,FALSE)*SDBYLD2!$F147 + SDBYLD1!AC147*(1-VLOOKUP(SDBYLD2!AC$4,'[1]INTERNAL PARAMETERS-1'!$B$5:$J$44,5,FALSE))*VLOOKUP(SDBYLD2!AC$4,'[1]INTERNAL PARAMETERS-1'!$B$5:$J$44,9,FALSE)*SDBYLD2!$F147</f>
        <v>0</v>
      </c>
      <c r="AD147" s="44">
        <f>SDBYLD1!AD147*VLOOKUP(SDBYLD2!AD$4,'[1]INTERNAL PARAMETERS-1'!$B$5:$J$44,5,FALSE)*VLOOKUP(SDBYLD2!AD$4,'[1]INTERNAL PARAMETERS-1'!$B$5:$J$44,7,FALSE)*SDBYLD2!$F147 + SDBYLD1!AD147*(1-VLOOKUP(SDBYLD2!AD$4,'[1]INTERNAL PARAMETERS-1'!$B$5:$J$44,5,FALSE))*VLOOKUP(SDBYLD2!AD$4,'[1]INTERNAL PARAMETERS-1'!$B$5:$J$44,9,FALSE)*SDBYLD2!$F147</f>
        <v>0</v>
      </c>
      <c r="AE147" s="44">
        <f>SDBYLD1!AE147*VLOOKUP(SDBYLD2!AE$4,'[1]INTERNAL PARAMETERS-1'!$B$5:$J$44,5,FALSE)*VLOOKUP(SDBYLD2!AE$4,'[1]INTERNAL PARAMETERS-1'!$B$5:$J$44,7,FALSE)*SDBYLD2!$F147 + SDBYLD1!AE147*(1-VLOOKUP(SDBYLD2!AE$4,'[1]INTERNAL PARAMETERS-1'!$B$5:$J$44,5,FALSE))*VLOOKUP(SDBYLD2!AE$4,'[1]INTERNAL PARAMETERS-1'!$B$5:$J$44,9,FALSE)*SDBYLD2!$F147</f>
        <v>0</v>
      </c>
      <c r="AF147" s="44">
        <f>SDBYLD1!AF147*VLOOKUP(SDBYLD2!AF$4,'[1]INTERNAL PARAMETERS-1'!$B$5:$J$44,5,FALSE)*VLOOKUP(SDBYLD2!AF$4,'[1]INTERNAL PARAMETERS-1'!$B$5:$J$44,7,FALSE)*SDBYLD2!$F147 + SDBYLD1!AF147*(1-VLOOKUP(SDBYLD2!AF$4,'[1]INTERNAL PARAMETERS-1'!$B$5:$J$44,5,FALSE))*VLOOKUP(SDBYLD2!AF$4,'[1]INTERNAL PARAMETERS-1'!$B$5:$J$44,9,FALSE)*SDBYLD2!$F147</f>
        <v>0</v>
      </c>
      <c r="AG147" s="44">
        <f>SDBYLD1!AG147*VLOOKUP(SDBYLD2!AG$4,'[1]INTERNAL PARAMETERS-1'!$B$5:$J$44,5,FALSE)*VLOOKUP(SDBYLD2!AG$4,'[1]INTERNAL PARAMETERS-1'!$B$5:$J$44,7,FALSE)*SDBYLD2!$F147 + SDBYLD1!AG147*(1-VLOOKUP(SDBYLD2!AG$4,'[1]INTERNAL PARAMETERS-1'!$B$5:$J$44,5,FALSE))*VLOOKUP(SDBYLD2!AG$4,'[1]INTERNAL PARAMETERS-1'!$B$5:$J$44,9,FALSE)*SDBYLD2!$F147</f>
        <v>0</v>
      </c>
      <c r="AH147" s="44">
        <f>SDBYLD1!AH147*VLOOKUP(SDBYLD2!AH$4,'[1]INTERNAL PARAMETERS-1'!$B$5:$J$44,5,FALSE)*VLOOKUP(SDBYLD2!AH$4,'[1]INTERNAL PARAMETERS-1'!$B$5:$J$44,7,FALSE)*SDBYLD2!$F147 + SDBYLD1!AH147*(1-VLOOKUP(SDBYLD2!AH$4,'[1]INTERNAL PARAMETERS-1'!$B$5:$J$44,5,FALSE))*VLOOKUP(SDBYLD2!AH$4,'[1]INTERNAL PARAMETERS-1'!$B$5:$J$44,9,FALSE)*SDBYLD2!$F147</f>
        <v>0</v>
      </c>
      <c r="AI147" s="44">
        <f>SDBYLD1!AI147*VLOOKUP(SDBYLD2!AI$4,'[1]INTERNAL PARAMETERS-1'!$B$5:$J$44,5,FALSE)*VLOOKUP(SDBYLD2!AI$4,'[1]INTERNAL PARAMETERS-1'!$B$5:$J$44,7,FALSE)*SDBYLD2!$F147 + SDBYLD1!AI147*(1-VLOOKUP(SDBYLD2!AI$4,'[1]INTERNAL PARAMETERS-1'!$B$5:$J$44,5,FALSE))*VLOOKUP(SDBYLD2!AI$4,'[1]INTERNAL PARAMETERS-1'!$B$5:$J$44,9,FALSE)*SDBYLD2!$F147</f>
        <v>0</v>
      </c>
      <c r="AJ147" s="44">
        <f>SDBYLD1!AJ147*VLOOKUP(SDBYLD2!AJ$4,'[1]INTERNAL PARAMETERS-1'!$B$5:$J$44,5,FALSE)*VLOOKUP(SDBYLD2!AJ$4,'[1]INTERNAL PARAMETERS-1'!$B$5:$J$44,7,FALSE)*SDBYLD2!$F147 + SDBYLD1!AJ147*(1-VLOOKUP(SDBYLD2!AJ$4,'[1]INTERNAL PARAMETERS-1'!$B$5:$J$44,5,FALSE))*VLOOKUP(SDBYLD2!AJ$4,'[1]INTERNAL PARAMETERS-1'!$B$5:$J$44,9,FALSE)*SDBYLD2!$F147</f>
        <v>0</v>
      </c>
      <c r="AK147" s="44">
        <f>SDBYLD1!AK147*VLOOKUP(SDBYLD2!AK$4,'[1]INTERNAL PARAMETERS-1'!$B$5:$J$44,5,FALSE)*VLOOKUP(SDBYLD2!AK$4,'[1]INTERNAL PARAMETERS-1'!$B$5:$J$44,7,FALSE)*SDBYLD2!$F147 + SDBYLD1!AK147*(1-VLOOKUP(SDBYLD2!AK$4,'[1]INTERNAL PARAMETERS-1'!$B$5:$J$44,5,FALSE))*VLOOKUP(SDBYLD2!AK$4,'[1]INTERNAL PARAMETERS-1'!$B$5:$J$44,9,FALSE)*SDBYLD2!$F147</f>
        <v>0</v>
      </c>
      <c r="AL147" s="44">
        <f>SDBYLD1!AL147*VLOOKUP(SDBYLD2!AL$4,'[1]INTERNAL PARAMETERS-1'!$B$5:$J$44,5,FALSE)*VLOOKUP(SDBYLD2!AL$4,'[1]INTERNAL PARAMETERS-1'!$B$5:$J$44,7,FALSE)*SDBYLD2!$F147 + SDBYLD1!AL147*(1-VLOOKUP(SDBYLD2!AL$4,'[1]INTERNAL PARAMETERS-1'!$B$5:$J$44,5,FALSE))*VLOOKUP(SDBYLD2!AL$4,'[1]INTERNAL PARAMETERS-1'!$B$5:$J$44,9,FALSE)*SDBYLD2!$F147</f>
        <v>0</v>
      </c>
      <c r="AM147" s="44">
        <f>SDBYLD1!AM147*VLOOKUP(SDBYLD2!AM$4,'[1]INTERNAL PARAMETERS-1'!$B$5:$J$44,5,FALSE)*VLOOKUP(SDBYLD2!AM$4,'[1]INTERNAL PARAMETERS-1'!$B$5:$J$44,7,FALSE)*SDBYLD2!$F147 + SDBYLD1!AM147*(1-VLOOKUP(SDBYLD2!AM$4,'[1]INTERNAL PARAMETERS-1'!$B$5:$J$44,5,FALSE))*VLOOKUP(SDBYLD2!AM$4,'[1]INTERNAL PARAMETERS-1'!$B$5:$J$44,9,FALSE)*SDBYLD2!$F147</f>
        <v>0</v>
      </c>
      <c r="AN147" s="44">
        <f>SDBYLD1!AN147*VLOOKUP(SDBYLD2!AN$4,'[1]INTERNAL PARAMETERS-1'!$B$5:$J$44,5,FALSE)*VLOOKUP(SDBYLD2!AN$4,'[1]INTERNAL PARAMETERS-1'!$B$5:$J$44,7,FALSE)*SDBYLD2!$F147 + SDBYLD1!AN147*(1-VLOOKUP(SDBYLD2!AN$4,'[1]INTERNAL PARAMETERS-1'!$B$5:$J$44,5,FALSE))*VLOOKUP(SDBYLD2!AN$4,'[1]INTERNAL PARAMETERS-1'!$B$5:$J$44,9,FALSE)*SDBYLD2!$F147</f>
        <v>0</v>
      </c>
      <c r="AO147" s="44">
        <f>SDBYLD1!AO147*VLOOKUP(SDBYLD2!AO$4,'[1]INTERNAL PARAMETERS-1'!$B$5:$J$44,5,FALSE)*VLOOKUP(SDBYLD2!AO$4,'[1]INTERNAL PARAMETERS-1'!$B$5:$J$44,7,FALSE)*SDBYLD2!$F147 + SDBYLD1!AO147*(1-VLOOKUP(SDBYLD2!AO$4,'[1]INTERNAL PARAMETERS-1'!$B$5:$J$44,5,FALSE))*VLOOKUP(SDBYLD2!AO$4,'[1]INTERNAL PARAMETERS-1'!$B$5:$J$44,9,FALSE)*SDBYLD2!$F147</f>
        <v>0</v>
      </c>
      <c r="AP147" s="44">
        <f>SDBYLD1!AP147*VLOOKUP(SDBYLD2!AP$4,'[1]INTERNAL PARAMETERS-1'!$B$5:$J$44,5,FALSE)*VLOOKUP(SDBYLD2!AP$4,'[1]INTERNAL PARAMETERS-1'!$B$5:$J$44,7,FALSE)*SDBYLD2!$F147 + SDBYLD1!AP147*(1-VLOOKUP(SDBYLD2!AP$4,'[1]INTERNAL PARAMETERS-1'!$B$5:$J$44,5,FALSE))*VLOOKUP(SDBYLD2!AP$4,'[1]INTERNAL PARAMETERS-1'!$B$5:$J$44,9,FALSE)*SDBYLD2!$F147</f>
        <v>0</v>
      </c>
      <c r="AQ147" s="44">
        <f>SDBYLD1!AQ147*VLOOKUP(SDBYLD2!AQ$4,'[1]INTERNAL PARAMETERS-1'!$B$5:$J$44,5,FALSE)*VLOOKUP(SDBYLD2!AQ$4,'[1]INTERNAL PARAMETERS-1'!$B$5:$J$44,7,FALSE)*SDBYLD2!$F147 + SDBYLD1!AQ147*(1-VLOOKUP(SDBYLD2!AQ$4,'[1]INTERNAL PARAMETERS-1'!$B$5:$J$44,5,FALSE))*VLOOKUP(SDBYLD2!AQ$4,'[1]INTERNAL PARAMETERS-1'!$B$5:$J$44,9,FALSE)*SDBYLD2!$F147</f>
        <v>0</v>
      </c>
      <c r="AR147" s="44">
        <f>SDBYLD1!AR147*VLOOKUP(SDBYLD2!AR$4,'[1]INTERNAL PARAMETERS-1'!$B$5:$J$44,5,FALSE)*VLOOKUP(SDBYLD2!AR$4,'[1]INTERNAL PARAMETERS-1'!$B$5:$J$44,7,FALSE)*SDBYLD2!$F147 + SDBYLD1!AR147*(1-VLOOKUP(SDBYLD2!AR$4,'[1]INTERNAL PARAMETERS-1'!$B$5:$J$44,5,FALSE))*VLOOKUP(SDBYLD2!AR$4,'[1]INTERNAL PARAMETERS-1'!$B$5:$J$44,9,FALSE)*SDBYLD2!$F147</f>
        <v>0</v>
      </c>
      <c r="AS147" s="44">
        <f>SDBYLD1!AS147*VLOOKUP(SDBYLD2!AS$4,'[1]INTERNAL PARAMETERS-1'!$B$5:$J$44,5,FALSE)*VLOOKUP(SDBYLD2!AS$4,'[1]INTERNAL PARAMETERS-1'!$B$5:$J$44,7,FALSE)*SDBYLD2!$F147 + SDBYLD1!AS147*(1-VLOOKUP(SDBYLD2!AS$4,'[1]INTERNAL PARAMETERS-1'!$B$5:$J$44,5,FALSE))*VLOOKUP(SDBYLD2!AS$4,'[1]INTERNAL PARAMETERS-1'!$B$5:$J$44,9,FALSE)*SDBYLD2!$F147</f>
        <v>0</v>
      </c>
      <c r="AT147" s="43">
        <f>SDBYLD1!AT147*VLOOKUP(SDBYLD2!AT$4,'[1]INTERNAL PARAMETERS-1'!$B$5:$J$44,5,FALSE)*VLOOKUP(SDBYLD2!AT$4,'[1]INTERNAL PARAMETERS-1'!$B$5:$J$44,7,FALSE)*SDBYLD2!$F147 + SDBYLD1!AT147*(1-VLOOKUP(SDBYLD2!AT$4,'[1]INTERNAL PARAMETERS-1'!$B$5:$J$44,5,FALSE))*VLOOKUP(SDBYLD2!AT$4,'[1]INTERNAL PARAMETERS-1'!$B$5:$J$44,9,FALSE)*SDBYLD2!$F147</f>
        <v>0</v>
      </c>
      <c r="AU147" s="45">
        <f>SDBYLD1!AU147*VLOOKUP(SDBYLD2!AU$4,'[1]INTERNAL PARAMETERS-1'!$B$5:$J$44,5,FALSE)*VLOOKUP(SDBYLD2!AU$4,'[1]INTERNAL PARAMETERS-1'!$B$5:$J$44,6,FALSE)*VLOOKUP(SDBYLD2!AU$4,'[1]INTERNAL PARAMETERS-1'!$B$5:$J$44,3,FALSE) + SDBYLD1!AU147*(1-VLOOKUP(SDBYLD2!AU$4,'[1]INTERNAL PARAMETERS-1'!$B$5:$J$44,5,FALSE))*VLOOKUP(SDBYLD2!AU$4,'[1]INTERNAL PARAMETERS-1'!$B$5:$J$44,8,FALSE)*VLOOKUP(SDBYLD2!AU$4,'[1]INTERNAL PARAMETERS-1'!$B$5:$J$44,3,FALSE)</f>
        <v>0</v>
      </c>
      <c r="AV147" s="44">
        <f>SDBYLD1!AV147*VLOOKUP(SDBYLD2!AV$4,'[1]INTERNAL PARAMETERS-1'!$B$5:$J$44,5,FALSE)*VLOOKUP(SDBYLD2!AV$4,'[1]INTERNAL PARAMETERS-1'!$B$5:$J$44,6,FALSE)*VLOOKUP(SDBYLD2!AV$4,'[1]INTERNAL PARAMETERS-1'!$B$5:$J$44,3,FALSE) + SDBYLD1!AV147*(1-VLOOKUP(SDBYLD2!AV$4,'[1]INTERNAL PARAMETERS-1'!$B$5:$J$44,5,FALSE))*VLOOKUP(SDBYLD2!AV$4,'[1]INTERNAL PARAMETERS-1'!$B$5:$J$44,8,FALSE)*VLOOKUP(SDBYLD2!AV$4,'[1]INTERNAL PARAMETERS-1'!$B$5:$J$44,3,FALSE)</f>
        <v>0</v>
      </c>
      <c r="AW147" s="44">
        <f>SDBYLD1!AW147*VLOOKUP(SDBYLD2!AW$4,'[1]INTERNAL PARAMETERS-1'!$B$5:$J$44,5,FALSE)*VLOOKUP(SDBYLD2!AW$4,'[1]INTERNAL PARAMETERS-1'!$B$5:$J$44,6,FALSE)*VLOOKUP(SDBYLD2!AW$4,'[1]INTERNAL PARAMETERS-1'!$B$5:$J$44,3,FALSE) + SDBYLD1!AW147*(1-VLOOKUP(SDBYLD2!AW$4,'[1]INTERNAL PARAMETERS-1'!$B$5:$J$44,5,FALSE))*VLOOKUP(SDBYLD2!AW$4,'[1]INTERNAL PARAMETERS-1'!$B$5:$J$44,8,FALSE)*VLOOKUP(SDBYLD2!AW$4,'[1]INTERNAL PARAMETERS-1'!$B$5:$J$44,3,FALSE)</f>
        <v>0</v>
      </c>
      <c r="AX147" s="44">
        <f>SDBYLD1!AX147*VLOOKUP(SDBYLD2!AX$4,'[1]INTERNAL PARAMETERS-1'!$B$5:$J$44,5,FALSE)*VLOOKUP(SDBYLD2!AX$4,'[1]INTERNAL PARAMETERS-1'!$B$5:$J$44,6,FALSE)*VLOOKUP(SDBYLD2!AX$4,'[1]INTERNAL PARAMETERS-1'!$B$5:$J$44,3,FALSE) + SDBYLD1!AX147*(1-VLOOKUP(SDBYLD2!AX$4,'[1]INTERNAL PARAMETERS-1'!$B$5:$J$44,5,FALSE))*VLOOKUP(SDBYLD2!AX$4,'[1]INTERNAL PARAMETERS-1'!$B$5:$J$44,8,FALSE)*VLOOKUP(SDBYLD2!AX$4,'[1]INTERNAL PARAMETERS-1'!$B$5:$J$44,3,FALSE)</f>
        <v>0</v>
      </c>
      <c r="AY147" s="44">
        <f>SDBYLD1!AY147*VLOOKUP(SDBYLD2!AY$4,'[1]INTERNAL PARAMETERS-1'!$B$5:$J$44,5,FALSE)*VLOOKUP(SDBYLD2!AY$4,'[1]INTERNAL PARAMETERS-1'!$B$5:$J$44,6,FALSE)*VLOOKUP(SDBYLD2!AY$4,'[1]INTERNAL PARAMETERS-1'!$B$5:$J$44,3,FALSE) + SDBYLD1!AY147*(1-VLOOKUP(SDBYLD2!AY$4,'[1]INTERNAL PARAMETERS-1'!$B$5:$J$44,5,FALSE))*VLOOKUP(SDBYLD2!AY$4,'[1]INTERNAL PARAMETERS-1'!$B$5:$J$44,8,FALSE)*VLOOKUP(SDBYLD2!AY$4,'[1]INTERNAL PARAMETERS-1'!$B$5:$J$44,3,FALSE)</f>
        <v>0</v>
      </c>
      <c r="AZ147" s="44">
        <f>SDBYLD1!AZ147*VLOOKUP(SDBYLD2!AZ$4,'[1]INTERNAL PARAMETERS-1'!$B$5:$J$44,5,FALSE)*VLOOKUP(SDBYLD2!AZ$4,'[1]INTERNAL PARAMETERS-1'!$B$5:$J$44,6,FALSE)*VLOOKUP(SDBYLD2!AZ$4,'[1]INTERNAL PARAMETERS-1'!$B$5:$J$44,3,FALSE) + SDBYLD1!AZ147*(1-VLOOKUP(SDBYLD2!AZ$4,'[1]INTERNAL PARAMETERS-1'!$B$5:$J$44,5,FALSE))*VLOOKUP(SDBYLD2!AZ$4,'[1]INTERNAL PARAMETERS-1'!$B$5:$J$44,8,FALSE)*VLOOKUP(SDBYLD2!AZ$4,'[1]INTERNAL PARAMETERS-1'!$B$5:$J$44,3,FALSE)</f>
        <v>0</v>
      </c>
      <c r="BA147" s="44">
        <f>SDBYLD1!BA147*VLOOKUP(SDBYLD2!BA$4,'[1]INTERNAL PARAMETERS-1'!$B$5:$J$44,5,FALSE)*VLOOKUP(SDBYLD2!BA$4,'[1]INTERNAL PARAMETERS-1'!$B$5:$J$44,6,FALSE)*VLOOKUP(SDBYLD2!BA$4,'[1]INTERNAL PARAMETERS-1'!$B$5:$J$44,3,FALSE) + SDBYLD1!BA147*(1-VLOOKUP(SDBYLD2!BA$4,'[1]INTERNAL PARAMETERS-1'!$B$5:$J$44,5,FALSE))*VLOOKUP(SDBYLD2!BA$4,'[1]INTERNAL PARAMETERS-1'!$B$5:$J$44,8,FALSE)*VLOOKUP(SDBYLD2!BA$4,'[1]INTERNAL PARAMETERS-1'!$B$5:$J$44,3,FALSE)</f>
        <v>0</v>
      </c>
      <c r="BB147" s="44">
        <f>SDBYLD1!BB147*VLOOKUP(SDBYLD2!BB$4,'[1]INTERNAL PARAMETERS-1'!$B$5:$J$44,5,FALSE)*VLOOKUP(SDBYLD2!BB$4,'[1]INTERNAL PARAMETERS-1'!$B$5:$J$44,6,FALSE)*VLOOKUP(SDBYLD2!BB$4,'[1]INTERNAL PARAMETERS-1'!$B$5:$J$44,3,FALSE) + SDBYLD1!BB147*(1-VLOOKUP(SDBYLD2!BB$4,'[1]INTERNAL PARAMETERS-1'!$B$5:$J$44,5,FALSE))*VLOOKUP(SDBYLD2!BB$4,'[1]INTERNAL PARAMETERS-1'!$B$5:$J$44,8,FALSE)*VLOOKUP(SDBYLD2!BB$4,'[1]INTERNAL PARAMETERS-1'!$B$5:$J$44,3,FALSE)</f>
        <v>0</v>
      </c>
      <c r="BC147" s="44">
        <f>SDBYLD1!BC147*VLOOKUP(SDBYLD2!BC$4,'[1]INTERNAL PARAMETERS-1'!$B$5:$J$44,5,FALSE)*VLOOKUP(SDBYLD2!BC$4,'[1]INTERNAL PARAMETERS-1'!$B$5:$J$44,6,FALSE)*VLOOKUP(SDBYLD2!BC$4,'[1]INTERNAL PARAMETERS-1'!$B$5:$J$44,3,FALSE) + SDBYLD1!BC147*(1-VLOOKUP(SDBYLD2!BC$4,'[1]INTERNAL PARAMETERS-1'!$B$5:$J$44,5,FALSE))*VLOOKUP(SDBYLD2!BC$4,'[1]INTERNAL PARAMETERS-1'!$B$5:$J$44,8,FALSE)*VLOOKUP(SDBYLD2!BC$4,'[1]INTERNAL PARAMETERS-1'!$B$5:$J$44,3,FALSE)</f>
        <v>0</v>
      </c>
      <c r="BD147" s="44">
        <f>SDBYLD1!BD147*VLOOKUP(SDBYLD2!BD$4,'[1]INTERNAL PARAMETERS-1'!$B$5:$J$44,5,FALSE)*VLOOKUP(SDBYLD2!BD$4,'[1]INTERNAL PARAMETERS-1'!$B$5:$J$44,6,FALSE)*VLOOKUP(SDBYLD2!BD$4,'[1]INTERNAL PARAMETERS-1'!$B$5:$J$44,3,FALSE) + SDBYLD1!BD147*(1-VLOOKUP(SDBYLD2!BD$4,'[1]INTERNAL PARAMETERS-1'!$B$5:$J$44,5,FALSE))*VLOOKUP(SDBYLD2!BD$4,'[1]INTERNAL PARAMETERS-1'!$B$5:$J$44,8,FALSE)*VLOOKUP(SDBYLD2!BD$4,'[1]INTERNAL PARAMETERS-1'!$B$5:$J$44,3,FALSE)</f>
        <v>0</v>
      </c>
      <c r="BE147" s="44">
        <f>SDBYLD1!BE147*VLOOKUP(SDBYLD2!BE$4,'[1]INTERNAL PARAMETERS-1'!$B$5:$J$44,5,FALSE)*VLOOKUP(SDBYLD2!BE$4,'[1]INTERNAL PARAMETERS-1'!$B$5:$J$44,6,FALSE)*VLOOKUP(SDBYLD2!BE$4,'[1]INTERNAL PARAMETERS-1'!$B$5:$J$44,3,FALSE) + SDBYLD1!BE147*(1-VLOOKUP(SDBYLD2!BE$4,'[1]INTERNAL PARAMETERS-1'!$B$5:$J$44,5,FALSE))*VLOOKUP(SDBYLD2!BE$4,'[1]INTERNAL PARAMETERS-1'!$B$5:$J$44,8,FALSE)*VLOOKUP(SDBYLD2!BE$4,'[1]INTERNAL PARAMETERS-1'!$B$5:$J$44,3,FALSE)</f>
        <v>0</v>
      </c>
      <c r="BF147" s="44">
        <f>SDBYLD1!BF147*VLOOKUP(SDBYLD2!BF$4,'[1]INTERNAL PARAMETERS-1'!$B$5:$J$44,5,FALSE)*VLOOKUP(SDBYLD2!BF$4,'[1]INTERNAL PARAMETERS-1'!$B$5:$J$44,6,FALSE)*VLOOKUP(SDBYLD2!BF$4,'[1]INTERNAL PARAMETERS-1'!$B$5:$J$44,3,FALSE) + SDBYLD1!BF147*(1-VLOOKUP(SDBYLD2!BF$4,'[1]INTERNAL PARAMETERS-1'!$B$5:$J$44,5,FALSE))*VLOOKUP(SDBYLD2!BF$4,'[1]INTERNAL PARAMETERS-1'!$B$5:$J$44,8,FALSE)*VLOOKUP(SDBYLD2!BF$4,'[1]INTERNAL PARAMETERS-1'!$B$5:$J$44,3,FALSE)</f>
        <v>0</v>
      </c>
      <c r="BG147" s="44">
        <f>SDBYLD1!BG147*VLOOKUP(SDBYLD2!BG$4,'[1]INTERNAL PARAMETERS-1'!$B$5:$J$44,5,FALSE)*VLOOKUP(SDBYLD2!BG$4,'[1]INTERNAL PARAMETERS-1'!$B$5:$J$44,6,FALSE)*VLOOKUP(SDBYLD2!BG$4,'[1]INTERNAL PARAMETERS-1'!$B$5:$J$44,3,FALSE) + SDBYLD1!BG147*(1-VLOOKUP(SDBYLD2!BG$4,'[1]INTERNAL PARAMETERS-1'!$B$5:$J$44,5,FALSE))*VLOOKUP(SDBYLD2!BG$4,'[1]INTERNAL PARAMETERS-1'!$B$5:$J$44,8,FALSE)*VLOOKUP(SDBYLD2!BG$4,'[1]INTERNAL PARAMETERS-1'!$B$5:$J$44,3,FALSE)</f>
        <v>0</v>
      </c>
      <c r="BH147" s="44">
        <f>SDBYLD1!BH147*VLOOKUP(SDBYLD2!BH$4,'[1]INTERNAL PARAMETERS-1'!$B$5:$J$44,5,FALSE)*VLOOKUP(SDBYLD2!BH$4,'[1]INTERNAL PARAMETERS-1'!$B$5:$J$44,6,FALSE)*VLOOKUP(SDBYLD2!BH$4,'[1]INTERNAL PARAMETERS-1'!$B$5:$J$44,3,FALSE) + SDBYLD1!BH147*(1-VLOOKUP(SDBYLD2!BH$4,'[1]INTERNAL PARAMETERS-1'!$B$5:$J$44,5,FALSE))*VLOOKUP(SDBYLD2!BH$4,'[1]INTERNAL PARAMETERS-1'!$B$5:$J$44,8,FALSE)*VLOOKUP(SDBYLD2!BH$4,'[1]INTERNAL PARAMETERS-1'!$B$5:$J$44,3,FALSE)</f>
        <v>0</v>
      </c>
      <c r="BI147" s="44">
        <f>SDBYLD1!BI147*VLOOKUP(SDBYLD2!BI$4,'[1]INTERNAL PARAMETERS-1'!$B$5:$J$44,5,FALSE)*VLOOKUP(SDBYLD2!BI$4,'[1]INTERNAL PARAMETERS-1'!$B$5:$J$44,6,FALSE)*VLOOKUP(SDBYLD2!BI$4,'[1]INTERNAL PARAMETERS-1'!$B$5:$J$44,3,FALSE) + SDBYLD1!BI147*(1-VLOOKUP(SDBYLD2!BI$4,'[1]INTERNAL PARAMETERS-1'!$B$5:$J$44,5,FALSE))*VLOOKUP(SDBYLD2!BI$4,'[1]INTERNAL PARAMETERS-1'!$B$5:$J$44,8,FALSE)*VLOOKUP(SDBYLD2!BI$4,'[1]INTERNAL PARAMETERS-1'!$B$5:$J$44,3,FALSE)</f>
        <v>0</v>
      </c>
      <c r="BJ147" s="44">
        <f>SDBYLD1!BJ147*VLOOKUP(SDBYLD2!BJ$4,'[1]INTERNAL PARAMETERS-1'!$B$5:$J$44,5,FALSE)*VLOOKUP(SDBYLD2!BJ$4,'[1]INTERNAL PARAMETERS-1'!$B$5:$J$44,6,FALSE)*VLOOKUP(SDBYLD2!BJ$4,'[1]INTERNAL PARAMETERS-1'!$B$5:$J$44,3,FALSE) + SDBYLD1!BJ147*(1-VLOOKUP(SDBYLD2!BJ$4,'[1]INTERNAL PARAMETERS-1'!$B$5:$J$44,5,FALSE))*VLOOKUP(SDBYLD2!BJ$4,'[1]INTERNAL PARAMETERS-1'!$B$5:$J$44,8,FALSE)*VLOOKUP(SDBYLD2!BJ$4,'[1]INTERNAL PARAMETERS-1'!$B$5:$J$44,3,FALSE)</f>
        <v>0</v>
      </c>
      <c r="BK147" s="44">
        <f>SDBYLD1!BK147*VLOOKUP(SDBYLD2!BK$4,'[1]INTERNAL PARAMETERS-1'!$B$5:$J$44,5,FALSE)*VLOOKUP(SDBYLD2!BK$4,'[1]INTERNAL PARAMETERS-1'!$B$5:$J$44,6,FALSE)*VLOOKUP(SDBYLD2!BK$4,'[1]INTERNAL PARAMETERS-1'!$B$5:$J$44,3,FALSE) + SDBYLD1!BK147*(1-VLOOKUP(SDBYLD2!BK$4,'[1]INTERNAL PARAMETERS-1'!$B$5:$J$44,5,FALSE))*VLOOKUP(SDBYLD2!BK$4,'[1]INTERNAL PARAMETERS-1'!$B$5:$J$44,8,FALSE)*VLOOKUP(SDBYLD2!BK$4,'[1]INTERNAL PARAMETERS-1'!$B$5:$J$44,3,FALSE)</f>
        <v>0</v>
      </c>
      <c r="BL147" s="44">
        <f>SDBYLD1!BL147*VLOOKUP(SDBYLD2!BL$4,'[1]INTERNAL PARAMETERS-1'!$B$5:$J$44,5,FALSE)*VLOOKUP(SDBYLD2!BL$4,'[1]INTERNAL PARAMETERS-1'!$B$5:$J$44,6,FALSE)*VLOOKUP(SDBYLD2!BL$4,'[1]INTERNAL PARAMETERS-1'!$B$5:$J$44,3,FALSE) + SDBYLD1!BL147*(1-VLOOKUP(SDBYLD2!BL$4,'[1]INTERNAL PARAMETERS-1'!$B$5:$J$44,5,FALSE))*VLOOKUP(SDBYLD2!BL$4,'[1]INTERNAL PARAMETERS-1'!$B$5:$J$44,8,FALSE)*VLOOKUP(SDBYLD2!BL$4,'[1]INTERNAL PARAMETERS-1'!$B$5:$J$44,3,FALSE)</f>
        <v>0</v>
      </c>
      <c r="BM147" s="44">
        <f>SDBYLD1!BM147*VLOOKUP(SDBYLD2!BM$4,'[1]INTERNAL PARAMETERS-1'!$B$5:$J$44,5,FALSE)*VLOOKUP(SDBYLD2!BM$4,'[1]INTERNAL PARAMETERS-1'!$B$5:$J$44,6,FALSE)*VLOOKUP(SDBYLD2!BM$4,'[1]INTERNAL PARAMETERS-1'!$B$5:$J$44,3,FALSE) + SDBYLD1!BM147*(1-VLOOKUP(SDBYLD2!BM$4,'[1]INTERNAL PARAMETERS-1'!$B$5:$J$44,5,FALSE))*VLOOKUP(SDBYLD2!BM$4,'[1]INTERNAL PARAMETERS-1'!$B$5:$J$44,8,FALSE)*VLOOKUP(SDBYLD2!BM$4,'[1]INTERNAL PARAMETERS-1'!$B$5:$J$44,3,FALSE)</f>
        <v>0</v>
      </c>
      <c r="BN147" s="44">
        <f>SDBYLD1!BN147*VLOOKUP(SDBYLD2!BN$4,'[1]INTERNAL PARAMETERS-1'!$B$5:$J$44,5,FALSE)*VLOOKUP(SDBYLD2!BN$4,'[1]INTERNAL PARAMETERS-1'!$B$5:$J$44,6,FALSE)*VLOOKUP(SDBYLD2!BN$4,'[1]INTERNAL PARAMETERS-1'!$B$5:$J$44,3,FALSE) + SDBYLD1!BN147*(1-VLOOKUP(SDBYLD2!BN$4,'[1]INTERNAL PARAMETERS-1'!$B$5:$J$44,5,FALSE))*VLOOKUP(SDBYLD2!BN$4,'[1]INTERNAL PARAMETERS-1'!$B$5:$J$44,8,FALSE)*VLOOKUP(SDBYLD2!BN$4,'[1]INTERNAL PARAMETERS-1'!$B$5:$J$44,3,FALSE)</f>
        <v>0</v>
      </c>
      <c r="BO147" s="44">
        <f>SDBYLD1!BO147*VLOOKUP(SDBYLD2!BO$4,'[1]INTERNAL PARAMETERS-1'!$B$5:$J$44,5,FALSE)*VLOOKUP(SDBYLD2!BO$4,'[1]INTERNAL PARAMETERS-1'!$B$5:$J$44,6,FALSE)*VLOOKUP(SDBYLD2!BO$4,'[1]INTERNAL PARAMETERS-1'!$B$5:$J$44,3,FALSE) + SDBYLD1!BO147*(1-VLOOKUP(SDBYLD2!BO$4,'[1]INTERNAL PARAMETERS-1'!$B$5:$J$44,5,FALSE))*VLOOKUP(SDBYLD2!BO$4,'[1]INTERNAL PARAMETERS-1'!$B$5:$J$44,8,FALSE)*VLOOKUP(SDBYLD2!BO$4,'[1]INTERNAL PARAMETERS-1'!$B$5:$J$44,3,FALSE)</f>
        <v>0</v>
      </c>
      <c r="BP147" s="44">
        <f>SDBYLD1!BP147*VLOOKUP(SDBYLD2!BP$4,'[1]INTERNAL PARAMETERS-1'!$B$5:$J$44,5,FALSE)*VLOOKUP(SDBYLD2!BP$4,'[1]INTERNAL PARAMETERS-1'!$B$5:$J$44,6,FALSE)*VLOOKUP(SDBYLD2!BP$4,'[1]INTERNAL PARAMETERS-1'!$B$5:$J$44,3,FALSE) + SDBYLD1!BP147*(1-VLOOKUP(SDBYLD2!BP$4,'[1]INTERNAL PARAMETERS-1'!$B$5:$J$44,5,FALSE))*VLOOKUP(SDBYLD2!BP$4,'[1]INTERNAL PARAMETERS-1'!$B$5:$J$44,8,FALSE)*VLOOKUP(SDBYLD2!BP$4,'[1]INTERNAL PARAMETERS-1'!$B$5:$J$44,3,FALSE)</f>
        <v>0</v>
      </c>
      <c r="BQ147" s="44">
        <f>SDBYLD1!BQ147*VLOOKUP(SDBYLD2!BQ$4,'[1]INTERNAL PARAMETERS-1'!$B$5:$J$44,5,FALSE)*VLOOKUP(SDBYLD2!BQ$4,'[1]INTERNAL PARAMETERS-1'!$B$5:$J$44,6,FALSE)*VLOOKUP(SDBYLD2!BQ$4,'[1]INTERNAL PARAMETERS-1'!$B$5:$J$44,3,FALSE) + SDBYLD1!BQ147*(1-VLOOKUP(SDBYLD2!BQ$4,'[1]INTERNAL PARAMETERS-1'!$B$5:$J$44,5,FALSE))*VLOOKUP(SDBYLD2!BQ$4,'[1]INTERNAL PARAMETERS-1'!$B$5:$J$44,8,FALSE)*VLOOKUP(SDBYLD2!BQ$4,'[1]INTERNAL PARAMETERS-1'!$B$5:$J$44,3,FALSE)</f>
        <v>0</v>
      </c>
      <c r="BR147" s="44">
        <f>SDBYLD1!BR147*VLOOKUP(SDBYLD2!BR$4,'[1]INTERNAL PARAMETERS-1'!$B$5:$J$44,5,FALSE)*VLOOKUP(SDBYLD2!BR$4,'[1]INTERNAL PARAMETERS-1'!$B$5:$J$44,6,FALSE)*VLOOKUP(SDBYLD2!BR$4,'[1]INTERNAL PARAMETERS-1'!$B$5:$J$44,3,FALSE) + SDBYLD1!BR147*(1-VLOOKUP(SDBYLD2!BR$4,'[1]INTERNAL PARAMETERS-1'!$B$5:$J$44,5,FALSE))*VLOOKUP(SDBYLD2!BR$4,'[1]INTERNAL PARAMETERS-1'!$B$5:$J$44,8,FALSE)*VLOOKUP(SDBYLD2!BR$4,'[1]INTERNAL PARAMETERS-1'!$B$5:$J$44,3,FALSE)</f>
        <v>0</v>
      </c>
      <c r="BS147" s="44">
        <f>SDBYLD1!BS147*VLOOKUP(SDBYLD2!BS$4,'[1]INTERNAL PARAMETERS-1'!$B$5:$J$44,5,FALSE)*VLOOKUP(SDBYLD2!BS$4,'[1]INTERNAL PARAMETERS-1'!$B$5:$J$44,6,FALSE)*VLOOKUP(SDBYLD2!BS$4,'[1]INTERNAL PARAMETERS-1'!$B$5:$J$44,3,FALSE) + SDBYLD1!BS147*(1-VLOOKUP(SDBYLD2!BS$4,'[1]INTERNAL PARAMETERS-1'!$B$5:$J$44,5,FALSE))*VLOOKUP(SDBYLD2!BS$4,'[1]INTERNAL PARAMETERS-1'!$B$5:$J$44,8,FALSE)*VLOOKUP(SDBYLD2!BS$4,'[1]INTERNAL PARAMETERS-1'!$B$5:$J$44,3,FALSE)</f>
        <v>0</v>
      </c>
      <c r="BT147" s="44">
        <f>SDBYLD1!BT147*VLOOKUP(SDBYLD2!BT$4,'[1]INTERNAL PARAMETERS-1'!$B$5:$J$44,5,FALSE)*VLOOKUP(SDBYLD2!BT$4,'[1]INTERNAL PARAMETERS-1'!$B$5:$J$44,6,FALSE)*VLOOKUP(SDBYLD2!BT$4,'[1]INTERNAL PARAMETERS-1'!$B$5:$J$44,3,FALSE) + SDBYLD1!BT147*(1-VLOOKUP(SDBYLD2!BT$4,'[1]INTERNAL PARAMETERS-1'!$B$5:$J$44,5,FALSE))*VLOOKUP(SDBYLD2!BT$4,'[1]INTERNAL PARAMETERS-1'!$B$5:$J$44,8,FALSE)*VLOOKUP(SDBYLD2!BT$4,'[1]INTERNAL PARAMETERS-1'!$B$5:$J$44,3,FALSE)</f>
        <v>0</v>
      </c>
      <c r="BU147" s="44">
        <f>SDBYLD1!BU147*VLOOKUP(SDBYLD2!BU$4,'[1]INTERNAL PARAMETERS-1'!$B$5:$J$44,5,FALSE)*VLOOKUP(SDBYLD2!BU$4,'[1]INTERNAL PARAMETERS-1'!$B$5:$J$44,6,FALSE)*VLOOKUP(SDBYLD2!BU$4,'[1]INTERNAL PARAMETERS-1'!$B$5:$J$44,3,FALSE) + SDBYLD1!BU147*(1-VLOOKUP(SDBYLD2!BU$4,'[1]INTERNAL PARAMETERS-1'!$B$5:$J$44,5,FALSE))*VLOOKUP(SDBYLD2!BU$4,'[1]INTERNAL PARAMETERS-1'!$B$5:$J$44,8,FALSE)*VLOOKUP(SDBYLD2!BU$4,'[1]INTERNAL PARAMETERS-1'!$B$5:$J$44,3,FALSE)</f>
        <v>0</v>
      </c>
      <c r="BV147" s="44">
        <f>SDBYLD1!BV147*VLOOKUP(SDBYLD2!BV$4,'[1]INTERNAL PARAMETERS-1'!$B$5:$J$44,5,FALSE)*VLOOKUP(SDBYLD2!BV$4,'[1]INTERNAL PARAMETERS-1'!$B$5:$J$44,6,FALSE)*VLOOKUP(SDBYLD2!BV$4,'[1]INTERNAL PARAMETERS-1'!$B$5:$J$44,3,FALSE) + SDBYLD1!BV147*(1-VLOOKUP(SDBYLD2!BV$4,'[1]INTERNAL PARAMETERS-1'!$B$5:$J$44,5,FALSE))*VLOOKUP(SDBYLD2!BV$4,'[1]INTERNAL PARAMETERS-1'!$B$5:$J$44,8,FALSE)*VLOOKUP(SDBYLD2!BV$4,'[1]INTERNAL PARAMETERS-1'!$B$5:$J$44,3,FALSE)</f>
        <v>0</v>
      </c>
      <c r="BW147" s="44">
        <f>SDBYLD1!BW147*VLOOKUP(SDBYLD2!BW$4,'[1]INTERNAL PARAMETERS-1'!$B$5:$J$44,5,FALSE)*VLOOKUP(SDBYLD2!BW$4,'[1]INTERNAL PARAMETERS-1'!$B$5:$J$44,6,FALSE)*VLOOKUP(SDBYLD2!BW$4,'[1]INTERNAL PARAMETERS-1'!$B$5:$J$44,3,FALSE) + SDBYLD1!BW147*(1-VLOOKUP(SDBYLD2!BW$4,'[1]INTERNAL PARAMETERS-1'!$B$5:$J$44,5,FALSE))*VLOOKUP(SDBYLD2!BW$4,'[1]INTERNAL PARAMETERS-1'!$B$5:$J$44,8,FALSE)*VLOOKUP(SDBYLD2!BW$4,'[1]INTERNAL PARAMETERS-1'!$B$5:$J$44,3,FALSE)</f>
        <v>0</v>
      </c>
      <c r="BX147" s="44">
        <f>SDBYLD1!BX147*VLOOKUP(SDBYLD2!BX$4,'[1]INTERNAL PARAMETERS-1'!$B$5:$J$44,5,FALSE)*VLOOKUP(SDBYLD2!BX$4,'[1]INTERNAL PARAMETERS-1'!$B$5:$J$44,6,FALSE)*VLOOKUP(SDBYLD2!BX$4,'[1]INTERNAL PARAMETERS-1'!$B$5:$J$44,3,FALSE) + SDBYLD1!BX147*(1-VLOOKUP(SDBYLD2!BX$4,'[1]INTERNAL PARAMETERS-1'!$B$5:$J$44,5,FALSE))*VLOOKUP(SDBYLD2!BX$4,'[1]INTERNAL PARAMETERS-1'!$B$5:$J$44,8,FALSE)*VLOOKUP(SDBYLD2!BX$4,'[1]INTERNAL PARAMETERS-1'!$B$5:$J$44,3,FALSE)</f>
        <v>0</v>
      </c>
      <c r="BY147" s="44">
        <f>SDBYLD1!BY147*VLOOKUP(SDBYLD2!BY$4,'[1]INTERNAL PARAMETERS-1'!$B$5:$J$44,5,FALSE)*VLOOKUP(SDBYLD2!BY$4,'[1]INTERNAL PARAMETERS-1'!$B$5:$J$44,6,FALSE)*VLOOKUP(SDBYLD2!BY$4,'[1]INTERNAL PARAMETERS-1'!$B$5:$J$44,3,FALSE) + SDBYLD1!BY147*(1-VLOOKUP(SDBYLD2!BY$4,'[1]INTERNAL PARAMETERS-1'!$B$5:$J$44,5,FALSE))*VLOOKUP(SDBYLD2!BY$4,'[1]INTERNAL PARAMETERS-1'!$B$5:$J$44,8,FALSE)*VLOOKUP(SDBYLD2!BY$4,'[1]INTERNAL PARAMETERS-1'!$B$5:$J$44,3,FALSE)</f>
        <v>0</v>
      </c>
      <c r="BZ147" s="44">
        <f>SDBYLD1!BZ147*VLOOKUP(SDBYLD2!BZ$4,'[1]INTERNAL PARAMETERS-1'!$B$5:$J$44,5,FALSE)*VLOOKUP(SDBYLD2!BZ$4,'[1]INTERNAL PARAMETERS-1'!$B$5:$J$44,6,FALSE)*VLOOKUP(SDBYLD2!BZ$4,'[1]INTERNAL PARAMETERS-1'!$B$5:$J$44,3,FALSE) + SDBYLD1!BZ147*(1-VLOOKUP(SDBYLD2!BZ$4,'[1]INTERNAL PARAMETERS-1'!$B$5:$J$44,5,FALSE))*VLOOKUP(SDBYLD2!BZ$4,'[1]INTERNAL PARAMETERS-1'!$B$5:$J$44,8,FALSE)*VLOOKUP(SDBYLD2!BZ$4,'[1]INTERNAL PARAMETERS-1'!$B$5:$J$44,3,FALSE)</f>
        <v>0</v>
      </c>
      <c r="CA147" s="44">
        <f>SDBYLD1!CA147*VLOOKUP(SDBYLD2!CA$4,'[1]INTERNAL PARAMETERS-1'!$B$5:$J$44,5,FALSE)*VLOOKUP(SDBYLD2!CA$4,'[1]INTERNAL PARAMETERS-1'!$B$5:$J$44,6,FALSE)*VLOOKUP(SDBYLD2!CA$4,'[1]INTERNAL PARAMETERS-1'!$B$5:$J$44,3,FALSE) + SDBYLD1!CA147*(1-VLOOKUP(SDBYLD2!CA$4,'[1]INTERNAL PARAMETERS-1'!$B$5:$J$44,5,FALSE))*VLOOKUP(SDBYLD2!CA$4,'[1]INTERNAL PARAMETERS-1'!$B$5:$J$44,8,FALSE)*VLOOKUP(SDBYLD2!CA$4,'[1]INTERNAL PARAMETERS-1'!$B$5:$J$44,3,FALSE)</f>
        <v>0</v>
      </c>
      <c r="CB147" s="44">
        <f>SDBYLD1!CB147*VLOOKUP(SDBYLD2!CB$4,'[1]INTERNAL PARAMETERS-1'!$B$5:$J$44,5,FALSE)*VLOOKUP(SDBYLD2!CB$4,'[1]INTERNAL PARAMETERS-1'!$B$5:$J$44,6,FALSE)*VLOOKUP(SDBYLD2!CB$4,'[1]INTERNAL PARAMETERS-1'!$B$5:$J$44,3,FALSE) + SDBYLD1!CB147*(1-VLOOKUP(SDBYLD2!CB$4,'[1]INTERNAL PARAMETERS-1'!$B$5:$J$44,5,FALSE))*VLOOKUP(SDBYLD2!CB$4,'[1]INTERNAL PARAMETERS-1'!$B$5:$J$44,8,FALSE)*VLOOKUP(SDBYLD2!CB$4,'[1]INTERNAL PARAMETERS-1'!$B$5:$J$44,3,FALSE)</f>
        <v>0</v>
      </c>
      <c r="CC147" s="44">
        <f>SDBYLD1!CC147*VLOOKUP(SDBYLD2!CC$4,'[1]INTERNAL PARAMETERS-1'!$B$5:$J$44,5,FALSE)*VLOOKUP(SDBYLD2!CC$4,'[1]INTERNAL PARAMETERS-1'!$B$5:$J$44,6,FALSE)*VLOOKUP(SDBYLD2!CC$4,'[1]INTERNAL PARAMETERS-1'!$B$5:$J$44,3,FALSE) + SDBYLD1!CC147*(1-VLOOKUP(SDBYLD2!CC$4,'[1]INTERNAL PARAMETERS-1'!$B$5:$J$44,5,FALSE))*VLOOKUP(SDBYLD2!CC$4,'[1]INTERNAL PARAMETERS-1'!$B$5:$J$44,8,FALSE)*VLOOKUP(SDBYLD2!CC$4,'[1]INTERNAL PARAMETERS-1'!$B$5:$J$44,3,FALSE)</f>
        <v>0</v>
      </c>
      <c r="CD147" s="44">
        <f>SDBYLD1!CD147*VLOOKUP(SDBYLD2!CD$4,'[1]INTERNAL PARAMETERS-1'!$B$5:$J$44,5,FALSE)*VLOOKUP(SDBYLD2!CD$4,'[1]INTERNAL PARAMETERS-1'!$B$5:$J$44,6,FALSE)*VLOOKUP(SDBYLD2!CD$4,'[1]INTERNAL PARAMETERS-1'!$B$5:$J$44,3,FALSE) + SDBYLD1!CD147*(1-VLOOKUP(SDBYLD2!CD$4,'[1]INTERNAL PARAMETERS-1'!$B$5:$J$44,5,FALSE))*VLOOKUP(SDBYLD2!CD$4,'[1]INTERNAL PARAMETERS-1'!$B$5:$J$44,8,FALSE)*VLOOKUP(SDBYLD2!CD$4,'[1]INTERNAL PARAMETERS-1'!$B$5:$J$44,3,FALSE)</f>
        <v>0</v>
      </c>
      <c r="CE147" s="44">
        <f>SDBYLD1!CE147*VLOOKUP(SDBYLD2!CE$4,'[1]INTERNAL PARAMETERS-1'!$B$5:$J$44,5,FALSE)*VLOOKUP(SDBYLD2!CE$4,'[1]INTERNAL PARAMETERS-1'!$B$5:$J$44,6,FALSE)*VLOOKUP(SDBYLD2!CE$4,'[1]INTERNAL PARAMETERS-1'!$B$5:$J$44,3,FALSE) + SDBYLD1!CE147*(1-VLOOKUP(SDBYLD2!CE$4,'[1]INTERNAL PARAMETERS-1'!$B$5:$J$44,5,FALSE))*VLOOKUP(SDBYLD2!CE$4,'[1]INTERNAL PARAMETERS-1'!$B$5:$J$44,8,FALSE)*VLOOKUP(SDBYLD2!CE$4,'[1]INTERNAL PARAMETERS-1'!$B$5:$J$44,3,FALSE)</f>
        <v>0</v>
      </c>
      <c r="CF147" s="44">
        <f>SDBYLD1!CF147*VLOOKUP(SDBYLD2!CF$4,'[1]INTERNAL PARAMETERS-1'!$B$5:$J$44,5,FALSE)*VLOOKUP(SDBYLD2!CF$4,'[1]INTERNAL PARAMETERS-1'!$B$5:$J$44,6,FALSE)*VLOOKUP(SDBYLD2!CF$4,'[1]INTERNAL PARAMETERS-1'!$B$5:$J$44,3,FALSE) + SDBYLD1!CF147*(1-VLOOKUP(SDBYLD2!CF$4,'[1]INTERNAL PARAMETERS-1'!$B$5:$J$44,5,FALSE))*VLOOKUP(SDBYLD2!CF$4,'[1]INTERNAL PARAMETERS-1'!$B$5:$J$44,8,FALSE)*VLOOKUP(SDBYLD2!CF$4,'[1]INTERNAL PARAMETERS-1'!$B$5:$J$44,3,FALSE)</f>
        <v>0</v>
      </c>
      <c r="CG147" s="44">
        <f>SDBYLD1!CG147*VLOOKUP(SDBYLD2!CG$4,'[1]INTERNAL PARAMETERS-1'!$B$5:$J$44,5,FALSE)*VLOOKUP(SDBYLD2!CG$4,'[1]INTERNAL PARAMETERS-1'!$B$5:$J$44,6,FALSE)*VLOOKUP(SDBYLD2!CG$4,'[1]INTERNAL PARAMETERS-1'!$B$5:$J$44,3,FALSE) + SDBYLD1!CG147*(1-VLOOKUP(SDBYLD2!CG$4,'[1]INTERNAL PARAMETERS-1'!$B$5:$J$44,5,FALSE))*VLOOKUP(SDBYLD2!CG$4,'[1]INTERNAL PARAMETERS-1'!$B$5:$J$44,8,FALSE)*VLOOKUP(SDBYLD2!CG$4,'[1]INTERNAL PARAMETERS-1'!$B$5:$J$44,3,FALSE)</f>
        <v>0</v>
      </c>
      <c r="CH147" s="43">
        <f>SDBYLD1!CH147*VLOOKUP(SDBYLD2!CH$4,'[1]INTERNAL PARAMETERS-1'!$B$5:$J$44,5,FALSE)*VLOOKUP(SDBYLD2!CH$4,'[1]INTERNAL PARAMETERS-1'!$B$5:$J$44,6,FALSE)*VLOOKUP(SDBYLD2!CH$4,'[1]INTERNAL PARAMETERS-1'!$B$5:$J$44,3,FALSE) + SDBYLD1!CH147*(1-VLOOKUP(SDBYLD2!CH$4,'[1]INTERNAL PARAMETERS-1'!$B$5:$J$44,5,FALSE))*VLOOKUP(SDBYLD2!CH$4,'[1]INTERNAL PARAMETERS-1'!$B$5:$J$44,8,FALSE)*VLOOKUP(SDBYLD2!CH$4,'[1]INTERNAL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SDBeam!X148</f>
        <v>0</v>
      </c>
      <c r="F148" s="56">
        <f>'[1]INTERNAL PARAMETERS-1'!M22</f>
        <v>5.05</v>
      </c>
      <c r="G148" s="45">
        <f>SDBYLD1!G148*VLOOKUP(SDBYLD2!G$4,'[1]INTERNAL PARAMETERS-1'!$B$5:$J$44,5,FALSE)*VLOOKUP(SDBYLD2!G$4,'[1]INTERNAL PARAMETERS-1'!$B$5:$J$44,7,FALSE)*SDBYLD2!$F148 + SDBYLD1!G148*(1-VLOOKUP(SDBYLD2!G$4,'[1]INTERNAL PARAMETERS-1'!$B$5:$J$44,5,FALSE))*VLOOKUP(SDBYLD2!G$4,'[1]INTERNAL PARAMETERS-1'!$B$5:$J$44,9,FALSE)*SDBYLD2!$F148</f>
        <v>0</v>
      </c>
      <c r="H148" s="44">
        <f>SDBYLD1!H148*VLOOKUP(SDBYLD2!H$4,'[1]INTERNAL PARAMETERS-1'!$B$5:$J$44,5,FALSE)*VLOOKUP(SDBYLD2!H$4,'[1]INTERNAL PARAMETERS-1'!$B$5:$J$44,7,FALSE)*SDBYLD2!$F148 + SDBYLD1!H148*(1-VLOOKUP(SDBYLD2!H$4,'[1]INTERNAL PARAMETERS-1'!$B$5:$J$44,5,FALSE))*VLOOKUP(SDBYLD2!H$4,'[1]INTERNAL PARAMETERS-1'!$B$5:$J$44,9,FALSE)*SDBYLD2!$F148</f>
        <v>0</v>
      </c>
      <c r="I148" s="44">
        <f>SDBYLD1!I148*VLOOKUP(SDBYLD2!I$4,'[1]INTERNAL PARAMETERS-1'!$B$5:$J$44,5,FALSE)*VLOOKUP(SDBYLD2!I$4,'[1]INTERNAL PARAMETERS-1'!$B$5:$J$44,7,FALSE)*SDBYLD2!$F148 + SDBYLD1!I148*(1-VLOOKUP(SDBYLD2!I$4,'[1]INTERNAL PARAMETERS-1'!$B$5:$J$44,5,FALSE))*VLOOKUP(SDBYLD2!I$4,'[1]INTERNAL PARAMETERS-1'!$B$5:$J$44,9,FALSE)*SDBYLD2!$F148</f>
        <v>0</v>
      </c>
      <c r="J148" s="44">
        <f>SDBYLD1!J148*VLOOKUP(SDBYLD2!J$4,'[1]INTERNAL PARAMETERS-1'!$B$5:$J$44,5,FALSE)*VLOOKUP(SDBYLD2!J$4,'[1]INTERNAL PARAMETERS-1'!$B$5:$J$44,7,FALSE)*SDBYLD2!$F148 + SDBYLD1!J148*(1-VLOOKUP(SDBYLD2!J$4,'[1]INTERNAL PARAMETERS-1'!$B$5:$J$44,5,FALSE))*VLOOKUP(SDBYLD2!J$4,'[1]INTERNAL PARAMETERS-1'!$B$5:$J$44,9,FALSE)*SDBYLD2!$F148</f>
        <v>0</v>
      </c>
      <c r="K148" s="44">
        <f>SDBYLD1!K148*VLOOKUP(SDBYLD2!K$4,'[1]INTERNAL PARAMETERS-1'!$B$5:$J$44,5,FALSE)*VLOOKUP(SDBYLD2!K$4,'[1]INTERNAL PARAMETERS-1'!$B$5:$J$44,7,FALSE)*SDBYLD2!$F148 + SDBYLD1!K148*(1-VLOOKUP(SDBYLD2!K$4,'[1]INTERNAL PARAMETERS-1'!$B$5:$J$44,5,FALSE))*VLOOKUP(SDBYLD2!K$4,'[1]INTERNAL PARAMETERS-1'!$B$5:$J$44,9,FALSE)*SDBYLD2!$F148</f>
        <v>0</v>
      </c>
      <c r="L148" s="44">
        <f>SDBYLD1!L148*VLOOKUP(SDBYLD2!L$4,'[1]INTERNAL PARAMETERS-1'!$B$5:$J$44,5,FALSE)*VLOOKUP(SDBYLD2!L$4,'[1]INTERNAL PARAMETERS-1'!$B$5:$J$44,7,FALSE)*SDBYLD2!$F148 + SDBYLD1!L148*(1-VLOOKUP(SDBYLD2!L$4,'[1]INTERNAL PARAMETERS-1'!$B$5:$J$44,5,FALSE))*VLOOKUP(SDBYLD2!L$4,'[1]INTERNAL PARAMETERS-1'!$B$5:$J$44,9,FALSE)*SDBYLD2!$F148</f>
        <v>0</v>
      </c>
      <c r="M148" s="44">
        <f>SDBYLD1!M148*VLOOKUP(SDBYLD2!M$4,'[1]INTERNAL PARAMETERS-1'!$B$5:$J$44,5,FALSE)*VLOOKUP(SDBYLD2!M$4,'[1]INTERNAL PARAMETERS-1'!$B$5:$J$44,7,FALSE)*SDBYLD2!$F148 + SDBYLD1!M148*(1-VLOOKUP(SDBYLD2!M$4,'[1]INTERNAL PARAMETERS-1'!$B$5:$J$44,5,FALSE))*VLOOKUP(SDBYLD2!M$4,'[1]INTERNAL PARAMETERS-1'!$B$5:$J$44,9,FALSE)*SDBYLD2!$F148</f>
        <v>0</v>
      </c>
      <c r="N148" s="44">
        <f>SDBYLD1!N148*VLOOKUP(SDBYLD2!N$4,'[1]INTERNAL PARAMETERS-1'!$B$5:$J$44,5,FALSE)*VLOOKUP(SDBYLD2!N$4,'[1]INTERNAL PARAMETERS-1'!$B$5:$J$44,7,FALSE)*SDBYLD2!$F148 + SDBYLD1!N148*(1-VLOOKUP(SDBYLD2!N$4,'[1]INTERNAL PARAMETERS-1'!$B$5:$J$44,5,FALSE))*VLOOKUP(SDBYLD2!N$4,'[1]INTERNAL PARAMETERS-1'!$B$5:$J$44,9,FALSE)*SDBYLD2!$F148</f>
        <v>0</v>
      </c>
      <c r="O148" s="44">
        <f>SDBYLD1!O148*VLOOKUP(SDBYLD2!O$4,'[1]INTERNAL PARAMETERS-1'!$B$5:$J$44,5,FALSE)*VLOOKUP(SDBYLD2!O$4,'[1]INTERNAL PARAMETERS-1'!$B$5:$J$44,7,FALSE)*SDBYLD2!$F148 + SDBYLD1!O148*(1-VLOOKUP(SDBYLD2!O$4,'[1]INTERNAL PARAMETERS-1'!$B$5:$J$44,5,FALSE))*VLOOKUP(SDBYLD2!O$4,'[1]INTERNAL PARAMETERS-1'!$B$5:$J$44,9,FALSE)*SDBYLD2!$F148</f>
        <v>0</v>
      </c>
      <c r="P148" s="44">
        <f>SDBYLD1!P148*VLOOKUP(SDBYLD2!P$4,'[1]INTERNAL PARAMETERS-1'!$B$5:$J$44,5,FALSE)*VLOOKUP(SDBYLD2!P$4,'[1]INTERNAL PARAMETERS-1'!$B$5:$J$44,7,FALSE)*SDBYLD2!$F148 + SDBYLD1!P148*(1-VLOOKUP(SDBYLD2!P$4,'[1]INTERNAL PARAMETERS-1'!$B$5:$J$44,5,FALSE))*VLOOKUP(SDBYLD2!P$4,'[1]INTERNAL PARAMETERS-1'!$B$5:$J$44,9,FALSE)*SDBYLD2!$F148</f>
        <v>0</v>
      </c>
      <c r="Q148" s="44">
        <f>SDBYLD1!Q148*VLOOKUP(SDBYLD2!Q$4,'[1]INTERNAL PARAMETERS-1'!$B$5:$J$44,5,FALSE)*VLOOKUP(SDBYLD2!Q$4,'[1]INTERNAL PARAMETERS-1'!$B$5:$J$44,7,FALSE)*SDBYLD2!$F148 + SDBYLD1!Q148*(1-VLOOKUP(SDBYLD2!Q$4,'[1]INTERNAL PARAMETERS-1'!$B$5:$J$44,5,FALSE))*VLOOKUP(SDBYLD2!Q$4,'[1]INTERNAL PARAMETERS-1'!$B$5:$J$44,9,FALSE)*SDBYLD2!$F148</f>
        <v>0</v>
      </c>
      <c r="R148" s="44">
        <f>SDBYLD1!R148*VLOOKUP(SDBYLD2!R$4,'[1]INTERNAL PARAMETERS-1'!$B$5:$J$44,5,FALSE)*VLOOKUP(SDBYLD2!R$4,'[1]INTERNAL PARAMETERS-1'!$B$5:$J$44,7,FALSE)*SDBYLD2!$F148 + SDBYLD1!R148*(1-VLOOKUP(SDBYLD2!R$4,'[1]INTERNAL PARAMETERS-1'!$B$5:$J$44,5,FALSE))*VLOOKUP(SDBYLD2!R$4,'[1]INTERNAL PARAMETERS-1'!$B$5:$J$44,9,FALSE)*SDBYLD2!$F148</f>
        <v>0</v>
      </c>
      <c r="S148" s="44">
        <f>SDBYLD1!S148*VLOOKUP(SDBYLD2!S$4,'[1]INTERNAL PARAMETERS-1'!$B$5:$J$44,5,FALSE)*VLOOKUP(SDBYLD2!S$4,'[1]INTERNAL PARAMETERS-1'!$B$5:$J$44,7,FALSE)*SDBYLD2!$F148 + SDBYLD1!S148*(1-VLOOKUP(SDBYLD2!S$4,'[1]INTERNAL PARAMETERS-1'!$B$5:$J$44,5,FALSE))*VLOOKUP(SDBYLD2!S$4,'[1]INTERNAL PARAMETERS-1'!$B$5:$J$44,9,FALSE)*SDBYLD2!$F148</f>
        <v>0</v>
      </c>
      <c r="T148" s="44">
        <f>SDBYLD1!T148*VLOOKUP(SDBYLD2!T$4,'[1]INTERNAL PARAMETERS-1'!$B$5:$J$44,5,FALSE)*VLOOKUP(SDBYLD2!T$4,'[1]INTERNAL PARAMETERS-1'!$B$5:$J$44,7,FALSE)*SDBYLD2!$F148 + SDBYLD1!T148*(1-VLOOKUP(SDBYLD2!T$4,'[1]INTERNAL PARAMETERS-1'!$B$5:$J$44,5,FALSE))*VLOOKUP(SDBYLD2!T$4,'[1]INTERNAL PARAMETERS-1'!$B$5:$J$44,9,FALSE)*SDBYLD2!$F148</f>
        <v>0</v>
      </c>
      <c r="U148" s="44">
        <f>SDBYLD1!U148*VLOOKUP(SDBYLD2!U$4,'[1]INTERNAL PARAMETERS-1'!$B$5:$J$44,5,FALSE)*VLOOKUP(SDBYLD2!U$4,'[1]INTERNAL PARAMETERS-1'!$B$5:$J$44,7,FALSE)*SDBYLD2!$F148 + SDBYLD1!U148*(1-VLOOKUP(SDBYLD2!U$4,'[1]INTERNAL PARAMETERS-1'!$B$5:$J$44,5,FALSE))*VLOOKUP(SDBYLD2!U$4,'[1]INTERNAL PARAMETERS-1'!$B$5:$J$44,9,FALSE)*SDBYLD2!$F148</f>
        <v>0</v>
      </c>
      <c r="V148" s="44">
        <f>SDBYLD1!V148*VLOOKUP(SDBYLD2!V$4,'[1]INTERNAL PARAMETERS-1'!$B$5:$J$44,5,FALSE)*VLOOKUP(SDBYLD2!V$4,'[1]INTERNAL PARAMETERS-1'!$B$5:$J$44,7,FALSE)*SDBYLD2!$F148 + SDBYLD1!V148*(1-VLOOKUP(SDBYLD2!V$4,'[1]INTERNAL PARAMETERS-1'!$B$5:$J$44,5,FALSE))*VLOOKUP(SDBYLD2!V$4,'[1]INTERNAL PARAMETERS-1'!$B$5:$J$44,9,FALSE)*SDBYLD2!$F148</f>
        <v>0</v>
      </c>
      <c r="W148" s="44">
        <f>SDBYLD1!W148*VLOOKUP(SDBYLD2!W$4,'[1]INTERNAL PARAMETERS-1'!$B$5:$J$44,5,FALSE)*VLOOKUP(SDBYLD2!W$4,'[1]INTERNAL PARAMETERS-1'!$B$5:$J$44,7,FALSE)*SDBYLD2!$F148 + SDBYLD1!W148*(1-VLOOKUP(SDBYLD2!W$4,'[1]INTERNAL PARAMETERS-1'!$B$5:$J$44,5,FALSE))*VLOOKUP(SDBYLD2!W$4,'[1]INTERNAL PARAMETERS-1'!$B$5:$J$44,9,FALSE)*SDBYLD2!$F148</f>
        <v>0</v>
      </c>
      <c r="X148" s="44">
        <f>SDBYLD1!X148*VLOOKUP(SDBYLD2!X$4,'[1]INTERNAL PARAMETERS-1'!$B$5:$J$44,5,FALSE)*VLOOKUP(SDBYLD2!X$4,'[1]INTERNAL PARAMETERS-1'!$B$5:$J$44,7,FALSE)*SDBYLD2!$F148 + SDBYLD1!X148*(1-VLOOKUP(SDBYLD2!X$4,'[1]INTERNAL PARAMETERS-1'!$B$5:$J$44,5,FALSE))*VLOOKUP(SDBYLD2!X$4,'[1]INTERNAL PARAMETERS-1'!$B$5:$J$44,9,FALSE)*SDBYLD2!$F148</f>
        <v>0</v>
      </c>
      <c r="Y148" s="44">
        <f>SDBYLD1!Y148*VLOOKUP(SDBYLD2!Y$4,'[1]INTERNAL PARAMETERS-1'!$B$5:$J$44,5,FALSE)*VLOOKUP(SDBYLD2!Y$4,'[1]INTERNAL PARAMETERS-1'!$B$5:$J$44,7,FALSE)*SDBYLD2!$F148 + SDBYLD1!Y148*(1-VLOOKUP(SDBYLD2!Y$4,'[1]INTERNAL PARAMETERS-1'!$B$5:$J$44,5,FALSE))*VLOOKUP(SDBYLD2!Y$4,'[1]INTERNAL PARAMETERS-1'!$B$5:$J$44,9,FALSE)*SDBYLD2!$F148</f>
        <v>0</v>
      </c>
      <c r="Z148" s="44">
        <f>SDBYLD1!Z148*VLOOKUP(SDBYLD2!Z$4,'[1]INTERNAL PARAMETERS-1'!$B$5:$J$44,5,FALSE)*VLOOKUP(SDBYLD2!Z$4,'[1]INTERNAL PARAMETERS-1'!$B$5:$J$44,7,FALSE)*SDBYLD2!$F148 + SDBYLD1!Z148*(1-VLOOKUP(SDBYLD2!Z$4,'[1]INTERNAL PARAMETERS-1'!$B$5:$J$44,5,FALSE))*VLOOKUP(SDBYLD2!Z$4,'[1]INTERNAL PARAMETERS-1'!$B$5:$J$44,9,FALSE)*SDBYLD2!$F148</f>
        <v>0</v>
      </c>
      <c r="AA148" s="44">
        <f>SDBYLD1!AA148*VLOOKUP(SDBYLD2!AA$4,'[1]INTERNAL PARAMETERS-1'!$B$5:$J$44,5,FALSE)*VLOOKUP(SDBYLD2!AA$4,'[1]INTERNAL PARAMETERS-1'!$B$5:$J$44,7,FALSE)*SDBYLD2!$F148 + SDBYLD1!AA148*(1-VLOOKUP(SDBYLD2!AA$4,'[1]INTERNAL PARAMETERS-1'!$B$5:$J$44,5,FALSE))*VLOOKUP(SDBYLD2!AA$4,'[1]INTERNAL PARAMETERS-1'!$B$5:$J$44,9,FALSE)*SDBYLD2!$F148</f>
        <v>0</v>
      </c>
      <c r="AB148" s="44">
        <f>SDBYLD1!AB148*VLOOKUP(SDBYLD2!AB$4,'[1]INTERNAL PARAMETERS-1'!$B$5:$J$44,5,FALSE)*VLOOKUP(SDBYLD2!AB$4,'[1]INTERNAL PARAMETERS-1'!$B$5:$J$44,7,FALSE)*SDBYLD2!$F148 + SDBYLD1!AB148*(1-VLOOKUP(SDBYLD2!AB$4,'[1]INTERNAL PARAMETERS-1'!$B$5:$J$44,5,FALSE))*VLOOKUP(SDBYLD2!AB$4,'[1]INTERNAL PARAMETERS-1'!$B$5:$J$44,9,FALSE)*SDBYLD2!$F148</f>
        <v>0</v>
      </c>
      <c r="AC148" s="44">
        <f>SDBYLD1!AC148*VLOOKUP(SDBYLD2!AC$4,'[1]INTERNAL PARAMETERS-1'!$B$5:$J$44,5,FALSE)*VLOOKUP(SDBYLD2!AC$4,'[1]INTERNAL PARAMETERS-1'!$B$5:$J$44,7,FALSE)*SDBYLD2!$F148 + SDBYLD1!AC148*(1-VLOOKUP(SDBYLD2!AC$4,'[1]INTERNAL PARAMETERS-1'!$B$5:$J$44,5,FALSE))*VLOOKUP(SDBYLD2!AC$4,'[1]INTERNAL PARAMETERS-1'!$B$5:$J$44,9,FALSE)*SDBYLD2!$F148</f>
        <v>0</v>
      </c>
      <c r="AD148" s="44">
        <f>SDBYLD1!AD148*VLOOKUP(SDBYLD2!AD$4,'[1]INTERNAL PARAMETERS-1'!$B$5:$J$44,5,FALSE)*VLOOKUP(SDBYLD2!AD$4,'[1]INTERNAL PARAMETERS-1'!$B$5:$J$44,7,FALSE)*SDBYLD2!$F148 + SDBYLD1!AD148*(1-VLOOKUP(SDBYLD2!AD$4,'[1]INTERNAL PARAMETERS-1'!$B$5:$J$44,5,FALSE))*VLOOKUP(SDBYLD2!AD$4,'[1]INTERNAL PARAMETERS-1'!$B$5:$J$44,9,FALSE)*SDBYLD2!$F148</f>
        <v>0</v>
      </c>
      <c r="AE148" s="44">
        <f>SDBYLD1!AE148*VLOOKUP(SDBYLD2!AE$4,'[1]INTERNAL PARAMETERS-1'!$B$5:$J$44,5,FALSE)*VLOOKUP(SDBYLD2!AE$4,'[1]INTERNAL PARAMETERS-1'!$B$5:$J$44,7,FALSE)*SDBYLD2!$F148 + SDBYLD1!AE148*(1-VLOOKUP(SDBYLD2!AE$4,'[1]INTERNAL PARAMETERS-1'!$B$5:$J$44,5,FALSE))*VLOOKUP(SDBYLD2!AE$4,'[1]INTERNAL PARAMETERS-1'!$B$5:$J$44,9,FALSE)*SDBYLD2!$F148</f>
        <v>0</v>
      </c>
      <c r="AF148" s="44">
        <f>SDBYLD1!AF148*VLOOKUP(SDBYLD2!AF$4,'[1]INTERNAL PARAMETERS-1'!$B$5:$J$44,5,FALSE)*VLOOKUP(SDBYLD2!AF$4,'[1]INTERNAL PARAMETERS-1'!$B$5:$J$44,7,FALSE)*SDBYLD2!$F148 + SDBYLD1!AF148*(1-VLOOKUP(SDBYLD2!AF$4,'[1]INTERNAL PARAMETERS-1'!$B$5:$J$44,5,FALSE))*VLOOKUP(SDBYLD2!AF$4,'[1]INTERNAL PARAMETERS-1'!$B$5:$J$44,9,FALSE)*SDBYLD2!$F148</f>
        <v>0</v>
      </c>
      <c r="AG148" s="44">
        <f>SDBYLD1!AG148*VLOOKUP(SDBYLD2!AG$4,'[1]INTERNAL PARAMETERS-1'!$B$5:$J$44,5,FALSE)*VLOOKUP(SDBYLD2!AG$4,'[1]INTERNAL PARAMETERS-1'!$B$5:$J$44,7,FALSE)*SDBYLD2!$F148 + SDBYLD1!AG148*(1-VLOOKUP(SDBYLD2!AG$4,'[1]INTERNAL PARAMETERS-1'!$B$5:$J$44,5,FALSE))*VLOOKUP(SDBYLD2!AG$4,'[1]INTERNAL PARAMETERS-1'!$B$5:$J$44,9,FALSE)*SDBYLD2!$F148</f>
        <v>0</v>
      </c>
      <c r="AH148" s="44">
        <f>SDBYLD1!AH148*VLOOKUP(SDBYLD2!AH$4,'[1]INTERNAL PARAMETERS-1'!$B$5:$J$44,5,FALSE)*VLOOKUP(SDBYLD2!AH$4,'[1]INTERNAL PARAMETERS-1'!$B$5:$J$44,7,FALSE)*SDBYLD2!$F148 + SDBYLD1!AH148*(1-VLOOKUP(SDBYLD2!AH$4,'[1]INTERNAL PARAMETERS-1'!$B$5:$J$44,5,FALSE))*VLOOKUP(SDBYLD2!AH$4,'[1]INTERNAL PARAMETERS-1'!$B$5:$J$44,9,FALSE)*SDBYLD2!$F148</f>
        <v>0</v>
      </c>
      <c r="AI148" s="44">
        <f>SDBYLD1!AI148*VLOOKUP(SDBYLD2!AI$4,'[1]INTERNAL PARAMETERS-1'!$B$5:$J$44,5,FALSE)*VLOOKUP(SDBYLD2!AI$4,'[1]INTERNAL PARAMETERS-1'!$B$5:$J$44,7,FALSE)*SDBYLD2!$F148 + SDBYLD1!AI148*(1-VLOOKUP(SDBYLD2!AI$4,'[1]INTERNAL PARAMETERS-1'!$B$5:$J$44,5,FALSE))*VLOOKUP(SDBYLD2!AI$4,'[1]INTERNAL PARAMETERS-1'!$B$5:$J$44,9,FALSE)*SDBYLD2!$F148</f>
        <v>0</v>
      </c>
      <c r="AJ148" s="44">
        <f>SDBYLD1!AJ148*VLOOKUP(SDBYLD2!AJ$4,'[1]INTERNAL PARAMETERS-1'!$B$5:$J$44,5,FALSE)*VLOOKUP(SDBYLD2!AJ$4,'[1]INTERNAL PARAMETERS-1'!$B$5:$J$44,7,FALSE)*SDBYLD2!$F148 + SDBYLD1!AJ148*(1-VLOOKUP(SDBYLD2!AJ$4,'[1]INTERNAL PARAMETERS-1'!$B$5:$J$44,5,FALSE))*VLOOKUP(SDBYLD2!AJ$4,'[1]INTERNAL PARAMETERS-1'!$B$5:$J$44,9,FALSE)*SDBYLD2!$F148</f>
        <v>0</v>
      </c>
      <c r="AK148" s="44">
        <f>SDBYLD1!AK148*VLOOKUP(SDBYLD2!AK$4,'[1]INTERNAL PARAMETERS-1'!$B$5:$J$44,5,FALSE)*VLOOKUP(SDBYLD2!AK$4,'[1]INTERNAL PARAMETERS-1'!$B$5:$J$44,7,FALSE)*SDBYLD2!$F148 + SDBYLD1!AK148*(1-VLOOKUP(SDBYLD2!AK$4,'[1]INTERNAL PARAMETERS-1'!$B$5:$J$44,5,FALSE))*VLOOKUP(SDBYLD2!AK$4,'[1]INTERNAL PARAMETERS-1'!$B$5:$J$44,9,FALSE)*SDBYLD2!$F148</f>
        <v>0</v>
      </c>
      <c r="AL148" s="44">
        <f>SDBYLD1!AL148*VLOOKUP(SDBYLD2!AL$4,'[1]INTERNAL PARAMETERS-1'!$B$5:$J$44,5,FALSE)*VLOOKUP(SDBYLD2!AL$4,'[1]INTERNAL PARAMETERS-1'!$B$5:$J$44,7,FALSE)*SDBYLD2!$F148 + SDBYLD1!AL148*(1-VLOOKUP(SDBYLD2!AL$4,'[1]INTERNAL PARAMETERS-1'!$B$5:$J$44,5,FALSE))*VLOOKUP(SDBYLD2!AL$4,'[1]INTERNAL PARAMETERS-1'!$B$5:$J$44,9,FALSE)*SDBYLD2!$F148</f>
        <v>0</v>
      </c>
      <c r="AM148" s="44">
        <f>SDBYLD1!AM148*VLOOKUP(SDBYLD2!AM$4,'[1]INTERNAL PARAMETERS-1'!$B$5:$J$44,5,FALSE)*VLOOKUP(SDBYLD2!AM$4,'[1]INTERNAL PARAMETERS-1'!$B$5:$J$44,7,FALSE)*SDBYLD2!$F148 + SDBYLD1!AM148*(1-VLOOKUP(SDBYLD2!AM$4,'[1]INTERNAL PARAMETERS-1'!$B$5:$J$44,5,FALSE))*VLOOKUP(SDBYLD2!AM$4,'[1]INTERNAL PARAMETERS-1'!$B$5:$J$44,9,FALSE)*SDBYLD2!$F148</f>
        <v>0</v>
      </c>
      <c r="AN148" s="44">
        <f>SDBYLD1!AN148*VLOOKUP(SDBYLD2!AN$4,'[1]INTERNAL PARAMETERS-1'!$B$5:$J$44,5,FALSE)*VLOOKUP(SDBYLD2!AN$4,'[1]INTERNAL PARAMETERS-1'!$B$5:$J$44,7,FALSE)*SDBYLD2!$F148 + SDBYLD1!AN148*(1-VLOOKUP(SDBYLD2!AN$4,'[1]INTERNAL PARAMETERS-1'!$B$5:$J$44,5,FALSE))*VLOOKUP(SDBYLD2!AN$4,'[1]INTERNAL PARAMETERS-1'!$B$5:$J$44,9,FALSE)*SDBYLD2!$F148</f>
        <v>0</v>
      </c>
      <c r="AO148" s="44">
        <f>SDBYLD1!AO148*VLOOKUP(SDBYLD2!AO$4,'[1]INTERNAL PARAMETERS-1'!$B$5:$J$44,5,FALSE)*VLOOKUP(SDBYLD2!AO$4,'[1]INTERNAL PARAMETERS-1'!$B$5:$J$44,7,FALSE)*SDBYLD2!$F148 + SDBYLD1!AO148*(1-VLOOKUP(SDBYLD2!AO$4,'[1]INTERNAL PARAMETERS-1'!$B$5:$J$44,5,FALSE))*VLOOKUP(SDBYLD2!AO$4,'[1]INTERNAL PARAMETERS-1'!$B$5:$J$44,9,FALSE)*SDBYLD2!$F148</f>
        <v>0</v>
      </c>
      <c r="AP148" s="44">
        <f>SDBYLD1!AP148*VLOOKUP(SDBYLD2!AP$4,'[1]INTERNAL PARAMETERS-1'!$B$5:$J$44,5,FALSE)*VLOOKUP(SDBYLD2!AP$4,'[1]INTERNAL PARAMETERS-1'!$B$5:$J$44,7,FALSE)*SDBYLD2!$F148 + SDBYLD1!AP148*(1-VLOOKUP(SDBYLD2!AP$4,'[1]INTERNAL PARAMETERS-1'!$B$5:$J$44,5,FALSE))*VLOOKUP(SDBYLD2!AP$4,'[1]INTERNAL PARAMETERS-1'!$B$5:$J$44,9,FALSE)*SDBYLD2!$F148</f>
        <v>0</v>
      </c>
      <c r="AQ148" s="44">
        <f>SDBYLD1!AQ148*VLOOKUP(SDBYLD2!AQ$4,'[1]INTERNAL PARAMETERS-1'!$B$5:$J$44,5,FALSE)*VLOOKUP(SDBYLD2!AQ$4,'[1]INTERNAL PARAMETERS-1'!$B$5:$J$44,7,FALSE)*SDBYLD2!$F148 + SDBYLD1!AQ148*(1-VLOOKUP(SDBYLD2!AQ$4,'[1]INTERNAL PARAMETERS-1'!$B$5:$J$44,5,FALSE))*VLOOKUP(SDBYLD2!AQ$4,'[1]INTERNAL PARAMETERS-1'!$B$5:$J$44,9,FALSE)*SDBYLD2!$F148</f>
        <v>0</v>
      </c>
      <c r="AR148" s="44">
        <f>SDBYLD1!AR148*VLOOKUP(SDBYLD2!AR$4,'[1]INTERNAL PARAMETERS-1'!$B$5:$J$44,5,FALSE)*VLOOKUP(SDBYLD2!AR$4,'[1]INTERNAL PARAMETERS-1'!$B$5:$J$44,7,FALSE)*SDBYLD2!$F148 + SDBYLD1!AR148*(1-VLOOKUP(SDBYLD2!AR$4,'[1]INTERNAL PARAMETERS-1'!$B$5:$J$44,5,FALSE))*VLOOKUP(SDBYLD2!AR$4,'[1]INTERNAL PARAMETERS-1'!$B$5:$J$44,9,FALSE)*SDBYLD2!$F148</f>
        <v>0</v>
      </c>
      <c r="AS148" s="44">
        <f>SDBYLD1!AS148*VLOOKUP(SDBYLD2!AS$4,'[1]INTERNAL PARAMETERS-1'!$B$5:$J$44,5,FALSE)*VLOOKUP(SDBYLD2!AS$4,'[1]INTERNAL PARAMETERS-1'!$B$5:$J$44,7,FALSE)*SDBYLD2!$F148 + SDBYLD1!AS148*(1-VLOOKUP(SDBYLD2!AS$4,'[1]INTERNAL PARAMETERS-1'!$B$5:$J$44,5,FALSE))*VLOOKUP(SDBYLD2!AS$4,'[1]INTERNAL PARAMETERS-1'!$B$5:$J$44,9,FALSE)*SDBYLD2!$F148</f>
        <v>0</v>
      </c>
      <c r="AT148" s="43">
        <f>SDBYLD1!AT148*VLOOKUP(SDBYLD2!AT$4,'[1]INTERNAL PARAMETERS-1'!$B$5:$J$44,5,FALSE)*VLOOKUP(SDBYLD2!AT$4,'[1]INTERNAL PARAMETERS-1'!$B$5:$J$44,7,FALSE)*SDBYLD2!$F148 + SDBYLD1!AT148*(1-VLOOKUP(SDBYLD2!AT$4,'[1]INTERNAL PARAMETERS-1'!$B$5:$J$44,5,FALSE))*VLOOKUP(SDBYLD2!AT$4,'[1]INTERNAL PARAMETERS-1'!$B$5:$J$44,9,FALSE)*SDBYLD2!$F148</f>
        <v>0</v>
      </c>
      <c r="AU148" s="45">
        <f>SDBYLD1!AU148*VLOOKUP(SDBYLD2!AU$4,'[1]INTERNAL PARAMETERS-1'!$B$5:$J$44,5,FALSE)*VLOOKUP(SDBYLD2!AU$4,'[1]INTERNAL PARAMETERS-1'!$B$5:$J$44,6,FALSE)*VLOOKUP(SDBYLD2!AU$4,'[1]INTERNAL PARAMETERS-1'!$B$5:$J$44,3,FALSE) + SDBYLD1!AU148*(1-VLOOKUP(SDBYLD2!AU$4,'[1]INTERNAL PARAMETERS-1'!$B$5:$J$44,5,FALSE))*VLOOKUP(SDBYLD2!AU$4,'[1]INTERNAL PARAMETERS-1'!$B$5:$J$44,8,FALSE)*VLOOKUP(SDBYLD2!AU$4,'[1]INTERNAL PARAMETERS-1'!$B$5:$J$44,3,FALSE)</f>
        <v>0</v>
      </c>
      <c r="AV148" s="44">
        <f>SDBYLD1!AV148*VLOOKUP(SDBYLD2!AV$4,'[1]INTERNAL PARAMETERS-1'!$B$5:$J$44,5,FALSE)*VLOOKUP(SDBYLD2!AV$4,'[1]INTERNAL PARAMETERS-1'!$B$5:$J$44,6,FALSE)*VLOOKUP(SDBYLD2!AV$4,'[1]INTERNAL PARAMETERS-1'!$B$5:$J$44,3,FALSE) + SDBYLD1!AV148*(1-VLOOKUP(SDBYLD2!AV$4,'[1]INTERNAL PARAMETERS-1'!$B$5:$J$44,5,FALSE))*VLOOKUP(SDBYLD2!AV$4,'[1]INTERNAL PARAMETERS-1'!$B$5:$J$44,8,FALSE)*VLOOKUP(SDBYLD2!AV$4,'[1]INTERNAL PARAMETERS-1'!$B$5:$J$44,3,FALSE)</f>
        <v>0</v>
      </c>
      <c r="AW148" s="44">
        <f>SDBYLD1!AW148*VLOOKUP(SDBYLD2!AW$4,'[1]INTERNAL PARAMETERS-1'!$B$5:$J$44,5,FALSE)*VLOOKUP(SDBYLD2!AW$4,'[1]INTERNAL PARAMETERS-1'!$B$5:$J$44,6,FALSE)*VLOOKUP(SDBYLD2!AW$4,'[1]INTERNAL PARAMETERS-1'!$B$5:$J$44,3,FALSE) + SDBYLD1!AW148*(1-VLOOKUP(SDBYLD2!AW$4,'[1]INTERNAL PARAMETERS-1'!$B$5:$J$44,5,FALSE))*VLOOKUP(SDBYLD2!AW$4,'[1]INTERNAL PARAMETERS-1'!$B$5:$J$44,8,FALSE)*VLOOKUP(SDBYLD2!AW$4,'[1]INTERNAL PARAMETERS-1'!$B$5:$J$44,3,FALSE)</f>
        <v>0</v>
      </c>
      <c r="AX148" s="44">
        <f>SDBYLD1!AX148*VLOOKUP(SDBYLD2!AX$4,'[1]INTERNAL PARAMETERS-1'!$B$5:$J$44,5,FALSE)*VLOOKUP(SDBYLD2!AX$4,'[1]INTERNAL PARAMETERS-1'!$B$5:$J$44,6,FALSE)*VLOOKUP(SDBYLD2!AX$4,'[1]INTERNAL PARAMETERS-1'!$B$5:$J$44,3,FALSE) + SDBYLD1!AX148*(1-VLOOKUP(SDBYLD2!AX$4,'[1]INTERNAL PARAMETERS-1'!$B$5:$J$44,5,FALSE))*VLOOKUP(SDBYLD2!AX$4,'[1]INTERNAL PARAMETERS-1'!$B$5:$J$44,8,FALSE)*VLOOKUP(SDBYLD2!AX$4,'[1]INTERNAL PARAMETERS-1'!$B$5:$J$44,3,FALSE)</f>
        <v>0</v>
      </c>
      <c r="AY148" s="44">
        <f>SDBYLD1!AY148*VLOOKUP(SDBYLD2!AY$4,'[1]INTERNAL PARAMETERS-1'!$B$5:$J$44,5,FALSE)*VLOOKUP(SDBYLD2!AY$4,'[1]INTERNAL PARAMETERS-1'!$B$5:$J$44,6,FALSE)*VLOOKUP(SDBYLD2!AY$4,'[1]INTERNAL PARAMETERS-1'!$B$5:$J$44,3,FALSE) + SDBYLD1!AY148*(1-VLOOKUP(SDBYLD2!AY$4,'[1]INTERNAL PARAMETERS-1'!$B$5:$J$44,5,FALSE))*VLOOKUP(SDBYLD2!AY$4,'[1]INTERNAL PARAMETERS-1'!$B$5:$J$44,8,FALSE)*VLOOKUP(SDBYLD2!AY$4,'[1]INTERNAL PARAMETERS-1'!$B$5:$J$44,3,FALSE)</f>
        <v>0</v>
      </c>
      <c r="AZ148" s="44">
        <f>SDBYLD1!AZ148*VLOOKUP(SDBYLD2!AZ$4,'[1]INTERNAL PARAMETERS-1'!$B$5:$J$44,5,FALSE)*VLOOKUP(SDBYLD2!AZ$4,'[1]INTERNAL PARAMETERS-1'!$B$5:$J$44,6,FALSE)*VLOOKUP(SDBYLD2!AZ$4,'[1]INTERNAL PARAMETERS-1'!$B$5:$J$44,3,FALSE) + SDBYLD1!AZ148*(1-VLOOKUP(SDBYLD2!AZ$4,'[1]INTERNAL PARAMETERS-1'!$B$5:$J$44,5,FALSE))*VLOOKUP(SDBYLD2!AZ$4,'[1]INTERNAL PARAMETERS-1'!$B$5:$J$44,8,FALSE)*VLOOKUP(SDBYLD2!AZ$4,'[1]INTERNAL PARAMETERS-1'!$B$5:$J$44,3,FALSE)</f>
        <v>0</v>
      </c>
      <c r="BA148" s="44">
        <f>SDBYLD1!BA148*VLOOKUP(SDBYLD2!BA$4,'[1]INTERNAL PARAMETERS-1'!$B$5:$J$44,5,FALSE)*VLOOKUP(SDBYLD2!BA$4,'[1]INTERNAL PARAMETERS-1'!$B$5:$J$44,6,FALSE)*VLOOKUP(SDBYLD2!BA$4,'[1]INTERNAL PARAMETERS-1'!$B$5:$J$44,3,FALSE) + SDBYLD1!BA148*(1-VLOOKUP(SDBYLD2!BA$4,'[1]INTERNAL PARAMETERS-1'!$B$5:$J$44,5,FALSE))*VLOOKUP(SDBYLD2!BA$4,'[1]INTERNAL PARAMETERS-1'!$B$5:$J$44,8,FALSE)*VLOOKUP(SDBYLD2!BA$4,'[1]INTERNAL PARAMETERS-1'!$B$5:$J$44,3,FALSE)</f>
        <v>0</v>
      </c>
      <c r="BB148" s="44">
        <f>SDBYLD1!BB148*VLOOKUP(SDBYLD2!BB$4,'[1]INTERNAL PARAMETERS-1'!$B$5:$J$44,5,FALSE)*VLOOKUP(SDBYLD2!BB$4,'[1]INTERNAL PARAMETERS-1'!$B$5:$J$44,6,FALSE)*VLOOKUP(SDBYLD2!BB$4,'[1]INTERNAL PARAMETERS-1'!$B$5:$J$44,3,FALSE) + SDBYLD1!BB148*(1-VLOOKUP(SDBYLD2!BB$4,'[1]INTERNAL PARAMETERS-1'!$B$5:$J$44,5,FALSE))*VLOOKUP(SDBYLD2!BB$4,'[1]INTERNAL PARAMETERS-1'!$B$5:$J$44,8,FALSE)*VLOOKUP(SDBYLD2!BB$4,'[1]INTERNAL PARAMETERS-1'!$B$5:$J$44,3,FALSE)</f>
        <v>0</v>
      </c>
      <c r="BC148" s="44">
        <f>SDBYLD1!BC148*VLOOKUP(SDBYLD2!BC$4,'[1]INTERNAL PARAMETERS-1'!$B$5:$J$44,5,FALSE)*VLOOKUP(SDBYLD2!BC$4,'[1]INTERNAL PARAMETERS-1'!$B$5:$J$44,6,FALSE)*VLOOKUP(SDBYLD2!BC$4,'[1]INTERNAL PARAMETERS-1'!$B$5:$J$44,3,FALSE) + SDBYLD1!BC148*(1-VLOOKUP(SDBYLD2!BC$4,'[1]INTERNAL PARAMETERS-1'!$B$5:$J$44,5,FALSE))*VLOOKUP(SDBYLD2!BC$4,'[1]INTERNAL PARAMETERS-1'!$B$5:$J$44,8,FALSE)*VLOOKUP(SDBYLD2!BC$4,'[1]INTERNAL PARAMETERS-1'!$B$5:$J$44,3,FALSE)</f>
        <v>0</v>
      </c>
      <c r="BD148" s="44">
        <f>SDBYLD1!BD148*VLOOKUP(SDBYLD2!BD$4,'[1]INTERNAL PARAMETERS-1'!$B$5:$J$44,5,FALSE)*VLOOKUP(SDBYLD2!BD$4,'[1]INTERNAL PARAMETERS-1'!$B$5:$J$44,6,FALSE)*VLOOKUP(SDBYLD2!BD$4,'[1]INTERNAL PARAMETERS-1'!$B$5:$J$44,3,FALSE) + SDBYLD1!BD148*(1-VLOOKUP(SDBYLD2!BD$4,'[1]INTERNAL PARAMETERS-1'!$B$5:$J$44,5,FALSE))*VLOOKUP(SDBYLD2!BD$4,'[1]INTERNAL PARAMETERS-1'!$B$5:$J$44,8,FALSE)*VLOOKUP(SDBYLD2!BD$4,'[1]INTERNAL PARAMETERS-1'!$B$5:$J$44,3,FALSE)</f>
        <v>0</v>
      </c>
      <c r="BE148" s="44">
        <f>SDBYLD1!BE148*VLOOKUP(SDBYLD2!BE$4,'[1]INTERNAL PARAMETERS-1'!$B$5:$J$44,5,FALSE)*VLOOKUP(SDBYLD2!BE$4,'[1]INTERNAL PARAMETERS-1'!$B$5:$J$44,6,FALSE)*VLOOKUP(SDBYLD2!BE$4,'[1]INTERNAL PARAMETERS-1'!$B$5:$J$44,3,FALSE) + SDBYLD1!BE148*(1-VLOOKUP(SDBYLD2!BE$4,'[1]INTERNAL PARAMETERS-1'!$B$5:$J$44,5,FALSE))*VLOOKUP(SDBYLD2!BE$4,'[1]INTERNAL PARAMETERS-1'!$B$5:$J$44,8,FALSE)*VLOOKUP(SDBYLD2!BE$4,'[1]INTERNAL PARAMETERS-1'!$B$5:$J$44,3,FALSE)</f>
        <v>0</v>
      </c>
      <c r="BF148" s="44">
        <f>SDBYLD1!BF148*VLOOKUP(SDBYLD2!BF$4,'[1]INTERNAL PARAMETERS-1'!$B$5:$J$44,5,FALSE)*VLOOKUP(SDBYLD2!BF$4,'[1]INTERNAL PARAMETERS-1'!$B$5:$J$44,6,FALSE)*VLOOKUP(SDBYLD2!BF$4,'[1]INTERNAL PARAMETERS-1'!$B$5:$J$44,3,FALSE) + SDBYLD1!BF148*(1-VLOOKUP(SDBYLD2!BF$4,'[1]INTERNAL PARAMETERS-1'!$B$5:$J$44,5,FALSE))*VLOOKUP(SDBYLD2!BF$4,'[1]INTERNAL PARAMETERS-1'!$B$5:$J$44,8,FALSE)*VLOOKUP(SDBYLD2!BF$4,'[1]INTERNAL PARAMETERS-1'!$B$5:$J$44,3,FALSE)</f>
        <v>0</v>
      </c>
      <c r="BG148" s="44">
        <f>SDBYLD1!BG148*VLOOKUP(SDBYLD2!BG$4,'[1]INTERNAL PARAMETERS-1'!$B$5:$J$44,5,FALSE)*VLOOKUP(SDBYLD2!BG$4,'[1]INTERNAL PARAMETERS-1'!$B$5:$J$44,6,FALSE)*VLOOKUP(SDBYLD2!BG$4,'[1]INTERNAL PARAMETERS-1'!$B$5:$J$44,3,FALSE) + SDBYLD1!BG148*(1-VLOOKUP(SDBYLD2!BG$4,'[1]INTERNAL PARAMETERS-1'!$B$5:$J$44,5,FALSE))*VLOOKUP(SDBYLD2!BG$4,'[1]INTERNAL PARAMETERS-1'!$B$5:$J$44,8,FALSE)*VLOOKUP(SDBYLD2!BG$4,'[1]INTERNAL PARAMETERS-1'!$B$5:$J$44,3,FALSE)</f>
        <v>0</v>
      </c>
      <c r="BH148" s="44">
        <f>SDBYLD1!BH148*VLOOKUP(SDBYLD2!BH$4,'[1]INTERNAL PARAMETERS-1'!$B$5:$J$44,5,FALSE)*VLOOKUP(SDBYLD2!BH$4,'[1]INTERNAL PARAMETERS-1'!$B$5:$J$44,6,FALSE)*VLOOKUP(SDBYLD2!BH$4,'[1]INTERNAL PARAMETERS-1'!$B$5:$J$44,3,FALSE) + SDBYLD1!BH148*(1-VLOOKUP(SDBYLD2!BH$4,'[1]INTERNAL PARAMETERS-1'!$B$5:$J$44,5,FALSE))*VLOOKUP(SDBYLD2!BH$4,'[1]INTERNAL PARAMETERS-1'!$B$5:$J$44,8,FALSE)*VLOOKUP(SDBYLD2!BH$4,'[1]INTERNAL PARAMETERS-1'!$B$5:$J$44,3,FALSE)</f>
        <v>0</v>
      </c>
      <c r="BI148" s="44">
        <f>SDBYLD1!BI148*VLOOKUP(SDBYLD2!BI$4,'[1]INTERNAL PARAMETERS-1'!$B$5:$J$44,5,FALSE)*VLOOKUP(SDBYLD2!BI$4,'[1]INTERNAL PARAMETERS-1'!$B$5:$J$44,6,FALSE)*VLOOKUP(SDBYLD2!BI$4,'[1]INTERNAL PARAMETERS-1'!$B$5:$J$44,3,FALSE) + SDBYLD1!BI148*(1-VLOOKUP(SDBYLD2!BI$4,'[1]INTERNAL PARAMETERS-1'!$B$5:$J$44,5,FALSE))*VLOOKUP(SDBYLD2!BI$4,'[1]INTERNAL PARAMETERS-1'!$B$5:$J$44,8,FALSE)*VLOOKUP(SDBYLD2!BI$4,'[1]INTERNAL PARAMETERS-1'!$B$5:$J$44,3,FALSE)</f>
        <v>0</v>
      </c>
      <c r="BJ148" s="44">
        <f>SDBYLD1!BJ148*VLOOKUP(SDBYLD2!BJ$4,'[1]INTERNAL PARAMETERS-1'!$B$5:$J$44,5,FALSE)*VLOOKUP(SDBYLD2!BJ$4,'[1]INTERNAL PARAMETERS-1'!$B$5:$J$44,6,FALSE)*VLOOKUP(SDBYLD2!BJ$4,'[1]INTERNAL PARAMETERS-1'!$B$5:$J$44,3,FALSE) + SDBYLD1!BJ148*(1-VLOOKUP(SDBYLD2!BJ$4,'[1]INTERNAL PARAMETERS-1'!$B$5:$J$44,5,FALSE))*VLOOKUP(SDBYLD2!BJ$4,'[1]INTERNAL PARAMETERS-1'!$B$5:$J$44,8,FALSE)*VLOOKUP(SDBYLD2!BJ$4,'[1]INTERNAL PARAMETERS-1'!$B$5:$J$44,3,FALSE)</f>
        <v>0</v>
      </c>
      <c r="BK148" s="44">
        <f>SDBYLD1!BK148*VLOOKUP(SDBYLD2!BK$4,'[1]INTERNAL PARAMETERS-1'!$B$5:$J$44,5,FALSE)*VLOOKUP(SDBYLD2!BK$4,'[1]INTERNAL PARAMETERS-1'!$B$5:$J$44,6,FALSE)*VLOOKUP(SDBYLD2!BK$4,'[1]INTERNAL PARAMETERS-1'!$B$5:$J$44,3,FALSE) + SDBYLD1!BK148*(1-VLOOKUP(SDBYLD2!BK$4,'[1]INTERNAL PARAMETERS-1'!$B$5:$J$44,5,FALSE))*VLOOKUP(SDBYLD2!BK$4,'[1]INTERNAL PARAMETERS-1'!$B$5:$J$44,8,FALSE)*VLOOKUP(SDBYLD2!BK$4,'[1]INTERNAL PARAMETERS-1'!$B$5:$J$44,3,FALSE)</f>
        <v>0</v>
      </c>
      <c r="BL148" s="44">
        <f>SDBYLD1!BL148*VLOOKUP(SDBYLD2!BL$4,'[1]INTERNAL PARAMETERS-1'!$B$5:$J$44,5,FALSE)*VLOOKUP(SDBYLD2!BL$4,'[1]INTERNAL PARAMETERS-1'!$B$5:$J$44,6,FALSE)*VLOOKUP(SDBYLD2!BL$4,'[1]INTERNAL PARAMETERS-1'!$B$5:$J$44,3,FALSE) + SDBYLD1!BL148*(1-VLOOKUP(SDBYLD2!BL$4,'[1]INTERNAL PARAMETERS-1'!$B$5:$J$44,5,FALSE))*VLOOKUP(SDBYLD2!BL$4,'[1]INTERNAL PARAMETERS-1'!$B$5:$J$44,8,FALSE)*VLOOKUP(SDBYLD2!BL$4,'[1]INTERNAL PARAMETERS-1'!$B$5:$J$44,3,FALSE)</f>
        <v>0</v>
      </c>
      <c r="BM148" s="44">
        <f>SDBYLD1!BM148*VLOOKUP(SDBYLD2!BM$4,'[1]INTERNAL PARAMETERS-1'!$B$5:$J$44,5,FALSE)*VLOOKUP(SDBYLD2!BM$4,'[1]INTERNAL PARAMETERS-1'!$B$5:$J$44,6,FALSE)*VLOOKUP(SDBYLD2!BM$4,'[1]INTERNAL PARAMETERS-1'!$B$5:$J$44,3,FALSE) + SDBYLD1!BM148*(1-VLOOKUP(SDBYLD2!BM$4,'[1]INTERNAL PARAMETERS-1'!$B$5:$J$44,5,FALSE))*VLOOKUP(SDBYLD2!BM$4,'[1]INTERNAL PARAMETERS-1'!$B$5:$J$44,8,FALSE)*VLOOKUP(SDBYLD2!BM$4,'[1]INTERNAL PARAMETERS-1'!$B$5:$J$44,3,FALSE)</f>
        <v>0</v>
      </c>
      <c r="BN148" s="44">
        <f>SDBYLD1!BN148*VLOOKUP(SDBYLD2!BN$4,'[1]INTERNAL PARAMETERS-1'!$B$5:$J$44,5,FALSE)*VLOOKUP(SDBYLD2!BN$4,'[1]INTERNAL PARAMETERS-1'!$B$5:$J$44,6,FALSE)*VLOOKUP(SDBYLD2!BN$4,'[1]INTERNAL PARAMETERS-1'!$B$5:$J$44,3,FALSE) + SDBYLD1!BN148*(1-VLOOKUP(SDBYLD2!BN$4,'[1]INTERNAL PARAMETERS-1'!$B$5:$J$44,5,FALSE))*VLOOKUP(SDBYLD2!BN$4,'[1]INTERNAL PARAMETERS-1'!$B$5:$J$44,8,FALSE)*VLOOKUP(SDBYLD2!BN$4,'[1]INTERNAL PARAMETERS-1'!$B$5:$J$44,3,FALSE)</f>
        <v>0</v>
      </c>
      <c r="BO148" s="44">
        <f>SDBYLD1!BO148*VLOOKUP(SDBYLD2!BO$4,'[1]INTERNAL PARAMETERS-1'!$B$5:$J$44,5,FALSE)*VLOOKUP(SDBYLD2!BO$4,'[1]INTERNAL PARAMETERS-1'!$B$5:$J$44,6,FALSE)*VLOOKUP(SDBYLD2!BO$4,'[1]INTERNAL PARAMETERS-1'!$B$5:$J$44,3,FALSE) + SDBYLD1!BO148*(1-VLOOKUP(SDBYLD2!BO$4,'[1]INTERNAL PARAMETERS-1'!$B$5:$J$44,5,FALSE))*VLOOKUP(SDBYLD2!BO$4,'[1]INTERNAL PARAMETERS-1'!$B$5:$J$44,8,FALSE)*VLOOKUP(SDBYLD2!BO$4,'[1]INTERNAL PARAMETERS-1'!$B$5:$J$44,3,FALSE)</f>
        <v>0</v>
      </c>
      <c r="BP148" s="44">
        <f>SDBYLD1!BP148*VLOOKUP(SDBYLD2!BP$4,'[1]INTERNAL PARAMETERS-1'!$B$5:$J$44,5,FALSE)*VLOOKUP(SDBYLD2!BP$4,'[1]INTERNAL PARAMETERS-1'!$B$5:$J$44,6,FALSE)*VLOOKUP(SDBYLD2!BP$4,'[1]INTERNAL PARAMETERS-1'!$B$5:$J$44,3,FALSE) + SDBYLD1!BP148*(1-VLOOKUP(SDBYLD2!BP$4,'[1]INTERNAL PARAMETERS-1'!$B$5:$J$44,5,FALSE))*VLOOKUP(SDBYLD2!BP$4,'[1]INTERNAL PARAMETERS-1'!$B$5:$J$44,8,FALSE)*VLOOKUP(SDBYLD2!BP$4,'[1]INTERNAL PARAMETERS-1'!$B$5:$J$44,3,FALSE)</f>
        <v>0</v>
      </c>
      <c r="BQ148" s="44">
        <f>SDBYLD1!BQ148*VLOOKUP(SDBYLD2!BQ$4,'[1]INTERNAL PARAMETERS-1'!$B$5:$J$44,5,FALSE)*VLOOKUP(SDBYLD2!BQ$4,'[1]INTERNAL PARAMETERS-1'!$B$5:$J$44,6,FALSE)*VLOOKUP(SDBYLD2!BQ$4,'[1]INTERNAL PARAMETERS-1'!$B$5:$J$44,3,FALSE) + SDBYLD1!BQ148*(1-VLOOKUP(SDBYLD2!BQ$4,'[1]INTERNAL PARAMETERS-1'!$B$5:$J$44,5,FALSE))*VLOOKUP(SDBYLD2!BQ$4,'[1]INTERNAL PARAMETERS-1'!$B$5:$J$44,8,FALSE)*VLOOKUP(SDBYLD2!BQ$4,'[1]INTERNAL PARAMETERS-1'!$B$5:$J$44,3,FALSE)</f>
        <v>0</v>
      </c>
      <c r="BR148" s="44">
        <f>SDBYLD1!BR148*VLOOKUP(SDBYLD2!BR$4,'[1]INTERNAL PARAMETERS-1'!$B$5:$J$44,5,FALSE)*VLOOKUP(SDBYLD2!BR$4,'[1]INTERNAL PARAMETERS-1'!$B$5:$J$44,6,FALSE)*VLOOKUP(SDBYLD2!BR$4,'[1]INTERNAL PARAMETERS-1'!$B$5:$J$44,3,FALSE) + SDBYLD1!BR148*(1-VLOOKUP(SDBYLD2!BR$4,'[1]INTERNAL PARAMETERS-1'!$B$5:$J$44,5,FALSE))*VLOOKUP(SDBYLD2!BR$4,'[1]INTERNAL PARAMETERS-1'!$B$5:$J$44,8,FALSE)*VLOOKUP(SDBYLD2!BR$4,'[1]INTERNAL PARAMETERS-1'!$B$5:$J$44,3,FALSE)</f>
        <v>0</v>
      </c>
      <c r="BS148" s="44">
        <f>SDBYLD1!BS148*VLOOKUP(SDBYLD2!BS$4,'[1]INTERNAL PARAMETERS-1'!$B$5:$J$44,5,FALSE)*VLOOKUP(SDBYLD2!BS$4,'[1]INTERNAL PARAMETERS-1'!$B$5:$J$44,6,FALSE)*VLOOKUP(SDBYLD2!BS$4,'[1]INTERNAL PARAMETERS-1'!$B$5:$J$44,3,FALSE) + SDBYLD1!BS148*(1-VLOOKUP(SDBYLD2!BS$4,'[1]INTERNAL PARAMETERS-1'!$B$5:$J$44,5,FALSE))*VLOOKUP(SDBYLD2!BS$4,'[1]INTERNAL PARAMETERS-1'!$B$5:$J$44,8,FALSE)*VLOOKUP(SDBYLD2!BS$4,'[1]INTERNAL PARAMETERS-1'!$B$5:$J$44,3,FALSE)</f>
        <v>0</v>
      </c>
      <c r="BT148" s="44">
        <f>SDBYLD1!BT148*VLOOKUP(SDBYLD2!BT$4,'[1]INTERNAL PARAMETERS-1'!$B$5:$J$44,5,FALSE)*VLOOKUP(SDBYLD2!BT$4,'[1]INTERNAL PARAMETERS-1'!$B$5:$J$44,6,FALSE)*VLOOKUP(SDBYLD2!BT$4,'[1]INTERNAL PARAMETERS-1'!$B$5:$J$44,3,FALSE) + SDBYLD1!BT148*(1-VLOOKUP(SDBYLD2!BT$4,'[1]INTERNAL PARAMETERS-1'!$B$5:$J$44,5,FALSE))*VLOOKUP(SDBYLD2!BT$4,'[1]INTERNAL PARAMETERS-1'!$B$5:$J$44,8,FALSE)*VLOOKUP(SDBYLD2!BT$4,'[1]INTERNAL PARAMETERS-1'!$B$5:$J$44,3,FALSE)</f>
        <v>0</v>
      </c>
      <c r="BU148" s="44">
        <f>SDBYLD1!BU148*VLOOKUP(SDBYLD2!BU$4,'[1]INTERNAL PARAMETERS-1'!$B$5:$J$44,5,FALSE)*VLOOKUP(SDBYLD2!BU$4,'[1]INTERNAL PARAMETERS-1'!$B$5:$J$44,6,FALSE)*VLOOKUP(SDBYLD2!BU$4,'[1]INTERNAL PARAMETERS-1'!$B$5:$J$44,3,FALSE) + SDBYLD1!BU148*(1-VLOOKUP(SDBYLD2!BU$4,'[1]INTERNAL PARAMETERS-1'!$B$5:$J$44,5,FALSE))*VLOOKUP(SDBYLD2!BU$4,'[1]INTERNAL PARAMETERS-1'!$B$5:$J$44,8,FALSE)*VLOOKUP(SDBYLD2!BU$4,'[1]INTERNAL PARAMETERS-1'!$B$5:$J$44,3,FALSE)</f>
        <v>0</v>
      </c>
      <c r="BV148" s="44">
        <f>SDBYLD1!BV148*VLOOKUP(SDBYLD2!BV$4,'[1]INTERNAL PARAMETERS-1'!$B$5:$J$44,5,FALSE)*VLOOKUP(SDBYLD2!BV$4,'[1]INTERNAL PARAMETERS-1'!$B$5:$J$44,6,FALSE)*VLOOKUP(SDBYLD2!BV$4,'[1]INTERNAL PARAMETERS-1'!$B$5:$J$44,3,FALSE) + SDBYLD1!BV148*(1-VLOOKUP(SDBYLD2!BV$4,'[1]INTERNAL PARAMETERS-1'!$B$5:$J$44,5,FALSE))*VLOOKUP(SDBYLD2!BV$4,'[1]INTERNAL PARAMETERS-1'!$B$5:$J$44,8,FALSE)*VLOOKUP(SDBYLD2!BV$4,'[1]INTERNAL PARAMETERS-1'!$B$5:$J$44,3,FALSE)</f>
        <v>0</v>
      </c>
      <c r="BW148" s="44">
        <f>SDBYLD1!BW148*VLOOKUP(SDBYLD2!BW$4,'[1]INTERNAL PARAMETERS-1'!$B$5:$J$44,5,FALSE)*VLOOKUP(SDBYLD2!BW$4,'[1]INTERNAL PARAMETERS-1'!$B$5:$J$44,6,FALSE)*VLOOKUP(SDBYLD2!BW$4,'[1]INTERNAL PARAMETERS-1'!$B$5:$J$44,3,FALSE) + SDBYLD1!BW148*(1-VLOOKUP(SDBYLD2!BW$4,'[1]INTERNAL PARAMETERS-1'!$B$5:$J$44,5,FALSE))*VLOOKUP(SDBYLD2!BW$4,'[1]INTERNAL PARAMETERS-1'!$B$5:$J$44,8,FALSE)*VLOOKUP(SDBYLD2!BW$4,'[1]INTERNAL PARAMETERS-1'!$B$5:$J$44,3,FALSE)</f>
        <v>0</v>
      </c>
      <c r="BX148" s="44">
        <f>SDBYLD1!BX148*VLOOKUP(SDBYLD2!BX$4,'[1]INTERNAL PARAMETERS-1'!$B$5:$J$44,5,FALSE)*VLOOKUP(SDBYLD2!BX$4,'[1]INTERNAL PARAMETERS-1'!$B$5:$J$44,6,FALSE)*VLOOKUP(SDBYLD2!BX$4,'[1]INTERNAL PARAMETERS-1'!$B$5:$J$44,3,FALSE) + SDBYLD1!BX148*(1-VLOOKUP(SDBYLD2!BX$4,'[1]INTERNAL PARAMETERS-1'!$B$5:$J$44,5,FALSE))*VLOOKUP(SDBYLD2!BX$4,'[1]INTERNAL PARAMETERS-1'!$B$5:$J$44,8,FALSE)*VLOOKUP(SDBYLD2!BX$4,'[1]INTERNAL PARAMETERS-1'!$B$5:$J$44,3,FALSE)</f>
        <v>0</v>
      </c>
      <c r="BY148" s="44">
        <f>SDBYLD1!BY148*VLOOKUP(SDBYLD2!BY$4,'[1]INTERNAL PARAMETERS-1'!$B$5:$J$44,5,FALSE)*VLOOKUP(SDBYLD2!BY$4,'[1]INTERNAL PARAMETERS-1'!$B$5:$J$44,6,FALSE)*VLOOKUP(SDBYLD2!BY$4,'[1]INTERNAL PARAMETERS-1'!$B$5:$J$44,3,FALSE) + SDBYLD1!BY148*(1-VLOOKUP(SDBYLD2!BY$4,'[1]INTERNAL PARAMETERS-1'!$B$5:$J$44,5,FALSE))*VLOOKUP(SDBYLD2!BY$4,'[1]INTERNAL PARAMETERS-1'!$B$5:$J$44,8,FALSE)*VLOOKUP(SDBYLD2!BY$4,'[1]INTERNAL PARAMETERS-1'!$B$5:$J$44,3,FALSE)</f>
        <v>0</v>
      </c>
      <c r="BZ148" s="44">
        <f>SDBYLD1!BZ148*VLOOKUP(SDBYLD2!BZ$4,'[1]INTERNAL PARAMETERS-1'!$B$5:$J$44,5,FALSE)*VLOOKUP(SDBYLD2!BZ$4,'[1]INTERNAL PARAMETERS-1'!$B$5:$J$44,6,FALSE)*VLOOKUP(SDBYLD2!BZ$4,'[1]INTERNAL PARAMETERS-1'!$B$5:$J$44,3,FALSE) + SDBYLD1!BZ148*(1-VLOOKUP(SDBYLD2!BZ$4,'[1]INTERNAL PARAMETERS-1'!$B$5:$J$44,5,FALSE))*VLOOKUP(SDBYLD2!BZ$4,'[1]INTERNAL PARAMETERS-1'!$B$5:$J$44,8,FALSE)*VLOOKUP(SDBYLD2!BZ$4,'[1]INTERNAL PARAMETERS-1'!$B$5:$J$44,3,FALSE)</f>
        <v>0</v>
      </c>
      <c r="CA148" s="44">
        <f>SDBYLD1!CA148*VLOOKUP(SDBYLD2!CA$4,'[1]INTERNAL PARAMETERS-1'!$B$5:$J$44,5,FALSE)*VLOOKUP(SDBYLD2!CA$4,'[1]INTERNAL PARAMETERS-1'!$B$5:$J$44,6,FALSE)*VLOOKUP(SDBYLD2!CA$4,'[1]INTERNAL PARAMETERS-1'!$B$5:$J$44,3,FALSE) + SDBYLD1!CA148*(1-VLOOKUP(SDBYLD2!CA$4,'[1]INTERNAL PARAMETERS-1'!$B$5:$J$44,5,FALSE))*VLOOKUP(SDBYLD2!CA$4,'[1]INTERNAL PARAMETERS-1'!$B$5:$J$44,8,FALSE)*VLOOKUP(SDBYLD2!CA$4,'[1]INTERNAL PARAMETERS-1'!$B$5:$J$44,3,FALSE)</f>
        <v>0</v>
      </c>
      <c r="CB148" s="44">
        <f>SDBYLD1!CB148*VLOOKUP(SDBYLD2!CB$4,'[1]INTERNAL PARAMETERS-1'!$B$5:$J$44,5,FALSE)*VLOOKUP(SDBYLD2!CB$4,'[1]INTERNAL PARAMETERS-1'!$B$5:$J$44,6,FALSE)*VLOOKUP(SDBYLD2!CB$4,'[1]INTERNAL PARAMETERS-1'!$B$5:$J$44,3,FALSE) + SDBYLD1!CB148*(1-VLOOKUP(SDBYLD2!CB$4,'[1]INTERNAL PARAMETERS-1'!$B$5:$J$44,5,FALSE))*VLOOKUP(SDBYLD2!CB$4,'[1]INTERNAL PARAMETERS-1'!$B$5:$J$44,8,FALSE)*VLOOKUP(SDBYLD2!CB$4,'[1]INTERNAL PARAMETERS-1'!$B$5:$J$44,3,FALSE)</f>
        <v>0</v>
      </c>
      <c r="CC148" s="44">
        <f>SDBYLD1!CC148*VLOOKUP(SDBYLD2!CC$4,'[1]INTERNAL PARAMETERS-1'!$B$5:$J$44,5,FALSE)*VLOOKUP(SDBYLD2!CC$4,'[1]INTERNAL PARAMETERS-1'!$B$5:$J$44,6,FALSE)*VLOOKUP(SDBYLD2!CC$4,'[1]INTERNAL PARAMETERS-1'!$B$5:$J$44,3,FALSE) + SDBYLD1!CC148*(1-VLOOKUP(SDBYLD2!CC$4,'[1]INTERNAL PARAMETERS-1'!$B$5:$J$44,5,FALSE))*VLOOKUP(SDBYLD2!CC$4,'[1]INTERNAL PARAMETERS-1'!$B$5:$J$44,8,FALSE)*VLOOKUP(SDBYLD2!CC$4,'[1]INTERNAL PARAMETERS-1'!$B$5:$J$44,3,FALSE)</f>
        <v>0</v>
      </c>
      <c r="CD148" s="44">
        <f>SDBYLD1!CD148*VLOOKUP(SDBYLD2!CD$4,'[1]INTERNAL PARAMETERS-1'!$B$5:$J$44,5,FALSE)*VLOOKUP(SDBYLD2!CD$4,'[1]INTERNAL PARAMETERS-1'!$B$5:$J$44,6,FALSE)*VLOOKUP(SDBYLD2!CD$4,'[1]INTERNAL PARAMETERS-1'!$B$5:$J$44,3,FALSE) + SDBYLD1!CD148*(1-VLOOKUP(SDBYLD2!CD$4,'[1]INTERNAL PARAMETERS-1'!$B$5:$J$44,5,FALSE))*VLOOKUP(SDBYLD2!CD$4,'[1]INTERNAL PARAMETERS-1'!$B$5:$J$44,8,FALSE)*VLOOKUP(SDBYLD2!CD$4,'[1]INTERNAL PARAMETERS-1'!$B$5:$J$44,3,FALSE)</f>
        <v>0</v>
      </c>
      <c r="CE148" s="44">
        <f>SDBYLD1!CE148*VLOOKUP(SDBYLD2!CE$4,'[1]INTERNAL PARAMETERS-1'!$B$5:$J$44,5,FALSE)*VLOOKUP(SDBYLD2!CE$4,'[1]INTERNAL PARAMETERS-1'!$B$5:$J$44,6,FALSE)*VLOOKUP(SDBYLD2!CE$4,'[1]INTERNAL PARAMETERS-1'!$B$5:$J$44,3,FALSE) + SDBYLD1!CE148*(1-VLOOKUP(SDBYLD2!CE$4,'[1]INTERNAL PARAMETERS-1'!$B$5:$J$44,5,FALSE))*VLOOKUP(SDBYLD2!CE$4,'[1]INTERNAL PARAMETERS-1'!$B$5:$J$44,8,FALSE)*VLOOKUP(SDBYLD2!CE$4,'[1]INTERNAL PARAMETERS-1'!$B$5:$J$44,3,FALSE)</f>
        <v>0</v>
      </c>
      <c r="CF148" s="44">
        <f>SDBYLD1!CF148*VLOOKUP(SDBYLD2!CF$4,'[1]INTERNAL PARAMETERS-1'!$B$5:$J$44,5,FALSE)*VLOOKUP(SDBYLD2!CF$4,'[1]INTERNAL PARAMETERS-1'!$B$5:$J$44,6,FALSE)*VLOOKUP(SDBYLD2!CF$4,'[1]INTERNAL PARAMETERS-1'!$B$5:$J$44,3,FALSE) + SDBYLD1!CF148*(1-VLOOKUP(SDBYLD2!CF$4,'[1]INTERNAL PARAMETERS-1'!$B$5:$J$44,5,FALSE))*VLOOKUP(SDBYLD2!CF$4,'[1]INTERNAL PARAMETERS-1'!$B$5:$J$44,8,FALSE)*VLOOKUP(SDBYLD2!CF$4,'[1]INTERNAL PARAMETERS-1'!$B$5:$J$44,3,FALSE)</f>
        <v>0</v>
      </c>
      <c r="CG148" s="44">
        <f>SDBYLD1!CG148*VLOOKUP(SDBYLD2!CG$4,'[1]INTERNAL PARAMETERS-1'!$B$5:$J$44,5,FALSE)*VLOOKUP(SDBYLD2!CG$4,'[1]INTERNAL PARAMETERS-1'!$B$5:$J$44,6,FALSE)*VLOOKUP(SDBYLD2!CG$4,'[1]INTERNAL PARAMETERS-1'!$B$5:$J$44,3,FALSE) + SDBYLD1!CG148*(1-VLOOKUP(SDBYLD2!CG$4,'[1]INTERNAL PARAMETERS-1'!$B$5:$J$44,5,FALSE))*VLOOKUP(SDBYLD2!CG$4,'[1]INTERNAL PARAMETERS-1'!$B$5:$J$44,8,FALSE)*VLOOKUP(SDBYLD2!CG$4,'[1]INTERNAL PARAMETERS-1'!$B$5:$J$44,3,FALSE)</f>
        <v>0</v>
      </c>
      <c r="CH148" s="43">
        <f>SDBYLD1!CH148*VLOOKUP(SDBYLD2!CH$4,'[1]INTERNAL PARAMETERS-1'!$B$5:$J$44,5,FALSE)*VLOOKUP(SDBYLD2!CH$4,'[1]INTERNAL PARAMETERS-1'!$B$5:$J$44,6,FALSE)*VLOOKUP(SDBYLD2!CH$4,'[1]INTERNAL PARAMETERS-1'!$B$5:$J$44,3,FALSE) + SDBYLD1!CH148*(1-VLOOKUP(SDBYLD2!CH$4,'[1]INTERNAL PARAMETERS-1'!$B$5:$J$44,5,FALSE))*VLOOKUP(SDBYLD2!CH$4,'[1]INTERNAL PARAMETERS-1'!$B$5:$J$44,8,FALSE)*VLOOKUP(SDBYLD2!CH$4,'[1]INTERNAL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SDBeam!X149</f>
        <v>649.46476734291355</v>
      </c>
      <c r="F149" s="59">
        <f>'[1]INTERNAL PARAMETERS-1'!M5</f>
        <v>85.012</v>
      </c>
      <c r="G149" s="45">
        <f>SDBYLD1!G149*VLOOKUP(SDBYLD2!G$4,'[1]INTERNAL PARAMETERS-1'!$B$5:$J$44,5,FALSE)*VLOOKUP(SDBYLD2!G$4,'[1]INTERNAL PARAMETERS-1'!$B$5:$J$44,7,FALSE)*SDBYLD2!$F149 + SDBYLD1!G149*(1-VLOOKUP(SDBYLD2!G$4,'[1]INTERNAL PARAMETERS-1'!$B$5:$J$44,5,FALSE))*VLOOKUP(SDBYLD2!G$4,'[1]INTERNAL PARAMETERS-1'!$B$5:$J$44,9,FALSE)*SDBYLD2!$F149</f>
        <v>45.293917274841178</v>
      </c>
      <c r="H149" s="44">
        <f>SDBYLD1!H149*VLOOKUP(SDBYLD2!H$4,'[1]INTERNAL PARAMETERS-1'!$B$5:$J$44,5,FALSE)*VLOOKUP(SDBYLD2!H$4,'[1]INTERNAL PARAMETERS-1'!$B$5:$J$44,7,FALSE)*SDBYLD2!$F149 + SDBYLD1!H149*(1-VLOOKUP(SDBYLD2!H$4,'[1]INTERNAL PARAMETERS-1'!$B$5:$J$44,5,FALSE))*VLOOKUP(SDBYLD2!H$4,'[1]INTERNAL PARAMETERS-1'!$B$5:$J$44,9,FALSE)*SDBYLD2!$F149</f>
        <v>27.313789236064938</v>
      </c>
      <c r="I149" s="44">
        <f>SDBYLD1!I149*VLOOKUP(SDBYLD2!I$4,'[1]INTERNAL PARAMETERS-1'!$B$5:$J$44,5,FALSE)*VLOOKUP(SDBYLD2!I$4,'[1]INTERNAL PARAMETERS-1'!$B$5:$J$44,7,FALSE)*SDBYLD2!$F149 + SDBYLD1!I149*(1-VLOOKUP(SDBYLD2!I$4,'[1]INTERNAL PARAMETERS-1'!$B$5:$J$44,5,FALSE))*VLOOKUP(SDBYLD2!I$4,'[1]INTERNAL PARAMETERS-1'!$B$5:$J$44,9,FALSE)*SDBYLD2!$F149</f>
        <v>149.75099874103742</v>
      </c>
      <c r="J149" s="44">
        <f>SDBYLD1!J149*VLOOKUP(SDBYLD2!J$4,'[1]INTERNAL PARAMETERS-1'!$B$5:$J$44,5,FALSE)*VLOOKUP(SDBYLD2!J$4,'[1]INTERNAL PARAMETERS-1'!$B$5:$J$44,7,FALSE)*SDBYLD2!$F149 + SDBYLD1!J149*(1-VLOOKUP(SDBYLD2!J$4,'[1]INTERNAL PARAMETERS-1'!$B$5:$J$44,5,FALSE))*VLOOKUP(SDBYLD2!J$4,'[1]INTERNAL PARAMETERS-1'!$B$5:$J$44,9,FALSE)*SDBYLD2!$F149</f>
        <v>0</v>
      </c>
      <c r="K149" s="44">
        <f>SDBYLD1!K149*VLOOKUP(SDBYLD2!K$4,'[1]INTERNAL PARAMETERS-1'!$B$5:$J$44,5,FALSE)*VLOOKUP(SDBYLD2!K$4,'[1]INTERNAL PARAMETERS-1'!$B$5:$J$44,7,FALSE)*SDBYLD2!$F149 + SDBYLD1!K149*(1-VLOOKUP(SDBYLD2!K$4,'[1]INTERNAL PARAMETERS-1'!$B$5:$J$44,5,FALSE))*VLOOKUP(SDBYLD2!K$4,'[1]INTERNAL PARAMETERS-1'!$B$5:$J$44,9,FALSE)*SDBYLD2!$F149</f>
        <v>2.0765897702177916</v>
      </c>
      <c r="L149" s="44">
        <f>SDBYLD1!L149*VLOOKUP(SDBYLD2!L$4,'[1]INTERNAL PARAMETERS-1'!$B$5:$J$44,5,FALSE)*VLOOKUP(SDBYLD2!L$4,'[1]INTERNAL PARAMETERS-1'!$B$5:$J$44,7,FALSE)*SDBYLD2!$F149 + SDBYLD1!L149*(1-VLOOKUP(SDBYLD2!L$4,'[1]INTERNAL PARAMETERS-1'!$B$5:$J$44,5,FALSE))*VLOOKUP(SDBYLD2!L$4,'[1]INTERNAL PARAMETERS-1'!$B$5:$J$44,9,FALSE)*SDBYLD2!$F149</f>
        <v>0</v>
      </c>
      <c r="M149" s="44">
        <f>SDBYLD1!M149*VLOOKUP(SDBYLD2!M$4,'[1]INTERNAL PARAMETERS-1'!$B$5:$J$44,5,FALSE)*VLOOKUP(SDBYLD2!M$4,'[1]INTERNAL PARAMETERS-1'!$B$5:$J$44,7,FALSE)*SDBYLD2!$F149 + SDBYLD1!M149*(1-VLOOKUP(SDBYLD2!M$4,'[1]INTERNAL PARAMETERS-1'!$B$5:$J$44,5,FALSE))*VLOOKUP(SDBYLD2!M$4,'[1]INTERNAL PARAMETERS-1'!$B$5:$J$44,9,FALSE)*SDBYLD2!$F149</f>
        <v>1.4718152298212852</v>
      </c>
      <c r="N149" s="44">
        <f>SDBYLD1!N149*VLOOKUP(SDBYLD2!N$4,'[1]INTERNAL PARAMETERS-1'!$B$5:$J$44,5,FALSE)*VLOOKUP(SDBYLD2!N$4,'[1]INTERNAL PARAMETERS-1'!$B$5:$J$44,7,FALSE)*SDBYLD2!$F149 + SDBYLD1!N149*(1-VLOOKUP(SDBYLD2!N$4,'[1]INTERNAL PARAMETERS-1'!$B$5:$J$44,5,FALSE))*VLOOKUP(SDBYLD2!N$4,'[1]INTERNAL PARAMETERS-1'!$B$5:$J$44,9,FALSE)*SDBYLD2!$F149</f>
        <v>1.0996316081547921</v>
      </c>
      <c r="O149" s="44">
        <f>SDBYLD1!O149*VLOOKUP(SDBYLD2!O$4,'[1]INTERNAL PARAMETERS-1'!$B$5:$J$44,5,FALSE)*VLOOKUP(SDBYLD2!O$4,'[1]INTERNAL PARAMETERS-1'!$B$5:$J$44,7,FALSE)*SDBYLD2!$F149 + SDBYLD1!O149*(1-VLOOKUP(SDBYLD2!O$4,'[1]INTERNAL PARAMETERS-1'!$B$5:$J$44,5,FALSE))*VLOOKUP(SDBYLD2!O$4,'[1]INTERNAL PARAMETERS-1'!$B$5:$J$44,9,FALSE)*SDBYLD2!$F149</f>
        <v>0</v>
      </c>
      <c r="P149" s="44">
        <f>SDBYLD1!P149*VLOOKUP(SDBYLD2!P$4,'[1]INTERNAL PARAMETERS-1'!$B$5:$J$44,5,FALSE)*VLOOKUP(SDBYLD2!P$4,'[1]INTERNAL PARAMETERS-1'!$B$5:$J$44,7,FALSE)*SDBYLD2!$F149 + SDBYLD1!P149*(1-VLOOKUP(SDBYLD2!P$4,'[1]INTERNAL PARAMETERS-1'!$B$5:$J$44,5,FALSE))*VLOOKUP(SDBYLD2!P$4,'[1]INTERNAL PARAMETERS-1'!$B$5:$J$44,9,FALSE)*SDBYLD2!$F149</f>
        <v>0</v>
      </c>
      <c r="Q149" s="44">
        <f>SDBYLD1!Q149*VLOOKUP(SDBYLD2!Q$4,'[1]INTERNAL PARAMETERS-1'!$B$5:$J$44,5,FALSE)*VLOOKUP(SDBYLD2!Q$4,'[1]INTERNAL PARAMETERS-1'!$B$5:$J$44,7,FALSE)*SDBYLD2!$F149 + SDBYLD1!Q149*(1-VLOOKUP(SDBYLD2!Q$4,'[1]INTERNAL PARAMETERS-1'!$B$5:$J$44,5,FALSE))*VLOOKUP(SDBYLD2!Q$4,'[1]INTERNAL PARAMETERS-1'!$B$5:$J$44,9,FALSE)*SDBYLD2!$F149</f>
        <v>0</v>
      </c>
      <c r="R149" s="44">
        <f>SDBYLD1!R149*VLOOKUP(SDBYLD2!R$4,'[1]INTERNAL PARAMETERS-1'!$B$5:$J$44,5,FALSE)*VLOOKUP(SDBYLD2!R$4,'[1]INTERNAL PARAMETERS-1'!$B$5:$J$44,7,FALSE)*SDBYLD2!$F149 + SDBYLD1!R149*(1-VLOOKUP(SDBYLD2!R$4,'[1]INTERNAL PARAMETERS-1'!$B$5:$J$44,5,FALSE))*VLOOKUP(SDBYLD2!R$4,'[1]INTERNAL PARAMETERS-1'!$B$5:$J$44,9,FALSE)*SDBYLD2!$F149</f>
        <v>3.1989564227115124</v>
      </c>
      <c r="S149" s="44">
        <f>SDBYLD1!S149*VLOOKUP(SDBYLD2!S$4,'[1]INTERNAL PARAMETERS-1'!$B$5:$J$44,5,FALSE)*VLOOKUP(SDBYLD2!S$4,'[1]INTERNAL PARAMETERS-1'!$B$5:$J$44,7,FALSE)*SDBYLD2!$F149 + SDBYLD1!S149*(1-VLOOKUP(SDBYLD2!S$4,'[1]INTERNAL PARAMETERS-1'!$B$5:$J$44,5,FALSE))*VLOOKUP(SDBYLD2!S$4,'[1]INTERNAL PARAMETERS-1'!$B$5:$J$44,9,FALSE)*SDBYLD2!$F149</f>
        <v>51.318649088419861</v>
      </c>
      <c r="T149" s="44">
        <f>SDBYLD1!T149*VLOOKUP(SDBYLD2!T$4,'[1]INTERNAL PARAMETERS-1'!$B$5:$J$44,5,FALSE)*VLOOKUP(SDBYLD2!T$4,'[1]INTERNAL PARAMETERS-1'!$B$5:$J$44,7,FALSE)*SDBYLD2!$F149 + SDBYLD1!T149*(1-VLOOKUP(SDBYLD2!T$4,'[1]INTERNAL PARAMETERS-1'!$B$5:$J$44,5,FALSE))*VLOOKUP(SDBYLD2!T$4,'[1]INTERNAL PARAMETERS-1'!$B$5:$J$44,9,FALSE)*SDBYLD2!$F149</f>
        <v>8.3048683488035309</v>
      </c>
      <c r="U149" s="44">
        <f>SDBYLD1!U149*VLOOKUP(SDBYLD2!U$4,'[1]INTERNAL PARAMETERS-1'!$B$5:$J$44,5,FALSE)*VLOOKUP(SDBYLD2!U$4,'[1]INTERNAL PARAMETERS-1'!$B$5:$J$44,7,FALSE)*SDBYLD2!$F149 + SDBYLD1!U149*(1-VLOOKUP(SDBYLD2!U$4,'[1]INTERNAL PARAMETERS-1'!$B$5:$J$44,5,FALSE))*VLOOKUP(SDBYLD2!U$4,'[1]INTERNAL PARAMETERS-1'!$B$5:$J$44,9,FALSE)*SDBYLD2!$F149</f>
        <v>2.0854447186995531</v>
      </c>
      <c r="V149" s="44">
        <f>SDBYLD1!V149*VLOOKUP(SDBYLD2!V$4,'[1]INTERNAL PARAMETERS-1'!$B$5:$J$44,5,FALSE)*VLOOKUP(SDBYLD2!V$4,'[1]INTERNAL PARAMETERS-1'!$B$5:$J$44,7,FALSE)*SDBYLD2!$F149 + SDBYLD1!V149*(1-VLOOKUP(SDBYLD2!V$4,'[1]INTERNAL PARAMETERS-1'!$B$5:$J$44,5,FALSE))*VLOOKUP(SDBYLD2!V$4,'[1]INTERNAL PARAMETERS-1'!$B$5:$J$44,9,FALSE)*SDBYLD2!$F149</f>
        <v>37.99962171591838</v>
      </c>
      <c r="W149" s="44">
        <f>SDBYLD1!W149*VLOOKUP(SDBYLD2!W$4,'[1]INTERNAL PARAMETERS-1'!$B$5:$J$44,5,FALSE)*VLOOKUP(SDBYLD2!W$4,'[1]INTERNAL PARAMETERS-1'!$B$5:$J$44,7,FALSE)*SDBYLD2!$F149 + SDBYLD1!W149*(1-VLOOKUP(SDBYLD2!W$4,'[1]INTERNAL PARAMETERS-1'!$B$5:$J$44,5,FALSE))*VLOOKUP(SDBYLD2!W$4,'[1]INTERNAL PARAMETERS-1'!$B$5:$J$44,9,FALSE)*SDBYLD2!$F149</f>
        <v>0</v>
      </c>
      <c r="X149" s="44">
        <f>SDBYLD1!X149*VLOOKUP(SDBYLD2!X$4,'[1]INTERNAL PARAMETERS-1'!$B$5:$J$44,5,FALSE)*VLOOKUP(SDBYLD2!X$4,'[1]INTERNAL PARAMETERS-1'!$B$5:$J$44,7,FALSE)*SDBYLD2!$F149 + SDBYLD1!X149*(1-VLOOKUP(SDBYLD2!X$4,'[1]INTERNAL PARAMETERS-1'!$B$5:$J$44,5,FALSE))*VLOOKUP(SDBYLD2!X$4,'[1]INTERNAL PARAMETERS-1'!$B$5:$J$44,9,FALSE)*SDBYLD2!$F149</f>
        <v>0</v>
      </c>
      <c r="Y149" s="44">
        <f>SDBYLD1!Y149*VLOOKUP(SDBYLD2!Y$4,'[1]INTERNAL PARAMETERS-1'!$B$5:$J$44,5,FALSE)*VLOOKUP(SDBYLD2!Y$4,'[1]INTERNAL PARAMETERS-1'!$B$5:$J$44,7,FALSE)*SDBYLD2!$F149 + SDBYLD1!Y149*(1-VLOOKUP(SDBYLD2!Y$4,'[1]INTERNAL PARAMETERS-1'!$B$5:$J$44,5,FALSE))*VLOOKUP(SDBYLD2!Y$4,'[1]INTERNAL PARAMETERS-1'!$B$5:$J$44,9,FALSE)*SDBYLD2!$F149</f>
        <v>0</v>
      </c>
      <c r="Z149" s="44">
        <f>SDBYLD1!Z149*VLOOKUP(SDBYLD2!Z$4,'[1]INTERNAL PARAMETERS-1'!$B$5:$J$44,5,FALSE)*VLOOKUP(SDBYLD2!Z$4,'[1]INTERNAL PARAMETERS-1'!$B$5:$J$44,7,FALSE)*SDBYLD2!$F149 + SDBYLD1!Z149*(1-VLOOKUP(SDBYLD2!Z$4,'[1]INTERNAL PARAMETERS-1'!$B$5:$J$44,5,FALSE))*VLOOKUP(SDBYLD2!Z$4,'[1]INTERNAL PARAMETERS-1'!$B$5:$J$44,9,FALSE)*SDBYLD2!$F149</f>
        <v>0</v>
      </c>
      <c r="AA149" s="44">
        <f>SDBYLD1!AA149*VLOOKUP(SDBYLD2!AA$4,'[1]INTERNAL PARAMETERS-1'!$B$5:$J$44,5,FALSE)*VLOOKUP(SDBYLD2!AA$4,'[1]INTERNAL PARAMETERS-1'!$B$5:$J$44,7,FALSE)*SDBYLD2!$F149 + SDBYLD1!AA149*(1-VLOOKUP(SDBYLD2!AA$4,'[1]INTERNAL PARAMETERS-1'!$B$5:$J$44,5,FALSE))*VLOOKUP(SDBYLD2!AA$4,'[1]INTERNAL PARAMETERS-1'!$B$5:$J$44,9,FALSE)*SDBYLD2!$F149</f>
        <v>0</v>
      </c>
      <c r="AB149" s="44">
        <f>SDBYLD1!AB149*VLOOKUP(SDBYLD2!AB$4,'[1]INTERNAL PARAMETERS-1'!$B$5:$J$44,5,FALSE)*VLOOKUP(SDBYLD2!AB$4,'[1]INTERNAL PARAMETERS-1'!$B$5:$J$44,7,FALSE)*SDBYLD2!$F149 + SDBYLD1!AB149*(1-VLOOKUP(SDBYLD2!AB$4,'[1]INTERNAL PARAMETERS-1'!$B$5:$J$44,5,FALSE))*VLOOKUP(SDBYLD2!AB$4,'[1]INTERNAL PARAMETERS-1'!$B$5:$J$44,9,FALSE)*SDBYLD2!$F149</f>
        <v>0</v>
      </c>
      <c r="AC149" s="44">
        <f>SDBYLD1!AC149*VLOOKUP(SDBYLD2!AC$4,'[1]INTERNAL PARAMETERS-1'!$B$5:$J$44,5,FALSE)*VLOOKUP(SDBYLD2!AC$4,'[1]INTERNAL PARAMETERS-1'!$B$5:$J$44,7,FALSE)*SDBYLD2!$F149 + SDBYLD1!AC149*(1-VLOOKUP(SDBYLD2!AC$4,'[1]INTERNAL PARAMETERS-1'!$B$5:$J$44,5,FALSE))*VLOOKUP(SDBYLD2!AC$4,'[1]INTERNAL PARAMETERS-1'!$B$5:$J$44,9,FALSE)*SDBYLD2!$F149</f>
        <v>0</v>
      </c>
      <c r="AD149" s="44">
        <f>SDBYLD1!AD149*VLOOKUP(SDBYLD2!AD$4,'[1]INTERNAL PARAMETERS-1'!$B$5:$J$44,5,FALSE)*VLOOKUP(SDBYLD2!AD$4,'[1]INTERNAL PARAMETERS-1'!$B$5:$J$44,7,FALSE)*SDBYLD2!$F149 + SDBYLD1!AD149*(1-VLOOKUP(SDBYLD2!AD$4,'[1]INTERNAL PARAMETERS-1'!$B$5:$J$44,5,FALSE))*VLOOKUP(SDBYLD2!AD$4,'[1]INTERNAL PARAMETERS-1'!$B$5:$J$44,9,FALSE)*SDBYLD2!$F149</f>
        <v>0</v>
      </c>
      <c r="AE149" s="44">
        <f>SDBYLD1!AE149*VLOOKUP(SDBYLD2!AE$4,'[1]INTERNAL PARAMETERS-1'!$B$5:$J$44,5,FALSE)*VLOOKUP(SDBYLD2!AE$4,'[1]INTERNAL PARAMETERS-1'!$B$5:$J$44,7,FALSE)*SDBYLD2!$F149 + SDBYLD1!AE149*(1-VLOOKUP(SDBYLD2!AE$4,'[1]INTERNAL PARAMETERS-1'!$B$5:$J$44,5,FALSE))*VLOOKUP(SDBYLD2!AE$4,'[1]INTERNAL PARAMETERS-1'!$B$5:$J$44,9,FALSE)*SDBYLD2!$F149</f>
        <v>0</v>
      </c>
      <c r="AF149" s="44">
        <f>SDBYLD1!AF149*VLOOKUP(SDBYLD2!AF$4,'[1]INTERNAL PARAMETERS-1'!$B$5:$J$44,5,FALSE)*VLOOKUP(SDBYLD2!AF$4,'[1]INTERNAL PARAMETERS-1'!$B$5:$J$44,7,FALSE)*SDBYLD2!$F149 + SDBYLD1!AF149*(1-VLOOKUP(SDBYLD2!AF$4,'[1]INTERNAL PARAMETERS-1'!$B$5:$J$44,5,FALSE))*VLOOKUP(SDBYLD2!AF$4,'[1]INTERNAL PARAMETERS-1'!$B$5:$J$44,9,FALSE)*SDBYLD2!$F149</f>
        <v>0</v>
      </c>
      <c r="AG149" s="44">
        <f>SDBYLD1!AG149*VLOOKUP(SDBYLD2!AG$4,'[1]INTERNAL PARAMETERS-1'!$B$5:$J$44,5,FALSE)*VLOOKUP(SDBYLD2!AG$4,'[1]INTERNAL PARAMETERS-1'!$B$5:$J$44,7,FALSE)*SDBYLD2!$F149 + SDBYLD1!AG149*(1-VLOOKUP(SDBYLD2!AG$4,'[1]INTERNAL PARAMETERS-1'!$B$5:$J$44,5,FALSE))*VLOOKUP(SDBYLD2!AG$4,'[1]INTERNAL PARAMETERS-1'!$B$5:$J$44,9,FALSE)*SDBYLD2!$F149</f>
        <v>0</v>
      </c>
      <c r="AH149" s="44">
        <f>SDBYLD1!AH149*VLOOKUP(SDBYLD2!AH$4,'[1]INTERNAL PARAMETERS-1'!$B$5:$J$44,5,FALSE)*VLOOKUP(SDBYLD2!AH$4,'[1]INTERNAL PARAMETERS-1'!$B$5:$J$44,7,FALSE)*SDBYLD2!$F149 + SDBYLD1!AH149*(1-VLOOKUP(SDBYLD2!AH$4,'[1]INTERNAL PARAMETERS-1'!$B$5:$J$44,5,FALSE))*VLOOKUP(SDBYLD2!AH$4,'[1]INTERNAL PARAMETERS-1'!$B$5:$J$44,9,FALSE)*SDBYLD2!$F149</f>
        <v>0.3383464882845883</v>
      </c>
      <c r="AI149" s="44">
        <f>SDBYLD1!AI149*VLOOKUP(SDBYLD2!AI$4,'[1]INTERNAL PARAMETERS-1'!$B$5:$J$44,5,FALSE)*VLOOKUP(SDBYLD2!AI$4,'[1]INTERNAL PARAMETERS-1'!$B$5:$J$44,7,FALSE)*SDBYLD2!$F149 + SDBYLD1!AI149*(1-VLOOKUP(SDBYLD2!AI$4,'[1]INTERNAL PARAMETERS-1'!$B$5:$J$44,5,FALSE))*VLOOKUP(SDBYLD2!AI$4,'[1]INTERNAL PARAMETERS-1'!$B$5:$J$44,9,FALSE)*SDBYLD2!$F149</f>
        <v>0.76896929155588245</v>
      </c>
      <c r="AJ149" s="44">
        <f>SDBYLD1!AJ149*VLOOKUP(SDBYLD2!AJ$4,'[1]INTERNAL PARAMETERS-1'!$B$5:$J$44,5,FALSE)*VLOOKUP(SDBYLD2!AJ$4,'[1]INTERNAL PARAMETERS-1'!$B$5:$J$44,7,FALSE)*SDBYLD2!$F149 + SDBYLD1!AJ149*(1-VLOOKUP(SDBYLD2!AJ$4,'[1]INTERNAL PARAMETERS-1'!$B$5:$J$44,5,FALSE))*VLOOKUP(SDBYLD2!AJ$4,'[1]INTERNAL PARAMETERS-1'!$B$5:$J$44,9,FALSE)*SDBYLD2!$F149</f>
        <v>0.59990371139625098</v>
      </c>
      <c r="AK149" s="44">
        <f>SDBYLD1!AK149*VLOOKUP(SDBYLD2!AK$4,'[1]INTERNAL PARAMETERS-1'!$B$5:$J$44,5,FALSE)*VLOOKUP(SDBYLD2!AK$4,'[1]INTERNAL PARAMETERS-1'!$B$5:$J$44,7,FALSE)*SDBYLD2!$F149 + SDBYLD1!AK149*(1-VLOOKUP(SDBYLD2!AK$4,'[1]INTERNAL PARAMETERS-1'!$B$5:$J$44,5,FALSE))*VLOOKUP(SDBYLD2!AK$4,'[1]INTERNAL PARAMETERS-1'!$B$5:$J$44,9,FALSE)*SDBYLD2!$F149</f>
        <v>0</v>
      </c>
      <c r="AL149" s="44">
        <f>SDBYLD1!AL149*VLOOKUP(SDBYLD2!AL$4,'[1]INTERNAL PARAMETERS-1'!$B$5:$J$44,5,FALSE)*VLOOKUP(SDBYLD2!AL$4,'[1]INTERNAL PARAMETERS-1'!$B$5:$J$44,7,FALSE)*SDBYLD2!$F149 + SDBYLD1!AL149*(1-VLOOKUP(SDBYLD2!AL$4,'[1]INTERNAL PARAMETERS-1'!$B$5:$J$44,5,FALSE))*VLOOKUP(SDBYLD2!AL$4,'[1]INTERNAL PARAMETERS-1'!$B$5:$J$44,9,FALSE)*SDBYLD2!$F149</f>
        <v>0</v>
      </c>
      <c r="AM149" s="44">
        <f>SDBYLD1!AM149*VLOOKUP(SDBYLD2!AM$4,'[1]INTERNAL PARAMETERS-1'!$B$5:$J$44,5,FALSE)*VLOOKUP(SDBYLD2!AM$4,'[1]INTERNAL PARAMETERS-1'!$B$5:$J$44,7,FALSE)*SDBYLD2!$F149 + SDBYLD1!AM149*(1-VLOOKUP(SDBYLD2!AM$4,'[1]INTERNAL PARAMETERS-1'!$B$5:$J$44,5,FALSE))*VLOOKUP(SDBYLD2!AM$4,'[1]INTERNAL PARAMETERS-1'!$B$5:$J$44,9,FALSE)*SDBYLD2!$F149</f>
        <v>0</v>
      </c>
      <c r="AN149" s="44">
        <f>SDBYLD1!AN149*VLOOKUP(SDBYLD2!AN$4,'[1]INTERNAL PARAMETERS-1'!$B$5:$J$44,5,FALSE)*VLOOKUP(SDBYLD2!AN$4,'[1]INTERNAL PARAMETERS-1'!$B$5:$J$44,7,FALSE)*SDBYLD2!$F149 + SDBYLD1!AN149*(1-VLOOKUP(SDBYLD2!AN$4,'[1]INTERNAL PARAMETERS-1'!$B$5:$J$44,5,FALSE))*VLOOKUP(SDBYLD2!AN$4,'[1]INTERNAL PARAMETERS-1'!$B$5:$J$44,9,FALSE)*SDBYLD2!$F149</f>
        <v>0</v>
      </c>
      <c r="AO149" s="44">
        <f>SDBYLD1!AO149*VLOOKUP(SDBYLD2!AO$4,'[1]INTERNAL PARAMETERS-1'!$B$5:$J$44,5,FALSE)*VLOOKUP(SDBYLD2!AO$4,'[1]INTERNAL PARAMETERS-1'!$B$5:$J$44,7,FALSE)*SDBYLD2!$F149 + SDBYLD1!AO149*(1-VLOOKUP(SDBYLD2!AO$4,'[1]INTERNAL PARAMETERS-1'!$B$5:$J$44,5,FALSE))*VLOOKUP(SDBYLD2!AO$4,'[1]INTERNAL PARAMETERS-1'!$B$5:$J$44,9,FALSE)*SDBYLD2!$F149</f>
        <v>0</v>
      </c>
      <c r="AP149" s="44">
        <f>SDBYLD1!AP149*VLOOKUP(SDBYLD2!AP$4,'[1]INTERNAL PARAMETERS-1'!$B$5:$J$44,5,FALSE)*VLOOKUP(SDBYLD2!AP$4,'[1]INTERNAL PARAMETERS-1'!$B$5:$J$44,7,FALSE)*SDBYLD2!$F149 + SDBYLD1!AP149*(1-VLOOKUP(SDBYLD2!AP$4,'[1]INTERNAL PARAMETERS-1'!$B$5:$J$44,5,FALSE))*VLOOKUP(SDBYLD2!AP$4,'[1]INTERNAL PARAMETERS-1'!$B$5:$J$44,9,FALSE)*SDBYLD2!$F149</f>
        <v>0</v>
      </c>
      <c r="AQ149" s="44">
        <f>SDBYLD1!AQ149*VLOOKUP(SDBYLD2!AQ$4,'[1]INTERNAL PARAMETERS-1'!$B$5:$J$44,5,FALSE)*VLOOKUP(SDBYLD2!AQ$4,'[1]INTERNAL PARAMETERS-1'!$B$5:$J$44,7,FALSE)*SDBYLD2!$F149 + SDBYLD1!AQ149*(1-VLOOKUP(SDBYLD2!AQ$4,'[1]INTERNAL PARAMETERS-1'!$B$5:$J$44,5,FALSE))*VLOOKUP(SDBYLD2!AQ$4,'[1]INTERNAL PARAMETERS-1'!$B$5:$J$44,9,FALSE)*SDBYLD2!$F149</f>
        <v>0</v>
      </c>
      <c r="AR149" s="44">
        <f>SDBYLD1!AR149*VLOOKUP(SDBYLD2!AR$4,'[1]INTERNAL PARAMETERS-1'!$B$5:$J$44,5,FALSE)*VLOOKUP(SDBYLD2!AR$4,'[1]INTERNAL PARAMETERS-1'!$B$5:$J$44,7,FALSE)*SDBYLD2!$F149 + SDBYLD1!AR149*(1-VLOOKUP(SDBYLD2!AR$4,'[1]INTERNAL PARAMETERS-1'!$B$5:$J$44,5,FALSE))*VLOOKUP(SDBYLD2!AR$4,'[1]INTERNAL PARAMETERS-1'!$B$5:$J$44,9,FALSE)*SDBYLD2!$F149</f>
        <v>0</v>
      </c>
      <c r="AS149" s="44">
        <f>SDBYLD1!AS149*VLOOKUP(SDBYLD2!AS$4,'[1]INTERNAL PARAMETERS-1'!$B$5:$J$44,5,FALSE)*VLOOKUP(SDBYLD2!AS$4,'[1]INTERNAL PARAMETERS-1'!$B$5:$J$44,7,FALSE)*SDBYLD2!$F149 + SDBYLD1!AS149*(1-VLOOKUP(SDBYLD2!AS$4,'[1]INTERNAL PARAMETERS-1'!$B$5:$J$44,5,FALSE))*VLOOKUP(SDBYLD2!AS$4,'[1]INTERNAL PARAMETERS-1'!$B$5:$J$44,9,FALSE)*SDBYLD2!$F149</f>
        <v>0</v>
      </c>
      <c r="AT149" s="43">
        <f>SDBYLD1!AT149*VLOOKUP(SDBYLD2!AT$4,'[1]INTERNAL PARAMETERS-1'!$B$5:$J$44,5,FALSE)*VLOOKUP(SDBYLD2!AT$4,'[1]INTERNAL PARAMETERS-1'!$B$5:$J$44,7,FALSE)*SDBYLD2!$F149 + SDBYLD1!AT149*(1-VLOOKUP(SDBYLD2!AT$4,'[1]INTERNAL PARAMETERS-1'!$B$5:$J$44,5,FALSE))*VLOOKUP(SDBYLD2!AT$4,'[1]INTERNAL PARAMETERS-1'!$B$5:$J$44,9,FALSE)*SDBYLD2!$F149</f>
        <v>0</v>
      </c>
      <c r="AU149" s="45">
        <f>SDBYLD1!AU149*VLOOKUP(SDBYLD2!AU$4,'[1]INTERNAL PARAMETERS-1'!$B$5:$J$44,5,FALSE)*VLOOKUP(SDBYLD2!AU$4,'[1]INTERNAL PARAMETERS-1'!$B$5:$J$44,6,FALSE)*VLOOKUP(SDBYLD2!AU$4,'[1]INTERNAL PARAMETERS-1'!$B$5:$J$44,3,FALSE) + SDBYLD1!AU149*(1-VLOOKUP(SDBYLD2!AU$4,'[1]INTERNAL PARAMETERS-1'!$B$5:$J$44,5,FALSE))*VLOOKUP(SDBYLD2!AU$4,'[1]INTERNAL PARAMETERS-1'!$B$5:$J$44,8,FALSE)*VLOOKUP(SDBYLD2!AU$4,'[1]INTERNAL PARAMETERS-1'!$B$5:$J$44,3,FALSE)</f>
        <v>0</v>
      </c>
      <c r="AV149" s="44">
        <f>SDBYLD1!AV149*VLOOKUP(SDBYLD2!AV$4,'[1]INTERNAL PARAMETERS-1'!$B$5:$J$44,5,FALSE)*VLOOKUP(SDBYLD2!AV$4,'[1]INTERNAL PARAMETERS-1'!$B$5:$J$44,6,FALSE)*VLOOKUP(SDBYLD2!AV$4,'[1]INTERNAL PARAMETERS-1'!$B$5:$J$44,3,FALSE) + SDBYLD1!AV149*(1-VLOOKUP(SDBYLD2!AV$4,'[1]INTERNAL PARAMETERS-1'!$B$5:$J$44,5,FALSE))*VLOOKUP(SDBYLD2!AV$4,'[1]INTERNAL PARAMETERS-1'!$B$5:$J$44,8,FALSE)*VLOOKUP(SDBYLD2!AV$4,'[1]INTERNAL PARAMETERS-1'!$B$5:$J$44,3,FALSE)</f>
        <v>0</v>
      </c>
      <c r="AW149" s="44">
        <f>SDBYLD1!AW149*VLOOKUP(SDBYLD2!AW$4,'[1]INTERNAL PARAMETERS-1'!$B$5:$J$44,5,FALSE)*VLOOKUP(SDBYLD2!AW$4,'[1]INTERNAL PARAMETERS-1'!$B$5:$J$44,6,FALSE)*VLOOKUP(SDBYLD2!AW$4,'[1]INTERNAL PARAMETERS-1'!$B$5:$J$44,3,FALSE) + SDBYLD1!AW149*(1-VLOOKUP(SDBYLD2!AW$4,'[1]INTERNAL PARAMETERS-1'!$B$5:$J$44,5,FALSE))*VLOOKUP(SDBYLD2!AW$4,'[1]INTERNAL PARAMETERS-1'!$B$5:$J$44,8,FALSE)*VLOOKUP(SDBYLD2!AW$4,'[1]INTERNAL PARAMETERS-1'!$B$5:$J$44,3,FALSE)</f>
        <v>2.0797960456976572</v>
      </c>
      <c r="AX149" s="44">
        <f>SDBYLD1!AX149*VLOOKUP(SDBYLD2!AX$4,'[1]INTERNAL PARAMETERS-1'!$B$5:$J$44,5,FALSE)*VLOOKUP(SDBYLD2!AX$4,'[1]INTERNAL PARAMETERS-1'!$B$5:$J$44,6,FALSE)*VLOOKUP(SDBYLD2!AX$4,'[1]INTERNAL PARAMETERS-1'!$B$5:$J$44,3,FALSE) + SDBYLD1!AX149*(1-VLOOKUP(SDBYLD2!AX$4,'[1]INTERNAL PARAMETERS-1'!$B$5:$J$44,5,FALSE))*VLOOKUP(SDBYLD2!AX$4,'[1]INTERNAL PARAMETERS-1'!$B$5:$J$44,8,FALSE)*VLOOKUP(SDBYLD2!AX$4,'[1]INTERNAL PARAMETERS-1'!$B$5:$J$44,3,FALSE)</f>
        <v>0</v>
      </c>
      <c r="AY149" s="44">
        <f>SDBYLD1!AY149*VLOOKUP(SDBYLD2!AY$4,'[1]INTERNAL PARAMETERS-1'!$B$5:$J$44,5,FALSE)*VLOOKUP(SDBYLD2!AY$4,'[1]INTERNAL PARAMETERS-1'!$B$5:$J$44,6,FALSE)*VLOOKUP(SDBYLD2!AY$4,'[1]INTERNAL PARAMETERS-1'!$B$5:$J$44,3,FALSE) + SDBYLD1!AY149*(1-VLOOKUP(SDBYLD2!AY$4,'[1]INTERNAL PARAMETERS-1'!$B$5:$J$44,5,FALSE))*VLOOKUP(SDBYLD2!AY$4,'[1]INTERNAL PARAMETERS-1'!$B$5:$J$44,8,FALSE)*VLOOKUP(SDBYLD2!AY$4,'[1]INTERNAL PARAMETERS-1'!$B$5:$J$44,3,FALSE)</f>
        <v>0</v>
      </c>
      <c r="AZ149" s="44">
        <f>SDBYLD1!AZ149*VLOOKUP(SDBYLD2!AZ$4,'[1]INTERNAL PARAMETERS-1'!$B$5:$J$44,5,FALSE)*VLOOKUP(SDBYLD2!AZ$4,'[1]INTERNAL PARAMETERS-1'!$B$5:$J$44,6,FALSE)*VLOOKUP(SDBYLD2!AZ$4,'[1]INTERNAL PARAMETERS-1'!$B$5:$J$44,3,FALSE) + SDBYLD1!AZ149*(1-VLOOKUP(SDBYLD2!AZ$4,'[1]INTERNAL PARAMETERS-1'!$B$5:$J$44,5,FALSE))*VLOOKUP(SDBYLD2!AZ$4,'[1]INTERNAL PARAMETERS-1'!$B$5:$J$44,8,FALSE)*VLOOKUP(SDBYLD2!AZ$4,'[1]INTERNAL PARAMETERS-1'!$B$5:$J$44,3,FALSE)</f>
        <v>0</v>
      </c>
      <c r="BA149" s="44">
        <f>SDBYLD1!BA149*VLOOKUP(SDBYLD2!BA$4,'[1]INTERNAL PARAMETERS-1'!$B$5:$J$44,5,FALSE)*VLOOKUP(SDBYLD2!BA$4,'[1]INTERNAL PARAMETERS-1'!$B$5:$J$44,6,FALSE)*VLOOKUP(SDBYLD2!BA$4,'[1]INTERNAL PARAMETERS-1'!$B$5:$J$44,3,FALSE) + SDBYLD1!BA149*(1-VLOOKUP(SDBYLD2!BA$4,'[1]INTERNAL PARAMETERS-1'!$B$5:$J$44,5,FALSE))*VLOOKUP(SDBYLD2!BA$4,'[1]INTERNAL PARAMETERS-1'!$B$5:$J$44,8,FALSE)*VLOOKUP(SDBYLD2!BA$4,'[1]INTERNAL PARAMETERS-1'!$B$5:$J$44,3,FALSE)</f>
        <v>0.20431409289698166</v>
      </c>
      <c r="BB149" s="44">
        <f>SDBYLD1!BB149*VLOOKUP(SDBYLD2!BB$4,'[1]INTERNAL PARAMETERS-1'!$B$5:$J$44,5,FALSE)*VLOOKUP(SDBYLD2!BB$4,'[1]INTERNAL PARAMETERS-1'!$B$5:$J$44,6,FALSE)*VLOOKUP(SDBYLD2!BB$4,'[1]INTERNAL PARAMETERS-1'!$B$5:$J$44,3,FALSE) + SDBYLD1!BB149*(1-VLOOKUP(SDBYLD2!BB$4,'[1]INTERNAL PARAMETERS-1'!$B$5:$J$44,5,FALSE))*VLOOKUP(SDBYLD2!BB$4,'[1]INTERNAL PARAMETERS-1'!$B$5:$J$44,8,FALSE)*VLOOKUP(SDBYLD2!BB$4,'[1]INTERNAL PARAMETERS-1'!$B$5:$J$44,3,FALSE)</f>
        <v>0.76182199661772609</v>
      </c>
      <c r="BC149" s="44">
        <f>SDBYLD1!BC149*VLOOKUP(SDBYLD2!BC$4,'[1]INTERNAL PARAMETERS-1'!$B$5:$J$44,5,FALSE)*VLOOKUP(SDBYLD2!BC$4,'[1]INTERNAL PARAMETERS-1'!$B$5:$J$44,6,FALSE)*VLOOKUP(SDBYLD2!BC$4,'[1]INTERNAL PARAMETERS-1'!$B$5:$J$44,3,FALSE) + SDBYLD1!BC149*(1-VLOOKUP(SDBYLD2!BC$4,'[1]INTERNAL PARAMETERS-1'!$B$5:$J$44,5,FALSE))*VLOOKUP(SDBYLD2!BC$4,'[1]INTERNAL PARAMETERS-1'!$B$5:$J$44,8,FALSE)*VLOOKUP(SDBYLD2!BC$4,'[1]INTERNAL PARAMETERS-1'!$B$5:$J$44,3,FALSE)</f>
        <v>0.15864171997056012</v>
      </c>
      <c r="BD149" s="44">
        <f>SDBYLD1!BD149*VLOOKUP(SDBYLD2!BD$4,'[1]INTERNAL PARAMETERS-1'!$B$5:$J$44,5,FALSE)*VLOOKUP(SDBYLD2!BD$4,'[1]INTERNAL PARAMETERS-1'!$B$5:$J$44,6,FALSE)*VLOOKUP(SDBYLD2!BD$4,'[1]INTERNAL PARAMETERS-1'!$B$5:$J$44,3,FALSE) + SDBYLD1!BD149*(1-VLOOKUP(SDBYLD2!BD$4,'[1]INTERNAL PARAMETERS-1'!$B$5:$J$44,5,FALSE))*VLOOKUP(SDBYLD2!BD$4,'[1]INTERNAL PARAMETERS-1'!$B$5:$J$44,8,FALSE)*VLOOKUP(SDBYLD2!BD$4,'[1]INTERNAL PARAMETERS-1'!$B$5:$J$44,3,FALSE)</f>
        <v>0.29462048237472799</v>
      </c>
      <c r="BE149" s="44">
        <f>SDBYLD1!BE149*VLOOKUP(SDBYLD2!BE$4,'[1]INTERNAL PARAMETERS-1'!$B$5:$J$44,5,FALSE)*VLOOKUP(SDBYLD2!BE$4,'[1]INTERNAL PARAMETERS-1'!$B$5:$J$44,6,FALSE)*VLOOKUP(SDBYLD2!BE$4,'[1]INTERNAL PARAMETERS-1'!$B$5:$J$44,3,FALSE) + SDBYLD1!BE149*(1-VLOOKUP(SDBYLD2!BE$4,'[1]INTERNAL PARAMETERS-1'!$B$5:$J$44,5,FALSE))*VLOOKUP(SDBYLD2!BE$4,'[1]INTERNAL PARAMETERS-1'!$B$5:$J$44,8,FALSE)*VLOOKUP(SDBYLD2!BE$4,'[1]INTERNAL PARAMETERS-1'!$B$5:$J$44,3,FALSE)</f>
        <v>0.17163158796664035</v>
      </c>
      <c r="BF149" s="44">
        <f>SDBYLD1!BF149*VLOOKUP(SDBYLD2!BF$4,'[1]INTERNAL PARAMETERS-1'!$B$5:$J$44,5,FALSE)*VLOOKUP(SDBYLD2!BF$4,'[1]INTERNAL PARAMETERS-1'!$B$5:$J$44,6,FALSE)*VLOOKUP(SDBYLD2!BF$4,'[1]INTERNAL PARAMETERS-1'!$B$5:$J$44,3,FALSE) + SDBYLD1!BF149*(1-VLOOKUP(SDBYLD2!BF$4,'[1]INTERNAL PARAMETERS-1'!$B$5:$J$44,5,FALSE))*VLOOKUP(SDBYLD2!BF$4,'[1]INTERNAL PARAMETERS-1'!$B$5:$J$44,8,FALSE)*VLOOKUP(SDBYLD2!BF$4,'[1]INTERNAL PARAMETERS-1'!$B$5:$J$44,3,FALSE)</f>
        <v>0</v>
      </c>
      <c r="BG149" s="44">
        <f>SDBYLD1!BG149*VLOOKUP(SDBYLD2!BG$4,'[1]INTERNAL PARAMETERS-1'!$B$5:$J$44,5,FALSE)*VLOOKUP(SDBYLD2!BG$4,'[1]INTERNAL PARAMETERS-1'!$B$5:$J$44,6,FALSE)*VLOOKUP(SDBYLD2!BG$4,'[1]INTERNAL PARAMETERS-1'!$B$5:$J$44,3,FALSE) + SDBYLD1!BG149*(1-VLOOKUP(SDBYLD2!BG$4,'[1]INTERNAL PARAMETERS-1'!$B$5:$J$44,5,FALSE))*VLOOKUP(SDBYLD2!BG$4,'[1]INTERNAL PARAMETERS-1'!$B$5:$J$44,8,FALSE)*VLOOKUP(SDBYLD2!BG$4,'[1]INTERNAL PARAMETERS-1'!$B$5:$J$44,3,FALSE)</f>
        <v>0.90030419593389932</v>
      </c>
      <c r="BH149" s="44">
        <f>SDBYLD1!BH149*VLOOKUP(SDBYLD2!BH$4,'[1]INTERNAL PARAMETERS-1'!$B$5:$J$44,5,FALSE)*VLOOKUP(SDBYLD2!BH$4,'[1]INTERNAL PARAMETERS-1'!$B$5:$J$44,6,FALSE)*VLOOKUP(SDBYLD2!BH$4,'[1]INTERNAL PARAMETERS-1'!$B$5:$J$44,3,FALSE) + SDBYLD1!BH149*(1-VLOOKUP(SDBYLD2!BH$4,'[1]INTERNAL PARAMETERS-1'!$B$5:$J$44,5,FALSE))*VLOOKUP(SDBYLD2!BH$4,'[1]INTERNAL PARAMETERS-1'!$B$5:$J$44,8,FALSE)*VLOOKUP(SDBYLD2!BH$4,'[1]INTERNAL PARAMETERS-1'!$B$5:$J$44,3,FALSE)</f>
        <v>3.03302052088381E-3</v>
      </c>
      <c r="BI149" s="44">
        <f>SDBYLD1!BI149*VLOOKUP(SDBYLD2!BI$4,'[1]INTERNAL PARAMETERS-1'!$B$5:$J$44,5,FALSE)*VLOOKUP(SDBYLD2!BI$4,'[1]INTERNAL PARAMETERS-1'!$B$5:$J$44,6,FALSE)*VLOOKUP(SDBYLD2!BI$4,'[1]INTERNAL PARAMETERS-1'!$B$5:$J$44,3,FALSE) + SDBYLD1!BI149*(1-VLOOKUP(SDBYLD2!BI$4,'[1]INTERNAL PARAMETERS-1'!$B$5:$J$44,5,FALSE))*VLOOKUP(SDBYLD2!BI$4,'[1]INTERNAL PARAMETERS-1'!$B$5:$J$44,8,FALSE)*VLOOKUP(SDBYLD2!BI$4,'[1]INTERNAL PARAMETERS-1'!$B$5:$J$44,3,FALSE)</f>
        <v>0</v>
      </c>
      <c r="BJ149" s="44">
        <f>SDBYLD1!BJ149*VLOOKUP(SDBYLD2!BJ$4,'[1]INTERNAL PARAMETERS-1'!$B$5:$J$44,5,FALSE)*VLOOKUP(SDBYLD2!BJ$4,'[1]INTERNAL PARAMETERS-1'!$B$5:$J$44,6,FALSE)*VLOOKUP(SDBYLD2!BJ$4,'[1]INTERNAL PARAMETERS-1'!$B$5:$J$44,3,FALSE) + SDBYLD1!BJ149*(1-VLOOKUP(SDBYLD2!BJ$4,'[1]INTERNAL PARAMETERS-1'!$B$5:$J$44,5,FALSE))*VLOOKUP(SDBYLD2!BJ$4,'[1]INTERNAL PARAMETERS-1'!$B$5:$J$44,8,FALSE)*VLOOKUP(SDBYLD2!BJ$4,'[1]INTERNAL PARAMETERS-1'!$B$5:$J$44,3,FALSE)</f>
        <v>0.27045878257032507</v>
      </c>
      <c r="BK149" s="44">
        <f>SDBYLD1!BK149*VLOOKUP(SDBYLD2!BK$4,'[1]INTERNAL PARAMETERS-1'!$B$5:$J$44,5,FALSE)*VLOOKUP(SDBYLD2!BK$4,'[1]INTERNAL PARAMETERS-1'!$B$5:$J$44,6,FALSE)*VLOOKUP(SDBYLD2!BK$4,'[1]INTERNAL PARAMETERS-1'!$B$5:$J$44,3,FALSE) + SDBYLD1!BK149*(1-VLOOKUP(SDBYLD2!BK$4,'[1]INTERNAL PARAMETERS-1'!$B$5:$J$44,5,FALSE))*VLOOKUP(SDBYLD2!BK$4,'[1]INTERNAL PARAMETERS-1'!$B$5:$J$44,8,FALSE)*VLOOKUP(SDBYLD2!BK$4,'[1]INTERNAL PARAMETERS-1'!$B$5:$J$44,3,FALSE)</f>
        <v>5.7078911397435372E-2</v>
      </c>
      <c r="BL149" s="44">
        <f>SDBYLD1!BL149*VLOOKUP(SDBYLD2!BL$4,'[1]INTERNAL PARAMETERS-1'!$B$5:$J$44,5,FALSE)*VLOOKUP(SDBYLD2!BL$4,'[1]INTERNAL PARAMETERS-1'!$B$5:$J$44,6,FALSE)*VLOOKUP(SDBYLD2!BL$4,'[1]INTERNAL PARAMETERS-1'!$B$5:$J$44,3,FALSE) + SDBYLD1!BL149*(1-VLOOKUP(SDBYLD2!BL$4,'[1]INTERNAL PARAMETERS-1'!$B$5:$J$44,5,FALSE))*VLOOKUP(SDBYLD2!BL$4,'[1]INTERNAL PARAMETERS-1'!$B$5:$J$44,8,FALSE)*VLOOKUP(SDBYLD2!BL$4,'[1]INTERNAL PARAMETERS-1'!$B$5:$J$44,3,FALSE)</f>
        <v>2.24311570562718E-2</v>
      </c>
      <c r="BM149" s="44">
        <f>SDBYLD1!BM149*VLOOKUP(SDBYLD2!BM$4,'[1]INTERNAL PARAMETERS-1'!$B$5:$J$44,5,FALSE)*VLOOKUP(SDBYLD2!BM$4,'[1]INTERNAL PARAMETERS-1'!$B$5:$J$44,6,FALSE)*VLOOKUP(SDBYLD2!BM$4,'[1]INTERNAL PARAMETERS-1'!$B$5:$J$44,3,FALSE) + SDBYLD1!BM149*(1-VLOOKUP(SDBYLD2!BM$4,'[1]INTERNAL PARAMETERS-1'!$B$5:$J$44,5,FALSE))*VLOOKUP(SDBYLD2!BM$4,'[1]INTERNAL PARAMETERS-1'!$B$5:$J$44,8,FALSE)*VLOOKUP(SDBYLD2!BM$4,'[1]INTERNAL PARAMETERS-1'!$B$5:$J$44,3,FALSE)</f>
        <v>4.2853376358166313E-3</v>
      </c>
      <c r="BN149" s="44">
        <f>SDBYLD1!BN149*VLOOKUP(SDBYLD2!BN$4,'[1]INTERNAL PARAMETERS-1'!$B$5:$J$44,5,FALSE)*VLOOKUP(SDBYLD2!BN$4,'[1]INTERNAL PARAMETERS-1'!$B$5:$J$44,6,FALSE)*VLOOKUP(SDBYLD2!BN$4,'[1]INTERNAL PARAMETERS-1'!$B$5:$J$44,3,FALSE) + SDBYLD1!BN149*(1-VLOOKUP(SDBYLD2!BN$4,'[1]INTERNAL PARAMETERS-1'!$B$5:$J$44,5,FALSE))*VLOOKUP(SDBYLD2!BN$4,'[1]INTERNAL PARAMETERS-1'!$B$5:$J$44,8,FALSE)*VLOOKUP(SDBYLD2!BN$4,'[1]INTERNAL PARAMETERS-1'!$B$5:$J$44,3,FALSE)</f>
        <v>0.15992095654214794</v>
      </c>
      <c r="BO149" s="44">
        <f>SDBYLD1!BO149*VLOOKUP(SDBYLD2!BO$4,'[1]INTERNAL PARAMETERS-1'!$B$5:$J$44,5,FALSE)*VLOOKUP(SDBYLD2!BO$4,'[1]INTERNAL PARAMETERS-1'!$B$5:$J$44,6,FALSE)*VLOOKUP(SDBYLD2!BO$4,'[1]INTERNAL PARAMETERS-1'!$B$5:$J$44,3,FALSE) + SDBYLD1!BO149*(1-VLOOKUP(SDBYLD2!BO$4,'[1]INTERNAL PARAMETERS-1'!$B$5:$J$44,5,FALSE))*VLOOKUP(SDBYLD2!BO$4,'[1]INTERNAL PARAMETERS-1'!$B$5:$J$44,8,FALSE)*VLOOKUP(SDBYLD2!BO$4,'[1]INTERNAL PARAMETERS-1'!$B$5:$J$44,3,FALSE)</f>
        <v>6.8232968675343023E-2</v>
      </c>
      <c r="BP149" s="44">
        <f>SDBYLD1!BP149*VLOOKUP(SDBYLD2!BP$4,'[1]INTERNAL PARAMETERS-1'!$B$5:$J$44,5,FALSE)*VLOOKUP(SDBYLD2!BP$4,'[1]INTERNAL PARAMETERS-1'!$B$5:$J$44,6,FALSE)*VLOOKUP(SDBYLD2!BP$4,'[1]INTERNAL PARAMETERS-1'!$B$5:$J$44,3,FALSE) + SDBYLD1!BP149*(1-VLOOKUP(SDBYLD2!BP$4,'[1]INTERNAL PARAMETERS-1'!$B$5:$J$44,5,FALSE))*VLOOKUP(SDBYLD2!BP$4,'[1]INTERNAL PARAMETERS-1'!$B$5:$J$44,8,FALSE)*VLOOKUP(SDBYLD2!BP$4,'[1]INTERNAL PARAMETERS-1'!$B$5:$J$44,3,FALSE)</f>
        <v>2.6523554312868508E-3</v>
      </c>
      <c r="BQ149" s="44">
        <f>SDBYLD1!BQ149*VLOOKUP(SDBYLD2!BQ$4,'[1]INTERNAL PARAMETERS-1'!$B$5:$J$44,5,FALSE)*VLOOKUP(SDBYLD2!BQ$4,'[1]INTERNAL PARAMETERS-1'!$B$5:$J$44,6,FALSE)*VLOOKUP(SDBYLD2!BQ$4,'[1]INTERNAL PARAMETERS-1'!$B$5:$J$44,3,FALSE) + SDBYLD1!BQ149*(1-VLOOKUP(SDBYLD2!BQ$4,'[1]INTERNAL PARAMETERS-1'!$B$5:$J$44,5,FALSE))*VLOOKUP(SDBYLD2!BQ$4,'[1]INTERNAL PARAMETERS-1'!$B$5:$J$44,8,FALSE)*VLOOKUP(SDBYLD2!BQ$4,'[1]INTERNAL PARAMETERS-1'!$B$5:$J$44,3,FALSE)</f>
        <v>0.3211793446329646</v>
      </c>
      <c r="BR149" s="44">
        <f>SDBYLD1!BR149*VLOOKUP(SDBYLD2!BR$4,'[1]INTERNAL PARAMETERS-1'!$B$5:$J$44,5,FALSE)*VLOOKUP(SDBYLD2!BR$4,'[1]INTERNAL PARAMETERS-1'!$B$5:$J$44,6,FALSE)*VLOOKUP(SDBYLD2!BR$4,'[1]INTERNAL PARAMETERS-1'!$B$5:$J$44,3,FALSE) + SDBYLD1!BR149*(1-VLOOKUP(SDBYLD2!BR$4,'[1]INTERNAL PARAMETERS-1'!$B$5:$J$44,5,FALSE))*VLOOKUP(SDBYLD2!BR$4,'[1]INTERNAL PARAMETERS-1'!$B$5:$J$44,8,FALSE)*VLOOKUP(SDBYLD2!BR$4,'[1]INTERNAL PARAMETERS-1'!$B$5:$J$44,3,FALSE)</f>
        <v>5.4601897939485153E-3</v>
      </c>
      <c r="BS149" s="44">
        <f>SDBYLD1!BS149*VLOOKUP(SDBYLD2!BS$4,'[1]INTERNAL PARAMETERS-1'!$B$5:$J$44,5,FALSE)*VLOOKUP(SDBYLD2!BS$4,'[1]INTERNAL PARAMETERS-1'!$B$5:$J$44,6,FALSE)*VLOOKUP(SDBYLD2!BS$4,'[1]INTERNAL PARAMETERS-1'!$B$5:$J$44,3,FALSE) + SDBYLD1!BS149*(1-VLOOKUP(SDBYLD2!BS$4,'[1]INTERNAL PARAMETERS-1'!$B$5:$J$44,5,FALSE))*VLOOKUP(SDBYLD2!BS$4,'[1]INTERNAL PARAMETERS-1'!$B$5:$J$44,8,FALSE)*VLOOKUP(SDBYLD2!BS$4,'[1]INTERNAL PARAMETERS-1'!$B$5:$J$44,3,FALSE)</f>
        <v>1.8276578682574402E-3</v>
      </c>
      <c r="BT149" s="44">
        <f>SDBYLD1!BT149*VLOOKUP(SDBYLD2!BT$4,'[1]INTERNAL PARAMETERS-1'!$B$5:$J$44,5,FALSE)*VLOOKUP(SDBYLD2!BT$4,'[1]INTERNAL PARAMETERS-1'!$B$5:$J$44,6,FALSE)*VLOOKUP(SDBYLD2!BT$4,'[1]INTERNAL PARAMETERS-1'!$B$5:$J$44,3,FALSE) + SDBYLD1!BT149*(1-VLOOKUP(SDBYLD2!BT$4,'[1]INTERNAL PARAMETERS-1'!$B$5:$J$44,5,FALSE))*VLOOKUP(SDBYLD2!BT$4,'[1]INTERNAL PARAMETERS-1'!$B$5:$J$44,8,FALSE)*VLOOKUP(SDBYLD2!BT$4,'[1]INTERNAL PARAMETERS-1'!$B$5:$J$44,3,FALSE)</f>
        <v>0</v>
      </c>
      <c r="BU149" s="44">
        <f>SDBYLD1!BU149*VLOOKUP(SDBYLD2!BU$4,'[1]INTERNAL PARAMETERS-1'!$B$5:$J$44,5,FALSE)*VLOOKUP(SDBYLD2!BU$4,'[1]INTERNAL PARAMETERS-1'!$B$5:$J$44,6,FALSE)*VLOOKUP(SDBYLD2!BU$4,'[1]INTERNAL PARAMETERS-1'!$B$5:$J$44,3,FALSE) + SDBYLD1!BU149*(1-VLOOKUP(SDBYLD2!BU$4,'[1]INTERNAL PARAMETERS-1'!$B$5:$J$44,5,FALSE))*VLOOKUP(SDBYLD2!BU$4,'[1]INTERNAL PARAMETERS-1'!$B$5:$J$44,8,FALSE)*VLOOKUP(SDBYLD2!BU$4,'[1]INTERNAL PARAMETERS-1'!$B$5:$J$44,3,FALSE)</f>
        <v>0</v>
      </c>
      <c r="BV149" s="44">
        <f>SDBYLD1!BV149*VLOOKUP(SDBYLD2!BV$4,'[1]INTERNAL PARAMETERS-1'!$B$5:$J$44,5,FALSE)*VLOOKUP(SDBYLD2!BV$4,'[1]INTERNAL PARAMETERS-1'!$B$5:$J$44,6,FALSE)*VLOOKUP(SDBYLD2!BV$4,'[1]INTERNAL PARAMETERS-1'!$B$5:$J$44,3,FALSE) + SDBYLD1!BV149*(1-VLOOKUP(SDBYLD2!BV$4,'[1]INTERNAL PARAMETERS-1'!$B$5:$J$44,5,FALSE))*VLOOKUP(SDBYLD2!BV$4,'[1]INTERNAL PARAMETERS-1'!$B$5:$J$44,8,FALSE)*VLOOKUP(SDBYLD2!BV$4,'[1]INTERNAL PARAMETERS-1'!$B$5:$J$44,3,FALSE)</f>
        <v>0</v>
      </c>
      <c r="BW149" s="44">
        <f>SDBYLD1!BW149*VLOOKUP(SDBYLD2!BW$4,'[1]INTERNAL PARAMETERS-1'!$B$5:$J$44,5,FALSE)*VLOOKUP(SDBYLD2!BW$4,'[1]INTERNAL PARAMETERS-1'!$B$5:$J$44,6,FALSE)*VLOOKUP(SDBYLD2!BW$4,'[1]INTERNAL PARAMETERS-1'!$B$5:$J$44,3,FALSE) + SDBYLD1!BW149*(1-VLOOKUP(SDBYLD2!BW$4,'[1]INTERNAL PARAMETERS-1'!$B$5:$J$44,5,FALSE))*VLOOKUP(SDBYLD2!BW$4,'[1]INTERNAL PARAMETERS-1'!$B$5:$J$44,8,FALSE)*VLOOKUP(SDBYLD2!BW$4,'[1]INTERNAL PARAMETERS-1'!$B$5:$J$44,3,FALSE)</f>
        <v>0</v>
      </c>
      <c r="BX149" s="44">
        <f>SDBYLD1!BX149*VLOOKUP(SDBYLD2!BX$4,'[1]INTERNAL PARAMETERS-1'!$B$5:$J$44,5,FALSE)*VLOOKUP(SDBYLD2!BX$4,'[1]INTERNAL PARAMETERS-1'!$B$5:$J$44,6,FALSE)*VLOOKUP(SDBYLD2!BX$4,'[1]INTERNAL PARAMETERS-1'!$B$5:$J$44,3,FALSE) + SDBYLD1!BX149*(1-VLOOKUP(SDBYLD2!BX$4,'[1]INTERNAL PARAMETERS-1'!$B$5:$J$44,5,FALSE))*VLOOKUP(SDBYLD2!BX$4,'[1]INTERNAL PARAMETERS-1'!$B$5:$J$44,8,FALSE)*VLOOKUP(SDBYLD2!BX$4,'[1]INTERNAL PARAMETERS-1'!$B$5:$J$44,3,FALSE)</f>
        <v>0</v>
      </c>
      <c r="BY149" s="44">
        <f>SDBYLD1!BY149*VLOOKUP(SDBYLD2!BY$4,'[1]INTERNAL PARAMETERS-1'!$B$5:$J$44,5,FALSE)*VLOOKUP(SDBYLD2!BY$4,'[1]INTERNAL PARAMETERS-1'!$B$5:$J$44,6,FALSE)*VLOOKUP(SDBYLD2!BY$4,'[1]INTERNAL PARAMETERS-1'!$B$5:$J$44,3,FALSE) + SDBYLD1!BY149*(1-VLOOKUP(SDBYLD2!BY$4,'[1]INTERNAL PARAMETERS-1'!$B$5:$J$44,5,FALSE))*VLOOKUP(SDBYLD2!BY$4,'[1]INTERNAL PARAMETERS-1'!$B$5:$J$44,8,FALSE)*VLOOKUP(SDBYLD2!BY$4,'[1]INTERNAL PARAMETERS-1'!$B$5:$J$44,3,FALSE)</f>
        <v>0</v>
      </c>
      <c r="BZ149" s="44">
        <f>SDBYLD1!BZ149*VLOOKUP(SDBYLD2!BZ$4,'[1]INTERNAL PARAMETERS-1'!$B$5:$J$44,5,FALSE)*VLOOKUP(SDBYLD2!BZ$4,'[1]INTERNAL PARAMETERS-1'!$B$5:$J$44,6,FALSE)*VLOOKUP(SDBYLD2!BZ$4,'[1]INTERNAL PARAMETERS-1'!$B$5:$J$44,3,FALSE) + SDBYLD1!BZ149*(1-VLOOKUP(SDBYLD2!BZ$4,'[1]INTERNAL PARAMETERS-1'!$B$5:$J$44,5,FALSE))*VLOOKUP(SDBYLD2!BZ$4,'[1]INTERNAL PARAMETERS-1'!$B$5:$J$44,8,FALSE)*VLOOKUP(SDBYLD2!BZ$4,'[1]INTERNAL PARAMETERS-1'!$B$5:$J$44,3,FALSE)</f>
        <v>1.9970505487300807E-4</v>
      </c>
      <c r="CA149" s="44">
        <f>SDBYLD1!CA149*VLOOKUP(SDBYLD2!CA$4,'[1]INTERNAL PARAMETERS-1'!$B$5:$J$44,5,FALSE)*VLOOKUP(SDBYLD2!CA$4,'[1]INTERNAL PARAMETERS-1'!$B$5:$J$44,6,FALSE)*VLOOKUP(SDBYLD2!CA$4,'[1]INTERNAL PARAMETERS-1'!$B$5:$J$44,3,FALSE) + SDBYLD1!CA149*(1-VLOOKUP(SDBYLD2!CA$4,'[1]INTERNAL PARAMETERS-1'!$B$5:$J$44,5,FALSE))*VLOOKUP(SDBYLD2!CA$4,'[1]INTERNAL PARAMETERS-1'!$B$5:$J$44,8,FALSE)*VLOOKUP(SDBYLD2!CA$4,'[1]INTERNAL PARAMETERS-1'!$B$5:$J$44,3,FALSE)</f>
        <v>0</v>
      </c>
      <c r="CB149" s="44">
        <f>SDBYLD1!CB149*VLOOKUP(SDBYLD2!CB$4,'[1]INTERNAL PARAMETERS-1'!$B$5:$J$44,5,FALSE)*VLOOKUP(SDBYLD2!CB$4,'[1]INTERNAL PARAMETERS-1'!$B$5:$J$44,6,FALSE)*VLOOKUP(SDBYLD2!CB$4,'[1]INTERNAL PARAMETERS-1'!$B$5:$J$44,3,FALSE) + SDBYLD1!CB149*(1-VLOOKUP(SDBYLD2!CB$4,'[1]INTERNAL PARAMETERS-1'!$B$5:$J$44,5,FALSE))*VLOOKUP(SDBYLD2!CB$4,'[1]INTERNAL PARAMETERS-1'!$B$5:$J$44,8,FALSE)*VLOOKUP(SDBYLD2!CB$4,'[1]INTERNAL PARAMETERS-1'!$B$5:$J$44,3,FALSE)</f>
        <v>0</v>
      </c>
      <c r="CC149" s="44">
        <f>SDBYLD1!CC149*VLOOKUP(SDBYLD2!CC$4,'[1]INTERNAL PARAMETERS-1'!$B$5:$J$44,5,FALSE)*VLOOKUP(SDBYLD2!CC$4,'[1]INTERNAL PARAMETERS-1'!$B$5:$J$44,6,FALSE)*VLOOKUP(SDBYLD2!CC$4,'[1]INTERNAL PARAMETERS-1'!$B$5:$J$44,3,FALSE) + SDBYLD1!CC149*(1-VLOOKUP(SDBYLD2!CC$4,'[1]INTERNAL PARAMETERS-1'!$B$5:$J$44,5,FALSE))*VLOOKUP(SDBYLD2!CC$4,'[1]INTERNAL PARAMETERS-1'!$B$5:$J$44,8,FALSE)*VLOOKUP(SDBYLD2!CC$4,'[1]INTERNAL PARAMETERS-1'!$B$5:$J$44,3,FALSE)</f>
        <v>6.1021984746044411E-4</v>
      </c>
      <c r="CD149" s="44">
        <f>SDBYLD1!CD149*VLOOKUP(SDBYLD2!CD$4,'[1]INTERNAL PARAMETERS-1'!$B$5:$J$44,5,FALSE)*VLOOKUP(SDBYLD2!CD$4,'[1]INTERNAL PARAMETERS-1'!$B$5:$J$44,6,FALSE)*VLOOKUP(SDBYLD2!CD$4,'[1]INTERNAL PARAMETERS-1'!$B$5:$J$44,3,FALSE) + SDBYLD1!CD149*(1-VLOOKUP(SDBYLD2!CD$4,'[1]INTERNAL PARAMETERS-1'!$B$5:$J$44,5,FALSE))*VLOOKUP(SDBYLD2!CD$4,'[1]INTERNAL PARAMETERS-1'!$B$5:$J$44,8,FALSE)*VLOOKUP(SDBYLD2!CD$4,'[1]INTERNAL PARAMETERS-1'!$B$5:$J$44,3,FALSE)</f>
        <v>1.2939290560582521E-2</v>
      </c>
      <c r="CE149" s="44">
        <f>SDBYLD1!CE149*VLOOKUP(SDBYLD2!CE$4,'[1]INTERNAL PARAMETERS-1'!$B$5:$J$44,5,FALSE)*VLOOKUP(SDBYLD2!CE$4,'[1]INTERNAL PARAMETERS-1'!$B$5:$J$44,6,FALSE)*VLOOKUP(SDBYLD2!CE$4,'[1]INTERNAL PARAMETERS-1'!$B$5:$J$44,3,FALSE) + SDBYLD1!CE149*(1-VLOOKUP(SDBYLD2!CE$4,'[1]INTERNAL PARAMETERS-1'!$B$5:$J$44,5,FALSE))*VLOOKUP(SDBYLD2!CE$4,'[1]INTERNAL PARAMETERS-1'!$B$5:$J$44,8,FALSE)*VLOOKUP(SDBYLD2!CE$4,'[1]INTERNAL PARAMETERS-1'!$B$5:$J$44,3,FALSE)</f>
        <v>1.6109541093089322E-2</v>
      </c>
      <c r="CF149" s="44">
        <f>SDBYLD1!CF149*VLOOKUP(SDBYLD2!CF$4,'[1]INTERNAL PARAMETERS-1'!$B$5:$J$44,5,FALSE)*VLOOKUP(SDBYLD2!CF$4,'[1]INTERNAL PARAMETERS-1'!$B$5:$J$44,6,FALSE)*VLOOKUP(SDBYLD2!CF$4,'[1]INTERNAL PARAMETERS-1'!$B$5:$J$44,3,FALSE) + SDBYLD1!CF149*(1-VLOOKUP(SDBYLD2!CF$4,'[1]INTERNAL PARAMETERS-1'!$B$5:$J$44,5,FALSE))*VLOOKUP(SDBYLD2!CF$4,'[1]INTERNAL PARAMETERS-1'!$B$5:$J$44,8,FALSE)*VLOOKUP(SDBYLD2!CF$4,'[1]INTERNAL PARAMETERS-1'!$B$5:$J$44,3,FALSE)</f>
        <v>0.1024599382344414</v>
      </c>
      <c r="CG149" s="44">
        <f>SDBYLD1!CG149*VLOOKUP(SDBYLD2!CG$4,'[1]INTERNAL PARAMETERS-1'!$B$5:$J$44,5,FALSE)*VLOOKUP(SDBYLD2!CG$4,'[1]INTERNAL PARAMETERS-1'!$B$5:$J$44,6,FALSE)*VLOOKUP(SDBYLD2!CG$4,'[1]INTERNAL PARAMETERS-1'!$B$5:$J$44,3,FALSE) + SDBYLD1!CG149*(1-VLOOKUP(SDBYLD2!CG$4,'[1]INTERNAL PARAMETERS-1'!$B$5:$J$44,5,FALSE))*VLOOKUP(SDBYLD2!CG$4,'[1]INTERNAL PARAMETERS-1'!$B$5:$J$44,8,FALSE)*VLOOKUP(SDBYLD2!CG$4,'[1]INTERNAL PARAMETERS-1'!$B$5:$J$44,3,FALSE)</f>
        <v>7.3403494871477682E-4</v>
      </c>
      <c r="CH149" s="43">
        <f>SDBYLD1!CH149*VLOOKUP(SDBYLD2!CH$4,'[1]INTERNAL PARAMETERS-1'!$B$5:$J$44,5,FALSE)*VLOOKUP(SDBYLD2!CH$4,'[1]INTERNAL PARAMETERS-1'!$B$5:$J$44,6,FALSE)*VLOOKUP(SDBYLD2!CH$4,'[1]INTERNAL PARAMETERS-1'!$B$5:$J$44,3,FALSE) + SDBYLD1!CH149*(1-VLOOKUP(SDBYLD2!CH$4,'[1]INTERNAL PARAMETERS-1'!$B$5:$J$44,5,FALSE))*VLOOKUP(SDBYLD2!CH$4,'[1]INTERNAL PARAMETERS-1'!$B$5:$J$44,8,FALSE)*VLOOKUP(SDBYLD2!CH$4,'[1]INTERNAL PARAMETERS-1'!$B$5:$J$44,3,FALSE)</f>
        <v>0</v>
      </c>
      <c r="CJ149" s="45">
        <f t="shared" si="4"/>
        <v>331.62150164592691</v>
      </c>
      <c r="CK149" s="43">
        <f t="shared" si="5"/>
        <v>5.6207435333220372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SDBeam!X150</f>
        <v>3051.7247985966733</v>
      </c>
      <c r="F150" s="59">
        <f>'[1]INTERNAL PARAMETERS-1'!M6</f>
        <v>78.760000000000005</v>
      </c>
      <c r="G150" s="45">
        <f>SDBYLD1!G150*VLOOKUP(SDBYLD2!G$4,'[1]INTERNAL PARAMETERS-1'!$B$5:$J$44,5,FALSE)*VLOOKUP(SDBYLD2!G$4,'[1]INTERNAL PARAMETERS-1'!$B$5:$J$44,7,FALSE)*SDBYLD2!$F150 + SDBYLD1!G150*(1-VLOOKUP(SDBYLD2!G$4,'[1]INTERNAL PARAMETERS-1'!$B$5:$J$44,5,FALSE))*VLOOKUP(SDBYLD2!G$4,'[1]INTERNAL PARAMETERS-1'!$B$5:$J$44,9,FALSE)*SDBYLD2!$F150</f>
        <v>194.28849245226823</v>
      </c>
      <c r="H150" s="44">
        <f>SDBYLD1!H150*VLOOKUP(SDBYLD2!H$4,'[1]INTERNAL PARAMETERS-1'!$B$5:$J$44,5,FALSE)*VLOOKUP(SDBYLD2!H$4,'[1]INTERNAL PARAMETERS-1'!$B$5:$J$44,7,FALSE)*SDBYLD2!$F150 + SDBYLD1!H150*(1-VLOOKUP(SDBYLD2!H$4,'[1]INTERNAL PARAMETERS-1'!$B$5:$J$44,5,FALSE))*VLOOKUP(SDBYLD2!H$4,'[1]INTERNAL PARAMETERS-1'!$B$5:$J$44,9,FALSE)*SDBYLD2!$F150</f>
        <v>40.680561280283861</v>
      </c>
      <c r="I150" s="44">
        <f>SDBYLD1!I150*VLOOKUP(SDBYLD2!I$4,'[1]INTERNAL PARAMETERS-1'!$B$5:$J$44,5,FALSE)*VLOOKUP(SDBYLD2!I$4,'[1]INTERNAL PARAMETERS-1'!$B$5:$J$44,7,FALSE)*SDBYLD2!$F150 + SDBYLD1!I150*(1-VLOOKUP(SDBYLD2!I$4,'[1]INTERNAL PARAMETERS-1'!$B$5:$J$44,5,FALSE))*VLOOKUP(SDBYLD2!I$4,'[1]INTERNAL PARAMETERS-1'!$B$5:$J$44,9,FALSE)*SDBYLD2!$F150</f>
        <v>526.36911991101567</v>
      </c>
      <c r="J150" s="44">
        <f>SDBYLD1!J150*VLOOKUP(SDBYLD2!J$4,'[1]INTERNAL PARAMETERS-1'!$B$5:$J$44,5,FALSE)*VLOOKUP(SDBYLD2!J$4,'[1]INTERNAL PARAMETERS-1'!$B$5:$J$44,7,FALSE)*SDBYLD2!$F150 + SDBYLD1!J150*(1-VLOOKUP(SDBYLD2!J$4,'[1]INTERNAL PARAMETERS-1'!$B$5:$J$44,5,FALSE))*VLOOKUP(SDBYLD2!J$4,'[1]INTERNAL PARAMETERS-1'!$B$5:$J$44,9,FALSE)*SDBYLD2!$F150</f>
        <v>0</v>
      </c>
      <c r="K150" s="44">
        <f>SDBYLD1!K150*VLOOKUP(SDBYLD2!K$4,'[1]INTERNAL PARAMETERS-1'!$B$5:$J$44,5,FALSE)*VLOOKUP(SDBYLD2!K$4,'[1]INTERNAL PARAMETERS-1'!$B$5:$J$44,7,FALSE)*SDBYLD2!$F150 + SDBYLD1!K150*(1-VLOOKUP(SDBYLD2!K$4,'[1]INTERNAL PARAMETERS-1'!$B$5:$J$44,5,FALSE))*VLOOKUP(SDBYLD2!K$4,'[1]INTERNAL PARAMETERS-1'!$B$5:$J$44,9,FALSE)*SDBYLD2!$F150</f>
        <v>0</v>
      </c>
      <c r="L150" s="44">
        <f>SDBYLD1!L150*VLOOKUP(SDBYLD2!L$4,'[1]INTERNAL PARAMETERS-1'!$B$5:$J$44,5,FALSE)*VLOOKUP(SDBYLD2!L$4,'[1]INTERNAL PARAMETERS-1'!$B$5:$J$44,7,FALSE)*SDBYLD2!$F150 + SDBYLD1!L150*(1-VLOOKUP(SDBYLD2!L$4,'[1]INTERNAL PARAMETERS-1'!$B$5:$J$44,5,FALSE))*VLOOKUP(SDBYLD2!L$4,'[1]INTERNAL PARAMETERS-1'!$B$5:$J$44,9,FALSE)*SDBYLD2!$F150</f>
        <v>0</v>
      </c>
      <c r="M150" s="44">
        <f>SDBYLD1!M150*VLOOKUP(SDBYLD2!M$4,'[1]INTERNAL PARAMETERS-1'!$B$5:$J$44,5,FALSE)*VLOOKUP(SDBYLD2!M$4,'[1]INTERNAL PARAMETERS-1'!$B$5:$J$44,7,FALSE)*SDBYLD2!$F150 + SDBYLD1!M150*(1-VLOOKUP(SDBYLD2!M$4,'[1]INTERNAL PARAMETERS-1'!$B$5:$J$44,5,FALSE))*VLOOKUP(SDBYLD2!M$4,'[1]INTERNAL PARAMETERS-1'!$B$5:$J$44,9,FALSE)*SDBYLD2!$F150</f>
        <v>3.6669151746477482</v>
      </c>
      <c r="N150" s="44">
        <f>SDBYLD1!N150*VLOOKUP(SDBYLD2!N$4,'[1]INTERNAL PARAMETERS-1'!$B$5:$J$44,5,FALSE)*VLOOKUP(SDBYLD2!N$4,'[1]INTERNAL PARAMETERS-1'!$B$5:$J$44,7,FALSE)*SDBYLD2!$F150 + SDBYLD1!N150*(1-VLOOKUP(SDBYLD2!N$4,'[1]INTERNAL PARAMETERS-1'!$B$5:$J$44,5,FALSE))*VLOOKUP(SDBYLD2!N$4,'[1]INTERNAL PARAMETERS-1'!$B$5:$J$44,9,FALSE)*SDBYLD2!$F150</f>
        <v>4.4667779199577167</v>
      </c>
      <c r="O150" s="44">
        <f>SDBYLD1!O150*VLOOKUP(SDBYLD2!O$4,'[1]INTERNAL PARAMETERS-1'!$B$5:$J$44,5,FALSE)*VLOOKUP(SDBYLD2!O$4,'[1]INTERNAL PARAMETERS-1'!$B$5:$J$44,7,FALSE)*SDBYLD2!$F150 + SDBYLD1!O150*(1-VLOOKUP(SDBYLD2!O$4,'[1]INTERNAL PARAMETERS-1'!$B$5:$J$44,5,FALSE))*VLOOKUP(SDBYLD2!O$4,'[1]INTERNAL PARAMETERS-1'!$B$5:$J$44,9,FALSE)*SDBYLD2!$F150</f>
        <v>0</v>
      </c>
      <c r="P150" s="44">
        <f>SDBYLD1!P150*VLOOKUP(SDBYLD2!P$4,'[1]INTERNAL PARAMETERS-1'!$B$5:$J$44,5,FALSE)*VLOOKUP(SDBYLD2!P$4,'[1]INTERNAL PARAMETERS-1'!$B$5:$J$44,7,FALSE)*SDBYLD2!$F150 + SDBYLD1!P150*(1-VLOOKUP(SDBYLD2!P$4,'[1]INTERNAL PARAMETERS-1'!$B$5:$J$44,5,FALSE))*VLOOKUP(SDBYLD2!P$4,'[1]INTERNAL PARAMETERS-1'!$B$5:$J$44,9,FALSE)*SDBYLD2!$F150</f>
        <v>0</v>
      </c>
      <c r="Q150" s="44">
        <f>SDBYLD1!Q150*VLOOKUP(SDBYLD2!Q$4,'[1]INTERNAL PARAMETERS-1'!$B$5:$J$44,5,FALSE)*VLOOKUP(SDBYLD2!Q$4,'[1]INTERNAL PARAMETERS-1'!$B$5:$J$44,7,FALSE)*SDBYLD2!$F150 + SDBYLD1!Q150*(1-VLOOKUP(SDBYLD2!Q$4,'[1]INTERNAL PARAMETERS-1'!$B$5:$J$44,5,FALSE))*VLOOKUP(SDBYLD2!Q$4,'[1]INTERNAL PARAMETERS-1'!$B$5:$J$44,9,FALSE)*SDBYLD2!$F150</f>
        <v>0</v>
      </c>
      <c r="R150" s="44">
        <f>SDBYLD1!R150*VLOOKUP(SDBYLD2!R$4,'[1]INTERNAL PARAMETERS-1'!$B$5:$J$44,5,FALSE)*VLOOKUP(SDBYLD2!R$4,'[1]INTERNAL PARAMETERS-1'!$B$5:$J$44,7,FALSE)*SDBYLD2!$F150 + SDBYLD1!R150*(1-VLOOKUP(SDBYLD2!R$4,'[1]INTERNAL PARAMETERS-1'!$B$5:$J$44,5,FALSE))*VLOOKUP(SDBYLD2!R$4,'[1]INTERNAL PARAMETERS-1'!$B$5:$J$44,9,FALSE)*SDBYLD2!$F150</f>
        <v>4.8378421949270773</v>
      </c>
      <c r="S150" s="44">
        <f>SDBYLD1!S150*VLOOKUP(SDBYLD2!S$4,'[1]INTERNAL PARAMETERS-1'!$B$5:$J$44,5,FALSE)*VLOOKUP(SDBYLD2!S$4,'[1]INTERNAL PARAMETERS-1'!$B$5:$J$44,7,FALSE)*SDBYLD2!$F150 + SDBYLD1!S150*(1-VLOOKUP(SDBYLD2!S$4,'[1]INTERNAL PARAMETERS-1'!$B$5:$J$44,5,FALSE))*VLOOKUP(SDBYLD2!S$4,'[1]INTERNAL PARAMETERS-1'!$B$5:$J$44,9,FALSE)*SDBYLD2!$F150</f>
        <v>193.15182546907479</v>
      </c>
      <c r="T150" s="44">
        <f>SDBYLD1!T150*VLOOKUP(SDBYLD2!T$4,'[1]INTERNAL PARAMETERS-1'!$B$5:$J$44,5,FALSE)*VLOOKUP(SDBYLD2!T$4,'[1]INTERNAL PARAMETERS-1'!$B$5:$J$44,7,FALSE)*SDBYLD2!$F150 + SDBYLD1!T150*(1-VLOOKUP(SDBYLD2!T$4,'[1]INTERNAL PARAMETERS-1'!$B$5:$J$44,5,FALSE))*VLOOKUP(SDBYLD2!T$4,'[1]INTERNAL PARAMETERS-1'!$B$5:$J$44,9,FALSE)*SDBYLD2!$F150</f>
        <v>28.037756742976622</v>
      </c>
      <c r="U150" s="44">
        <f>SDBYLD1!U150*VLOOKUP(SDBYLD2!U$4,'[1]INTERNAL PARAMETERS-1'!$B$5:$J$44,5,FALSE)*VLOOKUP(SDBYLD2!U$4,'[1]INTERNAL PARAMETERS-1'!$B$5:$J$44,7,FALSE)*SDBYLD2!$F150 + SDBYLD1!U150*(1-VLOOKUP(SDBYLD2!U$4,'[1]INTERNAL PARAMETERS-1'!$B$5:$J$44,5,FALSE))*VLOOKUP(SDBYLD2!U$4,'[1]INTERNAL PARAMETERS-1'!$B$5:$J$44,9,FALSE)*SDBYLD2!$F150</f>
        <v>9.3185906821334097</v>
      </c>
      <c r="V150" s="44">
        <f>SDBYLD1!V150*VLOOKUP(SDBYLD2!V$4,'[1]INTERNAL PARAMETERS-1'!$B$5:$J$44,5,FALSE)*VLOOKUP(SDBYLD2!V$4,'[1]INTERNAL PARAMETERS-1'!$B$5:$J$44,7,FALSE)*SDBYLD2!$F150 + SDBYLD1!V150*(1-VLOOKUP(SDBYLD2!V$4,'[1]INTERNAL PARAMETERS-1'!$B$5:$J$44,5,FALSE))*VLOOKUP(SDBYLD2!V$4,'[1]INTERNAL PARAMETERS-1'!$B$5:$J$44,9,FALSE)*SDBYLD2!$F150</f>
        <v>112.70711683863185</v>
      </c>
      <c r="W150" s="44">
        <f>SDBYLD1!W150*VLOOKUP(SDBYLD2!W$4,'[1]INTERNAL PARAMETERS-1'!$B$5:$J$44,5,FALSE)*VLOOKUP(SDBYLD2!W$4,'[1]INTERNAL PARAMETERS-1'!$B$5:$J$44,7,FALSE)*SDBYLD2!$F150 + SDBYLD1!W150*(1-VLOOKUP(SDBYLD2!W$4,'[1]INTERNAL PARAMETERS-1'!$B$5:$J$44,5,FALSE))*VLOOKUP(SDBYLD2!W$4,'[1]INTERNAL PARAMETERS-1'!$B$5:$J$44,9,FALSE)*SDBYLD2!$F150</f>
        <v>0</v>
      </c>
      <c r="X150" s="44">
        <f>SDBYLD1!X150*VLOOKUP(SDBYLD2!X$4,'[1]INTERNAL PARAMETERS-1'!$B$5:$J$44,5,FALSE)*VLOOKUP(SDBYLD2!X$4,'[1]INTERNAL PARAMETERS-1'!$B$5:$J$44,7,FALSE)*SDBYLD2!$F150 + SDBYLD1!X150*(1-VLOOKUP(SDBYLD2!X$4,'[1]INTERNAL PARAMETERS-1'!$B$5:$J$44,5,FALSE))*VLOOKUP(SDBYLD2!X$4,'[1]INTERNAL PARAMETERS-1'!$B$5:$J$44,9,FALSE)*SDBYLD2!$F150</f>
        <v>0</v>
      </c>
      <c r="Y150" s="44">
        <f>SDBYLD1!Y150*VLOOKUP(SDBYLD2!Y$4,'[1]INTERNAL PARAMETERS-1'!$B$5:$J$44,5,FALSE)*VLOOKUP(SDBYLD2!Y$4,'[1]INTERNAL PARAMETERS-1'!$B$5:$J$44,7,FALSE)*SDBYLD2!$F150 + SDBYLD1!Y150*(1-VLOOKUP(SDBYLD2!Y$4,'[1]INTERNAL PARAMETERS-1'!$B$5:$J$44,5,FALSE))*VLOOKUP(SDBYLD2!Y$4,'[1]INTERNAL PARAMETERS-1'!$B$5:$J$44,9,FALSE)*SDBYLD2!$F150</f>
        <v>0</v>
      </c>
      <c r="Z150" s="44">
        <f>SDBYLD1!Z150*VLOOKUP(SDBYLD2!Z$4,'[1]INTERNAL PARAMETERS-1'!$B$5:$J$44,5,FALSE)*VLOOKUP(SDBYLD2!Z$4,'[1]INTERNAL PARAMETERS-1'!$B$5:$J$44,7,FALSE)*SDBYLD2!$F150 + SDBYLD1!Z150*(1-VLOOKUP(SDBYLD2!Z$4,'[1]INTERNAL PARAMETERS-1'!$B$5:$J$44,5,FALSE))*VLOOKUP(SDBYLD2!Z$4,'[1]INTERNAL PARAMETERS-1'!$B$5:$J$44,9,FALSE)*SDBYLD2!$F150</f>
        <v>0</v>
      </c>
      <c r="AA150" s="44">
        <f>SDBYLD1!AA150*VLOOKUP(SDBYLD2!AA$4,'[1]INTERNAL PARAMETERS-1'!$B$5:$J$44,5,FALSE)*VLOOKUP(SDBYLD2!AA$4,'[1]INTERNAL PARAMETERS-1'!$B$5:$J$44,7,FALSE)*SDBYLD2!$F150 + SDBYLD1!AA150*(1-VLOOKUP(SDBYLD2!AA$4,'[1]INTERNAL PARAMETERS-1'!$B$5:$J$44,5,FALSE))*VLOOKUP(SDBYLD2!AA$4,'[1]INTERNAL PARAMETERS-1'!$B$5:$J$44,9,FALSE)*SDBYLD2!$F150</f>
        <v>0</v>
      </c>
      <c r="AB150" s="44">
        <f>SDBYLD1!AB150*VLOOKUP(SDBYLD2!AB$4,'[1]INTERNAL PARAMETERS-1'!$B$5:$J$44,5,FALSE)*VLOOKUP(SDBYLD2!AB$4,'[1]INTERNAL PARAMETERS-1'!$B$5:$J$44,7,FALSE)*SDBYLD2!$F150 + SDBYLD1!AB150*(1-VLOOKUP(SDBYLD2!AB$4,'[1]INTERNAL PARAMETERS-1'!$B$5:$J$44,5,FALSE))*VLOOKUP(SDBYLD2!AB$4,'[1]INTERNAL PARAMETERS-1'!$B$5:$J$44,9,FALSE)*SDBYLD2!$F150</f>
        <v>0</v>
      </c>
      <c r="AC150" s="44">
        <f>SDBYLD1!AC150*VLOOKUP(SDBYLD2!AC$4,'[1]INTERNAL PARAMETERS-1'!$B$5:$J$44,5,FALSE)*VLOOKUP(SDBYLD2!AC$4,'[1]INTERNAL PARAMETERS-1'!$B$5:$J$44,7,FALSE)*SDBYLD2!$F150 + SDBYLD1!AC150*(1-VLOOKUP(SDBYLD2!AC$4,'[1]INTERNAL PARAMETERS-1'!$B$5:$J$44,5,FALSE))*VLOOKUP(SDBYLD2!AC$4,'[1]INTERNAL PARAMETERS-1'!$B$5:$J$44,9,FALSE)*SDBYLD2!$F150</f>
        <v>0</v>
      </c>
      <c r="AD150" s="44">
        <f>SDBYLD1!AD150*VLOOKUP(SDBYLD2!AD$4,'[1]INTERNAL PARAMETERS-1'!$B$5:$J$44,5,FALSE)*VLOOKUP(SDBYLD2!AD$4,'[1]INTERNAL PARAMETERS-1'!$B$5:$J$44,7,FALSE)*SDBYLD2!$F150 + SDBYLD1!AD150*(1-VLOOKUP(SDBYLD2!AD$4,'[1]INTERNAL PARAMETERS-1'!$B$5:$J$44,5,FALSE))*VLOOKUP(SDBYLD2!AD$4,'[1]INTERNAL PARAMETERS-1'!$B$5:$J$44,9,FALSE)*SDBYLD2!$F150</f>
        <v>0</v>
      </c>
      <c r="AE150" s="44">
        <f>SDBYLD1!AE150*VLOOKUP(SDBYLD2!AE$4,'[1]INTERNAL PARAMETERS-1'!$B$5:$J$44,5,FALSE)*VLOOKUP(SDBYLD2!AE$4,'[1]INTERNAL PARAMETERS-1'!$B$5:$J$44,7,FALSE)*SDBYLD2!$F150 + SDBYLD1!AE150*(1-VLOOKUP(SDBYLD2!AE$4,'[1]INTERNAL PARAMETERS-1'!$B$5:$J$44,5,FALSE))*VLOOKUP(SDBYLD2!AE$4,'[1]INTERNAL PARAMETERS-1'!$B$5:$J$44,9,FALSE)*SDBYLD2!$F150</f>
        <v>0</v>
      </c>
      <c r="AF150" s="44">
        <f>SDBYLD1!AF150*VLOOKUP(SDBYLD2!AF$4,'[1]INTERNAL PARAMETERS-1'!$B$5:$J$44,5,FALSE)*VLOOKUP(SDBYLD2!AF$4,'[1]INTERNAL PARAMETERS-1'!$B$5:$J$44,7,FALSE)*SDBYLD2!$F150 + SDBYLD1!AF150*(1-VLOOKUP(SDBYLD2!AF$4,'[1]INTERNAL PARAMETERS-1'!$B$5:$J$44,5,FALSE))*VLOOKUP(SDBYLD2!AF$4,'[1]INTERNAL PARAMETERS-1'!$B$5:$J$44,9,FALSE)*SDBYLD2!$F150</f>
        <v>0</v>
      </c>
      <c r="AG150" s="44">
        <f>SDBYLD1!AG150*VLOOKUP(SDBYLD2!AG$4,'[1]INTERNAL PARAMETERS-1'!$B$5:$J$44,5,FALSE)*VLOOKUP(SDBYLD2!AG$4,'[1]INTERNAL PARAMETERS-1'!$B$5:$J$44,7,FALSE)*SDBYLD2!$F150 + SDBYLD1!AG150*(1-VLOOKUP(SDBYLD2!AG$4,'[1]INTERNAL PARAMETERS-1'!$B$5:$J$44,5,FALSE))*VLOOKUP(SDBYLD2!AG$4,'[1]INTERNAL PARAMETERS-1'!$B$5:$J$44,9,FALSE)*SDBYLD2!$F150</f>
        <v>0</v>
      </c>
      <c r="AH150" s="44">
        <f>SDBYLD1!AH150*VLOOKUP(SDBYLD2!AH$4,'[1]INTERNAL PARAMETERS-1'!$B$5:$J$44,5,FALSE)*VLOOKUP(SDBYLD2!AH$4,'[1]INTERNAL PARAMETERS-1'!$B$5:$J$44,7,FALSE)*SDBYLD2!$F150 + SDBYLD1!AH150*(1-VLOOKUP(SDBYLD2!AH$4,'[1]INTERNAL PARAMETERS-1'!$B$5:$J$44,5,FALSE))*VLOOKUP(SDBYLD2!AH$4,'[1]INTERNAL PARAMETERS-1'!$B$5:$J$44,9,FALSE)*SDBYLD2!$F150</f>
        <v>0</v>
      </c>
      <c r="AI150" s="44">
        <f>SDBYLD1!AI150*VLOOKUP(SDBYLD2!AI$4,'[1]INTERNAL PARAMETERS-1'!$B$5:$J$44,5,FALSE)*VLOOKUP(SDBYLD2!AI$4,'[1]INTERNAL PARAMETERS-1'!$B$5:$J$44,7,FALSE)*SDBYLD2!$F150 + SDBYLD1!AI150*(1-VLOOKUP(SDBYLD2!AI$4,'[1]INTERNAL PARAMETERS-1'!$B$5:$J$44,5,FALSE))*VLOOKUP(SDBYLD2!AI$4,'[1]INTERNAL PARAMETERS-1'!$B$5:$J$44,9,FALSE)*SDBYLD2!$F150</f>
        <v>1.9241527072480482</v>
      </c>
      <c r="AJ150" s="44">
        <f>SDBYLD1!AJ150*VLOOKUP(SDBYLD2!AJ$4,'[1]INTERNAL PARAMETERS-1'!$B$5:$J$44,5,FALSE)*VLOOKUP(SDBYLD2!AJ$4,'[1]INTERNAL PARAMETERS-1'!$B$5:$J$44,7,FALSE)*SDBYLD2!$F150 + SDBYLD1!AJ150*(1-VLOOKUP(SDBYLD2!AJ$4,'[1]INTERNAL PARAMETERS-1'!$B$5:$J$44,5,FALSE))*VLOOKUP(SDBYLD2!AJ$4,'[1]INTERNAL PARAMETERS-1'!$B$5:$J$44,9,FALSE)*SDBYLD2!$F150</f>
        <v>1.0723627154653539</v>
      </c>
      <c r="AK150" s="44">
        <f>SDBYLD1!AK150*VLOOKUP(SDBYLD2!AK$4,'[1]INTERNAL PARAMETERS-1'!$B$5:$J$44,5,FALSE)*VLOOKUP(SDBYLD2!AK$4,'[1]INTERNAL PARAMETERS-1'!$B$5:$J$44,7,FALSE)*SDBYLD2!$F150 + SDBYLD1!AK150*(1-VLOOKUP(SDBYLD2!AK$4,'[1]INTERNAL PARAMETERS-1'!$B$5:$J$44,5,FALSE))*VLOOKUP(SDBYLD2!AK$4,'[1]INTERNAL PARAMETERS-1'!$B$5:$J$44,9,FALSE)*SDBYLD2!$F150</f>
        <v>0</v>
      </c>
      <c r="AL150" s="44">
        <f>SDBYLD1!AL150*VLOOKUP(SDBYLD2!AL$4,'[1]INTERNAL PARAMETERS-1'!$B$5:$J$44,5,FALSE)*VLOOKUP(SDBYLD2!AL$4,'[1]INTERNAL PARAMETERS-1'!$B$5:$J$44,7,FALSE)*SDBYLD2!$F150 + SDBYLD1!AL150*(1-VLOOKUP(SDBYLD2!AL$4,'[1]INTERNAL PARAMETERS-1'!$B$5:$J$44,5,FALSE))*VLOOKUP(SDBYLD2!AL$4,'[1]INTERNAL PARAMETERS-1'!$B$5:$J$44,9,FALSE)*SDBYLD2!$F150</f>
        <v>0</v>
      </c>
      <c r="AM150" s="44">
        <f>SDBYLD1!AM150*VLOOKUP(SDBYLD2!AM$4,'[1]INTERNAL PARAMETERS-1'!$B$5:$J$44,5,FALSE)*VLOOKUP(SDBYLD2!AM$4,'[1]INTERNAL PARAMETERS-1'!$B$5:$J$44,7,FALSE)*SDBYLD2!$F150 + SDBYLD1!AM150*(1-VLOOKUP(SDBYLD2!AM$4,'[1]INTERNAL PARAMETERS-1'!$B$5:$J$44,5,FALSE))*VLOOKUP(SDBYLD2!AM$4,'[1]INTERNAL PARAMETERS-1'!$B$5:$J$44,9,FALSE)*SDBYLD2!$F150</f>
        <v>0</v>
      </c>
      <c r="AN150" s="44">
        <f>SDBYLD1!AN150*VLOOKUP(SDBYLD2!AN$4,'[1]INTERNAL PARAMETERS-1'!$B$5:$J$44,5,FALSE)*VLOOKUP(SDBYLD2!AN$4,'[1]INTERNAL PARAMETERS-1'!$B$5:$J$44,7,FALSE)*SDBYLD2!$F150 + SDBYLD1!AN150*(1-VLOOKUP(SDBYLD2!AN$4,'[1]INTERNAL PARAMETERS-1'!$B$5:$J$44,5,FALSE))*VLOOKUP(SDBYLD2!AN$4,'[1]INTERNAL PARAMETERS-1'!$B$5:$J$44,9,FALSE)*SDBYLD2!$F150</f>
        <v>0</v>
      </c>
      <c r="AO150" s="44">
        <f>SDBYLD1!AO150*VLOOKUP(SDBYLD2!AO$4,'[1]INTERNAL PARAMETERS-1'!$B$5:$J$44,5,FALSE)*VLOOKUP(SDBYLD2!AO$4,'[1]INTERNAL PARAMETERS-1'!$B$5:$J$44,7,FALSE)*SDBYLD2!$F150 + SDBYLD1!AO150*(1-VLOOKUP(SDBYLD2!AO$4,'[1]INTERNAL PARAMETERS-1'!$B$5:$J$44,5,FALSE))*VLOOKUP(SDBYLD2!AO$4,'[1]INTERNAL PARAMETERS-1'!$B$5:$J$44,9,FALSE)*SDBYLD2!$F150</f>
        <v>0</v>
      </c>
      <c r="AP150" s="44">
        <f>SDBYLD1!AP150*VLOOKUP(SDBYLD2!AP$4,'[1]INTERNAL PARAMETERS-1'!$B$5:$J$44,5,FALSE)*VLOOKUP(SDBYLD2!AP$4,'[1]INTERNAL PARAMETERS-1'!$B$5:$J$44,7,FALSE)*SDBYLD2!$F150 + SDBYLD1!AP150*(1-VLOOKUP(SDBYLD2!AP$4,'[1]INTERNAL PARAMETERS-1'!$B$5:$J$44,5,FALSE))*VLOOKUP(SDBYLD2!AP$4,'[1]INTERNAL PARAMETERS-1'!$B$5:$J$44,9,FALSE)*SDBYLD2!$F150</f>
        <v>0</v>
      </c>
      <c r="AQ150" s="44">
        <f>SDBYLD1!AQ150*VLOOKUP(SDBYLD2!AQ$4,'[1]INTERNAL PARAMETERS-1'!$B$5:$J$44,5,FALSE)*VLOOKUP(SDBYLD2!AQ$4,'[1]INTERNAL PARAMETERS-1'!$B$5:$J$44,7,FALSE)*SDBYLD2!$F150 + SDBYLD1!AQ150*(1-VLOOKUP(SDBYLD2!AQ$4,'[1]INTERNAL PARAMETERS-1'!$B$5:$J$44,5,FALSE))*VLOOKUP(SDBYLD2!AQ$4,'[1]INTERNAL PARAMETERS-1'!$B$5:$J$44,9,FALSE)*SDBYLD2!$F150</f>
        <v>0</v>
      </c>
      <c r="AR150" s="44">
        <f>SDBYLD1!AR150*VLOOKUP(SDBYLD2!AR$4,'[1]INTERNAL PARAMETERS-1'!$B$5:$J$44,5,FALSE)*VLOOKUP(SDBYLD2!AR$4,'[1]INTERNAL PARAMETERS-1'!$B$5:$J$44,7,FALSE)*SDBYLD2!$F150 + SDBYLD1!AR150*(1-VLOOKUP(SDBYLD2!AR$4,'[1]INTERNAL PARAMETERS-1'!$B$5:$J$44,5,FALSE))*VLOOKUP(SDBYLD2!AR$4,'[1]INTERNAL PARAMETERS-1'!$B$5:$J$44,9,FALSE)*SDBYLD2!$F150</f>
        <v>0</v>
      </c>
      <c r="AS150" s="44">
        <f>SDBYLD1!AS150*VLOOKUP(SDBYLD2!AS$4,'[1]INTERNAL PARAMETERS-1'!$B$5:$J$44,5,FALSE)*VLOOKUP(SDBYLD2!AS$4,'[1]INTERNAL PARAMETERS-1'!$B$5:$J$44,7,FALSE)*SDBYLD2!$F150 + SDBYLD1!AS150*(1-VLOOKUP(SDBYLD2!AS$4,'[1]INTERNAL PARAMETERS-1'!$B$5:$J$44,5,FALSE))*VLOOKUP(SDBYLD2!AS$4,'[1]INTERNAL PARAMETERS-1'!$B$5:$J$44,9,FALSE)*SDBYLD2!$F150</f>
        <v>0</v>
      </c>
      <c r="AT150" s="43">
        <f>SDBYLD1!AT150*VLOOKUP(SDBYLD2!AT$4,'[1]INTERNAL PARAMETERS-1'!$B$5:$J$44,5,FALSE)*VLOOKUP(SDBYLD2!AT$4,'[1]INTERNAL PARAMETERS-1'!$B$5:$J$44,7,FALSE)*SDBYLD2!$F150 + SDBYLD1!AT150*(1-VLOOKUP(SDBYLD2!AT$4,'[1]INTERNAL PARAMETERS-1'!$B$5:$J$44,5,FALSE))*VLOOKUP(SDBYLD2!AT$4,'[1]INTERNAL PARAMETERS-1'!$B$5:$J$44,9,FALSE)*SDBYLD2!$F150</f>
        <v>0</v>
      </c>
      <c r="AU150" s="45">
        <f>SDBYLD1!AU150*VLOOKUP(SDBYLD2!AU$4,'[1]INTERNAL PARAMETERS-1'!$B$5:$J$44,5,FALSE)*VLOOKUP(SDBYLD2!AU$4,'[1]INTERNAL PARAMETERS-1'!$B$5:$J$44,6,FALSE)*VLOOKUP(SDBYLD2!AU$4,'[1]INTERNAL PARAMETERS-1'!$B$5:$J$44,3,FALSE) + SDBYLD1!AU150*(1-VLOOKUP(SDBYLD2!AU$4,'[1]INTERNAL PARAMETERS-1'!$B$5:$J$44,5,FALSE))*VLOOKUP(SDBYLD2!AU$4,'[1]INTERNAL PARAMETERS-1'!$B$5:$J$44,8,FALSE)*VLOOKUP(SDBYLD2!AU$4,'[1]INTERNAL PARAMETERS-1'!$B$5:$J$44,3,FALSE)</f>
        <v>0</v>
      </c>
      <c r="AV150" s="44">
        <f>SDBYLD1!AV150*VLOOKUP(SDBYLD2!AV$4,'[1]INTERNAL PARAMETERS-1'!$B$5:$J$44,5,FALSE)*VLOOKUP(SDBYLD2!AV$4,'[1]INTERNAL PARAMETERS-1'!$B$5:$J$44,6,FALSE)*VLOOKUP(SDBYLD2!AV$4,'[1]INTERNAL PARAMETERS-1'!$B$5:$J$44,3,FALSE) + SDBYLD1!AV150*(1-VLOOKUP(SDBYLD2!AV$4,'[1]INTERNAL PARAMETERS-1'!$B$5:$J$44,5,FALSE))*VLOOKUP(SDBYLD2!AV$4,'[1]INTERNAL PARAMETERS-1'!$B$5:$J$44,8,FALSE)*VLOOKUP(SDBYLD2!AV$4,'[1]INTERNAL PARAMETERS-1'!$B$5:$J$44,3,FALSE)</f>
        <v>0</v>
      </c>
      <c r="AW150" s="44">
        <f>SDBYLD1!AW150*VLOOKUP(SDBYLD2!AW$4,'[1]INTERNAL PARAMETERS-1'!$B$5:$J$44,5,FALSE)*VLOOKUP(SDBYLD2!AW$4,'[1]INTERNAL PARAMETERS-1'!$B$5:$J$44,6,FALSE)*VLOOKUP(SDBYLD2!AW$4,'[1]INTERNAL PARAMETERS-1'!$B$5:$J$44,3,FALSE) + SDBYLD1!AW150*(1-VLOOKUP(SDBYLD2!AW$4,'[1]INTERNAL PARAMETERS-1'!$B$5:$J$44,5,FALSE))*VLOOKUP(SDBYLD2!AW$4,'[1]INTERNAL PARAMETERS-1'!$B$5:$J$44,8,FALSE)*VLOOKUP(SDBYLD2!AW$4,'[1]INTERNAL PARAMETERS-1'!$B$5:$J$44,3,FALSE)</f>
        <v>7.8907075869258119</v>
      </c>
      <c r="AX150" s="44">
        <f>SDBYLD1!AX150*VLOOKUP(SDBYLD2!AX$4,'[1]INTERNAL PARAMETERS-1'!$B$5:$J$44,5,FALSE)*VLOOKUP(SDBYLD2!AX$4,'[1]INTERNAL PARAMETERS-1'!$B$5:$J$44,6,FALSE)*VLOOKUP(SDBYLD2!AX$4,'[1]INTERNAL PARAMETERS-1'!$B$5:$J$44,3,FALSE) + SDBYLD1!AX150*(1-VLOOKUP(SDBYLD2!AX$4,'[1]INTERNAL PARAMETERS-1'!$B$5:$J$44,5,FALSE))*VLOOKUP(SDBYLD2!AX$4,'[1]INTERNAL PARAMETERS-1'!$B$5:$J$44,8,FALSE)*VLOOKUP(SDBYLD2!AX$4,'[1]INTERNAL PARAMETERS-1'!$B$5:$J$44,3,FALSE)</f>
        <v>0</v>
      </c>
      <c r="AY150" s="44">
        <f>SDBYLD1!AY150*VLOOKUP(SDBYLD2!AY$4,'[1]INTERNAL PARAMETERS-1'!$B$5:$J$44,5,FALSE)*VLOOKUP(SDBYLD2!AY$4,'[1]INTERNAL PARAMETERS-1'!$B$5:$J$44,6,FALSE)*VLOOKUP(SDBYLD2!AY$4,'[1]INTERNAL PARAMETERS-1'!$B$5:$J$44,3,FALSE) + SDBYLD1!AY150*(1-VLOOKUP(SDBYLD2!AY$4,'[1]INTERNAL PARAMETERS-1'!$B$5:$J$44,5,FALSE))*VLOOKUP(SDBYLD2!AY$4,'[1]INTERNAL PARAMETERS-1'!$B$5:$J$44,8,FALSE)*VLOOKUP(SDBYLD2!AY$4,'[1]INTERNAL PARAMETERS-1'!$B$5:$J$44,3,FALSE)</f>
        <v>0</v>
      </c>
      <c r="AZ150" s="44">
        <f>SDBYLD1!AZ150*VLOOKUP(SDBYLD2!AZ$4,'[1]INTERNAL PARAMETERS-1'!$B$5:$J$44,5,FALSE)*VLOOKUP(SDBYLD2!AZ$4,'[1]INTERNAL PARAMETERS-1'!$B$5:$J$44,6,FALSE)*VLOOKUP(SDBYLD2!AZ$4,'[1]INTERNAL PARAMETERS-1'!$B$5:$J$44,3,FALSE) + SDBYLD1!AZ150*(1-VLOOKUP(SDBYLD2!AZ$4,'[1]INTERNAL PARAMETERS-1'!$B$5:$J$44,5,FALSE))*VLOOKUP(SDBYLD2!AZ$4,'[1]INTERNAL PARAMETERS-1'!$B$5:$J$44,8,FALSE)*VLOOKUP(SDBYLD2!AZ$4,'[1]INTERNAL PARAMETERS-1'!$B$5:$J$44,3,FALSE)</f>
        <v>0</v>
      </c>
      <c r="BA150" s="44">
        <f>SDBYLD1!BA150*VLOOKUP(SDBYLD2!BA$4,'[1]INTERNAL PARAMETERS-1'!$B$5:$J$44,5,FALSE)*VLOOKUP(SDBYLD2!BA$4,'[1]INTERNAL PARAMETERS-1'!$B$5:$J$44,6,FALSE)*VLOOKUP(SDBYLD2!BA$4,'[1]INTERNAL PARAMETERS-1'!$B$5:$J$44,3,FALSE) + SDBYLD1!BA150*(1-VLOOKUP(SDBYLD2!BA$4,'[1]INTERNAL PARAMETERS-1'!$B$5:$J$44,5,FALSE))*VLOOKUP(SDBYLD2!BA$4,'[1]INTERNAL PARAMETERS-1'!$B$5:$J$44,8,FALSE)*VLOOKUP(SDBYLD2!BA$4,'[1]INTERNAL PARAMETERS-1'!$B$5:$J$44,3,FALSE)</f>
        <v>0.54944018674086048</v>
      </c>
      <c r="BB150" s="44">
        <f>SDBYLD1!BB150*VLOOKUP(SDBYLD2!BB$4,'[1]INTERNAL PARAMETERS-1'!$B$5:$J$44,5,FALSE)*VLOOKUP(SDBYLD2!BB$4,'[1]INTERNAL PARAMETERS-1'!$B$5:$J$44,6,FALSE)*VLOOKUP(SDBYLD2!BB$4,'[1]INTERNAL PARAMETERS-1'!$B$5:$J$44,3,FALSE) + SDBYLD1!BB150*(1-VLOOKUP(SDBYLD2!BB$4,'[1]INTERNAL PARAMETERS-1'!$B$5:$J$44,5,FALSE))*VLOOKUP(SDBYLD2!BB$4,'[1]INTERNAL PARAMETERS-1'!$B$5:$J$44,8,FALSE)*VLOOKUP(SDBYLD2!BB$4,'[1]INTERNAL PARAMETERS-1'!$B$5:$J$44,3,FALSE)</f>
        <v>3.3402208307669068</v>
      </c>
      <c r="BC150" s="44">
        <f>SDBYLD1!BC150*VLOOKUP(SDBYLD2!BC$4,'[1]INTERNAL PARAMETERS-1'!$B$5:$J$44,5,FALSE)*VLOOKUP(SDBYLD2!BC$4,'[1]INTERNAL PARAMETERS-1'!$B$5:$J$44,6,FALSE)*VLOOKUP(SDBYLD2!BC$4,'[1]INTERNAL PARAMETERS-1'!$B$5:$J$44,3,FALSE) + SDBYLD1!BC150*(1-VLOOKUP(SDBYLD2!BC$4,'[1]INTERNAL PARAMETERS-1'!$B$5:$J$44,5,FALSE))*VLOOKUP(SDBYLD2!BC$4,'[1]INTERNAL PARAMETERS-1'!$B$5:$J$44,8,FALSE)*VLOOKUP(SDBYLD2!BC$4,'[1]INTERNAL PARAMETERS-1'!$B$5:$J$44,3,FALSE)</f>
        <v>0.54651557511571458</v>
      </c>
      <c r="BD150" s="44">
        <f>SDBYLD1!BD150*VLOOKUP(SDBYLD2!BD$4,'[1]INTERNAL PARAMETERS-1'!$B$5:$J$44,5,FALSE)*VLOOKUP(SDBYLD2!BD$4,'[1]INTERNAL PARAMETERS-1'!$B$5:$J$44,6,FALSE)*VLOOKUP(SDBYLD2!BD$4,'[1]INTERNAL PARAMETERS-1'!$B$5:$J$44,3,FALSE) + SDBYLD1!BD150*(1-VLOOKUP(SDBYLD2!BD$4,'[1]INTERNAL PARAMETERS-1'!$B$5:$J$44,5,FALSE))*VLOOKUP(SDBYLD2!BD$4,'[1]INTERNAL PARAMETERS-1'!$B$5:$J$44,8,FALSE)*VLOOKUP(SDBYLD2!BD$4,'[1]INTERNAL PARAMETERS-1'!$B$5:$J$44,3,FALSE)</f>
        <v>2.158737477454642</v>
      </c>
      <c r="BE150" s="44">
        <f>SDBYLD1!BE150*VLOOKUP(SDBYLD2!BE$4,'[1]INTERNAL PARAMETERS-1'!$B$5:$J$44,5,FALSE)*VLOOKUP(SDBYLD2!BE$4,'[1]INTERNAL PARAMETERS-1'!$B$5:$J$44,6,FALSE)*VLOOKUP(SDBYLD2!BE$4,'[1]INTERNAL PARAMETERS-1'!$B$5:$J$44,3,FALSE) + SDBYLD1!BE150*(1-VLOOKUP(SDBYLD2!BE$4,'[1]INTERNAL PARAMETERS-1'!$B$5:$J$44,5,FALSE))*VLOOKUP(SDBYLD2!BE$4,'[1]INTERNAL PARAMETERS-1'!$B$5:$J$44,8,FALSE)*VLOOKUP(SDBYLD2!BE$4,'[1]INTERNAL PARAMETERS-1'!$B$5:$J$44,3,FALSE)</f>
        <v>0.98105996096927361</v>
      </c>
      <c r="BF150" s="44">
        <f>SDBYLD1!BF150*VLOOKUP(SDBYLD2!BF$4,'[1]INTERNAL PARAMETERS-1'!$B$5:$J$44,5,FALSE)*VLOOKUP(SDBYLD2!BF$4,'[1]INTERNAL PARAMETERS-1'!$B$5:$J$44,6,FALSE)*VLOOKUP(SDBYLD2!BF$4,'[1]INTERNAL PARAMETERS-1'!$B$5:$J$44,3,FALSE) + SDBYLD1!BF150*(1-VLOOKUP(SDBYLD2!BF$4,'[1]INTERNAL PARAMETERS-1'!$B$5:$J$44,5,FALSE))*VLOOKUP(SDBYLD2!BF$4,'[1]INTERNAL PARAMETERS-1'!$B$5:$J$44,8,FALSE)*VLOOKUP(SDBYLD2!BF$4,'[1]INTERNAL PARAMETERS-1'!$B$5:$J$44,3,FALSE)</f>
        <v>0</v>
      </c>
      <c r="BG150" s="44">
        <f>SDBYLD1!BG150*VLOOKUP(SDBYLD2!BG$4,'[1]INTERNAL PARAMETERS-1'!$B$5:$J$44,5,FALSE)*VLOOKUP(SDBYLD2!BG$4,'[1]INTERNAL PARAMETERS-1'!$B$5:$J$44,6,FALSE)*VLOOKUP(SDBYLD2!BG$4,'[1]INTERNAL PARAMETERS-1'!$B$5:$J$44,3,FALSE) + SDBYLD1!BG150*(1-VLOOKUP(SDBYLD2!BG$4,'[1]INTERNAL PARAMETERS-1'!$B$5:$J$44,5,FALSE))*VLOOKUP(SDBYLD2!BG$4,'[1]INTERNAL PARAMETERS-1'!$B$5:$J$44,8,FALSE)*VLOOKUP(SDBYLD2!BG$4,'[1]INTERNAL PARAMETERS-1'!$B$5:$J$44,3,FALSE)</f>
        <v>3.6575258294911852</v>
      </c>
      <c r="BH150" s="44">
        <f>SDBYLD1!BH150*VLOOKUP(SDBYLD2!BH$4,'[1]INTERNAL PARAMETERS-1'!$B$5:$J$44,5,FALSE)*VLOOKUP(SDBYLD2!BH$4,'[1]INTERNAL PARAMETERS-1'!$B$5:$J$44,6,FALSE)*VLOOKUP(SDBYLD2!BH$4,'[1]INTERNAL PARAMETERS-1'!$B$5:$J$44,3,FALSE) + SDBYLD1!BH150*(1-VLOOKUP(SDBYLD2!BH$4,'[1]INTERNAL PARAMETERS-1'!$B$5:$J$44,5,FALSE))*VLOOKUP(SDBYLD2!BH$4,'[1]INTERNAL PARAMETERS-1'!$B$5:$J$44,8,FALSE)*VLOOKUP(SDBYLD2!BH$4,'[1]INTERNAL PARAMETERS-1'!$B$5:$J$44,3,FALSE)</f>
        <v>1.1052496497398756E-2</v>
      </c>
      <c r="BI150" s="44">
        <f>SDBYLD1!BI150*VLOOKUP(SDBYLD2!BI$4,'[1]INTERNAL PARAMETERS-1'!$B$5:$J$44,5,FALSE)*VLOOKUP(SDBYLD2!BI$4,'[1]INTERNAL PARAMETERS-1'!$B$5:$J$44,6,FALSE)*VLOOKUP(SDBYLD2!BI$4,'[1]INTERNAL PARAMETERS-1'!$B$5:$J$44,3,FALSE) + SDBYLD1!BI150*(1-VLOOKUP(SDBYLD2!BI$4,'[1]INTERNAL PARAMETERS-1'!$B$5:$J$44,5,FALSE))*VLOOKUP(SDBYLD2!BI$4,'[1]INTERNAL PARAMETERS-1'!$B$5:$J$44,8,FALSE)*VLOOKUP(SDBYLD2!BI$4,'[1]INTERNAL PARAMETERS-1'!$B$5:$J$44,3,FALSE)</f>
        <v>0</v>
      </c>
      <c r="BJ150" s="44">
        <f>SDBYLD1!BJ150*VLOOKUP(SDBYLD2!BJ$4,'[1]INTERNAL PARAMETERS-1'!$B$5:$J$44,5,FALSE)*VLOOKUP(SDBYLD2!BJ$4,'[1]INTERNAL PARAMETERS-1'!$B$5:$J$44,6,FALSE)*VLOOKUP(SDBYLD2!BJ$4,'[1]INTERNAL PARAMETERS-1'!$B$5:$J$44,3,FALSE) + SDBYLD1!BJ150*(1-VLOOKUP(SDBYLD2!BJ$4,'[1]INTERNAL PARAMETERS-1'!$B$5:$J$44,5,FALSE))*VLOOKUP(SDBYLD2!BJ$4,'[1]INTERNAL PARAMETERS-1'!$B$5:$J$44,8,FALSE)*VLOOKUP(SDBYLD2!BJ$4,'[1]INTERNAL PARAMETERS-1'!$B$5:$J$44,3,FALSE)</f>
        <v>0.86586000952260511</v>
      </c>
      <c r="BK150" s="44">
        <f>SDBYLD1!BK150*VLOOKUP(SDBYLD2!BK$4,'[1]INTERNAL PARAMETERS-1'!$B$5:$J$44,5,FALSE)*VLOOKUP(SDBYLD2!BK$4,'[1]INTERNAL PARAMETERS-1'!$B$5:$J$44,6,FALSE)*VLOOKUP(SDBYLD2!BK$4,'[1]INTERNAL PARAMETERS-1'!$B$5:$J$44,3,FALSE) + SDBYLD1!BK150*(1-VLOOKUP(SDBYLD2!BK$4,'[1]INTERNAL PARAMETERS-1'!$B$5:$J$44,5,FALSE))*VLOOKUP(SDBYLD2!BK$4,'[1]INTERNAL PARAMETERS-1'!$B$5:$J$44,8,FALSE)*VLOOKUP(SDBYLD2!BK$4,'[1]INTERNAL PARAMETERS-1'!$B$5:$J$44,3,FALSE)</f>
        <v>0.45973173235286874</v>
      </c>
      <c r="BL150" s="44">
        <f>SDBYLD1!BL150*VLOOKUP(SDBYLD2!BL$4,'[1]INTERNAL PARAMETERS-1'!$B$5:$J$44,5,FALSE)*VLOOKUP(SDBYLD2!BL$4,'[1]INTERNAL PARAMETERS-1'!$B$5:$J$44,6,FALSE)*VLOOKUP(SDBYLD2!BL$4,'[1]INTERNAL PARAMETERS-1'!$B$5:$J$44,3,FALSE) + SDBYLD1!BL150*(1-VLOOKUP(SDBYLD2!BL$4,'[1]INTERNAL PARAMETERS-1'!$B$5:$J$44,5,FALSE))*VLOOKUP(SDBYLD2!BL$4,'[1]INTERNAL PARAMETERS-1'!$B$5:$J$44,8,FALSE)*VLOOKUP(SDBYLD2!BL$4,'[1]INTERNAL PARAMETERS-1'!$B$5:$J$44,3,FALSE)</f>
        <v>8.1140750342423185E-2</v>
      </c>
      <c r="BM150" s="44">
        <f>SDBYLD1!BM150*VLOOKUP(SDBYLD2!BM$4,'[1]INTERNAL PARAMETERS-1'!$B$5:$J$44,5,FALSE)*VLOOKUP(SDBYLD2!BM$4,'[1]INTERNAL PARAMETERS-1'!$B$5:$J$44,6,FALSE)*VLOOKUP(SDBYLD2!BM$4,'[1]INTERNAL PARAMETERS-1'!$B$5:$J$44,3,FALSE) + SDBYLD1!BM150*(1-VLOOKUP(SDBYLD2!BM$4,'[1]INTERNAL PARAMETERS-1'!$B$5:$J$44,5,FALSE))*VLOOKUP(SDBYLD2!BM$4,'[1]INTERNAL PARAMETERS-1'!$B$5:$J$44,8,FALSE)*VLOOKUP(SDBYLD2!BM$4,'[1]INTERNAL PARAMETERS-1'!$B$5:$J$44,3,FALSE)</f>
        <v>3.7203485530611834E-2</v>
      </c>
      <c r="BN150" s="44">
        <f>SDBYLD1!BN150*VLOOKUP(SDBYLD2!BN$4,'[1]INTERNAL PARAMETERS-1'!$B$5:$J$44,5,FALSE)*VLOOKUP(SDBYLD2!BN$4,'[1]INTERNAL PARAMETERS-1'!$B$5:$J$44,6,FALSE)*VLOOKUP(SDBYLD2!BN$4,'[1]INTERNAL PARAMETERS-1'!$B$5:$J$44,3,FALSE) + SDBYLD1!BN150*(1-VLOOKUP(SDBYLD2!BN$4,'[1]INTERNAL PARAMETERS-1'!$B$5:$J$44,5,FALSE))*VLOOKUP(SDBYLD2!BN$4,'[1]INTERNAL PARAMETERS-1'!$B$5:$J$44,8,FALSE)*VLOOKUP(SDBYLD2!BN$4,'[1]INTERNAL PARAMETERS-1'!$B$5:$J$44,3,FALSE)</f>
        <v>1.1956753218686362</v>
      </c>
      <c r="BO150" s="44">
        <f>SDBYLD1!BO150*VLOOKUP(SDBYLD2!BO$4,'[1]INTERNAL PARAMETERS-1'!$B$5:$J$44,5,FALSE)*VLOOKUP(SDBYLD2!BO$4,'[1]INTERNAL PARAMETERS-1'!$B$5:$J$44,6,FALSE)*VLOOKUP(SDBYLD2!BO$4,'[1]INTERNAL PARAMETERS-1'!$B$5:$J$44,3,FALSE) + SDBYLD1!BO150*(1-VLOOKUP(SDBYLD2!BO$4,'[1]INTERNAL PARAMETERS-1'!$B$5:$J$44,5,FALSE))*VLOOKUP(SDBYLD2!BO$4,'[1]INTERNAL PARAMETERS-1'!$B$5:$J$44,8,FALSE)*VLOOKUP(SDBYLD2!BO$4,'[1]INTERNAL PARAMETERS-1'!$B$5:$J$44,3,FALSE)</f>
        <v>0.97847942582164704</v>
      </c>
      <c r="BP150" s="44">
        <f>SDBYLD1!BP150*VLOOKUP(SDBYLD2!BP$4,'[1]INTERNAL PARAMETERS-1'!$B$5:$J$44,5,FALSE)*VLOOKUP(SDBYLD2!BP$4,'[1]INTERNAL PARAMETERS-1'!$B$5:$J$44,6,FALSE)*VLOOKUP(SDBYLD2!BP$4,'[1]INTERNAL PARAMETERS-1'!$B$5:$J$44,3,FALSE) + SDBYLD1!BP150*(1-VLOOKUP(SDBYLD2!BP$4,'[1]INTERNAL PARAMETERS-1'!$B$5:$J$44,5,FALSE))*VLOOKUP(SDBYLD2!BP$4,'[1]INTERNAL PARAMETERS-1'!$B$5:$J$44,8,FALSE)*VLOOKUP(SDBYLD2!BP$4,'[1]INTERNAL PARAMETERS-1'!$B$5:$J$44,3,FALSE)</f>
        <v>2.6802753731418567E-2</v>
      </c>
      <c r="BQ150" s="44">
        <f>SDBYLD1!BQ150*VLOOKUP(SDBYLD2!BQ$4,'[1]INTERNAL PARAMETERS-1'!$B$5:$J$44,5,FALSE)*VLOOKUP(SDBYLD2!BQ$4,'[1]INTERNAL PARAMETERS-1'!$B$5:$J$44,6,FALSE)*VLOOKUP(SDBYLD2!BQ$4,'[1]INTERNAL PARAMETERS-1'!$B$5:$J$44,3,FALSE) + SDBYLD1!BQ150*(1-VLOOKUP(SDBYLD2!BQ$4,'[1]INTERNAL PARAMETERS-1'!$B$5:$J$44,5,FALSE))*VLOOKUP(SDBYLD2!BQ$4,'[1]INTERNAL PARAMETERS-1'!$B$5:$J$44,8,FALSE)*VLOOKUP(SDBYLD2!BQ$4,'[1]INTERNAL PARAMETERS-1'!$B$5:$J$44,3,FALSE)</f>
        <v>1.4820294796624109</v>
      </c>
      <c r="BR150" s="44">
        <f>SDBYLD1!BR150*VLOOKUP(SDBYLD2!BR$4,'[1]INTERNAL PARAMETERS-1'!$B$5:$J$44,5,FALSE)*VLOOKUP(SDBYLD2!BR$4,'[1]INTERNAL PARAMETERS-1'!$B$5:$J$44,6,FALSE)*VLOOKUP(SDBYLD2!BR$4,'[1]INTERNAL PARAMETERS-1'!$B$5:$J$44,3,FALSE) + SDBYLD1!BR150*(1-VLOOKUP(SDBYLD2!BR$4,'[1]INTERNAL PARAMETERS-1'!$B$5:$J$44,5,FALSE))*VLOOKUP(SDBYLD2!BR$4,'[1]INTERNAL PARAMETERS-1'!$B$5:$J$44,8,FALSE)*VLOOKUP(SDBYLD2!BR$4,'[1]INTERNAL PARAMETERS-1'!$B$5:$J$44,3,FALSE)</f>
        <v>3.6209706911447627E-2</v>
      </c>
      <c r="BS150" s="44">
        <f>SDBYLD1!BS150*VLOOKUP(SDBYLD2!BS$4,'[1]INTERNAL PARAMETERS-1'!$B$5:$J$44,5,FALSE)*VLOOKUP(SDBYLD2!BS$4,'[1]INTERNAL PARAMETERS-1'!$B$5:$J$44,6,FALSE)*VLOOKUP(SDBYLD2!BS$4,'[1]INTERNAL PARAMETERS-1'!$B$5:$J$44,3,FALSE) + SDBYLD1!BS150*(1-VLOOKUP(SDBYLD2!BS$4,'[1]INTERNAL PARAMETERS-1'!$B$5:$J$44,5,FALSE))*VLOOKUP(SDBYLD2!BS$4,'[1]INTERNAL PARAMETERS-1'!$B$5:$J$44,8,FALSE)*VLOOKUP(SDBYLD2!BS$4,'[1]INTERNAL PARAMETERS-1'!$B$5:$J$44,3,FALSE)</f>
        <v>5.6807032053121809E-3</v>
      </c>
      <c r="BT150" s="44">
        <f>SDBYLD1!BT150*VLOOKUP(SDBYLD2!BT$4,'[1]INTERNAL PARAMETERS-1'!$B$5:$J$44,5,FALSE)*VLOOKUP(SDBYLD2!BT$4,'[1]INTERNAL PARAMETERS-1'!$B$5:$J$44,6,FALSE)*VLOOKUP(SDBYLD2!BT$4,'[1]INTERNAL PARAMETERS-1'!$B$5:$J$44,3,FALSE) + SDBYLD1!BT150*(1-VLOOKUP(SDBYLD2!BT$4,'[1]INTERNAL PARAMETERS-1'!$B$5:$J$44,5,FALSE))*VLOOKUP(SDBYLD2!BT$4,'[1]INTERNAL PARAMETERS-1'!$B$5:$J$44,8,FALSE)*VLOOKUP(SDBYLD2!BT$4,'[1]INTERNAL PARAMETERS-1'!$B$5:$J$44,3,FALSE)</f>
        <v>0</v>
      </c>
      <c r="BU150" s="44">
        <f>SDBYLD1!BU150*VLOOKUP(SDBYLD2!BU$4,'[1]INTERNAL PARAMETERS-1'!$B$5:$J$44,5,FALSE)*VLOOKUP(SDBYLD2!BU$4,'[1]INTERNAL PARAMETERS-1'!$B$5:$J$44,6,FALSE)*VLOOKUP(SDBYLD2!BU$4,'[1]INTERNAL PARAMETERS-1'!$B$5:$J$44,3,FALSE) + SDBYLD1!BU150*(1-VLOOKUP(SDBYLD2!BU$4,'[1]INTERNAL PARAMETERS-1'!$B$5:$J$44,5,FALSE))*VLOOKUP(SDBYLD2!BU$4,'[1]INTERNAL PARAMETERS-1'!$B$5:$J$44,8,FALSE)*VLOOKUP(SDBYLD2!BU$4,'[1]INTERNAL PARAMETERS-1'!$B$5:$J$44,3,FALSE)</f>
        <v>0</v>
      </c>
      <c r="BV150" s="44">
        <f>SDBYLD1!BV150*VLOOKUP(SDBYLD2!BV$4,'[1]INTERNAL PARAMETERS-1'!$B$5:$J$44,5,FALSE)*VLOOKUP(SDBYLD2!BV$4,'[1]INTERNAL PARAMETERS-1'!$B$5:$J$44,6,FALSE)*VLOOKUP(SDBYLD2!BV$4,'[1]INTERNAL PARAMETERS-1'!$B$5:$J$44,3,FALSE) + SDBYLD1!BV150*(1-VLOOKUP(SDBYLD2!BV$4,'[1]INTERNAL PARAMETERS-1'!$B$5:$J$44,5,FALSE))*VLOOKUP(SDBYLD2!BV$4,'[1]INTERNAL PARAMETERS-1'!$B$5:$J$44,8,FALSE)*VLOOKUP(SDBYLD2!BV$4,'[1]INTERNAL PARAMETERS-1'!$B$5:$J$44,3,FALSE)</f>
        <v>0</v>
      </c>
      <c r="BW150" s="44">
        <f>SDBYLD1!BW150*VLOOKUP(SDBYLD2!BW$4,'[1]INTERNAL PARAMETERS-1'!$B$5:$J$44,5,FALSE)*VLOOKUP(SDBYLD2!BW$4,'[1]INTERNAL PARAMETERS-1'!$B$5:$J$44,6,FALSE)*VLOOKUP(SDBYLD2!BW$4,'[1]INTERNAL PARAMETERS-1'!$B$5:$J$44,3,FALSE) + SDBYLD1!BW150*(1-VLOOKUP(SDBYLD2!BW$4,'[1]INTERNAL PARAMETERS-1'!$B$5:$J$44,5,FALSE))*VLOOKUP(SDBYLD2!BW$4,'[1]INTERNAL PARAMETERS-1'!$B$5:$J$44,8,FALSE)*VLOOKUP(SDBYLD2!BW$4,'[1]INTERNAL PARAMETERS-1'!$B$5:$J$44,3,FALSE)</f>
        <v>0</v>
      </c>
      <c r="BX150" s="44">
        <f>SDBYLD1!BX150*VLOOKUP(SDBYLD2!BX$4,'[1]INTERNAL PARAMETERS-1'!$B$5:$J$44,5,FALSE)*VLOOKUP(SDBYLD2!BX$4,'[1]INTERNAL PARAMETERS-1'!$B$5:$J$44,6,FALSE)*VLOOKUP(SDBYLD2!BX$4,'[1]INTERNAL PARAMETERS-1'!$B$5:$J$44,3,FALSE) + SDBYLD1!BX150*(1-VLOOKUP(SDBYLD2!BX$4,'[1]INTERNAL PARAMETERS-1'!$B$5:$J$44,5,FALSE))*VLOOKUP(SDBYLD2!BX$4,'[1]INTERNAL PARAMETERS-1'!$B$5:$J$44,8,FALSE)*VLOOKUP(SDBYLD2!BX$4,'[1]INTERNAL PARAMETERS-1'!$B$5:$J$44,3,FALSE)</f>
        <v>0</v>
      </c>
      <c r="BY150" s="44">
        <f>SDBYLD1!BY150*VLOOKUP(SDBYLD2!BY$4,'[1]INTERNAL PARAMETERS-1'!$B$5:$J$44,5,FALSE)*VLOOKUP(SDBYLD2!BY$4,'[1]INTERNAL PARAMETERS-1'!$B$5:$J$44,6,FALSE)*VLOOKUP(SDBYLD2!BY$4,'[1]INTERNAL PARAMETERS-1'!$B$5:$J$44,3,FALSE) + SDBYLD1!BY150*(1-VLOOKUP(SDBYLD2!BY$4,'[1]INTERNAL PARAMETERS-1'!$B$5:$J$44,5,FALSE))*VLOOKUP(SDBYLD2!BY$4,'[1]INTERNAL PARAMETERS-1'!$B$5:$J$44,8,FALSE)*VLOOKUP(SDBYLD2!BY$4,'[1]INTERNAL PARAMETERS-1'!$B$5:$J$44,3,FALSE)</f>
        <v>0</v>
      </c>
      <c r="BZ150" s="44">
        <f>SDBYLD1!BZ150*VLOOKUP(SDBYLD2!BZ$4,'[1]INTERNAL PARAMETERS-1'!$B$5:$J$44,5,FALSE)*VLOOKUP(SDBYLD2!BZ$4,'[1]INTERNAL PARAMETERS-1'!$B$5:$J$44,6,FALSE)*VLOOKUP(SDBYLD2!BZ$4,'[1]INTERNAL PARAMETERS-1'!$B$5:$J$44,3,FALSE) + SDBYLD1!BZ150*(1-VLOOKUP(SDBYLD2!BZ$4,'[1]INTERNAL PARAMETERS-1'!$B$5:$J$44,5,FALSE))*VLOOKUP(SDBYLD2!BZ$4,'[1]INTERNAL PARAMETERS-1'!$B$5:$J$44,8,FALSE)*VLOOKUP(SDBYLD2!BZ$4,'[1]INTERNAL PARAMETERS-1'!$B$5:$J$44,3,FALSE)</f>
        <v>2.1189773333375453E-3</v>
      </c>
      <c r="CA150" s="44">
        <f>SDBYLD1!CA150*VLOOKUP(SDBYLD2!CA$4,'[1]INTERNAL PARAMETERS-1'!$B$5:$J$44,5,FALSE)*VLOOKUP(SDBYLD2!CA$4,'[1]INTERNAL PARAMETERS-1'!$B$5:$J$44,6,FALSE)*VLOOKUP(SDBYLD2!CA$4,'[1]INTERNAL PARAMETERS-1'!$B$5:$J$44,3,FALSE) + SDBYLD1!CA150*(1-VLOOKUP(SDBYLD2!CA$4,'[1]INTERNAL PARAMETERS-1'!$B$5:$J$44,5,FALSE))*VLOOKUP(SDBYLD2!CA$4,'[1]INTERNAL PARAMETERS-1'!$B$5:$J$44,8,FALSE)*VLOOKUP(SDBYLD2!CA$4,'[1]INTERNAL PARAMETERS-1'!$B$5:$J$44,3,FALSE)</f>
        <v>0</v>
      </c>
      <c r="CB150" s="44">
        <f>SDBYLD1!CB150*VLOOKUP(SDBYLD2!CB$4,'[1]INTERNAL PARAMETERS-1'!$B$5:$J$44,5,FALSE)*VLOOKUP(SDBYLD2!CB$4,'[1]INTERNAL PARAMETERS-1'!$B$5:$J$44,6,FALSE)*VLOOKUP(SDBYLD2!CB$4,'[1]INTERNAL PARAMETERS-1'!$B$5:$J$44,3,FALSE) + SDBYLD1!CB150*(1-VLOOKUP(SDBYLD2!CB$4,'[1]INTERNAL PARAMETERS-1'!$B$5:$J$44,5,FALSE))*VLOOKUP(SDBYLD2!CB$4,'[1]INTERNAL PARAMETERS-1'!$B$5:$J$44,8,FALSE)*VLOOKUP(SDBYLD2!CB$4,'[1]INTERNAL PARAMETERS-1'!$B$5:$J$44,3,FALSE)</f>
        <v>0</v>
      </c>
      <c r="CC150" s="44">
        <f>SDBYLD1!CC150*VLOOKUP(SDBYLD2!CC$4,'[1]INTERNAL PARAMETERS-1'!$B$5:$J$44,5,FALSE)*VLOOKUP(SDBYLD2!CC$4,'[1]INTERNAL PARAMETERS-1'!$B$5:$J$44,6,FALSE)*VLOOKUP(SDBYLD2!CC$4,'[1]INTERNAL PARAMETERS-1'!$B$5:$J$44,3,FALSE) + SDBYLD1!CC150*(1-VLOOKUP(SDBYLD2!CC$4,'[1]INTERNAL PARAMETERS-1'!$B$5:$J$44,5,FALSE))*VLOOKUP(SDBYLD2!CC$4,'[1]INTERNAL PARAMETERS-1'!$B$5:$J$44,8,FALSE)*VLOOKUP(SDBYLD2!CC$4,'[1]INTERNAL PARAMETERS-1'!$B$5:$J$44,3,FALSE)</f>
        <v>4.7088385185278777E-3</v>
      </c>
      <c r="CD150" s="44">
        <f>SDBYLD1!CD150*VLOOKUP(SDBYLD2!CD$4,'[1]INTERNAL PARAMETERS-1'!$B$5:$J$44,5,FALSE)*VLOOKUP(SDBYLD2!CD$4,'[1]INTERNAL PARAMETERS-1'!$B$5:$J$44,6,FALSE)*VLOOKUP(SDBYLD2!CD$4,'[1]INTERNAL PARAMETERS-1'!$B$5:$J$44,3,FALSE) + SDBYLD1!CD150*(1-VLOOKUP(SDBYLD2!CD$4,'[1]INTERNAL PARAMETERS-1'!$B$5:$J$44,5,FALSE))*VLOOKUP(SDBYLD2!CD$4,'[1]INTERNAL PARAMETERS-1'!$B$5:$J$44,8,FALSE)*VLOOKUP(SDBYLD2!CD$4,'[1]INTERNAL PARAMETERS-1'!$B$5:$J$44,3,FALSE)</f>
        <v>5.0245702586215392E-2</v>
      </c>
      <c r="CE150" s="44">
        <f>SDBYLD1!CE150*VLOOKUP(SDBYLD2!CE$4,'[1]INTERNAL PARAMETERS-1'!$B$5:$J$44,5,FALSE)*VLOOKUP(SDBYLD2!CE$4,'[1]INTERNAL PARAMETERS-1'!$B$5:$J$44,6,FALSE)*VLOOKUP(SDBYLD2!CE$4,'[1]INTERNAL PARAMETERS-1'!$B$5:$J$44,3,FALSE) + SDBYLD1!CE150*(1-VLOOKUP(SDBYLD2!CE$4,'[1]INTERNAL PARAMETERS-1'!$B$5:$J$44,5,FALSE))*VLOOKUP(SDBYLD2!CE$4,'[1]INTERNAL PARAMETERS-1'!$B$5:$J$44,8,FALSE)*VLOOKUP(SDBYLD2!CE$4,'[1]INTERNAL PARAMETERS-1'!$B$5:$J$44,3,FALSE)</f>
        <v>5.9937405042645699E-2</v>
      </c>
      <c r="CF150" s="44">
        <f>SDBYLD1!CF150*VLOOKUP(SDBYLD2!CF$4,'[1]INTERNAL PARAMETERS-1'!$B$5:$J$44,5,FALSE)*VLOOKUP(SDBYLD2!CF$4,'[1]INTERNAL PARAMETERS-1'!$B$5:$J$44,6,FALSE)*VLOOKUP(SDBYLD2!CF$4,'[1]INTERNAL PARAMETERS-1'!$B$5:$J$44,3,FALSE) + SDBYLD1!CF150*(1-VLOOKUP(SDBYLD2!CF$4,'[1]INTERNAL PARAMETERS-1'!$B$5:$J$44,5,FALSE))*VLOOKUP(SDBYLD2!CF$4,'[1]INTERNAL PARAMETERS-1'!$B$5:$J$44,8,FALSE)*VLOOKUP(SDBYLD2!CF$4,'[1]INTERNAL PARAMETERS-1'!$B$5:$J$44,3,FALSE)</f>
        <v>3.7393679631122653E-2</v>
      </c>
      <c r="CG150" s="44">
        <f>SDBYLD1!CG150*VLOOKUP(SDBYLD2!CG$4,'[1]INTERNAL PARAMETERS-1'!$B$5:$J$44,5,FALSE)*VLOOKUP(SDBYLD2!CG$4,'[1]INTERNAL PARAMETERS-1'!$B$5:$J$44,6,FALSE)*VLOOKUP(SDBYLD2!CG$4,'[1]INTERNAL PARAMETERS-1'!$B$5:$J$44,3,FALSE) + SDBYLD1!CG150*(1-VLOOKUP(SDBYLD2!CG$4,'[1]INTERNAL PARAMETERS-1'!$B$5:$J$44,5,FALSE))*VLOOKUP(SDBYLD2!CG$4,'[1]INTERNAL PARAMETERS-1'!$B$5:$J$44,8,FALSE)*VLOOKUP(SDBYLD2!CG$4,'[1]INTERNAL PARAMETERS-1'!$B$5:$J$44,3,FALSE)</f>
        <v>7.0827086068982734E-4</v>
      </c>
      <c r="CH150" s="43">
        <f>SDBYLD1!CH150*VLOOKUP(SDBYLD2!CH$4,'[1]INTERNAL PARAMETERS-1'!$B$5:$J$44,5,FALSE)*VLOOKUP(SDBYLD2!CH$4,'[1]INTERNAL PARAMETERS-1'!$B$5:$J$44,6,FALSE)*VLOOKUP(SDBYLD2!CH$4,'[1]INTERNAL PARAMETERS-1'!$B$5:$J$44,3,FALSE) + SDBYLD1!CH150*(1-VLOOKUP(SDBYLD2!CH$4,'[1]INTERNAL PARAMETERS-1'!$B$5:$J$44,5,FALSE))*VLOOKUP(SDBYLD2!CH$4,'[1]INTERNAL PARAMETERS-1'!$B$5:$J$44,8,FALSE)*VLOOKUP(SDBYLD2!CH$4,'[1]INTERNAL PARAMETERS-1'!$B$5:$J$44,3,FALSE)</f>
        <v>0</v>
      </c>
      <c r="CJ150" s="45">
        <f t="shared" si="4"/>
        <v>1120.5215140886305</v>
      </c>
      <c r="CK150" s="43">
        <f t="shared" si="5"/>
        <v>24.459186186883713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SDBeam!X151</f>
        <v>6793.7432899686346</v>
      </c>
      <c r="F151" s="59">
        <f>'[1]INTERNAL PARAMETERS-1'!M7</f>
        <v>73.784999999999997</v>
      </c>
      <c r="G151" s="45">
        <f>SDBYLD1!G151*VLOOKUP(SDBYLD2!G$4,'[1]INTERNAL PARAMETERS-1'!$B$5:$J$44,5,FALSE)*VLOOKUP(SDBYLD2!G$4,'[1]INTERNAL PARAMETERS-1'!$B$5:$J$44,7,FALSE)*SDBYLD2!$F151 + SDBYLD1!G151*(1-VLOOKUP(SDBYLD2!G$4,'[1]INTERNAL PARAMETERS-1'!$B$5:$J$44,5,FALSE))*VLOOKUP(SDBYLD2!G$4,'[1]INTERNAL PARAMETERS-1'!$B$5:$J$44,9,FALSE)*SDBYLD2!$F151</f>
        <v>181.3436367378703</v>
      </c>
      <c r="H151" s="44">
        <f>SDBYLD1!H151*VLOOKUP(SDBYLD2!H$4,'[1]INTERNAL PARAMETERS-1'!$B$5:$J$44,5,FALSE)*VLOOKUP(SDBYLD2!H$4,'[1]INTERNAL PARAMETERS-1'!$B$5:$J$44,7,FALSE)*SDBYLD2!$F151 + SDBYLD1!H151*(1-VLOOKUP(SDBYLD2!H$4,'[1]INTERNAL PARAMETERS-1'!$B$5:$J$44,5,FALSE))*VLOOKUP(SDBYLD2!H$4,'[1]INTERNAL PARAMETERS-1'!$B$5:$J$44,9,FALSE)*SDBYLD2!$F151</f>
        <v>148.08104360209836</v>
      </c>
      <c r="I151" s="44">
        <f>SDBYLD1!I151*VLOOKUP(SDBYLD2!I$4,'[1]INTERNAL PARAMETERS-1'!$B$5:$J$44,5,FALSE)*VLOOKUP(SDBYLD2!I$4,'[1]INTERNAL PARAMETERS-1'!$B$5:$J$44,7,FALSE)*SDBYLD2!$F151 + SDBYLD1!I151*(1-VLOOKUP(SDBYLD2!I$4,'[1]INTERNAL PARAMETERS-1'!$B$5:$J$44,5,FALSE))*VLOOKUP(SDBYLD2!I$4,'[1]INTERNAL PARAMETERS-1'!$B$5:$J$44,9,FALSE)*SDBYLD2!$F151</f>
        <v>1100.4921254403723</v>
      </c>
      <c r="J151" s="44">
        <f>SDBYLD1!J151*VLOOKUP(SDBYLD2!J$4,'[1]INTERNAL PARAMETERS-1'!$B$5:$J$44,5,FALSE)*VLOOKUP(SDBYLD2!J$4,'[1]INTERNAL PARAMETERS-1'!$B$5:$J$44,7,FALSE)*SDBYLD2!$F151 + SDBYLD1!J151*(1-VLOOKUP(SDBYLD2!J$4,'[1]INTERNAL PARAMETERS-1'!$B$5:$J$44,5,FALSE))*VLOOKUP(SDBYLD2!J$4,'[1]INTERNAL PARAMETERS-1'!$B$5:$J$44,9,FALSE)*SDBYLD2!$F151</f>
        <v>0</v>
      </c>
      <c r="K151" s="44">
        <f>SDBYLD1!K151*VLOOKUP(SDBYLD2!K$4,'[1]INTERNAL PARAMETERS-1'!$B$5:$J$44,5,FALSE)*VLOOKUP(SDBYLD2!K$4,'[1]INTERNAL PARAMETERS-1'!$B$5:$J$44,7,FALSE)*SDBYLD2!$F151 + SDBYLD1!K151*(1-VLOOKUP(SDBYLD2!K$4,'[1]INTERNAL PARAMETERS-1'!$B$5:$J$44,5,FALSE))*VLOOKUP(SDBYLD2!K$4,'[1]INTERNAL PARAMETERS-1'!$B$5:$J$44,9,FALSE)*SDBYLD2!$F151</f>
        <v>0</v>
      </c>
      <c r="L151" s="44">
        <f>SDBYLD1!L151*VLOOKUP(SDBYLD2!L$4,'[1]INTERNAL PARAMETERS-1'!$B$5:$J$44,5,FALSE)*VLOOKUP(SDBYLD2!L$4,'[1]INTERNAL PARAMETERS-1'!$B$5:$J$44,7,FALSE)*SDBYLD2!$F151 + SDBYLD1!L151*(1-VLOOKUP(SDBYLD2!L$4,'[1]INTERNAL PARAMETERS-1'!$B$5:$J$44,5,FALSE))*VLOOKUP(SDBYLD2!L$4,'[1]INTERNAL PARAMETERS-1'!$B$5:$J$44,9,FALSE)*SDBYLD2!$F151</f>
        <v>0</v>
      </c>
      <c r="M151" s="44">
        <f>SDBYLD1!M151*VLOOKUP(SDBYLD2!M$4,'[1]INTERNAL PARAMETERS-1'!$B$5:$J$44,5,FALSE)*VLOOKUP(SDBYLD2!M$4,'[1]INTERNAL PARAMETERS-1'!$B$5:$J$44,7,FALSE)*SDBYLD2!$F151 + SDBYLD1!M151*(1-VLOOKUP(SDBYLD2!M$4,'[1]INTERNAL PARAMETERS-1'!$B$5:$J$44,5,FALSE))*VLOOKUP(SDBYLD2!M$4,'[1]INTERNAL PARAMETERS-1'!$B$5:$J$44,9,FALSE)*SDBYLD2!$F151</f>
        <v>12.834002907772518</v>
      </c>
      <c r="N151" s="44">
        <f>SDBYLD1!N151*VLOOKUP(SDBYLD2!N$4,'[1]INTERNAL PARAMETERS-1'!$B$5:$J$44,5,FALSE)*VLOOKUP(SDBYLD2!N$4,'[1]INTERNAL PARAMETERS-1'!$B$5:$J$44,7,FALSE)*SDBYLD2!$F151 + SDBYLD1!N151*(1-VLOOKUP(SDBYLD2!N$4,'[1]INTERNAL PARAMETERS-1'!$B$5:$J$44,5,FALSE))*VLOOKUP(SDBYLD2!N$4,'[1]INTERNAL PARAMETERS-1'!$B$5:$J$44,9,FALSE)*SDBYLD2!$F151</f>
        <v>7.1385511620422681</v>
      </c>
      <c r="O151" s="44">
        <f>SDBYLD1!O151*VLOOKUP(SDBYLD2!O$4,'[1]INTERNAL PARAMETERS-1'!$B$5:$J$44,5,FALSE)*VLOOKUP(SDBYLD2!O$4,'[1]INTERNAL PARAMETERS-1'!$B$5:$J$44,7,FALSE)*SDBYLD2!$F151 + SDBYLD1!O151*(1-VLOOKUP(SDBYLD2!O$4,'[1]INTERNAL PARAMETERS-1'!$B$5:$J$44,5,FALSE))*VLOOKUP(SDBYLD2!O$4,'[1]INTERNAL PARAMETERS-1'!$B$5:$J$44,9,FALSE)*SDBYLD2!$F151</f>
        <v>0</v>
      </c>
      <c r="P151" s="44">
        <f>SDBYLD1!P151*VLOOKUP(SDBYLD2!P$4,'[1]INTERNAL PARAMETERS-1'!$B$5:$J$44,5,FALSE)*VLOOKUP(SDBYLD2!P$4,'[1]INTERNAL PARAMETERS-1'!$B$5:$J$44,7,FALSE)*SDBYLD2!$F151 + SDBYLD1!P151*(1-VLOOKUP(SDBYLD2!P$4,'[1]INTERNAL PARAMETERS-1'!$B$5:$J$44,5,FALSE))*VLOOKUP(SDBYLD2!P$4,'[1]INTERNAL PARAMETERS-1'!$B$5:$J$44,9,FALSE)*SDBYLD2!$F151</f>
        <v>0</v>
      </c>
      <c r="Q151" s="44">
        <f>SDBYLD1!Q151*VLOOKUP(SDBYLD2!Q$4,'[1]INTERNAL PARAMETERS-1'!$B$5:$J$44,5,FALSE)*VLOOKUP(SDBYLD2!Q$4,'[1]INTERNAL PARAMETERS-1'!$B$5:$J$44,7,FALSE)*SDBYLD2!$F151 + SDBYLD1!Q151*(1-VLOOKUP(SDBYLD2!Q$4,'[1]INTERNAL PARAMETERS-1'!$B$5:$J$44,5,FALSE))*VLOOKUP(SDBYLD2!Q$4,'[1]INTERNAL PARAMETERS-1'!$B$5:$J$44,9,FALSE)*SDBYLD2!$F151</f>
        <v>0</v>
      </c>
      <c r="R151" s="44">
        <f>SDBYLD1!R151*VLOOKUP(SDBYLD2!R$4,'[1]INTERNAL PARAMETERS-1'!$B$5:$J$44,5,FALSE)*VLOOKUP(SDBYLD2!R$4,'[1]INTERNAL PARAMETERS-1'!$B$5:$J$44,7,FALSE)*SDBYLD2!$F151 + SDBYLD1!R151*(1-VLOOKUP(SDBYLD2!R$4,'[1]INTERNAL PARAMETERS-1'!$B$5:$J$44,5,FALSE))*VLOOKUP(SDBYLD2!R$4,'[1]INTERNAL PARAMETERS-1'!$B$5:$J$44,9,FALSE)*SDBYLD2!$F151</f>
        <v>3.6942061790135137</v>
      </c>
      <c r="S151" s="44">
        <f>SDBYLD1!S151*VLOOKUP(SDBYLD2!S$4,'[1]INTERNAL PARAMETERS-1'!$B$5:$J$44,5,FALSE)*VLOOKUP(SDBYLD2!S$4,'[1]INTERNAL PARAMETERS-1'!$B$5:$J$44,7,FALSE)*SDBYLD2!$F151 + SDBYLD1!S151*(1-VLOOKUP(SDBYLD2!S$4,'[1]INTERNAL PARAMETERS-1'!$B$5:$J$44,5,FALSE))*VLOOKUP(SDBYLD2!S$4,'[1]INTERNAL PARAMETERS-1'!$B$5:$J$44,9,FALSE)*SDBYLD2!$F151</f>
        <v>365.36735749932672</v>
      </c>
      <c r="T151" s="44">
        <f>SDBYLD1!T151*VLOOKUP(SDBYLD2!T$4,'[1]INTERNAL PARAMETERS-1'!$B$5:$J$44,5,FALSE)*VLOOKUP(SDBYLD2!T$4,'[1]INTERNAL PARAMETERS-1'!$B$5:$J$44,7,FALSE)*SDBYLD2!$F151 + SDBYLD1!T151*(1-VLOOKUP(SDBYLD2!T$4,'[1]INTERNAL PARAMETERS-1'!$B$5:$J$44,5,FALSE))*VLOOKUP(SDBYLD2!T$4,'[1]INTERNAL PARAMETERS-1'!$B$5:$J$44,9,FALSE)*SDBYLD2!$F151</f>
        <v>34.634686757297651</v>
      </c>
      <c r="U151" s="44">
        <f>SDBYLD1!U151*VLOOKUP(SDBYLD2!U$4,'[1]INTERNAL PARAMETERS-1'!$B$5:$J$44,5,FALSE)*VLOOKUP(SDBYLD2!U$4,'[1]INTERNAL PARAMETERS-1'!$B$5:$J$44,7,FALSE)*SDBYLD2!$F151 + SDBYLD1!U151*(1-VLOOKUP(SDBYLD2!U$4,'[1]INTERNAL PARAMETERS-1'!$B$5:$J$44,5,FALSE))*VLOOKUP(SDBYLD2!U$4,'[1]INTERNAL PARAMETERS-1'!$B$5:$J$44,9,FALSE)*SDBYLD2!$F151</f>
        <v>16.524254016395179</v>
      </c>
      <c r="V151" s="44">
        <f>SDBYLD1!V151*VLOOKUP(SDBYLD2!V$4,'[1]INTERNAL PARAMETERS-1'!$B$5:$J$44,5,FALSE)*VLOOKUP(SDBYLD2!V$4,'[1]INTERNAL PARAMETERS-1'!$B$5:$J$44,7,FALSE)*SDBYLD2!$F151 + SDBYLD1!V151*(1-VLOOKUP(SDBYLD2!V$4,'[1]INTERNAL PARAMETERS-1'!$B$5:$J$44,5,FALSE))*VLOOKUP(SDBYLD2!V$4,'[1]INTERNAL PARAMETERS-1'!$B$5:$J$44,9,FALSE)*SDBYLD2!$F151</f>
        <v>220.49457275833311</v>
      </c>
      <c r="W151" s="44">
        <f>SDBYLD1!W151*VLOOKUP(SDBYLD2!W$4,'[1]INTERNAL PARAMETERS-1'!$B$5:$J$44,5,FALSE)*VLOOKUP(SDBYLD2!W$4,'[1]INTERNAL PARAMETERS-1'!$B$5:$J$44,7,FALSE)*SDBYLD2!$F151 + SDBYLD1!W151*(1-VLOOKUP(SDBYLD2!W$4,'[1]INTERNAL PARAMETERS-1'!$B$5:$J$44,5,FALSE))*VLOOKUP(SDBYLD2!W$4,'[1]INTERNAL PARAMETERS-1'!$B$5:$J$44,9,FALSE)*SDBYLD2!$F151</f>
        <v>0</v>
      </c>
      <c r="X151" s="44">
        <f>SDBYLD1!X151*VLOOKUP(SDBYLD2!X$4,'[1]INTERNAL PARAMETERS-1'!$B$5:$J$44,5,FALSE)*VLOOKUP(SDBYLD2!X$4,'[1]INTERNAL PARAMETERS-1'!$B$5:$J$44,7,FALSE)*SDBYLD2!$F151 + SDBYLD1!X151*(1-VLOOKUP(SDBYLD2!X$4,'[1]INTERNAL PARAMETERS-1'!$B$5:$J$44,5,FALSE))*VLOOKUP(SDBYLD2!X$4,'[1]INTERNAL PARAMETERS-1'!$B$5:$J$44,9,FALSE)*SDBYLD2!$F151</f>
        <v>0</v>
      </c>
      <c r="Y151" s="44">
        <f>SDBYLD1!Y151*VLOOKUP(SDBYLD2!Y$4,'[1]INTERNAL PARAMETERS-1'!$B$5:$J$44,5,FALSE)*VLOOKUP(SDBYLD2!Y$4,'[1]INTERNAL PARAMETERS-1'!$B$5:$J$44,7,FALSE)*SDBYLD2!$F151 + SDBYLD1!Y151*(1-VLOOKUP(SDBYLD2!Y$4,'[1]INTERNAL PARAMETERS-1'!$B$5:$J$44,5,FALSE))*VLOOKUP(SDBYLD2!Y$4,'[1]INTERNAL PARAMETERS-1'!$B$5:$J$44,9,FALSE)*SDBYLD2!$F151</f>
        <v>0</v>
      </c>
      <c r="Z151" s="44">
        <f>SDBYLD1!Z151*VLOOKUP(SDBYLD2!Z$4,'[1]INTERNAL PARAMETERS-1'!$B$5:$J$44,5,FALSE)*VLOOKUP(SDBYLD2!Z$4,'[1]INTERNAL PARAMETERS-1'!$B$5:$J$44,7,FALSE)*SDBYLD2!$F151 + SDBYLD1!Z151*(1-VLOOKUP(SDBYLD2!Z$4,'[1]INTERNAL PARAMETERS-1'!$B$5:$J$44,5,FALSE))*VLOOKUP(SDBYLD2!Z$4,'[1]INTERNAL PARAMETERS-1'!$B$5:$J$44,9,FALSE)*SDBYLD2!$F151</f>
        <v>0</v>
      </c>
      <c r="AA151" s="44">
        <f>SDBYLD1!AA151*VLOOKUP(SDBYLD2!AA$4,'[1]INTERNAL PARAMETERS-1'!$B$5:$J$44,5,FALSE)*VLOOKUP(SDBYLD2!AA$4,'[1]INTERNAL PARAMETERS-1'!$B$5:$J$44,7,FALSE)*SDBYLD2!$F151 + SDBYLD1!AA151*(1-VLOOKUP(SDBYLD2!AA$4,'[1]INTERNAL PARAMETERS-1'!$B$5:$J$44,5,FALSE))*VLOOKUP(SDBYLD2!AA$4,'[1]INTERNAL PARAMETERS-1'!$B$5:$J$44,9,FALSE)*SDBYLD2!$F151</f>
        <v>0</v>
      </c>
      <c r="AB151" s="44">
        <f>SDBYLD1!AB151*VLOOKUP(SDBYLD2!AB$4,'[1]INTERNAL PARAMETERS-1'!$B$5:$J$44,5,FALSE)*VLOOKUP(SDBYLD2!AB$4,'[1]INTERNAL PARAMETERS-1'!$B$5:$J$44,7,FALSE)*SDBYLD2!$F151 + SDBYLD1!AB151*(1-VLOOKUP(SDBYLD2!AB$4,'[1]INTERNAL PARAMETERS-1'!$B$5:$J$44,5,FALSE))*VLOOKUP(SDBYLD2!AB$4,'[1]INTERNAL PARAMETERS-1'!$B$5:$J$44,9,FALSE)*SDBYLD2!$F151</f>
        <v>0</v>
      </c>
      <c r="AC151" s="44">
        <f>SDBYLD1!AC151*VLOOKUP(SDBYLD2!AC$4,'[1]INTERNAL PARAMETERS-1'!$B$5:$J$44,5,FALSE)*VLOOKUP(SDBYLD2!AC$4,'[1]INTERNAL PARAMETERS-1'!$B$5:$J$44,7,FALSE)*SDBYLD2!$F151 + SDBYLD1!AC151*(1-VLOOKUP(SDBYLD2!AC$4,'[1]INTERNAL PARAMETERS-1'!$B$5:$J$44,5,FALSE))*VLOOKUP(SDBYLD2!AC$4,'[1]INTERNAL PARAMETERS-1'!$B$5:$J$44,9,FALSE)*SDBYLD2!$F151</f>
        <v>0</v>
      </c>
      <c r="AD151" s="44">
        <f>SDBYLD1!AD151*VLOOKUP(SDBYLD2!AD$4,'[1]INTERNAL PARAMETERS-1'!$B$5:$J$44,5,FALSE)*VLOOKUP(SDBYLD2!AD$4,'[1]INTERNAL PARAMETERS-1'!$B$5:$J$44,7,FALSE)*SDBYLD2!$F151 + SDBYLD1!AD151*(1-VLOOKUP(SDBYLD2!AD$4,'[1]INTERNAL PARAMETERS-1'!$B$5:$J$44,5,FALSE))*VLOOKUP(SDBYLD2!AD$4,'[1]INTERNAL PARAMETERS-1'!$B$5:$J$44,9,FALSE)*SDBYLD2!$F151</f>
        <v>0</v>
      </c>
      <c r="AE151" s="44">
        <f>SDBYLD1!AE151*VLOOKUP(SDBYLD2!AE$4,'[1]INTERNAL PARAMETERS-1'!$B$5:$J$44,5,FALSE)*VLOOKUP(SDBYLD2!AE$4,'[1]INTERNAL PARAMETERS-1'!$B$5:$J$44,7,FALSE)*SDBYLD2!$F151 + SDBYLD1!AE151*(1-VLOOKUP(SDBYLD2!AE$4,'[1]INTERNAL PARAMETERS-1'!$B$5:$J$44,5,FALSE))*VLOOKUP(SDBYLD2!AE$4,'[1]INTERNAL PARAMETERS-1'!$B$5:$J$44,9,FALSE)*SDBYLD2!$F151</f>
        <v>0</v>
      </c>
      <c r="AF151" s="44">
        <f>SDBYLD1!AF151*VLOOKUP(SDBYLD2!AF$4,'[1]INTERNAL PARAMETERS-1'!$B$5:$J$44,5,FALSE)*VLOOKUP(SDBYLD2!AF$4,'[1]INTERNAL PARAMETERS-1'!$B$5:$J$44,7,FALSE)*SDBYLD2!$F151 + SDBYLD1!AF151*(1-VLOOKUP(SDBYLD2!AF$4,'[1]INTERNAL PARAMETERS-1'!$B$5:$J$44,5,FALSE))*VLOOKUP(SDBYLD2!AF$4,'[1]INTERNAL PARAMETERS-1'!$B$5:$J$44,9,FALSE)*SDBYLD2!$F151</f>
        <v>1.5014229194774853</v>
      </c>
      <c r="AG151" s="44">
        <f>SDBYLD1!AG151*VLOOKUP(SDBYLD2!AG$4,'[1]INTERNAL PARAMETERS-1'!$B$5:$J$44,5,FALSE)*VLOOKUP(SDBYLD2!AG$4,'[1]INTERNAL PARAMETERS-1'!$B$5:$J$44,7,FALSE)*SDBYLD2!$F151 + SDBYLD1!AG151*(1-VLOOKUP(SDBYLD2!AG$4,'[1]INTERNAL PARAMETERS-1'!$B$5:$J$44,5,FALSE))*VLOOKUP(SDBYLD2!AG$4,'[1]INTERNAL PARAMETERS-1'!$B$5:$J$44,9,FALSE)*SDBYLD2!$F151</f>
        <v>0</v>
      </c>
      <c r="AH151" s="44">
        <f>SDBYLD1!AH151*VLOOKUP(SDBYLD2!AH$4,'[1]INTERNAL PARAMETERS-1'!$B$5:$J$44,5,FALSE)*VLOOKUP(SDBYLD2!AH$4,'[1]INTERNAL PARAMETERS-1'!$B$5:$J$44,7,FALSE)*SDBYLD2!$F151 + SDBYLD1!AH151*(1-VLOOKUP(SDBYLD2!AH$4,'[1]INTERNAL PARAMETERS-1'!$B$5:$J$44,5,FALSE))*VLOOKUP(SDBYLD2!AH$4,'[1]INTERNAL PARAMETERS-1'!$B$5:$J$44,9,FALSE)*SDBYLD2!$F151</f>
        <v>0.8464051146960917</v>
      </c>
      <c r="AI151" s="44">
        <f>SDBYLD1!AI151*VLOOKUP(SDBYLD2!AI$4,'[1]INTERNAL PARAMETERS-1'!$B$5:$J$44,5,FALSE)*VLOOKUP(SDBYLD2!AI$4,'[1]INTERNAL PARAMETERS-1'!$B$5:$J$44,7,FALSE)*SDBYLD2!$F151 + SDBYLD1!AI151*(1-VLOOKUP(SDBYLD2!AI$4,'[1]INTERNAL PARAMETERS-1'!$B$5:$J$44,5,FALSE))*VLOOKUP(SDBYLD2!AI$4,'[1]INTERNAL PARAMETERS-1'!$B$5:$J$44,9,FALSE)*SDBYLD2!$F151</f>
        <v>2.1166393821760421</v>
      </c>
      <c r="AJ151" s="44">
        <f>SDBYLD1!AJ151*VLOOKUP(SDBYLD2!AJ$4,'[1]INTERNAL PARAMETERS-1'!$B$5:$J$44,5,FALSE)*VLOOKUP(SDBYLD2!AJ$4,'[1]INTERNAL PARAMETERS-1'!$B$5:$J$44,7,FALSE)*SDBYLD2!$F151 + SDBYLD1!AJ151*(1-VLOOKUP(SDBYLD2!AJ$4,'[1]INTERNAL PARAMETERS-1'!$B$5:$J$44,5,FALSE))*VLOOKUP(SDBYLD2!AJ$4,'[1]INTERNAL PARAMETERS-1'!$B$5:$J$44,9,FALSE)*SDBYLD2!$F151</f>
        <v>1.5014229194774853</v>
      </c>
      <c r="AK151" s="44">
        <f>SDBYLD1!AK151*VLOOKUP(SDBYLD2!AK$4,'[1]INTERNAL PARAMETERS-1'!$B$5:$J$44,5,FALSE)*VLOOKUP(SDBYLD2!AK$4,'[1]INTERNAL PARAMETERS-1'!$B$5:$J$44,7,FALSE)*SDBYLD2!$F151 + SDBYLD1!AK151*(1-VLOOKUP(SDBYLD2!AK$4,'[1]INTERNAL PARAMETERS-1'!$B$5:$J$44,5,FALSE))*VLOOKUP(SDBYLD2!AK$4,'[1]INTERNAL PARAMETERS-1'!$B$5:$J$44,9,FALSE)*SDBYLD2!$F151</f>
        <v>0</v>
      </c>
      <c r="AL151" s="44">
        <f>SDBYLD1!AL151*VLOOKUP(SDBYLD2!AL$4,'[1]INTERNAL PARAMETERS-1'!$B$5:$J$44,5,FALSE)*VLOOKUP(SDBYLD2!AL$4,'[1]INTERNAL PARAMETERS-1'!$B$5:$J$44,7,FALSE)*SDBYLD2!$F151 + SDBYLD1!AL151*(1-VLOOKUP(SDBYLD2!AL$4,'[1]INTERNAL PARAMETERS-1'!$B$5:$J$44,5,FALSE))*VLOOKUP(SDBYLD2!AL$4,'[1]INTERNAL PARAMETERS-1'!$B$5:$J$44,9,FALSE)*SDBYLD2!$F151</f>
        <v>0</v>
      </c>
      <c r="AM151" s="44">
        <f>SDBYLD1!AM151*VLOOKUP(SDBYLD2!AM$4,'[1]INTERNAL PARAMETERS-1'!$B$5:$J$44,5,FALSE)*VLOOKUP(SDBYLD2!AM$4,'[1]INTERNAL PARAMETERS-1'!$B$5:$J$44,7,FALSE)*SDBYLD2!$F151 + SDBYLD1!AM151*(1-VLOOKUP(SDBYLD2!AM$4,'[1]INTERNAL PARAMETERS-1'!$B$5:$J$44,5,FALSE))*VLOOKUP(SDBYLD2!AM$4,'[1]INTERNAL PARAMETERS-1'!$B$5:$J$44,9,FALSE)*SDBYLD2!$F151</f>
        <v>0</v>
      </c>
      <c r="AN151" s="44">
        <f>SDBYLD1!AN151*VLOOKUP(SDBYLD2!AN$4,'[1]INTERNAL PARAMETERS-1'!$B$5:$J$44,5,FALSE)*VLOOKUP(SDBYLD2!AN$4,'[1]INTERNAL PARAMETERS-1'!$B$5:$J$44,7,FALSE)*SDBYLD2!$F151 + SDBYLD1!AN151*(1-VLOOKUP(SDBYLD2!AN$4,'[1]INTERNAL PARAMETERS-1'!$B$5:$J$44,5,FALSE))*VLOOKUP(SDBYLD2!AN$4,'[1]INTERNAL PARAMETERS-1'!$B$5:$J$44,9,FALSE)*SDBYLD2!$F151</f>
        <v>0</v>
      </c>
      <c r="AO151" s="44">
        <f>SDBYLD1!AO151*VLOOKUP(SDBYLD2!AO$4,'[1]INTERNAL PARAMETERS-1'!$B$5:$J$44,5,FALSE)*VLOOKUP(SDBYLD2!AO$4,'[1]INTERNAL PARAMETERS-1'!$B$5:$J$44,7,FALSE)*SDBYLD2!$F151 + SDBYLD1!AO151*(1-VLOOKUP(SDBYLD2!AO$4,'[1]INTERNAL PARAMETERS-1'!$B$5:$J$44,5,FALSE))*VLOOKUP(SDBYLD2!AO$4,'[1]INTERNAL PARAMETERS-1'!$B$5:$J$44,9,FALSE)*SDBYLD2!$F151</f>
        <v>0</v>
      </c>
      <c r="AP151" s="44">
        <f>SDBYLD1!AP151*VLOOKUP(SDBYLD2!AP$4,'[1]INTERNAL PARAMETERS-1'!$B$5:$J$44,5,FALSE)*VLOOKUP(SDBYLD2!AP$4,'[1]INTERNAL PARAMETERS-1'!$B$5:$J$44,7,FALSE)*SDBYLD2!$F151 + SDBYLD1!AP151*(1-VLOOKUP(SDBYLD2!AP$4,'[1]INTERNAL PARAMETERS-1'!$B$5:$J$44,5,FALSE))*VLOOKUP(SDBYLD2!AP$4,'[1]INTERNAL PARAMETERS-1'!$B$5:$J$44,9,FALSE)*SDBYLD2!$F151</f>
        <v>0</v>
      </c>
      <c r="AQ151" s="44">
        <f>SDBYLD1!AQ151*VLOOKUP(SDBYLD2!AQ$4,'[1]INTERNAL PARAMETERS-1'!$B$5:$J$44,5,FALSE)*VLOOKUP(SDBYLD2!AQ$4,'[1]INTERNAL PARAMETERS-1'!$B$5:$J$44,7,FALSE)*SDBYLD2!$F151 + SDBYLD1!AQ151*(1-VLOOKUP(SDBYLD2!AQ$4,'[1]INTERNAL PARAMETERS-1'!$B$5:$J$44,5,FALSE))*VLOOKUP(SDBYLD2!AQ$4,'[1]INTERNAL PARAMETERS-1'!$B$5:$J$44,9,FALSE)*SDBYLD2!$F151</f>
        <v>0</v>
      </c>
      <c r="AR151" s="44">
        <f>SDBYLD1!AR151*VLOOKUP(SDBYLD2!AR$4,'[1]INTERNAL PARAMETERS-1'!$B$5:$J$44,5,FALSE)*VLOOKUP(SDBYLD2!AR$4,'[1]INTERNAL PARAMETERS-1'!$B$5:$J$44,7,FALSE)*SDBYLD2!$F151 + SDBYLD1!AR151*(1-VLOOKUP(SDBYLD2!AR$4,'[1]INTERNAL PARAMETERS-1'!$B$5:$J$44,5,FALSE))*VLOOKUP(SDBYLD2!AR$4,'[1]INTERNAL PARAMETERS-1'!$B$5:$J$44,9,FALSE)*SDBYLD2!$F151</f>
        <v>0</v>
      </c>
      <c r="AS151" s="44">
        <f>SDBYLD1!AS151*VLOOKUP(SDBYLD2!AS$4,'[1]INTERNAL PARAMETERS-1'!$B$5:$J$44,5,FALSE)*VLOOKUP(SDBYLD2!AS$4,'[1]INTERNAL PARAMETERS-1'!$B$5:$J$44,7,FALSE)*SDBYLD2!$F151 + SDBYLD1!AS151*(1-VLOOKUP(SDBYLD2!AS$4,'[1]INTERNAL PARAMETERS-1'!$B$5:$J$44,5,FALSE))*VLOOKUP(SDBYLD2!AS$4,'[1]INTERNAL PARAMETERS-1'!$B$5:$J$44,9,FALSE)*SDBYLD2!$F151</f>
        <v>0</v>
      </c>
      <c r="AT151" s="43">
        <f>SDBYLD1!AT151*VLOOKUP(SDBYLD2!AT$4,'[1]INTERNAL PARAMETERS-1'!$B$5:$J$44,5,FALSE)*VLOOKUP(SDBYLD2!AT$4,'[1]INTERNAL PARAMETERS-1'!$B$5:$J$44,7,FALSE)*SDBYLD2!$F151 + SDBYLD1!AT151*(1-VLOOKUP(SDBYLD2!AT$4,'[1]INTERNAL PARAMETERS-1'!$B$5:$J$44,5,FALSE))*VLOOKUP(SDBYLD2!AT$4,'[1]INTERNAL PARAMETERS-1'!$B$5:$J$44,9,FALSE)*SDBYLD2!$F151</f>
        <v>0</v>
      </c>
      <c r="AU151" s="45">
        <f>SDBYLD1!AU151*VLOOKUP(SDBYLD2!AU$4,'[1]INTERNAL PARAMETERS-1'!$B$5:$J$44,5,FALSE)*VLOOKUP(SDBYLD2!AU$4,'[1]INTERNAL PARAMETERS-1'!$B$5:$J$44,6,FALSE)*VLOOKUP(SDBYLD2!AU$4,'[1]INTERNAL PARAMETERS-1'!$B$5:$J$44,3,FALSE) + SDBYLD1!AU151*(1-VLOOKUP(SDBYLD2!AU$4,'[1]INTERNAL PARAMETERS-1'!$B$5:$J$44,5,FALSE))*VLOOKUP(SDBYLD2!AU$4,'[1]INTERNAL PARAMETERS-1'!$B$5:$J$44,8,FALSE)*VLOOKUP(SDBYLD2!AU$4,'[1]INTERNAL PARAMETERS-1'!$B$5:$J$44,3,FALSE)</f>
        <v>0</v>
      </c>
      <c r="AV151" s="44">
        <f>SDBYLD1!AV151*VLOOKUP(SDBYLD2!AV$4,'[1]INTERNAL PARAMETERS-1'!$B$5:$J$44,5,FALSE)*VLOOKUP(SDBYLD2!AV$4,'[1]INTERNAL PARAMETERS-1'!$B$5:$J$44,6,FALSE)*VLOOKUP(SDBYLD2!AV$4,'[1]INTERNAL PARAMETERS-1'!$B$5:$J$44,3,FALSE) + SDBYLD1!AV151*(1-VLOOKUP(SDBYLD2!AV$4,'[1]INTERNAL PARAMETERS-1'!$B$5:$J$44,5,FALSE))*VLOOKUP(SDBYLD2!AV$4,'[1]INTERNAL PARAMETERS-1'!$B$5:$J$44,8,FALSE)*VLOOKUP(SDBYLD2!AV$4,'[1]INTERNAL PARAMETERS-1'!$B$5:$J$44,3,FALSE)</f>
        <v>0</v>
      </c>
      <c r="AW151" s="44">
        <f>SDBYLD1!AW151*VLOOKUP(SDBYLD2!AW$4,'[1]INTERNAL PARAMETERS-1'!$B$5:$J$44,5,FALSE)*VLOOKUP(SDBYLD2!AW$4,'[1]INTERNAL PARAMETERS-1'!$B$5:$J$44,6,FALSE)*VLOOKUP(SDBYLD2!AW$4,'[1]INTERNAL PARAMETERS-1'!$B$5:$J$44,3,FALSE) + SDBYLD1!AW151*(1-VLOOKUP(SDBYLD2!AW$4,'[1]INTERNAL PARAMETERS-1'!$B$5:$J$44,5,FALSE))*VLOOKUP(SDBYLD2!AW$4,'[1]INTERNAL PARAMETERS-1'!$B$5:$J$44,8,FALSE)*VLOOKUP(SDBYLD2!AW$4,'[1]INTERNAL PARAMETERS-1'!$B$5:$J$44,3,FALSE)</f>
        <v>17.609625169251494</v>
      </c>
      <c r="AX151" s="44">
        <f>SDBYLD1!AX151*VLOOKUP(SDBYLD2!AX$4,'[1]INTERNAL PARAMETERS-1'!$B$5:$J$44,5,FALSE)*VLOOKUP(SDBYLD2!AX$4,'[1]INTERNAL PARAMETERS-1'!$B$5:$J$44,6,FALSE)*VLOOKUP(SDBYLD2!AX$4,'[1]INTERNAL PARAMETERS-1'!$B$5:$J$44,3,FALSE) + SDBYLD1!AX151*(1-VLOOKUP(SDBYLD2!AX$4,'[1]INTERNAL PARAMETERS-1'!$B$5:$J$44,5,FALSE))*VLOOKUP(SDBYLD2!AX$4,'[1]INTERNAL PARAMETERS-1'!$B$5:$J$44,8,FALSE)*VLOOKUP(SDBYLD2!AX$4,'[1]INTERNAL PARAMETERS-1'!$B$5:$J$44,3,FALSE)</f>
        <v>0</v>
      </c>
      <c r="AY151" s="44">
        <f>SDBYLD1!AY151*VLOOKUP(SDBYLD2!AY$4,'[1]INTERNAL PARAMETERS-1'!$B$5:$J$44,5,FALSE)*VLOOKUP(SDBYLD2!AY$4,'[1]INTERNAL PARAMETERS-1'!$B$5:$J$44,6,FALSE)*VLOOKUP(SDBYLD2!AY$4,'[1]INTERNAL PARAMETERS-1'!$B$5:$J$44,3,FALSE) + SDBYLD1!AY151*(1-VLOOKUP(SDBYLD2!AY$4,'[1]INTERNAL PARAMETERS-1'!$B$5:$J$44,5,FALSE))*VLOOKUP(SDBYLD2!AY$4,'[1]INTERNAL PARAMETERS-1'!$B$5:$J$44,8,FALSE)*VLOOKUP(SDBYLD2!AY$4,'[1]INTERNAL PARAMETERS-1'!$B$5:$J$44,3,FALSE)</f>
        <v>0</v>
      </c>
      <c r="AZ151" s="44">
        <f>SDBYLD1!AZ151*VLOOKUP(SDBYLD2!AZ$4,'[1]INTERNAL PARAMETERS-1'!$B$5:$J$44,5,FALSE)*VLOOKUP(SDBYLD2!AZ$4,'[1]INTERNAL PARAMETERS-1'!$B$5:$J$44,6,FALSE)*VLOOKUP(SDBYLD2!AZ$4,'[1]INTERNAL PARAMETERS-1'!$B$5:$J$44,3,FALSE) + SDBYLD1!AZ151*(1-VLOOKUP(SDBYLD2!AZ$4,'[1]INTERNAL PARAMETERS-1'!$B$5:$J$44,5,FALSE))*VLOOKUP(SDBYLD2!AZ$4,'[1]INTERNAL PARAMETERS-1'!$B$5:$J$44,8,FALSE)*VLOOKUP(SDBYLD2!AZ$4,'[1]INTERNAL PARAMETERS-1'!$B$5:$J$44,3,FALSE)</f>
        <v>0</v>
      </c>
      <c r="BA151" s="44">
        <f>SDBYLD1!BA151*VLOOKUP(SDBYLD2!BA$4,'[1]INTERNAL PARAMETERS-1'!$B$5:$J$44,5,FALSE)*VLOOKUP(SDBYLD2!BA$4,'[1]INTERNAL PARAMETERS-1'!$B$5:$J$44,6,FALSE)*VLOOKUP(SDBYLD2!BA$4,'[1]INTERNAL PARAMETERS-1'!$B$5:$J$44,3,FALSE) + SDBYLD1!BA151*(1-VLOOKUP(SDBYLD2!BA$4,'[1]INTERNAL PARAMETERS-1'!$B$5:$J$44,5,FALSE))*VLOOKUP(SDBYLD2!BA$4,'[1]INTERNAL PARAMETERS-1'!$B$5:$J$44,8,FALSE)*VLOOKUP(SDBYLD2!BA$4,'[1]INTERNAL PARAMETERS-1'!$B$5:$J$44,3,FALSE)</f>
        <v>2.0526708577682808</v>
      </c>
      <c r="BB151" s="44">
        <f>SDBYLD1!BB151*VLOOKUP(SDBYLD2!BB$4,'[1]INTERNAL PARAMETERS-1'!$B$5:$J$44,5,FALSE)*VLOOKUP(SDBYLD2!BB$4,'[1]INTERNAL PARAMETERS-1'!$B$5:$J$44,6,FALSE)*VLOOKUP(SDBYLD2!BB$4,'[1]INTERNAL PARAMETERS-1'!$B$5:$J$44,3,FALSE) + SDBYLD1!BB151*(1-VLOOKUP(SDBYLD2!BB$4,'[1]INTERNAL PARAMETERS-1'!$B$5:$J$44,5,FALSE))*VLOOKUP(SDBYLD2!BB$4,'[1]INTERNAL PARAMETERS-1'!$B$5:$J$44,8,FALSE)*VLOOKUP(SDBYLD2!BB$4,'[1]INTERNAL PARAMETERS-1'!$B$5:$J$44,3,FALSE)</f>
        <v>5.6980797294030818</v>
      </c>
      <c r="BC151" s="44">
        <f>SDBYLD1!BC151*VLOOKUP(SDBYLD2!BC$4,'[1]INTERNAL PARAMETERS-1'!$B$5:$J$44,5,FALSE)*VLOOKUP(SDBYLD2!BC$4,'[1]INTERNAL PARAMETERS-1'!$B$5:$J$44,6,FALSE)*VLOOKUP(SDBYLD2!BC$4,'[1]INTERNAL PARAMETERS-1'!$B$5:$J$44,3,FALSE) + SDBYLD1!BC151*(1-VLOOKUP(SDBYLD2!BC$4,'[1]INTERNAL PARAMETERS-1'!$B$5:$J$44,5,FALSE))*VLOOKUP(SDBYLD2!BC$4,'[1]INTERNAL PARAMETERS-1'!$B$5:$J$44,8,FALSE)*VLOOKUP(SDBYLD2!BC$4,'[1]INTERNAL PARAMETERS-1'!$B$5:$J$44,3,FALSE)</f>
        <v>1.0943845009818283</v>
      </c>
      <c r="BD151" s="44">
        <f>SDBYLD1!BD151*VLOOKUP(SDBYLD2!BD$4,'[1]INTERNAL PARAMETERS-1'!$B$5:$J$44,5,FALSE)*VLOOKUP(SDBYLD2!BD$4,'[1]INTERNAL PARAMETERS-1'!$B$5:$J$44,6,FALSE)*VLOOKUP(SDBYLD2!BD$4,'[1]INTERNAL PARAMETERS-1'!$B$5:$J$44,3,FALSE) + SDBYLD1!BD151*(1-VLOOKUP(SDBYLD2!BD$4,'[1]INTERNAL PARAMETERS-1'!$B$5:$J$44,5,FALSE))*VLOOKUP(SDBYLD2!BD$4,'[1]INTERNAL PARAMETERS-1'!$B$5:$J$44,8,FALSE)*VLOOKUP(SDBYLD2!BD$4,'[1]INTERNAL PARAMETERS-1'!$B$5:$J$44,3,FALSE)</f>
        <v>4.9492358458678263</v>
      </c>
      <c r="BE151" s="44">
        <f>SDBYLD1!BE151*VLOOKUP(SDBYLD2!BE$4,'[1]INTERNAL PARAMETERS-1'!$B$5:$J$44,5,FALSE)*VLOOKUP(SDBYLD2!BE$4,'[1]INTERNAL PARAMETERS-1'!$B$5:$J$44,6,FALSE)*VLOOKUP(SDBYLD2!BE$4,'[1]INTERNAL PARAMETERS-1'!$B$5:$J$44,3,FALSE) + SDBYLD1!BE151*(1-VLOOKUP(SDBYLD2!BE$4,'[1]INTERNAL PARAMETERS-1'!$B$5:$J$44,5,FALSE))*VLOOKUP(SDBYLD2!BE$4,'[1]INTERNAL PARAMETERS-1'!$B$5:$J$44,8,FALSE)*VLOOKUP(SDBYLD2!BE$4,'[1]INTERNAL PARAMETERS-1'!$B$5:$J$44,3,FALSE)</f>
        <v>1.9059059730199162</v>
      </c>
      <c r="BF151" s="44">
        <f>SDBYLD1!BF151*VLOOKUP(SDBYLD2!BF$4,'[1]INTERNAL PARAMETERS-1'!$B$5:$J$44,5,FALSE)*VLOOKUP(SDBYLD2!BF$4,'[1]INTERNAL PARAMETERS-1'!$B$5:$J$44,6,FALSE)*VLOOKUP(SDBYLD2!BF$4,'[1]INTERNAL PARAMETERS-1'!$B$5:$J$44,3,FALSE) + SDBYLD1!BF151*(1-VLOOKUP(SDBYLD2!BF$4,'[1]INTERNAL PARAMETERS-1'!$B$5:$J$44,5,FALSE))*VLOOKUP(SDBYLD2!BF$4,'[1]INTERNAL PARAMETERS-1'!$B$5:$J$44,8,FALSE)*VLOOKUP(SDBYLD2!BF$4,'[1]INTERNAL PARAMETERS-1'!$B$5:$J$44,3,FALSE)</f>
        <v>0</v>
      </c>
      <c r="BG151" s="44">
        <f>SDBYLD1!BG151*VLOOKUP(SDBYLD2!BG$4,'[1]INTERNAL PARAMETERS-1'!$B$5:$J$44,5,FALSE)*VLOOKUP(SDBYLD2!BG$4,'[1]INTERNAL PARAMETERS-1'!$B$5:$J$44,6,FALSE)*VLOOKUP(SDBYLD2!BG$4,'[1]INTERNAL PARAMETERS-1'!$B$5:$J$44,3,FALSE) + SDBYLD1!BG151*(1-VLOOKUP(SDBYLD2!BG$4,'[1]INTERNAL PARAMETERS-1'!$B$5:$J$44,5,FALSE))*VLOOKUP(SDBYLD2!BG$4,'[1]INTERNAL PARAMETERS-1'!$B$5:$J$44,8,FALSE)*VLOOKUP(SDBYLD2!BG$4,'[1]INTERNAL PARAMETERS-1'!$B$5:$J$44,3,FALSE)</f>
        <v>7.3850927639704</v>
      </c>
      <c r="BH151" s="44">
        <f>SDBYLD1!BH151*VLOOKUP(SDBYLD2!BH$4,'[1]INTERNAL PARAMETERS-1'!$B$5:$J$44,5,FALSE)*VLOOKUP(SDBYLD2!BH$4,'[1]INTERNAL PARAMETERS-1'!$B$5:$J$44,6,FALSE)*VLOOKUP(SDBYLD2!BH$4,'[1]INTERNAL PARAMETERS-1'!$B$5:$J$44,3,FALSE) + SDBYLD1!BH151*(1-VLOOKUP(SDBYLD2!BH$4,'[1]INTERNAL PARAMETERS-1'!$B$5:$J$44,5,FALSE))*VLOOKUP(SDBYLD2!BH$4,'[1]INTERNAL PARAMETERS-1'!$B$5:$J$44,8,FALSE)*VLOOKUP(SDBYLD2!BH$4,'[1]INTERNAL PARAMETERS-1'!$B$5:$J$44,3,FALSE)</f>
        <v>1.4573572052614166E-2</v>
      </c>
      <c r="BI151" s="44">
        <f>SDBYLD1!BI151*VLOOKUP(SDBYLD2!BI$4,'[1]INTERNAL PARAMETERS-1'!$B$5:$J$44,5,FALSE)*VLOOKUP(SDBYLD2!BI$4,'[1]INTERNAL PARAMETERS-1'!$B$5:$J$44,6,FALSE)*VLOOKUP(SDBYLD2!BI$4,'[1]INTERNAL PARAMETERS-1'!$B$5:$J$44,3,FALSE) + SDBYLD1!BI151*(1-VLOOKUP(SDBYLD2!BI$4,'[1]INTERNAL PARAMETERS-1'!$B$5:$J$44,5,FALSE))*VLOOKUP(SDBYLD2!BI$4,'[1]INTERNAL PARAMETERS-1'!$B$5:$J$44,8,FALSE)*VLOOKUP(SDBYLD2!BI$4,'[1]INTERNAL PARAMETERS-1'!$B$5:$J$44,3,FALSE)</f>
        <v>0</v>
      </c>
      <c r="BJ151" s="44">
        <f>SDBYLD1!BJ151*VLOOKUP(SDBYLD2!BJ$4,'[1]INTERNAL PARAMETERS-1'!$B$5:$J$44,5,FALSE)*VLOOKUP(SDBYLD2!BJ$4,'[1]INTERNAL PARAMETERS-1'!$B$5:$J$44,6,FALSE)*VLOOKUP(SDBYLD2!BJ$4,'[1]INTERNAL PARAMETERS-1'!$B$5:$J$44,3,FALSE) + SDBYLD1!BJ151*(1-VLOOKUP(SDBYLD2!BJ$4,'[1]INTERNAL PARAMETERS-1'!$B$5:$J$44,5,FALSE))*VLOOKUP(SDBYLD2!BJ$4,'[1]INTERNAL PARAMETERS-1'!$B$5:$J$44,8,FALSE)*VLOOKUP(SDBYLD2!BJ$4,'[1]INTERNAL PARAMETERS-1'!$B$5:$J$44,3,FALSE)</f>
        <v>1.80813924169183</v>
      </c>
      <c r="BK151" s="44">
        <f>SDBYLD1!BK151*VLOOKUP(SDBYLD2!BK$4,'[1]INTERNAL PARAMETERS-1'!$B$5:$J$44,5,FALSE)*VLOOKUP(SDBYLD2!BK$4,'[1]INTERNAL PARAMETERS-1'!$B$5:$J$44,6,FALSE)*VLOOKUP(SDBYLD2!BK$4,'[1]INTERNAL PARAMETERS-1'!$B$5:$J$44,3,FALSE) + SDBYLD1!BK151*(1-VLOOKUP(SDBYLD2!BK$4,'[1]INTERNAL PARAMETERS-1'!$B$5:$J$44,5,FALSE))*VLOOKUP(SDBYLD2!BK$4,'[1]INTERNAL PARAMETERS-1'!$B$5:$J$44,8,FALSE)*VLOOKUP(SDBYLD2!BK$4,'[1]INTERNAL PARAMETERS-1'!$B$5:$J$44,3,FALSE)</f>
        <v>1.147771070322728</v>
      </c>
      <c r="BL151" s="44">
        <f>SDBYLD1!BL151*VLOOKUP(SDBYLD2!BL$4,'[1]INTERNAL PARAMETERS-1'!$B$5:$J$44,5,FALSE)*VLOOKUP(SDBYLD2!BL$4,'[1]INTERNAL PARAMETERS-1'!$B$5:$J$44,6,FALSE)*VLOOKUP(SDBYLD2!BL$4,'[1]INTERNAL PARAMETERS-1'!$B$5:$J$44,3,FALSE) + SDBYLD1!BL151*(1-VLOOKUP(SDBYLD2!BL$4,'[1]INTERNAL PARAMETERS-1'!$B$5:$J$44,5,FALSE))*VLOOKUP(SDBYLD2!BL$4,'[1]INTERNAL PARAMETERS-1'!$B$5:$J$44,8,FALSE)*VLOOKUP(SDBYLD2!BL$4,'[1]INTERNAL PARAMETERS-1'!$B$5:$J$44,3,FALSE)</f>
        <v>0.54967694840515879</v>
      </c>
      <c r="BM151" s="44">
        <f>SDBYLD1!BM151*VLOOKUP(SDBYLD2!BM$4,'[1]INTERNAL PARAMETERS-1'!$B$5:$J$44,5,FALSE)*VLOOKUP(SDBYLD2!BM$4,'[1]INTERNAL PARAMETERS-1'!$B$5:$J$44,6,FALSE)*VLOOKUP(SDBYLD2!BM$4,'[1]INTERNAL PARAMETERS-1'!$B$5:$J$44,3,FALSE) + SDBYLD1!BM151*(1-VLOOKUP(SDBYLD2!BM$4,'[1]INTERNAL PARAMETERS-1'!$B$5:$J$44,5,FALSE))*VLOOKUP(SDBYLD2!BM$4,'[1]INTERNAL PARAMETERS-1'!$B$5:$J$44,8,FALSE)*VLOOKUP(SDBYLD2!BM$4,'[1]INTERNAL PARAMETERS-1'!$B$5:$J$44,3,FALSE)</f>
        <v>7.4124086173248047E-2</v>
      </c>
      <c r="BN151" s="44">
        <f>SDBYLD1!BN151*VLOOKUP(SDBYLD2!BN$4,'[1]INTERNAL PARAMETERS-1'!$B$5:$J$44,5,FALSE)*VLOOKUP(SDBYLD2!BN$4,'[1]INTERNAL PARAMETERS-1'!$B$5:$J$44,6,FALSE)*VLOOKUP(SDBYLD2!BN$4,'[1]INTERNAL PARAMETERS-1'!$B$5:$J$44,3,FALSE) + SDBYLD1!BN151*(1-VLOOKUP(SDBYLD2!BN$4,'[1]INTERNAL PARAMETERS-1'!$B$5:$J$44,5,FALSE))*VLOOKUP(SDBYLD2!BN$4,'[1]INTERNAL PARAMETERS-1'!$B$5:$J$44,8,FALSE)*VLOOKUP(SDBYLD2!BN$4,'[1]INTERNAL PARAMETERS-1'!$B$5:$J$44,3,FALSE)</f>
        <v>1.8216350513328836</v>
      </c>
      <c r="BO151" s="44">
        <f>SDBYLD1!BO151*VLOOKUP(SDBYLD2!BO$4,'[1]INTERNAL PARAMETERS-1'!$B$5:$J$44,5,FALSE)*VLOOKUP(SDBYLD2!BO$4,'[1]INTERNAL PARAMETERS-1'!$B$5:$J$44,6,FALSE)*VLOOKUP(SDBYLD2!BO$4,'[1]INTERNAL PARAMETERS-1'!$B$5:$J$44,3,FALSE) + SDBYLD1!BO151*(1-VLOOKUP(SDBYLD2!BO$4,'[1]INTERNAL PARAMETERS-1'!$B$5:$J$44,5,FALSE))*VLOOKUP(SDBYLD2!BO$4,'[1]INTERNAL PARAMETERS-1'!$B$5:$J$44,8,FALSE)*VLOOKUP(SDBYLD2!BO$4,'[1]INTERNAL PARAMETERS-1'!$B$5:$J$44,3,FALSE)</f>
        <v>3.2572243274625898</v>
      </c>
      <c r="BP151" s="44">
        <f>SDBYLD1!BP151*VLOOKUP(SDBYLD2!BP$4,'[1]INTERNAL PARAMETERS-1'!$B$5:$J$44,5,FALSE)*VLOOKUP(SDBYLD2!BP$4,'[1]INTERNAL PARAMETERS-1'!$B$5:$J$44,6,FALSE)*VLOOKUP(SDBYLD2!BP$4,'[1]INTERNAL PARAMETERS-1'!$B$5:$J$44,3,FALSE) + SDBYLD1!BP151*(1-VLOOKUP(SDBYLD2!BP$4,'[1]INTERNAL PARAMETERS-1'!$B$5:$J$44,5,FALSE))*VLOOKUP(SDBYLD2!BP$4,'[1]INTERNAL PARAMETERS-1'!$B$5:$J$44,8,FALSE)*VLOOKUP(SDBYLD2!BP$4,'[1]INTERNAL PARAMETERS-1'!$B$5:$J$44,3,FALSE)</f>
        <v>9.9041365911046175E-2</v>
      </c>
      <c r="BQ151" s="44">
        <f>SDBYLD1!BQ151*VLOOKUP(SDBYLD2!BQ$4,'[1]INTERNAL PARAMETERS-1'!$B$5:$J$44,5,FALSE)*VLOOKUP(SDBYLD2!BQ$4,'[1]INTERNAL PARAMETERS-1'!$B$5:$J$44,6,FALSE)*VLOOKUP(SDBYLD2!BQ$4,'[1]INTERNAL PARAMETERS-1'!$B$5:$J$44,3,FALSE) + SDBYLD1!BQ151*(1-VLOOKUP(SDBYLD2!BQ$4,'[1]INTERNAL PARAMETERS-1'!$B$5:$J$44,5,FALSE))*VLOOKUP(SDBYLD2!BQ$4,'[1]INTERNAL PARAMETERS-1'!$B$5:$J$44,8,FALSE)*VLOOKUP(SDBYLD2!BQ$4,'[1]INTERNAL PARAMETERS-1'!$B$5:$J$44,3,FALSE)</f>
        <v>3.461096931909752</v>
      </c>
      <c r="BR151" s="44">
        <f>SDBYLD1!BR151*VLOOKUP(SDBYLD2!BR$4,'[1]INTERNAL PARAMETERS-1'!$B$5:$J$44,5,FALSE)*VLOOKUP(SDBYLD2!BR$4,'[1]INTERNAL PARAMETERS-1'!$B$5:$J$44,6,FALSE)*VLOOKUP(SDBYLD2!BR$4,'[1]INTERNAL PARAMETERS-1'!$B$5:$J$44,3,FALSE) + SDBYLD1!BR151*(1-VLOOKUP(SDBYLD2!BR$4,'[1]INTERNAL PARAMETERS-1'!$B$5:$J$44,5,FALSE))*VLOOKUP(SDBYLD2!BR$4,'[1]INTERNAL PARAMETERS-1'!$B$5:$J$44,8,FALSE)*VLOOKUP(SDBYLD2!BR$4,'[1]INTERNAL PARAMETERS-1'!$B$5:$J$44,3,FALSE)</f>
        <v>9.1498086268633497E-2</v>
      </c>
      <c r="BS151" s="44">
        <f>SDBYLD1!BS151*VLOOKUP(SDBYLD2!BS$4,'[1]INTERNAL PARAMETERS-1'!$B$5:$J$44,5,FALSE)*VLOOKUP(SDBYLD2!BS$4,'[1]INTERNAL PARAMETERS-1'!$B$5:$J$44,6,FALSE)*VLOOKUP(SDBYLD2!BS$4,'[1]INTERNAL PARAMETERS-1'!$B$5:$J$44,3,FALSE) + SDBYLD1!BS151*(1-VLOOKUP(SDBYLD2!BS$4,'[1]INTERNAL PARAMETERS-1'!$B$5:$J$44,5,FALSE))*VLOOKUP(SDBYLD2!BS$4,'[1]INTERNAL PARAMETERS-1'!$B$5:$J$44,8,FALSE)*VLOOKUP(SDBYLD2!BS$4,'[1]INTERNAL PARAMETERS-1'!$B$5:$J$44,3,FALSE)</f>
        <v>8.7818408900232348E-3</v>
      </c>
      <c r="BT151" s="44">
        <f>SDBYLD1!BT151*VLOOKUP(SDBYLD2!BT$4,'[1]INTERNAL PARAMETERS-1'!$B$5:$J$44,5,FALSE)*VLOOKUP(SDBYLD2!BT$4,'[1]INTERNAL PARAMETERS-1'!$B$5:$J$44,6,FALSE)*VLOOKUP(SDBYLD2!BT$4,'[1]INTERNAL PARAMETERS-1'!$B$5:$J$44,3,FALSE) + SDBYLD1!BT151*(1-VLOOKUP(SDBYLD2!BT$4,'[1]INTERNAL PARAMETERS-1'!$B$5:$J$44,5,FALSE))*VLOOKUP(SDBYLD2!BT$4,'[1]INTERNAL PARAMETERS-1'!$B$5:$J$44,8,FALSE)*VLOOKUP(SDBYLD2!BT$4,'[1]INTERNAL PARAMETERS-1'!$B$5:$J$44,3,FALSE)</f>
        <v>0</v>
      </c>
      <c r="BU151" s="44">
        <f>SDBYLD1!BU151*VLOOKUP(SDBYLD2!BU$4,'[1]INTERNAL PARAMETERS-1'!$B$5:$J$44,5,FALSE)*VLOOKUP(SDBYLD2!BU$4,'[1]INTERNAL PARAMETERS-1'!$B$5:$J$44,6,FALSE)*VLOOKUP(SDBYLD2!BU$4,'[1]INTERNAL PARAMETERS-1'!$B$5:$J$44,3,FALSE) + SDBYLD1!BU151*(1-VLOOKUP(SDBYLD2!BU$4,'[1]INTERNAL PARAMETERS-1'!$B$5:$J$44,5,FALSE))*VLOOKUP(SDBYLD2!BU$4,'[1]INTERNAL PARAMETERS-1'!$B$5:$J$44,8,FALSE)*VLOOKUP(SDBYLD2!BU$4,'[1]INTERNAL PARAMETERS-1'!$B$5:$J$44,3,FALSE)</f>
        <v>0</v>
      </c>
      <c r="BV151" s="44">
        <f>SDBYLD1!BV151*VLOOKUP(SDBYLD2!BV$4,'[1]INTERNAL PARAMETERS-1'!$B$5:$J$44,5,FALSE)*VLOOKUP(SDBYLD2!BV$4,'[1]INTERNAL PARAMETERS-1'!$B$5:$J$44,6,FALSE)*VLOOKUP(SDBYLD2!BV$4,'[1]INTERNAL PARAMETERS-1'!$B$5:$J$44,3,FALSE) + SDBYLD1!BV151*(1-VLOOKUP(SDBYLD2!BV$4,'[1]INTERNAL PARAMETERS-1'!$B$5:$J$44,5,FALSE))*VLOOKUP(SDBYLD2!BV$4,'[1]INTERNAL PARAMETERS-1'!$B$5:$J$44,8,FALSE)*VLOOKUP(SDBYLD2!BV$4,'[1]INTERNAL PARAMETERS-1'!$B$5:$J$44,3,FALSE)</f>
        <v>0</v>
      </c>
      <c r="BW151" s="44">
        <f>SDBYLD1!BW151*VLOOKUP(SDBYLD2!BW$4,'[1]INTERNAL PARAMETERS-1'!$B$5:$J$44,5,FALSE)*VLOOKUP(SDBYLD2!BW$4,'[1]INTERNAL PARAMETERS-1'!$B$5:$J$44,6,FALSE)*VLOOKUP(SDBYLD2!BW$4,'[1]INTERNAL PARAMETERS-1'!$B$5:$J$44,3,FALSE) + SDBYLD1!BW151*(1-VLOOKUP(SDBYLD2!BW$4,'[1]INTERNAL PARAMETERS-1'!$B$5:$J$44,5,FALSE))*VLOOKUP(SDBYLD2!BW$4,'[1]INTERNAL PARAMETERS-1'!$B$5:$J$44,8,FALSE)*VLOOKUP(SDBYLD2!BW$4,'[1]INTERNAL PARAMETERS-1'!$B$5:$J$44,3,FALSE)</f>
        <v>0</v>
      </c>
      <c r="BX151" s="44">
        <f>SDBYLD1!BX151*VLOOKUP(SDBYLD2!BX$4,'[1]INTERNAL PARAMETERS-1'!$B$5:$J$44,5,FALSE)*VLOOKUP(SDBYLD2!BX$4,'[1]INTERNAL PARAMETERS-1'!$B$5:$J$44,6,FALSE)*VLOOKUP(SDBYLD2!BX$4,'[1]INTERNAL PARAMETERS-1'!$B$5:$J$44,3,FALSE) + SDBYLD1!BX151*(1-VLOOKUP(SDBYLD2!BX$4,'[1]INTERNAL PARAMETERS-1'!$B$5:$J$44,5,FALSE))*VLOOKUP(SDBYLD2!BX$4,'[1]INTERNAL PARAMETERS-1'!$B$5:$J$44,8,FALSE)*VLOOKUP(SDBYLD2!BX$4,'[1]INTERNAL PARAMETERS-1'!$B$5:$J$44,3,FALSE)</f>
        <v>0</v>
      </c>
      <c r="BY151" s="44">
        <f>SDBYLD1!BY151*VLOOKUP(SDBYLD2!BY$4,'[1]INTERNAL PARAMETERS-1'!$B$5:$J$44,5,FALSE)*VLOOKUP(SDBYLD2!BY$4,'[1]INTERNAL PARAMETERS-1'!$B$5:$J$44,6,FALSE)*VLOOKUP(SDBYLD2!BY$4,'[1]INTERNAL PARAMETERS-1'!$B$5:$J$44,3,FALSE) + SDBYLD1!BY151*(1-VLOOKUP(SDBYLD2!BY$4,'[1]INTERNAL PARAMETERS-1'!$B$5:$J$44,5,FALSE))*VLOOKUP(SDBYLD2!BY$4,'[1]INTERNAL PARAMETERS-1'!$B$5:$J$44,8,FALSE)*VLOOKUP(SDBYLD2!BY$4,'[1]INTERNAL PARAMETERS-1'!$B$5:$J$44,3,FALSE)</f>
        <v>0</v>
      </c>
      <c r="BZ151" s="44">
        <f>SDBYLD1!BZ151*VLOOKUP(SDBYLD2!BZ$4,'[1]INTERNAL PARAMETERS-1'!$B$5:$J$44,5,FALSE)*VLOOKUP(SDBYLD2!BZ$4,'[1]INTERNAL PARAMETERS-1'!$B$5:$J$44,6,FALSE)*VLOOKUP(SDBYLD2!BZ$4,'[1]INTERNAL PARAMETERS-1'!$B$5:$J$44,3,FALSE) + SDBYLD1!BZ151*(1-VLOOKUP(SDBYLD2!BZ$4,'[1]INTERNAL PARAMETERS-1'!$B$5:$J$44,5,FALSE))*VLOOKUP(SDBYLD2!BZ$4,'[1]INTERNAL PARAMETERS-1'!$B$5:$J$44,8,FALSE)*VLOOKUP(SDBYLD2!BZ$4,'[1]INTERNAL PARAMETERS-1'!$B$5:$J$44,3,FALSE)</f>
        <v>4.6058934549667472E-3</v>
      </c>
      <c r="CA151" s="44">
        <f>SDBYLD1!CA151*VLOOKUP(SDBYLD2!CA$4,'[1]INTERNAL PARAMETERS-1'!$B$5:$J$44,5,FALSE)*VLOOKUP(SDBYLD2!CA$4,'[1]INTERNAL PARAMETERS-1'!$B$5:$J$44,6,FALSE)*VLOOKUP(SDBYLD2!CA$4,'[1]INTERNAL PARAMETERS-1'!$B$5:$J$44,3,FALSE) + SDBYLD1!CA151*(1-VLOOKUP(SDBYLD2!CA$4,'[1]INTERNAL PARAMETERS-1'!$B$5:$J$44,5,FALSE))*VLOOKUP(SDBYLD2!CA$4,'[1]INTERNAL PARAMETERS-1'!$B$5:$J$44,8,FALSE)*VLOOKUP(SDBYLD2!CA$4,'[1]INTERNAL PARAMETERS-1'!$B$5:$J$44,3,FALSE)</f>
        <v>0</v>
      </c>
      <c r="CB151" s="44">
        <f>SDBYLD1!CB151*VLOOKUP(SDBYLD2!CB$4,'[1]INTERNAL PARAMETERS-1'!$B$5:$J$44,5,FALSE)*VLOOKUP(SDBYLD2!CB$4,'[1]INTERNAL PARAMETERS-1'!$B$5:$J$44,6,FALSE)*VLOOKUP(SDBYLD2!CB$4,'[1]INTERNAL PARAMETERS-1'!$B$5:$J$44,3,FALSE) + SDBYLD1!CB151*(1-VLOOKUP(SDBYLD2!CB$4,'[1]INTERNAL PARAMETERS-1'!$B$5:$J$44,5,FALSE))*VLOOKUP(SDBYLD2!CB$4,'[1]INTERNAL PARAMETERS-1'!$B$5:$J$44,8,FALSE)*VLOOKUP(SDBYLD2!CB$4,'[1]INTERNAL PARAMETERS-1'!$B$5:$J$44,3,FALSE)</f>
        <v>0</v>
      </c>
      <c r="CC151" s="44">
        <f>SDBYLD1!CC151*VLOOKUP(SDBYLD2!CC$4,'[1]INTERNAL PARAMETERS-1'!$B$5:$J$44,5,FALSE)*VLOOKUP(SDBYLD2!CC$4,'[1]INTERNAL PARAMETERS-1'!$B$5:$J$44,6,FALSE)*VLOOKUP(SDBYLD2!CC$4,'[1]INTERNAL PARAMETERS-1'!$B$5:$J$44,3,FALSE) + SDBYLD1!CC151*(1-VLOOKUP(SDBYLD2!CC$4,'[1]INTERNAL PARAMETERS-1'!$B$5:$J$44,5,FALSE))*VLOOKUP(SDBYLD2!CC$4,'[1]INTERNAL PARAMETERS-1'!$B$5:$J$44,8,FALSE)*VLOOKUP(SDBYLD2!CC$4,'[1]INTERNAL PARAMETERS-1'!$B$5:$J$44,3,FALSE)</f>
        <v>1.1674829755816369E-2</v>
      </c>
      <c r="CD151" s="44">
        <f>SDBYLD1!CD151*VLOOKUP(SDBYLD2!CD$4,'[1]INTERNAL PARAMETERS-1'!$B$5:$J$44,5,FALSE)*VLOOKUP(SDBYLD2!CD$4,'[1]INTERNAL PARAMETERS-1'!$B$5:$J$44,6,FALSE)*VLOOKUP(SDBYLD2!CD$4,'[1]INTERNAL PARAMETERS-1'!$B$5:$J$44,3,FALSE) + SDBYLD1!CD151*(1-VLOOKUP(SDBYLD2!CD$4,'[1]INTERNAL PARAMETERS-1'!$B$5:$J$44,5,FALSE))*VLOOKUP(SDBYLD2!CD$4,'[1]INTERNAL PARAMETERS-1'!$B$5:$J$44,8,FALSE)*VLOOKUP(SDBYLD2!CD$4,'[1]INTERNAL PARAMETERS-1'!$B$5:$J$44,3,FALSE)</f>
        <v>0.1044733417215674</v>
      </c>
      <c r="CE151" s="44">
        <f>SDBYLD1!CE151*VLOOKUP(SDBYLD2!CE$4,'[1]INTERNAL PARAMETERS-1'!$B$5:$J$44,5,FALSE)*VLOOKUP(SDBYLD2!CE$4,'[1]INTERNAL PARAMETERS-1'!$B$5:$J$44,6,FALSE)*VLOOKUP(SDBYLD2!CE$4,'[1]INTERNAL PARAMETERS-1'!$B$5:$J$44,3,FALSE) + SDBYLD1!CE151*(1-VLOOKUP(SDBYLD2!CE$4,'[1]INTERNAL PARAMETERS-1'!$B$5:$J$44,5,FALSE))*VLOOKUP(SDBYLD2!CE$4,'[1]INTERNAL PARAMETERS-1'!$B$5:$J$44,8,FALSE)*VLOOKUP(SDBYLD2!CE$4,'[1]INTERNAL PARAMETERS-1'!$B$5:$J$44,3,FALSE)</f>
        <v>0.12108466289603835</v>
      </c>
      <c r="CF151" s="44">
        <f>SDBYLD1!CF151*VLOOKUP(SDBYLD2!CF$4,'[1]INTERNAL PARAMETERS-1'!$B$5:$J$44,5,FALSE)*VLOOKUP(SDBYLD2!CF$4,'[1]INTERNAL PARAMETERS-1'!$B$5:$J$44,6,FALSE)*VLOOKUP(SDBYLD2!CF$4,'[1]INTERNAL PARAMETERS-1'!$B$5:$J$44,3,FALSE) + SDBYLD1!CF151*(1-VLOOKUP(SDBYLD2!CF$4,'[1]INTERNAL PARAMETERS-1'!$B$5:$J$44,5,FALSE))*VLOOKUP(SDBYLD2!CF$4,'[1]INTERNAL PARAMETERS-1'!$B$5:$J$44,8,FALSE)*VLOOKUP(SDBYLD2!CF$4,'[1]INTERNAL PARAMETERS-1'!$B$5:$J$44,3,FALSE)</f>
        <v>7.1848188867200513E-2</v>
      </c>
      <c r="CG151" s="44">
        <f>SDBYLD1!CG151*VLOOKUP(SDBYLD2!CG$4,'[1]INTERNAL PARAMETERS-1'!$B$5:$J$44,5,FALSE)*VLOOKUP(SDBYLD2!CG$4,'[1]INTERNAL PARAMETERS-1'!$B$5:$J$44,6,FALSE)*VLOOKUP(SDBYLD2!CG$4,'[1]INTERNAL PARAMETERS-1'!$B$5:$J$44,3,FALSE) + SDBYLD1!CG151*(1-VLOOKUP(SDBYLD2!CG$4,'[1]INTERNAL PARAMETERS-1'!$B$5:$J$44,5,FALSE))*VLOOKUP(SDBYLD2!CG$4,'[1]INTERNAL PARAMETERS-1'!$B$5:$J$44,8,FALSE)*VLOOKUP(SDBYLD2!CG$4,'[1]INTERNAL PARAMETERS-1'!$B$5:$J$44,3,FALSE)</f>
        <v>1.0585182153050432E-3</v>
      </c>
      <c r="CH151" s="43">
        <f>SDBYLD1!CH151*VLOOKUP(SDBYLD2!CH$4,'[1]INTERNAL PARAMETERS-1'!$B$5:$J$44,5,FALSE)*VLOOKUP(SDBYLD2!CH$4,'[1]INTERNAL PARAMETERS-1'!$B$5:$J$44,6,FALSE)*VLOOKUP(SDBYLD2!CH$4,'[1]INTERNAL PARAMETERS-1'!$B$5:$J$44,3,FALSE) + SDBYLD1!CH151*(1-VLOOKUP(SDBYLD2!CH$4,'[1]INTERNAL PARAMETERS-1'!$B$5:$J$44,5,FALSE))*VLOOKUP(SDBYLD2!CH$4,'[1]INTERNAL PARAMETERS-1'!$B$5:$J$44,8,FALSE)*VLOOKUP(SDBYLD2!CH$4,'[1]INTERNAL PARAMETERS-1'!$B$5:$J$44,3,FALSE)</f>
        <v>0</v>
      </c>
      <c r="CJ151" s="45">
        <f t="shared" si="4"/>
        <v>2096.5703273963491</v>
      </c>
      <c r="CK151" s="43">
        <f t="shared" si="5"/>
        <v>53.34330279759422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SDBeam!X152</f>
        <v>22829.066376060924</v>
      </c>
      <c r="F152" s="59">
        <f>'[1]INTERNAL PARAMETERS-1'!M8</f>
        <v>68.824999999999989</v>
      </c>
      <c r="G152" s="45">
        <f>SDBYLD1!G152*VLOOKUP(SDBYLD2!G$4,'[1]INTERNAL PARAMETERS-1'!$B$5:$J$44,5,FALSE)*VLOOKUP(SDBYLD2!G$4,'[1]INTERNAL PARAMETERS-1'!$B$5:$J$44,7,FALSE)*SDBYLD2!$F152 + SDBYLD1!G152*(1-VLOOKUP(SDBYLD2!G$4,'[1]INTERNAL PARAMETERS-1'!$B$5:$J$44,5,FALSE))*VLOOKUP(SDBYLD2!G$4,'[1]INTERNAL PARAMETERS-1'!$B$5:$J$44,9,FALSE)*SDBYLD2!$F152</f>
        <v>2880.0710998405466</v>
      </c>
      <c r="H152" s="44">
        <f>SDBYLD1!H152*VLOOKUP(SDBYLD2!H$4,'[1]INTERNAL PARAMETERS-1'!$B$5:$J$44,5,FALSE)*VLOOKUP(SDBYLD2!H$4,'[1]INTERNAL PARAMETERS-1'!$B$5:$J$44,7,FALSE)*SDBYLD2!$F152 + SDBYLD1!H152*(1-VLOOKUP(SDBYLD2!H$4,'[1]INTERNAL PARAMETERS-1'!$B$5:$J$44,5,FALSE))*VLOOKUP(SDBYLD2!H$4,'[1]INTERNAL PARAMETERS-1'!$B$5:$J$44,9,FALSE)*SDBYLD2!$F152</f>
        <v>2140.4763956558495</v>
      </c>
      <c r="I152" s="44">
        <f>SDBYLD1!I152*VLOOKUP(SDBYLD2!I$4,'[1]INTERNAL PARAMETERS-1'!$B$5:$J$44,5,FALSE)*VLOOKUP(SDBYLD2!I$4,'[1]INTERNAL PARAMETERS-1'!$B$5:$J$44,7,FALSE)*SDBYLD2!$F152 + SDBYLD1!I152*(1-VLOOKUP(SDBYLD2!I$4,'[1]INTERNAL PARAMETERS-1'!$B$5:$J$44,5,FALSE))*VLOOKUP(SDBYLD2!I$4,'[1]INTERNAL PARAMETERS-1'!$B$5:$J$44,9,FALSE)*SDBYLD2!$F152</f>
        <v>4039.4278776310853</v>
      </c>
      <c r="J152" s="44">
        <f>SDBYLD1!J152*VLOOKUP(SDBYLD2!J$4,'[1]INTERNAL PARAMETERS-1'!$B$5:$J$44,5,FALSE)*VLOOKUP(SDBYLD2!J$4,'[1]INTERNAL PARAMETERS-1'!$B$5:$J$44,7,FALSE)*SDBYLD2!$F152 + SDBYLD1!J152*(1-VLOOKUP(SDBYLD2!J$4,'[1]INTERNAL PARAMETERS-1'!$B$5:$J$44,5,FALSE))*VLOOKUP(SDBYLD2!J$4,'[1]INTERNAL PARAMETERS-1'!$B$5:$J$44,9,FALSE)*SDBYLD2!$F152</f>
        <v>0</v>
      </c>
      <c r="K152" s="44">
        <f>SDBYLD1!K152*VLOOKUP(SDBYLD2!K$4,'[1]INTERNAL PARAMETERS-1'!$B$5:$J$44,5,FALSE)*VLOOKUP(SDBYLD2!K$4,'[1]INTERNAL PARAMETERS-1'!$B$5:$J$44,7,FALSE)*SDBYLD2!$F152 + SDBYLD1!K152*(1-VLOOKUP(SDBYLD2!K$4,'[1]INTERNAL PARAMETERS-1'!$B$5:$J$44,5,FALSE))*VLOOKUP(SDBYLD2!K$4,'[1]INTERNAL PARAMETERS-1'!$B$5:$J$44,9,FALSE)*SDBYLD2!$F152</f>
        <v>18.602346635808868</v>
      </c>
      <c r="L152" s="44">
        <f>SDBYLD1!L152*VLOOKUP(SDBYLD2!L$4,'[1]INTERNAL PARAMETERS-1'!$B$5:$J$44,5,FALSE)*VLOOKUP(SDBYLD2!L$4,'[1]INTERNAL PARAMETERS-1'!$B$5:$J$44,7,FALSE)*SDBYLD2!$F152 + SDBYLD1!L152*(1-VLOOKUP(SDBYLD2!L$4,'[1]INTERNAL PARAMETERS-1'!$B$5:$J$44,5,FALSE))*VLOOKUP(SDBYLD2!L$4,'[1]INTERNAL PARAMETERS-1'!$B$5:$J$44,9,FALSE)*SDBYLD2!$F152</f>
        <v>0</v>
      </c>
      <c r="M152" s="44">
        <f>SDBYLD1!M152*VLOOKUP(SDBYLD2!M$4,'[1]INTERNAL PARAMETERS-1'!$B$5:$J$44,5,FALSE)*VLOOKUP(SDBYLD2!M$4,'[1]INTERNAL PARAMETERS-1'!$B$5:$J$44,7,FALSE)*SDBYLD2!$F152 + SDBYLD1!M152*(1-VLOOKUP(SDBYLD2!M$4,'[1]INTERNAL PARAMETERS-1'!$B$5:$J$44,5,FALSE))*VLOOKUP(SDBYLD2!M$4,'[1]INTERNAL PARAMETERS-1'!$B$5:$J$44,9,FALSE)*SDBYLD2!$F152</f>
        <v>53.526239331095425</v>
      </c>
      <c r="N152" s="44">
        <f>SDBYLD1!N152*VLOOKUP(SDBYLD2!N$4,'[1]INTERNAL PARAMETERS-1'!$B$5:$J$44,5,FALSE)*VLOOKUP(SDBYLD2!N$4,'[1]INTERNAL PARAMETERS-1'!$B$5:$J$44,7,FALSE)*SDBYLD2!$F152 + SDBYLD1!N152*(1-VLOOKUP(SDBYLD2!N$4,'[1]INTERNAL PARAMETERS-1'!$B$5:$J$44,5,FALSE))*VLOOKUP(SDBYLD2!N$4,'[1]INTERNAL PARAMETERS-1'!$B$5:$J$44,9,FALSE)*SDBYLD2!$F152</f>
        <v>31.714844527652019</v>
      </c>
      <c r="O152" s="44">
        <f>SDBYLD1!O152*VLOOKUP(SDBYLD2!O$4,'[1]INTERNAL PARAMETERS-1'!$B$5:$J$44,5,FALSE)*VLOOKUP(SDBYLD2!O$4,'[1]INTERNAL PARAMETERS-1'!$B$5:$J$44,7,FALSE)*SDBYLD2!$F152 + SDBYLD1!O152*(1-VLOOKUP(SDBYLD2!O$4,'[1]INTERNAL PARAMETERS-1'!$B$5:$J$44,5,FALSE))*VLOOKUP(SDBYLD2!O$4,'[1]INTERNAL PARAMETERS-1'!$B$5:$J$44,9,FALSE)*SDBYLD2!$F152</f>
        <v>0</v>
      </c>
      <c r="P152" s="44">
        <f>SDBYLD1!P152*VLOOKUP(SDBYLD2!P$4,'[1]INTERNAL PARAMETERS-1'!$B$5:$J$44,5,FALSE)*VLOOKUP(SDBYLD2!P$4,'[1]INTERNAL PARAMETERS-1'!$B$5:$J$44,7,FALSE)*SDBYLD2!$F152 + SDBYLD1!P152*(1-VLOOKUP(SDBYLD2!P$4,'[1]INTERNAL PARAMETERS-1'!$B$5:$J$44,5,FALSE))*VLOOKUP(SDBYLD2!P$4,'[1]INTERNAL PARAMETERS-1'!$B$5:$J$44,9,FALSE)*SDBYLD2!$F152</f>
        <v>0</v>
      </c>
      <c r="Q152" s="44">
        <f>SDBYLD1!Q152*VLOOKUP(SDBYLD2!Q$4,'[1]INTERNAL PARAMETERS-1'!$B$5:$J$44,5,FALSE)*VLOOKUP(SDBYLD2!Q$4,'[1]INTERNAL PARAMETERS-1'!$B$5:$J$44,7,FALSE)*SDBYLD2!$F152 + SDBYLD1!Q152*(1-VLOOKUP(SDBYLD2!Q$4,'[1]INTERNAL PARAMETERS-1'!$B$5:$J$44,5,FALSE))*VLOOKUP(SDBYLD2!Q$4,'[1]INTERNAL PARAMETERS-1'!$B$5:$J$44,9,FALSE)*SDBYLD2!$F152</f>
        <v>0</v>
      </c>
      <c r="R152" s="44">
        <f>SDBYLD1!R152*VLOOKUP(SDBYLD2!R$4,'[1]INTERNAL PARAMETERS-1'!$B$5:$J$44,5,FALSE)*VLOOKUP(SDBYLD2!R$4,'[1]INTERNAL PARAMETERS-1'!$B$5:$J$44,7,FALSE)*SDBYLD2!$F152 + SDBYLD1!R152*(1-VLOOKUP(SDBYLD2!R$4,'[1]INTERNAL PARAMETERS-1'!$B$5:$J$44,5,FALSE))*VLOOKUP(SDBYLD2!R$4,'[1]INTERNAL PARAMETERS-1'!$B$5:$J$44,9,FALSE)*SDBYLD2!$F152</f>
        <v>33.058268779713551</v>
      </c>
      <c r="S152" s="44">
        <f>SDBYLD1!S152*VLOOKUP(SDBYLD2!S$4,'[1]INTERNAL PARAMETERS-1'!$B$5:$J$44,5,FALSE)*VLOOKUP(SDBYLD2!S$4,'[1]INTERNAL PARAMETERS-1'!$B$5:$J$44,7,FALSE)*SDBYLD2!$F152 + SDBYLD1!S152*(1-VLOOKUP(SDBYLD2!S$4,'[1]INTERNAL PARAMETERS-1'!$B$5:$J$44,5,FALSE))*VLOOKUP(SDBYLD2!S$4,'[1]INTERNAL PARAMETERS-1'!$B$5:$J$44,9,FALSE)*SDBYLD2!$F152</f>
        <v>597.48782808364365</v>
      </c>
      <c r="T152" s="44">
        <f>SDBYLD1!T152*VLOOKUP(SDBYLD2!T$4,'[1]INTERNAL PARAMETERS-1'!$B$5:$J$44,5,FALSE)*VLOOKUP(SDBYLD2!T$4,'[1]INTERNAL PARAMETERS-1'!$B$5:$J$44,7,FALSE)*SDBYLD2!$F152 + SDBYLD1!T152*(1-VLOOKUP(SDBYLD2!T$4,'[1]INTERNAL PARAMETERS-1'!$B$5:$J$44,5,FALSE))*VLOOKUP(SDBYLD2!T$4,'[1]INTERNAL PARAMETERS-1'!$B$5:$J$44,9,FALSE)*SDBYLD2!$F152</f>
        <v>111.57165713153323</v>
      </c>
      <c r="U152" s="44">
        <f>SDBYLD1!U152*VLOOKUP(SDBYLD2!U$4,'[1]INTERNAL PARAMETERS-1'!$B$5:$J$44,5,FALSE)*VLOOKUP(SDBYLD2!U$4,'[1]INTERNAL PARAMETERS-1'!$B$5:$J$44,7,FALSE)*SDBYLD2!$F152 + SDBYLD1!U152*(1-VLOOKUP(SDBYLD2!U$4,'[1]INTERNAL PARAMETERS-1'!$B$5:$J$44,5,FALSE))*VLOOKUP(SDBYLD2!U$4,'[1]INTERNAL PARAMETERS-1'!$B$5:$J$44,9,FALSE)*SDBYLD2!$F152</f>
        <v>52.919594959619801</v>
      </c>
      <c r="V152" s="44">
        <f>SDBYLD1!V152*VLOOKUP(SDBYLD2!V$4,'[1]INTERNAL PARAMETERS-1'!$B$5:$J$44,5,FALSE)*VLOOKUP(SDBYLD2!V$4,'[1]INTERNAL PARAMETERS-1'!$B$5:$J$44,7,FALSE)*SDBYLD2!$F152 + SDBYLD1!V152*(1-VLOOKUP(SDBYLD2!V$4,'[1]INTERNAL PARAMETERS-1'!$B$5:$J$44,5,FALSE))*VLOOKUP(SDBYLD2!V$4,'[1]INTERNAL PARAMETERS-1'!$B$5:$J$44,9,FALSE)*SDBYLD2!$F152</f>
        <v>643.98625499147988</v>
      </c>
      <c r="W152" s="44">
        <f>SDBYLD1!W152*VLOOKUP(SDBYLD2!W$4,'[1]INTERNAL PARAMETERS-1'!$B$5:$J$44,5,FALSE)*VLOOKUP(SDBYLD2!W$4,'[1]INTERNAL PARAMETERS-1'!$B$5:$J$44,7,FALSE)*SDBYLD2!$F152 + SDBYLD1!W152*(1-VLOOKUP(SDBYLD2!W$4,'[1]INTERNAL PARAMETERS-1'!$B$5:$J$44,5,FALSE))*VLOOKUP(SDBYLD2!W$4,'[1]INTERNAL PARAMETERS-1'!$B$5:$J$44,9,FALSE)*SDBYLD2!$F152</f>
        <v>0</v>
      </c>
      <c r="X152" s="44">
        <f>SDBYLD1!X152*VLOOKUP(SDBYLD2!X$4,'[1]INTERNAL PARAMETERS-1'!$B$5:$J$44,5,FALSE)*VLOOKUP(SDBYLD2!X$4,'[1]INTERNAL PARAMETERS-1'!$B$5:$J$44,7,FALSE)*SDBYLD2!$F152 + SDBYLD1!X152*(1-VLOOKUP(SDBYLD2!X$4,'[1]INTERNAL PARAMETERS-1'!$B$5:$J$44,5,FALSE))*VLOOKUP(SDBYLD2!X$4,'[1]INTERNAL PARAMETERS-1'!$B$5:$J$44,9,FALSE)*SDBYLD2!$F152</f>
        <v>0</v>
      </c>
      <c r="Y152" s="44">
        <f>SDBYLD1!Y152*VLOOKUP(SDBYLD2!Y$4,'[1]INTERNAL PARAMETERS-1'!$B$5:$J$44,5,FALSE)*VLOOKUP(SDBYLD2!Y$4,'[1]INTERNAL PARAMETERS-1'!$B$5:$J$44,7,FALSE)*SDBYLD2!$F152 + SDBYLD1!Y152*(1-VLOOKUP(SDBYLD2!Y$4,'[1]INTERNAL PARAMETERS-1'!$B$5:$J$44,5,FALSE))*VLOOKUP(SDBYLD2!Y$4,'[1]INTERNAL PARAMETERS-1'!$B$5:$J$44,9,FALSE)*SDBYLD2!$F152</f>
        <v>0</v>
      </c>
      <c r="Z152" s="44">
        <f>SDBYLD1!Z152*VLOOKUP(SDBYLD2!Z$4,'[1]INTERNAL PARAMETERS-1'!$B$5:$J$44,5,FALSE)*VLOOKUP(SDBYLD2!Z$4,'[1]INTERNAL PARAMETERS-1'!$B$5:$J$44,7,FALSE)*SDBYLD2!$F152 + SDBYLD1!Z152*(1-VLOOKUP(SDBYLD2!Z$4,'[1]INTERNAL PARAMETERS-1'!$B$5:$J$44,5,FALSE))*VLOOKUP(SDBYLD2!Z$4,'[1]INTERNAL PARAMETERS-1'!$B$5:$J$44,9,FALSE)*SDBYLD2!$F152</f>
        <v>0</v>
      </c>
      <c r="AA152" s="44">
        <f>SDBYLD1!AA152*VLOOKUP(SDBYLD2!AA$4,'[1]INTERNAL PARAMETERS-1'!$B$5:$J$44,5,FALSE)*VLOOKUP(SDBYLD2!AA$4,'[1]INTERNAL PARAMETERS-1'!$B$5:$J$44,7,FALSE)*SDBYLD2!$F152 + SDBYLD1!AA152*(1-VLOOKUP(SDBYLD2!AA$4,'[1]INTERNAL PARAMETERS-1'!$B$5:$J$44,5,FALSE))*VLOOKUP(SDBYLD2!AA$4,'[1]INTERNAL PARAMETERS-1'!$B$5:$J$44,9,FALSE)*SDBYLD2!$F152</f>
        <v>0</v>
      </c>
      <c r="AB152" s="44">
        <f>SDBYLD1!AB152*VLOOKUP(SDBYLD2!AB$4,'[1]INTERNAL PARAMETERS-1'!$B$5:$J$44,5,FALSE)*VLOOKUP(SDBYLD2!AB$4,'[1]INTERNAL PARAMETERS-1'!$B$5:$J$44,7,FALSE)*SDBYLD2!$F152 + SDBYLD1!AB152*(1-VLOOKUP(SDBYLD2!AB$4,'[1]INTERNAL PARAMETERS-1'!$B$5:$J$44,5,FALSE))*VLOOKUP(SDBYLD2!AB$4,'[1]INTERNAL PARAMETERS-1'!$B$5:$J$44,9,FALSE)*SDBYLD2!$F152</f>
        <v>0</v>
      </c>
      <c r="AC152" s="44">
        <f>SDBYLD1!AC152*VLOOKUP(SDBYLD2!AC$4,'[1]INTERNAL PARAMETERS-1'!$B$5:$J$44,5,FALSE)*VLOOKUP(SDBYLD2!AC$4,'[1]INTERNAL PARAMETERS-1'!$B$5:$J$44,7,FALSE)*SDBYLD2!$F152 + SDBYLD1!AC152*(1-VLOOKUP(SDBYLD2!AC$4,'[1]INTERNAL PARAMETERS-1'!$B$5:$J$44,5,FALSE))*VLOOKUP(SDBYLD2!AC$4,'[1]INTERNAL PARAMETERS-1'!$B$5:$J$44,9,FALSE)*SDBYLD2!$F152</f>
        <v>0</v>
      </c>
      <c r="AD152" s="44">
        <f>SDBYLD1!AD152*VLOOKUP(SDBYLD2!AD$4,'[1]INTERNAL PARAMETERS-1'!$B$5:$J$44,5,FALSE)*VLOOKUP(SDBYLD2!AD$4,'[1]INTERNAL PARAMETERS-1'!$B$5:$J$44,7,FALSE)*SDBYLD2!$F152 + SDBYLD1!AD152*(1-VLOOKUP(SDBYLD2!AD$4,'[1]INTERNAL PARAMETERS-1'!$B$5:$J$44,5,FALSE))*VLOOKUP(SDBYLD2!AD$4,'[1]INTERNAL PARAMETERS-1'!$B$5:$J$44,9,FALSE)*SDBYLD2!$F152</f>
        <v>0</v>
      </c>
      <c r="AE152" s="44">
        <f>SDBYLD1!AE152*VLOOKUP(SDBYLD2!AE$4,'[1]INTERNAL PARAMETERS-1'!$B$5:$J$44,5,FALSE)*VLOOKUP(SDBYLD2!AE$4,'[1]INTERNAL PARAMETERS-1'!$B$5:$J$44,7,FALSE)*SDBYLD2!$F152 + SDBYLD1!AE152*(1-VLOOKUP(SDBYLD2!AE$4,'[1]INTERNAL PARAMETERS-1'!$B$5:$J$44,5,FALSE))*VLOOKUP(SDBYLD2!AE$4,'[1]INTERNAL PARAMETERS-1'!$B$5:$J$44,9,FALSE)*SDBYLD2!$F152</f>
        <v>0</v>
      </c>
      <c r="AF152" s="44">
        <f>SDBYLD1!AF152*VLOOKUP(SDBYLD2!AF$4,'[1]INTERNAL PARAMETERS-1'!$B$5:$J$44,5,FALSE)*VLOOKUP(SDBYLD2!AF$4,'[1]INTERNAL PARAMETERS-1'!$B$5:$J$44,7,FALSE)*SDBYLD2!$F152 + SDBYLD1!AF152*(1-VLOOKUP(SDBYLD2!AF$4,'[1]INTERNAL PARAMETERS-1'!$B$5:$J$44,5,FALSE))*VLOOKUP(SDBYLD2!AF$4,'[1]INTERNAL PARAMETERS-1'!$B$5:$J$44,9,FALSE)*SDBYLD2!$F152</f>
        <v>10.74189477976557</v>
      </c>
      <c r="AG152" s="44">
        <f>SDBYLD1!AG152*VLOOKUP(SDBYLD2!AG$4,'[1]INTERNAL PARAMETERS-1'!$B$5:$J$44,5,FALSE)*VLOOKUP(SDBYLD2!AG$4,'[1]INTERNAL PARAMETERS-1'!$B$5:$J$44,7,FALSE)*SDBYLD2!$F152 + SDBYLD1!AG152*(1-VLOOKUP(SDBYLD2!AG$4,'[1]INTERNAL PARAMETERS-1'!$B$5:$J$44,5,FALSE))*VLOOKUP(SDBYLD2!AG$4,'[1]INTERNAL PARAMETERS-1'!$B$5:$J$44,9,FALSE)*SDBYLD2!$F152</f>
        <v>0</v>
      </c>
      <c r="AH152" s="44">
        <f>SDBYLD1!AH152*VLOOKUP(SDBYLD2!AH$4,'[1]INTERNAL PARAMETERS-1'!$B$5:$J$44,5,FALSE)*VLOOKUP(SDBYLD2!AH$4,'[1]INTERNAL PARAMETERS-1'!$B$5:$J$44,7,FALSE)*SDBYLD2!$F152 + SDBYLD1!AH152*(1-VLOOKUP(SDBYLD2!AH$4,'[1]INTERNAL PARAMETERS-1'!$B$5:$J$44,5,FALSE))*VLOOKUP(SDBYLD2!AH$4,'[1]INTERNAL PARAMETERS-1'!$B$5:$J$44,9,FALSE)*SDBYLD2!$F152</f>
        <v>3.0297651942928527</v>
      </c>
      <c r="AI152" s="44">
        <f>SDBYLD1!AI152*VLOOKUP(SDBYLD2!AI$4,'[1]INTERNAL PARAMETERS-1'!$B$5:$J$44,5,FALSE)*VLOOKUP(SDBYLD2!AI$4,'[1]INTERNAL PARAMETERS-1'!$B$5:$J$44,7,FALSE)*SDBYLD2!$F152 + SDBYLD1!AI152*(1-VLOOKUP(SDBYLD2!AI$4,'[1]INTERNAL PARAMETERS-1'!$B$5:$J$44,5,FALSE))*VLOOKUP(SDBYLD2!AI$4,'[1]INTERNAL PARAMETERS-1'!$B$5:$J$44,9,FALSE)*SDBYLD2!$F152</f>
        <v>8.608662292968182</v>
      </c>
      <c r="AJ152" s="44">
        <f>SDBYLD1!AJ152*VLOOKUP(SDBYLD2!AJ$4,'[1]INTERNAL PARAMETERS-1'!$B$5:$J$44,5,FALSE)*VLOOKUP(SDBYLD2!AJ$4,'[1]INTERNAL PARAMETERS-1'!$B$5:$J$44,7,FALSE)*SDBYLD2!$F152 + SDBYLD1!AJ152*(1-VLOOKUP(SDBYLD2!AJ$4,'[1]INTERNAL PARAMETERS-1'!$B$5:$J$44,5,FALSE))*VLOOKUP(SDBYLD2!AJ$4,'[1]INTERNAL PARAMETERS-1'!$B$5:$J$44,9,FALSE)*SDBYLD2!$F152</f>
        <v>42.973706839986278</v>
      </c>
      <c r="AK152" s="44">
        <f>SDBYLD1!AK152*VLOOKUP(SDBYLD2!AK$4,'[1]INTERNAL PARAMETERS-1'!$B$5:$J$44,5,FALSE)*VLOOKUP(SDBYLD2!AK$4,'[1]INTERNAL PARAMETERS-1'!$B$5:$J$44,7,FALSE)*SDBYLD2!$F152 + SDBYLD1!AK152*(1-VLOOKUP(SDBYLD2!AK$4,'[1]INTERNAL PARAMETERS-1'!$B$5:$J$44,5,FALSE))*VLOOKUP(SDBYLD2!AK$4,'[1]INTERNAL PARAMETERS-1'!$B$5:$J$44,9,FALSE)*SDBYLD2!$F152</f>
        <v>12.125974103342076</v>
      </c>
      <c r="AL152" s="44">
        <f>SDBYLD1!AL152*VLOOKUP(SDBYLD2!AL$4,'[1]INTERNAL PARAMETERS-1'!$B$5:$J$44,5,FALSE)*VLOOKUP(SDBYLD2!AL$4,'[1]INTERNAL PARAMETERS-1'!$B$5:$J$44,7,FALSE)*SDBYLD2!$F152 + SDBYLD1!AL152*(1-VLOOKUP(SDBYLD2!AL$4,'[1]INTERNAL PARAMETERS-1'!$B$5:$J$44,5,FALSE))*VLOOKUP(SDBYLD2!AL$4,'[1]INTERNAL PARAMETERS-1'!$B$5:$J$44,9,FALSE)*SDBYLD2!$F152</f>
        <v>0</v>
      </c>
      <c r="AM152" s="44">
        <f>SDBYLD1!AM152*VLOOKUP(SDBYLD2!AM$4,'[1]INTERNAL PARAMETERS-1'!$B$5:$J$44,5,FALSE)*VLOOKUP(SDBYLD2!AM$4,'[1]INTERNAL PARAMETERS-1'!$B$5:$J$44,7,FALSE)*SDBYLD2!$F152 + SDBYLD1!AM152*(1-VLOOKUP(SDBYLD2!AM$4,'[1]INTERNAL PARAMETERS-1'!$B$5:$J$44,5,FALSE))*VLOOKUP(SDBYLD2!AM$4,'[1]INTERNAL PARAMETERS-1'!$B$5:$J$44,9,FALSE)*SDBYLD2!$F152</f>
        <v>0</v>
      </c>
      <c r="AN152" s="44">
        <f>SDBYLD1!AN152*VLOOKUP(SDBYLD2!AN$4,'[1]INTERNAL PARAMETERS-1'!$B$5:$J$44,5,FALSE)*VLOOKUP(SDBYLD2!AN$4,'[1]INTERNAL PARAMETERS-1'!$B$5:$J$44,7,FALSE)*SDBYLD2!$F152 + SDBYLD1!AN152*(1-VLOOKUP(SDBYLD2!AN$4,'[1]INTERNAL PARAMETERS-1'!$B$5:$J$44,5,FALSE))*VLOOKUP(SDBYLD2!AN$4,'[1]INTERNAL PARAMETERS-1'!$B$5:$J$44,9,FALSE)*SDBYLD2!$F152</f>
        <v>0</v>
      </c>
      <c r="AO152" s="44">
        <f>SDBYLD1!AO152*VLOOKUP(SDBYLD2!AO$4,'[1]INTERNAL PARAMETERS-1'!$B$5:$J$44,5,FALSE)*VLOOKUP(SDBYLD2!AO$4,'[1]INTERNAL PARAMETERS-1'!$B$5:$J$44,7,FALSE)*SDBYLD2!$F152 + SDBYLD1!AO152*(1-VLOOKUP(SDBYLD2!AO$4,'[1]INTERNAL PARAMETERS-1'!$B$5:$J$44,5,FALSE))*VLOOKUP(SDBYLD2!AO$4,'[1]INTERNAL PARAMETERS-1'!$B$5:$J$44,9,FALSE)*SDBYLD2!$F152</f>
        <v>0</v>
      </c>
      <c r="AP152" s="44">
        <f>SDBYLD1!AP152*VLOOKUP(SDBYLD2!AP$4,'[1]INTERNAL PARAMETERS-1'!$B$5:$J$44,5,FALSE)*VLOOKUP(SDBYLD2!AP$4,'[1]INTERNAL PARAMETERS-1'!$B$5:$J$44,7,FALSE)*SDBYLD2!$F152 + SDBYLD1!AP152*(1-VLOOKUP(SDBYLD2!AP$4,'[1]INTERNAL PARAMETERS-1'!$B$5:$J$44,5,FALSE))*VLOOKUP(SDBYLD2!AP$4,'[1]INTERNAL PARAMETERS-1'!$B$5:$J$44,9,FALSE)*SDBYLD2!$F152</f>
        <v>0</v>
      </c>
      <c r="AQ152" s="44">
        <f>SDBYLD1!AQ152*VLOOKUP(SDBYLD2!AQ$4,'[1]INTERNAL PARAMETERS-1'!$B$5:$J$44,5,FALSE)*VLOOKUP(SDBYLD2!AQ$4,'[1]INTERNAL PARAMETERS-1'!$B$5:$J$44,7,FALSE)*SDBYLD2!$F152 + SDBYLD1!AQ152*(1-VLOOKUP(SDBYLD2!AQ$4,'[1]INTERNAL PARAMETERS-1'!$B$5:$J$44,5,FALSE))*VLOOKUP(SDBYLD2!AQ$4,'[1]INTERNAL PARAMETERS-1'!$B$5:$J$44,9,FALSE)*SDBYLD2!$F152</f>
        <v>0</v>
      </c>
      <c r="AR152" s="44">
        <f>SDBYLD1!AR152*VLOOKUP(SDBYLD2!AR$4,'[1]INTERNAL PARAMETERS-1'!$B$5:$J$44,5,FALSE)*VLOOKUP(SDBYLD2!AR$4,'[1]INTERNAL PARAMETERS-1'!$B$5:$J$44,7,FALSE)*SDBYLD2!$F152 + SDBYLD1!AR152*(1-VLOOKUP(SDBYLD2!AR$4,'[1]INTERNAL PARAMETERS-1'!$B$5:$J$44,5,FALSE))*VLOOKUP(SDBYLD2!AR$4,'[1]INTERNAL PARAMETERS-1'!$B$5:$J$44,9,FALSE)*SDBYLD2!$F152</f>
        <v>0</v>
      </c>
      <c r="AS152" s="44">
        <f>SDBYLD1!AS152*VLOOKUP(SDBYLD2!AS$4,'[1]INTERNAL PARAMETERS-1'!$B$5:$J$44,5,FALSE)*VLOOKUP(SDBYLD2!AS$4,'[1]INTERNAL PARAMETERS-1'!$B$5:$J$44,7,FALSE)*SDBYLD2!$F152 + SDBYLD1!AS152*(1-VLOOKUP(SDBYLD2!AS$4,'[1]INTERNAL PARAMETERS-1'!$B$5:$J$44,5,FALSE))*VLOOKUP(SDBYLD2!AS$4,'[1]INTERNAL PARAMETERS-1'!$B$5:$J$44,9,FALSE)*SDBYLD2!$F152</f>
        <v>0</v>
      </c>
      <c r="AT152" s="43">
        <f>SDBYLD1!AT152*VLOOKUP(SDBYLD2!AT$4,'[1]INTERNAL PARAMETERS-1'!$B$5:$J$44,5,FALSE)*VLOOKUP(SDBYLD2!AT$4,'[1]INTERNAL PARAMETERS-1'!$B$5:$J$44,7,FALSE)*SDBYLD2!$F152 + SDBYLD1!AT152*(1-VLOOKUP(SDBYLD2!AT$4,'[1]INTERNAL PARAMETERS-1'!$B$5:$J$44,5,FALSE))*VLOOKUP(SDBYLD2!AT$4,'[1]INTERNAL PARAMETERS-1'!$B$5:$J$44,9,FALSE)*SDBYLD2!$F152</f>
        <v>0</v>
      </c>
      <c r="AU152" s="45">
        <f>SDBYLD1!AU152*VLOOKUP(SDBYLD2!AU$4,'[1]INTERNAL PARAMETERS-1'!$B$5:$J$44,5,FALSE)*VLOOKUP(SDBYLD2!AU$4,'[1]INTERNAL PARAMETERS-1'!$B$5:$J$44,6,FALSE)*VLOOKUP(SDBYLD2!AU$4,'[1]INTERNAL PARAMETERS-1'!$B$5:$J$44,3,FALSE) + SDBYLD1!AU152*(1-VLOOKUP(SDBYLD2!AU$4,'[1]INTERNAL PARAMETERS-1'!$B$5:$J$44,5,FALSE))*VLOOKUP(SDBYLD2!AU$4,'[1]INTERNAL PARAMETERS-1'!$B$5:$J$44,8,FALSE)*VLOOKUP(SDBYLD2!AU$4,'[1]INTERNAL PARAMETERS-1'!$B$5:$J$44,3,FALSE)</f>
        <v>0</v>
      </c>
      <c r="AV152" s="44">
        <f>SDBYLD1!AV152*VLOOKUP(SDBYLD2!AV$4,'[1]INTERNAL PARAMETERS-1'!$B$5:$J$44,5,FALSE)*VLOOKUP(SDBYLD2!AV$4,'[1]INTERNAL PARAMETERS-1'!$B$5:$J$44,6,FALSE)*VLOOKUP(SDBYLD2!AV$4,'[1]INTERNAL PARAMETERS-1'!$B$5:$J$44,3,FALSE) + SDBYLD1!AV152*(1-VLOOKUP(SDBYLD2!AV$4,'[1]INTERNAL PARAMETERS-1'!$B$5:$J$44,5,FALSE))*VLOOKUP(SDBYLD2!AV$4,'[1]INTERNAL PARAMETERS-1'!$B$5:$J$44,8,FALSE)*VLOOKUP(SDBYLD2!AV$4,'[1]INTERNAL PARAMETERS-1'!$B$5:$J$44,3,FALSE)</f>
        <v>0</v>
      </c>
      <c r="AW152" s="44">
        <f>SDBYLD1!AW152*VLOOKUP(SDBYLD2!AW$4,'[1]INTERNAL PARAMETERS-1'!$B$5:$J$44,5,FALSE)*VLOOKUP(SDBYLD2!AW$4,'[1]INTERNAL PARAMETERS-1'!$B$5:$J$44,6,FALSE)*VLOOKUP(SDBYLD2!AW$4,'[1]INTERNAL PARAMETERS-1'!$B$5:$J$44,3,FALSE) + SDBYLD1!AW152*(1-VLOOKUP(SDBYLD2!AW$4,'[1]INTERNAL PARAMETERS-1'!$B$5:$J$44,5,FALSE))*VLOOKUP(SDBYLD2!AW$4,'[1]INTERNAL PARAMETERS-1'!$B$5:$J$44,8,FALSE)*VLOOKUP(SDBYLD2!AW$4,'[1]INTERNAL PARAMETERS-1'!$B$5:$J$44,3,FALSE)</f>
        <v>69.29547761854954</v>
      </c>
      <c r="AX152" s="44">
        <f>SDBYLD1!AX152*VLOOKUP(SDBYLD2!AX$4,'[1]INTERNAL PARAMETERS-1'!$B$5:$J$44,5,FALSE)*VLOOKUP(SDBYLD2!AX$4,'[1]INTERNAL PARAMETERS-1'!$B$5:$J$44,6,FALSE)*VLOOKUP(SDBYLD2!AX$4,'[1]INTERNAL PARAMETERS-1'!$B$5:$J$44,3,FALSE) + SDBYLD1!AX152*(1-VLOOKUP(SDBYLD2!AX$4,'[1]INTERNAL PARAMETERS-1'!$B$5:$J$44,5,FALSE))*VLOOKUP(SDBYLD2!AX$4,'[1]INTERNAL PARAMETERS-1'!$B$5:$J$44,8,FALSE)*VLOOKUP(SDBYLD2!AX$4,'[1]INTERNAL PARAMETERS-1'!$B$5:$J$44,3,FALSE)</f>
        <v>0</v>
      </c>
      <c r="AY152" s="44">
        <f>SDBYLD1!AY152*VLOOKUP(SDBYLD2!AY$4,'[1]INTERNAL PARAMETERS-1'!$B$5:$J$44,5,FALSE)*VLOOKUP(SDBYLD2!AY$4,'[1]INTERNAL PARAMETERS-1'!$B$5:$J$44,6,FALSE)*VLOOKUP(SDBYLD2!AY$4,'[1]INTERNAL PARAMETERS-1'!$B$5:$J$44,3,FALSE) + SDBYLD1!AY152*(1-VLOOKUP(SDBYLD2!AY$4,'[1]INTERNAL PARAMETERS-1'!$B$5:$J$44,5,FALSE))*VLOOKUP(SDBYLD2!AY$4,'[1]INTERNAL PARAMETERS-1'!$B$5:$J$44,8,FALSE)*VLOOKUP(SDBYLD2!AY$4,'[1]INTERNAL PARAMETERS-1'!$B$5:$J$44,3,FALSE)</f>
        <v>0</v>
      </c>
      <c r="AZ152" s="44">
        <f>SDBYLD1!AZ152*VLOOKUP(SDBYLD2!AZ$4,'[1]INTERNAL PARAMETERS-1'!$B$5:$J$44,5,FALSE)*VLOOKUP(SDBYLD2!AZ$4,'[1]INTERNAL PARAMETERS-1'!$B$5:$J$44,6,FALSE)*VLOOKUP(SDBYLD2!AZ$4,'[1]INTERNAL PARAMETERS-1'!$B$5:$J$44,3,FALSE) + SDBYLD1!AZ152*(1-VLOOKUP(SDBYLD2!AZ$4,'[1]INTERNAL PARAMETERS-1'!$B$5:$J$44,5,FALSE))*VLOOKUP(SDBYLD2!AZ$4,'[1]INTERNAL PARAMETERS-1'!$B$5:$J$44,8,FALSE)*VLOOKUP(SDBYLD2!AZ$4,'[1]INTERNAL PARAMETERS-1'!$B$5:$J$44,3,FALSE)</f>
        <v>0</v>
      </c>
      <c r="BA152" s="44">
        <f>SDBYLD1!BA152*VLOOKUP(SDBYLD2!BA$4,'[1]INTERNAL PARAMETERS-1'!$B$5:$J$44,5,FALSE)*VLOOKUP(SDBYLD2!BA$4,'[1]INTERNAL PARAMETERS-1'!$B$5:$J$44,6,FALSE)*VLOOKUP(SDBYLD2!BA$4,'[1]INTERNAL PARAMETERS-1'!$B$5:$J$44,3,FALSE) + SDBYLD1!BA152*(1-VLOOKUP(SDBYLD2!BA$4,'[1]INTERNAL PARAMETERS-1'!$B$5:$J$44,5,FALSE))*VLOOKUP(SDBYLD2!BA$4,'[1]INTERNAL PARAMETERS-1'!$B$5:$J$44,8,FALSE)*VLOOKUP(SDBYLD2!BA$4,'[1]INTERNAL PARAMETERS-1'!$B$5:$J$44,3,FALSE)</f>
        <v>9.1779518806889495</v>
      </c>
      <c r="BB152" s="44">
        <f>SDBYLD1!BB152*VLOOKUP(SDBYLD2!BB$4,'[1]INTERNAL PARAMETERS-1'!$B$5:$J$44,5,FALSE)*VLOOKUP(SDBYLD2!BB$4,'[1]INTERNAL PARAMETERS-1'!$B$5:$J$44,6,FALSE)*VLOOKUP(SDBYLD2!BB$4,'[1]INTERNAL PARAMETERS-1'!$B$5:$J$44,3,FALSE) + SDBYLD1!BB152*(1-VLOOKUP(SDBYLD2!BB$4,'[1]INTERNAL PARAMETERS-1'!$B$5:$J$44,5,FALSE))*VLOOKUP(SDBYLD2!BB$4,'[1]INTERNAL PARAMETERS-1'!$B$5:$J$44,8,FALSE)*VLOOKUP(SDBYLD2!BB$4,'[1]INTERNAL PARAMETERS-1'!$B$5:$J$44,3,FALSE)</f>
        <v>27.139565698496586</v>
      </c>
      <c r="BC152" s="44">
        <f>SDBYLD1!BC152*VLOOKUP(SDBYLD2!BC$4,'[1]INTERNAL PARAMETERS-1'!$B$5:$J$44,5,FALSE)*VLOOKUP(SDBYLD2!BC$4,'[1]INTERNAL PARAMETERS-1'!$B$5:$J$44,6,FALSE)*VLOOKUP(SDBYLD2!BC$4,'[1]INTERNAL PARAMETERS-1'!$B$5:$J$44,3,FALSE) + SDBYLD1!BC152*(1-VLOOKUP(SDBYLD2!BC$4,'[1]INTERNAL PARAMETERS-1'!$B$5:$J$44,5,FALSE))*VLOOKUP(SDBYLD2!BC$4,'[1]INTERNAL PARAMETERS-1'!$B$5:$J$44,8,FALSE)*VLOOKUP(SDBYLD2!BC$4,'[1]INTERNAL PARAMETERS-1'!$B$5:$J$44,3,FALSE)</f>
        <v>10.028484376873266</v>
      </c>
      <c r="BD152" s="44">
        <f>SDBYLD1!BD152*VLOOKUP(SDBYLD2!BD$4,'[1]INTERNAL PARAMETERS-1'!$B$5:$J$44,5,FALSE)*VLOOKUP(SDBYLD2!BD$4,'[1]INTERNAL PARAMETERS-1'!$B$5:$J$44,6,FALSE)*VLOOKUP(SDBYLD2!BD$4,'[1]INTERNAL PARAMETERS-1'!$B$5:$J$44,3,FALSE) + SDBYLD1!BD152*(1-VLOOKUP(SDBYLD2!BD$4,'[1]INTERNAL PARAMETERS-1'!$B$5:$J$44,5,FALSE))*VLOOKUP(SDBYLD2!BD$4,'[1]INTERNAL PARAMETERS-1'!$B$5:$J$44,8,FALSE)*VLOOKUP(SDBYLD2!BD$4,'[1]INTERNAL PARAMETERS-1'!$B$5:$J$44,3,FALSE)</f>
        <v>17.800532957688215</v>
      </c>
      <c r="BE152" s="44">
        <f>SDBYLD1!BE152*VLOOKUP(SDBYLD2!BE$4,'[1]INTERNAL PARAMETERS-1'!$B$5:$J$44,5,FALSE)*VLOOKUP(SDBYLD2!BE$4,'[1]INTERNAL PARAMETERS-1'!$B$5:$J$44,6,FALSE)*VLOOKUP(SDBYLD2!BE$4,'[1]INTERNAL PARAMETERS-1'!$B$5:$J$44,3,FALSE) + SDBYLD1!BE152*(1-VLOOKUP(SDBYLD2!BE$4,'[1]INTERNAL PARAMETERS-1'!$B$5:$J$44,5,FALSE))*VLOOKUP(SDBYLD2!BE$4,'[1]INTERNAL PARAMETERS-1'!$B$5:$J$44,8,FALSE)*VLOOKUP(SDBYLD2!BE$4,'[1]INTERNAL PARAMETERS-1'!$B$5:$J$44,3,FALSE)</f>
        <v>12.376577196237267</v>
      </c>
      <c r="BF152" s="44">
        <f>SDBYLD1!BF152*VLOOKUP(SDBYLD2!BF$4,'[1]INTERNAL PARAMETERS-1'!$B$5:$J$44,5,FALSE)*VLOOKUP(SDBYLD2!BF$4,'[1]INTERNAL PARAMETERS-1'!$B$5:$J$44,6,FALSE)*VLOOKUP(SDBYLD2!BF$4,'[1]INTERNAL PARAMETERS-1'!$B$5:$J$44,3,FALSE) + SDBYLD1!BF152*(1-VLOOKUP(SDBYLD2!BF$4,'[1]INTERNAL PARAMETERS-1'!$B$5:$J$44,5,FALSE))*VLOOKUP(SDBYLD2!BF$4,'[1]INTERNAL PARAMETERS-1'!$B$5:$J$44,8,FALSE)*VLOOKUP(SDBYLD2!BF$4,'[1]INTERNAL PARAMETERS-1'!$B$5:$J$44,3,FALSE)</f>
        <v>0</v>
      </c>
      <c r="BG152" s="44">
        <f>SDBYLD1!BG152*VLOOKUP(SDBYLD2!BG$4,'[1]INTERNAL PARAMETERS-1'!$B$5:$J$44,5,FALSE)*VLOOKUP(SDBYLD2!BG$4,'[1]INTERNAL PARAMETERS-1'!$B$5:$J$44,6,FALSE)*VLOOKUP(SDBYLD2!BG$4,'[1]INTERNAL PARAMETERS-1'!$B$5:$J$44,3,FALSE) + SDBYLD1!BG152*(1-VLOOKUP(SDBYLD2!BG$4,'[1]INTERNAL PARAMETERS-1'!$B$5:$J$44,5,FALSE))*VLOOKUP(SDBYLD2!BG$4,'[1]INTERNAL PARAMETERS-1'!$B$5:$J$44,8,FALSE)*VLOOKUP(SDBYLD2!BG$4,'[1]INTERNAL PARAMETERS-1'!$B$5:$J$44,3,FALSE)</f>
        <v>12.947238093552034</v>
      </c>
      <c r="BH152" s="44">
        <f>SDBYLD1!BH152*VLOOKUP(SDBYLD2!BH$4,'[1]INTERNAL PARAMETERS-1'!$B$5:$J$44,5,FALSE)*VLOOKUP(SDBYLD2!BH$4,'[1]INTERNAL PARAMETERS-1'!$B$5:$J$44,6,FALSE)*VLOOKUP(SDBYLD2!BH$4,'[1]INTERNAL PARAMETERS-1'!$B$5:$J$44,3,FALSE) + SDBYLD1!BH152*(1-VLOOKUP(SDBYLD2!BH$4,'[1]INTERNAL PARAMETERS-1'!$B$5:$J$44,5,FALSE))*VLOOKUP(SDBYLD2!BH$4,'[1]INTERNAL PARAMETERS-1'!$B$5:$J$44,8,FALSE)*VLOOKUP(SDBYLD2!BH$4,'[1]INTERNAL PARAMETERS-1'!$B$5:$J$44,3,FALSE)</f>
        <v>5.033041291758724E-2</v>
      </c>
      <c r="BI152" s="44">
        <f>SDBYLD1!BI152*VLOOKUP(SDBYLD2!BI$4,'[1]INTERNAL PARAMETERS-1'!$B$5:$J$44,5,FALSE)*VLOOKUP(SDBYLD2!BI$4,'[1]INTERNAL PARAMETERS-1'!$B$5:$J$44,6,FALSE)*VLOOKUP(SDBYLD2!BI$4,'[1]INTERNAL PARAMETERS-1'!$B$5:$J$44,3,FALSE) + SDBYLD1!BI152*(1-VLOOKUP(SDBYLD2!BI$4,'[1]INTERNAL PARAMETERS-1'!$B$5:$J$44,5,FALSE))*VLOOKUP(SDBYLD2!BI$4,'[1]INTERNAL PARAMETERS-1'!$B$5:$J$44,8,FALSE)*VLOOKUP(SDBYLD2!BI$4,'[1]INTERNAL PARAMETERS-1'!$B$5:$J$44,3,FALSE)</f>
        <v>0</v>
      </c>
      <c r="BJ152" s="44">
        <f>SDBYLD1!BJ152*VLOOKUP(SDBYLD2!BJ$4,'[1]INTERNAL PARAMETERS-1'!$B$5:$J$44,5,FALSE)*VLOOKUP(SDBYLD2!BJ$4,'[1]INTERNAL PARAMETERS-1'!$B$5:$J$44,6,FALSE)*VLOOKUP(SDBYLD2!BJ$4,'[1]INTERNAL PARAMETERS-1'!$B$5:$J$44,3,FALSE) + SDBYLD1!BJ152*(1-VLOOKUP(SDBYLD2!BJ$4,'[1]INTERNAL PARAMETERS-1'!$B$5:$J$44,5,FALSE))*VLOOKUP(SDBYLD2!BJ$4,'[1]INTERNAL PARAMETERS-1'!$B$5:$J$44,8,FALSE)*VLOOKUP(SDBYLD2!BJ$4,'[1]INTERNAL PARAMETERS-1'!$B$5:$J$44,3,FALSE)</f>
        <v>5.6615119332201918</v>
      </c>
      <c r="BK152" s="44">
        <f>SDBYLD1!BK152*VLOOKUP(SDBYLD2!BK$4,'[1]INTERNAL PARAMETERS-1'!$B$5:$J$44,5,FALSE)*VLOOKUP(SDBYLD2!BK$4,'[1]INTERNAL PARAMETERS-1'!$B$5:$J$44,6,FALSE)*VLOOKUP(SDBYLD2!BK$4,'[1]INTERNAL PARAMETERS-1'!$B$5:$J$44,3,FALSE) + SDBYLD1!BK152*(1-VLOOKUP(SDBYLD2!BK$4,'[1]INTERNAL PARAMETERS-1'!$B$5:$J$44,5,FALSE))*VLOOKUP(SDBYLD2!BK$4,'[1]INTERNAL PARAMETERS-1'!$B$5:$J$44,8,FALSE)*VLOOKUP(SDBYLD2!BK$4,'[1]INTERNAL PARAMETERS-1'!$B$5:$J$44,3,FALSE)</f>
        <v>5.7381802687670289</v>
      </c>
      <c r="BL152" s="44">
        <f>SDBYLD1!BL152*VLOOKUP(SDBYLD2!BL$4,'[1]INTERNAL PARAMETERS-1'!$B$5:$J$44,5,FALSE)*VLOOKUP(SDBYLD2!BL$4,'[1]INTERNAL PARAMETERS-1'!$B$5:$J$44,6,FALSE)*VLOOKUP(SDBYLD2!BL$4,'[1]INTERNAL PARAMETERS-1'!$B$5:$J$44,3,FALSE) + SDBYLD1!BL152*(1-VLOOKUP(SDBYLD2!BL$4,'[1]INTERNAL PARAMETERS-1'!$B$5:$J$44,5,FALSE))*VLOOKUP(SDBYLD2!BL$4,'[1]INTERNAL PARAMETERS-1'!$B$5:$J$44,8,FALSE)*VLOOKUP(SDBYLD2!BL$4,'[1]INTERNAL PARAMETERS-1'!$B$5:$J$44,3,FALSE)</f>
        <v>7.8786678211004304</v>
      </c>
      <c r="BM152" s="44">
        <f>SDBYLD1!BM152*VLOOKUP(SDBYLD2!BM$4,'[1]INTERNAL PARAMETERS-1'!$B$5:$J$44,5,FALSE)*VLOOKUP(SDBYLD2!BM$4,'[1]INTERNAL PARAMETERS-1'!$B$5:$J$44,6,FALSE)*VLOOKUP(SDBYLD2!BM$4,'[1]INTERNAL PARAMETERS-1'!$B$5:$J$44,3,FALSE) + SDBYLD1!BM152*(1-VLOOKUP(SDBYLD2!BM$4,'[1]INTERNAL PARAMETERS-1'!$B$5:$J$44,5,FALSE))*VLOOKUP(SDBYLD2!BM$4,'[1]INTERNAL PARAMETERS-1'!$B$5:$J$44,8,FALSE)*VLOOKUP(SDBYLD2!BM$4,'[1]INTERNAL PARAMETERS-1'!$B$5:$J$44,3,FALSE)</f>
        <v>0.75851426548393663</v>
      </c>
      <c r="BN152" s="44">
        <f>SDBYLD1!BN152*VLOOKUP(SDBYLD2!BN$4,'[1]INTERNAL PARAMETERS-1'!$B$5:$J$44,5,FALSE)*VLOOKUP(SDBYLD2!BN$4,'[1]INTERNAL PARAMETERS-1'!$B$5:$J$44,6,FALSE)*VLOOKUP(SDBYLD2!BN$4,'[1]INTERNAL PARAMETERS-1'!$B$5:$J$44,3,FALSE) + SDBYLD1!BN152*(1-VLOOKUP(SDBYLD2!BN$4,'[1]INTERNAL PARAMETERS-1'!$B$5:$J$44,5,FALSE))*VLOOKUP(SDBYLD2!BN$4,'[1]INTERNAL PARAMETERS-1'!$B$5:$J$44,8,FALSE)*VLOOKUP(SDBYLD2!BN$4,'[1]INTERNAL PARAMETERS-1'!$B$5:$J$44,3,FALSE)</f>
        <v>3.8016780466930347</v>
      </c>
      <c r="BO152" s="44">
        <f>SDBYLD1!BO152*VLOOKUP(SDBYLD2!BO$4,'[1]INTERNAL PARAMETERS-1'!$B$5:$J$44,5,FALSE)*VLOOKUP(SDBYLD2!BO$4,'[1]INTERNAL PARAMETERS-1'!$B$5:$J$44,6,FALSE)*VLOOKUP(SDBYLD2!BO$4,'[1]INTERNAL PARAMETERS-1'!$B$5:$J$44,3,FALSE) + SDBYLD1!BO152*(1-VLOOKUP(SDBYLD2!BO$4,'[1]INTERNAL PARAMETERS-1'!$B$5:$J$44,5,FALSE))*VLOOKUP(SDBYLD2!BO$4,'[1]INTERNAL PARAMETERS-1'!$B$5:$J$44,8,FALSE)*VLOOKUP(SDBYLD2!BO$4,'[1]INTERNAL PARAMETERS-1'!$B$5:$J$44,3,FALSE)</f>
        <v>4.5604386785861006</v>
      </c>
      <c r="BP152" s="44">
        <f>SDBYLD1!BP152*VLOOKUP(SDBYLD2!BP$4,'[1]INTERNAL PARAMETERS-1'!$B$5:$J$44,5,FALSE)*VLOOKUP(SDBYLD2!BP$4,'[1]INTERNAL PARAMETERS-1'!$B$5:$J$44,6,FALSE)*VLOOKUP(SDBYLD2!BP$4,'[1]INTERNAL PARAMETERS-1'!$B$5:$J$44,3,FALSE) + SDBYLD1!BP152*(1-VLOOKUP(SDBYLD2!BP$4,'[1]INTERNAL PARAMETERS-1'!$B$5:$J$44,5,FALSE))*VLOOKUP(SDBYLD2!BP$4,'[1]INTERNAL PARAMETERS-1'!$B$5:$J$44,8,FALSE)*VLOOKUP(SDBYLD2!BP$4,'[1]INTERNAL PARAMETERS-1'!$B$5:$J$44,3,FALSE)</f>
        <v>0.43872965389220098</v>
      </c>
      <c r="BQ152" s="44">
        <f>SDBYLD1!BQ152*VLOOKUP(SDBYLD2!BQ$4,'[1]INTERNAL PARAMETERS-1'!$B$5:$J$44,5,FALSE)*VLOOKUP(SDBYLD2!BQ$4,'[1]INTERNAL PARAMETERS-1'!$B$5:$J$44,6,FALSE)*VLOOKUP(SDBYLD2!BQ$4,'[1]INTERNAL PARAMETERS-1'!$B$5:$J$44,3,FALSE) + SDBYLD1!BQ152*(1-VLOOKUP(SDBYLD2!BQ$4,'[1]INTERNAL PARAMETERS-1'!$B$5:$J$44,5,FALSE))*VLOOKUP(SDBYLD2!BQ$4,'[1]INTERNAL PARAMETERS-1'!$B$5:$J$44,8,FALSE)*VLOOKUP(SDBYLD2!BQ$4,'[1]INTERNAL PARAMETERS-1'!$B$5:$J$44,3,FALSE)</f>
        <v>15.459889689262811</v>
      </c>
      <c r="BR152" s="44">
        <f>SDBYLD1!BR152*VLOOKUP(SDBYLD2!BR$4,'[1]INTERNAL PARAMETERS-1'!$B$5:$J$44,5,FALSE)*VLOOKUP(SDBYLD2!BR$4,'[1]INTERNAL PARAMETERS-1'!$B$5:$J$44,6,FALSE)*VLOOKUP(SDBYLD2!BR$4,'[1]INTERNAL PARAMETERS-1'!$B$5:$J$44,3,FALSE) + SDBYLD1!BR152*(1-VLOOKUP(SDBYLD2!BR$4,'[1]INTERNAL PARAMETERS-1'!$B$5:$J$44,5,FALSE))*VLOOKUP(SDBYLD2!BR$4,'[1]INTERNAL PARAMETERS-1'!$B$5:$J$44,8,FALSE)*VLOOKUP(SDBYLD2!BR$4,'[1]INTERNAL PARAMETERS-1'!$B$5:$J$44,3,FALSE)</f>
        <v>0.74561056463880515</v>
      </c>
      <c r="BS152" s="44">
        <f>SDBYLD1!BS152*VLOOKUP(SDBYLD2!BS$4,'[1]INTERNAL PARAMETERS-1'!$B$5:$J$44,5,FALSE)*VLOOKUP(SDBYLD2!BS$4,'[1]INTERNAL PARAMETERS-1'!$B$5:$J$44,6,FALSE)*VLOOKUP(SDBYLD2!BS$4,'[1]INTERNAL PARAMETERS-1'!$B$5:$J$44,3,FALSE) + SDBYLD1!BS152*(1-VLOOKUP(SDBYLD2!BS$4,'[1]INTERNAL PARAMETERS-1'!$B$5:$J$44,5,FALSE))*VLOOKUP(SDBYLD2!BS$4,'[1]INTERNAL PARAMETERS-1'!$B$5:$J$44,8,FALSE)*VLOOKUP(SDBYLD2!BS$4,'[1]INTERNAL PARAMETERS-1'!$B$5:$J$44,3,FALSE)</f>
        <v>3.9875425547248558E-2</v>
      </c>
      <c r="BT152" s="44">
        <f>SDBYLD1!BT152*VLOOKUP(SDBYLD2!BT$4,'[1]INTERNAL PARAMETERS-1'!$B$5:$J$44,5,FALSE)*VLOOKUP(SDBYLD2!BT$4,'[1]INTERNAL PARAMETERS-1'!$B$5:$J$44,6,FALSE)*VLOOKUP(SDBYLD2!BT$4,'[1]INTERNAL PARAMETERS-1'!$B$5:$J$44,3,FALSE) + SDBYLD1!BT152*(1-VLOOKUP(SDBYLD2!BT$4,'[1]INTERNAL PARAMETERS-1'!$B$5:$J$44,5,FALSE))*VLOOKUP(SDBYLD2!BT$4,'[1]INTERNAL PARAMETERS-1'!$B$5:$J$44,8,FALSE)*VLOOKUP(SDBYLD2!BT$4,'[1]INTERNAL PARAMETERS-1'!$B$5:$J$44,3,FALSE)</f>
        <v>0</v>
      </c>
      <c r="BU152" s="44">
        <f>SDBYLD1!BU152*VLOOKUP(SDBYLD2!BU$4,'[1]INTERNAL PARAMETERS-1'!$B$5:$J$44,5,FALSE)*VLOOKUP(SDBYLD2!BU$4,'[1]INTERNAL PARAMETERS-1'!$B$5:$J$44,6,FALSE)*VLOOKUP(SDBYLD2!BU$4,'[1]INTERNAL PARAMETERS-1'!$B$5:$J$44,3,FALSE) + SDBYLD1!BU152*(1-VLOOKUP(SDBYLD2!BU$4,'[1]INTERNAL PARAMETERS-1'!$B$5:$J$44,5,FALSE))*VLOOKUP(SDBYLD2!BU$4,'[1]INTERNAL PARAMETERS-1'!$B$5:$J$44,8,FALSE)*VLOOKUP(SDBYLD2!BU$4,'[1]INTERNAL PARAMETERS-1'!$B$5:$J$44,3,FALSE)</f>
        <v>0</v>
      </c>
      <c r="BV152" s="44">
        <f>SDBYLD1!BV152*VLOOKUP(SDBYLD2!BV$4,'[1]INTERNAL PARAMETERS-1'!$B$5:$J$44,5,FALSE)*VLOOKUP(SDBYLD2!BV$4,'[1]INTERNAL PARAMETERS-1'!$B$5:$J$44,6,FALSE)*VLOOKUP(SDBYLD2!BV$4,'[1]INTERNAL PARAMETERS-1'!$B$5:$J$44,3,FALSE) + SDBYLD1!BV152*(1-VLOOKUP(SDBYLD2!BV$4,'[1]INTERNAL PARAMETERS-1'!$B$5:$J$44,5,FALSE))*VLOOKUP(SDBYLD2!BV$4,'[1]INTERNAL PARAMETERS-1'!$B$5:$J$44,8,FALSE)*VLOOKUP(SDBYLD2!BV$4,'[1]INTERNAL PARAMETERS-1'!$B$5:$J$44,3,FALSE)</f>
        <v>0</v>
      </c>
      <c r="BW152" s="44">
        <f>SDBYLD1!BW152*VLOOKUP(SDBYLD2!BW$4,'[1]INTERNAL PARAMETERS-1'!$B$5:$J$44,5,FALSE)*VLOOKUP(SDBYLD2!BW$4,'[1]INTERNAL PARAMETERS-1'!$B$5:$J$44,6,FALSE)*VLOOKUP(SDBYLD2!BW$4,'[1]INTERNAL PARAMETERS-1'!$B$5:$J$44,3,FALSE) + SDBYLD1!BW152*(1-VLOOKUP(SDBYLD2!BW$4,'[1]INTERNAL PARAMETERS-1'!$B$5:$J$44,5,FALSE))*VLOOKUP(SDBYLD2!BW$4,'[1]INTERNAL PARAMETERS-1'!$B$5:$J$44,8,FALSE)*VLOOKUP(SDBYLD2!BW$4,'[1]INTERNAL PARAMETERS-1'!$B$5:$J$44,3,FALSE)</f>
        <v>0</v>
      </c>
      <c r="BX152" s="44">
        <f>SDBYLD1!BX152*VLOOKUP(SDBYLD2!BX$4,'[1]INTERNAL PARAMETERS-1'!$B$5:$J$44,5,FALSE)*VLOOKUP(SDBYLD2!BX$4,'[1]INTERNAL PARAMETERS-1'!$B$5:$J$44,6,FALSE)*VLOOKUP(SDBYLD2!BX$4,'[1]INTERNAL PARAMETERS-1'!$B$5:$J$44,3,FALSE) + SDBYLD1!BX152*(1-VLOOKUP(SDBYLD2!BX$4,'[1]INTERNAL PARAMETERS-1'!$B$5:$J$44,5,FALSE))*VLOOKUP(SDBYLD2!BX$4,'[1]INTERNAL PARAMETERS-1'!$B$5:$J$44,8,FALSE)*VLOOKUP(SDBYLD2!BX$4,'[1]INTERNAL PARAMETERS-1'!$B$5:$J$44,3,FALSE)</f>
        <v>0</v>
      </c>
      <c r="BY152" s="44">
        <f>SDBYLD1!BY152*VLOOKUP(SDBYLD2!BY$4,'[1]INTERNAL PARAMETERS-1'!$B$5:$J$44,5,FALSE)*VLOOKUP(SDBYLD2!BY$4,'[1]INTERNAL PARAMETERS-1'!$B$5:$J$44,6,FALSE)*VLOOKUP(SDBYLD2!BY$4,'[1]INTERNAL PARAMETERS-1'!$B$5:$J$44,3,FALSE) + SDBYLD1!BY152*(1-VLOOKUP(SDBYLD2!BY$4,'[1]INTERNAL PARAMETERS-1'!$B$5:$J$44,5,FALSE))*VLOOKUP(SDBYLD2!BY$4,'[1]INTERNAL PARAMETERS-1'!$B$5:$J$44,8,FALSE)*VLOOKUP(SDBYLD2!BY$4,'[1]INTERNAL PARAMETERS-1'!$B$5:$J$44,3,FALSE)</f>
        <v>0</v>
      </c>
      <c r="BZ152" s="44">
        <f>SDBYLD1!BZ152*VLOOKUP(SDBYLD2!BZ$4,'[1]INTERNAL PARAMETERS-1'!$B$5:$J$44,5,FALSE)*VLOOKUP(SDBYLD2!BZ$4,'[1]INTERNAL PARAMETERS-1'!$B$5:$J$44,6,FALSE)*VLOOKUP(SDBYLD2!BZ$4,'[1]INTERNAL PARAMETERS-1'!$B$5:$J$44,3,FALSE) + SDBYLD1!BZ152*(1-VLOOKUP(SDBYLD2!BZ$4,'[1]INTERNAL PARAMETERS-1'!$B$5:$J$44,5,FALSE))*VLOOKUP(SDBYLD2!BZ$4,'[1]INTERNAL PARAMETERS-1'!$B$5:$J$44,8,FALSE)*VLOOKUP(SDBYLD2!BZ$4,'[1]INTERNAL PARAMETERS-1'!$B$5:$J$44,3,FALSE)</f>
        <v>6.1306568028723064E-2</v>
      </c>
      <c r="CA152" s="44">
        <f>SDBYLD1!CA152*VLOOKUP(SDBYLD2!CA$4,'[1]INTERNAL PARAMETERS-1'!$B$5:$J$44,5,FALSE)*VLOOKUP(SDBYLD2!CA$4,'[1]INTERNAL PARAMETERS-1'!$B$5:$J$44,6,FALSE)*VLOOKUP(SDBYLD2!CA$4,'[1]INTERNAL PARAMETERS-1'!$B$5:$J$44,3,FALSE) + SDBYLD1!CA152*(1-VLOOKUP(SDBYLD2!CA$4,'[1]INTERNAL PARAMETERS-1'!$B$5:$J$44,5,FALSE))*VLOOKUP(SDBYLD2!CA$4,'[1]INTERNAL PARAMETERS-1'!$B$5:$J$44,8,FALSE)*VLOOKUP(SDBYLD2!CA$4,'[1]INTERNAL PARAMETERS-1'!$B$5:$J$44,3,FALSE)</f>
        <v>0</v>
      </c>
      <c r="CB152" s="44">
        <f>SDBYLD1!CB152*VLOOKUP(SDBYLD2!CB$4,'[1]INTERNAL PARAMETERS-1'!$B$5:$J$44,5,FALSE)*VLOOKUP(SDBYLD2!CB$4,'[1]INTERNAL PARAMETERS-1'!$B$5:$J$44,6,FALSE)*VLOOKUP(SDBYLD2!CB$4,'[1]INTERNAL PARAMETERS-1'!$B$5:$J$44,3,FALSE) + SDBYLD1!CB152*(1-VLOOKUP(SDBYLD2!CB$4,'[1]INTERNAL PARAMETERS-1'!$B$5:$J$44,5,FALSE))*VLOOKUP(SDBYLD2!CB$4,'[1]INTERNAL PARAMETERS-1'!$B$5:$J$44,8,FALSE)*VLOOKUP(SDBYLD2!CB$4,'[1]INTERNAL PARAMETERS-1'!$B$5:$J$44,3,FALSE)</f>
        <v>0</v>
      </c>
      <c r="CC152" s="44">
        <f>SDBYLD1!CC152*VLOOKUP(SDBYLD2!CC$4,'[1]INTERNAL PARAMETERS-1'!$B$5:$J$44,5,FALSE)*VLOOKUP(SDBYLD2!CC$4,'[1]INTERNAL PARAMETERS-1'!$B$5:$J$44,6,FALSE)*VLOOKUP(SDBYLD2!CC$4,'[1]INTERNAL PARAMETERS-1'!$B$5:$J$44,3,FALSE) + SDBYLD1!CC152*(1-VLOOKUP(SDBYLD2!CC$4,'[1]INTERNAL PARAMETERS-1'!$B$5:$J$44,5,FALSE))*VLOOKUP(SDBYLD2!CC$4,'[1]INTERNAL PARAMETERS-1'!$B$5:$J$44,8,FALSE)*VLOOKUP(SDBYLD2!CC$4,'[1]INTERNAL PARAMETERS-1'!$B$5:$J$44,3,FALSE)</f>
        <v>6.0140879960579423E-2</v>
      </c>
      <c r="CD152" s="44">
        <f>SDBYLD1!CD152*VLOOKUP(SDBYLD2!CD$4,'[1]INTERNAL PARAMETERS-1'!$B$5:$J$44,5,FALSE)*VLOOKUP(SDBYLD2!CD$4,'[1]INTERNAL PARAMETERS-1'!$B$5:$J$44,6,FALSE)*VLOOKUP(SDBYLD2!CD$4,'[1]INTERNAL PARAMETERS-1'!$B$5:$J$44,3,FALSE) + SDBYLD1!CD152*(1-VLOOKUP(SDBYLD2!CD$4,'[1]INTERNAL PARAMETERS-1'!$B$5:$J$44,5,FALSE))*VLOOKUP(SDBYLD2!CD$4,'[1]INTERNAL PARAMETERS-1'!$B$5:$J$44,8,FALSE)*VLOOKUP(SDBYLD2!CD$4,'[1]INTERNAL PARAMETERS-1'!$B$5:$J$44,3,FALSE)</f>
        <v>0.34312579908554841</v>
      </c>
      <c r="CE152" s="44">
        <f>SDBYLD1!CE152*VLOOKUP(SDBYLD2!CE$4,'[1]INTERNAL PARAMETERS-1'!$B$5:$J$44,5,FALSE)*VLOOKUP(SDBYLD2!CE$4,'[1]INTERNAL PARAMETERS-1'!$B$5:$J$44,6,FALSE)*VLOOKUP(SDBYLD2!CE$4,'[1]INTERNAL PARAMETERS-1'!$B$5:$J$44,3,FALSE) + SDBYLD1!CE152*(1-VLOOKUP(SDBYLD2!CE$4,'[1]INTERNAL PARAMETERS-1'!$B$5:$J$44,5,FALSE))*VLOOKUP(SDBYLD2!CE$4,'[1]INTERNAL PARAMETERS-1'!$B$5:$J$44,8,FALSE)*VLOOKUP(SDBYLD2!CE$4,'[1]INTERNAL PARAMETERS-1'!$B$5:$J$44,3,FALSE)</f>
        <v>0.29595884411585299</v>
      </c>
      <c r="CF152" s="44">
        <f>SDBYLD1!CF152*VLOOKUP(SDBYLD2!CF$4,'[1]INTERNAL PARAMETERS-1'!$B$5:$J$44,5,FALSE)*VLOOKUP(SDBYLD2!CF$4,'[1]INTERNAL PARAMETERS-1'!$B$5:$J$44,6,FALSE)*VLOOKUP(SDBYLD2!CF$4,'[1]INTERNAL PARAMETERS-1'!$B$5:$J$44,3,FALSE) + SDBYLD1!CF152*(1-VLOOKUP(SDBYLD2!CF$4,'[1]INTERNAL PARAMETERS-1'!$B$5:$J$44,5,FALSE))*VLOOKUP(SDBYLD2!CF$4,'[1]INTERNAL PARAMETERS-1'!$B$5:$J$44,8,FALSE)*VLOOKUP(SDBYLD2!CF$4,'[1]INTERNAL PARAMETERS-1'!$B$5:$J$44,3,FALSE)</f>
        <v>0.38292255388874152</v>
      </c>
      <c r="CG152" s="44">
        <f>SDBYLD1!CG152*VLOOKUP(SDBYLD2!CG$4,'[1]INTERNAL PARAMETERS-1'!$B$5:$J$44,5,FALSE)*VLOOKUP(SDBYLD2!CG$4,'[1]INTERNAL PARAMETERS-1'!$B$5:$J$44,6,FALSE)*VLOOKUP(SDBYLD2!CG$4,'[1]INTERNAL PARAMETERS-1'!$B$5:$J$44,3,FALSE) + SDBYLD1!CG152*(1-VLOOKUP(SDBYLD2!CG$4,'[1]INTERNAL PARAMETERS-1'!$B$5:$J$44,5,FALSE))*VLOOKUP(SDBYLD2!CG$4,'[1]INTERNAL PARAMETERS-1'!$B$5:$J$44,8,FALSE)*VLOOKUP(SDBYLD2!CG$4,'[1]INTERNAL PARAMETERS-1'!$B$5:$J$44,3,FALSE)</f>
        <v>4.0617737407112461E-3</v>
      </c>
      <c r="CH152" s="43">
        <f>SDBYLD1!CH152*VLOOKUP(SDBYLD2!CH$4,'[1]INTERNAL PARAMETERS-1'!$B$5:$J$44,5,FALSE)*VLOOKUP(SDBYLD2!CH$4,'[1]INTERNAL PARAMETERS-1'!$B$5:$J$44,6,FALSE)*VLOOKUP(SDBYLD2!CH$4,'[1]INTERNAL PARAMETERS-1'!$B$5:$J$44,3,FALSE) + SDBYLD1!CH152*(1-VLOOKUP(SDBYLD2!CH$4,'[1]INTERNAL PARAMETERS-1'!$B$5:$J$44,5,FALSE))*VLOOKUP(SDBYLD2!CH$4,'[1]INTERNAL PARAMETERS-1'!$B$5:$J$44,8,FALSE)*VLOOKUP(SDBYLD2!CH$4,'[1]INTERNAL PARAMETERS-1'!$B$5:$J$44,3,FALSE)</f>
        <v>0</v>
      </c>
      <c r="CJ152" s="45">
        <f t="shared" si="4"/>
        <v>10680.322410778384</v>
      </c>
      <c r="CK152" s="43">
        <f t="shared" si="5"/>
        <v>205.04677100101546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SDBeam!X153</f>
        <v>33104.662446506845</v>
      </c>
      <c r="F153" s="59">
        <f>'[1]INTERNAL PARAMETERS-1'!M9</f>
        <v>63.875</v>
      </c>
      <c r="G153" s="45">
        <f>SDBYLD1!G153*VLOOKUP(SDBYLD2!G$4,'[1]INTERNAL PARAMETERS-1'!$B$5:$J$44,5,FALSE)*VLOOKUP(SDBYLD2!G$4,'[1]INTERNAL PARAMETERS-1'!$B$5:$J$44,7,FALSE)*SDBYLD2!$F153 + SDBYLD1!G153*(1-VLOOKUP(SDBYLD2!G$4,'[1]INTERNAL PARAMETERS-1'!$B$5:$J$44,5,FALSE))*VLOOKUP(SDBYLD2!G$4,'[1]INTERNAL PARAMETERS-1'!$B$5:$J$44,9,FALSE)*SDBYLD2!$F153</f>
        <v>7735.9006853054498</v>
      </c>
      <c r="H153" s="44">
        <f>SDBYLD1!H153*VLOOKUP(SDBYLD2!H$4,'[1]INTERNAL PARAMETERS-1'!$B$5:$J$44,5,FALSE)*VLOOKUP(SDBYLD2!H$4,'[1]INTERNAL PARAMETERS-1'!$B$5:$J$44,7,FALSE)*SDBYLD2!$F153 + SDBYLD1!H153*(1-VLOOKUP(SDBYLD2!H$4,'[1]INTERNAL PARAMETERS-1'!$B$5:$J$44,5,FALSE))*VLOOKUP(SDBYLD2!H$4,'[1]INTERNAL PARAMETERS-1'!$B$5:$J$44,9,FALSE)*SDBYLD2!$F153</f>
        <v>4755.412698211494</v>
      </c>
      <c r="I153" s="44">
        <f>SDBYLD1!I153*VLOOKUP(SDBYLD2!I$4,'[1]INTERNAL PARAMETERS-1'!$B$5:$J$44,5,FALSE)*VLOOKUP(SDBYLD2!I$4,'[1]INTERNAL PARAMETERS-1'!$B$5:$J$44,7,FALSE)*SDBYLD2!$F153 + SDBYLD1!I153*(1-VLOOKUP(SDBYLD2!I$4,'[1]INTERNAL PARAMETERS-1'!$B$5:$J$44,5,FALSE))*VLOOKUP(SDBYLD2!I$4,'[1]INTERNAL PARAMETERS-1'!$B$5:$J$44,9,FALSE)*SDBYLD2!$F153</f>
        <v>5648.1246506324305</v>
      </c>
      <c r="J153" s="44">
        <f>SDBYLD1!J153*VLOOKUP(SDBYLD2!J$4,'[1]INTERNAL PARAMETERS-1'!$B$5:$J$44,5,FALSE)*VLOOKUP(SDBYLD2!J$4,'[1]INTERNAL PARAMETERS-1'!$B$5:$J$44,7,FALSE)*SDBYLD2!$F153 + SDBYLD1!J153*(1-VLOOKUP(SDBYLD2!J$4,'[1]INTERNAL PARAMETERS-1'!$B$5:$J$44,5,FALSE))*VLOOKUP(SDBYLD2!J$4,'[1]INTERNAL PARAMETERS-1'!$B$5:$J$44,9,FALSE)*SDBYLD2!$F153</f>
        <v>0</v>
      </c>
      <c r="K153" s="44">
        <f>SDBYLD1!K153*VLOOKUP(SDBYLD2!K$4,'[1]INTERNAL PARAMETERS-1'!$B$5:$J$44,5,FALSE)*VLOOKUP(SDBYLD2!K$4,'[1]INTERNAL PARAMETERS-1'!$B$5:$J$44,7,FALSE)*SDBYLD2!$F153 + SDBYLD1!K153*(1-VLOOKUP(SDBYLD2!K$4,'[1]INTERNAL PARAMETERS-1'!$B$5:$J$44,5,FALSE))*VLOOKUP(SDBYLD2!K$4,'[1]INTERNAL PARAMETERS-1'!$B$5:$J$44,9,FALSE)*SDBYLD2!$F153</f>
        <v>31.65813973761691</v>
      </c>
      <c r="L153" s="44">
        <f>SDBYLD1!L153*VLOOKUP(SDBYLD2!L$4,'[1]INTERNAL PARAMETERS-1'!$B$5:$J$44,5,FALSE)*VLOOKUP(SDBYLD2!L$4,'[1]INTERNAL PARAMETERS-1'!$B$5:$J$44,7,FALSE)*SDBYLD2!$F153 + SDBYLD1!L153*(1-VLOOKUP(SDBYLD2!L$4,'[1]INTERNAL PARAMETERS-1'!$B$5:$J$44,5,FALSE))*VLOOKUP(SDBYLD2!L$4,'[1]INTERNAL PARAMETERS-1'!$B$5:$J$44,9,FALSE)*SDBYLD2!$F153</f>
        <v>0</v>
      </c>
      <c r="M153" s="44">
        <f>SDBYLD1!M153*VLOOKUP(SDBYLD2!M$4,'[1]INTERNAL PARAMETERS-1'!$B$5:$J$44,5,FALSE)*VLOOKUP(SDBYLD2!M$4,'[1]INTERNAL PARAMETERS-1'!$B$5:$J$44,7,FALSE)*SDBYLD2!$F153 + SDBYLD1!M153*(1-VLOOKUP(SDBYLD2!M$4,'[1]INTERNAL PARAMETERS-1'!$B$5:$J$44,5,FALSE))*VLOOKUP(SDBYLD2!M$4,'[1]INTERNAL PARAMETERS-1'!$B$5:$J$44,9,FALSE)*SDBYLD2!$F153</f>
        <v>87.398922306354933</v>
      </c>
      <c r="N153" s="44">
        <f>SDBYLD1!N153*VLOOKUP(SDBYLD2!N$4,'[1]INTERNAL PARAMETERS-1'!$B$5:$J$44,5,FALSE)*VLOOKUP(SDBYLD2!N$4,'[1]INTERNAL PARAMETERS-1'!$B$5:$J$44,7,FALSE)*SDBYLD2!$F153 + SDBYLD1!N153*(1-VLOOKUP(SDBYLD2!N$4,'[1]INTERNAL PARAMETERS-1'!$B$5:$J$44,5,FALSE))*VLOOKUP(SDBYLD2!N$4,'[1]INTERNAL PARAMETERS-1'!$B$5:$J$44,9,FALSE)*SDBYLD2!$F153</f>
        <v>35.385369474684708</v>
      </c>
      <c r="O153" s="44">
        <f>SDBYLD1!O153*VLOOKUP(SDBYLD2!O$4,'[1]INTERNAL PARAMETERS-1'!$B$5:$J$44,5,FALSE)*VLOOKUP(SDBYLD2!O$4,'[1]INTERNAL PARAMETERS-1'!$B$5:$J$44,7,FALSE)*SDBYLD2!$F153 + SDBYLD1!O153*(1-VLOOKUP(SDBYLD2!O$4,'[1]INTERNAL PARAMETERS-1'!$B$5:$J$44,5,FALSE))*VLOOKUP(SDBYLD2!O$4,'[1]INTERNAL PARAMETERS-1'!$B$5:$J$44,9,FALSE)*SDBYLD2!$F153</f>
        <v>0</v>
      </c>
      <c r="P153" s="44">
        <f>SDBYLD1!P153*VLOOKUP(SDBYLD2!P$4,'[1]INTERNAL PARAMETERS-1'!$B$5:$J$44,5,FALSE)*VLOOKUP(SDBYLD2!P$4,'[1]INTERNAL PARAMETERS-1'!$B$5:$J$44,7,FALSE)*SDBYLD2!$F153 + SDBYLD1!P153*(1-VLOOKUP(SDBYLD2!P$4,'[1]INTERNAL PARAMETERS-1'!$B$5:$J$44,5,FALSE))*VLOOKUP(SDBYLD2!P$4,'[1]INTERNAL PARAMETERS-1'!$B$5:$J$44,9,FALSE)*SDBYLD2!$F153</f>
        <v>0</v>
      </c>
      <c r="Q153" s="44">
        <f>SDBYLD1!Q153*VLOOKUP(SDBYLD2!Q$4,'[1]INTERNAL PARAMETERS-1'!$B$5:$J$44,5,FALSE)*VLOOKUP(SDBYLD2!Q$4,'[1]INTERNAL PARAMETERS-1'!$B$5:$J$44,7,FALSE)*SDBYLD2!$F153 + SDBYLD1!Q153*(1-VLOOKUP(SDBYLD2!Q$4,'[1]INTERNAL PARAMETERS-1'!$B$5:$J$44,5,FALSE))*VLOOKUP(SDBYLD2!Q$4,'[1]INTERNAL PARAMETERS-1'!$B$5:$J$44,9,FALSE)*SDBYLD2!$F153</f>
        <v>0</v>
      </c>
      <c r="R153" s="44">
        <f>SDBYLD1!R153*VLOOKUP(SDBYLD2!R$4,'[1]INTERNAL PARAMETERS-1'!$B$5:$J$44,5,FALSE)*VLOOKUP(SDBYLD2!R$4,'[1]INTERNAL PARAMETERS-1'!$B$5:$J$44,7,FALSE)*SDBYLD2!$F153 + SDBYLD1!R153*(1-VLOOKUP(SDBYLD2!R$4,'[1]INTERNAL PARAMETERS-1'!$B$5:$J$44,5,FALSE))*VLOOKUP(SDBYLD2!R$4,'[1]INTERNAL PARAMETERS-1'!$B$5:$J$44,9,FALSE)*SDBYLD2!$F153</f>
        <v>26.267914041784213</v>
      </c>
      <c r="S153" s="44">
        <f>SDBYLD1!S153*VLOOKUP(SDBYLD2!S$4,'[1]INTERNAL PARAMETERS-1'!$B$5:$J$44,5,FALSE)*VLOOKUP(SDBYLD2!S$4,'[1]INTERNAL PARAMETERS-1'!$B$5:$J$44,7,FALSE)*SDBYLD2!$F153 + SDBYLD1!S153*(1-VLOOKUP(SDBYLD2!S$4,'[1]INTERNAL PARAMETERS-1'!$B$5:$J$44,5,FALSE))*VLOOKUP(SDBYLD2!S$4,'[1]INTERNAL PARAMETERS-1'!$B$5:$J$44,9,FALSE)*SDBYLD2!$F153</f>
        <v>759.99101396863898</v>
      </c>
      <c r="T153" s="44">
        <f>SDBYLD1!T153*VLOOKUP(SDBYLD2!T$4,'[1]INTERNAL PARAMETERS-1'!$B$5:$J$44,5,FALSE)*VLOOKUP(SDBYLD2!T$4,'[1]INTERNAL PARAMETERS-1'!$B$5:$J$44,7,FALSE)*SDBYLD2!$F153 + SDBYLD1!T153*(1-VLOOKUP(SDBYLD2!T$4,'[1]INTERNAL PARAMETERS-1'!$B$5:$J$44,5,FALSE))*VLOOKUP(SDBYLD2!T$4,'[1]INTERNAL PARAMETERS-1'!$B$5:$J$44,9,FALSE)*SDBYLD2!$F153</f>
        <v>137.20113139869321</v>
      </c>
      <c r="U153" s="44">
        <f>SDBYLD1!U153*VLOOKUP(SDBYLD2!U$4,'[1]INTERNAL PARAMETERS-1'!$B$5:$J$44,5,FALSE)*VLOOKUP(SDBYLD2!U$4,'[1]INTERNAL PARAMETERS-1'!$B$5:$J$44,7,FALSE)*SDBYLD2!$F153 + SDBYLD1!U153*(1-VLOOKUP(SDBYLD2!U$4,'[1]INTERNAL PARAMETERS-1'!$B$5:$J$44,5,FALSE))*VLOOKUP(SDBYLD2!U$4,'[1]INTERNAL PARAMETERS-1'!$B$5:$J$44,9,FALSE)*SDBYLD2!$F153</f>
        <v>100.71067155842886</v>
      </c>
      <c r="V153" s="44">
        <f>SDBYLD1!V153*VLOOKUP(SDBYLD2!V$4,'[1]INTERNAL PARAMETERS-1'!$B$5:$J$44,5,FALSE)*VLOOKUP(SDBYLD2!V$4,'[1]INTERNAL PARAMETERS-1'!$B$5:$J$44,7,FALSE)*SDBYLD2!$F153 + SDBYLD1!V153*(1-VLOOKUP(SDBYLD2!V$4,'[1]INTERNAL PARAMETERS-1'!$B$5:$J$44,5,FALSE))*VLOOKUP(SDBYLD2!V$4,'[1]INTERNAL PARAMETERS-1'!$B$5:$J$44,9,FALSE)*SDBYLD2!$F153</f>
        <v>685.64371827735943</v>
      </c>
      <c r="W153" s="44">
        <f>SDBYLD1!W153*VLOOKUP(SDBYLD2!W$4,'[1]INTERNAL PARAMETERS-1'!$B$5:$J$44,5,FALSE)*VLOOKUP(SDBYLD2!W$4,'[1]INTERNAL PARAMETERS-1'!$B$5:$J$44,7,FALSE)*SDBYLD2!$F153 + SDBYLD1!W153*(1-VLOOKUP(SDBYLD2!W$4,'[1]INTERNAL PARAMETERS-1'!$B$5:$J$44,5,FALSE))*VLOOKUP(SDBYLD2!W$4,'[1]INTERNAL PARAMETERS-1'!$B$5:$J$44,9,FALSE)*SDBYLD2!$F153</f>
        <v>0</v>
      </c>
      <c r="X153" s="44">
        <f>SDBYLD1!X153*VLOOKUP(SDBYLD2!X$4,'[1]INTERNAL PARAMETERS-1'!$B$5:$J$44,5,FALSE)*VLOOKUP(SDBYLD2!X$4,'[1]INTERNAL PARAMETERS-1'!$B$5:$J$44,7,FALSE)*SDBYLD2!$F153 + SDBYLD1!X153*(1-VLOOKUP(SDBYLD2!X$4,'[1]INTERNAL PARAMETERS-1'!$B$5:$J$44,5,FALSE))*VLOOKUP(SDBYLD2!X$4,'[1]INTERNAL PARAMETERS-1'!$B$5:$J$44,9,FALSE)*SDBYLD2!$F153</f>
        <v>0</v>
      </c>
      <c r="Y153" s="44">
        <f>SDBYLD1!Y153*VLOOKUP(SDBYLD2!Y$4,'[1]INTERNAL PARAMETERS-1'!$B$5:$J$44,5,FALSE)*VLOOKUP(SDBYLD2!Y$4,'[1]INTERNAL PARAMETERS-1'!$B$5:$J$44,7,FALSE)*SDBYLD2!$F153 + SDBYLD1!Y153*(1-VLOOKUP(SDBYLD2!Y$4,'[1]INTERNAL PARAMETERS-1'!$B$5:$J$44,5,FALSE))*VLOOKUP(SDBYLD2!Y$4,'[1]INTERNAL PARAMETERS-1'!$B$5:$J$44,9,FALSE)*SDBYLD2!$F153</f>
        <v>0</v>
      </c>
      <c r="Z153" s="44">
        <f>SDBYLD1!Z153*VLOOKUP(SDBYLD2!Z$4,'[1]INTERNAL PARAMETERS-1'!$B$5:$J$44,5,FALSE)*VLOOKUP(SDBYLD2!Z$4,'[1]INTERNAL PARAMETERS-1'!$B$5:$J$44,7,FALSE)*SDBYLD2!$F153 + SDBYLD1!Z153*(1-VLOOKUP(SDBYLD2!Z$4,'[1]INTERNAL PARAMETERS-1'!$B$5:$J$44,5,FALSE))*VLOOKUP(SDBYLD2!Z$4,'[1]INTERNAL PARAMETERS-1'!$B$5:$J$44,9,FALSE)*SDBYLD2!$F153</f>
        <v>0</v>
      </c>
      <c r="AA153" s="44">
        <f>SDBYLD1!AA153*VLOOKUP(SDBYLD2!AA$4,'[1]INTERNAL PARAMETERS-1'!$B$5:$J$44,5,FALSE)*VLOOKUP(SDBYLD2!AA$4,'[1]INTERNAL PARAMETERS-1'!$B$5:$J$44,7,FALSE)*SDBYLD2!$F153 + SDBYLD1!AA153*(1-VLOOKUP(SDBYLD2!AA$4,'[1]INTERNAL PARAMETERS-1'!$B$5:$J$44,5,FALSE))*VLOOKUP(SDBYLD2!AA$4,'[1]INTERNAL PARAMETERS-1'!$B$5:$J$44,9,FALSE)*SDBYLD2!$F153</f>
        <v>0</v>
      </c>
      <c r="AB153" s="44">
        <f>SDBYLD1!AB153*VLOOKUP(SDBYLD2!AB$4,'[1]INTERNAL PARAMETERS-1'!$B$5:$J$44,5,FALSE)*VLOOKUP(SDBYLD2!AB$4,'[1]INTERNAL PARAMETERS-1'!$B$5:$J$44,7,FALSE)*SDBYLD2!$F153 + SDBYLD1!AB153*(1-VLOOKUP(SDBYLD2!AB$4,'[1]INTERNAL PARAMETERS-1'!$B$5:$J$44,5,FALSE))*VLOOKUP(SDBYLD2!AB$4,'[1]INTERNAL PARAMETERS-1'!$B$5:$J$44,9,FALSE)*SDBYLD2!$F153</f>
        <v>0</v>
      </c>
      <c r="AC153" s="44">
        <f>SDBYLD1!AC153*VLOOKUP(SDBYLD2!AC$4,'[1]INTERNAL PARAMETERS-1'!$B$5:$J$44,5,FALSE)*VLOOKUP(SDBYLD2!AC$4,'[1]INTERNAL PARAMETERS-1'!$B$5:$J$44,7,FALSE)*SDBYLD2!$F153 + SDBYLD1!AC153*(1-VLOOKUP(SDBYLD2!AC$4,'[1]INTERNAL PARAMETERS-1'!$B$5:$J$44,5,FALSE))*VLOOKUP(SDBYLD2!AC$4,'[1]INTERNAL PARAMETERS-1'!$B$5:$J$44,9,FALSE)*SDBYLD2!$F153</f>
        <v>0</v>
      </c>
      <c r="AD153" s="44">
        <f>SDBYLD1!AD153*VLOOKUP(SDBYLD2!AD$4,'[1]INTERNAL PARAMETERS-1'!$B$5:$J$44,5,FALSE)*VLOOKUP(SDBYLD2!AD$4,'[1]INTERNAL PARAMETERS-1'!$B$5:$J$44,7,FALSE)*SDBYLD2!$F153 + SDBYLD1!AD153*(1-VLOOKUP(SDBYLD2!AD$4,'[1]INTERNAL PARAMETERS-1'!$B$5:$J$44,5,FALSE))*VLOOKUP(SDBYLD2!AD$4,'[1]INTERNAL PARAMETERS-1'!$B$5:$J$44,9,FALSE)*SDBYLD2!$F153</f>
        <v>0</v>
      </c>
      <c r="AE153" s="44">
        <f>SDBYLD1!AE153*VLOOKUP(SDBYLD2!AE$4,'[1]INTERNAL PARAMETERS-1'!$B$5:$J$44,5,FALSE)*VLOOKUP(SDBYLD2!AE$4,'[1]INTERNAL PARAMETERS-1'!$B$5:$J$44,7,FALSE)*SDBYLD2!$F153 + SDBYLD1!AE153*(1-VLOOKUP(SDBYLD2!AE$4,'[1]INTERNAL PARAMETERS-1'!$B$5:$J$44,5,FALSE))*VLOOKUP(SDBYLD2!AE$4,'[1]INTERNAL PARAMETERS-1'!$B$5:$J$44,9,FALSE)*SDBYLD2!$F153</f>
        <v>0</v>
      </c>
      <c r="AF153" s="44">
        <f>SDBYLD1!AF153*VLOOKUP(SDBYLD2!AF$4,'[1]INTERNAL PARAMETERS-1'!$B$5:$J$44,5,FALSE)*VLOOKUP(SDBYLD2!AF$4,'[1]INTERNAL PARAMETERS-1'!$B$5:$J$44,7,FALSE)*SDBYLD2!$F153 + SDBYLD1!AF153*(1-VLOOKUP(SDBYLD2!AF$4,'[1]INTERNAL PARAMETERS-1'!$B$5:$J$44,5,FALSE))*VLOOKUP(SDBYLD2!AF$4,'[1]INTERNAL PARAMETERS-1'!$B$5:$J$44,9,FALSE)*SDBYLD2!$F153</f>
        <v>4.5769657991565174</v>
      </c>
      <c r="AG153" s="44">
        <f>SDBYLD1!AG153*VLOOKUP(SDBYLD2!AG$4,'[1]INTERNAL PARAMETERS-1'!$B$5:$J$44,5,FALSE)*VLOOKUP(SDBYLD2!AG$4,'[1]INTERNAL PARAMETERS-1'!$B$5:$J$44,7,FALSE)*SDBYLD2!$F153 + SDBYLD1!AG153*(1-VLOOKUP(SDBYLD2!AG$4,'[1]INTERNAL PARAMETERS-1'!$B$5:$J$44,5,FALSE))*VLOOKUP(SDBYLD2!AG$4,'[1]INTERNAL PARAMETERS-1'!$B$5:$J$44,9,FALSE)*SDBYLD2!$F153</f>
        <v>0</v>
      </c>
      <c r="AH153" s="44">
        <f>SDBYLD1!AH153*VLOOKUP(SDBYLD2!AH$4,'[1]INTERNAL PARAMETERS-1'!$B$5:$J$44,5,FALSE)*VLOOKUP(SDBYLD2!AH$4,'[1]INTERNAL PARAMETERS-1'!$B$5:$J$44,7,FALSE)*SDBYLD2!$F153 + SDBYLD1!AH153*(1-VLOOKUP(SDBYLD2!AH$4,'[1]INTERNAL PARAMETERS-1'!$B$5:$J$44,5,FALSE))*VLOOKUP(SDBYLD2!AH$4,'[1]INTERNAL PARAMETERS-1'!$B$5:$J$44,9,FALSE)*SDBYLD2!$F153</f>
        <v>1.2909390715569664</v>
      </c>
      <c r="AI153" s="44">
        <f>SDBYLD1!AI153*VLOOKUP(SDBYLD2!AI$4,'[1]INTERNAL PARAMETERS-1'!$B$5:$J$44,5,FALSE)*VLOOKUP(SDBYLD2!AI$4,'[1]INTERNAL PARAMETERS-1'!$B$5:$J$44,7,FALSE)*SDBYLD2!$F153 + SDBYLD1!AI153*(1-VLOOKUP(SDBYLD2!AI$4,'[1]INTERNAL PARAMETERS-1'!$B$5:$J$44,5,FALSE))*VLOOKUP(SDBYLD2!AI$4,'[1]INTERNAL PARAMETERS-1'!$B$5:$J$44,9,FALSE)*SDBYLD2!$F153</f>
        <v>5.276885263014595</v>
      </c>
      <c r="AJ153" s="44">
        <f>SDBYLD1!AJ153*VLOOKUP(SDBYLD2!AJ$4,'[1]INTERNAL PARAMETERS-1'!$B$5:$J$44,5,FALSE)*VLOOKUP(SDBYLD2!AJ$4,'[1]INTERNAL PARAMETERS-1'!$B$5:$J$44,7,FALSE)*SDBYLD2!$F153 + SDBYLD1!AJ153*(1-VLOOKUP(SDBYLD2!AJ$4,'[1]INTERNAL PARAMETERS-1'!$B$5:$J$44,5,FALSE))*VLOOKUP(SDBYLD2!AJ$4,'[1]INTERNAL PARAMETERS-1'!$B$5:$J$44,9,FALSE)*SDBYLD2!$F153</f>
        <v>86.896375902184189</v>
      </c>
      <c r="AK153" s="44">
        <f>SDBYLD1!AK153*VLOOKUP(SDBYLD2!AK$4,'[1]INTERNAL PARAMETERS-1'!$B$5:$J$44,5,FALSE)*VLOOKUP(SDBYLD2!AK$4,'[1]INTERNAL PARAMETERS-1'!$B$5:$J$44,7,FALSE)*SDBYLD2!$F153 + SDBYLD1!AK153*(1-VLOOKUP(SDBYLD2!AK$4,'[1]INTERNAL PARAMETERS-1'!$B$5:$J$44,5,FALSE))*VLOOKUP(SDBYLD2!AK$4,'[1]INTERNAL PARAMETERS-1'!$B$5:$J$44,9,FALSE)*SDBYLD2!$F153</f>
        <v>10.327512572455731</v>
      </c>
      <c r="AL153" s="44">
        <f>SDBYLD1!AL153*VLOOKUP(SDBYLD2!AL$4,'[1]INTERNAL PARAMETERS-1'!$B$5:$J$44,5,FALSE)*VLOOKUP(SDBYLD2!AL$4,'[1]INTERNAL PARAMETERS-1'!$B$5:$J$44,7,FALSE)*SDBYLD2!$F153 + SDBYLD1!AL153*(1-VLOOKUP(SDBYLD2!AL$4,'[1]INTERNAL PARAMETERS-1'!$B$5:$J$44,5,FALSE))*VLOOKUP(SDBYLD2!AL$4,'[1]INTERNAL PARAMETERS-1'!$B$5:$J$44,9,FALSE)*SDBYLD2!$F153</f>
        <v>0</v>
      </c>
      <c r="AM153" s="44">
        <f>SDBYLD1!AM153*VLOOKUP(SDBYLD2!AM$4,'[1]INTERNAL PARAMETERS-1'!$B$5:$J$44,5,FALSE)*VLOOKUP(SDBYLD2!AM$4,'[1]INTERNAL PARAMETERS-1'!$B$5:$J$44,7,FALSE)*SDBYLD2!$F153 + SDBYLD1!AM153*(1-VLOOKUP(SDBYLD2!AM$4,'[1]INTERNAL PARAMETERS-1'!$B$5:$J$44,5,FALSE))*VLOOKUP(SDBYLD2!AM$4,'[1]INTERNAL PARAMETERS-1'!$B$5:$J$44,9,FALSE)*SDBYLD2!$F153</f>
        <v>0</v>
      </c>
      <c r="AN153" s="44">
        <f>SDBYLD1!AN153*VLOOKUP(SDBYLD2!AN$4,'[1]INTERNAL PARAMETERS-1'!$B$5:$J$44,5,FALSE)*VLOOKUP(SDBYLD2!AN$4,'[1]INTERNAL PARAMETERS-1'!$B$5:$J$44,7,FALSE)*SDBYLD2!$F153 + SDBYLD1!AN153*(1-VLOOKUP(SDBYLD2!AN$4,'[1]INTERNAL PARAMETERS-1'!$B$5:$J$44,5,FALSE))*VLOOKUP(SDBYLD2!AN$4,'[1]INTERNAL PARAMETERS-1'!$B$5:$J$44,9,FALSE)*SDBYLD2!$F153</f>
        <v>0</v>
      </c>
      <c r="AO153" s="44">
        <f>SDBYLD1!AO153*VLOOKUP(SDBYLD2!AO$4,'[1]INTERNAL PARAMETERS-1'!$B$5:$J$44,5,FALSE)*VLOOKUP(SDBYLD2!AO$4,'[1]INTERNAL PARAMETERS-1'!$B$5:$J$44,7,FALSE)*SDBYLD2!$F153 + SDBYLD1!AO153*(1-VLOOKUP(SDBYLD2!AO$4,'[1]INTERNAL PARAMETERS-1'!$B$5:$J$44,5,FALSE))*VLOOKUP(SDBYLD2!AO$4,'[1]INTERNAL PARAMETERS-1'!$B$5:$J$44,9,FALSE)*SDBYLD2!$F153</f>
        <v>0</v>
      </c>
      <c r="AP153" s="44">
        <f>SDBYLD1!AP153*VLOOKUP(SDBYLD2!AP$4,'[1]INTERNAL PARAMETERS-1'!$B$5:$J$44,5,FALSE)*VLOOKUP(SDBYLD2!AP$4,'[1]INTERNAL PARAMETERS-1'!$B$5:$J$44,7,FALSE)*SDBYLD2!$F153 + SDBYLD1!AP153*(1-VLOOKUP(SDBYLD2!AP$4,'[1]INTERNAL PARAMETERS-1'!$B$5:$J$44,5,FALSE))*VLOOKUP(SDBYLD2!AP$4,'[1]INTERNAL PARAMETERS-1'!$B$5:$J$44,9,FALSE)*SDBYLD2!$F153</f>
        <v>0</v>
      </c>
      <c r="AQ153" s="44">
        <f>SDBYLD1!AQ153*VLOOKUP(SDBYLD2!AQ$4,'[1]INTERNAL PARAMETERS-1'!$B$5:$J$44,5,FALSE)*VLOOKUP(SDBYLD2!AQ$4,'[1]INTERNAL PARAMETERS-1'!$B$5:$J$44,7,FALSE)*SDBYLD2!$F153 + SDBYLD1!AQ153*(1-VLOOKUP(SDBYLD2!AQ$4,'[1]INTERNAL PARAMETERS-1'!$B$5:$J$44,5,FALSE))*VLOOKUP(SDBYLD2!AQ$4,'[1]INTERNAL PARAMETERS-1'!$B$5:$J$44,9,FALSE)*SDBYLD2!$F153</f>
        <v>0</v>
      </c>
      <c r="AR153" s="44">
        <f>SDBYLD1!AR153*VLOOKUP(SDBYLD2!AR$4,'[1]INTERNAL PARAMETERS-1'!$B$5:$J$44,5,FALSE)*VLOOKUP(SDBYLD2!AR$4,'[1]INTERNAL PARAMETERS-1'!$B$5:$J$44,7,FALSE)*SDBYLD2!$F153 + SDBYLD1!AR153*(1-VLOOKUP(SDBYLD2!AR$4,'[1]INTERNAL PARAMETERS-1'!$B$5:$J$44,5,FALSE))*VLOOKUP(SDBYLD2!AR$4,'[1]INTERNAL PARAMETERS-1'!$B$5:$J$44,9,FALSE)*SDBYLD2!$F153</f>
        <v>0</v>
      </c>
      <c r="AS153" s="44">
        <f>SDBYLD1!AS153*VLOOKUP(SDBYLD2!AS$4,'[1]INTERNAL PARAMETERS-1'!$B$5:$J$44,5,FALSE)*VLOOKUP(SDBYLD2!AS$4,'[1]INTERNAL PARAMETERS-1'!$B$5:$J$44,7,FALSE)*SDBYLD2!$F153 + SDBYLD1!AS153*(1-VLOOKUP(SDBYLD2!AS$4,'[1]INTERNAL PARAMETERS-1'!$B$5:$J$44,5,FALSE))*VLOOKUP(SDBYLD2!AS$4,'[1]INTERNAL PARAMETERS-1'!$B$5:$J$44,9,FALSE)*SDBYLD2!$F153</f>
        <v>0</v>
      </c>
      <c r="AT153" s="43">
        <f>SDBYLD1!AT153*VLOOKUP(SDBYLD2!AT$4,'[1]INTERNAL PARAMETERS-1'!$B$5:$J$44,5,FALSE)*VLOOKUP(SDBYLD2!AT$4,'[1]INTERNAL PARAMETERS-1'!$B$5:$J$44,7,FALSE)*SDBYLD2!$F153 + SDBYLD1!AT153*(1-VLOOKUP(SDBYLD2!AT$4,'[1]INTERNAL PARAMETERS-1'!$B$5:$J$44,5,FALSE))*VLOOKUP(SDBYLD2!AT$4,'[1]INTERNAL PARAMETERS-1'!$B$5:$J$44,9,FALSE)*SDBYLD2!$F153</f>
        <v>0</v>
      </c>
      <c r="AU153" s="45">
        <f>SDBYLD1!AU153*VLOOKUP(SDBYLD2!AU$4,'[1]INTERNAL PARAMETERS-1'!$B$5:$J$44,5,FALSE)*VLOOKUP(SDBYLD2!AU$4,'[1]INTERNAL PARAMETERS-1'!$B$5:$J$44,6,FALSE)*VLOOKUP(SDBYLD2!AU$4,'[1]INTERNAL PARAMETERS-1'!$B$5:$J$44,3,FALSE) + SDBYLD1!AU153*(1-VLOOKUP(SDBYLD2!AU$4,'[1]INTERNAL PARAMETERS-1'!$B$5:$J$44,5,FALSE))*VLOOKUP(SDBYLD2!AU$4,'[1]INTERNAL PARAMETERS-1'!$B$5:$J$44,8,FALSE)*VLOOKUP(SDBYLD2!AU$4,'[1]INTERNAL PARAMETERS-1'!$B$5:$J$44,3,FALSE)</f>
        <v>0</v>
      </c>
      <c r="AV153" s="44">
        <f>SDBYLD1!AV153*VLOOKUP(SDBYLD2!AV$4,'[1]INTERNAL PARAMETERS-1'!$B$5:$J$44,5,FALSE)*VLOOKUP(SDBYLD2!AV$4,'[1]INTERNAL PARAMETERS-1'!$B$5:$J$44,6,FALSE)*VLOOKUP(SDBYLD2!AV$4,'[1]INTERNAL PARAMETERS-1'!$B$5:$J$44,3,FALSE) + SDBYLD1!AV153*(1-VLOOKUP(SDBYLD2!AV$4,'[1]INTERNAL PARAMETERS-1'!$B$5:$J$44,5,FALSE))*VLOOKUP(SDBYLD2!AV$4,'[1]INTERNAL PARAMETERS-1'!$B$5:$J$44,8,FALSE)*VLOOKUP(SDBYLD2!AV$4,'[1]INTERNAL PARAMETERS-1'!$B$5:$J$44,3,FALSE)</f>
        <v>0</v>
      </c>
      <c r="AW153" s="44">
        <f>SDBYLD1!AW153*VLOOKUP(SDBYLD2!AW$4,'[1]INTERNAL PARAMETERS-1'!$B$5:$J$44,5,FALSE)*VLOOKUP(SDBYLD2!AW$4,'[1]INTERNAL PARAMETERS-1'!$B$5:$J$44,6,FALSE)*VLOOKUP(SDBYLD2!AW$4,'[1]INTERNAL PARAMETERS-1'!$B$5:$J$44,3,FALSE) + SDBYLD1!AW153*(1-VLOOKUP(SDBYLD2!AW$4,'[1]INTERNAL PARAMETERS-1'!$B$5:$J$44,5,FALSE))*VLOOKUP(SDBYLD2!AW$4,'[1]INTERNAL PARAMETERS-1'!$B$5:$J$44,8,FALSE)*VLOOKUP(SDBYLD2!AW$4,'[1]INTERNAL PARAMETERS-1'!$B$5:$J$44,3,FALSE)</f>
        <v>104.40098923798001</v>
      </c>
      <c r="AX153" s="44">
        <f>SDBYLD1!AX153*VLOOKUP(SDBYLD2!AX$4,'[1]INTERNAL PARAMETERS-1'!$B$5:$J$44,5,FALSE)*VLOOKUP(SDBYLD2!AX$4,'[1]INTERNAL PARAMETERS-1'!$B$5:$J$44,6,FALSE)*VLOOKUP(SDBYLD2!AX$4,'[1]INTERNAL PARAMETERS-1'!$B$5:$J$44,3,FALSE) + SDBYLD1!AX153*(1-VLOOKUP(SDBYLD2!AX$4,'[1]INTERNAL PARAMETERS-1'!$B$5:$J$44,5,FALSE))*VLOOKUP(SDBYLD2!AX$4,'[1]INTERNAL PARAMETERS-1'!$B$5:$J$44,8,FALSE)*VLOOKUP(SDBYLD2!AX$4,'[1]INTERNAL PARAMETERS-1'!$B$5:$J$44,3,FALSE)</f>
        <v>0</v>
      </c>
      <c r="AY153" s="44">
        <f>SDBYLD1!AY153*VLOOKUP(SDBYLD2!AY$4,'[1]INTERNAL PARAMETERS-1'!$B$5:$J$44,5,FALSE)*VLOOKUP(SDBYLD2!AY$4,'[1]INTERNAL PARAMETERS-1'!$B$5:$J$44,6,FALSE)*VLOOKUP(SDBYLD2!AY$4,'[1]INTERNAL PARAMETERS-1'!$B$5:$J$44,3,FALSE) + SDBYLD1!AY153*(1-VLOOKUP(SDBYLD2!AY$4,'[1]INTERNAL PARAMETERS-1'!$B$5:$J$44,5,FALSE))*VLOOKUP(SDBYLD2!AY$4,'[1]INTERNAL PARAMETERS-1'!$B$5:$J$44,8,FALSE)*VLOOKUP(SDBYLD2!AY$4,'[1]INTERNAL PARAMETERS-1'!$B$5:$J$44,3,FALSE)</f>
        <v>0</v>
      </c>
      <c r="AZ153" s="44">
        <f>SDBYLD1!AZ153*VLOOKUP(SDBYLD2!AZ$4,'[1]INTERNAL PARAMETERS-1'!$B$5:$J$44,5,FALSE)*VLOOKUP(SDBYLD2!AZ$4,'[1]INTERNAL PARAMETERS-1'!$B$5:$J$44,6,FALSE)*VLOOKUP(SDBYLD2!AZ$4,'[1]INTERNAL PARAMETERS-1'!$B$5:$J$44,3,FALSE) + SDBYLD1!AZ153*(1-VLOOKUP(SDBYLD2!AZ$4,'[1]INTERNAL PARAMETERS-1'!$B$5:$J$44,5,FALSE))*VLOOKUP(SDBYLD2!AZ$4,'[1]INTERNAL PARAMETERS-1'!$B$5:$J$44,8,FALSE)*VLOOKUP(SDBYLD2!AZ$4,'[1]INTERNAL PARAMETERS-1'!$B$5:$J$44,3,FALSE)</f>
        <v>0</v>
      </c>
      <c r="BA153" s="44">
        <f>SDBYLD1!BA153*VLOOKUP(SDBYLD2!BA$4,'[1]INTERNAL PARAMETERS-1'!$B$5:$J$44,5,FALSE)*VLOOKUP(SDBYLD2!BA$4,'[1]INTERNAL PARAMETERS-1'!$B$5:$J$44,6,FALSE)*VLOOKUP(SDBYLD2!BA$4,'[1]INTERNAL PARAMETERS-1'!$B$5:$J$44,3,FALSE) + SDBYLD1!BA153*(1-VLOOKUP(SDBYLD2!BA$4,'[1]INTERNAL PARAMETERS-1'!$B$5:$J$44,5,FALSE))*VLOOKUP(SDBYLD2!BA$4,'[1]INTERNAL PARAMETERS-1'!$B$5:$J$44,8,FALSE)*VLOOKUP(SDBYLD2!BA$4,'[1]INTERNAL PARAMETERS-1'!$B$5:$J$44,3,FALSE)</f>
        <v>16.147319151941222</v>
      </c>
      <c r="BB153" s="44">
        <f>SDBYLD1!BB153*VLOOKUP(SDBYLD2!BB$4,'[1]INTERNAL PARAMETERS-1'!$B$5:$J$44,5,FALSE)*VLOOKUP(SDBYLD2!BB$4,'[1]INTERNAL PARAMETERS-1'!$B$5:$J$44,6,FALSE)*VLOOKUP(SDBYLD2!BB$4,'[1]INTERNAL PARAMETERS-1'!$B$5:$J$44,3,FALSE) + SDBYLD1!BB153*(1-VLOOKUP(SDBYLD2!BB$4,'[1]INTERNAL PARAMETERS-1'!$B$5:$J$44,5,FALSE))*VLOOKUP(SDBYLD2!BB$4,'[1]INTERNAL PARAMETERS-1'!$B$5:$J$44,8,FALSE)*VLOOKUP(SDBYLD2!BB$4,'[1]INTERNAL PARAMETERS-1'!$B$5:$J$44,3,FALSE)</f>
        <v>32.627165686983176</v>
      </c>
      <c r="BC153" s="44">
        <f>SDBYLD1!BC153*VLOOKUP(SDBYLD2!BC$4,'[1]INTERNAL PARAMETERS-1'!$B$5:$J$44,5,FALSE)*VLOOKUP(SDBYLD2!BC$4,'[1]INTERNAL PARAMETERS-1'!$B$5:$J$44,6,FALSE)*VLOOKUP(SDBYLD2!BC$4,'[1]INTERNAL PARAMETERS-1'!$B$5:$J$44,3,FALSE) + SDBYLD1!BC153*(1-VLOOKUP(SDBYLD2!BC$4,'[1]INTERNAL PARAMETERS-1'!$B$5:$J$44,5,FALSE))*VLOOKUP(SDBYLD2!BC$4,'[1]INTERNAL PARAMETERS-1'!$B$5:$J$44,8,FALSE)*VLOOKUP(SDBYLD2!BC$4,'[1]INTERNAL PARAMETERS-1'!$B$5:$J$44,3,FALSE)</f>
        <v>20.986312175843082</v>
      </c>
      <c r="BD153" s="44">
        <f>SDBYLD1!BD153*VLOOKUP(SDBYLD2!BD$4,'[1]INTERNAL PARAMETERS-1'!$B$5:$J$44,5,FALSE)*VLOOKUP(SDBYLD2!BD$4,'[1]INTERNAL PARAMETERS-1'!$B$5:$J$44,6,FALSE)*VLOOKUP(SDBYLD2!BD$4,'[1]INTERNAL PARAMETERS-1'!$B$5:$J$44,3,FALSE) + SDBYLD1!BD153*(1-VLOOKUP(SDBYLD2!BD$4,'[1]INTERNAL PARAMETERS-1'!$B$5:$J$44,5,FALSE))*VLOOKUP(SDBYLD2!BD$4,'[1]INTERNAL PARAMETERS-1'!$B$5:$J$44,8,FALSE)*VLOOKUP(SDBYLD2!BD$4,'[1]INTERNAL PARAMETERS-1'!$B$5:$J$44,3,FALSE)</f>
        <v>20.325105139406404</v>
      </c>
      <c r="BE153" s="44">
        <f>SDBYLD1!BE153*VLOOKUP(SDBYLD2!BE$4,'[1]INTERNAL PARAMETERS-1'!$B$5:$J$44,5,FALSE)*VLOOKUP(SDBYLD2!BE$4,'[1]INTERNAL PARAMETERS-1'!$B$5:$J$44,6,FALSE)*VLOOKUP(SDBYLD2!BE$4,'[1]INTERNAL PARAMETERS-1'!$B$5:$J$44,3,FALSE) + SDBYLD1!BE153*(1-VLOOKUP(SDBYLD2!BE$4,'[1]INTERNAL PARAMETERS-1'!$B$5:$J$44,5,FALSE))*VLOOKUP(SDBYLD2!BE$4,'[1]INTERNAL PARAMETERS-1'!$B$5:$J$44,8,FALSE)*VLOOKUP(SDBYLD2!BE$4,'[1]INTERNAL PARAMETERS-1'!$B$5:$J$44,3,FALSE)</f>
        <v>25.609864537568416</v>
      </c>
      <c r="BF153" s="44">
        <f>SDBYLD1!BF153*VLOOKUP(SDBYLD2!BF$4,'[1]INTERNAL PARAMETERS-1'!$B$5:$J$44,5,FALSE)*VLOOKUP(SDBYLD2!BF$4,'[1]INTERNAL PARAMETERS-1'!$B$5:$J$44,6,FALSE)*VLOOKUP(SDBYLD2!BF$4,'[1]INTERNAL PARAMETERS-1'!$B$5:$J$44,3,FALSE) + SDBYLD1!BF153*(1-VLOOKUP(SDBYLD2!BF$4,'[1]INTERNAL PARAMETERS-1'!$B$5:$J$44,5,FALSE))*VLOOKUP(SDBYLD2!BF$4,'[1]INTERNAL PARAMETERS-1'!$B$5:$J$44,8,FALSE)*VLOOKUP(SDBYLD2!BF$4,'[1]INTERNAL PARAMETERS-1'!$B$5:$J$44,3,FALSE)</f>
        <v>0</v>
      </c>
      <c r="BG153" s="44">
        <f>SDBYLD1!BG153*VLOOKUP(SDBYLD2!BG$4,'[1]INTERNAL PARAMETERS-1'!$B$5:$J$44,5,FALSE)*VLOOKUP(SDBYLD2!BG$4,'[1]INTERNAL PARAMETERS-1'!$B$5:$J$44,6,FALSE)*VLOOKUP(SDBYLD2!BG$4,'[1]INTERNAL PARAMETERS-1'!$B$5:$J$44,3,FALSE) + SDBYLD1!BG153*(1-VLOOKUP(SDBYLD2!BG$4,'[1]INTERNAL PARAMETERS-1'!$B$5:$J$44,5,FALSE))*VLOOKUP(SDBYLD2!BG$4,'[1]INTERNAL PARAMETERS-1'!$B$5:$J$44,8,FALSE)*VLOOKUP(SDBYLD2!BG$4,'[1]INTERNAL PARAMETERS-1'!$B$5:$J$44,3,FALSE)</f>
        <v>17.744829728161879</v>
      </c>
      <c r="BH153" s="44">
        <f>SDBYLD1!BH153*VLOOKUP(SDBYLD2!BH$4,'[1]INTERNAL PARAMETERS-1'!$B$5:$J$44,5,FALSE)*VLOOKUP(SDBYLD2!BH$4,'[1]INTERNAL PARAMETERS-1'!$B$5:$J$44,6,FALSE)*VLOOKUP(SDBYLD2!BH$4,'[1]INTERNAL PARAMETERS-1'!$B$5:$J$44,3,FALSE) + SDBYLD1!BH153*(1-VLOOKUP(SDBYLD2!BH$4,'[1]INTERNAL PARAMETERS-1'!$B$5:$J$44,5,FALSE))*VLOOKUP(SDBYLD2!BH$4,'[1]INTERNAL PARAMETERS-1'!$B$5:$J$44,8,FALSE)*VLOOKUP(SDBYLD2!BH$4,'[1]INTERNAL PARAMETERS-1'!$B$5:$J$44,3,FALSE)</f>
        <v>6.6688294297471751E-2</v>
      </c>
      <c r="BI153" s="44">
        <f>SDBYLD1!BI153*VLOOKUP(SDBYLD2!BI$4,'[1]INTERNAL PARAMETERS-1'!$B$5:$J$44,5,FALSE)*VLOOKUP(SDBYLD2!BI$4,'[1]INTERNAL PARAMETERS-1'!$B$5:$J$44,6,FALSE)*VLOOKUP(SDBYLD2!BI$4,'[1]INTERNAL PARAMETERS-1'!$B$5:$J$44,3,FALSE) + SDBYLD1!BI153*(1-VLOOKUP(SDBYLD2!BI$4,'[1]INTERNAL PARAMETERS-1'!$B$5:$J$44,5,FALSE))*VLOOKUP(SDBYLD2!BI$4,'[1]INTERNAL PARAMETERS-1'!$B$5:$J$44,8,FALSE)*VLOOKUP(SDBYLD2!BI$4,'[1]INTERNAL PARAMETERS-1'!$B$5:$J$44,3,FALSE)</f>
        <v>0</v>
      </c>
      <c r="BJ153" s="44">
        <f>SDBYLD1!BJ153*VLOOKUP(SDBYLD2!BJ$4,'[1]INTERNAL PARAMETERS-1'!$B$5:$J$44,5,FALSE)*VLOOKUP(SDBYLD2!BJ$4,'[1]INTERNAL PARAMETERS-1'!$B$5:$J$44,6,FALSE)*VLOOKUP(SDBYLD2!BJ$4,'[1]INTERNAL PARAMETERS-1'!$B$5:$J$44,3,FALSE) + SDBYLD1!BJ153*(1-VLOOKUP(SDBYLD2!BJ$4,'[1]INTERNAL PARAMETERS-1'!$B$5:$J$44,5,FALSE))*VLOOKUP(SDBYLD2!BJ$4,'[1]INTERNAL PARAMETERS-1'!$B$5:$J$44,8,FALSE)*VLOOKUP(SDBYLD2!BJ$4,'[1]INTERNAL PARAMETERS-1'!$B$5:$J$44,3,FALSE)</f>
        <v>6.494857656749975</v>
      </c>
      <c r="BK153" s="44">
        <f>SDBYLD1!BK153*VLOOKUP(SDBYLD2!BK$4,'[1]INTERNAL PARAMETERS-1'!$B$5:$J$44,5,FALSE)*VLOOKUP(SDBYLD2!BK$4,'[1]INTERNAL PARAMETERS-1'!$B$5:$J$44,6,FALSE)*VLOOKUP(SDBYLD2!BK$4,'[1]INTERNAL PARAMETERS-1'!$B$5:$J$44,3,FALSE) + SDBYLD1!BK153*(1-VLOOKUP(SDBYLD2!BK$4,'[1]INTERNAL PARAMETERS-1'!$B$5:$J$44,5,FALSE))*VLOOKUP(SDBYLD2!BK$4,'[1]INTERNAL PARAMETERS-1'!$B$5:$J$44,8,FALSE)*VLOOKUP(SDBYLD2!BK$4,'[1]INTERNAL PARAMETERS-1'!$B$5:$J$44,3,FALSE)</f>
        <v>7.631477103856521</v>
      </c>
      <c r="BL153" s="44">
        <f>SDBYLD1!BL153*VLOOKUP(SDBYLD2!BL$4,'[1]INTERNAL PARAMETERS-1'!$B$5:$J$44,5,FALSE)*VLOOKUP(SDBYLD2!BL$4,'[1]INTERNAL PARAMETERS-1'!$B$5:$J$44,6,FALSE)*VLOOKUP(SDBYLD2!BL$4,'[1]INTERNAL PARAMETERS-1'!$B$5:$J$44,3,FALSE) + SDBYLD1!BL153*(1-VLOOKUP(SDBYLD2!BL$4,'[1]INTERNAL PARAMETERS-1'!$B$5:$J$44,5,FALSE))*VLOOKUP(SDBYLD2!BL$4,'[1]INTERNAL PARAMETERS-1'!$B$5:$J$44,8,FALSE)*VLOOKUP(SDBYLD2!BL$4,'[1]INTERNAL PARAMETERS-1'!$B$5:$J$44,3,FALSE)</f>
        <v>19.434296073762024</v>
      </c>
      <c r="BM153" s="44">
        <f>SDBYLD1!BM153*VLOOKUP(SDBYLD2!BM$4,'[1]INTERNAL PARAMETERS-1'!$B$5:$J$44,5,FALSE)*VLOOKUP(SDBYLD2!BM$4,'[1]INTERNAL PARAMETERS-1'!$B$5:$J$44,6,FALSE)*VLOOKUP(SDBYLD2!BM$4,'[1]INTERNAL PARAMETERS-1'!$B$5:$J$44,3,FALSE) + SDBYLD1!BM153*(1-VLOOKUP(SDBYLD2!BM$4,'[1]INTERNAL PARAMETERS-1'!$B$5:$J$44,5,FALSE))*VLOOKUP(SDBYLD2!BM$4,'[1]INTERNAL PARAMETERS-1'!$B$5:$J$44,8,FALSE)*VLOOKUP(SDBYLD2!BM$4,'[1]INTERNAL PARAMETERS-1'!$B$5:$J$44,3,FALSE)</f>
        <v>2.4353476605924094</v>
      </c>
      <c r="BN153" s="44">
        <f>SDBYLD1!BN153*VLOOKUP(SDBYLD2!BN$4,'[1]INTERNAL PARAMETERS-1'!$B$5:$J$44,5,FALSE)*VLOOKUP(SDBYLD2!BN$4,'[1]INTERNAL PARAMETERS-1'!$B$5:$J$44,6,FALSE)*VLOOKUP(SDBYLD2!BN$4,'[1]INTERNAL PARAMETERS-1'!$B$5:$J$44,3,FALSE) + SDBYLD1!BN153*(1-VLOOKUP(SDBYLD2!BN$4,'[1]INTERNAL PARAMETERS-1'!$B$5:$J$44,5,FALSE))*VLOOKUP(SDBYLD2!BN$4,'[1]INTERNAL PARAMETERS-1'!$B$5:$J$44,8,FALSE)*VLOOKUP(SDBYLD2!BN$4,'[1]INTERNAL PARAMETERS-1'!$B$5:$J$44,3,FALSE)</f>
        <v>5.8063503734868869</v>
      </c>
      <c r="BO153" s="44">
        <f>SDBYLD1!BO153*VLOOKUP(SDBYLD2!BO$4,'[1]INTERNAL PARAMETERS-1'!$B$5:$J$44,5,FALSE)*VLOOKUP(SDBYLD2!BO$4,'[1]INTERNAL PARAMETERS-1'!$B$5:$J$44,6,FALSE)*VLOOKUP(SDBYLD2!BO$4,'[1]INTERNAL PARAMETERS-1'!$B$5:$J$44,3,FALSE) + SDBYLD1!BO153*(1-VLOOKUP(SDBYLD2!BO$4,'[1]INTERNAL PARAMETERS-1'!$B$5:$J$44,5,FALSE))*VLOOKUP(SDBYLD2!BO$4,'[1]INTERNAL PARAMETERS-1'!$B$5:$J$44,8,FALSE)*VLOOKUP(SDBYLD2!BO$4,'[1]INTERNAL PARAMETERS-1'!$B$5:$J$44,3,FALSE)</f>
        <v>5.3432745877119885</v>
      </c>
      <c r="BP153" s="44">
        <f>SDBYLD1!BP153*VLOOKUP(SDBYLD2!BP$4,'[1]INTERNAL PARAMETERS-1'!$B$5:$J$44,5,FALSE)*VLOOKUP(SDBYLD2!BP$4,'[1]INTERNAL PARAMETERS-1'!$B$5:$J$44,6,FALSE)*VLOOKUP(SDBYLD2!BP$4,'[1]INTERNAL PARAMETERS-1'!$B$5:$J$44,3,FALSE) + SDBYLD1!BP153*(1-VLOOKUP(SDBYLD2!BP$4,'[1]INTERNAL PARAMETERS-1'!$B$5:$J$44,5,FALSE))*VLOOKUP(SDBYLD2!BP$4,'[1]INTERNAL PARAMETERS-1'!$B$5:$J$44,8,FALSE)*VLOOKUP(SDBYLD2!BP$4,'[1]INTERNAL PARAMETERS-1'!$B$5:$J$44,3,FALSE)</f>
        <v>0.48962026879230275</v>
      </c>
      <c r="BQ153" s="44">
        <f>SDBYLD1!BQ153*VLOOKUP(SDBYLD2!BQ$4,'[1]INTERNAL PARAMETERS-1'!$B$5:$J$44,5,FALSE)*VLOOKUP(SDBYLD2!BQ$4,'[1]INTERNAL PARAMETERS-1'!$B$5:$J$44,6,FALSE)*VLOOKUP(SDBYLD2!BQ$4,'[1]INTERNAL PARAMETERS-1'!$B$5:$J$44,3,FALSE) + SDBYLD1!BQ153*(1-VLOOKUP(SDBYLD2!BQ$4,'[1]INTERNAL PARAMETERS-1'!$B$5:$J$44,5,FALSE))*VLOOKUP(SDBYLD2!BQ$4,'[1]INTERNAL PARAMETERS-1'!$B$5:$J$44,8,FALSE)*VLOOKUP(SDBYLD2!BQ$4,'[1]INTERNAL PARAMETERS-1'!$B$5:$J$44,3,FALSE)</f>
        <v>20.559637696826357</v>
      </c>
      <c r="BR153" s="44">
        <f>SDBYLD1!BR153*VLOOKUP(SDBYLD2!BR$4,'[1]INTERNAL PARAMETERS-1'!$B$5:$J$44,5,FALSE)*VLOOKUP(SDBYLD2!BR$4,'[1]INTERNAL PARAMETERS-1'!$B$5:$J$44,6,FALSE)*VLOOKUP(SDBYLD2!BR$4,'[1]INTERNAL PARAMETERS-1'!$B$5:$J$44,3,FALSE) + SDBYLD1!BR153*(1-VLOOKUP(SDBYLD2!BR$4,'[1]INTERNAL PARAMETERS-1'!$B$5:$J$44,5,FALSE))*VLOOKUP(SDBYLD2!BR$4,'[1]INTERNAL PARAMETERS-1'!$B$5:$J$44,8,FALSE)*VLOOKUP(SDBYLD2!BR$4,'[1]INTERNAL PARAMETERS-1'!$B$5:$J$44,3,FALSE)</f>
        <v>1.0701204992424567</v>
      </c>
      <c r="BS153" s="44">
        <f>SDBYLD1!BS153*VLOOKUP(SDBYLD2!BS$4,'[1]INTERNAL PARAMETERS-1'!$B$5:$J$44,5,FALSE)*VLOOKUP(SDBYLD2!BS$4,'[1]INTERNAL PARAMETERS-1'!$B$5:$J$44,6,FALSE)*VLOOKUP(SDBYLD2!BS$4,'[1]INTERNAL PARAMETERS-1'!$B$5:$J$44,3,FALSE) + SDBYLD1!BS153*(1-VLOOKUP(SDBYLD2!BS$4,'[1]INTERNAL PARAMETERS-1'!$B$5:$J$44,5,FALSE))*VLOOKUP(SDBYLD2!BS$4,'[1]INTERNAL PARAMETERS-1'!$B$5:$J$44,8,FALSE)*VLOOKUP(SDBYLD2!BS$4,'[1]INTERNAL PARAMETERS-1'!$B$5:$J$44,3,FALSE)</f>
        <v>8.0370960205653805E-2</v>
      </c>
      <c r="BT153" s="44">
        <f>SDBYLD1!BT153*VLOOKUP(SDBYLD2!BT$4,'[1]INTERNAL PARAMETERS-1'!$B$5:$J$44,5,FALSE)*VLOOKUP(SDBYLD2!BT$4,'[1]INTERNAL PARAMETERS-1'!$B$5:$J$44,6,FALSE)*VLOOKUP(SDBYLD2!BT$4,'[1]INTERNAL PARAMETERS-1'!$B$5:$J$44,3,FALSE) + SDBYLD1!BT153*(1-VLOOKUP(SDBYLD2!BT$4,'[1]INTERNAL PARAMETERS-1'!$B$5:$J$44,5,FALSE))*VLOOKUP(SDBYLD2!BT$4,'[1]INTERNAL PARAMETERS-1'!$B$5:$J$44,8,FALSE)*VLOOKUP(SDBYLD2!BT$4,'[1]INTERNAL PARAMETERS-1'!$B$5:$J$44,3,FALSE)</f>
        <v>0</v>
      </c>
      <c r="BU153" s="44">
        <f>SDBYLD1!BU153*VLOOKUP(SDBYLD2!BU$4,'[1]INTERNAL PARAMETERS-1'!$B$5:$J$44,5,FALSE)*VLOOKUP(SDBYLD2!BU$4,'[1]INTERNAL PARAMETERS-1'!$B$5:$J$44,6,FALSE)*VLOOKUP(SDBYLD2!BU$4,'[1]INTERNAL PARAMETERS-1'!$B$5:$J$44,3,FALSE) + SDBYLD1!BU153*(1-VLOOKUP(SDBYLD2!BU$4,'[1]INTERNAL PARAMETERS-1'!$B$5:$J$44,5,FALSE))*VLOOKUP(SDBYLD2!BU$4,'[1]INTERNAL PARAMETERS-1'!$B$5:$J$44,8,FALSE)*VLOOKUP(SDBYLD2!BU$4,'[1]INTERNAL PARAMETERS-1'!$B$5:$J$44,3,FALSE)</f>
        <v>0</v>
      </c>
      <c r="BV153" s="44">
        <f>SDBYLD1!BV153*VLOOKUP(SDBYLD2!BV$4,'[1]INTERNAL PARAMETERS-1'!$B$5:$J$44,5,FALSE)*VLOOKUP(SDBYLD2!BV$4,'[1]INTERNAL PARAMETERS-1'!$B$5:$J$44,6,FALSE)*VLOOKUP(SDBYLD2!BV$4,'[1]INTERNAL PARAMETERS-1'!$B$5:$J$44,3,FALSE) + SDBYLD1!BV153*(1-VLOOKUP(SDBYLD2!BV$4,'[1]INTERNAL PARAMETERS-1'!$B$5:$J$44,5,FALSE))*VLOOKUP(SDBYLD2!BV$4,'[1]INTERNAL PARAMETERS-1'!$B$5:$J$44,8,FALSE)*VLOOKUP(SDBYLD2!BV$4,'[1]INTERNAL PARAMETERS-1'!$B$5:$J$44,3,FALSE)</f>
        <v>0</v>
      </c>
      <c r="BW153" s="44">
        <f>SDBYLD1!BW153*VLOOKUP(SDBYLD2!BW$4,'[1]INTERNAL PARAMETERS-1'!$B$5:$J$44,5,FALSE)*VLOOKUP(SDBYLD2!BW$4,'[1]INTERNAL PARAMETERS-1'!$B$5:$J$44,6,FALSE)*VLOOKUP(SDBYLD2!BW$4,'[1]INTERNAL PARAMETERS-1'!$B$5:$J$44,3,FALSE) + SDBYLD1!BW153*(1-VLOOKUP(SDBYLD2!BW$4,'[1]INTERNAL PARAMETERS-1'!$B$5:$J$44,5,FALSE))*VLOOKUP(SDBYLD2!BW$4,'[1]INTERNAL PARAMETERS-1'!$B$5:$J$44,8,FALSE)*VLOOKUP(SDBYLD2!BW$4,'[1]INTERNAL PARAMETERS-1'!$B$5:$J$44,3,FALSE)</f>
        <v>0</v>
      </c>
      <c r="BX153" s="44">
        <f>SDBYLD1!BX153*VLOOKUP(SDBYLD2!BX$4,'[1]INTERNAL PARAMETERS-1'!$B$5:$J$44,5,FALSE)*VLOOKUP(SDBYLD2!BX$4,'[1]INTERNAL PARAMETERS-1'!$B$5:$J$44,6,FALSE)*VLOOKUP(SDBYLD2!BX$4,'[1]INTERNAL PARAMETERS-1'!$B$5:$J$44,3,FALSE) + SDBYLD1!BX153*(1-VLOOKUP(SDBYLD2!BX$4,'[1]INTERNAL PARAMETERS-1'!$B$5:$J$44,5,FALSE))*VLOOKUP(SDBYLD2!BX$4,'[1]INTERNAL PARAMETERS-1'!$B$5:$J$44,8,FALSE)*VLOOKUP(SDBYLD2!BX$4,'[1]INTERNAL PARAMETERS-1'!$B$5:$J$44,3,FALSE)</f>
        <v>0</v>
      </c>
      <c r="BY153" s="44">
        <f>SDBYLD1!BY153*VLOOKUP(SDBYLD2!BY$4,'[1]INTERNAL PARAMETERS-1'!$B$5:$J$44,5,FALSE)*VLOOKUP(SDBYLD2!BY$4,'[1]INTERNAL PARAMETERS-1'!$B$5:$J$44,6,FALSE)*VLOOKUP(SDBYLD2!BY$4,'[1]INTERNAL PARAMETERS-1'!$B$5:$J$44,3,FALSE) + SDBYLD1!BY153*(1-VLOOKUP(SDBYLD2!BY$4,'[1]INTERNAL PARAMETERS-1'!$B$5:$J$44,5,FALSE))*VLOOKUP(SDBYLD2!BY$4,'[1]INTERNAL PARAMETERS-1'!$B$5:$J$44,8,FALSE)*VLOOKUP(SDBYLD2!BY$4,'[1]INTERNAL PARAMETERS-1'!$B$5:$J$44,3,FALSE)</f>
        <v>0</v>
      </c>
      <c r="BZ153" s="44">
        <f>SDBYLD1!BZ153*VLOOKUP(SDBYLD2!BZ$4,'[1]INTERNAL PARAMETERS-1'!$B$5:$J$44,5,FALSE)*VLOOKUP(SDBYLD2!BZ$4,'[1]INTERNAL PARAMETERS-1'!$B$5:$J$44,6,FALSE)*VLOOKUP(SDBYLD2!BZ$4,'[1]INTERNAL PARAMETERS-1'!$B$5:$J$44,3,FALSE) + SDBYLD1!BZ153*(1-VLOOKUP(SDBYLD2!BZ$4,'[1]INTERNAL PARAMETERS-1'!$B$5:$J$44,5,FALSE))*VLOOKUP(SDBYLD2!BZ$4,'[1]INTERNAL PARAMETERS-1'!$B$5:$J$44,8,FALSE)*VLOOKUP(SDBYLD2!BZ$4,'[1]INTERNAL PARAMETERS-1'!$B$5:$J$44,3,FALSE)</f>
        <v>0.11247782592029452</v>
      </c>
      <c r="CA153" s="44">
        <f>SDBYLD1!CA153*VLOOKUP(SDBYLD2!CA$4,'[1]INTERNAL PARAMETERS-1'!$B$5:$J$44,5,FALSE)*VLOOKUP(SDBYLD2!CA$4,'[1]INTERNAL PARAMETERS-1'!$B$5:$J$44,6,FALSE)*VLOOKUP(SDBYLD2!CA$4,'[1]INTERNAL PARAMETERS-1'!$B$5:$J$44,3,FALSE) + SDBYLD1!CA153*(1-VLOOKUP(SDBYLD2!CA$4,'[1]INTERNAL PARAMETERS-1'!$B$5:$J$44,5,FALSE))*VLOOKUP(SDBYLD2!CA$4,'[1]INTERNAL PARAMETERS-1'!$B$5:$J$44,8,FALSE)*VLOOKUP(SDBYLD2!CA$4,'[1]INTERNAL PARAMETERS-1'!$B$5:$J$44,3,FALSE)</f>
        <v>0</v>
      </c>
      <c r="CB153" s="44">
        <f>SDBYLD1!CB153*VLOOKUP(SDBYLD2!CB$4,'[1]INTERNAL PARAMETERS-1'!$B$5:$J$44,5,FALSE)*VLOOKUP(SDBYLD2!CB$4,'[1]INTERNAL PARAMETERS-1'!$B$5:$J$44,6,FALSE)*VLOOKUP(SDBYLD2!CB$4,'[1]INTERNAL PARAMETERS-1'!$B$5:$J$44,3,FALSE) + SDBYLD1!CB153*(1-VLOOKUP(SDBYLD2!CB$4,'[1]INTERNAL PARAMETERS-1'!$B$5:$J$44,5,FALSE))*VLOOKUP(SDBYLD2!CB$4,'[1]INTERNAL PARAMETERS-1'!$B$5:$J$44,8,FALSE)*VLOOKUP(SDBYLD2!CB$4,'[1]INTERNAL PARAMETERS-1'!$B$5:$J$44,3,FALSE)</f>
        <v>0</v>
      </c>
      <c r="CC153" s="44">
        <f>SDBYLD1!CC153*VLOOKUP(SDBYLD2!CC$4,'[1]INTERNAL PARAMETERS-1'!$B$5:$J$44,5,FALSE)*VLOOKUP(SDBYLD2!CC$4,'[1]INTERNAL PARAMETERS-1'!$B$5:$J$44,6,FALSE)*VLOOKUP(SDBYLD2!CC$4,'[1]INTERNAL PARAMETERS-1'!$B$5:$J$44,3,FALSE) + SDBYLD1!CC153*(1-VLOOKUP(SDBYLD2!CC$4,'[1]INTERNAL PARAMETERS-1'!$B$5:$J$44,5,FALSE))*VLOOKUP(SDBYLD2!CC$4,'[1]INTERNAL PARAMETERS-1'!$B$5:$J$44,8,FALSE)*VLOOKUP(SDBYLD2!CC$4,'[1]INTERNAL PARAMETERS-1'!$B$5:$J$44,3,FALSE)</f>
        <v>0.12722791122291602</v>
      </c>
      <c r="CD153" s="44">
        <f>SDBYLD1!CD153*VLOOKUP(SDBYLD2!CD$4,'[1]INTERNAL PARAMETERS-1'!$B$5:$J$44,5,FALSE)*VLOOKUP(SDBYLD2!CD$4,'[1]INTERNAL PARAMETERS-1'!$B$5:$J$44,6,FALSE)*VLOOKUP(SDBYLD2!CD$4,'[1]INTERNAL PARAMETERS-1'!$B$5:$J$44,3,FALSE) + SDBYLD1!CD153*(1-VLOOKUP(SDBYLD2!CD$4,'[1]INTERNAL PARAMETERS-1'!$B$5:$J$44,5,FALSE))*VLOOKUP(SDBYLD2!CD$4,'[1]INTERNAL PARAMETERS-1'!$B$5:$J$44,8,FALSE)*VLOOKUP(SDBYLD2!CD$4,'[1]INTERNAL PARAMETERS-1'!$B$5:$J$44,3,FALSE)</f>
        <v>0.48892598176896879</v>
      </c>
      <c r="CE153" s="44">
        <f>SDBYLD1!CE153*VLOOKUP(SDBYLD2!CE$4,'[1]INTERNAL PARAMETERS-1'!$B$5:$J$44,5,FALSE)*VLOOKUP(SDBYLD2!CE$4,'[1]INTERNAL PARAMETERS-1'!$B$5:$J$44,6,FALSE)*VLOOKUP(SDBYLD2!CE$4,'[1]INTERNAL PARAMETERS-1'!$B$5:$J$44,3,FALSE) + SDBYLD1!CE153*(1-VLOOKUP(SDBYLD2!CE$4,'[1]INTERNAL PARAMETERS-1'!$B$5:$J$44,5,FALSE))*VLOOKUP(SDBYLD2!CE$4,'[1]INTERNAL PARAMETERS-1'!$B$5:$J$44,8,FALSE)*VLOOKUP(SDBYLD2!CE$4,'[1]INTERNAL PARAMETERS-1'!$B$5:$J$44,3,FALSE)</f>
        <v>0.6364107089045814</v>
      </c>
      <c r="CF153" s="44">
        <f>SDBYLD1!CF153*VLOOKUP(SDBYLD2!CF$4,'[1]INTERNAL PARAMETERS-1'!$B$5:$J$44,5,FALSE)*VLOOKUP(SDBYLD2!CF$4,'[1]INTERNAL PARAMETERS-1'!$B$5:$J$44,6,FALSE)*VLOOKUP(SDBYLD2!CF$4,'[1]INTERNAL PARAMETERS-1'!$B$5:$J$44,3,FALSE) + SDBYLD1!CF153*(1-VLOOKUP(SDBYLD2!CF$4,'[1]INTERNAL PARAMETERS-1'!$B$5:$J$44,5,FALSE))*VLOOKUP(SDBYLD2!CF$4,'[1]INTERNAL PARAMETERS-1'!$B$5:$J$44,8,FALSE)*VLOOKUP(SDBYLD2!CF$4,'[1]INTERNAL PARAMETERS-1'!$B$5:$J$44,3,FALSE)</f>
        <v>0.42155261537227234</v>
      </c>
      <c r="CG153" s="44">
        <f>SDBYLD1!CG153*VLOOKUP(SDBYLD2!CG$4,'[1]INTERNAL PARAMETERS-1'!$B$5:$J$44,5,FALSE)*VLOOKUP(SDBYLD2!CG$4,'[1]INTERNAL PARAMETERS-1'!$B$5:$J$44,6,FALSE)*VLOOKUP(SDBYLD2!CG$4,'[1]INTERNAL PARAMETERS-1'!$B$5:$J$44,3,FALSE) + SDBYLD1!CG153*(1-VLOOKUP(SDBYLD2!CG$4,'[1]INTERNAL PARAMETERS-1'!$B$5:$J$44,5,FALSE))*VLOOKUP(SDBYLD2!CG$4,'[1]INTERNAL PARAMETERS-1'!$B$5:$J$44,8,FALSE)*VLOOKUP(SDBYLD2!CG$4,'[1]INTERNAL PARAMETERS-1'!$B$5:$J$44,3,FALSE)</f>
        <v>1.1175590228183889E-2</v>
      </c>
      <c r="CH153" s="43">
        <f>SDBYLD1!CH153*VLOOKUP(SDBYLD2!CH$4,'[1]INTERNAL PARAMETERS-1'!$B$5:$J$44,5,FALSE)*VLOOKUP(SDBYLD2!CH$4,'[1]INTERNAL PARAMETERS-1'!$B$5:$J$44,6,FALSE)*VLOOKUP(SDBYLD2!CH$4,'[1]INTERNAL PARAMETERS-1'!$B$5:$J$44,3,FALSE) + SDBYLD1!CH153*(1-VLOOKUP(SDBYLD2!CH$4,'[1]INTERNAL PARAMETERS-1'!$B$5:$J$44,5,FALSE))*VLOOKUP(SDBYLD2!CH$4,'[1]INTERNAL PARAMETERS-1'!$B$5:$J$44,8,FALSE)*VLOOKUP(SDBYLD2!CH$4,'[1]INTERNAL PARAMETERS-1'!$B$5:$J$44,3,FALSE)</f>
        <v>0</v>
      </c>
      <c r="CJ153" s="45">
        <f t="shared" si="4"/>
        <v>20112.063593521303</v>
      </c>
      <c r="CK153" s="43">
        <f t="shared" si="5"/>
        <v>309.05139746682539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SDBeam!X154</f>
        <v>29570.586621871866</v>
      </c>
      <c r="F154" s="59">
        <f>'[1]INTERNAL PARAMETERS-1'!M10</f>
        <v>58.935000000000002</v>
      </c>
      <c r="G154" s="45">
        <f>SDBYLD1!G154*VLOOKUP(SDBYLD2!G$4,'[1]INTERNAL PARAMETERS-1'!$B$5:$J$44,5,FALSE)*VLOOKUP(SDBYLD2!G$4,'[1]INTERNAL PARAMETERS-1'!$B$5:$J$44,7,FALSE)*SDBYLD2!$F154 + SDBYLD1!G154*(1-VLOOKUP(SDBYLD2!G$4,'[1]INTERNAL PARAMETERS-1'!$B$5:$J$44,5,FALSE))*VLOOKUP(SDBYLD2!G$4,'[1]INTERNAL PARAMETERS-1'!$B$5:$J$44,9,FALSE)*SDBYLD2!$F154</f>
        <v>5622.8266491566892</v>
      </c>
      <c r="H154" s="44">
        <f>SDBYLD1!H154*VLOOKUP(SDBYLD2!H$4,'[1]INTERNAL PARAMETERS-1'!$B$5:$J$44,5,FALSE)*VLOOKUP(SDBYLD2!H$4,'[1]INTERNAL PARAMETERS-1'!$B$5:$J$44,7,FALSE)*SDBYLD2!$F154 + SDBYLD1!H154*(1-VLOOKUP(SDBYLD2!H$4,'[1]INTERNAL PARAMETERS-1'!$B$5:$J$44,5,FALSE))*VLOOKUP(SDBYLD2!H$4,'[1]INTERNAL PARAMETERS-1'!$B$5:$J$44,9,FALSE)*SDBYLD2!$F154</f>
        <v>4698.2233175250849</v>
      </c>
      <c r="I154" s="44">
        <f>SDBYLD1!I154*VLOOKUP(SDBYLD2!I$4,'[1]INTERNAL PARAMETERS-1'!$B$5:$J$44,5,FALSE)*VLOOKUP(SDBYLD2!I$4,'[1]INTERNAL PARAMETERS-1'!$B$5:$J$44,7,FALSE)*SDBYLD2!$F154 + SDBYLD1!I154*(1-VLOOKUP(SDBYLD2!I$4,'[1]INTERNAL PARAMETERS-1'!$B$5:$J$44,5,FALSE))*VLOOKUP(SDBYLD2!I$4,'[1]INTERNAL PARAMETERS-1'!$B$5:$J$44,9,FALSE)*SDBYLD2!$F154</f>
        <v>4350.2839625207043</v>
      </c>
      <c r="J154" s="44">
        <f>SDBYLD1!J154*VLOOKUP(SDBYLD2!J$4,'[1]INTERNAL PARAMETERS-1'!$B$5:$J$44,5,FALSE)*VLOOKUP(SDBYLD2!J$4,'[1]INTERNAL PARAMETERS-1'!$B$5:$J$44,7,FALSE)*SDBYLD2!$F154 + SDBYLD1!J154*(1-VLOOKUP(SDBYLD2!J$4,'[1]INTERNAL PARAMETERS-1'!$B$5:$J$44,5,FALSE))*VLOOKUP(SDBYLD2!J$4,'[1]INTERNAL PARAMETERS-1'!$B$5:$J$44,9,FALSE)*SDBYLD2!$F154</f>
        <v>0</v>
      </c>
      <c r="K154" s="44">
        <f>SDBYLD1!K154*VLOOKUP(SDBYLD2!K$4,'[1]INTERNAL PARAMETERS-1'!$B$5:$J$44,5,FALSE)*VLOOKUP(SDBYLD2!K$4,'[1]INTERNAL PARAMETERS-1'!$B$5:$J$44,7,FALSE)*SDBYLD2!$F154 + SDBYLD1!K154*(1-VLOOKUP(SDBYLD2!K$4,'[1]INTERNAL PARAMETERS-1'!$B$5:$J$44,5,FALSE))*VLOOKUP(SDBYLD2!K$4,'[1]INTERNAL PARAMETERS-1'!$B$5:$J$44,9,FALSE)*SDBYLD2!$F154</f>
        <v>31.055671752019538</v>
      </c>
      <c r="L154" s="44">
        <f>SDBYLD1!L154*VLOOKUP(SDBYLD2!L$4,'[1]INTERNAL PARAMETERS-1'!$B$5:$J$44,5,FALSE)*VLOOKUP(SDBYLD2!L$4,'[1]INTERNAL PARAMETERS-1'!$B$5:$J$44,7,FALSE)*SDBYLD2!$F154 + SDBYLD1!L154*(1-VLOOKUP(SDBYLD2!L$4,'[1]INTERNAL PARAMETERS-1'!$B$5:$J$44,5,FALSE))*VLOOKUP(SDBYLD2!L$4,'[1]INTERNAL PARAMETERS-1'!$B$5:$J$44,9,FALSE)*SDBYLD2!$F154</f>
        <v>0</v>
      </c>
      <c r="M154" s="44">
        <f>SDBYLD1!M154*VLOOKUP(SDBYLD2!M$4,'[1]INTERNAL PARAMETERS-1'!$B$5:$J$44,5,FALSE)*VLOOKUP(SDBYLD2!M$4,'[1]INTERNAL PARAMETERS-1'!$B$5:$J$44,7,FALSE)*SDBYLD2!$F154 + SDBYLD1!M154*(1-VLOOKUP(SDBYLD2!M$4,'[1]INTERNAL PARAMETERS-1'!$B$5:$J$44,5,FALSE))*VLOOKUP(SDBYLD2!M$4,'[1]INTERNAL PARAMETERS-1'!$B$5:$J$44,9,FALSE)*SDBYLD2!$F154</f>
        <v>89.391293871231397</v>
      </c>
      <c r="N154" s="44">
        <f>SDBYLD1!N154*VLOOKUP(SDBYLD2!N$4,'[1]INTERNAL PARAMETERS-1'!$B$5:$J$44,5,FALSE)*VLOOKUP(SDBYLD2!N$4,'[1]INTERNAL PARAMETERS-1'!$B$5:$J$44,7,FALSE)*SDBYLD2!$F154 + SDBYLD1!N154*(1-VLOOKUP(SDBYLD2!N$4,'[1]INTERNAL PARAMETERS-1'!$B$5:$J$44,5,FALSE))*VLOOKUP(SDBYLD2!N$4,'[1]INTERNAL PARAMETERS-1'!$B$5:$J$44,9,FALSE)*SDBYLD2!$F154</f>
        <v>22.974705380597918</v>
      </c>
      <c r="O154" s="44">
        <f>SDBYLD1!O154*VLOOKUP(SDBYLD2!O$4,'[1]INTERNAL PARAMETERS-1'!$B$5:$J$44,5,FALSE)*VLOOKUP(SDBYLD2!O$4,'[1]INTERNAL PARAMETERS-1'!$B$5:$J$44,7,FALSE)*SDBYLD2!$F154 + SDBYLD1!O154*(1-VLOOKUP(SDBYLD2!O$4,'[1]INTERNAL PARAMETERS-1'!$B$5:$J$44,5,FALSE))*VLOOKUP(SDBYLD2!O$4,'[1]INTERNAL PARAMETERS-1'!$B$5:$J$44,9,FALSE)*SDBYLD2!$F154</f>
        <v>0</v>
      </c>
      <c r="P154" s="44">
        <f>SDBYLD1!P154*VLOOKUP(SDBYLD2!P$4,'[1]INTERNAL PARAMETERS-1'!$B$5:$J$44,5,FALSE)*VLOOKUP(SDBYLD2!P$4,'[1]INTERNAL PARAMETERS-1'!$B$5:$J$44,7,FALSE)*SDBYLD2!$F154 + SDBYLD1!P154*(1-VLOOKUP(SDBYLD2!P$4,'[1]INTERNAL PARAMETERS-1'!$B$5:$J$44,5,FALSE))*VLOOKUP(SDBYLD2!P$4,'[1]INTERNAL PARAMETERS-1'!$B$5:$J$44,9,FALSE)*SDBYLD2!$F154</f>
        <v>0</v>
      </c>
      <c r="Q154" s="44">
        <f>SDBYLD1!Q154*VLOOKUP(SDBYLD2!Q$4,'[1]INTERNAL PARAMETERS-1'!$B$5:$J$44,5,FALSE)*VLOOKUP(SDBYLD2!Q$4,'[1]INTERNAL PARAMETERS-1'!$B$5:$J$44,7,FALSE)*SDBYLD2!$F154 + SDBYLD1!Q154*(1-VLOOKUP(SDBYLD2!Q$4,'[1]INTERNAL PARAMETERS-1'!$B$5:$J$44,5,FALSE))*VLOOKUP(SDBYLD2!Q$4,'[1]INTERNAL PARAMETERS-1'!$B$5:$J$44,9,FALSE)*SDBYLD2!$F154</f>
        <v>0</v>
      </c>
      <c r="R154" s="44">
        <f>SDBYLD1!R154*VLOOKUP(SDBYLD2!R$4,'[1]INTERNAL PARAMETERS-1'!$B$5:$J$44,5,FALSE)*VLOOKUP(SDBYLD2!R$4,'[1]INTERNAL PARAMETERS-1'!$B$5:$J$44,7,FALSE)*SDBYLD2!$F154 + SDBYLD1!R154*(1-VLOOKUP(SDBYLD2!R$4,'[1]INTERNAL PARAMETERS-1'!$B$5:$J$44,5,FALSE))*VLOOKUP(SDBYLD2!R$4,'[1]INTERNAL PARAMETERS-1'!$B$5:$J$44,9,FALSE)*SDBYLD2!$F154</f>
        <v>31.28571376499745</v>
      </c>
      <c r="S154" s="44">
        <f>SDBYLD1!S154*VLOOKUP(SDBYLD2!S$4,'[1]INTERNAL PARAMETERS-1'!$B$5:$J$44,5,FALSE)*VLOOKUP(SDBYLD2!S$4,'[1]INTERNAL PARAMETERS-1'!$B$5:$J$44,7,FALSE)*SDBYLD2!$F154 + SDBYLD1!S154*(1-VLOOKUP(SDBYLD2!S$4,'[1]INTERNAL PARAMETERS-1'!$B$5:$J$44,5,FALSE))*VLOOKUP(SDBYLD2!S$4,'[1]INTERNAL PARAMETERS-1'!$B$5:$J$44,9,FALSE)*SDBYLD2!$F154</f>
        <v>565.06573758707123</v>
      </c>
      <c r="T154" s="44">
        <f>SDBYLD1!T154*VLOOKUP(SDBYLD2!T$4,'[1]INTERNAL PARAMETERS-1'!$B$5:$J$44,5,FALSE)*VLOOKUP(SDBYLD2!T$4,'[1]INTERNAL PARAMETERS-1'!$B$5:$J$44,7,FALSE)*SDBYLD2!$F154 + SDBYLD1!T154*(1-VLOOKUP(SDBYLD2!T$4,'[1]INTERNAL PARAMETERS-1'!$B$5:$J$44,5,FALSE))*VLOOKUP(SDBYLD2!T$4,'[1]INTERNAL PARAMETERS-1'!$B$5:$J$44,9,FALSE)*SDBYLD2!$F154</f>
        <v>175.97691170054298</v>
      </c>
      <c r="U154" s="44">
        <f>SDBYLD1!U154*VLOOKUP(SDBYLD2!U$4,'[1]INTERNAL PARAMETERS-1'!$B$5:$J$44,5,FALSE)*VLOOKUP(SDBYLD2!U$4,'[1]INTERNAL PARAMETERS-1'!$B$5:$J$44,7,FALSE)*SDBYLD2!$F154 + SDBYLD1!U154*(1-VLOOKUP(SDBYLD2!U$4,'[1]INTERNAL PARAMETERS-1'!$B$5:$J$44,5,FALSE))*VLOOKUP(SDBYLD2!U$4,'[1]INTERNAL PARAMETERS-1'!$B$5:$J$44,9,FALSE)*SDBYLD2!$F154</f>
        <v>109.17400076122102</v>
      </c>
      <c r="V154" s="44">
        <f>SDBYLD1!V154*VLOOKUP(SDBYLD2!V$4,'[1]INTERNAL PARAMETERS-1'!$B$5:$J$44,5,FALSE)*VLOOKUP(SDBYLD2!V$4,'[1]INTERNAL PARAMETERS-1'!$B$5:$J$44,7,FALSE)*SDBYLD2!$F154 + SDBYLD1!V154*(1-VLOOKUP(SDBYLD2!V$4,'[1]INTERNAL PARAMETERS-1'!$B$5:$J$44,5,FALSE))*VLOOKUP(SDBYLD2!V$4,'[1]INTERNAL PARAMETERS-1'!$B$5:$J$44,9,FALSE)*SDBYLD2!$F154</f>
        <v>541.42167965840827</v>
      </c>
      <c r="W154" s="44">
        <f>SDBYLD1!W154*VLOOKUP(SDBYLD2!W$4,'[1]INTERNAL PARAMETERS-1'!$B$5:$J$44,5,FALSE)*VLOOKUP(SDBYLD2!W$4,'[1]INTERNAL PARAMETERS-1'!$B$5:$J$44,7,FALSE)*SDBYLD2!$F154 + SDBYLD1!W154*(1-VLOOKUP(SDBYLD2!W$4,'[1]INTERNAL PARAMETERS-1'!$B$5:$J$44,5,FALSE))*VLOOKUP(SDBYLD2!W$4,'[1]INTERNAL PARAMETERS-1'!$B$5:$J$44,9,FALSE)*SDBYLD2!$F154</f>
        <v>0</v>
      </c>
      <c r="X154" s="44">
        <f>SDBYLD1!X154*VLOOKUP(SDBYLD2!X$4,'[1]INTERNAL PARAMETERS-1'!$B$5:$J$44,5,FALSE)*VLOOKUP(SDBYLD2!X$4,'[1]INTERNAL PARAMETERS-1'!$B$5:$J$44,7,FALSE)*SDBYLD2!$F154 + SDBYLD1!X154*(1-VLOOKUP(SDBYLD2!X$4,'[1]INTERNAL PARAMETERS-1'!$B$5:$J$44,5,FALSE))*VLOOKUP(SDBYLD2!X$4,'[1]INTERNAL PARAMETERS-1'!$B$5:$J$44,9,FALSE)*SDBYLD2!$F154</f>
        <v>0</v>
      </c>
      <c r="Y154" s="44">
        <f>SDBYLD1!Y154*VLOOKUP(SDBYLD2!Y$4,'[1]INTERNAL PARAMETERS-1'!$B$5:$J$44,5,FALSE)*VLOOKUP(SDBYLD2!Y$4,'[1]INTERNAL PARAMETERS-1'!$B$5:$J$44,7,FALSE)*SDBYLD2!$F154 + SDBYLD1!Y154*(1-VLOOKUP(SDBYLD2!Y$4,'[1]INTERNAL PARAMETERS-1'!$B$5:$J$44,5,FALSE))*VLOOKUP(SDBYLD2!Y$4,'[1]INTERNAL PARAMETERS-1'!$B$5:$J$44,9,FALSE)*SDBYLD2!$F154</f>
        <v>0</v>
      </c>
      <c r="Z154" s="44">
        <f>SDBYLD1!Z154*VLOOKUP(SDBYLD2!Z$4,'[1]INTERNAL PARAMETERS-1'!$B$5:$J$44,5,FALSE)*VLOOKUP(SDBYLD2!Z$4,'[1]INTERNAL PARAMETERS-1'!$B$5:$J$44,7,FALSE)*SDBYLD2!$F154 + SDBYLD1!Z154*(1-VLOOKUP(SDBYLD2!Z$4,'[1]INTERNAL PARAMETERS-1'!$B$5:$J$44,5,FALSE))*VLOOKUP(SDBYLD2!Z$4,'[1]INTERNAL PARAMETERS-1'!$B$5:$J$44,9,FALSE)*SDBYLD2!$F154</f>
        <v>0</v>
      </c>
      <c r="AA154" s="44">
        <f>SDBYLD1!AA154*VLOOKUP(SDBYLD2!AA$4,'[1]INTERNAL PARAMETERS-1'!$B$5:$J$44,5,FALSE)*VLOOKUP(SDBYLD2!AA$4,'[1]INTERNAL PARAMETERS-1'!$B$5:$J$44,7,FALSE)*SDBYLD2!$F154 + SDBYLD1!AA154*(1-VLOOKUP(SDBYLD2!AA$4,'[1]INTERNAL PARAMETERS-1'!$B$5:$J$44,5,FALSE))*VLOOKUP(SDBYLD2!AA$4,'[1]INTERNAL PARAMETERS-1'!$B$5:$J$44,9,FALSE)*SDBYLD2!$F154</f>
        <v>0</v>
      </c>
      <c r="AB154" s="44">
        <f>SDBYLD1!AB154*VLOOKUP(SDBYLD2!AB$4,'[1]INTERNAL PARAMETERS-1'!$B$5:$J$44,5,FALSE)*VLOOKUP(SDBYLD2!AB$4,'[1]INTERNAL PARAMETERS-1'!$B$5:$J$44,7,FALSE)*SDBYLD2!$F154 + SDBYLD1!AB154*(1-VLOOKUP(SDBYLD2!AB$4,'[1]INTERNAL PARAMETERS-1'!$B$5:$J$44,5,FALSE))*VLOOKUP(SDBYLD2!AB$4,'[1]INTERNAL PARAMETERS-1'!$B$5:$J$44,9,FALSE)*SDBYLD2!$F154</f>
        <v>0</v>
      </c>
      <c r="AC154" s="44">
        <f>SDBYLD1!AC154*VLOOKUP(SDBYLD2!AC$4,'[1]INTERNAL PARAMETERS-1'!$B$5:$J$44,5,FALSE)*VLOOKUP(SDBYLD2!AC$4,'[1]INTERNAL PARAMETERS-1'!$B$5:$J$44,7,FALSE)*SDBYLD2!$F154 + SDBYLD1!AC154*(1-VLOOKUP(SDBYLD2!AC$4,'[1]INTERNAL PARAMETERS-1'!$B$5:$J$44,5,FALSE))*VLOOKUP(SDBYLD2!AC$4,'[1]INTERNAL PARAMETERS-1'!$B$5:$J$44,9,FALSE)*SDBYLD2!$F154</f>
        <v>0</v>
      </c>
      <c r="AD154" s="44">
        <f>SDBYLD1!AD154*VLOOKUP(SDBYLD2!AD$4,'[1]INTERNAL PARAMETERS-1'!$B$5:$J$44,5,FALSE)*VLOOKUP(SDBYLD2!AD$4,'[1]INTERNAL PARAMETERS-1'!$B$5:$J$44,7,FALSE)*SDBYLD2!$F154 + SDBYLD1!AD154*(1-VLOOKUP(SDBYLD2!AD$4,'[1]INTERNAL PARAMETERS-1'!$B$5:$J$44,5,FALSE))*VLOOKUP(SDBYLD2!AD$4,'[1]INTERNAL PARAMETERS-1'!$B$5:$J$44,9,FALSE)*SDBYLD2!$F154</f>
        <v>0</v>
      </c>
      <c r="AE154" s="44">
        <f>SDBYLD1!AE154*VLOOKUP(SDBYLD2!AE$4,'[1]INTERNAL PARAMETERS-1'!$B$5:$J$44,5,FALSE)*VLOOKUP(SDBYLD2!AE$4,'[1]INTERNAL PARAMETERS-1'!$B$5:$J$44,7,FALSE)*SDBYLD2!$F154 + SDBYLD1!AE154*(1-VLOOKUP(SDBYLD2!AE$4,'[1]INTERNAL PARAMETERS-1'!$B$5:$J$44,5,FALSE))*VLOOKUP(SDBYLD2!AE$4,'[1]INTERNAL PARAMETERS-1'!$B$5:$J$44,9,FALSE)*SDBYLD2!$F154</f>
        <v>0</v>
      </c>
      <c r="AF154" s="44">
        <f>SDBYLD1!AF154*VLOOKUP(SDBYLD2!AF$4,'[1]INTERNAL PARAMETERS-1'!$B$5:$J$44,5,FALSE)*VLOOKUP(SDBYLD2!AF$4,'[1]INTERNAL PARAMETERS-1'!$B$5:$J$44,7,FALSE)*SDBYLD2!$F154 + SDBYLD1!AF154*(1-VLOOKUP(SDBYLD2!AF$4,'[1]INTERNAL PARAMETERS-1'!$B$5:$J$44,5,FALSE))*VLOOKUP(SDBYLD2!AF$4,'[1]INTERNAL PARAMETERS-1'!$B$5:$J$44,9,FALSE)*SDBYLD2!$F154</f>
        <v>44.858192530694879</v>
      </c>
      <c r="AG154" s="44">
        <f>SDBYLD1!AG154*VLOOKUP(SDBYLD2!AG$4,'[1]INTERNAL PARAMETERS-1'!$B$5:$J$44,5,FALSE)*VLOOKUP(SDBYLD2!AG$4,'[1]INTERNAL PARAMETERS-1'!$B$5:$J$44,7,FALSE)*SDBYLD2!$F154 + SDBYLD1!AG154*(1-VLOOKUP(SDBYLD2!AG$4,'[1]INTERNAL PARAMETERS-1'!$B$5:$J$44,5,FALSE))*VLOOKUP(SDBYLD2!AG$4,'[1]INTERNAL PARAMETERS-1'!$B$5:$J$44,9,FALSE)*SDBYLD2!$F154</f>
        <v>0</v>
      </c>
      <c r="AH154" s="44">
        <f>SDBYLD1!AH154*VLOOKUP(SDBYLD2!AH$4,'[1]INTERNAL PARAMETERS-1'!$B$5:$J$44,5,FALSE)*VLOOKUP(SDBYLD2!AH$4,'[1]INTERNAL PARAMETERS-1'!$B$5:$J$44,7,FALSE)*SDBYLD2!$F154 + SDBYLD1!AH154*(1-VLOOKUP(SDBYLD2!AH$4,'[1]INTERNAL PARAMETERS-1'!$B$5:$J$44,5,FALSE))*VLOOKUP(SDBYLD2!AH$4,'[1]INTERNAL PARAMETERS-1'!$B$5:$J$44,9,FALSE)*SDBYLD2!$F154</f>
        <v>0</v>
      </c>
      <c r="AI154" s="44">
        <f>SDBYLD1!AI154*VLOOKUP(SDBYLD2!AI$4,'[1]INTERNAL PARAMETERS-1'!$B$5:$J$44,5,FALSE)*VLOOKUP(SDBYLD2!AI$4,'[1]INTERNAL PARAMETERS-1'!$B$5:$J$44,7,FALSE)*SDBYLD2!$F154 + SDBYLD1!AI154*(1-VLOOKUP(SDBYLD2!AI$4,'[1]INTERNAL PARAMETERS-1'!$B$5:$J$44,5,FALSE))*VLOOKUP(SDBYLD2!AI$4,'[1]INTERNAL PARAMETERS-1'!$B$5:$J$44,9,FALSE)*SDBYLD2!$F154</f>
        <v>8.051470454227287</v>
      </c>
      <c r="AJ154" s="44">
        <f>SDBYLD1!AJ154*VLOOKUP(SDBYLD2!AJ$4,'[1]INTERNAL PARAMETERS-1'!$B$5:$J$44,5,FALSE)*VLOOKUP(SDBYLD2!AJ$4,'[1]INTERNAL PARAMETERS-1'!$B$5:$J$44,7,FALSE)*SDBYLD2!$F154 + SDBYLD1!AJ154*(1-VLOOKUP(SDBYLD2!AJ$4,'[1]INTERNAL PARAMETERS-1'!$B$5:$J$44,5,FALSE))*VLOOKUP(SDBYLD2!AJ$4,'[1]INTERNAL PARAMETERS-1'!$B$5:$J$44,9,FALSE)*SDBYLD2!$F154</f>
        <v>58.315650289903338</v>
      </c>
      <c r="AK154" s="44">
        <f>SDBYLD1!AK154*VLOOKUP(SDBYLD2!AK$4,'[1]INTERNAL PARAMETERS-1'!$B$5:$J$44,5,FALSE)*VLOOKUP(SDBYLD2!AK$4,'[1]INTERNAL PARAMETERS-1'!$B$5:$J$44,7,FALSE)*SDBYLD2!$F154 + SDBYLD1!AK154*(1-VLOOKUP(SDBYLD2!AK$4,'[1]INTERNAL PARAMETERS-1'!$B$5:$J$44,5,FALSE))*VLOOKUP(SDBYLD2!AK$4,'[1]INTERNAL PARAMETERS-1'!$B$5:$J$44,9,FALSE)*SDBYLD2!$F154</f>
        <v>20.243697142057176</v>
      </c>
      <c r="AL154" s="44">
        <f>SDBYLD1!AL154*VLOOKUP(SDBYLD2!AL$4,'[1]INTERNAL PARAMETERS-1'!$B$5:$J$44,5,FALSE)*VLOOKUP(SDBYLD2!AL$4,'[1]INTERNAL PARAMETERS-1'!$B$5:$J$44,7,FALSE)*SDBYLD2!$F154 + SDBYLD1!AL154*(1-VLOOKUP(SDBYLD2!AL$4,'[1]INTERNAL PARAMETERS-1'!$B$5:$J$44,5,FALSE))*VLOOKUP(SDBYLD2!AL$4,'[1]INTERNAL PARAMETERS-1'!$B$5:$J$44,9,FALSE)*SDBYLD2!$F154</f>
        <v>0</v>
      </c>
      <c r="AM154" s="44">
        <f>SDBYLD1!AM154*VLOOKUP(SDBYLD2!AM$4,'[1]INTERNAL PARAMETERS-1'!$B$5:$J$44,5,FALSE)*VLOOKUP(SDBYLD2!AM$4,'[1]INTERNAL PARAMETERS-1'!$B$5:$J$44,7,FALSE)*SDBYLD2!$F154 + SDBYLD1!AM154*(1-VLOOKUP(SDBYLD2!AM$4,'[1]INTERNAL PARAMETERS-1'!$B$5:$J$44,5,FALSE))*VLOOKUP(SDBYLD2!AM$4,'[1]INTERNAL PARAMETERS-1'!$B$5:$J$44,9,FALSE)*SDBYLD2!$F154</f>
        <v>0</v>
      </c>
      <c r="AN154" s="44">
        <f>SDBYLD1!AN154*VLOOKUP(SDBYLD2!AN$4,'[1]INTERNAL PARAMETERS-1'!$B$5:$J$44,5,FALSE)*VLOOKUP(SDBYLD2!AN$4,'[1]INTERNAL PARAMETERS-1'!$B$5:$J$44,7,FALSE)*SDBYLD2!$F154 + SDBYLD1!AN154*(1-VLOOKUP(SDBYLD2!AN$4,'[1]INTERNAL PARAMETERS-1'!$B$5:$J$44,5,FALSE))*VLOOKUP(SDBYLD2!AN$4,'[1]INTERNAL PARAMETERS-1'!$B$5:$J$44,9,FALSE)*SDBYLD2!$F154</f>
        <v>0</v>
      </c>
      <c r="AO154" s="44">
        <f>SDBYLD1!AO154*VLOOKUP(SDBYLD2!AO$4,'[1]INTERNAL PARAMETERS-1'!$B$5:$J$44,5,FALSE)*VLOOKUP(SDBYLD2!AO$4,'[1]INTERNAL PARAMETERS-1'!$B$5:$J$44,7,FALSE)*SDBYLD2!$F154 + SDBYLD1!AO154*(1-VLOOKUP(SDBYLD2!AO$4,'[1]INTERNAL PARAMETERS-1'!$B$5:$J$44,5,FALSE))*VLOOKUP(SDBYLD2!AO$4,'[1]INTERNAL PARAMETERS-1'!$B$5:$J$44,9,FALSE)*SDBYLD2!$F154</f>
        <v>0</v>
      </c>
      <c r="AP154" s="44">
        <f>SDBYLD1!AP154*VLOOKUP(SDBYLD2!AP$4,'[1]INTERNAL PARAMETERS-1'!$B$5:$J$44,5,FALSE)*VLOOKUP(SDBYLD2!AP$4,'[1]INTERNAL PARAMETERS-1'!$B$5:$J$44,7,FALSE)*SDBYLD2!$F154 + SDBYLD1!AP154*(1-VLOOKUP(SDBYLD2!AP$4,'[1]INTERNAL PARAMETERS-1'!$B$5:$J$44,5,FALSE))*VLOOKUP(SDBYLD2!AP$4,'[1]INTERNAL PARAMETERS-1'!$B$5:$J$44,9,FALSE)*SDBYLD2!$F154</f>
        <v>0</v>
      </c>
      <c r="AQ154" s="44">
        <f>SDBYLD1!AQ154*VLOOKUP(SDBYLD2!AQ$4,'[1]INTERNAL PARAMETERS-1'!$B$5:$J$44,5,FALSE)*VLOOKUP(SDBYLD2!AQ$4,'[1]INTERNAL PARAMETERS-1'!$B$5:$J$44,7,FALSE)*SDBYLD2!$F154 + SDBYLD1!AQ154*(1-VLOOKUP(SDBYLD2!AQ$4,'[1]INTERNAL PARAMETERS-1'!$B$5:$J$44,5,FALSE))*VLOOKUP(SDBYLD2!AQ$4,'[1]INTERNAL PARAMETERS-1'!$B$5:$J$44,9,FALSE)*SDBYLD2!$F154</f>
        <v>0</v>
      </c>
      <c r="AR154" s="44">
        <f>SDBYLD1!AR154*VLOOKUP(SDBYLD2!AR$4,'[1]INTERNAL PARAMETERS-1'!$B$5:$J$44,5,FALSE)*VLOOKUP(SDBYLD2!AR$4,'[1]INTERNAL PARAMETERS-1'!$B$5:$J$44,7,FALSE)*SDBYLD2!$F154 + SDBYLD1!AR154*(1-VLOOKUP(SDBYLD2!AR$4,'[1]INTERNAL PARAMETERS-1'!$B$5:$J$44,5,FALSE))*VLOOKUP(SDBYLD2!AR$4,'[1]INTERNAL PARAMETERS-1'!$B$5:$J$44,9,FALSE)*SDBYLD2!$F154</f>
        <v>0</v>
      </c>
      <c r="AS154" s="44">
        <f>SDBYLD1!AS154*VLOOKUP(SDBYLD2!AS$4,'[1]INTERNAL PARAMETERS-1'!$B$5:$J$44,5,FALSE)*VLOOKUP(SDBYLD2!AS$4,'[1]INTERNAL PARAMETERS-1'!$B$5:$J$44,7,FALSE)*SDBYLD2!$F154 + SDBYLD1!AS154*(1-VLOOKUP(SDBYLD2!AS$4,'[1]INTERNAL PARAMETERS-1'!$B$5:$J$44,5,FALSE))*VLOOKUP(SDBYLD2!AS$4,'[1]INTERNAL PARAMETERS-1'!$B$5:$J$44,9,FALSE)*SDBYLD2!$F154</f>
        <v>0</v>
      </c>
      <c r="AT154" s="43">
        <f>SDBYLD1!AT154*VLOOKUP(SDBYLD2!AT$4,'[1]INTERNAL PARAMETERS-1'!$B$5:$J$44,5,FALSE)*VLOOKUP(SDBYLD2!AT$4,'[1]INTERNAL PARAMETERS-1'!$B$5:$J$44,7,FALSE)*SDBYLD2!$F154 + SDBYLD1!AT154*(1-VLOOKUP(SDBYLD2!AT$4,'[1]INTERNAL PARAMETERS-1'!$B$5:$J$44,5,FALSE))*VLOOKUP(SDBYLD2!AT$4,'[1]INTERNAL PARAMETERS-1'!$B$5:$J$44,9,FALSE)*SDBYLD2!$F154</f>
        <v>0</v>
      </c>
      <c r="AU154" s="45">
        <f>SDBYLD1!AU154*VLOOKUP(SDBYLD2!AU$4,'[1]INTERNAL PARAMETERS-1'!$B$5:$J$44,5,FALSE)*VLOOKUP(SDBYLD2!AU$4,'[1]INTERNAL PARAMETERS-1'!$B$5:$J$44,6,FALSE)*VLOOKUP(SDBYLD2!AU$4,'[1]INTERNAL PARAMETERS-1'!$B$5:$J$44,3,FALSE) + SDBYLD1!AU154*(1-VLOOKUP(SDBYLD2!AU$4,'[1]INTERNAL PARAMETERS-1'!$B$5:$J$44,5,FALSE))*VLOOKUP(SDBYLD2!AU$4,'[1]INTERNAL PARAMETERS-1'!$B$5:$J$44,8,FALSE)*VLOOKUP(SDBYLD2!AU$4,'[1]INTERNAL PARAMETERS-1'!$B$5:$J$44,3,FALSE)</f>
        <v>0</v>
      </c>
      <c r="AV154" s="44">
        <f>SDBYLD1!AV154*VLOOKUP(SDBYLD2!AV$4,'[1]INTERNAL PARAMETERS-1'!$B$5:$J$44,5,FALSE)*VLOOKUP(SDBYLD2!AV$4,'[1]INTERNAL PARAMETERS-1'!$B$5:$J$44,6,FALSE)*VLOOKUP(SDBYLD2!AV$4,'[1]INTERNAL PARAMETERS-1'!$B$5:$J$44,3,FALSE) + SDBYLD1!AV154*(1-VLOOKUP(SDBYLD2!AV$4,'[1]INTERNAL PARAMETERS-1'!$B$5:$J$44,5,FALSE))*VLOOKUP(SDBYLD2!AV$4,'[1]INTERNAL PARAMETERS-1'!$B$5:$J$44,8,FALSE)*VLOOKUP(SDBYLD2!AV$4,'[1]INTERNAL PARAMETERS-1'!$B$5:$J$44,3,FALSE)</f>
        <v>0</v>
      </c>
      <c r="AW154" s="44">
        <f>SDBYLD1!AW154*VLOOKUP(SDBYLD2!AW$4,'[1]INTERNAL PARAMETERS-1'!$B$5:$J$44,5,FALSE)*VLOOKUP(SDBYLD2!AW$4,'[1]INTERNAL PARAMETERS-1'!$B$5:$J$44,6,FALSE)*VLOOKUP(SDBYLD2!AW$4,'[1]INTERNAL PARAMETERS-1'!$B$5:$J$44,3,FALSE) + SDBYLD1!AW154*(1-VLOOKUP(SDBYLD2!AW$4,'[1]INTERNAL PARAMETERS-1'!$B$5:$J$44,5,FALSE))*VLOOKUP(SDBYLD2!AW$4,'[1]INTERNAL PARAMETERS-1'!$B$5:$J$44,8,FALSE)*VLOOKUP(SDBYLD2!AW$4,'[1]INTERNAL PARAMETERS-1'!$B$5:$J$44,3,FALSE)</f>
        <v>87.151641715297913</v>
      </c>
      <c r="AX154" s="44">
        <f>SDBYLD1!AX154*VLOOKUP(SDBYLD2!AX$4,'[1]INTERNAL PARAMETERS-1'!$B$5:$J$44,5,FALSE)*VLOOKUP(SDBYLD2!AX$4,'[1]INTERNAL PARAMETERS-1'!$B$5:$J$44,6,FALSE)*VLOOKUP(SDBYLD2!AX$4,'[1]INTERNAL PARAMETERS-1'!$B$5:$J$44,3,FALSE) + SDBYLD1!AX154*(1-VLOOKUP(SDBYLD2!AX$4,'[1]INTERNAL PARAMETERS-1'!$B$5:$J$44,5,FALSE))*VLOOKUP(SDBYLD2!AX$4,'[1]INTERNAL PARAMETERS-1'!$B$5:$J$44,8,FALSE)*VLOOKUP(SDBYLD2!AX$4,'[1]INTERNAL PARAMETERS-1'!$B$5:$J$44,3,FALSE)</f>
        <v>0</v>
      </c>
      <c r="AY154" s="44">
        <f>SDBYLD1!AY154*VLOOKUP(SDBYLD2!AY$4,'[1]INTERNAL PARAMETERS-1'!$B$5:$J$44,5,FALSE)*VLOOKUP(SDBYLD2!AY$4,'[1]INTERNAL PARAMETERS-1'!$B$5:$J$44,6,FALSE)*VLOOKUP(SDBYLD2!AY$4,'[1]INTERNAL PARAMETERS-1'!$B$5:$J$44,3,FALSE) + SDBYLD1!AY154*(1-VLOOKUP(SDBYLD2!AY$4,'[1]INTERNAL PARAMETERS-1'!$B$5:$J$44,5,FALSE))*VLOOKUP(SDBYLD2!AY$4,'[1]INTERNAL PARAMETERS-1'!$B$5:$J$44,8,FALSE)*VLOOKUP(SDBYLD2!AY$4,'[1]INTERNAL PARAMETERS-1'!$B$5:$J$44,3,FALSE)</f>
        <v>0</v>
      </c>
      <c r="AZ154" s="44">
        <f>SDBYLD1!AZ154*VLOOKUP(SDBYLD2!AZ$4,'[1]INTERNAL PARAMETERS-1'!$B$5:$J$44,5,FALSE)*VLOOKUP(SDBYLD2!AZ$4,'[1]INTERNAL PARAMETERS-1'!$B$5:$J$44,6,FALSE)*VLOOKUP(SDBYLD2!AZ$4,'[1]INTERNAL PARAMETERS-1'!$B$5:$J$44,3,FALSE) + SDBYLD1!AZ154*(1-VLOOKUP(SDBYLD2!AZ$4,'[1]INTERNAL PARAMETERS-1'!$B$5:$J$44,5,FALSE))*VLOOKUP(SDBYLD2!AZ$4,'[1]INTERNAL PARAMETERS-1'!$B$5:$J$44,8,FALSE)*VLOOKUP(SDBYLD2!AZ$4,'[1]INTERNAL PARAMETERS-1'!$B$5:$J$44,3,FALSE)</f>
        <v>0</v>
      </c>
      <c r="BA154" s="44">
        <f>SDBYLD1!BA154*VLOOKUP(SDBYLD2!BA$4,'[1]INTERNAL PARAMETERS-1'!$B$5:$J$44,5,FALSE)*VLOOKUP(SDBYLD2!BA$4,'[1]INTERNAL PARAMETERS-1'!$B$5:$J$44,6,FALSE)*VLOOKUP(SDBYLD2!BA$4,'[1]INTERNAL PARAMETERS-1'!$B$5:$J$44,3,FALSE) + SDBYLD1!BA154*(1-VLOOKUP(SDBYLD2!BA$4,'[1]INTERNAL PARAMETERS-1'!$B$5:$J$44,5,FALSE))*VLOOKUP(SDBYLD2!BA$4,'[1]INTERNAL PARAMETERS-1'!$B$5:$J$44,8,FALSE)*VLOOKUP(SDBYLD2!BA$4,'[1]INTERNAL PARAMETERS-1'!$B$5:$J$44,3,FALSE)</f>
        <v>17.899759686175457</v>
      </c>
      <c r="BB154" s="44">
        <f>SDBYLD1!BB154*VLOOKUP(SDBYLD2!BB$4,'[1]INTERNAL PARAMETERS-1'!$B$5:$J$44,5,FALSE)*VLOOKUP(SDBYLD2!BB$4,'[1]INTERNAL PARAMETERS-1'!$B$5:$J$44,6,FALSE)*VLOOKUP(SDBYLD2!BB$4,'[1]INTERNAL PARAMETERS-1'!$B$5:$J$44,3,FALSE) + SDBYLD1!BB154*(1-VLOOKUP(SDBYLD2!BB$4,'[1]INTERNAL PARAMETERS-1'!$B$5:$J$44,5,FALSE))*VLOOKUP(SDBYLD2!BB$4,'[1]INTERNAL PARAMETERS-1'!$B$5:$J$44,8,FALSE)*VLOOKUP(SDBYLD2!BB$4,'[1]INTERNAL PARAMETERS-1'!$B$5:$J$44,3,FALSE)</f>
        <v>22.959540384203656</v>
      </c>
      <c r="BC154" s="44">
        <f>SDBYLD1!BC154*VLOOKUP(SDBYLD2!BC$4,'[1]INTERNAL PARAMETERS-1'!$B$5:$J$44,5,FALSE)*VLOOKUP(SDBYLD2!BC$4,'[1]INTERNAL PARAMETERS-1'!$B$5:$J$44,6,FALSE)*VLOOKUP(SDBYLD2!BC$4,'[1]INTERNAL PARAMETERS-1'!$B$5:$J$44,3,FALSE) + SDBYLD1!BC154*(1-VLOOKUP(SDBYLD2!BC$4,'[1]INTERNAL PARAMETERS-1'!$B$5:$J$44,5,FALSE))*VLOOKUP(SDBYLD2!BC$4,'[1]INTERNAL PARAMETERS-1'!$B$5:$J$44,8,FALSE)*VLOOKUP(SDBYLD2!BC$4,'[1]INTERNAL PARAMETERS-1'!$B$5:$J$44,3,FALSE)</f>
        <v>21.789506873247923</v>
      </c>
      <c r="BD154" s="44">
        <f>SDBYLD1!BD154*VLOOKUP(SDBYLD2!BD$4,'[1]INTERNAL PARAMETERS-1'!$B$5:$J$44,5,FALSE)*VLOOKUP(SDBYLD2!BD$4,'[1]INTERNAL PARAMETERS-1'!$B$5:$J$44,6,FALSE)*VLOOKUP(SDBYLD2!BD$4,'[1]INTERNAL PARAMETERS-1'!$B$5:$J$44,3,FALSE) + SDBYLD1!BD154*(1-VLOOKUP(SDBYLD2!BD$4,'[1]INTERNAL PARAMETERS-1'!$B$5:$J$44,5,FALSE))*VLOOKUP(SDBYLD2!BD$4,'[1]INTERNAL PARAMETERS-1'!$B$5:$J$44,8,FALSE)*VLOOKUP(SDBYLD2!BD$4,'[1]INTERNAL PARAMETERS-1'!$B$5:$J$44,3,FALSE)</f>
        <v>16.808155134586119</v>
      </c>
      <c r="BE154" s="44">
        <f>SDBYLD1!BE154*VLOOKUP(SDBYLD2!BE$4,'[1]INTERNAL PARAMETERS-1'!$B$5:$J$44,5,FALSE)*VLOOKUP(SDBYLD2!BE$4,'[1]INTERNAL PARAMETERS-1'!$B$5:$J$44,6,FALSE)*VLOOKUP(SDBYLD2!BE$4,'[1]INTERNAL PARAMETERS-1'!$B$5:$J$44,3,FALSE) + SDBYLD1!BE154*(1-VLOOKUP(SDBYLD2!BE$4,'[1]INTERNAL PARAMETERS-1'!$B$5:$J$44,5,FALSE))*VLOOKUP(SDBYLD2!BE$4,'[1]INTERNAL PARAMETERS-1'!$B$5:$J$44,8,FALSE)*VLOOKUP(SDBYLD2!BE$4,'[1]INTERNAL PARAMETERS-1'!$B$5:$J$44,3,FALSE)</f>
        <v>23.178149429588927</v>
      </c>
      <c r="BF154" s="44">
        <f>SDBYLD1!BF154*VLOOKUP(SDBYLD2!BF$4,'[1]INTERNAL PARAMETERS-1'!$B$5:$J$44,5,FALSE)*VLOOKUP(SDBYLD2!BF$4,'[1]INTERNAL PARAMETERS-1'!$B$5:$J$44,6,FALSE)*VLOOKUP(SDBYLD2!BF$4,'[1]INTERNAL PARAMETERS-1'!$B$5:$J$44,3,FALSE) + SDBYLD1!BF154*(1-VLOOKUP(SDBYLD2!BF$4,'[1]INTERNAL PARAMETERS-1'!$B$5:$J$44,5,FALSE))*VLOOKUP(SDBYLD2!BF$4,'[1]INTERNAL PARAMETERS-1'!$B$5:$J$44,8,FALSE)*VLOOKUP(SDBYLD2!BF$4,'[1]INTERNAL PARAMETERS-1'!$B$5:$J$44,3,FALSE)</f>
        <v>0</v>
      </c>
      <c r="BG154" s="44">
        <f>SDBYLD1!BG154*VLOOKUP(SDBYLD2!BG$4,'[1]INTERNAL PARAMETERS-1'!$B$5:$J$44,5,FALSE)*VLOOKUP(SDBYLD2!BG$4,'[1]INTERNAL PARAMETERS-1'!$B$5:$J$44,6,FALSE)*VLOOKUP(SDBYLD2!BG$4,'[1]INTERNAL PARAMETERS-1'!$B$5:$J$44,3,FALSE) + SDBYLD1!BG154*(1-VLOOKUP(SDBYLD2!BG$4,'[1]INTERNAL PARAMETERS-1'!$B$5:$J$44,5,FALSE))*VLOOKUP(SDBYLD2!BG$4,'[1]INTERNAL PARAMETERS-1'!$B$5:$J$44,8,FALSE)*VLOOKUP(SDBYLD2!BG$4,'[1]INTERNAL PARAMETERS-1'!$B$5:$J$44,3,FALSE)</f>
        <v>14.299471263761617</v>
      </c>
      <c r="BH154" s="44">
        <f>SDBYLD1!BH154*VLOOKUP(SDBYLD2!BH$4,'[1]INTERNAL PARAMETERS-1'!$B$5:$J$44,5,FALSE)*VLOOKUP(SDBYLD2!BH$4,'[1]INTERNAL PARAMETERS-1'!$B$5:$J$44,6,FALSE)*VLOOKUP(SDBYLD2!BH$4,'[1]INTERNAL PARAMETERS-1'!$B$5:$J$44,3,FALSE) + SDBYLD1!BH154*(1-VLOOKUP(SDBYLD2!BH$4,'[1]INTERNAL PARAMETERS-1'!$B$5:$J$44,5,FALSE))*VLOOKUP(SDBYLD2!BH$4,'[1]INTERNAL PARAMETERS-1'!$B$5:$J$44,8,FALSE)*VLOOKUP(SDBYLD2!BH$4,'[1]INTERNAL PARAMETERS-1'!$B$5:$J$44,3,FALSE)</f>
        <v>9.2705443069382623E-2</v>
      </c>
      <c r="BI154" s="44">
        <f>SDBYLD1!BI154*VLOOKUP(SDBYLD2!BI$4,'[1]INTERNAL PARAMETERS-1'!$B$5:$J$44,5,FALSE)*VLOOKUP(SDBYLD2!BI$4,'[1]INTERNAL PARAMETERS-1'!$B$5:$J$44,6,FALSE)*VLOOKUP(SDBYLD2!BI$4,'[1]INTERNAL PARAMETERS-1'!$B$5:$J$44,3,FALSE) + SDBYLD1!BI154*(1-VLOOKUP(SDBYLD2!BI$4,'[1]INTERNAL PARAMETERS-1'!$B$5:$J$44,5,FALSE))*VLOOKUP(SDBYLD2!BI$4,'[1]INTERNAL PARAMETERS-1'!$B$5:$J$44,8,FALSE)*VLOOKUP(SDBYLD2!BI$4,'[1]INTERNAL PARAMETERS-1'!$B$5:$J$44,3,FALSE)</f>
        <v>0</v>
      </c>
      <c r="BJ154" s="44">
        <f>SDBYLD1!BJ154*VLOOKUP(SDBYLD2!BJ$4,'[1]INTERNAL PARAMETERS-1'!$B$5:$J$44,5,FALSE)*VLOOKUP(SDBYLD2!BJ$4,'[1]INTERNAL PARAMETERS-1'!$B$5:$J$44,6,FALSE)*VLOOKUP(SDBYLD2!BJ$4,'[1]INTERNAL PARAMETERS-1'!$B$5:$J$44,3,FALSE) + SDBYLD1!BJ154*(1-VLOOKUP(SDBYLD2!BJ$4,'[1]INTERNAL PARAMETERS-1'!$B$5:$J$44,5,FALSE))*VLOOKUP(SDBYLD2!BJ$4,'[1]INTERNAL PARAMETERS-1'!$B$5:$J$44,8,FALSE)*VLOOKUP(SDBYLD2!BJ$4,'[1]INTERNAL PARAMETERS-1'!$B$5:$J$44,3,FALSE)</f>
        <v>5.5585869444798135</v>
      </c>
      <c r="BK154" s="44">
        <f>SDBYLD1!BK154*VLOOKUP(SDBYLD2!BK$4,'[1]INTERNAL PARAMETERS-1'!$B$5:$J$44,5,FALSE)*VLOOKUP(SDBYLD2!BK$4,'[1]INTERNAL PARAMETERS-1'!$B$5:$J$44,6,FALSE)*VLOOKUP(SDBYLD2!BK$4,'[1]INTERNAL PARAMETERS-1'!$B$5:$J$44,3,FALSE) + SDBYLD1!BK154*(1-VLOOKUP(SDBYLD2!BK$4,'[1]INTERNAL PARAMETERS-1'!$B$5:$J$44,5,FALSE))*VLOOKUP(SDBYLD2!BK$4,'[1]INTERNAL PARAMETERS-1'!$B$5:$J$44,8,FALSE)*VLOOKUP(SDBYLD2!BK$4,'[1]INTERNAL PARAMETERS-1'!$B$5:$J$44,3,FALSE)</f>
        <v>7.5121326321027713</v>
      </c>
      <c r="BL154" s="44">
        <f>SDBYLD1!BL154*VLOOKUP(SDBYLD2!BL$4,'[1]INTERNAL PARAMETERS-1'!$B$5:$J$44,5,FALSE)*VLOOKUP(SDBYLD2!BL$4,'[1]INTERNAL PARAMETERS-1'!$B$5:$J$44,6,FALSE)*VLOOKUP(SDBYLD2!BL$4,'[1]INTERNAL PARAMETERS-1'!$B$5:$J$44,3,FALSE) + SDBYLD1!BL154*(1-VLOOKUP(SDBYLD2!BL$4,'[1]INTERNAL PARAMETERS-1'!$B$5:$J$44,5,FALSE))*VLOOKUP(SDBYLD2!BL$4,'[1]INTERNAL PARAMETERS-1'!$B$5:$J$44,8,FALSE)*VLOOKUP(SDBYLD2!BL$4,'[1]INTERNAL PARAMETERS-1'!$B$5:$J$44,3,FALSE)</f>
        <v>20.23574291413702</v>
      </c>
      <c r="BM154" s="44">
        <f>SDBYLD1!BM154*VLOOKUP(SDBYLD2!BM$4,'[1]INTERNAL PARAMETERS-1'!$B$5:$J$44,5,FALSE)*VLOOKUP(SDBYLD2!BM$4,'[1]INTERNAL PARAMETERS-1'!$B$5:$J$44,6,FALSE)*VLOOKUP(SDBYLD2!BM$4,'[1]INTERNAL PARAMETERS-1'!$B$5:$J$44,3,FALSE) + SDBYLD1!BM154*(1-VLOOKUP(SDBYLD2!BM$4,'[1]INTERNAL PARAMETERS-1'!$B$5:$J$44,5,FALSE))*VLOOKUP(SDBYLD2!BM$4,'[1]INTERNAL PARAMETERS-1'!$B$5:$J$44,8,FALSE)*VLOOKUP(SDBYLD2!BM$4,'[1]INTERNAL PARAMETERS-1'!$B$5:$J$44,3,FALSE)</f>
        <v>2.6581933214796631</v>
      </c>
      <c r="BN154" s="44">
        <f>SDBYLD1!BN154*VLOOKUP(SDBYLD2!BN$4,'[1]INTERNAL PARAMETERS-1'!$B$5:$J$44,5,FALSE)*VLOOKUP(SDBYLD2!BN$4,'[1]INTERNAL PARAMETERS-1'!$B$5:$J$44,6,FALSE)*VLOOKUP(SDBYLD2!BN$4,'[1]INTERNAL PARAMETERS-1'!$B$5:$J$44,3,FALSE) + SDBYLD1!BN154*(1-VLOOKUP(SDBYLD2!BN$4,'[1]INTERNAL PARAMETERS-1'!$B$5:$J$44,5,FALSE))*VLOOKUP(SDBYLD2!BN$4,'[1]INTERNAL PARAMETERS-1'!$B$5:$J$44,8,FALSE)*VLOOKUP(SDBYLD2!BN$4,'[1]INTERNAL PARAMETERS-1'!$B$5:$J$44,3,FALSE)</f>
        <v>5.6355793190057977</v>
      </c>
      <c r="BO154" s="44">
        <f>SDBYLD1!BO154*VLOOKUP(SDBYLD2!BO$4,'[1]INTERNAL PARAMETERS-1'!$B$5:$J$44,5,FALSE)*VLOOKUP(SDBYLD2!BO$4,'[1]INTERNAL PARAMETERS-1'!$B$5:$J$44,6,FALSE)*VLOOKUP(SDBYLD2!BO$4,'[1]INTERNAL PARAMETERS-1'!$B$5:$J$44,3,FALSE) + SDBYLD1!BO154*(1-VLOOKUP(SDBYLD2!BO$4,'[1]INTERNAL PARAMETERS-1'!$B$5:$J$44,5,FALSE))*VLOOKUP(SDBYLD2!BO$4,'[1]INTERNAL PARAMETERS-1'!$B$5:$J$44,8,FALSE)*VLOOKUP(SDBYLD2!BO$4,'[1]INTERNAL PARAMETERS-1'!$B$5:$J$44,3,FALSE)</f>
        <v>5.1279956537455718</v>
      </c>
      <c r="BP154" s="44">
        <f>SDBYLD1!BP154*VLOOKUP(SDBYLD2!BP$4,'[1]INTERNAL PARAMETERS-1'!$B$5:$J$44,5,FALSE)*VLOOKUP(SDBYLD2!BP$4,'[1]INTERNAL PARAMETERS-1'!$B$5:$J$44,6,FALSE)*VLOOKUP(SDBYLD2!BP$4,'[1]INTERNAL PARAMETERS-1'!$B$5:$J$44,3,FALSE) + SDBYLD1!BP154*(1-VLOOKUP(SDBYLD2!BP$4,'[1]INTERNAL PARAMETERS-1'!$B$5:$J$44,5,FALSE))*VLOOKUP(SDBYLD2!BP$4,'[1]INTERNAL PARAMETERS-1'!$B$5:$J$44,8,FALSE)*VLOOKUP(SDBYLD2!BP$4,'[1]INTERNAL PARAMETERS-1'!$B$5:$J$44,3,FALSE)</f>
        <v>0.52047924223830433</v>
      </c>
      <c r="BQ154" s="44">
        <f>SDBYLD1!BQ154*VLOOKUP(SDBYLD2!BQ$4,'[1]INTERNAL PARAMETERS-1'!$B$5:$J$44,5,FALSE)*VLOOKUP(SDBYLD2!BQ$4,'[1]INTERNAL PARAMETERS-1'!$B$5:$J$44,6,FALSE)*VLOOKUP(SDBYLD2!BQ$4,'[1]INTERNAL PARAMETERS-1'!$B$5:$J$44,3,FALSE) + SDBYLD1!BQ154*(1-VLOOKUP(SDBYLD2!BQ$4,'[1]INTERNAL PARAMETERS-1'!$B$5:$J$44,5,FALSE))*VLOOKUP(SDBYLD2!BQ$4,'[1]INTERNAL PARAMETERS-1'!$B$5:$J$44,8,FALSE)*VLOOKUP(SDBYLD2!BQ$4,'[1]INTERNAL PARAMETERS-1'!$B$5:$J$44,3,FALSE)</f>
        <v>19.88944615818437</v>
      </c>
      <c r="BR154" s="44">
        <f>SDBYLD1!BR154*VLOOKUP(SDBYLD2!BR$4,'[1]INTERNAL PARAMETERS-1'!$B$5:$J$44,5,FALSE)*VLOOKUP(SDBYLD2!BR$4,'[1]INTERNAL PARAMETERS-1'!$B$5:$J$44,6,FALSE)*VLOOKUP(SDBYLD2!BR$4,'[1]INTERNAL PARAMETERS-1'!$B$5:$J$44,3,FALSE) + SDBYLD1!BR154*(1-VLOOKUP(SDBYLD2!BR$4,'[1]INTERNAL PARAMETERS-1'!$B$5:$J$44,5,FALSE))*VLOOKUP(SDBYLD2!BR$4,'[1]INTERNAL PARAMETERS-1'!$B$5:$J$44,8,FALSE)*VLOOKUP(SDBYLD2!BR$4,'[1]INTERNAL PARAMETERS-1'!$B$5:$J$44,3,FALSE)</f>
        <v>1.0344872500138915</v>
      </c>
      <c r="BS154" s="44">
        <f>SDBYLD1!BS154*VLOOKUP(SDBYLD2!BS$4,'[1]INTERNAL PARAMETERS-1'!$B$5:$J$44,5,FALSE)*VLOOKUP(SDBYLD2!BS$4,'[1]INTERNAL PARAMETERS-1'!$B$5:$J$44,6,FALSE)*VLOOKUP(SDBYLD2!BS$4,'[1]INTERNAL PARAMETERS-1'!$B$5:$J$44,3,FALSE) + SDBYLD1!BS154*(1-VLOOKUP(SDBYLD2!BS$4,'[1]INTERNAL PARAMETERS-1'!$B$5:$J$44,5,FALSE))*VLOOKUP(SDBYLD2!BS$4,'[1]INTERNAL PARAMETERS-1'!$B$5:$J$44,8,FALSE)*VLOOKUP(SDBYLD2!BS$4,'[1]INTERNAL PARAMETERS-1'!$B$5:$J$44,3,FALSE)</f>
        <v>6.243538921732527E-2</v>
      </c>
      <c r="BT154" s="44">
        <f>SDBYLD1!BT154*VLOOKUP(SDBYLD2!BT$4,'[1]INTERNAL PARAMETERS-1'!$B$5:$J$44,5,FALSE)*VLOOKUP(SDBYLD2!BT$4,'[1]INTERNAL PARAMETERS-1'!$B$5:$J$44,6,FALSE)*VLOOKUP(SDBYLD2!BT$4,'[1]INTERNAL PARAMETERS-1'!$B$5:$J$44,3,FALSE) + SDBYLD1!BT154*(1-VLOOKUP(SDBYLD2!BT$4,'[1]INTERNAL PARAMETERS-1'!$B$5:$J$44,5,FALSE))*VLOOKUP(SDBYLD2!BT$4,'[1]INTERNAL PARAMETERS-1'!$B$5:$J$44,8,FALSE)*VLOOKUP(SDBYLD2!BT$4,'[1]INTERNAL PARAMETERS-1'!$B$5:$J$44,3,FALSE)</f>
        <v>0</v>
      </c>
      <c r="BU154" s="44">
        <f>SDBYLD1!BU154*VLOOKUP(SDBYLD2!BU$4,'[1]INTERNAL PARAMETERS-1'!$B$5:$J$44,5,FALSE)*VLOOKUP(SDBYLD2!BU$4,'[1]INTERNAL PARAMETERS-1'!$B$5:$J$44,6,FALSE)*VLOOKUP(SDBYLD2!BU$4,'[1]INTERNAL PARAMETERS-1'!$B$5:$J$44,3,FALSE) + SDBYLD1!BU154*(1-VLOOKUP(SDBYLD2!BU$4,'[1]INTERNAL PARAMETERS-1'!$B$5:$J$44,5,FALSE))*VLOOKUP(SDBYLD2!BU$4,'[1]INTERNAL PARAMETERS-1'!$B$5:$J$44,8,FALSE)*VLOOKUP(SDBYLD2!BU$4,'[1]INTERNAL PARAMETERS-1'!$B$5:$J$44,3,FALSE)</f>
        <v>0</v>
      </c>
      <c r="BV154" s="44">
        <f>SDBYLD1!BV154*VLOOKUP(SDBYLD2!BV$4,'[1]INTERNAL PARAMETERS-1'!$B$5:$J$44,5,FALSE)*VLOOKUP(SDBYLD2!BV$4,'[1]INTERNAL PARAMETERS-1'!$B$5:$J$44,6,FALSE)*VLOOKUP(SDBYLD2!BV$4,'[1]INTERNAL PARAMETERS-1'!$B$5:$J$44,3,FALSE) + SDBYLD1!BV154*(1-VLOOKUP(SDBYLD2!BV$4,'[1]INTERNAL PARAMETERS-1'!$B$5:$J$44,5,FALSE))*VLOOKUP(SDBYLD2!BV$4,'[1]INTERNAL PARAMETERS-1'!$B$5:$J$44,8,FALSE)*VLOOKUP(SDBYLD2!BV$4,'[1]INTERNAL PARAMETERS-1'!$B$5:$J$44,3,FALSE)</f>
        <v>0</v>
      </c>
      <c r="BW154" s="44">
        <f>SDBYLD1!BW154*VLOOKUP(SDBYLD2!BW$4,'[1]INTERNAL PARAMETERS-1'!$B$5:$J$44,5,FALSE)*VLOOKUP(SDBYLD2!BW$4,'[1]INTERNAL PARAMETERS-1'!$B$5:$J$44,6,FALSE)*VLOOKUP(SDBYLD2!BW$4,'[1]INTERNAL PARAMETERS-1'!$B$5:$J$44,3,FALSE) + SDBYLD1!BW154*(1-VLOOKUP(SDBYLD2!BW$4,'[1]INTERNAL PARAMETERS-1'!$B$5:$J$44,5,FALSE))*VLOOKUP(SDBYLD2!BW$4,'[1]INTERNAL PARAMETERS-1'!$B$5:$J$44,8,FALSE)*VLOOKUP(SDBYLD2!BW$4,'[1]INTERNAL PARAMETERS-1'!$B$5:$J$44,3,FALSE)</f>
        <v>0</v>
      </c>
      <c r="BX154" s="44">
        <f>SDBYLD1!BX154*VLOOKUP(SDBYLD2!BX$4,'[1]INTERNAL PARAMETERS-1'!$B$5:$J$44,5,FALSE)*VLOOKUP(SDBYLD2!BX$4,'[1]INTERNAL PARAMETERS-1'!$B$5:$J$44,6,FALSE)*VLOOKUP(SDBYLD2!BX$4,'[1]INTERNAL PARAMETERS-1'!$B$5:$J$44,3,FALSE) + SDBYLD1!BX154*(1-VLOOKUP(SDBYLD2!BX$4,'[1]INTERNAL PARAMETERS-1'!$B$5:$J$44,5,FALSE))*VLOOKUP(SDBYLD2!BX$4,'[1]INTERNAL PARAMETERS-1'!$B$5:$J$44,8,FALSE)*VLOOKUP(SDBYLD2!BX$4,'[1]INTERNAL PARAMETERS-1'!$B$5:$J$44,3,FALSE)</f>
        <v>0</v>
      </c>
      <c r="BY154" s="44">
        <f>SDBYLD1!BY154*VLOOKUP(SDBYLD2!BY$4,'[1]INTERNAL PARAMETERS-1'!$B$5:$J$44,5,FALSE)*VLOOKUP(SDBYLD2!BY$4,'[1]INTERNAL PARAMETERS-1'!$B$5:$J$44,6,FALSE)*VLOOKUP(SDBYLD2!BY$4,'[1]INTERNAL PARAMETERS-1'!$B$5:$J$44,3,FALSE) + SDBYLD1!BY154*(1-VLOOKUP(SDBYLD2!BY$4,'[1]INTERNAL PARAMETERS-1'!$B$5:$J$44,5,FALSE))*VLOOKUP(SDBYLD2!BY$4,'[1]INTERNAL PARAMETERS-1'!$B$5:$J$44,8,FALSE)*VLOOKUP(SDBYLD2!BY$4,'[1]INTERNAL PARAMETERS-1'!$B$5:$J$44,3,FALSE)</f>
        <v>0</v>
      </c>
      <c r="BZ154" s="44">
        <f>SDBYLD1!BZ154*VLOOKUP(SDBYLD2!BZ$4,'[1]INTERNAL PARAMETERS-1'!$B$5:$J$44,5,FALSE)*VLOOKUP(SDBYLD2!BZ$4,'[1]INTERNAL PARAMETERS-1'!$B$5:$J$44,6,FALSE)*VLOOKUP(SDBYLD2!BZ$4,'[1]INTERNAL PARAMETERS-1'!$B$5:$J$44,3,FALSE) + SDBYLD1!BZ154*(1-VLOOKUP(SDBYLD2!BZ$4,'[1]INTERNAL PARAMETERS-1'!$B$5:$J$44,5,FALSE))*VLOOKUP(SDBYLD2!BZ$4,'[1]INTERNAL PARAMETERS-1'!$B$5:$J$44,8,FALSE)*VLOOKUP(SDBYLD2!BZ$4,'[1]INTERNAL PARAMETERS-1'!$B$5:$J$44,3,FALSE)</f>
        <v>8.9405948513329503E-2</v>
      </c>
      <c r="CA154" s="44">
        <f>SDBYLD1!CA154*VLOOKUP(SDBYLD2!CA$4,'[1]INTERNAL PARAMETERS-1'!$B$5:$J$44,5,FALSE)*VLOOKUP(SDBYLD2!CA$4,'[1]INTERNAL PARAMETERS-1'!$B$5:$J$44,6,FALSE)*VLOOKUP(SDBYLD2!CA$4,'[1]INTERNAL PARAMETERS-1'!$B$5:$J$44,3,FALSE) + SDBYLD1!CA154*(1-VLOOKUP(SDBYLD2!CA$4,'[1]INTERNAL PARAMETERS-1'!$B$5:$J$44,5,FALSE))*VLOOKUP(SDBYLD2!CA$4,'[1]INTERNAL PARAMETERS-1'!$B$5:$J$44,8,FALSE)*VLOOKUP(SDBYLD2!CA$4,'[1]INTERNAL PARAMETERS-1'!$B$5:$J$44,3,FALSE)</f>
        <v>0</v>
      </c>
      <c r="CB154" s="44">
        <f>SDBYLD1!CB154*VLOOKUP(SDBYLD2!CB$4,'[1]INTERNAL PARAMETERS-1'!$B$5:$J$44,5,FALSE)*VLOOKUP(SDBYLD2!CB$4,'[1]INTERNAL PARAMETERS-1'!$B$5:$J$44,6,FALSE)*VLOOKUP(SDBYLD2!CB$4,'[1]INTERNAL PARAMETERS-1'!$B$5:$J$44,3,FALSE) + SDBYLD1!CB154*(1-VLOOKUP(SDBYLD2!CB$4,'[1]INTERNAL PARAMETERS-1'!$B$5:$J$44,5,FALSE))*VLOOKUP(SDBYLD2!CB$4,'[1]INTERNAL PARAMETERS-1'!$B$5:$J$44,8,FALSE)*VLOOKUP(SDBYLD2!CB$4,'[1]INTERNAL PARAMETERS-1'!$B$5:$J$44,3,FALSE)</f>
        <v>0</v>
      </c>
      <c r="CC154" s="44">
        <f>SDBYLD1!CC154*VLOOKUP(SDBYLD2!CC$4,'[1]INTERNAL PARAMETERS-1'!$B$5:$J$44,5,FALSE)*VLOOKUP(SDBYLD2!CC$4,'[1]INTERNAL PARAMETERS-1'!$B$5:$J$44,6,FALSE)*VLOOKUP(SDBYLD2!CC$4,'[1]INTERNAL PARAMETERS-1'!$B$5:$J$44,3,FALSE) + SDBYLD1!CC154*(1-VLOOKUP(SDBYLD2!CC$4,'[1]INTERNAL PARAMETERS-1'!$B$5:$J$44,5,FALSE))*VLOOKUP(SDBYLD2!CC$4,'[1]INTERNAL PARAMETERS-1'!$B$5:$J$44,8,FALSE)*VLOOKUP(SDBYLD2!CC$4,'[1]INTERNAL PARAMETERS-1'!$B$5:$J$44,3,FALSE)</f>
        <v>0.10771831614871229</v>
      </c>
      <c r="CD154" s="44">
        <f>SDBYLD1!CD154*VLOOKUP(SDBYLD2!CD$4,'[1]INTERNAL PARAMETERS-1'!$B$5:$J$44,5,FALSE)*VLOOKUP(SDBYLD2!CD$4,'[1]INTERNAL PARAMETERS-1'!$B$5:$J$44,6,FALSE)*VLOOKUP(SDBYLD2!CD$4,'[1]INTERNAL PARAMETERS-1'!$B$5:$J$44,3,FALSE) + SDBYLD1!CD154*(1-VLOOKUP(SDBYLD2!CD$4,'[1]INTERNAL PARAMETERS-1'!$B$5:$J$44,5,FALSE))*VLOOKUP(SDBYLD2!CD$4,'[1]INTERNAL PARAMETERS-1'!$B$5:$J$44,8,FALSE)*VLOOKUP(SDBYLD2!CD$4,'[1]INTERNAL PARAMETERS-1'!$B$5:$J$44,3,FALSE)</f>
        <v>0.36893609422218465</v>
      </c>
      <c r="CE154" s="44">
        <f>SDBYLD1!CE154*VLOOKUP(SDBYLD2!CE$4,'[1]INTERNAL PARAMETERS-1'!$B$5:$J$44,5,FALSE)*VLOOKUP(SDBYLD2!CE$4,'[1]INTERNAL PARAMETERS-1'!$B$5:$J$44,6,FALSE)*VLOOKUP(SDBYLD2!CE$4,'[1]INTERNAL PARAMETERS-1'!$B$5:$J$44,3,FALSE) + SDBYLD1!CE154*(1-VLOOKUP(SDBYLD2!CE$4,'[1]INTERNAL PARAMETERS-1'!$B$5:$J$44,5,FALSE))*VLOOKUP(SDBYLD2!CE$4,'[1]INTERNAL PARAMETERS-1'!$B$5:$J$44,8,FALSE)*VLOOKUP(SDBYLD2!CE$4,'[1]INTERNAL PARAMETERS-1'!$B$5:$J$44,3,FALSE)</f>
        <v>0.63307844014929382</v>
      </c>
      <c r="CF154" s="44">
        <f>SDBYLD1!CF154*VLOOKUP(SDBYLD2!CF$4,'[1]INTERNAL PARAMETERS-1'!$B$5:$J$44,5,FALSE)*VLOOKUP(SDBYLD2!CF$4,'[1]INTERNAL PARAMETERS-1'!$B$5:$J$44,6,FALSE)*VLOOKUP(SDBYLD2!CF$4,'[1]INTERNAL PARAMETERS-1'!$B$5:$J$44,3,FALSE) + SDBYLD1!CF154*(1-VLOOKUP(SDBYLD2!CF$4,'[1]INTERNAL PARAMETERS-1'!$B$5:$J$44,5,FALSE))*VLOOKUP(SDBYLD2!CF$4,'[1]INTERNAL PARAMETERS-1'!$B$5:$J$44,8,FALSE)*VLOOKUP(SDBYLD2!CF$4,'[1]INTERNAL PARAMETERS-1'!$B$5:$J$44,3,FALSE)</f>
        <v>0.14937068748964744</v>
      </c>
      <c r="CG154" s="44">
        <f>SDBYLD1!CG154*VLOOKUP(SDBYLD2!CG$4,'[1]INTERNAL PARAMETERS-1'!$B$5:$J$44,5,FALSE)*VLOOKUP(SDBYLD2!CG$4,'[1]INTERNAL PARAMETERS-1'!$B$5:$J$44,6,FALSE)*VLOOKUP(SDBYLD2!CG$4,'[1]INTERNAL PARAMETERS-1'!$B$5:$J$44,3,FALSE) + SDBYLD1!CG154*(1-VLOOKUP(SDBYLD2!CG$4,'[1]INTERNAL PARAMETERS-1'!$B$5:$J$44,5,FALSE))*VLOOKUP(SDBYLD2!CG$4,'[1]INTERNAL PARAMETERS-1'!$B$5:$J$44,8,FALSE)*VLOOKUP(SDBYLD2!CG$4,'[1]INTERNAL PARAMETERS-1'!$B$5:$J$44,3,FALSE)</f>
        <v>0</v>
      </c>
      <c r="CH154" s="43">
        <f>SDBYLD1!CH154*VLOOKUP(SDBYLD2!CH$4,'[1]INTERNAL PARAMETERS-1'!$B$5:$J$44,5,FALSE)*VLOOKUP(SDBYLD2!CH$4,'[1]INTERNAL PARAMETERS-1'!$B$5:$J$44,6,FALSE)*VLOOKUP(SDBYLD2!CH$4,'[1]INTERNAL PARAMETERS-1'!$B$5:$J$44,3,FALSE) + SDBYLD1!CH154*(1-VLOOKUP(SDBYLD2!CH$4,'[1]INTERNAL PARAMETERS-1'!$B$5:$J$44,5,FALSE))*VLOOKUP(SDBYLD2!CH$4,'[1]INTERNAL PARAMETERS-1'!$B$5:$J$44,8,FALSE)*VLOOKUP(SDBYLD2!CH$4,'[1]INTERNAL PARAMETERS-1'!$B$5:$J$44,3,FALSE)</f>
        <v>0</v>
      </c>
      <c r="CJ154" s="45">
        <f t="shared" si="4"/>
        <v>16369.148654095452</v>
      </c>
      <c r="CK154" s="43">
        <f t="shared" si="5"/>
        <v>273.76251824105867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SDBeam!X155</f>
        <v>27208.206006156703</v>
      </c>
      <c r="F155" s="59">
        <f>'[1]INTERNAL PARAMETERS-1'!M11</f>
        <v>53.995000000000005</v>
      </c>
      <c r="G155" s="45">
        <f>SDBYLD1!G155*VLOOKUP(SDBYLD2!G$4,'[1]INTERNAL PARAMETERS-1'!$B$5:$J$44,5,FALSE)*VLOOKUP(SDBYLD2!G$4,'[1]INTERNAL PARAMETERS-1'!$B$5:$J$44,7,FALSE)*SDBYLD2!$F155 + SDBYLD1!G155*(1-VLOOKUP(SDBYLD2!G$4,'[1]INTERNAL PARAMETERS-1'!$B$5:$J$44,5,FALSE))*VLOOKUP(SDBYLD2!G$4,'[1]INTERNAL PARAMETERS-1'!$B$5:$J$44,9,FALSE)*SDBYLD2!$F155</f>
        <v>4887.9296422815178</v>
      </c>
      <c r="H155" s="44">
        <f>SDBYLD1!H155*VLOOKUP(SDBYLD2!H$4,'[1]INTERNAL PARAMETERS-1'!$B$5:$J$44,5,FALSE)*VLOOKUP(SDBYLD2!H$4,'[1]INTERNAL PARAMETERS-1'!$B$5:$J$44,7,FALSE)*SDBYLD2!$F155 + SDBYLD1!H155*(1-VLOOKUP(SDBYLD2!H$4,'[1]INTERNAL PARAMETERS-1'!$B$5:$J$44,5,FALSE))*VLOOKUP(SDBYLD2!H$4,'[1]INTERNAL PARAMETERS-1'!$B$5:$J$44,9,FALSE)*SDBYLD2!$F155</f>
        <v>3701.926545645465</v>
      </c>
      <c r="I155" s="44">
        <f>SDBYLD1!I155*VLOOKUP(SDBYLD2!I$4,'[1]INTERNAL PARAMETERS-1'!$B$5:$J$44,5,FALSE)*VLOOKUP(SDBYLD2!I$4,'[1]INTERNAL PARAMETERS-1'!$B$5:$J$44,7,FALSE)*SDBYLD2!$F155 + SDBYLD1!I155*(1-VLOOKUP(SDBYLD2!I$4,'[1]INTERNAL PARAMETERS-1'!$B$5:$J$44,5,FALSE))*VLOOKUP(SDBYLD2!I$4,'[1]INTERNAL PARAMETERS-1'!$B$5:$J$44,9,FALSE)*SDBYLD2!$F155</f>
        <v>3242.2913169763874</v>
      </c>
      <c r="J155" s="44">
        <f>SDBYLD1!J155*VLOOKUP(SDBYLD2!J$4,'[1]INTERNAL PARAMETERS-1'!$B$5:$J$44,5,FALSE)*VLOOKUP(SDBYLD2!J$4,'[1]INTERNAL PARAMETERS-1'!$B$5:$J$44,7,FALSE)*SDBYLD2!$F155 + SDBYLD1!J155*(1-VLOOKUP(SDBYLD2!J$4,'[1]INTERNAL PARAMETERS-1'!$B$5:$J$44,5,FALSE))*VLOOKUP(SDBYLD2!J$4,'[1]INTERNAL PARAMETERS-1'!$B$5:$J$44,9,FALSE)*SDBYLD2!$F155</f>
        <v>0</v>
      </c>
      <c r="K155" s="44">
        <f>SDBYLD1!K155*VLOOKUP(SDBYLD2!K$4,'[1]INTERNAL PARAMETERS-1'!$B$5:$J$44,5,FALSE)*VLOOKUP(SDBYLD2!K$4,'[1]INTERNAL PARAMETERS-1'!$B$5:$J$44,7,FALSE)*SDBYLD2!$F155 + SDBYLD1!K155*(1-VLOOKUP(SDBYLD2!K$4,'[1]INTERNAL PARAMETERS-1'!$B$5:$J$44,5,FALSE))*VLOOKUP(SDBYLD2!K$4,'[1]INTERNAL PARAMETERS-1'!$B$5:$J$44,9,FALSE)*SDBYLD2!$F155</f>
        <v>47.3412412058792</v>
      </c>
      <c r="L155" s="44">
        <f>SDBYLD1!L155*VLOOKUP(SDBYLD2!L$4,'[1]INTERNAL PARAMETERS-1'!$B$5:$J$44,5,FALSE)*VLOOKUP(SDBYLD2!L$4,'[1]INTERNAL PARAMETERS-1'!$B$5:$J$44,7,FALSE)*SDBYLD2!$F155 + SDBYLD1!L155*(1-VLOOKUP(SDBYLD2!L$4,'[1]INTERNAL PARAMETERS-1'!$B$5:$J$44,5,FALSE))*VLOOKUP(SDBYLD2!L$4,'[1]INTERNAL PARAMETERS-1'!$B$5:$J$44,9,FALSE)*SDBYLD2!$F155</f>
        <v>15.787024717167927</v>
      </c>
      <c r="M155" s="44">
        <f>SDBYLD1!M155*VLOOKUP(SDBYLD2!M$4,'[1]INTERNAL PARAMETERS-1'!$B$5:$J$44,5,FALSE)*VLOOKUP(SDBYLD2!M$4,'[1]INTERNAL PARAMETERS-1'!$B$5:$J$44,7,FALSE)*SDBYLD2!$F155 + SDBYLD1!M155*(1-VLOOKUP(SDBYLD2!M$4,'[1]INTERNAL PARAMETERS-1'!$B$5:$J$44,5,FALSE))*VLOOKUP(SDBYLD2!M$4,'[1]INTERNAL PARAMETERS-1'!$B$5:$J$44,9,FALSE)*SDBYLD2!$F155</f>
        <v>94.909165634711968</v>
      </c>
      <c r="N155" s="44">
        <f>SDBYLD1!N155*VLOOKUP(SDBYLD2!N$4,'[1]INTERNAL PARAMETERS-1'!$B$5:$J$44,5,FALSE)*VLOOKUP(SDBYLD2!N$4,'[1]INTERNAL PARAMETERS-1'!$B$5:$J$44,7,FALSE)*SDBYLD2!$F155 + SDBYLD1!N155*(1-VLOOKUP(SDBYLD2!N$4,'[1]INTERNAL PARAMETERS-1'!$B$5:$J$44,5,FALSE))*VLOOKUP(SDBYLD2!N$4,'[1]INTERNAL PARAMETERS-1'!$B$5:$J$44,9,FALSE)*SDBYLD2!$F155</f>
        <v>18.029249403058262</v>
      </c>
      <c r="O155" s="44">
        <f>SDBYLD1!O155*VLOOKUP(SDBYLD2!O$4,'[1]INTERNAL PARAMETERS-1'!$B$5:$J$44,5,FALSE)*VLOOKUP(SDBYLD2!O$4,'[1]INTERNAL PARAMETERS-1'!$B$5:$J$44,7,FALSE)*SDBYLD2!$F155 + SDBYLD1!O155*(1-VLOOKUP(SDBYLD2!O$4,'[1]INTERNAL PARAMETERS-1'!$B$5:$J$44,5,FALSE))*VLOOKUP(SDBYLD2!O$4,'[1]INTERNAL PARAMETERS-1'!$B$5:$J$44,9,FALSE)*SDBYLD2!$F155</f>
        <v>0</v>
      </c>
      <c r="P155" s="44">
        <f>SDBYLD1!P155*VLOOKUP(SDBYLD2!P$4,'[1]INTERNAL PARAMETERS-1'!$B$5:$J$44,5,FALSE)*VLOOKUP(SDBYLD2!P$4,'[1]INTERNAL PARAMETERS-1'!$B$5:$J$44,7,FALSE)*SDBYLD2!$F155 + SDBYLD1!P155*(1-VLOOKUP(SDBYLD2!P$4,'[1]INTERNAL PARAMETERS-1'!$B$5:$J$44,5,FALSE))*VLOOKUP(SDBYLD2!P$4,'[1]INTERNAL PARAMETERS-1'!$B$5:$J$44,9,FALSE)*SDBYLD2!$F155</f>
        <v>0</v>
      </c>
      <c r="Q155" s="44">
        <f>SDBYLD1!Q155*VLOOKUP(SDBYLD2!Q$4,'[1]INTERNAL PARAMETERS-1'!$B$5:$J$44,5,FALSE)*VLOOKUP(SDBYLD2!Q$4,'[1]INTERNAL PARAMETERS-1'!$B$5:$J$44,7,FALSE)*SDBYLD2!$F155 + SDBYLD1!Q155*(1-VLOOKUP(SDBYLD2!Q$4,'[1]INTERNAL PARAMETERS-1'!$B$5:$J$44,5,FALSE))*VLOOKUP(SDBYLD2!Q$4,'[1]INTERNAL PARAMETERS-1'!$B$5:$J$44,9,FALSE)*SDBYLD2!$F155</f>
        <v>0</v>
      </c>
      <c r="R155" s="44">
        <f>SDBYLD1!R155*VLOOKUP(SDBYLD2!R$4,'[1]INTERNAL PARAMETERS-1'!$B$5:$J$44,5,FALSE)*VLOOKUP(SDBYLD2!R$4,'[1]INTERNAL PARAMETERS-1'!$B$5:$J$44,7,FALSE)*SDBYLD2!$F155 + SDBYLD1!R155*(1-VLOOKUP(SDBYLD2!R$4,'[1]INTERNAL PARAMETERS-1'!$B$5:$J$44,5,FALSE))*VLOOKUP(SDBYLD2!R$4,'[1]INTERNAL PARAMETERS-1'!$B$5:$J$44,9,FALSE)*SDBYLD2!$F155</f>
        <v>31.791477282664612</v>
      </c>
      <c r="S155" s="44">
        <f>SDBYLD1!S155*VLOOKUP(SDBYLD2!S$4,'[1]INTERNAL PARAMETERS-1'!$B$5:$J$44,5,FALSE)*VLOOKUP(SDBYLD2!S$4,'[1]INTERNAL PARAMETERS-1'!$B$5:$J$44,7,FALSE)*SDBYLD2!$F155 + SDBYLD1!S155*(1-VLOOKUP(SDBYLD2!S$4,'[1]INTERNAL PARAMETERS-1'!$B$5:$J$44,5,FALSE))*VLOOKUP(SDBYLD2!S$4,'[1]INTERNAL PARAMETERS-1'!$B$5:$J$44,9,FALSE)*SDBYLD2!$F155</f>
        <v>424.81802251085583</v>
      </c>
      <c r="T155" s="44">
        <f>SDBYLD1!T155*VLOOKUP(SDBYLD2!T$4,'[1]INTERNAL PARAMETERS-1'!$B$5:$J$44,5,FALSE)*VLOOKUP(SDBYLD2!T$4,'[1]INTERNAL PARAMETERS-1'!$B$5:$J$44,7,FALSE)*SDBYLD2!$F155 + SDBYLD1!T155*(1-VLOOKUP(SDBYLD2!T$4,'[1]INTERNAL PARAMETERS-1'!$B$5:$J$44,5,FALSE))*VLOOKUP(SDBYLD2!T$4,'[1]INTERNAL PARAMETERS-1'!$B$5:$J$44,9,FALSE)*SDBYLD2!$F155</f>
        <v>112.20599170138978</v>
      </c>
      <c r="U155" s="44">
        <f>SDBYLD1!U155*VLOOKUP(SDBYLD2!U$4,'[1]INTERNAL PARAMETERS-1'!$B$5:$J$44,5,FALSE)*VLOOKUP(SDBYLD2!U$4,'[1]INTERNAL PARAMETERS-1'!$B$5:$J$44,7,FALSE)*SDBYLD2!$F155 + SDBYLD1!U155*(1-VLOOKUP(SDBYLD2!U$4,'[1]INTERNAL PARAMETERS-1'!$B$5:$J$44,5,FALSE))*VLOOKUP(SDBYLD2!U$4,'[1]INTERNAL PARAMETERS-1'!$B$5:$J$44,9,FALSE)*SDBYLD2!$F155</f>
        <v>84.528513748380306</v>
      </c>
      <c r="V155" s="44">
        <f>SDBYLD1!V155*VLOOKUP(SDBYLD2!V$4,'[1]INTERNAL PARAMETERS-1'!$B$5:$J$44,5,FALSE)*VLOOKUP(SDBYLD2!V$4,'[1]INTERNAL PARAMETERS-1'!$B$5:$J$44,7,FALSE)*SDBYLD2!$F155 + SDBYLD1!V155*(1-VLOOKUP(SDBYLD2!V$4,'[1]INTERNAL PARAMETERS-1'!$B$5:$J$44,5,FALSE))*VLOOKUP(SDBYLD2!V$4,'[1]INTERNAL PARAMETERS-1'!$B$5:$J$44,9,FALSE)*SDBYLD2!$F155</f>
        <v>415.76559768407327</v>
      </c>
      <c r="W155" s="44">
        <f>SDBYLD1!W155*VLOOKUP(SDBYLD2!W$4,'[1]INTERNAL PARAMETERS-1'!$B$5:$J$44,5,FALSE)*VLOOKUP(SDBYLD2!W$4,'[1]INTERNAL PARAMETERS-1'!$B$5:$J$44,7,FALSE)*SDBYLD2!$F155 + SDBYLD1!W155*(1-VLOOKUP(SDBYLD2!W$4,'[1]INTERNAL PARAMETERS-1'!$B$5:$J$44,5,FALSE))*VLOOKUP(SDBYLD2!W$4,'[1]INTERNAL PARAMETERS-1'!$B$5:$J$44,9,FALSE)*SDBYLD2!$F155</f>
        <v>0</v>
      </c>
      <c r="X155" s="44">
        <f>SDBYLD1!X155*VLOOKUP(SDBYLD2!X$4,'[1]INTERNAL PARAMETERS-1'!$B$5:$J$44,5,FALSE)*VLOOKUP(SDBYLD2!X$4,'[1]INTERNAL PARAMETERS-1'!$B$5:$J$44,7,FALSE)*SDBYLD2!$F155 + SDBYLD1!X155*(1-VLOOKUP(SDBYLD2!X$4,'[1]INTERNAL PARAMETERS-1'!$B$5:$J$44,5,FALSE))*VLOOKUP(SDBYLD2!X$4,'[1]INTERNAL PARAMETERS-1'!$B$5:$J$44,9,FALSE)*SDBYLD2!$F155</f>
        <v>0</v>
      </c>
      <c r="Y155" s="44">
        <f>SDBYLD1!Y155*VLOOKUP(SDBYLD2!Y$4,'[1]INTERNAL PARAMETERS-1'!$B$5:$J$44,5,FALSE)*VLOOKUP(SDBYLD2!Y$4,'[1]INTERNAL PARAMETERS-1'!$B$5:$J$44,7,FALSE)*SDBYLD2!$F155 + SDBYLD1!Y155*(1-VLOOKUP(SDBYLD2!Y$4,'[1]INTERNAL PARAMETERS-1'!$B$5:$J$44,5,FALSE))*VLOOKUP(SDBYLD2!Y$4,'[1]INTERNAL PARAMETERS-1'!$B$5:$J$44,9,FALSE)*SDBYLD2!$F155</f>
        <v>0</v>
      </c>
      <c r="Z155" s="44">
        <f>SDBYLD1!Z155*VLOOKUP(SDBYLD2!Z$4,'[1]INTERNAL PARAMETERS-1'!$B$5:$J$44,5,FALSE)*VLOOKUP(SDBYLD2!Z$4,'[1]INTERNAL PARAMETERS-1'!$B$5:$J$44,7,FALSE)*SDBYLD2!$F155 + SDBYLD1!Z155*(1-VLOOKUP(SDBYLD2!Z$4,'[1]INTERNAL PARAMETERS-1'!$B$5:$J$44,5,FALSE))*VLOOKUP(SDBYLD2!Z$4,'[1]INTERNAL PARAMETERS-1'!$B$5:$J$44,9,FALSE)*SDBYLD2!$F155</f>
        <v>0</v>
      </c>
      <c r="AA155" s="44">
        <f>SDBYLD1!AA155*VLOOKUP(SDBYLD2!AA$4,'[1]INTERNAL PARAMETERS-1'!$B$5:$J$44,5,FALSE)*VLOOKUP(SDBYLD2!AA$4,'[1]INTERNAL PARAMETERS-1'!$B$5:$J$44,7,FALSE)*SDBYLD2!$F155 + SDBYLD1!AA155*(1-VLOOKUP(SDBYLD2!AA$4,'[1]INTERNAL PARAMETERS-1'!$B$5:$J$44,5,FALSE))*VLOOKUP(SDBYLD2!AA$4,'[1]INTERNAL PARAMETERS-1'!$B$5:$J$44,9,FALSE)*SDBYLD2!$F155</f>
        <v>0</v>
      </c>
      <c r="AB155" s="44">
        <f>SDBYLD1!AB155*VLOOKUP(SDBYLD2!AB$4,'[1]INTERNAL PARAMETERS-1'!$B$5:$J$44,5,FALSE)*VLOOKUP(SDBYLD2!AB$4,'[1]INTERNAL PARAMETERS-1'!$B$5:$J$44,7,FALSE)*SDBYLD2!$F155 + SDBYLD1!AB155*(1-VLOOKUP(SDBYLD2!AB$4,'[1]INTERNAL PARAMETERS-1'!$B$5:$J$44,5,FALSE))*VLOOKUP(SDBYLD2!AB$4,'[1]INTERNAL PARAMETERS-1'!$B$5:$J$44,9,FALSE)*SDBYLD2!$F155</f>
        <v>0</v>
      </c>
      <c r="AC155" s="44">
        <f>SDBYLD1!AC155*VLOOKUP(SDBYLD2!AC$4,'[1]INTERNAL PARAMETERS-1'!$B$5:$J$44,5,FALSE)*VLOOKUP(SDBYLD2!AC$4,'[1]INTERNAL PARAMETERS-1'!$B$5:$J$44,7,FALSE)*SDBYLD2!$F155 + SDBYLD1!AC155*(1-VLOOKUP(SDBYLD2!AC$4,'[1]INTERNAL PARAMETERS-1'!$B$5:$J$44,5,FALSE))*VLOOKUP(SDBYLD2!AC$4,'[1]INTERNAL PARAMETERS-1'!$B$5:$J$44,9,FALSE)*SDBYLD2!$F155</f>
        <v>0</v>
      </c>
      <c r="AD155" s="44">
        <f>SDBYLD1!AD155*VLOOKUP(SDBYLD2!AD$4,'[1]INTERNAL PARAMETERS-1'!$B$5:$J$44,5,FALSE)*VLOOKUP(SDBYLD2!AD$4,'[1]INTERNAL PARAMETERS-1'!$B$5:$J$44,7,FALSE)*SDBYLD2!$F155 + SDBYLD1!AD155*(1-VLOOKUP(SDBYLD2!AD$4,'[1]INTERNAL PARAMETERS-1'!$B$5:$J$44,5,FALSE))*VLOOKUP(SDBYLD2!AD$4,'[1]INTERNAL PARAMETERS-1'!$B$5:$J$44,9,FALSE)*SDBYLD2!$F155</f>
        <v>0</v>
      </c>
      <c r="AE155" s="44">
        <f>SDBYLD1!AE155*VLOOKUP(SDBYLD2!AE$4,'[1]INTERNAL PARAMETERS-1'!$B$5:$J$44,5,FALSE)*VLOOKUP(SDBYLD2!AE$4,'[1]INTERNAL PARAMETERS-1'!$B$5:$J$44,7,FALSE)*SDBYLD2!$F155 + SDBYLD1!AE155*(1-VLOOKUP(SDBYLD2!AE$4,'[1]INTERNAL PARAMETERS-1'!$B$5:$J$44,5,FALSE))*VLOOKUP(SDBYLD2!AE$4,'[1]INTERNAL PARAMETERS-1'!$B$5:$J$44,9,FALSE)*SDBYLD2!$F155</f>
        <v>0</v>
      </c>
      <c r="AF155" s="44">
        <f>SDBYLD1!AF155*VLOOKUP(SDBYLD2!AF$4,'[1]INTERNAL PARAMETERS-1'!$B$5:$J$44,5,FALSE)*VLOOKUP(SDBYLD2!AF$4,'[1]INTERNAL PARAMETERS-1'!$B$5:$J$44,7,FALSE)*SDBYLD2!$F155 + SDBYLD1!AF155*(1-VLOOKUP(SDBYLD2!AF$4,'[1]INTERNAL PARAMETERS-1'!$B$5:$J$44,5,FALSE))*VLOOKUP(SDBYLD2!AF$4,'[1]INTERNAL PARAMETERS-1'!$B$5:$J$44,9,FALSE)*SDBYLD2!$F155</f>
        <v>18.23132508236651</v>
      </c>
      <c r="AG155" s="44">
        <f>SDBYLD1!AG155*VLOOKUP(SDBYLD2!AG$4,'[1]INTERNAL PARAMETERS-1'!$B$5:$J$44,5,FALSE)*VLOOKUP(SDBYLD2!AG$4,'[1]INTERNAL PARAMETERS-1'!$B$5:$J$44,7,FALSE)*SDBYLD2!$F155 + SDBYLD1!AG155*(1-VLOOKUP(SDBYLD2!AG$4,'[1]INTERNAL PARAMETERS-1'!$B$5:$J$44,5,FALSE))*VLOOKUP(SDBYLD2!AG$4,'[1]INTERNAL PARAMETERS-1'!$B$5:$J$44,9,FALSE)*SDBYLD2!$F155</f>
        <v>0</v>
      </c>
      <c r="AH155" s="44">
        <f>SDBYLD1!AH155*VLOOKUP(SDBYLD2!AH$4,'[1]INTERNAL PARAMETERS-1'!$B$5:$J$44,5,FALSE)*VLOOKUP(SDBYLD2!AH$4,'[1]INTERNAL PARAMETERS-1'!$B$5:$J$44,7,FALSE)*SDBYLD2!$F155 + SDBYLD1!AH155*(1-VLOOKUP(SDBYLD2!AH$4,'[1]INTERNAL PARAMETERS-1'!$B$5:$J$44,5,FALSE))*VLOOKUP(SDBYLD2!AH$4,'[1]INTERNAL PARAMETERS-1'!$B$5:$J$44,9,FALSE)*SDBYLD2!$F155</f>
        <v>1.2863501621396087</v>
      </c>
      <c r="AI155" s="44">
        <f>SDBYLD1!AI155*VLOOKUP(SDBYLD2!AI$4,'[1]INTERNAL PARAMETERS-1'!$B$5:$J$44,5,FALSE)*VLOOKUP(SDBYLD2!AI$4,'[1]INTERNAL PARAMETERS-1'!$B$5:$J$44,7,FALSE)*SDBYLD2!$F155 + SDBYLD1!AI155*(1-VLOOKUP(SDBYLD2!AI$4,'[1]INTERNAL PARAMETERS-1'!$B$5:$J$44,5,FALSE))*VLOOKUP(SDBYLD2!AI$4,'[1]INTERNAL PARAMETERS-1'!$B$5:$J$44,9,FALSE)*SDBYLD2!$F155</f>
        <v>6.42881259653144</v>
      </c>
      <c r="AJ155" s="44">
        <f>SDBYLD1!AJ155*VLOOKUP(SDBYLD2!AJ$4,'[1]INTERNAL PARAMETERS-1'!$B$5:$J$44,5,FALSE)*VLOOKUP(SDBYLD2!AJ$4,'[1]INTERNAL PARAMETERS-1'!$B$5:$J$44,7,FALSE)*SDBYLD2!$F155 + SDBYLD1!AJ155*(1-VLOOKUP(SDBYLD2!AJ$4,'[1]INTERNAL PARAMETERS-1'!$B$5:$J$44,5,FALSE))*VLOOKUP(SDBYLD2!AJ$4,'[1]INTERNAL PARAMETERS-1'!$B$5:$J$44,9,FALSE)*SDBYLD2!$F155</f>
        <v>77.491725876494996</v>
      </c>
      <c r="AK155" s="44">
        <f>SDBYLD1!AK155*VLOOKUP(SDBYLD2!AK$4,'[1]INTERNAL PARAMETERS-1'!$B$5:$J$44,5,FALSE)*VLOOKUP(SDBYLD2!AK$4,'[1]INTERNAL PARAMETERS-1'!$B$5:$J$44,7,FALSE)*SDBYLD2!$F155 + SDBYLD1!AK155*(1-VLOOKUP(SDBYLD2!AK$4,'[1]INTERNAL PARAMETERS-1'!$B$5:$J$44,5,FALSE))*VLOOKUP(SDBYLD2!AK$4,'[1]INTERNAL PARAMETERS-1'!$B$5:$J$44,9,FALSE)*SDBYLD2!$F155</f>
        <v>10.29080129711687</v>
      </c>
      <c r="AL155" s="44">
        <f>SDBYLD1!AL155*VLOOKUP(SDBYLD2!AL$4,'[1]INTERNAL PARAMETERS-1'!$B$5:$J$44,5,FALSE)*VLOOKUP(SDBYLD2!AL$4,'[1]INTERNAL PARAMETERS-1'!$B$5:$J$44,7,FALSE)*SDBYLD2!$F155 + SDBYLD1!AL155*(1-VLOOKUP(SDBYLD2!AL$4,'[1]INTERNAL PARAMETERS-1'!$B$5:$J$44,5,FALSE))*VLOOKUP(SDBYLD2!AL$4,'[1]INTERNAL PARAMETERS-1'!$B$5:$J$44,9,FALSE)*SDBYLD2!$F155</f>
        <v>0</v>
      </c>
      <c r="AM155" s="44">
        <f>SDBYLD1!AM155*VLOOKUP(SDBYLD2!AM$4,'[1]INTERNAL PARAMETERS-1'!$B$5:$J$44,5,FALSE)*VLOOKUP(SDBYLD2!AM$4,'[1]INTERNAL PARAMETERS-1'!$B$5:$J$44,7,FALSE)*SDBYLD2!$F155 + SDBYLD1!AM155*(1-VLOOKUP(SDBYLD2!AM$4,'[1]INTERNAL PARAMETERS-1'!$B$5:$J$44,5,FALSE))*VLOOKUP(SDBYLD2!AM$4,'[1]INTERNAL PARAMETERS-1'!$B$5:$J$44,9,FALSE)*SDBYLD2!$F155</f>
        <v>0</v>
      </c>
      <c r="AN155" s="44">
        <f>SDBYLD1!AN155*VLOOKUP(SDBYLD2!AN$4,'[1]INTERNAL PARAMETERS-1'!$B$5:$J$44,5,FALSE)*VLOOKUP(SDBYLD2!AN$4,'[1]INTERNAL PARAMETERS-1'!$B$5:$J$44,7,FALSE)*SDBYLD2!$F155 + SDBYLD1!AN155*(1-VLOOKUP(SDBYLD2!AN$4,'[1]INTERNAL PARAMETERS-1'!$B$5:$J$44,5,FALSE))*VLOOKUP(SDBYLD2!AN$4,'[1]INTERNAL PARAMETERS-1'!$B$5:$J$44,9,FALSE)*SDBYLD2!$F155</f>
        <v>0</v>
      </c>
      <c r="AO155" s="44">
        <f>SDBYLD1!AO155*VLOOKUP(SDBYLD2!AO$4,'[1]INTERNAL PARAMETERS-1'!$B$5:$J$44,5,FALSE)*VLOOKUP(SDBYLD2!AO$4,'[1]INTERNAL PARAMETERS-1'!$B$5:$J$44,7,FALSE)*SDBYLD2!$F155 + SDBYLD1!AO155*(1-VLOOKUP(SDBYLD2!AO$4,'[1]INTERNAL PARAMETERS-1'!$B$5:$J$44,5,FALSE))*VLOOKUP(SDBYLD2!AO$4,'[1]INTERNAL PARAMETERS-1'!$B$5:$J$44,9,FALSE)*SDBYLD2!$F155</f>
        <v>0</v>
      </c>
      <c r="AP155" s="44">
        <f>SDBYLD1!AP155*VLOOKUP(SDBYLD2!AP$4,'[1]INTERNAL PARAMETERS-1'!$B$5:$J$44,5,FALSE)*VLOOKUP(SDBYLD2!AP$4,'[1]INTERNAL PARAMETERS-1'!$B$5:$J$44,7,FALSE)*SDBYLD2!$F155 + SDBYLD1!AP155*(1-VLOOKUP(SDBYLD2!AP$4,'[1]INTERNAL PARAMETERS-1'!$B$5:$J$44,5,FALSE))*VLOOKUP(SDBYLD2!AP$4,'[1]INTERNAL PARAMETERS-1'!$B$5:$J$44,9,FALSE)*SDBYLD2!$F155</f>
        <v>0</v>
      </c>
      <c r="AQ155" s="44">
        <f>SDBYLD1!AQ155*VLOOKUP(SDBYLD2!AQ$4,'[1]INTERNAL PARAMETERS-1'!$B$5:$J$44,5,FALSE)*VLOOKUP(SDBYLD2!AQ$4,'[1]INTERNAL PARAMETERS-1'!$B$5:$J$44,7,FALSE)*SDBYLD2!$F155 + SDBYLD1!AQ155*(1-VLOOKUP(SDBYLD2!AQ$4,'[1]INTERNAL PARAMETERS-1'!$B$5:$J$44,5,FALSE))*VLOOKUP(SDBYLD2!AQ$4,'[1]INTERNAL PARAMETERS-1'!$B$5:$J$44,9,FALSE)*SDBYLD2!$F155</f>
        <v>0</v>
      </c>
      <c r="AR155" s="44">
        <f>SDBYLD1!AR155*VLOOKUP(SDBYLD2!AR$4,'[1]INTERNAL PARAMETERS-1'!$B$5:$J$44,5,FALSE)*VLOOKUP(SDBYLD2!AR$4,'[1]INTERNAL PARAMETERS-1'!$B$5:$J$44,7,FALSE)*SDBYLD2!$F155 + SDBYLD1!AR155*(1-VLOOKUP(SDBYLD2!AR$4,'[1]INTERNAL PARAMETERS-1'!$B$5:$J$44,5,FALSE))*VLOOKUP(SDBYLD2!AR$4,'[1]INTERNAL PARAMETERS-1'!$B$5:$J$44,9,FALSE)*SDBYLD2!$F155</f>
        <v>0</v>
      </c>
      <c r="AS155" s="44">
        <f>SDBYLD1!AS155*VLOOKUP(SDBYLD2!AS$4,'[1]INTERNAL PARAMETERS-1'!$B$5:$J$44,5,FALSE)*VLOOKUP(SDBYLD2!AS$4,'[1]INTERNAL PARAMETERS-1'!$B$5:$J$44,7,FALSE)*SDBYLD2!$F155 + SDBYLD1!AS155*(1-VLOOKUP(SDBYLD2!AS$4,'[1]INTERNAL PARAMETERS-1'!$B$5:$J$44,5,FALSE))*VLOOKUP(SDBYLD2!AS$4,'[1]INTERNAL PARAMETERS-1'!$B$5:$J$44,9,FALSE)*SDBYLD2!$F155</f>
        <v>0</v>
      </c>
      <c r="AT155" s="43">
        <f>SDBYLD1!AT155*VLOOKUP(SDBYLD2!AT$4,'[1]INTERNAL PARAMETERS-1'!$B$5:$J$44,5,FALSE)*VLOOKUP(SDBYLD2!AT$4,'[1]INTERNAL PARAMETERS-1'!$B$5:$J$44,7,FALSE)*SDBYLD2!$F155 + SDBYLD1!AT155*(1-VLOOKUP(SDBYLD2!AT$4,'[1]INTERNAL PARAMETERS-1'!$B$5:$J$44,5,FALSE))*VLOOKUP(SDBYLD2!AT$4,'[1]INTERNAL PARAMETERS-1'!$B$5:$J$44,9,FALSE)*SDBYLD2!$F155</f>
        <v>0</v>
      </c>
      <c r="AU155" s="45">
        <f>SDBYLD1!AU155*VLOOKUP(SDBYLD2!AU$4,'[1]INTERNAL PARAMETERS-1'!$B$5:$J$44,5,FALSE)*VLOOKUP(SDBYLD2!AU$4,'[1]INTERNAL PARAMETERS-1'!$B$5:$J$44,6,FALSE)*VLOOKUP(SDBYLD2!AU$4,'[1]INTERNAL PARAMETERS-1'!$B$5:$J$44,3,FALSE) + SDBYLD1!AU155*(1-VLOOKUP(SDBYLD2!AU$4,'[1]INTERNAL PARAMETERS-1'!$B$5:$J$44,5,FALSE))*VLOOKUP(SDBYLD2!AU$4,'[1]INTERNAL PARAMETERS-1'!$B$5:$J$44,8,FALSE)*VLOOKUP(SDBYLD2!AU$4,'[1]INTERNAL PARAMETERS-1'!$B$5:$J$44,3,FALSE)</f>
        <v>0</v>
      </c>
      <c r="AV155" s="44">
        <f>SDBYLD1!AV155*VLOOKUP(SDBYLD2!AV$4,'[1]INTERNAL PARAMETERS-1'!$B$5:$J$44,5,FALSE)*VLOOKUP(SDBYLD2!AV$4,'[1]INTERNAL PARAMETERS-1'!$B$5:$J$44,6,FALSE)*VLOOKUP(SDBYLD2!AV$4,'[1]INTERNAL PARAMETERS-1'!$B$5:$J$44,3,FALSE) + SDBYLD1!AV155*(1-VLOOKUP(SDBYLD2!AV$4,'[1]INTERNAL PARAMETERS-1'!$B$5:$J$44,5,FALSE))*VLOOKUP(SDBYLD2!AV$4,'[1]INTERNAL PARAMETERS-1'!$B$5:$J$44,8,FALSE)*VLOOKUP(SDBYLD2!AV$4,'[1]INTERNAL PARAMETERS-1'!$B$5:$J$44,3,FALSE)</f>
        <v>0</v>
      </c>
      <c r="AW155" s="44">
        <f>SDBYLD1!AW155*VLOOKUP(SDBYLD2!AW$4,'[1]INTERNAL PARAMETERS-1'!$B$5:$J$44,5,FALSE)*VLOOKUP(SDBYLD2!AW$4,'[1]INTERNAL PARAMETERS-1'!$B$5:$J$44,6,FALSE)*VLOOKUP(SDBYLD2!AW$4,'[1]INTERNAL PARAMETERS-1'!$B$5:$J$44,3,FALSE) + SDBYLD1!AW155*(1-VLOOKUP(SDBYLD2!AW$4,'[1]INTERNAL PARAMETERS-1'!$B$5:$J$44,5,FALSE))*VLOOKUP(SDBYLD2!AW$4,'[1]INTERNAL PARAMETERS-1'!$B$5:$J$44,8,FALSE)*VLOOKUP(SDBYLD2!AW$4,'[1]INTERNAL PARAMETERS-1'!$B$5:$J$44,3,FALSE)</f>
        <v>70.897307467783207</v>
      </c>
      <c r="AX155" s="44">
        <f>SDBYLD1!AX155*VLOOKUP(SDBYLD2!AX$4,'[1]INTERNAL PARAMETERS-1'!$B$5:$J$44,5,FALSE)*VLOOKUP(SDBYLD2!AX$4,'[1]INTERNAL PARAMETERS-1'!$B$5:$J$44,6,FALSE)*VLOOKUP(SDBYLD2!AX$4,'[1]INTERNAL PARAMETERS-1'!$B$5:$J$44,3,FALSE) + SDBYLD1!AX155*(1-VLOOKUP(SDBYLD2!AX$4,'[1]INTERNAL PARAMETERS-1'!$B$5:$J$44,5,FALSE))*VLOOKUP(SDBYLD2!AX$4,'[1]INTERNAL PARAMETERS-1'!$B$5:$J$44,8,FALSE)*VLOOKUP(SDBYLD2!AX$4,'[1]INTERNAL PARAMETERS-1'!$B$5:$J$44,3,FALSE)</f>
        <v>0</v>
      </c>
      <c r="AY155" s="44">
        <f>SDBYLD1!AY155*VLOOKUP(SDBYLD2!AY$4,'[1]INTERNAL PARAMETERS-1'!$B$5:$J$44,5,FALSE)*VLOOKUP(SDBYLD2!AY$4,'[1]INTERNAL PARAMETERS-1'!$B$5:$J$44,6,FALSE)*VLOOKUP(SDBYLD2!AY$4,'[1]INTERNAL PARAMETERS-1'!$B$5:$J$44,3,FALSE) + SDBYLD1!AY155*(1-VLOOKUP(SDBYLD2!AY$4,'[1]INTERNAL PARAMETERS-1'!$B$5:$J$44,5,FALSE))*VLOOKUP(SDBYLD2!AY$4,'[1]INTERNAL PARAMETERS-1'!$B$5:$J$44,8,FALSE)*VLOOKUP(SDBYLD2!AY$4,'[1]INTERNAL PARAMETERS-1'!$B$5:$J$44,3,FALSE)</f>
        <v>0</v>
      </c>
      <c r="AZ155" s="44">
        <f>SDBYLD1!AZ155*VLOOKUP(SDBYLD2!AZ$4,'[1]INTERNAL PARAMETERS-1'!$B$5:$J$44,5,FALSE)*VLOOKUP(SDBYLD2!AZ$4,'[1]INTERNAL PARAMETERS-1'!$B$5:$J$44,6,FALSE)*VLOOKUP(SDBYLD2!AZ$4,'[1]INTERNAL PARAMETERS-1'!$B$5:$J$44,3,FALSE) + SDBYLD1!AZ155*(1-VLOOKUP(SDBYLD2!AZ$4,'[1]INTERNAL PARAMETERS-1'!$B$5:$J$44,5,FALSE))*VLOOKUP(SDBYLD2!AZ$4,'[1]INTERNAL PARAMETERS-1'!$B$5:$J$44,8,FALSE)*VLOOKUP(SDBYLD2!AZ$4,'[1]INTERNAL PARAMETERS-1'!$B$5:$J$44,3,FALSE)</f>
        <v>0</v>
      </c>
      <c r="BA155" s="44">
        <f>SDBYLD1!BA155*VLOOKUP(SDBYLD2!BA$4,'[1]INTERNAL PARAMETERS-1'!$B$5:$J$44,5,FALSE)*VLOOKUP(SDBYLD2!BA$4,'[1]INTERNAL PARAMETERS-1'!$B$5:$J$44,6,FALSE)*VLOOKUP(SDBYLD2!BA$4,'[1]INTERNAL PARAMETERS-1'!$B$5:$J$44,3,FALSE) + SDBYLD1!BA155*(1-VLOOKUP(SDBYLD2!BA$4,'[1]INTERNAL PARAMETERS-1'!$B$5:$J$44,5,FALSE))*VLOOKUP(SDBYLD2!BA$4,'[1]INTERNAL PARAMETERS-1'!$B$5:$J$44,8,FALSE)*VLOOKUP(SDBYLD2!BA$4,'[1]INTERNAL PARAMETERS-1'!$B$5:$J$44,3,FALSE)</f>
        <v>20.74339678770686</v>
      </c>
      <c r="BB155" s="44">
        <f>SDBYLD1!BB155*VLOOKUP(SDBYLD2!BB$4,'[1]INTERNAL PARAMETERS-1'!$B$5:$J$44,5,FALSE)*VLOOKUP(SDBYLD2!BB$4,'[1]INTERNAL PARAMETERS-1'!$B$5:$J$44,6,FALSE)*VLOOKUP(SDBYLD2!BB$4,'[1]INTERNAL PARAMETERS-1'!$B$5:$J$44,3,FALSE) + SDBYLD1!BB155*(1-VLOOKUP(SDBYLD2!BB$4,'[1]INTERNAL PARAMETERS-1'!$B$5:$J$44,5,FALSE))*VLOOKUP(SDBYLD2!BB$4,'[1]INTERNAL PARAMETERS-1'!$B$5:$J$44,8,FALSE)*VLOOKUP(SDBYLD2!BB$4,'[1]INTERNAL PARAMETERS-1'!$B$5:$J$44,3,FALSE)</f>
        <v>19.665755159787523</v>
      </c>
      <c r="BC155" s="44">
        <f>SDBYLD1!BC155*VLOOKUP(SDBYLD2!BC$4,'[1]INTERNAL PARAMETERS-1'!$B$5:$J$44,5,FALSE)*VLOOKUP(SDBYLD2!BC$4,'[1]INTERNAL PARAMETERS-1'!$B$5:$J$44,6,FALSE)*VLOOKUP(SDBYLD2!BC$4,'[1]INTERNAL PARAMETERS-1'!$B$5:$J$44,3,FALSE) + SDBYLD1!BC155*(1-VLOOKUP(SDBYLD2!BC$4,'[1]INTERNAL PARAMETERS-1'!$B$5:$J$44,5,FALSE))*VLOOKUP(SDBYLD2!BC$4,'[1]INTERNAL PARAMETERS-1'!$B$5:$J$44,8,FALSE)*VLOOKUP(SDBYLD2!BC$4,'[1]INTERNAL PARAMETERS-1'!$B$5:$J$44,3,FALSE)</f>
        <v>24.914622802282068</v>
      </c>
      <c r="BD155" s="44">
        <f>SDBYLD1!BD155*VLOOKUP(SDBYLD2!BD$4,'[1]INTERNAL PARAMETERS-1'!$B$5:$J$44,5,FALSE)*VLOOKUP(SDBYLD2!BD$4,'[1]INTERNAL PARAMETERS-1'!$B$5:$J$44,6,FALSE)*VLOOKUP(SDBYLD2!BD$4,'[1]INTERNAL PARAMETERS-1'!$B$5:$J$44,3,FALSE) + SDBYLD1!BD155*(1-VLOOKUP(SDBYLD2!BD$4,'[1]INTERNAL PARAMETERS-1'!$B$5:$J$44,5,FALSE))*VLOOKUP(SDBYLD2!BD$4,'[1]INTERNAL PARAMETERS-1'!$B$5:$J$44,8,FALSE)*VLOOKUP(SDBYLD2!BD$4,'[1]INTERNAL PARAMETERS-1'!$B$5:$J$44,3,FALSE)</f>
        <v>14.948765160228421</v>
      </c>
      <c r="BE155" s="44">
        <f>SDBYLD1!BE155*VLOOKUP(SDBYLD2!BE$4,'[1]INTERNAL PARAMETERS-1'!$B$5:$J$44,5,FALSE)*VLOOKUP(SDBYLD2!BE$4,'[1]INTERNAL PARAMETERS-1'!$B$5:$J$44,6,FALSE)*VLOOKUP(SDBYLD2!BE$4,'[1]INTERNAL PARAMETERS-1'!$B$5:$J$44,3,FALSE) + SDBYLD1!BE155*(1-VLOOKUP(SDBYLD2!BE$4,'[1]INTERNAL PARAMETERS-1'!$B$5:$J$44,5,FALSE))*VLOOKUP(SDBYLD2!BE$4,'[1]INTERNAL PARAMETERS-1'!$B$5:$J$44,8,FALSE)*VLOOKUP(SDBYLD2!BE$4,'[1]INTERNAL PARAMETERS-1'!$B$5:$J$44,3,FALSE)</f>
        <v>21.069285505447368</v>
      </c>
      <c r="BF155" s="44">
        <f>SDBYLD1!BF155*VLOOKUP(SDBYLD2!BF$4,'[1]INTERNAL PARAMETERS-1'!$B$5:$J$44,5,FALSE)*VLOOKUP(SDBYLD2!BF$4,'[1]INTERNAL PARAMETERS-1'!$B$5:$J$44,6,FALSE)*VLOOKUP(SDBYLD2!BF$4,'[1]INTERNAL PARAMETERS-1'!$B$5:$J$44,3,FALSE) + SDBYLD1!BF155*(1-VLOOKUP(SDBYLD2!BF$4,'[1]INTERNAL PARAMETERS-1'!$B$5:$J$44,5,FALSE))*VLOOKUP(SDBYLD2!BF$4,'[1]INTERNAL PARAMETERS-1'!$B$5:$J$44,8,FALSE)*VLOOKUP(SDBYLD2!BF$4,'[1]INTERNAL PARAMETERS-1'!$B$5:$J$44,3,FALSE)</f>
        <v>0</v>
      </c>
      <c r="BG155" s="44">
        <f>SDBYLD1!BG155*VLOOKUP(SDBYLD2!BG$4,'[1]INTERNAL PARAMETERS-1'!$B$5:$J$44,5,FALSE)*VLOOKUP(SDBYLD2!BG$4,'[1]INTERNAL PARAMETERS-1'!$B$5:$J$44,6,FALSE)*VLOOKUP(SDBYLD2!BG$4,'[1]INTERNAL PARAMETERS-1'!$B$5:$J$44,3,FALSE) + SDBYLD1!BG155*(1-VLOOKUP(SDBYLD2!BG$4,'[1]INTERNAL PARAMETERS-1'!$B$5:$J$44,5,FALSE))*VLOOKUP(SDBYLD2!BG$4,'[1]INTERNAL PARAMETERS-1'!$B$5:$J$44,8,FALSE)*VLOOKUP(SDBYLD2!BG$4,'[1]INTERNAL PARAMETERS-1'!$B$5:$J$44,3,FALSE)</f>
        <v>11.733935044523852</v>
      </c>
      <c r="BH155" s="44">
        <f>SDBYLD1!BH155*VLOOKUP(SDBYLD2!BH$4,'[1]INTERNAL PARAMETERS-1'!$B$5:$J$44,5,FALSE)*VLOOKUP(SDBYLD2!BH$4,'[1]INTERNAL PARAMETERS-1'!$B$5:$J$44,6,FALSE)*VLOOKUP(SDBYLD2!BH$4,'[1]INTERNAL PARAMETERS-1'!$B$5:$J$44,3,FALSE) + SDBYLD1!BH155*(1-VLOOKUP(SDBYLD2!BH$4,'[1]INTERNAL PARAMETERS-1'!$B$5:$J$44,5,FALSE))*VLOOKUP(SDBYLD2!BH$4,'[1]INTERNAL PARAMETERS-1'!$B$5:$J$44,8,FALSE)*VLOOKUP(SDBYLD2!BH$4,'[1]INTERNAL PARAMETERS-1'!$B$5:$J$44,3,FALSE)</f>
        <v>6.451865911704173E-2</v>
      </c>
      <c r="BI155" s="44">
        <f>SDBYLD1!BI155*VLOOKUP(SDBYLD2!BI$4,'[1]INTERNAL PARAMETERS-1'!$B$5:$J$44,5,FALSE)*VLOOKUP(SDBYLD2!BI$4,'[1]INTERNAL PARAMETERS-1'!$B$5:$J$44,6,FALSE)*VLOOKUP(SDBYLD2!BI$4,'[1]INTERNAL PARAMETERS-1'!$B$5:$J$44,3,FALSE) + SDBYLD1!BI155*(1-VLOOKUP(SDBYLD2!BI$4,'[1]INTERNAL PARAMETERS-1'!$B$5:$J$44,5,FALSE))*VLOOKUP(SDBYLD2!BI$4,'[1]INTERNAL PARAMETERS-1'!$B$5:$J$44,8,FALSE)*VLOOKUP(SDBYLD2!BI$4,'[1]INTERNAL PARAMETERS-1'!$B$5:$J$44,3,FALSE)</f>
        <v>0</v>
      </c>
      <c r="BJ155" s="44">
        <f>SDBYLD1!BJ155*VLOOKUP(SDBYLD2!BJ$4,'[1]INTERNAL PARAMETERS-1'!$B$5:$J$44,5,FALSE)*VLOOKUP(SDBYLD2!BJ$4,'[1]INTERNAL PARAMETERS-1'!$B$5:$J$44,6,FALSE)*VLOOKUP(SDBYLD2!BJ$4,'[1]INTERNAL PARAMETERS-1'!$B$5:$J$44,3,FALSE) + SDBYLD1!BJ155*(1-VLOOKUP(SDBYLD2!BJ$4,'[1]INTERNAL PARAMETERS-1'!$B$5:$J$44,5,FALSE))*VLOOKUP(SDBYLD2!BJ$4,'[1]INTERNAL PARAMETERS-1'!$B$5:$J$44,8,FALSE)*VLOOKUP(SDBYLD2!BJ$4,'[1]INTERNAL PARAMETERS-1'!$B$5:$J$44,3,FALSE)</f>
        <v>4.6590466028868462</v>
      </c>
      <c r="BK155" s="44">
        <f>SDBYLD1!BK155*VLOOKUP(SDBYLD2!BK$4,'[1]INTERNAL PARAMETERS-1'!$B$5:$J$44,5,FALSE)*VLOOKUP(SDBYLD2!BK$4,'[1]INTERNAL PARAMETERS-1'!$B$5:$J$44,6,FALSE)*VLOOKUP(SDBYLD2!BK$4,'[1]INTERNAL PARAMETERS-1'!$B$5:$J$44,3,FALSE) + SDBYLD1!BK155*(1-VLOOKUP(SDBYLD2!BK$4,'[1]INTERNAL PARAMETERS-1'!$B$5:$J$44,5,FALSE))*VLOOKUP(SDBYLD2!BK$4,'[1]INTERNAL PARAMETERS-1'!$B$5:$J$44,8,FALSE)*VLOOKUP(SDBYLD2!BK$4,'[1]INTERNAL PARAMETERS-1'!$B$5:$J$44,3,FALSE)</f>
        <v>5.9419908503279393</v>
      </c>
      <c r="BL155" s="44">
        <f>SDBYLD1!BL155*VLOOKUP(SDBYLD2!BL$4,'[1]INTERNAL PARAMETERS-1'!$B$5:$J$44,5,FALSE)*VLOOKUP(SDBYLD2!BL$4,'[1]INTERNAL PARAMETERS-1'!$B$5:$J$44,6,FALSE)*VLOOKUP(SDBYLD2!BL$4,'[1]INTERNAL PARAMETERS-1'!$B$5:$J$44,3,FALSE) + SDBYLD1!BL155*(1-VLOOKUP(SDBYLD2!BL$4,'[1]INTERNAL PARAMETERS-1'!$B$5:$J$44,5,FALSE))*VLOOKUP(SDBYLD2!BL$4,'[1]INTERNAL PARAMETERS-1'!$B$5:$J$44,8,FALSE)*VLOOKUP(SDBYLD2!BL$4,'[1]INTERNAL PARAMETERS-1'!$B$5:$J$44,3,FALSE)</f>
        <v>16.876024799532814</v>
      </c>
      <c r="BM155" s="44">
        <f>SDBYLD1!BM155*VLOOKUP(SDBYLD2!BM$4,'[1]INTERNAL PARAMETERS-1'!$B$5:$J$44,5,FALSE)*VLOOKUP(SDBYLD2!BM$4,'[1]INTERNAL PARAMETERS-1'!$B$5:$J$44,6,FALSE)*VLOOKUP(SDBYLD2!BM$4,'[1]INTERNAL PARAMETERS-1'!$B$5:$J$44,3,FALSE) + SDBYLD1!BM155*(1-VLOOKUP(SDBYLD2!BM$4,'[1]INTERNAL PARAMETERS-1'!$B$5:$J$44,5,FALSE))*VLOOKUP(SDBYLD2!BM$4,'[1]INTERNAL PARAMETERS-1'!$B$5:$J$44,8,FALSE)*VLOOKUP(SDBYLD2!BM$4,'[1]INTERNAL PARAMETERS-1'!$B$5:$J$44,3,FALSE)</f>
        <v>4.0509063664482339</v>
      </c>
      <c r="BN155" s="44">
        <f>SDBYLD1!BN155*VLOOKUP(SDBYLD2!BN$4,'[1]INTERNAL PARAMETERS-1'!$B$5:$J$44,5,FALSE)*VLOOKUP(SDBYLD2!BN$4,'[1]INTERNAL PARAMETERS-1'!$B$5:$J$44,6,FALSE)*VLOOKUP(SDBYLD2!BN$4,'[1]INTERNAL PARAMETERS-1'!$B$5:$J$44,3,FALSE) + SDBYLD1!BN155*(1-VLOOKUP(SDBYLD2!BN$4,'[1]INTERNAL PARAMETERS-1'!$B$5:$J$44,5,FALSE))*VLOOKUP(SDBYLD2!BN$4,'[1]INTERNAL PARAMETERS-1'!$B$5:$J$44,8,FALSE)*VLOOKUP(SDBYLD2!BN$4,'[1]INTERNAL PARAMETERS-1'!$B$5:$J$44,3,FALSE)</f>
        <v>6.3785503557597485</v>
      </c>
      <c r="BO155" s="44">
        <f>SDBYLD1!BO155*VLOOKUP(SDBYLD2!BO$4,'[1]INTERNAL PARAMETERS-1'!$B$5:$J$44,5,FALSE)*VLOOKUP(SDBYLD2!BO$4,'[1]INTERNAL PARAMETERS-1'!$B$5:$J$44,6,FALSE)*VLOOKUP(SDBYLD2!BO$4,'[1]INTERNAL PARAMETERS-1'!$B$5:$J$44,3,FALSE) + SDBYLD1!BO155*(1-VLOOKUP(SDBYLD2!BO$4,'[1]INTERNAL PARAMETERS-1'!$B$5:$J$44,5,FALSE))*VLOOKUP(SDBYLD2!BO$4,'[1]INTERNAL PARAMETERS-1'!$B$5:$J$44,8,FALSE)*VLOOKUP(SDBYLD2!BO$4,'[1]INTERNAL PARAMETERS-1'!$B$5:$J$44,3,FALSE)</f>
        <v>5.1776846102403331</v>
      </c>
      <c r="BP155" s="44">
        <f>SDBYLD1!BP155*VLOOKUP(SDBYLD2!BP$4,'[1]INTERNAL PARAMETERS-1'!$B$5:$J$44,5,FALSE)*VLOOKUP(SDBYLD2!BP$4,'[1]INTERNAL PARAMETERS-1'!$B$5:$J$44,6,FALSE)*VLOOKUP(SDBYLD2!BP$4,'[1]INTERNAL PARAMETERS-1'!$B$5:$J$44,3,FALSE) + SDBYLD1!BP155*(1-VLOOKUP(SDBYLD2!BP$4,'[1]INTERNAL PARAMETERS-1'!$B$5:$J$44,5,FALSE))*VLOOKUP(SDBYLD2!BP$4,'[1]INTERNAL PARAMETERS-1'!$B$5:$J$44,8,FALSE)*VLOOKUP(SDBYLD2!BP$4,'[1]INTERNAL PARAMETERS-1'!$B$5:$J$44,3,FALSE)</f>
        <v>0.46245592207142938</v>
      </c>
      <c r="BQ155" s="44">
        <f>SDBYLD1!BQ155*VLOOKUP(SDBYLD2!BQ$4,'[1]INTERNAL PARAMETERS-1'!$B$5:$J$44,5,FALSE)*VLOOKUP(SDBYLD2!BQ$4,'[1]INTERNAL PARAMETERS-1'!$B$5:$J$44,6,FALSE)*VLOOKUP(SDBYLD2!BQ$4,'[1]INTERNAL PARAMETERS-1'!$B$5:$J$44,3,FALSE) + SDBYLD1!BQ155*(1-VLOOKUP(SDBYLD2!BQ$4,'[1]INTERNAL PARAMETERS-1'!$B$5:$J$44,5,FALSE))*VLOOKUP(SDBYLD2!BQ$4,'[1]INTERNAL PARAMETERS-1'!$B$5:$J$44,8,FALSE)*VLOOKUP(SDBYLD2!BQ$4,'[1]INTERNAL PARAMETERS-1'!$B$5:$J$44,3,FALSE)</f>
        <v>19.958862771677548</v>
      </c>
      <c r="BR155" s="44">
        <f>SDBYLD1!BR155*VLOOKUP(SDBYLD2!BR$4,'[1]INTERNAL PARAMETERS-1'!$B$5:$J$44,5,FALSE)*VLOOKUP(SDBYLD2!BR$4,'[1]INTERNAL PARAMETERS-1'!$B$5:$J$44,6,FALSE)*VLOOKUP(SDBYLD2!BR$4,'[1]INTERNAL PARAMETERS-1'!$B$5:$J$44,3,FALSE) + SDBYLD1!BR155*(1-VLOOKUP(SDBYLD2!BR$4,'[1]INTERNAL PARAMETERS-1'!$B$5:$J$44,5,FALSE))*VLOOKUP(SDBYLD2!BR$4,'[1]INTERNAL PARAMETERS-1'!$B$5:$J$44,8,FALSE)*VLOOKUP(SDBYLD2!BR$4,'[1]INTERNAL PARAMETERS-1'!$B$5:$J$44,3,FALSE)</f>
        <v>0.88202514873123061</v>
      </c>
      <c r="BS155" s="44">
        <f>SDBYLD1!BS155*VLOOKUP(SDBYLD2!BS$4,'[1]INTERNAL PARAMETERS-1'!$B$5:$J$44,5,FALSE)*VLOOKUP(SDBYLD2!BS$4,'[1]INTERNAL PARAMETERS-1'!$B$5:$J$44,6,FALSE)*VLOOKUP(SDBYLD2!BS$4,'[1]INTERNAL PARAMETERS-1'!$B$5:$J$44,3,FALSE) + SDBYLD1!BS155*(1-VLOOKUP(SDBYLD2!BS$4,'[1]INTERNAL PARAMETERS-1'!$B$5:$J$44,5,FALSE))*VLOOKUP(SDBYLD2!BS$4,'[1]INTERNAL PARAMETERS-1'!$B$5:$J$44,8,FALSE)*VLOOKUP(SDBYLD2!BS$4,'[1]INTERNAL PARAMETERS-1'!$B$5:$J$44,3,FALSE)</f>
        <v>6.5608203066862325E-2</v>
      </c>
      <c r="BT155" s="44">
        <f>SDBYLD1!BT155*VLOOKUP(SDBYLD2!BT$4,'[1]INTERNAL PARAMETERS-1'!$B$5:$J$44,5,FALSE)*VLOOKUP(SDBYLD2!BT$4,'[1]INTERNAL PARAMETERS-1'!$B$5:$J$44,6,FALSE)*VLOOKUP(SDBYLD2!BT$4,'[1]INTERNAL PARAMETERS-1'!$B$5:$J$44,3,FALSE) + SDBYLD1!BT155*(1-VLOOKUP(SDBYLD2!BT$4,'[1]INTERNAL PARAMETERS-1'!$B$5:$J$44,5,FALSE))*VLOOKUP(SDBYLD2!BT$4,'[1]INTERNAL PARAMETERS-1'!$B$5:$J$44,8,FALSE)*VLOOKUP(SDBYLD2!BT$4,'[1]INTERNAL PARAMETERS-1'!$B$5:$J$44,3,FALSE)</f>
        <v>0</v>
      </c>
      <c r="BU155" s="44">
        <f>SDBYLD1!BU155*VLOOKUP(SDBYLD2!BU$4,'[1]INTERNAL PARAMETERS-1'!$B$5:$J$44,5,FALSE)*VLOOKUP(SDBYLD2!BU$4,'[1]INTERNAL PARAMETERS-1'!$B$5:$J$44,6,FALSE)*VLOOKUP(SDBYLD2!BU$4,'[1]INTERNAL PARAMETERS-1'!$B$5:$J$44,3,FALSE) + SDBYLD1!BU155*(1-VLOOKUP(SDBYLD2!BU$4,'[1]INTERNAL PARAMETERS-1'!$B$5:$J$44,5,FALSE))*VLOOKUP(SDBYLD2!BU$4,'[1]INTERNAL PARAMETERS-1'!$B$5:$J$44,8,FALSE)*VLOOKUP(SDBYLD2!BU$4,'[1]INTERNAL PARAMETERS-1'!$B$5:$J$44,3,FALSE)</f>
        <v>0</v>
      </c>
      <c r="BV155" s="44">
        <f>SDBYLD1!BV155*VLOOKUP(SDBYLD2!BV$4,'[1]INTERNAL PARAMETERS-1'!$B$5:$J$44,5,FALSE)*VLOOKUP(SDBYLD2!BV$4,'[1]INTERNAL PARAMETERS-1'!$B$5:$J$44,6,FALSE)*VLOOKUP(SDBYLD2!BV$4,'[1]INTERNAL PARAMETERS-1'!$B$5:$J$44,3,FALSE) + SDBYLD1!BV155*(1-VLOOKUP(SDBYLD2!BV$4,'[1]INTERNAL PARAMETERS-1'!$B$5:$J$44,5,FALSE))*VLOOKUP(SDBYLD2!BV$4,'[1]INTERNAL PARAMETERS-1'!$B$5:$J$44,8,FALSE)*VLOOKUP(SDBYLD2!BV$4,'[1]INTERNAL PARAMETERS-1'!$B$5:$J$44,3,FALSE)</f>
        <v>0</v>
      </c>
      <c r="BW155" s="44">
        <f>SDBYLD1!BW155*VLOOKUP(SDBYLD2!BW$4,'[1]INTERNAL PARAMETERS-1'!$B$5:$J$44,5,FALSE)*VLOOKUP(SDBYLD2!BW$4,'[1]INTERNAL PARAMETERS-1'!$B$5:$J$44,6,FALSE)*VLOOKUP(SDBYLD2!BW$4,'[1]INTERNAL PARAMETERS-1'!$B$5:$J$44,3,FALSE) + SDBYLD1!BW155*(1-VLOOKUP(SDBYLD2!BW$4,'[1]INTERNAL PARAMETERS-1'!$B$5:$J$44,5,FALSE))*VLOOKUP(SDBYLD2!BW$4,'[1]INTERNAL PARAMETERS-1'!$B$5:$J$44,8,FALSE)*VLOOKUP(SDBYLD2!BW$4,'[1]INTERNAL PARAMETERS-1'!$B$5:$J$44,3,FALSE)</f>
        <v>0</v>
      </c>
      <c r="BX155" s="44">
        <f>SDBYLD1!BX155*VLOOKUP(SDBYLD2!BX$4,'[1]INTERNAL PARAMETERS-1'!$B$5:$J$44,5,FALSE)*VLOOKUP(SDBYLD2!BX$4,'[1]INTERNAL PARAMETERS-1'!$B$5:$J$44,6,FALSE)*VLOOKUP(SDBYLD2!BX$4,'[1]INTERNAL PARAMETERS-1'!$B$5:$J$44,3,FALSE) + SDBYLD1!BX155*(1-VLOOKUP(SDBYLD2!BX$4,'[1]INTERNAL PARAMETERS-1'!$B$5:$J$44,5,FALSE))*VLOOKUP(SDBYLD2!BX$4,'[1]INTERNAL PARAMETERS-1'!$B$5:$J$44,8,FALSE)*VLOOKUP(SDBYLD2!BX$4,'[1]INTERNAL PARAMETERS-1'!$B$5:$J$44,3,FALSE)</f>
        <v>0</v>
      </c>
      <c r="BY155" s="44">
        <f>SDBYLD1!BY155*VLOOKUP(SDBYLD2!BY$4,'[1]INTERNAL PARAMETERS-1'!$B$5:$J$44,5,FALSE)*VLOOKUP(SDBYLD2!BY$4,'[1]INTERNAL PARAMETERS-1'!$B$5:$J$44,6,FALSE)*VLOOKUP(SDBYLD2!BY$4,'[1]INTERNAL PARAMETERS-1'!$B$5:$J$44,3,FALSE) + SDBYLD1!BY155*(1-VLOOKUP(SDBYLD2!BY$4,'[1]INTERNAL PARAMETERS-1'!$B$5:$J$44,5,FALSE))*VLOOKUP(SDBYLD2!BY$4,'[1]INTERNAL PARAMETERS-1'!$B$5:$J$44,8,FALSE)*VLOOKUP(SDBYLD2!BY$4,'[1]INTERNAL PARAMETERS-1'!$B$5:$J$44,3,FALSE)</f>
        <v>0</v>
      </c>
      <c r="BZ155" s="44">
        <f>SDBYLD1!BZ155*VLOOKUP(SDBYLD2!BZ$4,'[1]INTERNAL PARAMETERS-1'!$B$5:$J$44,5,FALSE)*VLOOKUP(SDBYLD2!BZ$4,'[1]INTERNAL PARAMETERS-1'!$B$5:$J$44,6,FALSE)*VLOOKUP(SDBYLD2!BZ$4,'[1]INTERNAL PARAMETERS-1'!$B$5:$J$44,3,FALSE) + SDBYLD1!BZ155*(1-VLOOKUP(SDBYLD2!BZ$4,'[1]INTERNAL PARAMETERS-1'!$B$5:$J$44,5,FALSE))*VLOOKUP(SDBYLD2!BZ$4,'[1]INTERNAL PARAMETERS-1'!$B$5:$J$44,8,FALSE)*VLOOKUP(SDBYLD2!BZ$4,'[1]INTERNAL PARAMETERS-1'!$B$5:$J$44,3,FALSE)</f>
        <v>5.4961371707084435E-2</v>
      </c>
      <c r="CA155" s="44">
        <f>SDBYLD1!CA155*VLOOKUP(SDBYLD2!CA$4,'[1]INTERNAL PARAMETERS-1'!$B$5:$J$44,5,FALSE)*VLOOKUP(SDBYLD2!CA$4,'[1]INTERNAL PARAMETERS-1'!$B$5:$J$44,6,FALSE)*VLOOKUP(SDBYLD2!CA$4,'[1]INTERNAL PARAMETERS-1'!$B$5:$J$44,3,FALSE) + SDBYLD1!CA155*(1-VLOOKUP(SDBYLD2!CA$4,'[1]INTERNAL PARAMETERS-1'!$B$5:$J$44,5,FALSE))*VLOOKUP(SDBYLD2!CA$4,'[1]INTERNAL PARAMETERS-1'!$B$5:$J$44,8,FALSE)*VLOOKUP(SDBYLD2!CA$4,'[1]INTERNAL PARAMETERS-1'!$B$5:$J$44,3,FALSE)</f>
        <v>0</v>
      </c>
      <c r="CB155" s="44">
        <f>SDBYLD1!CB155*VLOOKUP(SDBYLD2!CB$4,'[1]INTERNAL PARAMETERS-1'!$B$5:$J$44,5,FALSE)*VLOOKUP(SDBYLD2!CB$4,'[1]INTERNAL PARAMETERS-1'!$B$5:$J$44,6,FALSE)*VLOOKUP(SDBYLD2!CB$4,'[1]INTERNAL PARAMETERS-1'!$B$5:$J$44,3,FALSE) + SDBYLD1!CB155*(1-VLOOKUP(SDBYLD2!CB$4,'[1]INTERNAL PARAMETERS-1'!$B$5:$J$44,5,FALSE))*VLOOKUP(SDBYLD2!CB$4,'[1]INTERNAL PARAMETERS-1'!$B$5:$J$44,8,FALSE)*VLOOKUP(SDBYLD2!CB$4,'[1]INTERNAL PARAMETERS-1'!$B$5:$J$44,3,FALSE)</f>
        <v>0</v>
      </c>
      <c r="CC155" s="44">
        <f>SDBYLD1!CC155*VLOOKUP(SDBYLD2!CC$4,'[1]INTERNAL PARAMETERS-1'!$B$5:$J$44,5,FALSE)*VLOOKUP(SDBYLD2!CC$4,'[1]INTERNAL PARAMETERS-1'!$B$5:$J$44,6,FALSE)*VLOOKUP(SDBYLD2!CC$4,'[1]INTERNAL PARAMETERS-1'!$B$5:$J$44,3,FALSE) + SDBYLD1!CC155*(1-VLOOKUP(SDBYLD2!CC$4,'[1]INTERNAL PARAMETERS-1'!$B$5:$J$44,5,FALSE))*VLOOKUP(SDBYLD2!CC$4,'[1]INTERNAL PARAMETERS-1'!$B$5:$J$44,8,FALSE)*VLOOKUP(SDBYLD2!CC$4,'[1]INTERNAL PARAMETERS-1'!$B$5:$J$44,3,FALSE)</f>
        <v>0.1068693338748864</v>
      </c>
      <c r="CD155" s="44">
        <f>SDBYLD1!CD155*VLOOKUP(SDBYLD2!CD$4,'[1]INTERNAL PARAMETERS-1'!$B$5:$J$44,5,FALSE)*VLOOKUP(SDBYLD2!CD$4,'[1]INTERNAL PARAMETERS-1'!$B$5:$J$44,6,FALSE)*VLOOKUP(SDBYLD2!CD$4,'[1]INTERNAL PARAMETERS-1'!$B$5:$J$44,3,FALSE) + SDBYLD1!CD155*(1-VLOOKUP(SDBYLD2!CD$4,'[1]INTERNAL PARAMETERS-1'!$B$5:$J$44,5,FALSE))*VLOOKUP(SDBYLD2!CD$4,'[1]INTERNAL PARAMETERS-1'!$B$5:$J$44,8,FALSE)*VLOOKUP(SDBYLD2!CD$4,'[1]INTERNAL PARAMETERS-1'!$B$5:$J$44,3,FALSE)</f>
        <v>0.3305646630383422</v>
      </c>
      <c r="CE155" s="44">
        <f>SDBYLD1!CE155*VLOOKUP(SDBYLD2!CE$4,'[1]INTERNAL PARAMETERS-1'!$B$5:$J$44,5,FALSE)*VLOOKUP(SDBYLD2!CE$4,'[1]INTERNAL PARAMETERS-1'!$B$5:$J$44,6,FALSE)*VLOOKUP(SDBYLD2!CE$4,'[1]INTERNAL PARAMETERS-1'!$B$5:$J$44,3,FALSE) + SDBYLD1!CE155*(1-VLOOKUP(SDBYLD2!CE$4,'[1]INTERNAL PARAMETERS-1'!$B$5:$J$44,5,FALSE))*VLOOKUP(SDBYLD2!CE$4,'[1]INTERNAL PARAMETERS-1'!$B$5:$J$44,8,FALSE)*VLOOKUP(SDBYLD2!CE$4,'[1]INTERNAL PARAMETERS-1'!$B$5:$J$44,3,FALSE)</f>
        <v>0.53009957605782299</v>
      </c>
      <c r="CF155" s="44">
        <f>SDBYLD1!CF155*VLOOKUP(SDBYLD2!CF$4,'[1]INTERNAL PARAMETERS-1'!$B$5:$J$44,5,FALSE)*VLOOKUP(SDBYLD2!CF$4,'[1]INTERNAL PARAMETERS-1'!$B$5:$J$44,6,FALSE)*VLOOKUP(SDBYLD2!CF$4,'[1]INTERNAL PARAMETERS-1'!$B$5:$J$44,3,FALSE) + SDBYLD1!CF155*(1-VLOOKUP(SDBYLD2!CF$4,'[1]INTERNAL PARAMETERS-1'!$B$5:$J$44,5,FALSE))*VLOOKUP(SDBYLD2!CF$4,'[1]INTERNAL PARAMETERS-1'!$B$5:$J$44,8,FALSE)*VLOOKUP(SDBYLD2!CF$4,'[1]INTERNAL PARAMETERS-1'!$B$5:$J$44,3,FALSE)</f>
        <v>0.53017569050199254</v>
      </c>
      <c r="CG155" s="44">
        <f>SDBYLD1!CG155*VLOOKUP(SDBYLD2!CG$4,'[1]INTERNAL PARAMETERS-1'!$B$5:$J$44,5,FALSE)*VLOOKUP(SDBYLD2!CG$4,'[1]INTERNAL PARAMETERS-1'!$B$5:$J$44,6,FALSE)*VLOOKUP(SDBYLD2!CG$4,'[1]INTERNAL PARAMETERS-1'!$B$5:$J$44,3,FALSE) + SDBYLD1!CG155*(1-VLOOKUP(SDBYLD2!CG$4,'[1]INTERNAL PARAMETERS-1'!$B$5:$J$44,5,FALSE))*VLOOKUP(SDBYLD2!CG$4,'[1]INTERNAL PARAMETERS-1'!$B$5:$J$44,8,FALSE)*VLOOKUP(SDBYLD2!CG$4,'[1]INTERNAL PARAMETERS-1'!$B$5:$J$44,3,FALSE)</f>
        <v>8.7820937755083706E-3</v>
      </c>
      <c r="CH155" s="43">
        <f>SDBYLD1!CH155*VLOOKUP(SDBYLD2!CH$4,'[1]INTERNAL PARAMETERS-1'!$B$5:$J$44,5,FALSE)*VLOOKUP(SDBYLD2!CH$4,'[1]INTERNAL PARAMETERS-1'!$B$5:$J$44,6,FALSE)*VLOOKUP(SDBYLD2!CH$4,'[1]INTERNAL PARAMETERS-1'!$B$5:$J$44,3,FALSE) + SDBYLD1!CH155*(1-VLOOKUP(SDBYLD2!CH$4,'[1]INTERNAL PARAMETERS-1'!$B$5:$J$44,5,FALSE))*VLOOKUP(SDBYLD2!CH$4,'[1]INTERNAL PARAMETERS-1'!$B$5:$J$44,8,FALSE)*VLOOKUP(SDBYLD2!CH$4,'[1]INTERNAL PARAMETERS-1'!$B$5:$J$44,3,FALSE)</f>
        <v>0</v>
      </c>
      <c r="CJ155" s="45">
        <f t="shared" si="4"/>
        <v>13191.0528038062</v>
      </c>
      <c r="CK155" s="43">
        <f t="shared" si="5"/>
        <v>250.05219494657501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SDBeam!X156</f>
        <v>27598.454572498718</v>
      </c>
      <c r="F156" s="59">
        <f>'[1]INTERNAL PARAMETERS-1'!M12</f>
        <v>49.09</v>
      </c>
      <c r="G156" s="45">
        <f>SDBYLD1!G156*VLOOKUP(SDBYLD2!G$4,'[1]INTERNAL PARAMETERS-1'!$B$5:$J$44,5,FALSE)*VLOOKUP(SDBYLD2!G$4,'[1]INTERNAL PARAMETERS-1'!$B$5:$J$44,7,FALSE)*SDBYLD2!$F156 + SDBYLD1!G156*(1-VLOOKUP(SDBYLD2!G$4,'[1]INTERNAL PARAMETERS-1'!$B$5:$J$44,5,FALSE))*VLOOKUP(SDBYLD2!G$4,'[1]INTERNAL PARAMETERS-1'!$B$5:$J$44,9,FALSE)*SDBYLD2!$F156</f>
        <v>6270.8616819546705</v>
      </c>
      <c r="H156" s="44">
        <f>SDBYLD1!H156*VLOOKUP(SDBYLD2!H$4,'[1]INTERNAL PARAMETERS-1'!$B$5:$J$44,5,FALSE)*VLOOKUP(SDBYLD2!H$4,'[1]INTERNAL PARAMETERS-1'!$B$5:$J$44,7,FALSE)*SDBYLD2!$F156 + SDBYLD1!H156*(1-VLOOKUP(SDBYLD2!H$4,'[1]INTERNAL PARAMETERS-1'!$B$5:$J$44,5,FALSE))*VLOOKUP(SDBYLD2!H$4,'[1]INTERNAL PARAMETERS-1'!$B$5:$J$44,9,FALSE)*SDBYLD2!$F156</f>
        <v>3303.268266199449</v>
      </c>
      <c r="I156" s="44">
        <f>SDBYLD1!I156*VLOOKUP(SDBYLD2!I$4,'[1]INTERNAL PARAMETERS-1'!$B$5:$J$44,5,FALSE)*VLOOKUP(SDBYLD2!I$4,'[1]INTERNAL PARAMETERS-1'!$B$5:$J$44,7,FALSE)*SDBYLD2!$F156 + SDBYLD1!I156*(1-VLOOKUP(SDBYLD2!I$4,'[1]INTERNAL PARAMETERS-1'!$B$5:$J$44,5,FALSE))*VLOOKUP(SDBYLD2!I$4,'[1]INTERNAL PARAMETERS-1'!$B$5:$J$44,9,FALSE)*SDBYLD2!$F156</f>
        <v>2875.6219877775261</v>
      </c>
      <c r="J156" s="44">
        <f>SDBYLD1!J156*VLOOKUP(SDBYLD2!J$4,'[1]INTERNAL PARAMETERS-1'!$B$5:$J$44,5,FALSE)*VLOOKUP(SDBYLD2!J$4,'[1]INTERNAL PARAMETERS-1'!$B$5:$J$44,7,FALSE)*SDBYLD2!$F156 + SDBYLD1!J156*(1-VLOOKUP(SDBYLD2!J$4,'[1]INTERNAL PARAMETERS-1'!$B$5:$J$44,5,FALSE))*VLOOKUP(SDBYLD2!J$4,'[1]INTERNAL PARAMETERS-1'!$B$5:$J$44,9,FALSE)*SDBYLD2!$F156</f>
        <v>0</v>
      </c>
      <c r="K156" s="44">
        <f>SDBYLD1!K156*VLOOKUP(SDBYLD2!K$4,'[1]INTERNAL PARAMETERS-1'!$B$5:$J$44,5,FALSE)*VLOOKUP(SDBYLD2!K$4,'[1]INTERNAL PARAMETERS-1'!$B$5:$J$44,7,FALSE)*SDBYLD2!$F156 + SDBYLD1!K156*(1-VLOOKUP(SDBYLD2!K$4,'[1]INTERNAL PARAMETERS-1'!$B$5:$J$44,5,FALSE))*VLOOKUP(SDBYLD2!K$4,'[1]INTERNAL PARAMETERS-1'!$B$5:$J$44,9,FALSE)*SDBYLD2!$F156</f>
        <v>17.320544601446777</v>
      </c>
      <c r="L156" s="44">
        <f>SDBYLD1!L156*VLOOKUP(SDBYLD2!L$4,'[1]INTERNAL PARAMETERS-1'!$B$5:$J$44,5,FALSE)*VLOOKUP(SDBYLD2!L$4,'[1]INTERNAL PARAMETERS-1'!$B$5:$J$44,7,FALSE)*SDBYLD2!$F156 + SDBYLD1!L156*(1-VLOOKUP(SDBYLD2!L$4,'[1]INTERNAL PARAMETERS-1'!$B$5:$J$44,5,FALSE))*VLOOKUP(SDBYLD2!L$4,'[1]INTERNAL PARAMETERS-1'!$B$5:$J$44,9,FALSE)*SDBYLD2!$F156</f>
        <v>0</v>
      </c>
      <c r="M156" s="44">
        <f>SDBYLD1!M156*VLOOKUP(SDBYLD2!M$4,'[1]INTERNAL PARAMETERS-1'!$B$5:$J$44,5,FALSE)*VLOOKUP(SDBYLD2!M$4,'[1]INTERNAL PARAMETERS-1'!$B$5:$J$44,7,FALSE)*SDBYLD2!$F156 + SDBYLD1!M156*(1-VLOOKUP(SDBYLD2!M$4,'[1]INTERNAL PARAMETERS-1'!$B$5:$J$44,5,FALSE))*VLOOKUP(SDBYLD2!M$4,'[1]INTERNAL PARAMETERS-1'!$B$5:$J$44,9,FALSE)*SDBYLD2!$F156</f>
        <v>99.320943729964029</v>
      </c>
      <c r="N156" s="44">
        <f>SDBYLD1!N156*VLOOKUP(SDBYLD2!N$4,'[1]INTERNAL PARAMETERS-1'!$B$5:$J$44,5,FALSE)*VLOOKUP(SDBYLD2!N$4,'[1]INTERNAL PARAMETERS-1'!$B$5:$J$44,7,FALSE)*SDBYLD2!$F156 + SDBYLD1!N156*(1-VLOOKUP(SDBYLD2!N$4,'[1]INTERNAL PARAMETERS-1'!$B$5:$J$44,5,FALSE))*VLOOKUP(SDBYLD2!N$4,'[1]INTERNAL PARAMETERS-1'!$B$5:$J$44,9,FALSE)*SDBYLD2!$F156</f>
        <v>13.94957874043619</v>
      </c>
      <c r="O156" s="44">
        <f>SDBYLD1!O156*VLOOKUP(SDBYLD2!O$4,'[1]INTERNAL PARAMETERS-1'!$B$5:$J$44,5,FALSE)*VLOOKUP(SDBYLD2!O$4,'[1]INTERNAL PARAMETERS-1'!$B$5:$J$44,7,FALSE)*SDBYLD2!$F156 + SDBYLD1!O156*(1-VLOOKUP(SDBYLD2!O$4,'[1]INTERNAL PARAMETERS-1'!$B$5:$J$44,5,FALSE))*VLOOKUP(SDBYLD2!O$4,'[1]INTERNAL PARAMETERS-1'!$B$5:$J$44,9,FALSE)*SDBYLD2!$F156</f>
        <v>0</v>
      </c>
      <c r="P156" s="44">
        <f>SDBYLD1!P156*VLOOKUP(SDBYLD2!P$4,'[1]INTERNAL PARAMETERS-1'!$B$5:$J$44,5,FALSE)*VLOOKUP(SDBYLD2!P$4,'[1]INTERNAL PARAMETERS-1'!$B$5:$J$44,7,FALSE)*SDBYLD2!$F156 + SDBYLD1!P156*(1-VLOOKUP(SDBYLD2!P$4,'[1]INTERNAL PARAMETERS-1'!$B$5:$J$44,5,FALSE))*VLOOKUP(SDBYLD2!P$4,'[1]INTERNAL PARAMETERS-1'!$B$5:$J$44,9,FALSE)*SDBYLD2!$F156</f>
        <v>0</v>
      </c>
      <c r="Q156" s="44">
        <f>SDBYLD1!Q156*VLOOKUP(SDBYLD2!Q$4,'[1]INTERNAL PARAMETERS-1'!$B$5:$J$44,5,FALSE)*VLOOKUP(SDBYLD2!Q$4,'[1]INTERNAL PARAMETERS-1'!$B$5:$J$44,7,FALSE)*SDBYLD2!$F156 + SDBYLD1!Q156*(1-VLOOKUP(SDBYLD2!Q$4,'[1]INTERNAL PARAMETERS-1'!$B$5:$J$44,5,FALSE))*VLOOKUP(SDBYLD2!Q$4,'[1]INTERNAL PARAMETERS-1'!$B$5:$J$44,9,FALSE)*SDBYLD2!$F156</f>
        <v>0</v>
      </c>
      <c r="R156" s="44">
        <f>SDBYLD1!R156*VLOOKUP(SDBYLD2!R$4,'[1]INTERNAL PARAMETERS-1'!$B$5:$J$44,5,FALSE)*VLOOKUP(SDBYLD2!R$4,'[1]INTERNAL PARAMETERS-1'!$B$5:$J$44,7,FALSE)*SDBYLD2!$F156 + SDBYLD1!R156*(1-VLOOKUP(SDBYLD2!R$4,'[1]INTERNAL PARAMETERS-1'!$B$5:$J$44,5,FALSE))*VLOOKUP(SDBYLD2!R$4,'[1]INTERNAL PARAMETERS-1'!$B$5:$J$44,9,FALSE)*SDBYLD2!$F156</f>
        <v>28.732770926315716</v>
      </c>
      <c r="S156" s="44">
        <f>SDBYLD1!S156*VLOOKUP(SDBYLD2!S$4,'[1]INTERNAL PARAMETERS-1'!$B$5:$J$44,5,FALSE)*VLOOKUP(SDBYLD2!S$4,'[1]INTERNAL PARAMETERS-1'!$B$5:$J$44,7,FALSE)*SDBYLD2!$F156 + SDBYLD1!S156*(1-VLOOKUP(SDBYLD2!S$4,'[1]INTERNAL PARAMETERS-1'!$B$5:$J$44,5,FALSE))*VLOOKUP(SDBYLD2!S$4,'[1]INTERNAL PARAMETERS-1'!$B$5:$J$44,9,FALSE)*SDBYLD2!$F156</f>
        <v>358.12900693451661</v>
      </c>
      <c r="T156" s="44">
        <f>SDBYLD1!T156*VLOOKUP(SDBYLD2!T$4,'[1]INTERNAL PARAMETERS-1'!$B$5:$J$44,5,FALSE)*VLOOKUP(SDBYLD2!T$4,'[1]INTERNAL PARAMETERS-1'!$B$5:$J$44,7,FALSE)*SDBYLD2!$F156 + SDBYLD1!T156*(1-VLOOKUP(SDBYLD2!T$4,'[1]INTERNAL PARAMETERS-1'!$B$5:$J$44,5,FALSE))*VLOOKUP(SDBYLD2!T$4,'[1]INTERNAL PARAMETERS-1'!$B$5:$J$44,9,FALSE)*SDBYLD2!$F156</f>
        <v>119.29492070798175</v>
      </c>
      <c r="U156" s="44">
        <f>SDBYLD1!U156*VLOOKUP(SDBYLD2!U$4,'[1]INTERNAL PARAMETERS-1'!$B$5:$J$44,5,FALSE)*VLOOKUP(SDBYLD2!U$4,'[1]INTERNAL PARAMETERS-1'!$B$5:$J$44,7,FALSE)*SDBYLD2!$F156 + SDBYLD1!U156*(1-VLOOKUP(SDBYLD2!U$4,'[1]INTERNAL PARAMETERS-1'!$B$5:$J$44,5,FALSE))*VLOOKUP(SDBYLD2!U$4,'[1]INTERNAL PARAMETERS-1'!$B$5:$J$44,9,FALSE)*SDBYLD2!$F156</f>
        <v>84.069665333454466</v>
      </c>
      <c r="V156" s="44">
        <f>SDBYLD1!V156*VLOOKUP(SDBYLD2!V$4,'[1]INTERNAL PARAMETERS-1'!$B$5:$J$44,5,FALSE)*VLOOKUP(SDBYLD2!V$4,'[1]INTERNAL PARAMETERS-1'!$B$5:$J$44,7,FALSE)*SDBYLD2!$F156 + SDBYLD1!V156*(1-VLOOKUP(SDBYLD2!V$4,'[1]INTERNAL PARAMETERS-1'!$B$5:$J$44,5,FALSE))*VLOOKUP(SDBYLD2!V$4,'[1]INTERNAL PARAMETERS-1'!$B$5:$J$44,9,FALSE)*SDBYLD2!$F156</f>
        <v>396.16755527149985</v>
      </c>
      <c r="W156" s="44">
        <f>SDBYLD1!W156*VLOOKUP(SDBYLD2!W$4,'[1]INTERNAL PARAMETERS-1'!$B$5:$J$44,5,FALSE)*VLOOKUP(SDBYLD2!W$4,'[1]INTERNAL PARAMETERS-1'!$B$5:$J$44,7,FALSE)*SDBYLD2!$F156 + SDBYLD1!W156*(1-VLOOKUP(SDBYLD2!W$4,'[1]INTERNAL PARAMETERS-1'!$B$5:$J$44,5,FALSE))*VLOOKUP(SDBYLD2!W$4,'[1]INTERNAL PARAMETERS-1'!$B$5:$J$44,9,FALSE)*SDBYLD2!$F156</f>
        <v>0</v>
      </c>
      <c r="X156" s="44">
        <f>SDBYLD1!X156*VLOOKUP(SDBYLD2!X$4,'[1]INTERNAL PARAMETERS-1'!$B$5:$J$44,5,FALSE)*VLOOKUP(SDBYLD2!X$4,'[1]INTERNAL PARAMETERS-1'!$B$5:$J$44,7,FALSE)*SDBYLD2!$F156 + SDBYLD1!X156*(1-VLOOKUP(SDBYLD2!X$4,'[1]INTERNAL PARAMETERS-1'!$B$5:$J$44,5,FALSE))*VLOOKUP(SDBYLD2!X$4,'[1]INTERNAL PARAMETERS-1'!$B$5:$J$44,9,FALSE)*SDBYLD2!$F156</f>
        <v>0</v>
      </c>
      <c r="Y156" s="44">
        <f>SDBYLD1!Y156*VLOOKUP(SDBYLD2!Y$4,'[1]INTERNAL PARAMETERS-1'!$B$5:$J$44,5,FALSE)*VLOOKUP(SDBYLD2!Y$4,'[1]INTERNAL PARAMETERS-1'!$B$5:$J$44,7,FALSE)*SDBYLD2!$F156 + SDBYLD1!Y156*(1-VLOOKUP(SDBYLD2!Y$4,'[1]INTERNAL PARAMETERS-1'!$B$5:$J$44,5,FALSE))*VLOOKUP(SDBYLD2!Y$4,'[1]INTERNAL PARAMETERS-1'!$B$5:$J$44,9,FALSE)*SDBYLD2!$F156</f>
        <v>0</v>
      </c>
      <c r="Z156" s="44">
        <f>SDBYLD1!Z156*VLOOKUP(SDBYLD2!Z$4,'[1]INTERNAL PARAMETERS-1'!$B$5:$J$44,5,FALSE)*VLOOKUP(SDBYLD2!Z$4,'[1]INTERNAL PARAMETERS-1'!$B$5:$J$44,7,FALSE)*SDBYLD2!$F156 + SDBYLD1!Z156*(1-VLOOKUP(SDBYLD2!Z$4,'[1]INTERNAL PARAMETERS-1'!$B$5:$J$44,5,FALSE))*VLOOKUP(SDBYLD2!Z$4,'[1]INTERNAL PARAMETERS-1'!$B$5:$J$44,9,FALSE)*SDBYLD2!$F156</f>
        <v>0</v>
      </c>
      <c r="AA156" s="44">
        <f>SDBYLD1!AA156*VLOOKUP(SDBYLD2!AA$4,'[1]INTERNAL PARAMETERS-1'!$B$5:$J$44,5,FALSE)*VLOOKUP(SDBYLD2!AA$4,'[1]INTERNAL PARAMETERS-1'!$B$5:$J$44,7,FALSE)*SDBYLD2!$F156 + SDBYLD1!AA156*(1-VLOOKUP(SDBYLD2!AA$4,'[1]INTERNAL PARAMETERS-1'!$B$5:$J$44,5,FALSE))*VLOOKUP(SDBYLD2!AA$4,'[1]INTERNAL PARAMETERS-1'!$B$5:$J$44,9,FALSE)*SDBYLD2!$F156</f>
        <v>0</v>
      </c>
      <c r="AB156" s="44">
        <f>SDBYLD1!AB156*VLOOKUP(SDBYLD2!AB$4,'[1]INTERNAL PARAMETERS-1'!$B$5:$J$44,5,FALSE)*VLOOKUP(SDBYLD2!AB$4,'[1]INTERNAL PARAMETERS-1'!$B$5:$J$44,7,FALSE)*SDBYLD2!$F156 + SDBYLD1!AB156*(1-VLOOKUP(SDBYLD2!AB$4,'[1]INTERNAL PARAMETERS-1'!$B$5:$J$44,5,FALSE))*VLOOKUP(SDBYLD2!AB$4,'[1]INTERNAL PARAMETERS-1'!$B$5:$J$44,9,FALSE)*SDBYLD2!$F156</f>
        <v>0</v>
      </c>
      <c r="AC156" s="44">
        <f>SDBYLD1!AC156*VLOOKUP(SDBYLD2!AC$4,'[1]INTERNAL PARAMETERS-1'!$B$5:$J$44,5,FALSE)*VLOOKUP(SDBYLD2!AC$4,'[1]INTERNAL PARAMETERS-1'!$B$5:$J$44,7,FALSE)*SDBYLD2!$F156 + SDBYLD1!AC156*(1-VLOOKUP(SDBYLD2!AC$4,'[1]INTERNAL PARAMETERS-1'!$B$5:$J$44,5,FALSE))*VLOOKUP(SDBYLD2!AC$4,'[1]INTERNAL PARAMETERS-1'!$B$5:$J$44,9,FALSE)*SDBYLD2!$F156</f>
        <v>0</v>
      </c>
      <c r="AD156" s="44">
        <f>SDBYLD1!AD156*VLOOKUP(SDBYLD2!AD$4,'[1]INTERNAL PARAMETERS-1'!$B$5:$J$44,5,FALSE)*VLOOKUP(SDBYLD2!AD$4,'[1]INTERNAL PARAMETERS-1'!$B$5:$J$44,7,FALSE)*SDBYLD2!$F156 + SDBYLD1!AD156*(1-VLOOKUP(SDBYLD2!AD$4,'[1]INTERNAL PARAMETERS-1'!$B$5:$J$44,5,FALSE))*VLOOKUP(SDBYLD2!AD$4,'[1]INTERNAL PARAMETERS-1'!$B$5:$J$44,9,FALSE)*SDBYLD2!$F156</f>
        <v>0</v>
      </c>
      <c r="AE156" s="44">
        <f>SDBYLD1!AE156*VLOOKUP(SDBYLD2!AE$4,'[1]INTERNAL PARAMETERS-1'!$B$5:$J$44,5,FALSE)*VLOOKUP(SDBYLD2!AE$4,'[1]INTERNAL PARAMETERS-1'!$B$5:$J$44,7,FALSE)*SDBYLD2!$F156 + SDBYLD1!AE156*(1-VLOOKUP(SDBYLD2!AE$4,'[1]INTERNAL PARAMETERS-1'!$B$5:$J$44,5,FALSE))*VLOOKUP(SDBYLD2!AE$4,'[1]INTERNAL PARAMETERS-1'!$B$5:$J$44,9,FALSE)*SDBYLD2!$F156</f>
        <v>0</v>
      </c>
      <c r="AF156" s="44">
        <f>SDBYLD1!AF156*VLOOKUP(SDBYLD2!AF$4,'[1]INTERNAL PARAMETERS-1'!$B$5:$J$44,5,FALSE)*VLOOKUP(SDBYLD2!AF$4,'[1]INTERNAL PARAMETERS-1'!$B$5:$J$44,7,FALSE)*SDBYLD2!$F156 + SDBYLD1!AF156*(1-VLOOKUP(SDBYLD2!AF$4,'[1]INTERNAL PARAMETERS-1'!$B$5:$J$44,5,FALSE))*VLOOKUP(SDBYLD2!AF$4,'[1]INTERNAL PARAMETERS-1'!$B$5:$J$44,9,FALSE)*SDBYLD2!$F156</f>
        <v>30.016993557448053</v>
      </c>
      <c r="AG156" s="44">
        <f>SDBYLD1!AG156*VLOOKUP(SDBYLD2!AG$4,'[1]INTERNAL PARAMETERS-1'!$B$5:$J$44,5,FALSE)*VLOOKUP(SDBYLD2!AG$4,'[1]INTERNAL PARAMETERS-1'!$B$5:$J$44,7,FALSE)*SDBYLD2!$F156 + SDBYLD1!AG156*(1-VLOOKUP(SDBYLD2!AG$4,'[1]INTERNAL PARAMETERS-1'!$B$5:$J$44,5,FALSE))*VLOOKUP(SDBYLD2!AG$4,'[1]INTERNAL PARAMETERS-1'!$B$5:$J$44,9,FALSE)*SDBYLD2!$F156</f>
        <v>0</v>
      </c>
      <c r="AH156" s="44">
        <f>SDBYLD1!AH156*VLOOKUP(SDBYLD2!AH$4,'[1]INTERNAL PARAMETERS-1'!$B$5:$J$44,5,FALSE)*VLOOKUP(SDBYLD2!AH$4,'[1]INTERNAL PARAMETERS-1'!$B$5:$J$44,7,FALSE)*SDBYLD2!$F156 + SDBYLD1!AH156*(1-VLOOKUP(SDBYLD2!AH$4,'[1]INTERNAL PARAMETERS-1'!$B$5:$J$44,5,FALSE))*VLOOKUP(SDBYLD2!AH$4,'[1]INTERNAL PARAMETERS-1'!$B$5:$J$44,9,FALSE)*SDBYLD2!$F156</f>
        <v>4.2324206136274176</v>
      </c>
      <c r="AI156" s="44">
        <f>SDBYLD1!AI156*VLOOKUP(SDBYLD2!AI$4,'[1]INTERNAL PARAMETERS-1'!$B$5:$J$44,5,FALSE)*VLOOKUP(SDBYLD2!AI$4,'[1]INTERNAL PARAMETERS-1'!$B$5:$J$44,7,FALSE)*SDBYLD2!$F156 + SDBYLD1!AI156*(1-VLOOKUP(SDBYLD2!AI$4,'[1]INTERNAL PARAMETERS-1'!$B$5:$J$44,5,FALSE))*VLOOKUP(SDBYLD2!AI$4,'[1]INTERNAL PARAMETERS-1'!$B$5:$J$44,9,FALSE)*SDBYLD2!$F156</f>
        <v>7.0551633628248336</v>
      </c>
      <c r="AJ156" s="44">
        <f>SDBYLD1!AJ156*VLOOKUP(SDBYLD2!AJ$4,'[1]INTERNAL PARAMETERS-1'!$B$5:$J$44,5,FALSE)*VLOOKUP(SDBYLD2!AJ$4,'[1]INTERNAL PARAMETERS-1'!$B$5:$J$44,7,FALSE)*SDBYLD2!$F156 + SDBYLD1!AJ156*(1-VLOOKUP(SDBYLD2!AJ$4,'[1]INTERNAL PARAMETERS-1'!$B$5:$J$44,5,FALSE))*VLOOKUP(SDBYLD2!AJ$4,'[1]INTERNAL PARAMETERS-1'!$B$5:$J$44,9,FALSE)*SDBYLD2!$F156</f>
        <v>80.043554902619348</v>
      </c>
      <c r="AK156" s="44">
        <f>SDBYLD1!AK156*VLOOKUP(SDBYLD2!AK$4,'[1]INTERNAL PARAMETERS-1'!$B$5:$J$44,5,FALSE)*VLOOKUP(SDBYLD2!AK$4,'[1]INTERNAL PARAMETERS-1'!$B$5:$J$44,7,FALSE)*SDBYLD2!$F156 + SDBYLD1!AK156*(1-VLOOKUP(SDBYLD2!AK$4,'[1]INTERNAL PARAMETERS-1'!$B$5:$J$44,5,FALSE))*VLOOKUP(SDBYLD2!AK$4,'[1]INTERNAL PARAMETERS-1'!$B$5:$J$44,9,FALSE)*SDBYLD2!$F156</f>
        <v>33.859364909019341</v>
      </c>
      <c r="AL156" s="44">
        <f>SDBYLD1!AL156*VLOOKUP(SDBYLD2!AL$4,'[1]INTERNAL PARAMETERS-1'!$B$5:$J$44,5,FALSE)*VLOOKUP(SDBYLD2!AL$4,'[1]INTERNAL PARAMETERS-1'!$B$5:$J$44,7,FALSE)*SDBYLD2!$F156 + SDBYLD1!AL156*(1-VLOOKUP(SDBYLD2!AL$4,'[1]INTERNAL PARAMETERS-1'!$B$5:$J$44,5,FALSE))*VLOOKUP(SDBYLD2!AL$4,'[1]INTERNAL PARAMETERS-1'!$B$5:$J$44,9,FALSE)*SDBYLD2!$F156</f>
        <v>0</v>
      </c>
      <c r="AM156" s="44">
        <f>SDBYLD1!AM156*VLOOKUP(SDBYLD2!AM$4,'[1]INTERNAL PARAMETERS-1'!$B$5:$J$44,5,FALSE)*VLOOKUP(SDBYLD2!AM$4,'[1]INTERNAL PARAMETERS-1'!$B$5:$J$44,7,FALSE)*SDBYLD2!$F156 + SDBYLD1!AM156*(1-VLOOKUP(SDBYLD2!AM$4,'[1]INTERNAL PARAMETERS-1'!$B$5:$J$44,5,FALSE))*VLOOKUP(SDBYLD2!AM$4,'[1]INTERNAL PARAMETERS-1'!$B$5:$J$44,9,FALSE)*SDBYLD2!$F156</f>
        <v>0</v>
      </c>
      <c r="AN156" s="44">
        <f>SDBYLD1!AN156*VLOOKUP(SDBYLD2!AN$4,'[1]INTERNAL PARAMETERS-1'!$B$5:$J$44,5,FALSE)*VLOOKUP(SDBYLD2!AN$4,'[1]INTERNAL PARAMETERS-1'!$B$5:$J$44,7,FALSE)*SDBYLD2!$F156 + SDBYLD1!AN156*(1-VLOOKUP(SDBYLD2!AN$4,'[1]INTERNAL PARAMETERS-1'!$B$5:$J$44,5,FALSE))*VLOOKUP(SDBYLD2!AN$4,'[1]INTERNAL PARAMETERS-1'!$B$5:$J$44,9,FALSE)*SDBYLD2!$F156</f>
        <v>0</v>
      </c>
      <c r="AO156" s="44">
        <f>SDBYLD1!AO156*VLOOKUP(SDBYLD2!AO$4,'[1]INTERNAL PARAMETERS-1'!$B$5:$J$44,5,FALSE)*VLOOKUP(SDBYLD2!AO$4,'[1]INTERNAL PARAMETERS-1'!$B$5:$J$44,7,FALSE)*SDBYLD2!$F156 + SDBYLD1!AO156*(1-VLOOKUP(SDBYLD2!AO$4,'[1]INTERNAL PARAMETERS-1'!$B$5:$J$44,5,FALSE))*VLOOKUP(SDBYLD2!AO$4,'[1]INTERNAL PARAMETERS-1'!$B$5:$J$44,9,FALSE)*SDBYLD2!$F156</f>
        <v>0</v>
      </c>
      <c r="AP156" s="44">
        <f>SDBYLD1!AP156*VLOOKUP(SDBYLD2!AP$4,'[1]INTERNAL PARAMETERS-1'!$B$5:$J$44,5,FALSE)*VLOOKUP(SDBYLD2!AP$4,'[1]INTERNAL PARAMETERS-1'!$B$5:$J$44,7,FALSE)*SDBYLD2!$F156 + SDBYLD1!AP156*(1-VLOOKUP(SDBYLD2!AP$4,'[1]INTERNAL PARAMETERS-1'!$B$5:$J$44,5,FALSE))*VLOOKUP(SDBYLD2!AP$4,'[1]INTERNAL PARAMETERS-1'!$B$5:$J$44,9,FALSE)*SDBYLD2!$F156</f>
        <v>0</v>
      </c>
      <c r="AQ156" s="44">
        <f>SDBYLD1!AQ156*VLOOKUP(SDBYLD2!AQ$4,'[1]INTERNAL PARAMETERS-1'!$B$5:$J$44,5,FALSE)*VLOOKUP(SDBYLD2!AQ$4,'[1]INTERNAL PARAMETERS-1'!$B$5:$J$44,7,FALSE)*SDBYLD2!$F156 + SDBYLD1!AQ156*(1-VLOOKUP(SDBYLD2!AQ$4,'[1]INTERNAL PARAMETERS-1'!$B$5:$J$44,5,FALSE))*VLOOKUP(SDBYLD2!AQ$4,'[1]INTERNAL PARAMETERS-1'!$B$5:$J$44,9,FALSE)*SDBYLD2!$F156</f>
        <v>0</v>
      </c>
      <c r="AR156" s="44">
        <f>SDBYLD1!AR156*VLOOKUP(SDBYLD2!AR$4,'[1]INTERNAL PARAMETERS-1'!$B$5:$J$44,5,FALSE)*VLOOKUP(SDBYLD2!AR$4,'[1]INTERNAL PARAMETERS-1'!$B$5:$J$44,7,FALSE)*SDBYLD2!$F156 + SDBYLD1!AR156*(1-VLOOKUP(SDBYLD2!AR$4,'[1]INTERNAL PARAMETERS-1'!$B$5:$J$44,5,FALSE))*VLOOKUP(SDBYLD2!AR$4,'[1]INTERNAL PARAMETERS-1'!$B$5:$J$44,9,FALSE)*SDBYLD2!$F156</f>
        <v>0</v>
      </c>
      <c r="AS156" s="44">
        <f>SDBYLD1!AS156*VLOOKUP(SDBYLD2!AS$4,'[1]INTERNAL PARAMETERS-1'!$B$5:$J$44,5,FALSE)*VLOOKUP(SDBYLD2!AS$4,'[1]INTERNAL PARAMETERS-1'!$B$5:$J$44,7,FALSE)*SDBYLD2!$F156 + SDBYLD1!AS156*(1-VLOOKUP(SDBYLD2!AS$4,'[1]INTERNAL PARAMETERS-1'!$B$5:$J$44,5,FALSE))*VLOOKUP(SDBYLD2!AS$4,'[1]INTERNAL PARAMETERS-1'!$B$5:$J$44,9,FALSE)*SDBYLD2!$F156</f>
        <v>0</v>
      </c>
      <c r="AT156" s="43">
        <f>SDBYLD1!AT156*VLOOKUP(SDBYLD2!AT$4,'[1]INTERNAL PARAMETERS-1'!$B$5:$J$44,5,FALSE)*VLOOKUP(SDBYLD2!AT$4,'[1]INTERNAL PARAMETERS-1'!$B$5:$J$44,7,FALSE)*SDBYLD2!$F156 + SDBYLD1!AT156*(1-VLOOKUP(SDBYLD2!AT$4,'[1]INTERNAL PARAMETERS-1'!$B$5:$J$44,5,FALSE))*VLOOKUP(SDBYLD2!AT$4,'[1]INTERNAL PARAMETERS-1'!$B$5:$J$44,9,FALSE)*SDBYLD2!$F156</f>
        <v>0</v>
      </c>
      <c r="AU156" s="45">
        <f>SDBYLD1!AU156*VLOOKUP(SDBYLD2!AU$4,'[1]INTERNAL PARAMETERS-1'!$B$5:$J$44,5,FALSE)*VLOOKUP(SDBYLD2!AU$4,'[1]INTERNAL PARAMETERS-1'!$B$5:$J$44,6,FALSE)*VLOOKUP(SDBYLD2!AU$4,'[1]INTERNAL PARAMETERS-1'!$B$5:$J$44,3,FALSE) + SDBYLD1!AU156*(1-VLOOKUP(SDBYLD2!AU$4,'[1]INTERNAL PARAMETERS-1'!$B$5:$J$44,5,FALSE))*VLOOKUP(SDBYLD2!AU$4,'[1]INTERNAL PARAMETERS-1'!$B$5:$J$44,8,FALSE)*VLOOKUP(SDBYLD2!AU$4,'[1]INTERNAL PARAMETERS-1'!$B$5:$J$44,3,FALSE)</f>
        <v>0</v>
      </c>
      <c r="AV156" s="44">
        <f>SDBYLD1!AV156*VLOOKUP(SDBYLD2!AV$4,'[1]INTERNAL PARAMETERS-1'!$B$5:$J$44,5,FALSE)*VLOOKUP(SDBYLD2!AV$4,'[1]INTERNAL PARAMETERS-1'!$B$5:$J$44,6,FALSE)*VLOOKUP(SDBYLD2!AV$4,'[1]INTERNAL PARAMETERS-1'!$B$5:$J$44,3,FALSE) + SDBYLD1!AV156*(1-VLOOKUP(SDBYLD2!AV$4,'[1]INTERNAL PARAMETERS-1'!$B$5:$J$44,5,FALSE))*VLOOKUP(SDBYLD2!AV$4,'[1]INTERNAL PARAMETERS-1'!$B$5:$J$44,8,FALSE)*VLOOKUP(SDBYLD2!AV$4,'[1]INTERNAL PARAMETERS-1'!$B$5:$J$44,3,FALSE)</f>
        <v>0</v>
      </c>
      <c r="AW156" s="44">
        <f>SDBYLD1!AW156*VLOOKUP(SDBYLD2!AW$4,'[1]INTERNAL PARAMETERS-1'!$B$5:$J$44,5,FALSE)*VLOOKUP(SDBYLD2!AW$4,'[1]INTERNAL PARAMETERS-1'!$B$5:$J$44,6,FALSE)*VLOOKUP(SDBYLD2!AW$4,'[1]INTERNAL PARAMETERS-1'!$B$5:$J$44,3,FALSE) + SDBYLD1!AW156*(1-VLOOKUP(SDBYLD2!AW$4,'[1]INTERNAL PARAMETERS-1'!$B$5:$J$44,5,FALSE))*VLOOKUP(SDBYLD2!AW$4,'[1]INTERNAL PARAMETERS-1'!$B$5:$J$44,8,FALSE)*VLOOKUP(SDBYLD2!AW$4,'[1]INTERNAL PARAMETERS-1'!$B$5:$J$44,3,FALSE)</f>
        <v>69.162394022349758</v>
      </c>
      <c r="AX156" s="44">
        <f>SDBYLD1!AX156*VLOOKUP(SDBYLD2!AX$4,'[1]INTERNAL PARAMETERS-1'!$B$5:$J$44,5,FALSE)*VLOOKUP(SDBYLD2!AX$4,'[1]INTERNAL PARAMETERS-1'!$B$5:$J$44,6,FALSE)*VLOOKUP(SDBYLD2!AX$4,'[1]INTERNAL PARAMETERS-1'!$B$5:$J$44,3,FALSE) + SDBYLD1!AX156*(1-VLOOKUP(SDBYLD2!AX$4,'[1]INTERNAL PARAMETERS-1'!$B$5:$J$44,5,FALSE))*VLOOKUP(SDBYLD2!AX$4,'[1]INTERNAL PARAMETERS-1'!$B$5:$J$44,8,FALSE)*VLOOKUP(SDBYLD2!AX$4,'[1]INTERNAL PARAMETERS-1'!$B$5:$J$44,3,FALSE)</f>
        <v>0</v>
      </c>
      <c r="AY156" s="44">
        <f>SDBYLD1!AY156*VLOOKUP(SDBYLD2!AY$4,'[1]INTERNAL PARAMETERS-1'!$B$5:$J$44,5,FALSE)*VLOOKUP(SDBYLD2!AY$4,'[1]INTERNAL PARAMETERS-1'!$B$5:$J$44,6,FALSE)*VLOOKUP(SDBYLD2!AY$4,'[1]INTERNAL PARAMETERS-1'!$B$5:$J$44,3,FALSE) + SDBYLD1!AY156*(1-VLOOKUP(SDBYLD2!AY$4,'[1]INTERNAL PARAMETERS-1'!$B$5:$J$44,5,FALSE))*VLOOKUP(SDBYLD2!AY$4,'[1]INTERNAL PARAMETERS-1'!$B$5:$J$44,8,FALSE)*VLOOKUP(SDBYLD2!AY$4,'[1]INTERNAL PARAMETERS-1'!$B$5:$J$44,3,FALSE)</f>
        <v>0</v>
      </c>
      <c r="AZ156" s="44">
        <f>SDBYLD1!AZ156*VLOOKUP(SDBYLD2!AZ$4,'[1]INTERNAL PARAMETERS-1'!$B$5:$J$44,5,FALSE)*VLOOKUP(SDBYLD2!AZ$4,'[1]INTERNAL PARAMETERS-1'!$B$5:$J$44,6,FALSE)*VLOOKUP(SDBYLD2!AZ$4,'[1]INTERNAL PARAMETERS-1'!$B$5:$J$44,3,FALSE) + SDBYLD1!AZ156*(1-VLOOKUP(SDBYLD2!AZ$4,'[1]INTERNAL PARAMETERS-1'!$B$5:$J$44,5,FALSE))*VLOOKUP(SDBYLD2!AZ$4,'[1]INTERNAL PARAMETERS-1'!$B$5:$J$44,8,FALSE)*VLOOKUP(SDBYLD2!AZ$4,'[1]INTERNAL PARAMETERS-1'!$B$5:$J$44,3,FALSE)</f>
        <v>0</v>
      </c>
      <c r="BA156" s="44">
        <f>SDBYLD1!BA156*VLOOKUP(SDBYLD2!BA$4,'[1]INTERNAL PARAMETERS-1'!$B$5:$J$44,5,FALSE)*VLOOKUP(SDBYLD2!BA$4,'[1]INTERNAL PARAMETERS-1'!$B$5:$J$44,6,FALSE)*VLOOKUP(SDBYLD2!BA$4,'[1]INTERNAL PARAMETERS-1'!$B$5:$J$44,3,FALSE) + SDBYLD1!BA156*(1-VLOOKUP(SDBYLD2!BA$4,'[1]INTERNAL PARAMETERS-1'!$B$5:$J$44,5,FALSE))*VLOOKUP(SDBYLD2!BA$4,'[1]INTERNAL PARAMETERS-1'!$B$5:$J$44,8,FALSE)*VLOOKUP(SDBYLD2!BA$4,'[1]INTERNAL PARAMETERS-1'!$B$5:$J$44,3,FALSE)</f>
        <v>23.876632239269959</v>
      </c>
      <c r="BB156" s="44">
        <f>SDBYLD1!BB156*VLOOKUP(SDBYLD2!BB$4,'[1]INTERNAL PARAMETERS-1'!$B$5:$J$44,5,FALSE)*VLOOKUP(SDBYLD2!BB$4,'[1]INTERNAL PARAMETERS-1'!$B$5:$J$44,6,FALSE)*VLOOKUP(SDBYLD2!BB$4,'[1]INTERNAL PARAMETERS-1'!$B$5:$J$44,3,FALSE) + SDBYLD1!BB156*(1-VLOOKUP(SDBYLD2!BB$4,'[1]INTERNAL PARAMETERS-1'!$B$5:$J$44,5,FALSE))*VLOOKUP(SDBYLD2!BB$4,'[1]INTERNAL PARAMETERS-1'!$B$5:$J$44,8,FALSE)*VLOOKUP(SDBYLD2!BB$4,'[1]INTERNAL PARAMETERS-1'!$B$5:$J$44,3,FALSE)</f>
        <v>16.736112536237005</v>
      </c>
      <c r="BC156" s="44">
        <f>SDBYLD1!BC156*VLOOKUP(SDBYLD2!BC$4,'[1]INTERNAL PARAMETERS-1'!$B$5:$J$44,5,FALSE)*VLOOKUP(SDBYLD2!BC$4,'[1]INTERNAL PARAMETERS-1'!$B$5:$J$44,6,FALSE)*VLOOKUP(SDBYLD2!BC$4,'[1]INTERNAL PARAMETERS-1'!$B$5:$J$44,3,FALSE) + SDBYLD1!BC156*(1-VLOOKUP(SDBYLD2!BC$4,'[1]INTERNAL PARAMETERS-1'!$B$5:$J$44,5,FALSE))*VLOOKUP(SDBYLD2!BC$4,'[1]INTERNAL PARAMETERS-1'!$B$5:$J$44,8,FALSE)*VLOOKUP(SDBYLD2!BC$4,'[1]INTERNAL PARAMETERS-1'!$B$5:$J$44,3,FALSE)</f>
        <v>30.565168025908296</v>
      </c>
      <c r="BD156" s="44">
        <f>SDBYLD1!BD156*VLOOKUP(SDBYLD2!BD$4,'[1]INTERNAL PARAMETERS-1'!$B$5:$J$44,5,FALSE)*VLOOKUP(SDBYLD2!BD$4,'[1]INTERNAL PARAMETERS-1'!$B$5:$J$44,6,FALSE)*VLOOKUP(SDBYLD2!BD$4,'[1]INTERNAL PARAMETERS-1'!$B$5:$J$44,3,FALSE) + SDBYLD1!BD156*(1-VLOOKUP(SDBYLD2!BD$4,'[1]INTERNAL PARAMETERS-1'!$B$5:$J$44,5,FALSE))*VLOOKUP(SDBYLD2!BD$4,'[1]INTERNAL PARAMETERS-1'!$B$5:$J$44,8,FALSE)*VLOOKUP(SDBYLD2!BD$4,'[1]INTERNAL PARAMETERS-1'!$B$5:$J$44,3,FALSE)</f>
        <v>13.216259168594917</v>
      </c>
      <c r="BE156" s="44">
        <f>SDBYLD1!BE156*VLOOKUP(SDBYLD2!BE$4,'[1]INTERNAL PARAMETERS-1'!$B$5:$J$44,5,FALSE)*VLOOKUP(SDBYLD2!BE$4,'[1]INTERNAL PARAMETERS-1'!$B$5:$J$44,6,FALSE)*VLOOKUP(SDBYLD2!BE$4,'[1]INTERNAL PARAMETERS-1'!$B$5:$J$44,3,FALSE) + SDBYLD1!BE156*(1-VLOOKUP(SDBYLD2!BE$4,'[1]INTERNAL PARAMETERS-1'!$B$5:$J$44,5,FALSE))*VLOOKUP(SDBYLD2!BE$4,'[1]INTERNAL PARAMETERS-1'!$B$5:$J$44,8,FALSE)*VLOOKUP(SDBYLD2!BE$4,'[1]INTERNAL PARAMETERS-1'!$B$5:$J$44,3,FALSE)</f>
        <v>24.422585092037668</v>
      </c>
      <c r="BF156" s="44">
        <f>SDBYLD1!BF156*VLOOKUP(SDBYLD2!BF$4,'[1]INTERNAL PARAMETERS-1'!$B$5:$J$44,5,FALSE)*VLOOKUP(SDBYLD2!BF$4,'[1]INTERNAL PARAMETERS-1'!$B$5:$J$44,6,FALSE)*VLOOKUP(SDBYLD2!BF$4,'[1]INTERNAL PARAMETERS-1'!$B$5:$J$44,3,FALSE) + SDBYLD1!BF156*(1-VLOOKUP(SDBYLD2!BF$4,'[1]INTERNAL PARAMETERS-1'!$B$5:$J$44,5,FALSE))*VLOOKUP(SDBYLD2!BF$4,'[1]INTERNAL PARAMETERS-1'!$B$5:$J$44,8,FALSE)*VLOOKUP(SDBYLD2!BF$4,'[1]INTERNAL PARAMETERS-1'!$B$5:$J$44,3,FALSE)</f>
        <v>0</v>
      </c>
      <c r="BG156" s="44">
        <f>SDBYLD1!BG156*VLOOKUP(SDBYLD2!BG$4,'[1]INTERNAL PARAMETERS-1'!$B$5:$J$44,5,FALSE)*VLOOKUP(SDBYLD2!BG$4,'[1]INTERNAL PARAMETERS-1'!$B$5:$J$44,6,FALSE)*VLOOKUP(SDBYLD2!BG$4,'[1]INTERNAL PARAMETERS-1'!$B$5:$J$44,3,FALSE) + SDBYLD1!BG156*(1-VLOOKUP(SDBYLD2!BG$4,'[1]INTERNAL PARAMETERS-1'!$B$5:$J$44,5,FALSE))*VLOOKUP(SDBYLD2!BG$4,'[1]INTERNAL PARAMETERS-1'!$B$5:$J$44,8,FALSE)*VLOOKUP(SDBYLD2!BG$4,'[1]INTERNAL PARAMETERS-1'!$B$5:$J$44,3,FALSE)</f>
        <v>10.880297203937069</v>
      </c>
      <c r="BH156" s="44">
        <f>SDBYLD1!BH156*VLOOKUP(SDBYLD2!BH$4,'[1]INTERNAL PARAMETERS-1'!$B$5:$J$44,5,FALSE)*VLOOKUP(SDBYLD2!BH$4,'[1]INTERNAL PARAMETERS-1'!$B$5:$J$44,6,FALSE)*VLOOKUP(SDBYLD2!BH$4,'[1]INTERNAL PARAMETERS-1'!$B$5:$J$44,3,FALSE) + SDBYLD1!BH156*(1-VLOOKUP(SDBYLD2!BH$4,'[1]INTERNAL PARAMETERS-1'!$B$5:$J$44,5,FALSE))*VLOOKUP(SDBYLD2!BH$4,'[1]INTERNAL PARAMETERS-1'!$B$5:$J$44,8,FALSE)*VLOOKUP(SDBYLD2!BH$4,'[1]INTERNAL PARAMETERS-1'!$B$5:$J$44,3,FALSE)</f>
        <v>7.5448698179753818E-2</v>
      </c>
      <c r="BI156" s="44">
        <f>SDBYLD1!BI156*VLOOKUP(SDBYLD2!BI$4,'[1]INTERNAL PARAMETERS-1'!$B$5:$J$44,5,FALSE)*VLOOKUP(SDBYLD2!BI$4,'[1]INTERNAL PARAMETERS-1'!$B$5:$J$44,6,FALSE)*VLOOKUP(SDBYLD2!BI$4,'[1]INTERNAL PARAMETERS-1'!$B$5:$J$44,3,FALSE) + SDBYLD1!BI156*(1-VLOOKUP(SDBYLD2!BI$4,'[1]INTERNAL PARAMETERS-1'!$B$5:$J$44,5,FALSE))*VLOOKUP(SDBYLD2!BI$4,'[1]INTERNAL PARAMETERS-1'!$B$5:$J$44,8,FALSE)*VLOOKUP(SDBYLD2!BI$4,'[1]INTERNAL PARAMETERS-1'!$B$5:$J$44,3,FALSE)</f>
        <v>0</v>
      </c>
      <c r="BJ156" s="44">
        <f>SDBYLD1!BJ156*VLOOKUP(SDBYLD2!BJ$4,'[1]INTERNAL PARAMETERS-1'!$B$5:$J$44,5,FALSE)*VLOOKUP(SDBYLD2!BJ$4,'[1]INTERNAL PARAMETERS-1'!$B$5:$J$44,6,FALSE)*VLOOKUP(SDBYLD2!BJ$4,'[1]INTERNAL PARAMETERS-1'!$B$5:$J$44,3,FALSE) + SDBYLD1!BJ156*(1-VLOOKUP(SDBYLD2!BJ$4,'[1]INTERNAL PARAMETERS-1'!$B$5:$J$44,5,FALSE))*VLOOKUP(SDBYLD2!BJ$4,'[1]INTERNAL PARAMETERS-1'!$B$5:$J$44,8,FALSE)*VLOOKUP(SDBYLD2!BJ$4,'[1]INTERNAL PARAMETERS-1'!$B$5:$J$44,3,FALSE)</f>
        <v>4.8830134716035252</v>
      </c>
      <c r="BK156" s="44">
        <f>SDBYLD1!BK156*VLOOKUP(SDBYLD2!BK$4,'[1]INTERNAL PARAMETERS-1'!$B$5:$J$44,5,FALSE)*VLOOKUP(SDBYLD2!BK$4,'[1]INTERNAL PARAMETERS-1'!$B$5:$J$44,6,FALSE)*VLOOKUP(SDBYLD2!BK$4,'[1]INTERNAL PARAMETERS-1'!$B$5:$J$44,3,FALSE) + SDBYLD1!BK156*(1-VLOOKUP(SDBYLD2!BK$4,'[1]INTERNAL PARAMETERS-1'!$B$5:$J$44,5,FALSE))*VLOOKUP(SDBYLD2!BK$4,'[1]INTERNAL PARAMETERS-1'!$B$5:$J$44,8,FALSE)*VLOOKUP(SDBYLD2!BK$4,'[1]INTERNAL PARAMETERS-1'!$B$5:$J$44,3,FALSE)</f>
        <v>6.1213678790550157</v>
      </c>
      <c r="BL156" s="44">
        <f>SDBYLD1!BL156*VLOOKUP(SDBYLD2!BL$4,'[1]INTERNAL PARAMETERS-1'!$B$5:$J$44,5,FALSE)*VLOOKUP(SDBYLD2!BL$4,'[1]INTERNAL PARAMETERS-1'!$B$5:$J$44,6,FALSE)*VLOOKUP(SDBYLD2!BL$4,'[1]INTERNAL PARAMETERS-1'!$B$5:$J$44,3,FALSE) + SDBYLD1!BL156*(1-VLOOKUP(SDBYLD2!BL$4,'[1]INTERNAL PARAMETERS-1'!$B$5:$J$44,5,FALSE))*VLOOKUP(SDBYLD2!BL$4,'[1]INTERNAL PARAMETERS-1'!$B$5:$J$44,8,FALSE)*VLOOKUP(SDBYLD2!BL$4,'[1]INTERNAL PARAMETERS-1'!$B$5:$J$44,3,FALSE)</f>
        <v>17.090488682124583</v>
      </c>
      <c r="BM156" s="44">
        <f>SDBYLD1!BM156*VLOOKUP(SDBYLD2!BM$4,'[1]INTERNAL PARAMETERS-1'!$B$5:$J$44,5,FALSE)*VLOOKUP(SDBYLD2!BM$4,'[1]INTERNAL PARAMETERS-1'!$B$5:$J$44,6,FALSE)*VLOOKUP(SDBYLD2!BM$4,'[1]INTERNAL PARAMETERS-1'!$B$5:$J$44,3,FALSE) + SDBYLD1!BM156*(1-VLOOKUP(SDBYLD2!BM$4,'[1]INTERNAL PARAMETERS-1'!$B$5:$J$44,5,FALSE))*VLOOKUP(SDBYLD2!BM$4,'[1]INTERNAL PARAMETERS-1'!$B$5:$J$44,8,FALSE)*VLOOKUP(SDBYLD2!BM$4,'[1]INTERNAL PARAMETERS-1'!$B$5:$J$44,3,FALSE)</f>
        <v>5.0136012219134685</v>
      </c>
      <c r="BN156" s="44">
        <f>SDBYLD1!BN156*VLOOKUP(SDBYLD2!BN$4,'[1]INTERNAL PARAMETERS-1'!$B$5:$J$44,5,FALSE)*VLOOKUP(SDBYLD2!BN$4,'[1]INTERNAL PARAMETERS-1'!$B$5:$J$44,6,FALSE)*VLOOKUP(SDBYLD2!BN$4,'[1]INTERNAL PARAMETERS-1'!$B$5:$J$44,3,FALSE) + SDBYLD1!BN156*(1-VLOOKUP(SDBYLD2!BN$4,'[1]INTERNAL PARAMETERS-1'!$B$5:$J$44,5,FALSE))*VLOOKUP(SDBYLD2!BN$4,'[1]INTERNAL PARAMETERS-1'!$B$5:$J$44,8,FALSE)*VLOOKUP(SDBYLD2!BN$4,'[1]INTERNAL PARAMETERS-1'!$B$5:$J$44,3,FALSE)</f>
        <v>6.3649052032017943</v>
      </c>
      <c r="BO156" s="44">
        <f>SDBYLD1!BO156*VLOOKUP(SDBYLD2!BO$4,'[1]INTERNAL PARAMETERS-1'!$B$5:$J$44,5,FALSE)*VLOOKUP(SDBYLD2!BO$4,'[1]INTERNAL PARAMETERS-1'!$B$5:$J$44,6,FALSE)*VLOOKUP(SDBYLD2!BO$4,'[1]INTERNAL PARAMETERS-1'!$B$5:$J$44,3,FALSE) + SDBYLD1!BO156*(1-VLOOKUP(SDBYLD2!BO$4,'[1]INTERNAL PARAMETERS-1'!$B$5:$J$44,5,FALSE))*VLOOKUP(SDBYLD2!BO$4,'[1]INTERNAL PARAMETERS-1'!$B$5:$J$44,8,FALSE)*VLOOKUP(SDBYLD2!BO$4,'[1]INTERNAL PARAMETERS-1'!$B$5:$J$44,3,FALSE)</f>
        <v>5.2479668598925144</v>
      </c>
      <c r="BP156" s="44">
        <f>SDBYLD1!BP156*VLOOKUP(SDBYLD2!BP$4,'[1]INTERNAL PARAMETERS-1'!$B$5:$J$44,5,FALSE)*VLOOKUP(SDBYLD2!BP$4,'[1]INTERNAL PARAMETERS-1'!$B$5:$J$44,6,FALSE)*VLOOKUP(SDBYLD2!BP$4,'[1]INTERNAL PARAMETERS-1'!$B$5:$J$44,3,FALSE) + SDBYLD1!BP156*(1-VLOOKUP(SDBYLD2!BP$4,'[1]INTERNAL PARAMETERS-1'!$B$5:$J$44,5,FALSE))*VLOOKUP(SDBYLD2!BP$4,'[1]INTERNAL PARAMETERS-1'!$B$5:$J$44,8,FALSE)*VLOOKUP(SDBYLD2!BP$4,'[1]INTERNAL PARAMETERS-1'!$B$5:$J$44,3,FALSE)</f>
        <v>0.47613329859313408</v>
      </c>
      <c r="BQ156" s="44">
        <f>SDBYLD1!BQ156*VLOOKUP(SDBYLD2!BQ$4,'[1]INTERNAL PARAMETERS-1'!$B$5:$J$44,5,FALSE)*VLOOKUP(SDBYLD2!BQ$4,'[1]INTERNAL PARAMETERS-1'!$B$5:$J$44,6,FALSE)*VLOOKUP(SDBYLD2!BQ$4,'[1]INTERNAL PARAMETERS-1'!$B$5:$J$44,3,FALSE) + SDBYLD1!BQ156*(1-VLOOKUP(SDBYLD2!BQ$4,'[1]INTERNAL PARAMETERS-1'!$B$5:$J$44,5,FALSE))*VLOOKUP(SDBYLD2!BQ$4,'[1]INTERNAL PARAMETERS-1'!$B$5:$J$44,8,FALSE)*VLOOKUP(SDBYLD2!BQ$4,'[1]INTERNAL PARAMETERS-1'!$B$5:$J$44,3,FALSE)</f>
        <v>20.491889922503336</v>
      </c>
      <c r="BR156" s="44">
        <f>SDBYLD1!BR156*VLOOKUP(SDBYLD2!BR$4,'[1]INTERNAL PARAMETERS-1'!$B$5:$J$44,5,FALSE)*VLOOKUP(SDBYLD2!BR$4,'[1]INTERNAL PARAMETERS-1'!$B$5:$J$44,6,FALSE)*VLOOKUP(SDBYLD2!BR$4,'[1]INTERNAL PARAMETERS-1'!$B$5:$J$44,3,FALSE) + SDBYLD1!BR156*(1-VLOOKUP(SDBYLD2!BR$4,'[1]INTERNAL PARAMETERS-1'!$B$5:$J$44,5,FALSE))*VLOOKUP(SDBYLD2!BR$4,'[1]INTERNAL PARAMETERS-1'!$B$5:$J$44,8,FALSE)*VLOOKUP(SDBYLD2!BR$4,'[1]INTERNAL PARAMETERS-1'!$B$5:$J$44,3,FALSE)</f>
        <v>0.84287523183800594</v>
      </c>
      <c r="BS156" s="44">
        <f>SDBYLD1!BS156*VLOOKUP(SDBYLD2!BS$4,'[1]INTERNAL PARAMETERS-1'!$B$5:$J$44,5,FALSE)*VLOOKUP(SDBYLD2!BS$4,'[1]INTERNAL PARAMETERS-1'!$B$5:$J$44,6,FALSE)*VLOOKUP(SDBYLD2!BS$4,'[1]INTERNAL PARAMETERS-1'!$B$5:$J$44,3,FALSE) + SDBYLD1!BS156*(1-VLOOKUP(SDBYLD2!BS$4,'[1]INTERNAL PARAMETERS-1'!$B$5:$J$44,5,FALSE))*VLOOKUP(SDBYLD2!BS$4,'[1]INTERNAL PARAMETERS-1'!$B$5:$J$44,8,FALSE)*VLOOKUP(SDBYLD2!BS$4,'[1]INTERNAL PARAMETERS-1'!$B$5:$J$44,3,FALSE)</f>
        <v>5.4262641953863537E-2</v>
      </c>
      <c r="BT156" s="44">
        <f>SDBYLD1!BT156*VLOOKUP(SDBYLD2!BT$4,'[1]INTERNAL PARAMETERS-1'!$B$5:$J$44,5,FALSE)*VLOOKUP(SDBYLD2!BT$4,'[1]INTERNAL PARAMETERS-1'!$B$5:$J$44,6,FALSE)*VLOOKUP(SDBYLD2!BT$4,'[1]INTERNAL PARAMETERS-1'!$B$5:$J$44,3,FALSE) + SDBYLD1!BT156*(1-VLOOKUP(SDBYLD2!BT$4,'[1]INTERNAL PARAMETERS-1'!$B$5:$J$44,5,FALSE))*VLOOKUP(SDBYLD2!BT$4,'[1]INTERNAL PARAMETERS-1'!$B$5:$J$44,8,FALSE)*VLOOKUP(SDBYLD2!BT$4,'[1]INTERNAL PARAMETERS-1'!$B$5:$J$44,3,FALSE)</f>
        <v>0</v>
      </c>
      <c r="BU156" s="44">
        <f>SDBYLD1!BU156*VLOOKUP(SDBYLD2!BU$4,'[1]INTERNAL PARAMETERS-1'!$B$5:$J$44,5,FALSE)*VLOOKUP(SDBYLD2!BU$4,'[1]INTERNAL PARAMETERS-1'!$B$5:$J$44,6,FALSE)*VLOOKUP(SDBYLD2!BU$4,'[1]INTERNAL PARAMETERS-1'!$B$5:$J$44,3,FALSE) + SDBYLD1!BU156*(1-VLOOKUP(SDBYLD2!BU$4,'[1]INTERNAL PARAMETERS-1'!$B$5:$J$44,5,FALSE))*VLOOKUP(SDBYLD2!BU$4,'[1]INTERNAL PARAMETERS-1'!$B$5:$J$44,8,FALSE)*VLOOKUP(SDBYLD2!BU$4,'[1]INTERNAL PARAMETERS-1'!$B$5:$J$44,3,FALSE)</f>
        <v>0</v>
      </c>
      <c r="BV156" s="44">
        <f>SDBYLD1!BV156*VLOOKUP(SDBYLD2!BV$4,'[1]INTERNAL PARAMETERS-1'!$B$5:$J$44,5,FALSE)*VLOOKUP(SDBYLD2!BV$4,'[1]INTERNAL PARAMETERS-1'!$B$5:$J$44,6,FALSE)*VLOOKUP(SDBYLD2!BV$4,'[1]INTERNAL PARAMETERS-1'!$B$5:$J$44,3,FALSE) + SDBYLD1!BV156*(1-VLOOKUP(SDBYLD2!BV$4,'[1]INTERNAL PARAMETERS-1'!$B$5:$J$44,5,FALSE))*VLOOKUP(SDBYLD2!BV$4,'[1]INTERNAL PARAMETERS-1'!$B$5:$J$44,8,FALSE)*VLOOKUP(SDBYLD2!BV$4,'[1]INTERNAL PARAMETERS-1'!$B$5:$J$44,3,FALSE)</f>
        <v>0</v>
      </c>
      <c r="BW156" s="44">
        <f>SDBYLD1!BW156*VLOOKUP(SDBYLD2!BW$4,'[1]INTERNAL PARAMETERS-1'!$B$5:$J$44,5,FALSE)*VLOOKUP(SDBYLD2!BW$4,'[1]INTERNAL PARAMETERS-1'!$B$5:$J$44,6,FALSE)*VLOOKUP(SDBYLD2!BW$4,'[1]INTERNAL PARAMETERS-1'!$B$5:$J$44,3,FALSE) + SDBYLD1!BW156*(1-VLOOKUP(SDBYLD2!BW$4,'[1]INTERNAL PARAMETERS-1'!$B$5:$J$44,5,FALSE))*VLOOKUP(SDBYLD2!BW$4,'[1]INTERNAL PARAMETERS-1'!$B$5:$J$44,8,FALSE)*VLOOKUP(SDBYLD2!BW$4,'[1]INTERNAL PARAMETERS-1'!$B$5:$J$44,3,FALSE)</f>
        <v>0</v>
      </c>
      <c r="BX156" s="44">
        <f>SDBYLD1!BX156*VLOOKUP(SDBYLD2!BX$4,'[1]INTERNAL PARAMETERS-1'!$B$5:$J$44,5,FALSE)*VLOOKUP(SDBYLD2!BX$4,'[1]INTERNAL PARAMETERS-1'!$B$5:$J$44,6,FALSE)*VLOOKUP(SDBYLD2!BX$4,'[1]INTERNAL PARAMETERS-1'!$B$5:$J$44,3,FALSE) + SDBYLD1!BX156*(1-VLOOKUP(SDBYLD2!BX$4,'[1]INTERNAL PARAMETERS-1'!$B$5:$J$44,5,FALSE))*VLOOKUP(SDBYLD2!BX$4,'[1]INTERNAL PARAMETERS-1'!$B$5:$J$44,8,FALSE)*VLOOKUP(SDBYLD2!BX$4,'[1]INTERNAL PARAMETERS-1'!$B$5:$J$44,3,FALSE)</f>
        <v>0</v>
      </c>
      <c r="BY156" s="44">
        <f>SDBYLD1!BY156*VLOOKUP(SDBYLD2!BY$4,'[1]INTERNAL PARAMETERS-1'!$B$5:$J$44,5,FALSE)*VLOOKUP(SDBYLD2!BY$4,'[1]INTERNAL PARAMETERS-1'!$B$5:$J$44,6,FALSE)*VLOOKUP(SDBYLD2!BY$4,'[1]INTERNAL PARAMETERS-1'!$B$5:$J$44,3,FALSE) + SDBYLD1!BY156*(1-VLOOKUP(SDBYLD2!BY$4,'[1]INTERNAL PARAMETERS-1'!$B$5:$J$44,5,FALSE))*VLOOKUP(SDBYLD2!BY$4,'[1]INTERNAL PARAMETERS-1'!$B$5:$J$44,8,FALSE)*VLOOKUP(SDBYLD2!BY$4,'[1]INTERNAL PARAMETERS-1'!$B$5:$J$44,3,FALSE)</f>
        <v>0</v>
      </c>
      <c r="BZ156" s="44">
        <f>SDBYLD1!BZ156*VLOOKUP(SDBYLD2!BZ$4,'[1]INTERNAL PARAMETERS-1'!$B$5:$J$44,5,FALSE)*VLOOKUP(SDBYLD2!BZ$4,'[1]INTERNAL PARAMETERS-1'!$B$5:$J$44,6,FALSE)*VLOOKUP(SDBYLD2!BZ$4,'[1]INTERNAL PARAMETERS-1'!$B$5:$J$44,3,FALSE) + SDBYLD1!BZ156*(1-VLOOKUP(SDBYLD2!BZ$4,'[1]INTERNAL PARAMETERS-1'!$B$5:$J$44,5,FALSE))*VLOOKUP(SDBYLD2!BZ$4,'[1]INTERNAL PARAMETERS-1'!$B$5:$J$44,8,FALSE)*VLOOKUP(SDBYLD2!BZ$4,'[1]INTERNAL PARAMETERS-1'!$B$5:$J$44,3,FALSE)</f>
        <v>6.2016536006352485E-2</v>
      </c>
      <c r="CA156" s="44">
        <f>SDBYLD1!CA156*VLOOKUP(SDBYLD2!CA$4,'[1]INTERNAL PARAMETERS-1'!$B$5:$J$44,5,FALSE)*VLOOKUP(SDBYLD2!CA$4,'[1]INTERNAL PARAMETERS-1'!$B$5:$J$44,6,FALSE)*VLOOKUP(SDBYLD2!CA$4,'[1]INTERNAL PARAMETERS-1'!$B$5:$J$44,3,FALSE) + SDBYLD1!CA156*(1-VLOOKUP(SDBYLD2!CA$4,'[1]INTERNAL PARAMETERS-1'!$B$5:$J$44,5,FALSE))*VLOOKUP(SDBYLD2!CA$4,'[1]INTERNAL PARAMETERS-1'!$B$5:$J$44,8,FALSE)*VLOOKUP(SDBYLD2!CA$4,'[1]INTERNAL PARAMETERS-1'!$B$5:$J$44,3,FALSE)</f>
        <v>0</v>
      </c>
      <c r="CB156" s="44">
        <f>SDBYLD1!CB156*VLOOKUP(SDBYLD2!CB$4,'[1]INTERNAL PARAMETERS-1'!$B$5:$J$44,5,FALSE)*VLOOKUP(SDBYLD2!CB$4,'[1]INTERNAL PARAMETERS-1'!$B$5:$J$44,6,FALSE)*VLOOKUP(SDBYLD2!CB$4,'[1]INTERNAL PARAMETERS-1'!$B$5:$J$44,3,FALSE) + SDBYLD1!CB156*(1-VLOOKUP(SDBYLD2!CB$4,'[1]INTERNAL PARAMETERS-1'!$B$5:$J$44,5,FALSE))*VLOOKUP(SDBYLD2!CB$4,'[1]INTERNAL PARAMETERS-1'!$B$5:$J$44,8,FALSE)*VLOOKUP(SDBYLD2!CB$4,'[1]INTERNAL PARAMETERS-1'!$B$5:$J$44,3,FALSE)</f>
        <v>0</v>
      </c>
      <c r="CC156" s="44">
        <f>SDBYLD1!CC156*VLOOKUP(SDBYLD2!CC$4,'[1]INTERNAL PARAMETERS-1'!$B$5:$J$44,5,FALSE)*VLOOKUP(SDBYLD2!CC$4,'[1]INTERNAL PARAMETERS-1'!$B$5:$J$44,6,FALSE)*VLOOKUP(SDBYLD2!CC$4,'[1]INTERNAL PARAMETERS-1'!$B$5:$J$44,3,FALSE) + SDBYLD1!CC156*(1-VLOOKUP(SDBYLD2!CC$4,'[1]INTERNAL PARAMETERS-1'!$B$5:$J$44,5,FALSE))*VLOOKUP(SDBYLD2!CC$4,'[1]INTERNAL PARAMETERS-1'!$B$5:$J$44,8,FALSE)*VLOOKUP(SDBYLD2!CC$4,'[1]INTERNAL PARAMETERS-1'!$B$5:$J$44,3,FALSE)</f>
        <v>0.11297544686851868</v>
      </c>
      <c r="CD156" s="44">
        <f>SDBYLD1!CD156*VLOOKUP(SDBYLD2!CD$4,'[1]INTERNAL PARAMETERS-1'!$B$5:$J$44,5,FALSE)*VLOOKUP(SDBYLD2!CD$4,'[1]INTERNAL PARAMETERS-1'!$B$5:$J$44,6,FALSE)*VLOOKUP(SDBYLD2!CD$4,'[1]INTERNAL PARAMETERS-1'!$B$5:$J$44,3,FALSE) + SDBYLD1!CD156*(1-VLOOKUP(SDBYLD2!CD$4,'[1]INTERNAL PARAMETERS-1'!$B$5:$J$44,5,FALSE))*VLOOKUP(SDBYLD2!CD$4,'[1]INTERNAL PARAMETERS-1'!$B$5:$J$44,8,FALSE)*VLOOKUP(SDBYLD2!CD$4,'[1]INTERNAL PARAMETERS-1'!$B$5:$J$44,3,FALSE)</f>
        <v>0.32390407675421051</v>
      </c>
      <c r="CE156" s="44">
        <f>SDBYLD1!CE156*VLOOKUP(SDBYLD2!CE$4,'[1]INTERNAL PARAMETERS-1'!$B$5:$J$44,5,FALSE)*VLOOKUP(SDBYLD2!CE$4,'[1]INTERNAL PARAMETERS-1'!$B$5:$J$44,6,FALSE)*VLOOKUP(SDBYLD2!CE$4,'[1]INTERNAL PARAMETERS-1'!$B$5:$J$44,3,FALSE) + SDBYLD1!CE156*(1-VLOOKUP(SDBYLD2!CE$4,'[1]INTERNAL PARAMETERS-1'!$B$5:$J$44,5,FALSE))*VLOOKUP(SDBYLD2!CE$4,'[1]INTERNAL PARAMETERS-1'!$B$5:$J$44,8,FALSE)*VLOOKUP(SDBYLD2!CE$4,'[1]INTERNAL PARAMETERS-1'!$B$5:$J$44,3,FALSE)</f>
        <v>0.45705002925838406</v>
      </c>
      <c r="CF156" s="44">
        <f>SDBYLD1!CF156*VLOOKUP(SDBYLD2!CF$4,'[1]INTERNAL PARAMETERS-1'!$B$5:$J$44,5,FALSE)*VLOOKUP(SDBYLD2!CF$4,'[1]INTERNAL PARAMETERS-1'!$B$5:$J$44,6,FALSE)*VLOOKUP(SDBYLD2!CF$4,'[1]INTERNAL PARAMETERS-1'!$B$5:$J$44,3,FALSE) + SDBYLD1!CF156*(1-VLOOKUP(SDBYLD2!CF$4,'[1]INTERNAL PARAMETERS-1'!$B$5:$J$44,5,FALSE))*VLOOKUP(SDBYLD2!CF$4,'[1]INTERNAL PARAMETERS-1'!$B$5:$J$44,8,FALSE)*VLOOKUP(SDBYLD2!CF$4,'[1]INTERNAL PARAMETERS-1'!$B$5:$J$44,3,FALSE)</f>
        <v>0.19998826700475275</v>
      </c>
      <c r="CG156" s="44">
        <f>SDBYLD1!CG156*VLOOKUP(SDBYLD2!CG$4,'[1]INTERNAL PARAMETERS-1'!$B$5:$J$44,5,FALSE)*VLOOKUP(SDBYLD2!CG$4,'[1]INTERNAL PARAMETERS-1'!$B$5:$J$44,6,FALSE)*VLOOKUP(SDBYLD2!CG$4,'[1]INTERNAL PARAMETERS-1'!$B$5:$J$44,3,FALSE) + SDBYLD1!CG156*(1-VLOOKUP(SDBYLD2!CG$4,'[1]INTERNAL PARAMETERS-1'!$B$5:$J$44,5,FALSE))*VLOOKUP(SDBYLD2!CG$4,'[1]INTERNAL PARAMETERS-1'!$B$5:$J$44,8,FALSE)*VLOOKUP(SDBYLD2!CG$4,'[1]INTERNAL PARAMETERS-1'!$B$5:$J$44,3,FALSE)</f>
        <v>0</v>
      </c>
      <c r="CH156" s="43">
        <f>SDBYLD1!CH156*VLOOKUP(SDBYLD2!CH$4,'[1]INTERNAL PARAMETERS-1'!$B$5:$J$44,5,FALSE)*VLOOKUP(SDBYLD2!CH$4,'[1]INTERNAL PARAMETERS-1'!$B$5:$J$44,6,FALSE)*VLOOKUP(SDBYLD2!CH$4,'[1]INTERNAL PARAMETERS-1'!$B$5:$J$44,3,FALSE) + SDBYLD1!CH156*(1-VLOOKUP(SDBYLD2!CH$4,'[1]INTERNAL PARAMETERS-1'!$B$5:$J$44,5,FALSE))*VLOOKUP(SDBYLD2!CH$4,'[1]INTERNAL PARAMETERS-1'!$B$5:$J$44,8,FALSE)*VLOOKUP(SDBYLD2!CH$4,'[1]INTERNAL PARAMETERS-1'!$B$5:$J$44,3,FALSE)</f>
        <v>0</v>
      </c>
      <c r="CJ156" s="45">
        <f t="shared" si="4"/>
        <v>13721.944419522801</v>
      </c>
      <c r="CK156" s="43">
        <f t="shared" si="5"/>
        <v>256.67733575508583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SDBeam!X157</f>
        <v>26847.392246521755</v>
      </c>
      <c r="F157" s="59">
        <f>'[1]INTERNAL PARAMETERS-1'!M13</f>
        <v>44.225000000000001</v>
      </c>
      <c r="G157" s="45">
        <f>SDBYLD1!G157*VLOOKUP(SDBYLD2!G$4,'[1]INTERNAL PARAMETERS-1'!$B$5:$J$44,5,FALSE)*VLOOKUP(SDBYLD2!G$4,'[1]INTERNAL PARAMETERS-1'!$B$5:$J$44,7,FALSE)*SDBYLD2!$F157 + SDBYLD1!G157*(1-VLOOKUP(SDBYLD2!G$4,'[1]INTERNAL PARAMETERS-1'!$B$5:$J$44,5,FALSE))*VLOOKUP(SDBYLD2!G$4,'[1]INTERNAL PARAMETERS-1'!$B$5:$J$44,9,FALSE)*SDBYLD2!$F157</f>
        <v>5260.3976301860639</v>
      </c>
      <c r="H157" s="44">
        <f>SDBYLD1!H157*VLOOKUP(SDBYLD2!H$4,'[1]INTERNAL PARAMETERS-1'!$B$5:$J$44,5,FALSE)*VLOOKUP(SDBYLD2!H$4,'[1]INTERNAL PARAMETERS-1'!$B$5:$J$44,7,FALSE)*SDBYLD2!$F157 + SDBYLD1!H157*(1-VLOOKUP(SDBYLD2!H$4,'[1]INTERNAL PARAMETERS-1'!$B$5:$J$44,5,FALSE))*VLOOKUP(SDBYLD2!H$4,'[1]INTERNAL PARAMETERS-1'!$B$5:$J$44,9,FALSE)*SDBYLD2!$F157</f>
        <v>2531.905088771045</v>
      </c>
      <c r="I157" s="44">
        <f>SDBYLD1!I157*VLOOKUP(SDBYLD2!I$4,'[1]INTERNAL PARAMETERS-1'!$B$5:$J$44,5,FALSE)*VLOOKUP(SDBYLD2!I$4,'[1]INTERNAL PARAMETERS-1'!$B$5:$J$44,7,FALSE)*SDBYLD2!$F157 + SDBYLD1!I157*(1-VLOOKUP(SDBYLD2!I$4,'[1]INTERNAL PARAMETERS-1'!$B$5:$J$44,5,FALSE))*VLOOKUP(SDBYLD2!I$4,'[1]INTERNAL PARAMETERS-1'!$B$5:$J$44,9,FALSE)*SDBYLD2!$F157</f>
        <v>2589.491066832159</v>
      </c>
      <c r="J157" s="44">
        <f>SDBYLD1!J157*VLOOKUP(SDBYLD2!J$4,'[1]INTERNAL PARAMETERS-1'!$B$5:$J$44,5,FALSE)*VLOOKUP(SDBYLD2!J$4,'[1]INTERNAL PARAMETERS-1'!$B$5:$J$44,7,FALSE)*SDBYLD2!$F157 + SDBYLD1!J157*(1-VLOOKUP(SDBYLD2!J$4,'[1]INTERNAL PARAMETERS-1'!$B$5:$J$44,5,FALSE))*VLOOKUP(SDBYLD2!J$4,'[1]INTERNAL PARAMETERS-1'!$B$5:$J$44,9,FALSE)*SDBYLD2!$F157</f>
        <v>0</v>
      </c>
      <c r="K157" s="44">
        <f>SDBYLD1!K157*VLOOKUP(SDBYLD2!K$4,'[1]INTERNAL PARAMETERS-1'!$B$5:$J$44,5,FALSE)*VLOOKUP(SDBYLD2!K$4,'[1]INTERNAL PARAMETERS-1'!$B$5:$J$44,7,FALSE)*SDBYLD2!$F157 + SDBYLD1!K157*(1-VLOOKUP(SDBYLD2!K$4,'[1]INTERNAL PARAMETERS-1'!$B$5:$J$44,5,FALSE))*VLOOKUP(SDBYLD2!K$4,'[1]INTERNAL PARAMETERS-1'!$B$5:$J$44,9,FALSE)*SDBYLD2!$F157</f>
        <v>33.965238990623014</v>
      </c>
      <c r="L157" s="44">
        <f>SDBYLD1!L157*VLOOKUP(SDBYLD2!L$4,'[1]INTERNAL PARAMETERS-1'!$B$5:$J$44,5,FALSE)*VLOOKUP(SDBYLD2!L$4,'[1]INTERNAL PARAMETERS-1'!$B$5:$J$44,7,FALSE)*SDBYLD2!$F157 + SDBYLD1!L157*(1-VLOOKUP(SDBYLD2!L$4,'[1]INTERNAL PARAMETERS-1'!$B$5:$J$44,5,FALSE))*VLOOKUP(SDBYLD2!L$4,'[1]INTERNAL PARAMETERS-1'!$B$5:$J$44,9,FALSE)*SDBYLD2!$F157</f>
        <v>0</v>
      </c>
      <c r="M157" s="44">
        <f>SDBYLD1!M157*VLOOKUP(SDBYLD2!M$4,'[1]INTERNAL PARAMETERS-1'!$B$5:$J$44,5,FALSE)*VLOOKUP(SDBYLD2!M$4,'[1]INTERNAL PARAMETERS-1'!$B$5:$J$44,7,FALSE)*SDBYLD2!$F157 + SDBYLD1!M157*(1-VLOOKUP(SDBYLD2!M$4,'[1]INTERNAL PARAMETERS-1'!$B$5:$J$44,5,FALSE))*VLOOKUP(SDBYLD2!M$4,'[1]INTERNAL PARAMETERS-1'!$B$5:$J$44,9,FALSE)*SDBYLD2!$F157</f>
        <v>98.128355567556483</v>
      </c>
      <c r="N157" s="44">
        <f>SDBYLD1!N157*VLOOKUP(SDBYLD2!N$4,'[1]INTERNAL PARAMETERS-1'!$B$5:$J$44,5,FALSE)*VLOOKUP(SDBYLD2!N$4,'[1]INTERNAL PARAMETERS-1'!$B$5:$J$44,7,FALSE)*SDBYLD2!$F157 + SDBYLD1!N157*(1-VLOOKUP(SDBYLD2!N$4,'[1]INTERNAL PARAMETERS-1'!$B$5:$J$44,5,FALSE))*VLOOKUP(SDBYLD2!N$4,'[1]INTERNAL PARAMETERS-1'!$B$5:$J$44,9,FALSE)*SDBYLD2!$F157</f>
        <v>11.572628297547912</v>
      </c>
      <c r="O157" s="44">
        <f>SDBYLD1!O157*VLOOKUP(SDBYLD2!O$4,'[1]INTERNAL PARAMETERS-1'!$B$5:$J$44,5,FALSE)*VLOOKUP(SDBYLD2!O$4,'[1]INTERNAL PARAMETERS-1'!$B$5:$J$44,7,FALSE)*SDBYLD2!$F157 + SDBYLD1!O157*(1-VLOOKUP(SDBYLD2!O$4,'[1]INTERNAL PARAMETERS-1'!$B$5:$J$44,5,FALSE))*VLOOKUP(SDBYLD2!O$4,'[1]INTERNAL PARAMETERS-1'!$B$5:$J$44,9,FALSE)*SDBYLD2!$F157</f>
        <v>0</v>
      </c>
      <c r="P157" s="44">
        <f>SDBYLD1!P157*VLOOKUP(SDBYLD2!P$4,'[1]INTERNAL PARAMETERS-1'!$B$5:$J$44,5,FALSE)*VLOOKUP(SDBYLD2!P$4,'[1]INTERNAL PARAMETERS-1'!$B$5:$J$44,7,FALSE)*SDBYLD2!$F157 + SDBYLD1!P157*(1-VLOOKUP(SDBYLD2!P$4,'[1]INTERNAL PARAMETERS-1'!$B$5:$J$44,5,FALSE))*VLOOKUP(SDBYLD2!P$4,'[1]INTERNAL PARAMETERS-1'!$B$5:$J$44,9,FALSE)*SDBYLD2!$F157</f>
        <v>0</v>
      </c>
      <c r="Q157" s="44">
        <f>SDBYLD1!Q157*VLOOKUP(SDBYLD2!Q$4,'[1]INTERNAL PARAMETERS-1'!$B$5:$J$44,5,FALSE)*VLOOKUP(SDBYLD2!Q$4,'[1]INTERNAL PARAMETERS-1'!$B$5:$J$44,7,FALSE)*SDBYLD2!$F157 + SDBYLD1!Q157*(1-VLOOKUP(SDBYLD2!Q$4,'[1]INTERNAL PARAMETERS-1'!$B$5:$J$44,5,FALSE))*VLOOKUP(SDBYLD2!Q$4,'[1]INTERNAL PARAMETERS-1'!$B$5:$J$44,9,FALSE)*SDBYLD2!$F157</f>
        <v>0</v>
      </c>
      <c r="R157" s="44">
        <f>SDBYLD1!R157*VLOOKUP(SDBYLD2!R$4,'[1]INTERNAL PARAMETERS-1'!$B$5:$J$44,5,FALSE)*VLOOKUP(SDBYLD2!R$4,'[1]INTERNAL PARAMETERS-1'!$B$5:$J$44,7,FALSE)*SDBYLD2!$F157 + SDBYLD1!R157*(1-VLOOKUP(SDBYLD2!R$4,'[1]INTERNAL PARAMETERS-1'!$B$5:$J$44,5,FALSE))*VLOOKUP(SDBYLD2!R$4,'[1]INTERNAL PARAMETERS-1'!$B$5:$J$44,9,FALSE)*SDBYLD2!$F157</f>
        <v>24.151159116300995</v>
      </c>
      <c r="S157" s="44">
        <f>SDBYLD1!S157*VLOOKUP(SDBYLD2!S$4,'[1]INTERNAL PARAMETERS-1'!$B$5:$J$44,5,FALSE)*VLOOKUP(SDBYLD2!S$4,'[1]INTERNAL PARAMETERS-1'!$B$5:$J$44,7,FALSE)*SDBYLD2!$F157 + SDBYLD1!S157*(1-VLOOKUP(SDBYLD2!S$4,'[1]INTERNAL PARAMETERS-1'!$B$5:$J$44,5,FALSE))*VLOOKUP(SDBYLD2!S$4,'[1]INTERNAL PARAMETERS-1'!$B$5:$J$44,9,FALSE)*SDBYLD2!$F157</f>
        <v>285.35873008462551</v>
      </c>
      <c r="T157" s="44">
        <f>SDBYLD1!T157*VLOOKUP(SDBYLD2!T$4,'[1]INTERNAL PARAMETERS-1'!$B$5:$J$44,5,FALSE)*VLOOKUP(SDBYLD2!T$4,'[1]INTERNAL PARAMETERS-1'!$B$5:$J$44,7,FALSE)*SDBYLD2!$F157 + SDBYLD1!T157*(1-VLOOKUP(SDBYLD2!T$4,'[1]INTERNAL PARAMETERS-1'!$B$5:$J$44,5,FALSE))*VLOOKUP(SDBYLD2!T$4,'[1]INTERNAL PARAMETERS-1'!$B$5:$J$44,9,FALSE)*SDBYLD2!$F157</f>
        <v>67.926916003479704</v>
      </c>
      <c r="U157" s="44">
        <f>SDBYLD1!U157*VLOOKUP(SDBYLD2!U$4,'[1]INTERNAL PARAMETERS-1'!$B$5:$J$44,5,FALSE)*VLOOKUP(SDBYLD2!U$4,'[1]INTERNAL PARAMETERS-1'!$B$5:$J$44,7,FALSE)*SDBYLD2!$F157 + SDBYLD1!U157*(1-VLOOKUP(SDBYLD2!U$4,'[1]INTERNAL PARAMETERS-1'!$B$5:$J$44,5,FALSE))*VLOOKUP(SDBYLD2!U$4,'[1]INTERNAL PARAMETERS-1'!$B$5:$J$44,9,FALSE)*SDBYLD2!$F157</f>
        <v>28.427479650381979</v>
      </c>
      <c r="V157" s="44">
        <f>SDBYLD1!V157*VLOOKUP(SDBYLD2!V$4,'[1]INTERNAL PARAMETERS-1'!$B$5:$J$44,5,FALSE)*VLOOKUP(SDBYLD2!V$4,'[1]INTERNAL PARAMETERS-1'!$B$5:$J$44,7,FALSE)*SDBYLD2!$F157 + SDBYLD1!V157*(1-VLOOKUP(SDBYLD2!V$4,'[1]INTERNAL PARAMETERS-1'!$B$5:$J$44,5,FALSE))*VLOOKUP(SDBYLD2!V$4,'[1]INTERNAL PARAMETERS-1'!$B$5:$J$44,9,FALSE)*SDBYLD2!$F157</f>
        <v>391.1800493230752</v>
      </c>
      <c r="W157" s="44">
        <f>SDBYLD1!W157*VLOOKUP(SDBYLD2!W$4,'[1]INTERNAL PARAMETERS-1'!$B$5:$J$44,5,FALSE)*VLOOKUP(SDBYLD2!W$4,'[1]INTERNAL PARAMETERS-1'!$B$5:$J$44,7,FALSE)*SDBYLD2!$F157 + SDBYLD1!W157*(1-VLOOKUP(SDBYLD2!W$4,'[1]INTERNAL PARAMETERS-1'!$B$5:$J$44,5,FALSE))*VLOOKUP(SDBYLD2!W$4,'[1]INTERNAL PARAMETERS-1'!$B$5:$J$44,9,FALSE)*SDBYLD2!$F157</f>
        <v>0</v>
      </c>
      <c r="X157" s="44">
        <f>SDBYLD1!X157*VLOOKUP(SDBYLD2!X$4,'[1]INTERNAL PARAMETERS-1'!$B$5:$J$44,5,FALSE)*VLOOKUP(SDBYLD2!X$4,'[1]INTERNAL PARAMETERS-1'!$B$5:$J$44,7,FALSE)*SDBYLD2!$F157 + SDBYLD1!X157*(1-VLOOKUP(SDBYLD2!X$4,'[1]INTERNAL PARAMETERS-1'!$B$5:$J$44,5,FALSE))*VLOOKUP(SDBYLD2!X$4,'[1]INTERNAL PARAMETERS-1'!$B$5:$J$44,9,FALSE)*SDBYLD2!$F157</f>
        <v>0</v>
      </c>
      <c r="Y157" s="44">
        <f>SDBYLD1!Y157*VLOOKUP(SDBYLD2!Y$4,'[1]INTERNAL PARAMETERS-1'!$B$5:$J$44,5,FALSE)*VLOOKUP(SDBYLD2!Y$4,'[1]INTERNAL PARAMETERS-1'!$B$5:$J$44,7,FALSE)*SDBYLD2!$F157 + SDBYLD1!Y157*(1-VLOOKUP(SDBYLD2!Y$4,'[1]INTERNAL PARAMETERS-1'!$B$5:$J$44,5,FALSE))*VLOOKUP(SDBYLD2!Y$4,'[1]INTERNAL PARAMETERS-1'!$B$5:$J$44,9,FALSE)*SDBYLD2!$F157</f>
        <v>0</v>
      </c>
      <c r="Z157" s="44">
        <f>SDBYLD1!Z157*VLOOKUP(SDBYLD2!Z$4,'[1]INTERNAL PARAMETERS-1'!$B$5:$J$44,5,FALSE)*VLOOKUP(SDBYLD2!Z$4,'[1]INTERNAL PARAMETERS-1'!$B$5:$J$44,7,FALSE)*SDBYLD2!$F157 + SDBYLD1!Z157*(1-VLOOKUP(SDBYLD2!Z$4,'[1]INTERNAL PARAMETERS-1'!$B$5:$J$44,5,FALSE))*VLOOKUP(SDBYLD2!Z$4,'[1]INTERNAL PARAMETERS-1'!$B$5:$J$44,9,FALSE)*SDBYLD2!$F157</f>
        <v>0</v>
      </c>
      <c r="AA157" s="44">
        <f>SDBYLD1!AA157*VLOOKUP(SDBYLD2!AA$4,'[1]INTERNAL PARAMETERS-1'!$B$5:$J$44,5,FALSE)*VLOOKUP(SDBYLD2!AA$4,'[1]INTERNAL PARAMETERS-1'!$B$5:$J$44,7,FALSE)*SDBYLD2!$F157 + SDBYLD1!AA157*(1-VLOOKUP(SDBYLD2!AA$4,'[1]INTERNAL PARAMETERS-1'!$B$5:$J$44,5,FALSE))*VLOOKUP(SDBYLD2!AA$4,'[1]INTERNAL PARAMETERS-1'!$B$5:$J$44,9,FALSE)*SDBYLD2!$F157</f>
        <v>0</v>
      </c>
      <c r="AB157" s="44">
        <f>SDBYLD1!AB157*VLOOKUP(SDBYLD2!AB$4,'[1]INTERNAL PARAMETERS-1'!$B$5:$J$44,5,FALSE)*VLOOKUP(SDBYLD2!AB$4,'[1]INTERNAL PARAMETERS-1'!$B$5:$J$44,7,FALSE)*SDBYLD2!$F157 + SDBYLD1!AB157*(1-VLOOKUP(SDBYLD2!AB$4,'[1]INTERNAL PARAMETERS-1'!$B$5:$J$44,5,FALSE))*VLOOKUP(SDBYLD2!AB$4,'[1]INTERNAL PARAMETERS-1'!$B$5:$J$44,9,FALSE)*SDBYLD2!$F157</f>
        <v>0</v>
      </c>
      <c r="AC157" s="44">
        <f>SDBYLD1!AC157*VLOOKUP(SDBYLD2!AC$4,'[1]INTERNAL PARAMETERS-1'!$B$5:$J$44,5,FALSE)*VLOOKUP(SDBYLD2!AC$4,'[1]INTERNAL PARAMETERS-1'!$B$5:$J$44,7,FALSE)*SDBYLD2!$F157 + SDBYLD1!AC157*(1-VLOOKUP(SDBYLD2!AC$4,'[1]INTERNAL PARAMETERS-1'!$B$5:$J$44,5,FALSE))*VLOOKUP(SDBYLD2!AC$4,'[1]INTERNAL PARAMETERS-1'!$B$5:$J$44,9,FALSE)*SDBYLD2!$F157</f>
        <v>0</v>
      </c>
      <c r="AD157" s="44">
        <f>SDBYLD1!AD157*VLOOKUP(SDBYLD2!AD$4,'[1]INTERNAL PARAMETERS-1'!$B$5:$J$44,5,FALSE)*VLOOKUP(SDBYLD2!AD$4,'[1]INTERNAL PARAMETERS-1'!$B$5:$J$44,7,FALSE)*SDBYLD2!$F157 + SDBYLD1!AD157*(1-VLOOKUP(SDBYLD2!AD$4,'[1]INTERNAL PARAMETERS-1'!$B$5:$J$44,5,FALSE))*VLOOKUP(SDBYLD2!AD$4,'[1]INTERNAL PARAMETERS-1'!$B$5:$J$44,9,FALSE)*SDBYLD2!$F157</f>
        <v>0</v>
      </c>
      <c r="AE157" s="44">
        <f>SDBYLD1!AE157*VLOOKUP(SDBYLD2!AE$4,'[1]INTERNAL PARAMETERS-1'!$B$5:$J$44,5,FALSE)*VLOOKUP(SDBYLD2!AE$4,'[1]INTERNAL PARAMETERS-1'!$B$5:$J$44,7,FALSE)*SDBYLD2!$F157 + SDBYLD1!AE157*(1-VLOOKUP(SDBYLD2!AE$4,'[1]INTERNAL PARAMETERS-1'!$B$5:$J$44,5,FALSE))*VLOOKUP(SDBYLD2!AE$4,'[1]INTERNAL PARAMETERS-1'!$B$5:$J$44,9,FALSE)*SDBYLD2!$F157</f>
        <v>0</v>
      </c>
      <c r="AF157" s="44">
        <f>SDBYLD1!AF157*VLOOKUP(SDBYLD2!AF$4,'[1]INTERNAL PARAMETERS-1'!$B$5:$J$44,5,FALSE)*VLOOKUP(SDBYLD2!AF$4,'[1]INTERNAL PARAMETERS-1'!$B$5:$J$44,7,FALSE)*SDBYLD2!$F157 + SDBYLD1!AF157*(1-VLOOKUP(SDBYLD2!AF$4,'[1]INTERNAL PARAMETERS-1'!$B$5:$J$44,5,FALSE))*VLOOKUP(SDBYLD2!AF$4,'[1]INTERNAL PARAMETERS-1'!$B$5:$J$44,9,FALSE)*SDBYLD2!$F157</f>
        <v>19.624360305693298</v>
      </c>
      <c r="AG157" s="44">
        <f>SDBYLD1!AG157*VLOOKUP(SDBYLD2!AG$4,'[1]INTERNAL PARAMETERS-1'!$B$5:$J$44,5,FALSE)*VLOOKUP(SDBYLD2!AG$4,'[1]INTERNAL PARAMETERS-1'!$B$5:$J$44,7,FALSE)*SDBYLD2!$F157 + SDBYLD1!AG157*(1-VLOOKUP(SDBYLD2!AG$4,'[1]INTERNAL PARAMETERS-1'!$B$5:$J$44,5,FALSE))*VLOOKUP(SDBYLD2!AG$4,'[1]INTERNAL PARAMETERS-1'!$B$5:$J$44,9,FALSE)*SDBYLD2!$F157</f>
        <v>0</v>
      </c>
      <c r="AH157" s="44">
        <f>SDBYLD1!AH157*VLOOKUP(SDBYLD2!AH$4,'[1]INTERNAL PARAMETERS-1'!$B$5:$J$44,5,FALSE)*VLOOKUP(SDBYLD2!AH$4,'[1]INTERNAL PARAMETERS-1'!$B$5:$J$44,7,FALSE)*SDBYLD2!$F157 + SDBYLD1!AH157*(1-VLOOKUP(SDBYLD2!AH$4,'[1]INTERNAL PARAMETERS-1'!$B$5:$J$44,5,FALSE))*VLOOKUP(SDBYLD2!AH$4,'[1]INTERNAL PARAMETERS-1'!$B$5:$J$44,9,FALSE)*SDBYLD2!$F157</f>
        <v>2.7675379918285414</v>
      </c>
      <c r="AI157" s="44">
        <f>SDBYLD1!AI157*VLOOKUP(SDBYLD2!AI$4,'[1]INTERNAL PARAMETERS-1'!$B$5:$J$44,5,FALSE)*VLOOKUP(SDBYLD2!AI$4,'[1]INTERNAL PARAMETERS-1'!$B$5:$J$44,7,FALSE)*SDBYLD2!$F157 + SDBYLD1!AI157*(1-VLOOKUP(SDBYLD2!AI$4,'[1]INTERNAL PARAMETERS-1'!$B$5:$J$44,5,FALSE))*VLOOKUP(SDBYLD2!AI$4,'[1]INTERNAL PARAMETERS-1'!$B$5:$J$44,9,FALSE)*SDBYLD2!$F157</f>
        <v>5.0312935949090232</v>
      </c>
      <c r="AJ157" s="44">
        <f>SDBYLD1!AJ157*VLOOKUP(SDBYLD2!AJ$4,'[1]INTERNAL PARAMETERS-1'!$B$5:$J$44,5,FALSE)*VLOOKUP(SDBYLD2!AJ$4,'[1]INTERNAL PARAMETERS-1'!$B$5:$J$44,7,FALSE)*SDBYLD2!$F157 + SDBYLD1!AJ157*(1-VLOOKUP(SDBYLD2!AJ$4,'[1]INTERNAL PARAMETERS-1'!$B$5:$J$44,5,FALSE))*VLOOKUP(SDBYLD2!AJ$4,'[1]INTERNAL PARAMETERS-1'!$B$5:$J$44,9,FALSE)*SDBYLD2!$F157</f>
        <v>29.436540458539941</v>
      </c>
      <c r="AK157" s="44">
        <f>SDBYLD1!AK157*VLOOKUP(SDBYLD2!AK$4,'[1]INTERNAL PARAMETERS-1'!$B$5:$J$44,5,FALSE)*VLOOKUP(SDBYLD2!AK$4,'[1]INTERNAL PARAMETERS-1'!$B$5:$J$44,7,FALSE)*SDBYLD2!$F157 + SDBYLD1!AK157*(1-VLOOKUP(SDBYLD2!AK$4,'[1]INTERNAL PARAMETERS-1'!$B$5:$J$44,5,FALSE))*VLOOKUP(SDBYLD2!AK$4,'[1]INTERNAL PARAMETERS-1'!$B$5:$J$44,9,FALSE)*SDBYLD2!$F157</f>
        <v>0</v>
      </c>
      <c r="AL157" s="44">
        <f>SDBYLD1!AL157*VLOOKUP(SDBYLD2!AL$4,'[1]INTERNAL PARAMETERS-1'!$B$5:$J$44,5,FALSE)*VLOOKUP(SDBYLD2!AL$4,'[1]INTERNAL PARAMETERS-1'!$B$5:$J$44,7,FALSE)*SDBYLD2!$F157 + SDBYLD1!AL157*(1-VLOOKUP(SDBYLD2!AL$4,'[1]INTERNAL PARAMETERS-1'!$B$5:$J$44,5,FALSE))*VLOOKUP(SDBYLD2!AL$4,'[1]INTERNAL PARAMETERS-1'!$B$5:$J$44,9,FALSE)*SDBYLD2!$F157</f>
        <v>0</v>
      </c>
      <c r="AM157" s="44">
        <f>SDBYLD1!AM157*VLOOKUP(SDBYLD2!AM$4,'[1]INTERNAL PARAMETERS-1'!$B$5:$J$44,5,FALSE)*VLOOKUP(SDBYLD2!AM$4,'[1]INTERNAL PARAMETERS-1'!$B$5:$J$44,7,FALSE)*SDBYLD2!$F157 + SDBYLD1!AM157*(1-VLOOKUP(SDBYLD2!AM$4,'[1]INTERNAL PARAMETERS-1'!$B$5:$J$44,5,FALSE))*VLOOKUP(SDBYLD2!AM$4,'[1]INTERNAL PARAMETERS-1'!$B$5:$J$44,9,FALSE)*SDBYLD2!$F157</f>
        <v>0</v>
      </c>
      <c r="AN157" s="44">
        <f>SDBYLD1!AN157*VLOOKUP(SDBYLD2!AN$4,'[1]INTERNAL PARAMETERS-1'!$B$5:$J$44,5,FALSE)*VLOOKUP(SDBYLD2!AN$4,'[1]INTERNAL PARAMETERS-1'!$B$5:$J$44,7,FALSE)*SDBYLD2!$F157 + SDBYLD1!AN157*(1-VLOOKUP(SDBYLD2!AN$4,'[1]INTERNAL PARAMETERS-1'!$B$5:$J$44,5,FALSE))*VLOOKUP(SDBYLD2!AN$4,'[1]INTERNAL PARAMETERS-1'!$B$5:$J$44,9,FALSE)*SDBYLD2!$F157</f>
        <v>0</v>
      </c>
      <c r="AO157" s="44">
        <f>SDBYLD1!AO157*VLOOKUP(SDBYLD2!AO$4,'[1]INTERNAL PARAMETERS-1'!$B$5:$J$44,5,FALSE)*VLOOKUP(SDBYLD2!AO$4,'[1]INTERNAL PARAMETERS-1'!$B$5:$J$44,7,FALSE)*SDBYLD2!$F157 + SDBYLD1!AO157*(1-VLOOKUP(SDBYLD2!AO$4,'[1]INTERNAL PARAMETERS-1'!$B$5:$J$44,5,FALSE))*VLOOKUP(SDBYLD2!AO$4,'[1]INTERNAL PARAMETERS-1'!$B$5:$J$44,9,FALSE)*SDBYLD2!$F157</f>
        <v>0</v>
      </c>
      <c r="AP157" s="44">
        <f>SDBYLD1!AP157*VLOOKUP(SDBYLD2!AP$4,'[1]INTERNAL PARAMETERS-1'!$B$5:$J$44,5,FALSE)*VLOOKUP(SDBYLD2!AP$4,'[1]INTERNAL PARAMETERS-1'!$B$5:$J$44,7,FALSE)*SDBYLD2!$F157 + SDBYLD1!AP157*(1-VLOOKUP(SDBYLD2!AP$4,'[1]INTERNAL PARAMETERS-1'!$B$5:$J$44,5,FALSE))*VLOOKUP(SDBYLD2!AP$4,'[1]INTERNAL PARAMETERS-1'!$B$5:$J$44,9,FALSE)*SDBYLD2!$F157</f>
        <v>0</v>
      </c>
      <c r="AQ157" s="44">
        <f>SDBYLD1!AQ157*VLOOKUP(SDBYLD2!AQ$4,'[1]INTERNAL PARAMETERS-1'!$B$5:$J$44,5,FALSE)*VLOOKUP(SDBYLD2!AQ$4,'[1]INTERNAL PARAMETERS-1'!$B$5:$J$44,7,FALSE)*SDBYLD2!$F157 + SDBYLD1!AQ157*(1-VLOOKUP(SDBYLD2!AQ$4,'[1]INTERNAL PARAMETERS-1'!$B$5:$J$44,5,FALSE))*VLOOKUP(SDBYLD2!AQ$4,'[1]INTERNAL PARAMETERS-1'!$B$5:$J$44,9,FALSE)*SDBYLD2!$F157</f>
        <v>0</v>
      </c>
      <c r="AR157" s="44">
        <f>SDBYLD1!AR157*VLOOKUP(SDBYLD2!AR$4,'[1]INTERNAL PARAMETERS-1'!$B$5:$J$44,5,FALSE)*VLOOKUP(SDBYLD2!AR$4,'[1]INTERNAL PARAMETERS-1'!$B$5:$J$44,7,FALSE)*SDBYLD2!$F157 + SDBYLD1!AR157*(1-VLOOKUP(SDBYLD2!AR$4,'[1]INTERNAL PARAMETERS-1'!$B$5:$J$44,5,FALSE))*VLOOKUP(SDBYLD2!AR$4,'[1]INTERNAL PARAMETERS-1'!$B$5:$J$44,9,FALSE)*SDBYLD2!$F157</f>
        <v>0</v>
      </c>
      <c r="AS157" s="44">
        <f>SDBYLD1!AS157*VLOOKUP(SDBYLD2!AS$4,'[1]INTERNAL PARAMETERS-1'!$B$5:$J$44,5,FALSE)*VLOOKUP(SDBYLD2!AS$4,'[1]INTERNAL PARAMETERS-1'!$B$5:$J$44,7,FALSE)*SDBYLD2!$F157 + SDBYLD1!AS157*(1-VLOOKUP(SDBYLD2!AS$4,'[1]INTERNAL PARAMETERS-1'!$B$5:$J$44,5,FALSE))*VLOOKUP(SDBYLD2!AS$4,'[1]INTERNAL PARAMETERS-1'!$B$5:$J$44,9,FALSE)*SDBYLD2!$F157</f>
        <v>0</v>
      </c>
      <c r="AT157" s="43">
        <f>SDBYLD1!AT157*VLOOKUP(SDBYLD2!AT$4,'[1]INTERNAL PARAMETERS-1'!$B$5:$J$44,5,FALSE)*VLOOKUP(SDBYLD2!AT$4,'[1]INTERNAL PARAMETERS-1'!$B$5:$J$44,7,FALSE)*SDBYLD2!$F157 + SDBYLD1!AT157*(1-VLOOKUP(SDBYLD2!AT$4,'[1]INTERNAL PARAMETERS-1'!$B$5:$J$44,5,FALSE))*VLOOKUP(SDBYLD2!AT$4,'[1]INTERNAL PARAMETERS-1'!$B$5:$J$44,9,FALSE)*SDBYLD2!$F157</f>
        <v>0</v>
      </c>
      <c r="AU157" s="45">
        <f>SDBYLD1!AU157*VLOOKUP(SDBYLD2!AU$4,'[1]INTERNAL PARAMETERS-1'!$B$5:$J$44,5,FALSE)*VLOOKUP(SDBYLD2!AU$4,'[1]INTERNAL PARAMETERS-1'!$B$5:$J$44,6,FALSE)*VLOOKUP(SDBYLD2!AU$4,'[1]INTERNAL PARAMETERS-1'!$B$5:$J$44,3,FALSE) + SDBYLD1!AU157*(1-VLOOKUP(SDBYLD2!AU$4,'[1]INTERNAL PARAMETERS-1'!$B$5:$J$44,5,FALSE))*VLOOKUP(SDBYLD2!AU$4,'[1]INTERNAL PARAMETERS-1'!$B$5:$J$44,8,FALSE)*VLOOKUP(SDBYLD2!AU$4,'[1]INTERNAL PARAMETERS-1'!$B$5:$J$44,3,FALSE)</f>
        <v>0</v>
      </c>
      <c r="AV157" s="44">
        <f>SDBYLD1!AV157*VLOOKUP(SDBYLD2!AV$4,'[1]INTERNAL PARAMETERS-1'!$B$5:$J$44,5,FALSE)*VLOOKUP(SDBYLD2!AV$4,'[1]INTERNAL PARAMETERS-1'!$B$5:$J$44,6,FALSE)*VLOOKUP(SDBYLD2!AV$4,'[1]INTERNAL PARAMETERS-1'!$B$5:$J$44,3,FALSE) + SDBYLD1!AV157*(1-VLOOKUP(SDBYLD2!AV$4,'[1]INTERNAL PARAMETERS-1'!$B$5:$J$44,5,FALSE))*VLOOKUP(SDBYLD2!AV$4,'[1]INTERNAL PARAMETERS-1'!$B$5:$J$44,8,FALSE)*VLOOKUP(SDBYLD2!AV$4,'[1]INTERNAL PARAMETERS-1'!$B$5:$J$44,3,FALSE)</f>
        <v>0</v>
      </c>
      <c r="AW157" s="44">
        <f>SDBYLD1!AW157*VLOOKUP(SDBYLD2!AW$4,'[1]INTERNAL PARAMETERS-1'!$B$5:$J$44,5,FALSE)*VLOOKUP(SDBYLD2!AW$4,'[1]INTERNAL PARAMETERS-1'!$B$5:$J$44,6,FALSE)*VLOOKUP(SDBYLD2!AW$4,'[1]INTERNAL PARAMETERS-1'!$B$5:$J$44,3,FALSE) + SDBYLD1!AW157*(1-VLOOKUP(SDBYLD2!AW$4,'[1]INTERNAL PARAMETERS-1'!$B$5:$J$44,5,FALSE))*VLOOKUP(SDBYLD2!AW$4,'[1]INTERNAL PARAMETERS-1'!$B$5:$J$44,8,FALSE)*VLOOKUP(SDBYLD2!AW$4,'[1]INTERNAL PARAMETERS-1'!$B$5:$J$44,3,FALSE)</f>
        <v>69.131794408287305</v>
      </c>
      <c r="AX157" s="44">
        <f>SDBYLD1!AX157*VLOOKUP(SDBYLD2!AX$4,'[1]INTERNAL PARAMETERS-1'!$B$5:$J$44,5,FALSE)*VLOOKUP(SDBYLD2!AX$4,'[1]INTERNAL PARAMETERS-1'!$B$5:$J$44,6,FALSE)*VLOOKUP(SDBYLD2!AX$4,'[1]INTERNAL PARAMETERS-1'!$B$5:$J$44,3,FALSE) + SDBYLD1!AX157*(1-VLOOKUP(SDBYLD2!AX$4,'[1]INTERNAL PARAMETERS-1'!$B$5:$J$44,5,FALSE))*VLOOKUP(SDBYLD2!AX$4,'[1]INTERNAL PARAMETERS-1'!$B$5:$J$44,8,FALSE)*VLOOKUP(SDBYLD2!AX$4,'[1]INTERNAL PARAMETERS-1'!$B$5:$J$44,3,FALSE)</f>
        <v>0</v>
      </c>
      <c r="AY157" s="44">
        <f>SDBYLD1!AY157*VLOOKUP(SDBYLD2!AY$4,'[1]INTERNAL PARAMETERS-1'!$B$5:$J$44,5,FALSE)*VLOOKUP(SDBYLD2!AY$4,'[1]INTERNAL PARAMETERS-1'!$B$5:$J$44,6,FALSE)*VLOOKUP(SDBYLD2!AY$4,'[1]INTERNAL PARAMETERS-1'!$B$5:$J$44,3,FALSE) + SDBYLD1!AY157*(1-VLOOKUP(SDBYLD2!AY$4,'[1]INTERNAL PARAMETERS-1'!$B$5:$J$44,5,FALSE))*VLOOKUP(SDBYLD2!AY$4,'[1]INTERNAL PARAMETERS-1'!$B$5:$J$44,8,FALSE)*VLOOKUP(SDBYLD2!AY$4,'[1]INTERNAL PARAMETERS-1'!$B$5:$J$44,3,FALSE)</f>
        <v>0</v>
      </c>
      <c r="AZ157" s="44">
        <f>SDBYLD1!AZ157*VLOOKUP(SDBYLD2!AZ$4,'[1]INTERNAL PARAMETERS-1'!$B$5:$J$44,5,FALSE)*VLOOKUP(SDBYLD2!AZ$4,'[1]INTERNAL PARAMETERS-1'!$B$5:$J$44,6,FALSE)*VLOOKUP(SDBYLD2!AZ$4,'[1]INTERNAL PARAMETERS-1'!$B$5:$J$44,3,FALSE) + SDBYLD1!AZ157*(1-VLOOKUP(SDBYLD2!AZ$4,'[1]INTERNAL PARAMETERS-1'!$B$5:$J$44,5,FALSE))*VLOOKUP(SDBYLD2!AZ$4,'[1]INTERNAL PARAMETERS-1'!$B$5:$J$44,8,FALSE)*VLOOKUP(SDBYLD2!AZ$4,'[1]INTERNAL PARAMETERS-1'!$B$5:$J$44,3,FALSE)</f>
        <v>0</v>
      </c>
      <c r="BA157" s="44">
        <f>SDBYLD1!BA157*VLOOKUP(SDBYLD2!BA$4,'[1]INTERNAL PARAMETERS-1'!$B$5:$J$44,5,FALSE)*VLOOKUP(SDBYLD2!BA$4,'[1]INTERNAL PARAMETERS-1'!$B$5:$J$44,6,FALSE)*VLOOKUP(SDBYLD2!BA$4,'[1]INTERNAL PARAMETERS-1'!$B$5:$J$44,3,FALSE) + SDBYLD1!BA157*(1-VLOOKUP(SDBYLD2!BA$4,'[1]INTERNAL PARAMETERS-1'!$B$5:$J$44,5,FALSE))*VLOOKUP(SDBYLD2!BA$4,'[1]INTERNAL PARAMETERS-1'!$B$5:$J$44,8,FALSE)*VLOOKUP(SDBYLD2!BA$4,'[1]INTERNAL PARAMETERS-1'!$B$5:$J$44,3,FALSE)</f>
        <v>26.184961776278971</v>
      </c>
      <c r="BB157" s="44">
        <f>SDBYLD1!BB157*VLOOKUP(SDBYLD2!BB$4,'[1]INTERNAL PARAMETERS-1'!$B$5:$J$44,5,FALSE)*VLOOKUP(SDBYLD2!BB$4,'[1]INTERNAL PARAMETERS-1'!$B$5:$J$44,6,FALSE)*VLOOKUP(SDBYLD2!BB$4,'[1]INTERNAL PARAMETERS-1'!$B$5:$J$44,3,FALSE) + SDBYLD1!BB157*(1-VLOOKUP(SDBYLD2!BB$4,'[1]INTERNAL PARAMETERS-1'!$B$5:$J$44,5,FALSE))*VLOOKUP(SDBYLD2!BB$4,'[1]INTERNAL PARAMETERS-1'!$B$5:$J$44,8,FALSE)*VLOOKUP(SDBYLD2!BB$4,'[1]INTERNAL PARAMETERS-1'!$B$5:$J$44,3,FALSE)</f>
        <v>15.411705072720032</v>
      </c>
      <c r="BC157" s="44">
        <f>SDBYLD1!BC157*VLOOKUP(SDBYLD2!BC$4,'[1]INTERNAL PARAMETERS-1'!$B$5:$J$44,5,FALSE)*VLOOKUP(SDBYLD2!BC$4,'[1]INTERNAL PARAMETERS-1'!$B$5:$J$44,6,FALSE)*VLOOKUP(SDBYLD2!BC$4,'[1]INTERNAL PARAMETERS-1'!$B$5:$J$44,3,FALSE) + SDBYLD1!BC157*(1-VLOOKUP(SDBYLD2!BC$4,'[1]INTERNAL PARAMETERS-1'!$B$5:$J$44,5,FALSE))*VLOOKUP(SDBYLD2!BC$4,'[1]INTERNAL PARAMETERS-1'!$B$5:$J$44,8,FALSE)*VLOOKUP(SDBYLD2!BC$4,'[1]INTERNAL PARAMETERS-1'!$B$5:$J$44,3,FALSE)</f>
        <v>35.453343456753423</v>
      </c>
      <c r="BD157" s="44">
        <f>SDBYLD1!BD157*VLOOKUP(SDBYLD2!BD$4,'[1]INTERNAL PARAMETERS-1'!$B$5:$J$44,5,FALSE)*VLOOKUP(SDBYLD2!BD$4,'[1]INTERNAL PARAMETERS-1'!$B$5:$J$44,6,FALSE)*VLOOKUP(SDBYLD2!BD$4,'[1]INTERNAL PARAMETERS-1'!$B$5:$J$44,3,FALSE) + SDBYLD1!BD157*(1-VLOOKUP(SDBYLD2!BD$4,'[1]INTERNAL PARAMETERS-1'!$B$5:$J$44,5,FALSE))*VLOOKUP(SDBYLD2!BD$4,'[1]INTERNAL PARAMETERS-1'!$B$5:$J$44,8,FALSE)*VLOOKUP(SDBYLD2!BD$4,'[1]INTERNAL PARAMETERS-1'!$B$5:$J$44,3,FALSE)</f>
        <v>12.114700608979859</v>
      </c>
      <c r="BE157" s="44">
        <f>SDBYLD1!BE157*VLOOKUP(SDBYLD2!BE$4,'[1]INTERNAL PARAMETERS-1'!$B$5:$J$44,5,FALSE)*VLOOKUP(SDBYLD2!BE$4,'[1]INTERNAL PARAMETERS-1'!$B$5:$J$44,6,FALSE)*VLOOKUP(SDBYLD2!BE$4,'[1]INTERNAL PARAMETERS-1'!$B$5:$J$44,3,FALSE) + SDBYLD1!BE157*(1-VLOOKUP(SDBYLD2!BE$4,'[1]INTERNAL PARAMETERS-1'!$B$5:$J$44,5,FALSE))*VLOOKUP(SDBYLD2!BE$4,'[1]INTERNAL PARAMETERS-1'!$B$5:$J$44,8,FALSE)*VLOOKUP(SDBYLD2!BE$4,'[1]INTERNAL PARAMETERS-1'!$B$5:$J$44,3,FALSE)</f>
        <v>24.285944935256609</v>
      </c>
      <c r="BF157" s="44">
        <f>SDBYLD1!BF157*VLOOKUP(SDBYLD2!BF$4,'[1]INTERNAL PARAMETERS-1'!$B$5:$J$44,5,FALSE)*VLOOKUP(SDBYLD2!BF$4,'[1]INTERNAL PARAMETERS-1'!$B$5:$J$44,6,FALSE)*VLOOKUP(SDBYLD2!BF$4,'[1]INTERNAL PARAMETERS-1'!$B$5:$J$44,3,FALSE) + SDBYLD1!BF157*(1-VLOOKUP(SDBYLD2!BF$4,'[1]INTERNAL PARAMETERS-1'!$B$5:$J$44,5,FALSE))*VLOOKUP(SDBYLD2!BF$4,'[1]INTERNAL PARAMETERS-1'!$B$5:$J$44,8,FALSE)*VLOOKUP(SDBYLD2!BF$4,'[1]INTERNAL PARAMETERS-1'!$B$5:$J$44,3,FALSE)</f>
        <v>0</v>
      </c>
      <c r="BG157" s="44">
        <f>SDBYLD1!BG157*VLOOKUP(SDBYLD2!BG$4,'[1]INTERNAL PARAMETERS-1'!$B$5:$J$44,5,FALSE)*VLOOKUP(SDBYLD2!BG$4,'[1]INTERNAL PARAMETERS-1'!$B$5:$J$44,6,FALSE)*VLOOKUP(SDBYLD2!BG$4,'[1]INTERNAL PARAMETERS-1'!$B$5:$J$44,3,FALSE) + SDBYLD1!BG157*(1-VLOOKUP(SDBYLD2!BG$4,'[1]INTERNAL PARAMETERS-1'!$B$5:$J$44,5,FALSE))*VLOOKUP(SDBYLD2!BG$4,'[1]INTERNAL PARAMETERS-1'!$B$5:$J$44,8,FALSE)*VLOOKUP(SDBYLD2!BG$4,'[1]INTERNAL PARAMETERS-1'!$B$5:$J$44,3,FALSE)</f>
        <v>9.6231579532881852</v>
      </c>
      <c r="BH157" s="44">
        <f>SDBYLD1!BH157*VLOOKUP(SDBYLD2!BH$4,'[1]INTERNAL PARAMETERS-1'!$B$5:$J$44,5,FALSE)*VLOOKUP(SDBYLD2!BH$4,'[1]INTERNAL PARAMETERS-1'!$B$5:$J$44,6,FALSE)*VLOOKUP(SDBYLD2!BH$4,'[1]INTERNAL PARAMETERS-1'!$B$5:$J$44,3,FALSE) + SDBYLD1!BH157*(1-VLOOKUP(SDBYLD2!BH$4,'[1]INTERNAL PARAMETERS-1'!$B$5:$J$44,5,FALSE))*VLOOKUP(SDBYLD2!BH$4,'[1]INTERNAL PARAMETERS-1'!$B$5:$J$44,8,FALSE)*VLOOKUP(SDBYLD2!BH$4,'[1]INTERNAL PARAMETERS-1'!$B$5:$J$44,3,FALSE)</f>
        <v>4.7686657851341817E-2</v>
      </c>
      <c r="BI157" s="44">
        <f>SDBYLD1!BI157*VLOOKUP(SDBYLD2!BI$4,'[1]INTERNAL PARAMETERS-1'!$B$5:$J$44,5,FALSE)*VLOOKUP(SDBYLD2!BI$4,'[1]INTERNAL PARAMETERS-1'!$B$5:$J$44,6,FALSE)*VLOOKUP(SDBYLD2!BI$4,'[1]INTERNAL PARAMETERS-1'!$B$5:$J$44,3,FALSE) + SDBYLD1!BI157*(1-VLOOKUP(SDBYLD2!BI$4,'[1]INTERNAL PARAMETERS-1'!$B$5:$J$44,5,FALSE))*VLOOKUP(SDBYLD2!BI$4,'[1]INTERNAL PARAMETERS-1'!$B$5:$J$44,8,FALSE)*VLOOKUP(SDBYLD2!BI$4,'[1]INTERNAL PARAMETERS-1'!$B$5:$J$44,3,FALSE)</f>
        <v>0</v>
      </c>
      <c r="BJ157" s="44">
        <f>SDBYLD1!BJ157*VLOOKUP(SDBYLD2!BJ$4,'[1]INTERNAL PARAMETERS-1'!$B$5:$J$44,5,FALSE)*VLOOKUP(SDBYLD2!BJ$4,'[1]INTERNAL PARAMETERS-1'!$B$5:$J$44,6,FALSE)*VLOOKUP(SDBYLD2!BJ$4,'[1]INTERNAL PARAMETERS-1'!$B$5:$J$44,3,FALSE) + SDBYLD1!BJ157*(1-VLOOKUP(SDBYLD2!BJ$4,'[1]INTERNAL PARAMETERS-1'!$B$5:$J$44,5,FALSE))*VLOOKUP(SDBYLD2!BJ$4,'[1]INTERNAL PARAMETERS-1'!$B$5:$J$44,8,FALSE)*VLOOKUP(SDBYLD2!BJ$4,'[1]INTERNAL PARAMETERS-1'!$B$5:$J$44,3,FALSE)</f>
        <v>5.3519359166727378</v>
      </c>
      <c r="BK157" s="44">
        <f>SDBYLD1!BK157*VLOOKUP(SDBYLD2!BK$4,'[1]INTERNAL PARAMETERS-1'!$B$5:$J$44,5,FALSE)*VLOOKUP(SDBYLD2!BK$4,'[1]INTERNAL PARAMETERS-1'!$B$5:$J$44,6,FALSE)*VLOOKUP(SDBYLD2!BK$4,'[1]INTERNAL PARAMETERS-1'!$B$5:$J$44,3,FALSE) + SDBYLD1!BK157*(1-VLOOKUP(SDBYLD2!BK$4,'[1]INTERNAL PARAMETERS-1'!$B$5:$J$44,5,FALSE))*VLOOKUP(SDBYLD2!BK$4,'[1]INTERNAL PARAMETERS-1'!$B$5:$J$44,8,FALSE)*VLOOKUP(SDBYLD2!BK$4,'[1]INTERNAL PARAMETERS-1'!$B$5:$J$44,3,FALSE)</f>
        <v>6.6183696903681506</v>
      </c>
      <c r="BL157" s="44">
        <f>SDBYLD1!BL157*VLOOKUP(SDBYLD2!BL$4,'[1]INTERNAL PARAMETERS-1'!$B$5:$J$44,5,FALSE)*VLOOKUP(SDBYLD2!BL$4,'[1]INTERNAL PARAMETERS-1'!$B$5:$J$44,6,FALSE)*VLOOKUP(SDBYLD2!BL$4,'[1]INTERNAL PARAMETERS-1'!$B$5:$J$44,3,FALSE) + SDBYLD1!BL157*(1-VLOOKUP(SDBYLD2!BL$4,'[1]INTERNAL PARAMETERS-1'!$B$5:$J$44,5,FALSE))*VLOOKUP(SDBYLD2!BL$4,'[1]INTERNAL PARAMETERS-1'!$B$5:$J$44,8,FALSE)*VLOOKUP(SDBYLD2!BL$4,'[1]INTERNAL PARAMETERS-1'!$B$5:$J$44,3,FALSE)</f>
        <v>17.853945336059173</v>
      </c>
      <c r="BM157" s="44">
        <f>SDBYLD1!BM157*VLOOKUP(SDBYLD2!BM$4,'[1]INTERNAL PARAMETERS-1'!$B$5:$J$44,5,FALSE)*VLOOKUP(SDBYLD2!BM$4,'[1]INTERNAL PARAMETERS-1'!$B$5:$J$44,6,FALSE)*VLOOKUP(SDBYLD2!BM$4,'[1]INTERNAL PARAMETERS-1'!$B$5:$J$44,3,FALSE) + SDBYLD1!BM157*(1-VLOOKUP(SDBYLD2!BM$4,'[1]INTERNAL PARAMETERS-1'!$B$5:$J$44,5,FALSE))*VLOOKUP(SDBYLD2!BM$4,'[1]INTERNAL PARAMETERS-1'!$B$5:$J$44,8,FALSE)*VLOOKUP(SDBYLD2!BM$4,'[1]INTERNAL PARAMETERS-1'!$B$5:$J$44,3,FALSE)</f>
        <v>5.8279821612635185</v>
      </c>
      <c r="BN157" s="44">
        <f>SDBYLD1!BN157*VLOOKUP(SDBYLD2!BN$4,'[1]INTERNAL PARAMETERS-1'!$B$5:$J$44,5,FALSE)*VLOOKUP(SDBYLD2!BN$4,'[1]INTERNAL PARAMETERS-1'!$B$5:$J$44,6,FALSE)*VLOOKUP(SDBYLD2!BN$4,'[1]INTERNAL PARAMETERS-1'!$B$5:$J$44,3,FALSE) + SDBYLD1!BN157*(1-VLOOKUP(SDBYLD2!BN$4,'[1]INTERNAL PARAMETERS-1'!$B$5:$J$44,5,FALSE))*VLOOKUP(SDBYLD2!BN$4,'[1]INTERNAL PARAMETERS-1'!$B$5:$J$44,8,FALSE)*VLOOKUP(SDBYLD2!BN$4,'[1]INTERNAL PARAMETERS-1'!$B$5:$J$44,3,FALSE)</f>
        <v>6.0790612374809339</v>
      </c>
      <c r="BO157" s="44">
        <f>SDBYLD1!BO157*VLOOKUP(SDBYLD2!BO$4,'[1]INTERNAL PARAMETERS-1'!$B$5:$J$44,5,FALSE)*VLOOKUP(SDBYLD2!BO$4,'[1]INTERNAL PARAMETERS-1'!$B$5:$J$44,6,FALSE)*VLOOKUP(SDBYLD2!BO$4,'[1]INTERNAL PARAMETERS-1'!$B$5:$J$44,3,FALSE) + SDBYLD1!BO157*(1-VLOOKUP(SDBYLD2!BO$4,'[1]INTERNAL PARAMETERS-1'!$B$5:$J$44,5,FALSE))*VLOOKUP(SDBYLD2!BO$4,'[1]INTERNAL PARAMETERS-1'!$B$5:$J$44,8,FALSE)*VLOOKUP(SDBYLD2!BO$4,'[1]INTERNAL PARAMETERS-1'!$B$5:$J$44,3,FALSE)</f>
        <v>4.5950552359528958</v>
      </c>
      <c r="BP157" s="44">
        <f>SDBYLD1!BP157*VLOOKUP(SDBYLD2!BP$4,'[1]INTERNAL PARAMETERS-1'!$B$5:$J$44,5,FALSE)*VLOOKUP(SDBYLD2!BP$4,'[1]INTERNAL PARAMETERS-1'!$B$5:$J$44,6,FALSE)*VLOOKUP(SDBYLD2!BP$4,'[1]INTERNAL PARAMETERS-1'!$B$5:$J$44,3,FALSE) + SDBYLD1!BP157*(1-VLOOKUP(SDBYLD2!BP$4,'[1]INTERNAL PARAMETERS-1'!$B$5:$J$44,5,FALSE))*VLOOKUP(SDBYLD2!BP$4,'[1]INTERNAL PARAMETERS-1'!$B$5:$J$44,8,FALSE)*VLOOKUP(SDBYLD2!BP$4,'[1]INTERNAL PARAMETERS-1'!$B$5:$J$44,3,FALSE)</f>
        <v>0.37332296737678972</v>
      </c>
      <c r="BQ157" s="44">
        <f>SDBYLD1!BQ157*VLOOKUP(SDBYLD2!BQ$4,'[1]INTERNAL PARAMETERS-1'!$B$5:$J$44,5,FALSE)*VLOOKUP(SDBYLD2!BQ$4,'[1]INTERNAL PARAMETERS-1'!$B$5:$J$44,6,FALSE)*VLOOKUP(SDBYLD2!BQ$4,'[1]INTERNAL PARAMETERS-1'!$B$5:$J$44,3,FALSE) + SDBYLD1!BQ157*(1-VLOOKUP(SDBYLD2!BQ$4,'[1]INTERNAL PARAMETERS-1'!$B$5:$J$44,5,FALSE))*VLOOKUP(SDBYLD2!BQ$4,'[1]INTERNAL PARAMETERS-1'!$B$5:$J$44,8,FALSE)*VLOOKUP(SDBYLD2!BQ$4,'[1]INTERNAL PARAMETERS-1'!$B$5:$J$44,3,FALSE)</f>
        <v>20.494183447937072</v>
      </c>
      <c r="BR157" s="44">
        <f>SDBYLD1!BR157*VLOOKUP(SDBYLD2!BR$4,'[1]INTERNAL PARAMETERS-1'!$B$5:$J$44,5,FALSE)*VLOOKUP(SDBYLD2!BR$4,'[1]INTERNAL PARAMETERS-1'!$B$5:$J$44,6,FALSE)*VLOOKUP(SDBYLD2!BR$4,'[1]INTERNAL PARAMETERS-1'!$B$5:$J$44,3,FALSE) + SDBYLD1!BR157*(1-VLOOKUP(SDBYLD2!BR$4,'[1]INTERNAL PARAMETERS-1'!$B$5:$J$44,5,FALSE))*VLOOKUP(SDBYLD2!BR$4,'[1]INTERNAL PARAMETERS-1'!$B$5:$J$44,8,FALSE)*VLOOKUP(SDBYLD2!BR$4,'[1]INTERNAL PARAMETERS-1'!$B$5:$J$44,3,FALSE)</f>
        <v>0.74043070280758261</v>
      </c>
      <c r="BS157" s="44">
        <f>SDBYLD1!BS157*VLOOKUP(SDBYLD2!BS$4,'[1]INTERNAL PARAMETERS-1'!$B$5:$J$44,5,FALSE)*VLOOKUP(SDBYLD2!BS$4,'[1]INTERNAL PARAMETERS-1'!$B$5:$J$44,6,FALSE)*VLOOKUP(SDBYLD2!BS$4,'[1]INTERNAL PARAMETERS-1'!$B$5:$J$44,3,FALSE) + SDBYLD1!BS157*(1-VLOOKUP(SDBYLD2!BS$4,'[1]INTERNAL PARAMETERS-1'!$B$5:$J$44,5,FALSE))*VLOOKUP(SDBYLD2!BS$4,'[1]INTERNAL PARAMETERS-1'!$B$5:$J$44,8,FALSE)*VLOOKUP(SDBYLD2!BS$4,'[1]INTERNAL PARAMETERS-1'!$B$5:$J$44,3,FALSE)</f>
        <v>3.9910035965361246E-2</v>
      </c>
      <c r="BT157" s="44">
        <f>SDBYLD1!BT157*VLOOKUP(SDBYLD2!BT$4,'[1]INTERNAL PARAMETERS-1'!$B$5:$J$44,5,FALSE)*VLOOKUP(SDBYLD2!BT$4,'[1]INTERNAL PARAMETERS-1'!$B$5:$J$44,6,FALSE)*VLOOKUP(SDBYLD2!BT$4,'[1]INTERNAL PARAMETERS-1'!$B$5:$J$44,3,FALSE) + SDBYLD1!BT157*(1-VLOOKUP(SDBYLD2!BT$4,'[1]INTERNAL PARAMETERS-1'!$B$5:$J$44,5,FALSE))*VLOOKUP(SDBYLD2!BT$4,'[1]INTERNAL PARAMETERS-1'!$B$5:$J$44,8,FALSE)*VLOOKUP(SDBYLD2!BT$4,'[1]INTERNAL PARAMETERS-1'!$B$5:$J$44,3,FALSE)</f>
        <v>0</v>
      </c>
      <c r="BU157" s="44">
        <f>SDBYLD1!BU157*VLOOKUP(SDBYLD2!BU$4,'[1]INTERNAL PARAMETERS-1'!$B$5:$J$44,5,FALSE)*VLOOKUP(SDBYLD2!BU$4,'[1]INTERNAL PARAMETERS-1'!$B$5:$J$44,6,FALSE)*VLOOKUP(SDBYLD2!BU$4,'[1]INTERNAL PARAMETERS-1'!$B$5:$J$44,3,FALSE) + SDBYLD1!BU157*(1-VLOOKUP(SDBYLD2!BU$4,'[1]INTERNAL PARAMETERS-1'!$B$5:$J$44,5,FALSE))*VLOOKUP(SDBYLD2!BU$4,'[1]INTERNAL PARAMETERS-1'!$B$5:$J$44,8,FALSE)*VLOOKUP(SDBYLD2!BU$4,'[1]INTERNAL PARAMETERS-1'!$B$5:$J$44,3,FALSE)</f>
        <v>0</v>
      </c>
      <c r="BV157" s="44">
        <f>SDBYLD1!BV157*VLOOKUP(SDBYLD2!BV$4,'[1]INTERNAL PARAMETERS-1'!$B$5:$J$44,5,FALSE)*VLOOKUP(SDBYLD2!BV$4,'[1]INTERNAL PARAMETERS-1'!$B$5:$J$44,6,FALSE)*VLOOKUP(SDBYLD2!BV$4,'[1]INTERNAL PARAMETERS-1'!$B$5:$J$44,3,FALSE) + SDBYLD1!BV157*(1-VLOOKUP(SDBYLD2!BV$4,'[1]INTERNAL PARAMETERS-1'!$B$5:$J$44,5,FALSE))*VLOOKUP(SDBYLD2!BV$4,'[1]INTERNAL PARAMETERS-1'!$B$5:$J$44,8,FALSE)*VLOOKUP(SDBYLD2!BV$4,'[1]INTERNAL PARAMETERS-1'!$B$5:$J$44,3,FALSE)</f>
        <v>0</v>
      </c>
      <c r="BW157" s="44">
        <f>SDBYLD1!BW157*VLOOKUP(SDBYLD2!BW$4,'[1]INTERNAL PARAMETERS-1'!$B$5:$J$44,5,FALSE)*VLOOKUP(SDBYLD2!BW$4,'[1]INTERNAL PARAMETERS-1'!$B$5:$J$44,6,FALSE)*VLOOKUP(SDBYLD2!BW$4,'[1]INTERNAL PARAMETERS-1'!$B$5:$J$44,3,FALSE) + SDBYLD1!BW157*(1-VLOOKUP(SDBYLD2!BW$4,'[1]INTERNAL PARAMETERS-1'!$B$5:$J$44,5,FALSE))*VLOOKUP(SDBYLD2!BW$4,'[1]INTERNAL PARAMETERS-1'!$B$5:$J$44,8,FALSE)*VLOOKUP(SDBYLD2!BW$4,'[1]INTERNAL PARAMETERS-1'!$B$5:$J$44,3,FALSE)</f>
        <v>0</v>
      </c>
      <c r="BX157" s="44">
        <f>SDBYLD1!BX157*VLOOKUP(SDBYLD2!BX$4,'[1]INTERNAL PARAMETERS-1'!$B$5:$J$44,5,FALSE)*VLOOKUP(SDBYLD2!BX$4,'[1]INTERNAL PARAMETERS-1'!$B$5:$J$44,6,FALSE)*VLOOKUP(SDBYLD2!BX$4,'[1]INTERNAL PARAMETERS-1'!$B$5:$J$44,3,FALSE) + SDBYLD1!BX157*(1-VLOOKUP(SDBYLD2!BX$4,'[1]INTERNAL PARAMETERS-1'!$B$5:$J$44,5,FALSE))*VLOOKUP(SDBYLD2!BX$4,'[1]INTERNAL PARAMETERS-1'!$B$5:$J$44,8,FALSE)*VLOOKUP(SDBYLD2!BX$4,'[1]INTERNAL PARAMETERS-1'!$B$5:$J$44,3,FALSE)</f>
        <v>0</v>
      </c>
      <c r="BY157" s="44">
        <f>SDBYLD1!BY157*VLOOKUP(SDBYLD2!BY$4,'[1]INTERNAL PARAMETERS-1'!$B$5:$J$44,5,FALSE)*VLOOKUP(SDBYLD2!BY$4,'[1]INTERNAL PARAMETERS-1'!$B$5:$J$44,6,FALSE)*VLOOKUP(SDBYLD2!BY$4,'[1]INTERNAL PARAMETERS-1'!$B$5:$J$44,3,FALSE) + SDBYLD1!BY157*(1-VLOOKUP(SDBYLD2!BY$4,'[1]INTERNAL PARAMETERS-1'!$B$5:$J$44,5,FALSE))*VLOOKUP(SDBYLD2!BY$4,'[1]INTERNAL PARAMETERS-1'!$B$5:$J$44,8,FALSE)*VLOOKUP(SDBYLD2!BY$4,'[1]INTERNAL PARAMETERS-1'!$B$5:$J$44,3,FALSE)</f>
        <v>0</v>
      </c>
      <c r="BZ157" s="44">
        <f>SDBYLD1!BZ157*VLOOKUP(SDBYLD2!BZ$4,'[1]INTERNAL PARAMETERS-1'!$B$5:$J$44,5,FALSE)*VLOOKUP(SDBYLD2!BZ$4,'[1]INTERNAL PARAMETERS-1'!$B$5:$J$44,6,FALSE)*VLOOKUP(SDBYLD2!BZ$4,'[1]INTERNAL PARAMETERS-1'!$B$5:$J$44,3,FALSE) + SDBYLD1!BZ157*(1-VLOOKUP(SDBYLD2!BZ$4,'[1]INTERNAL PARAMETERS-1'!$B$5:$J$44,5,FALSE))*VLOOKUP(SDBYLD2!BZ$4,'[1]INTERNAL PARAMETERS-1'!$B$5:$J$44,8,FALSE)*VLOOKUP(SDBYLD2!BZ$4,'[1]INTERNAL PARAMETERS-1'!$B$5:$J$44,3,FALSE)</f>
        <v>5.4946766047202458E-2</v>
      </c>
      <c r="CA157" s="44">
        <f>SDBYLD1!CA157*VLOOKUP(SDBYLD2!CA$4,'[1]INTERNAL PARAMETERS-1'!$B$5:$J$44,5,FALSE)*VLOOKUP(SDBYLD2!CA$4,'[1]INTERNAL PARAMETERS-1'!$B$5:$J$44,6,FALSE)*VLOOKUP(SDBYLD2!CA$4,'[1]INTERNAL PARAMETERS-1'!$B$5:$J$44,3,FALSE) + SDBYLD1!CA157*(1-VLOOKUP(SDBYLD2!CA$4,'[1]INTERNAL PARAMETERS-1'!$B$5:$J$44,5,FALSE))*VLOOKUP(SDBYLD2!CA$4,'[1]INTERNAL PARAMETERS-1'!$B$5:$J$44,8,FALSE)*VLOOKUP(SDBYLD2!CA$4,'[1]INTERNAL PARAMETERS-1'!$B$5:$J$44,3,FALSE)</f>
        <v>0</v>
      </c>
      <c r="CB157" s="44">
        <f>SDBYLD1!CB157*VLOOKUP(SDBYLD2!CB$4,'[1]INTERNAL PARAMETERS-1'!$B$5:$J$44,5,FALSE)*VLOOKUP(SDBYLD2!CB$4,'[1]INTERNAL PARAMETERS-1'!$B$5:$J$44,6,FALSE)*VLOOKUP(SDBYLD2!CB$4,'[1]INTERNAL PARAMETERS-1'!$B$5:$J$44,3,FALSE) + SDBYLD1!CB157*(1-VLOOKUP(SDBYLD2!CB$4,'[1]INTERNAL PARAMETERS-1'!$B$5:$J$44,5,FALSE))*VLOOKUP(SDBYLD2!CB$4,'[1]INTERNAL PARAMETERS-1'!$B$5:$J$44,8,FALSE)*VLOOKUP(SDBYLD2!CB$4,'[1]INTERNAL PARAMETERS-1'!$B$5:$J$44,3,FALSE)</f>
        <v>0</v>
      </c>
      <c r="CC157" s="44">
        <f>SDBYLD1!CC157*VLOOKUP(SDBYLD2!CC$4,'[1]INTERNAL PARAMETERS-1'!$B$5:$J$44,5,FALSE)*VLOOKUP(SDBYLD2!CC$4,'[1]INTERNAL PARAMETERS-1'!$B$5:$J$44,6,FALSE)*VLOOKUP(SDBYLD2!CC$4,'[1]INTERNAL PARAMETERS-1'!$B$5:$J$44,3,FALSE) + SDBYLD1!CC157*(1-VLOOKUP(SDBYLD2!CC$4,'[1]INTERNAL PARAMETERS-1'!$B$5:$J$44,5,FALSE))*VLOOKUP(SDBYLD2!CC$4,'[1]INTERNAL PARAMETERS-1'!$B$5:$J$44,8,FALSE)*VLOOKUP(SDBYLD2!CC$4,'[1]INTERNAL PARAMETERS-1'!$B$5:$J$44,3,FALSE)</f>
        <v>9.4195044114150459E-2</v>
      </c>
      <c r="CD157" s="44">
        <f>SDBYLD1!CD157*VLOOKUP(SDBYLD2!CD$4,'[1]INTERNAL PARAMETERS-1'!$B$5:$J$44,5,FALSE)*VLOOKUP(SDBYLD2!CD$4,'[1]INTERNAL PARAMETERS-1'!$B$5:$J$44,6,FALSE)*VLOOKUP(SDBYLD2!CD$4,'[1]INTERNAL PARAMETERS-1'!$B$5:$J$44,3,FALSE) + SDBYLD1!CD157*(1-VLOOKUP(SDBYLD2!CD$4,'[1]INTERNAL PARAMETERS-1'!$B$5:$J$44,5,FALSE))*VLOOKUP(SDBYLD2!CD$4,'[1]INTERNAL PARAMETERS-1'!$B$5:$J$44,8,FALSE)*VLOOKUP(SDBYLD2!CD$4,'[1]INTERNAL PARAMETERS-1'!$B$5:$J$44,3,FALSE)</f>
        <v>0.28650954852588378</v>
      </c>
      <c r="CE157" s="44">
        <f>SDBYLD1!CE157*VLOOKUP(SDBYLD2!CE$4,'[1]INTERNAL PARAMETERS-1'!$B$5:$J$44,5,FALSE)*VLOOKUP(SDBYLD2!CE$4,'[1]INTERNAL PARAMETERS-1'!$B$5:$J$44,6,FALSE)*VLOOKUP(SDBYLD2!CE$4,'[1]INTERNAL PARAMETERS-1'!$B$5:$J$44,3,FALSE) + SDBYLD1!CE157*(1-VLOOKUP(SDBYLD2!CE$4,'[1]INTERNAL PARAMETERS-1'!$B$5:$J$44,5,FALSE))*VLOOKUP(SDBYLD2!CE$4,'[1]INTERNAL PARAMETERS-1'!$B$5:$J$44,8,FALSE)*VLOOKUP(SDBYLD2!CE$4,'[1]INTERNAL PARAMETERS-1'!$B$5:$J$44,3,FALSE)</f>
        <v>0.51560738978151999</v>
      </c>
      <c r="CF157" s="44">
        <f>SDBYLD1!CF157*VLOOKUP(SDBYLD2!CF$4,'[1]INTERNAL PARAMETERS-1'!$B$5:$J$44,5,FALSE)*VLOOKUP(SDBYLD2!CF$4,'[1]INTERNAL PARAMETERS-1'!$B$5:$J$44,6,FALSE)*VLOOKUP(SDBYLD2!CF$4,'[1]INTERNAL PARAMETERS-1'!$B$5:$J$44,3,FALSE) + SDBYLD1!CF157*(1-VLOOKUP(SDBYLD2!CF$4,'[1]INTERNAL PARAMETERS-1'!$B$5:$J$44,5,FALSE))*VLOOKUP(SDBYLD2!CF$4,'[1]INTERNAL PARAMETERS-1'!$B$5:$J$44,8,FALSE)*VLOOKUP(SDBYLD2!CF$4,'[1]INTERNAL PARAMETERS-1'!$B$5:$J$44,3,FALSE)</f>
        <v>0.26124369591308028</v>
      </c>
      <c r="CG157" s="44">
        <f>SDBYLD1!CG157*VLOOKUP(SDBYLD2!CG$4,'[1]INTERNAL PARAMETERS-1'!$B$5:$J$44,5,FALSE)*VLOOKUP(SDBYLD2!CG$4,'[1]INTERNAL PARAMETERS-1'!$B$5:$J$44,6,FALSE)*VLOOKUP(SDBYLD2!CG$4,'[1]INTERNAL PARAMETERS-1'!$B$5:$J$44,3,FALSE) + SDBYLD1!CG157*(1-VLOOKUP(SDBYLD2!CG$4,'[1]INTERNAL PARAMETERS-1'!$B$5:$J$44,5,FALSE))*VLOOKUP(SDBYLD2!CG$4,'[1]INTERNAL PARAMETERS-1'!$B$5:$J$44,8,FALSE)*VLOOKUP(SDBYLD2!CG$4,'[1]INTERNAL PARAMETERS-1'!$B$5:$J$44,3,FALSE)</f>
        <v>0</v>
      </c>
      <c r="CH157" s="43">
        <f>SDBYLD1!CH157*VLOOKUP(SDBYLD2!CH$4,'[1]INTERNAL PARAMETERS-1'!$B$5:$J$44,5,FALSE)*VLOOKUP(SDBYLD2!CH$4,'[1]INTERNAL PARAMETERS-1'!$B$5:$J$44,6,FALSE)*VLOOKUP(SDBYLD2!CH$4,'[1]INTERNAL PARAMETERS-1'!$B$5:$J$44,3,FALSE) + SDBYLD1!CH157*(1-VLOOKUP(SDBYLD2!CH$4,'[1]INTERNAL PARAMETERS-1'!$B$5:$J$44,5,FALSE))*VLOOKUP(SDBYLD2!CH$4,'[1]INTERNAL PARAMETERS-1'!$B$5:$J$44,8,FALSE)*VLOOKUP(SDBYLD2!CH$4,'[1]INTERNAL PARAMETERS-1'!$B$5:$J$44,3,FALSE)</f>
        <v>0</v>
      </c>
      <c r="CJ157" s="45">
        <f t="shared" si="4"/>
        <v>11379.364075173831</v>
      </c>
      <c r="CK157" s="43">
        <f t="shared" si="5"/>
        <v>261.43999404568177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SDBeam!X158</f>
        <v>22768.297742859246</v>
      </c>
      <c r="F158" s="59">
        <f>'[1]INTERNAL PARAMETERS-1'!M14</f>
        <v>39.424999999999997</v>
      </c>
      <c r="G158" s="45">
        <f>SDBYLD1!G158*VLOOKUP(SDBYLD2!G$4,'[1]INTERNAL PARAMETERS-1'!$B$5:$J$44,5,FALSE)*VLOOKUP(SDBYLD2!G$4,'[1]INTERNAL PARAMETERS-1'!$B$5:$J$44,7,FALSE)*SDBYLD2!$F158 + SDBYLD1!G158*(1-VLOOKUP(SDBYLD2!G$4,'[1]INTERNAL PARAMETERS-1'!$B$5:$J$44,5,FALSE))*VLOOKUP(SDBYLD2!G$4,'[1]INTERNAL PARAMETERS-1'!$B$5:$J$44,9,FALSE)*SDBYLD2!$F158</f>
        <v>4775.7849346214116</v>
      </c>
      <c r="H158" s="44">
        <f>SDBYLD1!H158*VLOOKUP(SDBYLD2!H$4,'[1]INTERNAL PARAMETERS-1'!$B$5:$J$44,5,FALSE)*VLOOKUP(SDBYLD2!H$4,'[1]INTERNAL PARAMETERS-1'!$B$5:$J$44,7,FALSE)*SDBYLD2!$F158 + SDBYLD1!H158*(1-VLOOKUP(SDBYLD2!H$4,'[1]INTERNAL PARAMETERS-1'!$B$5:$J$44,5,FALSE))*VLOOKUP(SDBYLD2!H$4,'[1]INTERNAL PARAMETERS-1'!$B$5:$J$44,9,FALSE)*SDBYLD2!$F158</f>
        <v>1632.0447768920585</v>
      </c>
      <c r="I158" s="44">
        <f>SDBYLD1!I158*VLOOKUP(SDBYLD2!I$4,'[1]INTERNAL PARAMETERS-1'!$B$5:$J$44,5,FALSE)*VLOOKUP(SDBYLD2!I$4,'[1]INTERNAL PARAMETERS-1'!$B$5:$J$44,7,FALSE)*SDBYLD2!$F158 + SDBYLD1!I158*(1-VLOOKUP(SDBYLD2!I$4,'[1]INTERNAL PARAMETERS-1'!$B$5:$J$44,5,FALSE))*VLOOKUP(SDBYLD2!I$4,'[1]INTERNAL PARAMETERS-1'!$B$5:$J$44,9,FALSE)*SDBYLD2!$F158</f>
        <v>1913.4199568384399</v>
      </c>
      <c r="J158" s="44">
        <f>SDBYLD1!J158*VLOOKUP(SDBYLD2!J$4,'[1]INTERNAL PARAMETERS-1'!$B$5:$J$44,5,FALSE)*VLOOKUP(SDBYLD2!J$4,'[1]INTERNAL PARAMETERS-1'!$B$5:$J$44,7,FALSE)*SDBYLD2!$F158 + SDBYLD1!J158*(1-VLOOKUP(SDBYLD2!J$4,'[1]INTERNAL PARAMETERS-1'!$B$5:$J$44,5,FALSE))*VLOOKUP(SDBYLD2!J$4,'[1]INTERNAL PARAMETERS-1'!$B$5:$J$44,9,FALSE)*SDBYLD2!$F158</f>
        <v>0</v>
      </c>
      <c r="K158" s="44">
        <f>SDBYLD1!K158*VLOOKUP(SDBYLD2!K$4,'[1]INTERNAL PARAMETERS-1'!$B$5:$J$44,5,FALSE)*VLOOKUP(SDBYLD2!K$4,'[1]INTERNAL PARAMETERS-1'!$B$5:$J$44,7,FALSE)*SDBYLD2!$F158 + SDBYLD1!K158*(1-VLOOKUP(SDBYLD2!K$4,'[1]INTERNAL PARAMETERS-1'!$B$5:$J$44,5,FALSE))*VLOOKUP(SDBYLD2!K$4,'[1]INTERNAL PARAMETERS-1'!$B$5:$J$44,9,FALSE)*SDBYLD2!$F158</f>
        <v>14.590242811377719</v>
      </c>
      <c r="L158" s="44">
        <f>SDBYLD1!L158*VLOOKUP(SDBYLD2!L$4,'[1]INTERNAL PARAMETERS-1'!$B$5:$J$44,5,FALSE)*VLOOKUP(SDBYLD2!L$4,'[1]INTERNAL PARAMETERS-1'!$B$5:$J$44,7,FALSE)*SDBYLD2!$F158 + SDBYLD1!L158*(1-VLOOKUP(SDBYLD2!L$4,'[1]INTERNAL PARAMETERS-1'!$B$5:$J$44,5,FALSE))*VLOOKUP(SDBYLD2!L$4,'[1]INTERNAL PARAMETERS-1'!$B$5:$J$44,9,FALSE)*SDBYLD2!$F158</f>
        <v>0</v>
      </c>
      <c r="M158" s="44">
        <f>SDBYLD1!M158*VLOOKUP(SDBYLD2!M$4,'[1]INTERNAL PARAMETERS-1'!$B$5:$J$44,5,FALSE)*VLOOKUP(SDBYLD2!M$4,'[1]INTERNAL PARAMETERS-1'!$B$5:$J$44,7,FALSE)*SDBYLD2!$F158 + SDBYLD1!M158*(1-VLOOKUP(SDBYLD2!M$4,'[1]INTERNAL PARAMETERS-1'!$B$5:$J$44,5,FALSE))*VLOOKUP(SDBYLD2!M$4,'[1]INTERNAL PARAMETERS-1'!$B$5:$J$44,9,FALSE)*SDBYLD2!$F158</f>
        <v>102.83456986090188</v>
      </c>
      <c r="N158" s="44">
        <f>SDBYLD1!N158*VLOOKUP(SDBYLD2!N$4,'[1]INTERNAL PARAMETERS-1'!$B$5:$J$44,5,FALSE)*VLOOKUP(SDBYLD2!N$4,'[1]INTERNAL PARAMETERS-1'!$B$5:$J$44,7,FALSE)*SDBYLD2!$F158 + SDBYLD1!N158*(1-VLOOKUP(SDBYLD2!N$4,'[1]INTERNAL PARAMETERS-1'!$B$5:$J$44,5,FALSE))*VLOOKUP(SDBYLD2!N$4,'[1]INTERNAL PARAMETERS-1'!$B$5:$J$44,9,FALSE)*SDBYLD2!$F158</f>
        <v>7.2974552700489905</v>
      </c>
      <c r="O158" s="44">
        <f>SDBYLD1!O158*VLOOKUP(SDBYLD2!O$4,'[1]INTERNAL PARAMETERS-1'!$B$5:$J$44,5,FALSE)*VLOOKUP(SDBYLD2!O$4,'[1]INTERNAL PARAMETERS-1'!$B$5:$J$44,7,FALSE)*SDBYLD2!$F158 + SDBYLD1!O158*(1-VLOOKUP(SDBYLD2!O$4,'[1]INTERNAL PARAMETERS-1'!$B$5:$J$44,5,FALSE))*VLOOKUP(SDBYLD2!O$4,'[1]INTERNAL PARAMETERS-1'!$B$5:$J$44,9,FALSE)*SDBYLD2!$F158</f>
        <v>0</v>
      </c>
      <c r="P158" s="44">
        <f>SDBYLD1!P158*VLOOKUP(SDBYLD2!P$4,'[1]INTERNAL PARAMETERS-1'!$B$5:$J$44,5,FALSE)*VLOOKUP(SDBYLD2!P$4,'[1]INTERNAL PARAMETERS-1'!$B$5:$J$44,7,FALSE)*SDBYLD2!$F158 + SDBYLD1!P158*(1-VLOOKUP(SDBYLD2!P$4,'[1]INTERNAL PARAMETERS-1'!$B$5:$J$44,5,FALSE))*VLOOKUP(SDBYLD2!P$4,'[1]INTERNAL PARAMETERS-1'!$B$5:$J$44,9,FALSE)*SDBYLD2!$F158</f>
        <v>0</v>
      </c>
      <c r="Q158" s="44">
        <f>SDBYLD1!Q158*VLOOKUP(SDBYLD2!Q$4,'[1]INTERNAL PARAMETERS-1'!$B$5:$J$44,5,FALSE)*VLOOKUP(SDBYLD2!Q$4,'[1]INTERNAL PARAMETERS-1'!$B$5:$J$44,7,FALSE)*SDBYLD2!$F158 + SDBYLD1!Q158*(1-VLOOKUP(SDBYLD2!Q$4,'[1]INTERNAL PARAMETERS-1'!$B$5:$J$44,5,FALSE))*VLOOKUP(SDBYLD2!Q$4,'[1]INTERNAL PARAMETERS-1'!$B$5:$J$44,9,FALSE)*SDBYLD2!$F158</f>
        <v>0</v>
      </c>
      <c r="R158" s="44">
        <f>SDBYLD1!R158*VLOOKUP(SDBYLD2!R$4,'[1]INTERNAL PARAMETERS-1'!$B$5:$J$44,5,FALSE)*VLOOKUP(SDBYLD2!R$4,'[1]INTERNAL PARAMETERS-1'!$B$5:$J$44,7,FALSE)*SDBYLD2!$F158 + SDBYLD1!R158*(1-VLOOKUP(SDBYLD2!R$4,'[1]INTERNAL PARAMETERS-1'!$B$5:$J$44,5,FALSE))*VLOOKUP(SDBYLD2!R$4,'[1]INTERNAL PARAMETERS-1'!$B$5:$J$44,9,FALSE)*SDBYLD2!$F158</f>
        <v>17.297884525185996</v>
      </c>
      <c r="S158" s="44">
        <f>SDBYLD1!S158*VLOOKUP(SDBYLD2!S$4,'[1]INTERNAL PARAMETERS-1'!$B$5:$J$44,5,FALSE)*VLOOKUP(SDBYLD2!S$4,'[1]INTERNAL PARAMETERS-1'!$B$5:$J$44,7,FALSE)*SDBYLD2!$F158 + SDBYLD1!S158*(1-VLOOKUP(SDBYLD2!S$4,'[1]INTERNAL PARAMETERS-1'!$B$5:$J$44,5,FALSE))*VLOOKUP(SDBYLD2!S$4,'[1]INTERNAL PARAMETERS-1'!$B$5:$J$44,9,FALSE)*SDBYLD2!$F158</f>
        <v>210.68554777747099</v>
      </c>
      <c r="T158" s="44">
        <f>SDBYLD1!T158*VLOOKUP(SDBYLD2!T$4,'[1]INTERNAL PARAMETERS-1'!$B$5:$J$44,5,FALSE)*VLOOKUP(SDBYLD2!T$4,'[1]INTERNAL PARAMETERS-1'!$B$5:$J$44,7,FALSE)*SDBYLD2!$F158 + SDBYLD1!T158*(1-VLOOKUP(SDBYLD2!T$4,'[1]INTERNAL PARAMETERS-1'!$B$5:$J$44,5,FALSE))*VLOOKUP(SDBYLD2!T$4,'[1]INTERNAL PARAMETERS-1'!$B$5:$J$44,9,FALSE)*SDBYLD2!$F158</f>
        <v>90.813355173143364</v>
      </c>
      <c r="U158" s="44">
        <f>SDBYLD1!U158*VLOOKUP(SDBYLD2!U$4,'[1]INTERNAL PARAMETERS-1'!$B$5:$J$44,5,FALSE)*VLOOKUP(SDBYLD2!U$4,'[1]INTERNAL PARAMETERS-1'!$B$5:$J$44,7,FALSE)*SDBYLD2!$F158 + SDBYLD1!U158*(1-VLOOKUP(SDBYLD2!U$4,'[1]INTERNAL PARAMETERS-1'!$B$5:$J$44,5,FALSE))*VLOOKUP(SDBYLD2!U$4,'[1]INTERNAL PARAMETERS-1'!$B$5:$J$44,9,FALSE)*SDBYLD2!$F158</f>
        <v>43.979465671942783</v>
      </c>
      <c r="V158" s="44">
        <f>SDBYLD1!V158*VLOOKUP(SDBYLD2!V$4,'[1]INTERNAL PARAMETERS-1'!$B$5:$J$44,5,FALSE)*VLOOKUP(SDBYLD2!V$4,'[1]INTERNAL PARAMETERS-1'!$B$5:$J$44,7,FALSE)*SDBYLD2!$F158 + SDBYLD1!V158*(1-VLOOKUP(SDBYLD2!V$4,'[1]INTERNAL PARAMETERS-1'!$B$5:$J$44,5,FALSE))*VLOOKUP(SDBYLD2!V$4,'[1]INTERNAL PARAMETERS-1'!$B$5:$J$44,9,FALSE)*SDBYLD2!$F158</f>
        <v>252.15106452469365</v>
      </c>
      <c r="W158" s="44">
        <f>SDBYLD1!W158*VLOOKUP(SDBYLD2!W$4,'[1]INTERNAL PARAMETERS-1'!$B$5:$J$44,5,FALSE)*VLOOKUP(SDBYLD2!W$4,'[1]INTERNAL PARAMETERS-1'!$B$5:$J$44,7,FALSE)*SDBYLD2!$F158 + SDBYLD1!W158*(1-VLOOKUP(SDBYLD2!W$4,'[1]INTERNAL PARAMETERS-1'!$B$5:$J$44,5,FALSE))*VLOOKUP(SDBYLD2!W$4,'[1]INTERNAL PARAMETERS-1'!$B$5:$J$44,9,FALSE)*SDBYLD2!$F158</f>
        <v>0</v>
      </c>
      <c r="X158" s="44">
        <f>SDBYLD1!X158*VLOOKUP(SDBYLD2!X$4,'[1]INTERNAL PARAMETERS-1'!$B$5:$J$44,5,FALSE)*VLOOKUP(SDBYLD2!X$4,'[1]INTERNAL PARAMETERS-1'!$B$5:$J$44,7,FALSE)*SDBYLD2!$F158 + SDBYLD1!X158*(1-VLOOKUP(SDBYLD2!X$4,'[1]INTERNAL PARAMETERS-1'!$B$5:$J$44,5,FALSE))*VLOOKUP(SDBYLD2!X$4,'[1]INTERNAL PARAMETERS-1'!$B$5:$J$44,9,FALSE)*SDBYLD2!$F158</f>
        <v>0</v>
      </c>
      <c r="Y158" s="44">
        <f>SDBYLD1!Y158*VLOOKUP(SDBYLD2!Y$4,'[1]INTERNAL PARAMETERS-1'!$B$5:$J$44,5,FALSE)*VLOOKUP(SDBYLD2!Y$4,'[1]INTERNAL PARAMETERS-1'!$B$5:$J$44,7,FALSE)*SDBYLD2!$F158 + SDBYLD1!Y158*(1-VLOOKUP(SDBYLD2!Y$4,'[1]INTERNAL PARAMETERS-1'!$B$5:$J$44,5,FALSE))*VLOOKUP(SDBYLD2!Y$4,'[1]INTERNAL PARAMETERS-1'!$B$5:$J$44,9,FALSE)*SDBYLD2!$F158</f>
        <v>0</v>
      </c>
      <c r="Z158" s="44">
        <f>SDBYLD1!Z158*VLOOKUP(SDBYLD2!Z$4,'[1]INTERNAL PARAMETERS-1'!$B$5:$J$44,5,FALSE)*VLOOKUP(SDBYLD2!Z$4,'[1]INTERNAL PARAMETERS-1'!$B$5:$J$44,7,FALSE)*SDBYLD2!$F158 + SDBYLD1!Z158*(1-VLOOKUP(SDBYLD2!Z$4,'[1]INTERNAL PARAMETERS-1'!$B$5:$J$44,5,FALSE))*VLOOKUP(SDBYLD2!Z$4,'[1]INTERNAL PARAMETERS-1'!$B$5:$J$44,9,FALSE)*SDBYLD2!$F158</f>
        <v>0</v>
      </c>
      <c r="AA158" s="44">
        <f>SDBYLD1!AA158*VLOOKUP(SDBYLD2!AA$4,'[1]INTERNAL PARAMETERS-1'!$B$5:$J$44,5,FALSE)*VLOOKUP(SDBYLD2!AA$4,'[1]INTERNAL PARAMETERS-1'!$B$5:$J$44,7,FALSE)*SDBYLD2!$F158 + SDBYLD1!AA158*(1-VLOOKUP(SDBYLD2!AA$4,'[1]INTERNAL PARAMETERS-1'!$B$5:$J$44,5,FALSE))*VLOOKUP(SDBYLD2!AA$4,'[1]INTERNAL PARAMETERS-1'!$B$5:$J$44,9,FALSE)*SDBYLD2!$F158</f>
        <v>0</v>
      </c>
      <c r="AB158" s="44">
        <f>SDBYLD1!AB158*VLOOKUP(SDBYLD2!AB$4,'[1]INTERNAL PARAMETERS-1'!$B$5:$J$44,5,FALSE)*VLOOKUP(SDBYLD2!AB$4,'[1]INTERNAL PARAMETERS-1'!$B$5:$J$44,7,FALSE)*SDBYLD2!$F158 + SDBYLD1!AB158*(1-VLOOKUP(SDBYLD2!AB$4,'[1]INTERNAL PARAMETERS-1'!$B$5:$J$44,5,FALSE))*VLOOKUP(SDBYLD2!AB$4,'[1]INTERNAL PARAMETERS-1'!$B$5:$J$44,9,FALSE)*SDBYLD2!$F158</f>
        <v>0</v>
      </c>
      <c r="AC158" s="44">
        <f>SDBYLD1!AC158*VLOOKUP(SDBYLD2!AC$4,'[1]INTERNAL PARAMETERS-1'!$B$5:$J$44,5,FALSE)*VLOOKUP(SDBYLD2!AC$4,'[1]INTERNAL PARAMETERS-1'!$B$5:$J$44,7,FALSE)*SDBYLD2!$F158 + SDBYLD1!AC158*(1-VLOOKUP(SDBYLD2!AC$4,'[1]INTERNAL PARAMETERS-1'!$B$5:$J$44,5,FALSE))*VLOOKUP(SDBYLD2!AC$4,'[1]INTERNAL PARAMETERS-1'!$B$5:$J$44,9,FALSE)*SDBYLD2!$F158</f>
        <v>0</v>
      </c>
      <c r="AD158" s="44">
        <f>SDBYLD1!AD158*VLOOKUP(SDBYLD2!AD$4,'[1]INTERNAL PARAMETERS-1'!$B$5:$J$44,5,FALSE)*VLOOKUP(SDBYLD2!AD$4,'[1]INTERNAL PARAMETERS-1'!$B$5:$J$44,7,FALSE)*SDBYLD2!$F158 + SDBYLD1!AD158*(1-VLOOKUP(SDBYLD2!AD$4,'[1]INTERNAL PARAMETERS-1'!$B$5:$J$44,5,FALSE))*VLOOKUP(SDBYLD2!AD$4,'[1]INTERNAL PARAMETERS-1'!$B$5:$J$44,9,FALSE)*SDBYLD2!$F158</f>
        <v>0</v>
      </c>
      <c r="AE158" s="44">
        <f>SDBYLD1!AE158*VLOOKUP(SDBYLD2!AE$4,'[1]INTERNAL PARAMETERS-1'!$B$5:$J$44,5,FALSE)*VLOOKUP(SDBYLD2!AE$4,'[1]INTERNAL PARAMETERS-1'!$B$5:$J$44,7,FALSE)*SDBYLD2!$F158 + SDBYLD1!AE158*(1-VLOOKUP(SDBYLD2!AE$4,'[1]INTERNAL PARAMETERS-1'!$B$5:$J$44,5,FALSE))*VLOOKUP(SDBYLD2!AE$4,'[1]INTERNAL PARAMETERS-1'!$B$5:$J$44,9,FALSE)*SDBYLD2!$F158</f>
        <v>0</v>
      </c>
      <c r="AF158" s="44">
        <f>SDBYLD1!AF158*VLOOKUP(SDBYLD2!AF$4,'[1]INTERNAL PARAMETERS-1'!$B$5:$J$44,5,FALSE)*VLOOKUP(SDBYLD2!AF$4,'[1]INTERNAL PARAMETERS-1'!$B$5:$J$44,7,FALSE)*SDBYLD2!$F158 + SDBYLD1!AF158*(1-VLOOKUP(SDBYLD2!AF$4,'[1]INTERNAL PARAMETERS-1'!$B$5:$J$44,5,FALSE))*VLOOKUP(SDBYLD2!AF$4,'[1]INTERNAL PARAMETERS-1'!$B$5:$J$44,9,FALSE)*SDBYLD2!$F158</f>
        <v>8.433418865336213</v>
      </c>
      <c r="AG158" s="44">
        <f>SDBYLD1!AG158*VLOOKUP(SDBYLD2!AG$4,'[1]INTERNAL PARAMETERS-1'!$B$5:$J$44,5,FALSE)*VLOOKUP(SDBYLD2!AG$4,'[1]INTERNAL PARAMETERS-1'!$B$5:$J$44,7,FALSE)*SDBYLD2!$F158 + SDBYLD1!AG158*(1-VLOOKUP(SDBYLD2!AG$4,'[1]INTERNAL PARAMETERS-1'!$B$5:$J$44,5,FALSE))*VLOOKUP(SDBYLD2!AG$4,'[1]INTERNAL PARAMETERS-1'!$B$5:$J$44,9,FALSE)*SDBYLD2!$F158</f>
        <v>0</v>
      </c>
      <c r="AH158" s="44">
        <f>SDBYLD1!AH158*VLOOKUP(SDBYLD2!AH$4,'[1]INTERNAL PARAMETERS-1'!$B$5:$J$44,5,FALSE)*VLOOKUP(SDBYLD2!AH$4,'[1]INTERNAL PARAMETERS-1'!$B$5:$J$44,7,FALSE)*SDBYLD2!$F158 + SDBYLD1!AH158*(1-VLOOKUP(SDBYLD2!AH$4,'[1]INTERNAL PARAMETERS-1'!$B$5:$J$44,5,FALSE))*VLOOKUP(SDBYLD2!AH$4,'[1]INTERNAL PARAMETERS-1'!$B$5:$J$44,9,FALSE)*SDBYLD2!$F158</f>
        <v>2.378656603043547</v>
      </c>
      <c r="AI158" s="44">
        <f>SDBYLD1!AI158*VLOOKUP(SDBYLD2!AI$4,'[1]INTERNAL PARAMETERS-1'!$B$5:$J$44,5,FALSE)*VLOOKUP(SDBYLD2!AI$4,'[1]INTERNAL PARAMETERS-1'!$B$5:$J$44,7,FALSE)*SDBYLD2!$F158 + SDBYLD1!AI158*(1-VLOOKUP(SDBYLD2!AI$4,'[1]INTERNAL PARAMETERS-1'!$B$5:$J$44,5,FALSE))*VLOOKUP(SDBYLD2!AI$4,'[1]INTERNAL PARAMETERS-1'!$B$5:$J$44,9,FALSE)*SDBYLD2!$F158</f>
        <v>2.1624150936759521</v>
      </c>
      <c r="AJ158" s="44">
        <f>SDBYLD1!AJ158*VLOOKUP(SDBYLD2!AJ$4,'[1]INTERNAL PARAMETERS-1'!$B$5:$J$44,5,FALSE)*VLOOKUP(SDBYLD2!AJ$4,'[1]INTERNAL PARAMETERS-1'!$B$5:$J$44,7,FALSE)*SDBYLD2!$F158 + SDBYLD1!AJ158*(1-VLOOKUP(SDBYLD2!AJ$4,'[1]INTERNAL PARAMETERS-1'!$B$5:$J$44,5,FALSE))*VLOOKUP(SDBYLD2!AJ$4,'[1]INTERNAL PARAMETERS-1'!$B$5:$J$44,9,FALSE)*SDBYLD2!$F158</f>
        <v>33.73017466480465</v>
      </c>
      <c r="AK158" s="44">
        <f>SDBYLD1!AK158*VLOOKUP(SDBYLD2!AK$4,'[1]INTERNAL PARAMETERS-1'!$B$5:$J$44,5,FALSE)*VLOOKUP(SDBYLD2!AK$4,'[1]INTERNAL PARAMETERS-1'!$B$5:$J$44,7,FALSE)*SDBYLD2!$F158 + SDBYLD1!AK158*(1-VLOOKUP(SDBYLD2!AK$4,'[1]INTERNAL PARAMETERS-1'!$B$5:$J$44,5,FALSE))*VLOOKUP(SDBYLD2!AK$4,'[1]INTERNAL PARAMETERS-1'!$B$5:$J$44,9,FALSE)*SDBYLD2!$F158</f>
        <v>9.5106767955647342</v>
      </c>
      <c r="AL158" s="44">
        <f>SDBYLD1!AL158*VLOOKUP(SDBYLD2!AL$4,'[1]INTERNAL PARAMETERS-1'!$B$5:$J$44,5,FALSE)*VLOOKUP(SDBYLD2!AL$4,'[1]INTERNAL PARAMETERS-1'!$B$5:$J$44,7,FALSE)*SDBYLD2!$F158 + SDBYLD1!AL158*(1-VLOOKUP(SDBYLD2!AL$4,'[1]INTERNAL PARAMETERS-1'!$B$5:$J$44,5,FALSE))*VLOOKUP(SDBYLD2!AL$4,'[1]INTERNAL PARAMETERS-1'!$B$5:$J$44,9,FALSE)*SDBYLD2!$F158</f>
        <v>0</v>
      </c>
      <c r="AM158" s="44">
        <f>SDBYLD1!AM158*VLOOKUP(SDBYLD2!AM$4,'[1]INTERNAL PARAMETERS-1'!$B$5:$J$44,5,FALSE)*VLOOKUP(SDBYLD2!AM$4,'[1]INTERNAL PARAMETERS-1'!$B$5:$J$44,7,FALSE)*SDBYLD2!$F158 + SDBYLD1!AM158*(1-VLOOKUP(SDBYLD2!AM$4,'[1]INTERNAL PARAMETERS-1'!$B$5:$J$44,5,FALSE))*VLOOKUP(SDBYLD2!AM$4,'[1]INTERNAL PARAMETERS-1'!$B$5:$J$44,9,FALSE)*SDBYLD2!$F158</f>
        <v>0</v>
      </c>
      <c r="AN158" s="44">
        <f>SDBYLD1!AN158*VLOOKUP(SDBYLD2!AN$4,'[1]INTERNAL PARAMETERS-1'!$B$5:$J$44,5,FALSE)*VLOOKUP(SDBYLD2!AN$4,'[1]INTERNAL PARAMETERS-1'!$B$5:$J$44,7,FALSE)*SDBYLD2!$F158 + SDBYLD1!AN158*(1-VLOOKUP(SDBYLD2!AN$4,'[1]INTERNAL PARAMETERS-1'!$B$5:$J$44,5,FALSE))*VLOOKUP(SDBYLD2!AN$4,'[1]INTERNAL PARAMETERS-1'!$B$5:$J$44,9,FALSE)*SDBYLD2!$F158</f>
        <v>0</v>
      </c>
      <c r="AO158" s="44">
        <f>SDBYLD1!AO158*VLOOKUP(SDBYLD2!AO$4,'[1]INTERNAL PARAMETERS-1'!$B$5:$J$44,5,FALSE)*VLOOKUP(SDBYLD2!AO$4,'[1]INTERNAL PARAMETERS-1'!$B$5:$J$44,7,FALSE)*SDBYLD2!$F158 + SDBYLD1!AO158*(1-VLOOKUP(SDBYLD2!AO$4,'[1]INTERNAL PARAMETERS-1'!$B$5:$J$44,5,FALSE))*VLOOKUP(SDBYLD2!AO$4,'[1]INTERNAL PARAMETERS-1'!$B$5:$J$44,9,FALSE)*SDBYLD2!$F158</f>
        <v>0</v>
      </c>
      <c r="AP158" s="44">
        <f>SDBYLD1!AP158*VLOOKUP(SDBYLD2!AP$4,'[1]INTERNAL PARAMETERS-1'!$B$5:$J$44,5,FALSE)*VLOOKUP(SDBYLD2!AP$4,'[1]INTERNAL PARAMETERS-1'!$B$5:$J$44,7,FALSE)*SDBYLD2!$F158 + SDBYLD1!AP158*(1-VLOOKUP(SDBYLD2!AP$4,'[1]INTERNAL PARAMETERS-1'!$B$5:$J$44,5,FALSE))*VLOOKUP(SDBYLD2!AP$4,'[1]INTERNAL PARAMETERS-1'!$B$5:$J$44,9,FALSE)*SDBYLD2!$F158</f>
        <v>0</v>
      </c>
      <c r="AQ158" s="44">
        <f>SDBYLD1!AQ158*VLOOKUP(SDBYLD2!AQ$4,'[1]INTERNAL PARAMETERS-1'!$B$5:$J$44,5,FALSE)*VLOOKUP(SDBYLD2!AQ$4,'[1]INTERNAL PARAMETERS-1'!$B$5:$J$44,7,FALSE)*SDBYLD2!$F158 + SDBYLD1!AQ158*(1-VLOOKUP(SDBYLD2!AQ$4,'[1]INTERNAL PARAMETERS-1'!$B$5:$J$44,5,FALSE))*VLOOKUP(SDBYLD2!AQ$4,'[1]INTERNAL PARAMETERS-1'!$B$5:$J$44,9,FALSE)*SDBYLD2!$F158</f>
        <v>0</v>
      </c>
      <c r="AR158" s="44">
        <f>SDBYLD1!AR158*VLOOKUP(SDBYLD2!AR$4,'[1]INTERNAL PARAMETERS-1'!$B$5:$J$44,5,FALSE)*VLOOKUP(SDBYLD2!AR$4,'[1]INTERNAL PARAMETERS-1'!$B$5:$J$44,7,FALSE)*SDBYLD2!$F158 + SDBYLD1!AR158*(1-VLOOKUP(SDBYLD2!AR$4,'[1]INTERNAL PARAMETERS-1'!$B$5:$J$44,5,FALSE))*VLOOKUP(SDBYLD2!AR$4,'[1]INTERNAL PARAMETERS-1'!$B$5:$J$44,9,FALSE)*SDBYLD2!$F158</f>
        <v>0</v>
      </c>
      <c r="AS158" s="44">
        <f>SDBYLD1!AS158*VLOOKUP(SDBYLD2!AS$4,'[1]INTERNAL PARAMETERS-1'!$B$5:$J$44,5,FALSE)*VLOOKUP(SDBYLD2!AS$4,'[1]INTERNAL PARAMETERS-1'!$B$5:$J$44,7,FALSE)*SDBYLD2!$F158 + SDBYLD1!AS158*(1-VLOOKUP(SDBYLD2!AS$4,'[1]INTERNAL PARAMETERS-1'!$B$5:$J$44,5,FALSE))*VLOOKUP(SDBYLD2!AS$4,'[1]INTERNAL PARAMETERS-1'!$B$5:$J$44,9,FALSE)*SDBYLD2!$F158</f>
        <v>0</v>
      </c>
      <c r="AT158" s="43">
        <f>SDBYLD1!AT158*VLOOKUP(SDBYLD2!AT$4,'[1]INTERNAL PARAMETERS-1'!$B$5:$J$44,5,FALSE)*VLOOKUP(SDBYLD2!AT$4,'[1]INTERNAL PARAMETERS-1'!$B$5:$J$44,7,FALSE)*SDBYLD2!$F158 + SDBYLD1!AT158*(1-VLOOKUP(SDBYLD2!AT$4,'[1]INTERNAL PARAMETERS-1'!$B$5:$J$44,5,FALSE))*VLOOKUP(SDBYLD2!AT$4,'[1]INTERNAL PARAMETERS-1'!$B$5:$J$44,9,FALSE)*SDBYLD2!$F158</f>
        <v>0</v>
      </c>
      <c r="AU158" s="45">
        <f>SDBYLD1!AU158*VLOOKUP(SDBYLD2!AU$4,'[1]INTERNAL PARAMETERS-1'!$B$5:$J$44,5,FALSE)*VLOOKUP(SDBYLD2!AU$4,'[1]INTERNAL PARAMETERS-1'!$B$5:$J$44,6,FALSE)*VLOOKUP(SDBYLD2!AU$4,'[1]INTERNAL PARAMETERS-1'!$B$5:$J$44,3,FALSE) + SDBYLD1!AU158*(1-VLOOKUP(SDBYLD2!AU$4,'[1]INTERNAL PARAMETERS-1'!$B$5:$J$44,5,FALSE))*VLOOKUP(SDBYLD2!AU$4,'[1]INTERNAL PARAMETERS-1'!$B$5:$J$44,8,FALSE)*VLOOKUP(SDBYLD2!AU$4,'[1]INTERNAL PARAMETERS-1'!$B$5:$J$44,3,FALSE)</f>
        <v>0</v>
      </c>
      <c r="AV158" s="44">
        <f>SDBYLD1!AV158*VLOOKUP(SDBYLD2!AV$4,'[1]INTERNAL PARAMETERS-1'!$B$5:$J$44,5,FALSE)*VLOOKUP(SDBYLD2!AV$4,'[1]INTERNAL PARAMETERS-1'!$B$5:$J$44,6,FALSE)*VLOOKUP(SDBYLD2!AV$4,'[1]INTERNAL PARAMETERS-1'!$B$5:$J$44,3,FALSE) + SDBYLD1!AV158*(1-VLOOKUP(SDBYLD2!AV$4,'[1]INTERNAL PARAMETERS-1'!$B$5:$J$44,5,FALSE))*VLOOKUP(SDBYLD2!AV$4,'[1]INTERNAL PARAMETERS-1'!$B$5:$J$44,8,FALSE)*VLOOKUP(SDBYLD2!AV$4,'[1]INTERNAL PARAMETERS-1'!$B$5:$J$44,3,FALSE)</f>
        <v>0</v>
      </c>
      <c r="AW158" s="44">
        <f>SDBYLD1!AW158*VLOOKUP(SDBYLD2!AW$4,'[1]INTERNAL PARAMETERS-1'!$B$5:$J$44,5,FALSE)*VLOOKUP(SDBYLD2!AW$4,'[1]INTERNAL PARAMETERS-1'!$B$5:$J$44,6,FALSE)*VLOOKUP(SDBYLD2!AW$4,'[1]INTERNAL PARAMETERS-1'!$B$5:$J$44,3,FALSE) + SDBYLD1!AW158*(1-VLOOKUP(SDBYLD2!AW$4,'[1]INTERNAL PARAMETERS-1'!$B$5:$J$44,5,FALSE))*VLOOKUP(SDBYLD2!AW$4,'[1]INTERNAL PARAMETERS-1'!$B$5:$J$44,8,FALSE)*VLOOKUP(SDBYLD2!AW$4,'[1]INTERNAL PARAMETERS-1'!$B$5:$J$44,3,FALSE)</f>
        <v>57.302009388438861</v>
      </c>
      <c r="AX158" s="44">
        <f>SDBYLD1!AX158*VLOOKUP(SDBYLD2!AX$4,'[1]INTERNAL PARAMETERS-1'!$B$5:$J$44,5,FALSE)*VLOOKUP(SDBYLD2!AX$4,'[1]INTERNAL PARAMETERS-1'!$B$5:$J$44,6,FALSE)*VLOOKUP(SDBYLD2!AX$4,'[1]INTERNAL PARAMETERS-1'!$B$5:$J$44,3,FALSE) + SDBYLD1!AX158*(1-VLOOKUP(SDBYLD2!AX$4,'[1]INTERNAL PARAMETERS-1'!$B$5:$J$44,5,FALSE))*VLOOKUP(SDBYLD2!AX$4,'[1]INTERNAL PARAMETERS-1'!$B$5:$J$44,8,FALSE)*VLOOKUP(SDBYLD2!AX$4,'[1]INTERNAL PARAMETERS-1'!$B$5:$J$44,3,FALSE)</f>
        <v>0</v>
      </c>
      <c r="AY158" s="44">
        <f>SDBYLD1!AY158*VLOOKUP(SDBYLD2!AY$4,'[1]INTERNAL PARAMETERS-1'!$B$5:$J$44,5,FALSE)*VLOOKUP(SDBYLD2!AY$4,'[1]INTERNAL PARAMETERS-1'!$B$5:$J$44,6,FALSE)*VLOOKUP(SDBYLD2!AY$4,'[1]INTERNAL PARAMETERS-1'!$B$5:$J$44,3,FALSE) + SDBYLD1!AY158*(1-VLOOKUP(SDBYLD2!AY$4,'[1]INTERNAL PARAMETERS-1'!$B$5:$J$44,5,FALSE))*VLOOKUP(SDBYLD2!AY$4,'[1]INTERNAL PARAMETERS-1'!$B$5:$J$44,8,FALSE)*VLOOKUP(SDBYLD2!AY$4,'[1]INTERNAL PARAMETERS-1'!$B$5:$J$44,3,FALSE)</f>
        <v>0</v>
      </c>
      <c r="AZ158" s="44">
        <f>SDBYLD1!AZ158*VLOOKUP(SDBYLD2!AZ$4,'[1]INTERNAL PARAMETERS-1'!$B$5:$J$44,5,FALSE)*VLOOKUP(SDBYLD2!AZ$4,'[1]INTERNAL PARAMETERS-1'!$B$5:$J$44,6,FALSE)*VLOOKUP(SDBYLD2!AZ$4,'[1]INTERNAL PARAMETERS-1'!$B$5:$J$44,3,FALSE) + SDBYLD1!AZ158*(1-VLOOKUP(SDBYLD2!AZ$4,'[1]INTERNAL PARAMETERS-1'!$B$5:$J$44,5,FALSE))*VLOOKUP(SDBYLD2!AZ$4,'[1]INTERNAL PARAMETERS-1'!$B$5:$J$44,8,FALSE)*VLOOKUP(SDBYLD2!AZ$4,'[1]INTERNAL PARAMETERS-1'!$B$5:$J$44,3,FALSE)</f>
        <v>0</v>
      </c>
      <c r="BA158" s="44">
        <f>SDBYLD1!BA158*VLOOKUP(SDBYLD2!BA$4,'[1]INTERNAL PARAMETERS-1'!$B$5:$J$44,5,FALSE)*VLOOKUP(SDBYLD2!BA$4,'[1]INTERNAL PARAMETERS-1'!$B$5:$J$44,6,FALSE)*VLOOKUP(SDBYLD2!BA$4,'[1]INTERNAL PARAMETERS-1'!$B$5:$J$44,3,FALSE) + SDBYLD1!BA158*(1-VLOOKUP(SDBYLD2!BA$4,'[1]INTERNAL PARAMETERS-1'!$B$5:$J$44,5,FALSE))*VLOOKUP(SDBYLD2!BA$4,'[1]INTERNAL PARAMETERS-1'!$B$5:$J$44,8,FALSE)*VLOOKUP(SDBYLD2!BA$4,'[1]INTERNAL PARAMETERS-1'!$B$5:$J$44,3,FALSE)</f>
        <v>30.781706907892062</v>
      </c>
      <c r="BB158" s="44">
        <f>SDBYLD1!BB158*VLOOKUP(SDBYLD2!BB$4,'[1]INTERNAL PARAMETERS-1'!$B$5:$J$44,5,FALSE)*VLOOKUP(SDBYLD2!BB$4,'[1]INTERNAL PARAMETERS-1'!$B$5:$J$44,6,FALSE)*VLOOKUP(SDBYLD2!BB$4,'[1]INTERNAL PARAMETERS-1'!$B$5:$J$44,3,FALSE) + SDBYLD1!BB158*(1-VLOOKUP(SDBYLD2!BB$4,'[1]INTERNAL PARAMETERS-1'!$B$5:$J$44,5,FALSE))*VLOOKUP(SDBYLD2!BB$4,'[1]INTERNAL PARAMETERS-1'!$B$5:$J$44,8,FALSE)*VLOOKUP(SDBYLD2!BB$4,'[1]INTERNAL PARAMETERS-1'!$B$5:$J$44,3,FALSE)</f>
        <v>10.901500186206135</v>
      </c>
      <c r="BC158" s="44">
        <f>SDBYLD1!BC158*VLOOKUP(SDBYLD2!BC$4,'[1]INTERNAL PARAMETERS-1'!$B$5:$J$44,5,FALSE)*VLOOKUP(SDBYLD2!BC$4,'[1]INTERNAL PARAMETERS-1'!$B$5:$J$44,6,FALSE)*VLOOKUP(SDBYLD2!BC$4,'[1]INTERNAL PARAMETERS-1'!$B$5:$J$44,3,FALSE) + SDBYLD1!BC158*(1-VLOOKUP(SDBYLD2!BC$4,'[1]INTERNAL PARAMETERS-1'!$B$5:$J$44,5,FALSE))*VLOOKUP(SDBYLD2!BC$4,'[1]INTERNAL PARAMETERS-1'!$B$5:$J$44,8,FALSE)*VLOOKUP(SDBYLD2!BC$4,'[1]INTERNAL PARAMETERS-1'!$B$5:$J$44,3,FALSE)</f>
        <v>34.609728743473831</v>
      </c>
      <c r="BD158" s="44">
        <f>SDBYLD1!BD158*VLOOKUP(SDBYLD2!BD$4,'[1]INTERNAL PARAMETERS-1'!$B$5:$J$44,5,FALSE)*VLOOKUP(SDBYLD2!BD$4,'[1]INTERNAL PARAMETERS-1'!$B$5:$J$44,6,FALSE)*VLOOKUP(SDBYLD2!BD$4,'[1]INTERNAL PARAMETERS-1'!$B$5:$J$44,3,FALSE) + SDBYLD1!BD158*(1-VLOOKUP(SDBYLD2!BD$4,'[1]INTERNAL PARAMETERS-1'!$B$5:$J$44,5,FALSE))*VLOOKUP(SDBYLD2!BD$4,'[1]INTERNAL PARAMETERS-1'!$B$5:$J$44,8,FALSE)*VLOOKUP(SDBYLD2!BD$4,'[1]INTERNAL PARAMETERS-1'!$B$5:$J$44,3,FALSE)</f>
        <v>9.5756626450988236</v>
      </c>
      <c r="BE158" s="44">
        <f>SDBYLD1!BE158*VLOOKUP(SDBYLD2!BE$4,'[1]INTERNAL PARAMETERS-1'!$B$5:$J$44,5,FALSE)*VLOOKUP(SDBYLD2!BE$4,'[1]INTERNAL PARAMETERS-1'!$B$5:$J$44,6,FALSE)*VLOOKUP(SDBYLD2!BE$4,'[1]INTERNAL PARAMETERS-1'!$B$5:$J$44,3,FALSE) + SDBYLD1!BE158*(1-VLOOKUP(SDBYLD2!BE$4,'[1]INTERNAL PARAMETERS-1'!$B$5:$J$44,5,FALSE))*VLOOKUP(SDBYLD2!BE$4,'[1]INTERNAL PARAMETERS-1'!$B$5:$J$44,8,FALSE)*VLOOKUP(SDBYLD2!BE$4,'[1]INTERNAL PARAMETERS-1'!$B$5:$J$44,3,FALSE)</f>
        <v>20.330579789882353</v>
      </c>
      <c r="BF158" s="44">
        <f>SDBYLD1!BF158*VLOOKUP(SDBYLD2!BF$4,'[1]INTERNAL PARAMETERS-1'!$B$5:$J$44,5,FALSE)*VLOOKUP(SDBYLD2!BF$4,'[1]INTERNAL PARAMETERS-1'!$B$5:$J$44,6,FALSE)*VLOOKUP(SDBYLD2!BF$4,'[1]INTERNAL PARAMETERS-1'!$B$5:$J$44,3,FALSE) + SDBYLD1!BF158*(1-VLOOKUP(SDBYLD2!BF$4,'[1]INTERNAL PARAMETERS-1'!$B$5:$J$44,5,FALSE))*VLOOKUP(SDBYLD2!BF$4,'[1]INTERNAL PARAMETERS-1'!$B$5:$J$44,8,FALSE)*VLOOKUP(SDBYLD2!BF$4,'[1]INTERNAL PARAMETERS-1'!$B$5:$J$44,3,FALSE)</f>
        <v>0</v>
      </c>
      <c r="BG158" s="44">
        <f>SDBYLD1!BG158*VLOOKUP(SDBYLD2!BG$4,'[1]INTERNAL PARAMETERS-1'!$B$5:$J$44,5,FALSE)*VLOOKUP(SDBYLD2!BG$4,'[1]INTERNAL PARAMETERS-1'!$B$5:$J$44,6,FALSE)*VLOOKUP(SDBYLD2!BG$4,'[1]INTERNAL PARAMETERS-1'!$B$5:$J$44,3,FALSE) + SDBYLD1!BG158*(1-VLOOKUP(SDBYLD2!BG$4,'[1]INTERNAL PARAMETERS-1'!$B$5:$J$44,5,FALSE))*VLOOKUP(SDBYLD2!BG$4,'[1]INTERNAL PARAMETERS-1'!$B$5:$J$44,8,FALSE)*VLOOKUP(SDBYLD2!BG$4,'[1]INTERNAL PARAMETERS-1'!$B$5:$J$44,3,FALSE)</f>
        <v>7.9699819156608509</v>
      </c>
      <c r="BH158" s="44">
        <f>SDBYLD1!BH158*VLOOKUP(SDBYLD2!BH$4,'[1]INTERNAL PARAMETERS-1'!$B$5:$J$44,5,FALSE)*VLOOKUP(SDBYLD2!BH$4,'[1]INTERNAL PARAMETERS-1'!$B$5:$J$44,6,FALSE)*VLOOKUP(SDBYLD2!BH$4,'[1]INTERNAL PARAMETERS-1'!$B$5:$J$44,3,FALSE) + SDBYLD1!BH158*(1-VLOOKUP(SDBYLD2!BH$4,'[1]INTERNAL PARAMETERS-1'!$B$5:$J$44,5,FALSE))*VLOOKUP(SDBYLD2!BH$4,'[1]INTERNAL PARAMETERS-1'!$B$5:$J$44,8,FALSE)*VLOOKUP(SDBYLD2!BH$4,'[1]INTERNAL PARAMETERS-1'!$B$5:$J$44,3,FALSE)</f>
        <v>7.1515610318134665E-2</v>
      </c>
      <c r="BI158" s="44">
        <f>SDBYLD1!BI158*VLOOKUP(SDBYLD2!BI$4,'[1]INTERNAL PARAMETERS-1'!$B$5:$J$44,5,FALSE)*VLOOKUP(SDBYLD2!BI$4,'[1]INTERNAL PARAMETERS-1'!$B$5:$J$44,6,FALSE)*VLOOKUP(SDBYLD2!BI$4,'[1]INTERNAL PARAMETERS-1'!$B$5:$J$44,3,FALSE) + SDBYLD1!BI158*(1-VLOOKUP(SDBYLD2!BI$4,'[1]INTERNAL PARAMETERS-1'!$B$5:$J$44,5,FALSE))*VLOOKUP(SDBYLD2!BI$4,'[1]INTERNAL PARAMETERS-1'!$B$5:$J$44,8,FALSE)*VLOOKUP(SDBYLD2!BI$4,'[1]INTERNAL PARAMETERS-1'!$B$5:$J$44,3,FALSE)</f>
        <v>0</v>
      </c>
      <c r="BJ158" s="44">
        <f>SDBYLD1!BJ158*VLOOKUP(SDBYLD2!BJ$4,'[1]INTERNAL PARAMETERS-1'!$B$5:$J$44,5,FALSE)*VLOOKUP(SDBYLD2!BJ$4,'[1]INTERNAL PARAMETERS-1'!$B$5:$J$44,6,FALSE)*VLOOKUP(SDBYLD2!BJ$4,'[1]INTERNAL PARAMETERS-1'!$B$5:$J$44,3,FALSE) + SDBYLD1!BJ158*(1-VLOOKUP(SDBYLD2!BJ$4,'[1]INTERNAL PARAMETERS-1'!$B$5:$J$44,5,FALSE))*VLOOKUP(SDBYLD2!BJ$4,'[1]INTERNAL PARAMETERS-1'!$B$5:$J$44,8,FALSE)*VLOOKUP(SDBYLD2!BJ$4,'[1]INTERNAL PARAMETERS-1'!$B$5:$J$44,3,FALSE)</f>
        <v>3.8698234596629977</v>
      </c>
      <c r="BK158" s="44">
        <f>SDBYLD1!BK158*VLOOKUP(SDBYLD2!BK$4,'[1]INTERNAL PARAMETERS-1'!$B$5:$J$44,5,FALSE)*VLOOKUP(SDBYLD2!BK$4,'[1]INTERNAL PARAMETERS-1'!$B$5:$J$44,6,FALSE)*VLOOKUP(SDBYLD2!BK$4,'[1]INTERNAL PARAMETERS-1'!$B$5:$J$44,3,FALSE) + SDBYLD1!BK158*(1-VLOOKUP(SDBYLD2!BK$4,'[1]INTERNAL PARAMETERS-1'!$B$5:$J$44,5,FALSE))*VLOOKUP(SDBYLD2!BK$4,'[1]INTERNAL PARAMETERS-1'!$B$5:$J$44,8,FALSE)*VLOOKUP(SDBYLD2!BK$4,'[1]INTERNAL PARAMETERS-1'!$B$5:$J$44,3,FALSE)</f>
        <v>6.1428065978358868</v>
      </c>
      <c r="BL158" s="44">
        <f>SDBYLD1!BL158*VLOOKUP(SDBYLD2!BL$4,'[1]INTERNAL PARAMETERS-1'!$B$5:$J$44,5,FALSE)*VLOOKUP(SDBYLD2!BL$4,'[1]INTERNAL PARAMETERS-1'!$B$5:$J$44,6,FALSE)*VLOOKUP(SDBYLD2!BL$4,'[1]INTERNAL PARAMETERS-1'!$B$5:$J$44,3,FALSE) + SDBYLD1!BL158*(1-VLOOKUP(SDBYLD2!BL$4,'[1]INTERNAL PARAMETERS-1'!$B$5:$J$44,5,FALSE))*VLOOKUP(SDBYLD2!BL$4,'[1]INTERNAL PARAMETERS-1'!$B$5:$J$44,8,FALSE)*VLOOKUP(SDBYLD2!BL$4,'[1]INTERNAL PARAMETERS-1'!$B$5:$J$44,3,FALSE)</f>
        <v>13.685313028325902</v>
      </c>
      <c r="BM158" s="44">
        <f>SDBYLD1!BM158*VLOOKUP(SDBYLD2!BM$4,'[1]INTERNAL PARAMETERS-1'!$B$5:$J$44,5,FALSE)*VLOOKUP(SDBYLD2!BM$4,'[1]INTERNAL PARAMETERS-1'!$B$5:$J$44,6,FALSE)*VLOOKUP(SDBYLD2!BM$4,'[1]INTERNAL PARAMETERS-1'!$B$5:$J$44,3,FALSE) + SDBYLD1!BM158*(1-VLOOKUP(SDBYLD2!BM$4,'[1]INTERNAL PARAMETERS-1'!$B$5:$J$44,5,FALSE))*VLOOKUP(SDBYLD2!BM$4,'[1]INTERNAL PARAMETERS-1'!$B$5:$J$44,8,FALSE)*VLOOKUP(SDBYLD2!BM$4,'[1]INTERNAL PARAMETERS-1'!$B$5:$J$44,3,FALSE)</f>
        <v>5.9759963989276441</v>
      </c>
      <c r="BN158" s="44">
        <f>SDBYLD1!BN158*VLOOKUP(SDBYLD2!BN$4,'[1]INTERNAL PARAMETERS-1'!$B$5:$J$44,5,FALSE)*VLOOKUP(SDBYLD2!BN$4,'[1]INTERNAL PARAMETERS-1'!$B$5:$J$44,6,FALSE)*VLOOKUP(SDBYLD2!BN$4,'[1]INTERNAL PARAMETERS-1'!$B$5:$J$44,3,FALSE) + SDBYLD1!BN158*(1-VLOOKUP(SDBYLD2!BN$4,'[1]INTERNAL PARAMETERS-1'!$B$5:$J$44,5,FALSE))*VLOOKUP(SDBYLD2!BN$4,'[1]INTERNAL PARAMETERS-1'!$B$5:$J$44,8,FALSE)*VLOOKUP(SDBYLD2!BN$4,'[1]INTERNAL PARAMETERS-1'!$B$5:$J$44,3,FALSE)</f>
        <v>5.3544357902214719</v>
      </c>
      <c r="BO158" s="44">
        <f>SDBYLD1!BO158*VLOOKUP(SDBYLD2!BO$4,'[1]INTERNAL PARAMETERS-1'!$B$5:$J$44,5,FALSE)*VLOOKUP(SDBYLD2!BO$4,'[1]INTERNAL PARAMETERS-1'!$B$5:$J$44,6,FALSE)*VLOOKUP(SDBYLD2!BO$4,'[1]INTERNAL PARAMETERS-1'!$B$5:$J$44,3,FALSE) + SDBYLD1!BO158*(1-VLOOKUP(SDBYLD2!BO$4,'[1]INTERNAL PARAMETERS-1'!$B$5:$J$44,5,FALSE))*VLOOKUP(SDBYLD2!BO$4,'[1]INTERNAL PARAMETERS-1'!$B$5:$J$44,8,FALSE)*VLOOKUP(SDBYLD2!BO$4,'[1]INTERNAL PARAMETERS-1'!$B$5:$J$44,3,FALSE)</f>
        <v>3.9818863469302896</v>
      </c>
      <c r="BP158" s="44">
        <f>SDBYLD1!BP158*VLOOKUP(SDBYLD2!BP$4,'[1]INTERNAL PARAMETERS-1'!$B$5:$J$44,5,FALSE)*VLOOKUP(SDBYLD2!BP$4,'[1]INTERNAL PARAMETERS-1'!$B$5:$J$44,6,FALSE)*VLOOKUP(SDBYLD2!BP$4,'[1]INTERNAL PARAMETERS-1'!$B$5:$J$44,3,FALSE) + SDBYLD1!BP158*(1-VLOOKUP(SDBYLD2!BP$4,'[1]INTERNAL PARAMETERS-1'!$B$5:$J$44,5,FALSE))*VLOOKUP(SDBYLD2!BP$4,'[1]INTERNAL PARAMETERS-1'!$B$5:$J$44,8,FALSE)*VLOOKUP(SDBYLD2!BP$4,'[1]INTERNAL PARAMETERS-1'!$B$5:$J$44,3,FALSE)</f>
        <v>0.3292864359778746</v>
      </c>
      <c r="BQ158" s="44">
        <f>SDBYLD1!BQ158*VLOOKUP(SDBYLD2!BQ$4,'[1]INTERNAL PARAMETERS-1'!$B$5:$J$44,5,FALSE)*VLOOKUP(SDBYLD2!BQ$4,'[1]INTERNAL PARAMETERS-1'!$B$5:$J$44,6,FALSE)*VLOOKUP(SDBYLD2!BQ$4,'[1]INTERNAL PARAMETERS-1'!$B$5:$J$44,3,FALSE) + SDBYLD1!BQ158*(1-VLOOKUP(SDBYLD2!BQ$4,'[1]INTERNAL PARAMETERS-1'!$B$5:$J$44,5,FALSE))*VLOOKUP(SDBYLD2!BQ$4,'[1]INTERNAL PARAMETERS-1'!$B$5:$J$44,8,FALSE)*VLOOKUP(SDBYLD2!BQ$4,'[1]INTERNAL PARAMETERS-1'!$B$5:$J$44,3,FALSE)</f>
        <v>16.68617478303992</v>
      </c>
      <c r="BR158" s="44">
        <f>SDBYLD1!BR158*VLOOKUP(SDBYLD2!BR$4,'[1]INTERNAL PARAMETERS-1'!$B$5:$J$44,5,FALSE)*VLOOKUP(SDBYLD2!BR$4,'[1]INTERNAL PARAMETERS-1'!$B$5:$J$44,6,FALSE)*VLOOKUP(SDBYLD2!BR$4,'[1]INTERNAL PARAMETERS-1'!$B$5:$J$44,3,FALSE) + SDBYLD1!BR158*(1-VLOOKUP(SDBYLD2!BR$4,'[1]INTERNAL PARAMETERS-1'!$B$5:$J$44,5,FALSE))*VLOOKUP(SDBYLD2!BR$4,'[1]INTERNAL PARAMETERS-1'!$B$5:$J$44,8,FALSE)*VLOOKUP(SDBYLD2!BR$4,'[1]INTERNAL PARAMETERS-1'!$B$5:$J$44,3,FALSE)</f>
        <v>0.4655526564582752</v>
      </c>
      <c r="BS158" s="44">
        <f>SDBYLD1!BS158*VLOOKUP(SDBYLD2!BS$4,'[1]INTERNAL PARAMETERS-1'!$B$5:$J$44,5,FALSE)*VLOOKUP(SDBYLD2!BS$4,'[1]INTERNAL PARAMETERS-1'!$B$5:$J$44,6,FALSE)*VLOOKUP(SDBYLD2!BS$4,'[1]INTERNAL PARAMETERS-1'!$B$5:$J$44,3,FALSE) + SDBYLD1!BS158*(1-VLOOKUP(SDBYLD2!BS$4,'[1]INTERNAL PARAMETERS-1'!$B$5:$J$44,5,FALSE))*VLOOKUP(SDBYLD2!BS$4,'[1]INTERNAL PARAMETERS-1'!$B$5:$J$44,8,FALSE)*VLOOKUP(SDBYLD2!BS$4,'[1]INTERNAL PARAMETERS-1'!$B$5:$J$44,3,FALSE)</f>
        <v>4.9249963032719515E-2</v>
      </c>
      <c r="BT158" s="44">
        <f>SDBYLD1!BT158*VLOOKUP(SDBYLD2!BT$4,'[1]INTERNAL PARAMETERS-1'!$B$5:$J$44,5,FALSE)*VLOOKUP(SDBYLD2!BT$4,'[1]INTERNAL PARAMETERS-1'!$B$5:$J$44,6,FALSE)*VLOOKUP(SDBYLD2!BT$4,'[1]INTERNAL PARAMETERS-1'!$B$5:$J$44,3,FALSE) + SDBYLD1!BT158*(1-VLOOKUP(SDBYLD2!BT$4,'[1]INTERNAL PARAMETERS-1'!$B$5:$J$44,5,FALSE))*VLOOKUP(SDBYLD2!BT$4,'[1]INTERNAL PARAMETERS-1'!$B$5:$J$44,8,FALSE)*VLOOKUP(SDBYLD2!BT$4,'[1]INTERNAL PARAMETERS-1'!$B$5:$J$44,3,FALSE)</f>
        <v>0</v>
      </c>
      <c r="BU158" s="44">
        <f>SDBYLD1!BU158*VLOOKUP(SDBYLD2!BU$4,'[1]INTERNAL PARAMETERS-1'!$B$5:$J$44,5,FALSE)*VLOOKUP(SDBYLD2!BU$4,'[1]INTERNAL PARAMETERS-1'!$B$5:$J$44,6,FALSE)*VLOOKUP(SDBYLD2!BU$4,'[1]INTERNAL PARAMETERS-1'!$B$5:$J$44,3,FALSE) + SDBYLD1!BU158*(1-VLOOKUP(SDBYLD2!BU$4,'[1]INTERNAL PARAMETERS-1'!$B$5:$J$44,5,FALSE))*VLOOKUP(SDBYLD2!BU$4,'[1]INTERNAL PARAMETERS-1'!$B$5:$J$44,8,FALSE)*VLOOKUP(SDBYLD2!BU$4,'[1]INTERNAL PARAMETERS-1'!$B$5:$J$44,3,FALSE)</f>
        <v>0</v>
      </c>
      <c r="BV158" s="44">
        <f>SDBYLD1!BV158*VLOOKUP(SDBYLD2!BV$4,'[1]INTERNAL PARAMETERS-1'!$B$5:$J$44,5,FALSE)*VLOOKUP(SDBYLD2!BV$4,'[1]INTERNAL PARAMETERS-1'!$B$5:$J$44,6,FALSE)*VLOOKUP(SDBYLD2!BV$4,'[1]INTERNAL PARAMETERS-1'!$B$5:$J$44,3,FALSE) + SDBYLD1!BV158*(1-VLOOKUP(SDBYLD2!BV$4,'[1]INTERNAL PARAMETERS-1'!$B$5:$J$44,5,FALSE))*VLOOKUP(SDBYLD2!BV$4,'[1]INTERNAL PARAMETERS-1'!$B$5:$J$44,8,FALSE)*VLOOKUP(SDBYLD2!BV$4,'[1]INTERNAL PARAMETERS-1'!$B$5:$J$44,3,FALSE)</f>
        <v>0</v>
      </c>
      <c r="BW158" s="44">
        <f>SDBYLD1!BW158*VLOOKUP(SDBYLD2!BW$4,'[1]INTERNAL PARAMETERS-1'!$B$5:$J$44,5,FALSE)*VLOOKUP(SDBYLD2!BW$4,'[1]INTERNAL PARAMETERS-1'!$B$5:$J$44,6,FALSE)*VLOOKUP(SDBYLD2!BW$4,'[1]INTERNAL PARAMETERS-1'!$B$5:$J$44,3,FALSE) + SDBYLD1!BW158*(1-VLOOKUP(SDBYLD2!BW$4,'[1]INTERNAL PARAMETERS-1'!$B$5:$J$44,5,FALSE))*VLOOKUP(SDBYLD2!BW$4,'[1]INTERNAL PARAMETERS-1'!$B$5:$J$44,8,FALSE)*VLOOKUP(SDBYLD2!BW$4,'[1]INTERNAL PARAMETERS-1'!$B$5:$J$44,3,FALSE)</f>
        <v>0</v>
      </c>
      <c r="BX158" s="44">
        <f>SDBYLD1!BX158*VLOOKUP(SDBYLD2!BX$4,'[1]INTERNAL PARAMETERS-1'!$B$5:$J$44,5,FALSE)*VLOOKUP(SDBYLD2!BX$4,'[1]INTERNAL PARAMETERS-1'!$B$5:$J$44,6,FALSE)*VLOOKUP(SDBYLD2!BX$4,'[1]INTERNAL PARAMETERS-1'!$B$5:$J$44,3,FALSE) + SDBYLD1!BX158*(1-VLOOKUP(SDBYLD2!BX$4,'[1]INTERNAL PARAMETERS-1'!$B$5:$J$44,5,FALSE))*VLOOKUP(SDBYLD2!BX$4,'[1]INTERNAL PARAMETERS-1'!$B$5:$J$44,8,FALSE)*VLOOKUP(SDBYLD2!BX$4,'[1]INTERNAL PARAMETERS-1'!$B$5:$J$44,3,FALSE)</f>
        <v>0</v>
      </c>
      <c r="BY158" s="44">
        <f>SDBYLD1!BY158*VLOOKUP(SDBYLD2!BY$4,'[1]INTERNAL PARAMETERS-1'!$B$5:$J$44,5,FALSE)*VLOOKUP(SDBYLD2!BY$4,'[1]INTERNAL PARAMETERS-1'!$B$5:$J$44,6,FALSE)*VLOOKUP(SDBYLD2!BY$4,'[1]INTERNAL PARAMETERS-1'!$B$5:$J$44,3,FALSE) + SDBYLD1!BY158*(1-VLOOKUP(SDBYLD2!BY$4,'[1]INTERNAL PARAMETERS-1'!$B$5:$J$44,5,FALSE))*VLOOKUP(SDBYLD2!BY$4,'[1]INTERNAL PARAMETERS-1'!$B$5:$J$44,8,FALSE)*VLOOKUP(SDBYLD2!BY$4,'[1]INTERNAL PARAMETERS-1'!$B$5:$J$44,3,FALSE)</f>
        <v>0</v>
      </c>
      <c r="BZ158" s="44">
        <f>SDBYLD1!BZ158*VLOOKUP(SDBYLD2!BZ$4,'[1]INTERNAL PARAMETERS-1'!$B$5:$J$44,5,FALSE)*VLOOKUP(SDBYLD2!BZ$4,'[1]INTERNAL PARAMETERS-1'!$B$5:$J$44,6,FALSE)*VLOOKUP(SDBYLD2!BZ$4,'[1]INTERNAL PARAMETERS-1'!$B$5:$J$44,3,FALSE) + SDBYLD1!BZ158*(1-VLOOKUP(SDBYLD2!BZ$4,'[1]INTERNAL PARAMETERS-1'!$B$5:$J$44,5,FALSE))*VLOOKUP(SDBYLD2!BZ$4,'[1]INTERNAL PARAMETERS-1'!$B$5:$J$44,8,FALSE)*VLOOKUP(SDBYLD2!BZ$4,'[1]INTERNAL PARAMETERS-1'!$B$5:$J$44,3,FALSE)</f>
        <v>4.9947455262984816E-2</v>
      </c>
      <c r="CA158" s="44">
        <f>SDBYLD1!CA158*VLOOKUP(SDBYLD2!CA$4,'[1]INTERNAL PARAMETERS-1'!$B$5:$J$44,5,FALSE)*VLOOKUP(SDBYLD2!CA$4,'[1]INTERNAL PARAMETERS-1'!$B$5:$J$44,6,FALSE)*VLOOKUP(SDBYLD2!CA$4,'[1]INTERNAL PARAMETERS-1'!$B$5:$J$44,3,FALSE) + SDBYLD1!CA158*(1-VLOOKUP(SDBYLD2!CA$4,'[1]INTERNAL PARAMETERS-1'!$B$5:$J$44,5,FALSE))*VLOOKUP(SDBYLD2!CA$4,'[1]INTERNAL PARAMETERS-1'!$B$5:$J$44,8,FALSE)*VLOOKUP(SDBYLD2!CA$4,'[1]INTERNAL PARAMETERS-1'!$B$5:$J$44,3,FALSE)</f>
        <v>0</v>
      </c>
      <c r="CB158" s="44">
        <f>SDBYLD1!CB158*VLOOKUP(SDBYLD2!CB$4,'[1]INTERNAL PARAMETERS-1'!$B$5:$J$44,5,FALSE)*VLOOKUP(SDBYLD2!CB$4,'[1]INTERNAL PARAMETERS-1'!$B$5:$J$44,6,FALSE)*VLOOKUP(SDBYLD2!CB$4,'[1]INTERNAL PARAMETERS-1'!$B$5:$J$44,3,FALSE) + SDBYLD1!CB158*(1-VLOOKUP(SDBYLD2!CB$4,'[1]INTERNAL PARAMETERS-1'!$B$5:$J$44,5,FALSE))*VLOOKUP(SDBYLD2!CB$4,'[1]INTERNAL PARAMETERS-1'!$B$5:$J$44,8,FALSE)*VLOOKUP(SDBYLD2!CB$4,'[1]INTERNAL PARAMETERS-1'!$B$5:$J$44,3,FALSE)</f>
        <v>0</v>
      </c>
      <c r="CC158" s="44">
        <f>SDBYLD1!CC158*VLOOKUP(SDBYLD2!CC$4,'[1]INTERNAL PARAMETERS-1'!$B$5:$J$44,5,FALSE)*VLOOKUP(SDBYLD2!CC$4,'[1]INTERNAL PARAMETERS-1'!$B$5:$J$44,6,FALSE)*VLOOKUP(SDBYLD2!CC$4,'[1]INTERNAL PARAMETERS-1'!$B$5:$J$44,3,FALSE) + SDBYLD1!CC158*(1-VLOOKUP(SDBYLD2!CC$4,'[1]INTERNAL PARAMETERS-1'!$B$5:$J$44,5,FALSE))*VLOOKUP(SDBYLD2!CC$4,'[1]INTERNAL PARAMETERS-1'!$B$5:$J$44,8,FALSE)*VLOOKUP(SDBYLD2!CC$4,'[1]INTERNAL PARAMETERS-1'!$B$5:$J$44,3,FALSE)</f>
        <v>0.10090306145200854</v>
      </c>
      <c r="CD158" s="44">
        <f>SDBYLD1!CD158*VLOOKUP(SDBYLD2!CD$4,'[1]INTERNAL PARAMETERS-1'!$B$5:$J$44,5,FALSE)*VLOOKUP(SDBYLD2!CD$4,'[1]INTERNAL PARAMETERS-1'!$B$5:$J$44,6,FALSE)*VLOOKUP(SDBYLD2!CD$4,'[1]INTERNAL PARAMETERS-1'!$B$5:$J$44,3,FALSE) + SDBYLD1!CD158*(1-VLOOKUP(SDBYLD2!CD$4,'[1]INTERNAL PARAMETERS-1'!$B$5:$J$44,5,FALSE))*VLOOKUP(SDBYLD2!CD$4,'[1]INTERNAL PARAMETERS-1'!$B$5:$J$44,8,FALSE)*VLOOKUP(SDBYLD2!CD$4,'[1]INTERNAL PARAMETERS-1'!$B$5:$J$44,3,FALSE)</f>
        <v>0.22829329871412504</v>
      </c>
      <c r="CE158" s="44">
        <f>SDBYLD1!CE158*VLOOKUP(SDBYLD2!CE$4,'[1]INTERNAL PARAMETERS-1'!$B$5:$J$44,5,FALSE)*VLOOKUP(SDBYLD2!CE$4,'[1]INTERNAL PARAMETERS-1'!$B$5:$J$44,6,FALSE)*VLOOKUP(SDBYLD2!CE$4,'[1]INTERNAL PARAMETERS-1'!$B$5:$J$44,3,FALSE) + SDBYLD1!CE158*(1-VLOOKUP(SDBYLD2!CE$4,'[1]INTERNAL PARAMETERS-1'!$B$5:$J$44,5,FALSE))*VLOOKUP(SDBYLD2!CE$4,'[1]INTERNAL PARAMETERS-1'!$B$5:$J$44,8,FALSE)*VLOOKUP(SDBYLD2!CE$4,'[1]INTERNAL PARAMETERS-1'!$B$5:$J$44,3,FALSE)</f>
        <v>0.47093117481155228</v>
      </c>
      <c r="CF158" s="44">
        <f>SDBYLD1!CF158*VLOOKUP(SDBYLD2!CF$4,'[1]INTERNAL PARAMETERS-1'!$B$5:$J$44,5,FALSE)*VLOOKUP(SDBYLD2!CF$4,'[1]INTERNAL PARAMETERS-1'!$B$5:$J$44,6,FALSE)*VLOOKUP(SDBYLD2!CF$4,'[1]INTERNAL PARAMETERS-1'!$B$5:$J$44,3,FALSE) + SDBYLD1!CF158*(1-VLOOKUP(SDBYLD2!CF$4,'[1]INTERNAL PARAMETERS-1'!$B$5:$J$44,5,FALSE))*VLOOKUP(SDBYLD2!CF$4,'[1]INTERNAL PARAMETERS-1'!$B$5:$J$44,8,FALSE)*VLOOKUP(SDBYLD2!CF$4,'[1]INTERNAL PARAMETERS-1'!$B$5:$J$44,3,FALSE)</f>
        <v>0.20987601674798703</v>
      </c>
      <c r="CG158" s="44">
        <f>SDBYLD1!CG158*VLOOKUP(SDBYLD2!CG$4,'[1]INTERNAL PARAMETERS-1'!$B$5:$J$44,5,FALSE)*VLOOKUP(SDBYLD2!CG$4,'[1]INTERNAL PARAMETERS-1'!$B$5:$J$44,6,FALSE)*VLOOKUP(SDBYLD2!CG$4,'[1]INTERNAL PARAMETERS-1'!$B$5:$J$44,3,FALSE) + SDBYLD1!CG158*(1-VLOOKUP(SDBYLD2!CG$4,'[1]INTERNAL PARAMETERS-1'!$B$5:$J$44,5,FALSE))*VLOOKUP(SDBYLD2!CG$4,'[1]INTERNAL PARAMETERS-1'!$B$5:$J$44,8,FALSE)*VLOOKUP(SDBYLD2!CG$4,'[1]INTERNAL PARAMETERS-1'!$B$5:$J$44,3,FALSE)</f>
        <v>0</v>
      </c>
      <c r="CH158" s="43">
        <f>SDBYLD1!CH158*VLOOKUP(SDBYLD2!CH$4,'[1]INTERNAL PARAMETERS-1'!$B$5:$J$44,5,FALSE)*VLOOKUP(SDBYLD2!CH$4,'[1]INTERNAL PARAMETERS-1'!$B$5:$J$44,6,FALSE)*VLOOKUP(SDBYLD2!CH$4,'[1]INTERNAL PARAMETERS-1'!$B$5:$J$44,3,FALSE) + SDBYLD1!CH158*(1-VLOOKUP(SDBYLD2!CH$4,'[1]INTERNAL PARAMETERS-1'!$B$5:$J$44,5,FALSE))*VLOOKUP(SDBYLD2!CH$4,'[1]INTERNAL PARAMETERS-1'!$B$5:$J$44,8,FALSE)*VLOOKUP(SDBYLD2!CH$4,'[1]INTERNAL PARAMETERS-1'!$B$5:$J$44,3,FALSE)</f>
        <v>0</v>
      </c>
      <c r="CJ158" s="45">
        <f t="shared" si="4"/>
        <v>9117.1145959890982</v>
      </c>
      <c r="CK158" s="43">
        <f t="shared" si="5"/>
        <v>229.14316165437262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SDBeam!X159</f>
        <v>15455.172540995034</v>
      </c>
      <c r="F159" s="59">
        <f>'[1]INTERNAL PARAMETERS-1'!M15</f>
        <v>34.72</v>
      </c>
      <c r="G159" s="45">
        <f>SDBYLD1!G159*VLOOKUP(SDBYLD2!G$4,'[1]INTERNAL PARAMETERS-1'!$B$5:$J$44,5,FALSE)*VLOOKUP(SDBYLD2!G$4,'[1]INTERNAL PARAMETERS-1'!$B$5:$J$44,7,FALSE)*SDBYLD2!$F159 + SDBYLD1!G159*(1-VLOOKUP(SDBYLD2!G$4,'[1]INTERNAL PARAMETERS-1'!$B$5:$J$44,5,FALSE))*VLOOKUP(SDBYLD2!G$4,'[1]INTERNAL PARAMETERS-1'!$B$5:$J$44,9,FALSE)*SDBYLD2!$F159</f>
        <v>2529.5191154163085</v>
      </c>
      <c r="H159" s="44">
        <f>SDBYLD1!H159*VLOOKUP(SDBYLD2!H$4,'[1]INTERNAL PARAMETERS-1'!$B$5:$J$44,5,FALSE)*VLOOKUP(SDBYLD2!H$4,'[1]INTERNAL PARAMETERS-1'!$B$5:$J$44,7,FALSE)*SDBYLD2!$F159 + SDBYLD1!H159*(1-VLOOKUP(SDBYLD2!H$4,'[1]INTERNAL PARAMETERS-1'!$B$5:$J$44,5,FALSE))*VLOOKUP(SDBYLD2!H$4,'[1]INTERNAL PARAMETERS-1'!$B$5:$J$44,9,FALSE)*SDBYLD2!$F159</f>
        <v>701.3503371679102</v>
      </c>
      <c r="I159" s="44">
        <f>SDBYLD1!I159*VLOOKUP(SDBYLD2!I$4,'[1]INTERNAL PARAMETERS-1'!$B$5:$J$44,5,FALSE)*VLOOKUP(SDBYLD2!I$4,'[1]INTERNAL PARAMETERS-1'!$B$5:$J$44,7,FALSE)*SDBYLD2!$F159 + SDBYLD1!I159*(1-VLOOKUP(SDBYLD2!I$4,'[1]INTERNAL PARAMETERS-1'!$B$5:$J$44,5,FALSE))*VLOOKUP(SDBYLD2!I$4,'[1]INTERNAL PARAMETERS-1'!$B$5:$J$44,9,FALSE)*SDBYLD2!$F159</f>
        <v>1163.4499991074913</v>
      </c>
      <c r="J159" s="44">
        <f>SDBYLD1!J159*VLOOKUP(SDBYLD2!J$4,'[1]INTERNAL PARAMETERS-1'!$B$5:$J$44,5,FALSE)*VLOOKUP(SDBYLD2!J$4,'[1]INTERNAL PARAMETERS-1'!$B$5:$J$44,7,FALSE)*SDBYLD2!$F159 + SDBYLD1!J159*(1-VLOOKUP(SDBYLD2!J$4,'[1]INTERNAL PARAMETERS-1'!$B$5:$J$44,5,FALSE))*VLOOKUP(SDBYLD2!J$4,'[1]INTERNAL PARAMETERS-1'!$B$5:$J$44,9,FALSE)*SDBYLD2!$F159</f>
        <v>0</v>
      </c>
      <c r="K159" s="44">
        <f>SDBYLD1!K159*VLOOKUP(SDBYLD2!K$4,'[1]INTERNAL PARAMETERS-1'!$B$5:$J$44,5,FALSE)*VLOOKUP(SDBYLD2!K$4,'[1]INTERNAL PARAMETERS-1'!$B$5:$J$44,7,FALSE)*SDBYLD2!$F159 + SDBYLD1!K159*(1-VLOOKUP(SDBYLD2!K$4,'[1]INTERNAL PARAMETERS-1'!$B$5:$J$44,5,FALSE))*VLOOKUP(SDBYLD2!K$4,'[1]INTERNAL PARAMETERS-1'!$B$5:$J$44,9,FALSE)*SDBYLD2!$F159</f>
        <v>0</v>
      </c>
      <c r="L159" s="44">
        <f>SDBYLD1!L159*VLOOKUP(SDBYLD2!L$4,'[1]INTERNAL PARAMETERS-1'!$B$5:$J$44,5,FALSE)*VLOOKUP(SDBYLD2!L$4,'[1]INTERNAL PARAMETERS-1'!$B$5:$J$44,7,FALSE)*SDBYLD2!$F159 + SDBYLD1!L159*(1-VLOOKUP(SDBYLD2!L$4,'[1]INTERNAL PARAMETERS-1'!$B$5:$J$44,5,FALSE))*VLOOKUP(SDBYLD2!L$4,'[1]INTERNAL PARAMETERS-1'!$B$5:$J$44,9,FALSE)*SDBYLD2!$F159</f>
        <v>0</v>
      </c>
      <c r="M159" s="44">
        <f>SDBYLD1!M159*VLOOKUP(SDBYLD2!M$4,'[1]INTERNAL PARAMETERS-1'!$B$5:$J$44,5,FALSE)*VLOOKUP(SDBYLD2!M$4,'[1]INTERNAL PARAMETERS-1'!$B$5:$J$44,7,FALSE)*SDBYLD2!$F159 + SDBYLD1!M159*(1-VLOOKUP(SDBYLD2!M$4,'[1]INTERNAL PARAMETERS-1'!$B$5:$J$44,5,FALSE))*VLOOKUP(SDBYLD2!M$4,'[1]INTERNAL PARAMETERS-1'!$B$5:$J$44,9,FALSE)*SDBYLD2!$F159</f>
        <v>69.357935128922094</v>
      </c>
      <c r="N159" s="44">
        <f>SDBYLD1!N159*VLOOKUP(SDBYLD2!N$4,'[1]INTERNAL PARAMETERS-1'!$B$5:$J$44,5,FALSE)*VLOOKUP(SDBYLD2!N$4,'[1]INTERNAL PARAMETERS-1'!$B$5:$J$44,7,FALSE)*SDBYLD2!$F159 + SDBYLD1!N159*(1-VLOOKUP(SDBYLD2!N$4,'[1]INTERNAL PARAMETERS-1'!$B$5:$J$44,5,FALSE))*VLOOKUP(SDBYLD2!N$4,'[1]INTERNAL PARAMETERS-1'!$B$5:$J$44,9,FALSE)*SDBYLD2!$F159</f>
        <v>3.9984211649912811</v>
      </c>
      <c r="O159" s="44">
        <f>SDBYLD1!O159*VLOOKUP(SDBYLD2!O$4,'[1]INTERNAL PARAMETERS-1'!$B$5:$J$44,5,FALSE)*VLOOKUP(SDBYLD2!O$4,'[1]INTERNAL PARAMETERS-1'!$B$5:$J$44,7,FALSE)*SDBYLD2!$F159 + SDBYLD1!O159*(1-VLOOKUP(SDBYLD2!O$4,'[1]INTERNAL PARAMETERS-1'!$B$5:$J$44,5,FALSE))*VLOOKUP(SDBYLD2!O$4,'[1]INTERNAL PARAMETERS-1'!$B$5:$J$44,9,FALSE)*SDBYLD2!$F159</f>
        <v>0</v>
      </c>
      <c r="P159" s="44">
        <f>SDBYLD1!P159*VLOOKUP(SDBYLD2!P$4,'[1]INTERNAL PARAMETERS-1'!$B$5:$J$44,5,FALSE)*VLOOKUP(SDBYLD2!P$4,'[1]INTERNAL PARAMETERS-1'!$B$5:$J$44,7,FALSE)*SDBYLD2!$F159 + SDBYLD1!P159*(1-VLOOKUP(SDBYLD2!P$4,'[1]INTERNAL PARAMETERS-1'!$B$5:$J$44,5,FALSE))*VLOOKUP(SDBYLD2!P$4,'[1]INTERNAL PARAMETERS-1'!$B$5:$J$44,9,FALSE)*SDBYLD2!$F159</f>
        <v>0</v>
      </c>
      <c r="Q159" s="44">
        <f>SDBYLD1!Q159*VLOOKUP(SDBYLD2!Q$4,'[1]INTERNAL PARAMETERS-1'!$B$5:$J$44,5,FALSE)*VLOOKUP(SDBYLD2!Q$4,'[1]INTERNAL PARAMETERS-1'!$B$5:$J$44,7,FALSE)*SDBYLD2!$F159 + SDBYLD1!Q159*(1-VLOOKUP(SDBYLD2!Q$4,'[1]INTERNAL PARAMETERS-1'!$B$5:$J$44,5,FALSE))*VLOOKUP(SDBYLD2!Q$4,'[1]INTERNAL PARAMETERS-1'!$B$5:$J$44,9,FALSE)*SDBYLD2!$F159</f>
        <v>0</v>
      </c>
      <c r="R159" s="44">
        <f>SDBYLD1!R159*VLOOKUP(SDBYLD2!R$4,'[1]INTERNAL PARAMETERS-1'!$B$5:$J$44,5,FALSE)*VLOOKUP(SDBYLD2!R$4,'[1]INTERNAL PARAMETERS-1'!$B$5:$J$44,7,FALSE)*SDBYLD2!$F159 + SDBYLD1!R159*(1-VLOOKUP(SDBYLD2!R$4,'[1]INTERNAL PARAMETERS-1'!$B$5:$J$44,5,FALSE))*VLOOKUP(SDBYLD2!R$4,'[1]INTERNAL PARAMETERS-1'!$B$5:$J$44,9,FALSE)*SDBYLD2!$F159</f>
        <v>8.2928865309294633</v>
      </c>
      <c r="S159" s="44">
        <f>SDBYLD1!S159*VLOOKUP(SDBYLD2!S$4,'[1]INTERNAL PARAMETERS-1'!$B$5:$J$44,5,FALSE)*VLOOKUP(SDBYLD2!S$4,'[1]INTERNAL PARAMETERS-1'!$B$5:$J$44,7,FALSE)*SDBYLD2!$F159 + SDBYLD1!S159*(1-VLOOKUP(SDBYLD2!S$4,'[1]INTERNAL PARAMETERS-1'!$B$5:$J$44,5,FALSE))*VLOOKUP(SDBYLD2!S$4,'[1]INTERNAL PARAMETERS-1'!$B$5:$J$44,9,FALSE)*SDBYLD2!$F159</f>
        <v>137.3211248390601</v>
      </c>
      <c r="T159" s="44">
        <f>SDBYLD1!T159*VLOOKUP(SDBYLD2!T$4,'[1]INTERNAL PARAMETERS-1'!$B$5:$J$44,5,FALSE)*VLOOKUP(SDBYLD2!T$4,'[1]INTERNAL PARAMETERS-1'!$B$5:$J$44,7,FALSE)*SDBYLD2!$F159 + SDBYLD1!T159*(1-VLOOKUP(SDBYLD2!T$4,'[1]INTERNAL PARAMETERS-1'!$B$5:$J$44,5,FALSE))*VLOOKUP(SDBYLD2!T$4,'[1]INTERNAL PARAMETERS-1'!$B$5:$J$44,9,FALSE)*SDBYLD2!$F159</f>
        <v>28.876785625804828</v>
      </c>
      <c r="U159" s="44">
        <f>SDBYLD1!U159*VLOOKUP(SDBYLD2!U$4,'[1]INTERNAL PARAMETERS-1'!$B$5:$J$44,5,FALSE)*VLOOKUP(SDBYLD2!U$4,'[1]INTERNAL PARAMETERS-1'!$B$5:$J$44,7,FALSE)*SDBYLD2!$F159 + SDBYLD1!U159*(1-VLOOKUP(SDBYLD2!U$4,'[1]INTERNAL PARAMETERS-1'!$B$5:$J$44,5,FALSE))*VLOOKUP(SDBYLD2!U$4,'[1]INTERNAL PARAMETERS-1'!$B$5:$J$44,9,FALSE)*SDBYLD2!$F159</f>
        <v>31.795200842056214</v>
      </c>
      <c r="V159" s="44">
        <f>SDBYLD1!V159*VLOOKUP(SDBYLD2!V$4,'[1]INTERNAL PARAMETERS-1'!$B$5:$J$44,5,FALSE)*VLOOKUP(SDBYLD2!V$4,'[1]INTERNAL PARAMETERS-1'!$B$5:$J$44,7,FALSE)*SDBYLD2!$F159 + SDBYLD1!V159*(1-VLOOKUP(SDBYLD2!V$4,'[1]INTERNAL PARAMETERS-1'!$B$5:$J$44,5,FALSE))*VLOOKUP(SDBYLD2!V$4,'[1]INTERNAL PARAMETERS-1'!$B$5:$J$44,9,FALSE)*SDBYLD2!$F159</f>
        <v>154.56153013431788</v>
      </c>
      <c r="W159" s="44">
        <f>SDBYLD1!W159*VLOOKUP(SDBYLD2!W$4,'[1]INTERNAL PARAMETERS-1'!$B$5:$J$44,5,FALSE)*VLOOKUP(SDBYLD2!W$4,'[1]INTERNAL PARAMETERS-1'!$B$5:$J$44,7,FALSE)*SDBYLD2!$F159 + SDBYLD1!W159*(1-VLOOKUP(SDBYLD2!W$4,'[1]INTERNAL PARAMETERS-1'!$B$5:$J$44,5,FALSE))*VLOOKUP(SDBYLD2!W$4,'[1]INTERNAL PARAMETERS-1'!$B$5:$J$44,9,FALSE)*SDBYLD2!$F159</f>
        <v>0</v>
      </c>
      <c r="X159" s="44">
        <f>SDBYLD1!X159*VLOOKUP(SDBYLD2!X$4,'[1]INTERNAL PARAMETERS-1'!$B$5:$J$44,5,FALSE)*VLOOKUP(SDBYLD2!X$4,'[1]INTERNAL PARAMETERS-1'!$B$5:$J$44,7,FALSE)*SDBYLD2!$F159 + SDBYLD1!X159*(1-VLOOKUP(SDBYLD2!X$4,'[1]INTERNAL PARAMETERS-1'!$B$5:$J$44,5,FALSE))*VLOOKUP(SDBYLD2!X$4,'[1]INTERNAL PARAMETERS-1'!$B$5:$J$44,9,FALSE)*SDBYLD2!$F159</f>
        <v>0</v>
      </c>
      <c r="Y159" s="44">
        <f>SDBYLD1!Y159*VLOOKUP(SDBYLD2!Y$4,'[1]INTERNAL PARAMETERS-1'!$B$5:$J$44,5,FALSE)*VLOOKUP(SDBYLD2!Y$4,'[1]INTERNAL PARAMETERS-1'!$B$5:$J$44,7,FALSE)*SDBYLD2!$F159 + SDBYLD1!Y159*(1-VLOOKUP(SDBYLD2!Y$4,'[1]INTERNAL PARAMETERS-1'!$B$5:$J$44,5,FALSE))*VLOOKUP(SDBYLD2!Y$4,'[1]INTERNAL PARAMETERS-1'!$B$5:$J$44,9,FALSE)*SDBYLD2!$F159</f>
        <v>0</v>
      </c>
      <c r="Z159" s="44">
        <f>SDBYLD1!Z159*VLOOKUP(SDBYLD2!Z$4,'[1]INTERNAL PARAMETERS-1'!$B$5:$J$44,5,FALSE)*VLOOKUP(SDBYLD2!Z$4,'[1]INTERNAL PARAMETERS-1'!$B$5:$J$44,7,FALSE)*SDBYLD2!$F159 + SDBYLD1!Z159*(1-VLOOKUP(SDBYLD2!Z$4,'[1]INTERNAL PARAMETERS-1'!$B$5:$J$44,5,FALSE))*VLOOKUP(SDBYLD2!Z$4,'[1]INTERNAL PARAMETERS-1'!$B$5:$J$44,9,FALSE)*SDBYLD2!$F159</f>
        <v>0</v>
      </c>
      <c r="AA159" s="44">
        <f>SDBYLD1!AA159*VLOOKUP(SDBYLD2!AA$4,'[1]INTERNAL PARAMETERS-1'!$B$5:$J$44,5,FALSE)*VLOOKUP(SDBYLD2!AA$4,'[1]INTERNAL PARAMETERS-1'!$B$5:$J$44,7,FALSE)*SDBYLD2!$F159 + SDBYLD1!AA159*(1-VLOOKUP(SDBYLD2!AA$4,'[1]INTERNAL PARAMETERS-1'!$B$5:$J$44,5,FALSE))*VLOOKUP(SDBYLD2!AA$4,'[1]INTERNAL PARAMETERS-1'!$B$5:$J$44,9,FALSE)*SDBYLD2!$F159</f>
        <v>0</v>
      </c>
      <c r="AB159" s="44">
        <f>SDBYLD1!AB159*VLOOKUP(SDBYLD2!AB$4,'[1]INTERNAL PARAMETERS-1'!$B$5:$J$44,5,FALSE)*VLOOKUP(SDBYLD2!AB$4,'[1]INTERNAL PARAMETERS-1'!$B$5:$J$44,7,FALSE)*SDBYLD2!$F159 + SDBYLD1!AB159*(1-VLOOKUP(SDBYLD2!AB$4,'[1]INTERNAL PARAMETERS-1'!$B$5:$J$44,5,FALSE))*VLOOKUP(SDBYLD2!AB$4,'[1]INTERNAL PARAMETERS-1'!$B$5:$J$44,9,FALSE)*SDBYLD2!$F159</f>
        <v>0</v>
      </c>
      <c r="AC159" s="44">
        <f>SDBYLD1!AC159*VLOOKUP(SDBYLD2!AC$4,'[1]INTERNAL PARAMETERS-1'!$B$5:$J$44,5,FALSE)*VLOOKUP(SDBYLD2!AC$4,'[1]INTERNAL PARAMETERS-1'!$B$5:$J$44,7,FALSE)*SDBYLD2!$F159 + SDBYLD1!AC159*(1-VLOOKUP(SDBYLD2!AC$4,'[1]INTERNAL PARAMETERS-1'!$B$5:$J$44,5,FALSE))*VLOOKUP(SDBYLD2!AC$4,'[1]INTERNAL PARAMETERS-1'!$B$5:$J$44,9,FALSE)*SDBYLD2!$F159</f>
        <v>0</v>
      </c>
      <c r="AD159" s="44">
        <f>SDBYLD1!AD159*VLOOKUP(SDBYLD2!AD$4,'[1]INTERNAL PARAMETERS-1'!$B$5:$J$44,5,FALSE)*VLOOKUP(SDBYLD2!AD$4,'[1]INTERNAL PARAMETERS-1'!$B$5:$J$44,7,FALSE)*SDBYLD2!$F159 + SDBYLD1!AD159*(1-VLOOKUP(SDBYLD2!AD$4,'[1]INTERNAL PARAMETERS-1'!$B$5:$J$44,5,FALSE))*VLOOKUP(SDBYLD2!AD$4,'[1]INTERNAL PARAMETERS-1'!$B$5:$J$44,9,FALSE)*SDBYLD2!$F159</f>
        <v>0</v>
      </c>
      <c r="AE159" s="44">
        <f>SDBYLD1!AE159*VLOOKUP(SDBYLD2!AE$4,'[1]INTERNAL PARAMETERS-1'!$B$5:$J$44,5,FALSE)*VLOOKUP(SDBYLD2!AE$4,'[1]INTERNAL PARAMETERS-1'!$B$5:$J$44,7,FALSE)*SDBYLD2!$F159 + SDBYLD1!AE159*(1-VLOOKUP(SDBYLD2!AE$4,'[1]INTERNAL PARAMETERS-1'!$B$5:$J$44,5,FALSE))*VLOOKUP(SDBYLD2!AE$4,'[1]INTERNAL PARAMETERS-1'!$B$5:$J$44,9,FALSE)*SDBYLD2!$F159</f>
        <v>0</v>
      </c>
      <c r="AF159" s="44">
        <f>SDBYLD1!AF159*VLOOKUP(SDBYLD2!AF$4,'[1]INTERNAL PARAMETERS-1'!$B$5:$J$44,5,FALSE)*VLOOKUP(SDBYLD2!AF$4,'[1]INTERNAL PARAMETERS-1'!$B$5:$J$44,7,FALSE)*SDBYLD2!$F159 + SDBYLD1!AF159*(1-VLOOKUP(SDBYLD2!AF$4,'[1]INTERNAL PARAMETERS-1'!$B$5:$J$44,5,FALSE))*VLOOKUP(SDBYLD2!AF$4,'[1]INTERNAL PARAMETERS-1'!$B$5:$J$44,9,FALSE)*SDBYLD2!$F159</f>
        <v>11.552002098939425</v>
      </c>
      <c r="AG159" s="44">
        <f>SDBYLD1!AG159*VLOOKUP(SDBYLD2!AG$4,'[1]INTERNAL PARAMETERS-1'!$B$5:$J$44,5,FALSE)*VLOOKUP(SDBYLD2!AG$4,'[1]INTERNAL PARAMETERS-1'!$B$5:$J$44,7,FALSE)*SDBYLD2!$F159 + SDBYLD1!AG159*(1-VLOOKUP(SDBYLD2!AG$4,'[1]INTERNAL PARAMETERS-1'!$B$5:$J$44,5,FALSE))*VLOOKUP(SDBYLD2!AG$4,'[1]INTERNAL PARAMETERS-1'!$B$5:$J$44,9,FALSE)*SDBYLD2!$F159</f>
        <v>0</v>
      </c>
      <c r="AH159" s="44">
        <f>SDBYLD1!AH159*VLOOKUP(SDBYLD2!AH$4,'[1]INTERNAL PARAMETERS-1'!$B$5:$J$44,5,FALSE)*VLOOKUP(SDBYLD2!AH$4,'[1]INTERNAL PARAMETERS-1'!$B$5:$J$44,7,FALSE)*SDBYLD2!$F159 + SDBYLD1!AH159*(1-VLOOKUP(SDBYLD2!AH$4,'[1]INTERNAL PARAMETERS-1'!$B$5:$J$44,5,FALSE))*VLOOKUP(SDBYLD2!AH$4,'[1]INTERNAL PARAMETERS-1'!$B$5:$J$44,9,FALSE)*SDBYLD2!$F159</f>
        <v>0</v>
      </c>
      <c r="AI159" s="44">
        <f>SDBYLD1!AI159*VLOOKUP(SDBYLD2!AI$4,'[1]INTERNAL PARAMETERS-1'!$B$5:$J$44,5,FALSE)*VLOOKUP(SDBYLD2!AI$4,'[1]INTERNAL PARAMETERS-1'!$B$5:$J$44,7,FALSE)*SDBYLD2!$F159 + SDBYLD1!AI159*(1-VLOOKUP(SDBYLD2!AI$4,'[1]INTERNAL PARAMETERS-1'!$B$5:$J$44,5,FALSE))*VLOOKUP(SDBYLD2!AI$4,'[1]INTERNAL PARAMETERS-1'!$B$5:$J$44,9,FALSE)*SDBYLD2!$F159</f>
        <v>2.5915270409154574</v>
      </c>
      <c r="AJ159" s="44">
        <f>SDBYLD1!AJ159*VLOOKUP(SDBYLD2!AJ$4,'[1]INTERNAL PARAMETERS-1'!$B$5:$J$44,5,FALSE)*VLOOKUP(SDBYLD2!AJ$4,'[1]INTERNAL PARAMETERS-1'!$B$5:$J$44,7,FALSE)*SDBYLD2!$F159 + SDBYLD1!AJ159*(1-VLOOKUP(SDBYLD2!AJ$4,'[1]INTERNAL PARAMETERS-1'!$B$5:$J$44,5,FALSE))*VLOOKUP(SDBYLD2!AJ$4,'[1]INTERNAL PARAMETERS-1'!$B$5:$J$44,9,FALSE)*SDBYLD2!$F159</f>
        <v>20.213910919140567</v>
      </c>
      <c r="AK159" s="44">
        <f>SDBYLD1!AK159*VLOOKUP(SDBYLD2!AK$4,'[1]INTERNAL PARAMETERS-1'!$B$5:$J$44,5,FALSE)*VLOOKUP(SDBYLD2!AK$4,'[1]INTERNAL PARAMETERS-1'!$B$5:$J$44,7,FALSE)*SDBYLD2!$F159 + SDBYLD1!AK159*(1-VLOOKUP(SDBYLD2!AK$4,'[1]INTERNAL PARAMETERS-1'!$B$5:$J$44,5,FALSE))*VLOOKUP(SDBYLD2!AK$4,'[1]INTERNAL PARAMETERS-1'!$B$5:$J$44,9,FALSE)*SDBYLD2!$F159</f>
        <v>0</v>
      </c>
      <c r="AL159" s="44">
        <f>SDBYLD1!AL159*VLOOKUP(SDBYLD2!AL$4,'[1]INTERNAL PARAMETERS-1'!$B$5:$J$44,5,FALSE)*VLOOKUP(SDBYLD2!AL$4,'[1]INTERNAL PARAMETERS-1'!$B$5:$J$44,7,FALSE)*SDBYLD2!$F159 + SDBYLD1!AL159*(1-VLOOKUP(SDBYLD2!AL$4,'[1]INTERNAL PARAMETERS-1'!$B$5:$J$44,5,FALSE))*VLOOKUP(SDBYLD2!AL$4,'[1]INTERNAL PARAMETERS-1'!$B$5:$J$44,9,FALSE)*SDBYLD2!$F159</f>
        <v>0</v>
      </c>
      <c r="AM159" s="44">
        <f>SDBYLD1!AM159*VLOOKUP(SDBYLD2!AM$4,'[1]INTERNAL PARAMETERS-1'!$B$5:$J$44,5,FALSE)*VLOOKUP(SDBYLD2!AM$4,'[1]INTERNAL PARAMETERS-1'!$B$5:$J$44,7,FALSE)*SDBYLD2!$F159 + SDBYLD1!AM159*(1-VLOOKUP(SDBYLD2!AM$4,'[1]INTERNAL PARAMETERS-1'!$B$5:$J$44,5,FALSE))*VLOOKUP(SDBYLD2!AM$4,'[1]INTERNAL PARAMETERS-1'!$B$5:$J$44,9,FALSE)*SDBYLD2!$F159</f>
        <v>0</v>
      </c>
      <c r="AN159" s="44">
        <f>SDBYLD1!AN159*VLOOKUP(SDBYLD2!AN$4,'[1]INTERNAL PARAMETERS-1'!$B$5:$J$44,5,FALSE)*VLOOKUP(SDBYLD2!AN$4,'[1]INTERNAL PARAMETERS-1'!$B$5:$J$44,7,FALSE)*SDBYLD2!$F159 + SDBYLD1!AN159*(1-VLOOKUP(SDBYLD2!AN$4,'[1]INTERNAL PARAMETERS-1'!$B$5:$J$44,5,FALSE))*VLOOKUP(SDBYLD2!AN$4,'[1]INTERNAL PARAMETERS-1'!$B$5:$J$44,9,FALSE)*SDBYLD2!$F159</f>
        <v>0</v>
      </c>
      <c r="AO159" s="44">
        <f>SDBYLD1!AO159*VLOOKUP(SDBYLD2!AO$4,'[1]INTERNAL PARAMETERS-1'!$B$5:$J$44,5,FALSE)*VLOOKUP(SDBYLD2!AO$4,'[1]INTERNAL PARAMETERS-1'!$B$5:$J$44,7,FALSE)*SDBYLD2!$F159 + SDBYLD1!AO159*(1-VLOOKUP(SDBYLD2!AO$4,'[1]INTERNAL PARAMETERS-1'!$B$5:$J$44,5,FALSE))*VLOOKUP(SDBYLD2!AO$4,'[1]INTERNAL PARAMETERS-1'!$B$5:$J$44,9,FALSE)*SDBYLD2!$F159</f>
        <v>0</v>
      </c>
      <c r="AP159" s="44">
        <f>SDBYLD1!AP159*VLOOKUP(SDBYLD2!AP$4,'[1]INTERNAL PARAMETERS-1'!$B$5:$J$44,5,FALSE)*VLOOKUP(SDBYLD2!AP$4,'[1]INTERNAL PARAMETERS-1'!$B$5:$J$44,7,FALSE)*SDBYLD2!$F159 + SDBYLD1!AP159*(1-VLOOKUP(SDBYLD2!AP$4,'[1]INTERNAL PARAMETERS-1'!$B$5:$J$44,5,FALSE))*VLOOKUP(SDBYLD2!AP$4,'[1]INTERNAL PARAMETERS-1'!$B$5:$J$44,9,FALSE)*SDBYLD2!$F159</f>
        <v>0</v>
      </c>
      <c r="AQ159" s="44">
        <f>SDBYLD1!AQ159*VLOOKUP(SDBYLD2!AQ$4,'[1]INTERNAL PARAMETERS-1'!$B$5:$J$44,5,FALSE)*VLOOKUP(SDBYLD2!AQ$4,'[1]INTERNAL PARAMETERS-1'!$B$5:$J$44,7,FALSE)*SDBYLD2!$F159 + SDBYLD1!AQ159*(1-VLOOKUP(SDBYLD2!AQ$4,'[1]INTERNAL PARAMETERS-1'!$B$5:$J$44,5,FALSE))*VLOOKUP(SDBYLD2!AQ$4,'[1]INTERNAL PARAMETERS-1'!$B$5:$J$44,9,FALSE)*SDBYLD2!$F159</f>
        <v>0</v>
      </c>
      <c r="AR159" s="44">
        <f>SDBYLD1!AR159*VLOOKUP(SDBYLD2!AR$4,'[1]INTERNAL PARAMETERS-1'!$B$5:$J$44,5,FALSE)*VLOOKUP(SDBYLD2!AR$4,'[1]INTERNAL PARAMETERS-1'!$B$5:$J$44,7,FALSE)*SDBYLD2!$F159 + SDBYLD1!AR159*(1-VLOOKUP(SDBYLD2!AR$4,'[1]INTERNAL PARAMETERS-1'!$B$5:$J$44,5,FALSE))*VLOOKUP(SDBYLD2!AR$4,'[1]INTERNAL PARAMETERS-1'!$B$5:$J$44,9,FALSE)*SDBYLD2!$F159</f>
        <v>0</v>
      </c>
      <c r="AS159" s="44">
        <f>SDBYLD1!AS159*VLOOKUP(SDBYLD2!AS$4,'[1]INTERNAL PARAMETERS-1'!$B$5:$J$44,5,FALSE)*VLOOKUP(SDBYLD2!AS$4,'[1]INTERNAL PARAMETERS-1'!$B$5:$J$44,7,FALSE)*SDBYLD2!$F159 + SDBYLD1!AS159*(1-VLOOKUP(SDBYLD2!AS$4,'[1]INTERNAL PARAMETERS-1'!$B$5:$J$44,5,FALSE))*VLOOKUP(SDBYLD2!AS$4,'[1]INTERNAL PARAMETERS-1'!$B$5:$J$44,9,FALSE)*SDBYLD2!$F159</f>
        <v>0</v>
      </c>
      <c r="AT159" s="43">
        <f>SDBYLD1!AT159*VLOOKUP(SDBYLD2!AT$4,'[1]INTERNAL PARAMETERS-1'!$B$5:$J$44,5,FALSE)*VLOOKUP(SDBYLD2!AT$4,'[1]INTERNAL PARAMETERS-1'!$B$5:$J$44,7,FALSE)*SDBYLD2!$F159 + SDBYLD1!AT159*(1-VLOOKUP(SDBYLD2!AT$4,'[1]INTERNAL PARAMETERS-1'!$B$5:$J$44,5,FALSE))*VLOOKUP(SDBYLD2!AT$4,'[1]INTERNAL PARAMETERS-1'!$B$5:$J$44,9,FALSE)*SDBYLD2!$F159</f>
        <v>0</v>
      </c>
      <c r="AU159" s="45">
        <f>SDBYLD1!AU159*VLOOKUP(SDBYLD2!AU$4,'[1]INTERNAL PARAMETERS-1'!$B$5:$J$44,5,FALSE)*VLOOKUP(SDBYLD2!AU$4,'[1]INTERNAL PARAMETERS-1'!$B$5:$J$44,6,FALSE)*VLOOKUP(SDBYLD2!AU$4,'[1]INTERNAL PARAMETERS-1'!$B$5:$J$44,3,FALSE) + SDBYLD1!AU159*(1-VLOOKUP(SDBYLD2!AU$4,'[1]INTERNAL PARAMETERS-1'!$B$5:$J$44,5,FALSE))*VLOOKUP(SDBYLD2!AU$4,'[1]INTERNAL PARAMETERS-1'!$B$5:$J$44,8,FALSE)*VLOOKUP(SDBYLD2!AU$4,'[1]INTERNAL PARAMETERS-1'!$B$5:$J$44,3,FALSE)</f>
        <v>0</v>
      </c>
      <c r="AV159" s="44">
        <f>SDBYLD1!AV159*VLOOKUP(SDBYLD2!AV$4,'[1]INTERNAL PARAMETERS-1'!$B$5:$J$44,5,FALSE)*VLOOKUP(SDBYLD2!AV$4,'[1]INTERNAL PARAMETERS-1'!$B$5:$J$44,6,FALSE)*VLOOKUP(SDBYLD2!AV$4,'[1]INTERNAL PARAMETERS-1'!$B$5:$J$44,3,FALSE) + SDBYLD1!AV159*(1-VLOOKUP(SDBYLD2!AV$4,'[1]INTERNAL PARAMETERS-1'!$B$5:$J$44,5,FALSE))*VLOOKUP(SDBYLD2!AV$4,'[1]INTERNAL PARAMETERS-1'!$B$5:$J$44,8,FALSE)*VLOOKUP(SDBYLD2!AV$4,'[1]INTERNAL PARAMETERS-1'!$B$5:$J$44,3,FALSE)</f>
        <v>0</v>
      </c>
      <c r="AW159" s="44">
        <f>SDBYLD1!AW159*VLOOKUP(SDBYLD2!AW$4,'[1]INTERNAL PARAMETERS-1'!$B$5:$J$44,5,FALSE)*VLOOKUP(SDBYLD2!AW$4,'[1]INTERNAL PARAMETERS-1'!$B$5:$J$44,6,FALSE)*VLOOKUP(SDBYLD2!AW$4,'[1]INTERNAL PARAMETERS-1'!$B$5:$J$44,3,FALSE) + SDBYLD1!AW159*(1-VLOOKUP(SDBYLD2!AW$4,'[1]INTERNAL PARAMETERS-1'!$B$5:$J$44,5,FALSE))*VLOOKUP(SDBYLD2!AW$4,'[1]INTERNAL PARAMETERS-1'!$B$5:$J$44,8,FALSE)*VLOOKUP(SDBYLD2!AW$4,'[1]INTERNAL PARAMETERS-1'!$B$5:$J$44,3,FALSE)</f>
        <v>39.563915102965964</v>
      </c>
      <c r="AX159" s="44">
        <f>SDBYLD1!AX159*VLOOKUP(SDBYLD2!AX$4,'[1]INTERNAL PARAMETERS-1'!$B$5:$J$44,5,FALSE)*VLOOKUP(SDBYLD2!AX$4,'[1]INTERNAL PARAMETERS-1'!$B$5:$J$44,6,FALSE)*VLOOKUP(SDBYLD2!AX$4,'[1]INTERNAL PARAMETERS-1'!$B$5:$J$44,3,FALSE) + SDBYLD1!AX159*(1-VLOOKUP(SDBYLD2!AX$4,'[1]INTERNAL PARAMETERS-1'!$B$5:$J$44,5,FALSE))*VLOOKUP(SDBYLD2!AX$4,'[1]INTERNAL PARAMETERS-1'!$B$5:$J$44,8,FALSE)*VLOOKUP(SDBYLD2!AX$4,'[1]INTERNAL PARAMETERS-1'!$B$5:$J$44,3,FALSE)</f>
        <v>0</v>
      </c>
      <c r="AY159" s="44">
        <f>SDBYLD1!AY159*VLOOKUP(SDBYLD2!AY$4,'[1]INTERNAL PARAMETERS-1'!$B$5:$J$44,5,FALSE)*VLOOKUP(SDBYLD2!AY$4,'[1]INTERNAL PARAMETERS-1'!$B$5:$J$44,6,FALSE)*VLOOKUP(SDBYLD2!AY$4,'[1]INTERNAL PARAMETERS-1'!$B$5:$J$44,3,FALSE) + SDBYLD1!AY159*(1-VLOOKUP(SDBYLD2!AY$4,'[1]INTERNAL PARAMETERS-1'!$B$5:$J$44,5,FALSE))*VLOOKUP(SDBYLD2!AY$4,'[1]INTERNAL PARAMETERS-1'!$B$5:$J$44,8,FALSE)*VLOOKUP(SDBYLD2!AY$4,'[1]INTERNAL PARAMETERS-1'!$B$5:$J$44,3,FALSE)</f>
        <v>0</v>
      </c>
      <c r="AZ159" s="44">
        <f>SDBYLD1!AZ159*VLOOKUP(SDBYLD2!AZ$4,'[1]INTERNAL PARAMETERS-1'!$B$5:$J$44,5,FALSE)*VLOOKUP(SDBYLD2!AZ$4,'[1]INTERNAL PARAMETERS-1'!$B$5:$J$44,6,FALSE)*VLOOKUP(SDBYLD2!AZ$4,'[1]INTERNAL PARAMETERS-1'!$B$5:$J$44,3,FALSE) + SDBYLD1!AZ159*(1-VLOOKUP(SDBYLD2!AZ$4,'[1]INTERNAL PARAMETERS-1'!$B$5:$J$44,5,FALSE))*VLOOKUP(SDBYLD2!AZ$4,'[1]INTERNAL PARAMETERS-1'!$B$5:$J$44,8,FALSE)*VLOOKUP(SDBYLD2!AZ$4,'[1]INTERNAL PARAMETERS-1'!$B$5:$J$44,3,FALSE)</f>
        <v>0</v>
      </c>
      <c r="BA159" s="44">
        <f>SDBYLD1!BA159*VLOOKUP(SDBYLD2!BA$4,'[1]INTERNAL PARAMETERS-1'!$B$5:$J$44,5,FALSE)*VLOOKUP(SDBYLD2!BA$4,'[1]INTERNAL PARAMETERS-1'!$B$5:$J$44,6,FALSE)*VLOOKUP(SDBYLD2!BA$4,'[1]INTERNAL PARAMETERS-1'!$B$5:$J$44,3,FALSE) + SDBYLD1!BA159*(1-VLOOKUP(SDBYLD2!BA$4,'[1]INTERNAL PARAMETERS-1'!$B$5:$J$44,5,FALSE))*VLOOKUP(SDBYLD2!BA$4,'[1]INTERNAL PARAMETERS-1'!$B$5:$J$44,8,FALSE)*VLOOKUP(SDBYLD2!BA$4,'[1]INTERNAL PARAMETERS-1'!$B$5:$J$44,3,FALSE)</f>
        <v>23.574457286369135</v>
      </c>
      <c r="BB159" s="44">
        <f>SDBYLD1!BB159*VLOOKUP(SDBYLD2!BB$4,'[1]INTERNAL PARAMETERS-1'!$B$5:$J$44,5,FALSE)*VLOOKUP(SDBYLD2!BB$4,'[1]INTERNAL PARAMETERS-1'!$B$5:$J$44,6,FALSE)*VLOOKUP(SDBYLD2!BB$4,'[1]INTERNAL PARAMETERS-1'!$B$5:$J$44,3,FALSE) + SDBYLD1!BB159*(1-VLOOKUP(SDBYLD2!BB$4,'[1]INTERNAL PARAMETERS-1'!$B$5:$J$44,5,FALSE))*VLOOKUP(SDBYLD2!BB$4,'[1]INTERNAL PARAMETERS-1'!$B$5:$J$44,8,FALSE)*VLOOKUP(SDBYLD2!BB$4,'[1]INTERNAL PARAMETERS-1'!$B$5:$J$44,3,FALSE)</f>
        <v>6.7825866079558086</v>
      </c>
      <c r="BC159" s="44">
        <f>SDBYLD1!BC159*VLOOKUP(SDBYLD2!BC$4,'[1]INTERNAL PARAMETERS-1'!$B$5:$J$44,5,FALSE)*VLOOKUP(SDBYLD2!BC$4,'[1]INTERNAL PARAMETERS-1'!$B$5:$J$44,6,FALSE)*VLOOKUP(SDBYLD2!BC$4,'[1]INTERNAL PARAMETERS-1'!$B$5:$J$44,3,FALSE) + SDBYLD1!BC159*(1-VLOOKUP(SDBYLD2!BC$4,'[1]INTERNAL PARAMETERS-1'!$B$5:$J$44,5,FALSE))*VLOOKUP(SDBYLD2!BC$4,'[1]INTERNAL PARAMETERS-1'!$B$5:$J$44,8,FALSE)*VLOOKUP(SDBYLD2!BC$4,'[1]INTERNAL PARAMETERS-1'!$B$5:$J$44,3,FALSE)</f>
        <v>23.710564746667156</v>
      </c>
      <c r="BD159" s="44">
        <f>SDBYLD1!BD159*VLOOKUP(SDBYLD2!BD$4,'[1]INTERNAL PARAMETERS-1'!$B$5:$J$44,5,FALSE)*VLOOKUP(SDBYLD2!BD$4,'[1]INTERNAL PARAMETERS-1'!$B$5:$J$44,6,FALSE)*VLOOKUP(SDBYLD2!BD$4,'[1]INTERNAL PARAMETERS-1'!$B$5:$J$44,3,FALSE) + SDBYLD1!BD159*(1-VLOOKUP(SDBYLD2!BD$4,'[1]INTERNAL PARAMETERS-1'!$B$5:$J$44,5,FALSE))*VLOOKUP(SDBYLD2!BD$4,'[1]INTERNAL PARAMETERS-1'!$B$5:$J$44,8,FALSE)*VLOOKUP(SDBYLD2!BD$4,'[1]INTERNAL PARAMETERS-1'!$B$5:$J$44,3,FALSE)</f>
        <v>5.9443401991103952</v>
      </c>
      <c r="BE159" s="44">
        <f>SDBYLD1!BE159*VLOOKUP(SDBYLD2!BE$4,'[1]INTERNAL PARAMETERS-1'!$B$5:$J$44,5,FALSE)*VLOOKUP(SDBYLD2!BE$4,'[1]INTERNAL PARAMETERS-1'!$B$5:$J$44,6,FALSE)*VLOOKUP(SDBYLD2!BE$4,'[1]INTERNAL PARAMETERS-1'!$B$5:$J$44,3,FALSE) + SDBYLD1!BE159*(1-VLOOKUP(SDBYLD2!BE$4,'[1]INTERNAL PARAMETERS-1'!$B$5:$J$44,5,FALSE))*VLOOKUP(SDBYLD2!BE$4,'[1]INTERNAL PARAMETERS-1'!$B$5:$J$44,8,FALSE)*VLOOKUP(SDBYLD2!BE$4,'[1]INTERNAL PARAMETERS-1'!$B$5:$J$44,3,FALSE)</f>
        <v>15.062020472549301</v>
      </c>
      <c r="BF159" s="44">
        <f>SDBYLD1!BF159*VLOOKUP(SDBYLD2!BF$4,'[1]INTERNAL PARAMETERS-1'!$B$5:$J$44,5,FALSE)*VLOOKUP(SDBYLD2!BF$4,'[1]INTERNAL PARAMETERS-1'!$B$5:$J$44,6,FALSE)*VLOOKUP(SDBYLD2!BF$4,'[1]INTERNAL PARAMETERS-1'!$B$5:$J$44,3,FALSE) + SDBYLD1!BF159*(1-VLOOKUP(SDBYLD2!BF$4,'[1]INTERNAL PARAMETERS-1'!$B$5:$J$44,5,FALSE))*VLOOKUP(SDBYLD2!BF$4,'[1]INTERNAL PARAMETERS-1'!$B$5:$J$44,8,FALSE)*VLOOKUP(SDBYLD2!BF$4,'[1]INTERNAL PARAMETERS-1'!$B$5:$J$44,3,FALSE)</f>
        <v>0</v>
      </c>
      <c r="BG159" s="44">
        <f>SDBYLD1!BG159*VLOOKUP(SDBYLD2!BG$4,'[1]INTERNAL PARAMETERS-1'!$B$5:$J$44,5,FALSE)*VLOOKUP(SDBYLD2!BG$4,'[1]INTERNAL PARAMETERS-1'!$B$5:$J$44,6,FALSE)*VLOOKUP(SDBYLD2!BG$4,'[1]INTERNAL PARAMETERS-1'!$B$5:$J$44,3,FALSE) + SDBYLD1!BG159*(1-VLOOKUP(SDBYLD2!BG$4,'[1]INTERNAL PARAMETERS-1'!$B$5:$J$44,5,FALSE))*VLOOKUP(SDBYLD2!BG$4,'[1]INTERNAL PARAMETERS-1'!$B$5:$J$44,8,FALSE)*VLOOKUP(SDBYLD2!BG$4,'[1]INTERNAL PARAMETERS-1'!$B$5:$J$44,3,FALSE)</f>
        <v>5.8986404947634412</v>
      </c>
      <c r="BH159" s="44">
        <f>SDBYLD1!BH159*VLOOKUP(SDBYLD2!BH$4,'[1]INTERNAL PARAMETERS-1'!$B$5:$J$44,5,FALSE)*VLOOKUP(SDBYLD2!BH$4,'[1]INTERNAL PARAMETERS-1'!$B$5:$J$44,6,FALSE)*VLOOKUP(SDBYLD2!BH$4,'[1]INTERNAL PARAMETERS-1'!$B$5:$J$44,3,FALSE) + SDBYLD1!BH159*(1-VLOOKUP(SDBYLD2!BH$4,'[1]INTERNAL PARAMETERS-1'!$B$5:$J$44,5,FALSE))*VLOOKUP(SDBYLD2!BH$4,'[1]INTERNAL PARAMETERS-1'!$B$5:$J$44,8,FALSE)*VLOOKUP(SDBYLD2!BH$4,'[1]INTERNAL PARAMETERS-1'!$B$5:$J$44,3,FALSE)</f>
        <v>2.5822123994725121E-2</v>
      </c>
      <c r="BI159" s="44">
        <f>SDBYLD1!BI159*VLOOKUP(SDBYLD2!BI$4,'[1]INTERNAL PARAMETERS-1'!$B$5:$J$44,5,FALSE)*VLOOKUP(SDBYLD2!BI$4,'[1]INTERNAL PARAMETERS-1'!$B$5:$J$44,6,FALSE)*VLOOKUP(SDBYLD2!BI$4,'[1]INTERNAL PARAMETERS-1'!$B$5:$J$44,3,FALSE) + SDBYLD1!BI159*(1-VLOOKUP(SDBYLD2!BI$4,'[1]INTERNAL PARAMETERS-1'!$B$5:$J$44,5,FALSE))*VLOOKUP(SDBYLD2!BI$4,'[1]INTERNAL PARAMETERS-1'!$B$5:$J$44,8,FALSE)*VLOOKUP(SDBYLD2!BI$4,'[1]INTERNAL PARAMETERS-1'!$B$5:$J$44,3,FALSE)</f>
        <v>0</v>
      </c>
      <c r="BJ159" s="44">
        <f>SDBYLD1!BJ159*VLOOKUP(SDBYLD2!BJ$4,'[1]INTERNAL PARAMETERS-1'!$B$5:$J$44,5,FALSE)*VLOOKUP(SDBYLD2!BJ$4,'[1]INTERNAL PARAMETERS-1'!$B$5:$J$44,6,FALSE)*VLOOKUP(SDBYLD2!BJ$4,'[1]INTERNAL PARAMETERS-1'!$B$5:$J$44,3,FALSE) + SDBYLD1!BJ159*(1-VLOOKUP(SDBYLD2!BJ$4,'[1]INTERNAL PARAMETERS-1'!$B$5:$J$44,5,FALSE))*VLOOKUP(SDBYLD2!BJ$4,'[1]INTERNAL PARAMETERS-1'!$B$5:$J$44,8,FALSE)*VLOOKUP(SDBYLD2!BJ$4,'[1]INTERNAL PARAMETERS-1'!$B$5:$J$44,3,FALSE)</f>
        <v>2.6935419335664492</v>
      </c>
      <c r="BK159" s="44">
        <f>SDBYLD1!BK159*VLOOKUP(SDBYLD2!BK$4,'[1]INTERNAL PARAMETERS-1'!$B$5:$J$44,5,FALSE)*VLOOKUP(SDBYLD2!BK$4,'[1]INTERNAL PARAMETERS-1'!$B$5:$J$44,6,FALSE)*VLOOKUP(SDBYLD2!BK$4,'[1]INTERNAL PARAMETERS-1'!$B$5:$J$44,3,FALSE) + SDBYLD1!BK159*(1-VLOOKUP(SDBYLD2!BK$4,'[1]INTERNAL PARAMETERS-1'!$B$5:$J$44,5,FALSE))*VLOOKUP(SDBYLD2!BK$4,'[1]INTERNAL PARAMETERS-1'!$B$5:$J$44,8,FALSE)*VLOOKUP(SDBYLD2!BK$4,'[1]INTERNAL PARAMETERS-1'!$B$5:$J$44,3,FALSE)</f>
        <v>3.2970468466445486</v>
      </c>
      <c r="BL159" s="44">
        <f>SDBYLD1!BL159*VLOOKUP(SDBYLD2!BL$4,'[1]INTERNAL PARAMETERS-1'!$B$5:$J$44,5,FALSE)*VLOOKUP(SDBYLD2!BL$4,'[1]INTERNAL PARAMETERS-1'!$B$5:$J$44,6,FALSE)*VLOOKUP(SDBYLD2!BL$4,'[1]INTERNAL PARAMETERS-1'!$B$5:$J$44,3,FALSE) + SDBYLD1!BL159*(1-VLOOKUP(SDBYLD2!BL$4,'[1]INTERNAL PARAMETERS-1'!$B$5:$J$44,5,FALSE))*VLOOKUP(SDBYLD2!BL$4,'[1]INTERNAL PARAMETERS-1'!$B$5:$J$44,8,FALSE)*VLOOKUP(SDBYLD2!BL$4,'[1]INTERNAL PARAMETERS-1'!$B$5:$J$44,3,FALSE)</f>
        <v>10.378830940401533</v>
      </c>
      <c r="BM159" s="44">
        <f>SDBYLD1!BM159*VLOOKUP(SDBYLD2!BM$4,'[1]INTERNAL PARAMETERS-1'!$B$5:$J$44,5,FALSE)*VLOOKUP(SDBYLD2!BM$4,'[1]INTERNAL PARAMETERS-1'!$B$5:$J$44,6,FALSE)*VLOOKUP(SDBYLD2!BM$4,'[1]INTERNAL PARAMETERS-1'!$B$5:$J$44,3,FALSE) + SDBYLD1!BM159*(1-VLOOKUP(SDBYLD2!BM$4,'[1]INTERNAL PARAMETERS-1'!$B$5:$J$44,5,FALSE))*VLOOKUP(SDBYLD2!BM$4,'[1]INTERNAL PARAMETERS-1'!$B$5:$J$44,8,FALSE)*VLOOKUP(SDBYLD2!BM$4,'[1]INTERNAL PARAMETERS-1'!$B$5:$J$44,3,FALSE)</f>
        <v>5.3801192179970538</v>
      </c>
      <c r="BN159" s="44">
        <f>SDBYLD1!BN159*VLOOKUP(SDBYLD2!BN$4,'[1]INTERNAL PARAMETERS-1'!$B$5:$J$44,5,FALSE)*VLOOKUP(SDBYLD2!BN$4,'[1]INTERNAL PARAMETERS-1'!$B$5:$J$44,6,FALSE)*VLOOKUP(SDBYLD2!BN$4,'[1]INTERNAL PARAMETERS-1'!$B$5:$J$44,3,FALSE) + SDBYLD1!BN159*(1-VLOOKUP(SDBYLD2!BN$4,'[1]INTERNAL PARAMETERS-1'!$B$5:$J$44,5,FALSE))*VLOOKUP(SDBYLD2!BN$4,'[1]INTERNAL PARAMETERS-1'!$B$5:$J$44,8,FALSE)*VLOOKUP(SDBYLD2!BN$4,'[1]INTERNAL PARAMETERS-1'!$B$5:$J$44,3,FALSE)</f>
        <v>3.5777081169910336</v>
      </c>
      <c r="BO159" s="44">
        <f>SDBYLD1!BO159*VLOOKUP(SDBYLD2!BO$4,'[1]INTERNAL PARAMETERS-1'!$B$5:$J$44,5,FALSE)*VLOOKUP(SDBYLD2!BO$4,'[1]INTERNAL PARAMETERS-1'!$B$5:$J$44,6,FALSE)*VLOOKUP(SDBYLD2!BO$4,'[1]INTERNAL PARAMETERS-1'!$B$5:$J$44,3,FALSE) + SDBYLD1!BO159*(1-VLOOKUP(SDBYLD2!BO$4,'[1]INTERNAL PARAMETERS-1'!$B$5:$J$44,5,FALSE))*VLOOKUP(SDBYLD2!BO$4,'[1]INTERNAL PARAMETERS-1'!$B$5:$J$44,8,FALSE)*VLOOKUP(SDBYLD2!BO$4,'[1]INTERNAL PARAMETERS-1'!$B$5:$J$44,3,FALSE)</f>
        <v>2.4197713046115217</v>
      </c>
      <c r="BP159" s="44">
        <f>SDBYLD1!BP159*VLOOKUP(SDBYLD2!BP$4,'[1]INTERNAL PARAMETERS-1'!$B$5:$J$44,5,FALSE)*VLOOKUP(SDBYLD2!BP$4,'[1]INTERNAL PARAMETERS-1'!$B$5:$J$44,6,FALSE)*VLOOKUP(SDBYLD2!BP$4,'[1]INTERNAL PARAMETERS-1'!$B$5:$J$44,3,FALSE) + SDBYLD1!BP159*(1-VLOOKUP(SDBYLD2!BP$4,'[1]INTERNAL PARAMETERS-1'!$B$5:$J$44,5,FALSE))*VLOOKUP(SDBYLD2!BP$4,'[1]INTERNAL PARAMETERS-1'!$B$5:$J$44,8,FALSE)*VLOOKUP(SDBYLD2!BP$4,'[1]INTERNAL PARAMETERS-1'!$B$5:$J$44,3,FALSE)</f>
        <v>0.21142365028502352</v>
      </c>
      <c r="BQ159" s="44">
        <f>SDBYLD1!BQ159*VLOOKUP(SDBYLD2!BQ$4,'[1]INTERNAL PARAMETERS-1'!$B$5:$J$44,5,FALSE)*VLOOKUP(SDBYLD2!BQ$4,'[1]INTERNAL PARAMETERS-1'!$B$5:$J$44,6,FALSE)*VLOOKUP(SDBYLD2!BQ$4,'[1]INTERNAL PARAMETERS-1'!$B$5:$J$44,3,FALSE) + SDBYLD1!BQ159*(1-VLOOKUP(SDBYLD2!BQ$4,'[1]INTERNAL PARAMETERS-1'!$B$5:$J$44,5,FALSE))*VLOOKUP(SDBYLD2!BQ$4,'[1]INTERNAL PARAMETERS-1'!$B$5:$J$44,8,FALSE)*VLOOKUP(SDBYLD2!BQ$4,'[1]INTERNAL PARAMETERS-1'!$B$5:$J$44,3,FALSE)</f>
        <v>11.185141306247575</v>
      </c>
      <c r="BR159" s="44">
        <f>SDBYLD1!BR159*VLOOKUP(SDBYLD2!BR$4,'[1]INTERNAL PARAMETERS-1'!$B$5:$J$44,5,FALSE)*VLOOKUP(SDBYLD2!BR$4,'[1]INTERNAL PARAMETERS-1'!$B$5:$J$44,6,FALSE)*VLOOKUP(SDBYLD2!BR$4,'[1]INTERNAL PARAMETERS-1'!$B$5:$J$44,3,FALSE) + SDBYLD1!BR159*(1-VLOOKUP(SDBYLD2!BR$4,'[1]INTERNAL PARAMETERS-1'!$B$5:$J$44,5,FALSE))*VLOOKUP(SDBYLD2!BR$4,'[1]INTERNAL PARAMETERS-1'!$B$5:$J$44,8,FALSE)*VLOOKUP(SDBYLD2!BR$4,'[1]INTERNAL PARAMETERS-1'!$B$5:$J$44,3,FALSE)</f>
        <v>0.28965104385104834</v>
      </c>
      <c r="BS159" s="44">
        <f>SDBYLD1!BS159*VLOOKUP(SDBYLD2!BS$4,'[1]INTERNAL PARAMETERS-1'!$B$5:$J$44,5,FALSE)*VLOOKUP(SDBYLD2!BS$4,'[1]INTERNAL PARAMETERS-1'!$B$5:$J$44,6,FALSE)*VLOOKUP(SDBYLD2!BS$4,'[1]INTERNAL PARAMETERS-1'!$B$5:$J$44,3,FALSE) + SDBYLD1!BS159*(1-VLOOKUP(SDBYLD2!BS$4,'[1]INTERNAL PARAMETERS-1'!$B$5:$J$44,5,FALSE))*VLOOKUP(SDBYLD2!BS$4,'[1]INTERNAL PARAMETERS-1'!$B$5:$J$44,8,FALSE)*VLOOKUP(SDBYLD2!BS$4,'[1]INTERNAL PARAMETERS-1'!$B$5:$J$44,3,FALSE)</f>
        <v>3.5908384973016086E-2</v>
      </c>
      <c r="BT159" s="44">
        <f>SDBYLD1!BT159*VLOOKUP(SDBYLD2!BT$4,'[1]INTERNAL PARAMETERS-1'!$B$5:$J$44,5,FALSE)*VLOOKUP(SDBYLD2!BT$4,'[1]INTERNAL PARAMETERS-1'!$B$5:$J$44,6,FALSE)*VLOOKUP(SDBYLD2!BT$4,'[1]INTERNAL PARAMETERS-1'!$B$5:$J$44,3,FALSE) + SDBYLD1!BT159*(1-VLOOKUP(SDBYLD2!BT$4,'[1]INTERNAL PARAMETERS-1'!$B$5:$J$44,5,FALSE))*VLOOKUP(SDBYLD2!BT$4,'[1]INTERNAL PARAMETERS-1'!$B$5:$J$44,8,FALSE)*VLOOKUP(SDBYLD2!BT$4,'[1]INTERNAL PARAMETERS-1'!$B$5:$J$44,3,FALSE)</f>
        <v>0</v>
      </c>
      <c r="BU159" s="44">
        <f>SDBYLD1!BU159*VLOOKUP(SDBYLD2!BU$4,'[1]INTERNAL PARAMETERS-1'!$B$5:$J$44,5,FALSE)*VLOOKUP(SDBYLD2!BU$4,'[1]INTERNAL PARAMETERS-1'!$B$5:$J$44,6,FALSE)*VLOOKUP(SDBYLD2!BU$4,'[1]INTERNAL PARAMETERS-1'!$B$5:$J$44,3,FALSE) + SDBYLD1!BU159*(1-VLOOKUP(SDBYLD2!BU$4,'[1]INTERNAL PARAMETERS-1'!$B$5:$J$44,5,FALSE))*VLOOKUP(SDBYLD2!BU$4,'[1]INTERNAL PARAMETERS-1'!$B$5:$J$44,8,FALSE)*VLOOKUP(SDBYLD2!BU$4,'[1]INTERNAL PARAMETERS-1'!$B$5:$J$44,3,FALSE)</f>
        <v>0</v>
      </c>
      <c r="BV159" s="44">
        <f>SDBYLD1!BV159*VLOOKUP(SDBYLD2!BV$4,'[1]INTERNAL PARAMETERS-1'!$B$5:$J$44,5,FALSE)*VLOOKUP(SDBYLD2!BV$4,'[1]INTERNAL PARAMETERS-1'!$B$5:$J$44,6,FALSE)*VLOOKUP(SDBYLD2!BV$4,'[1]INTERNAL PARAMETERS-1'!$B$5:$J$44,3,FALSE) + SDBYLD1!BV159*(1-VLOOKUP(SDBYLD2!BV$4,'[1]INTERNAL PARAMETERS-1'!$B$5:$J$44,5,FALSE))*VLOOKUP(SDBYLD2!BV$4,'[1]INTERNAL PARAMETERS-1'!$B$5:$J$44,8,FALSE)*VLOOKUP(SDBYLD2!BV$4,'[1]INTERNAL PARAMETERS-1'!$B$5:$J$44,3,FALSE)</f>
        <v>0</v>
      </c>
      <c r="BW159" s="44">
        <f>SDBYLD1!BW159*VLOOKUP(SDBYLD2!BW$4,'[1]INTERNAL PARAMETERS-1'!$B$5:$J$44,5,FALSE)*VLOOKUP(SDBYLD2!BW$4,'[1]INTERNAL PARAMETERS-1'!$B$5:$J$44,6,FALSE)*VLOOKUP(SDBYLD2!BW$4,'[1]INTERNAL PARAMETERS-1'!$B$5:$J$44,3,FALSE) + SDBYLD1!BW159*(1-VLOOKUP(SDBYLD2!BW$4,'[1]INTERNAL PARAMETERS-1'!$B$5:$J$44,5,FALSE))*VLOOKUP(SDBYLD2!BW$4,'[1]INTERNAL PARAMETERS-1'!$B$5:$J$44,8,FALSE)*VLOOKUP(SDBYLD2!BW$4,'[1]INTERNAL PARAMETERS-1'!$B$5:$J$44,3,FALSE)</f>
        <v>0</v>
      </c>
      <c r="BX159" s="44">
        <f>SDBYLD1!BX159*VLOOKUP(SDBYLD2!BX$4,'[1]INTERNAL PARAMETERS-1'!$B$5:$J$44,5,FALSE)*VLOOKUP(SDBYLD2!BX$4,'[1]INTERNAL PARAMETERS-1'!$B$5:$J$44,6,FALSE)*VLOOKUP(SDBYLD2!BX$4,'[1]INTERNAL PARAMETERS-1'!$B$5:$J$44,3,FALSE) + SDBYLD1!BX159*(1-VLOOKUP(SDBYLD2!BX$4,'[1]INTERNAL PARAMETERS-1'!$B$5:$J$44,5,FALSE))*VLOOKUP(SDBYLD2!BX$4,'[1]INTERNAL PARAMETERS-1'!$B$5:$J$44,8,FALSE)*VLOOKUP(SDBYLD2!BX$4,'[1]INTERNAL PARAMETERS-1'!$B$5:$J$44,3,FALSE)</f>
        <v>0</v>
      </c>
      <c r="BY159" s="44">
        <f>SDBYLD1!BY159*VLOOKUP(SDBYLD2!BY$4,'[1]INTERNAL PARAMETERS-1'!$B$5:$J$44,5,FALSE)*VLOOKUP(SDBYLD2!BY$4,'[1]INTERNAL PARAMETERS-1'!$B$5:$J$44,6,FALSE)*VLOOKUP(SDBYLD2!BY$4,'[1]INTERNAL PARAMETERS-1'!$B$5:$J$44,3,FALSE) + SDBYLD1!BY159*(1-VLOOKUP(SDBYLD2!BY$4,'[1]INTERNAL PARAMETERS-1'!$B$5:$J$44,5,FALSE))*VLOOKUP(SDBYLD2!BY$4,'[1]INTERNAL PARAMETERS-1'!$B$5:$J$44,8,FALSE)*VLOOKUP(SDBYLD2!BY$4,'[1]INTERNAL PARAMETERS-1'!$B$5:$J$44,3,FALSE)</f>
        <v>0</v>
      </c>
      <c r="BZ159" s="44">
        <f>SDBYLD1!BZ159*VLOOKUP(SDBYLD2!BZ$4,'[1]INTERNAL PARAMETERS-1'!$B$5:$J$44,5,FALSE)*VLOOKUP(SDBYLD2!BZ$4,'[1]INTERNAL PARAMETERS-1'!$B$5:$J$44,6,FALSE)*VLOOKUP(SDBYLD2!BZ$4,'[1]INTERNAL PARAMETERS-1'!$B$5:$J$44,3,FALSE) + SDBYLD1!BZ159*(1-VLOOKUP(SDBYLD2!BZ$4,'[1]INTERNAL PARAMETERS-1'!$B$5:$J$44,5,FALSE))*VLOOKUP(SDBYLD2!BZ$4,'[1]INTERNAL PARAMETERS-1'!$B$5:$J$44,8,FALSE)*VLOOKUP(SDBYLD2!BZ$4,'[1]INTERNAL PARAMETERS-1'!$B$5:$J$44,3,FALSE)</f>
        <v>1.294843622240995E-2</v>
      </c>
      <c r="CA159" s="44">
        <f>SDBYLD1!CA159*VLOOKUP(SDBYLD2!CA$4,'[1]INTERNAL PARAMETERS-1'!$B$5:$J$44,5,FALSE)*VLOOKUP(SDBYLD2!CA$4,'[1]INTERNAL PARAMETERS-1'!$B$5:$J$44,6,FALSE)*VLOOKUP(SDBYLD2!CA$4,'[1]INTERNAL PARAMETERS-1'!$B$5:$J$44,3,FALSE) + SDBYLD1!CA159*(1-VLOOKUP(SDBYLD2!CA$4,'[1]INTERNAL PARAMETERS-1'!$B$5:$J$44,5,FALSE))*VLOOKUP(SDBYLD2!CA$4,'[1]INTERNAL PARAMETERS-1'!$B$5:$J$44,8,FALSE)*VLOOKUP(SDBYLD2!CA$4,'[1]INTERNAL PARAMETERS-1'!$B$5:$J$44,3,FALSE)</f>
        <v>0</v>
      </c>
      <c r="CB159" s="44">
        <f>SDBYLD1!CB159*VLOOKUP(SDBYLD2!CB$4,'[1]INTERNAL PARAMETERS-1'!$B$5:$J$44,5,FALSE)*VLOOKUP(SDBYLD2!CB$4,'[1]INTERNAL PARAMETERS-1'!$B$5:$J$44,6,FALSE)*VLOOKUP(SDBYLD2!CB$4,'[1]INTERNAL PARAMETERS-1'!$B$5:$J$44,3,FALSE) + SDBYLD1!CB159*(1-VLOOKUP(SDBYLD2!CB$4,'[1]INTERNAL PARAMETERS-1'!$B$5:$J$44,5,FALSE))*VLOOKUP(SDBYLD2!CB$4,'[1]INTERNAL PARAMETERS-1'!$B$5:$J$44,8,FALSE)*VLOOKUP(SDBYLD2!CB$4,'[1]INTERNAL PARAMETERS-1'!$B$5:$J$44,3,FALSE)</f>
        <v>0</v>
      </c>
      <c r="CC159" s="44">
        <f>SDBYLD1!CC159*VLOOKUP(SDBYLD2!CC$4,'[1]INTERNAL PARAMETERS-1'!$B$5:$J$44,5,FALSE)*VLOOKUP(SDBYLD2!CC$4,'[1]INTERNAL PARAMETERS-1'!$B$5:$J$44,6,FALSE)*VLOOKUP(SDBYLD2!CC$4,'[1]INTERNAL PARAMETERS-1'!$B$5:$J$44,3,FALSE) + SDBYLD1!CC159*(1-VLOOKUP(SDBYLD2!CC$4,'[1]INTERNAL PARAMETERS-1'!$B$5:$J$44,5,FALSE))*VLOOKUP(SDBYLD2!CC$4,'[1]INTERNAL PARAMETERS-1'!$B$5:$J$44,8,FALSE)*VLOOKUP(SDBYLD2!CC$4,'[1]INTERNAL PARAMETERS-1'!$B$5:$J$44,3,FALSE)</f>
        <v>5.9509197210026829E-2</v>
      </c>
      <c r="CD159" s="44">
        <f>SDBYLD1!CD159*VLOOKUP(SDBYLD2!CD$4,'[1]INTERNAL PARAMETERS-1'!$B$5:$J$44,5,FALSE)*VLOOKUP(SDBYLD2!CD$4,'[1]INTERNAL PARAMETERS-1'!$B$5:$J$44,6,FALSE)*VLOOKUP(SDBYLD2!CD$4,'[1]INTERNAL PARAMETERS-1'!$B$5:$J$44,3,FALSE) + SDBYLD1!CD159*(1-VLOOKUP(SDBYLD2!CD$4,'[1]INTERNAL PARAMETERS-1'!$B$5:$J$44,5,FALSE))*VLOOKUP(SDBYLD2!CD$4,'[1]INTERNAL PARAMETERS-1'!$B$5:$J$44,8,FALSE)*VLOOKUP(SDBYLD2!CD$4,'[1]INTERNAL PARAMETERS-1'!$B$5:$J$44,3,FALSE)</f>
        <v>0.14811922547454717</v>
      </c>
      <c r="CE159" s="44">
        <f>SDBYLD1!CE159*VLOOKUP(SDBYLD2!CE$4,'[1]INTERNAL PARAMETERS-1'!$B$5:$J$44,5,FALSE)*VLOOKUP(SDBYLD2!CE$4,'[1]INTERNAL PARAMETERS-1'!$B$5:$J$44,6,FALSE)*VLOOKUP(SDBYLD2!CE$4,'[1]INTERNAL PARAMETERS-1'!$B$5:$J$44,3,FALSE) + SDBYLD1!CE159*(1-VLOOKUP(SDBYLD2!CE$4,'[1]INTERNAL PARAMETERS-1'!$B$5:$J$44,5,FALSE))*VLOOKUP(SDBYLD2!CE$4,'[1]INTERNAL PARAMETERS-1'!$B$5:$J$44,8,FALSE)*VLOOKUP(SDBYLD2!CE$4,'[1]INTERNAL PARAMETERS-1'!$B$5:$J$44,3,FALSE)</f>
        <v>0.28485978803309719</v>
      </c>
      <c r="CF159" s="44">
        <f>SDBYLD1!CF159*VLOOKUP(SDBYLD2!CF$4,'[1]INTERNAL PARAMETERS-1'!$B$5:$J$44,5,FALSE)*VLOOKUP(SDBYLD2!CF$4,'[1]INTERNAL PARAMETERS-1'!$B$5:$J$44,6,FALSE)*VLOOKUP(SDBYLD2!CF$4,'[1]INTERNAL PARAMETERS-1'!$B$5:$J$44,3,FALSE) + SDBYLD1!CF159*(1-VLOOKUP(SDBYLD2!CF$4,'[1]INTERNAL PARAMETERS-1'!$B$5:$J$44,5,FALSE))*VLOOKUP(SDBYLD2!CF$4,'[1]INTERNAL PARAMETERS-1'!$B$5:$J$44,8,FALSE)*VLOOKUP(SDBYLD2!CF$4,'[1]INTERNAL PARAMETERS-1'!$B$5:$J$44,3,FALSE)</f>
        <v>0.32644721836447327</v>
      </c>
      <c r="CG159" s="44">
        <f>SDBYLD1!CG159*VLOOKUP(SDBYLD2!CG$4,'[1]INTERNAL PARAMETERS-1'!$B$5:$J$44,5,FALSE)*VLOOKUP(SDBYLD2!CG$4,'[1]INTERNAL PARAMETERS-1'!$B$5:$J$44,6,FALSE)*VLOOKUP(SDBYLD2!CG$4,'[1]INTERNAL PARAMETERS-1'!$B$5:$J$44,3,FALSE) + SDBYLD1!CG159*(1-VLOOKUP(SDBYLD2!CG$4,'[1]INTERNAL PARAMETERS-1'!$B$5:$J$44,5,FALSE))*VLOOKUP(SDBYLD2!CG$4,'[1]INTERNAL PARAMETERS-1'!$B$5:$J$44,8,FALSE)*VLOOKUP(SDBYLD2!CG$4,'[1]INTERNAL PARAMETERS-1'!$B$5:$J$44,3,FALSE)</f>
        <v>0</v>
      </c>
      <c r="CH159" s="43">
        <f>SDBYLD1!CH159*VLOOKUP(SDBYLD2!CH$4,'[1]INTERNAL PARAMETERS-1'!$B$5:$J$44,5,FALSE)*VLOOKUP(SDBYLD2!CH$4,'[1]INTERNAL PARAMETERS-1'!$B$5:$J$44,6,FALSE)*VLOOKUP(SDBYLD2!CH$4,'[1]INTERNAL PARAMETERS-1'!$B$5:$J$44,3,FALSE) + SDBYLD1!CH159*(1-VLOOKUP(SDBYLD2!CH$4,'[1]INTERNAL PARAMETERS-1'!$B$5:$J$44,5,FALSE))*VLOOKUP(SDBYLD2!CH$4,'[1]INTERNAL PARAMETERS-1'!$B$5:$J$44,8,FALSE)*VLOOKUP(SDBYLD2!CH$4,'[1]INTERNAL PARAMETERS-1'!$B$5:$J$44,3,FALSE)</f>
        <v>0</v>
      </c>
      <c r="CJ159" s="45">
        <f t="shared" si="4"/>
        <v>4862.8807760167865</v>
      </c>
      <c r="CK159" s="43">
        <f t="shared" si="5"/>
        <v>160.86337364524928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SDBeam!X160</f>
        <v>10832.958378092546</v>
      </c>
      <c r="F160" s="59">
        <f>'[1]INTERNAL PARAMETERS-1'!M16</f>
        <v>30.094999999999999</v>
      </c>
      <c r="G160" s="45">
        <f>SDBYLD1!G160*VLOOKUP(SDBYLD2!G$4,'[1]INTERNAL PARAMETERS-1'!$B$5:$J$44,5,FALSE)*VLOOKUP(SDBYLD2!G$4,'[1]INTERNAL PARAMETERS-1'!$B$5:$J$44,7,FALSE)*SDBYLD2!$F160 + SDBYLD1!G160*(1-VLOOKUP(SDBYLD2!G$4,'[1]INTERNAL PARAMETERS-1'!$B$5:$J$44,5,FALSE))*VLOOKUP(SDBYLD2!G$4,'[1]INTERNAL PARAMETERS-1'!$B$5:$J$44,9,FALSE)*SDBYLD2!$F160</f>
        <v>1906.9956345112555</v>
      </c>
      <c r="H160" s="44">
        <f>SDBYLD1!H160*VLOOKUP(SDBYLD2!H$4,'[1]INTERNAL PARAMETERS-1'!$B$5:$J$44,5,FALSE)*VLOOKUP(SDBYLD2!H$4,'[1]INTERNAL PARAMETERS-1'!$B$5:$J$44,7,FALSE)*SDBYLD2!$F160 + SDBYLD1!H160*(1-VLOOKUP(SDBYLD2!H$4,'[1]INTERNAL PARAMETERS-1'!$B$5:$J$44,5,FALSE))*VLOOKUP(SDBYLD2!H$4,'[1]INTERNAL PARAMETERS-1'!$B$5:$J$44,9,FALSE)*SDBYLD2!$F160</f>
        <v>536.02608313680878</v>
      </c>
      <c r="I160" s="44">
        <f>SDBYLD1!I160*VLOOKUP(SDBYLD2!I$4,'[1]INTERNAL PARAMETERS-1'!$B$5:$J$44,5,FALSE)*VLOOKUP(SDBYLD2!I$4,'[1]INTERNAL PARAMETERS-1'!$B$5:$J$44,7,FALSE)*SDBYLD2!$F160 + SDBYLD1!I160*(1-VLOOKUP(SDBYLD2!I$4,'[1]INTERNAL PARAMETERS-1'!$B$5:$J$44,5,FALSE))*VLOOKUP(SDBYLD2!I$4,'[1]INTERNAL PARAMETERS-1'!$B$5:$J$44,9,FALSE)*SDBYLD2!$F160</f>
        <v>724.06887633157726</v>
      </c>
      <c r="J160" s="44">
        <f>SDBYLD1!J160*VLOOKUP(SDBYLD2!J$4,'[1]INTERNAL PARAMETERS-1'!$B$5:$J$44,5,FALSE)*VLOOKUP(SDBYLD2!J$4,'[1]INTERNAL PARAMETERS-1'!$B$5:$J$44,7,FALSE)*SDBYLD2!$F160 + SDBYLD1!J160*(1-VLOOKUP(SDBYLD2!J$4,'[1]INTERNAL PARAMETERS-1'!$B$5:$J$44,5,FALSE))*VLOOKUP(SDBYLD2!J$4,'[1]INTERNAL PARAMETERS-1'!$B$5:$J$44,9,FALSE)*SDBYLD2!$F160</f>
        <v>0</v>
      </c>
      <c r="K160" s="44">
        <f>SDBYLD1!K160*VLOOKUP(SDBYLD2!K$4,'[1]INTERNAL PARAMETERS-1'!$B$5:$J$44,5,FALSE)*VLOOKUP(SDBYLD2!K$4,'[1]INTERNAL PARAMETERS-1'!$B$5:$J$44,7,FALSE)*SDBYLD2!$F160 + SDBYLD1!K160*(1-VLOOKUP(SDBYLD2!K$4,'[1]INTERNAL PARAMETERS-1'!$B$5:$J$44,5,FALSE))*VLOOKUP(SDBYLD2!K$4,'[1]INTERNAL PARAMETERS-1'!$B$5:$J$44,9,FALSE)*SDBYLD2!$F160</f>
        <v>0</v>
      </c>
      <c r="L160" s="44">
        <f>SDBYLD1!L160*VLOOKUP(SDBYLD2!L$4,'[1]INTERNAL PARAMETERS-1'!$B$5:$J$44,5,FALSE)*VLOOKUP(SDBYLD2!L$4,'[1]INTERNAL PARAMETERS-1'!$B$5:$J$44,7,FALSE)*SDBYLD2!$F160 + SDBYLD1!L160*(1-VLOOKUP(SDBYLD2!L$4,'[1]INTERNAL PARAMETERS-1'!$B$5:$J$44,5,FALSE))*VLOOKUP(SDBYLD2!L$4,'[1]INTERNAL PARAMETERS-1'!$B$5:$J$44,9,FALSE)*SDBYLD2!$F160</f>
        <v>0</v>
      </c>
      <c r="M160" s="44">
        <f>SDBYLD1!M160*VLOOKUP(SDBYLD2!M$4,'[1]INTERNAL PARAMETERS-1'!$B$5:$J$44,5,FALSE)*VLOOKUP(SDBYLD2!M$4,'[1]INTERNAL PARAMETERS-1'!$B$5:$J$44,7,FALSE)*SDBYLD2!$F160 + SDBYLD1!M160*(1-VLOOKUP(SDBYLD2!M$4,'[1]INTERNAL PARAMETERS-1'!$B$5:$J$44,5,FALSE))*VLOOKUP(SDBYLD2!M$4,'[1]INTERNAL PARAMETERS-1'!$B$5:$J$44,9,FALSE)*SDBYLD2!$F160</f>
        <v>57.290506298367688</v>
      </c>
      <c r="N160" s="44">
        <f>SDBYLD1!N160*VLOOKUP(SDBYLD2!N$4,'[1]INTERNAL PARAMETERS-1'!$B$5:$J$44,5,FALSE)*VLOOKUP(SDBYLD2!N$4,'[1]INTERNAL PARAMETERS-1'!$B$5:$J$44,7,FALSE)*SDBYLD2!$F160 + SDBYLD1!N160*(1-VLOOKUP(SDBYLD2!N$4,'[1]INTERNAL PARAMETERS-1'!$B$5:$J$44,5,FALSE))*VLOOKUP(SDBYLD2!N$4,'[1]INTERNAL PARAMETERS-1'!$B$5:$J$44,9,FALSE)*SDBYLD2!$F160</f>
        <v>2.1538778922362134</v>
      </c>
      <c r="O160" s="44">
        <f>SDBYLD1!O160*VLOOKUP(SDBYLD2!O$4,'[1]INTERNAL PARAMETERS-1'!$B$5:$J$44,5,FALSE)*VLOOKUP(SDBYLD2!O$4,'[1]INTERNAL PARAMETERS-1'!$B$5:$J$44,7,FALSE)*SDBYLD2!$F160 + SDBYLD1!O160*(1-VLOOKUP(SDBYLD2!O$4,'[1]INTERNAL PARAMETERS-1'!$B$5:$J$44,5,FALSE))*VLOOKUP(SDBYLD2!O$4,'[1]INTERNAL PARAMETERS-1'!$B$5:$J$44,9,FALSE)*SDBYLD2!$F160</f>
        <v>0</v>
      </c>
      <c r="P160" s="44">
        <f>SDBYLD1!P160*VLOOKUP(SDBYLD2!P$4,'[1]INTERNAL PARAMETERS-1'!$B$5:$J$44,5,FALSE)*VLOOKUP(SDBYLD2!P$4,'[1]INTERNAL PARAMETERS-1'!$B$5:$J$44,7,FALSE)*SDBYLD2!$F160 + SDBYLD1!P160*(1-VLOOKUP(SDBYLD2!P$4,'[1]INTERNAL PARAMETERS-1'!$B$5:$J$44,5,FALSE))*VLOOKUP(SDBYLD2!P$4,'[1]INTERNAL PARAMETERS-1'!$B$5:$J$44,9,FALSE)*SDBYLD2!$F160</f>
        <v>0</v>
      </c>
      <c r="Q160" s="44">
        <f>SDBYLD1!Q160*VLOOKUP(SDBYLD2!Q$4,'[1]INTERNAL PARAMETERS-1'!$B$5:$J$44,5,FALSE)*VLOOKUP(SDBYLD2!Q$4,'[1]INTERNAL PARAMETERS-1'!$B$5:$J$44,7,FALSE)*SDBYLD2!$F160 + SDBYLD1!Q160*(1-VLOOKUP(SDBYLD2!Q$4,'[1]INTERNAL PARAMETERS-1'!$B$5:$J$44,5,FALSE))*VLOOKUP(SDBYLD2!Q$4,'[1]INTERNAL PARAMETERS-1'!$B$5:$J$44,9,FALSE)*SDBYLD2!$F160</f>
        <v>0</v>
      </c>
      <c r="R160" s="44">
        <f>SDBYLD1!R160*VLOOKUP(SDBYLD2!R$4,'[1]INTERNAL PARAMETERS-1'!$B$5:$J$44,5,FALSE)*VLOOKUP(SDBYLD2!R$4,'[1]INTERNAL PARAMETERS-1'!$B$5:$J$44,7,FALSE)*SDBYLD2!$F160 + SDBYLD1!R160*(1-VLOOKUP(SDBYLD2!R$4,'[1]INTERNAL PARAMETERS-1'!$B$5:$J$44,5,FALSE))*VLOOKUP(SDBYLD2!R$4,'[1]INTERNAL PARAMETERS-1'!$B$5:$J$44,9,FALSE)*SDBYLD2!$F160</f>
        <v>7.0242508867938716</v>
      </c>
      <c r="S160" s="44">
        <f>SDBYLD1!S160*VLOOKUP(SDBYLD2!S$4,'[1]INTERNAL PARAMETERS-1'!$B$5:$J$44,5,FALSE)*VLOOKUP(SDBYLD2!S$4,'[1]INTERNAL PARAMETERS-1'!$B$5:$J$44,7,FALSE)*SDBYLD2!$F160 + SDBYLD1!S160*(1-VLOOKUP(SDBYLD2!S$4,'[1]INTERNAL PARAMETERS-1'!$B$5:$J$44,5,FALSE))*VLOOKUP(SDBYLD2!S$4,'[1]INTERNAL PARAMETERS-1'!$B$5:$J$44,9,FALSE)*SDBYLD2!$F160</f>
        <v>86.558419371036294</v>
      </c>
      <c r="T160" s="44">
        <f>SDBYLD1!T160*VLOOKUP(SDBYLD2!T$4,'[1]INTERNAL PARAMETERS-1'!$B$5:$J$44,5,FALSE)*VLOOKUP(SDBYLD2!T$4,'[1]INTERNAL PARAMETERS-1'!$B$5:$J$44,7,FALSE)*SDBYLD2!$F160 + SDBYLD1!T160*(1-VLOOKUP(SDBYLD2!T$4,'[1]INTERNAL PARAMETERS-1'!$B$5:$J$44,5,FALSE))*VLOOKUP(SDBYLD2!T$4,'[1]INTERNAL PARAMETERS-1'!$B$5:$J$44,9,FALSE)*SDBYLD2!$F160</f>
        <v>34.572240320026786</v>
      </c>
      <c r="U160" s="44">
        <f>SDBYLD1!U160*VLOOKUP(SDBYLD2!U$4,'[1]INTERNAL PARAMETERS-1'!$B$5:$J$44,5,FALSE)*VLOOKUP(SDBYLD2!U$4,'[1]INTERNAL PARAMETERS-1'!$B$5:$J$44,7,FALSE)*SDBYLD2!$F160 + SDBYLD1!U160*(1-VLOOKUP(SDBYLD2!U$4,'[1]INTERNAL PARAMETERS-1'!$B$5:$J$44,5,FALSE))*VLOOKUP(SDBYLD2!U$4,'[1]INTERNAL PARAMETERS-1'!$B$5:$J$44,9,FALSE)*SDBYLD2!$F160</f>
        <v>7.4409473829901573</v>
      </c>
      <c r="V160" s="44">
        <f>SDBYLD1!V160*VLOOKUP(SDBYLD2!V$4,'[1]INTERNAL PARAMETERS-1'!$B$5:$J$44,5,FALSE)*VLOOKUP(SDBYLD2!V$4,'[1]INTERNAL PARAMETERS-1'!$B$5:$J$44,7,FALSE)*SDBYLD2!$F160 + SDBYLD1!V160*(1-VLOOKUP(SDBYLD2!V$4,'[1]INTERNAL PARAMETERS-1'!$B$5:$J$44,5,FALSE))*VLOOKUP(SDBYLD2!V$4,'[1]INTERNAL PARAMETERS-1'!$B$5:$J$44,9,FALSE)*SDBYLD2!$F160</f>
        <v>84.742269923524148</v>
      </c>
      <c r="W160" s="44">
        <f>SDBYLD1!W160*VLOOKUP(SDBYLD2!W$4,'[1]INTERNAL PARAMETERS-1'!$B$5:$J$44,5,FALSE)*VLOOKUP(SDBYLD2!W$4,'[1]INTERNAL PARAMETERS-1'!$B$5:$J$44,7,FALSE)*SDBYLD2!$F160 + SDBYLD1!W160*(1-VLOOKUP(SDBYLD2!W$4,'[1]INTERNAL PARAMETERS-1'!$B$5:$J$44,5,FALSE))*VLOOKUP(SDBYLD2!W$4,'[1]INTERNAL PARAMETERS-1'!$B$5:$J$44,9,FALSE)*SDBYLD2!$F160</f>
        <v>0</v>
      </c>
      <c r="X160" s="44">
        <f>SDBYLD1!X160*VLOOKUP(SDBYLD2!X$4,'[1]INTERNAL PARAMETERS-1'!$B$5:$J$44,5,FALSE)*VLOOKUP(SDBYLD2!X$4,'[1]INTERNAL PARAMETERS-1'!$B$5:$J$44,7,FALSE)*SDBYLD2!$F160 + SDBYLD1!X160*(1-VLOOKUP(SDBYLD2!X$4,'[1]INTERNAL PARAMETERS-1'!$B$5:$J$44,5,FALSE))*VLOOKUP(SDBYLD2!X$4,'[1]INTERNAL PARAMETERS-1'!$B$5:$J$44,9,FALSE)*SDBYLD2!$F160</f>
        <v>0</v>
      </c>
      <c r="Y160" s="44">
        <f>SDBYLD1!Y160*VLOOKUP(SDBYLD2!Y$4,'[1]INTERNAL PARAMETERS-1'!$B$5:$J$44,5,FALSE)*VLOOKUP(SDBYLD2!Y$4,'[1]INTERNAL PARAMETERS-1'!$B$5:$J$44,7,FALSE)*SDBYLD2!$F160 + SDBYLD1!Y160*(1-VLOOKUP(SDBYLD2!Y$4,'[1]INTERNAL PARAMETERS-1'!$B$5:$J$44,5,FALSE))*VLOOKUP(SDBYLD2!Y$4,'[1]INTERNAL PARAMETERS-1'!$B$5:$J$44,9,FALSE)*SDBYLD2!$F160</f>
        <v>0</v>
      </c>
      <c r="Z160" s="44">
        <f>SDBYLD1!Z160*VLOOKUP(SDBYLD2!Z$4,'[1]INTERNAL PARAMETERS-1'!$B$5:$J$44,5,FALSE)*VLOOKUP(SDBYLD2!Z$4,'[1]INTERNAL PARAMETERS-1'!$B$5:$J$44,7,FALSE)*SDBYLD2!$F160 + SDBYLD1!Z160*(1-VLOOKUP(SDBYLD2!Z$4,'[1]INTERNAL PARAMETERS-1'!$B$5:$J$44,5,FALSE))*VLOOKUP(SDBYLD2!Z$4,'[1]INTERNAL PARAMETERS-1'!$B$5:$J$44,9,FALSE)*SDBYLD2!$F160</f>
        <v>0</v>
      </c>
      <c r="AA160" s="44">
        <f>SDBYLD1!AA160*VLOOKUP(SDBYLD2!AA$4,'[1]INTERNAL PARAMETERS-1'!$B$5:$J$44,5,FALSE)*VLOOKUP(SDBYLD2!AA$4,'[1]INTERNAL PARAMETERS-1'!$B$5:$J$44,7,FALSE)*SDBYLD2!$F160 + SDBYLD1!AA160*(1-VLOOKUP(SDBYLD2!AA$4,'[1]INTERNAL PARAMETERS-1'!$B$5:$J$44,5,FALSE))*VLOOKUP(SDBYLD2!AA$4,'[1]INTERNAL PARAMETERS-1'!$B$5:$J$44,9,FALSE)*SDBYLD2!$F160</f>
        <v>0</v>
      </c>
      <c r="AB160" s="44">
        <f>SDBYLD1!AB160*VLOOKUP(SDBYLD2!AB$4,'[1]INTERNAL PARAMETERS-1'!$B$5:$J$44,5,FALSE)*VLOOKUP(SDBYLD2!AB$4,'[1]INTERNAL PARAMETERS-1'!$B$5:$J$44,7,FALSE)*SDBYLD2!$F160 + SDBYLD1!AB160*(1-VLOOKUP(SDBYLD2!AB$4,'[1]INTERNAL PARAMETERS-1'!$B$5:$J$44,5,FALSE))*VLOOKUP(SDBYLD2!AB$4,'[1]INTERNAL PARAMETERS-1'!$B$5:$J$44,9,FALSE)*SDBYLD2!$F160</f>
        <v>0</v>
      </c>
      <c r="AC160" s="44">
        <f>SDBYLD1!AC160*VLOOKUP(SDBYLD2!AC$4,'[1]INTERNAL PARAMETERS-1'!$B$5:$J$44,5,FALSE)*VLOOKUP(SDBYLD2!AC$4,'[1]INTERNAL PARAMETERS-1'!$B$5:$J$44,7,FALSE)*SDBYLD2!$F160 + SDBYLD1!AC160*(1-VLOOKUP(SDBYLD2!AC$4,'[1]INTERNAL PARAMETERS-1'!$B$5:$J$44,5,FALSE))*VLOOKUP(SDBYLD2!AC$4,'[1]INTERNAL PARAMETERS-1'!$B$5:$J$44,9,FALSE)*SDBYLD2!$F160</f>
        <v>0</v>
      </c>
      <c r="AD160" s="44">
        <f>SDBYLD1!AD160*VLOOKUP(SDBYLD2!AD$4,'[1]INTERNAL PARAMETERS-1'!$B$5:$J$44,5,FALSE)*VLOOKUP(SDBYLD2!AD$4,'[1]INTERNAL PARAMETERS-1'!$B$5:$J$44,7,FALSE)*SDBYLD2!$F160 + SDBYLD1!AD160*(1-VLOOKUP(SDBYLD2!AD$4,'[1]INTERNAL PARAMETERS-1'!$B$5:$J$44,5,FALSE))*VLOOKUP(SDBYLD2!AD$4,'[1]INTERNAL PARAMETERS-1'!$B$5:$J$44,9,FALSE)*SDBYLD2!$F160</f>
        <v>0</v>
      </c>
      <c r="AE160" s="44">
        <f>SDBYLD1!AE160*VLOOKUP(SDBYLD2!AE$4,'[1]INTERNAL PARAMETERS-1'!$B$5:$J$44,5,FALSE)*VLOOKUP(SDBYLD2!AE$4,'[1]INTERNAL PARAMETERS-1'!$B$5:$J$44,7,FALSE)*SDBYLD2!$F160 + SDBYLD1!AE160*(1-VLOOKUP(SDBYLD2!AE$4,'[1]INTERNAL PARAMETERS-1'!$B$5:$J$44,5,FALSE))*VLOOKUP(SDBYLD2!AE$4,'[1]INTERNAL PARAMETERS-1'!$B$5:$J$44,9,FALSE)*SDBYLD2!$F160</f>
        <v>0</v>
      </c>
      <c r="AF160" s="44">
        <f>SDBYLD1!AF160*VLOOKUP(SDBYLD2!AF$4,'[1]INTERNAL PARAMETERS-1'!$B$5:$J$44,5,FALSE)*VLOOKUP(SDBYLD2!AF$4,'[1]INTERNAL PARAMETERS-1'!$B$5:$J$44,7,FALSE)*SDBYLD2!$F160 + SDBYLD1!AF160*(1-VLOOKUP(SDBYLD2!AF$4,'[1]INTERNAL PARAMETERS-1'!$B$5:$J$44,5,FALSE))*VLOOKUP(SDBYLD2!AF$4,'[1]INTERNAL PARAMETERS-1'!$B$5:$J$44,9,FALSE)*SDBYLD2!$F160</f>
        <v>10.700689342914709</v>
      </c>
      <c r="AG160" s="44">
        <f>SDBYLD1!AG160*VLOOKUP(SDBYLD2!AG$4,'[1]INTERNAL PARAMETERS-1'!$B$5:$J$44,5,FALSE)*VLOOKUP(SDBYLD2!AG$4,'[1]INTERNAL PARAMETERS-1'!$B$5:$J$44,7,FALSE)*SDBYLD2!$F160 + SDBYLD1!AG160*(1-VLOOKUP(SDBYLD2!AG$4,'[1]INTERNAL PARAMETERS-1'!$B$5:$J$44,5,FALSE))*VLOOKUP(SDBYLD2!AG$4,'[1]INTERNAL PARAMETERS-1'!$B$5:$J$44,9,FALSE)*SDBYLD2!$F160</f>
        <v>0</v>
      </c>
      <c r="AH160" s="44">
        <f>SDBYLD1!AH160*VLOOKUP(SDBYLD2!AH$4,'[1]INTERNAL PARAMETERS-1'!$B$5:$J$44,5,FALSE)*VLOOKUP(SDBYLD2!AH$4,'[1]INTERNAL PARAMETERS-1'!$B$5:$J$44,7,FALSE)*SDBYLD2!$F160 + SDBYLD1!AH160*(1-VLOOKUP(SDBYLD2!AH$4,'[1]INTERNAL PARAMETERS-1'!$B$5:$J$44,5,FALSE))*VLOOKUP(SDBYLD2!AH$4,'[1]INTERNAL PARAMETERS-1'!$B$5:$J$44,9,FALSE)*SDBYLD2!$F160</f>
        <v>0.60355690566619136</v>
      </c>
      <c r="AI160" s="44">
        <f>SDBYLD1!AI160*VLOOKUP(SDBYLD2!AI$4,'[1]INTERNAL PARAMETERS-1'!$B$5:$J$44,5,FALSE)*VLOOKUP(SDBYLD2!AI$4,'[1]INTERNAL PARAMETERS-1'!$B$5:$J$44,7,FALSE)*SDBYLD2!$F160 + SDBYLD1!AI160*(1-VLOOKUP(SDBYLD2!AI$4,'[1]INTERNAL PARAMETERS-1'!$B$5:$J$44,5,FALSE))*VLOOKUP(SDBYLD2!AI$4,'[1]INTERNAL PARAMETERS-1'!$B$5:$J$44,9,FALSE)*SDBYLD2!$F160</f>
        <v>1.6462272971217162</v>
      </c>
      <c r="AJ160" s="44">
        <f>SDBYLD1!AJ160*VLOOKUP(SDBYLD2!AJ$4,'[1]INTERNAL PARAMETERS-1'!$B$5:$J$44,5,FALSE)*VLOOKUP(SDBYLD2!AJ$4,'[1]INTERNAL PARAMETERS-1'!$B$5:$J$44,7,FALSE)*SDBYLD2!$F160 + SDBYLD1!AJ160*(1-VLOOKUP(SDBYLD2!AJ$4,'[1]INTERNAL PARAMETERS-1'!$B$5:$J$44,5,FALSE))*VLOOKUP(SDBYLD2!AJ$4,'[1]INTERNAL PARAMETERS-1'!$B$5:$J$44,9,FALSE)*SDBYLD2!$F160</f>
        <v>17.12161153656006</v>
      </c>
      <c r="AK160" s="44">
        <f>SDBYLD1!AK160*VLOOKUP(SDBYLD2!AK$4,'[1]INTERNAL PARAMETERS-1'!$B$5:$J$44,5,FALSE)*VLOOKUP(SDBYLD2!AK$4,'[1]INTERNAL PARAMETERS-1'!$B$5:$J$44,7,FALSE)*SDBYLD2!$F160 + SDBYLD1!AK160*(1-VLOOKUP(SDBYLD2!AK$4,'[1]INTERNAL PARAMETERS-1'!$B$5:$J$44,5,FALSE))*VLOOKUP(SDBYLD2!AK$4,'[1]INTERNAL PARAMETERS-1'!$B$5:$J$44,9,FALSE)*SDBYLD2!$F160</f>
        <v>0</v>
      </c>
      <c r="AL160" s="44">
        <f>SDBYLD1!AL160*VLOOKUP(SDBYLD2!AL$4,'[1]INTERNAL PARAMETERS-1'!$B$5:$J$44,5,FALSE)*VLOOKUP(SDBYLD2!AL$4,'[1]INTERNAL PARAMETERS-1'!$B$5:$J$44,7,FALSE)*SDBYLD2!$F160 + SDBYLD1!AL160*(1-VLOOKUP(SDBYLD2!AL$4,'[1]INTERNAL PARAMETERS-1'!$B$5:$J$44,5,FALSE))*VLOOKUP(SDBYLD2!AL$4,'[1]INTERNAL PARAMETERS-1'!$B$5:$J$44,9,FALSE)*SDBYLD2!$F160</f>
        <v>0</v>
      </c>
      <c r="AM160" s="44">
        <f>SDBYLD1!AM160*VLOOKUP(SDBYLD2!AM$4,'[1]INTERNAL PARAMETERS-1'!$B$5:$J$44,5,FALSE)*VLOOKUP(SDBYLD2!AM$4,'[1]INTERNAL PARAMETERS-1'!$B$5:$J$44,7,FALSE)*SDBYLD2!$F160 + SDBYLD1!AM160*(1-VLOOKUP(SDBYLD2!AM$4,'[1]INTERNAL PARAMETERS-1'!$B$5:$J$44,5,FALSE))*VLOOKUP(SDBYLD2!AM$4,'[1]INTERNAL PARAMETERS-1'!$B$5:$J$44,9,FALSE)*SDBYLD2!$F160</f>
        <v>0</v>
      </c>
      <c r="AN160" s="44">
        <f>SDBYLD1!AN160*VLOOKUP(SDBYLD2!AN$4,'[1]INTERNAL PARAMETERS-1'!$B$5:$J$44,5,FALSE)*VLOOKUP(SDBYLD2!AN$4,'[1]INTERNAL PARAMETERS-1'!$B$5:$J$44,7,FALSE)*SDBYLD2!$F160 + SDBYLD1!AN160*(1-VLOOKUP(SDBYLD2!AN$4,'[1]INTERNAL PARAMETERS-1'!$B$5:$J$44,5,FALSE))*VLOOKUP(SDBYLD2!AN$4,'[1]INTERNAL PARAMETERS-1'!$B$5:$J$44,9,FALSE)*SDBYLD2!$F160</f>
        <v>0</v>
      </c>
      <c r="AO160" s="44">
        <f>SDBYLD1!AO160*VLOOKUP(SDBYLD2!AO$4,'[1]INTERNAL PARAMETERS-1'!$B$5:$J$44,5,FALSE)*VLOOKUP(SDBYLD2!AO$4,'[1]INTERNAL PARAMETERS-1'!$B$5:$J$44,7,FALSE)*SDBYLD2!$F160 + SDBYLD1!AO160*(1-VLOOKUP(SDBYLD2!AO$4,'[1]INTERNAL PARAMETERS-1'!$B$5:$J$44,5,FALSE))*VLOOKUP(SDBYLD2!AO$4,'[1]INTERNAL PARAMETERS-1'!$B$5:$J$44,9,FALSE)*SDBYLD2!$F160</f>
        <v>0</v>
      </c>
      <c r="AP160" s="44">
        <f>SDBYLD1!AP160*VLOOKUP(SDBYLD2!AP$4,'[1]INTERNAL PARAMETERS-1'!$B$5:$J$44,5,FALSE)*VLOOKUP(SDBYLD2!AP$4,'[1]INTERNAL PARAMETERS-1'!$B$5:$J$44,7,FALSE)*SDBYLD2!$F160 + SDBYLD1!AP160*(1-VLOOKUP(SDBYLD2!AP$4,'[1]INTERNAL PARAMETERS-1'!$B$5:$J$44,5,FALSE))*VLOOKUP(SDBYLD2!AP$4,'[1]INTERNAL PARAMETERS-1'!$B$5:$J$44,9,FALSE)*SDBYLD2!$F160</f>
        <v>0</v>
      </c>
      <c r="AQ160" s="44">
        <f>SDBYLD1!AQ160*VLOOKUP(SDBYLD2!AQ$4,'[1]INTERNAL PARAMETERS-1'!$B$5:$J$44,5,FALSE)*VLOOKUP(SDBYLD2!AQ$4,'[1]INTERNAL PARAMETERS-1'!$B$5:$J$44,7,FALSE)*SDBYLD2!$F160 + SDBYLD1!AQ160*(1-VLOOKUP(SDBYLD2!AQ$4,'[1]INTERNAL PARAMETERS-1'!$B$5:$J$44,5,FALSE))*VLOOKUP(SDBYLD2!AQ$4,'[1]INTERNAL PARAMETERS-1'!$B$5:$J$44,9,FALSE)*SDBYLD2!$F160</f>
        <v>0</v>
      </c>
      <c r="AR160" s="44">
        <f>SDBYLD1!AR160*VLOOKUP(SDBYLD2!AR$4,'[1]INTERNAL PARAMETERS-1'!$B$5:$J$44,5,FALSE)*VLOOKUP(SDBYLD2!AR$4,'[1]INTERNAL PARAMETERS-1'!$B$5:$J$44,7,FALSE)*SDBYLD2!$F160 + SDBYLD1!AR160*(1-VLOOKUP(SDBYLD2!AR$4,'[1]INTERNAL PARAMETERS-1'!$B$5:$J$44,5,FALSE))*VLOOKUP(SDBYLD2!AR$4,'[1]INTERNAL PARAMETERS-1'!$B$5:$J$44,9,FALSE)*SDBYLD2!$F160</f>
        <v>0</v>
      </c>
      <c r="AS160" s="44">
        <f>SDBYLD1!AS160*VLOOKUP(SDBYLD2!AS$4,'[1]INTERNAL PARAMETERS-1'!$B$5:$J$44,5,FALSE)*VLOOKUP(SDBYLD2!AS$4,'[1]INTERNAL PARAMETERS-1'!$B$5:$J$44,7,FALSE)*SDBYLD2!$F160 + SDBYLD1!AS160*(1-VLOOKUP(SDBYLD2!AS$4,'[1]INTERNAL PARAMETERS-1'!$B$5:$J$44,5,FALSE))*VLOOKUP(SDBYLD2!AS$4,'[1]INTERNAL PARAMETERS-1'!$B$5:$J$44,9,FALSE)*SDBYLD2!$F160</f>
        <v>0</v>
      </c>
      <c r="AT160" s="43">
        <f>SDBYLD1!AT160*VLOOKUP(SDBYLD2!AT$4,'[1]INTERNAL PARAMETERS-1'!$B$5:$J$44,5,FALSE)*VLOOKUP(SDBYLD2!AT$4,'[1]INTERNAL PARAMETERS-1'!$B$5:$J$44,7,FALSE)*SDBYLD2!$F160 + SDBYLD1!AT160*(1-VLOOKUP(SDBYLD2!AT$4,'[1]INTERNAL PARAMETERS-1'!$B$5:$J$44,5,FALSE))*VLOOKUP(SDBYLD2!AT$4,'[1]INTERNAL PARAMETERS-1'!$B$5:$J$44,9,FALSE)*SDBYLD2!$F160</f>
        <v>0</v>
      </c>
      <c r="AU160" s="45">
        <f>SDBYLD1!AU160*VLOOKUP(SDBYLD2!AU$4,'[1]INTERNAL PARAMETERS-1'!$B$5:$J$44,5,FALSE)*VLOOKUP(SDBYLD2!AU$4,'[1]INTERNAL PARAMETERS-1'!$B$5:$J$44,6,FALSE)*VLOOKUP(SDBYLD2!AU$4,'[1]INTERNAL PARAMETERS-1'!$B$5:$J$44,3,FALSE) + SDBYLD1!AU160*(1-VLOOKUP(SDBYLD2!AU$4,'[1]INTERNAL PARAMETERS-1'!$B$5:$J$44,5,FALSE))*VLOOKUP(SDBYLD2!AU$4,'[1]INTERNAL PARAMETERS-1'!$B$5:$J$44,8,FALSE)*VLOOKUP(SDBYLD2!AU$4,'[1]INTERNAL PARAMETERS-1'!$B$5:$J$44,3,FALSE)</f>
        <v>0</v>
      </c>
      <c r="AV160" s="44">
        <f>SDBYLD1!AV160*VLOOKUP(SDBYLD2!AV$4,'[1]INTERNAL PARAMETERS-1'!$B$5:$J$44,5,FALSE)*VLOOKUP(SDBYLD2!AV$4,'[1]INTERNAL PARAMETERS-1'!$B$5:$J$44,6,FALSE)*VLOOKUP(SDBYLD2!AV$4,'[1]INTERNAL PARAMETERS-1'!$B$5:$J$44,3,FALSE) + SDBYLD1!AV160*(1-VLOOKUP(SDBYLD2!AV$4,'[1]INTERNAL PARAMETERS-1'!$B$5:$J$44,5,FALSE))*VLOOKUP(SDBYLD2!AV$4,'[1]INTERNAL PARAMETERS-1'!$B$5:$J$44,8,FALSE)*VLOOKUP(SDBYLD2!AV$4,'[1]INTERNAL PARAMETERS-1'!$B$5:$J$44,3,FALSE)</f>
        <v>0</v>
      </c>
      <c r="AW160" s="44">
        <f>SDBYLD1!AW160*VLOOKUP(SDBYLD2!AW$4,'[1]INTERNAL PARAMETERS-1'!$B$5:$J$44,5,FALSE)*VLOOKUP(SDBYLD2!AW$4,'[1]INTERNAL PARAMETERS-1'!$B$5:$J$44,6,FALSE)*VLOOKUP(SDBYLD2!AW$4,'[1]INTERNAL PARAMETERS-1'!$B$5:$J$44,3,FALSE) + SDBYLD1!AW160*(1-VLOOKUP(SDBYLD2!AW$4,'[1]INTERNAL PARAMETERS-1'!$B$5:$J$44,5,FALSE))*VLOOKUP(SDBYLD2!AW$4,'[1]INTERNAL PARAMETERS-1'!$B$5:$J$44,8,FALSE)*VLOOKUP(SDBYLD2!AW$4,'[1]INTERNAL PARAMETERS-1'!$B$5:$J$44,3,FALSE)</f>
        <v>28.406438479627873</v>
      </c>
      <c r="AX160" s="44">
        <f>SDBYLD1!AX160*VLOOKUP(SDBYLD2!AX$4,'[1]INTERNAL PARAMETERS-1'!$B$5:$J$44,5,FALSE)*VLOOKUP(SDBYLD2!AX$4,'[1]INTERNAL PARAMETERS-1'!$B$5:$J$44,6,FALSE)*VLOOKUP(SDBYLD2!AX$4,'[1]INTERNAL PARAMETERS-1'!$B$5:$J$44,3,FALSE) + SDBYLD1!AX160*(1-VLOOKUP(SDBYLD2!AX$4,'[1]INTERNAL PARAMETERS-1'!$B$5:$J$44,5,FALSE))*VLOOKUP(SDBYLD2!AX$4,'[1]INTERNAL PARAMETERS-1'!$B$5:$J$44,8,FALSE)*VLOOKUP(SDBYLD2!AX$4,'[1]INTERNAL PARAMETERS-1'!$B$5:$J$44,3,FALSE)</f>
        <v>0</v>
      </c>
      <c r="AY160" s="44">
        <f>SDBYLD1!AY160*VLOOKUP(SDBYLD2!AY$4,'[1]INTERNAL PARAMETERS-1'!$B$5:$J$44,5,FALSE)*VLOOKUP(SDBYLD2!AY$4,'[1]INTERNAL PARAMETERS-1'!$B$5:$J$44,6,FALSE)*VLOOKUP(SDBYLD2!AY$4,'[1]INTERNAL PARAMETERS-1'!$B$5:$J$44,3,FALSE) + SDBYLD1!AY160*(1-VLOOKUP(SDBYLD2!AY$4,'[1]INTERNAL PARAMETERS-1'!$B$5:$J$44,5,FALSE))*VLOOKUP(SDBYLD2!AY$4,'[1]INTERNAL PARAMETERS-1'!$B$5:$J$44,8,FALSE)*VLOOKUP(SDBYLD2!AY$4,'[1]INTERNAL PARAMETERS-1'!$B$5:$J$44,3,FALSE)</f>
        <v>0</v>
      </c>
      <c r="AZ160" s="44">
        <f>SDBYLD1!AZ160*VLOOKUP(SDBYLD2!AZ$4,'[1]INTERNAL PARAMETERS-1'!$B$5:$J$44,5,FALSE)*VLOOKUP(SDBYLD2!AZ$4,'[1]INTERNAL PARAMETERS-1'!$B$5:$J$44,6,FALSE)*VLOOKUP(SDBYLD2!AZ$4,'[1]INTERNAL PARAMETERS-1'!$B$5:$J$44,3,FALSE) + SDBYLD1!AZ160*(1-VLOOKUP(SDBYLD2!AZ$4,'[1]INTERNAL PARAMETERS-1'!$B$5:$J$44,5,FALSE))*VLOOKUP(SDBYLD2!AZ$4,'[1]INTERNAL PARAMETERS-1'!$B$5:$J$44,8,FALSE)*VLOOKUP(SDBYLD2!AZ$4,'[1]INTERNAL PARAMETERS-1'!$B$5:$J$44,3,FALSE)</f>
        <v>0</v>
      </c>
      <c r="BA160" s="44">
        <f>SDBYLD1!BA160*VLOOKUP(SDBYLD2!BA$4,'[1]INTERNAL PARAMETERS-1'!$B$5:$J$44,5,FALSE)*VLOOKUP(SDBYLD2!BA$4,'[1]INTERNAL PARAMETERS-1'!$B$5:$J$44,6,FALSE)*VLOOKUP(SDBYLD2!BA$4,'[1]INTERNAL PARAMETERS-1'!$B$5:$J$44,3,FALSE) + SDBYLD1!BA160*(1-VLOOKUP(SDBYLD2!BA$4,'[1]INTERNAL PARAMETERS-1'!$B$5:$J$44,5,FALSE))*VLOOKUP(SDBYLD2!BA$4,'[1]INTERNAL PARAMETERS-1'!$B$5:$J$44,8,FALSE)*VLOOKUP(SDBYLD2!BA$4,'[1]INTERNAL PARAMETERS-1'!$B$5:$J$44,3,FALSE)</f>
        <v>22.465370090553002</v>
      </c>
      <c r="BB160" s="44">
        <f>SDBYLD1!BB160*VLOOKUP(SDBYLD2!BB$4,'[1]INTERNAL PARAMETERS-1'!$B$5:$J$44,5,FALSE)*VLOOKUP(SDBYLD2!BB$4,'[1]INTERNAL PARAMETERS-1'!$B$5:$J$44,6,FALSE)*VLOOKUP(SDBYLD2!BB$4,'[1]INTERNAL PARAMETERS-1'!$B$5:$J$44,3,FALSE) + SDBYLD1!BB160*(1-VLOOKUP(SDBYLD2!BB$4,'[1]INTERNAL PARAMETERS-1'!$B$5:$J$44,5,FALSE))*VLOOKUP(SDBYLD2!BB$4,'[1]INTERNAL PARAMETERS-1'!$B$5:$J$44,8,FALSE)*VLOOKUP(SDBYLD2!BB$4,'[1]INTERNAL PARAMETERS-1'!$B$5:$J$44,3,FALSE)</f>
        <v>4.2151521725539185</v>
      </c>
      <c r="BC160" s="44">
        <f>SDBYLD1!BC160*VLOOKUP(SDBYLD2!BC$4,'[1]INTERNAL PARAMETERS-1'!$B$5:$J$44,5,FALSE)*VLOOKUP(SDBYLD2!BC$4,'[1]INTERNAL PARAMETERS-1'!$B$5:$J$44,6,FALSE)*VLOOKUP(SDBYLD2!BC$4,'[1]INTERNAL PARAMETERS-1'!$B$5:$J$44,3,FALSE) + SDBYLD1!BC160*(1-VLOOKUP(SDBYLD2!BC$4,'[1]INTERNAL PARAMETERS-1'!$B$5:$J$44,5,FALSE))*VLOOKUP(SDBYLD2!BC$4,'[1]INTERNAL PARAMETERS-1'!$B$5:$J$44,8,FALSE)*VLOOKUP(SDBYLD2!BC$4,'[1]INTERNAL PARAMETERS-1'!$B$5:$J$44,3,FALSE)</f>
        <v>18.388292015610194</v>
      </c>
      <c r="BD160" s="44">
        <f>SDBYLD1!BD160*VLOOKUP(SDBYLD2!BD$4,'[1]INTERNAL PARAMETERS-1'!$B$5:$J$44,5,FALSE)*VLOOKUP(SDBYLD2!BD$4,'[1]INTERNAL PARAMETERS-1'!$B$5:$J$44,6,FALSE)*VLOOKUP(SDBYLD2!BD$4,'[1]INTERNAL PARAMETERS-1'!$B$5:$J$44,3,FALSE) + SDBYLD1!BD160*(1-VLOOKUP(SDBYLD2!BD$4,'[1]INTERNAL PARAMETERS-1'!$B$5:$J$44,5,FALSE))*VLOOKUP(SDBYLD2!BD$4,'[1]INTERNAL PARAMETERS-1'!$B$5:$J$44,8,FALSE)*VLOOKUP(SDBYLD2!BD$4,'[1]INTERNAL PARAMETERS-1'!$B$5:$J$44,3,FALSE)</f>
        <v>3.3121700794414148</v>
      </c>
      <c r="BE160" s="44">
        <f>SDBYLD1!BE160*VLOOKUP(SDBYLD2!BE$4,'[1]INTERNAL PARAMETERS-1'!$B$5:$J$44,5,FALSE)*VLOOKUP(SDBYLD2!BE$4,'[1]INTERNAL PARAMETERS-1'!$B$5:$J$44,6,FALSE)*VLOOKUP(SDBYLD2!BE$4,'[1]INTERNAL PARAMETERS-1'!$B$5:$J$44,3,FALSE) + SDBYLD1!BE160*(1-VLOOKUP(SDBYLD2!BE$4,'[1]INTERNAL PARAMETERS-1'!$B$5:$J$44,5,FALSE))*VLOOKUP(SDBYLD2!BE$4,'[1]INTERNAL PARAMETERS-1'!$B$5:$J$44,8,FALSE)*VLOOKUP(SDBYLD2!BE$4,'[1]INTERNAL PARAMETERS-1'!$B$5:$J$44,3,FALSE)</f>
        <v>9.098036523814951</v>
      </c>
      <c r="BF160" s="44">
        <f>SDBYLD1!BF160*VLOOKUP(SDBYLD2!BF$4,'[1]INTERNAL PARAMETERS-1'!$B$5:$J$44,5,FALSE)*VLOOKUP(SDBYLD2!BF$4,'[1]INTERNAL PARAMETERS-1'!$B$5:$J$44,6,FALSE)*VLOOKUP(SDBYLD2!BF$4,'[1]INTERNAL PARAMETERS-1'!$B$5:$J$44,3,FALSE) + SDBYLD1!BF160*(1-VLOOKUP(SDBYLD2!BF$4,'[1]INTERNAL PARAMETERS-1'!$B$5:$J$44,5,FALSE))*VLOOKUP(SDBYLD2!BF$4,'[1]INTERNAL PARAMETERS-1'!$B$5:$J$44,8,FALSE)*VLOOKUP(SDBYLD2!BF$4,'[1]INTERNAL PARAMETERS-1'!$B$5:$J$44,3,FALSE)</f>
        <v>0</v>
      </c>
      <c r="BG160" s="44">
        <f>SDBYLD1!BG160*VLOOKUP(SDBYLD2!BG$4,'[1]INTERNAL PARAMETERS-1'!$B$5:$J$44,5,FALSE)*VLOOKUP(SDBYLD2!BG$4,'[1]INTERNAL PARAMETERS-1'!$B$5:$J$44,6,FALSE)*VLOOKUP(SDBYLD2!BG$4,'[1]INTERNAL PARAMETERS-1'!$B$5:$J$44,3,FALSE) + SDBYLD1!BG160*(1-VLOOKUP(SDBYLD2!BG$4,'[1]INTERNAL PARAMETERS-1'!$B$5:$J$44,5,FALSE))*VLOOKUP(SDBYLD2!BG$4,'[1]INTERNAL PARAMETERS-1'!$B$5:$J$44,8,FALSE)*VLOOKUP(SDBYLD2!BG$4,'[1]INTERNAL PARAMETERS-1'!$B$5:$J$44,3,FALSE)</f>
        <v>4.2895255784015989</v>
      </c>
      <c r="BH160" s="44">
        <f>SDBYLD1!BH160*VLOOKUP(SDBYLD2!BH$4,'[1]INTERNAL PARAMETERS-1'!$B$5:$J$44,5,FALSE)*VLOOKUP(SDBYLD2!BH$4,'[1]INTERNAL PARAMETERS-1'!$B$5:$J$44,6,FALSE)*VLOOKUP(SDBYLD2!BH$4,'[1]INTERNAL PARAMETERS-1'!$B$5:$J$44,3,FALSE) + SDBYLD1!BH160*(1-VLOOKUP(SDBYLD2!BH$4,'[1]INTERNAL PARAMETERS-1'!$B$5:$J$44,5,FALSE))*VLOOKUP(SDBYLD2!BH$4,'[1]INTERNAL PARAMETERS-1'!$B$5:$J$44,8,FALSE)*VLOOKUP(SDBYLD2!BH$4,'[1]INTERNAL PARAMETERS-1'!$B$5:$J$44,3,FALSE)</f>
        <v>3.5666131421532361E-2</v>
      </c>
      <c r="BI160" s="44">
        <f>SDBYLD1!BI160*VLOOKUP(SDBYLD2!BI$4,'[1]INTERNAL PARAMETERS-1'!$B$5:$J$44,5,FALSE)*VLOOKUP(SDBYLD2!BI$4,'[1]INTERNAL PARAMETERS-1'!$B$5:$J$44,6,FALSE)*VLOOKUP(SDBYLD2!BI$4,'[1]INTERNAL PARAMETERS-1'!$B$5:$J$44,3,FALSE) + SDBYLD1!BI160*(1-VLOOKUP(SDBYLD2!BI$4,'[1]INTERNAL PARAMETERS-1'!$B$5:$J$44,5,FALSE))*VLOOKUP(SDBYLD2!BI$4,'[1]INTERNAL PARAMETERS-1'!$B$5:$J$44,8,FALSE)*VLOOKUP(SDBYLD2!BI$4,'[1]INTERNAL PARAMETERS-1'!$B$5:$J$44,3,FALSE)</f>
        <v>0</v>
      </c>
      <c r="BJ160" s="44">
        <f>SDBYLD1!BJ160*VLOOKUP(SDBYLD2!BJ$4,'[1]INTERNAL PARAMETERS-1'!$B$5:$J$44,5,FALSE)*VLOOKUP(SDBYLD2!BJ$4,'[1]INTERNAL PARAMETERS-1'!$B$5:$J$44,6,FALSE)*VLOOKUP(SDBYLD2!BJ$4,'[1]INTERNAL PARAMETERS-1'!$B$5:$J$44,3,FALSE) + SDBYLD1!BJ160*(1-VLOOKUP(SDBYLD2!BJ$4,'[1]INTERNAL PARAMETERS-1'!$B$5:$J$44,5,FALSE))*VLOOKUP(SDBYLD2!BJ$4,'[1]INTERNAL PARAMETERS-1'!$B$5:$J$44,8,FALSE)*VLOOKUP(SDBYLD2!BJ$4,'[1]INTERNAL PARAMETERS-1'!$B$5:$J$44,3,FALSE)</f>
        <v>1.7037575537923055</v>
      </c>
      <c r="BK160" s="44">
        <f>SDBYLD1!BK160*VLOOKUP(SDBYLD2!BK$4,'[1]INTERNAL PARAMETERS-1'!$B$5:$J$44,5,FALSE)*VLOOKUP(SDBYLD2!BK$4,'[1]INTERNAL PARAMETERS-1'!$B$5:$J$44,6,FALSE)*VLOOKUP(SDBYLD2!BK$4,'[1]INTERNAL PARAMETERS-1'!$B$5:$J$44,3,FALSE) + SDBYLD1!BK160*(1-VLOOKUP(SDBYLD2!BK$4,'[1]INTERNAL PARAMETERS-1'!$B$5:$J$44,5,FALSE))*VLOOKUP(SDBYLD2!BK$4,'[1]INTERNAL PARAMETERS-1'!$B$5:$J$44,8,FALSE)*VLOOKUP(SDBYLD2!BK$4,'[1]INTERNAL PARAMETERS-1'!$B$5:$J$44,3,FALSE)</f>
        <v>2.3299949846937329</v>
      </c>
      <c r="BL160" s="44">
        <f>SDBYLD1!BL160*VLOOKUP(SDBYLD2!BL$4,'[1]INTERNAL PARAMETERS-1'!$B$5:$J$44,5,FALSE)*VLOOKUP(SDBYLD2!BL$4,'[1]INTERNAL PARAMETERS-1'!$B$5:$J$44,6,FALSE)*VLOOKUP(SDBYLD2!BL$4,'[1]INTERNAL PARAMETERS-1'!$B$5:$J$44,3,FALSE) + SDBYLD1!BL160*(1-VLOOKUP(SDBYLD2!BL$4,'[1]INTERNAL PARAMETERS-1'!$B$5:$J$44,5,FALSE))*VLOOKUP(SDBYLD2!BL$4,'[1]INTERNAL PARAMETERS-1'!$B$5:$J$44,8,FALSE)*VLOOKUP(SDBYLD2!BL$4,'[1]INTERNAL PARAMETERS-1'!$B$5:$J$44,3,FALSE)</f>
        <v>7.1218197530364487</v>
      </c>
      <c r="BM160" s="44">
        <f>SDBYLD1!BM160*VLOOKUP(SDBYLD2!BM$4,'[1]INTERNAL PARAMETERS-1'!$B$5:$J$44,5,FALSE)*VLOOKUP(SDBYLD2!BM$4,'[1]INTERNAL PARAMETERS-1'!$B$5:$J$44,6,FALSE)*VLOOKUP(SDBYLD2!BM$4,'[1]INTERNAL PARAMETERS-1'!$B$5:$J$44,3,FALSE) + SDBYLD1!BM160*(1-VLOOKUP(SDBYLD2!BM$4,'[1]INTERNAL PARAMETERS-1'!$B$5:$J$44,5,FALSE))*VLOOKUP(SDBYLD2!BM$4,'[1]INTERNAL PARAMETERS-1'!$B$5:$J$44,8,FALSE)*VLOOKUP(SDBYLD2!BM$4,'[1]INTERNAL PARAMETERS-1'!$B$5:$J$44,3,FALSE)</f>
        <v>3.6498135368531948</v>
      </c>
      <c r="BN160" s="44">
        <f>SDBYLD1!BN160*VLOOKUP(SDBYLD2!BN$4,'[1]INTERNAL PARAMETERS-1'!$B$5:$J$44,5,FALSE)*VLOOKUP(SDBYLD2!BN$4,'[1]INTERNAL PARAMETERS-1'!$B$5:$J$44,6,FALSE)*VLOOKUP(SDBYLD2!BN$4,'[1]INTERNAL PARAMETERS-1'!$B$5:$J$44,3,FALSE) + SDBYLD1!BN160*(1-VLOOKUP(SDBYLD2!BN$4,'[1]INTERNAL PARAMETERS-1'!$B$5:$J$44,5,FALSE))*VLOOKUP(SDBYLD2!BN$4,'[1]INTERNAL PARAMETERS-1'!$B$5:$J$44,8,FALSE)*VLOOKUP(SDBYLD2!BN$4,'[1]INTERNAL PARAMETERS-1'!$B$5:$J$44,3,FALSE)</f>
        <v>2.1921526377994689</v>
      </c>
      <c r="BO160" s="44">
        <f>SDBYLD1!BO160*VLOOKUP(SDBYLD2!BO$4,'[1]INTERNAL PARAMETERS-1'!$B$5:$J$44,5,FALSE)*VLOOKUP(SDBYLD2!BO$4,'[1]INTERNAL PARAMETERS-1'!$B$5:$J$44,6,FALSE)*VLOOKUP(SDBYLD2!BO$4,'[1]INTERNAL PARAMETERS-1'!$B$5:$J$44,3,FALSE) + SDBYLD1!BO160*(1-VLOOKUP(SDBYLD2!BO$4,'[1]INTERNAL PARAMETERS-1'!$B$5:$J$44,5,FALSE))*VLOOKUP(SDBYLD2!BO$4,'[1]INTERNAL PARAMETERS-1'!$B$5:$J$44,8,FALSE)*VLOOKUP(SDBYLD2!BO$4,'[1]INTERNAL PARAMETERS-1'!$B$5:$J$44,3,FALSE)</f>
        <v>1.4041217197780433</v>
      </c>
      <c r="BP160" s="44">
        <f>SDBYLD1!BP160*VLOOKUP(SDBYLD2!BP$4,'[1]INTERNAL PARAMETERS-1'!$B$5:$J$44,5,FALSE)*VLOOKUP(SDBYLD2!BP$4,'[1]INTERNAL PARAMETERS-1'!$B$5:$J$44,6,FALSE)*VLOOKUP(SDBYLD2!BP$4,'[1]INTERNAL PARAMETERS-1'!$B$5:$J$44,3,FALSE) + SDBYLD1!BP160*(1-VLOOKUP(SDBYLD2!BP$4,'[1]INTERNAL PARAMETERS-1'!$B$5:$J$44,5,FALSE))*VLOOKUP(SDBYLD2!BP$4,'[1]INTERNAL PARAMETERS-1'!$B$5:$J$44,8,FALSE)*VLOOKUP(SDBYLD2!BP$4,'[1]INTERNAL PARAMETERS-1'!$B$5:$J$44,3,FALSE)</f>
        <v>0.14003291492457864</v>
      </c>
      <c r="BQ160" s="44">
        <f>SDBYLD1!BQ160*VLOOKUP(SDBYLD2!BQ$4,'[1]INTERNAL PARAMETERS-1'!$B$5:$J$44,5,FALSE)*VLOOKUP(SDBYLD2!BQ$4,'[1]INTERNAL PARAMETERS-1'!$B$5:$J$44,6,FALSE)*VLOOKUP(SDBYLD2!BQ$4,'[1]INTERNAL PARAMETERS-1'!$B$5:$J$44,3,FALSE) + SDBYLD1!BQ160*(1-VLOOKUP(SDBYLD2!BQ$4,'[1]INTERNAL PARAMETERS-1'!$B$5:$J$44,5,FALSE))*VLOOKUP(SDBYLD2!BQ$4,'[1]INTERNAL PARAMETERS-1'!$B$5:$J$44,8,FALSE)*VLOOKUP(SDBYLD2!BQ$4,'[1]INTERNAL PARAMETERS-1'!$B$5:$J$44,3,FALSE)</f>
        <v>7.6194389077257254</v>
      </c>
      <c r="BR160" s="44">
        <f>SDBYLD1!BR160*VLOOKUP(SDBYLD2!BR$4,'[1]INTERNAL PARAMETERS-1'!$B$5:$J$44,5,FALSE)*VLOOKUP(SDBYLD2!BR$4,'[1]INTERNAL PARAMETERS-1'!$B$5:$J$44,6,FALSE)*VLOOKUP(SDBYLD2!BR$4,'[1]INTERNAL PARAMETERS-1'!$B$5:$J$44,3,FALSE) + SDBYLD1!BR160*(1-VLOOKUP(SDBYLD2!BR$4,'[1]INTERNAL PARAMETERS-1'!$B$5:$J$44,5,FALSE))*VLOOKUP(SDBYLD2!BR$4,'[1]INTERNAL PARAMETERS-1'!$B$5:$J$44,8,FALSE)*VLOOKUP(SDBYLD2!BR$4,'[1]INTERNAL PARAMETERS-1'!$B$5:$J$44,3,FALSE)</f>
        <v>0.24765666732953279</v>
      </c>
      <c r="BS160" s="44">
        <f>SDBYLD1!BS160*VLOOKUP(SDBYLD2!BS$4,'[1]INTERNAL PARAMETERS-1'!$B$5:$J$44,5,FALSE)*VLOOKUP(SDBYLD2!BS$4,'[1]INTERNAL PARAMETERS-1'!$B$5:$J$44,6,FALSE)*VLOOKUP(SDBYLD2!BS$4,'[1]INTERNAL PARAMETERS-1'!$B$5:$J$44,3,FALSE) + SDBYLD1!BS160*(1-VLOOKUP(SDBYLD2!BS$4,'[1]INTERNAL PARAMETERS-1'!$B$5:$J$44,5,FALSE))*VLOOKUP(SDBYLD2!BS$4,'[1]INTERNAL PARAMETERS-1'!$B$5:$J$44,8,FALSE)*VLOOKUP(SDBYLD2!BS$4,'[1]INTERNAL PARAMETERS-1'!$B$5:$J$44,3,FALSE)</f>
        <v>2.4561779334143725E-2</v>
      </c>
      <c r="BT160" s="44">
        <f>SDBYLD1!BT160*VLOOKUP(SDBYLD2!BT$4,'[1]INTERNAL PARAMETERS-1'!$B$5:$J$44,5,FALSE)*VLOOKUP(SDBYLD2!BT$4,'[1]INTERNAL PARAMETERS-1'!$B$5:$J$44,6,FALSE)*VLOOKUP(SDBYLD2!BT$4,'[1]INTERNAL PARAMETERS-1'!$B$5:$J$44,3,FALSE) + SDBYLD1!BT160*(1-VLOOKUP(SDBYLD2!BT$4,'[1]INTERNAL PARAMETERS-1'!$B$5:$J$44,5,FALSE))*VLOOKUP(SDBYLD2!BT$4,'[1]INTERNAL PARAMETERS-1'!$B$5:$J$44,8,FALSE)*VLOOKUP(SDBYLD2!BT$4,'[1]INTERNAL PARAMETERS-1'!$B$5:$J$44,3,FALSE)</f>
        <v>0</v>
      </c>
      <c r="BU160" s="44">
        <f>SDBYLD1!BU160*VLOOKUP(SDBYLD2!BU$4,'[1]INTERNAL PARAMETERS-1'!$B$5:$J$44,5,FALSE)*VLOOKUP(SDBYLD2!BU$4,'[1]INTERNAL PARAMETERS-1'!$B$5:$J$44,6,FALSE)*VLOOKUP(SDBYLD2!BU$4,'[1]INTERNAL PARAMETERS-1'!$B$5:$J$44,3,FALSE) + SDBYLD1!BU160*(1-VLOOKUP(SDBYLD2!BU$4,'[1]INTERNAL PARAMETERS-1'!$B$5:$J$44,5,FALSE))*VLOOKUP(SDBYLD2!BU$4,'[1]INTERNAL PARAMETERS-1'!$B$5:$J$44,8,FALSE)*VLOOKUP(SDBYLD2!BU$4,'[1]INTERNAL PARAMETERS-1'!$B$5:$J$44,3,FALSE)</f>
        <v>0</v>
      </c>
      <c r="BV160" s="44">
        <f>SDBYLD1!BV160*VLOOKUP(SDBYLD2!BV$4,'[1]INTERNAL PARAMETERS-1'!$B$5:$J$44,5,FALSE)*VLOOKUP(SDBYLD2!BV$4,'[1]INTERNAL PARAMETERS-1'!$B$5:$J$44,6,FALSE)*VLOOKUP(SDBYLD2!BV$4,'[1]INTERNAL PARAMETERS-1'!$B$5:$J$44,3,FALSE) + SDBYLD1!BV160*(1-VLOOKUP(SDBYLD2!BV$4,'[1]INTERNAL PARAMETERS-1'!$B$5:$J$44,5,FALSE))*VLOOKUP(SDBYLD2!BV$4,'[1]INTERNAL PARAMETERS-1'!$B$5:$J$44,8,FALSE)*VLOOKUP(SDBYLD2!BV$4,'[1]INTERNAL PARAMETERS-1'!$B$5:$J$44,3,FALSE)</f>
        <v>0</v>
      </c>
      <c r="BW160" s="44">
        <f>SDBYLD1!BW160*VLOOKUP(SDBYLD2!BW$4,'[1]INTERNAL PARAMETERS-1'!$B$5:$J$44,5,FALSE)*VLOOKUP(SDBYLD2!BW$4,'[1]INTERNAL PARAMETERS-1'!$B$5:$J$44,6,FALSE)*VLOOKUP(SDBYLD2!BW$4,'[1]INTERNAL PARAMETERS-1'!$B$5:$J$44,3,FALSE) + SDBYLD1!BW160*(1-VLOOKUP(SDBYLD2!BW$4,'[1]INTERNAL PARAMETERS-1'!$B$5:$J$44,5,FALSE))*VLOOKUP(SDBYLD2!BW$4,'[1]INTERNAL PARAMETERS-1'!$B$5:$J$44,8,FALSE)*VLOOKUP(SDBYLD2!BW$4,'[1]INTERNAL PARAMETERS-1'!$B$5:$J$44,3,FALSE)</f>
        <v>0</v>
      </c>
      <c r="BX160" s="44">
        <f>SDBYLD1!BX160*VLOOKUP(SDBYLD2!BX$4,'[1]INTERNAL PARAMETERS-1'!$B$5:$J$44,5,FALSE)*VLOOKUP(SDBYLD2!BX$4,'[1]INTERNAL PARAMETERS-1'!$B$5:$J$44,6,FALSE)*VLOOKUP(SDBYLD2!BX$4,'[1]INTERNAL PARAMETERS-1'!$B$5:$J$44,3,FALSE) + SDBYLD1!BX160*(1-VLOOKUP(SDBYLD2!BX$4,'[1]INTERNAL PARAMETERS-1'!$B$5:$J$44,5,FALSE))*VLOOKUP(SDBYLD2!BX$4,'[1]INTERNAL PARAMETERS-1'!$B$5:$J$44,8,FALSE)*VLOOKUP(SDBYLD2!BX$4,'[1]INTERNAL PARAMETERS-1'!$B$5:$J$44,3,FALSE)</f>
        <v>0</v>
      </c>
      <c r="BY160" s="44">
        <f>SDBYLD1!BY160*VLOOKUP(SDBYLD2!BY$4,'[1]INTERNAL PARAMETERS-1'!$B$5:$J$44,5,FALSE)*VLOOKUP(SDBYLD2!BY$4,'[1]INTERNAL PARAMETERS-1'!$B$5:$J$44,6,FALSE)*VLOOKUP(SDBYLD2!BY$4,'[1]INTERNAL PARAMETERS-1'!$B$5:$J$44,3,FALSE) + SDBYLD1!BY160*(1-VLOOKUP(SDBYLD2!BY$4,'[1]INTERNAL PARAMETERS-1'!$B$5:$J$44,5,FALSE))*VLOOKUP(SDBYLD2!BY$4,'[1]INTERNAL PARAMETERS-1'!$B$5:$J$44,8,FALSE)*VLOOKUP(SDBYLD2!BY$4,'[1]INTERNAL PARAMETERS-1'!$B$5:$J$44,3,FALSE)</f>
        <v>0</v>
      </c>
      <c r="BZ160" s="44">
        <f>SDBYLD1!BZ160*VLOOKUP(SDBYLD2!BZ$4,'[1]INTERNAL PARAMETERS-1'!$B$5:$J$44,5,FALSE)*VLOOKUP(SDBYLD2!BZ$4,'[1]INTERNAL PARAMETERS-1'!$B$5:$J$44,6,FALSE)*VLOOKUP(SDBYLD2!BZ$4,'[1]INTERNAL PARAMETERS-1'!$B$5:$J$44,3,FALSE) + SDBYLD1!BZ160*(1-VLOOKUP(SDBYLD2!BZ$4,'[1]INTERNAL PARAMETERS-1'!$B$5:$J$44,5,FALSE))*VLOOKUP(SDBYLD2!BZ$4,'[1]INTERNAL PARAMETERS-1'!$B$5:$J$44,8,FALSE)*VLOOKUP(SDBYLD2!BZ$4,'[1]INTERNAL PARAMETERS-1'!$B$5:$J$44,3,FALSE)</f>
        <v>1.7109650092869601E-2</v>
      </c>
      <c r="CA160" s="44">
        <f>SDBYLD1!CA160*VLOOKUP(SDBYLD2!CA$4,'[1]INTERNAL PARAMETERS-1'!$B$5:$J$44,5,FALSE)*VLOOKUP(SDBYLD2!CA$4,'[1]INTERNAL PARAMETERS-1'!$B$5:$J$44,6,FALSE)*VLOOKUP(SDBYLD2!CA$4,'[1]INTERNAL PARAMETERS-1'!$B$5:$J$44,3,FALSE) + SDBYLD1!CA160*(1-VLOOKUP(SDBYLD2!CA$4,'[1]INTERNAL PARAMETERS-1'!$B$5:$J$44,5,FALSE))*VLOOKUP(SDBYLD2!CA$4,'[1]INTERNAL PARAMETERS-1'!$B$5:$J$44,8,FALSE)*VLOOKUP(SDBYLD2!CA$4,'[1]INTERNAL PARAMETERS-1'!$B$5:$J$44,3,FALSE)</f>
        <v>0</v>
      </c>
      <c r="CB160" s="44">
        <f>SDBYLD1!CB160*VLOOKUP(SDBYLD2!CB$4,'[1]INTERNAL PARAMETERS-1'!$B$5:$J$44,5,FALSE)*VLOOKUP(SDBYLD2!CB$4,'[1]INTERNAL PARAMETERS-1'!$B$5:$J$44,6,FALSE)*VLOOKUP(SDBYLD2!CB$4,'[1]INTERNAL PARAMETERS-1'!$B$5:$J$44,3,FALSE) + SDBYLD1!CB160*(1-VLOOKUP(SDBYLD2!CB$4,'[1]INTERNAL PARAMETERS-1'!$B$5:$J$44,5,FALSE))*VLOOKUP(SDBYLD2!CB$4,'[1]INTERNAL PARAMETERS-1'!$B$5:$J$44,8,FALSE)*VLOOKUP(SDBYLD2!CB$4,'[1]INTERNAL PARAMETERS-1'!$B$5:$J$44,3,FALSE)</f>
        <v>0</v>
      </c>
      <c r="CC160" s="44">
        <f>SDBYLD1!CC160*VLOOKUP(SDBYLD2!CC$4,'[1]INTERNAL PARAMETERS-1'!$B$5:$J$44,5,FALSE)*VLOOKUP(SDBYLD2!CC$4,'[1]INTERNAL PARAMETERS-1'!$B$5:$J$44,6,FALSE)*VLOOKUP(SDBYLD2!CC$4,'[1]INTERNAL PARAMETERS-1'!$B$5:$J$44,3,FALSE) + SDBYLD1!CC160*(1-VLOOKUP(SDBYLD2!CC$4,'[1]INTERNAL PARAMETERS-1'!$B$5:$J$44,5,FALSE))*VLOOKUP(SDBYLD2!CC$4,'[1]INTERNAL PARAMETERS-1'!$B$5:$J$44,8,FALSE)*VLOOKUP(SDBYLD2!CC$4,'[1]INTERNAL PARAMETERS-1'!$B$5:$J$44,3,FALSE)</f>
        <v>3.5225476630325422E-2</v>
      </c>
      <c r="CD160" s="44">
        <f>SDBYLD1!CD160*VLOOKUP(SDBYLD2!CD$4,'[1]INTERNAL PARAMETERS-1'!$B$5:$J$44,5,FALSE)*VLOOKUP(SDBYLD2!CD$4,'[1]INTERNAL PARAMETERS-1'!$B$5:$J$44,6,FALSE)*VLOOKUP(SDBYLD2!CD$4,'[1]INTERNAL PARAMETERS-1'!$B$5:$J$44,3,FALSE) + SDBYLD1!CD160*(1-VLOOKUP(SDBYLD2!CD$4,'[1]INTERNAL PARAMETERS-1'!$B$5:$J$44,5,FALSE))*VLOOKUP(SDBYLD2!CD$4,'[1]INTERNAL PARAMETERS-1'!$B$5:$J$44,8,FALSE)*VLOOKUP(SDBYLD2!CD$4,'[1]INTERNAL PARAMETERS-1'!$B$5:$J$44,3,FALSE)</f>
        <v>9.5192546357310254E-2</v>
      </c>
      <c r="CE160" s="44">
        <f>SDBYLD1!CE160*VLOOKUP(SDBYLD2!CE$4,'[1]INTERNAL PARAMETERS-1'!$B$5:$J$44,5,FALSE)*VLOOKUP(SDBYLD2!CE$4,'[1]INTERNAL PARAMETERS-1'!$B$5:$J$44,6,FALSE)*VLOOKUP(SDBYLD2!CE$4,'[1]INTERNAL PARAMETERS-1'!$B$5:$J$44,3,FALSE) + SDBYLD1!CE160*(1-VLOOKUP(SDBYLD2!CE$4,'[1]INTERNAL PARAMETERS-1'!$B$5:$J$44,5,FALSE))*VLOOKUP(SDBYLD2!CE$4,'[1]INTERNAL PARAMETERS-1'!$B$5:$J$44,8,FALSE)*VLOOKUP(SDBYLD2!CE$4,'[1]INTERNAL PARAMETERS-1'!$B$5:$J$44,3,FALSE)</f>
        <v>0.23775960300092888</v>
      </c>
      <c r="CF160" s="44">
        <f>SDBYLD1!CF160*VLOOKUP(SDBYLD2!CF$4,'[1]INTERNAL PARAMETERS-1'!$B$5:$J$44,5,FALSE)*VLOOKUP(SDBYLD2!CF$4,'[1]INTERNAL PARAMETERS-1'!$B$5:$J$44,6,FALSE)*VLOOKUP(SDBYLD2!CF$4,'[1]INTERNAL PARAMETERS-1'!$B$5:$J$44,3,FALSE) + SDBYLD1!CF160*(1-VLOOKUP(SDBYLD2!CF$4,'[1]INTERNAL PARAMETERS-1'!$B$5:$J$44,5,FALSE))*VLOOKUP(SDBYLD2!CF$4,'[1]INTERNAL PARAMETERS-1'!$B$5:$J$44,8,FALSE)*VLOOKUP(SDBYLD2!CF$4,'[1]INTERNAL PARAMETERS-1'!$B$5:$J$44,3,FALSE)</f>
        <v>8.3739420761175076E-2</v>
      </c>
      <c r="CG160" s="44">
        <f>SDBYLD1!CG160*VLOOKUP(SDBYLD2!CG$4,'[1]INTERNAL PARAMETERS-1'!$B$5:$J$44,5,FALSE)*VLOOKUP(SDBYLD2!CG$4,'[1]INTERNAL PARAMETERS-1'!$B$5:$J$44,6,FALSE)*VLOOKUP(SDBYLD2!CG$4,'[1]INTERNAL PARAMETERS-1'!$B$5:$J$44,3,FALSE) + SDBYLD1!CG160*(1-VLOOKUP(SDBYLD2!CG$4,'[1]INTERNAL PARAMETERS-1'!$B$5:$J$44,5,FALSE))*VLOOKUP(SDBYLD2!CG$4,'[1]INTERNAL PARAMETERS-1'!$B$5:$J$44,8,FALSE)*VLOOKUP(SDBYLD2!CG$4,'[1]INTERNAL PARAMETERS-1'!$B$5:$J$44,3,FALSE)</f>
        <v>3.6987857336603282E-3</v>
      </c>
      <c r="CH160" s="43">
        <f>SDBYLD1!CH160*VLOOKUP(SDBYLD2!CH$4,'[1]INTERNAL PARAMETERS-1'!$B$5:$J$44,5,FALSE)*VLOOKUP(SDBYLD2!CH$4,'[1]INTERNAL PARAMETERS-1'!$B$5:$J$44,6,FALSE)*VLOOKUP(SDBYLD2!CH$4,'[1]INTERNAL PARAMETERS-1'!$B$5:$J$44,3,FALSE) + SDBYLD1!CH160*(1-VLOOKUP(SDBYLD2!CH$4,'[1]INTERNAL PARAMETERS-1'!$B$5:$J$44,5,FALSE))*VLOOKUP(SDBYLD2!CH$4,'[1]INTERNAL PARAMETERS-1'!$B$5:$J$44,8,FALSE)*VLOOKUP(SDBYLD2!CH$4,'[1]INTERNAL PARAMETERS-1'!$B$5:$J$44,3,FALSE)</f>
        <v>0</v>
      </c>
      <c r="CJ160" s="45">
        <f t="shared" si="4"/>
        <v>3476.9451911368787</v>
      </c>
      <c r="CK160" s="43">
        <f t="shared" si="5"/>
        <v>117.11672700926792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SDBeam!X161</f>
        <v>6150.9250918821544</v>
      </c>
      <c r="F161" s="59">
        <f>'[1]INTERNAL PARAMETERS-1'!M17</f>
        <v>25.55</v>
      </c>
      <c r="G161" s="45">
        <f>SDBYLD1!G161*VLOOKUP(SDBYLD2!G$4,'[1]INTERNAL PARAMETERS-1'!$B$5:$J$44,5,FALSE)*VLOOKUP(SDBYLD2!G$4,'[1]INTERNAL PARAMETERS-1'!$B$5:$J$44,7,FALSE)*SDBYLD2!$F161 + SDBYLD1!G161*(1-VLOOKUP(SDBYLD2!G$4,'[1]INTERNAL PARAMETERS-1'!$B$5:$J$44,5,FALSE))*VLOOKUP(SDBYLD2!G$4,'[1]INTERNAL PARAMETERS-1'!$B$5:$J$44,9,FALSE)*SDBYLD2!$F161</f>
        <v>863.39970321620422</v>
      </c>
      <c r="H161" s="44">
        <f>SDBYLD1!H161*VLOOKUP(SDBYLD2!H$4,'[1]INTERNAL PARAMETERS-1'!$B$5:$J$44,5,FALSE)*VLOOKUP(SDBYLD2!H$4,'[1]INTERNAL PARAMETERS-1'!$B$5:$J$44,7,FALSE)*SDBYLD2!$F161 + SDBYLD1!H161*(1-VLOOKUP(SDBYLD2!H$4,'[1]INTERNAL PARAMETERS-1'!$B$5:$J$44,5,FALSE))*VLOOKUP(SDBYLD2!H$4,'[1]INTERNAL PARAMETERS-1'!$B$5:$J$44,9,FALSE)*SDBYLD2!$F161</f>
        <v>292.63214318333456</v>
      </c>
      <c r="I161" s="44">
        <f>SDBYLD1!I161*VLOOKUP(SDBYLD2!I$4,'[1]INTERNAL PARAMETERS-1'!$B$5:$J$44,5,FALSE)*VLOOKUP(SDBYLD2!I$4,'[1]INTERNAL PARAMETERS-1'!$B$5:$J$44,7,FALSE)*SDBYLD2!$F161 + SDBYLD1!I161*(1-VLOOKUP(SDBYLD2!I$4,'[1]INTERNAL PARAMETERS-1'!$B$5:$J$44,5,FALSE))*VLOOKUP(SDBYLD2!I$4,'[1]INTERNAL PARAMETERS-1'!$B$5:$J$44,9,FALSE)*SDBYLD2!$F161</f>
        <v>376.60529887738795</v>
      </c>
      <c r="J161" s="44">
        <f>SDBYLD1!J161*VLOOKUP(SDBYLD2!J$4,'[1]INTERNAL PARAMETERS-1'!$B$5:$J$44,5,FALSE)*VLOOKUP(SDBYLD2!J$4,'[1]INTERNAL PARAMETERS-1'!$B$5:$J$44,7,FALSE)*SDBYLD2!$F161 + SDBYLD1!J161*(1-VLOOKUP(SDBYLD2!J$4,'[1]INTERNAL PARAMETERS-1'!$B$5:$J$44,5,FALSE))*VLOOKUP(SDBYLD2!J$4,'[1]INTERNAL PARAMETERS-1'!$B$5:$J$44,9,FALSE)*SDBYLD2!$F161</f>
        <v>0</v>
      </c>
      <c r="K161" s="44">
        <f>SDBYLD1!K161*VLOOKUP(SDBYLD2!K$4,'[1]INTERNAL PARAMETERS-1'!$B$5:$J$44,5,FALSE)*VLOOKUP(SDBYLD2!K$4,'[1]INTERNAL PARAMETERS-1'!$B$5:$J$44,7,FALSE)*SDBYLD2!$F161 + SDBYLD1!K161*(1-VLOOKUP(SDBYLD2!K$4,'[1]INTERNAL PARAMETERS-1'!$B$5:$J$44,5,FALSE))*VLOOKUP(SDBYLD2!K$4,'[1]INTERNAL PARAMETERS-1'!$B$5:$J$44,9,FALSE)*SDBYLD2!$F161</f>
        <v>4.6017673991415542</v>
      </c>
      <c r="L161" s="44">
        <f>SDBYLD1!L161*VLOOKUP(SDBYLD2!L$4,'[1]INTERNAL PARAMETERS-1'!$B$5:$J$44,5,FALSE)*VLOOKUP(SDBYLD2!L$4,'[1]INTERNAL PARAMETERS-1'!$B$5:$J$44,7,FALSE)*SDBYLD2!$F161 + SDBYLD1!L161*(1-VLOOKUP(SDBYLD2!L$4,'[1]INTERNAL PARAMETERS-1'!$B$5:$J$44,5,FALSE))*VLOOKUP(SDBYLD2!L$4,'[1]INTERNAL PARAMETERS-1'!$B$5:$J$44,9,FALSE)*SDBYLD2!$F161</f>
        <v>0</v>
      </c>
      <c r="M161" s="44">
        <f>SDBYLD1!M161*VLOOKUP(SDBYLD2!M$4,'[1]INTERNAL PARAMETERS-1'!$B$5:$J$44,5,FALSE)*VLOOKUP(SDBYLD2!M$4,'[1]INTERNAL PARAMETERS-1'!$B$5:$J$44,7,FALSE)*SDBYLD2!$F161 + SDBYLD1!M161*(1-VLOOKUP(SDBYLD2!M$4,'[1]INTERNAL PARAMETERS-1'!$B$5:$J$44,5,FALSE))*VLOOKUP(SDBYLD2!M$4,'[1]INTERNAL PARAMETERS-1'!$B$5:$J$44,9,FALSE)*SDBYLD2!$F161</f>
        <v>34.799323664977372</v>
      </c>
      <c r="N161" s="44">
        <f>SDBYLD1!N161*VLOOKUP(SDBYLD2!N$4,'[1]INTERNAL PARAMETERS-1'!$B$5:$J$44,5,FALSE)*VLOOKUP(SDBYLD2!N$4,'[1]INTERNAL PARAMETERS-1'!$B$5:$J$44,7,FALSE)*SDBYLD2!$F161 + SDBYLD1!N161*(1-VLOOKUP(SDBYLD2!N$4,'[1]INTERNAL PARAMETERS-1'!$B$5:$J$44,5,FALSE))*VLOOKUP(SDBYLD2!N$4,'[1]INTERNAL PARAMETERS-1'!$B$5:$J$44,9,FALSE)*SDBYLD2!$F161</f>
        <v>0.84373593457733365</v>
      </c>
      <c r="O161" s="44">
        <f>SDBYLD1!O161*VLOOKUP(SDBYLD2!O$4,'[1]INTERNAL PARAMETERS-1'!$B$5:$J$44,5,FALSE)*VLOOKUP(SDBYLD2!O$4,'[1]INTERNAL PARAMETERS-1'!$B$5:$J$44,7,FALSE)*SDBYLD2!$F161 + SDBYLD1!O161*(1-VLOOKUP(SDBYLD2!O$4,'[1]INTERNAL PARAMETERS-1'!$B$5:$J$44,5,FALSE))*VLOOKUP(SDBYLD2!O$4,'[1]INTERNAL PARAMETERS-1'!$B$5:$J$44,9,FALSE)*SDBYLD2!$F161</f>
        <v>0</v>
      </c>
      <c r="P161" s="44">
        <f>SDBYLD1!P161*VLOOKUP(SDBYLD2!P$4,'[1]INTERNAL PARAMETERS-1'!$B$5:$J$44,5,FALSE)*VLOOKUP(SDBYLD2!P$4,'[1]INTERNAL PARAMETERS-1'!$B$5:$J$44,7,FALSE)*SDBYLD2!$F161 + SDBYLD1!P161*(1-VLOOKUP(SDBYLD2!P$4,'[1]INTERNAL PARAMETERS-1'!$B$5:$J$44,5,FALSE))*VLOOKUP(SDBYLD2!P$4,'[1]INTERNAL PARAMETERS-1'!$B$5:$J$44,9,FALSE)*SDBYLD2!$F161</f>
        <v>0</v>
      </c>
      <c r="Q161" s="44">
        <f>SDBYLD1!Q161*VLOOKUP(SDBYLD2!Q$4,'[1]INTERNAL PARAMETERS-1'!$B$5:$J$44,5,FALSE)*VLOOKUP(SDBYLD2!Q$4,'[1]INTERNAL PARAMETERS-1'!$B$5:$J$44,7,FALSE)*SDBYLD2!$F161 + SDBYLD1!Q161*(1-VLOOKUP(SDBYLD2!Q$4,'[1]INTERNAL PARAMETERS-1'!$B$5:$J$44,5,FALSE))*VLOOKUP(SDBYLD2!Q$4,'[1]INTERNAL PARAMETERS-1'!$B$5:$J$44,9,FALSE)*SDBYLD2!$F161</f>
        <v>0</v>
      </c>
      <c r="R161" s="44">
        <f>SDBYLD1!R161*VLOOKUP(SDBYLD2!R$4,'[1]INTERNAL PARAMETERS-1'!$B$5:$J$44,5,FALSE)*VLOOKUP(SDBYLD2!R$4,'[1]INTERNAL PARAMETERS-1'!$B$5:$J$44,7,FALSE)*SDBYLD2!$F161 + SDBYLD1!R161*(1-VLOOKUP(SDBYLD2!R$4,'[1]INTERNAL PARAMETERS-1'!$B$5:$J$44,5,FALSE))*VLOOKUP(SDBYLD2!R$4,'[1]INTERNAL PARAMETERS-1'!$B$5:$J$44,9,FALSE)*SDBYLD2!$F161</f>
        <v>1.0907893094261458</v>
      </c>
      <c r="S161" s="44">
        <f>SDBYLD1!S161*VLOOKUP(SDBYLD2!S$4,'[1]INTERNAL PARAMETERS-1'!$B$5:$J$44,5,FALSE)*VLOOKUP(SDBYLD2!S$4,'[1]INTERNAL PARAMETERS-1'!$B$5:$J$44,7,FALSE)*SDBYLD2!$F161 + SDBYLD1!S161*(1-VLOOKUP(SDBYLD2!S$4,'[1]INTERNAL PARAMETERS-1'!$B$5:$J$44,5,FALSE))*VLOOKUP(SDBYLD2!S$4,'[1]INTERNAL PARAMETERS-1'!$B$5:$J$44,9,FALSE)*SDBYLD2!$F161</f>
        <v>43.98542356152182</v>
      </c>
      <c r="T161" s="44">
        <f>SDBYLD1!T161*VLOOKUP(SDBYLD2!T$4,'[1]INTERNAL PARAMETERS-1'!$B$5:$J$44,5,FALSE)*VLOOKUP(SDBYLD2!T$4,'[1]INTERNAL PARAMETERS-1'!$B$5:$J$44,7,FALSE)*SDBYLD2!$F161 + SDBYLD1!T161*(1-VLOOKUP(SDBYLD2!T$4,'[1]INTERNAL PARAMETERS-1'!$B$5:$J$44,5,FALSE))*VLOOKUP(SDBYLD2!T$4,'[1]INTERNAL PARAMETERS-1'!$B$5:$J$44,9,FALSE)*SDBYLD2!$F161</f>
        <v>14.318024091443045</v>
      </c>
      <c r="U161" s="44">
        <f>SDBYLD1!U161*VLOOKUP(SDBYLD2!U$4,'[1]INTERNAL PARAMETERS-1'!$B$5:$J$44,5,FALSE)*VLOOKUP(SDBYLD2!U$4,'[1]INTERNAL PARAMETERS-1'!$B$5:$J$44,7,FALSE)*SDBYLD2!$F161 + SDBYLD1!U161*(1-VLOOKUP(SDBYLD2!U$4,'[1]INTERNAL PARAMETERS-1'!$B$5:$J$44,5,FALSE))*VLOOKUP(SDBYLD2!U$4,'[1]INTERNAL PARAMETERS-1'!$B$5:$J$44,9,FALSE)*SDBYLD2!$F161</f>
        <v>9.2451497431217504</v>
      </c>
      <c r="V161" s="44">
        <f>SDBYLD1!V161*VLOOKUP(SDBYLD2!V$4,'[1]INTERNAL PARAMETERS-1'!$B$5:$J$44,5,FALSE)*VLOOKUP(SDBYLD2!V$4,'[1]INTERNAL PARAMETERS-1'!$B$5:$J$44,7,FALSE)*SDBYLD2!$F161 + SDBYLD1!V161*(1-VLOOKUP(SDBYLD2!V$4,'[1]INTERNAL PARAMETERS-1'!$B$5:$J$44,5,FALSE))*VLOOKUP(SDBYLD2!V$4,'[1]INTERNAL PARAMETERS-1'!$B$5:$J$44,9,FALSE)*SDBYLD2!$F161</f>
        <v>58.815943242147263</v>
      </c>
      <c r="W161" s="44">
        <f>SDBYLD1!W161*VLOOKUP(SDBYLD2!W$4,'[1]INTERNAL PARAMETERS-1'!$B$5:$J$44,5,FALSE)*VLOOKUP(SDBYLD2!W$4,'[1]INTERNAL PARAMETERS-1'!$B$5:$J$44,7,FALSE)*SDBYLD2!$F161 + SDBYLD1!W161*(1-VLOOKUP(SDBYLD2!W$4,'[1]INTERNAL PARAMETERS-1'!$B$5:$J$44,5,FALSE))*VLOOKUP(SDBYLD2!W$4,'[1]INTERNAL PARAMETERS-1'!$B$5:$J$44,9,FALSE)*SDBYLD2!$F161</f>
        <v>0</v>
      </c>
      <c r="X161" s="44">
        <f>SDBYLD1!X161*VLOOKUP(SDBYLD2!X$4,'[1]INTERNAL PARAMETERS-1'!$B$5:$J$44,5,FALSE)*VLOOKUP(SDBYLD2!X$4,'[1]INTERNAL PARAMETERS-1'!$B$5:$J$44,7,FALSE)*SDBYLD2!$F161 + SDBYLD1!X161*(1-VLOOKUP(SDBYLD2!X$4,'[1]INTERNAL PARAMETERS-1'!$B$5:$J$44,5,FALSE))*VLOOKUP(SDBYLD2!X$4,'[1]INTERNAL PARAMETERS-1'!$B$5:$J$44,9,FALSE)*SDBYLD2!$F161</f>
        <v>0</v>
      </c>
      <c r="Y161" s="44">
        <f>SDBYLD1!Y161*VLOOKUP(SDBYLD2!Y$4,'[1]INTERNAL PARAMETERS-1'!$B$5:$J$44,5,FALSE)*VLOOKUP(SDBYLD2!Y$4,'[1]INTERNAL PARAMETERS-1'!$B$5:$J$44,7,FALSE)*SDBYLD2!$F161 + SDBYLD1!Y161*(1-VLOOKUP(SDBYLD2!Y$4,'[1]INTERNAL PARAMETERS-1'!$B$5:$J$44,5,FALSE))*VLOOKUP(SDBYLD2!Y$4,'[1]INTERNAL PARAMETERS-1'!$B$5:$J$44,9,FALSE)*SDBYLD2!$F161</f>
        <v>0</v>
      </c>
      <c r="Z161" s="44">
        <f>SDBYLD1!Z161*VLOOKUP(SDBYLD2!Z$4,'[1]INTERNAL PARAMETERS-1'!$B$5:$J$44,5,FALSE)*VLOOKUP(SDBYLD2!Z$4,'[1]INTERNAL PARAMETERS-1'!$B$5:$J$44,7,FALSE)*SDBYLD2!$F161 + SDBYLD1!Z161*(1-VLOOKUP(SDBYLD2!Z$4,'[1]INTERNAL PARAMETERS-1'!$B$5:$J$44,5,FALSE))*VLOOKUP(SDBYLD2!Z$4,'[1]INTERNAL PARAMETERS-1'!$B$5:$J$44,9,FALSE)*SDBYLD2!$F161</f>
        <v>0</v>
      </c>
      <c r="AA161" s="44">
        <f>SDBYLD1!AA161*VLOOKUP(SDBYLD2!AA$4,'[1]INTERNAL PARAMETERS-1'!$B$5:$J$44,5,FALSE)*VLOOKUP(SDBYLD2!AA$4,'[1]INTERNAL PARAMETERS-1'!$B$5:$J$44,7,FALSE)*SDBYLD2!$F161 + SDBYLD1!AA161*(1-VLOOKUP(SDBYLD2!AA$4,'[1]INTERNAL PARAMETERS-1'!$B$5:$J$44,5,FALSE))*VLOOKUP(SDBYLD2!AA$4,'[1]INTERNAL PARAMETERS-1'!$B$5:$J$44,9,FALSE)*SDBYLD2!$F161</f>
        <v>0</v>
      </c>
      <c r="AB161" s="44">
        <f>SDBYLD1!AB161*VLOOKUP(SDBYLD2!AB$4,'[1]INTERNAL PARAMETERS-1'!$B$5:$J$44,5,FALSE)*VLOOKUP(SDBYLD2!AB$4,'[1]INTERNAL PARAMETERS-1'!$B$5:$J$44,7,FALSE)*SDBYLD2!$F161 + SDBYLD1!AB161*(1-VLOOKUP(SDBYLD2!AB$4,'[1]INTERNAL PARAMETERS-1'!$B$5:$J$44,5,FALSE))*VLOOKUP(SDBYLD2!AB$4,'[1]INTERNAL PARAMETERS-1'!$B$5:$J$44,9,FALSE)*SDBYLD2!$F161</f>
        <v>0</v>
      </c>
      <c r="AC161" s="44">
        <f>SDBYLD1!AC161*VLOOKUP(SDBYLD2!AC$4,'[1]INTERNAL PARAMETERS-1'!$B$5:$J$44,5,FALSE)*VLOOKUP(SDBYLD2!AC$4,'[1]INTERNAL PARAMETERS-1'!$B$5:$J$44,7,FALSE)*SDBYLD2!$F161 + SDBYLD1!AC161*(1-VLOOKUP(SDBYLD2!AC$4,'[1]INTERNAL PARAMETERS-1'!$B$5:$J$44,5,FALSE))*VLOOKUP(SDBYLD2!AC$4,'[1]INTERNAL PARAMETERS-1'!$B$5:$J$44,9,FALSE)*SDBYLD2!$F161</f>
        <v>0</v>
      </c>
      <c r="AD161" s="44">
        <f>SDBYLD1!AD161*VLOOKUP(SDBYLD2!AD$4,'[1]INTERNAL PARAMETERS-1'!$B$5:$J$44,5,FALSE)*VLOOKUP(SDBYLD2!AD$4,'[1]INTERNAL PARAMETERS-1'!$B$5:$J$44,7,FALSE)*SDBYLD2!$F161 + SDBYLD1!AD161*(1-VLOOKUP(SDBYLD2!AD$4,'[1]INTERNAL PARAMETERS-1'!$B$5:$J$44,5,FALSE))*VLOOKUP(SDBYLD2!AD$4,'[1]INTERNAL PARAMETERS-1'!$B$5:$J$44,9,FALSE)*SDBYLD2!$F161</f>
        <v>0</v>
      </c>
      <c r="AE161" s="44">
        <f>SDBYLD1!AE161*VLOOKUP(SDBYLD2!AE$4,'[1]INTERNAL PARAMETERS-1'!$B$5:$J$44,5,FALSE)*VLOOKUP(SDBYLD2!AE$4,'[1]INTERNAL PARAMETERS-1'!$B$5:$J$44,7,FALSE)*SDBYLD2!$F161 + SDBYLD1!AE161*(1-VLOOKUP(SDBYLD2!AE$4,'[1]INTERNAL PARAMETERS-1'!$B$5:$J$44,5,FALSE))*VLOOKUP(SDBYLD2!AE$4,'[1]INTERNAL PARAMETERS-1'!$B$5:$J$44,9,FALSE)*SDBYLD2!$F161</f>
        <v>0</v>
      </c>
      <c r="AF161" s="44">
        <f>SDBYLD1!AF161*VLOOKUP(SDBYLD2!AF$4,'[1]INTERNAL PARAMETERS-1'!$B$5:$J$44,5,FALSE)*VLOOKUP(SDBYLD2!AF$4,'[1]INTERNAL PARAMETERS-1'!$B$5:$J$44,7,FALSE)*SDBYLD2!$F161 + SDBYLD1!AF161*(1-VLOOKUP(SDBYLD2!AF$4,'[1]INTERNAL PARAMETERS-1'!$B$5:$J$44,5,FALSE))*VLOOKUP(SDBYLD2!AF$4,'[1]INTERNAL PARAMETERS-1'!$B$5:$J$44,9,FALSE)*SDBYLD2!$F161</f>
        <v>2.6587989417262308</v>
      </c>
      <c r="AG161" s="44">
        <f>SDBYLD1!AG161*VLOOKUP(SDBYLD2!AG$4,'[1]INTERNAL PARAMETERS-1'!$B$5:$J$44,5,FALSE)*VLOOKUP(SDBYLD2!AG$4,'[1]INTERNAL PARAMETERS-1'!$B$5:$J$44,7,FALSE)*SDBYLD2!$F161 + SDBYLD1!AG161*(1-VLOOKUP(SDBYLD2!AG$4,'[1]INTERNAL PARAMETERS-1'!$B$5:$J$44,5,FALSE))*VLOOKUP(SDBYLD2!AG$4,'[1]INTERNAL PARAMETERS-1'!$B$5:$J$44,9,FALSE)*SDBYLD2!$F161</f>
        <v>0</v>
      </c>
      <c r="AH161" s="44">
        <f>SDBYLD1!AH161*VLOOKUP(SDBYLD2!AH$4,'[1]INTERNAL PARAMETERS-1'!$B$5:$J$44,5,FALSE)*VLOOKUP(SDBYLD2!AH$4,'[1]INTERNAL PARAMETERS-1'!$B$5:$J$44,7,FALSE)*SDBYLD2!$F161 + SDBYLD1!AH161*(1-VLOOKUP(SDBYLD2!AH$4,'[1]INTERNAL PARAMETERS-1'!$B$5:$J$44,5,FALSE))*VLOOKUP(SDBYLD2!AH$4,'[1]INTERNAL PARAMETERS-1'!$B$5:$J$44,9,FALSE)*SDBYLD2!$F161</f>
        <v>0</v>
      </c>
      <c r="AI161" s="44">
        <f>SDBYLD1!AI161*VLOOKUP(SDBYLD2!AI$4,'[1]INTERNAL PARAMETERS-1'!$B$5:$J$44,5,FALSE)*VLOOKUP(SDBYLD2!AI$4,'[1]INTERNAL PARAMETERS-1'!$B$5:$J$44,7,FALSE)*SDBYLD2!$F161 + SDBYLD1!AI161*(1-VLOOKUP(SDBYLD2!AI$4,'[1]INTERNAL PARAMETERS-1'!$B$5:$J$44,5,FALSE))*VLOOKUP(SDBYLD2!AI$4,'[1]INTERNAL PARAMETERS-1'!$B$5:$J$44,9,FALSE)*SDBYLD2!$F161</f>
        <v>1.5340796225166156</v>
      </c>
      <c r="AJ161" s="44">
        <f>SDBYLD1!AJ161*VLOOKUP(SDBYLD2!AJ$4,'[1]INTERNAL PARAMETERS-1'!$B$5:$J$44,5,FALSE)*VLOOKUP(SDBYLD2!AJ$4,'[1]INTERNAL PARAMETERS-1'!$B$5:$J$44,7,FALSE)*SDBYLD2!$F161 + SDBYLD1!AJ161*(1-VLOOKUP(SDBYLD2!AJ$4,'[1]INTERNAL PARAMETERS-1'!$B$5:$J$44,5,FALSE))*VLOOKUP(SDBYLD2!AJ$4,'[1]INTERNAL PARAMETERS-1'!$B$5:$J$44,9,FALSE)*SDBYLD2!$F161</f>
        <v>6.6476102632463583</v>
      </c>
      <c r="AK161" s="44">
        <f>SDBYLD1!AK161*VLOOKUP(SDBYLD2!AK$4,'[1]INTERNAL PARAMETERS-1'!$B$5:$J$44,5,FALSE)*VLOOKUP(SDBYLD2!AK$4,'[1]INTERNAL PARAMETERS-1'!$B$5:$J$44,7,FALSE)*SDBYLD2!$F161 + SDBYLD1!AK161*(1-VLOOKUP(SDBYLD2!AK$4,'[1]INTERNAL PARAMETERS-1'!$B$5:$J$44,5,FALSE))*VLOOKUP(SDBYLD2!AK$4,'[1]INTERNAL PARAMETERS-1'!$B$5:$J$44,9,FALSE)*SDBYLD2!$F161</f>
        <v>0</v>
      </c>
      <c r="AL161" s="44">
        <f>SDBYLD1!AL161*VLOOKUP(SDBYLD2!AL$4,'[1]INTERNAL PARAMETERS-1'!$B$5:$J$44,5,FALSE)*VLOOKUP(SDBYLD2!AL$4,'[1]INTERNAL PARAMETERS-1'!$B$5:$J$44,7,FALSE)*SDBYLD2!$F161 + SDBYLD1!AL161*(1-VLOOKUP(SDBYLD2!AL$4,'[1]INTERNAL PARAMETERS-1'!$B$5:$J$44,5,FALSE))*VLOOKUP(SDBYLD2!AL$4,'[1]INTERNAL PARAMETERS-1'!$B$5:$J$44,9,FALSE)*SDBYLD2!$F161</f>
        <v>0</v>
      </c>
      <c r="AM161" s="44">
        <f>SDBYLD1!AM161*VLOOKUP(SDBYLD2!AM$4,'[1]INTERNAL PARAMETERS-1'!$B$5:$J$44,5,FALSE)*VLOOKUP(SDBYLD2!AM$4,'[1]INTERNAL PARAMETERS-1'!$B$5:$J$44,7,FALSE)*SDBYLD2!$F161 + SDBYLD1!AM161*(1-VLOOKUP(SDBYLD2!AM$4,'[1]INTERNAL PARAMETERS-1'!$B$5:$J$44,5,FALSE))*VLOOKUP(SDBYLD2!AM$4,'[1]INTERNAL PARAMETERS-1'!$B$5:$J$44,9,FALSE)*SDBYLD2!$F161</f>
        <v>0</v>
      </c>
      <c r="AN161" s="44">
        <f>SDBYLD1!AN161*VLOOKUP(SDBYLD2!AN$4,'[1]INTERNAL PARAMETERS-1'!$B$5:$J$44,5,FALSE)*VLOOKUP(SDBYLD2!AN$4,'[1]INTERNAL PARAMETERS-1'!$B$5:$J$44,7,FALSE)*SDBYLD2!$F161 + SDBYLD1!AN161*(1-VLOOKUP(SDBYLD2!AN$4,'[1]INTERNAL PARAMETERS-1'!$B$5:$J$44,5,FALSE))*VLOOKUP(SDBYLD2!AN$4,'[1]INTERNAL PARAMETERS-1'!$B$5:$J$44,9,FALSE)*SDBYLD2!$F161</f>
        <v>0</v>
      </c>
      <c r="AO161" s="44">
        <f>SDBYLD1!AO161*VLOOKUP(SDBYLD2!AO$4,'[1]INTERNAL PARAMETERS-1'!$B$5:$J$44,5,FALSE)*VLOOKUP(SDBYLD2!AO$4,'[1]INTERNAL PARAMETERS-1'!$B$5:$J$44,7,FALSE)*SDBYLD2!$F161 + SDBYLD1!AO161*(1-VLOOKUP(SDBYLD2!AO$4,'[1]INTERNAL PARAMETERS-1'!$B$5:$J$44,5,FALSE))*VLOOKUP(SDBYLD2!AO$4,'[1]INTERNAL PARAMETERS-1'!$B$5:$J$44,9,FALSE)*SDBYLD2!$F161</f>
        <v>0</v>
      </c>
      <c r="AP161" s="44">
        <f>SDBYLD1!AP161*VLOOKUP(SDBYLD2!AP$4,'[1]INTERNAL PARAMETERS-1'!$B$5:$J$44,5,FALSE)*VLOOKUP(SDBYLD2!AP$4,'[1]INTERNAL PARAMETERS-1'!$B$5:$J$44,7,FALSE)*SDBYLD2!$F161 + SDBYLD1!AP161*(1-VLOOKUP(SDBYLD2!AP$4,'[1]INTERNAL PARAMETERS-1'!$B$5:$J$44,5,FALSE))*VLOOKUP(SDBYLD2!AP$4,'[1]INTERNAL PARAMETERS-1'!$B$5:$J$44,9,FALSE)*SDBYLD2!$F161</f>
        <v>0</v>
      </c>
      <c r="AQ161" s="44">
        <f>SDBYLD1!AQ161*VLOOKUP(SDBYLD2!AQ$4,'[1]INTERNAL PARAMETERS-1'!$B$5:$J$44,5,FALSE)*VLOOKUP(SDBYLD2!AQ$4,'[1]INTERNAL PARAMETERS-1'!$B$5:$J$44,7,FALSE)*SDBYLD2!$F161 + SDBYLD1!AQ161*(1-VLOOKUP(SDBYLD2!AQ$4,'[1]INTERNAL PARAMETERS-1'!$B$5:$J$44,5,FALSE))*VLOOKUP(SDBYLD2!AQ$4,'[1]INTERNAL PARAMETERS-1'!$B$5:$J$44,9,FALSE)*SDBYLD2!$F161</f>
        <v>0</v>
      </c>
      <c r="AR161" s="44">
        <f>SDBYLD1!AR161*VLOOKUP(SDBYLD2!AR$4,'[1]INTERNAL PARAMETERS-1'!$B$5:$J$44,5,FALSE)*VLOOKUP(SDBYLD2!AR$4,'[1]INTERNAL PARAMETERS-1'!$B$5:$J$44,7,FALSE)*SDBYLD2!$F161 + SDBYLD1!AR161*(1-VLOOKUP(SDBYLD2!AR$4,'[1]INTERNAL PARAMETERS-1'!$B$5:$J$44,5,FALSE))*VLOOKUP(SDBYLD2!AR$4,'[1]INTERNAL PARAMETERS-1'!$B$5:$J$44,9,FALSE)*SDBYLD2!$F161</f>
        <v>0</v>
      </c>
      <c r="AS161" s="44">
        <f>SDBYLD1!AS161*VLOOKUP(SDBYLD2!AS$4,'[1]INTERNAL PARAMETERS-1'!$B$5:$J$44,5,FALSE)*VLOOKUP(SDBYLD2!AS$4,'[1]INTERNAL PARAMETERS-1'!$B$5:$J$44,7,FALSE)*SDBYLD2!$F161 + SDBYLD1!AS161*(1-VLOOKUP(SDBYLD2!AS$4,'[1]INTERNAL PARAMETERS-1'!$B$5:$J$44,5,FALSE))*VLOOKUP(SDBYLD2!AS$4,'[1]INTERNAL PARAMETERS-1'!$B$5:$J$44,9,FALSE)*SDBYLD2!$F161</f>
        <v>0</v>
      </c>
      <c r="AT161" s="43">
        <f>SDBYLD1!AT161*VLOOKUP(SDBYLD2!AT$4,'[1]INTERNAL PARAMETERS-1'!$B$5:$J$44,5,FALSE)*VLOOKUP(SDBYLD2!AT$4,'[1]INTERNAL PARAMETERS-1'!$B$5:$J$44,7,FALSE)*SDBYLD2!$F161 + SDBYLD1!AT161*(1-VLOOKUP(SDBYLD2!AT$4,'[1]INTERNAL PARAMETERS-1'!$B$5:$J$44,5,FALSE))*VLOOKUP(SDBYLD2!AT$4,'[1]INTERNAL PARAMETERS-1'!$B$5:$J$44,9,FALSE)*SDBYLD2!$F161</f>
        <v>0</v>
      </c>
      <c r="AU161" s="45">
        <f>SDBYLD1!AU161*VLOOKUP(SDBYLD2!AU$4,'[1]INTERNAL PARAMETERS-1'!$B$5:$J$44,5,FALSE)*VLOOKUP(SDBYLD2!AU$4,'[1]INTERNAL PARAMETERS-1'!$B$5:$J$44,6,FALSE)*VLOOKUP(SDBYLD2!AU$4,'[1]INTERNAL PARAMETERS-1'!$B$5:$J$44,3,FALSE) + SDBYLD1!AU161*(1-VLOOKUP(SDBYLD2!AU$4,'[1]INTERNAL PARAMETERS-1'!$B$5:$J$44,5,FALSE))*VLOOKUP(SDBYLD2!AU$4,'[1]INTERNAL PARAMETERS-1'!$B$5:$J$44,8,FALSE)*VLOOKUP(SDBYLD2!AU$4,'[1]INTERNAL PARAMETERS-1'!$B$5:$J$44,3,FALSE)</f>
        <v>0</v>
      </c>
      <c r="AV161" s="44">
        <f>SDBYLD1!AV161*VLOOKUP(SDBYLD2!AV$4,'[1]INTERNAL PARAMETERS-1'!$B$5:$J$44,5,FALSE)*VLOOKUP(SDBYLD2!AV$4,'[1]INTERNAL PARAMETERS-1'!$B$5:$J$44,6,FALSE)*VLOOKUP(SDBYLD2!AV$4,'[1]INTERNAL PARAMETERS-1'!$B$5:$J$44,3,FALSE) + SDBYLD1!AV161*(1-VLOOKUP(SDBYLD2!AV$4,'[1]INTERNAL PARAMETERS-1'!$B$5:$J$44,5,FALSE))*VLOOKUP(SDBYLD2!AV$4,'[1]INTERNAL PARAMETERS-1'!$B$5:$J$44,8,FALSE)*VLOOKUP(SDBYLD2!AV$4,'[1]INTERNAL PARAMETERS-1'!$B$5:$J$44,3,FALSE)</f>
        <v>0</v>
      </c>
      <c r="AW161" s="44">
        <f>SDBYLD1!AW161*VLOOKUP(SDBYLD2!AW$4,'[1]INTERNAL PARAMETERS-1'!$B$5:$J$44,5,FALSE)*VLOOKUP(SDBYLD2!AW$4,'[1]INTERNAL PARAMETERS-1'!$B$5:$J$44,6,FALSE)*VLOOKUP(SDBYLD2!AW$4,'[1]INTERNAL PARAMETERS-1'!$B$5:$J$44,3,FALSE) + SDBYLD1!AW161*(1-VLOOKUP(SDBYLD2!AW$4,'[1]INTERNAL PARAMETERS-1'!$B$5:$J$44,5,FALSE))*VLOOKUP(SDBYLD2!AW$4,'[1]INTERNAL PARAMETERS-1'!$B$5:$J$44,8,FALSE)*VLOOKUP(SDBYLD2!AW$4,'[1]INTERNAL PARAMETERS-1'!$B$5:$J$44,3,FALSE)</f>
        <v>17.403106423413444</v>
      </c>
      <c r="AX161" s="44">
        <f>SDBYLD1!AX161*VLOOKUP(SDBYLD2!AX$4,'[1]INTERNAL PARAMETERS-1'!$B$5:$J$44,5,FALSE)*VLOOKUP(SDBYLD2!AX$4,'[1]INTERNAL PARAMETERS-1'!$B$5:$J$44,6,FALSE)*VLOOKUP(SDBYLD2!AX$4,'[1]INTERNAL PARAMETERS-1'!$B$5:$J$44,3,FALSE) + SDBYLD1!AX161*(1-VLOOKUP(SDBYLD2!AX$4,'[1]INTERNAL PARAMETERS-1'!$B$5:$J$44,5,FALSE))*VLOOKUP(SDBYLD2!AX$4,'[1]INTERNAL PARAMETERS-1'!$B$5:$J$44,8,FALSE)*VLOOKUP(SDBYLD2!AX$4,'[1]INTERNAL PARAMETERS-1'!$B$5:$J$44,3,FALSE)</f>
        <v>0</v>
      </c>
      <c r="AY161" s="44">
        <f>SDBYLD1!AY161*VLOOKUP(SDBYLD2!AY$4,'[1]INTERNAL PARAMETERS-1'!$B$5:$J$44,5,FALSE)*VLOOKUP(SDBYLD2!AY$4,'[1]INTERNAL PARAMETERS-1'!$B$5:$J$44,6,FALSE)*VLOOKUP(SDBYLD2!AY$4,'[1]INTERNAL PARAMETERS-1'!$B$5:$J$44,3,FALSE) + SDBYLD1!AY161*(1-VLOOKUP(SDBYLD2!AY$4,'[1]INTERNAL PARAMETERS-1'!$B$5:$J$44,5,FALSE))*VLOOKUP(SDBYLD2!AY$4,'[1]INTERNAL PARAMETERS-1'!$B$5:$J$44,8,FALSE)*VLOOKUP(SDBYLD2!AY$4,'[1]INTERNAL PARAMETERS-1'!$B$5:$J$44,3,FALSE)</f>
        <v>0</v>
      </c>
      <c r="AZ161" s="44">
        <f>SDBYLD1!AZ161*VLOOKUP(SDBYLD2!AZ$4,'[1]INTERNAL PARAMETERS-1'!$B$5:$J$44,5,FALSE)*VLOOKUP(SDBYLD2!AZ$4,'[1]INTERNAL PARAMETERS-1'!$B$5:$J$44,6,FALSE)*VLOOKUP(SDBYLD2!AZ$4,'[1]INTERNAL PARAMETERS-1'!$B$5:$J$44,3,FALSE) + SDBYLD1!AZ161*(1-VLOOKUP(SDBYLD2!AZ$4,'[1]INTERNAL PARAMETERS-1'!$B$5:$J$44,5,FALSE))*VLOOKUP(SDBYLD2!AZ$4,'[1]INTERNAL PARAMETERS-1'!$B$5:$J$44,8,FALSE)*VLOOKUP(SDBYLD2!AZ$4,'[1]INTERNAL PARAMETERS-1'!$B$5:$J$44,3,FALSE)</f>
        <v>0</v>
      </c>
      <c r="BA161" s="44">
        <f>SDBYLD1!BA161*VLOOKUP(SDBYLD2!BA$4,'[1]INTERNAL PARAMETERS-1'!$B$5:$J$44,5,FALSE)*VLOOKUP(SDBYLD2!BA$4,'[1]INTERNAL PARAMETERS-1'!$B$5:$J$44,6,FALSE)*VLOOKUP(SDBYLD2!BA$4,'[1]INTERNAL PARAMETERS-1'!$B$5:$J$44,3,FALSE) + SDBYLD1!BA161*(1-VLOOKUP(SDBYLD2!BA$4,'[1]INTERNAL PARAMETERS-1'!$B$5:$J$44,5,FALSE))*VLOOKUP(SDBYLD2!BA$4,'[1]INTERNAL PARAMETERS-1'!$B$5:$J$44,8,FALSE)*VLOOKUP(SDBYLD2!BA$4,'[1]INTERNAL PARAMETERS-1'!$B$5:$J$44,3,FALSE)</f>
        <v>16.073304185617879</v>
      </c>
      <c r="BB161" s="44">
        <f>SDBYLD1!BB161*VLOOKUP(SDBYLD2!BB$4,'[1]INTERNAL PARAMETERS-1'!$B$5:$J$44,5,FALSE)*VLOOKUP(SDBYLD2!BB$4,'[1]INTERNAL PARAMETERS-1'!$B$5:$J$44,6,FALSE)*VLOOKUP(SDBYLD2!BB$4,'[1]INTERNAL PARAMETERS-1'!$B$5:$J$44,3,FALSE) + SDBYLD1!BB161*(1-VLOOKUP(SDBYLD2!BB$4,'[1]INTERNAL PARAMETERS-1'!$B$5:$J$44,5,FALSE))*VLOOKUP(SDBYLD2!BB$4,'[1]INTERNAL PARAMETERS-1'!$B$5:$J$44,8,FALSE)*VLOOKUP(SDBYLD2!BB$4,'[1]INTERNAL PARAMETERS-1'!$B$5:$J$44,3,FALSE)</f>
        <v>1.9449219085596072</v>
      </c>
      <c r="BC161" s="44">
        <f>SDBYLD1!BC161*VLOOKUP(SDBYLD2!BC$4,'[1]INTERNAL PARAMETERS-1'!$B$5:$J$44,5,FALSE)*VLOOKUP(SDBYLD2!BC$4,'[1]INTERNAL PARAMETERS-1'!$B$5:$J$44,6,FALSE)*VLOOKUP(SDBYLD2!BC$4,'[1]INTERNAL PARAMETERS-1'!$B$5:$J$44,3,FALSE) + SDBYLD1!BC161*(1-VLOOKUP(SDBYLD2!BC$4,'[1]INTERNAL PARAMETERS-1'!$B$5:$J$44,5,FALSE))*VLOOKUP(SDBYLD2!BC$4,'[1]INTERNAL PARAMETERS-1'!$B$5:$J$44,8,FALSE)*VLOOKUP(SDBYLD2!BC$4,'[1]INTERNAL PARAMETERS-1'!$B$5:$J$44,3,FALSE)</f>
        <v>10.739159469715867</v>
      </c>
      <c r="BD161" s="44">
        <f>SDBYLD1!BD161*VLOOKUP(SDBYLD2!BD$4,'[1]INTERNAL PARAMETERS-1'!$B$5:$J$44,5,FALSE)*VLOOKUP(SDBYLD2!BD$4,'[1]INTERNAL PARAMETERS-1'!$B$5:$J$44,6,FALSE)*VLOOKUP(SDBYLD2!BD$4,'[1]INTERNAL PARAMETERS-1'!$B$5:$J$44,3,FALSE) + SDBYLD1!BD161*(1-VLOOKUP(SDBYLD2!BD$4,'[1]INTERNAL PARAMETERS-1'!$B$5:$J$44,5,FALSE))*VLOOKUP(SDBYLD2!BD$4,'[1]INTERNAL PARAMETERS-1'!$B$5:$J$44,8,FALSE)*VLOOKUP(SDBYLD2!BD$4,'[1]INTERNAL PARAMETERS-1'!$B$5:$J$44,3,FALSE)</f>
        <v>1.8177167352260457</v>
      </c>
      <c r="BE161" s="44">
        <f>SDBYLD1!BE161*VLOOKUP(SDBYLD2!BE$4,'[1]INTERNAL PARAMETERS-1'!$B$5:$J$44,5,FALSE)*VLOOKUP(SDBYLD2!BE$4,'[1]INTERNAL PARAMETERS-1'!$B$5:$J$44,6,FALSE)*VLOOKUP(SDBYLD2!BE$4,'[1]INTERNAL PARAMETERS-1'!$B$5:$J$44,3,FALSE) + SDBYLD1!BE161*(1-VLOOKUP(SDBYLD2!BE$4,'[1]INTERNAL PARAMETERS-1'!$B$5:$J$44,5,FALSE))*VLOOKUP(SDBYLD2!BE$4,'[1]INTERNAL PARAMETERS-1'!$B$5:$J$44,8,FALSE)*VLOOKUP(SDBYLD2!BE$4,'[1]INTERNAL PARAMETERS-1'!$B$5:$J$44,3,FALSE)</f>
        <v>6.1416184769831732</v>
      </c>
      <c r="BF161" s="44">
        <f>SDBYLD1!BF161*VLOOKUP(SDBYLD2!BF$4,'[1]INTERNAL PARAMETERS-1'!$B$5:$J$44,5,FALSE)*VLOOKUP(SDBYLD2!BF$4,'[1]INTERNAL PARAMETERS-1'!$B$5:$J$44,6,FALSE)*VLOOKUP(SDBYLD2!BF$4,'[1]INTERNAL PARAMETERS-1'!$B$5:$J$44,3,FALSE) + SDBYLD1!BF161*(1-VLOOKUP(SDBYLD2!BF$4,'[1]INTERNAL PARAMETERS-1'!$B$5:$J$44,5,FALSE))*VLOOKUP(SDBYLD2!BF$4,'[1]INTERNAL PARAMETERS-1'!$B$5:$J$44,8,FALSE)*VLOOKUP(SDBYLD2!BF$4,'[1]INTERNAL PARAMETERS-1'!$B$5:$J$44,3,FALSE)</f>
        <v>0</v>
      </c>
      <c r="BG161" s="44">
        <f>SDBYLD1!BG161*VLOOKUP(SDBYLD2!BG$4,'[1]INTERNAL PARAMETERS-1'!$B$5:$J$44,5,FALSE)*VLOOKUP(SDBYLD2!BG$4,'[1]INTERNAL PARAMETERS-1'!$B$5:$J$44,6,FALSE)*VLOOKUP(SDBYLD2!BG$4,'[1]INTERNAL PARAMETERS-1'!$B$5:$J$44,3,FALSE) + SDBYLD1!BG161*(1-VLOOKUP(SDBYLD2!BG$4,'[1]INTERNAL PARAMETERS-1'!$B$5:$J$44,5,FALSE))*VLOOKUP(SDBYLD2!BG$4,'[1]INTERNAL PARAMETERS-1'!$B$5:$J$44,8,FALSE)*VLOOKUP(SDBYLD2!BG$4,'[1]INTERNAL PARAMETERS-1'!$B$5:$J$44,3,FALSE)</f>
        <v>2.5675101326016865</v>
      </c>
      <c r="BH161" s="44">
        <f>SDBYLD1!BH161*VLOOKUP(SDBYLD2!BH$4,'[1]INTERNAL PARAMETERS-1'!$B$5:$J$44,5,FALSE)*VLOOKUP(SDBYLD2!BH$4,'[1]INTERNAL PARAMETERS-1'!$B$5:$J$44,6,FALSE)*VLOOKUP(SDBYLD2!BH$4,'[1]INTERNAL PARAMETERS-1'!$B$5:$J$44,3,FALSE) + SDBYLD1!BH161*(1-VLOOKUP(SDBYLD2!BH$4,'[1]INTERNAL PARAMETERS-1'!$B$5:$J$44,5,FALSE))*VLOOKUP(SDBYLD2!BH$4,'[1]INTERNAL PARAMETERS-1'!$B$5:$J$44,8,FALSE)*VLOOKUP(SDBYLD2!BH$4,'[1]INTERNAL PARAMETERS-1'!$B$5:$J$44,3,FALSE)</f>
        <v>1.7398628470376064E-2</v>
      </c>
      <c r="BI161" s="44">
        <f>SDBYLD1!BI161*VLOOKUP(SDBYLD2!BI$4,'[1]INTERNAL PARAMETERS-1'!$B$5:$J$44,5,FALSE)*VLOOKUP(SDBYLD2!BI$4,'[1]INTERNAL PARAMETERS-1'!$B$5:$J$44,6,FALSE)*VLOOKUP(SDBYLD2!BI$4,'[1]INTERNAL PARAMETERS-1'!$B$5:$J$44,3,FALSE) + SDBYLD1!BI161*(1-VLOOKUP(SDBYLD2!BI$4,'[1]INTERNAL PARAMETERS-1'!$B$5:$J$44,5,FALSE))*VLOOKUP(SDBYLD2!BI$4,'[1]INTERNAL PARAMETERS-1'!$B$5:$J$44,8,FALSE)*VLOOKUP(SDBYLD2!BI$4,'[1]INTERNAL PARAMETERS-1'!$B$5:$J$44,3,FALSE)</f>
        <v>0</v>
      </c>
      <c r="BJ161" s="44">
        <f>SDBYLD1!BJ161*VLOOKUP(SDBYLD2!BJ$4,'[1]INTERNAL PARAMETERS-1'!$B$5:$J$44,5,FALSE)*VLOOKUP(SDBYLD2!BJ$4,'[1]INTERNAL PARAMETERS-1'!$B$5:$J$44,6,FALSE)*VLOOKUP(SDBYLD2!BJ$4,'[1]INTERNAL PARAMETERS-1'!$B$5:$J$44,3,FALSE) + SDBYLD1!BJ161*(1-VLOOKUP(SDBYLD2!BJ$4,'[1]INTERNAL PARAMETERS-1'!$B$5:$J$44,5,FALSE))*VLOOKUP(SDBYLD2!BJ$4,'[1]INTERNAL PARAMETERS-1'!$B$5:$J$44,8,FALSE)*VLOOKUP(SDBYLD2!BJ$4,'[1]INTERNAL PARAMETERS-1'!$B$5:$J$44,3,FALSE)</f>
        <v>1.3928559728695109</v>
      </c>
      <c r="BK161" s="44">
        <f>SDBYLD1!BK161*VLOOKUP(SDBYLD2!BK$4,'[1]INTERNAL PARAMETERS-1'!$B$5:$J$44,5,FALSE)*VLOOKUP(SDBYLD2!BK$4,'[1]INTERNAL PARAMETERS-1'!$B$5:$J$44,6,FALSE)*VLOOKUP(SDBYLD2!BK$4,'[1]INTERNAL PARAMETERS-1'!$B$5:$J$44,3,FALSE) + SDBYLD1!BK161*(1-VLOOKUP(SDBYLD2!BK$4,'[1]INTERNAL PARAMETERS-1'!$B$5:$J$44,5,FALSE))*VLOOKUP(SDBYLD2!BK$4,'[1]INTERNAL PARAMETERS-1'!$B$5:$J$44,8,FALSE)*VLOOKUP(SDBYLD2!BK$4,'[1]INTERNAL PARAMETERS-1'!$B$5:$J$44,3,FALSE)</f>
        <v>1.2944855363675232</v>
      </c>
      <c r="BL161" s="44">
        <f>SDBYLD1!BL161*VLOOKUP(SDBYLD2!BL$4,'[1]INTERNAL PARAMETERS-1'!$B$5:$J$44,5,FALSE)*VLOOKUP(SDBYLD2!BL$4,'[1]INTERNAL PARAMETERS-1'!$B$5:$J$44,6,FALSE)*VLOOKUP(SDBYLD2!BL$4,'[1]INTERNAL PARAMETERS-1'!$B$5:$J$44,3,FALSE) + SDBYLD1!BL161*(1-VLOOKUP(SDBYLD2!BL$4,'[1]INTERNAL PARAMETERS-1'!$B$5:$J$44,5,FALSE))*VLOOKUP(SDBYLD2!BL$4,'[1]INTERNAL PARAMETERS-1'!$B$5:$J$44,8,FALSE)*VLOOKUP(SDBYLD2!BL$4,'[1]INTERNAL PARAMETERS-1'!$B$5:$J$44,3,FALSE)</f>
        <v>3.3087423238399238</v>
      </c>
      <c r="BM161" s="44">
        <f>SDBYLD1!BM161*VLOOKUP(SDBYLD2!BM$4,'[1]INTERNAL PARAMETERS-1'!$B$5:$J$44,5,FALSE)*VLOOKUP(SDBYLD2!BM$4,'[1]INTERNAL PARAMETERS-1'!$B$5:$J$44,6,FALSE)*VLOOKUP(SDBYLD2!BM$4,'[1]INTERNAL PARAMETERS-1'!$B$5:$J$44,3,FALSE) + SDBYLD1!BM161*(1-VLOOKUP(SDBYLD2!BM$4,'[1]INTERNAL PARAMETERS-1'!$B$5:$J$44,5,FALSE))*VLOOKUP(SDBYLD2!BM$4,'[1]INTERNAL PARAMETERS-1'!$B$5:$J$44,8,FALSE)*VLOOKUP(SDBYLD2!BM$4,'[1]INTERNAL PARAMETERS-1'!$B$5:$J$44,3,FALSE)</f>
        <v>2.2756093218133686</v>
      </c>
      <c r="BN161" s="44">
        <f>SDBYLD1!BN161*VLOOKUP(SDBYLD2!BN$4,'[1]INTERNAL PARAMETERS-1'!$B$5:$J$44,5,FALSE)*VLOOKUP(SDBYLD2!BN$4,'[1]INTERNAL PARAMETERS-1'!$B$5:$J$44,6,FALSE)*VLOOKUP(SDBYLD2!BN$4,'[1]INTERNAL PARAMETERS-1'!$B$5:$J$44,3,FALSE) + SDBYLD1!BN161*(1-VLOOKUP(SDBYLD2!BN$4,'[1]INTERNAL PARAMETERS-1'!$B$5:$J$44,5,FALSE))*VLOOKUP(SDBYLD2!BN$4,'[1]INTERNAL PARAMETERS-1'!$B$5:$J$44,8,FALSE)*VLOOKUP(SDBYLD2!BN$4,'[1]INTERNAL PARAMETERS-1'!$B$5:$J$44,3,FALSE)</f>
        <v>0.99599076421453314</v>
      </c>
      <c r="BO161" s="44">
        <f>SDBYLD1!BO161*VLOOKUP(SDBYLD2!BO$4,'[1]INTERNAL PARAMETERS-1'!$B$5:$J$44,5,FALSE)*VLOOKUP(SDBYLD2!BO$4,'[1]INTERNAL PARAMETERS-1'!$B$5:$J$44,6,FALSE)*VLOOKUP(SDBYLD2!BO$4,'[1]INTERNAL PARAMETERS-1'!$B$5:$J$44,3,FALSE) + SDBYLD1!BO161*(1-VLOOKUP(SDBYLD2!BO$4,'[1]INTERNAL PARAMETERS-1'!$B$5:$J$44,5,FALSE))*VLOOKUP(SDBYLD2!BO$4,'[1]INTERNAL PARAMETERS-1'!$B$5:$J$44,8,FALSE)*VLOOKUP(SDBYLD2!BO$4,'[1]INTERNAL PARAMETERS-1'!$B$5:$J$44,3,FALSE)</f>
        <v>0.5619469266686079</v>
      </c>
      <c r="BP161" s="44">
        <f>SDBYLD1!BP161*VLOOKUP(SDBYLD2!BP$4,'[1]INTERNAL PARAMETERS-1'!$B$5:$J$44,5,FALSE)*VLOOKUP(SDBYLD2!BP$4,'[1]INTERNAL PARAMETERS-1'!$B$5:$J$44,6,FALSE)*VLOOKUP(SDBYLD2!BP$4,'[1]INTERNAL PARAMETERS-1'!$B$5:$J$44,3,FALSE) + SDBYLD1!BP161*(1-VLOOKUP(SDBYLD2!BP$4,'[1]INTERNAL PARAMETERS-1'!$B$5:$J$44,5,FALSE))*VLOOKUP(SDBYLD2!BP$4,'[1]INTERNAL PARAMETERS-1'!$B$5:$J$44,8,FALSE)*VLOOKUP(SDBYLD2!BP$4,'[1]INTERNAL PARAMETERS-1'!$B$5:$J$44,3,FALSE)</f>
        <v>7.9178799979277445E-2</v>
      </c>
      <c r="BQ161" s="44">
        <f>SDBYLD1!BQ161*VLOOKUP(SDBYLD2!BQ$4,'[1]INTERNAL PARAMETERS-1'!$B$5:$J$44,5,FALSE)*VLOOKUP(SDBYLD2!BQ$4,'[1]INTERNAL PARAMETERS-1'!$B$5:$J$44,6,FALSE)*VLOOKUP(SDBYLD2!BQ$4,'[1]INTERNAL PARAMETERS-1'!$B$5:$J$44,3,FALSE) + SDBYLD1!BQ161*(1-VLOOKUP(SDBYLD2!BQ$4,'[1]INTERNAL PARAMETERS-1'!$B$5:$J$44,5,FALSE))*VLOOKUP(SDBYLD2!BQ$4,'[1]INTERNAL PARAMETERS-1'!$B$5:$J$44,8,FALSE)*VLOOKUP(SDBYLD2!BQ$4,'[1]INTERNAL PARAMETERS-1'!$B$5:$J$44,3,FALSE)</f>
        <v>4.0866079433986906</v>
      </c>
      <c r="BR161" s="44">
        <f>SDBYLD1!BR161*VLOOKUP(SDBYLD2!BR$4,'[1]INTERNAL PARAMETERS-1'!$B$5:$J$44,5,FALSE)*VLOOKUP(SDBYLD2!BR$4,'[1]INTERNAL PARAMETERS-1'!$B$5:$J$44,6,FALSE)*VLOOKUP(SDBYLD2!BR$4,'[1]INTERNAL PARAMETERS-1'!$B$5:$J$44,3,FALSE) + SDBYLD1!BR161*(1-VLOOKUP(SDBYLD2!BR$4,'[1]INTERNAL PARAMETERS-1'!$B$5:$J$44,5,FALSE))*VLOOKUP(SDBYLD2!BR$4,'[1]INTERNAL PARAMETERS-1'!$B$5:$J$44,8,FALSE)*VLOOKUP(SDBYLD2!BR$4,'[1]INTERNAL PARAMETERS-1'!$B$5:$J$44,3,FALSE)</f>
        <v>9.0608808525740353E-2</v>
      </c>
      <c r="BS161" s="44">
        <f>SDBYLD1!BS161*VLOOKUP(SDBYLD2!BS$4,'[1]INTERNAL PARAMETERS-1'!$B$5:$J$44,5,FALSE)*VLOOKUP(SDBYLD2!BS$4,'[1]INTERNAL PARAMETERS-1'!$B$5:$J$44,6,FALSE)*VLOOKUP(SDBYLD2!BS$4,'[1]INTERNAL PARAMETERS-1'!$B$5:$J$44,3,FALSE) + SDBYLD1!BS161*(1-VLOOKUP(SDBYLD2!BS$4,'[1]INTERNAL PARAMETERS-1'!$B$5:$J$44,5,FALSE))*VLOOKUP(SDBYLD2!BS$4,'[1]INTERNAL PARAMETERS-1'!$B$5:$J$44,8,FALSE)*VLOOKUP(SDBYLD2!BS$4,'[1]INTERNAL PARAMETERS-1'!$B$5:$J$44,3,FALSE)</f>
        <v>1.7224038524369011E-2</v>
      </c>
      <c r="BT161" s="44">
        <f>SDBYLD1!BT161*VLOOKUP(SDBYLD2!BT$4,'[1]INTERNAL PARAMETERS-1'!$B$5:$J$44,5,FALSE)*VLOOKUP(SDBYLD2!BT$4,'[1]INTERNAL PARAMETERS-1'!$B$5:$J$44,6,FALSE)*VLOOKUP(SDBYLD2!BT$4,'[1]INTERNAL PARAMETERS-1'!$B$5:$J$44,3,FALSE) + SDBYLD1!BT161*(1-VLOOKUP(SDBYLD2!BT$4,'[1]INTERNAL PARAMETERS-1'!$B$5:$J$44,5,FALSE))*VLOOKUP(SDBYLD2!BT$4,'[1]INTERNAL PARAMETERS-1'!$B$5:$J$44,8,FALSE)*VLOOKUP(SDBYLD2!BT$4,'[1]INTERNAL PARAMETERS-1'!$B$5:$J$44,3,FALSE)</f>
        <v>0</v>
      </c>
      <c r="BU161" s="44">
        <f>SDBYLD1!BU161*VLOOKUP(SDBYLD2!BU$4,'[1]INTERNAL PARAMETERS-1'!$B$5:$J$44,5,FALSE)*VLOOKUP(SDBYLD2!BU$4,'[1]INTERNAL PARAMETERS-1'!$B$5:$J$44,6,FALSE)*VLOOKUP(SDBYLD2!BU$4,'[1]INTERNAL PARAMETERS-1'!$B$5:$J$44,3,FALSE) + SDBYLD1!BU161*(1-VLOOKUP(SDBYLD2!BU$4,'[1]INTERNAL PARAMETERS-1'!$B$5:$J$44,5,FALSE))*VLOOKUP(SDBYLD2!BU$4,'[1]INTERNAL PARAMETERS-1'!$B$5:$J$44,8,FALSE)*VLOOKUP(SDBYLD2!BU$4,'[1]INTERNAL PARAMETERS-1'!$B$5:$J$44,3,FALSE)</f>
        <v>0</v>
      </c>
      <c r="BV161" s="44">
        <f>SDBYLD1!BV161*VLOOKUP(SDBYLD2!BV$4,'[1]INTERNAL PARAMETERS-1'!$B$5:$J$44,5,FALSE)*VLOOKUP(SDBYLD2!BV$4,'[1]INTERNAL PARAMETERS-1'!$B$5:$J$44,6,FALSE)*VLOOKUP(SDBYLD2!BV$4,'[1]INTERNAL PARAMETERS-1'!$B$5:$J$44,3,FALSE) + SDBYLD1!BV161*(1-VLOOKUP(SDBYLD2!BV$4,'[1]INTERNAL PARAMETERS-1'!$B$5:$J$44,5,FALSE))*VLOOKUP(SDBYLD2!BV$4,'[1]INTERNAL PARAMETERS-1'!$B$5:$J$44,8,FALSE)*VLOOKUP(SDBYLD2!BV$4,'[1]INTERNAL PARAMETERS-1'!$B$5:$J$44,3,FALSE)</f>
        <v>0</v>
      </c>
      <c r="BW161" s="44">
        <f>SDBYLD1!BW161*VLOOKUP(SDBYLD2!BW$4,'[1]INTERNAL PARAMETERS-1'!$B$5:$J$44,5,FALSE)*VLOOKUP(SDBYLD2!BW$4,'[1]INTERNAL PARAMETERS-1'!$B$5:$J$44,6,FALSE)*VLOOKUP(SDBYLD2!BW$4,'[1]INTERNAL PARAMETERS-1'!$B$5:$J$44,3,FALSE) + SDBYLD1!BW161*(1-VLOOKUP(SDBYLD2!BW$4,'[1]INTERNAL PARAMETERS-1'!$B$5:$J$44,5,FALSE))*VLOOKUP(SDBYLD2!BW$4,'[1]INTERNAL PARAMETERS-1'!$B$5:$J$44,8,FALSE)*VLOOKUP(SDBYLD2!BW$4,'[1]INTERNAL PARAMETERS-1'!$B$5:$J$44,3,FALSE)</f>
        <v>0</v>
      </c>
      <c r="BX161" s="44">
        <f>SDBYLD1!BX161*VLOOKUP(SDBYLD2!BX$4,'[1]INTERNAL PARAMETERS-1'!$B$5:$J$44,5,FALSE)*VLOOKUP(SDBYLD2!BX$4,'[1]INTERNAL PARAMETERS-1'!$B$5:$J$44,6,FALSE)*VLOOKUP(SDBYLD2!BX$4,'[1]INTERNAL PARAMETERS-1'!$B$5:$J$44,3,FALSE) + SDBYLD1!BX161*(1-VLOOKUP(SDBYLD2!BX$4,'[1]INTERNAL PARAMETERS-1'!$B$5:$J$44,5,FALSE))*VLOOKUP(SDBYLD2!BX$4,'[1]INTERNAL PARAMETERS-1'!$B$5:$J$44,8,FALSE)*VLOOKUP(SDBYLD2!BX$4,'[1]INTERNAL PARAMETERS-1'!$B$5:$J$44,3,FALSE)</f>
        <v>0</v>
      </c>
      <c r="BY161" s="44">
        <f>SDBYLD1!BY161*VLOOKUP(SDBYLD2!BY$4,'[1]INTERNAL PARAMETERS-1'!$B$5:$J$44,5,FALSE)*VLOOKUP(SDBYLD2!BY$4,'[1]INTERNAL PARAMETERS-1'!$B$5:$J$44,6,FALSE)*VLOOKUP(SDBYLD2!BY$4,'[1]INTERNAL PARAMETERS-1'!$B$5:$J$44,3,FALSE) + SDBYLD1!BY161*(1-VLOOKUP(SDBYLD2!BY$4,'[1]INTERNAL PARAMETERS-1'!$B$5:$J$44,5,FALSE))*VLOOKUP(SDBYLD2!BY$4,'[1]INTERNAL PARAMETERS-1'!$B$5:$J$44,8,FALSE)*VLOOKUP(SDBYLD2!BY$4,'[1]INTERNAL PARAMETERS-1'!$B$5:$J$44,3,FALSE)</f>
        <v>0</v>
      </c>
      <c r="BZ161" s="44">
        <f>SDBYLD1!BZ161*VLOOKUP(SDBYLD2!BZ$4,'[1]INTERNAL PARAMETERS-1'!$B$5:$J$44,5,FALSE)*VLOOKUP(SDBYLD2!BZ$4,'[1]INTERNAL PARAMETERS-1'!$B$5:$J$44,6,FALSE)*VLOOKUP(SDBYLD2!BZ$4,'[1]INTERNAL PARAMETERS-1'!$B$5:$J$44,3,FALSE) + SDBYLD1!BZ161*(1-VLOOKUP(SDBYLD2!BZ$4,'[1]INTERNAL PARAMETERS-1'!$B$5:$J$44,5,FALSE))*VLOOKUP(SDBYLD2!BZ$4,'[1]INTERNAL PARAMETERS-1'!$B$5:$J$44,8,FALSE)*VLOOKUP(SDBYLD2!BZ$4,'[1]INTERNAL PARAMETERS-1'!$B$5:$J$44,3,FALSE)</f>
        <v>1.1046675484998155E-2</v>
      </c>
      <c r="CA161" s="44">
        <f>SDBYLD1!CA161*VLOOKUP(SDBYLD2!CA$4,'[1]INTERNAL PARAMETERS-1'!$B$5:$J$44,5,FALSE)*VLOOKUP(SDBYLD2!CA$4,'[1]INTERNAL PARAMETERS-1'!$B$5:$J$44,6,FALSE)*VLOOKUP(SDBYLD2!CA$4,'[1]INTERNAL PARAMETERS-1'!$B$5:$J$44,3,FALSE) + SDBYLD1!CA161*(1-VLOOKUP(SDBYLD2!CA$4,'[1]INTERNAL PARAMETERS-1'!$B$5:$J$44,5,FALSE))*VLOOKUP(SDBYLD2!CA$4,'[1]INTERNAL PARAMETERS-1'!$B$5:$J$44,8,FALSE)*VLOOKUP(SDBYLD2!CA$4,'[1]INTERNAL PARAMETERS-1'!$B$5:$J$44,3,FALSE)</f>
        <v>0</v>
      </c>
      <c r="CB161" s="44">
        <f>SDBYLD1!CB161*VLOOKUP(SDBYLD2!CB$4,'[1]INTERNAL PARAMETERS-1'!$B$5:$J$44,5,FALSE)*VLOOKUP(SDBYLD2!CB$4,'[1]INTERNAL PARAMETERS-1'!$B$5:$J$44,6,FALSE)*VLOOKUP(SDBYLD2!CB$4,'[1]INTERNAL PARAMETERS-1'!$B$5:$J$44,3,FALSE) + SDBYLD1!CB161*(1-VLOOKUP(SDBYLD2!CB$4,'[1]INTERNAL PARAMETERS-1'!$B$5:$J$44,5,FALSE))*VLOOKUP(SDBYLD2!CB$4,'[1]INTERNAL PARAMETERS-1'!$B$5:$J$44,8,FALSE)*VLOOKUP(SDBYLD2!CB$4,'[1]INTERNAL PARAMETERS-1'!$B$5:$J$44,3,FALSE)</f>
        <v>0</v>
      </c>
      <c r="CC161" s="44">
        <f>SDBYLD1!CC161*VLOOKUP(SDBYLD2!CC$4,'[1]INTERNAL PARAMETERS-1'!$B$5:$J$44,5,FALSE)*VLOOKUP(SDBYLD2!CC$4,'[1]INTERNAL PARAMETERS-1'!$B$5:$J$44,6,FALSE)*VLOOKUP(SDBYLD2!CC$4,'[1]INTERNAL PARAMETERS-1'!$B$5:$J$44,3,FALSE) + SDBYLD1!CC161*(1-VLOOKUP(SDBYLD2!CC$4,'[1]INTERNAL PARAMETERS-1'!$B$5:$J$44,5,FALSE))*VLOOKUP(SDBYLD2!CC$4,'[1]INTERNAL PARAMETERS-1'!$B$5:$J$44,8,FALSE)*VLOOKUP(SDBYLD2!CC$4,'[1]INTERNAL PARAMETERS-1'!$B$5:$J$44,3,FALSE)</f>
        <v>1.9638421028634775E-2</v>
      </c>
      <c r="CD161" s="44">
        <f>SDBYLD1!CD161*VLOOKUP(SDBYLD2!CD$4,'[1]INTERNAL PARAMETERS-1'!$B$5:$J$44,5,FALSE)*VLOOKUP(SDBYLD2!CD$4,'[1]INTERNAL PARAMETERS-1'!$B$5:$J$44,6,FALSE)*VLOOKUP(SDBYLD2!CD$4,'[1]INTERNAL PARAMETERS-1'!$B$5:$J$44,3,FALSE) + SDBYLD1!CD161*(1-VLOOKUP(SDBYLD2!CD$4,'[1]INTERNAL PARAMETERS-1'!$B$5:$J$44,5,FALSE))*VLOOKUP(SDBYLD2!CD$4,'[1]INTERNAL PARAMETERS-1'!$B$5:$J$44,8,FALSE)*VLOOKUP(SDBYLD2!CD$4,'[1]INTERNAL PARAMETERS-1'!$B$5:$J$44,3,FALSE)</f>
        <v>5.4926412161267771E-2</v>
      </c>
      <c r="CE161" s="44">
        <f>SDBYLD1!CE161*VLOOKUP(SDBYLD2!CE$4,'[1]INTERNAL PARAMETERS-1'!$B$5:$J$44,5,FALSE)*VLOOKUP(SDBYLD2!CE$4,'[1]INTERNAL PARAMETERS-1'!$B$5:$J$44,6,FALSE)*VLOOKUP(SDBYLD2!CE$4,'[1]INTERNAL PARAMETERS-1'!$B$5:$J$44,3,FALSE) + SDBYLD1!CE161*(1-VLOOKUP(SDBYLD2!CE$4,'[1]INTERNAL PARAMETERS-1'!$B$5:$J$44,5,FALSE))*VLOOKUP(SDBYLD2!CE$4,'[1]INTERNAL PARAMETERS-1'!$B$5:$J$44,8,FALSE)*VLOOKUP(SDBYLD2!CE$4,'[1]INTERNAL PARAMETERS-1'!$B$5:$J$44,3,FALSE)</f>
        <v>9.759728365808315E-2</v>
      </c>
      <c r="CF161" s="44">
        <f>SDBYLD1!CF161*VLOOKUP(SDBYLD2!CF$4,'[1]INTERNAL PARAMETERS-1'!$B$5:$J$44,5,FALSE)*VLOOKUP(SDBYLD2!CF$4,'[1]INTERNAL PARAMETERS-1'!$B$5:$J$44,6,FALSE)*VLOOKUP(SDBYLD2!CF$4,'[1]INTERNAL PARAMETERS-1'!$B$5:$J$44,3,FALSE) + SDBYLD1!CF161*(1-VLOOKUP(SDBYLD2!CF$4,'[1]INTERNAL PARAMETERS-1'!$B$5:$J$44,5,FALSE))*VLOOKUP(SDBYLD2!CF$4,'[1]INTERNAL PARAMETERS-1'!$B$5:$J$44,8,FALSE)*VLOOKUP(SDBYLD2!CF$4,'[1]INTERNAL PARAMETERS-1'!$B$5:$J$44,3,FALSE)</f>
        <v>0</v>
      </c>
      <c r="CG161" s="44">
        <f>SDBYLD1!CG161*VLOOKUP(SDBYLD2!CG$4,'[1]INTERNAL PARAMETERS-1'!$B$5:$J$44,5,FALSE)*VLOOKUP(SDBYLD2!CG$4,'[1]INTERNAL PARAMETERS-1'!$B$5:$J$44,6,FALSE)*VLOOKUP(SDBYLD2!CG$4,'[1]INTERNAL PARAMETERS-1'!$B$5:$J$44,3,FALSE) + SDBYLD1!CG161*(1-VLOOKUP(SDBYLD2!CG$4,'[1]INTERNAL PARAMETERS-1'!$B$5:$J$44,5,FALSE))*VLOOKUP(SDBYLD2!CG$4,'[1]INTERNAL PARAMETERS-1'!$B$5:$J$44,8,FALSE)*VLOOKUP(SDBYLD2!CG$4,'[1]INTERNAL PARAMETERS-1'!$B$5:$J$44,3,FALSE)</f>
        <v>0</v>
      </c>
      <c r="CH161" s="43">
        <f>SDBYLD1!CH161*VLOOKUP(SDBYLD2!CH$4,'[1]INTERNAL PARAMETERS-1'!$B$5:$J$44,5,FALSE)*VLOOKUP(SDBYLD2!CH$4,'[1]INTERNAL PARAMETERS-1'!$B$5:$J$44,6,FALSE)*VLOOKUP(SDBYLD2!CH$4,'[1]INTERNAL PARAMETERS-1'!$B$5:$J$44,3,FALSE) + SDBYLD1!CH161*(1-VLOOKUP(SDBYLD2!CH$4,'[1]INTERNAL PARAMETERS-1'!$B$5:$J$44,5,FALSE))*VLOOKUP(SDBYLD2!CH$4,'[1]INTERNAL PARAMETERS-1'!$B$5:$J$44,8,FALSE)*VLOOKUP(SDBYLD2!CH$4,'[1]INTERNAL PARAMETERS-1'!$B$5:$J$44,3,FALSE)</f>
        <v>0</v>
      </c>
      <c r="CJ161" s="45">
        <f t="shared" si="4"/>
        <v>1711.1777910507726</v>
      </c>
      <c r="CK161" s="43">
        <f t="shared" si="5"/>
        <v>70.991195189122621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SDBeam!X162</f>
        <v>2459.2306248803307</v>
      </c>
      <c r="F162" s="59">
        <f>'[1]INTERNAL PARAMETERS-1'!M18</f>
        <v>21.115000000000002</v>
      </c>
      <c r="G162" s="45">
        <f>SDBYLD1!G162*VLOOKUP(SDBYLD2!G$4,'[1]INTERNAL PARAMETERS-1'!$B$5:$J$44,5,FALSE)*VLOOKUP(SDBYLD2!G$4,'[1]INTERNAL PARAMETERS-1'!$B$5:$J$44,7,FALSE)*SDBYLD2!$F162 + SDBYLD1!G162*(1-VLOOKUP(SDBYLD2!G$4,'[1]INTERNAL PARAMETERS-1'!$B$5:$J$44,5,FALSE))*VLOOKUP(SDBYLD2!G$4,'[1]INTERNAL PARAMETERS-1'!$B$5:$J$44,9,FALSE)*SDBYLD2!$F162</f>
        <v>399.13775155096721</v>
      </c>
      <c r="H162" s="44">
        <f>SDBYLD1!H162*VLOOKUP(SDBYLD2!H$4,'[1]INTERNAL PARAMETERS-1'!$B$5:$J$44,5,FALSE)*VLOOKUP(SDBYLD2!H$4,'[1]INTERNAL PARAMETERS-1'!$B$5:$J$44,7,FALSE)*SDBYLD2!$F162 + SDBYLD1!H162*(1-VLOOKUP(SDBYLD2!H$4,'[1]INTERNAL PARAMETERS-1'!$B$5:$J$44,5,FALSE))*VLOOKUP(SDBYLD2!H$4,'[1]INTERNAL PARAMETERS-1'!$B$5:$J$44,9,FALSE)*SDBYLD2!$F162</f>
        <v>94.392023564553838</v>
      </c>
      <c r="I162" s="44">
        <f>SDBYLD1!I162*VLOOKUP(SDBYLD2!I$4,'[1]INTERNAL PARAMETERS-1'!$B$5:$J$44,5,FALSE)*VLOOKUP(SDBYLD2!I$4,'[1]INTERNAL PARAMETERS-1'!$B$5:$J$44,7,FALSE)*SDBYLD2!$F162 + SDBYLD1!I162*(1-VLOOKUP(SDBYLD2!I$4,'[1]INTERNAL PARAMETERS-1'!$B$5:$J$44,5,FALSE))*VLOOKUP(SDBYLD2!I$4,'[1]INTERNAL PARAMETERS-1'!$B$5:$J$44,9,FALSE)*SDBYLD2!$F162</f>
        <v>124.80719097211568</v>
      </c>
      <c r="J162" s="44">
        <f>SDBYLD1!J162*VLOOKUP(SDBYLD2!J$4,'[1]INTERNAL PARAMETERS-1'!$B$5:$J$44,5,FALSE)*VLOOKUP(SDBYLD2!J$4,'[1]INTERNAL PARAMETERS-1'!$B$5:$J$44,7,FALSE)*SDBYLD2!$F162 + SDBYLD1!J162*(1-VLOOKUP(SDBYLD2!J$4,'[1]INTERNAL PARAMETERS-1'!$B$5:$J$44,5,FALSE))*VLOOKUP(SDBYLD2!J$4,'[1]INTERNAL PARAMETERS-1'!$B$5:$J$44,9,FALSE)*SDBYLD2!$F162</f>
        <v>0</v>
      </c>
      <c r="K162" s="44">
        <f>SDBYLD1!K162*VLOOKUP(SDBYLD2!K$4,'[1]INTERNAL PARAMETERS-1'!$B$5:$J$44,5,FALSE)*VLOOKUP(SDBYLD2!K$4,'[1]INTERNAL PARAMETERS-1'!$B$5:$J$44,7,FALSE)*SDBYLD2!$F162 + SDBYLD1!K162*(1-VLOOKUP(SDBYLD2!K$4,'[1]INTERNAL PARAMETERS-1'!$B$5:$J$44,5,FALSE))*VLOOKUP(SDBYLD2!K$4,'[1]INTERNAL PARAMETERS-1'!$B$5:$J$44,9,FALSE)*SDBYLD2!$F162</f>
        <v>1.7938841746709746</v>
      </c>
      <c r="L162" s="44">
        <f>SDBYLD1!L162*VLOOKUP(SDBYLD2!L$4,'[1]INTERNAL PARAMETERS-1'!$B$5:$J$44,5,FALSE)*VLOOKUP(SDBYLD2!L$4,'[1]INTERNAL PARAMETERS-1'!$B$5:$J$44,7,FALSE)*SDBYLD2!$F162 + SDBYLD1!L162*(1-VLOOKUP(SDBYLD2!L$4,'[1]INTERNAL PARAMETERS-1'!$B$5:$J$44,5,FALSE))*VLOOKUP(SDBYLD2!L$4,'[1]INTERNAL PARAMETERS-1'!$B$5:$J$44,9,FALSE)*SDBYLD2!$F162</f>
        <v>0</v>
      </c>
      <c r="M162" s="44">
        <f>SDBYLD1!M162*VLOOKUP(SDBYLD2!M$4,'[1]INTERNAL PARAMETERS-1'!$B$5:$J$44,5,FALSE)*VLOOKUP(SDBYLD2!M$4,'[1]INTERNAL PARAMETERS-1'!$B$5:$J$44,7,FALSE)*SDBYLD2!$F162 + SDBYLD1!M162*(1-VLOOKUP(SDBYLD2!M$4,'[1]INTERNAL PARAMETERS-1'!$B$5:$J$44,5,FALSE))*VLOOKUP(SDBYLD2!M$4,'[1]INTERNAL PARAMETERS-1'!$B$5:$J$44,9,FALSE)*SDBYLD2!$F162</f>
        <v>13.024190033441133</v>
      </c>
      <c r="N162" s="44">
        <f>SDBYLD1!N162*VLOOKUP(SDBYLD2!N$4,'[1]INTERNAL PARAMETERS-1'!$B$5:$J$44,5,FALSE)*VLOOKUP(SDBYLD2!N$4,'[1]INTERNAL PARAMETERS-1'!$B$5:$J$44,7,FALSE)*SDBYLD2!$F162 + SDBYLD1!N162*(1-VLOOKUP(SDBYLD2!N$4,'[1]INTERNAL PARAMETERS-1'!$B$5:$J$44,5,FALSE))*VLOOKUP(SDBYLD2!N$4,'[1]INTERNAL PARAMETERS-1'!$B$5:$J$44,9,FALSE)*SDBYLD2!$F162</f>
        <v>0.37204409519582593</v>
      </c>
      <c r="O162" s="44">
        <f>SDBYLD1!O162*VLOOKUP(SDBYLD2!O$4,'[1]INTERNAL PARAMETERS-1'!$B$5:$J$44,5,FALSE)*VLOOKUP(SDBYLD2!O$4,'[1]INTERNAL PARAMETERS-1'!$B$5:$J$44,7,FALSE)*SDBYLD2!$F162 + SDBYLD1!O162*(1-VLOOKUP(SDBYLD2!O$4,'[1]INTERNAL PARAMETERS-1'!$B$5:$J$44,5,FALSE))*VLOOKUP(SDBYLD2!O$4,'[1]INTERNAL PARAMETERS-1'!$B$5:$J$44,9,FALSE)*SDBYLD2!$F162</f>
        <v>0</v>
      </c>
      <c r="P162" s="44">
        <f>SDBYLD1!P162*VLOOKUP(SDBYLD2!P$4,'[1]INTERNAL PARAMETERS-1'!$B$5:$J$44,5,FALSE)*VLOOKUP(SDBYLD2!P$4,'[1]INTERNAL PARAMETERS-1'!$B$5:$J$44,7,FALSE)*SDBYLD2!$F162 + SDBYLD1!P162*(1-VLOOKUP(SDBYLD2!P$4,'[1]INTERNAL PARAMETERS-1'!$B$5:$J$44,5,FALSE))*VLOOKUP(SDBYLD2!P$4,'[1]INTERNAL PARAMETERS-1'!$B$5:$J$44,9,FALSE)*SDBYLD2!$F162</f>
        <v>0</v>
      </c>
      <c r="Q162" s="44">
        <f>SDBYLD1!Q162*VLOOKUP(SDBYLD2!Q$4,'[1]INTERNAL PARAMETERS-1'!$B$5:$J$44,5,FALSE)*VLOOKUP(SDBYLD2!Q$4,'[1]INTERNAL PARAMETERS-1'!$B$5:$J$44,7,FALSE)*SDBYLD2!$F162 + SDBYLD1!Q162*(1-VLOOKUP(SDBYLD2!Q$4,'[1]INTERNAL PARAMETERS-1'!$B$5:$J$44,5,FALSE))*VLOOKUP(SDBYLD2!Q$4,'[1]INTERNAL PARAMETERS-1'!$B$5:$J$44,9,FALSE)*SDBYLD2!$F162</f>
        <v>0</v>
      </c>
      <c r="R162" s="44">
        <f>SDBYLD1!R162*VLOOKUP(SDBYLD2!R$4,'[1]INTERNAL PARAMETERS-1'!$B$5:$J$44,5,FALSE)*VLOOKUP(SDBYLD2!R$4,'[1]INTERNAL PARAMETERS-1'!$B$5:$J$44,7,FALSE)*SDBYLD2!$F162 + SDBYLD1!R162*(1-VLOOKUP(SDBYLD2!R$4,'[1]INTERNAL PARAMETERS-1'!$B$5:$J$44,5,FALSE))*VLOOKUP(SDBYLD2!R$4,'[1]INTERNAL PARAMETERS-1'!$B$5:$J$44,9,FALSE)*SDBYLD2!$F162</f>
        <v>0.2126084947758192</v>
      </c>
      <c r="S162" s="44">
        <f>SDBYLD1!S162*VLOOKUP(SDBYLD2!S$4,'[1]INTERNAL PARAMETERS-1'!$B$5:$J$44,5,FALSE)*VLOOKUP(SDBYLD2!S$4,'[1]INTERNAL PARAMETERS-1'!$B$5:$J$44,7,FALSE)*SDBYLD2!$F162 + SDBYLD1!S162*(1-VLOOKUP(SDBYLD2!S$4,'[1]INTERNAL PARAMETERS-1'!$B$5:$J$44,5,FALSE))*VLOOKUP(SDBYLD2!S$4,'[1]INTERNAL PARAMETERS-1'!$B$5:$J$44,9,FALSE)*SDBYLD2!$F162</f>
        <v>12.724505212225656</v>
      </c>
      <c r="T162" s="44">
        <f>SDBYLD1!T162*VLOOKUP(SDBYLD2!T$4,'[1]INTERNAL PARAMETERS-1'!$B$5:$J$44,5,FALSE)*VLOOKUP(SDBYLD2!T$4,'[1]INTERNAL PARAMETERS-1'!$B$5:$J$44,7,FALSE)*SDBYLD2!$F162 + SDBYLD1!T162*(1-VLOOKUP(SDBYLD2!T$4,'[1]INTERNAL PARAMETERS-1'!$B$5:$J$44,5,FALSE))*VLOOKUP(SDBYLD2!T$4,'[1]INTERNAL PARAMETERS-1'!$B$5:$J$44,9,FALSE)*SDBYLD2!$F162</f>
        <v>4.7833795725280668</v>
      </c>
      <c r="U162" s="44">
        <f>SDBYLD1!U162*VLOOKUP(SDBYLD2!U$4,'[1]INTERNAL PARAMETERS-1'!$B$5:$J$44,5,FALSE)*VLOOKUP(SDBYLD2!U$4,'[1]INTERNAL PARAMETERS-1'!$B$5:$J$44,7,FALSE)*SDBYLD2!$F162 + SDBYLD1!U162*(1-VLOOKUP(SDBYLD2!U$4,'[1]INTERNAL PARAMETERS-1'!$B$5:$J$44,5,FALSE))*VLOOKUP(SDBYLD2!U$4,'[1]INTERNAL PARAMETERS-1'!$B$5:$J$44,9,FALSE)*SDBYLD2!$F162</f>
        <v>1.5014301401147272</v>
      </c>
      <c r="V162" s="44">
        <f>SDBYLD1!V162*VLOOKUP(SDBYLD2!V$4,'[1]INTERNAL PARAMETERS-1'!$B$5:$J$44,5,FALSE)*VLOOKUP(SDBYLD2!V$4,'[1]INTERNAL PARAMETERS-1'!$B$5:$J$44,7,FALSE)*SDBYLD2!$F162 + SDBYLD1!V162*(1-VLOOKUP(SDBYLD2!V$4,'[1]INTERNAL PARAMETERS-1'!$B$5:$J$44,5,FALSE))*VLOOKUP(SDBYLD2!V$4,'[1]INTERNAL PARAMETERS-1'!$B$5:$J$44,9,FALSE)*SDBYLD2!$F162</f>
        <v>15.424525867336717</v>
      </c>
      <c r="W162" s="44">
        <f>SDBYLD1!W162*VLOOKUP(SDBYLD2!W$4,'[1]INTERNAL PARAMETERS-1'!$B$5:$J$44,5,FALSE)*VLOOKUP(SDBYLD2!W$4,'[1]INTERNAL PARAMETERS-1'!$B$5:$J$44,7,FALSE)*SDBYLD2!$F162 + SDBYLD1!W162*(1-VLOOKUP(SDBYLD2!W$4,'[1]INTERNAL PARAMETERS-1'!$B$5:$J$44,5,FALSE))*VLOOKUP(SDBYLD2!W$4,'[1]INTERNAL PARAMETERS-1'!$B$5:$J$44,9,FALSE)*SDBYLD2!$F162</f>
        <v>0</v>
      </c>
      <c r="X162" s="44">
        <f>SDBYLD1!X162*VLOOKUP(SDBYLD2!X$4,'[1]INTERNAL PARAMETERS-1'!$B$5:$J$44,5,FALSE)*VLOOKUP(SDBYLD2!X$4,'[1]INTERNAL PARAMETERS-1'!$B$5:$J$44,7,FALSE)*SDBYLD2!$F162 + SDBYLD1!X162*(1-VLOOKUP(SDBYLD2!X$4,'[1]INTERNAL PARAMETERS-1'!$B$5:$J$44,5,FALSE))*VLOOKUP(SDBYLD2!X$4,'[1]INTERNAL PARAMETERS-1'!$B$5:$J$44,9,FALSE)*SDBYLD2!$F162</f>
        <v>0</v>
      </c>
      <c r="Y162" s="44">
        <f>SDBYLD1!Y162*VLOOKUP(SDBYLD2!Y$4,'[1]INTERNAL PARAMETERS-1'!$B$5:$J$44,5,FALSE)*VLOOKUP(SDBYLD2!Y$4,'[1]INTERNAL PARAMETERS-1'!$B$5:$J$44,7,FALSE)*SDBYLD2!$F162 + SDBYLD1!Y162*(1-VLOOKUP(SDBYLD2!Y$4,'[1]INTERNAL PARAMETERS-1'!$B$5:$J$44,5,FALSE))*VLOOKUP(SDBYLD2!Y$4,'[1]INTERNAL PARAMETERS-1'!$B$5:$J$44,9,FALSE)*SDBYLD2!$F162</f>
        <v>0</v>
      </c>
      <c r="Z162" s="44">
        <f>SDBYLD1!Z162*VLOOKUP(SDBYLD2!Z$4,'[1]INTERNAL PARAMETERS-1'!$B$5:$J$44,5,FALSE)*VLOOKUP(SDBYLD2!Z$4,'[1]INTERNAL PARAMETERS-1'!$B$5:$J$44,7,FALSE)*SDBYLD2!$F162 + SDBYLD1!Z162*(1-VLOOKUP(SDBYLD2!Z$4,'[1]INTERNAL PARAMETERS-1'!$B$5:$J$44,5,FALSE))*VLOOKUP(SDBYLD2!Z$4,'[1]INTERNAL PARAMETERS-1'!$B$5:$J$44,9,FALSE)*SDBYLD2!$F162</f>
        <v>0</v>
      </c>
      <c r="AA162" s="44">
        <f>SDBYLD1!AA162*VLOOKUP(SDBYLD2!AA$4,'[1]INTERNAL PARAMETERS-1'!$B$5:$J$44,5,FALSE)*VLOOKUP(SDBYLD2!AA$4,'[1]INTERNAL PARAMETERS-1'!$B$5:$J$44,7,FALSE)*SDBYLD2!$F162 + SDBYLD1!AA162*(1-VLOOKUP(SDBYLD2!AA$4,'[1]INTERNAL PARAMETERS-1'!$B$5:$J$44,5,FALSE))*VLOOKUP(SDBYLD2!AA$4,'[1]INTERNAL PARAMETERS-1'!$B$5:$J$44,9,FALSE)*SDBYLD2!$F162</f>
        <v>0</v>
      </c>
      <c r="AB162" s="44">
        <f>SDBYLD1!AB162*VLOOKUP(SDBYLD2!AB$4,'[1]INTERNAL PARAMETERS-1'!$B$5:$J$44,5,FALSE)*VLOOKUP(SDBYLD2!AB$4,'[1]INTERNAL PARAMETERS-1'!$B$5:$J$44,7,FALSE)*SDBYLD2!$F162 + SDBYLD1!AB162*(1-VLOOKUP(SDBYLD2!AB$4,'[1]INTERNAL PARAMETERS-1'!$B$5:$J$44,5,FALSE))*VLOOKUP(SDBYLD2!AB$4,'[1]INTERNAL PARAMETERS-1'!$B$5:$J$44,9,FALSE)*SDBYLD2!$F162</f>
        <v>0</v>
      </c>
      <c r="AC162" s="44">
        <f>SDBYLD1!AC162*VLOOKUP(SDBYLD2!AC$4,'[1]INTERNAL PARAMETERS-1'!$B$5:$J$44,5,FALSE)*VLOOKUP(SDBYLD2!AC$4,'[1]INTERNAL PARAMETERS-1'!$B$5:$J$44,7,FALSE)*SDBYLD2!$F162 + SDBYLD1!AC162*(1-VLOOKUP(SDBYLD2!AC$4,'[1]INTERNAL PARAMETERS-1'!$B$5:$J$44,5,FALSE))*VLOOKUP(SDBYLD2!AC$4,'[1]INTERNAL PARAMETERS-1'!$B$5:$J$44,9,FALSE)*SDBYLD2!$F162</f>
        <v>0</v>
      </c>
      <c r="AD162" s="44">
        <f>SDBYLD1!AD162*VLOOKUP(SDBYLD2!AD$4,'[1]INTERNAL PARAMETERS-1'!$B$5:$J$44,5,FALSE)*VLOOKUP(SDBYLD2!AD$4,'[1]INTERNAL PARAMETERS-1'!$B$5:$J$44,7,FALSE)*SDBYLD2!$F162 + SDBYLD1!AD162*(1-VLOOKUP(SDBYLD2!AD$4,'[1]INTERNAL PARAMETERS-1'!$B$5:$J$44,5,FALSE))*VLOOKUP(SDBYLD2!AD$4,'[1]INTERNAL PARAMETERS-1'!$B$5:$J$44,9,FALSE)*SDBYLD2!$F162</f>
        <v>0</v>
      </c>
      <c r="AE162" s="44">
        <f>SDBYLD1!AE162*VLOOKUP(SDBYLD2!AE$4,'[1]INTERNAL PARAMETERS-1'!$B$5:$J$44,5,FALSE)*VLOOKUP(SDBYLD2!AE$4,'[1]INTERNAL PARAMETERS-1'!$B$5:$J$44,7,FALSE)*SDBYLD2!$F162 + SDBYLD1!AE162*(1-VLOOKUP(SDBYLD2!AE$4,'[1]INTERNAL PARAMETERS-1'!$B$5:$J$44,5,FALSE))*VLOOKUP(SDBYLD2!AE$4,'[1]INTERNAL PARAMETERS-1'!$B$5:$J$44,9,FALSE)*SDBYLD2!$F162</f>
        <v>0</v>
      </c>
      <c r="AF162" s="44">
        <f>SDBYLD1!AF162*VLOOKUP(SDBYLD2!AF$4,'[1]INTERNAL PARAMETERS-1'!$B$5:$J$44,5,FALSE)*VLOOKUP(SDBYLD2!AF$4,'[1]INTERNAL PARAMETERS-1'!$B$5:$J$44,7,FALSE)*SDBYLD2!$F162 + SDBYLD1!AF162*(1-VLOOKUP(SDBYLD2!AF$4,'[1]INTERNAL PARAMETERS-1'!$B$5:$J$44,5,FALSE))*VLOOKUP(SDBYLD2!AF$4,'[1]INTERNAL PARAMETERS-1'!$B$5:$J$44,9,FALSE)*SDBYLD2!$F162</f>
        <v>1.0364664120321185</v>
      </c>
      <c r="AG162" s="44">
        <f>SDBYLD1!AG162*VLOOKUP(SDBYLD2!AG$4,'[1]INTERNAL PARAMETERS-1'!$B$5:$J$44,5,FALSE)*VLOOKUP(SDBYLD2!AG$4,'[1]INTERNAL PARAMETERS-1'!$B$5:$J$44,7,FALSE)*SDBYLD2!$F162 + SDBYLD1!AG162*(1-VLOOKUP(SDBYLD2!AG$4,'[1]INTERNAL PARAMETERS-1'!$B$5:$J$44,5,FALSE))*VLOOKUP(SDBYLD2!AG$4,'[1]INTERNAL PARAMETERS-1'!$B$5:$J$44,9,FALSE)*SDBYLD2!$F162</f>
        <v>0</v>
      </c>
      <c r="AH162" s="44">
        <f>SDBYLD1!AH162*VLOOKUP(SDBYLD2!AH$4,'[1]INTERNAL PARAMETERS-1'!$B$5:$J$44,5,FALSE)*VLOOKUP(SDBYLD2!AH$4,'[1]INTERNAL PARAMETERS-1'!$B$5:$J$44,7,FALSE)*SDBYLD2!$F162 + SDBYLD1!AH162*(1-VLOOKUP(SDBYLD2!AH$4,'[1]INTERNAL PARAMETERS-1'!$B$5:$J$44,5,FALSE))*VLOOKUP(SDBYLD2!AH$4,'[1]INTERNAL PARAMETERS-1'!$B$5:$J$44,9,FALSE)*SDBYLD2!$F162</f>
        <v>0</v>
      </c>
      <c r="AI162" s="44">
        <f>SDBYLD1!AI162*VLOOKUP(SDBYLD2!AI$4,'[1]INTERNAL PARAMETERS-1'!$B$5:$J$44,5,FALSE)*VLOOKUP(SDBYLD2!AI$4,'[1]INTERNAL PARAMETERS-1'!$B$5:$J$44,7,FALSE)*SDBYLD2!$F162 + SDBYLD1!AI162*(1-VLOOKUP(SDBYLD2!AI$4,'[1]INTERNAL PARAMETERS-1'!$B$5:$J$44,5,FALSE))*VLOOKUP(SDBYLD2!AI$4,'[1]INTERNAL PARAMETERS-1'!$B$5:$J$44,9,FALSE)*SDBYLD2!$F162</f>
        <v>0.26573465514245187</v>
      </c>
      <c r="AJ162" s="44">
        <f>SDBYLD1!AJ162*VLOOKUP(SDBYLD2!AJ$4,'[1]INTERNAL PARAMETERS-1'!$B$5:$J$44,5,FALSE)*VLOOKUP(SDBYLD2!AJ$4,'[1]INTERNAL PARAMETERS-1'!$B$5:$J$44,7,FALSE)*SDBYLD2!$F162 + SDBYLD1!AJ162*(1-VLOOKUP(SDBYLD2!AJ$4,'[1]INTERNAL PARAMETERS-1'!$B$5:$J$44,5,FALSE))*VLOOKUP(SDBYLD2!AJ$4,'[1]INTERNAL PARAMETERS-1'!$B$5:$J$44,9,FALSE)*SDBYLD2!$F162</f>
        <v>1.554699618048178</v>
      </c>
      <c r="AK162" s="44">
        <f>SDBYLD1!AK162*VLOOKUP(SDBYLD2!AK$4,'[1]INTERNAL PARAMETERS-1'!$B$5:$J$44,5,FALSE)*VLOOKUP(SDBYLD2!AK$4,'[1]INTERNAL PARAMETERS-1'!$B$5:$J$44,7,FALSE)*SDBYLD2!$F162 + SDBYLD1!AK162*(1-VLOOKUP(SDBYLD2!AK$4,'[1]INTERNAL PARAMETERS-1'!$B$5:$J$44,5,FALSE))*VLOOKUP(SDBYLD2!AK$4,'[1]INTERNAL PARAMETERS-1'!$B$5:$J$44,9,FALSE)*SDBYLD2!$F162</f>
        <v>2.3386934425340109</v>
      </c>
      <c r="AL162" s="44">
        <f>SDBYLD1!AL162*VLOOKUP(SDBYLD2!AL$4,'[1]INTERNAL PARAMETERS-1'!$B$5:$J$44,5,FALSE)*VLOOKUP(SDBYLD2!AL$4,'[1]INTERNAL PARAMETERS-1'!$B$5:$J$44,7,FALSE)*SDBYLD2!$F162 + SDBYLD1!AL162*(1-VLOOKUP(SDBYLD2!AL$4,'[1]INTERNAL PARAMETERS-1'!$B$5:$J$44,5,FALSE))*VLOOKUP(SDBYLD2!AL$4,'[1]INTERNAL PARAMETERS-1'!$B$5:$J$44,9,FALSE)*SDBYLD2!$F162</f>
        <v>0</v>
      </c>
      <c r="AM162" s="44">
        <f>SDBYLD1!AM162*VLOOKUP(SDBYLD2!AM$4,'[1]INTERNAL PARAMETERS-1'!$B$5:$J$44,5,FALSE)*VLOOKUP(SDBYLD2!AM$4,'[1]INTERNAL PARAMETERS-1'!$B$5:$J$44,7,FALSE)*SDBYLD2!$F162 + SDBYLD1!AM162*(1-VLOOKUP(SDBYLD2!AM$4,'[1]INTERNAL PARAMETERS-1'!$B$5:$J$44,5,FALSE))*VLOOKUP(SDBYLD2!AM$4,'[1]INTERNAL PARAMETERS-1'!$B$5:$J$44,9,FALSE)*SDBYLD2!$F162</f>
        <v>0</v>
      </c>
      <c r="AN162" s="44">
        <f>SDBYLD1!AN162*VLOOKUP(SDBYLD2!AN$4,'[1]INTERNAL PARAMETERS-1'!$B$5:$J$44,5,FALSE)*VLOOKUP(SDBYLD2!AN$4,'[1]INTERNAL PARAMETERS-1'!$B$5:$J$44,7,FALSE)*SDBYLD2!$F162 + SDBYLD1!AN162*(1-VLOOKUP(SDBYLD2!AN$4,'[1]INTERNAL PARAMETERS-1'!$B$5:$J$44,5,FALSE))*VLOOKUP(SDBYLD2!AN$4,'[1]INTERNAL PARAMETERS-1'!$B$5:$J$44,9,FALSE)*SDBYLD2!$F162</f>
        <v>0</v>
      </c>
      <c r="AO162" s="44">
        <f>SDBYLD1!AO162*VLOOKUP(SDBYLD2!AO$4,'[1]INTERNAL PARAMETERS-1'!$B$5:$J$44,5,FALSE)*VLOOKUP(SDBYLD2!AO$4,'[1]INTERNAL PARAMETERS-1'!$B$5:$J$44,7,FALSE)*SDBYLD2!$F162 + SDBYLD1!AO162*(1-VLOOKUP(SDBYLD2!AO$4,'[1]INTERNAL PARAMETERS-1'!$B$5:$J$44,5,FALSE))*VLOOKUP(SDBYLD2!AO$4,'[1]INTERNAL PARAMETERS-1'!$B$5:$J$44,9,FALSE)*SDBYLD2!$F162</f>
        <v>0</v>
      </c>
      <c r="AP162" s="44">
        <f>SDBYLD1!AP162*VLOOKUP(SDBYLD2!AP$4,'[1]INTERNAL PARAMETERS-1'!$B$5:$J$44,5,FALSE)*VLOOKUP(SDBYLD2!AP$4,'[1]INTERNAL PARAMETERS-1'!$B$5:$J$44,7,FALSE)*SDBYLD2!$F162 + SDBYLD1!AP162*(1-VLOOKUP(SDBYLD2!AP$4,'[1]INTERNAL PARAMETERS-1'!$B$5:$J$44,5,FALSE))*VLOOKUP(SDBYLD2!AP$4,'[1]INTERNAL PARAMETERS-1'!$B$5:$J$44,9,FALSE)*SDBYLD2!$F162</f>
        <v>0</v>
      </c>
      <c r="AQ162" s="44">
        <f>SDBYLD1!AQ162*VLOOKUP(SDBYLD2!AQ$4,'[1]INTERNAL PARAMETERS-1'!$B$5:$J$44,5,FALSE)*VLOOKUP(SDBYLD2!AQ$4,'[1]INTERNAL PARAMETERS-1'!$B$5:$J$44,7,FALSE)*SDBYLD2!$F162 + SDBYLD1!AQ162*(1-VLOOKUP(SDBYLD2!AQ$4,'[1]INTERNAL PARAMETERS-1'!$B$5:$J$44,5,FALSE))*VLOOKUP(SDBYLD2!AQ$4,'[1]INTERNAL PARAMETERS-1'!$B$5:$J$44,9,FALSE)*SDBYLD2!$F162</f>
        <v>0</v>
      </c>
      <c r="AR162" s="44">
        <f>SDBYLD1!AR162*VLOOKUP(SDBYLD2!AR$4,'[1]INTERNAL PARAMETERS-1'!$B$5:$J$44,5,FALSE)*VLOOKUP(SDBYLD2!AR$4,'[1]INTERNAL PARAMETERS-1'!$B$5:$J$44,7,FALSE)*SDBYLD2!$F162 + SDBYLD1!AR162*(1-VLOOKUP(SDBYLD2!AR$4,'[1]INTERNAL PARAMETERS-1'!$B$5:$J$44,5,FALSE))*VLOOKUP(SDBYLD2!AR$4,'[1]INTERNAL PARAMETERS-1'!$B$5:$J$44,9,FALSE)*SDBYLD2!$F162</f>
        <v>0</v>
      </c>
      <c r="AS162" s="44">
        <f>SDBYLD1!AS162*VLOOKUP(SDBYLD2!AS$4,'[1]INTERNAL PARAMETERS-1'!$B$5:$J$44,5,FALSE)*VLOOKUP(SDBYLD2!AS$4,'[1]INTERNAL PARAMETERS-1'!$B$5:$J$44,7,FALSE)*SDBYLD2!$F162 + SDBYLD1!AS162*(1-VLOOKUP(SDBYLD2!AS$4,'[1]INTERNAL PARAMETERS-1'!$B$5:$J$44,5,FALSE))*VLOOKUP(SDBYLD2!AS$4,'[1]INTERNAL PARAMETERS-1'!$B$5:$J$44,9,FALSE)*SDBYLD2!$F162</f>
        <v>0</v>
      </c>
      <c r="AT162" s="43">
        <f>SDBYLD1!AT162*VLOOKUP(SDBYLD2!AT$4,'[1]INTERNAL PARAMETERS-1'!$B$5:$J$44,5,FALSE)*VLOOKUP(SDBYLD2!AT$4,'[1]INTERNAL PARAMETERS-1'!$B$5:$J$44,7,FALSE)*SDBYLD2!$F162 + SDBYLD1!AT162*(1-VLOOKUP(SDBYLD2!AT$4,'[1]INTERNAL PARAMETERS-1'!$B$5:$J$44,5,FALSE))*VLOOKUP(SDBYLD2!AT$4,'[1]INTERNAL PARAMETERS-1'!$B$5:$J$44,9,FALSE)*SDBYLD2!$F162</f>
        <v>0</v>
      </c>
      <c r="AU162" s="45">
        <f>SDBYLD1!AU162*VLOOKUP(SDBYLD2!AU$4,'[1]INTERNAL PARAMETERS-1'!$B$5:$J$44,5,FALSE)*VLOOKUP(SDBYLD2!AU$4,'[1]INTERNAL PARAMETERS-1'!$B$5:$J$44,6,FALSE)*VLOOKUP(SDBYLD2!AU$4,'[1]INTERNAL PARAMETERS-1'!$B$5:$J$44,3,FALSE) + SDBYLD1!AU162*(1-VLOOKUP(SDBYLD2!AU$4,'[1]INTERNAL PARAMETERS-1'!$B$5:$J$44,5,FALSE))*VLOOKUP(SDBYLD2!AU$4,'[1]INTERNAL PARAMETERS-1'!$B$5:$J$44,8,FALSE)*VLOOKUP(SDBYLD2!AU$4,'[1]INTERNAL PARAMETERS-1'!$B$5:$J$44,3,FALSE)</f>
        <v>0</v>
      </c>
      <c r="AV162" s="44">
        <f>SDBYLD1!AV162*VLOOKUP(SDBYLD2!AV$4,'[1]INTERNAL PARAMETERS-1'!$B$5:$J$44,5,FALSE)*VLOOKUP(SDBYLD2!AV$4,'[1]INTERNAL PARAMETERS-1'!$B$5:$J$44,6,FALSE)*VLOOKUP(SDBYLD2!AV$4,'[1]INTERNAL PARAMETERS-1'!$B$5:$J$44,3,FALSE) + SDBYLD1!AV162*(1-VLOOKUP(SDBYLD2!AV$4,'[1]INTERNAL PARAMETERS-1'!$B$5:$J$44,5,FALSE))*VLOOKUP(SDBYLD2!AV$4,'[1]INTERNAL PARAMETERS-1'!$B$5:$J$44,8,FALSE)*VLOOKUP(SDBYLD2!AV$4,'[1]INTERNAL PARAMETERS-1'!$B$5:$J$44,3,FALSE)</f>
        <v>0</v>
      </c>
      <c r="AW162" s="44">
        <f>SDBYLD1!AW162*VLOOKUP(SDBYLD2!AW$4,'[1]INTERNAL PARAMETERS-1'!$B$5:$J$44,5,FALSE)*VLOOKUP(SDBYLD2!AW$4,'[1]INTERNAL PARAMETERS-1'!$B$5:$J$44,6,FALSE)*VLOOKUP(SDBYLD2!AW$4,'[1]INTERNAL PARAMETERS-1'!$B$5:$J$44,3,FALSE) + SDBYLD1!AW162*(1-VLOOKUP(SDBYLD2!AW$4,'[1]INTERNAL PARAMETERS-1'!$B$5:$J$44,5,FALSE))*VLOOKUP(SDBYLD2!AW$4,'[1]INTERNAL PARAMETERS-1'!$B$5:$J$44,8,FALSE)*VLOOKUP(SDBYLD2!AW$4,'[1]INTERNAL PARAMETERS-1'!$B$5:$J$44,3,FALSE)</f>
        <v>6.9787843271757444</v>
      </c>
      <c r="AX162" s="44">
        <f>SDBYLD1!AX162*VLOOKUP(SDBYLD2!AX$4,'[1]INTERNAL PARAMETERS-1'!$B$5:$J$44,5,FALSE)*VLOOKUP(SDBYLD2!AX$4,'[1]INTERNAL PARAMETERS-1'!$B$5:$J$44,6,FALSE)*VLOOKUP(SDBYLD2!AX$4,'[1]INTERNAL PARAMETERS-1'!$B$5:$J$44,3,FALSE) + SDBYLD1!AX162*(1-VLOOKUP(SDBYLD2!AX$4,'[1]INTERNAL PARAMETERS-1'!$B$5:$J$44,5,FALSE))*VLOOKUP(SDBYLD2!AX$4,'[1]INTERNAL PARAMETERS-1'!$B$5:$J$44,8,FALSE)*VLOOKUP(SDBYLD2!AX$4,'[1]INTERNAL PARAMETERS-1'!$B$5:$J$44,3,FALSE)</f>
        <v>0</v>
      </c>
      <c r="AY162" s="44">
        <f>SDBYLD1!AY162*VLOOKUP(SDBYLD2!AY$4,'[1]INTERNAL PARAMETERS-1'!$B$5:$J$44,5,FALSE)*VLOOKUP(SDBYLD2!AY$4,'[1]INTERNAL PARAMETERS-1'!$B$5:$J$44,6,FALSE)*VLOOKUP(SDBYLD2!AY$4,'[1]INTERNAL PARAMETERS-1'!$B$5:$J$44,3,FALSE) + SDBYLD1!AY162*(1-VLOOKUP(SDBYLD2!AY$4,'[1]INTERNAL PARAMETERS-1'!$B$5:$J$44,5,FALSE))*VLOOKUP(SDBYLD2!AY$4,'[1]INTERNAL PARAMETERS-1'!$B$5:$J$44,8,FALSE)*VLOOKUP(SDBYLD2!AY$4,'[1]INTERNAL PARAMETERS-1'!$B$5:$J$44,3,FALSE)</f>
        <v>0</v>
      </c>
      <c r="AZ162" s="44">
        <f>SDBYLD1!AZ162*VLOOKUP(SDBYLD2!AZ$4,'[1]INTERNAL PARAMETERS-1'!$B$5:$J$44,5,FALSE)*VLOOKUP(SDBYLD2!AZ$4,'[1]INTERNAL PARAMETERS-1'!$B$5:$J$44,6,FALSE)*VLOOKUP(SDBYLD2!AZ$4,'[1]INTERNAL PARAMETERS-1'!$B$5:$J$44,3,FALSE) + SDBYLD1!AZ162*(1-VLOOKUP(SDBYLD2!AZ$4,'[1]INTERNAL PARAMETERS-1'!$B$5:$J$44,5,FALSE))*VLOOKUP(SDBYLD2!AZ$4,'[1]INTERNAL PARAMETERS-1'!$B$5:$J$44,8,FALSE)*VLOOKUP(SDBYLD2!AZ$4,'[1]INTERNAL PARAMETERS-1'!$B$5:$J$44,3,FALSE)</f>
        <v>0</v>
      </c>
      <c r="BA162" s="44">
        <f>SDBYLD1!BA162*VLOOKUP(SDBYLD2!BA$4,'[1]INTERNAL PARAMETERS-1'!$B$5:$J$44,5,FALSE)*VLOOKUP(SDBYLD2!BA$4,'[1]INTERNAL PARAMETERS-1'!$B$5:$J$44,6,FALSE)*VLOOKUP(SDBYLD2!BA$4,'[1]INTERNAL PARAMETERS-1'!$B$5:$J$44,3,FALSE) + SDBYLD1!BA162*(1-VLOOKUP(SDBYLD2!BA$4,'[1]INTERNAL PARAMETERS-1'!$B$5:$J$44,5,FALSE))*VLOOKUP(SDBYLD2!BA$4,'[1]INTERNAL PARAMETERS-1'!$B$5:$J$44,8,FALSE)*VLOOKUP(SDBYLD2!BA$4,'[1]INTERNAL PARAMETERS-1'!$B$5:$J$44,3,FALSE)</f>
        <v>7.2792209740432812</v>
      </c>
      <c r="BB162" s="44">
        <f>SDBYLD1!BB162*VLOOKUP(SDBYLD2!BB$4,'[1]INTERNAL PARAMETERS-1'!$B$5:$J$44,5,FALSE)*VLOOKUP(SDBYLD2!BB$4,'[1]INTERNAL PARAMETERS-1'!$B$5:$J$44,6,FALSE)*VLOOKUP(SDBYLD2!BB$4,'[1]INTERNAL PARAMETERS-1'!$B$5:$J$44,3,FALSE) + SDBYLD1!BB162*(1-VLOOKUP(SDBYLD2!BB$4,'[1]INTERNAL PARAMETERS-1'!$B$5:$J$44,5,FALSE))*VLOOKUP(SDBYLD2!BB$4,'[1]INTERNAL PARAMETERS-1'!$B$5:$J$44,8,FALSE)*VLOOKUP(SDBYLD2!BB$4,'[1]INTERNAL PARAMETERS-1'!$B$5:$J$44,3,FALSE)</f>
        <v>1.0377431068101937</v>
      </c>
      <c r="BC162" s="44">
        <f>SDBYLD1!BC162*VLOOKUP(SDBYLD2!BC$4,'[1]INTERNAL PARAMETERS-1'!$B$5:$J$44,5,FALSE)*VLOOKUP(SDBYLD2!BC$4,'[1]INTERNAL PARAMETERS-1'!$B$5:$J$44,6,FALSE)*VLOOKUP(SDBYLD2!BC$4,'[1]INTERNAL PARAMETERS-1'!$B$5:$J$44,3,FALSE) + SDBYLD1!BC162*(1-VLOOKUP(SDBYLD2!BC$4,'[1]INTERNAL PARAMETERS-1'!$B$5:$J$44,5,FALSE))*VLOOKUP(SDBYLD2!BC$4,'[1]INTERNAL PARAMETERS-1'!$B$5:$J$44,8,FALSE)*VLOOKUP(SDBYLD2!BC$4,'[1]INTERNAL PARAMETERS-1'!$B$5:$J$44,3,FALSE)</f>
        <v>4.6806480077585366</v>
      </c>
      <c r="BD162" s="44">
        <f>SDBYLD1!BD162*VLOOKUP(SDBYLD2!BD$4,'[1]INTERNAL PARAMETERS-1'!$B$5:$J$44,5,FALSE)*VLOOKUP(SDBYLD2!BD$4,'[1]INTERNAL PARAMETERS-1'!$B$5:$J$44,6,FALSE)*VLOOKUP(SDBYLD2!BD$4,'[1]INTERNAL PARAMETERS-1'!$B$5:$J$44,3,FALSE) + SDBYLD1!BD162*(1-VLOOKUP(SDBYLD2!BD$4,'[1]INTERNAL PARAMETERS-1'!$B$5:$J$44,5,FALSE))*VLOOKUP(SDBYLD2!BD$4,'[1]INTERNAL PARAMETERS-1'!$B$5:$J$44,8,FALSE)*VLOOKUP(SDBYLD2!BD$4,'[1]INTERNAL PARAMETERS-1'!$B$5:$J$44,3,FALSE)</f>
        <v>0.87700607261553376</v>
      </c>
      <c r="BE162" s="44">
        <f>SDBYLD1!BE162*VLOOKUP(SDBYLD2!BE$4,'[1]INTERNAL PARAMETERS-1'!$B$5:$J$44,5,FALSE)*VLOOKUP(SDBYLD2!BE$4,'[1]INTERNAL PARAMETERS-1'!$B$5:$J$44,6,FALSE)*VLOOKUP(SDBYLD2!BE$4,'[1]INTERNAL PARAMETERS-1'!$B$5:$J$44,3,FALSE) + SDBYLD1!BE162*(1-VLOOKUP(SDBYLD2!BE$4,'[1]INTERNAL PARAMETERS-1'!$B$5:$J$44,5,FALSE))*VLOOKUP(SDBYLD2!BE$4,'[1]INTERNAL PARAMETERS-1'!$B$5:$J$44,8,FALSE)*VLOOKUP(SDBYLD2!BE$4,'[1]INTERNAL PARAMETERS-1'!$B$5:$J$44,3,FALSE)</f>
        <v>2.3659183577320242</v>
      </c>
      <c r="BF162" s="44">
        <f>SDBYLD1!BF162*VLOOKUP(SDBYLD2!BF$4,'[1]INTERNAL PARAMETERS-1'!$B$5:$J$44,5,FALSE)*VLOOKUP(SDBYLD2!BF$4,'[1]INTERNAL PARAMETERS-1'!$B$5:$J$44,6,FALSE)*VLOOKUP(SDBYLD2!BF$4,'[1]INTERNAL PARAMETERS-1'!$B$5:$J$44,3,FALSE) + SDBYLD1!BF162*(1-VLOOKUP(SDBYLD2!BF$4,'[1]INTERNAL PARAMETERS-1'!$B$5:$J$44,5,FALSE))*VLOOKUP(SDBYLD2!BF$4,'[1]INTERNAL PARAMETERS-1'!$B$5:$J$44,8,FALSE)*VLOOKUP(SDBYLD2!BF$4,'[1]INTERNAL PARAMETERS-1'!$B$5:$J$44,3,FALSE)</f>
        <v>0</v>
      </c>
      <c r="BG162" s="44">
        <f>SDBYLD1!BG162*VLOOKUP(SDBYLD2!BG$4,'[1]INTERNAL PARAMETERS-1'!$B$5:$J$44,5,FALSE)*VLOOKUP(SDBYLD2!BG$4,'[1]INTERNAL PARAMETERS-1'!$B$5:$J$44,6,FALSE)*VLOOKUP(SDBYLD2!BG$4,'[1]INTERNAL PARAMETERS-1'!$B$5:$J$44,3,FALSE) + SDBYLD1!BG162*(1-VLOOKUP(SDBYLD2!BG$4,'[1]INTERNAL PARAMETERS-1'!$B$5:$J$44,5,FALSE))*VLOOKUP(SDBYLD2!BG$4,'[1]INTERNAL PARAMETERS-1'!$B$5:$J$44,8,FALSE)*VLOOKUP(SDBYLD2!BG$4,'[1]INTERNAL PARAMETERS-1'!$B$5:$J$44,3,FALSE)</f>
        <v>0.89876077582961222</v>
      </c>
      <c r="BH162" s="44">
        <f>SDBYLD1!BH162*VLOOKUP(SDBYLD2!BH$4,'[1]INTERNAL PARAMETERS-1'!$B$5:$J$44,5,FALSE)*VLOOKUP(SDBYLD2!BH$4,'[1]INTERNAL PARAMETERS-1'!$B$5:$J$44,6,FALSE)*VLOOKUP(SDBYLD2!BH$4,'[1]INTERNAL PARAMETERS-1'!$B$5:$J$44,3,FALSE) + SDBYLD1!BH162*(1-VLOOKUP(SDBYLD2!BH$4,'[1]INTERNAL PARAMETERS-1'!$B$5:$J$44,5,FALSE))*VLOOKUP(SDBYLD2!BH$4,'[1]INTERNAL PARAMETERS-1'!$B$5:$J$44,8,FALSE)*VLOOKUP(SDBYLD2!BH$4,'[1]INTERNAL PARAMETERS-1'!$B$5:$J$44,3,FALSE)</f>
        <v>7.0334205941380325E-3</v>
      </c>
      <c r="BI162" s="44">
        <f>SDBYLD1!BI162*VLOOKUP(SDBYLD2!BI$4,'[1]INTERNAL PARAMETERS-1'!$B$5:$J$44,5,FALSE)*VLOOKUP(SDBYLD2!BI$4,'[1]INTERNAL PARAMETERS-1'!$B$5:$J$44,6,FALSE)*VLOOKUP(SDBYLD2!BI$4,'[1]INTERNAL PARAMETERS-1'!$B$5:$J$44,3,FALSE) + SDBYLD1!BI162*(1-VLOOKUP(SDBYLD2!BI$4,'[1]INTERNAL PARAMETERS-1'!$B$5:$J$44,5,FALSE))*VLOOKUP(SDBYLD2!BI$4,'[1]INTERNAL PARAMETERS-1'!$B$5:$J$44,8,FALSE)*VLOOKUP(SDBYLD2!BI$4,'[1]INTERNAL PARAMETERS-1'!$B$5:$J$44,3,FALSE)</f>
        <v>0</v>
      </c>
      <c r="BJ162" s="44">
        <f>SDBYLD1!BJ162*VLOOKUP(SDBYLD2!BJ$4,'[1]INTERNAL PARAMETERS-1'!$B$5:$J$44,5,FALSE)*VLOOKUP(SDBYLD2!BJ$4,'[1]INTERNAL PARAMETERS-1'!$B$5:$J$44,6,FALSE)*VLOOKUP(SDBYLD2!BJ$4,'[1]INTERNAL PARAMETERS-1'!$B$5:$J$44,3,FALSE) + SDBYLD1!BJ162*(1-VLOOKUP(SDBYLD2!BJ$4,'[1]INTERNAL PARAMETERS-1'!$B$5:$J$44,5,FALSE))*VLOOKUP(SDBYLD2!BJ$4,'[1]INTERNAL PARAMETERS-1'!$B$5:$J$44,8,FALSE)*VLOOKUP(SDBYLD2!BJ$4,'[1]INTERNAL PARAMETERS-1'!$B$5:$J$44,3,FALSE)</f>
        <v>0.44200052632881981</v>
      </c>
      <c r="BK162" s="44">
        <f>SDBYLD1!BK162*VLOOKUP(SDBYLD2!BK$4,'[1]INTERNAL PARAMETERS-1'!$B$5:$J$44,5,FALSE)*VLOOKUP(SDBYLD2!BK$4,'[1]INTERNAL PARAMETERS-1'!$B$5:$J$44,6,FALSE)*VLOOKUP(SDBYLD2!BK$4,'[1]INTERNAL PARAMETERS-1'!$B$5:$J$44,3,FALSE) + SDBYLD1!BK162*(1-VLOOKUP(SDBYLD2!BK$4,'[1]INTERNAL PARAMETERS-1'!$B$5:$J$44,5,FALSE))*VLOOKUP(SDBYLD2!BK$4,'[1]INTERNAL PARAMETERS-1'!$B$5:$J$44,8,FALSE)*VLOOKUP(SDBYLD2!BK$4,'[1]INTERNAL PARAMETERS-1'!$B$5:$J$44,3,FALSE)</f>
        <v>0.42190778951847818</v>
      </c>
      <c r="BL162" s="44">
        <f>SDBYLD1!BL162*VLOOKUP(SDBYLD2!BL$4,'[1]INTERNAL PARAMETERS-1'!$B$5:$J$44,5,FALSE)*VLOOKUP(SDBYLD2!BL$4,'[1]INTERNAL PARAMETERS-1'!$B$5:$J$44,6,FALSE)*VLOOKUP(SDBYLD2!BL$4,'[1]INTERNAL PARAMETERS-1'!$B$5:$J$44,3,FALSE) + SDBYLD1!BL162*(1-VLOOKUP(SDBYLD2!BL$4,'[1]INTERNAL PARAMETERS-1'!$B$5:$J$44,5,FALSE))*VLOOKUP(SDBYLD2!BL$4,'[1]INTERNAL PARAMETERS-1'!$B$5:$J$44,8,FALSE)*VLOOKUP(SDBYLD2!BL$4,'[1]INTERNAL PARAMETERS-1'!$B$5:$J$44,3,FALSE)</f>
        <v>1.609280440007282</v>
      </c>
      <c r="BM162" s="44">
        <f>SDBYLD1!BM162*VLOOKUP(SDBYLD2!BM$4,'[1]INTERNAL PARAMETERS-1'!$B$5:$J$44,5,FALSE)*VLOOKUP(SDBYLD2!BM$4,'[1]INTERNAL PARAMETERS-1'!$B$5:$J$44,6,FALSE)*VLOOKUP(SDBYLD2!BM$4,'[1]INTERNAL PARAMETERS-1'!$B$5:$J$44,3,FALSE) + SDBYLD1!BM162*(1-VLOOKUP(SDBYLD2!BM$4,'[1]INTERNAL PARAMETERS-1'!$B$5:$J$44,5,FALSE))*VLOOKUP(SDBYLD2!BM$4,'[1]INTERNAL PARAMETERS-1'!$B$5:$J$44,8,FALSE)*VLOOKUP(SDBYLD2!BM$4,'[1]INTERNAL PARAMETERS-1'!$B$5:$J$44,3,FALSE)</f>
        <v>0.83475612083803263</v>
      </c>
      <c r="BN162" s="44">
        <f>SDBYLD1!BN162*VLOOKUP(SDBYLD2!BN$4,'[1]INTERNAL PARAMETERS-1'!$B$5:$J$44,5,FALSE)*VLOOKUP(SDBYLD2!BN$4,'[1]INTERNAL PARAMETERS-1'!$B$5:$J$44,6,FALSE)*VLOOKUP(SDBYLD2!BN$4,'[1]INTERNAL PARAMETERS-1'!$B$5:$J$44,3,FALSE) + SDBYLD1!BN162*(1-VLOOKUP(SDBYLD2!BN$4,'[1]INTERNAL PARAMETERS-1'!$B$5:$J$44,5,FALSE))*VLOOKUP(SDBYLD2!BN$4,'[1]INTERNAL PARAMETERS-1'!$B$5:$J$44,8,FALSE)*VLOOKUP(SDBYLD2!BN$4,'[1]INTERNAL PARAMETERS-1'!$B$5:$J$44,3,FALSE)</f>
        <v>0.40546206900093712</v>
      </c>
      <c r="BO162" s="44">
        <f>SDBYLD1!BO162*VLOOKUP(SDBYLD2!BO$4,'[1]INTERNAL PARAMETERS-1'!$B$5:$J$44,5,FALSE)*VLOOKUP(SDBYLD2!BO$4,'[1]INTERNAL PARAMETERS-1'!$B$5:$J$44,6,FALSE)*VLOOKUP(SDBYLD2!BO$4,'[1]INTERNAL PARAMETERS-1'!$B$5:$J$44,3,FALSE) + SDBYLD1!BO162*(1-VLOOKUP(SDBYLD2!BO$4,'[1]INTERNAL PARAMETERS-1'!$B$5:$J$44,5,FALSE))*VLOOKUP(SDBYLD2!BO$4,'[1]INTERNAL PARAMETERS-1'!$B$5:$J$44,8,FALSE)*VLOOKUP(SDBYLD2!BO$4,'[1]INTERNAL PARAMETERS-1'!$B$5:$J$44,3,FALSE)</f>
        <v>0.22547622255810879</v>
      </c>
      <c r="BP162" s="44">
        <f>SDBYLD1!BP162*VLOOKUP(SDBYLD2!BP$4,'[1]INTERNAL PARAMETERS-1'!$B$5:$J$44,5,FALSE)*VLOOKUP(SDBYLD2!BP$4,'[1]INTERNAL PARAMETERS-1'!$B$5:$J$44,6,FALSE)*VLOOKUP(SDBYLD2!BP$4,'[1]INTERNAL PARAMETERS-1'!$B$5:$J$44,3,FALSE) + SDBYLD1!BP162*(1-VLOOKUP(SDBYLD2!BP$4,'[1]INTERNAL PARAMETERS-1'!$B$5:$J$44,5,FALSE))*VLOOKUP(SDBYLD2!BP$4,'[1]INTERNAL PARAMETERS-1'!$B$5:$J$44,8,FALSE)*VLOOKUP(SDBYLD2!BP$4,'[1]INTERNAL PARAMETERS-1'!$B$5:$J$44,3,FALSE)</f>
        <v>1.8012687734362185E-2</v>
      </c>
      <c r="BQ162" s="44">
        <f>SDBYLD1!BQ162*VLOOKUP(SDBYLD2!BQ$4,'[1]INTERNAL PARAMETERS-1'!$B$5:$J$44,5,FALSE)*VLOOKUP(SDBYLD2!BQ$4,'[1]INTERNAL PARAMETERS-1'!$B$5:$J$44,6,FALSE)*VLOOKUP(SDBYLD2!BQ$4,'[1]INTERNAL PARAMETERS-1'!$B$5:$J$44,3,FALSE) + SDBYLD1!BQ162*(1-VLOOKUP(SDBYLD2!BQ$4,'[1]INTERNAL PARAMETERS-1'!$B$5:$J$44,5,FALSE))*VLOOKUP(SDBYLD2!BQ$4,'[1]INTERNAL PARAMETERS-1'!$B$5:$J$44,8,FALSE)*VLOOKUP(SDBYLD2!BQ$4,'[1]INTERNAL PARAMETERS-1'!$B$5:$J$44,3,FALSE)</f>
        <v>1.5663539745888719</v>
      </c>
      <c r="BR162" s="44">
        <f>SDBYLD1!BR162*VLOOKUP(SDBYLD2!BR$4,'[1]INTERNAL PARAMETERS-1'!$B$5:$J$44,5,FALSE)*VLOOKUP(SDBYLD2!BR$4,'[1]INTERNAL PARAMETERS-1'!$B$5:$J$44,6,FALSE)*VLOOKUP(SDBYLD2!BR$4,'[1]INTERNAL PARAMETERS-1'!$B$5:$J$44,3,FALSE) + SDBYLD1!BR162*(1-VLOOKUP(SDBYLD2!BR$4,'[1]INTERNAL PARAMETERS-1'!$B$5:$J$44,5,FALSE))*VLOOKUP(SDBYLD2!BR$4,'[1]INTERNAL PARAMETERS-1'!$B$5:$J$44,8,FALSE)*VLOOKUP(SDBYLD2!BR$4,'[1]INTERNAL PARAMETERS-1'!$B$5:$J$44,3,FALSE)</f>
        <v>3.7985863350068566E-2</v>
      </c>
      <c r="BS162" s="44">
        <f>SDBYLD1!BS162*VLOOKUP(SDBYLD2!BS$4,'[1]INTERNAL PARAMETERS-1'!$B$5:$J$44,5,FALSE)*VLOOKUP(SDBYLD2!BS$4,'[1]INTERNAL PARAMETERS-1'!$B$5:$J$44,6,FALSE)*VLOOKUP(SDBYLD2!BS$4,'[1]INTERNAL PARAMETERS-1'!$B$5:$J$44,3,FALSE) + SDBYLD1!BS162*(1-VLOOKUP(SDBYLD2!BS$4,'[1]INTERNAL PARAMETERS-1'!$B$5:$J$44,5,FALSE))*VLOOKUP(SDBYLD2!BS$4,'[1]INTERNAL PARAMETERS-1'!$B$5:$J$44,8,FALSE)*VLOOKUP(SDBYLD2!BS$4,'[1]INTERNAL PARAMETERS-1'!$B$5:$J$44,3,FALSE)</f>
        <v>4.94466611106671E-3</v>
      </c>
      <c r="BT162" s="44">
        <f>SDBYLD1!BT162*VLOOKUP(SDBYLD2!BT$4,'[1]INTERNAL PARAMETERS-1'!$B$5:$J$44,5,FALSE)*VLOOKUP(SDBYLD2!BT$4,'[1]INTERNAL PARAMETERS-1'!$B$5:$J$44,6,FALSE)*VLOOKUP(SDBYLD2!BT$4,'[1]INTERNAL PARAMETERS-1'!$B$5:$J$44,3,FALSE) + SDBYLD1!BT162*(1-VLOOKUP(SDBYLD2!BT$4,'[1]INTERNAL PARAMETERS-1'!$B$5:$J$44,5,FALSE))*VLOOKUP(SDBYLD2!BT$4,'[1]INTERNAL PARAMETERS-1'!$B$5:$J$44,8,FALSE)*VLOOKUP(SDBYLD2!BT$4,'[1]INTERNAL PARAMETERS-1'!$B$5:$J$44,3,FALSE)</f>
        <v>0</v>
      </c>
      <c r="BU162" s="44">
        <f>SDBYLD1!BU162*VLOOKUP(SDBYLD2!BU$4,'[1]INTERNAL PARAMETERS-1'!$B$5:$J$44,5,FALSE)*VLOOKUP(SDBYLD2!BU$4,'[1]INTERNAL PARAMETERS-1'!$B$5:$J$44,6,FALSE)*VLOOKUP(SDBYLD2!BU$4,'[1]INTERNAL PARAMETERS-1'!$B$5:$J$44,3,FALSE) + SDBYLD1!BU162*(1-VLOOKUP(SDBYLD2!BU$4,'[1]INTERNAL PARAMETERS-1'!$B$5:$J$44,5,FALSE))*VLOOKUP(SDBYLD2!BU$4,'[1]INTERNAL PARAMETERS-1'!$B$5:$J$44,8,FALSE)*VLOOKUP(SDBYLD2!BU$4,'[1]INTERNAL PARAMETERS-1'!$B$5:$J$44,3,FALSE)</f>
        <v>0</v>
      </c>
      <c r="BV162" s="44">
        <f>SDBYLD1!BV162*VLOOKUP(SDBYLD2!BV$4,'[1]INTERNAL PARAMETERS-1'!$B$5:$J$44,5,FALSE)*VLOOKUP(SDBYLD2!BV$4,'[1]INTERNAL PARAMETERS-1'!$B$5:$J$44,6,FALSE)*VLOOKUP(SDBYLD2!BV$4,'[1]INTERNAL PARAMETERS-1'!$B$5:$J$44,3,FALSE) + SDBYLD1!BV162*(1-VLOOKUP(SDBYLD2!BV$4,'[1]INTERNAL PARAMETERS-1'!$B$5:$J$44,5,FALSE))*VLOOKUP(SDBYLD2!BV$4,'[1]INTERNAL PARAMETERS-1'!$B$5:$J$44,8,FALSE)*VLOOKUP(SDBYLD2!BV$4,'[1]INTERNAL PARAMETERS-1'!$B$5:$J$44,3,FALSE)</f>
        <v>0</v>
      </c>
      <c r="BW162" s="44">
        <f>SDBYLD1!BW162*VLOOKUP(SDBYLD2!BW$4,'[1]INTERNAL PARAMETERS-1'!$B$5:$J$44,5,FALSE)*VLOOKUP(SDBYLD2!BW$4,'[1]INTERNAL PARAMETERS-1'!$B$5:$J$44,6,FALSE)*VLOOKUP(SDBYLD2!BW$4,'[1]INTERNAL PARAMETERS-1'!$B$5:$J$44,3,FALSE) + SDBYLD1!BW162*(1-VLOOKUP(SDBYLD2!BW$4,'[1]INTERNAL PARAMETERS-1'!$B$5:$J$44,5,FALSE))*VLOOKUP(SDBYLD2!BW$4,'[1]INTERNAL PARAMETERS-1'!$B$5:$J$44,8,FALSE)*VLOOKUP(SDBYLD2!BW$4,'[1]INTERNAL PARAMETERS-1'!$B$5:$J$44,3,FALSE)</f>
        <v>0</v>
      </c>
      <c r="BX162" s="44">
        <f>SDBYLD1!BX162*VLOOKUP(SDBYLD2!BX$4,'[1]INTERNAL PARAMETERS-1'!$B$5:$J$44,5,FALSE)*VLOOKUP(SDBYLD2!BX$4,'[1]INTERNAL PARAMETERS-1'!$B$5:$J$44,6,FALSE)*VLOOKUP(SDBYLD2!BX$4,'[1]INTERNAL PARAMETERS-1'!$B$5:$J$44,3,FALSE) + SDBYLD1!BX162*(1-VLOOKUP(SDBYLD2!BX$4,'[1]INTERNAL PARAMETERS-1'!$B$5:$J$44,5,FALSE))*VLOOKUP(SDBYLD2!BX$4,'[1]INTERNAL PARAMETERS-1'!$B$5:$J$44,8,FALSE)*VLOOKUP(SDBYLD2!BX$4,'[1]INTERNAL PARAMETERS-1'!$B$5:$J$44,3,FALSE)</f>
        <v>0</v>
      </c>
      <c r="BY162" s="44">
        <f>SDBYLD1!BY162*VLOOKUP(SDBYLD2!BY$4,'[1]INTERNAL PARAMETERS-1'!$B$5:$J$44,5,FALSE)*VLOOKUP(SDBYLD2!BY$4,'[1]INTERNAL PARAMETERS-1'!$B$5:$J$44,6,FALSE)*VLOOKUP(SDBYLD2!BY$4,'[1]INTERNAL PARAMETERS-1'!$B$5:$J$44,3,FALSE) + SDBYLD1!BY162*(1-VLOOKUP(SDBYLD2!BY$4,'[1]INTERNAL PARAMETERS-1'!$B$5:$J$44,5,FALSE))*VLOOKUP(SDBYLD2!BY$4,'[1]INTERNAL PARAMETERS-1'!$B$5:$J$44,8,FALSE)*VLOOKUP(SDBYLD2!BY$4,'[1]INTERNAL PARAMETERS-1'!$B$5:$J$44,3,FALSE)</f>
        <v>0</v>
      </c>
      <c r="BZ162" s="44">
        <f>SDBYLD1!BZ162*VLOOKUP(SDBYLD2!BZ$4,'[1]INTERNAL PARAMETERS-1'!$B$5:$J$44,5,FALSE)*VLOOKUP(SDBYLD2!BZ$4,'[1]INTERNAL PARAMETERS-1'!$B$5:$J$44,6,FALSE)*VLOOKUP(SDBYLD2!BZ$4,'[1]INTERNAL PARAMETERS-1'!$B$5:$J$44,3,FALSE) + SDBYLD1!BZ162*(1-VLOOKUP(SDBYLD2!BZ$4,'[1]INTERNAL PARAMETERS-1'!$B$5:$J$44,5,FALSE))*VLOOKUP(SDBYLD2!BZ$4,'[1]INTERNAL PARAMETERS-1'!$B$5:$J$44,8,FALSE)*VLOOKUP(SDBYLD2!BZ$4,'[1]INTERNAL PARAMETERS-1'!$B$5:$J$44,3,FALSE)</f>
        <v>2.4313285072952405E-3</v>
      </c>
      <c r="CA162" s="44">
        <f>SDBYLD1!CA162*VLOOKUP(SDBYLD2!CA$4,'[1]INTERNAL PARAMETERS-1'!$B$5:$J$44,5,FALSE)*VLOOKUP(SDBYLD2!CA$4,'[1]INTERNAL PARAMETERS-1'!$B$5:$J$44,6,FALSE)*VLOOKUP(SDBYLD2!CA$4,'[1]INTERNAL PARAMETERS-1'!$B$5:$J$44,3,FALSE) + SDBYLD1!CA162*(1-VLOOKUP(SDBYLD2!CA$4,'[1]INTERNAL PARAMETERS-1'!$B$5:$J$44,5,FALSE))*VLOOKUP(SDBYLD2!CA$4,'[1]INTERNAL PARAMETERS-1'!$B$5:$J$44,8,FALSE)*VLOOKUP(SDBYLD2!CA$4,'[1]INTERNAL PARAMETERS-1'!$B$5:$J$44,3,FALSE)</f>
        <v>0</v>
      </c>
      <c r="CB162" s="44">
        <f>SDBYLD1!CB162*VLOOKUP(SDBYLD2!CB$4,'[1]INTERNAL PARAMETERS-1'!$B$5:$J$44,5,FALSE)*VLOOKUP(SDBYLD2!CB$4,'[1]INTERNAL PARAMETERS-1'!$B$5:$J$44,6,FALSE)*VLOOKUP(SDBYLD2!CB$4,'[1]INTERNAL PARAMETERS-1'!$B$5:$J$44,3,FALSE) + SDBYLD1!CB162*(1-VLOOKUP(SDBYLD2!CB$4,'[1]INTERNAL PARAMETERS-1'!$B$5:$J$44,5,FALSE))*VLOOKUP(SDBYLD2!CB$4,'[1]INTERNAL PARAMETERS-1'!$B$5:$J$44,8,FALSE)*VLOOKUP(SDBYLD2!CB$4,'[1]INTERNAL PARAMETERS-1'!$B$5:$J$44,3,FALSE)</f>
        <v>0</v>
      </c>
      <c r="CC162" s="44">
        <f>SDBYLD1!CC162*VLOOKUP(SDBYLD2!CC$4,'[1]INTERNAL PARAMETERS-1'!$B$5:$J$44,5,FALSE)*VLOOKUP(SDBYLD2!CC$4,'[1]INTERNAL PARAMETERS-1'!$B$5:$J$44,6,FALSE)*VLOOKUP(SDBYLD2!CC$4,'[1]INTERNAL PARAMETERS-1'!$B$5:$J$44,3,FALSE) + SDBYLD1!CC162*(1-VLOOKUP(SDBYLD2!CC$4,'[1]INTERNAL PARAMETERS-1'!$B$5:$J$44,5,FALSE))*VLOOKUP(SDBYLD2!CC$4,'[1]INTERNAL PARAMETERS-1'!$B$5:$J$44,8,FALSE)*VLOOKUP(SDBYLD2!CC$4,'[1]INTERNAL PARAMETERS-1'!$B$5:$J$44,3,FALSE)</f>
        <v>8.490375063159741E-3</v>
      </c>
      <c r="CD162" s="44">
        <f>SDBYLD1!CD162*VLOOKUP(SDBYLD2!CD$4,'[1]INTERNAL PARAMETERS-1'!$B$5:$J$44,5,FALSE)*VLOOKUP(SDBYLD2!CD$4,'[1]INTERNAL PARAMETERS-1'!$B$5:$J$44,6,FALSE)*VLOOKUP(SDBYLD2!CD$4,'[1]INTERNAL PARAMETERS-1'!$B$5:$J$44,3,FALSE) + SDBYLD1!CD162*(1-VLOOKUP(SDBYLD2!CD$4,'[1]INTERNAL PARAMETERS-1'!$B$5:$J$44,5,FALSE))*VLOOKUP(SDBYLD2!CD$4,'[1]INTERNAL PARAMETERS-1'!$B$5:$J$44,8,FALSE)*VLOOKUP(SDBYLD2!CD$4,'[1]INTERNAL PARAMETERS-1'!$B$5:$J$44,3,FALSE)</f>
        <v>2.1563527910710444E-2</v>
      </c>
      <c r="CE162" s="44">
        <f>SDBYLD1!CE162*VLOOKUP(SDBYLD2!CE$4,'[1]INTERNAL PARAMETERS-1'!$B$5:$J$44,5,FALSE)*VLOOKUP(SDBYLD2!CE$4,'[1]INTERNAL PARAMETERS-1'!$B$5:$J$44,6,FALSE)*VLOOKUP(SDBYLD2!CE$4,'[1]INTERNAL PARAMETERS-1'!$B$5:$J$44,3,FALSE) + SDBYLD1!CE162*(1-VLOOKUP(SDBYLD2!CE$4,'[1]INTERNAL PARAMETERS-1'!$B$5:$J$44,5,FALSE))*VLOOKUP(SDBYLD2!CE$4,'[1]INTERNAL PARAMETERS-1'!$B$5:$J$44,8,FALSE)*VLOOKUP(SDBYLD2!CE$4,'[1]INTERNAL PARAMETERS-1'!$B$5:$J$44,3,FALSE)</f>
        <v>5.0032105182910749E-2</v>
      </c>
      <c r="CF162" s="44">
        <f>SDBYLD1!CF162*VLOOKUP(SDBYLD2!CF$4,'[1]INTERNAL PARAMETERS-1'!$B$5:$J$44,5,FALSE)*VLOOKUP(SDBYLD2!CF$4,'[1]INTERNAL PARAMETERS-1'!$B$5:$J$44,6,FALSE)*VLOOKUP(SDBYLD2!CF$4,'[1]INTERNAL PARAMETERS-1'!$B$5:$J$44,3,FALSE) + SDBYLD1!CF162*(1-VLOOKUP(SDBYLD2!CF$4,'[1]INTERNAL PARAMETERS-1'!$B$5:$J$44,5,FALSE))*VLOOKUP(SDBYLD2!CF$4,'[1]INTERNAL PARAMETERS-1'!$B$5:$J$44,8,FALSE)*VLOOKUP(SDBYLD2!CF$4,'[1]INTERNAL PARAMETERS-1'!$B$5:$J$44,3,FALSE)</f>
        <v>9.6329885528121991E-3</v>
      </c>
      <c r="CG162" s="44">
        <f>SDBYLD1!CG162*VLOOKUP(SDBYLD2!CG$4,'[1]INTERNAL PARAMETERS-1'!$B$5:$J$44,5,FALSE)*VLOOKUP(SDBYLD2!CG$4,'[1]INTERNAL PARAMETERS-1'!$B$5:$J$44,6,FALSE)*VLOOKUP(SDBYLD2!CG$4,'[1]INTERNAL PARAMETERS-1'!$B$5:$J$44,3,FALSE) + SDBYLD1!CG162*(1-VLOOKUP(SDBYLD2!CG$4,'[1]INTERNAL PARAMETERS-1'!$B$5:$J$44,5,FALSE))*VLOOKUP(SDBYLD2!CG$4,'[1]INTERNAL PARAMETERS-1'!$B$5:$J$44,8,FALSE)*VLOOKUP(SDBYLD2!CG$4,'[1]INTERNAL PARAMETERS-1'!$B$5:$J$44,3,FALSE)</f>
        <v>1.2767254856344847E-3</v>
      </c>
      <c r="CH162" s="43">
        <f>SDBYLD1!CH162*VLOOKUP(SDBYLD2!CH$4,'[1]INTERNAL PARAMETERS-1'!$B$5:$J$44,5,FALSE)*VLOOKUP(SDBYLD2!CH$4,'[1]INTERNAL PARAMETERS-1'!$B$5:$J$44,6,FALSE)*VLOOKUP(SDBYLD2!CH$4,'[1]INTERNAL PARAMETERS-1'!$B$5:$J$44,3,FALSE) + SDBYLD1!CH162*(1-VLOOKUP(SDBYLD2!CH$4,'[1]INTERNAL PARAMETERS-1'!$B$5:$J$44,5,FALSE))*VLOOKUP(SDBYLD2!CH$4,'[1]INTERNAL PARAMETERS-1'!$B$5:$J$44,8,FALSE)*VLOOKUP(SDBYLD2!CH$4,'[1]INTERNAL PARAMETERS-1'!$B$5:$J$44,3,FALSE)</f>
        <v>0</v>
      </c>
      <c r="CJ162" s="45">
        <f t="shared" si="4"/>
        <v>673.36912780568241</v>
      </c>
      <c r="CK162" s="43">
        <f t="shared" si="5"/>
        <v>29.784722453297611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SDBeam!X163</f>
        <v>1226.7667827588366</v>
      </c>
      <c r="F163" s="59">
        <f>'[1]INTERNAL PARAMETERS-1'!M19</f>
        <v>16.865000000000002</v>
      </c>
      <c r="G163" s="45">
        <f>SDBYLD1!G163*VLOOKUP(SDBYLD2!G$4,'[1]INTERNAL PARAMETERS-1'!$B$5:$J$44,5,FALSE)*VLOOKUP(SDBYLD2!G$4,'[1]INTERNAL PARAMETERS-1'!$B$5:$J$44,7,FALSE)*SDBYLD2!$F163 + SDBYLD1!G163*(1-VLOOKUP(SDBYLD2!G$4,'[1]INTERNAL PARAMETERS-1'!$B$5:$J$44,5,FALSE))*VLOOKUP(SDBYLD2!G$4,'[1]INTERNAL PARAMETERS-1'!$B$5:$J$44,9,FALSE)*SDBYLD2!$F163</f>
        <v>66.810125677569317</v>
      </c>
      <c r="H163" s="44">
        <f>SDBYLD1!H163*VLOOKUP(SDBYLD2!H$4,'[1]INTERNAL PARAMETERS-1'!$B$5:$J$44,5,FALSE)*VLOOKUP(SDBYLD2!H$4,'[1]INTERNAL PARAMETERS-1'!$B$5:$J$44,7,FALSE)*SDBYLD2!$F163 + SDBYLD1!H163*(1-VLOOKUP(SDBYLD2!H$4,'[1]INTERNAL PARAMETERS-1'!$B$5:$J$44,5,FALSE))*VLOOKUP(SDBYLD2!H$4,'[1]INTERNAL PARAMETERS-1'!$B$5:$J$44,9,FALSE)*SDBYLD2!$F163</f>
        <v>21.823731754584919</v>
      </c>
      <c r="I163" s="44">
        <f>SDBYLD1!I163*VLOOKUP(SDBYLD2!I$4,'[1]INTERNAL PARAMETERS-1'!$B$5:$J$44,5,FALSE)*VLOOKUP(SDBYLD2!I$4,'[1]INTERNAL PARAMETERS-1'!$B$5:$J$44,7,FALSE)*SDBYLD2!$F163 + SDBYLD1!I163*(1-VLOOKUP(SDBYLD2!I$4,'[1]INTERNAL PARAMETERS-1'!$B$5:$J$44,5,FALSE))*VLOOKUP(SDBYLD2!I$4,'[1]INTERNAL PARAMETERS-1'!$B$5:$J$44,9,FALSE)*SDBYLD2!$F163</f>
        <v>50.540350031769975</v>
      </c>
      <c r="J163" s="44">
        <f>SDBYLD1!J163*VLOOKUP(SDBYLD2!J$4,'[1]INTERNAL PARAMETERS-1'!$B$5:$J$44,5,FALSE)*VLOOKUP(SDBYLD2!J$4,'[1]INTERNAL PARAMETERS-1'!$B$5:$J$44,7,FALSE)*SDBYLD2!$F163 + SDBYLD1!J163*(1-VLOOKUP(SDBYLD2!J$4,'[1]INTERNAL PARAMETERS-1'!$B$5:$J$44,5,FALSE))*VLOOKUP(SDBYLD2!J$4,'[1]INTERNAL PARAMETERS-1'!$B$5:$J$44,9,FALSE)*SDBYLD2!$F163</f>
        <v>0</v>
      </c>
      <c r="K163" s="44">
        <f>SDBYLD1!K163*VLOOKUP(SDBYLD2!K$4,'[1]INTERNAL PARAMETERS-1'!$B$5:$J$44,5,FALSE)*VLOOKUP(SDBYLD2!K$4,'[1]INTERNAL PARAMETERS-1'!$B$5:$J$44,7,FALSE)*SDBYLD2!$F163 + SDBYLD1!K163*(1-VLOOKUP(SDBYLD2!K$4,'[1]INTERNAL PARAMETERS-1'!$B$5:$J$44,5,FALSE))*VLOOKUP(SDBYLD2!K$4,'[1]INTERNAL PARAMETERS-1'!$B$5:$J$44,9,FALSE)*SDBYLD2!$F163</f>
        <v>0</v>
      </c>
      <c r="L163" s="44">
        <f>SDBYLD1!L163*VLOOKUP(SDBYLD2!L$4,'[1]INTERNAL PARAMETERS-1'!$B$5:$J$44,5,FALSE)*VLOOKUP(SDBYLD2!L$4,'[1]INTERNAL PARAMETERS-1'!$B$5:$J$44,7,FALSE)*SDBYLD2!$F163 + SDBYLD1!L163*(1-VLOOKUP(SDBYLD2!L$4,'[1]INTERNAL PARAMETERS-1'!$B$5:$J$44,5,FALSE))*VLOOKUP(SDBYLD2!L$4,'[1]INTERNAL PARAMETERS-1'!$B$5:$J$44,9,FALSE)*SDBYLD2!$F163</f>
        <v>0</v>
      </c>
      <c r="M163" s="44">
        <f>SDBYLD1!M163*VLOOKUP(SDBYLD2!M$4,'[1]INTERNAL PARAMETERS-1'!$B$5:$J$44,5,FALSE)*VLOOKUP(SDBYLD2!M$4,'[1]INTERNAL PARAMETERS-1'!$B$5:$J$44,7,FALSE)*SDBYLD2!$F163 + SDBYLD1!M163*(1-VLOOKUP(SDBYLD2!M$4,'[1]INTERNAL PARAMETERS-1'!$B$5:$J$44,5,FALSE))*VLOOKUP(SDBYLD2!M$4,'[1]INTERNAL PARAMETERS-1'!$B$5:$J$44,9,FALSE)*SDBYLD2!$F163</f>
        <v>7.1380774809306349</v>
      </c>
      <c r="N163" s="44">
        <f>SDBYLD1!N163*VLOOKUP(SDBYLD2!N$4,'[1]INTERNAL PARAMETERS-1'!$B$5:$J$44,5,FALSE)*VLOOKUP(SDBYLD2!N$4,'[1]INTERNAL PARAMETERS-1'!$B$5:$J$44,7,FALSE)*SDBYLD2!$F163 + SDBYLD1!N163*(1-VLOOKUP(SDBYLD2!N$4,'[1]INTERNAL PARAMETERS-1'!$B$5:$J$44,5,FALSE))*VLOOKUP(SDBYLD2!N$4,'[1]INTERNAL PARAMETERS-1'!$B$5:$J$44,9,FALSE)*SDBYLD2!$F163</f>
        <v>0.12193621073986963</v>
      </c>
      <c r="O163" s="44">
        <f>SDBYLD1!O163*VLOOKUP(SDBYLD2!O$4,'[1]INTERNAL PARAMETERS-1'!$B$5:$J$44,5,FALSE)*VLOOKUP(SDBYLD2!O$4,'[1]INTERNAL PARAMETERS-1'!$B$5:$J$44,7,FALSE)*SDBYLD2!$F163 + SDBYLD1!O163*(1-VLOOKUP(SDBYLD2!O$4,'[1]INTERNAL PARAMETERS-1'!$B$5:$J$44,5,FALSE))*VLOOKUP(SDBYLD2!O$4,'[1]INTERNAL PARAMETERS-1'!$B$5:$J$44,9,FALSE)*SDBYLD2!$F163</f>
        <v>0</v>
      </c>
      <c r="P163" s="44">
        <f>SDBYLD1!P163*VLOOKUP(SDBYLD2!P$4,'[1]INTERNAL PARAMETERS-1'!$B$5:$J$44,5,FALSE)*VLOOKUP(SDBYLD2!P$4,'[1]INTERNAL PARAMETERS-1'!$B$5:$J$44,7,FALSE)*SDBYLD2!$F163 + SDBYLD1!P163*(1-VLOOKUP(SDBYLD2!P$4,'[1]INTERNAL PARAMETERS-1'!$B$5:$J$44,5,FALSE))*VLOOKUP(SDBYLD2!P$4,'[1]INTERNAL PARAMETERS-1'!$B$5:$J$44,9,FALSE)*SDBYLD2!$F163</f>
        <v>0</v>
      </c>
      <c r="Q163" s="44">
        <f>SDBYLD1!Q163*VLOOKUP(SDBYLD2!Q$4,'[1]INTERNAL PARAMETERS-1'!$B$5:$J$44,5,FALSE)*VLOOKUP(SDBYLD2!Q$4,'[1]INTERNAL PARAMETERS-1'!$B$5:$J$44,7,FALSE)*SDBYLD2!$F163 + SDBYLD1!Q163*(1-VLOOKUP(SDBYLD2!Q$4,'[1]INTERNAL PARAMETERS-1'!$B$5:$J$44,5,FALSE))*VLOOKUP(SDBYLD2!Q$4,'[1]INTERNAL PARAMETERS-1'!$B$5:$J$44,9,FALSE)*SDBYLD2!$F163</f>
        <v>0</v>
      </c>
      <c r="R163" s="44">
        <f>SDBYLD1!R163*VLOOKUP(SDBYLD2!R$4,'[1]INTERNAL PARAMETERS-1'!$B$5:$J$44,5,FALSE)*VLOOKUP(SDBYLD2!R$4,'[1]INTERNAL PARAMETERS-1'!$B$5:$J$44,7,FALSE)*SDBYLD2!$F163 + SDBYLD1!R163*(1-VLOOKUP(SDBYLD2!R$4,'[1]INTERNAL PARAMETERS-1'!$B$5:$J$44,5,FALSE))*VLOOKUP(SDBYLD2!R$4,'[1]INTERNAL PARAMETERS-1'!$B$5:$J$44,9,FALSE)*SDBYLD2!$F163</f>
        <v>0</v>
      </c>
      <c r="S163" s="44">
        <f>SDBYLD1!S163*VLOOKUP(SDBYLD2!S$4,'[1]INTERNAL PARAMETERS-1'!$B$5:$J$44,5,FALSE)*VLOOKUP(SDBYLD2!S$4,'[1]INTERNAL PARAMETERS-1'!$B$5:$J$44,7,FALSE)*SDBYLD2!$F163 + SDBYLD1!S163*(1-VLOOKUP(SDBYLD2!S$4,'[1]INTERNAL PARAMETERS-1'!$B$5:$J$44,5,FALSE))*VLOOKUP(SDBYLD2!S$4,'[1]INTERNAL PARAMETERS-1'!$B$5:$J$44,9,FALSE)*SDBYLD2!$F163</f>
        <v>4.7034832885112081</v>
      </c>
      <c r="T163" s="44">
        <f>SDBYLD1!T163*VLOOKUP(SDBYLD2!T$4,'[1]INTERNAL PARAMETERS-1'!$B$5:$J$44,5,FALSE)*VLOOKUP(SDBYLD2!T$4,'[1]INTERNAL PARAMETERS-1'!$B$5:$J$44,7,FALSE)*SDBYLD2!$F163 + SDBYLD1!T163*(1-VLOOKUP(SDBYLD2!T$4,'[1]INTERNAL PARAMETERS-1'!$B$5:$J$44,5,FALSE))*VLOOKUP(SDBYLD2!T$4,'[1]INTERNAL PARAMETERS-1'!$B$5:$J$44,9,FALSE)*SDBYLD2!$F163</f>
        <v>2.0417355894673133</v>
      </c>
      <c r="U163" s="44">
        <f>SDBYLD1!U163*VLOOKUP(SDBYLD2!U$4,'[1]INTERNAL PARAMETERS-1'!$B$5:$J$44,5,FALSE)*VLOOKUP(SDBYLD2!U$4,'[1]INTERNAL PARAMETERS-1'!$B$5:$J$44,7,FALSE)*SDBYLD2!$F163 + SDBYLD1!U163*(1-VLOOKUP(SDBYLD2!U$4,'[1]INTERNAL PARAMETERS-1'!$B$5:$J$44,5,FALSE))*VLOOKUP(SDBYLD2!U$4,'[1]INTERNAL PARAMETERS-1'!$B$5:$J$44,9,FALSE)*SDBYLD2!$F163</f>
        <v>0.2563278671864942</v>
      </c>
      <c r="V163" s="44">
        <f>SDBYLD1!V163*VLOOKUP(SDBYLD2!V$4,'[1]INTERNAL PARAMETERS-1'!$B$5:$J$44,5,FALSE)*VLOOKUP(SDBYLD2!V$4,'[1]INTERNAL PARAMETERS-1'!$B$5:$J$44,7,FALSE)*SDBYLD2!$F163 + SDBYLD1!V163*(1-VLOOKUP(SDBYLD2!V$4,'[1]INTERNAL PARAMETERS-1'!$B$5:$J$44,5,FALSE))*VLOOKUP(SDBYLD2!V$4,'[1]INTERNAL PARAMETERS-1'!$B$5:$J$44,9,FALSE)*SDBYLD2!$F163</f>
        <v>6.8856981898929961</v>
      </c>
      <c r="W163" s="44">
        <f>SDBYLD1!W163*VLOOKUP(SDBYLD2!W$4,'[1]INTERNAL PARAMETERS-1'!$B$5:$J$44,5,FALSE)*VLOOKUP(SDBYLD2!W$4,'[1]INTERNAL PARAMETERS-1'!$B$5:$J$44,7,FALSE)*SDBYLD2!$F163 + SDBYLD1!W163*(1-VLOOKUP(SDBYLD2!W$4,'[1]INTERNAL PARAMETERS-1'!$B$5:$J$44,5,FALSE))*VLOOKUP(SDBYLD2!W$4,'[1]INTERNAL PARAMETERS-1'!$B$5:$J$44,9,FALSE)*SDBYLD2!$F163</f>
        <v>0</v>
      </c>
      <c r="X163" s="44">
        <f>SDBYLD1!X163*VLOOKUP(SDBYLD2!X$4,'[1]INTERNAL PARAMETERS-1'!$B$5:$J$44,5,FALSE)*VLOOKUP(SDBYLD2!X$4,'[1]INTERNAL PARAMETERS-1'!$B$5:$J$44,7,FALSE)*SDBYLD2!$F163 + SDBYLD1!X163*(1-VLOOKUP(SDBYLD2!X$4,'[1]INTERNAL PARAMETERS-1'!$B$5:$J$44,5,FALSE))*VLOOKUP(SDBYLD2!X$4,'[1]INTERNAL PARAMETERS-1'!$B$5:$J$44,9,FALSE)*SDBYLD2!$F163</f>
        <v>0</v>
      </c>
      <c r="Y163" s="44">
        <f>SDBYLD1!Y163*VLOOKUP(SDBYLD2!Y$4,'[1]INTERNAL PARAMETERS-1'!$B$5:$J$44,5,FALSE)*VLOOKUP(SDBYLD2!Y$4,'[1]INTERNAL PARAMETERS-1'!$B$5:$J$44,7,FALSE)*SDBYLD2!$F163 + SDBYLD1!Y163*(1-VLOOKUP(SDBYLD2!Y$4,'[1]INTERNAL PARAMETERS-1'!$B$5:$J$44,5,FALSE))*VLOOKUP(SDBYLD2!Y$4,'[1]INTERNAL PARAMETERS-1'!$B$5:$J$44,9,FALSE)*SDBYLD2!$F163</f>
        <v>0</v>
      </c>
      <c r="Z163" s="44">
        <f>SDBYLD1!Z163*VLOOKUP(SDBYLD2!Z$4,'[1]INTERNAL PARAMETERS-1'!$B$5:$J$44,5,FALSE)*VLOOKUP(SDBYLD2!Z$4,'[1]INTERNAL PARAMETERS-1'!$B$5:$J$44,7,FALSE)*SDBYLD2!$F163 + SDBYLD1!Z163*(1-VLOOKUP(SDBYLD2!Z$4,'[1]INTERNAL PARAMETERS-1'!$B$5:$J$44,5,FALSE))*VLOOKUP(SDBYLD2!Z$4,'[1]INTERNAL PARAMETERS-1'!$B$5:$J$44,9,FALSE)*SDBYLD2!$F163</f>
        <v>0</v>
      </c>
      <c r="AA163" s="44">
        <f>SDBYLD1!AA163*VLOOKUP(SDBYLD2!AA$4,'[1]INTERNAL PARAMETERS-1'!$B$5:$J$44,5,FALSE)*VLOOKUP(SDBYLD2!AA$4,'[1]INTERNAL PARAMETERS-1'!$B$5:$J$44,7,FALSE)*SDBYLD2!$F163 + SDBYLD1!AA163*(1-VLOOKUP(SDBYLD2!AA$4,'[1]INTERNAL PARAMETERS-1'!$B$5:$J$44,5,FALSE))*VLOOKUP(SDBYLD2!AA$4,'[1]INTERNAL PARAMETERS-1'!$B$5:$J$44,9,FALSE)*SDBYLD2!$F163</f>
        <v>0</v>
      </c>
      <c r="AB163" s="44">
        <f>SDBYLD1!AB163*VLOOKUP(SDBYLD2!AB$4,'[1]INTERNAL PARAMETERS-1'!$B$5:$J$44,5,FALSE)*VLOOKUP(SDBYLD2!AB$4,'[1]INTERNAL PARAMETERS-1'!$B$5:$J$44,7,FALSE)*SDBYLD2!$F163 + SDBYLD1!AB163*(1-VLOOKUP(SDBYLD2!AB$4,'[1]INTERNAL PARAMETERS-1'!$B$5:$J$44,5,FALSE))*VLOOKUP(SDBYLD2!AB$4,'[1]INTERNAL PARAMETERS-1'!$B$5:$J$44,9,FALSE)*SDBYLD2!$F163</f>
        <v>0</v>
      </c>
      <c r="AC163" s="44">
        <f>SDBYLD1!AC163*VLOOKUP(SDBYLD2!AC$4,'[1]INTERNAL PARAMETERS-1'!$B$5:$J$44,5,FALSE)*VLOOKUP(SDBYLD2!AC$4,'[1]INTERNAL PARAMETERS-1'!$B$5:$J$44,7,FALSE)*SDBYLD2!$F163 + SDBYLD1!AC163*(1-VLOOKUP(SDBYLD2!AC$4,'[1]INTERNAL PARAMETERS-1'!$B$5:$J$44,5,FALSE))*VLOOKUP(SDBYLD2!AC$4,'[1]INTERNAL PARAMETERS-1'!$B$5:$J$44,9,FALSE)*SDBYLD2!$F163</f>
        <v>0</v>
      </c>
      <c r="AD163" s="44">
        <f>SDBYLD1!AD163*VLOOKUP(SDBYLD2!AD$4,'[1]INTERNAL PARAMETERS-1'!$B$5:$J$44,5,FALSE)*VLOOKUP(SDBYLD2!AD$4,'[1]INTERNAL PARAMETERS-1'!$B$5:$J$44,7,FALSE)*SDBYLD2!$F163 + SDBYLD1!AD163*(1-VLOOKUP(SDBYLD2!AD$4,'[1]INTERNAL PARAMETERS-1'!$B$5:$J$44,5,FALSE))*VLOOKUP(SDBYLD2!AD$4,'[1]INTERNAL PARAMETERS-1'!$B$5:$J$44,9,FALSE)*SDBYLD2!$F163</f>
        <v>0</v>
      </c>
      <c r="AE163" s="44">
        <f>SDBYLD1!AE163*VLOOKUP(SDBYLD2!AE$4,'[1]INTERNAL PARAMETERS-1'!$B$5:$J$44,5,FALSE)*VLOOKUP(SDBYLD2!AE$4,'[1]INTERNAL PARAMETERS-1'!$B$5:$J$44,7,FALSE)*SDBYLD2!$F163 + SDBYLD1!AE163*(1-VLOOKUP(SDBYLD2!AE$4,'[1]INTERNAL PARAMETERS-1'!$B$5:$J$44,5,FALSE))*VLOOKUP(SDBYLD2!AE$4,'[1]INTERNAL PARAMETERS-1'!$B$5:$J$44,9,FALSE)*SDBYLD2!$F163</f>
        <v>0</v>
      </c>
      <c r="AF163" s="44">
        <f>SDBYLD1!AF163*VLOOKUP(SDBYLD2!AF$4,'[1]INTERNAL PARAMETERS-1'!$B$5:$J$44,5,FALSE)*VLOOKUP(SDBYLD2!AF$4,'[1]INTERNAL PARAMETERS-1'!$B$5:$J$44,7,FALSE)*SDBYLD2!$F163 + SDBYLD1!AF163*(1-VLOOKUP(SDBYLD2!AF$4,'[1]INTERNAL PARAMETERS-1'!$B$5:$J$44,5,FALSE))*VLOOKUP(SDBYLD2!AF$4,'[1]INTERNAL PARAMETERS-1'!$B$5:$J$44,9,FALSE)*SDBYLD2!$F163</f>
        <v>0</v>
      </c>
      <c r="AG163" s="44">
        <f>SDBYLD1!AG163*VLOOKUP(SDBYLD2!AG$4,'[1]INTERNAL PARAMETERS-1'!$B$5:$J$44,5,FALSE)*VLOOKUP(SDBYLD2!AG$4,'[1]INTERNAL PARAMETERS-1'!$B$5:$J$44,7,FALSE)*SDBYLD2!$F163 + SDBYLD1!AG163*(1-VLOOKUP(SDBYLD2!AG$4,'[1]INTERNAL PARAMETERS-1'!$B$5:$J$44,5,FALSE))*VLOOKUP(SDBYLD2!AG$4,'[1]INTERNAL PARAMETERS-1'!$B$5:$J$44,9,FALSE)*SDBYLD2!$F163</f>
        <v>0</v>
      </c>
      <c r="AH163" s="44">
        <f>SDBYLD1!AH163*VLOOKUP(SDBYLD2!AH$4,'[1]INTERNAL PARAMETERS-1'!$B$5:$J$44,5,FALSE)*VLOOKUP(SDBYLD2!AH$4,'[1]INTERNAL PARAMETERS-1'!$B$5:$J$44,7,FALSE)*SDBYLD2!$F163 + SDBYLD1!AH163*(1-VLOOKUP(SDBYLD2!AH$4,'[1]INTERNAL PARAMETERS-1'!$B$5:$J$44,5,FALSE))*VLOOKUP(SDBYLD2!AH$4,'[1]INTERNAL PARAMETERS-1'!$B$5:$J$44,9,FALSE)*SDBYLD2!$F163</f>
        <v>0</v>
      </c>
      <c r="AI163" s="44">
        <f>SDBYLD1!AI163*VLOOKUP(SDBYLD2!AI$4,'[1]INTERNAL PARAMETERS-1'!$B$5:$J$44,5,FALSE)*VLOOKUP(SDBYLD2!AI$4,'[1]INTERNAL PARAMETERS-1'!$B$5:$J$44,7,FALSE)*SDBYLD2!$F163 + SDBYLD1!AI163*(1-VLOOKUP(SDBYLD2!AI$4,'[1]INTERNAL PARAMETERS-1'!$B$5:$J$44,5,FALSE))*VLOOKUP(SDBYLD2!AI$4,'[1]INTERNAL PARAMETERS-1'!$B$5:$J$44,9,FALSE)*SDBYLD2!$F163</f>
        <v>5.6709705129755351E-2</v>
      </c>
      <c r="AJ163" s="44">
        <f>SDBYLD1!AJ163*VLOOKUP(SDBYLD2!AJ$4,'[1]INTERNAL PARAMETERS-1'!$B$5:$J$44,5,FALSE)*VLOOKUP(SDBYLD2!AJ$4,'[1]INTERNAL PARAMETERS-1'!$B$5:$J$44,7,FALSE)*SDBYLD2!$F163 + SDBYLD1!AJ163*(1-VLOOKUP(SDBYLD2!AJ$4,'[1]INTERNAL PARAMETERS-1'!$B$5:$J$44,5,FALSE))*VLOOKUP(SDBYLD2!AJ$4,'[1]INTERNAL PARAMETERS-1'!$B$5:$J$44,9,FALSE)*SDBYLD2!$F163</f>
        <v>0.88475208876916933</v>
      </c>
      <c r="AK163" s="44">
        <f>SDBYLD1!AK163*VLOOKUP(SDBYLD2!AK$4,'[1]INTERNAL PARAMETERS-1'!$B$5:$J$44,5,FALSE)*VLOOKUP(SDBYLD2!AK$4,'[1]INTERNAL PARAMETERS-1'!$B$5:$J$44,7,FALSE)*SDBYLD2!$F163 + SDBYLD1!AK163*(1-VLOOKUP(SDBYLD2!AK$4,'[1]INTERNAL PARAMETERS-1'!$B$5:$J$44,5,FALSE))*VLOOKUP(SDBYLD2!AK$4,'[1]INTERNAL PARAMETERS-1'!$B$5:$J$44,9,FALSE)*SDBYLD2!$F163</f>
        <v>0</v>
      </c>
      <c r="AL163" s="44">
        <f>SDBYLD1!AL163*VLOOKUP(SDBYLD2!AL$4,'[1]INTERNAL PARAMETERS-1'!$B$5:$J$44,5,FALSE)*VLOOKUP(SDBYLD2!AL$4,'[1]INTERNAL PARAMETERS-1'!$B$5:$J$44,7,FALSE)*SDBYLD2!$F163 + SDBYLD1!AL163*(1-VLOOKUP(SDBYLD2!AL$4,'[1]INTERNAL PARAMETERS-1'!$B$5:$J$44,5,FALSE))*VLOOKUP(SDBYLD2!AL$4,'[1]INTERNAL PARAMETERS-1'!$B$5:$J$44,9,FALSE)*SDBYLD2!$F163</f>
        <v>0</v>
      </c>
      <c r="AM163" s="44">
        <f>SDBYLD1!AM163*VLOOKUP(SDBYLD2!AM$4,'[1]INTERNAL PARAMETERS-1'!$B$5:$J$44,5,FALSE)*VLOOKUP(SDBYLD2!AM$4,'[1]INTERNAL PARAMETERS-1'!$B$5:$J$44,7,FALSE)*SDBYLD2!$F163 + SDBYLD1!AM163*(1-VLOOKUP(SDBYLD2!AM$4,'[1]INTERNAL PARAMETERS-1'!$B$5:$J$44,5,FALSE))*VLOOKUP(SDBYLD2!AM$4,'[1]INTERNAL PARAMETERS-1'!$B$5:$J$44,9,FALSE)*SDBYLD2!$F163</f>
        <v>0</v>
      </c>
      <c r="AN163" s="44">
        <f>SDBYLD1!AN163*VLOOKUP(SDBYLD2!AN$4,'[1]INTERNAL PARAMETERS-1'!$B$5:$J$44,5,FALSE)*VLOOKUP(SDBYLD2!AN$4,'[1]INTERNAL PARAMETERS-1'!$B$5:$J$44,7,FALSE)*SDBYLD2!$F163 + SDBYLD1!AN163*(1-VLOOKUP(SDBYLD2!AN$4,'[1]INTERNAL PARAMETERS-1'!$B$5:$J$44,5,FALSE))*VLOOKUP(SDBYLD2!AN$4,'[1]INTERNAL PARAMETERS-1'!$B$5:$J$44,9,FALSE)*SDBYLD2!$F163</f>
        <v>0</v>
      </c>
      <c r="AO163" s="44">
        <f>SDBYLD1!AO163*VLOOKUP(SDBYLD2!AO$4,'[1]INTERNAL PARAMETERS-1'!$B$5:$J$44,5,FALSE)*VLOOKUP(SDBYLD2!AO$4,'[1]INTERNAL PARAMETERS-1'!$B$5:$J$44,7,FALSE)*SDBYLD2!$F163 + SDBYLD1!AO163*(1-VLOOKUP(SDBYLD2!AO$4,'[1]INTERNAL PARAMETERS-1'!$B$5:$J$44,5,FALSE))*VLOOKUP(SDBYLD2!AO$4,'[1]INTERNAL PARAMETERS-1'!$B$5:$J$44,9,FALSE)*SDBYLD2!$F163</f>
        <v>0</v>
      </c>
      <c r="AP163" s="44">
        <f>SDBYLD1!AP163*VLOOKUP(SDBYLD2!AP$4,'[1]INTERNAL PARAMETERS-1'!$B$5:$J$44,5,FALSE)*VLOOKUP(SDBYLD2!AP$4,'[1]INTERNAL PARAMETERS-1'!$B$5:$J$44,7,FALSE)*SDBYLD2!$F163 + SDBYLD1!AP163*(1-VLOOKUP(SDBYLD2!AP$4,'[1]INTERNAL PARAMETERS-1'!$B$5:$J$44,5,FALSE))*VLOOKUP(SDBYLD2!AP$4,'[1]INTERNAL PARAMETERS-1'!$B$5:$J$44,9,FALSE)*SDBYLD2!$F163</f>
        <v>0</v>
      </c>
      <c r="AQ163" s="44">
        <f>SDBYLD1!AQ163*VLOOKUP(SDBYLD2!AQ$4,'[1]INTERNAL PARAMETERS-1'!$B$5:$J$44,5,FALSE)*VLOOKUP(SDBYLD2!AQ$4,'[1]INTERNAL PARAMETERS-1'!$B$5:$J$44,7,FALSE)*SDBYLD2!$F163 + SDBYLD1!AQ163*(1-VLOOKUP(SDBYLD2!AQ$4,'[1]INTERNAL PARAMETERS-1'!$B$5:$J$44,5,FALSE))*VLOOKUP(SDBYLD2!AQ$4,'[1]INTERNAL PARAMETERS-1'!$B$5:$J$44,9,FALSE)*SDBYLD2!$F163</f>
        <v>0</v>
      </c>
      <c r="AR163" s="44">
        <f>SDBYLD1!AR163*VLOOKUP(SDBYLD2!AR$4,'[1]INTERNAL PARAMETERS-1'!$B$5:$J$44,5,FALSE)*VLOOKUP(SDBYLD2!AR$4,'[1]INTERNAL PARAMETERS-1'!$B$5:$J$44,7,FALSE)*SDBYLD2!$F163 + SDBYLD1!AR163*(1-VLOOKUP(SDBYLD2!AR$4,'[1]INTERNAL PARAMETERS-1'!$B$5:$J$44,5,FALSE))*VLOOKUP(SDBYLD2!AR$4,'[1]INTERNAL PARAMETERS-1'!$B$5:$J$44,9,FALSE)*SDBYLD2!$F163</f>
        <v>0</v>
      </c>
      <c r="AS163" s="44">
        <f>SDBYLD1!AS163*VLOOKUP(SDBYLD2!AS$4,'[1]INTERNAL PARAMETERS-1'!$B$5:$J$44,5,FALSE)*VLOOKUP(SDBYLD2!AS$4,'[1]INTERNAL PARAMETERS-1'!$B$5:$J$44,7,FALSE)*SDBYLD2!$F163 + SDBYLD1!AS163*(1-VLOOKUP(SDBYLD2!AS$4,'[1]INTERNAL PARAMETERS-1'!$B$5:$J$44,5,FALSE))*VLOOKUP(SDBYLD2!AS$4,'[1]INTERNAL PARAMETERS-1'!$B$5:$J$44,9,FALSE)*SDBYLD2!$F163</f>
        <v>0</v>
      </c>
      <c r="AT163" s="43">
        <f>SDBYLD1!AT163*VLOOKUP(SDBYLD2!AT$4,'[1]INTERNAL PARAMETERS-1'!$B$5:$J$44,5,FALSE)*VLOOKUP(SDBYLD2!AT$4,'[1]INTERNAL PARAMETERS-1'!$B$5:$J$44,7,FALSE)*SDBYLD2!$F163 + SDBYLD1!AT163*(1-VLOOKUP(SDBYLD2!AT$4,'[1]INTERNAL PARAMETERS-1'!$B$5:$J$44,5,FALSE))*VLOOKUP(SDBYLD2!AT$4,'[1]INTERNAL PARAMETERS-1'!$B$5:$J$44,9,FALSE)*SDBYLD2!$F163</f>
        <v>0</v>
      </c>
      <c r="AU163" s="45">
        <f>SDBYLD1!AU163*VLOOKUP(SDBYLD2!AU$4,'[1]INTERNAL PARAMETERS-1'!$B$5:$J$44,5,FALSE)*VLOOKUP(SDBYLD2!AU$4,'[1]INTERNAL PARAMETERS-1'!$B$5:$J$44,6,FALSE)*VLOOKUP(SDBYLD2!AU$4,'[1]INTERNAL PARAMETERS-1'!$B$5:$J$44,3,FALSE) + SDBYLD1!AU163*(1-VLOOKUP(SDBYLD2!AU$4,'[1]INTERNAL PARAMETERS-1'!$B$5:$J$44,5,FALSE))*VLOOKUP(SDBYLD2!AU$4,'[1]INTERNAL PARAMETERS-1'!$B$5:$J$44,8,FALSE)*VLOOKUP(SDBYLD2!AU$4,'[1]INTERNAL PARAMETERS-1'!$B$5:$J$44,3,FALSE)</f>
        <v>0</v>
      </c>
      <c r="AV163" s="44">
        <f>SDBYLD1!AV163*VLOOKUP(SDBYLD2!AV$4,'[1]INTERNAL PARAMETERS-1'!$B$5:$J$44,5,FALSE)*VLOOKUP(SDBYLD2!AV$4,'[1]INTERNAL PARAMETERS-1'!$B$5:$J$44,6,FALSE)*VLOOKUP(SDBYLD2!AV$4,'[1]INTERNAL PARAMETERS-1'!$B$5:$J$44,3,FALSE) + SDBYLD1!AV163*(1-VLOOKUP(SDBYLD2!AV$4,'[1]INTERNAL PARAMETERS-1'!$B$5:$J$44,5,FALSE))*VLOOKUP(SDBYLD2!AV$4,'[1]INTERNAL PARAMETERS-1'!$B$5:$J$44,8,FALSE)*VLOOKUP(SDBYLD2!AV$4,'[1]INTERNAL PARAMETERS-1'!$B$5:$J$44,3,FALSE)</f>
        <v>0</v>
      </c>
      <c r="AW163" s="44">
        <f>SDBYLD1!AW163*VLOOKUP(SDBYLD2!AW$4,'[1]INTERNAL PARAMETERS-1'!$B$5:$J$44,5,FALSE)*VLOOKUP(SDBYLD2!AW$4,'[1]INTERNAL PARAMETERS-1'!$B$5:$J$44,6,FALSE)*VLOOKUP(SDBYLD2!AW$4,'[1]INTERNAL PARAMETERS-1'!$B$5:$J$44,3,FALSE) + SDBYLD1!AW163*(1-VLOOKUP(SDBYLD2!AW$4,'[1]INTERNAL PARAMETERS-1'!$B$5:$J$44,5,FALSE))*VLOOKUP(SDBYLD2!AW$4,'[1]INTERNAL PARAMETERS-1'!$B$5:$J$44,8,FALSE)*VLOOKUP(SDBYLD2!AW$4,'[1]INTERNAL PARAMETERS-1'!$B$5:$J$44,3,FALSE)</f>
        <v>3.5382063213283348</v>
      </c>
      <c r="AX163" s="44">
        <f>SDBYLD1!AX163*VLOOKUP(SDBYLD2!AX$4,'[1]INTERNAL PARAMETERS-1'!$B$5:$J$44,5,FALSE)*VLOOKUP(SDBYLD2!AX$4,'[1]INTERNAL PARAMETERS-1'!$B$5:$J$44,6,FALSE)*VLOOKUP(SDBYLD2!AX$4,'[1]INTERNAL PARAMETERS-1'!$B$5:$J$44,3,FALSE) + SDBYLD1!AX163*(1-VLOOKUP(SDBYLD2!AX$4,'[1]INTERNAL PARAMETERS-1'!$B$5:$J$44,5,FALSE))*VLOOKUP(SDBYLD2!AX$4,'[1]INTERNAL PARAMETERS-1'!$B$5:$J$44,8,FALSE)*VLOOKUP(SDBYLD2!AX$4,'[1]INTERNAL PARAMETERS-1'!$B$5:$J$44,3,FALSE)</f>
        <v>0</v>
      </c>
      <c r="AY163" s="44">
        <f>SDBYLD1!AY163*VLOOKUP(SDBYLD2!AY$4,'[1]INTERNAL PARAMETERS-1'!$B$5:$J$44,5,FALSE)*VLOOKUP(SDBYLD2!AY$4,'[1]INTERNAL PARAMETERS-1'!$B$5:$J$44,6,FALSE)*VLOOKUP(SDBYLD2!AY$4,'[1]INTERNAL PARAMETERS-1'!$B$5:$J$44,3,FALSE) + SDBYLD1!AY163*(1-VLOOKUP(SDBYLD2!AY$4,'[1]INTERNAL PARAMETERS-1'!$B$5:$J$44,5,FALSE))*VLOOKUP(SDBYLD2!AY$4,'[1]INTERNAL PARAMETERS-1'!$B$5:$J$44,8,FALSE)*VLOOKUP(SDBYLD2!AY$4,'[1]INTERNAL PARAMETERS-1'!$B$5:$J$44,3,FALSE)</f>
        <v>0</v>
      </c>
      <c r="AZ163" s="44">
        <f>SDBYLD1!AZ163*VLOOKUP(SDBYLD2!AZ$4,'[1]INTERNAL PARAMETERS-1'!$B$5:$J$44,5,FALSE)*VLOOKUP(SDBYLD2!AZ$4,'[1]INTERNAL PARAMETERS-1'!$B$5:$J$44,6,FALSE)*VLOOKUP(SDBYLD2!AZ$4,'[1]INTERNAL PARAMETERS-1'!$B$5:$J$44,3,FALSE) + SDBYLD1!AZ163*(1-VLOOKUP(SDBYLD2!AZ$4,'[1]INTERNAL PARAMETERS-1'!$B$5:$J$44,5,FALSE))*VLOOKUP(SDBYLD2!AZ$4,'[1]INTERNAL PARAMETERS-1'!$B$5:$J$44,8,FALSE)*VLOOKUP(SDBYLD2!AZ$4,'[1]INTERNAL PARAMETERS-1'!$B$5:$J$44,3,FALSE)</f>
        <v>0</v>
      </c>
      <c r="BA163" s="44">
        <f>SDBYLD1!BA163*VLOOKUP(SDBYLD2!BA$4,'[1]INTERNAL PARAMETERS-1'!$B$5:$J$44,5,FALSE)*VLOOKUP(SDBYLD2!BA$4,'[1]INTERNAL PARAMETERS-1'!$B$5:$J$44,6,FALSE)*VLOOKUP(SDBYLD2!BA$4,'[1]INTERNAL PARAMETERS-1'!$B$5:$J$44,3,FALSE) + SDBYLD1!BA163*(1-VLOOKUP(SDBYLD2!BA$4,'[1]INTERNAL PARAMETERS-1'!$B$5:$J$44,5,FALSE))*VLOOKUP(SDBYLD2!BA$4,'[1]INTERNAL PARAMETERS-1'!$B$5:$J$44,8,FALSE)*VLOOKUP(SDBYLD2!BA$4,'[1]INTERNAL PARAMETERS-1'!$B$5:$J$44,3,FALSE)</f>
        <v>4.9948238531401126</v>
      </c>
      <c r="BB163" s="44">
        <f>SDBYLD1!BB163*VLOOKUP(SDBYLD2!BB$4,'[1]INTERNAL PARAMETERS-1'!$B$5:$J$44,5,FALSE)*VLOOKUP(SDBYLD2!BB$4,'[1]INTERNAL PARAMETERS-1'!$B$5:$J$44,6,FALSE)*VLOOKUP(SDBYLD2!BB$4,'[1]INTERNAL PARAMETERS-1'!$B$5:$J$44,3,FALSE) + SDBYLD1!BB163*(1-VLOOKUP(SDBYLD2!BB$4,'[1]INTERNAL PARAMETERS-1'!$B$5:$J$44,5,FALSE))*VLOOKUP(SDBYLD2!BB$4,'[1]INTERNAL PARAMETERS-1'!$B$5:$J$44,8,FALSE)*VLOOKUP(SDBYLD2!BB$4,'[1]INTERNAL PARAMETERS-1'!$B$5:$J$44,3,FALSE)</f>
        <v>0.42582668758308806</v>
      </c>
      <c r="BC163" s="44">
        <f>SDBYLD1!BC163*VLOOKUP(SDBYLD2!BC$4,'[1]INTERNAL PARAMETERS-1'!$B$5:$J$44,5,FALSE)*VLOOKUP(SDBYLD2!BC$4,'[1]INTERNAL PARAMETERS-1'!$B$5:$J$44,6,FALSE)*VLOOKUP(SDBYLD2!BC$4,'[1]INTERNAL PARAMETERS-1'!$B$5:$J$44,3,FALSE) + SDBYLD1!BC163*(1-VLOOKUP(SDBYLD2!BC$4,'[1]INTERNAL PARAMETERS-1'!$B$5:$J$44,5,FALSE))*VLOOKUP(SDBYLD2!BC$4,'[1]INTERNAL PARAMETERS-1'!$B$5:$J$44,8,FALSE)*VLOOKUP(SDBYLD2!BC$4,'[1]INTERNAL PARAMETERS-1'!$B$5:$J$44,3,FALSE)</f>
        <v>2.3696688606335874</v>
      </c>
      <c r="BD163" s="44">
        <f>SDBYLD1!BD163*VLOOKUP(SDBYLD2!BD$4,'[1]INTERNAL PARAMETERS-1'!$B$5:$J$44,5,FALSE)*VLOOKUP(SDBYLD2!BD$4,'[1]INTERNAL PARAMETERS-1'!$B$5:$J$44,6,FALSE)*VLOOKUP(SDBYLD2!BD$4,'[1]INTERNAL PARAMETERS-1'!$B$5:$J$44,3,FALSE) + SDBYLD1!BD163*(1-VLOOKUP(SDBYLD2!BD$4,'[1]INTERNAL PARAMETERS-1'!$B$5:$J$44,5,FALSE))*VLOOKUP(SDBYLD2!BD$4,'[1]INTERNAL PARAMETERS-1'!$B$5:$J$44,8,FALSE)*VLOOKUP(SDBYLD2!BD$4,'[1]INTERNAL PARAMETERS-1'!$B$5:$J$44,3,FALSE)</f>
        <v>0.3949444899371008</v>
      </c>
      <c r="BE163" s="44">
        <f>SDBYLD1!BE163*VLOOKUP(SDBYLD2!BE$4,'[1]INTERNAL PARAMETERS-1'!$B$5:$J$44,5,FALSE)*VLOOKUP(SDBYLD2!BE$4,'[1]INTERNAL PARAMETERS-1'!$B$5:$J$44,6,FALSE)*VLOOKUP(SDBYLD2!BE$4,'[1]INTERNAL PARAMETERS-1'!$B$5:$J$44,3,FALSE) + SDBYLD1!BE163*(1-VLOOKUP(SDBYLD2!BE$4,'[1]INTERNAL PARAMETERS-1'!$B$5:$J$44,5,FALSE))*VLOOKUP(SDBYLD2!BE$4,'[1]INTERNAL PARAMETERS-1'!$B$5:$J$44,8,FALSE)*VLOOKUP(SDBYLD2!BE$4,'[1]INTERNAL PARAMETERS-1'!$B$5:$J$44,3,FALSE)</f>
        <v>1.488846295785436</v>
      </c>
      <c r="BF163" s="44">
        <f>SDBYLD1!BF163*VLOOKUP(SDBYLD2!BF$4,'[1]INTERNAL PARAMETERS-1'!$B$5:$J$44,5,FALSE)*VLOOKUP(SDBYLD2!BF$4,'[1]INTERNAL PARAMETERS-1'!$B$5:$J$44,6,FALSE)*VLOOKUP(SDBYLD2!BF$4,'[1]INTERNAL PARAMETERS-1'!$B$5:$J$44,3,FALSE) + SDBYLD1!BF163*(1-VLOOKUP(SDBYLD2!BF$4,'[1]INTERNAL PARAMETERS-1'!$B$5:$J$44,5,FALSE))*VLOOKUP(SDBYLD2!BF$4,'[1]INTERNAL PARAMETERS-1'!$B$5:$J$44,8,FALSE)*VLOOKUP(SDBYLD2!BF$4,'[1]INTERNAL PARAMETERS-1'!$B$5:$J$44,3,FALSE)</f>
        <v>0</v>
      </c>
      <c r="BG163" s="44">
        <f>SDBYLD1!BG163*VLOOKUP(SDBYLD2!BG$4,'[1]INTERNAL PARAMETERS-1'!$B$5:$J$44,5,FALSE)*VLOOKUP(SDBYLD2!BG$4,'[1]INTERNAL PARAMETERS-1'!$B$5:$J$44,6,FALSE)*VLOOKUP(SDBYLD2!BG$4,'[1]INTERNAL PARAMETERS-1'!$B$5:$J$44,3,FALSE) + SDBYLD1!BG163*(1-VLOOKUP(SDBYLD2!BG$4,'[1]INTERNAL PARAMETERS-1'!$B$5:$J$44,5,FALSE))*VLOOKUP(SDBYLD2!BG$4,'[1]INTERNAL PARAMETERS-1'!$B$5:$J$44,8,FALSE)*VLOOKUP(SDBYLD2!BG$4,'[1]INTERNAL PARAMETERS-1'!$B$5:$J$44,3,FALSE)</f>
        <v>0.4159369970991344</v>
      </c>
      <c r="BH163" s="44">
        <f>SDBYLD1!BH163*VLOOKUP(SDBYLD2!BH$4,'[1]INTERNAL PARAMETERS-1'!$B$5:$J$44,5,FALSE)*VLOOKUP(SDBYLD2!BH$4,'[1]INTERNAL PARAMETERS-1'!$B$5:$J$44,6,FALSE)*VLOOKUP(SDBYLD2!BH$4,'[1]INTERNAL PARAMETERS-1'!$B$5:$J$44,3,FALSE) + SDBYLD1!BH163*(1-VLOOKUP(SDBYLD2!BH$4,'[1]INTERNAL PARAMETERS-1'!$B$5:$J$44,5,FALSE))*VLOOKUP(SDBYLD2!BH$4,'[1]INTERNAL PARAMETERS-1'!$B$5:$J$44,8,FALSE)*VLOOKUP(SDBYLD2!BH$4,'[1]INTERNAL PARAMETERS-1'!$B$5:$J$44,3,FALSE)</f>
        <v>3.7586854557353664E-3</v>
      </c>
      <c r="BI163" s="44">
        <f>SDBYLD1!BI163*VLOOKUP(SDBYLD2!BI$4,'[1]INTERNAL PARAMETERS-1'!$B$5:$J$44,5,FALSE)*VLOOKUP(SDBYLD2!BI$4,'[1]INTERNAL PARAMETERS-1'!$B$5:$J$44,6,FALSE)*VLOOKUP(SDBYLD2!BI$4,'[1]INTERNAL PARAMETERS-1'!$B$5:$J$44,3,FALSE) + SDBYLD1!BI163*(1-VLOOKUP(SDBYLD2!BI$4,'[1]INTERNAL PARAMETERS-1'!$B$5:$J$44,5,FALSE))*VLOOKUP(SDBYLD2!BI$4,'[1]INTERNAL PARAMETERS-1'!$B$5:$J$44,8,FALSE)*VLOOKUP(SDBYLD2!BI$4,'[1]INTERNAL PARAMETERS-1'!$B$5:$J$44,3,FALSE)</f>
        <v>0</v>
      </c>
      <c r="BJ163" s="44">
        <f>SDBYLD1!BJ163*VLOOKUP(SDBYLD2!BJ$4,'[1]INTERNAL PARAMETERS-1'!$B$5:$J$44,5,FALSE)*VLOOKUP(SDBYLD2!BJ$4,'[1]INTERNAL PARAMETERS-1'!$B$5:$J$44,6,FALSE)*VLOOKUP(SDBYLD2!BJ$4,'[1]INTERNAL PARAMETERS-1'!$B$5:$J$44,3,FALSE) + SDBYLD1!BJ163*(1-VLOOKUP(SDBYLD2!BJ$4,'[1]INTERNAL PARAMETERS-1'!$B$5:$J$44,5,FALSE))*VLOOKUP(SDBYLD2!BJ$4,'[1]INTERNAL PARAMETERS-1'!$B$5:$J$44,8,FALSE)*VLOOKUP(SDBYLD2!BJ$4,'[1]INTERNAL PARAMETERS-1'!$B$5:$J$44,3,FALSE)</f>
        <v>0.24703795672829704</v>
      </c>
      <c r="BK163" s="44">
        <f>SDBYLD1!BK163*VLOOKUP(SDBYLD2!BK$4,'[1]INTERNAL PARAMETERS-1'!$B$5:$J$44,5,FALSE)*VLOOKUP(SDBYLD2!BK$4,'[1]INTERNAL PARAMETERS-1'!$B$5:$J$44,6,FALSE)*VLOOKUP(SDBYLD2!BK$4,'[1]INTERNAL PARAMETERS-1'!$B$5:$J$44,3,FALSE) + SDBYLD1!BK163*(1-VLOOKUP(SDBYLD2!BK$4,'[1]INTERNAL PARAMETERS-1'!$B$5:$J$44,5,FALSE))*VLOOKUP(SDBYLD2!BK$4,'[1]INTERNAL PARAMETERS-1'!$B$5:$J$44,8,FALSE)*VLOOKUP(SDBYLD2!BK$4,'[1]INTERNAL PARAMETERS-1'!$B$5:$J$44,3,FALSE)</f>
        <v>0.19628729707842799</v>
      </c>
      <c r="BL163" s="44">
        <f>SDBYLD1!BL163*VLOOKUP(SDBYLD2!BL$4,'[1]INTERNAL PARAMETERS-1'!$B$5:$J$44,5,FALSE)*VLOOKUP(SDBYLD2!BL$4,'[1]INTERNAL PARAMETERS-1'!$B$5:$J$44,6,FALSE)*VLOOKUP(SDBYLD2!BL$4,'[1]INTERNAL PARAMETERS-1'!$B$5:$J$44,3,FALSE) + SDBYLD1!BL163*(1-VLOOKUP(SDBYLD2!BL$4,'[1]INTERNAL PARAMETERS-1'!$B$5:$J$44,5,FALSE))*VLOOKUP(SDBYLD2!BL$4,'[1]INTERNAL PARAMETERS-1'!$B$5:$J$44,8,FALSE)*VLOOKUP(SDBYLD2!BL$4,'[1]INTERNAL PARAMETERS-1'!$B$5:$J$44,3,FALSE)</f>
        <v>0.74011298265469194</v>
      </c>
      <c r="BM163" s="44">
        <f>SDBYLD1!BM163*VLOOKUP(SDBYLD2!BM$4,'[1]INTERNAL PARAMETERS-1'!$B$5:$J$44,5,FALSE)*VLOOKUP(SDBYLD2!BM$4,'[1]INTERNAL PARAMETERS-1'!$B$5:$J$44,6,FALSE)*VLOOKUP(SDBYLD2!BM$4,'[1]INTERNAL PARAMETERS-1'!$B$5:$J$44,3,FALSE) + SDBYLD1!BM163*(1-VLOOKUP(SDBYLD2!BM$4,'[1]INTERNAL PARAMETERS-1'!$B$5:$J$44,5,FALSE))*VLOOKUP(SDBYLD2!BM$4,'[1]INTERNAL PARAMETERS-1'!$B$5:$J$44,8,FALSE)*VLOOKUP(SDBYLD2!BM$4,'[1]INTERNAL PARAMETERS-1'!$B$5:$J$44,3,FALSE)</f>
        <v>0.4859186045650023</v>
      </c>
      <c r="BN163" s="44">
        <f>SDBYLD1!BN163*VLOOKUP(SDBYLD2!BN$4,'[1]INTERNAL PARAMETERS-1'!$B$5:$J$44,5,FALSE)*VLOOKUP(SDBYLD2!BN$4,'[1]INTERNAL PARAMETERS-1'!$B$5:$J$44,6,FALSE)*VLOOKUP(SDBYLD2!BN$4,'[1]INTERNAL PARAMETERS-1'!$B$5:$J$44,3,FALSE) + SDBYLD1!BN163*(1-VLOOKUP(SDBYLD2!BN$4,'[1]INTERNAL PARAMETERS-1'!$B$5:$J$44,5,FALSE))*VLOOKUP(SDBYLD2!BN$4,'[1]INTERNAL PARAMETERS-1'!$B$5:$J$44,8,FALSE)*VLOOKUP(SDBYLD2!BN$4,'[1]INTERNAL PARAMETERS-1'!$B$5:$J$44,3,FALSE)</f>
        <v>0.16118659212916747</v>
      </c>
      <c r="BO163" s="44">
        <f>SDBYLD1!BO163*VLOOKUP(SDBYLD2!BO$4,'[1]INTERNAL PARAMETERS-1'!$B$5:$J$44,5,FALSE)*VLOOKUP(SDBYLD2!BO$4,'[1]INTERNAL PARAMETERS-1'!$B$5:$J$44,6,FALSE)*VLOOKUP(SDBYLD2!BO$4,'[1]INTERNAL PARAMETERS-1'!$B$5:$J$44,3,FALSE) + SDBYLD1!BO163*(1-VLOOKUP(SDBYLD2!BO$4,'[1]INTERNAL PARAMETERS-1'!$B$5:$J$44,5,FALSE))*VLOOKUP(SDBYLD2!BO$4,'[1]INTERNAL PARAMETERS-1'!$B$5:$J$44,8,FALSE)*VLOOKUP(SDBYLD2!BO$4,'[1]INTERNAL PARAMETERS-1'!$B$5:$J$44,3,FALSE)</f>
        <v>0.1046392721829925</v>
      </c>
      <c r="BP163" s="44">
        <f>SDBYLD1!BP163*VLOOKUP(SDBYLD2!BP$4,'[1]INTERNAL PARAMETERS-1'!$B$5:$J$44,5,FALSE)*VLOOKUP(SDBYLD2!BP$4,'[1]INTERNAL PARAMETERS-1'!$B$5:$J$44,6,FALSE)*VLOOKUP(SDBYLD2!BP$4,'[1]INTERNAL PARAMETERS-1'!$B$5:$J$44,3,FALSE) + SDBYLD1!BP163*(1-VLOOKUP(SDBYLD2!BP$4,'[1]INTERNAL PARAMETERS-1'!$B$5:$J$44,5,FALSE))*VLOOKUP(SDBYLD2!BP$4,'[1]INTERNAL PARAMETERS-1'!$B$5:$J$44,8,FALSE)*VLOOKUP(SDBYLD2!BP$4,'[1]INTERNAL PARAMETERS-1'!$B$5:$J$44,3,FALSE)</f>
        <v>7.0433492342240394E-3</v>
      </c>
      <c r="BQ163" s="44">
        <f>SDBYLD1!BQ163*VLOOKUP(SDBYLD2!BQ$4,'[1]INTERNAL PARAMETERS-1'!$B$5:$J$44,5,FALSE)*VLOOKUP(SDBYLD2!BQ$4,'[1]INTERNAL PARAMETERS-1'!$B$5:$J$44,6,FALSE)*VLOOKUP(SDBYLD2!BQ$4,'[1]INTERNAL PARAMETERS-1'!$B$5:$J$44,3,FALSE) + SDBYLD1!BQ163*(1-VLOOKUP(SDBYLD2!BQ$4,'[1]INTERNAL PARAMETERS-1'!$B$5:$J$44,5,FALSE))*VLOOKUP(SDBYLD2!BQ$4,'[1]INTERNAL PARAMETERS-1'!$B$5:$J$44,8,FALSE)*VLOOKUP(SDBYLD2!BQ$4,'[1]INTERNAL PARAMETERS-1'!$B$5:$J$44,3,FALSE)</f>
        <v>0.78692005714867264</v>
      </c>
      <c r="BR163" s="44">
        <f>SDBYLD1!BR163*VLOOKUP(SDBYLD2!BR$4,'[1]INTERNAL PARAMETERS-1'!$B$5:$J$44,5,FALSE)*VLOOKUP(SDBYLD2!BR$4,'[1]INTERNAL PARAMETERS-1'!$B$5:$J$44,6,FALSE)*VLOOKUP(SDBYLD2!BR$4,'[1]INTERNAL PARAMETERS-1'!$B$5:$J$44,3,FALSE) + SDBYLD1!BR163*(1-VLOOKUP(SDBYLD2!BR$4,'[1]INTERNAL PARAMETERS-1'!$B$5:$J$44,5,FALSE))*VLOOKUP(SDBYLD2!BR$4,'[1]INTERNAL PARAMETERS-1'!$B$5:$J$44,8,FALSE)*VLOOKUP(SDBYLD2!BR$4,'[1]INTERNAL PARAMETERS-1'!$B$5:$J$44,3,FALSE)</f>
        <v>8.8810032192508728E-3</v>
      </c>
      <c r="BS163" s="44">
        <f>SDBYLD1!BS163*VLOOKUP(SDBYLD2!BS$4,'[1]INTERNAL PARAMETERS-1'!$B$5:$J$44,5,FALSE)*VLOOKUP(SDBYLD2!BS$4,'[1]INTERNAL PARAMETERS-1'!$B$5:$J$44,6,FALSE)*VLOOKUP(SDBYLD2!BS$4,'[1]INTERNAL PARAMETERS-1'!$B$5:$J$44,3,FALSE) + SDBYLD1!BS163*(1-VLOOKUP(SDBYLD2!BS$4,'[1]INTERNAL PARAMETERS-1'!$B$5:$J$44,5,FALSE))*VLOOKUP(SDBYLD2!BS$4,'[1]INTERNAL PARAMETERS-1'!$B$5:$J$44,8,FALSE)*VLOOKUP(SDBYLD2!BS$4,'[1]INTERNAL PARAMETERS-1'!$B$5:$J$44,3,FALSE)</f>
        <v>1.6986832240864799E-3</v>
      </c>
      <c r="BT163" s="44">
        <f>SDBYLD1!BT163*VLOOKUP(SDBYLD2!BT$4,'[1]INTERNAL PARAMETERS-1'!$B$5:$J$44,5,FALSE)*VLOOKUP(SDBYLD2!BT$4,'[1]INTERNAL PARAMETERS-1'!$B$5:$J$44,6,FALSE)*VLOOKUP(SDBYLD2!BT$4,'[1]INTERNAL PARAMETERS-1'!$B$5:$J$44,3,FALSE) + SDBYLD1!BT163*(1-VLOOKUP(SDBYLD2!BT$4,'[1]INTERNAL PARAMETERS-1'!$B$5:$J$44,5,FALSE))*VLOOKUP(SDBYLD2!BT$4,'[1]INTERNAL PARAMETERS-1'!$B$5:$J$44,8,FALSE)*VLOOKUP(SDBYLD2!BT$4,'[1]INTERNAL PARAMETERS-1'!$B$5:$J$44,3,FALSE)</f>
        <v>0</v>
      </c>
      <c r="BU163" s="44">
        <f>SDBYLD1!BU163*VLOOKUP(SDBYLD2!BU$4,'[1]INTERNAL PARAMETERS-1'!$B$5:$J$44,5,FALSE)*VLOOKUP(SDBYLD2!BU$4,'[1]INTERNAL PARAMETERS-1'!$B$5:$J$44,6,FALSE)*VLOOKUP(SDBYLD2!BU$4,'[1]INTERNAL PARAMETERS-1'!$B$5:$J$44,3,FALSE) + SDBYLD1!BU163*(1-VLOOKUP(SDBYLD2!BU$4,'[1]INTERNAL PARAMETERS-1'!$B$5:$J$44,5,FALSE))*VLOOKUP(SDBYLD2!BU$4,'[1]INTERNAL PARAMETERS-1'!$B$5:$J$44,8,FALSE)*VLOOKUP(SDBYLD2!BU$4,'[1]INTERNAL PARAMETERS-1'!$B$5:$J$44,3,FALSE)</f>
        <v>0</v>
      </c>
      <c r="BV163" s="44">
        <f>SDBYLD1!BV163*VLOOKUP(SDBYLD2!BV$4,'[1]INTERNAL PARAMETERS-1'!$B$5:$J$44,5,FALSE)*VLOOKUP(SDBYLD2!BV$4,'[1]INTERNAL PARAMETERS-1'!$B$5:$J$44,6,FALSE)*VLOOKUP(SDBYLD2!BV$4,'[1]INTERNAL PARAMETERS-1'!$B$5:$J$44,3,FALSE) + SDBYLD1!BV163*(1-VLOOKUP(SDBYLD2!BV$4,'[1]INTERNAL PARAMETERS-1'!$B$5:$J$44,5,FALSE))*VLOOKUP(SDBYLD2!BV$4,'[1]INTERNAL PARAMETERS-1'!$B$5:$J$44,8,FALSE)*VLOOKUP(SDBYLD2!BV$4,'[1]INTERNAL PARAMETERS-1'!$B$5:$J$44,3,FALSE)</f>
        <v>0</v>
      </c>
      <c r="BW163" s="44">
        <f>SDBYLD1!BW163*VLOOKUP(SDBYLD2!BW$4,'[1]INTERNAL PARAMETERS-1'!$B$5:$J$44,5,FALSE)*VLOOKUP(SDBYLD2!BW$4,'[1]INTERNAL PARAMETERS-1'!$B$5:$J$44,6,FALSE)*VLOOKUP(SDBYLD2!BW$4,'[1]INTERNAL PARAMETERS-1'!$B$5:$J$44,3,FALSE) + SDBYLD1!BW163*(1-VLOOKUP(SDBYLD2!BW$4,'[1]INTERNAL PARAMETERS-1'!$B$5:$J$44,5,FALSE))*VLOOKUP(SDBYLD2!BW$4,'[1]INTERNAL PARAMETERS-1'!$B$5:$J$44,8,FALSE)*VLOOKUP(SDBYLD2!BW$4,'[1]INTERNAL PARAMETERS-1'!$B$5:$J$44,3,FALSE)</f>
        <v>0</v>
      </c>
      <c r="BX163" s="44">
        <f>SDBYLD1!BX163*VLOOKUP(SDBYLD2!BX$4,'[1]INTERNAL PARAMETERS-1'!$B$5:$J$44,5,FALSE)*VLOOKUP(SDBYLD2!BX$4,'[1]INTERNAL PARAMETERS-1'!$B$5:$J$44,6,FALSE)*VLOOKUP(SDBYLD2!BX$4,'[1]INTERNAL PARAMETERS-1'!$B$5:$J$44,3,FALSE) + SDBYLD1!BX163*(1-VLOOKUP(SDBYLD2!BX$4,'[1]INTERNAL PARAMETERS-1'!$B$5:$J$44,5,FALSE))*VLOOKUP(SDBYLD2!BX$4,'[1]INTERNAL PARAMETERS-1'!$B$5:$J$44,8,FALSE)*VLOOKUP(SDBYLD2!BX$4,'[1]INTERNAL PARAMETERS-1'!$B$5:$J$44,3,FALSE)</f>
        <v>0</v>
      </c>
      <c r="BY163" s="44">
        <f>SDBYLD1!BY163*VLOOKUP(SDBYLD2!BY$4,'[1]INTERNAL PARAMETERS-1'!$B$5:$J$44,5,FALSE)*VLOOKUP(SDBYLD2!BY$4,'[1]INTERNAL PARAMETERS-1'!$B$5:$J$44,6,FALSE)*VLOOKUP(SDBYLD2!BY$4,'[1]INTERNAL PARAMETERS-1'!$B$5:$J$44,3,FALSE) + SDBYLD1!BY163*(1-VLOOKUP(SDBYLD2!BY$4,'[1]INTERNAL PARAMETERS-1'!$B$5:$J$44,5,FALSE))*VLOOKUP(SDBYLD2!BY$4,'[1]INTERNAL PARAMETERS-1'!$B$5:$J$44,8,FALSE)*VLOOKUP(SDBYLD2!BY$4,'[1]INTERNAL PARAMETERS-1'!$B$5:$J$44,3,FALSE)</f>
        <v>0</v>
      </c>
      <c r="BZ163" s="44">
        <f>SDBYLD1!BZ163*VLOOKUP(SDBYLD2!BZ$4,'[1]INTERNAL PARAMETERS-1'!$B$5:$J$44,5,FALSE)*VLOOKUP(SDBYLD2!BZ$4,'[1]INTERNAL PARAMETERS-1'!$B$5:$J$44,6,FALSE)*VLOOKUP(SDBYLD2!BZ$4,'[1]INTERNAL PARAMETERS-1'!$B$5:$J$44,3,FALSE) + SDBYLD1!BZ163*(1-VLOOKUP(SDBYLD2!BZ$4,'[1]INTERNAL PARAMETERS-1'!$B$5:$J$44,5,FALSE))*VLOOKUP(SDBYLD2!BZ$4,'[1]INTERNAL PARAMETERS-1'!$B$5:$J$44,8,FALSE)*VLOOKUP(SDBYLD2!BZ$4,'[1]INTERNAL PARAMETERS-1'!$B$5:$J$44,3,FALSE)</f>
        <v>1.1136507237367757E-3</v>
      </c>
      <c r="CA163" s="44">
        <f>SDBYLD1!CA163*VLOOKUP(SDBYLD2!CA$4,'[1]INTERNAL PARAMETERS-1'!$B$5:$J$44,5,FALSE)*VLOOKUP(SDBYLD2!CA$4,'[1]INTERNAL PARAMETERS-1'!$B$5:$J$44,6,FALSE)*VLOOKUP(SDBYLD2!CA$4,'[1]INTERNAL PARAMETERS-1'!$B$5:$J$44,3,FALSE) + SDBYLD1!CA163*(1-VLOOKUP(SDBYLD2!CA$4,'[1]INTERNAL PARAMETERS-1'!$B$5:$J$44,5,FALSE))*VLOOKUP(SDBYLD2!CA$4,'[1]INTERNAL PARAMETERS-1'!$B$5:$J$44,8,FALSE)*VLOOKUP(SDBYLD2!CA$4,'[1]INTERNAL PARAMETERS-1'!$B$5:$J$44,3,FALSE)</f>
        <v>0</v>
      </c>
      <c r="CB163" s="44">
        <f>SDBYLD1!CB163*VLOOKUP(SDBYLD2!CB$4,'[1]INTERNAL PARAMETERS-1'!$B$5:$J$44,5,FALSE)*VLOOKUP(SDBYLD2!CB$4,'[1]INTERNAL PARAMETERS-1'!$B$5:$J$44,6,FALSE)*VLOOKUP(SDBYLD2!CB$4,'[1]INTERNAL PARAMETERS-1'!$B$5:$J$44,3,FALSE) + SDBYLD1!CB163*(1-VLOOKUP(SDBYLD2!CB$4,'[1]INTERNAL PARAMETERS-1'!$B$5:$J$44,5,FALSE))*VLOOKUP(SDBYLD2!CB$4,'[1]INTERNAL PARAMETERS-1'!$B$5:$J$44,8,FALSE)*VLOOKUP(SDBYLD2!CB$4,'[1]INTERNAL PARAMETERS-1'!$B$5:$J$44,3,FALSE)</f>
        <v>0</v>
      </c>
      <c r="CC163" s="44">
        <f>SDBYLD1!CC163*VLOOKUP(SDBYLD2!CC$4,'[1]INTERNAL PARAMETERS-1'!$B$5:$J$44,5,FALSE)*VLOOKUP(SDBYLD2!CC$4,'[1]INTERNAL PARAMETERS-1'!$B$5:$J$44,6,FALSE)*VLOOKUP(SDBYLD2!CC$4,'[1]INTERNAL PARAMETERS-1'!$B$5:$J$44,3,FALSE) + SDBYLD1!CC163*(1-VLOOKUP(SDBYLD2!CC$4,'[1]INTERNAL PARAMETERS-1'!$B$5:$J$44,5,FALSE))*VLOOKUP(SDBYLD2!CC$4,'[1]INTERNAL PARAMETERS-1'!$B$5:$J$44,8,FALSE)*VLOOKUP(SDBYLD2!CC$4,'[1]INTERNAL PARAMETERS-1'!$B$5:$J$44,3,FALSE)</f>
        <v>1.8561221570505921E-3</v>
      </c>
      <c r="CD163" s="44">
        <f>SDBYLD1!CD163*VLOOKUP(SDBYLD2!CD$4,'[1]INTERNAL PARAMETERS-1'!$B$5:$J$44,5,FALSE)*VLOOKUP(SDBYLD2!CD$4,'[1]INTERNAL PARAMETERS-1'!$B$5:$J$44,6,FALSE)*VLOOKUP(SDBYLD2!CD$4,'[1]INTERNAL PARAMETERS-1'!$B$5:$J$44,3,FALSE) + SDBYLD1!CD163*(1-VLOOKUP(SDBYLD2!CD$4,'[1]INTERNAL PARAMETERS-1'!$B$5:$J$44,5,FALSE))*VLOOKUP(SDBYLD2!CD$4,'[1]INTERNAL PARAMETERS-1'!$B$5:$J$44,8,FALSE)*VLOOKUP(SDBYLD2!CD$4,'[1]INTERNAL PARAMETERS-1'!$B$5:$J$44,3,FALSE)</f>
        <v>1.02860228261518E-2</v>
      </c>
      <c r="CE163" s="44">
        <f>SDBYLD1!CE163*VLOOKUP(SDBYLD2!CE$4,'[1]INTERNAL PARAMETERS-1'!$B$5:$J$44,5,FALSE)*VLOOKUP(SDBYLD2!CE$4,'[1]INTERNAL PARAMETERS-1'!$B$5:$J$44,6,FALSE)*VLOOKUP(SDBYLD2!CE$4,'[1]INTERNAL PARAMETERS-1'!$B$5:$J$44,3,FALSE) + SDBYLD1!CE163*(1-VLOOKUP(SDBYLD2!CE$4,'[1]INTERNAL PARAMETERS-1'!$B$5:$J$44,5,FALSE))*VLOOKUP(SDBYLD2!CE$4,'[1]INTERNAL PARAMETERS-1'!$B$5:$J$44,8,FALSE)*VLOOKUP(SDBYLD2!CE$4,'[1]INTERNAL PARAMETERS-1'!$B$5:$J$44,3,FALSE)</f>
        <v>1.6042068594045687E-2</v>
      </c>
      <c r="CF163" s="44">
        <f>SDBYLD1!CF163*VLOOKUP(SDBYLD2!CF$4,'[1]INTERNAL PARAMETERS-1'!$B$5:$J$44,5,FALSE)*VLOOKUP(SDBYLD2!CF$4,'[1]INTERNAL PARAMETERS-1'!$B$5:$J$44,6,FALSE)*VLOOKUP(SDBYLD2!CF$4,'[1]INTERNAL PARAMETERS-1'!$B$5:$J$44,3,FALSE) + SDBYLD1!CF163*(1-VLOOKUP(SDBYLD2!CF$4,'[1]INTERNAL PARAMETERS-1'!$B$5:$J$44,5,FALSE))*VLOOKUP(SDBYLD2!CF$4,'[1]INTERNAL PARAMETERS-1'!$B$5:$J$44,8,FALSE)*VLOOKUP(SDBYLD2!CF$4,'[1]INTERNAL PARAMETERS-1'!$B$5:$J$44,3,FALSE)</f>
        <v>1.0294198517232582E-2</v>
      </c>
      <c r="CG163" s="44">
        <f>SDBYLD1!CG163*VLOOKUP(SDBYLD2!CG$4,'[1]INTERNAL PARAMETERS-1'!$B$5:$J$44,5,FALSE)*VLOOKUP(SDBYLD2!CG$4,'[1]INTERNAL PARAMETERS-1'!$B$5:$J$44,6,FALSE)*VLOOKUP(SDBYLD2!CG$4,'[1]INTERNAL PARAMETERS-1'!$B$5:$J$44,3,FALSE) + SDBYLD1!CG163*(1-VLOOKUP(SDBYLD2!CG$4,'[1]INTERNAL PARAMETERS-1'!$B$5:$J$44,5,FALSE))*VLOOKUP(SDBYLD2!CG$4,'[1]INTERNAL PARAMETERS-1'!$B$5:$J$44,8,FALSE)*VLOOKUP(SDBYLD2!CG$4,'[1]INTERNAL PARAMETERS-1'!$B$5:$J$44,3,FALSE)</f>
        <v>2.0467890885321905E-3</v>
      </c>
      <c r="CH163" s="43">
        <f>SDBYLD1!CH163*VLOOKUP(SDBYLD2!CH$4,'[1]INTERNAL PARAMETERS-1'!$B$5:$J$44,5,FALSE)*VLOOKUP(SDBYLD2!CH$4,'[1]INTERNAL PARAMETERS-1'!$B$5:$J$44,6,FALSE)*VLOOKUP(SDBYLD2!CH$4,'[1]INTERNAL PARAMETERS-1'!$B$5:$J$44,3,FALSE) + SDBYLD1!CH163*(1-VLOOKUP(SDBYLD2!CH$4,'[1]INTERNAL PARAMETERS-1'!$B$5:$J$44,5,FALSE))*VLOOKUP(SDBYLD2!CH$4,'[1]INTERNAL PARAMETERS-1'!$B$5:$J$44,8,FALSE)*VLOOKUP(SDBYLD2!CH$4,'[1]INTERNAL PARAMETERS-1'!$B$5:$J$44,3,FALSE)</f>
        <v>0</v>
      </c>
      <c r="CJ163" s="45">
        <f t="shared" si="4"/>
        <v>161.26292788455163</v>
      </c>
      <c r="CK163" s="43">
        <f t="shared" si="5"/>
        <v>16.413376841034093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SDBeam!X164</f>
        <v>888.74126057451338</v>
      </c>
      <c r="F164" s="59">
        <f>'[1]INTERNAL PARAMETERS-1'!M20</f>
        <v>12.89</v>
      </c>
      <c r="G164" s="45">
        <f>SDBYLD1!G164*VLOOKUP(SDBYLD2!G$4,'[1]INTERNAL PARAMETERS-1'!$B$5:$J$44,5,FALSE)*VLOOKUP(SDBYLD2!G$4,'[1]INTERNAL PARAMETERS-1'!$B$5:$J$44,7,FALSE)*SDBYLD2!$F164 + SDBYLD1!G164*(1-VLOOKUP(SDBYLD2!G$4,'[1]INTERNAL PARAMETERS-1'!$B$5:$J$44,5,FALSE))*VLOOKUP(SDBYLD2!G$4,'[1]INTERNAL PARAMETERS-1'!$B$5:$J$44,9,FALSE)*SDBYLD2!$F164</f>
        <v>22.888229640958873</v>
      </c>
      <c r="H164" s="44">
        <f>SDBYLD1!H164*VLOOKUP(SDBYLD2!H$4,'[1]INTERNAL PARAMETERS-1'!$B$5:$J$44,5,FALSE)*VLOOKUP(SDBYLD2!H$4,'[1]INTERNAL PARAMETERS-1'!$B$5:$J$44,7,FALSE)*SDBYLD2!$F164 + SDBYLD1!H164*(1-VLOOKUP(SDBYLD2!H$4,'[1]INTERNAL PARAMETERS-1'!$B$5:$J$44,5,FALSE))*VLOOKUP(SDBYLD2!H$4,'[1]INTERNAL PARAMETERS-1'!$B$5:$J$44,9,FALSE)*SDBYLD2!$F164</f>
        <v>12.652610523710971</v>
      </c>
      <c r="I164" s="44">
        <f>SDBYLD1!I164*VLOOKUP(SDBYLD2!I$4,'[1]INTERNAL PARAMETERS-1'!$B$5:$J$44,5,FALSE)*VLOOKUP(SDBYLD2!I$4,'[1]INTERNAL PARAMETERS-1'!$B$5:$J$44,7,FALSE)*SDBYLD2!$F164 + SDBYLD1!I164*(1-VLOOKUP(SDBYLD2!I$4,'[1]INTERNAL PARAMETERS-1'!$B$5:$J$44,5,FALSE))*VLOOKUP(SDBYLD2!I$4,'[1]INTERNAL PARAMETERS-1'!$B$5:$J$44,9,FALSE)*SDBYLD2!$F164</f>
        <v>27.556458832682008</v>
      </c>
      <c r="J164" s="44">
        <f>SDBYLD1!J164*VLOOKUP(SDBYLD2!J$4,'[1]INTERNAL PARAMETERS-1'!$B$5:$J$44,5,FALSE)*VLOOKUP(SDBYLD2!J$4,'[1]INTERNAL PARAMETERS-1'!$B$5:$J$44,7,FALSE)*SDBYLD2!$F164 + SDBYLD1!J164*(1-VLOOKUP(SDBYLD2!J$4,'[1]INTERNAL PARAMETERS-1'!$B$5:$J$44,5,FALSE))*VLOOKUP(SDBYLD2!J$4,'[1]INTERNAL PARAMETERS-1'!$B$5:$J$44,9,FALSE)*SDBYLD2!$F164</f>
        <v>0</v>
      </c>
      <c r="K164" s="44">
        <f>SDBYLD1!K164*VLOOKUP(SDBYLD2!K$4,'[1]INTERNAL PARAMETERS-1'!$B$5:$J$44,5,FALSE)*VLOOKUP(SDBYLD2!K$4,'[1]INTERNAL PARAMETERS-1'!$B$5:$J$44,7,FALSE)*SDBYLD2!$F164 + SDBYLD1!K164*(1-VLOOKUP(SDBYLD2!K$4,'[1]INTERNAL PARAMETERS-1'!$B$5:$J$44,5,FALSE))*VLOOKUP(SDBYLD2!K$4,'[1]INTERNAL PARAMETERS-1'!$B$5:$J$44,9,FALSE)*SDBYLD2!$F164</f>
        <v>0</v>
      </c>
      <c r="L164" s="44">
        <f>SDBYLD1!L164*VLOOKUP(SDBYLD2!L$4,'[1]INTERNAL PARAMETERS-1'!$B$5:$J$44,5,FALSE)*VLOOKUP(SDBYLD2!L$4,'[1]INTERNAL PARAMETERS-1'!$B$5:$J$44,7,FALSE)*SDBYLD2!$F164 + SDBYLD1!L164*(1-VLOOKUP(SDBYLD2!L$4,'[1]INTERNAL PARAMETERS-1'!$B$5:$J$44,5,FALSE))*VLOOKUP(SDBYLD2!L$4,'[1]INTERNAL PARAMETERS-1'!$B$5:$J$44,9,FALSE)*SDBYLD2!$F164</f>
        <v>0</v>
      </c>
      <c r="M164" s="44">
        <f>SDBYLD1!M164*VLOOKUP(SDBYLD2!M$4,'[1]INTERNAL PARAMETERS-1'!$B$5:$J$44,5,FALSE)*VLOOKUP(SDBYLD2!M$4,'[1]INTERNAL PARAMETERS-1'!$B$5:$J$44,7,FALSE)*SDBYLD2!$F164 + SDBYLD1!M164*(1-VLOOKUP(SDBYLD2!M$4,'[1]INTERNAL PARAMETERS-1'!$B$5:$J$44,5,FALSE))*VLOOKUP(SDBYLD2!M$4,'[1]INTERNAL PARAMETERS-1'!$B$5:$J$44,9,FALSE)*SDBYLD2!$F164</f>
        <v>5.4994431270184041</v>
      </c>
      <c r="N164" s="44">
        <f>SDBYLD1!N164*VLOOKUP(SDBYLD2!N$4,'[1]INTERNAL PARAMETERS-1'!$B$5:$J$44,5,FALSE)*VLOOKUP(SDBYLD2!N$4,'[1]INTERNAL PARAMETERS-1'!$B$5:$J$44,7,FALSE)*SDBYLD2!$F164 + SDBYLD1!N164*(1-VLOOKUP(SDBYLD2!N$4,'[1]INTERNAL PARAMETERS-1'!$B$5:$J$44,5,FALSE))*VLOOKUP(SDBYLD2!N$4,'[1]INTERNAL PARAMETERS-1'!$B$5:$J$44,9,FALSE)*SDBYLD2!$F164</f>
        <v>7.2862228007115046E-2</v>
      </c>
      <c r="O164" s="44">
        <f>SDBYLD1!O164*VLOOKUP(SDBYLD2!O$4,'[1]INTERNAL PARAMETERS-1'!$B$5:$J$44,5,FALSE)*VLOOKUP(SDBYLD2!O$4,'[1]INTERNAL PARAMETERS-1'!$B$5:$J$44,7,FALSE)*SDBYLD2!$F164 + SDBYLD1!O164*(1-VLOOKUP(SDBYLD2!O$4,'[1]INTERNAL PARAMETERS-1'!$B$5:$J$44,5,FALSE))*VLOOKUP(SDBYLD2!O$4,'[1]INTERNAL PARAMETERS-1'!$B$5:$J$44,9,FALSE)*SDBYLD2!$F164</f>
        <v>0</v>
      </c>
      <c r="P164" s="44">
        <f>SDBYLD1!P164*VLOOKUP(SDBYLD2!P$4,'[1]INTERNAL PARAMETERS-1'!$B$5:$J$44,5,FALSE)*VLOOKUP(SDBYLD2!P$4,'[1]INTERNAL PARAMETERS-1'!$B$5:$J$44,7,FALSE)*SDBYLD2!$F164 + SDBYLD1!P164*(1-VLOOKUP(SDBYLD2!P$4,'[1]INTERNAL PARAMETERS-1'!$B$5:$J$44,5,FALSE))*VLOOKUP(SDBYLD2!P$4,'[1]INTERNAL PARAMETERS-1'!$B$5:$J$44,9,FALSE)*SDBYLD2!$F164</f>
        <v>0</v>
      </c>
      <c r="Q164" s="44">
        <f>SDBYLD1!Q164*VLOOKUP(SDBYLD2!Q$4,'[1]INTERNAL PARAMETERS-1'!$B$5:$J$44,5,FALSE)*VLOOKUP(SDBYLD2!Q$4,'[1]INTERNAL PARAMETERS-1'!$B$5:$J$44,7,FALSE)*SDBYLD2!$F164 + SDBYLD1!Q164*(1-VLOOKUP(SDBYLD2!Q$4,'[1]INTERNAL PARAMETERS-1'!$B$5:$J$44,5,FALSE))*VLOOKUP(SDBYLD2!Q$4,'[1]INTERNAL PARAMETERS-1'!$B$5:$J$44,9,FALSE)*SDBYLD2!$F164</f>
        <v>0</v>
      </c>
      <c r="R164" s="44">
        <f>SDBYLD1!R164*VLOOKUP(SDBYLD2!R$4,'[1]INTERNAL PARAMETERS-1'!$B$5:$J$44,5,FALSE)*VLOOKUP(SDBYLD2!R$4,'[1]INTERNAL PARAMETERS-1'!$B$5:$J$44,7,FALSE)*SDBYLD2!$F164 + SDBYLD1!R164*(1-VLOOKUP(SDBYLD2!R$4,'[1]INTERNAL PARAMETERS-1'!$B$5:$J$44,5,FALSE))*VLOOKUP(SDBYLD2!R$4,'[1]INTERNAL PARAMETERS-1'!$B$5:$J$44,9,FALSE)*SDBYLD2!$F164</f>
        <v>0</v>
      </c>
      <c r="S164" s="44">
        <f>SDBYLD1!S164*VLOOKUP(SDBYLD2!S$4,'[1]INTERNAL PARAMETERS-1'!$B$5:$J$44,5,FALSE)*VLOOKUP(SDBYLD2!S$4,'[1]INTERNAL PARAMETERS-1'!$B$5:$J$44,7,FALSE)*SDBYLD2!$F164 + SDBYLD1!S164*(1-VLOOKUP(SDBYLD2!S$4,'[1]INTERNAL PARAMETERS-1'!$B$5:$J$44,5,FALSE))*VLOOKUP(SDBYLD2!S$4,'[1]INTERNAL PARAMETERS-1'!$B$5:$J$44,9,FALSE)*SDBYLD2!$F164</f>
        <v>2.6672768398673075</v>
      </c>
      <c r="T164" s="44">
        <f>SDBYLD1!T164*VLOOKUP(SDBYLD2!T$4,'[1]INTERNAL PARAMETERS-1'!$B$5:$J$44,5,FALSE)*VLOOKUP(SDBYLD2!T$4,'[1]INTERNAL PARAMETERS-1'!$B$5:$J$44,7,FALSE)*SDBYLD2!$F164 + SDBYLD1!T164*(1-VLOOKUP(SDBYLD2!T$4,'[1]INTERNAL PARAMETERS-1'!$B$5:$J$44,5,FALSE))*VLOOKUP(SDBYLD2!T$4,'[1]INTERNAL PARAMETERS-1'!$B$5:$J$44,9,FALSE)*SDBYLD2!$F164</f>
        <v>0.93263422731610279</v>
      </c>
      <c r="U164" s="44">
        <f>SDBYLD1!U164*VLOOKUP(SDBYLD2!U$4,'[1]INTERNAL PARAMETERS-1'!$B$5:$J$44,5,FALSE)*VLOOKUP(SDBYLD2!U$4,'[1]INTERNAL PARAMETERS-1'!$B$5:$J$44,7,FALSE)*SDBYLD2!$F164 + SDBYLD1!U164*(1-VLOOKUP(SDBYLD2!U$4,'[1]INTERNAL PARAMETERS-1'!$B$5:$J$44,5,FALSE))*VLOOKUP(SDBYLD2!U$4,'[1]INTERNAL PARAMETERS-1'!$B$5:$J$44,9,FALSE)*SDBYLD2!$F164</f>
        <v>0.26345946036286472</v>
      </c>
      <c r="V164" s="44">
        <f>SDBYLD1!V164*VLOOKUP(SDBYLD2!V$4,'[1]INTERNAL PARAMETERS-1'!$B$5:$J$44,5,FALSE)*VLOOKUP(SDBYLD2!V$4,'[1]INTERNAL PARAMETERS-1'!$B$5:$J$44,7,FALSE)*SDBYLD2!$F164 + SDBYLD1!V164*(1-VLOOKUP(SDBYLD2!V$4,'[1]INTERNAL PARAMETERS-1'!$B$5:$J$44,5,FALSE))*VLOOKUP(SDBYLD2!V$4,'[1]INTERNAL PARAMETERS-1'!$B$5:$J$44,9,FALSE)*SDBYLD2!$F164</f>
        <v>4.3455032783443395</v>
      </c>
      <c r="W164" s="44">
        <f>SDBYLD1!W164*VLOOKUP(SDBYLD2!W$4,'[1]INTERNAL PARAMETERS-1'!$B$5:$J$44,5,FALSE)*VLOOKUP(SDBYLD2!W$4,'[1]INTERNAL PARAMETERS-1'!$B$5:$J$44,7,FALSE)*SDBYLD2!$F164 + SDBYLD1!W164*(1-VLOOKUP(SDBYLD2!W$4,'[1]INTERNAL PARAMETERS-1'!$B$5:$J$44,5,FALSE))*VLOOKUP(SDBYLD2!W$4,'[1]INTERNAL PARAMETERS-1'!$B$5:$J$44,9,FALSE)*SDBYLD2!$F164</f>
        <v>0</v>
      </c>
      <c r="X164" s="44">
        <f>SDBYLD1!X164*VLOOKUP(SDBYLD2!X$4,'[1]INTERNAL PARAMETERS-1'!$B$5:$J$44,5,FALSE)*VLOOKUP(SDBYLD2!X$4,'[1]INTERNAL PARAMETERS-1'!$B$5:$J$44,7,FALSE)*SDBYLD2!$F164 + SDBYLD1!X164*(1-VLOOKUP(SDBYLD2!X$4,'[1]INTERNAL PARAMETERS-1'!$B$5:$J$44,5,FALSE))*VLOOKUP(SDBYLD2!X$4,'[1]INTERNAL PARAMETERS-1'!$B$5:$J$44,9,FALSE)*SDBYLD2!$F164</f>
        <v>0</v>
      </c>
      <c r="Y164" s="44">
        <f>SDBYLD1!Y164*VLOOKUP(SDBYLD2!Y$4,'[1]INTERNAL PARAMETERS-1'!$B$5:$J$44,5,FALSE)*VLOOKUP(SDBYLD2!Y$4,'[1]INTERNAL PARAMETERS-1'!$B$5:$J$44,7,FALSE)*SDBYLD2!$F164 + SDBYLD1!Y164*(1-VLOOKUP(SDBYLD2!Y$4,'[1]INTERNAL PARAMETERS-1'!$B$5:$J$44,5,FALSE))*VLOOKUP(SDBYLD2!Y$4,'[1]INTERNAL PARAMETERS-1'!$B$5:$J$44,9,FALSE)*SDBYLD2!$F164</f>
        <v>0</v>
      </c>
      <c r="Z164" s="44">
        <f>SDBYLD1!Z164*VLOOKUP(SDBYLD2!Z$4,'[1]INTERNAL PARAMETERS-1'!$B$5:$J$44,5,FALSE)*VLOOKUP(SDBYLD2!Z$4,'[1]INTERNAL PARAMETERS-1'!$B$5:$J$44,7,FALSE)*SDBYLD2!$F164 + SDBYLD1!Z164*(1-VLOOKUP(SDBYLD2!Z$4,'[1]INTERNAL PARAMETERS-1'!$B$5:$J$44,5,FALSE))*VLOOKUP(SDBYLD2!Z$4,'[1]INTERNAL PARAMETERS-1'!$B$5:$J$44,9,FALSE)*SDBYLD2!$F164</f>
        <v>0</v>
      </c>
      <c r="AA164" s="44">
        <f>SDBYLD1!AA164*VLOOKUP(SDBYLD2!AA$4,'[1]INTERNAL PARAMETERS-1'!$B$5:$J$44,5,FALSE)*VLOOKUP(SDBYLD2!AA$4,'[1]INTERNAL PARAMETERS-1'!$B$5:$J$44,7,FALSE)*SDBYLD2!$F164 + SDBYLD1!AA164*(1-VLOOKUP(SDBYLD2!AA$4,'[1]INTERNAL PARAMETERS-1'!$B$5:$J$44,5,FALSE))*VLOOKUP(SDBYLD2!AA$4,'[1]INTERNAL PARAMETERS-1'!$B$5:$J$44,9,FALSE)*SDBYLD2!$F164</f>
        <v>0</v>
      </c>
      <c r="AB164" s="44">
        <f>SDBYLD1!AB164*VLOOKUP(SDBYLD2!AB$4,'[1]INTERNAL PARAMETERS-1'!$B$5:$J$44,5,FALSE)*VLOOKUP(SDBYLD2!AB$4,'[1]INTERNAL PARAMETERS-1'!$B$5:$J$44,7,FALSE)*SDBYLD2!$F164 + SDBYLD1!AB164*(1-VLOOKUP(SDBYLD2!AB$4,'[1]INTERNAL PARAMETERS-1'!$B$5:$J$44,5,FALSE))*VLOOKUP(SDBYLD2!AB$4,'[1]INTERNAL PARAMETERS-1'!$B$5:$J$44,9,FALSE)*SDBYLD2!$F164</f>
        <v>0</v>
      </c>
      <c r="AC164" s="44">
        <f>SDBYLD1!AC164*VLOOKUP(SDBYLD2!AC$4,'[1]INTERNAL PARAMETERS-1'!$B$5:$J$44,5,FALSE)*VLOOKUP(SDBYLD2!AC$4,'[1]INTERNAL PARAMETERS-1'!$B$5:$J$44,7,FALSE)*SDBYLD2!$F164 + SDBYLD1!AC164*(1-VLOOKUP(SDBYLD2!AC$4,'[1]INTERNAL PARAMETERS-1'!$B$5:$J$44,5,FALSE))*VLOOKUP(SDBYLD2!AC$4,'[1]INTERNAL PARAMETERS-1'!$B$5:$J$44,9,FALSE)*SDBYLD2!$F164</f>
        <v>0</v>
      </c>
      <c r="AD164" s="44">
        <f>SDBYLD1!AD164*VLOOKUP(SDBYLD2!AD$4,'[1]INTERNAL PARAMETERS-1'!$B$5:$J$44,5,FALSE)*VLOOKUP(SDBYLD2!AD$4,'[1]INTERNAL PARAMETERS-1'!$B$5:$J$44,7,FALSE)*SDBYLD2!$F164 + SDBYLD1!AD164*(1-VLOOKUP(SDBYLD2!AD$4,'[1]INTERNAL PARAMETERS-1'!$B$5:$J$44,5,FALSE))*VLOOKUP(SDBYLD2!AD$4,'[1]INTERNAL PARAMETERS-1'!$B$5:$J$44,9,FALSE)*SDBYLD2!$F164</f>
        <v>0</v>
      </c>
      <c r="AE164" s="44">
        <f>SDBYLD1!AE164*VLOOKUP(SDBYLD2!AE$4,'[1]INTERNAL PARAMETERS-1'!$B$5:$J$44,5,FALSE)*VLOOKUP(SDBYLD2!AE$4,'[1]INTERNAL PARAMETERS-1'!$B$5:$J$44,7,FALSE)*SDBYLD2!$F164 + SDBYLD1!AE164*(1-VLOOKUP(SDBYLD2!AE$4,'[1]INTERNAL PARAMETERS-1'!$B$5:$J$44,5,FALSE))*VLOOKUP(SDBYLD2!AE$4,'[1]INTERNAL PARAMETERS-1'!$B$5:$J$44,9,FALSE)*SDBYLD2!$F164</f>
        <v>0</v>
      </c>
      <c r="AF164" s="44">
        <f>SDBYLD1!AF164*VLOOKUP(SDBYLD2!AF$4,'[1]INTERNAL PARAMETERS-1'!$B$5:$J$44,5,FALSE)*VLOOKUP(SDBYLD2!AF$4,'[1]INTERNAL PARAMETERS-1'!$B$5:$J$44,7,FALSE)*SDBYLD2!$F164 + SDBYLD1!AF164*(1-VLOOKUP(SDBYLD2!AF$4,'[1]INTERNAL PARAMETERS-1'!$B$5:$J$44,5,FALSE))*VLOOKUP(SDBYLD2!AF$4,'[1]INTERNAL PARAMETERS-1'!$B$5:$J$44,9,FALSE)*SDBYLD2!$F164</f>
        <v>0</v>
      </c>
      <c r="AG164" s="44">
        <f>SDBYLD1!AG164*VLOOKUP(SDBYLD2!AG$4,'[1]INTERNAL PARAMETERS-1'!$B$5:$J$44,5,FALSE)*VLOOKUP(SDBYLD2!AG$4,'[1]INTERNAL PARAMETERS-1'!$B$5:$J$44,7,FALSE)*SDBYLD2!$F164 + SDBYLD1!AG164*(1-VLOOKUP(SDBYLD2!AG$4,'[1]INTERNAL PARAMETERS-1'!$B$5:$J$44,5,FALSE))*VLOOKUP(SDBYLD2!AG$4,'[1]INTERNAL PARAMETERS-1'!$B$5:$J$44,9,FALSE)*SDBYLD2!$F164</f>
        <v>0</v>
      </c>
      <c r="AH164" s="44">
        <f>SDBYLD1!AH164*VLOOKUP(SDBYLD2!AH$4,'[1]INTERNAL PARAMETERS-1'!$B$5:$J$44,5,FALSE)*VLOOKUP(SDBYLD2!AH$4,'[1]INTERNAL PARAMETERS-1'!$B$5:$J$44,7,FALSE)*SDBYLD2!$F164 + SDBYLD1!AH164*(1-VLOOKUP(SDBYLD2!AH$4,'[1]INTERNAL PARAMETERS-1'!$B$5:$J$44,5,FALSE))*VLOOKUP(SDBYLD2!AH$4,'[1]INTERNAL PARAMETERS-1'!$B$5:$J$44,9,FALSE)*SDBYLD2!$F164</f>
        <v>0</v>
      </c>
      <c r="AI164" s="44">
        <f>SDBYLD1!AI164*VLOOKUP(SDBYLD2!AI$4,'[1]INTERNAL PARAMETERS-1'!$B$5:$J$44,5,FALSE)*VLOOKUP(SDBYLD2!AI$4,'[1]INTERNAL PARAMETERS-1'!$B$5:$J$44,7,FALSE)*SDBYLD2!$F164 + SDBYLD1!AI164*(1-VLOOKUP(SDBYLD2!AI$4,'[1]INTERNAL PARAMETERS-1'!$B$5:$J$44,5,FALSE))*VLOOKUP(SDBYLD2!AI$4,'[1]INTERNAL PARAMETERS-1'!$B$5:$J$44,9,FALSE)*SDBYLD2!$F164</f>
        <v>5.8287491230722278E-2</v>
      </c>
      <c r="AJ164" s="44">
        <f>SDBYLD1!AJ164*VLOOKUP(SDBYLD2!AJ$4,'[1]INTERNAL PARAMETERS-1'!$B$5:$J$44,5,FALSE)*VLOOKUP(SDBYLD2!AJ$4,'[1]INTERNAL PARAMETERS-1'!$B$5:$J$44,7,FALSE)*SDBYLD2!$F164 + SDBYLD1!AJ164*(1-VLOOKUP(SDBYLD2!AJ$4,'[1]INTERNAL PARAMETERS-1'!$B$5:$J$44,5,FALSE))*VLOOKUP(SDBYLD2!AJ$4,'[1]INTERNAL PARAMETERS-1'!$B$5:$J$44,9,FALSE)*SDBYLD2!$F164</f>
        <v>0.15154747719987791</v>
      </c>
      <c r="AK164" s="44">
        <f>SDBYLD1!AK164*VLOOKUP(SDBYLD2!AK$4,'[1]INTERNAL PARAMETERS-1'!$B$5:$J$44,5,FALSE)*VLOOKUP(SDBYLD2!AK$4,'[1]INTERNAL PARAMETERS-1'!$B$5:$J$44,7,FALSE)*SDBYLD2!$F164 + SDBYLD1!AK164*(1-VLOOKUP(SDBYLD2!AK$4,'[1]INTERNAL PARAMETERS-1'!$B$5:$J$44,5,FALSE))*VLOOKUP(SDBYLD2!AK$4,'[1]INTERNAL PARAMETERS-1'!$B$5:$J$44,9,FALSE)*SDBYLD2!$F164</f>
        <v>0</v>
      </c>
      <c r="AL164" s="44">
        <f>SDBYLD1!AL164*VLOOKUP(SDBYLD2!AL$4,'[1]INTERNAL PARAMETERS-1'!$B$5:$J$44,5,FALSE)*VLOOKUP(SDBYLD2!AL$4,'[1]INTERNAL PARAMETERS-1'!$B$5:$J$44,7,FALSE)*SDBYLD2!$F164 + SDBYLD1!AL164*(1-VLOOKUP(SDBYLD2!AL$4,'[1]INTERNAL PARAMETERS-1'!$B$5:$J$44,5,FALSE))*VLOOKUP(SDBYLD2!AL$4,'[1]INTERNAL PARAMETERS-1'!$B$5:$J$44,9,FALSE)*SDBYLD2!$F164</f>
        <v>0</v>
      </c>
      <c r="AM164" s="44">
        <f>SDBYLD1!AM164*VLOOKUP(SDBYLD2!AM$4,'[1]INTERNAL PARAMETERS-1'!$B$5:$J$44,5,FALSE)*VLOOKUP(SDBYLD2!AM$4,'[1]INTERNAL PARAMETERS-1'!$B$5:$J$44,7,FALSE)*SDBYLD2!$F164 + SDBYLD1!AM164*(1-VLOOKUP(SDBYLD2!AM$4,'[1]INTERNAL PARAMETERS-1'!$B$5:$J$44,5,FALSE))*VLOOKUP(SDBYLD2!AM$4,'[1]INTERNAL PARAMETERS-1'!$B$5:$J$44,9,FALSE)*SDBYLD2!$F164</f>
        <v>0</v>
      </c>
      <c r="AN164" s="44">
        <f>SDBYLD1!AN164*VLOOKUP(SDBYLD2!AN$4,'[1]INTERNAL PARAMETERS-1'!$B$5:$J$44,5,FALSE)*VLOOKUP(SDBYLD2!AN$4,'[1]INTERNAL PARAMETERS-1'!$B$5:$J$44,7,FALSE)*SDBYLD2!$F164 + SDBYLD1!AN164*(1-VLOOKUP(SDBYLD2!AN$4,'[1]INTERNAL PARAMETERS-1'!$B$5:$J$44,5,FALSE))*VLOOKUP(SDBYLD2!AN$4,'[1]INTERNAL PARAMETERS-1'!$B$5:$J$44,9,FALSE)*SDBYLD2!$F164</f>
        <v>0</v>
      </c>
      <c r="AO164" s="44">
        <f>SDBYLD1!AO164*VLOOKUP(SDBYLD2!AO$4,'[1]INTERNAL PARAMETERS-1'!$B$5:$J$44,5,FALSE)*VLOOKUP(SDBYLD2!AO$4,'[1]INTERNAL PARAMETERS-1'!$B$5:$J$44,7,FALSE)*SDBYLD2!$F164 + SDBYLD1!AO164*(1-VLOOKUP(SDBYLD2!AO$4,'[1]INTERNAL PARAMETERS-1'!$B$5:$J$44,5,FALSE))*VLOOKUP(SDBYLD2!AO$4,'[1]INTERNAL PARAMETERS-1'!$B$5:$J$44,9,FALSE)*SDBYLD2!$F164</f>
        <v>0</v>
      </c>
      <c r="AP164" s="44">
        <f>SDBYLD1!AP164*VLOOKUP(SDBYLD2!AP$4,'[1]INTERNAL PARAMETERS-1'!$B$5:$J$44,5,FALSE)*VLOOKUP(SDBYLD2!AP$4,'[1]INTERNAL PARAMETERS-1'!$B$5:$J$44,7,FALSE)*SDBYLD2!$F164 + SDBYLD1!AP164*(1-VLOOKUP(SDBYLD2!AP$4,'[1]INTERNAL PARAMETERS-1'!$B$5:$J$44,5,FALSE))*VLOOKUP(SDBYLD2!AP$4,'[1]INTERNAL PARAMETERS-1'!$B$5:$J$44,9,FALSE)*SDBYLD2!$F164</f>
        <v>0</v>
      </c>
      <c r="AQ164" s="44">
        <f>SDBYLD1!AQ164*VLOOKUP(SDBYLD2!AQ$4,'[1]INTERNAL PARAMETERS-1'!$B$5:$J$44,5,FALSE)*VLOOKUP(SDBYLD2!AQ$4,'[1]INTERNAL PARAMETERS-1'!$B$5:$J$44,7,FALSE)*SDBYLD2!$F164 + SDBYLD1!AQ164*(1-VLOOKUP(SDBYLD2!AQ$4,'[1]INTERNAL PARAMETERS-1'!$B$5:$J$44,5,FALSE))*VLOOKUP(SDBYLD2!AQ$4,'[1]INTERNAL PARAMETERS-1'!$B$5:$J$44,9,FALSE)*SDBYLD2!$F164</f>
        <v>0</v>
      </c>
      <c r="AR164" s="44">
        <f>SDBYLD1!AR164*VLOOKUP(SDBYLD2!AR$4,'[1]INTERNAL PARAMETERS-1'!$B$5:$J$44,5,FALSE)*VLOOKUP(SDBYLD2!AR$4,'[1]INTERNAL PARAMETERS-1'!$B$5:$J$44,7,FALSE)*SDBYLD2!$F164 + SDBYLD1!AR164*(1-VLOOKUP(SDBYLD2!AR$4,'[1]INTERNAL PARAMETERS-1'!$B$5:$J$44,5,FALSE))*VLOOKUP(SDBYLD2!AR$4,'[1]INTERNAL PARAMETERS-1'!$B$5:$J$44,9,FALSE)*SDBYLD2!$F164</f>
        <v>0</v>
      </c>
      <c r="AS164" s="44">
        <f>SDBYLD1!AS164*VLOOKUP(SDBYLD2!AS$4,'[1]INTERNAL PARAMETERS-1'!$B$5:$J$44,5,FALSE)*VLOOKUP(SDBYLD2!AS$4,'[1]INTERNAL PARAMETERS-1'!$B$5:$J$44,7,FALSE)*SDBYLD2!$F164 + SDBYLD1!AS164*(1-VLOOKUP(SDBYLD2!AS$4,'[1]INTERNAL PARAMETERS-1'!$B$5:$J$44,5,FALSE))*VLOOKUP(SDBYLD2!AS$4,'[1]INTERNAL PARAMETERS-1'!$B$5:$J$44,9,FALSE)*SDBYLD2!$F164</f>
        <v>0</v>
      </c>
      <c r="AT164" s="43">
        <f>SDBYLD1!AT164*VLOOKUP(SDBYLD2!AT$4,'[1]INTERNAL PARAMETERS-1'!$B$5:$J$44,5,FALSE)*VLOOKUP(SDBYLD2!AT$4,'[1]INTERNAL PARAMETERS-1'!$B$5:$J$44,7,FALSE)*SDBYLD2!$F164 + SDBYLD1!AT164*(1-VLOOKUP(SDBYLD2!AT$4,'[1]INTERNAL PARAMETERS-1'!$B$5:$J$44,5,FALSE))*VLOOKUP(SDBYLD2!AT$4,'[1]INTERNAL PARAMETERS-1'!$B$5:$J$44,9,FALSE)*SDBYLD2!$F164</f>
        <v>0</v>
      </c>
      <c r="AU164" s="45">
        <f>SDBYLD1!AU164*VLOOKUP(SDBYLD2!AU$4,'[1]INTERNAL PARAMETERS-1'!$B$5:$J$44,5,FALSE)*VLOOKUP(SDBYLD2!AU$4,'[1]INTERNAL PARAMETERS-1'!$B$5:$J$44,6,FALSE)*VLOOKUP(SDBYLD2!AU$4,'[1]INTERNAL PARAMETERS-1'!$B$5:$J$44,3,FALSE) + SDBYLD1!AU164*(1-VLOOKUP(SDBYLD2!AU$4,'[1]INTERNAL PARAMETERS-1'!$B$5:$J$44,5,FALSE))*VLOOKUP(SDBYLD2!AU$4,'[1]INTERNAL PARAMETERS-1'!$B$5:$J$44,8,FALSE)*VLOOKUP(SDBYLD2!AU$4,'[1]INTERNAL PARAMETERS-1'!$B$5:$J$44,3,FALSE)</f>
        <v>0</v>
      </c>
      <c r="AV164" s="44">
        <f>SDBYLD1!AV164*VLOOKUP(SDBYLD2!AV$4,'[1]INTERNAL PARAMETERS-1'!$B$5:$J$44,5,FALSE)*VLOOKUP(SDBYLD2!AV$4,'[1]INTERNAL PARAMETERS-1'!$B$5:$J$44,6,FALSE)*VLOOKUP(SDBYLD2!AV$4,'[1]INTERNAL PARAMETERS-1'!$B$5:$J$44,3,FALSE) + SDBYLD1!AV164*(1-VLOOKUP(SDBYLD2!AV$4,'[1]INTERNAL PARAMETERS-1'!$B$5:$J$44,5,FALSE))*VLOOKUP(SDBYLD2!AV$4,'[1]INTERNAL PARAMETERS-1'!$B$5:$J$44,8,FALSE)*VLOOKUP(SDBYLD2!AV$4,'[1]INTERNAL PARAMETERS-1'!$B$5:$J$44,3,FALSE)</f>
        <v>0</v>
      </c>
      <c r="AW164" s="44">
        <f>SDBYLD1!AW164*VLOOKUP(SDBYLD2!AW$4,'[1]INTERNAL PARAMETERS-1'!$B$5:$J$44,5,FALSE)*VLOOKUP(SDBYLD2!AW$4,'[1]INTERNAL PARAMETERS-1'!$B$5:$J$44,6,FALSE)*VLOOKUP(SDBYLD2!AW$4,'[1]INTERNAL PARAMETERS-1'!$B$5:$J$44,3,FALSE) + SDBYLD1!AW164*(1-VLOOKUP(SDBYLD2!AW$4,'[1]INTERNAL PARAMETERS-1'!$B$5:$J$44,5,FALSE))*VLOOKUP(SDBYLD2!AW$4,'[1]INTERNAL PARAMETERS-1'!$B$5:$J$44,8,FALSE)*VLOOKUP(SDBYLD2!AW$4,'[1]INTERNAL PARAMETERS-1'!$B$5:$J$44,3,FALSE)</f>
        <v>2.5240720295922268</v>
      </c>
      <c r="AX164" s="44">
        <f>SDBYLD1!AX164*VLOOKUP(SDBYLD2!AX$4,'[1]INTERNAL PARAMETERS-1'!$B$5:$J$44,5,FALSE)*VLOOKUP(SDBYLD2!AX$4,'[1]INTERNAL PARAMETERS-1'!$B$5:$J$44,6,FALSE)*VLOOKUP(SDBYLD2!AX$4,'[1]INTERNAL PARAMETERS-1'!$B$5:$J$44,3,FALSE) + SDBYLD1!AX164*(1-VLOOKUP(SDBYLD2!AX$4,'[1]INTERNAL PARAMETERS-1'!$B$5:$J$44,5,FALSE))*VLOOKUP(SDBYLD2!AX$4,'[1]INTERNAL PARAMETERS-1'!$B$5:$J$44,8,FALSE)*VLOOKUP(SDBYLD2!AX$4,'[1]INTERNAL PARAMETERS-1'!$B$5:$J$44,3,FALSE)</f>
        <v>0</v>
      </c>
      <c r="AY164" s="44">
        <f>SDBYLD1!AY164*VLOOKUP(SDBYLD2!AY$4,'[1]INTERNAL PARAMETERS-1'!$B$5:$J$44,5,FALSE)*VLOOKUP(SDBYLD2!AY$4,'[1]INTERNAL PARAMETERS-1'!$B$5:$J$44,6,FALSE)*VLOOKUP(SDBYLD2!AY$4,'[1]INTERNAL PARAMETERS-1'!$B$5:$J$44,3,FALSE) + SDBYLD1!AY164*(1-VLOOKUP(SDBYLD2!AY$4,'[1]INTERNAL PARAMETERS-1'!$B$5:$J$44,5,FALSE))*VLOOKUP(SDBYLD2!AY$4,'[1]INTERNAL PARAMETERS-1'!$B$5:$J$44,8,FALSE)*VLOOKUP(SDBYLD2!AY$4,'[1]INTERNAL PARAMETERS-1'!$B$5:$J$44,3,FALSE)</f>
        <v>0</v>
      </c>
      <c r="AZ164" s="44">
        <f>SDBYLD1!AZ164*VLOOKUP(SDBYLD2!AZ$4,'[1]INTERNAL PARAMETERS-1'!$B$5:$J$44,5,FALSE)*VLOOKUP(SDBYLD2!AZ$4,'[1]INTERNAL PARAMETERS-1'!$B$5:$J$44,6,FALSE)*VLOOKUP(SDBYLD2!AZ$4,'[1]INTERNAL PARAMETERS-1'!$B$5:$J$44,3,FALSE) + SDBYLD1!AZ164*(1-VLOOKUP(SDBYLD2!AZ$4,'[1]INTERNAL PARAMETERS-1'!$B$5:$J$44,5,FALSE))*VLOOKUP(SDBYLD2!AZ$4,'[1]INTERNAL PARAMETERS-1'!$B$5:$J$44,8,FALSE)*VLOOKUP(SDBYLD2!AZ$4,'[1]INTERNAL PARAMETERS-1'!$B$5:$J$44,3,FALSE)</f>
        <v>0</v>
      </c>
      <c r="BA164" s="44">
        <f>SDBYLD1!BA164*VLOOKUP(SDBYLD2!BA$4,'[1]INTERNAL PARAMETERS-1'!$B$5:$J$44,5,FALSE)*VLOOKUP(SDBYLD2!BA$4,'[1]INTERNAL PARAMETERS-1'!$B$5:$J$44,6,FALSE)*VLOOKUP(SDBYLD2!BA$4,'[1]INTERNAL PARAMETERS-1'!$B$5:$J$44,3,FALSE) + SDBYLD1!BA164*(1-VLOOKUP(SDBYLD2!BA$4,'[1]INTERNAL PARAMETERS-1'!$B$5:$J$44,5,FALSE))*VLOOKUP(SDBYLD2!BA$4,'[1]INTERNAL PARAMETERS-1'!$B$5:$J$44,8,FALSE)*VLOOKUP(SDBYLD2!BA$4,'[1]INTERNAL PARAMETERS-1'!$B$5:$J$44,3,FALSE)</f>
        <v>5.0349024729585592</v>
      </c>
      <c r="BB164" s="44">
        <f>SDBYLD1!BB164*VLOOKUP(SDBYLD2!BB$4,'[1]INTERNAL PARAMETERS-1'!$B$5:$J$44,5,FALSE)*VLOOKUP(SDBYLD2!BB$4,'[1]INTERNAL PARAMETERS-1'!$B$5:$J$44,6,FALSE)*VLOOKUP(SDBYLD2!BB$4,'[1]INTERNAL PARAMETERS-1'!$B$5:$J$44,3,FALSE) + SDBYLD1!BB164*(1-VLOOKUP(SDBYLD2!BB$4,'[1]INTERNAL PARAMETERS-1'!$B$5:$J$44,5,FALSE))*VLOOKUP(SDBYLD2!BB$4,'[1]INTERNAL PARAMETERS-1'!$B$5:$J$44,8,FALSE)*VLOOKUP(SDBYLD2!BB$4,'[1]INTERNAL PARAMETERS-1'!$B$5:$J$44,3,FALSE)</f>
        <v>0.33291706456165598</v>
      </c>
      <c r="BC164" s="44">
        <f>SDBYLD1!BC164*VLOOKUP(SDBYLD2!BC$4,'[1]INTERNAL PARAMETERS-1'!$B$5:$J$44,5,FALSE)*VLOOKUP(SDBYLD2!BC$4,'[1]INTERNAL PARAMETERS-1'!$B$5:$J$44,6,FALSE)*VLOOKUP(SDBYLD2!BC$4,'[1]INTERNAL PARAMETERS-1'!$B$5:$J$44,3,FALSE) + SDBYLD1!BC164*(1-VLOOKUP(SDBYLD2!BC$4,'[1]INTERNAL PARAMETERS-1'!$B$5:$J$44,5,FALSE))*VLOOKUP(SDBYLD2!BC$4,'[1]INTERNAL PARAMETERS-1'!$B$5:$J$44,8,FALSE)*VLOOKUP(SDBYLD2!BC$4,'[1]INTERNAL PARAMETERS-1'!$B$5:$J$44,3,FALSE)</f>
        <v>1.5625850066124676</v>
      </c>
      <c r="BD164" s="44">
        <f>SDBYLD1!BD164*VLOOKUP(SDBYLD2!BD$4,'[1]INTERNAL PARAMETERS-1'!$B$5:$J$44,5,FALSE)*VLOOKUP(SDBYLD2!BD$4,'[1]INTERNAL PARAMETERS-1'!$B$5:$J$44,6,FALSE)*VLOOKUP(SDBYLD2!BD$4,'[1]INTERNAL PARAMETERS-1'!$B$5:$J$44,3,FALSE) + SDBYLD1!BD164*(1-VLOOKUP(SDBYLD2!BD$4,'[1]INTERNAL PARAMETERS-1'!$B$5:$J$44,5,FALSE))*VLOOKUP(SDBYLD2!BD$4,'[1]INTERNAL PARAMETERS-1'!$B$5:$J$44,8,FALSE)*VLOOKUP(SDBYLD2!BD$4,'[1]INTERNAL PARAMETERS-1'!$B$5:$J$44,3,FALSE)</f>
        <v>0.21715686234957957</v>
      </c>
      <c r="BE164" s="44">
        <f>SDBYLD1!BE164*VLOOKUP(SDBYLD2!BE$4,'[1]INTERNAL PARAMETERS-1'!$B$5:$J$44,5,FALSE)*VLOOKUP(SDBYLD2!BE$4,'[1]INTERNAL PARAMETERS-1'!$B$5:$J$44,6,FALSE)*VLOOKUP(SDBYLD2!BE$4,'[1]INTERNAL PARAMETERS-1'!$B$5:$J$44,3,FALSE) + SDBYLD1!BE164*(1-VLOOKUP(SDBYLD2!BE$4,'[1]INTERNAL PARAMETERS-1'!$B$5:$J$44,5,FALSE))*VLOOKUP(SDBYLD2!BE$4,'[1]INTERNAL PARAMETERS-1'!$B$5:$J$44,8,FALSE)*VLOOKUP(SDBYLD2!BE$4,'[1]INTERNAL PARAMETERS-1'!$B$5:$J$44,3,FALSE)</f>
        <v>1.1440456374139476</v>
      </c>
      <c r="BF164" s="44">
        <f>SDBYLD1!BF164*VLOOKUP(SDBYLD2!BF$4,'[1]INTERNAL PARAMETERS-1'!$B$5:$J$44,5,FALSE)*VLOOKUP(SDBYLD2!BF$4,'[1]INTERNAL PARAMETERS-1'!$B$5:$J$44,6,FALSE)*VLOOKUP(SDBYLD2!BF$4,'[1]INTERNAL PARAMETERS-1'!$B$5:$J$44,3,FALSE) + SDBYLD1!BF164*(1-VLOOKUP(SDBYLD2!BF$4,'[1]INTERNAL PARAMETERS-1'!$B$5:$J$44,5,FALSE))*VLOOKUP(SDBYLD2!BF$4,'[1]INTERNAL PARAMETERS-1'!$B$5:$J$44,8,FALSE)*VLOOKUP(SDBYLD2!BF$4,'[1]INTERNAL PARAMETERS-1'!$B$5:$J$44,3,FALSE)</f>
        <v>0</v>
      </c>
      <c r="BG164" s="44">
        <f>SDBYLD1!BG164*VLOOKUP(SDBYLD2!BG$4,'[1]INTERNAL PARAMETERS-1'!$B$5:$J$44,5,FALSE)*VLOOKUP(SDBYLD2!BG$4,'[1]INTERNAL PARAMETERS-1'!$B$5:$J$44,6,FALSE)*VLOOKUP(SDBYLD2!BG$4,'[1]INTERNAL PARAMETERS-1'!$B$5:$J$44,3,FALSE) + SDBYLD1!BG164*(1-VLOOKUP(SDBYLD2!BG$4,'[1]INTERNAL PARAMETERS-1'!$B$5:$J$44,5,FALSE))*VLOOKUP(SDBYLD2!BG$4,'[1]INTERNAL PARAMETERS-1'!$B$5:$J$44,8,FALSE)*VLOOKUP(SDBYLD2!BG$4,'[1]INTERNAL PARAMETERS-1'!$B$5:$J$44,3,FALSE)</f>
        <v>0.30860962646378531</v>
      </c>
      <c r="BH164" s="44">
        <f>SDBYLD1!BH164*VLOOKUP(SDBYLD2!BH$4,'[1]INTERNAL PARAMETERS-1'!$B$5:$J$44,5,FALSE)*VLOOKUP(SDBYLD2!BH$4,'[1]INTERNAL PARAMETERS-1'!$B$5:$J$44,6,FALSE)*VLOOKUP(SDBYLD2!BH$4,'[1]INTERNAL PARAMETERS-1'!$B$5:$J$44,3,FALSE) + SDBYLD1!BH164*(1-VLOOKUP(SDBYLD2!BH$4,'[1]INTERNAL PARAMETERS-1'!$B$5:$J$44,5,FALSE))*VLOOKUP(SDBYLD2!BH$4,'[1]INTERNAL PARAMETERS-1'!$B$5:$J$44,8,FALSE)*VLOOKUP(SDBYLD2!BH$4,'[1]INTERNAL PARAMETERS-1'!$B$5:$J$44,3,FALSE)</f>
        <v>2.2463698547047872E-3</v>
      </c>
      <c r="BI164" s="44">
        <f>SDBYLD1!BI164*VLOOKUP(SDBYLD2!BI$4,'[1]INTERNAL PARAMETERS-1'!$B$5:$J$44,5,FALSE)*VLOOKUP(SDBYLD2!BI$4,'[1]INTERNAL PARAMETERS-1'!$B$5:$J$44,6,FALSE)*VLOOKUP(SDBYLD2!BI$4,'[1]INTERNAL PARAMETERS-1'!$B$5:$J$44,3,FALSE) + SDBYLD1!BI164*(1-VLOOKUP(SDBYLD2!BI$4,'[1]INTERNAL PARAMETERS-1'!$B$5:$J$44,5,FALSE))*VLOOKUP(SDBYLD2!BI$4,'[1]INTERNAL PARAMETERS-1'!$B$5:$J$44,8,FALSE)*VLOOKUP(SDBYLD2!BI$4,'[1]INTERNAL PARAMETERS-1'!$B$5:$J$44,3,FALSE)</f>
        <v>0</v>
      </c>
      <c r="BJ164" s="44">
        <f>SDBYLD1!BJ164*VLOOKUP(SDBYLD2!BJ$4,'[1]INTERNAL PARAMETERS-1'!$B$5:$J$44,5,FALSE)*VLOOKUP(SDBYLD2!BJ$4,'[1]INTERNAL PARAMETERS-1'!$B$5:$J$44,6,FALSE)*VLOOKUP(SDBYLD2!BJ$4,'[1]INTERNAL PARAMETERS-1'!$B$5:$J$44,3,FALSE) + SDBYLD1!BJ164*(1-VLOOKUP(SDBYLD2!BJ$4,'[1]INTERNAL PARAMETERS-1'!$B$5:$J$44,5,FALSE))*VLOOKUP(SDBYLD2!BJ$4,'[1]INTERNAL PARAMETERS-1'!$B$5:$J$44,8,FALSE)*VLOOKUP(SDBYLD2!BJ$4,'[1]INTERNAL PARAMETERS-1'!$B$5:$J$44,3,FALSE)</f>
        <v>0.20398076378689989</v>
      </c>
      <c r="BK164" s="44">
        <f>SDBYLD1!BK164*VLOOKUP(SDBYLD2!BK$4,'[1]INTERNAL PARAMETERS-1'!$B$5:$J$44,5,FALSE)*VLOOKUP(SDBYLD2!BK$4,'[1]INTERNAL PARAMETERS-1'!$B$5:$J$44,6,FALSE)*VLOOKUP(SDBYLD2!BK$4,'[1]INTERNAL PARAMETERS-1'!$B$5:$J$44,3,FALSE) + SDBYLD1!BK164*(1-VLOOKUP(SDBYLD2!BK$4,'[1]INTERNAL PARAMETERS-1'!$B$5:$J$44,5,FALSE))*VLOOKUP(SDBYLD2!BK$4,'[1]INTERNAL PARAMETERS-1'!$B$5:$J$44,8,FALSE)*VLOOKUP(SDBYLD2!BK$4,'[1]INTERNAL PARAMETERS-1'!$B$5:$J$44,3,FALSE)</f>
        <v>0.14267653109487907</v>
      </c>
      <c r="BL164" s="44">
        <f>SDBYLD1!BL164*VLOOKUP(SDBYLD2!BL$4,'[1]INTERNAL PARAMETERS-1'!$B$5:$J$44,5,FALSE)*VLOOKUP(SDBYLD2!BL$4,'[1]INTERNAL PARAMETERS-1'!$B$5:$J$44,6,FALSE)*VLOOKUP(SDBYLD2!BL$4,'[1]INTERNAL PARAMETERS-1'!$B$5:$J$44,3,FALSE) + SDBYLD1!BL164*(1-VLOOKUP(SDBYLD2!BL$4,'[1]INTERNAL PARAMETERS-1'!$B$5:$J$44,5,FALSE))*VLOOKUP(SDBYLD2!BL$4,'[1]INTERNAL PARAMETERS-1'!$B$5:$J$44,8,FALSE)*VLOOKUP(SDBYLD2!BL$4,'[1]INTERNAL PARAMETERS-1'!$B$5:$J$44,3,FALSE)</f>
        <v>0.41118076784927043</v>
      </c>
      <c r="BM164" s="44">
        <f>SDBYLD1!BM164*VLOOKUP(SDBYLD2!BM$4,'[1]INTERNAL PARAMETERS-1'!$B$5:$J$44,5,FALSE)*VLOOKUP(SDBYLD2!BM$4,'[1]INTERNAL PARAMETERS-1'!$B$5:$J$44,6,FALSE)*VLOOKUP(SDBYLD2!BM$4,'[1]INTERNAL PARAMETERS-1'!$B$5:$J$44,3,FALSE) + SDBYLD1!BM164*(1-VLOOKUP(SDBYLD2!BM$4,'[1]INTERNAL PARAMETERS-1'!$B$5:$J$44,5,FALSE))*VLOOKUP(SDBYLD2!BM$4,'[1]INTERNAL PARAMETERS-1'!$B$5:$J$44,8,FALSE)*VLOOKUP(SDBYLD2!BM$4,'[1]INTERNAL PARAMETERS-1'!$B$5:$J$44,3,FALSE)</f>
        <v>0.36420337570946182</v>
      </c>
      <c r="BN164" s="44">
        <f>SDBYLD1!BN164*VLOOKUP(SDBYLD2!BN$4,'[1]INTERNAL PARAMETERS-1'!$B$5:$J$44,5,FALSE)*VLOOKUP(SDBYLD2!BN$4,'[1]INTERNAL PARAMETERS-1'!$B$5:$J$44,6,FALSE)*VLOOKUP(SDBYLD2!BN$4,'[1]INTERNAL PARAMETERS-1'!$B$5:$J$44,3,FALSE) + SDBYLD1!BN164*(1-VLOOKUP(SDBYLD2!BN$4,'[1]INTERNAL PARAMETERS-1'!$B$5:$J$44,5,FALSE))*VLOOKUP(SDBYLD2!BN$4,'[1]INTERNAL PARAMETERS-1'!$B$5:$J$44,8,FALSE)*VLOOKUP(SDBYLD2!BN$4,'[1]INTERNAL PARAMETERS-1'!$B$5:$J$44,3,FALSE)</f>
        <v>0.1219961842894994</v>
      </c>
      <c r="BO164" s="44">
        <f>SDBYLD1!BO164*VLOOKUP(SDBYLD2!BO$4,'[1]INTERNAL PARAMETERS-1'!$B$5:$J$44,5,FALSE)*VLOOKUP(SDBYLD2!BO$4,'[1]INTERNAL PARAMETERS-1'!$B$5:$J$44,6,FALSE)*VLOOKUP(SDBYLD2!BO$4,'[1]INTERNAL PARAMETERS-1'!$B$5:$J$44,3,FALSE) + SDBYLD1!BO164*(1-VLOOKUP(SDBYLD2!BO$4,'[1]INTERNAL PARAMETERS-1'!$B$5:$J$44,5,FALSE))*VLOOKUP(SDBYLD2!BO$4,'[1]INTERNAL PARAMETERS-1'!$B$5:$J$44,8,FALSE)*VLOOKUP(SDBYLD2!BO$4,'[1]INTERNAL PARAMETERS-1'!$B$5:$J$44,3,FALSE)</f>
        <v>6.822308447621947E-2</v>
      </c>
      <c r="BP164" s="44">
        <f>SDBYLD1!BP164*VLOOKUP(SDBYLD2!BP$4,'[1]INTERNAL PARAMETERS-1'!$B$5:$J$44,5,FALSE)*VLOOKUP(SDBYLD2!BP$4,'[1]INTERNAL PARAMETERS-1'!$B$5:$J$44,6,FALSE)*VLOOKUP(SDBYLD2!BP$4,'[1]INTERNAL PARAMETERS-1'!$B$5:$J$44,3,FALSE) + SDBYLD1!BP164*(1-VLOOKUP(SDBYLD2!BP$4,'[1]INTERNAL PARAMETERS-1'!$B$5:$J$44,5,FALSE))*VLOOKUP(SDBYLD2!BP$4,'[1]INTERNAL PARAMETERS-1'!$B$5:$J$44,8,FALSE)*VLOOKUP(SDBYLD2!BP$4,'[1]INTERNAL PARAMETERS-1'!$B$5:$J$44,3,FALSE)</f>
        <v>5.8932852722761546E-3</v>
      </c>
      <c r="BQ164" s="44">
        <f>SDBYLD1!BQ164*VLOOKUP(SDBYLD2!BQ$4,'[1]INTERNAL PARAMETERS-1'!$B$5:$J$44,5,FALSE)*VLOOKUP(SDBYLD2!BQ$4,'[1]INTERNAL PARAMETERS-1'!$B$5:$J$44,6,FALSE)*VLOOKUP(SDBYLD2!BQ$4,'[1]INTERNAL PARAMETERS-1'!$B$5:$J$44,3,FALSE) + SDBYLD1!BQ164*(1-VLOOKUP(SDBYLD2!BQ$4,'[1]INTERNAL PARAMETERS-1'!$B$5:$J$44,5,FALSE))*VLOOKUP(SDBYLD2!BQ$4,'[1]INTERNAL PARAMETERS-1'!$B$5:$J$44,8,FALSE)*VLOOKUP(SDBYLD2!BQ$4,'[1]INTERNAL PARAMETERS-1'!$B$5:$J$44,3,FALSE)</f>
        <v>0.48755626532414176</v>
      </c>
      <c r="BR164" s="44">
        <f>SDBYLD1!BR164*VLOOKUP(SDBYLD2!BR$4,'[1]INTERNAL PARAMETERS-1'!$B$5:$J$44,5,FALSE)*VLOOKUP(SDBYLD2!BR$4,'[1]INTERNAL PARAMETERS-1'!$B$5:$J$44,6,FALSE)*VLOOKUP(SDBYLD2!BR$4,'[1]INTERNAL PARAMETERS-1'!$B$5:$J$44,3,FALSE) + SDBYLD1!BR164*(1-VLOOKUP(SDBYLD2!BR$4,'[1]INTERNAL PARAMETERS-1'!$B$5:$J$44,5,FALSE))*VLOOKUP(SDBYLD2!BR$4,'[1]INTERNAL PARAMETERS-1'!$B$5:$J$44,8,FALSE)*VLOOKUP(SDBYLD2!BR$4,'[1]INTERNAL PARAMETERS-1'!$B$5:$J$44,3,FALSE)</f>
        <v>1.1373899447517308E-2</v>
      </c>
      <c r="BS164" s="44">
        <f>SDBYLD1!BS164*VLOOKUP(SDBYLD2!BS$4,'[1]INTERNAL PARAMETERS-1'!$B$5:$J$44,5,FALSE)*VLOOKUP(SDBYLD2!BS$4,'[1]INTERNAL PARAMETERS-1'!$B$5:$J$44,6,FALSE)*VLOOKUP(SDBYLD2!BS$4,'[1]INTERNAL PARAMETERS-1'!$B$5:$J$44,3,FALSE) + SDBYLD1!BS164*(1-VLOOKUP(SDBYLD2!BS$4,'[1]INTERNAL PARAMETERS-1'!$B$5:$J$44,5,FALSE))*VLOOKUP(SDBYLD2!BS$4,'[1]INTERNAL PARAMETERS-1'!$B$5:$J$44,8,FALSE)*VLOOKUP(SDBYLD2!BS$4,'[1]INTERNAL PARAMETERS-1'!$B$5:$J$44,3,FALSE)</f>
        <v>1.0152369417322326E-3</v>
      </c>
      <c r="BT164" s="44">
        <f>SDBYLD1!BT164*VLOOKUP(SDBYLD2!BT$4,'[1]INTERNAL PARAMETERS-1'!$B$5:$J$44,5,FALSE)*VLOOKUP(SDBYLD2!BT$4,'[1]INTERNAL PARAMETERS-1'!$B$5:$J$44,6,FALSE)*VLOOKUP(SDBYLD2!BT$4,'[1]INTERNAL PARAMETERS-1'!$B$5:$J$44,3,FALSE) + SDBYLD1!BT164*(1-VLOOKUP(SDBYLD2!BT$4,'[1]INTERNAL PARAMETERS-1'!$B$5:$J$44,5,FALSE))*VLOOKUP(SDBYLD2!BT$4,'[1]INTERNAL PARAMETERS-1'!$B$5:$J$44,8,FALSE)*VLOOKUP(SDBYLD2!BT$4,'[1]INTERNAL PARAMETERS-1'!$B$5:$J$44,3,FALSE)</f>
        <v>0</v>
      </c>
      <c r="BU164" s="44">
        <f>SDBYLD1!BU164*VLOOKUP(SDBYLD2!BU$4,'[1]INTERNAL PARAMETERS-1'!$B$5:$J$44,5,FALSE)*VLOOKUP(SDBYLD2!BU$4,'[1]INTERNAL PARAMETERS-1'!$B$5:$J$44,6,FALSE)*VLOOKUP(SDBYLD2!BU$4,'[1]INTERNAL PARAMETERS-1'!$B$5:$J$44,3,FALSE) + SDBYLD1!BU164*(1-VLOOKUP(SDBYLD2!BU$4,'[1]INTERNAL PARAMETERS-1'!$B$5:$J$44,5,FALSE))*VLOOKUP(SDBYLD2!BU$4,'[1]INTERNAL PARAMETERS-1'!$B$5:$J$44,8,FALSE)*VLOOKUP(SDBYLD2!BU$4,'[1]INTERNAL PARAMETERS-1'!$B$5:$J$44,3,FALSE)</f>
        <v>0</v>
      </c>
      <c r="BV164" s="44">
        <f>SDBYLD1!BV164*VLOOKUP(SDBYLD2!BV$4,'[1]INTERNAL PARAMETERS-1'!$B$5:$J$44,5,FALSE)*VLOOKUP(SDBYLD2!BV$4,'[1]INTERNAL PARAMETERS-1'!$B$5:$J$44,6,FALSE)*VLOOKUP(SDBYLD2!BV$4,'[1]INTERNAL PARAMETERS-1'!$B$5:$J$44,3,FALSE) + SDBYLD1!BV164*(1-VLOOKUP(SDBYLD2!BV$4,'[1]INTERNAL PARAMETERS-1'!$B$5:$J$44,5,FALSE))*VLOOKUP(SDBYLD2!BV$4,'[1]INTERNAL PARAMETERS-1'!$B$5:$J$44,8,FALSE)*VLOOKUP(SDBYLD2!BV$4,'[1]INTERNAL PARAMETERS-1'!$B$5:$J$44,3,FALSE)</f>
        <v>0</v>
      </c>
      <c r="BW164" s="44">
        <f>SDBYLD1!BW164*VLOOKUP(SDBYLD2!BW$4,'[1]INTERNAL PARAMETERS-1'!$B$5:$J$44,5,FALSE)*VLOOKUP(SDBYLD2!BW$4,'[1]INTERNAL PARAMETERS-1'!$B$5:$J$44,6,FALSE)*VLOOKUP(SDBYLD2!BW$4,'[1]INTERNAL PARAMETERS-1'!$B$5:$J$44,3,FALSE) + SDBYLD1!BW164*(1-VLOOKUP(SDBYLD2!BW$4,'[1]INTERNAL PARAMETERS-1'!$B$5:$J$44,5,FALSE))*VLOOKUP(SDBYLD2!BW$4,'[1]INTERNAL PARAMETERS-1'!$B$5:$J$44,8,FALSE)*VLOOKUP(SDBYLD2!BW$4,'[1]INTERNAL PARAMETERS-1'!$B$5:$J$44,3,FALSE)</f>
        <v>0</v>
      </c>
      <c r="BX164" s="44">
        <f>SDBYLD1!BX164*VLOOKUP(SDBYLD2!BX$4,'[1]INTERNAL PARAMETERS-1'!$B$5:$J$44,5,FALSE)*VLOOKUP(SDBYLD2!BX$4,'[1]INTERNAL PARAMETERS-1'!$B$5:$J$44,6,FALSE)*VLOOKUP(SDBYLD2!BX$4,'[1]INTERNAL PARAMETERS-1'!$B$5:$J$44,3,FALSE) + SDBYLD1!BX164*(1-VLOOKUP(SDBYLD2!BX$4,'[1]INTERNAL PARAMETERS-1'!$B$5:$J$44,5,FALSE))*VLOOKUP(SDBYLD2!BX$4,'[1]INTERNAL PARAMETERS-1'!$B$5:$J$44,8,FALSE)*VLOOKUP(SDBYLD2!BX$4,'[1]INTERNAL PARAMETERS-1'!$B$5:$J$44,3,FALSE)</f>
        <v>0</v>
      </c>
      <c r="BY164" s="44">
        <f>SDBYLD1!BY164*VLOOKUP(SDBYLD2!BY$4,'[1]INTERNAL PARAMETERS-1'!$B$5:$J$44,5,FALSE)*VLOOKUP(SDBYLD2!BY$4,'[1]INTERNAL PARAMETERS-1'!$B$5:$J$44,6,FALSE)*VLOOKUP(SDBYLD2!BY$4,'[1]INTERNAL PARAMETERS-1'!$B$5:$J$44,3,FALSE) + SDBYLD1!BY164*(1-VLOOKUP(SDBYLD2!BY$4,'[1]INTERNAL PARAMETERS-1'!$B$5:$J$44,5,FALSE))*VLOOKUP(SDBYLD2!BY$4,'[1]INTERNAL PARAMETERS-1'!$B$5:$J$44,8,FALSE)*VLOOKUP(SDBYLD2!BY$4,'[1]INTERNAL PARAMETERS-1'!$B$5:$J$44,3,FALSE)</f>
        <v>0</v>
      </c>
      <c r="BZ164" s="44">
        <f>SDBYLD1!BZ164*VLOOKUP(SDBYLD2!BZ$4,'[1]INTERNAL PARAMETERS-1'!$B$5:$J$44,5,FALSE)*VLOOKUP(SDBYLD2!BZ$4,'[1]INTERNAL PARAMETERS-1'!$B$5:$J$44,6,FALSE)*VLOOKUP(SDBYLD2!BZ$4,'[1]INTERNAL PARAMETERS-1'!$B$5:$J$44,3,FALSE) + SDBYLD1!BZ164*(1-VLOOKUP(SDBYLD2!BZ$4,'[1]INTERNAL PARAMETERS-1'!$B$5:$J$44,5,FALSE))*VLOOKUP(SDBYLD2!BZ$4,'[1]INTERNAL PARAMETERS-1'!$B$5:$J$44,8,FALSE)*VLOOKUP(SDBYLD2!BZ$4,'[1]INTERNAL PARAMETERS-1'!$B$5:$J$44,3,FALSE)</f>
        <v>9.9839886562545386E-4</v>
      </c>
      <c r="CA164" s="44">
        <f>SDBYLD1!CA164*VLOOKUP(SDBYLD2!CA$4,'[1]INTERNAL PARAMETERS-1'!$B$5:$J$44,5,FALSE)*VLOOKUP(SDBYLD2!CA$4,'[1]INTERNAL PARAMETERS-1'!$B$5:$J$44,6,FALSE)*VLOOKUP(SDBYLD2!CA$4,'[1]INTERNAL PARAMETERS-1'!$B$5:$J$44,3,FALSE) + SDBYLD1!CA164*(1-VLOOKUP(SDBYLD2!CA$4,'[1]INTERNAL PARAMETERS-1'!$B$5:$J$44,5,FALSE))*VLOOKUP(SDBYLD2!CA$4,'[1]INTERNAL PARAMETERS-1'!$B$5:$J$44,8,FALSE)*VLOOKUP(SDBYLD2!CA$4,'[1]INTERNAL PARAMETERS-1'!$B$5:$J$44,3,FALSE)</f>
        <v>0</v>
      </c>
      <c r="CB164" s="44">
        <f>SDBYLD1!CB164*VLOOKUP(SDBYLD2!CB$4,'[1]INTERNAL PARAMETERS-1'!$B$5:$J$44,5,FALSE)*VLOOKUP(SDBYLD2!CB$4,'[1]INTERNAL PARAMETERS-1'!$B$5:$J$44,6,FALSE)*VLOOKUP(SDBYLD2!CB$4,'[1]INTERNAL PARAMETERS-1'!$B$5:$J$44,3,FALSE) + SDBYLD1!CB164*(1-VLOOKUP(SDBYLD2!CB$4,'[1]INTERNAL PARAMETERS-1'!$B$5:$J$44,5,FALSE))*VLOOKUP(SDBYLD2!CB$4,'[1]INTERNAL PARAMETERS-1'!$B$5:$J$44,8,FALSE)*VLOOKUP(SDBYLD2!CB$4,'[1]INTERNAL PARAMETERS-1'!$B$5:$J$44,3,FALSE)</f>
        <v>0</v>
      </c>
      <c r="CC164" s="44">
        <f>SDBYLD1!CC164*VLOOKUP(SDBYLD2!CC$4,'[1]INTERNAL PARAMETERS-1'!$B$5:$J$44,5,FALSE)*VLOOKUP(SDBYLD2!CC$4,'[1]INTERNAL PARAMETERS-1'!$B$5:$J$44,6,FALSE)*VLOOKUP(SDBYLD2!CC$4,'[1]INTERNAL PARAMETERS-1'!$B$5:$J$44,3,FALSE) + SDBYLD1!CC164*(1-VLOOKUP(SDBYLD2!CC$4,'[1]INTERNAL PARAMETERS-1'!$B$5:$J$44,5,FALSE))*VLOOKUP(SDBYLD2!CC$4,'[1]INTERNAL PARAMETERS-1'!$B$5:$J$44,8,FALSE)*VLOOKUP(SDBYLD2!CC$4,'[1]INTERNAL PARAMETERS-1'!$B$5:$J$44,3,FALSE)</f>
        <v>1.8488777040957017E-3</v>
      </c>
      <c r="CD164" s="44">
        <f>SDBYLD1!CD164*VLOOKUP(SDBYLD2!CD$4,'[1]INTERNAL PARAMETERS-1'!$B$5:$J$44,5,FALSE)*VLOOKUP(SDBYLD2!CD$4,'[1]INTERNAL PARAMETERS-1'!$B$5:$J$44,6,FALSE)*VLOOKUP(SDBYLD2!CD$4,'[1]INTERNAL PARAMETERS-1'!$B$5:$J$44,3,FALSE) + SDBYLD1!CD164*(1-VLOOKUP(SDBYLD2!CD$4,'[1]INTERNAL PARAMETERS-1'!$B$5:$J$44,5,FALSE))*VLOOKUP(SDBYLD2!CD$4,'[1]INTERNAL PARAMETERS-1'!$B$5:$J$44,8,FALSE)*VLOOKUP(SDBYLD2!CD$4,'[1]INTERNAL PARAMETERS-1'!$B$5:$J$44,3,FALSE)</f>
        <v>6.2399315924868996E-3</v>
      </c>
      <c r="CE164" s="44">
        <f>SDBYLD1!CE164*VLOOKUP(SDBYLD2!CE$4,'[1]INTERNAL PARAMETERS-1'!$B$5:$J$44,5,FALSE)*VLOOKUP(SDBYLD2!CE$4,'[1]INTERNAL PARAMETERS-1'!$B$5:$J$44,6,FALSE)*VLOOKUP(SDBYLD2!CE$4,'[1]INTERNAL PARAMETERS-1'!$B$5:$J$44,3,FALSE) + SDBYLD1!CE164*(1-VLOOKUP(SDBYLD2!CE$4,'[1]INTERNAL PARAMETERS-1'!$B$5:$J$44,5,FALSE))*VLOOKUP(SDBYLD2!CE$4,'[1]INTERNAL PARAMETERS-1'!$B$5:$J$44,8,FALSE)*VLOOKUP(SDBYLD2!CE$4,'[1]INTERNAL PARAMETERS-1'!$B$5:$J$44,3,FALSE)</f>
        <v>1.1505358356255234E-2</v>
      </c>
      <c r="CF164" s="44">
        <f>SDBYLD1!CF164*VLOOKUP(SDBYLD2!CF$4,'[1]INTERNAL PARAMETERS-1'!$B$5:$J$44,5,FALSE)*VLOOKUP(SDBYLD2!CF$4,'[1]INTERNAL PARAMETERS-1'!$B$5:$J$44,6,FALSE)*VLOOKUP(SDBYLD2!CF$4,'[1]INTERNAL PARAMETERS-1'!$B$5:$J$44,3,FALSE) + SDBYLD1!CF164*(1-VLOOKUP(SDBYLD2!CF$4,'[1]INTERNAL PARAMETERS-1'!$B$5:$J$44,5,FALSE))*VLOOKUP(SDBYLD2!CF$4,'[1]INTERNAL PARAMETERS-1'!$B$5:$J$44,8,FALSE)*VLOOKUP(SDBYLD2!CF$4,'[1]INTERNAL PARAMETERS-1'!$B$5:$J$44,3,FALSE)</f>
        <v>0</v>
      </c>
      <c r="CG164" s="44">
        <f>SDBYLD1!CG164*VLOOKUP(SDBYLD2!CG$4,'[1]INTERNAL PARAMETERS-1'!$B$5:$J$44,5,FALSE)*VLOOKUP(SDBYLD2!CG$4,'[1]INTERNAL PARAMETERS-1'!$B$5:$J$44,6,FALSE)*VLOOKUP(SDBYLD2!CG$4,'[1]INTERNAL PARAMETERS-1'!$B$5:$J$44,3,FALSE) + SDBYLD1!CG164*(1-VLOOKUP(SDBYLD2!CG$4,'[1]INTERNAL PARAMETERS-1'!$B$5:$J$44,5,FALSE))*VLOOKUP(SDBYLD2!CG$4,'[1]INTERNAL PARAMETERS-1'!$B$5:$J$44,8,FALSE)*VLOOKUP(SDBYLD2!CG$4,'[1]INTERNAL PARAMETERS-1'!$B$5:$J$44,3,FALSE)</f>
        <v>6.1158830217624728E-4</v>
      </c>
      <c r="CH164" s="43">
        <f>SDBYLD1!CH164*VLOOKUP(SDBYLD2!CH$4,'[1]INTERNAL PARAMETERS-1'!$B$5:$J$44,5,FALSE)*VLOOKUP(SDBYLD2!CH$4,'[1]INTERNAL PARAMETERS-1'!$B$5:$J$44,6,FALSE)*VLOOKUP(SDBYLD2!CH$4,'[1]INTERNAL PARAMETERS-1'!$B$5:$J$44,3,FALSE) + SDBYLD1!CH164*(1-VLOOKUP(SDBYLD2!CH$4,'[1]INTERNAL PARAMETERS-1'!$B$5:$J$44,5,FALSE))*VLOOKUP(SDBYLD2!CH$4,'[1]INTERNAL PARAMETERS-1'!$B$5:$J$44,8,FALSE)*VLOOKUP(SDBYLD2!CH$4,'[1]INTERNAL PARAMETERS-1'!$B$5:$J$44,3,FALSE)</f>
        <v>0</v>
      </c>
      <c r="CJ164" s="45">
        <f t="shared" si="4"/>
        <v>77.088313126698608</v>
      </c>
      <c r="CK164" s="43">
        <f t="shared" si="5"/>
        <v>12.965838618819461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SDBeam!X165</f>
        <v>503.24024370138045</v>
      </c>
      <c r="F165" s="59">
        <f>'[1]INTERNAL PARAMETERS-1'!M21</f>
        <v>9.3150000000000013</v>
      </c>
      <c r="G165" s="45">
        <f>SDBYLD1!G165*VLOOKUP(SDBYLD2!G$4,'[1]INTERNAL PARAMETERS-1'!$B$5:$J$44,5,FALSE)*VLOOKUP(SDBYLD2!G$4,'[1]INTERNAL PARAMETERS-1'!$B$5:$J$44,7,FALSE)*SDBYLD2!$F165 + SDBYLD1!G165*(1-VLOOKUP(SDBYLD2!G$4,'[1]INTERNAL PARAMETERS-1'!$B$5:$J$44,5,FALSE))*VLOOKUP(SDBYLD2!G$4,'[1]INTERNAL PARAMETERS-1'!$B$5:$J$44,9,FALSE)*SDBYLD2!$F165</f>
        <v>8.1646867918990331</v>
      </c>
      <c r="H165" s="44">
        <f>SDBYLD1!H165*VLOOKUP(SDBYLD2!H$4,'[1]INTERNAL PARAMETERS-1'!$B$5:$J$44,5,FALSE)*VLOOKUP(SDBYLD2!H$4,'[1]INTERNAL PARAMETERS-1'!$B$5:$J$44,7,FALSE)*SDBYLD2!$F165 + SDBYLD1!H165*(1-VLOOKUP(SDBYLD2!H$4,'[1]INTERNAL PARAMETERS-1'!$B$5:$J$44,5,FALSE))*VLOOKUP(SDBYLD2!H$4,'[1]INTERNAL PARAMETERS-1'!$B$5:$J$44,9,FALSE)*SDBYLD2!$F165</f>
        <v>1.3677121054907266</v>
      </c>
      <c r="I165" s="44">
        <f>SDBYLD1!I165*VLOOKUP(SDBYLD2!I$4,'[1]INTERNAL PARAMETERS-1'!$B$5:$J$44,5,FALSE)*VLOOKUP(SDBYLD2!I$4,'[1]INTERNAL PARAMETERS-1'!$B$5:$J$44,7,FALSE)*SDBYLD2!$F165 + SDBYLD1!I165*(1-VLOOKUP(SDBYLD2!I$4,'[1]INTERNAL PARAMETERS-1'!$B$5:$J$44,5,FALSE))*VLOOKUP(SDBYLD2!I$4,'[1]INTERNAL PARAMETERS-1'!$B$5:$J$44,9,FALSE)*SDBYLD2!$F165</f>
        <v>12.097793959779652</v>
      </c>
      <c r="J165" s="44">
        <f>SDBYLD1!J165*VLOOKUP(SDBYLD2!J$4,'[1]INTERNAL PARAMETERS-1'!$B$5:$J$44,5,FALSE)*VLOOKUP(SDBYLD2!J$4,'[1]INTERNAL PARAMETERS-1'!$B$5:$J$44,7,FALSE)*SDBYLD2!$F165 + SDBYLD1!J165*(1-VLOOKUP(SDBYLD2!J$4,'[1]INTERNAL PARAMETERS-1'!$B$5:$J$44,5,FALSE))*VLOOKUP(SDBYLD2!J$4,'[1]INTERNAL PARAMETERS-1'!$B$5:$J$44,9,FALSE)*SDBYLD2!$F165</f>
        <v>0</v>
      </c>
      <c r="K165" s="44">
        <f>SDBYLD1!K165*VLOOKUP(SDBYLD2!K$4,'[1]INTERNAL PARAMETERS-1'!$B$5:$J$44,5,FALSE)*VLOOKUP(SDBYLD2!K$4,'[1]INTERNAL PARAMETERS-1'!$B$5:$J$44,7,FALSE)*SDBYLD2!$F165 + SDBYLD1!K165*(1-VLOOKUP(SDBYLD2!K$4,'[1]INTERNAL PARAMETERS-1'!$B$5:$J$44,5,FALSE))*VLOOKUP(SDBYLD2!K$4,'[1]INTERNAL PARAMETERS-1'!$B$5:$J$44,9,FALSE)*SDBYLD2!$F165</f>
        <v>0</v>
      </c>
      <c r="L165" s="44">
        <f>SDBYLD1!L165*VLOOKUP(SDBYLD2!L$4,'[1]INTERNAL PARAMETERS-1'!$B$5:$J$44,5,FALSE)*VLOOKUP(SDBYLD2!L$4,'[1]INTERNAL PARAMETERS-1'!$B$5:$J$44,7,FALSE)*SDBYLD2!$F165 + SDBYLD1!L165*(1-VLOOKUP(SDBYLD2!L$4,'[1]INTERNAL PARAMETERS-1'!$B$5:$J$44,5,FALSE))*VLOOKUP(SDBYLD2!L$4,'[1]INTERNAL PARAMETERS-1'!$B$5:$J$44,9,FALSE)*SDBYLD2!$F165</f>
        <v>0</v>
      </c>
      <c r="M165" s="44">
        <f>SDBYLD1!M165*VLOOKUP(SDBYLD2!M$4,'[1]INTERNAL PARAMETERS-1'!$B$5:$J$44,5,FALSE)*VLOOKUP(SDBYLD2!M$4,'[1]INTERNAL PARAMETERS-1'!$B$5:$J$44,7,FALSE)*SDBYLD2!$F165 + SDBYLD1!M165*(1-VLOOKUP(SDBYLD2!M$4,'[1]INTERNAL PARAMETERS-1'!$B$5:$J$44,5,FALSE))*VLOOKUP(SDBYLD2!M$4,'[1]INTERNAL PARAMETERS-1'!$B$5:$J$44,9,FALSE)*SDBYLD2!$F165</f>
        <v>3.0752953758644028</v>
      </c>
      <c r="N165" s="44">
        <f>SDBYLD1!N165*VLOOKUP(SDBYLD2!N$4,'[1]INTERNAL PARAMETERS-1'!$B$5:$J$44,5,FALSE)*VLOOKUP(SDBYLD2!N$4,'[1]INTERNAL PARAMETERS-1'!$B$5:$J$44,7,FALSE)*SDBYLD2!$F165 + SDBYLD1!N165*(1-VLOOKUP(SDBYLD2!N$4,'[1]INTERNAL PARAMETERS-1'!$B$5:$J$44,5,FALSE))*VLOOKUP(SDBYLD2!N$4,'[1]INTERNAL PARAMETERS-1'!$B$5:$J$44,9,FALSE)*SDBYLD2!$F165</f>
        <v>1.9637875463475771E-2</v>
      </c>
      <c r="O165" s="44">
        <f>SDBYLD1!O165*VLOOKUP(SDBYLD2!O$4,'[1]INTERNAL PARAMETERS-1'!$B$5:$J$44,5,FALSE)*VLOOKUP(SDBYLD2!O$4,'[1]INTERNAL PARAMETERS-1'!$B$5:$J$44,7,FALSE)*SDBYLD2!$F165 + SDBYLD1!O165*(1-VLOOKUP(SDBYLD2!O$4,'[1]INTERNAL PARAMETERS-1'!$B$5:$J$44,5,FALSE))*VLOOKUP(SDBYLD2!O$4,'[1]INTERNAL PARAMETERS-1'!$B$5:$J$44,9,FALSE)*SDBYLD2!$F165</f>
        <v>0</v>
      </c>
      <c r="P165" s="44">
        <f>SDBYLD1!P165*VLOOKUP(SDBYLD2!P$4,'[1]INTERNAL PARAMETERS-1'!$B$5:$J$44,5,FALSE)*VLOOKUP(SDBYLD2!P$4,'[1]INTERNAL PARAMETERS-1'!$B$5:$J$44,7,FALSE)*SDBYLD2!$F165 + SDBYLD1!P165*(1-VLOOKUP(SDBYLD2!P$4,'[1]INTERNAL PARAMETERS-1'!$B$5:$J$44,5,FALSE))*VLOOKUP(SDBYLD2!P$4,'[1]INTERNAL PARAMETERS-1'!$B$5:$J$44,9,FALSE)*SDBYLD2!$F165</f>
        <v>0</v>
      </c>
      <c r="Q165" s="44">
        <f>SDBYLD1!Q165*VLOOKUP(SDBYLD2!Q$4,'[1]INTERNAL PARAMETERS-1'!$B$5:$J$44,5,FALSE)*VLOOKUP(SDBYLD2!Q$4,'[1]INTERNAL PARAMETERS-1'!$B$5:$J$44,7,FALSE)*SDBYLD2!$F165 + SDBYLD1!Q165*(1-VLOOKUP(SDBYLD2!Q$4,'[1]INTERNAL PARAMETERS-1'!$B$5:$J$44,5,FALSE))*VLOOKUP(SDBYLD2!Q$4,'[1]INTERNAL PARAMETERS-1'!$B$5:$J$44,9,FALSE)*SDBYLD2!$F165</f>
        <v>0</v>
      </c>
      <c r="R165" s="44">
        <f>SDBYLD1!R165*VLOOKUP(SDBYLD2!R$4,'[1]INTERNAL PARAMETERS-1'!$B$5:$J$44,5,FALSE)*VLOOKUP(SDBYLD2!R$4,'[1]INTERNAL PARAMETERS-1'!$B$5:$J$44,7,FALSE)*SDBYLD2!$F165 + SDBYLD1!R165*(1-VLOOKUP(SDBYLD2!R$4,'[1]INTERNAL PARAMETERS-1'!$B$5:$J$44,5,FALSE))*VLOOKUP(SDBYLD2!R$4,'[1]INTERNAL PARAMETERS-1'!$B$5:$J$44,9,FALSE)*SDBYLD2!$F165</f>
        <v>3.6968942186585974E-2</v>
      </c>
      <c r="S165" s="44">
        <f>SDBYLD1!S165*VLOOKUP(SDBYLD2!S$4,'[1]INTERNAL PARAMETERS-1'!$B$5:$J$44,5,FALSE)*VLOOKUP(SDBYLD2!S$4,'[1]INTERNAL PARAMETERS-1'!$B$5:$J$44,7,FALSE)*SDBYLD2!$F165 + SDBYLD1!S165*(1-VLOOKUP(SDBYLD2!S$4,'[1]INTERNAL PARAMETERS-1'!$B$5:$J$44,5,FALSE))*VLOOKUP(SDBYLD2!S$4,'[1]INTERNAL PARAMETERS-1'!$B$5:$J$44,9,FALSE)*SDBYLD2!$F165</f>
        <v>0.88643989319524386</v>
      </c>
      <c r="T165" s="44">
        <f>SDBYLD1!T165*VLOOKUP(SDBYLD2!T$4,'[1]INTERNAL PARAMETERS-1'!$B$5:$J$44,5,FALSE)*VLOOKUP(SDBYLD2!T$4,'[1]INTERNAL PARAMETERS-1'!$B$5:$J$44,7,FALSE)*SDBYLD2!$F165 + SDBYLD1!T165*(1-VLOOKUP(SDBYLD2!T$4,'[1]INTERNAL PARAMETERS-1'!$B$5:$J$44,5,FALSE))*VLOOKUP(SDBYLD2!T$4,'[1]INTERNAL PARAMETERS-1'!$B$5:$J$44,9,FALSE)*SDBYLD2!$F165</f>
        <v>0.34655570690202303</v>
      </c>
      <c r="U165" s="44">
        <f>SDBYLD1!U165*VLOOKUP(SDBYLD2!U$4,'[1]INTERNAL PARAMETERS-1'!$B$5:$J$44,5,FALSE)*VLOOKUP(SDBYLD2!U$4,'[1]INTERNAL PARAMETERS-1'!$B$5:$J$44,7,FALSE)*SDBYLD2!$F165 + SDBYLD1!U165*(1-VLOOKUP(SDBYLD2!U$4,'[1]INTERNAL PARAMETERS-1'!$B$5:$J$44,5,FALSE))*VLOOKUP(SDBYLD2!U$4,'[1]INTERNAL PARAMETERS-1'!$B$5:$J$44,9,FALSE)*SDBYLD2!$F165</f>
        <v>5.2218630838552688E-2</v>
      </c>
      <c r="V165" s="44">
        <f>SDBYLD1!V165*VLOOKUP(SDBYLD2!V$4,'[1]INTERNAL PARAMETERS-1'!$B$5:$J$44,5,FALSE)*VLOOKUP(SDBYLD2!V$4,'[1]INTERNAL PARAMETERS-1'!$B$5:$J$44,7,FALSE)*SDBYLD2!$F165 + SDBYLD1!V165*(1-VLOOKUP(SDBYLD2!V$4,'[1]INTERNAL PARAMETERS-1'!$B$5:$J$44,5,FALSE))*VLOOKUP(SDBYLD2!V$4,'[1]INTERNAL PARAMETERS-1'!$B$5:$J$44,9,FALSE)*SDBYLD2!$F165</f>
        <v>1.0580205945015577</v>
      </c>
      <c r="W165" s="44">
        <f>SDBYLD1!W165*VLOOKUP(SDBYLD2!W$4,'[1]INTERNAL PARAMETERS-1'!$B$5:$J$44,5,FALSE)*VLOOKUP(SDBYLD2!W$4,'[1]INTERNAL PARAMETERS-1'!$B$5:$J$44,7,FALSE)*SDBYLD2!$F165 + SDBYLD1!W165*(1-VLOOKUP(SDBYLD2!W$4,'[1]INTERNAL PARAMETERS-1'!$B$5:$J$44,5,FALSE))*VLOOKUP(SDBYLD2!W$4,'[1]INTERNAL PARAMETERS-1'!$B$5:$J$44,9,FALSE)*SDBYLD2!$F165</f>
        <v>0</v>
      </c>
      <c r="X165" s="44">
        <f>SDBYLD1!X165*VLOOKUP(SDBYLD2!X$4,'[1]INTERNAL PARAMETERS-1'!$B$5:$J$44,5,FALSE)*VLOOKUP(SDBYLD2!X$4,'[1]INTERNAL PARAMETERS-1'!$B$5:$J$44,7,FALSE)*SDBYLD2!$F165 + SDBYLD1!X165*(1-VLOOKUP(SDBYLD2!X$4,'[1]INTERNAL PARAMETERS-1'!$B$5:$J$44,5,FALSE))*VLOOKUP(SDBYLD2!X$4,'[1]INTERNAL PARAMETERS-1'!$B$5:$J$44,9,FALSE)*SDBYLD2!$F165</f>
        <v>0</v>
      </c>
      <c r="Y165" s="44">
        <f>SDBYLD1!Y165*VLOOKUP(SDBYLD2!Y$4,'[1]INTERNAL PARAMETERS-1'!$B$5:$J$44,5,FALSE)*VLOOKUP(SDBYLD2!Y$4,'[1]INTERNAL PARAMETERS-1'!$B$5:$J$44,7,FALSE)*SDBYLD2!$F165 + SDBYLD1!Y165*(1-VLOOKUP(SDBYLD2!Y$4,'[1]INTERNAL PARAMETERS-1'!$B$5:$J$44,5,FALSE))*VLOOKUP(SDBYLD2!Y$4,'[1]INTERNAL PARAMETERS-1'!$B$5:$J$44,9,FALSE)*SDBYLD2!$F165</f>
        <v>0</v>
      </c>
      <c r="Z165" s="44">
        <f>SDBYLD1!Z165*VLOOKUP(SDBYLD2!Z$4,'[1]INTERNAL PARAMETERS-1'!$B$5:$J$44,5,FALSE)*VLOOKUP(SDBYLD2!Z$4,'[1]INTERNAL PARAMETERS-1'!$B$5:$J$44,7,FALSE)*SDBYLD2!$F165 + SDBYLD1!Z165*(1-VLOOKUP(SDBYLD2!Z$4,'[1]INTERNAL PARAMETERS-1'!$B$5:$J$44,5,FALSE))*VLOOKUP(SDBYLD2!Z$4,'[1]INTERNAL PARAMETERS-1'!$B$5:$J$44,9,FALSE)*SDBYLD2!$F165</f>
        <v>0</v>
      </c>
      <c r="AA165" s="44">
        <f>SDBYLD1!AA165*VLOOKUP(SDBYLD2!AA$4,'[1]INTERNAL PARAMETERS-1'!$B$5:$J$44,5,FALSE)*VLOOKUP(SDBYLD2!AA$4,'[1]INTERNAL PARAMETERS-1'!$B$5:$J$44,7,FALSE)*SDBYLD2!$F165 + SDBYLD1!AA165*(1-VLOOKUP(SDBYLD2!AA$4,'[1]INTERNAL PARAMETERS-1'!$B$5:$J$44,5,FALSE))*VLOOKUP(SDBYLD2!AA$4,'[1]INTERNAL PARAMETERS-1'!$B$5:$J$44,9,FALSE)*SDBYLD2!$F165</f>
        <v>0</v>
      </c>
      <c r="AB165" s="44">
        <f>SDBYLD1!AB165*VLOOKUP(SDBYLD2!AB$4,'[1]INTERNAL PARAMETERS-1'!$B$5:$J$44,5,FALSE)*VLOOKUP(SDBYLD2!AB$4,'[1]INTERNAL PARAMETERS-1'!$B$5:$J$44,7,FALSE)*SDBYLD2!$F165 + SDBYLD1!AB165*(1-VLOOKUP(SDBYLD2!AB$4,'[1]INTERNAL PARAMETERS-1'!$B$5:$J$44,5,FALSE))*VLOOKUP(SDBYLD2!AB$4,'[1]INTERNAL PARAMETERS-1'!$B$5:$J$44,9,FALSE)*SDBYLD2!$F165</f>
        <v>0</v>
      </c>
      <c r="AC165" s="44">
        <f>SDBYLD1!AC165*VLOOKUP(SDBYLD2!AC$4,'[1]INTERNAL PARAMETERS-1'!$B$5:$J$44,5,FALSE)*VLOOKUP(SDBYLD2!AC$4,'[1]INTERNAL PARAMETERS-1'!$B$5:$J$44,7,FALSE)*SDBYLD2!$F165 + SDBYLD1!AC165*(1-VLOOKUP(SDBYLD2!AC$4,'[1]INTERNAL PARAMETERS-1'!$B$5:$J$44,5,FALSE))*VLOOKUP(SDBYLD2!AC$4,'[1]INTERNAL PARAMETERS-1'!$B$5:$J$44,9,FALSE)*SDBYLD2!$F165</f>
        <v>0</v>
      </c>
      <c r="AD165" s="44">
        <f>SDBYLD1!AD165*VLOOKUP(SDBYLD2!AD$4,'[1]INTERNAL PARAMETERS-1'!$B$5:$J$44,5,FALSE)*VLOOKUP(SDBYLD2!AD$4,'[1]INTERNAL PARAMETERS-1'!$B$5:$J$44,7,FALSE)*SDBYLD2!$F165 + SDBYLD1!AD165*(1-VLOOKUP(SDBYLD2!AD$4,'[1]INTERNAL PARAMETERS-1'!$B$5:$J$44,5,FALSE))*VLOOKUP(SDBYLD2!AD$4,'[1]INTERNAL PARAMETERS-1'!$B$5:$J$44,9,FALSE)*SDBYLD2!$F165</f>
        <v>0</v>
      </c>
      <c r="AE165" s="44">
        <f>SDBYLD1!AE165*VLOOKUP(SDBYLD2!AE$4,'[1]INTERNAL PARAMETERS-1'!$B$5:$J$44,5,FALSE)*VLOOKUP(SDBYLD2!AE$4,'[1]INTERNAL PARAMETERS-1'!$B$5:$J$44,7,FALSE)*SDBYLD2!$F165 + SDBYLD1!AE165*(1-VLOOKUP(SDBYLD2!AE$4,'[1]INTERNAL PARAMETERS-1'!$B$5:$J$44,5,FALSE))*VLOOKUP(SDBYLD2!AE$4,'[1]INTERNAL PARAMETERS-1'!$B$5:$J$44,9,FALSE)*SDBYLD2!$F165</f>
        <v>0</v>
      </c>
      <c r="AF165" s="44">
        <f>SDBYLD1!AF165*VLOOKUP(SDBYLD2!AF$4,'[1]INTERNAL PARAMETERS-1'!$B$5:$J$44,5,FALSE)*VLOOKUP(SDBYLD2!AF$4,'[1]INTERNAL PARAMETERS-1'!$B$5:$J$44,7,FALSE)*SDBYLD2!$F165 + SDBYLD1!AF165*(1-VLOOKUP(SDBYLD2!AF$4,'[1]INTERNAL PARAMETERS-1'!$B$5:$J$44,5,FALSE))*VLOOKUP(SDBYLD2!AF$4,'[1]INTERNAL PARAMETERS-1'!$B$5:$J$44,9,FALSE)*SDBYLD2!$F165</f>
        <v>0</v>
      </c>
      <c r="AG165" s="44">
        <f>SDBYLD1!AG165*VLOOKUP(SDBYLD2!AG$4,'[1]INTERNAL PARAMETERS-1'!$B$5:$J$44,5,FALSE)*VLOOKUP(SDBYLD2!AG$4,'[1]INTERNAL PARAMETERS-1'!$B$5:$J$44,7,FALSE)*SDBYLD2!$F165 + SDBYLD1!AG165*(1-VLOOKUP(SDBYLD2!AG$4,'[1]INTERNAL PARAMETERS-1'!$B$5:$J$44,5,FALSE))*VLOOKUP(SDBYLD2!AG$4,'[1]INTERNAL PARAMETERS-1'!$B$5:$J$44,9,FALSE)*SDBYLD2!$F165</f>
        <v>0</v>
      </c>
      <c r="AH165" s="44">
        <f>SDBYLD1!AH165*VLOOKUP(SDBYLD2!AH$4,'[1]INTERNAL PARAMETERS-1'!$B$5:$J$44,5,FALSE)*VLOOKUP(SDBYLD2!AH$4,'[1]INTERNAL PARAMETERS-1'!$B$5:$J$44,7,FALSE)*SDBYLD2!$F165 + SDBYLD1!AH165*(1-VLOOKUP(SDBYLD2!AH$4,'[1]INTERNAL PARAMETERS-1'!$B$5:$J$44,5,FALSE))*VLOOKUP(SDBYLD2!AH$4,'[1]INTERNAL PARAMETERS-1'!$B$5:$J$44,9,FALSE)*SDBYLD2!$F165</f>
        <v>0</v>
      </c>
      <c r="AI165" s="44">
        <f>SDBYLD1!AI165*VLOOKUP(SDBYLD2!AI$4,'[1]INTERNAL PARAMETERS-1'!$B$5:$J$44,5,FALSE)*VLOOKUP(SDBYLD2!AI$4,'[1]INTERNAL PARAMETERS-1'!$B$5:$J$44,7,FALSE)*SDBYLD2!$F165 + SDBYLD1!AI165*(1-VLOOKUP(SDBYLD2!AI$4,'[1]INTERNAL PARAMETERS-1'!$B$5:$J$44,5,FALSE))*VLOOKUP(SDBYLD2!AI$4,'[1]INTERNAL PARAMETERS-1'!$B$5:$J$44,9,FALSE)*SDBYLD2!$F165</f>
        <v>1.1552794433308117E-2</v>
      </c>
      <c r="AJ165" s="44">
        <f>SDBYLD1!AJ165*VLOOKUP(SDBYLD2!AJ$4,'[1]INTERNAL PARAMETERS-1'!$B$5:$J$44,5,FALSE)*VLOOKUP(SDBYLD2!AJ$4,'[1]INTERNAL PARAMETERS-1'!$B$5:$J$44,7,FALSE)*SDBYLD2!$F165 + SDBYLD1!AJ165*(1-VLOOKUP(SDBYLD2!AJ$4,'[1]INTERNAL PARAMETERS-1'!$B$5:$J$44,5,FALSE))*VLOOKUP(SDBYLD2!AJ$4,'[1]INTERNAL PARAMETERS-1'!$B$5:$J$44,9,FALSE)*SDBYLD2!$F165</f>
        <v>9.011179657980331E-2</v>
      </c>
      <c r="AK165" s="44">
        <f>SDBYLD1!AK165*VLOOKUP(SDBYLD2!AK$4,'[1]INTERNAL PARAMETERS-1'!$B$5:$J$44,5,FALSE)*VLOOKUP(SDBYLD2!AK$4,'[1]INTERNAL PARAMETERS-1'!$B$5:$J$44,7,FALSE)*SDBYLD2!$F165 + SDBYLD1!AK165*(1-VLOOKUP(SDBYLD2!AK$4,'[1]INTERNAL PARAMETERS-1'!$B$5:$J$44,5,FALSE))*VLOOKUP(SDBYLD2!AK$4,'[1]INTERNAL PARAMETERS-1'!$B$5:$J$44,9,FALSE)*SDBYLD2!$F165</f>
        <v>0.20332918202622285</v>
      </c>
      <c r="AL165" s="44">
        <f>SDBYLD1!AL165*VLOOKUP(SDBYLD2!AL$4,'[1]INTERNAL PARAMETERS-1'!$B$5:$J$44,5,FALSE)*VLOOKUP(SDBYLD2!AL$4,'[1]INTERNAL PARAMETERS-1'!$B$5:$J$44,7,FALSE)*SDBYLD2!$F165 + SDBYLD1!AL165*(1-VLOOKUP(SDBYLD2!AL$4,'[1]INTERNAL PARAMETERS-1'!$B$5:$J$44,5,FALSE))*VLOOKUP(SDBYLD2!AL$4,'[1]INTERNAL PARAMETERS-1'!$B$5:$J$44,9,FALSE)*SDBYLD2!$F165</f>
        <v>0</v>
      </c>
      <c r="AM165" s="44">
        <f>SDBYLD1!AM165*VLOOKUP(SDBYLD2!AM$4,'[1]INTERNAL PARAMETERS-1'!$B$5:$J$44,5,FALSE)*VLOOKUP(SDBYLD2!AM$4,'[1]INTERNAL PARAMETERS-1'!$B$5:$J$44,7,FALSE)*SDBYLD2!$F165 + SDBYLD1!AM165*(1-VLOOKUP(SDBYLD2!AM$4,'[1]INTERNAL PARAMETERS-1'!$B$5:$J$44,5,FALSE))*VLOOKUP(SDBYLD2!AM$4,'[1]INTERNAL PARAMETERS-1'!$B$5:$J$44,9,FALSE)*SDBYLD2!$F165</f>
        <v>0</v>
      </c>
      <c r="AN165" s="44">
        <f>SDBYLD1!AN165*VLOOKUP(SDBYLD2!AN$4,'[1]INTERNAL PARAMETERS-1'!$B$5:$J$44,5,FALSE)*VLOOKUP(SDBYLD2!AN$4,'[1]INTERNAL PARAMETERS-1'!$B$5:$J$44,7,FALSE)*SDBYLD2!$F165 + SDBYLD1!AN165*(1-VLOOKUP(SDBYLD2!AN$4,'[1]INTERNAL PARAMETERS-1'!$B$5:$J$44,5,FALSE))*VLOOKUP(SDBYLD2!AN$4,'[1]INTERNAL PARAMETERS-1'!$B$5:$J$44,9,FALSE)*SDBYLD2!$F165</f>
        <v>0</v>
      </c>
      <c r="AO165" s="44">
        <f>SDBYLD1!AO165*VLOOKUP(SDBYLD2!AO$4,'[1]INTERNAL PARAMETERS-1'!$B$5:$J$44,5,FALSE)*VLOOKUP(SDBYLD2!AO$4,'[1]INTERNAL PARAMETERS-1'!$B$5:$J$44,7,FALSE)*SDBYLD2!$F165 + SDBYLD1!AO165*(1-VLOOKUP(SDBYLD2!AO$4,'[1]INTERNAL PARAMETERS-1'!$B$5:$J$44,5,FALSE))*VLOOKUP(SDBYLD2!AO$4,'[1]INTERNAL PARAMETERS-1'!$B$5:$J$44,9,FALSE)*SDBYLD2!$F165</f>
        <v>0</v>
      </c>
      <c r="AP165" s="44">
        <f>SDBYLD1!AP165*VLOOKUP(SDBYLD2!AP$4,'[1]INTERNAL PARAMETERS-1'!$B$5:$J$44,5,FALSE)*VLOOKUP(SDBYLD2!AP$4,'[1]INTERNAL PARAMETERS-1'!$B$5:$J$44,7,FALSE)*SDBYLD2!$F165 + SDBYLD1!AP165*(1-VLOOKUP(SDBYLD2!AP$4,'[1]INTERNAL PARAMETERS-1'!$B$5:$J$44,5,FALSE))*VLOOKUP(SDBYLD2!AP$4,'[1]INTERNAL PARAMETERS-1'!$B$5:$J$44,9,FALSE)*SDBYLD2!$F165</f>
        <v>0</v>
      </c>
      <c r="AQ165" s="44">
        <f>SDBYLD1!AQ165*VLOOKUP(SDBYLD2!AQ$4,'[1]INTERNAL PARAMETERS-1'!$B$5:$J$44,5,FALSE)*VLOOKUP(SDBYLD2!AQ$4,'[1]INTERNAL PARAMETERS-1'!$B$5:$J$44,7,FALSE)*SDBYLD2!$F165 + SDBYLD1!AQ165*(1-VLOOKUP(SDBYLD2!AQ$4,'[1]INTERNAL PARAMETERS-1'!$B$5:$J$44,5,FALSE))*VLOOKUP(SDBYLD2!AQ$4,'[1]INTERNAL PARAMETERS-1'!$B$5:$J$44,9,FALSE)*SDBYLD2!$F165</f>
        <v>0</v>
      </c>
      <c r="AR165" s="44">
        <f>SDBYLD1!AR165*VLOOKUP(SDBYLD2!AR$4,'[1]INTERNAL PARAMETERS-1'!$B$5:$J$44,5,FALSE)*VLOOKUP(SDBYLD2!AR$4,'[1]INTERNAL PARAMETERS-1'!$B$5:$J$44,7,FALSE)*SDBYLD2!$F165 + SDBYLD1!AR165*(1-VLOOKUP(SDBYLD2!AR$4,'[1]INTERNAL PARAMETERS-1'!$B$5:$J$44,5,FALSE))*VLOOKUP(SDBYLD2!AR$4,'[1]INTERNAL PARAMETERS-1'!$B$5:$J$44,9,FALSE)*SDBYLD2!$F165</f>
        <v>0</v>
      </c>
      <c r="AS165" s="44">
        <f>SDBYLD1!AS165*VLOOKUP(SDBYLD2!AS$4,'[1]INTERNAL PARAMETERS-1'!$B$5:$J$44,5,FALSE)*VLOOKUP(SDBYLD2!AS$4,'[1]INTERNAL PARAMETERS-1'!$B$5:$J$44,7,FALSE)*SDBYLD2!$F165 + SDBYLD1!AS165*(1-VLOOKUP(SDBYLD2!AS$4,'[1]INTERNAL PARAMETERS-1'!$B$5:$J$44,5,FALSE))*VLOOKUP(SDBYLD2!AS$4,'[1]INTERNAL PARAMETERS-1'!$B$5:$J$44,9,FALSE)*SDBYLD2!$F165</f>
        <v>0</v>
      </c>
      <c r="AT165" s="43">
        <f>SDBYLD1!AT165*VLOOKUP(SDBYLD2!AT$4,'[1]INTERNAL PARAMETERS-1'!$B$5:$J$44,5,FALSE)*VLOOKUP(SDBYLD2!AT$4,'[1]INTERNAL PARAMETERS-1'!$B$5:$J$44,7,FALSE)*SDBYLD2!$F165 + SDBYLD1!AT165*(1-VLOOKUP(SDBYLD2!AT$4,'[1]INTERNAL PARAMETERS-1'!$B$5:$J$44,5,FALSE))*VLOOKUP(SDBYLD2!AT$4,'[1]INTERNAL PARAMETERS-1'!$B$5:$J$44,9,FALSE)*SDBYLD2!$F165</f>
        <v>0</v>
      </c>
      <c r="AU165" s="45">
        <f>SDBYLD1!AU165*VLOOKUP(SDBYLD2!AU$4,'[1]INTERNAL PARAMETERS-1'!$B$5:$J$44,5,FALSE)*VLOOKUP(SDBYLD2!AU$4,'[1]INTERNAL PARAMETERS-1'!$B$5:$J$44,6,FALSE)*VLOOKUP(SDBYLD2!AU$4,'[1]INTERNAL PARAMETERS-1'!$B$5:$J$44,3,FALSE) + SDBYLD1!AU165*(1-VLOOKUP(SDBYLD2!AU$4,'[1]INTERNAL PARAMETERS-1'!$B$5:$J$44,5,FALSE))*VLOOKUP(SDBYLD2!AU$4,'[1]INTERNAL PARAMETERS-1'!$B$5:$J$44,8,FALSE)*VLOOKUP(SDBYLD2!AU$4,'[1]INTERNAL PARAMETERS-1'!$B$5:$J$44,3,FALSE)</f>
        <v>0</v>
      </c>
      <c r="AV165" s="44">
        <f>SDBYLD1!AV165*VLOOKUP(SDBYLD2!AV$4,'[1]INTERNAL PARAMETERS-1'!$B$5:$J$44,5,FALSE)*VLOOKUP(SDBYLD2!AV$4,'[1]INTERNAL PARAMETERS-1'!$B$5:$J$44,6,FALSE)*VLOOKUP(SDBYLD2!AV$4,'[1]INTERNAL PARAMETERS-1'!$B$5:$J$44,3,FALSE) + SDBYLD1!AV165*(1-VLOOKUP(SDBYLD2!AV$4,'[1]INTERNAL PARAMETERS-1'!$B$5:$J$44,5,FALSE))*VLOOKUP(SDBYLD2!AV$4,'[1]INTERNAL PARAMETERS-1'!$B$5:$J$44,8,FALSE)*VLOOKUP(SDBYLD2!AV$4,'[1]INTERNAL PARAMETERS-1'!$B$5:$J$44,3,FALSE)</f>
        <v>0</v>
      </c>
      <c r="AW165" s="44">
        <f>SDBYLD1!AW165*VLOOKUP(SDBYLD2!AW$4,'[1]INTERNAL PARAMETERS-1'!$B$5:$J$44,5,FALSE)*VLOOKUP(SDBYLD2!AW$4,'[1]INTERNAL PARAMETERS-1'!$B$5:$J$44,6,FALSE)*VLOOKUP(SDBYLD2!AW$4,'[1]INTERNAL PARAMETERS-1'!$B$5:$J$44,3,FALSE) + SDBYLD1!AW165*(1-VLOOKUP(SDBYLD2!AW$4,'[1]INTERNAL PARAMETERS-1'!$B$5:$J$44,5,FALSE))*VLOOKUP(SDBYLD2!AW$4,'[1]INTERNAL PARAMETERS-1'!$B$5:$J$44,8,FALSE)*VLOOKUP(SDBYLD2!AW$4,'[1]INTERNAL PARAMETERS-1'!$B$5:$J$44,3,FALSE)</f>
        <v>1.5333968917974277</v>
      </c>
      <c r="AX165" s="44">
        <f>SDBYLD1!AX165*VLOOKUP(SDBYLD2!AX$4,'[1]INTERNAL PARAMETERS-1'!$B$5:$J$44,5,FALSE)*VLOOKUP(SDBYLD2!AX$4,'[1]INTERNAL PARAMETERS-1'!$B$5:$J$44,6,FALSE)*VLOOKUP(SDBYLD2!AX$4,'[1]INTERNAL PARAMETERS-1'!$B$5:$J$44,3,FALSE) + SDBYLD1!AX165*(1-VLOOKUP(SDBYLD2!AX$4,'[1]INTERNAL PARAMETERS-1'!$B$5:$J$44,5,FALSE))*VLOOKUP(SDBYLD2!AX$4,'[1]INTERNAL PARAMETERS-1'!$B$5:$J$44,8,FALSE)*VLOOKUP(SDBYLD2!AX$4,'[1]INTERNAL PARAMETERS-1'!$B$5:$J$44,3,FALSE)</f>
        <v>0</v>
      </c>
      <c r="AY165" s="44">
        <f>SDBYLD1!AY165*VLOOKUP(SDBYLD2!AY$4,'[1]INTERNAL PARAMETERS-1'!$B$5:$J$44,5,FALSE)*VLOOKUP(SDBYLD2!AY$4,'[1]INTERNAL PARAMETERS-1'!$B$5:$J$44,6,FALSE)*VLOOKUP(SDBYLD2!AY$4,'[1]INTERNAL PARAMETERS-1'!$B$5:$J$44,3,FALSE) + SDBYLD1!AY165*(1-VLOOKUP(SDBYLD2!AY$4,'[1]INTERNAL PARAMETERS-1'!$B$5:$J$44,5,FALSE))*VLOOKUP(SDBYLD2!AY$4,'[1]INTERNAL PARAMETERS-1'!$B$5:$J$44,8,FALSE)*VLOOKUP(SDBYLD2!AY$4,'[1]INTERNAL PARAMETERS-1'!$B$5:$J$44,3,FALSE)</f>
        <v>0</v>
      </c>
      <c r="AZ165" s="44">
        <f>SDBYLD1!AZ165*VLOOKUP(SDBYLD2!AZ$4,'[1]INTERNAL PARAMETERS-1'!$B$5:$J$44,5,FALSE)*VLOOKUP(SDBYLD2!AZ$4,'[1]INTERNAL PARAMETERS-1'!$B$5:$J$44,6,FALSE)*VLOOKUP(SDBYLD2!AZ$4,'[1]INTERNAL PARAMETERS-1'!$B$5:$J$44,3,FALSE) + SDBYLD1!AZ165*(1-VLOOKUP(SDBYLD2!AZ$4,'[1]INTERNAL PARAMETERS-1'!$B$5:$J$44,5,FALSE))*VLOOKUP(SDBYLD2!AZ$4,'[1]INTERNAL PARAMETERS-1'!$B$5:$J$44,8,FALSE)*VLOOKUP(SDBYLD2!AZ$4,'[1]INTERNAL PARAMETERS-1'!$B$5:$J$44,3,FALSE)</f>
        <v>0</v>
      </c>
      <c r="BA165" s="44">
        <f>SDBYLD1!BA165*VLOOKUP(SDBYLD2!BA$4,'[1]INTERNAL PARAMETERS-1'!$B$5:$J$44,5,FALSE)*VLOOKUP(SDBYLD2!BA$4,'[1]INTERNAL PARAMETERS-1'!$B$5:$J$44,6,FALSE)*VLOOKUP(SDBYLD2!BA$4,'[1]INTERNAL PARAMETERS-1'!$B$5:$J$44,3,FALSE) + SDBYLD1!BA165*(1-VLOOKUP(SDBYLD2!BA$4,'[1]INTERNAL PARAMETERS-1'!$B$5:$J$44,5,FALSE))*VLOOKUP(SDBYLD2!BA$4,'[1]INTERNAL PARAMETERS-1'!$B$5:$J$44,8,FALSE)*VLOOKUP(SDBYLD2!BA$4,'[1]INTERNAL PARAMETERS-1'!$B$5:$J$44,3,FALSE)</f>
        <v>3.8960923348848664</v>
      </c>
      <c r="BB165" s="44">
        <f>SDBYLD1!BB165*VLOOKUP(SDBYLD2!BB$4,'[1]INTERNAL PARAMETERS-1'!$B$5:$J$44,5,FALSE)*VLOOKUP(SDBYLD2!BB$4,'[1]INTERNAL PARAMETERS-1'!$B$5:$J$44,6,FALSE)*VLOOKUP(SDBYLD2!BB$4,'[1]INTERNAL PARAMETERS-1'!$B$5:$J$44,3,FALSE) + SDBYLD1!BB165*(1-VLOOKUP(SDBYLD2!BB$4,'[1]INTERNAL PARAMETERS-1'!$B$5:$J$44,5,FALSE))*VLOOKUP(SDBYLD2!BB$4,'[1]INTERNAL PARAMETERS-1'!$B$5:$J$44,8,FALSE)*VLOOKUP(SDBYLD2!BB$4,'[1]INTERNAL PARAMETERS-1'!$B$5:$J$44,3,FALSE)</f>
        <v>0.12416470733843148</v>
      </c>
      <c r="BC165" s="44">
        <f>SDBYLD1!BC165*VLOOKUP(SDBYLD2!BC$4,'[1]INTERNAL PARAMETERS-1'!$B$5:$J$44,5,FALSE)*VLOOKUP(SDBYLD2!BC$4,'[1]INTERNAL PARAMETERS-1'!$B$5:$J$44,6,FALSE)*VLOOKUP(SDBYLD2!BC$4,'[1]INTERNAL PARAMETERS-1'!$B$5:$J$44,3,FALSE) + SDBYLD1!BC165*(1-VLOOKUP(SDBYLD2!BC$4,'[1]INTERNAL PARAMETERS-1'!$B$5:$J$44,5,FALSE))*VLOOKUP(SDBYLD2!BC$4,'[1]INTERNAL PARAMETERS-1'!$B$5:$J$44,8,FALSE)*VLOOKUP(SDBYLD2!BC$4,'[1]INTERNAL PARAMETERS-1'!$B$5:$J$44,3,FALSE)</f>
        <v>0.71074233417439581</v>
      </c>
      <c r="BD165" s="44">
        <f>SDBYLD1!BD165*VLOOKUP(SDBYLD2!BD$4,'[1]INTERNAL PARAMETERS-1'!$B$5:$J$44,5,FALSE)*VLOOKUP(SDBYLD2!BD$4,'[1]INTERNAL PARAMETERS-1'!$B$5:$J$44,6,FALSE)*VLOOKUP(SDBYLD2!BD$4,'[1]INTERNAL PARAMETERS-1'!$B$5:$J$44,3,FALSE) + SDBYLD1!BD165*(1-VLOOKUP(SDBYLD2!BD$4,'[1]INTERNAL PARAMETERS-1'!$B$5:$J$44,5,FALSE))*VLOOKUP(SDBYLD2!BD$4,'[1]INTERNAL PARAMETERS-1'!$B$5:$J$44,8,FALSE)*VLOOKUP(SDBYLD2!BD$4,'[1]INTERNAL PARAMETERS-1'!$B$5:$J$44,3,FALSE)</f>
        <v>0.13593452859864721</v>
      </c>
      <c r="BE165" s="44">
        <f>SDBYLD1!BE165*VLOOKUP(SDBYLD2!BE$4,'[1]INTERNAL PARAMETERS-1'!$B$5:$J$44,5,FALSE)*VLOOKUP(SDBYLD2!BE$4,'[1]INTERNAL PARAMETERS-1'!$B$5:$J$44,6,FALSE)*VLOOKUP(SDBYLD2!BE$4,'[1]INTERNAL PARAMETERS-1'!$B$5:$J$44,3,FALSE) + SDBYLD1!BE165*(1-VLOOKUP(SDBYLD2!BE$4,'[1]INTERNAL PARAMETERS-1'!$B$5:$J$44,5,FALSE))*VLOOKUP(SDBYLD2!BE$4,'[1]INTERNAL PARAMETERS-1'!$B$5:$J$44,8,FALSE)*VLOOKUP(SDBYLD2!BE$4,'[1]INTERNAL PARAMETERS-1'!$B$5:$J$44,3,FALSE)</f>
        <v>0.71462632666840076</v>
      </c>
      <c r="BF165" s="44">
        <f>SDBYLD1!BF165*VLOOKUP(SDBYLD2!BF$4,'[1]INTERNAL PARAMETERS-1'!$B$5:$J$44,5,FALSE)*VLOOKUP(SDBYLD2!BF$4,'[1]INTERNAL PARAMETERS-1'!$B$5:$J$44,6,FALSE)*VLOOKUP(SDBYLD2!BF$4,'[1]INTERNAL PARAMETERS-1'!$B$5:$J$44,3,FALSE) + SDBYLD1!BF165*(1-VLOOKUP(SDBYLD2!BF$4,'[1]INTERNAL PARAMETERS-1'!$B$5:$J$44,5,FALSE))*VLOOKUP(SDBYLD2!BF$4,'[1]INTERNAL PARAMETERS-1'!$B$5:$J$44,8,FALSE)*VLOOKUP(SDBYLD2!BF$4,'[1]INTERNAL PARAMETERS-1'!$B$5:$J$44,3,FALSE)</f>
        <v>0</v>
      </c>
      <c r="BG165" s="44">
        <f>SDBYLD1!BG165*VLOOKUP(SDBYLD2!BG$4,'[1]INTERNAL PARAMETERS-1'!$B$5:$J$44,5,FALSE)*VLOOKUP(SDBYLD2!BG$4,'[1]INTERNAL PARAMETERS-1'!$B$5:$J$44,6,FALSE)*VLOOKUP(SDBYLD2!BG$4,'[1]INTERNAL PARAMETERS-1'!$B$5:$J$44,3,FALSE) + SDBYLD1!BG165*(1-VLOOKUP(SDBYLD2!BG$4,'[1]INTERNAL PARAMETERS-1'!$B$5:$J$44,5,FALSE))*VLOOKUP(SDBYLD2!BG$4,'[1]INTERNAL PARAMETERS-1'!$B$5:$J$44,8,FALSE)*VLOOKUP(SDBYLD2!BG$4,'[1]INTERNAL PARAMETERS-1'!$B$5:$J$44,3,FALSE)</f>
        <v>0.14192559570869132</v>
      </c>
      <c r="BH165" s="44">
        <f>SDBYLD1!BH165*VLOOKUP(SDBYLD2!BH$4,'[1]INTERNAL PARAMETERS-1'!$B$5:$J$44,5,FALSE)*VLOOKUP(SDBYLD2!BH$4,'[1]INTERNAL PARAMETERS-1'!$B$5:$J$44,6,FALSE)*VLOOKUP(SDBYLD2!BH$4,'[1]INTERNAL PARAMETERS-1'!$B$5:$J$44,3,FALSE) + SDBYLD1!BH165*(1-VLOOKUP(SDBYLD2!BH$4,'[1]INTERNAL PARAMETERS-1'!$B$5:$J$44,5,FALSE))*VLOOKUP(SDBYLD2!BH$4,'[1]INTERNAL PARAMETERS-1'!$B$5:$J$44,8,FALSE)*VLOOKUP(SDBYLD2!BH$4,'[1]INTERNAL PARAMETERS-1'!$B$5:$J$44,3,FALSE)</f>
        <v>1.1550825573022221E-3</v>
      </c>
      <c r="BI165" s="44">
        <f>SDBYLD1!BI165*VLOOKUP(SDBYLD2!BI$4,'[1]INTERNAL PARAMETERS-1'!$B$5:$J$44,5,FALSE)*VLOOKUP(SDBYLD2!BI$4,'[1]INTERNAL PARAMETERS-1'!$B$5:$J$44,6,FALSE)*VLOOKUP(SDBYLD2!BI$4,'[1]INTERNAL PARAMETERS-1'!$B$5:$J$44,3,FALSE) + SDBYLD1!BI165*(1-VLOOKUP(SDBYLD2!BI$4,'[1]INTERNAL PARAMETERS-1'!$B$5:$J$44,5,FALSE))*VLOOKUP(SDBYLD2!BI$4,'[1]INTERNAL PARAMETERS-1'!$B$5:$J$44,8,FALSE)*VLOOKUP(SDBYLD2!BI$4,'[1]INTERNAL PARAMETERS-1'!$B$5:$J$44,3,FALSE)</f>
        <v>0</v>
      </c>
      <c r="BJ165" s="44">
        <f>SDBYLD1!BJ165*VLOOKUP(SDBYLD2!BJ$4,'[1]INTERNAL PARAMETERS-1'!$B$5:$J$44,5,FALSE)*VLOOKUP(SDBYLD2!BJ$4,'[1]INTERNAL PARAMETERS-1'!$B$5:$J$44,6,FALSE)*VLOOKUP(SDBYLD2!BJ$4,'[1]INTERNAL PARAMETERS-1'!$B$5:$J$44,3,FALSE) + SDBYLD1!BJ165*(1-VLOOKUP(SDBYLD2!BJ$4,'[1]INTERNAL PARAMETERS-1'!$B$5:$J$44,5,FALSE))*VLOOKUP(SDBYLD2!BJ$4,'[1]INTERNAL PARAMETERS-1'!$B$5:$J$44,8,FALSE)*VLOOKUP(SDBYLD2!BJ$4,'[1]INTERNAL PARAMETERS-1'!$B$5:$J$44,3,FALSE)</f>
        <v>6.8724772555902508E-2</v>
      </c>
      <c r="BK165" s="44">
        <f>SDBYLD1!BK165*VLOOKUP(SDBYLD2!BK$4,'[1]INTERNAL PARAMETERS-1'!$B$5:$J$44,5,FALSE)*VLOOKUP(SDBYLD2!BK$4,'[1]INTERNAL PARAMETERS-1'!$B$5:$J$44,6,FALSE)*VLOOKUP(SDBYLD2!BK$4,'[1]INTERNAL PARAMETERS-1'!$B$5:$J$44,3,FALSE) + SDBYLD1!BK165*(1-VLOOKUP(SDBYLD2!BK$4,'[1]INTERNAL PARAMETERS-1'!$B$5:$J$44,5,FALSE))*VLOOKUP(SDBYLD2!BK$4,'[1]INTERNAL PARAMETERS-1'!$B$5:$J$44,8,FALSE)*VLOOKUP(SDBYLD2!BK$4,'[1]INTERNAL PARAMETERS-1'!$B$5:$J$44,3,FALSE)</f>
        <v>8.9992190163381502E-2</v>
      </c>
      <c r="BL165" s="44">
        <f>SDBYLD1!BL165*VLOOKUP(SDBYLD2!BL$4,'[1]INTERNAL PARAMETERS-1'!$B$5:$J$44,5,FALSE)*VLOOKUP(SDBYLD2!BL$4,'[1]INTERNAL PARAMETERS-1'!$B$5:$J$44,6,FALSE)*VLOOKUP(SDBYLD2!BL$4,'[1]INTERNAL PARAMETERS-1'!$B$5:$J$44,3,FALSE) + SDBYLD1!BL165*(1-VLOOKUP(SDBYLD2!BL$4,'[1]INTERNAL PARAMETERS-1'!$B$5:$J$44,5,FALSE))*VLOOKUP(SDBYLD2!BL$4,'[1]INTERNAL PARAMETERS-1'!$B$5:$J$44,8,FALSE)*VLOOKUP(SDBYLD2!BL$4,'[1]INTERNAL PARAMETERS-1'!$B$5:$J$44,3,FALSE)</f>
        <v>0.20758218482618412</v>
      </c>
      <c r="BM165" s="44">
        <f>SDBYLD1!BM165*VLOOKUP(SDBYLD2!BM$4,'[1]INTERNAL PARAMETERS-1'!$B$5:$J$44,5,FALSE)*VLOOKUP(SDBYLD2!BM$4,'[1]INTERNAL PARAMETERS-1'!$B$5:$J$44,6,FALSE)*VLOOKUP(SDBYLD2!BM$4,'[1]INTERNAL PARAMETERS-1'!$B$5:$J$44,3,FALSE) + SDBYLD1!BM165*(1-VLOOKUP(SDBYLD2!BM$4,'[1]INTERNAL PARAMETERS-1'!$B$5:$J$44,5,FALSE))*VLOOKUP(SDBYLD2!BM$4,'[1]INTERNAL PARAMETERS-1'!$B$5:$J$44,8,FALSE)*VLOOKUP(SDBYLD2!BM$4,'[1]INTERNAL PARAMETERS-1'!$B$5:$J$44,3,FALSE)</f>
        <v>0.19975512005357232</v>
      </c>
      <c r="BN165" s="44">
        <f>SDBYLD1!BN165*VLOOKUP(SDBYLD2!BN$4,'[1]INTERNAL PARAMETERS-1'!$B$5:$J$44,5,FALSE)*VLOOKUP(SDBYLD2!BN$4,'[1]INTERNAL PARAMETERS-1'!$B$5:$J$44,6,FALSE)*VLOOKUP(SDBYLD2!BN$4,'[1]INTERNAL PARAMETERS-1'!$B$5:$J$44,3,FALSE) + SDBYLD1!BN165*(1-VLOOKUP(SDBYLD2!BN$4,'[1]INTERNAL PARAMETERS-1'!$B$5:$J$44,5,FALSE))*VLOOKUP(SDBYLD2!BN$4,'[1]INTERNAL PARAMETERS-1'!$B$5:$J$44,8,FALSE)*VLOOKUP(SDBYLD2!BN$4,'[1]INTERNAL PARAMETERS-1'!$B$5:$J$44,3,FALSE)</f>
        <v>7.4057470116270965E-2</v>
      </c>
      <c r="BO165" s="44">
        <f>SDBYLD1!BO165*VLOOKUP(SDBYLD2!BO$4,'[1]INTERNAL PARAMETERS-1'!$B$5:$J$44,5,FALSE)*VLOOKUP(SDBYLD2!BO$4,'[1]INTERNAL PARAMETERS-1'!$B$5:$J$44,6,FALSE)*VLOOKUP(SDBYLD2!BO$4,'[1]INTERNAL PARAMETERS-1'!$B$5:$J$44,3,FALSE) + SDBYLD1!BO165*(1-VLOOKUP(SDBYLD2!BO$4,'[1]INTERNAL PARAMETERS-1'!$B$5:$J$44,5,FALSE))*VLOOKUP(SDBYLD2!BO$4,'[1]INTERNAL PARAMETERS-1'!$B$5:$J$44,8,FALSE)*VLOOKUP(SDBYLD2!BO$4,'[1]INTERNAL PARAMETERS-1'!$B$5:$J$44,3,FALSE)</f>
        <v>3.2741251425714303E-2</v>
      </c>
      <c r="BP165" s="44">
        <f>SDBYLD1!BP165*VLOOKUP(SDBYLD2!BP$4,'[1]INTERNAL PARAMETERS-1'!$B$5:$J$44,5,FALSE)*VLOOKUP(SDBYLD2!BP$4,'[1]INTERNAL PARAMETERS-1'!$B$5:$J$44,6,FALSE)*VLOOKUP(SDBYLD2!BP$4,'[1]INTERNAL PARAMETERS-1'!$B$5:$J$44,3,FALSE) + SDBYLD1!BP165*(1-VLOOKUP(SDBYLD2!BP$4,'[1]INTERNAL PARAMETERS-1'!$B$5:$J$44,5,FALSE))*VLOOKUP(SDBYLD2!BP$4,'[1]INTERNAL PARAMETERS-1'!$B$5:$J$44,8,FALSE)*VLOOKUP(SDBYLD2!BP$4,'[1]INTERNAL PARAMETERS-1'!$B$5:$J$44,3,FALSE)</f>
        <v>1.7315701108171792E-3</v>
      </c>
      <c r="BQ165" s="44">
        <f>SDBYLD1!BQ165*VLOOKUP(SDBYLD2!BQ$4,'[1]INTERNAL PARAMETERS-1'!$B$5:$J$44,5,FALSE)*VLOOKUP(SDBYLD2!BQ$4,'[1]INTERNAL PARAMETERS-1'!$B$5:$J$44,6,FALSE)*VLOOKUP(SDBYLD2!BQ$4,'[1]INTERNAL PARAMETERS-1'!$B$5:$J$44,3,FALSE) + SDBYLD1!BQ165*(1-VLOOKUP(SDBYLD2!BQ$4,'[1]INTERNAL PARAMETERS-1'!$B$5:$J$44,5,FALSE))*VLOOKUP(SDBYLD2!BQ$4,'[1]INTERNAL PARAMETERS-1'!$B$5:$J$44,8,FALSE)*VLOOKUP(SDBYLD2!BQ$4,'[1]INTERNAL PARAMETERS-1'!$B$5:$J$44,3,FALSE)</f>
        <v>0.24873677225726118</v>
      </c>
      <c r="BR165" s="44">
        <f>SDBYLD1!BR165*VLOOKUP(SDBYLD2!BR$4,'[1]INTERNAL PARAMETERS-1'!$B$5:$J$44,5,FALSE)*VLOOKUP(SDBYLD2!BR$4,'[1]INTERNAL PARAMETERS-1'!$B$5:$J$44,6,FALSE)*VLOOKUP(SDBYLD2!BR$4,'[1]INTERNAL PARAMETERS-1'!$B$5:$J$44,3,FALSE) + SDBYLD1!BR165*(1-VLOOKUP(SDBYLD2!BR$4,'[1]INTERNAL PARAMETERS-1'!$B$5:$J$44,5,FALSE))*VLOOKUP(SDBYLD2!BR$4,'[1]INTERNAL PARAMETERS-1'!$B$5:$J$44,8,FALSE)*VLOOKUP(SDBYLD2!BR$4,'[1]INTERNAL PARAMETERS-1'!$B$5:$J$44,3,FALSE)</f>
        <v>4.2108185463422335E-3</v>
      </c>
      <c r="BS165" s="44">
        <f>SDBYLD1!BS165*VLOOKUP(SDBYLD2!BS$4,'[1]INTERNAL PARAMETERS-1'!$B$5:$J$44,5,FALSE)*VLOOKUP(SDBYLD2!BS$4,'[1]INTERNAL PARAMETERS-1'!$B$5:$J$44,6,FALSE)*VLOOKUP(SDBYLD2!BS$4,'[1]INTERNAL PARAMETERS-1'!$B$5:$J$44,3,FALSE) + SDBYLD1!BS165*(1-VLOOKUP(SDBYLD2!BS$4,'[1]INTERNAL PARAMETERS-1'!$B$5:$J$44,5,FALSE))*VLOOKUP(SDBYLD2!BS$4,'[1]INTERNAL PARAMETERS-1'!$B$5:$J$44,8,FALSE)*VLOOKUP(SDBYLD2!BS$4,'[1]INTERNAL PARAMETERS-1'!$B$5:$J$44,3,FALSE)</f>
        <v>8.3522793580593341E-4</v>
      </c>
      <c r="BT165" s="44">
        <f>SDBYLD1!BT165*VLOOKUP(SDBYLD2!BT$4,'[1]INTERNAL PARAMETERS-1'!$B$5:$J$44,5,FALSE)*VLOOKUP(SDBYLD2!BT$4,'[1]INTERNAL PARAMETERS-1'!$B$5:$J$44,6,FALSE)*VLOOKUP(SDBYLD2!BT$4,'[1]INTERNAL PARAMETERS-1'!$B$5:$J$44,3,FALSE) + SDBYLD1!BT165*(1-VLOOKUP(SDBYLD2!BT$4,'[1]INTERNAL PARAMETERS-1'!$B$5:$J$44,5,FALSE))*VLOOKUP(SDBYLD2!BT$4,'[1]INTERNAL PARAMETERS-1'!$B$5:$J$44,8,FALSE)*VLOOKUP(SDBYLD2!BT$4,'[1]INTERNAL PARAMETERS-1'!$B$5:$J$44,3,FALSE)</f>
        <v>0</v>
      </c>
      <c r="BU165" s="44">
        <f>SDBYLD1!BU165*VLOOKUP(SDBYLD2!BU$4,'[1]INTERNAL PARAMETERS-1'!$B$5:$J$44,5,FALSE)*VLOOKUP(SDBYLD2!BU$4,'[1]INTERNAL PARAMETERS-1'!$B$5:$J$44,6,FALSE)*VLOOKUP(SDBYLD2!BU$4,'[1]INTERNAL PARAMETERS-1'!$B$5:$J$44,3,FALSE) + SDBYLD1!BU165*(1-VLOOKUP(SDBYLD2!BU$4,'[1]INTERNAL PARAMETERS-1'!$B$5:$J$44,5,FALSE))*VLOOKUP(SDBYLD2!BU$4,'[1]INTERNAL PARAMETERS-1'!$B$5:$J$44,8,FALSE)*VLOOKUP(SDBYLD2!BU$4,'[1]INTERNAL PARAMETERS-1'!$B$5:$J$44,3,FALSE)</f>
        <v>0</v>
      </c>
      <c r="BV165" s="44">
        <f>SDBYLD1!BV165*VLOOKUP(SDBYLD2!BV$4,'[1]INTERNAL PARAMETERS-1'!$B$5:$J$44,5,FALSE)*VLOOKUP(SDBYLD2!BV$4,'[1]INTERNAL PARAMETERS-1'!$B$5:$J$44,6,FALSE)*VLOOKUP(SDBYLD2!BV$4,'[1]INTERNAL PARAMETERS-1'!$B$5:$J$44,3,FALSE) + SDBYLD1!BV165*(1-VLOOKUP(SDBYLD2!BV$4,'[1]INTERNAL PARAMETERS-1'!$B$5:$J$44,5,FALSE))*VLOOKUP(SDBYLD2!BV$4,'[1]INTERNAL PARAMETERS-1'!$B$5:$J$44,8,FALSE)*VLOOKUP(SDBYLD2!BV$4,'[1]INTERNAL PARAMETERS-1'!$B$5:$J$44,3,FALSE)</f>
        <v>0</v>
      </c>
      <c r="BW165" s="44">
        <f>SDBYLD1!BW165*VLOOKUP(SDBYLD2!BW$4,'[1]INTERNAL PARAMETERS-1'!$B$5:$J$44,5,FALSE)*VLOOKUP(SDBYLD2!BW$4,'[1]INTERNAL PARAMETERS-1'!$B$5:$J$44,6,FALSE)*VLOOKUP(SDBYLD2!BW$4,'[1]INTERNAL PARAMETERS-1'!$B$5:$J$44,3,FALSE) + SDBYLD1!BW165*(1-VLOOKUP(SDBYLD2!BW$4,'[1]INTERNAL PARAMETERS-1'!$B$5:$J$44,5,FALSE))*VLOOKUP(SDBYLD2!BW$4,'[1]INTERNAL PARAMETERS-1'!$B$5:$J$44,8,FALSE)*VLOOKUP(SDBYLD2!BW$4,'[1]INTERNAL PARAMETERS-1'!$B$5:$J$44,3,FALSE)</f>
        <v>0</v>
      </c>
      <c r="BX165" s="44">
        <f>SDBYLD1!BX165*VLOOKUP(SDBYLD2!BX$4,'[1]INTERNAL PARAMETERS-1'!$B$5:$J$44,5,FALSE)*VLOOKUP(SDBYLD2!BX$4,'[1]INTERNAL PARAMETERS-1'!$B$5:$J$44,6,FALSE)*VLOOKUP(SDBYLD2!BX$4,'[1]INTERNAL PARAMETERS-1'!$B$5:$J$44,3,FALSE) + SDBYLD1!BX165*(1-VLOOKUP(SDBYLD2!BX$4,'[1]INTERNAL PARAMETERS-1'!$B$5:$J$44,5,FALSE))*VLOOKUP(SDBYLD2!BX$4,'[1]INTERNAL PARAMETERS-1'!$B$5:$J$44,8,FALSE)*VLOOKUP(SDBYLD2!BX$4,'[1]INTERNAL PARAMETERS-1'!$B$5:$J$44,3,FALSE)</f>
        <v>0</v>
      </c>
      <c r="BY165" s="44">
        <f>SDBYLD1!BY165*VLOOKUP(SDBYLD2!BY$4,'[1]INTERNAL PARAMETERS-1'!$B$5:$J$44,5,FALSE)*VLOOKUP(SDBYLD2!BY$4,'[1]INTERNAL PARAMETERS-1'!$B$5:$J$44,6,FALSE)*VLOOKUP(SDBYLD2!BY$4,'[1]INTERNAL PARAMETERS-1'!$B$5:$J$44,3,FALSE) + SDBYLD1!BY165*(1-VLOOKUP(SDBYLD2!BY$4,'[1]INTERNAL PARAMETERS-1'!$B$5:$J$44,5,FALSE))*VLOOKUP(SDBYLD2!BY$4,'[1]INTERNAL PARAMETERS-1'!$B$5:$J$44,8,FALSE)*VLOOKUP(SDBYLD2!BY$4,'[1]INTERNAL PARAMETERS-1'!$B$5:$J$44,3,FALSE)</f>
        <v>0</v>
      </c>
      <c r="BZ165" s="44">
        <f>SDBYLD1!BZ165*VLOOKUP(SDBYLD2!BZ$4,'[1]INTERNAL PARAMETERS-1'!$B$5:$J$44,5,FALSE)*VLOOKUP(SDBYLD2!BZ$4,'[1]INTERNAL PARAMETERS-1'!$B$5:$J$44,6,FALSE)*VLOOKUP(SDBYLD2!BZ$4,'[1]INTERNAL PARAMETERS-1'!$B$5:$J$44,3,FALSE) + SDBYLD1!BZ165*(1-VLOOKUP(SDBYLD2!BZ$4,'[1]INTERNAL PARAMETERS-1'!$B$5:$J$44,5,FALSE))*VLOOKUP(SDBYLD2!BZ$4,'[1]INTERNAL PARAMETERS-1'!$B$5:$J$44,8,FALSE)*VLOOKUP(SDBYLD2!BZ$4,'[1]INTERNAL PARAMETERS-1'!$B$5:$J$44,3,FALSE)</f>
        <v>2.7379179163979859E-4</v>
      </c>
      <c r="CA165" s="44">
        <f>SDBYLD1!CA165*VLOOKUP(SDBYLD2!CA$4,'[1]INTERNAL PARAMETERS-1'!$B$5:$J$44,5,FALSE)*VLOOKUP(SDBYLD2!CA$4,'[1]INTERNAL PARAMETERS-1'!$B$5:$J$44,6,FALSE)*VLOOKUP(SDBYLD2!CA$4,'[1]INTERNAL PARAMETERS-1'!$B$5:$J$44,3,FALSE) + SDBYLD1!CA165*(1-VLOOKUP(SDBYLD2!CA$4,'[1]INTERNAL PARAMETERS-1'!$B$5:$J$44,5,FALSE))*VLOOKUP(SDBYLD2!CA$4,'[1]INTERNAL PARAMETERS-1'!$B$5:$J$44,8,FALSE)*VLOOKUP(SDBYLD2!CA$4,'[1]INTERNAL PARAMETERS-1'!$B$5:$J$44,3,FALSE)</f>
        <v>0</v>
      </c>
      <c r="CB165" s="44">
        <f>SDBYLD1!CB165*VLOOKUP(SDBYLD2!CB$4,'[1]INTERNAL PARAMETERS-1'!$B$5:$J$44,5,FALSE)*VLOOKUP(SDBYLD2!CB$4,'[1]INTERNAL PARAMETERS-1'!$B$5:$J$44,6,FALSE)*VLOOKUP(SDBYLD2!CB$4,'[1]INTERNAL PARAMETERS-1'!$B$5:$J$44,3,FALSE) + SDBYLD1!CB165*(1-VLOOKUP(SDBYLD2!CB$4,'[1]INTERNAL PARAMETERS-1'!$B$5:$J$44,5,FALSE))*VLOOKUP(SDBYLD2!CB$4,'[1]INTERNAL PARAMETERS-1'!$B$5:$J$44,8,FALSE)*VLOOKUP(SDBYLD2!CB$4,'[1]INTERNAL PARAMETERS-1'!$B$5:$J$44,3,FALSE)</f>
        <v>0</v>
      </c>
      <c r="CC165" s="44">
        <f>SDBYLD1!CC165*VLOOKUP(SDBYLD2!CC$4,'[1]INTERNAL PARAMETERS-1'!$B$5:$J$44,5,FALSE)*VLOOKUP(SDBYLD2!CC$4,'[1]INTERNAL PARAMETERS-1'!$B$5:$J$44,6,FALSE)*VLOOKUP(SDBYLD2!CC$4,'[1]INTERNAL PARAMETERS-1'!$B$5:$J$44,3,FALSE) + SDBYLD1!CC165*(1-VLOOKUP(SDBYLD2!CC$4,'[1]INTERNAL PARAMETERS-1'!$B$5:$J$44,5,FALSE))*VLOOKUP(SDBYLD2!CC$4,'[1]INTERNAL PARAMETERS-1'!$B$5:$J$44,8,FALSE)*VLOOKUP(SDBYLD2!CC$4,'[1]INTERNAL PARAMETERS-1'!$B$5:$J$44,3,FALSE)</f>
        <v>1.2168678386110044E-3</v>
      </c>
      <c r="CD165" s="44">
        <f>SDBYLD1!CD165*VLOOKUP(SDBYLD2!CD$4,'[1]INTERNAL PARAMETERS-1'!$B$5:$J$44,5,FALSE)*VLOOKUP(SDBYLD2!CD$4,'[1]INTERNAL PARAMETERS-1'!$B$5:$J$44,6,FALSE)*VLOOKUP(SDBYLD2!CD$4,'[1]INTERNAL PARAMETERS-1'!$B$5:$J$44,3,FALSE) + SDBYLD1!CD165*(1-VLOOKUP(SDBYLD2!CD$4,'[1]INTERNAL PARAMETERS-1'!$B$5:$J$44,5,FALSE))*VLOOKUP(SDBYLD2!CD$4,'[1]INTERNAL PARAMETERS-1'!$B$5:$J$44,8,FALSE)*VLOOKUP(SDBYLD2!CD$4,'[1]INTERNAL PARAMETERS-1'!$B$5:$J$44,3,FALSE)</f>
        <v>3.9357859385527492E-3</v>
      </c>
      <c r="CE165" s="44">
        <f>SDBYLD1!CE165*VLOOKUP(SDBYLD2!CE$4,'[1]INTERNAL PARAMETERS-1'!$B$5:$J$44,5,FALSE)*VLOOKUP(SDBYLD2!CE$4,'[1]INTERNAL PARAMETERS-1'!$B$5:$J$44,6,FALSE)*VLOOKUP(SDBYLD2!CE$4,'[1]INTERNAL PARAMETERS-1'!$B$5:$J$44,3,FALSE) + SDBYLD1!CE165*(1-VLOOKUP(SDBYLD2!CE$4,'[1]INTERNAL PARAMETERS-1'!$B$5:$J$44,5,FALSE))*VLOOKUP(SDBYLD2!CE$4,'[1]INTERNAL PARAMETERS-1'!$B$5:$J$44,8,FALSE)*VLOOKUP(SDBYLD2!CE$4,'[1]INTERNAL PARAMETERS-1'!$B$5:$J$44,3,FALSE)</f>
        <v>3.9439855924816624E-3</v>
      </c>
      <c r="CF165" s="44">
        <f>SDBYLD1!CF165*VLOOKUP(SDBYLD2!CF$4,'[1]INTERNAL PARAMETERS-1'!$B$5:$J$44,5,FALSE)*VLOOKUP(SDBYLD2!CF$4,'[1]INTERNAL PARAMETERS-1'!$B$5:$J$44,6,FALSE)*VLOOKUP(SDBYLD2!CF$4,'[1]INTERNAL PARAMETERS-1'!$B$5:$J$44,3,FALSE) + SDBYLD1!CF165*(1-VLOOKUP(SDBYLD2!CF$4,'[1]INTERNAL PARAMETERS-1'!$B$5:$J$44,5,FALSE))*VLOOKUP(SDBYLD2!CF$4,'[1]INTERNAL PARAMETERS-1'!$B$5:$J$44,8,FALSE)*VLOOKUP(SDBYLD2!CF$4,'[1]INTERNAL PARAMETERS-1'!$B$5:$J$44,3,FALSE)</f>
        <v>0</v>
      </c>
      <c r="CG165" s="44">
        <f>SDBYLD1!CG165*VLOOKUP(SDBYLD2!CG$4,'[1]INTERNAL PARAMETERS-1'!$B$5:$J$44,5,FALSE)*VLOOKUP(SDBYLD2!CG$4,'[1]INTERNAL PARAMETERS-1'!$B$5:$J$44,6,FALSE)*VLOOKUP(SDBYLD2!CG$4,'[1]INTERNAL PARAMETERS-1'!$B$5:$J$44,3,FALSE) + SDBYLD1!CG165*(1-VLOOKUP(SDBYLD2!CG$4,'[1]INTERNAL PARAMETERS-1'!$B$5:$J$44,5,FALSE))*VLOOKUP(SDBYLD2!CG$4,'[1]INTERNAL PARAMETERS-1'!$B$5:$J$44,8,FALSE)*VLOOKUP(SDBYLD2!CG$4,'[1]INTERNAL PARAMETERS-1'!$B$5:$J$44,3,FALSE)</f>
        <v>5.0322495015804006E-4</v>
      </c>
      <c r="CH165" s="43">
        <f>SDBYLD1!CH165*VLOOKUP(SDBYLD2!CH$4,'[1]INTERNAL PARAMETERS-1'!$B$5:$J$44,5,FALSE)*VLOOKUP(SDBYLD2!CH$4,'[1]INTERNAL PARAMETERS-1'!$B$5:$J$44,6,FALSE)*VLOOKUP(SDBYLD2!CH$4,'[1]INTERNAL PARAMETERS-1'!$B$5:$J$44,3,FALSE) + SDBYLD1!CH165*(1-VLOOKUP(SDBYLD2!CH$4,'[1]INTERNAL PARAMETERS-1'!$B$5:$J$44,5,FALSE))*VLOOKUP(SDBYLD2!CH$4,'[1]INTERNAL PARAMETERS-1'!$B$5:$J$44,8,FALSE)*VLOOKUP(SDBYLD2!CH$4,'[1]INTERNAL PARAMETERS-1'!$B$5:$J$44,3,FALSE)</f>
        <v>0</v>
      </c>
      <c r="CJ165" s="45">
        <f t="shared" si="4"/>
        <v>27.410323649160592</v>
      </c>
      <c r="CK165" s="43">
        <f t="shared" si="5"/>
        <v>8.19627883583086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SDBeam!X166</f>
        <v>238.32698333782355</v>
      </c>
      <c r="F166" s="59">
        <f>'[1]INTERNAL PARAMETERS-1'!M22</f>
        <v>5.05</v>
      </c>
      <c r="G166" s="45">
        <f>SDBYLD1!G166*VLOOKUP(SDBYLD2!G$4,'[1]INTERNAL PARAMETERS-1'!$B$5:$J$44,5,FALSE)*VLOOKUP(SDBYLD2!G$4,'[1]INTERNAL PARAMETERS-1'!$B$5:$J$44,7,FALSE)*SDBYLD2!$F166 + SDBYLD1!G166*(1-VLOOKUP(SDBYLD2!G$4,'[1]INTERNAL PARAMETERS-1'!$B$5:$J$44,5,FALSE))*VLOOKUP(SDBYLD2!G$4,'[1]INTERNAL PARAMETERS-1'!$B$5:$J$44,9,FALSE)*SDBYLD2!$F166</f>
        <v>1.8223478818511285</v>
      </c>
      <c r="H166" s="44">
        <f>SDBYLD1!H166*VLOOKUP(SDBYLD2!H$4,'[1]INTERNAL PARAMETERS-1'!$B$5:$J$44,5,FALSE)*VLOOKUP(SDBYLD2!H$4,'[1]INTERNAL PARAMETERS-1'!$B$5:$J$44,7,FALSE)*SDBYLD2!$F166 + SDBYLD1!H166*(1-VLOOKUP(SDBYLD2!H$4,'[1]INTERNAL PARAMETERS-1'!$B$5:$J$44,5,FALSE))*VLOOKUP(SDBYLD2!H$4,'[1]INTERNAL PARAMETERS-1'!$B$5:$J$44,9,FALSE)*SDBYLD2!$F166</f>
        <v>0.91581489478426836</v>
      </c>
      <c r="I166" s="44">
        <f>SDBYLD1!I166*VLOOKUP(SDBYLD2!I$4,'[1]INTERNAL PARAMETERS-1'!$B$5:$J$44,5,FALSE)*VLOOKUP(SDBYLD2!I$4,'[1]INTERNAL PARAMETERS-1'!$B$5:$J$44,7,FALSE)*SDBYLD2!$F166 + SDBYLD1!I166*(1-VLOOKUP(SDBYLD2!I$4,'[1]INTERNAL PARAMETERS-1'!$B$5:$J$44,5,FALSE))*VLOOKUP(SDBYLD2!I$4,'[1]INTERNAL PARAMETERS-1'!$B$5:$J$44,9,FALSE)*SDBYLD2!$F166</f>
        <v>2.756684293260975</v>
      </c>
      <c r="J166" s="44">
        <f>SDBYLD1!J166*VLOOKUP(SDBYLD2!J$4,'[1]INTERNAL PARAMETERS-1'!$B$5:$J$44,5,FALSE)*VLOOKUP(SDBYLD2!J$4,'[1]INTERNAL PARAMETERS-1'!$B$5:$J$44,7,FALSE)*SDBYLD2!$F166 + SDBYLD1!J166*(1-VLOOKUP(SDBYLD2!J$4,'[1]INTERNAL PARAMETERS-1'!$B$5:$J$44,5,FALSE))*VLOOKUP(SDBYLD2!J$4,'[1]INTERNAL PARAMETERS-1'!$B$5:$J$44,9,FALSE)*SDBYLD2!$F166</f>
        <v>0</v>
      </c>
      <c r="K166" s="44">
        <f>SDBYLD1!K166*VLOOKUP(SDBYLD2!K$4,'[1]INTERNAL PARAMETERS-1'!$B$5:$J$44,5,FALSE)*VLOOKUP(SDBYLD2!K$4,'[1]INTERNAL PARAMETERS-1'!$B$5:$J$44,7,FALSE)*SDBYLD2!$F166 + SDBYLD1!K166*(1-VLOOKUP(SDBYLD2!K$4,'[1]INTERNAL PARAMETERS-1'!$B$5:$J$44,5,FALSE))*VLOOKUP(SDBYLD2!K$4,'[1]INTERNAL PARAMETERS-1'!$B$5:$J$44,9,FALSE)*SDBYLD2!$F166</f>
        <v>0</v>
      </c>
      <c r="L166" s="44">
        <f>SDBYLD1!L166*VLOOKUP(SDBYLD2!L$4,'[1]INTERNAL PARAMETERS-1'!$B$5:$J$44,5,FALSE)*VLOOKUP(SDBYLD2!L$4,'[1]INTERNAL PARAMETERS-1'!$B$5:$J$44,7,FALSE)*SDBYLD2!$F166 + SDBYLD1!L166*(1-VLOOKUP(SDBYLD2!L$4,'[1]INTERNAL PARAMETERS-1'!$B$5:$J$44,5,FALSE))*VLOOKUP(SDBYLD2!L$4,'[1]INTERNAL PARAMETERS-1'!$B$5:$J$44,9,FALSE)*SDBYLD2!$F166</f>
        <v>0</v>
      </c>
      <c r="M166" s="44">
        <f>SDBYLD1!M166*VLOOKUP(SDBYLD2!M$4,'[1]INTERNAL PARAMETERS-1'!$B$5:$J$44,5,FALSE)*VLOOKUP(SDBYLD2!M$4,'[1]INTERNAL PARAMETERS-1'!$B$5:$J$44,7,FALSE)*SDBYLD2!$F166 + SDBYLD1!M166*(1-VLOOKUP(SDBYLD2!M$4,'[1]INTERNAL PARAMETERS-1'!$B$5:$J$44,5,FALSE))*VLOOKUP(SDBYLD2!M$4,'[1]INTERNAL PARAMETERS-1'!$B$5:$J$44,9,FALSE)*SDBYLD2!$F166</f>
        <v>0.75967083536653401</v>
      </c>
      <c r="N166" s="44">
        <f>SDBYLD1!N166*VLOOKUP(SDBYLD2!N$4,'[1]INTERNAL PARAMETERS-1'!$B$5:$J$44,5,FALSE)*VLOOKUP(SDBYLD2!N$4,'[1]INTERNAL PARAMETERS-1'!$B$5:$J$44,7,FALSE)*SDBYLD2!$F166 + SDBYLD1!N166*(1-VLOOKUP(SDBYLD2!N$4,'[1]INTERNAL PARAMETERS-1'!$B$5:$J$44,5,FALSE))*VLOOKUP(SDBYLD2!N$4,'[1]INTERNAL PARAMETERS-1'!$B$5:$J$44,9,FALSE)*SDBYLD2!$F166</f>
        <v>5.414446168488074E-3</v>
      </c>
      <c r="O166" s="44">
        <f>SDBYLD1!O166*VLOOKUP(SDBYLD2!O$4,'[1]INTERNAL PARAMETERS-1'!$B$5:$J$44,5,FALSE)*VLOOKUP(SDBYLD2!O$4,'[1]INTERNAL PARAMETERS-1'!$B$5:$J$44,7,FALSE)*SDBYLD2!$F166 + SDBYLD1!O166*(1-VLOOKUP(SDBYLD2!O$4,'[1]INTERNAL PARAMETERS-1'!$B$5:$J$44,5,FALSE))*VLOOKUP(SDBYLD2!O$4,'[1]INTERNAL PARAMETERS-1'!$B$5:$J$44,9,FALSE)*SDBYLD2!$F166</f>
        <v>0</v>
      </c>
      <c r="P166" s="44">
        <f>SDBYLD1!P166*VLOOKUP(SDBYLD2!P$4,'[1]INTERNAL PARAMETERS-1'!$B$5:$J$44,5,FALSE)*VLOOKUP(SDBYLD2!P$4,'[1]INTERNAL PARAMETERS-1'!$B$5:$J$44,7,FALSE)*SDBYLD2!$F166 + SDBYLD1!P166*(1-VLOOKUP(SDBYLD2!P$4,'[1]INTERNAL PARAMETERS-1'!$B$5:$J$44,5,FALSE))*VLOOKUP(SDBYLD2!P$4,'[1]INTERNAL PARAMETERS-1'!$B$5:$J$44,9,FALSE)*SDBYLD2!$F166</f>
        <v>0</v>
      </c>
      <c r="Q166" s="44">
        <f>SDBYLD1!Q166*VLOOKUP(SDBYLD2!Q$4,'[1]INTERNAL PARAMETERS-1'!$B$5:$J$44,5,FALSE)*VLOOKUP(SDBYLD2!Q$4,'[1]INTERNAL PARAMETERS-1'!$B$5:$J$44,7,FALSE)*SDBYLD2!$F166 + SDBYLD1!Q166*(1-VLOOKUP(SDBYLD2!Q$4,'[1]INTERNAL PARAMETERS-1'!$B$5:$J$44,5,FALSE))*VLOOKUP(SDBYLD2!Q$4,'[1]INTERNAL PARAMETERS-1'!$B$5:$J$44,9,FALSE)*SDBYLD2!$F166</f>
        <v>0</v>
      </c>
      <c r="R166" s="44">
        <f>SDBYLD1!R166*VLOOKUP(SDBYLD2!R$4,'[1]INTERNAL PARAMETERS-1'!$B$5:$J$44,5,FALSE)*VLOOKUP(SDBYLD2!R$4,'[1]INTERNAL PARAMETERS-1'!$B$5:$J$44,7,FALSE)*SDBYLD2!$F166 + SDBYLD1!R166*(1-VLOOKUP(SDBYLD2!R$4,'[1]INTERNAL PARAMETERS-1'!$B$5:$J$44,5,FALSE))*VLOOKUP(SDBYLD2!R$4,'[1]INTERNAL PARAMETERS-1'!$B$5:$J$44,9,FALSE)*SDBYLD2!$F166</f>
        <v>0</v>
      </c>
      <c r="S166" s="44">
        <f>SDBYLD1!S166*VLOOKUP(SDBYLD2!S$4,'[1]INTERNAL PARAMETERS-1'!$B$5:$J$44,5,FALSE)*VLOOKUP(SDBYLD2!S$4,'[1]INTERNAL PARAMETERS-1'!$B$5:$J$44,7,FALSE)*SDBYLD2!$F166 + SDBYLD1!S166*(1-VLOOKUP(SDBYLD2!S$4,'[1]INTERNAL PARAMETERS-1'!$B$5:$J$44,5,FALSE))*VLOOKUP(SDBYLD2!S$4,'[1]INTERNAL PARAMETERS-1'!$B$5:$J$44,9,FALSE)*SDBYLD2!$F166</f>
        <v>0.32270007694292713</v>
      </c>
      <c r="T166" s="44">
        <f>SDBYLD1!T166*VLOOKUP(SDBYLD2!T$4,'[1]INTERNAL PARAMETERS-1'!$B$5:$J$44,5,FALSE)*VLOOKUP(SDBYLD2!T$4,'[1]INTERNAL PARAMETERS-1'!$B$5:$J$44,7,FALSE)*SDBYLD2!$F166 + SDBYLD1!T166*(1-VLOOKUP(SDBYLD2!T$4,'[1]INTERNAL PARAMETERS-1'!$B$5:$J$44,5,FALSE))*VLOOKUP(SDBYLD2!T$4,'[1]INTERNAL PARAMETERS-1'!$B$5:$J$44,9,FALSE)*SDBYLD2!$F166</f>
        <v>3.0939692391360418E-2</v>
      </c>
      <c r="U166" s="44">
        <f>SDBYLD1!U166*VLOOKUP(SDBYLD2!U$4,'[1]INTERNAL PARAMETERS-1'!$B$5:$J$44,5,FALSE)*VLOOKUP(SDBYLD2!U$4,'[1]INTERNAL PARAMETERS-1'!$B$5:$J$44,7,FALSE)*SDBYLD2!$F166 + SDBYLD1!U166*(1-VLOOKUP(SDBYLD2!U$4,'[1]INTERNAL PARAMETERS-1'!$B$5:$J$44,5,FALSE))*VLOOKUP(SDBYLD2!U$4,'[1]INTERNAL PARAMETERS-1'!$B$5:$J$44,9,FALSE)*SDBYLD2!$F166</f>
        <v>2.3307901601491515E-2</v>
      </c>
      <c r="V166" s="44">
        <f>SDBYLD1!V166*VLOOKUP(SDBYLD2!V$4,'[1]INTERNAL PARAMETERS-1'!$B$5:$J$44,5,FALSE)*VLOOKUP(SDBYLD2!V$4,'[1]INTERNAL PARAMETERS-1'!$B$5:$J$44,7,FALSE)*SDBYLD2!$F166 + SDBYLD1!V166*(1-VLOOKUP(SDBYLD2!V$4,'[1]INTERNAL PARAMETERS-1'!$B$5:$J$44,5,FALSE))*VLOOKUP(SDBYLD2!V$4,'[1]INTERNAL PARAMETERS-1'!$B$5:$J$44,9,FALSE)*SDBYLD2!$F166</f>
        <v>0.36245721458268915</v>
      </c>
      <c r="W166" s="44">
        <f>SDBYLD1!W166*VLOOKUP(SDBYLD2!W$4,'[1]INTERNAL PARAMETERS-1'!$B$5:$J$44,5,FALSE)*VLOOKUP(SDBYLD2!W$4,'[1]INTERNAL PARAMETERS-1'!$B$5:$J$44,7,FALSE)*SDBYLD2!$F166 + SDBYLD1!W166*(1-VLOOKUP(SDBYLD2!W$4,'[1]INTERNAL PARAMETERS-1'!$B$5:$J$44,5,FALSE))*VLOOKUP(SDBYLD2!W$4,'[1]INTERNAL PARAMETERS-1'!$B$5:$J$44,9,FALSE)*SDBYLD2!$F166</f>
        <v>0</v>
      </c>
      <c r="X166" s="44">
        <f>SDBYLD1!X166*VLOOKUP(SDBYLD2!X$4,'[1]INTERNAL PARAMETERS-1'!$B$5:$J$44,5,FALSE)*VLOOKUP(SDBYLD2!X$4,'[1]INTERNAL PARAMETERS-1'!$B$5:$J$44,7,FALSE)*SDBYLD2!$F166 + SDBYLD1!X166*(1-VLOOKUP(SDBYLD2!X$4,'[1]INTERNAL PARAMETERS-1'!$B$5:$J$44,5,FALSE))*VLOOKUP(SDBYLD2!X$4,'[1]INTERNAL PARAMETERS-1'!$B$5:$J$44,9,FALSE)*SDBYLD2!$F166</f>
        <v>0</v>
      </c>
      <c r="Y166" s="44">
        <f>SDBYLD1!Y166*VLOOKUP(SDBYLD2!Y$4,'[1]INTERNAL PARAMETERS-1'!$B$5:$J$44,5,FALSE)*VLOOKUP(SDBYLD2!Y$4,'[1]INTERNAL PARAMETERS-1'!$B$5:$J$44,7,FALSE)*SDBYLD2!$F166 + SDBYLD1!Y166*(1-VLOOKUP(SDBYLD2!Y$4,'[1]INTERNAL PARAMETERS-1'!$B$5:$J$44,5,FALSE))*VLOOKUP(SDBYLD2!Y$4,'[1]INTERNAL PARAMETERS-1'!$B$5:$J$44,9,FALSE)*SDBYLD2!$F166</f>
        <v>0</v>
      </c>
      <c r="Z166" s="44">
        <f>SDBYLD1!Z166*VLOOKUP(SDBYLD2!Z$4,'[1]INTERNAL PARAMETERS-1'!$B$5:$J$44,5,FALSE)*VLOOKUP(SDBYLD2!Z$4,'[1]INTERNAL PARAMETERS-1'!$B$5:$J$44,7,FALSE)*SDBYLD2!$F166 + SDBYLD1!Z166*(1-VLOOKUP(SDBYLD2!Z$4,'[1]INTERNAL PARAMETERS-1'!$B$5:$J$44,5,FALSE))*VLOOKUP(SDBYLD2!Z$4,'[1]INTERNAL PARAMETERS-1'!$B$5:$J$44,9,FALSE)*SDBYLD2!$F166</f>
        <v>0</v>
      </c>
      <c r="AA166" s="44">
        <f>SDBYLD1!AA166*VLOOKUP(SDBYLD2!AA$4,'[1]INTERNAL PARAMETERS-1'!$B$5:$J$44,5,FALSE)*VLOOKUP(SDBYLD2!AA$4,'[1]INTERNAL PARAMETERS-1'!$B$5:$J$44,7,FALSE)*SDBYLD2!$F166 + SDBYLD1!AA166*(1-VLOOKUP(SDBYLD2!AA$4,'[1]INTERNAL PARAMETERS-1'!$B$5:$J$44,5,FALSE))*VLOOKUP(SDBYLD2!AA$4,'[1]INTERNAL PARAMETERS-1'!$B$5:$J$44,9,FALSE)*SDBYLD2!$F166</f>
        <v>0</v>
      </c>
      <c r="AB166" s="44">
        <f>SDBYLD1!AB166*VLOOKUP(SDBYLD2!AB$4,'[1]INTERNAL PARAMETERS-1'!$B$5:$J$44,5,FALSE)*VLOOKUP(SDBYLD2!AB$4,'[1]INTERNAL PARAMETERS-1'!$B$5:$J$44,7,FALSE)*SDBYLD2!$F166 + SDBYLD1!AB166*(1-VLOOKUP(SDBYLD2!AB$4,'[1]INTERNAL PARAMETERS-1'!$B$5:$J$44,5,FALSE))*VLOOKUP(SDBYLD2!AB$4,'[1]INTERNAL PARAMETERS-1'!$B$5:$J$44,9,FALSE)*SDBYLD2!$F166</f>
        <v>0</v>
      </c>
      <c r="AC166" s="44">
        <f>SDBYLD1!AC166*VLOOKUP(SDBYLD2!AC$4,'[1]INTERNAL PARAMETERS-1'!$B$5:$J$44,5,FALSE)*VLOOKUP(SDBYLD2!AC$4,'[1]INTERNAL PARAMETERS-1'!$B$5:$J$44,7,FALSE)*SDBYLD2!$F166 + SDBYLD1!AC166*(1-VLOOKUP(SDBYLD2!AC$4,'[1]INTERNAL PARAMETERS-1'!$B$5:$J$44,5,FALSE))*VLOOKUP(SDBYLD2!AC$4,'[1]INTERNAL PARAMETERS-1'!$B$5:$J$44,9,FALSE)*SDBYLD2!$F166</f>
        <v>0</v>
      </c>
      <c r="AD166" s="44">
        <f>SDBYLD1!AD166*VLOOKUP(SDBYLD2!AD$4,'[1]INTERNAL PARAMETERS-1'!$B$5:$J$44,5,FALSE)*VLOOKUP(SDBYLD2!AD$4,'[1]INTERNAL PARAMETERS-1'!$B$5:$J$44,7,FALSE)*SDBYLD2!$F166 + SDBYLD1!AD166*(1-VLOOKUP(SDBYLD2!AD$4,'[1]INTERNAL PARAMETERS-1'!$B$5:$J$44,5,FALSE))*VLOOKUP(SDBYLD2!AD$4,'[1]INTERNAL PARAMETERS-1'!$B$5:$J$44,9,FALSE)*SDBYLD2!$F166</f>
        <v>0</v>
      </c>
      <c r="AE166" s="44">
        <f>SDBYLD1!AE166*VLOOKUP(SDBYLD2!AE$4,'[1]INTERNAL PARAMETERS-1'!$B$5:$J$44,5,FALSE)*VLOOKUP(SDBYLD2!AE$4,'[1]INTERNAL PARAMETERS-1'!$B$5:$J$44,7,FALSE)*SDBYLD2!$F166 + SDBYLD1!AE166*(1-VLOOKUP(SDBYLD2!AE$4,'[1]INTERNAL PARAMETERS-1'!$B$5:$J$44,5,FALSE))*VLOOKUP(SDBYLD2!AE$4,'[1]INTERNAL PARAMETERS-1'!$B$5:$J$44,9,FALSE)*SDBYLD2!$F166</f>
        <v>0</v>
      </c>
      <c r="AF166" s="44">
        <f>SDBYLD1!AF166*VLOOKUP(SDBYLD2!AF$4,'[1]INTERNAL PARAMETERS-1'!$B$5:$J$44,5,FALSE)*VLOOKUP(SDBYLD2!AF$4,'[1]INTERNAL PARAMETERS-1'!$B$5:$J$44,7,FALSE)*SDBYLD2!$F166 + SDBYLD1!AF166*(1-VLOOKUP(SDBYLD2!AF$4,'[1]INTERNAL PARAMETERS-1'!$B$5:$J$44,5,FALSE))*VLOOKUP(SDBYLD2!AF$4,'[1]INTERNAL PARAMETERS-1'!$B$5:$J$44,9,FALSE)*SDBYLD2!$F166</f>
        <v>0</v>
      </c>
      <c r="AG166" s="44">
        <f>SDBYLD1!AG166*VLOOKUP(SDBYLD2!AG$4,'[1]INTERNAL PARAMETERS-1'!$B$5:$J$44,5,FALSE)*VLOOKUP(SDBYLD2!AG$4,'[1]INTERNAL PARAMETERS-1'!$B$5:$J$44,7,FALSE)*SDBYLD2!$F166 + SDBYLD1!AG166*(1-VLOOKUP(SDBYLD2!AG$4,'[1]INTERNAL PARAMETERS-1'!$B$5:$J$44,5,FALSE))*VLOOKUP(SDBYLD2!AG$4,'[1]INTERNAL PARAMETERS-1'!$B$5:$J$44,9,FALSE)*SDBYLD2!$F166</f>
        <v>0</v>
      </c>
      <c r="AH166" s="44">
        <f>SDBYLD1!AH166*VLOOKUP(SDBYLD2!AH$4,'[1]INTERNAL PARAMETERS-1'!$B$5:$J$44,5,FALSE)*VLOOKUP(SDBYLD2!AH$4,'[1]INTERNAL PARAMETERS-1'!$B$5:$J$44,7,FALSE)*SDBYLD2!$F166 + SDBYLD1!AH166*(1-VLOOKUP(SDBYLD2!AH$4,'[1]INTERNAL PARAMETERS-1'!$B$5:$J$44,5,FALSE))*VLOOKUP(SDBYLD2!AH$4,'[1]INTERNAL PARAMETERS-1'!$B$5:$J$44,9,FALSE)*SDBYLD2!$F166</f>
        <v>0</v>
      </c>
      <c r="AI166" s="44">
        <f>SDBYLD1!AI166*VLOOKUP(SDBYLD2!AI$4,'[1]INTERNAL PARAMETERS-1'!$B$5:$J$44,5,FALSE)*VLOOKUP(SDBYLD2!AI$4,'[1]INTERNAL PARAMETERS-1'!$B$5:$J$44,7,FALSE)*SDBYLD2!$F166 + SDBYLD1!AI166*(1-VLOOKUP(SDBYLD2!AI$4,'[1]INTERNAL PARAMETERS-1'!$B$5:$J$44,5,FALSE))*VLOOKUP(SDBYLD2!AI$4,'[1]INTERNAL PARAMETERS-1'!$B$5:$J$44,9,FALSE)*SDBYLD2!$F166</f>
        <v>0</v>
      </c>
      <c r="AJ166" s="44">
        <f>SDBYLD1!AJ166*VLOOKUP(SDBYLD2!AJ$4,'[1]INTERNAL PARAMETERS-1'!$B$5:$J$44,5,FALSE)*VLOOKUP(SDBYLD2!AJ$4,'[1]INTERNAL PARAMETERS-1'!$B$5:$J$44,7,FALSE)*SDBYLD2!$F166 + SDBYLD1!AJ166*(1-VLOOKUP(SDBYLD2!AJ$4,'[1]INTERNAL PARAMETERS-1'!$B$5:$J$44,5,FALSE))*VLOOKUP(SDBYLD2!AJ$4,'[1]INTERNAL PARAMETERS-1'!$B$5:$J$44,9,FALSE)*SDBYLD2!$F166</f>
        <v>4.0221600108768546E-2</v>
      </c>
      <c r="AK166" s="44">
        <f>SDBYLD1!AK166*VLOOKUP(SDBYLD2!AK$4,'[1]INTERNAL PARAMETERS-1'!$B$5:$J$44,5,FALSE)*VLOOKUP(SDBYLD2!AK$4,'[1]INTERNAL PARAMETERS-1'!$B$5:$J$44,7,FALSE)*SDBYLD2!$F166 + SDBYLD1!AK166*(1-VLOOKUP(SDBYLD2!AK$4,'[1]INTERNAL PARAMETERS-1'!$B$5:$J$44,5,FALSE))*VLOOKUP(SDBYLD2!AK$4,'[1]INTERNAL PARAMETERS-1'!$B$5:$J$44,9,FALSE)*SDBYLD2!$F166</f>
        <v>0</v>
      </c>
      <c r="AL166" s="44">
        <f>SDBYLD1!AL166*VLOOKUP(SDBYLD2!AL$4,'[1]INTERNAL PARAMETERS-1'!$B$5:$J$44,5,FALSE)*VLOOKUP(SDBYLD2!AL$4,'[1]INTERNAL PARAMETERS-1'!$B$5:$J$44,7,FALSE)*SDBYLD2!$F166 + SDBYLD1!AL166*(1-VLOOKUP(SDBYLD2!AL$4,'[1]INTERNAL PARAMETERS-1'!$B$5:$J$44,5,FALSE))*VLOOKUP(SDBYLD2!AL$4,'[1]INTERNAL PARAMETERS-1'!$B$5:$J$44,9,FALSE)*SDBYLD2!$F166</f>
        <v>0</v>
      </c>
      <c r="AM166" s="44">
        <f>SDBYLD1!AM166*VLOOKUP(SDBYLD2!AM$4,'[1]INTERNAL PARAMETERS-1'!$B$5:$J$44,5,FALSE)*VLOOKUP(SDBYLD2!AM$4,'[1]INTERNAL PARAMETERS-1'!$B$5:$J$44,7,FALSE)*SDBYLD2!$F166 + SDBYLD1!AM166*(1-VLOOKUP(SDBYLD2!AM$4,'[1]INTERNAL PARAMETERS-1'!$B$5:$J$44,5,FALSE))*VLOOKUP(SDBYLD2!AM$4,'[1]INTERNAL PARAMETERS-1'!$B$5:$J$44,9,FALSE)*SDBYLD2!$F166</f>
        <v>0</v>
      </c>
      <c r="AN166" s="44">
        <f>SDBYLD1!AN166*VLOOKUP(SDBYLD2!AN$4,'[1]INTERNAL PARAMETERS-1'!$B$5:$J$44,5,FALSE)*VLOOKUP(SDBYLD2!AN$4,'[1]INTERNAL PARAMETERS-1'!$B$5:$J$44,7,FALSE)*SDBYLD2!$F166 + SDBYLD1!AN166*(1-VLOOKUP(SDBYLD2!AN$4,'[1]INTERNAL PARAMETERS-1'!$B$5:$J$44,5,FALSE))*VLOOKUP(SDBYLD2!AN$4,'[1]INTERNAL PARAMETERS-1'!$B$5:$J$44,9,FALSE)*SDBYLD2!$F166</f>
        <v>0</v>
      </c>
      <c r="AO166" s="44">
        <f>SDBYLD1!AO166*VLOOKUP(SDBYLD2!AO$4,'[1]INTERNAL PARAMETERS-1'!$B$5:$J$44,5,FALSE)*VLOOKUP(SDBYLD2!AO$4,'[1]INTERNAL PARAMETERS-1'!$B$5:$J$44,7,FALSE)*SDBYLD2!$F166 + SDBYLD1!AO166*(1-VLOOKUP(SDBYLD2!AO$4,'[1]INTERNAL PARAMETERS-1'!$B$5:$J$44,5,FALSE))*VLOOKUP(SDBYLD2!AO$4,'[1]INTERNAL PARAMETERS-1'!$B$5:$J$44,9,FALSE)*SDBYLD2!$F166</f>
        <v>0</v>
      </c>
      <c r="AP166" s="44">
        <f>SDBYLD1!AP166*VLOOKUP(SDBYLD2!AP$4,'[1]INTERNAL PARAMETERS-1'!$B$5:$J$44,5,FALSE)*VLOOKUP(SDBYLD2!AP$4,'[1]INTERNAL PARAMETERS-1'!$B$5:$J$44,7,FALSE)*SDBYLD2!$F166 + SDBYLD1!AP166*(1-VLOOKUP(SDBYLD2!AP$4,'[1]INTERNAL PARAMETERS-1'!$B$5:$J$44,5,FALSE))*VLOOKUP(SDBYLD2!AP$4,'[1]INTERNAL PARAMETERS-1'!$B$5:$J$44,9,FALSE)*SDBYLD2!$F166</f>
        <v>0</v>
      </c>
      <c r="AQ166" s="44">
        <f>SDBYLD1!AQ166*VLOOKUP(SDBYLD2!AQ$4,'[1]INTERNAL PARAMETERS-1'!$B$5:$J$44,5,FALSE)*VLOOKUP(SDBYLD2!AQ$4,'[1]INTERNAL PARAMETERS-1'!$B$5:$J$44,7,FALSE)*SDBYLD2!$F166 + SDBYLD1!AQ166*(1-VLOOKUP(SDBYLD2!AQ$4,'[1]INTERNAL PARAMETERS-1'!$B$5:$J$44,5,FALSE))*VLOOKUP(SDBYLD2!AQ$4,'[1]INTERNAL PARAMETERS-1'!$B$5:$J$44,9,FALSE)*SDBYLD2!$F166</f>
        <v>0</v>
      </c>
      <c r="AR166" s="44">
        <f>SDBYLD1!AR166*VLOOKUP(SDBYLD2!AR$4,'[1]INTERNAL PARAMETERS-1'!$B$5:$J$44,5,FALSE)*VLOOKUP(SDBYLD2!AR$4,'[1]INTERNAL PARAMETERS-1'!$B$5:$J$44,7,FALSE)*SDBYLD2!$F166 + SDBYLD1!AR166*(1-VLOOKUP(SDBYLD2!AR$4,'[1]INTERNAL PARAMETERS-1'!$B$5:$J$44,5,FALSE))*VLOOKUP(SDBYLD2!AR$4,'[1]INTERNAL PARAMETERS-1'!$B$5:$J$44,9,FALSE)*SDBYLD2!$F166</f>
        <v>0</v>
      </c>
      <c r="AS166" s="44">
        <f>SDBYLD1!AS166*VLOOKUP(SDBYLD2!AS$4,'[1]INTERNAL PARAMETERS-1'!$B$5:$J$44,5,FALSE)*VLOOKUP(SDBYLD2!AS$4,'[1]INTERNAL PARAMETERS-1'!$B$5:$J$44,7,FALSE)*SDBYLD2!$F166 + SDBYLD1!AS166*(1-VLOOKUP(SDBYLD2!AS$4,'[1]INTERNAL PARAMETERS-1'!$B$5:$J$44,5,FALSE))*VLOOKUP(SDBYLD2!AS$4,'[1]INTERNAL PARAMETERS-1'!$B$5:$J$44,9,FALSE)*SDBYLD2!$F166</f>
        <v>0</v>
      </c>
      <c r="AT166" s="43">
        <f>SDBYLD1!AT166*VLOOKUP(SDBYLD2!AT$4,'[1]INTERNAL PARAMETERS-1'!$B$5:$J$44,5,FALSE)*VLOOKUP(SDBYLD2!AT$4,'[1]INTERNAL PARAMETERS-1'!$B$5:$J$44,7,FALSE)*SDBYLD2!$F166 + SDBYLD1!AT166*(1-VLOOKUP(SDBYLD2!AT$4,'[1]INTERNAL PARAMETERS-1'!$B$5:$J$44,5,FALSE))*VLOOKUP(SDBYLD2!AT$4,'[1]INTERNAL PARAMETERS-1'!$B$5:$J$44,9,FALSE)*SDBYLD2!$F166</f>
        <v>0</v>
      </c>
      <c r="AU166" s="45">
        <f>SDBYLD1!AU166*VLOOKUP(SDBYLD2!AU$4,'[1]INTERNAL PARAMETERS-1'!$B$5:$J$44,5,FALSE)*VLOOKUP(SDBYLD2!AU$4,'[1]INTERNAL PARAMETERS-1'!$B$5:$J$44,6,FALSE)*VLOOKUP(SDBYLD2!AU$4,'[1]INTERNAL PARAMETERS-1'!$B$5:$J$44,3,FALSE) + SDBYLD1!AU166*(1-VLOOKUP(SDBYLD2!AU$4,'[1]INTERNAL PARAMETERS-1'!$B$5:$J$44,5,FALSE))*VLOOKUP(SDBYLD2!AU$4,'[1]INTERNAL PARAMETERS-1'!$B$5:$J$44,8,FALSE)*VLOOKUP(SDBYLD2!AU$4,'[1]INTERNAL PARAMETERS-1'!$B$5:$J$44,3,FALSE)</f>
        <v>0</v>
      </c>
      <c r="AV166" s="44">
        <f>SDBYLD1!AV166*VLOOKUP(SDBYLD2!AV$4,'[1]INTERNAL PARAMETERS-1'!$B$5:$J$44,5,FALSE)*VLOOKUP(SDBYLD2!AV$4,'[1]INTERNAL PARAMETERS-1'!$B$5:$J$44,6,FALSE)*VLOOKUP(SDBYLD2!AV$4,'[1]INTERNAL PARAMETERS-1'!$B$5:$J$44,3,FALSE) + SDBYLD1!AV166*(1-VLOOKUP(SDBYLD2!AV$4,'[1]INTERNAL PARAMETERS-1'!$B$5:$J$44,5,FALSE))*VLOOKUP(SDBYLD2!AV$4,'[1]INTERNAL PARAMETERS-1'!$B$5:$J$44,8,FALSE)*VLOOKUP(SDBYLD2!AV$4,'[1]INTERNAL PARAMETERS-1'!$B$5:$J$44,3,FALSE)</f>
        <v>0</v>
      </c>
      <c r="AW166" s="44">
        <f>SDBYLD1!AW166*VLOOKUP(SDBYLD2!AW$4,'[1]INTERNAL PARAMETERS-1'!$B$5:$J$44,5,FALSE)*VLOOKUP(SDBYLD2!AW$4,'[1]INTERNAL PARAMETERS-1'!$B$5:$J$44,6,FALSE)*VLOOKUP(SDBYLD2!AW$4,'[1]INTERNAL PARAMETERS-1'!$B$5:$J$44,3,FALSE) + SDBYLD1!AW166*(1-VLOOKUP(SDBYLD2!AW$4,'[1]INTERNAL PARAMETERS-1'!$B$5:$J$44,5,FALSE))*VLOOKUP(SDBYLD2!AW$4,'[1]INTERNAL PARAMETERS-1'!$B$5:$J$44,8,FALSE)*VLOOKUP(SDBYLD2!AW$4,'[1]INTERNAL PARAMETERS-1'!$B$5:$J$44,3,FALSE)</f>
        <v>0.64450591551799008</v>
      </c>
      <c r="AX166" s="44">
        <f>SDBYLD1!AX166*VLOOKUP(SDBYLD2!AX$4,'[1]INTERNAL PARAMETERS-1'!$B$5:$J$44,5,FALSE)*VLOOKUP(SDBYLD2!AX$4,'[1]INTERNAL PARAMETERS-1'!$B$5:$J$44,6,FALSE)*VLOOKUP(SDBYLD2!AX$4,'[1]INTERNAL PARAMETERS-1'!$B$5:$J$44,3,FALSE) + SDBYLD1!AX166*(1-VLOOKUP(SDBYLD2!AX$4,'[1]INTERNAL PARAMETERS-1'!$B$5:$J$44,5,FALSE))*VLOOKUP(SDBYLD2!AX$4,'[1]INTERNAL PARAMETERS-1'!$B$5:$J$44,8,FALSE)*VLOOKUP(SDBYLD2!AX$4,'[1]INTERNAL PARAMETERS-1'!$B$5:$J$44,3,FALSE)</f>
        <v>0</v>
      </c>
      <c r="AY166" s="44">
        <f>SDBYLD1!AY166*VLOOKUP(SDBYLD2!AY$4,'[1]INTERNAL PARAMETERS-1'!$B$5:$J$44,5,FALSE)*VLOOKUP(SDBYLD2!AY$4,'[1]INTERNAL PARAMETERS-1'!$B$5:$J$44,6,FALSE)*VLOOKUP(SDBYLD2!AY$4,'[1]INTERNAL PARAMETERS-1'!$B$5:$J$44,3,FALSE) + SDBYLD1!AY166*(1-VLOOKUP(SDBYLD2!AY$4,'[1]INTERNAL PARAMETERS-1'!$B$5:$J$44,5,FALSE))*VLOOKUP(SDBYLD2!AY$4,'[1]INTERNAL PARAMETERS-1'!$B$5:$J$44,8,FALSE)*VLOOKUP(SDBYLD2!AY$4,'[1]INTERNAL PARAMETERS-1'!$B$5:$J$44,3,FALSE)</f>
        <v>0</v>
      </c>
      <c r="AZ166" s="44">
        <f>SDBYLD1!AZ166*VLOOKUP(SDBYLD2!AZ$4,'[1]INTERNAL PARAMETERS-1'!$B$5:$J$44,5,FALSE)*VLOOKUP(SDBYLD2!AZ$4,'[1]INTERNAL PARAMETERS-1'!$B$5:$J$44,6,FALSE)*VLOOKUP(SDBYLD2!AZ$4,'[1]INTERNAL PARAMETERS-1'!$B$5:$J$44,3,FALSE) + SDBYLD1!AZ166*(1-VLOOKUP(SDBYLD2!AZ$4,'[1]INTERNAL PARAMETERS-1'!$B$5:$J$44,5,FALSE))*VLOOKUP(SDBYLD2!AZ$4,'[1]INTERNAL PARAMETERS-1'!$B$5:$J$44,8,FALSE)*VLOOKUP(SDBYLD2!AZ$4,'[1]INTERNAL PARAMETERS-1'!$B$5:$J$44,3,FALSE)</f>
        <v>0</v>
      </c>
      <c r="BA166" s="44">
        <f>SDBYLD1!BA166*VLOOKUP(SDBYLD2!BA$4,'[1]INTERNAL PARAMETERS-1'!$B$5:$J$44,5,FALSE)*VLOOKUP(SDBYLD2!BA$4,'[1]INTERNAL PARAMETERS-1'!$B$5:$J$44,6,FALSE)*VLOOKUP(SDBYLD2!BA$4,'[1]INTERNAL PARAMETERS-1'!$B$5:$J$44,3,FALSE) + SDBYLD1!BA166*(1-VLOOKUP(SDBYLD2!BA$4,'[1]INTERNAL PARAMETERS-1'!$B$5:$J$44,5,FALSE))*VLOOKUP(SDBYLD2!BA$4,'[1]INTERNAL PARAMETERS-1'!$B$5:$J$44,8,FALSE)*VLOOKUP(SDBYLD2!BA$4,'[1]INTERNAL PARAMETERS-1'!$B$5:$J$44,3,FALSE)</f>
        <v>1.7752492604068986</v>
      </c>
      <c r="BB166" s="44">
        <f>SDBYLD1!BB166*VLOOKUP(SDBYLD2!BB$4,'[1]INTERNAL PARAMETERS-1'!$B$5:$J$44,5,FALSE)*VLOOKUP(SDBYLD2!BB$4,'[1]INTERNAL PARAMETERS-1'!$B$5:$J$44,6,FALSE)*VLOOKUP(SDBYLD2!BB$4,'[1]INTERNAL PARAMETERS-1'!$B$5:$J$44,3,FALSE) + SDBYLD1!BB166*(1-VLOOKUP(SDBYLD2!BB$4,'[1]INTERNAL PARAMETERS-1'!$B$5:$J$44,5,FALSE))*VLOOKUP(SDBYLD2!BB$4,'[1]INTERNAL PARAMETERS-1'!$B$5:$J$44,8,FALSE)*VLOOKUP(SDBYLD2!BB$4,'[1]INTERNAL PARAMETERS-1'!$B$5:$J$44,3,FALSE)</f>
        <v>6.3146486178478997E-2</v>
      </c>
      <c r="BC166" s="44">
        <f>SDBYLD1!BC166*VLOOKUP(SDBYLD2!BC$4,'[1]INTERNAL PARAMETERS-1'!$B$5:$J$44,5,FALSE)*VLOOKUP(SDBYLD2!BC$4,'[1]INTERNAL PARAMETERS-1'!$B$5:$J$44,6,FALSE)*VLOOKUP(SDBYLD2!BC$4,'[1]INTERNAL PARAMETERS-1'!$B$5:$J$44,3,FALSE) + SDBYLD1!BC166*(1-VLOOKUP(SDBYLD2!BC$4,'[1]INTERNAL PARAMETERS-1'!$B$5:$J$44,5,FALSE))*VLOOKUP(SDBYLD2!BC$4,'[1]INTERNAL PARAMETERS-1'!$B$5:$J$44,8,FALSE)*VLOOKUP(SDBYLD2!BC$4,'[1]INTERNAL PARAMETERS-1'!$B$5:$J$44,3,FALSE)</f>
        <v>0.32618979996493336</v>
      </c>
      <c r="BD166" s="44">
        <f>SDBYLD1!BD166*VLOOKUP(SDBYLD2!BD$4,'[1]INTERNAL PARAMETERS-1'!$B$5:$J$44,5,FALSE)*VLOOKUP(SDBYLD2!BD$4,'[1]INTERNAL PARAMETERS-1'!$B$5:$J$44,6,FALSE)*VLOOKUP(SDBYLD2!BD$4,'[1]INTERNAL PARAMETERS-1'!$B$5:$J$44,3,FALSE) + SDBYLD1!BD166*(1-VLOOKUP(SDBYLD2!BD$4,'[1]INTERNAL PARAMETERS-1'!$B$5:$J$44,5,FALSE))*VLOOKUP(SDBYLD2!BD$4,'[1]INTERNAL PARAMETERS-1'!$B$5:$J$44,8,FALSE)*VLOOKUP(SDBYLD2!BD$4,'[1]INTERNAL PARAMETERS-1'!$B$5:$J$44,3,FALSE)</f>
        <v>5.4365091060656241E-2</v>
      </c>
      <c r="BE166" s="44">
        <f>SDBYLD1!BE166*VLOOKUP(SDBYLD2!BE$4,'[1]INTERNAL PARAMETERS-1'!$B$5:$J$44,5,FALSE)*VLOOKUP(SDBYLD2!BE$4,'[1]INTERNAL PARAMETERS-1'!$B$5:$J$44,6,FALSE)*VLOOKUP(SDBYLD2!BE$4,'[1]INTERNAL PARAMETERS-1'!$B$5:$J$44,3,FALSE) + SDBYLD1!BE166*(1-VLOOKUP(SDBYLD2!BE$4,'[1]INTERNAL PARAMETERS-1'!$B$5:$J$44,5,FALSE))*VLOOKUP(SDBYLD2!BE$4,'[1]INTERNAL PARAMETERS-1'!$B$5:$J$44,8,FALSE)*VLOOKUP(SDBYLD2!BE$4,'[1]INTERNAL PARAMETERS-1'!$B$5:$J$44,3,FALSE)</f>
        <v>0.37314492388831888</v>
      </c>
      <c r="BF166" s="44">
        <f>SDBYLD1!BF166*VLOOKUP(SDBYLD2!BF$4,'[1]INTERNAL PARAMETERS-1'!$B$5:$J$44,5,FALSE)*VLOOKUP(SDBYLD2!BF$4,'[1]INTERNAL PARAMETERS-1'!$B$5:$J$44,6,FALSE)*VLOOKUP(SDBYLD2!BF$4,'[1]INTERNAL PARAMETERS-1'!$B$5:$J$44,3,FALSE) + SDBYLD1!BF166*(1-VLOOKUP(SDBYLD2!BF$4,'[1]INTERNAL PARAMETERS-1'!$B$5:$J$44,5,FALSE))*VLOOKUP(SDBYLD2!BF$4,'[1]INTERNAL PARAMETERS-1'!$B$5:$J$44,8,FALSE)*VLOOKUP(SDBYLD2!BF$4,'[1]INTERNAL PARAMETERS-1'!$B$5:$J$44,3,FALSE)</f>
        <v>0</v>
      </c>
      <c r="BG166" s="44">
        <f>SDBYLD1!BG166*VLOOKUP(SDBYLD2!BG$4,'[1]INTERNAL PARAMETERS-1'!$B$5:$J$44,5,FALSE)*VLOOKUP(SDBYLD2!BG$4,'[1]INTERNAL PARAMETERS-1'!$B$5:$J$44,6,FALSE)*VLOOKUP(SDBYLD2!BG$4,'[1]INTERNAL PARAMETERS-1'!$B$5:$J$44,3,FALSE) + SDBYLD1!BG166*(1-VLOOKUP(SDBYLD2!BG$4,'[1]INTERNAL PARAMETERS-1'!$B$5:$J$44,5,FALSE))*VLOOKUP(SDBYLD2!BG$4,'[1]INTERNAL PARAMETERS-1'!$B$5:$J$44,8,FALSE)*VLOOKUP(SDBYLD2!BG$4,'[1]INTERNAL PARAMETERS-1'!$B$5:$J$44,3,FALSE)</f>
        <v>9.5301993044420483E-2</v>
      </c>
      <c r="BH166" s="44">
        <f>SDBYLD1!BH166*VLOOKUP(SDBYLD2!BH$4,'[1]INTERNAL PARAMETERS-1'!$B$5:$J$44,5,FALSE)*VLOOKUP(SDBYLD2!BH$4,'[1]INTERNAL PARAMETERS-1'!$B$5:$J$44,6,FALSE)*VLOOKUP(SDBYLD2!BH$4,'[1]INTERNAL PARAMETERS-1'!$B$5:$J$44,3,FALSE) + SDBYLD1!BH166*(1-VLOOKUP(SDBYLD2!BH$4,'[1]INTERNAL PARAMETERS-1'!$B$5:$J$44,5,FALSE))*VLOOKUP(SDBYLD2!BH$4,'[1]INTERNAL PARAMETERS-1'!$B$5:$J$44,8,FALSE)*VLOOKUP(SDBYLD2!BH$4,'[1]INTERNAL PARAMETERS-1'!$B$5:$J$44,3,FALSE)</f>
        <v>1.9021617458164536E-4</v>
      </c>
      <c r="BI166" s="44">
        <f>SDBYLD1!BI166*VLOOKUP(SDBYLD2!BI$4,'[1]INTERNAL PARAMETERS-1'!$B$5:$J$44,5,FALSE)*VLOOKUP(SDBYLD2!BI$4,'[1]INTERNAL PARAMETERS-1'!$B$5:$J$44,6,FALSE)*VLOOKUP(SDBYLD2!BI$4,'[1]INTERNAL PARAMETERS-1'!$B$5:$J$44,3,FALSE) + SDBYLD1!BI166*(1-VLOOKUP(SDBYLD2!BI$4,'[1]INTERNAL PARAMETERS-1'!$B$5:$J$44,5,FALSE))*VLOOKUP(SDBYLD2!BI$4,'[1]INTERNAL PARAMETERS-1'!$B$5:$J$44,8,FALSE)*VLOOKUP(SDBYLD2!BI$4,'[1]INTERNAL PARAMETERS-1'!$B$5:$J$44,3,FALSE)</f>
        <v>0</v>
      </c>
      <c r="BJ166" s="44">
        <f>SDBYLD1!BJ166*VLOOKUP(SDBYLD2!BJ$4,'[1]INTERNAL PARAMETERS-1'!$B$5:$J$44,5,FALSE)*VLOOKUP(SDBYLD2!BJ$4,'[1]INTERNAL PARAMETERS-1'!$B$5:$J$44,6,FALSE)*VLOOKUP(SDBYLD2!BJ$4,'[1]INTERNAL PARAMETERS-1'!$B$5:$J$44,3,FALSE) + SDBYLD1!BJ166*(1-VLOOKUP(SDBYLD2!BJ$4,'[1]INTERNAL PARAMETERS-1'!$B$5:$J$44,5,FALSE))*VLOOKUP(SDBYLD2!BJ$4,'[1]INTERNAL PARAMETERS-1'!$B$5:$J$44,8,FALSE)*VLOOKUP(SDBYLD2!BJ$4,'[1]INTERNAL PARAMETERS-1'!$B$5:$J$44,3,FALSE)</f>
        <v>4.3427759054370352E-2</v>
      </c>
      <c r="BK166" s="44">
        <f>SDBYLD1!BK166*VLOOKUP(SDBYLD2!BK$4,'[1]INTERNAL PARAMETERS-1'!$B$5:$J$44,5,FALSE)*VLOOKUP(SDBYLD2!BK$4,'[1]INTERNAL PARAMETERS-1'!$B$5:$J$44,6,FALSE)*VLOOKUP(SDBYLD2!BK$4,'[1]INTERNAL PARAMETERS-1'!$B$5:$J$44,3,FALSE) + SDBYLD1!BK166*(1-VLOOKUP(SDBYLD2!BK$4,'[1]INTERNAL PARAMETERS-1'!$B$5:$J$44,5,FALSE))*VLOOKUP(SDBYLD2!BK$4,'[1]INTERNAL PARAMETERS-1'!$B$5:$J$44,8,FALSE)*VLOOKUP(SDBYLD2!BK$4,'[1]INTERNAL PARAMETERS-1'!$B$5:$J$44,3,FALSE)</f>
        <v>4.1882036508718933E-2</v>
      </c>
      <c r="BL166" s="44">
        <f>SDBYLD1!BL166*VLOOKUP(SDBYLD2!BL$4,'[1]INTERNAL PARAMETERS-1'!$B$5:$J$44,5,FALSE)*VLOOKUP(SDBYLD2!BL$4,'[1]INTERNAL PARAMETERS-1'!$B$5:$J$44,6,FALSE)*VLOOKUP(SDBYLD2!BL$4,'[1]INTERNAL PARAMETERS-1'!$B$5:$J$44,3,FALSE) + SDBYLD1!BL166*(1-VLOOKUP(SDBYLD2!BL$4,'[1]INTERNAL PARAMETERS-1'!$B$5:$J$44,5,FALSE))*VLOOKUP(SDBYLD2!BL$4,'[1]INTERNAL PARAMETERS-1'!$B$5:$J$44,8,FALSE)*VLOOKUP(SDBYLD2!BL$4,'[1]INTERNAL PARAMETERS-1'!$B$5:$J$44,3,FALSE)</f>
        <v>8.2295803080825361E-2</v>
      </c>
      <c r="BM166" s="44">
        <f>SDBYLD1!BM166*VLOOKUP(SDBYLD2!BM$4,'[1]INTERNAL PARAMETERS-1'!$B$5:$J$44,5,FALSE)*VLOOKUP(SDBYLD2!BM$4,'[1]INTERNAL PARAMETERS-1'!$B$5:$J$44,6,FALSE)*VLOOKUP(SDBYLD2!BM$4,'[1]INTERNAL PARAMETERS-1'!$B$5:$J$44,3,FALSE) + SDBYLD1!BM166*(1-VLOOKUP(SDBYLD2!BM$4,'[1]INTERNAL PARAMETERS-1'!$B$5:$J$44,5,FALSE))*VLOOKUP(SDBYLD2!BM$4,'[1]INTERNAL PARAMETERS-1'!$B$5:$J$44,8,FALSE)*VLOOKUP(SDBYLD2!BM$4,'[1]INTERNAL PARAMETERS-1'!$B$5:$J$44,3,FALSE)</f>
        <v>7.9820060616152017E-2</v>
      </c>
      <c r="BN166" s="44">
        <f>SDBYLD1!BN166*VLOOKUP(SDBYLD2!BN$4,'[1]INTERNAL PARAMETERS-1'!$B$5:$J$44,5,FALSE)*VLOOKUP(SDBYLD2!BN$4,'[1]INTERNAL PARAMETERS-1'!$B$5:$J$44,6,FALSE)*VLOOKUP(SDBYLD2!BN$4,'[1]INTERNAL PARAMETERS-1'!$B$5:$J$44,3,FALSE) + SDBYLD1!BN166*(1-VLOOKUP(SDBYLD2!BN$4,'[1]INTERNAL PARAMETERS-1'!$B$5:$J$44,5,FALSE))*VLOOKUP(SDBYLD2!BN$4,'[1]INTERNAL PARAMETERS-1'!$B$5:$J$44,8,FALSE)*VLOOKUP(SDBYLD2!BN$4,'[1]INTERNAL PARAMETERS-1'!$B$5:$J$44,3,FALSE)</f>
        <v>3.5303402141980564E-2</v>
      </c>
      <c r="BO166" s="44">
        <f>SDBYLD1!BO166*VLOOKUP(SDBYLD2!BO$4,'[1]INTERNAL PARAMETERS-1'!$B$5:$J$44,5,FALSE)*VLOOKUP(SDBYLD2!BO$4,'[1]INTERNAL PARAMETERS-1'!$B$5:$J$44,6,FALSE)*VLOOKUP(SDBYLD2!BO$4,'[1]INTERNAL PARAMETERS-1'!$B$5:$J$44,3,FALSE) + SDBYLD1!BO166*(1-VLOOKUP(SDBYLD2!BO$4,'[1]INTERNAL PARAMETERS-1'!$B$5:$J$44,5,FALSE))*VLOOKUP(SDBYLD2!BO$4,'[1]INTERNAL PARAMETERS-1'!$B$5:$J$44,8,FALSE)*VLOOKUP(SDBYLD2!BO$4,'[1]INTERNAL PARAMETERS-1'!$B$5:$J$44,3,FALSE)</f>
        <v>1.4763280051892314E-2</v>
      </c>
      <c r="BP166" s="44">
        <f>SDBYLD1!BP166*VLOOKUP(SDBYLD2!BP$4,'[1]INTERNAL PARAMETERS-1'!$B$5:$J$44,5,FALSE)*VLOOKUP(SDBYLD2!BP$4,'[1]INTERNAL PARAMETERS-1'!$B$5:$J$44,6,FALSE)*VLOOKUP(SDBYLD2!BP$4,'[1]INTERNAL PARAMETERS-1'!$B$5:$J$44,3,FALSE) + SDBYLD1!BP166*(1-VLOOKUP(SDBYLD2!BP$4,'[1]INTERNAL PARAMETERS-1'!$B$5:$J$44,5,FALSE))*VLOOKUP(SDBYLD2!BP$4,'[1]INTERNAL PARAMETERS-1'!$B$5:$J$44,8,FALSE)*VLOOKUP(SDBYLD2!BP$4,'[1]INTERNAL PARAMETERS-1'!$B$5:$J$44,3,FALSE)</f>
        <v>8.5546956822433106E-4</v>
      </c>
      <c r="BQ166" s="44">
        <f>SDBYLD1!BQ166*VLOOKUP(SDBYLD2!BQ$4,'[1]INTERNAL PARAMETERS-1'!$B$5:$J$44,5,FALSE)*VLOOKUP(SDBYLD2!BQ$4,'[1]INTERNAL PARAMETERS-1'!$B$5:$J$44,6,FALSE)*VLOOKUP(SDBYLD2!BQ$4,'[1]INTERNAL PARAMETERS-1'!$B$5:$J$44,3,FALSE) + SDBYLD1!BQ166*(1-VLOOKUP(SDBYLD2!BQ$4,'[1]INTERNAL PARAMETERS-1'!$B$5:$J$44,5,FALSE))*VLOOKUP(SDBYLD2!BQ$4,'[1]INTERNAL PARAMETERS-1'!$B$5:$J$44,8,FALSE)*VLOOKUP(SDBYLD2!BQ$4,'[1]INTERNAL PARAMETERS-1'!$B$5:$J$44,3,FALSE)</f>
        <v>0.12731367745816252</v>
      </c>
      <c r="BR166" s="44">
        <f>SDBYLD1!BR166*VLOOKUP(SDBYLD2!BR$4,'[1]INTERNAL PARAMETERS-1'!$B$5:$J$44,5,FALSE)*VLOOKUP(SDBYLD2!BR$4,'[1]INTERNAL PARAMETERS-1'!$B$5:$J$44,6,FALSE)*VLOOKUP(SDBYLD2!BR$4,'[1]INTERNAL PARAMETERS-1'!$B$5:$J$44,3,FALSE) + SDBYLD1!BR166*(1-VLOOKUP(SDBYLD2!BR$4,'[1]INTERNAL PARAMETERS-1'!$B$5:$J$44,5,FALSE))*VLOOKUP(SDBYLD2!BR$4,'[1]INTERNAL PARAMETERS-1'!$B$5:$J$44,8,FALSE)*VLOOKUP(SDBYLD2!BR$4,'[1]INTERNAL PARAMETERS-1'!$B$5:$J$44,3,FALSE)</f>
        <v>2.3114452255159376E-3</v>
      </c>
      <c r="BS166" s="44">
        <f>SDBYLD1!BS166*VLOOKUP(SDBYLD2!BS$4,'[1]INTERNAL PARAMETERS-1'!$B$5:$J$44,5,FALSE)*VLOOKUP(SDBYLD2!BS$4,'[1]INTERNAL PARAMETERS-1'!$B$5:$J$44,6,FALSE)*VLOOKUP(SDBYLD2!BS$4,'[1]INTERNAL PARAMETERS-1'!$B$5:$J$44,3,FALSE) + SDBYLD1!BS166*(1-VLOOKUP(SDBYLD2!BS$4,'[1]INTERNAL PARAMETERS-1'!$B$5:$J$44,5,FALSE))*VLOOKUP(SDBYLD2!BS$4,'[1]INTERNAL PARAMETERS-1'!$B$5:$J$44,8,FALSE)*VLOOKUP(SDBYLD2!BS$4,'[1]INTERNAL PARAMETERS-1'!$B$5:$J$44,3,FALSE)</f>
        <v>1.1462173953332541E-4</v>
      </c>
      <c r="BT166" s="44">
        <f>SDBYLD1!BT166*VLOOKUP(SDBYLD2!BT$4,'[1]INTERNAL PARAMETERS-1'!$B$5:$J$44,5,FALSE)*VLOOKUP(SDBYLD2!BT$4,'[1]INTERNAL PARAMETERS-1'!$B$5:$J$44,6,FALSE)*VLOOKUP(SDBYLD2!BT$4,'[1]INTERNAL PARAMETERS-1'!$B$5:$J$44,3,FALSE) + SDBYLD1!BT166*(1-VLOOKUP(SDBYLD2!BT$4,'[1]INTERNAL PARAMETERS-1'!$B$5:$J$44,5,FALSE))*VLOOKUP(SDBYLD2!BT$4,'[1]INTERNAL PARAMETERS-1'!$B$5:$J$44,8,FALSE)*VLOOKUP(SDBYLD2!BT$4,'[1]INTERNAL PARAMETERS-1'!$B$5:$J$44,3,FALSE)</f>
        <v>0</v>
      </c>
      <c r="BU166" s="44">
        <f>SDBYLD1!BU166*VLOOKUP(SDBYLD2!BU$4,'[1]INTERNAL PARAMETERS-1'!$B$5:$J$44,5,FALSE)*VLOOKUP(SDBYLD2!BU$4,'[1]INTERNAL PARAMETERS-1'!$B$5:$J$44,6,FALSE)*VLOOKUP(SDBYLD2!BU$4,'[1]INTERNAL PARAMETERS-1'!$B$5:$J$44,3,FALSE) + SDBYLD1!BU166*(1-VLOOKUP(SDBYLD2!BU$4,'[1]INTERNAL PARAMETERS-1'!$B$5:$J$44,5,FALSE))*VLOOKUP(SDBYLD2!BU$4,'[1]INTERNAL PARAMETERS-1'!$B$5:$J$44,8,FALSE)*VLOOKUP(SDBYLD2!BU$4,'[1]INTERNAL PARAMETERS-1'!$B$5:$J$44,3,FALSE)</f>
        <v>0</v>
      </c>
      <c r="BV166" s="44">
        <f>SDBYLD1!BV166*VLOOKUP(SDBYLD2!BV$4,'[1]INTERNAL PARAMETERS-1'!$B$5:$J$44,5,FALSE)*VLOOKUP(SDBYLD2!BV$4,'[1]INTERNAL PARAMETERS-1'!$B$5:$J$44,6,FALSE)*VLOOKUP(SDBYLD2!BV$4,'[1]INTERNAL PARAMETERS-1'!$B$5:$J$44,3,FALSE) + SDBYLD1!BV166*(1-VLOOKUP(SDBYLD2!BV$4,'[1]INTERNAL PARAMETERS-1'!$B$5:$J$44,5,FALSE))*VLOOKUP(SDBYLD2!BV$4,'[1]INTERNAL PARAMETERS-1'!$B$5:$J$44,8,FALSE)*VLOOKUP(SDBYLD2!BV$4,'[1]INTERNAL PARAMETERS-1'!$B$5:$J$44,3,FALSE)</f>
        <v>0</v>
      </c>
      <c r="BW166" s="44">
        <f>SDBYLD1!BW166*VLOOKUP(SDBYLD2!BW$4,'[1]INTERNAL PARAMETERS-1'!$B$5:$J$44,5,FALSE)*VLOOKUP(SDBYLD2!BW$4,'[1]INTERNAL PARAMETERS-1'!$B$5:$J$44,6,FALSE)*VLOOKUP(SDBYLD2!BW$4,'[1]INTERNAL PARAMETERS-1'!$B$5:$J$44,3,FALSE) + SDBYLD1!BW166*(1-VLOOKUP(SDBYLD2!BW$4,'[1]INTERNAL PARAMETERS-1'!$B$5:$J$44,5,FALSE))*VLOOKUP(SDBYLD2!BW$4,'[1]INTERNAL PARAMETERS-1'!$B$5:$J$44,8,FALSE)*VLOOKUP(SDBYLD2!BW$4,'[1]INTERNAL PARAMETERS-1'!$B$5:$J$44,3,FALSE)</f>
        <v>0</v>
      </c>
      <c r="BX166" s="44">
        <f>SDBYLD1!BX166*VLOOKUP(SDBYLD2!BX$4,'[1]INTERNAL PARAMETERS-1'!$B$5:$J$44,5,FALSE)*VLOOKUP(SDBYLD2!BX$4,'[1]INTERNAL PARAMETERS-1'!$B$5:$J$44,6,FALSE)*VLOOKUP(SDBYLD2!BX$4,'[1]INTERNAL PARAMETERS-1'!$B$5:$J$44,3,FALSE) + SDBYLD1!BX166*(1-VLOOKUP(SDBYLD2!BX$4,'[1]INTERNAL PARAMETERS-1'!$B$5:$J$44,5,FALSE))*VLOOKUP(SDBYLD2!BX$4,'[1]INTERNAL PARAMETERS-1'!$B$5:$J$44,8,FALSE)*VLOOKUP(SDBYLD2!BX$4,'[1]INTERNAL PARAMETERS-1'!$B$5:$J$44,3,FALSE)</f>
        <v>0</v>
      </c>
      <c r="BY166" s="44">
        <f>SDBYLD1!BY166*VLOOKUP(SDBYLD2!BY$4,'[1]INTERNAL PARAMETERS-1'!$B$5:$J$44,5,FALSE)*VLOOKUP(SDBYLD2!BY$4,'[1]INTERNAL PARAMETERS-1'!$B$5:$J$44,6,FALSE)*VLOOKUP(SDBYLD2!BY$4,'[1]INTERNAL PARAMETERS-1'!$B$5:$J$44,3,FALSE) + SDBYLD1!BY166*(1-VLOOKUP(SDBYLD2!BY$4,'[1]INTERNAL PARAMETERS-1'!$B$5:$J$44,5,FALSE))*VLOOKUP(SDBYLD2!BY$4,'[1]INTERNAL PARAMETERS-1'!$B$5:$J$44,8,FALSE)*VLOOKUP(SDBYLD2!BY$4,'[1]INTERNAL PARAMETERS-1'!$B$5:$J$44,3,FALSE)</f>
        <v>0</v>
      </c>
      <c r="BZ166" s="44">
        <f>SDBYLD1!BZ166*VLOOKUP(SDBYLD2!BZ$4,'[1]INTERNAL PARAMETERS-1'!$B$5:$J$44,5,FALSE)*VLOOKUP(SDBYLD2!BZ$4,'[1]INTERNAL PARAMETERS-1'!$B$5:$J$44,6,FALSE)*VLOOKUP(SDBYLD2!BZ$4,'[1]INTERNAL PARAMETERS-1'!$B$5:$J$44,3,FALSE) + SDBYLD1!BZ166*(1-VLOOKUP(SDBYLD2!BZ$4,'[1]INTERNAL PARAMETERS-1'!$B$5:$J$44,5,FALSE))*VLOOKUP(SDBYLD2!BZ$4,'[1]INTERNAL PARAMETERS-1'!$B$5:$J$44,8,FALSE)*VLOOKUP(SDBYLD2!BZ$4,'[1]INTERNAL PARAMETERS-1'!$B$5:$J$44,3,FALSE)</f>
        <v>2.2544139209676486E-4</v>
      </c>
      <c r="CA166" s="44">
        <f>SDBYLD1!CA166*VLOOKUP(SDBYLD2!CA$4,'[1]INTERNAL PARAMETERS-1'!$B$5:$J$44,5,FALSE)*VLOOKUP(SDBYLD2!CA$4,'[1]INTERNAL PARAMETERS-1'!$B$5:$J$44,6,FALSE)*VLOOKUP(SDBYLD2!CA$4,'[1]INTERNAL PARAMETERS-1'!$B$5:$J$44,3,FALSE) + SDBYLD1!CA166*(1-VLOOKUP(SDBYLD2!CA$4,'[1]INTERNAL PARAMETERS-1'!$B$5:$J$44,5,FALSE))*VLOOKUP(SDBYLD2!CA$4,'[1]INTERNAL PARAMETERS-1'!$B$5:$J$44,8,FALSE)*VLOOKUP(SDBYLD2!CA$4,'[1]INTERNAL PARAMETERS-1'!$B$5:$J$44,3,FALSE)</f>
        <v>0</v>
      </c>
      <c r="CB166" s="44">
        <f>SDBYLD1!CB166*VLOOKUP(SDBYLD2!CB$4,'[1]INTERNAL PARAMETERS-1'!$B$5:$J$44,5,FALSE)*VLOOKUP(SDBYLD2!CB$4,'[1]INTERNAL PARAMETERS-1'!$B$5:$J$44,6,FALSE)*VLOOKUP(SDBYLD2!CB$4,'[1]INTERNAL PARAMETERS-1'!$B$5:$J$44,3,FALSE) + SDBYLD1!CB166*(1-VLOOKUP(SDBYLD2!CB$4,'[1]INTERNAL PARAMETERS-1'!$B$5:$J$44,5,FALSE))*VLOOKUP(SDBYLD2!CB$4,'[1]INTERNAL PARAMETERS-1'!$B$5:$J$44,8,FALSE)*VLOOKUP(SDBYLD2!CB$4,'[1]INTERNAL PARAMETERS-1'!$B$5:$J$44,3,FALSE)</f>
        <v>0</v>
      </c>
      <c r="CC166" s="44">
        <f>SDBYLD1!CC166*VLOOKUP(SDBYLD2!CC$4,'[1]INTERNAL PARAMETERS-1'!$B$5:$J$44,5,FALSE)*VLOOKUP(SDBYLD2!CC$4,'[1]INTERNAL PARAMETERS-1'!$B$5:$J$44,6,FALSE)*VLOOKUP(SDBYLD2!CC$4,'[1]INTERNAL PARAMETERS-1'!$B$5:$J$44,3,FALSE) + SDBYLD1!CC166*(1-VLOOKUP(SDBYLD2!CC$4,'[1]INTERNAL PARAMETERS-1'!$B$5:$J$44,5,FALSE))*VLOOKUP(SDBYLD2!CC$4,'[1]INTERNAL PARAMETERS-1'!$B$5:$J$44,8,FALSE)*VLOOKUP(SDBYLD2!CC$4,'[1]INTERNAL PARAMETERS-1'!$B$5:$J$44,3,FALSE)</f>
        <v>5.009808713261442E-4</v>
      </c>
      <c r="CD166" s="44">
        <f>SDBYLD1!CD166*VLOOKUP(SDBYLD2!CD$4,'[1]INTERNAL PARAMETERS-1'!$B$5:$J$44,5,FALSE)*VLOOKUP(SDBYLD2!CD$4,'[1]INTERNAL PARAMETERS-1'!$B$5:$J$44,6,FALSE)*VLOOKUP(SDBYLD2!CD$4,'[1]INTERNAL PARAMETERS-1'!$B$5:$J$44,3,FALSE) + SDBYLD1!CD166*(1-VLOOKUP(SDBYLD2!CD$4,'[1]INTERNAL PARAMETERS-1'!$B$5:$J$44,5,FALSE))*VLOOKUP(SDBYLD2!CD$4,'[1]INTERNAL PARAMETERS-1'!$B$5:$J$44,8,FALSE)*VLOOKUP(SDBYLD2!CD$4,'[1]INTERNAL PARAMETERS-1'!$B$5:$J$44,3,FALSE)</f>
        <v>2.5362101800573663E-3</v>
      </c>
      <c r="CE166" s="44">
        <f>SDBYLD1!CE166*VLOOKUP(SDBYLD2!CE$4,'[1]INTERNAL PARAMETERS-1'!$B$5:$J$44,5,FALSE)*VLOOKUP(SDBYLD2!CE$4,'[1]INTERNAL PARAMETERS-1'!$B$5:$J$44,6,FALSE)*VLOOKUP(SDBYLD2!CE$4,'[1]INTERNAL PARAMETERS-1'!$B$5:$J$44,3,FALSE) + SDBYLD1!CE166*(1-VLOOKUP(SDBYLD2!CE$4,'[1]INTERNAL PARAMETERS-1'!$B$5:$J$44,5,FALSE))*VLOOKUP(SDBYLD2!CE$4,'[1]INTERNAL PARAMETERS-1'!$B$5:$J$44,8,FALSE)*VLOOKUP(SDBYLD2!CE$4,'[1]INTERNAL PARAMETERS-1'!$B$5:$J$44,3,FALSE)</f>
        <v>2.5979436613055764E-3</v>
      </c>
      <c r="CF166" s="44">
        <f>SDBYLD1!CF166*VLOOKUP(SDBYLD2!CF$4,'[1]INTERNAL PARAMETERS-1'!$B$5:$J$44,5,FALSE)*VLOOKUP(SDBYLD2!CF$4,'[1]INTERNAL PARAMETERS-1'!$B$5:$J$44,6,FALSE)*VLOOKUP(SDBYLD2!CF$4,'[1]INTERNAL PARAMETERS-1'!$B$5:$J$44,3,FALSE) + SDBYLD1!CF166*(1-VLOOKUP(SDBYLD2!CF$4,'[1]INTERNAL PARAMETERS-1'!$B$5:$J$44,5,FALSE))*VLOOKUP(SDBYLD2!CF$4,'[1]INTERNAL PARAMETERS-1'!$B$5:$J$44,8,FALSE)*VLOOKUP(SDBYLD2!CF$4,'[1]INTERNAL PARAMETERS-1'!$B$5:$J$44,3,FALSE)</f>
        <v>0</v>
      </c>
      <c r="CG166" s="44">
        <f>SDBYLD1!CG166*VLOOKUP(SDBYLD2!CG$4,'[1]INTERNAL PARAMETERS-1'!$B$5:$J$44,5,FALSE)*VLOOKUP(SDBYLD2!CG$4,'[1]INTERNAL PARAMETERS-1'!$B$5:$J$44,6,FALSE)*VLOOKUP(SDBYLD2!CG$4,'[1]INTERNAL PARAMETERS-1'!$B$5:$J$44,3,FALSE) + SDBYLD1!CG166*(1-VLOOKUP(SDBYLD2!CG$4,'[1]INTERNAL PARAMETERS-1'!$B$5:$J$44,5,FALSE))*VLOOKUP(SDBYLD2!CG$4,'[1]INTERNAL PARAMETERS-1'!$B$5:$J$44,8,FALSE)*VLOOKUP(SDBYLD2!CG$4,'[1]INTERNAL PARAMETERS-1'!$B$5:$J$44,3,FALSE)</f>
        <v>4.1431565363021523E-4</v>
      </c>
      <c r="CH166" s="43">
        <f>SDBYLD1!CH166*VLOOKUP(SDBYLD2!CH$4,'[1]INTERNAL PARAMETERS-1'!$B$5:$J$44,5,FALSE)*VLOOKUP(SDBYLD2!CH$4,'[1]INTERNAL PARAMETERS-1'!$B$5:$J$44,6,FALSE)*VLOOKUP(SDBYLD2!CH$4,'[1]INTERNAL PARAMETERS-1'!$B$5:$J$44,3,FALSE) + SDBYLD1!CH166*(1-VLOOKUP(SDBYLD2!CH$4,'[1]INTERNAL PARAMETERS-1'!$B$5:$J$44,5,FALSE))*VLOOKUP(SDBYLD2!CH$4,'[1]INTERNAL PARAMETERS-1'!$B$5:$J$44,8,FALSE)*VLOOKUP(SDBYLD2!CH$4,'[1]INTERNAL PARAMETERS-1'!$B$5:$J$44,3,FALSE)</f>
        <v>0</v>
      </c>
      <c r="CJ166" s="45">
        <f t="shared" si="4"/>
        <v>7.0395588370586299</v>
      </c>
      <c r="CK166" s="43">
        <f t="shared" si="5"/>
        <v>3.7664561334400686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SDBeam!X167</f>
        <v>857.40743407989908</v>
      </c>
      <c r="F167" s="56">
        <f>'[1]INTERNAL PARAMETERS-1'!M5</f>
        <v>85.012</v>
      </c>
      <c r="G167" s="45">
        <f>SDBYLD1!G167*VLOOKUP(SDBYLD2!G$4,'[1]INTERNAL PARAMETERS-1'!$B$5:$J$44,5,FALSE)*VLOOKUP(SDBYLD2!G$4,'[1]INTERNAL PARAMETERS-1'!$B$5:$J$44,7,FALSE)*SDBYLD2!$F167 + SDBYLD1!G167*(1-VLOOKUP(SDBYLD2!G$4,'[1]INTERNAL PARAMETERS-1'!$B$5:$J$44,5,FALSE))*VLOOKUP(SDBYLD2!G$4,'[1]INTERNAL PARAMETERS-1'!$B$5:$J$44,9,FALSE)*SDBYLD2!$F167</f>
        <v>54.094525812122328</v>
      </c>
      <c r="H167" s="44">
        <f>SDBYLD1!H167*VLOOKUP(SDBYLD2!H$4,'[1]INTERNAL PARAMETERS-1'!$B$5:$J$44,5,FALSE)*VLOOKUP(SDBYLD2!H$4,'[1]INTERNAL PARAMETERS-1'!$B$5:$J$44,7,FALSE)*SDBYLD2!$F167 + SDBYLD1!H167*(1-VLOOKUP(SDBYLD2!H$4,'[1]INTERNAL PARAMETERS-1'!$B$5:$J$44,5,FALSE))*VLOOKUP(SDBYLD2!H$4,'[1]INTERNAL PARAMETERS-1'!$B$5:$J$44,9,FALSE)*SDBYLD2!$F167</f>
        <v>18.123349904231134</v>
      </c>
      <c r="I167" s="44">
        <f>SDBYLD1!I167*VLOOKUP(SDBYLD2!I$4,'[1]INTERNAL PARAMETERS-1'!$B$5:$J$44,5,FALSE)*VLOOKUP(SDBYLD2!I$4,'[1]INTERNAL PARAMETERS-1'!$B$5:$J$44,7,FALSE)*SDBYLD2!$F167 + SDBYLD1!I167*(1-VLOOKUP(SDBYLD2!I$4,'[1]INTERNAL PARAMETERS-1'!$B$5:$J$44,5,FALSE))*VLOOKUP(SDBYLD2!I$4,'[1]INTERNAL PARAMETERS-1'!$B$5:$J$44,9,FALSE)*SDBYLD2!$F167</f>
        <v>195.7583231224838</v>
      </c>
      <c r="J167" s="44">
        <f>SDBYLD1!J167*VLOOKUP(SDBYLD2!J$4,'[1]INTERNAL PARAMETERS-1'!$B$5:$J$44,5,FALSE)*VLOOKUP(SDBYLD2!J$4,'[1]INTERNAL PARAMETERS-1'!$B$5:$J$44,7,FALSE)*SDBYLD2!$F167 + SDBYLD1!J167*(1-VLOOKUP(SDBYLD2!J$4,'[1]INTERNAL PARAMETERS-1'!$B$5:$J$44,5,FALSE))*VLOOKUP(SDBYLD2!J$4,'[1]INTERNAL PARAMETERS-1'!$B$5:$J$44,9,FALSE)*SDBYLD2!$F167</f>
        <v>0</v>
      </c>
      <c r="K167" s="44">
        <f>SDBYLD1!K167*VLOOKUP(SDBYLD2!K$4,'[1]INTERNAL PARAMETERS-1'!$B$5:$J$44,5,FALSE)*VLOOKUP(SDBYLD2!K$4,'[1]INTERNAL PARAMETERS-1'!$B$5:$J$44,7,FALSE)*SDBYLD2!$F167 + SDBYLD1!K167*(1-VLOOKUP(SDBYLD2!K$4,'[1]INTERNAL PARAMETERS-1'!$B$5:$J$44,5,FALSE))*VLOOKUP(SDBYLD2!K$4,'[1]INTERNAL PARAMETERS-1'!$B$5:$J$44,9,FALSE)*SDBYLD2!$F167</f>
        <v>0</v>
      </c>
      <c r="L167" s="44">
        <f>SDBYLD1!L167*VLOOKUP(SDBYLD2!L$4,'[1]INTERNAL PARAMETERS-1'!$B$5:$J$44,5,FALSE)*VLOOKUP(SDBYLD2!L$4,'[1]INTERNAL PARAMETERS-1'!$B$5:$J$44,7,FALSE)*SDBYLD2!$F167 + SDBYLD1!L167*(1-VLOOKUP(SDBYLD2!L$4,'[1]INTERNAL PARAMETERS-1'!$B$5:$J$44,5,FALSE))*VLOOKUP(SDBYLD2!L$4,'[1]INTERNAL PARAMETERS-1'!$B$5:$J$44,9,FALSE)*SDBYLD2!$F167</f>
        <v>0</v>
      </c>
      <c r="M167" s="44">
        <f>SDBYLD1!M167*VLOOKUP(SDBYLD2!M$4,'[1]INTERNAL PARAMETERS-1'!$B$5:$J$44,5,FALSE)*VLOOKUP(SDBYLD2!M$4,'[1]INTERNAL PARAMETERS-1'!$B$5:$J$44,7,FALSE)*SDBYLD2!$F167 + SDBYLD1!M167*(1-VLOOKUP(SDBYLD2!M$4,'[1]INTERNAL PARAMETERS-1'!$B$5:$J$44,5,FALSE))*VLOOKUP(SDBYLD2!M$4,'[1]INTERNAL PARAMETERS-1'!$B$5:$J$44,9,FALSE)*SDBYLD2!$F167</f>
        <v>2.1306758882623074</v>
      </c>
      <c r="N167" s="44">
        <f>SDBYLD1!N167*VLOOKUP(SDBYLD2!N$4,'[1]INTERNAL PARAMETERS-1'!$B$5:$J$44,5,FALSE)*VLOOKUP(SDBYLD2!N$4,'[1]INTERNAL PARAMETERS-1'!$B$5:$J$44,7,FALSE)*SDBYLD2!$F167 + SDBYLD1!N167*(1-VLOOKUP(SDBYLD2!N$4,'[1]INTERNAL PARAMETERS-1'!$B$5:$J$44,5,FALSE))*VLOOKUP(SDBYLD2!N$4,'[1]INTERNAL PARAMETERS-1'!$B$5:$J$44,9,FALSE)*SDBYLD2!$F167</f>
        <v>1.5459642416547343</v>
      </c>
      <c r="O167" s="44">
        <f>SDBYLD1!O167*VLOOKUP(SDBYLD2!O$4,'[1]INTERNAL PARAMETERS-1'!$B$5:$J$44,5,FALSE)*VLOOKUP(SDBYLD2!O$4,'[1]INTERNAL PARAMETERS-1'!$B$5:$J$44,7,FALSE)*SDBYLD2!$F167 + SDBYLD1!O167*(1-VLOOKUP(SDBYLD2!O$4,'[1]INTERNAL PARAMETERS-1'!$B$5:$J$44,5,FALSE))*VLOOKUP(SDBYLD2!O$4,'[1]INTERNAL PARAMETERS-1'!$B$5:$J$44,9,FALSE)*SDBYLD2!$F167</f>
        <v>0</v>
      </c>
      <c r="P167" s="44">
        <f>SDBYLD1!P167*VLOOKUP(SDBYLD2!P$4,'[1]INTERNAL PARAMETERS-1'!$B$5:$J$44,5,FALSE)*VLOOKUP(SDBYLD2!P$4,'[1]INTERNAL PARAMETERS-1'!$B$5:$J$44,7,FALSE)*SDBYLD2!$F167 + SDBYLD1!P167*(1-VLOOKUP(SDBYLD2!P$4,'[1]INTERNAL PARAMETERS-1'!$B$5:$J$44,5,FALSE))*VLOOKUP(SDBYLD2!P$4,'[1]INTERNAL PARAMETERS-1'!$B$5:$J$44,9,FALSE)*SDBYLD2!$F167</f>
        <v>0</v>
      </c>
      <c r="Q167" s="44">
        <f>SDBYLD1!Q167*VLOOKUP(SDBYLD2!Q$4,'[1]INTERNAL PARAMETERS-1'!$B$5:$J$44,5,FALSE)*VLOOKUP(SDBYLD2!Q$4,'[1]INTERNAL PARAMETERS-1'!$B$5:$J$44,7,FALSE)*SDBYLD2!$F167 + SDBYLD1!Q167*(1-VLOOKUP(SDBYLD2!Q$4,'[1]INTERNAL PARAMETERS-1'!$B$5:$J$44,5,FALSE))*VLOOKUP(SDBYLD2!Q$4,'[1]INTERNAL PARAMETERS-1'!$B$5:$J$44,9,FALSE)*SDBYLD2!$F167</f>
        <v>0</v>
      </c>
      <c r="R167" s="44">
        <f>SDBYLD1!R167*VLOOKUP(SDBYLD2!R$4,'[1]INTERNAL PARAMETERS-1'!$B$5:$J$44,5,FALSE)*VLOOKUP(SDBYLD2!R$4,'[1]INTERNAL PARAMETERS-1'!$B$5:$J$44,7,FALSE)*SDBYLD2!$F167 + SDBYLD1!R167*(1-VLOOKUP(SDBYLD2!R$4,'[1]INTERNAL PARAMETERS-1'!$B$5:$J$44,5,FALSE))*VLOOKUP(SDBYLD2!R$4,'[1]INTERNAL PARAMETERS-1'!$B$5:$J$44,9,FALSE)*SDBYLD2!$F167</f>
        <v>4.8980860529459687</v>
      </c>
      <c r="S167" s="44">
        <f>SDBYLD1!S167*VLOOKUP(SDBYLD2!S$4,'[1]INTERNAL PARAMETERS-1'!$B$5:$J$44,5,FALSE)*VLOOKUP(SDBYLD2!S$4,'[1]INTERNAL PARAMETERS-1'!$B$5:$J$44,7,FALSE)*SDBYLD2!$F167 + SDBYLD1!S167*(1-VLOOKUP(SDBYLD2!S$4,'[1]INTERNAL PARAMETERS-1'!$B$5:$J$44,5,FALSE))*VLOOKUP(SDBYLD2!S$4,'[1]INTERNAL PARAMETERS-1'!$B$5:$J$44,9,FALSE)*SDBYLD2!$F167</f>
        <v>77.31586310595425</v>
      </c>
      <c r="T167" s="44">
        <f>SDBYLD1!T167*VLOOKUP(SDBYLD2!T$4,'[1]INTERNAL PARAMETERS-1'!$B$5:$J$44,5,FALSE)*VLOOKUP(SDBYLD2!T$4,'[1]INTERNAL PARAMETERS-1'!$B$5:$J$44,7,FALSE)*SDBYLD2!$F167 + SDBYLD1!T167*(1-VLOOKUP(SDBYLD2!T$4,'[1]INTERNAL PARAMETERS-1'!$B$5:$J$44,5,FALSE))*VLOOKUP(SDBYLD2!T$4,'[1]INTERNAL PARAMETERS-1'!$B$5:$J$44,9,FALSE)*SDBYLD2!$F167</f>
        <v>9.1839113492736892</v>
      </c>
      <c r="U167" s="44">
        <f>SDBYLD1!U167*VLOOKUP(SDBYLD2!U$4,'[1]INTERNAL PARAMETERS-1'!$B$5:$J$44,5,FALSE)*VLOOKUP(SDBYLD2!U$4,'[1]INTERNAL PARAMETERS-1'!$B$5:$J$44,7,FALSE)*SDBYLD2!$F167 + SDBYLD1!U167*(1-VLOOKUP(SDBYLD2!U$4,'[1]INTERNAL PARAMETERS-1'!$B$5:$J$44,5,FALSE))*VLOOKUP(SDBYLD2!U$4,'[1]INTERNAL PARAMETERS-1'!$B$5:$J$44,9,FALSE)*SDBYLD2!$F167</f>
        <v>2.7674845124028624</v>
      </c>
      <c r="V167" s="44">
        <f>SDBYLD1!V167*VLOOKUP(SDBYLD2!V$4,'[1]INTERNAL PARAMETERS-1'!$B$5:$J$44,5,FALSE)*VLOOKUP(SDBYLD2!V$4,'[1]INTERNAL PARAMETERS-1'!$B$5:$J$44,7,FALSE)*SDBYLD2!$F167 + SDBYLD1!V167*(1-VLOOKUP(SDBYLD2!V$4,'[1]INTERNAL PARAMETERS-1'!$B$5:$J$44,5,FALSE))*VLOOKUP(SDBYLD2!V$4,'[1]INTERNAL PARAMETERS-1'!$B$5:$J$44,9,FALSE)*SDBYLD2!$F167</f>
        <v>43.03597936378091</v>
      </c>
      <c r="W167" s="44">
        <f>SDBYLD1!W167*VLOOKUP(SDBYLD2!W$4,'[1]INTERNAL PARAMETERS-1'!$B$5:$J$44,5,FALSE)*VLOOKUP(SDBYLD2!W$4,'[1]INTERNAL PARAMETERS-1'!$B$5:$J$44,7,FALSE)*SDBYLD2!$F167 + SDBYLD1!W167*(1-VLOOKUP(SDBYLD2!W$4,'[1]INTERNAL PARAMETERS-1'!$B$5:$J$44,5,FALSE))*VLOOKUP(SDBYLD2!W$4,'[1]INTERNAL PARAMETERS-1'!$B$5:$J$44,9,FALSE)*SDBYLD2!$F167</f>
        <v>0</v>
      </c>
      <c r="X167" s="44">
        <f>SDBYLD1!X167*VLOOKUP(SDBYLD2!X$4,'[1]INTERNAL PARAMETERS-1'!$B$5:$J$44,5,FALSE)*VLOOKUP(SDBYLD2!X$4,'[1]INTERNAL PARAMETERS-1'!$B$5:$J$44,7,FALSE)*SDBYLD2!$F167 + SDBYLD1!X167*(1-VLOOKUP(SDBYLD2!X$4,'[1]INTERNAL PARAMETERS-1'!$B$5:$J$44,5,FALSE))*VLOOKUP(SDBYLD2!X$4,'[1]INTERNAL PARAMETERS-1'!$B$5:$J$44,9,FALSE)*SDBYLD2!$F167</f>
        <v>0</v>
      </c>
      <c r="Y167" s="44">
        <f>SDBYLD1!Y167*VLOOKUP(SDBYLD2!Y$4,'[1]INTERNAL PARAMETERS-1'!$B$5:$J$44,5,FALSE)*VLOOKUP(SDBYLD2!Y$4,'[1]INTERNAL PARAMETERS-1'!$B$5:$J$44,7,FALSE)*SDBYLD2!$F167 + SDBYLD1!Y167*(1-VLOOKUP(SDBYLD2!Y$4,'[1]INTERNAL PARAMETERS-1'!$B$5:$J$44,5,FALSE))*VLOOKUP(SDBYLD2!Y$4,'[1]INTERNAL PARAMETERS-1'!$B$5:$J$44,9,FALSE)*SDBYLD2!$F167</f>
        <v>0</v>
      </c>
      <c r="Z167" s="44">
        <f>SDBYLD1!Z167*VLOOKUP(SDBYLD2!Z$4,'[1]INTERNAL PARAMETERS-1'!$B$5:$J$44,5,FALSE)*VLOOKUP(SDBYLD2!Z$4,'[1]INTERNAL PARAMETERS-1'!$B$5:$J$44,7,FALSE)*SDBYLD2!$F167 + SDBYLD1!Z167*(1-VLOOKUP(SDBYLD2!Z$4,'[1]INTERNAL PARAMETERS-1'!$B$5:$J$44,5,FALSE))*VLOOKUP(SDBYLD2!Z$4,'[1]INTERNAL PARAMETERS-1'!$B$5:$J$44,9,FALSE)*SDBYLD2!$F167</f>
        <v>0</v>
      </c>
      <c r="AA167" s="44">
        <f>SDBYLD1!AA167*VLOOKUP(SDBYLD2!AA$4,'[1]INTERNAL PARAMETERS-1'!$B$5:$J$44,5,FALSE)*VLOOKUP(SDBYLD2!AA$4,'[1]INTERNAL PARAMETERS-1'!$B$5:$J$44,7,FALSE)*SDBYLD2!$F167 + SDBYLD1!AA167*(1-VLOOKUP(SDBYLD2!AA$4,'[1]INTERNAL PARAMETERS-1'!$B$5:$J$44,5,FALSE))*VLOOKUP(SDBYLD2!AA$4,'[1]INTERNAL PARAMETERS-1'!$B$5:$J$44,9,FALSE)*SDBYLD2!$F167</f>
        <v>0</v>
      </c>
      <c r="AB167" s="44">
        <f>SDBYLD1!AB167*VLOOKUP(SDBYLD2!AB$4,'[1]INTERNAL PARAMETERS-1'!$B$5:$J$44,5,FALSE)*VLOOKUP(SDBYLD2!AB$4,'[1]INTERNAL PARAMETERS-1'!$B$5:$J$44,7,FALSE)*SDBYLD2!$F167 + SDBYLD1!AB167*(1-VLOOKUP(SDBYLD2!AB$4,'[1]INTERNAL PARAMETERS-1'!$B$5:$J$44,5,FALSE))*VLOOKUP(SDBYLD2!AB$4,'[1]INTERNAL PARAMETERS-1'!$B$5:$J$44,9,FALSE)*SDBYLD2!$F167</f>
        <v>0</v>
      </c>
      <c r="AC167" s="44">
        <f>SDBYLD1!AC167*VLOOKUP(SDBYLD2!AC$4,'[1]INTERNAL PARAMETERS-1'!$B$5:$J$44,5,FALSE)*VLOOKUP(SDBYLD2!AC$4,'[1]INTERNAL PARAMETERS-1'!$B$5:$J$44,7,FALSE)*SDBYLD2!$F167 + SDBYLD1!AC167*(1-VLOOKUP(SDBYLD2!AC$4,'[1]INTERNAL PARAMETERS-1'!$B$5:$J$44,5,FALSE))*VLOOKUP(SDBYLD2!AC$4,'[1]INTERNAL PARAMETERS-1'!$B$5:$J$44,9,FALSE)*SDBYLD2!$F167</f>
        <v>0</v>
      </c>
      <c r="AD167" s="44">
        <f>SDBYLD1!AD167*VLOOKUP(SDBYLD2!AD$4,'[1]INTERNAL PARAMETERS-1'!$B$5:$J$44,5,FALSE)*VLOOKUP(SDBYLD2!AD$4,'[1]INTERNAL PARAMETERS-1'!$B$5:$J$44,7,FALSE)*SDBYLD2!$F167 + SDBYLD1!AD167*(1-VLOOKUP(SDBYLD2!AD$4,'[1]INTERNAL PARAMETERS-1'!$B$5:$J$44,5,FALSE))*VLOOKUP(SDBYLD2!AD$4,'[1]INTERNAL PARAMETERS-1'!$B$5:$J$44,9,FALSE)*SDBYLD2!$F167</f>
        <v>0</v>
      </c>
      <c r="AE167" s="44">
        <f>SDBYLD1!AE167*VLOOKUP(SDBYLD2!AE$4,'[1]INTERNAL PARAMETERS-1'!$B$5:$J$44,5,FALSE)*VLOOKUP(SDBYLD2!AE$4,'[1]INTERNAL PARAMETERS-1'!$B$5:$J$44,7,FALSE)*SDBYLD2!$F167 + SDBYLD1!AE167*(1-VLOOKUP(SDBYLD2!AE$4,'[1]INTERNAL PARAMETERS-1'!$B$5:$J$44,5,FALSE))*VLOOKUP(SDBYLD2!AE$4,'[1]INTERNAL PARAMETERS-1'!$B$5:$J$44,9,FALSE)*SDBYLD2!$F167</f>
        <v>0</v>
      </c>
      <c r="AF167" s="44">
        <f>SDBYLD1!AF167*VLOOKUP(SDBYLD2!AF$4,'[1]INTERNAL PARAMETERS-1'!$B$5:$J$44,5,FALSE)*VLOOKUP(SDBYLD2!AF$4,'[1]INTERNAL PARAMETERS-1'!$B$5:$J$44,7,FALSE)*SDBYLD2!$F167 + SDBYLD1!AF167*(1-VLOOKUP(SDBYLD2!AF$4,'[1]INTERNAL PARAMETERS-1'!$B$5:$J$44,5,FALSE))*VLOOKUP(SDBYLD2!AF$4,'[1]INTERNAL PARAMETERS-1'!$B$5:$J$44,9,FALSE)*SDBYLD2!$F167</f>
        <v>0</v>
      </c>
      <c r="AG167" s="44">
        <f>SDBYLD1!AG167*VLOOKUP(SDBYLD2!AG$4,'[1]INTERNAL PARAMETERS-1'!$B$5:$J$44,5,FALSE)*VLOOKUP(SDBYLD2!AG$4,'[1]INTERNAL PARAMETERS-1'!$B$5:$J$44,7,FALSE)*SDBYLD2!$F167 + SDBYLD1!AG167*(1-VLOOKUP(SDBYLD2!AG$4,'[1]INTERNAL PARAMETERS-1'!$B$5:$J$44,5,FALSE))*VLOOKUP(SDBYLD2!AG$4,'[1]INTERNAL PARAMETERS-1'!$B$5:$J$44,9,FALSE)*SDBYLD2!$F167</f>
        <v>0</v>
      </c>
      <c r="AH167" s="44">
        <f>SDBYLD1!AH167*VLOOKUP(SDBYLD2!AH$4,'[1]INTERNAL PARAMETERS-1'!$B$5:$J$44,5,FALSE)*VLOOKUP(SDBYLD2!AH$4,'[1]INTERNAL PARAMETERS-1'!$B$5:$J$44,7,FALSE)*SDBYLD2!$F167 + SDBYLD1!AH167*(1-VLOOKUP(SDBYLD2!AH$4,'[1]INTERNAL PARAMETERS-1'!$B$5:$J$44,5,FALSE))*VLOOKUP(SDBYLD2!AH$4,'[1]INTERNAL PARAMETERS-1'!$B$5:$J$44,9,FALSE)*SDBYLD2!$F167</f>
        <v>0</v>
      </c>
      <c r="AI167" s="44">
        <f>SDBYLD1!AI167*VLOOKUP(SDBYLD2!AI$4,'[1]INTERNAL PARAMETERS-1'!$B$5:$J$44,5,FALSE)*VLOOKUP(SDBYLD2!AI$4,'[1]INTERNAL PARAMETERS-1'!$B$5:$J$44,7,FALSE)*SDBYLD2!$F167 + SDBYLD1!AI167*(1-VLOOKUP(SDBYLD2!AI$4,'[1]INTERNAL PARAMETERS-1'!$B$5:$J$44,5,FALSE))*VLOOKUP(SDBYLD2!AI$4,'[1]INTERNAL PARAMETERS-1'!$B$5:$J$44,9,FALSE)*SDBYLD2!$F167</f>
        <v>0.15306883365060081</v>
      </c>
      <c r="AJ167" s="44">
        <f>SDBYLD1!AJ167*VLOOKUP(SDBYLD2!AJ$4,'[1]INTERNAL PARAMETERS-1'!$B$5:$J$44,5,FALSE)*VLOOKUP(SDBYLD2!AJ$4,'[1]INTERNAL PARAMETERS-1'!$B$5:$J$44,7,FALSE)*SDBYLD2!$F167 + SDBYLD1!AJ167*(1-VLOOKUP(SDBYLD2!AJ$4,'[1]INTERNAL PARAMETERS-1'!$B$5:$J$44,5,FALSE))*VLOOKUP(SDBYLD2!AJ$4,'[1]INTERNAL PARAMETERS-1'!$B$5:$J$44,9,FALSE)*SDBYLD2!$F167</f>
        <v>0</v>
      </c>
      <c r="AK167" s="44">
        <f>SDBYLD1!AK167*VLOOKUP(SDBYLD2!AK$4,'[1]INTERNAL PARAMETERS-1'!$B$5:$J$44,5,FALSE)*VLOOKUP(SDBYLD2!AK$4,'[1]INTERNAL PARAMETERS-1'!$B$5:$J$44,7,FALSE)*SDBYLD2!$F167 + SDBYLD1!AK167*(1-VLOOKUP(SDBYLD2!AK$4,'[1]INTERNAL PARAMETERS-1'!$B$5:$J$44,5,FALSE))*VLOOKUP(SDBYLD2!AK$4,'[1]INTERNAL PARAMETERS-1'!$B$5:$J$44,9,FALSE)*SDBYLD2!$F167</f>
        <v>0</v>
      </c>
      <c r="AL167" s="44">
        <f>SDBYLD1!AL167*VLOOKUP(SDBYLD2!AL$4,'[1]INTERNAL PARAMETERS-1'!$B$5:$J$44,5,FALSE)*VLOOKUP(SDBYLD2!AL$4,'[1]INTERNAL PARAMETERS-1'!$B$5:$J$44,7,FALSE)*SDBYLD2!$F167 + SDBYLD1!AL167*(1-VLOOKUP(SDBYLD2!AL$4,'[1]INTERNAL PARAMETERS-1'!$B$5:$J$44,5,FALSE))*VLOOKUP(SDBYLD2!AL$4,'[1]INTERNAL PARAMETERS-1'!$B$5:$J$44,9,FALSE)*SDBYLD2!$F167</f>
        <v>0</v>
      </c>
      <c r="AM167" s="44">
        <f>SDBYLD1!AM167*VLOOKUP(SDBYLD2!AM$4,'[1]INTERNAL PARAMETERS-1'!$B$5:$J$44,5,FALSE)*VLOOKUP(SDBYLD2!AM$4,'[1]INTERNAL PARAMETERS-1'!$B$5:$J$44,7,FALSE)*SDBYLD2!$F167 + SDBYLD1!AM167*(1-VLOOKUP(SDBYLD2!AM$4,'[1]INTERNAL PARAMETERS-1'!$B$5:$J$44,5,FALSE))*VLOOKUP(SDBYLD2!AM$4,'[1]INTERNAL PARAMETERS-1'!$B$5:$J$44,9,FALSE)*SDBYLD2!$F167</f>
        <v>0</v>
      </c>
      <c r="AN167" s="44">
        <f>SDBYLD1!AN167*VLOOKUP(SDBYLD2!AN$4,'[1]INTERNAL PARAMETERS-1'!$B$5:$J$44,5,FALSE)*VLOOKUP(SDBYLD2!AN$4,'[1]INTERNAL PARAMETERS-1'!$B$5:$J$44,7,FALSE)*SDBYLD2!$F167 + SDBYLD1!AN167*(1-VLOOKUP(SDBYLD2!AN$4,'[1]INTERNAL PARAMETERS-1'!$B$5:$J$44,5,FALSE))*VLOOKUP(SDBYLD2!AN$4,'[1]INTERNAL PARAMETERS-1'!$B$5:$J$44,9,FALSE)*SDBYLD2!$F167</f>
        <v>0</v>
      </c>
      <c r="AO167" s="44">
        <f>SDBYLD1!AO167*VLOOKUP(SDBYLD2!AO$4,'[1]INTERNAL PARAMETERS-1'!$B$5:$J$44,5,FALSE)*VLOOKUP(SDBYLD2!AO$4,'[1]INTERNAL PARAMETERS-1'!$B$5:$J$44,7,FALSE)*SDBYLD2!$F167 + SDBYLD1!AO167*(1-VLOOKUP(SDBYLD2!AO$4,'[1]INTERNAL PARAMETERS-1'!$B$5:$J$44,5,FALSE))*VLOOKUP(SDBYLD2!AO$4,'[1]INTERNAL PARAMETERS-1'!$B$5:$J$44,9,FALSE)*SDBYLD2!$F167</f>
        <v>0</v>
      </c>
      <c r="AP167" s="44">
        <f>SDBYLD1!AP167*VLOOKUP(SDBYLD2!AP$4,'[1]INTERNAL PARAMETERS-1'!$B$5:$J$44,5,FALSE)*VLOOKUP(SDBYLD2!AP$4,'[1]INTERNAL PARAMETERS-1'!$B$5:$J$44,7,FALSE)*SDBYLD2!$F167 + SDBYLD1!AP167*(1-VLOOKUP(SDBYLD2!AP$4,'[1]INTERNAL PARAMETERS-1'!$B$5:$J$44,5,FALSE))*VLOOKUP(SDBYLD2!AP$4,'[1]INTERNAL PARAMETERS-1'!$B$5:$J$44,9,FALSE)*SDBYLD2!$F167</f>
        <v>0</v>
      </c>
      <c r="AQ167" s="44">
        <f>SDBYLD1!AQ167*VLOOKUP(SDBYLD2!AQ$4,'[1]INTERNAL PARAMETERS-1'!$B$5:$J$44,5,FALSE)*VLOOKUP(SDBYLD2!AQ$4,'[1]INTERNAL PARAMETERS-1'!$B$5:$J$44,7,FALSE)*SDBYLD2!$F167 + SDBYLD1!AQ167*(1-VLOOKUP(SDBYLD2!AQ$4,'[1]INTERNAL PARAMETERS-1'!$B$5:$J$44,5,FALSE))*VLOOKUP(SDBYLD2!AQ$4,'[1]INTERNAL PARAMETERS-1'!$B$5:$J$44,9,FALSE)*SDBYLD2!$F167</f>
        <v>0</v>
      </c>
      <c r="AR167" s="44">
        <f>SDBYLD1!AR167*VLOOKUP(SDBYLD2!AR$4,'[1]INTERNAL PARAMETERS-1'!$B$5:$J$44,5,FALSE)*VLOOKUP(SDBYLD2!AR$4,'[1]INTERNAL PARAMETERS-1'!$B$5:$J$44,7,FALSE)*SDBYLD2!$F167 + SDBYLD1!AR167*(1-VLOOKUP(SDBYLD2!AR$4,'[1]INTERNAL PARAMETERS-1'!$B$5:$J$44,5,FALSE))*VLOOKUP(SDBYLD2!AR$4,'[1]INTERNAL PARAMETERS-1'!$B$5:$J$44,9,FALSE)*SDBYLD2!$F167</f>
        <v>0</v>
      </c>
      <c r="AS167" s="44">
        <f>SDBYLD1!AS167*VLOOKUP(SDBYLD2!AS$4,'[1]INTERNAL PARAMETERS-1'!$B$5:$J$44,5,FALSE)*VLOOKUP(SDBYLD2!AS$4,'[1]INTERNAL PARAMETERS-1'!$B$5:$J$44,7,FALSE)*SDBYLD2!$F167 + SDBYLD1!AS167*(1-VLOOKUP(SDBYLD2!AS$4,'[1]INTERNAL PARAMETERS-1'!$B$5:$J$44,5,FALSE))*VLOOKUP(SDBYLD2!AS$4,'[1]INTERNAL PARAMETERS-1'!$B$5:$J$44,9,FALSE)*SDBYLD2!$F167</f>
        <v>0</v>
      </c>
      <c r="AT167" s="43">
        <f>SDBYLD1!AT167*VLOOKUP(SDBYLD2!AT$4,'[1]INTERNAL PARAMETERS-1'!$B$5:$J$44,5,FALSE)*VLOOKUP(SDBYLD2!AT$4,'[1]INTERNAL PARAMETERS-1'!$B$5:$J$44,7,FALSE)*SDBYLD2!$F167 + SDBYLD1!AT167*(1-VLOOKUP(SDBYLD2!AT$4,'[1]INTERNAL PARAMETERS-1'!$B$5:$J$44,5,FALSE))*VLOOKUP(SDBYLD2!AT$4,'[1]INTERNAL PARAMETERS-1'!$B$5:$J$44,9,FALSE)*SDBYLD2!$F167</f>
        <v>0</v>
      </c>
      <c r="AU167" s="45">
        <f>SDBYLD1!AU167*VLOOKUP(SDBYLD2!AU$4,'[1]INTERNAL PARAMETERS-1'!$B$5:$J$44,5,FALSE)*VLOOKUP(SDBYLD2!AU$4,'[1]INTERNAL PARAMETERS-1'!$B$5:$J$44,6,FALSE)*VLOOKUP(SDBYLD2!AU$4,'[1]INTERNAL PARAMETERS-1'!$B$5:$J$44,3,FALSE) + SDBYLD1!AU167*(1-VLOOKUP(SDBYLD2!AU$4,'[1]INTERNAL PARAMETERS-1'!$B$5:$J$44,5,FALSE))*VLOOKUP(SDBYLD2!AU$4,'[1]INTERNAL PARAMETERS-1'!$B$5:$J$44,8,FALSE)*VLOOKUP(SDBYLD2!AU$4,'[1]INTERNAL PARAMETERS-1'!$B$5:$J$44,3,FALSE)</f>
        <v>0</v>
      </c>
      <c r="AV167" s="44">
        <f>SDBYLD1!AV167*VLOOKUP(SDBYLD2!AV$4,'[1]INTERNAL PARAMETERS-1'!$B$5:$J$44,5,FALSE)*VLOOKUP(SDBYLD2!AV$4,'[1]INTERNAL PARAMETERS-1'!$B$5:$J$44,6,FALSE)*VLOOKUP(SDBYLD2!AV$4,'[1]INTERNAL PARAMETERS-1'!$B$5:$J$44,3,FALSE) + SDBYLD1!AV167*(1-VLOOKUP(SDBYLD2!AV$4,'[1]INTERNAL PARAMETERS-1'!$B$5:$J$44,5,FALSE))*VLOOKUP(SDBYLD2!AV$4,'[1]INTERNAL PARAMETERS-1'!$B$5:$J$44,8,FALSE)*VLOOKUP(SDBYLD2!AV$4,'[1]INTERNAL PARAMETERS-1'!$B$5:$J$44,3,FALSE)</f>
        <v>0</v>
      </c>
      <c r="AW167" s="44">
        <f>SDBYLD1!AW167*VLOOKUP(SDBYLD2!AW$4,'[1]INTERNAL PARAMETERS-1'!$B$5:$J$44,5,FALSE)*VLOOKUP(SDBYLD2!AW$4,'[1]INTERNAL PARAMETERS-1'!$B$5:$J$44,6,FALSE)*VLOOKUP(SDBYLD2!AW$4,'[1]INTERNAL PARAMETERS-1'!$B$5:$J$44,3,FALSE) + SDBYLD1!AW167*(1-VLOOKUP(SDBYLD2!AW$4,'[1]INTERNAL PARAMETERS-1'!$B$5:$J$44,5,FALSE))*VLOOKUP(SDBYLD2!AW$4,'[1]INTERNAL PARAMETERS-1'!$B$5:$J$44,8,FALSE)*VLOOKUP(SDBYLD2!AW$4,'[1]INTERNAL PARAMETERS-1'!$B$5:$J$44,3,FALSE)</f>
        <v>2.7187624107042101</v>
      </c>
      <c r="AX167" s="44">
        <f>SDBYLD1!AX167*VLOOKUP(SDBYLD2!AX$4,'[1]INTERNAL PARAMETERS-1'!$B$5:$J$44,5,FALSE)*VLOOKUP(SDBYLD2!AX$4,'[1]INTERNAL PARAMETERS-1'!$B$5:$J$44,6,FALSE)*VLOOKUP(SDBYLD2!AX$4,'[1]INTERNAL PARAMETERS-1'!$B$5:$J$44,3,FALSE) + SDBYLD1!AX167*(1-VLOOKUP(SDBYLD2!AX$4,'[1]INTERNAL PARAMETERS-1'!$B$5:$J$44,5,FALSE))*VLOOKUP(SDBYLD2!AX$4,'[1]INTERNAL PARAMETERS-1'!$B$5:$J$44,8,FALSE)*VLOOKUP(SDBYLD2!AX$4,'[1]INTERNAL PARAMETERS-1'!$B$5:$J$44,3,FALSE)</f>
        <v>0</v>
      </c>
      <c r="AY167" s="44">
        <f>SDBYLD1!AY167*VLOOKUP(SDBYLD2!AY$4,'[1]INTERNAL PARAMETERS-1'!$B$5:$J$44,5,FALSE)*VLOOKUP(SDBYLD2!AY$4,'[1]INTERNAL PARAMETERS-1'!$B$5:$J$44,6,FALSE)*VLOOKUP(SDBYLD2!AY$4,'[1]INTERNAL PARAMETERS-1'!$B$5:$J$44,3,FALSE) + SDBYLD1!AY167*(1-VLOOKUP(SDBYLD2!AY$4,'[1]INTERNAL PARAMETERS-1'!$B$5:$J$44,5,FALSE))*VLOOKUP(SDBYLD2!AY$4,'[1]INTERNAL PARAMETERS-1'!$B$5:$J$44,8,FALSE)*VLOOKUP(SDBYLD2!AY$4,'[1]INTERNAL PARAMETERS-1'!$B$5:$J$44,3,FALSE)</f>
        <v>0</v>
      </c>
      <c r="AZ167" s="44">
        <f>SDBYLD1!AZ167*VLOOKUP(SDBYLD2!AZ$4,'[1]INTERNAL PARAMETERS-1'!$B$5:$J$44,5,FALSE)*VLOOKUP(SDBYLD2!AZ$4,'[1]INTERNAL PARAMETERS-1'!$B$5:$J$44,6,FALSE)*VLOOKUP(SDBYLD2!AZ$4,'[1]INTERNAL PARAMETERS-1'!$B$5:$J$44,3,FALSE) + SDBYLD1!AZ167*(1-VLOOKUP(SDBYLD2!AZ$4,'[1]INTERNAL PARAMETERS-1'!$B$5:$J$44,5,FALSE))*VLOOKUP(SDBYLD2!AZ$4,'[1]INTERNAL PARAMETERS-1'!$B$5:$J$44,8,FALSE)*VLOOKUP(SDBYLD2!AZ$4,'[1]INTERNAL PARAMETERS-1'!$B$5:$J$44,3,FALSE)</f>
        <v>0</v>
      </c>
      <c r="BA167" s="44">
        <f>SDBYLD1!BA167*VLOOKUP(SDBYLD2!BA$4,'[1]INTERNAL PARAMETERS-1'!$B$5:$J$44,5,FALSE)*VLOOKUP(SDBYLD2!BA$4,'[1]INTERNAL PARAMETERS-1'!$B$5:$J$44,6,FALSE)*VLOOKUP(SDBYLD2!BA$4,'[1]INTERNAL PARAMETERS-1'!$B$5:$J$44,3,FALSE) + SDBYLD1!BA167*(1-VLOOKUP(SDBYLD2!BA$4,'[1]INTERNAL PARAMETERS-1'!$B$5:$J$44,5,FALSE))*VLOOKUP(SDBYLD2!BA$4,'[1]INTERNAL PARAMETERS-1'!$B$5:$J$44,8,FALSE)*VLOOKUP(SDBYLD2!BA$4,'[1]INTERNAL PARAMETERS-1'!$B$5:$J$44,3,FALSE)</f>
        <v>0.29577565345661183</v>
      </c>
      <c r="BB167" s="44">
        <f>SDBYLD1!BB167*VLOOKUP(SDBYLD2!BB$4,'[1]INTERNAL PARAMETERS-1'!$B$5:$J$44,5,FALSE)*VLOOKUP(SDBYLD2!BB$4,'[1]INTERNAL PARAMETERS-1'!$B$5:$J$44,6,FALSE)*VLOOKUP(SDBYLD2!BB$4,'[1]INTERNAL PARAMETERS-1'!$B$5:$J$44,3,FALSE) + SDBYLD1!BB167*(1-VLOOKUP(SDBYLD2!BB$4,'[1]INTERNAL PARAMETERS-1'!$B$5:$J$44,5,FALSE))*VLOOKUP(SDBYLD2!BB$4,'[1]INTERNAL PARAMETERS-1'!$B$5:$J$44,8,FALSE)*VLOOKUP(SDBYLD2!BB$4,'[1]INTERNAL PARAMETERS-1'!$B$5:$J$44,3,FALSE)</f>
        <v>1.0710401161106218</v>
      </c>
      <c r="BC167" s="44">
        <f>SDBYLD1!BC167*VLOOKUP(SDBYLD2!BC$4,'[1]INTERNAL PARAMETERS-1'!$B$5:$J$44,5,FALSE)*VLOOKUP(SDBYLD2!BC$4,'[1]INTERNAL PARAMETERS-1'!$B$5:$J$44,6,FALSE)*VLOOKUP(SDBYLD2!BC$4,'[1]INTERNAL PARAMETERS-1'!$B$5:$J$44,3,FALSE) + SDBYLD1!BC167*(1-VLOOKUP(SDBYLD2!BC$4,'[1]INTERNAL PARAMETERS-1'!$B$5:$J$44,5,FALSE))*VLOOKUP(SDBYLD2!BC$4,'[1]INTERNAL PARAMETERS-1'!$B$5:$J$44,8,FALSE)*VLOOKUP(SDBYLD2!BC$4,'[1]INTERNAL PARAMETERS-1'!$B$5:$J$44,3,FALSE)</f>
        <v>0.20300103798510716</v>
      </c>
      <c r="BD167" s="44">
        <f>SDBYLD1!BD167*VLOOKUP(SDBYLD2!BD$4,'[1]INTERNAL PARAMETERS-1'!$B$5:$J$44,5,FALSE)*VLOOKUP(SDBYLD2!BD$4,'[1]INTERNAL PARAMETERS-1'!$B$5:$J$44,6,FALSE)*VLOOKUP(SDBYLD2!BD$4,'[1]INTERNAL PARAMETERS-1'!$B$5:$J$44,3,FALSE) + SDBYLD1!BD167*(1-VLOOKUP(SDBYLD2!BD$4,'[1]INTERNAL PARAMETERS-1'!$B$5:$J$44,5,FALSE))*VLOOKUP(SDBYLD2!BD$4,'[1]INTERNAL PARAMETERS-1'!$B$5:$J$44,8,FALSE)*VLOOKUP(SDBYLD2!BD$4,'[1]INTERNAL PARAMETERS-1'!$B$5:$J$44,3,FALSE)</f>
        <v>0.32705700409387861</v>
      </c>
      <c r="BE167" s="44">
        <f>SDBYLD1!BE167*VLOOKUP(SDBYLD2!BE$4,'[1]INTERNAL PARAMETERS-1'!$B$5:$J$44,5,FALSE)*VLOOKUP(SDBYLD2!BE$4,'[1]INTERNAL PARAMETERS-1'!$B$5:$J$44,6,FALSE)*VLOOKUP(SDBYLD2!BE$4,'[1]INTERNAL PARAMETERS-1'!$B$5:$J$44,3,FALSE) + SDBYLD1!BE167*(1-VLOOKUP(SDBYLD2!BE$4,'[1]INTERNAL PARAMETERS-1'!$B$5:$J$44,5,FALSE))*VLOOKUP(SDBYLD2!BE$4,'[1]INTERNAL PARAMETERS-1'!$B$5:$J$44,8,FALSE)*VLOOKUP(SDBYLD2!BE$4,'[1]INTERNAL PARAMETERS-1'!$B$5:$J$44,3,FALSE)</f>
        <v>0.25306262034782256</v>
      </c>
      <c r="BF167" s="44">
        <f>SDBYLD1!BF167*VLOOKUP(SDBYLD2!BF$4,'[1]INTERNAL PARAMETERS-1'!$B$5:$J$44,5,FALSE)*VLOOKUP(SDBYLD2!BF$4,'[1]INTERNAL PARAMETERS-1'!$B$5:$J$44,6,FALSE)*VLOOKUP(SDBYLD2!BF$4,'[1]INTERNAL PARAMETERS-1'!$B$5:$J$44,3,FALSE) + SDBYLD1!BF167*(1-VLOOKUP(SDBYLD2!BF$4,'[1]INTERNAL PARAMETERS-1'!$B$5:$J$44,5,FALSE))*VLOOKUP(SDBYLD2!BF$4,'[1]INTERNAL PARAMETERS-1'!$B$5:$J$44,8,FALSE)*VLOOKUP(SDBYLD2!BF$4,'[1]INTERNAL PARAMETERS-1'!$B$5:$J$44,3,FALSE)</f>
        <v>0</v>
      </c>
      <c r="BG167" s="44">
        <f>SDBYLD1!BG167*VLOOKUP(SDBYLD2!BG$4,'[1]INTERNAL PARAMETERS-1'!$B$5:$J$44,5,FALSE)*VLOOKUP(SDBYLD2!BG$4,'[1]INTERNAL PARAMETERS-1'!$B$5:$J$44,6,FALSE)*VLOOKUP(SDBYLD2!BG$4,'[1]INTERNAL PARAMETERS-1'!$B$5:$J$44,3,FALSE) + SDBYLD1!BG167*(1-VLOOKUP(SDBYLD2!BG$4,'[1]INTERNAL PARAMETERS-1'!$B$5:$J$44,5,FALSE))*VLOOKUP(SDBYLD2!BG$4,'[1]INTERNAL PARAMETERS-1'!$B$5:$J$44,8,FALSE)*VLOOKUP(SDBYLD2!BG$4,'[1]INTERNAL PARAMETERS-1'!$B$5:$J$44,3,FALSE)</f>
        <v>1.3563840280871442</v>
      </c>
      <c r="BH167" s="44">
        <f>SDBYLD1!BH167*VLOOKUP(SDBYLD2!BH$4,'[1]INTERNAL PARAMETERS-1'!$B$5:$J$44,5,FALSE)*VLOOKUP(SDBYLD2!BH$4,'[1]INTERNAL PARAMETERS-1'!$B$5:$J$44,6,FALSE)*VLOOKUP(SDBYLD2!BH$4,'[1]INTERNAL PARAMETERS-1'!$B$5:$J$44,3,FALSE) + SDBYLD1!BH167*(1-VLOOKUP(SDBYLD2!BH$4,'[1]INTERNAL PARAMETERS-1'!$B$5:$J$44,5,FALSE))*VLOOKUP(SDBYLD2!BH$4,'[1]INTERNAL PARAMETERS-1'!$B$5:$J$44,8,FALSE)*VLOOKUP(SDBYLD2!BH$4,'[1]INTERNAL PARAMETERS-1'!$B$5:$J$44,3,FALSE)</f>
        <v>3.3540557675833418E-3</v>
      </c>
      <c r="BI167" s="44">
        <f>SDBYLD1!BI167*VLOOKUP(SDBYLD2!BI$4,'[1]INTERNAL PARAMETERS-1'!$B$5:$J$44,5,FALSE)*VLOOKUP(SDBYLD2!BI$4,'[1]INTERNAL PARAMETERS-1'!$B$5:$J$44,6,FALSE)*VLOOKUP(SDBYLD2!BI$4,'[1]INTERNAL PARAMETERS-1'!$B$5:$J$44,3,FALSE) + SDBYLD1!BI167*(1-VLOOKUP(SDBYLD2!BI$4,'[1]INTERNAL PARAMETERS-1'!$B$5:$J$44,5,FALSE))*VLOOKUP(SDBYLD2!BI$4,'[1]INTERNAL PARAMETERS-1'!$B$5:$J$44,8,FALSE)*VLOOKUP(SDBYLD2!BI$4,'[1]INTERNAL PARAMETERS-1'!$B$5:$J$44,3,FALSE)</f>
        <v>0</v>
      </c>
      <c r="BJ167" s="44">
        <f>SDBYLD1!BJ167*VLOOKUP(SDBYLD2!BJ$4,'[1]INTERNAL PARAMETERS-1'!$B$5:$J$44,5,FALSE)*VLOOKUP(SDBYLD2!BJ$4,'[1]INTERNAL PARAMETERS-1'!$B$5:$J$44,6,FALSE)*VLOOKUP(SDBYLD2!BJ$4,'[1]INTERNAL PARAMETERS-1'!$B$5:$J$44,3,FALSE) + SDBYLD1!BJ167*(1-VLOOKUP(SDBYLD2!BJ$4,'[1]INTERNAL PARAMETERS-1'!$B$5:$J$44,5,FALSE))*VLOOKUP(SDBYLD2!BJ$4,'[1]INTERNAL PARAMETERS-1'!$B$5:$J$44,8,FALSE)*VLOOKUP(SDBYLD2!BJ$4,'[1]INTERNAL PARAMETERS-1'!$B$5:$J$44,3,FALSE)</f>
        <v>0.30630459093686047</v>
      </c>
      <c r="BK167" s="44">
        <f>SDBYLD1!BK167*VLOOKUP(SDBYLD2!BK$4,'[1]INTERNAL PARAMETERS-1'!$B$5:$J$44,5,FALSE)*VLOOKUP(SDBYLD2!BK$4,'[1]INTERNAL PARAMETERS-1'!$B$5:$J$44,6,FALSE)*VLOOKUP(SDBYLD2!BK$4,'[1]INTERNAL PARAMETERS-1'!$B$5:$J$44,3,FALSE) + SDBYLD1!BK167*(1-VLOOKUP(SDBYLD2!BK$4,'[1]INTERNAL PARAMETERS-1'!$B$5:$J$44,5,FALSE))*VLOOKUP(SDBYLD2!BK$4,'[1]INTERNAL PARAMETERS-1'!$B$5:$J$44,8,FALSE)*VLOOKUP(SDBYLD2!BK$4,'[1]INTERNAL PARAMETERS-1'!$B$5:$J$44,3,FALSE)</f>
        <v>9.0892877566286737E-2</v>
      </c>
      <c r="BL167" s="44">
        <f>SDBYLD1!BL167*VLOOKUP(SDBYLD2!BL$4,'[1]INTERNAL PARAMETERS-1'!$B$5:$J$44,5,FALSE)*VLOOKUP(SDBYLD2!BL$4,'[1]INTERNAL PARAMETERS-1'!$B$5:$J$44,6,FALSE)*VLOOKUP(SDBYLD2!BL$4,'[1]INTERNAL PARAMETERS-1'!$B$5:$J$44,3,FALSE) + SDBYLD1!BL167*(1-VLOOKUP(SDBYLD2!BL$4,'[1]INTERNAL PARAMETERS-1'!$B$5:$J$44,5,FALSE))*VLOOKUP(SDBYLD2!BL$4,'[1]INTERNAL PARAMETERS-1'!$B$5:$J$44,8,FALSE)*VLOOKUP(SDBYLD2!BL$4,'[1]INTERNAL PARAMETERS-1'!$B$5:$J$44,3,FALSE)</f>
        <v>2.7906763359576307E-2</v>
      </c>
      <c r="BM167" s="44">
        <f>SDBYLD1!BM167*VLOOKUP(SDBYLD2!BM$4,'[1]INTERNAL PARAMETERS-1'!$B$5:$J$44,5,FALSE)*VLOOKUP(SDBYLD2!BM$4,'[1]INTERNAL PARAMETERS-1'!$B$5:$J$44,6,FALSE)*VLOOKUP(SDBYLD2!BM$4,'[1]INTERNAL PARAMETERS-1'!$B$5:$J$44,3,FALSE) + SDBYLD1!BM167*(1-VLOOKUP(SDBYLD2!BM$4,'[1]INTERNAL PARAMETERS-1'!$B$5:$J$44,5,FALSE))*VLOOKUP(SDBYLD2!BM$4,'[1]INTERNAL PARAMETERS-1'!$B$5:$J$44,8,FALSE)*VLOOKUP(SDBYLD2!BM$4,'[1]INTERNAL PARAMETERS-1'!$B$5:$J$44,3,FALSE)</f>
        <v>0</v>
      </c>
      <c r="BN167" s="44">
        <f>SDBYLD1!BN167*VLOOKUP(SDBYLD2!BN$4,'[1]INTERNAL PARAMETERS-1'!$B$5:$J$44,5,FALSE)*VLOOKUP(SDBYLD2!BN$4,'[1]INTERNAL PARAMETERS-1'!$B$5:$J$44,6,FALSE)*VLOOKUP(SDBYLD2!BN$4,'[1]INTERNAL PARAMETERS-1'!$B$5:$J$44,3,FALSE) + SDBYLD1!BN167*(1-VLOOKUP(SDBYLD2!BN$4,'[1]INTERNAL PARAMETERS-1'!$B$5:$J$44,5,FALSE))*VLOOKUP(SDBYLD2!BN$4,'[1]INTERNAL PARAMETERS-1'!$B$5:$J$44,8,FALSE)*VLOOKUP(SDBYLD2!BN$4,'[1]INTERNAL PARAMETERS-1'!$B$5:$J$44,3,FALSE)</f>
        <v>0.24192784453765165</v>
      </c>
      <c r="BO167" s="44">
        <f>SDBYLD1!BO167*VLOOKUP(SDBYLD2!BO$4,'[1]INTERNAL PARAMETERS-1'!$B$5:$J$44,5,FALSE)*VLOOKUP(SDBYLD2!BO$4,'[1]INTERNAL PARAMETERS-1'!$B$5:$J$44,6,FALSE)*VLOOKUP(SDBYLD2!BO$4,'[1]INTERNAL PARAMETERS-1'!$B$5:$J$44,3,FALSE) + SDBYLD1!BO167*(1-VLOOKUP(SDBYLD2!BO$4,'[1]INTERNAL PARAMETERS-1'!$B$5:$J$44,5,FALSE))*VLOOKUP(SDBYLD2!BO$4,'[1]INTERNAL PARAMETERS-1'!$B$5:$J$44,8,FALSE)*VLOOKUP(SDBYLD2!BO$4,'[1]INTERNAL PARAMETERS-1'!$B$5:$J$44,3,FALSE)</f>
        <v>8.0359607872122818E-2</v>
      </c>
      <c r="BP167" s="44">
        <f>SDBYLD1!BP167*VLOOKUP(SDBYLD2!BP$4,'[1]INTERNAL PARAMETERS-1'!$B$5:$J$44,5,FALSE)*VLOOKUP(SDBYLD2!BP$4,'[1]INTERNAL PARAMETERS-1'!$B$5:$J$44,6,FALSE)*VLOOKUP(SDBYLD2!BP$4,'[1]INTERNAL PARAMETERS-1'!$B$5:$J$44,3,FALSE) + SDBYLD1!BP167*(1-VLOOKUP(SDBYLD2!BP$4,'[1]INTERNAL PARAMETERS-1'!$B$5:$J$44,5,FALSE))*VLOOKUP(SDBYLD2!BP$4,'[1]INTERNAL PARAMETERS-1'!$B$5:$J$44,8,FALSE)*VLOOKUP(SDBYLD2!BP$4,'[1]INTERNAL PARAMETERS-1'!$B$5:$J$44,3,FALSE)</f>
        <v>4.2739489427507278E-3</v>
      </c>
      <c r="BQ167" s="44">
        <f>SDBYLD1!BQ167*VLOOKUP(SDBYLD2!BQ$4,'[1]INTERNAL PARAMETERS-1'!$B$5:$J$44,5,FALSE)*VLOOKUP(SDBYLD2!BQ$4,'[1]INTERNAL PARAMETERS-1'!$B$5:$J$44,6,FALSE)*VLOOKUP(SDBYLD2!BQ$4,'[1]INTERNAL PARAMETERS-1'!$B$5:$J$44,3,FALSE) + SDBYLD1!BQ167*(1-VLOOKUP(SDBYLD2!BQ$4,'[1]INTERNAL PARAMETERS-1'!$B$5:$J$44,5,FALSE))*VLOOKUP(SDBYLD2!BQ$4,'[1]INTERNAL PARAMETERS-1'!$B$5:$J$44,8,FALSE)*VLOOKUP(SDBYLD2!BQ$4,'[1]INTERNAL PARAMETERS-1'!$B$5:$J$44,3,FALSE)</f>
        <v>0.35951220473465556</v>
      </c>
      <c r="BR167" s="44">
        <f>SDBYLD1!BR167*VLOOKUP(SDBYLD2!BR$4,'[1]INTERNAL PARAMETERS-1'!$B$5:$J$44,5,FALSE)*VLOOKUP(SDBYLD2!BR$4,'[1]INTERNAL PARAMETERS-1'!$B$5:$J$44,6,FALSE)*VLOOKUP(SDBYLD2!BR$4,'[1]INTERNAL PARAMETERS-1'!$B$5:$J$44,3,FALSE) + SDBYLD1!BR167*(1-VLOOKUP(SDBYLD2!BR$4,'[1]INTERNAL PARAMETERS-1'!$B$5:$J$44,5,FALSE))*VLOOKUP(SDBYLD2!BR$4,'[1]INTERNAL PARAMETERS-1'!$B$5:$J$44,8,FALSE)*VLOOKUP(SDBYLD2!BR$4,'[1]INTERNAL PARAMETERS-1'!$B$5:$J$44,3,FALSE)</f>
        <v>6.1135934129888094E-3</v>
      </c>
      <c r="BS167" s="44">
        <f>SDBYLD1!BS167*VLOOKUP(SDBYLD2!BS$4,'[1]INTERNAL PARAMETERS-1'!$B$5:$J$44,5,FALSE)*VLOOKUP(SDBYLD2!BS$4,'[1]INTERNAL PARAMETERS-1'!$B$5:$J$44,6,FALSE)*VLOOKUP(SDBYLD2!BS$4,'[1]INTERNAL PARAMETERS-1'!$B$5:$J$44,3,FALSE) + SDBYLD1!BS167*(1-VLOOKUP(SDBYLD2!BS$4,'[1]INTERNAL PARAMETERS-1'!$B$5:$J$44,5,FALSE))*VLOOKUP(SDBYLD2!BS$4,'[1]INTERNAL PARAMETERS-1'!$B$5:$J$44,8,FALSE)*VLOOKUP(SDBYLD2!BS$4,'[1]INTERNAL PARAMETERS-1'!$B$5:$J$44,3,FALSE)</f>
        <v>1.8189936860126355E-3</v>
      </c>
      <c r="BT167" s="44">
        <f>SDBYLD1!BT167*VLOOKUP(SDBYLD2!BT$4,'[1]INTERNAL PARAMETERS-1'!$B$5:$J$44,5,FALSE)*VLOOKUP(SDBYLD2!BT$4,'[1]INTERNAL PARAMETERS-1'!$B$5:$J$44,6,FALSE)*VLOOKUP(SDBYLD2!BT$4,'[1]INTERNAL PARAMETERS-1'!$B$5:$J$44,3,FALSE) + SDBYLD1!BT167*(1-VLOOKUP(SDBYLD2!BT$4,'[1]INTERNAL PARAMETERS-1'!$B$5:$J$44,5,FALSE))*VLOOKUP(SDBYLD2!BT$4,'[1]INTERNAL PARAMETERS-1'!$B$5:$J$44,8,FALSE)*VLOOKUP(SDBYLD2!BT$4,'[1]INTERNAL PARAMETERS-1'!$B$5:$J$44,3,FALSE)</f>
        <v>0</v>
      </c>
      <c r="BU167" s="44">
        <f>SDBYLD1!BU167*VLOOKUP(SDBYLD2!BU$4,'[1]INTERNAL PARAMETERS-1'!$B$5:$J$44,5,FALSE)*VLOOKUP(SDBYLD2!BU$4,'[1]INTERNAL PARAMETERS-1'!$B$5:$J$44,6,FALSE)*VLOOKUP(SDBYLD2!BU$4,'[1]INTERNAL PARAMETERS-1'!$B$5:$J$44,3,FALSE) + SDBYLD1!BU167*(1-VLOOKUP(SDBYLD2!BU$4,'[1]INTERNAL PARAMETERS-1'!$B$5:$J$44,5,FALSE))*VLOOKUP(SDBYLD2!BU$4,'[1]INTERNAL PARAMETERS-1'!$B$5:$J$44,8,FALSE)*VLOOKUP(SDBYLD2!BU$4,'[1]INTERNAL PARAMETERS-1'!$B$5:$J$44,3,FALSE)</f>
        <v>0</v>
      </c>
      <c r="BV167" s="44">
        <f>SDBYLD1!BV167*VLOOKUP(SDBYLD2!BV$4,'[1]INTERNAL PARAMETERS-1'!$B$5:$J$44,5,FALSE)*VLOOKUP(SDBYLD2!BV$4,'[1]INTERNAL PARAMETERS-1'!$B$5:$J$44,6,FALSE)*VLOOKUP(SDBYLD2!BV$4,'[1]INTERNAL PARAMETERS-1'!$B$5:$J$44,3,FALSE) + SDBYLD1!BV167*(1-VLOOKUP(SDBYLD2!BV$4,'[1]INTERNAL PARAMETERS-1'!$B$5:$J$44,5,FALSE))*VLOOKUP(SDBYLD2!BV$4,'[1]INTERNAL PARAMETERS-1'!$B$5:$J$44,8,FALSE)*VLOOKUP(SDBYLD2!BV$4,'[1]INTERNAL PARAMETERS-1'!$B$5:$J$44,3,FALSE)</f>
        <v>0</v>
      </c>
      <c r="BW167" s="44">
        <f>SDBYLD1!BW167*VLOOKUP(SDBYLD2!BW$4,'[1]INTERNAL PARAMETERS-1'!$B$5:$J$44,5,FALSE)*VLOOKUP(SDBYLD2!BW$4,'[1]INTERNAL PARAMETERS-1'!$B$5:$J$44,6,FALSE)*VLOOKUP(SDBYLD2!BW$4,'[1]INTERNAL PARAMETERS-1'!$B$5:$J$44,3,FALSE) + SDBYLD1!BW167*(1-VLOOKUP(SDBYLD2!BW$4,'[1]INTERNAL PARAMETERS-1'!$B$5:$J$44,5,FALSE))*VLOOKUP(SDBYLD2!BW$4,'[1]INTERNAL PARAMETERS-1'!$B$5:$J$44,8,FALSE)*VLOOKUP(SDBYLD2!BW$4,'[1]INTERNAL PARAMETERS-1'!$B$5:$J$44,3,FALSE)</f>
        <v>0</v>
      </c>
      <c r="BX167" s="44">
        <f>SDBYLD1!BX167*VLOOKUP(SDBYLD2!BX$4,'[1]INTERNAL PARAMETERS-1'!$B$5:$J$44,5,FALSE)*VLOOKUP(SDBYLD2!BX$4,'[1]INTERNAL PARAMETERS-1'!$B$5:$J$44,6,FALSE)*VLOOKUP(SDBYLD2!BX$4,'[1]INTERNAL PARAMETERS-1'!$B$5:$J$44,3,FALSE) + SDBYLD1!BX167*(1-VLOOKUP(SDBYLD2!BX$4,'[1]INTERNAL PARAMETERS-1'!$B$5:$J$44,5,FALSE))*VLOOKUP(SDBYLD2!BX$4,'[1]INTERNAL PARAMETERS-1'!$B$5:$J$44,8,FALSE)*VLOOKUP(SDBYLD2!BX$4,'[1]INTERNAL PARAMETERS-1'!$B$5:$J$44,3,FALSE)</f>
        <v>0</v>
      </c>
      <c r="BY167" s="44">
        <f>SDBYLD1!BY167*VLOOKUP(SDBYLD2!BY$4,'[1]INTERNAL PARAMETERS-1'!$B$5:$J$44,5,FALSE)*VLOOKUP(SDBYLD2!BY$4,'[1]INTERNAL PARAMETERS-1'!$B$5:$J$44,6,FALSE)*VLOOKUP(SDBYLD2!BY$4,'[1]INTERNAL PARAMETERS-1'!$B$5:$J$44,3,FALSE) + SDBYLD1!BY167*(1-VLOOKUP(SDBYLD2!BY$4,'[1]INTERNAL PARAMETERS-1'!$B$5:$J$44,5,FALSE))*VLOOKUP(SDBYLD2!BY$4,'[1]INTERNAL PARAMETERS-1'!$B$5:$J$44,8,FALSE)*VLOOKUP(SDBYLD2!BY$4,'[1]INTERNAL PARAMETERS-1'!$B$5:$J$44,3,FALSE)</f>
        <v>0</v>
      </c>
      <c r="BZ167" s="44">
        <f>SDBYLD1!BZ167*VLOOKUP(SDBYLD2!BZ$4,'[1]INTERNAL PARAMETERS-1'!$B$5:$J$44,5,FALSE)*VLOOKUP(SDBYLD2!BZ$4,'[1]INTERNAL PARAMETERS-1'!$B$5:$J$44,6,FALSE)*VLOOKUP(SDBYLD2!BZ$4,'[1]INTERNAL PARAMETERS-1'!$B$5:$J$44,3,FALSE) + SDBYLD1!BZ167*(1-VLOOKUP(SDBYLD2!BZ$4,'[1]INTERNAL PARAMETERS-1'!$B$5:$J$44,5,FALSE))*VLOOKUP(SDBYLD2!BZ$4,'[1]INTERNAL PARAMETERS-1'!$B$5:$J$44,8,FALSE)*VLOOKUP(SDBYLD2!BZ$4,'[1]INTERNAL PARAMETERS-1'!$B$5:$J$44,3,FALSE)</f>
        <v>7.9505437107091814E-4</v>
      </c>
      <c r="CA167" s="44">
        <f>SDBYLD1!CA167*VLOOKUP(SDBYLD2!CA$4,'[1]INTERNAL PARAMETERS-1'!$B$5:$J$44,5,FALSE)*VLOOKUP(SDBYLD2!CA$4,'[1]INTERNAL PARAMETERS-1'!$B$5:$J$44,6,FALSE)*VLOOKUP(SDBYLD2!CA$4,'[1]INTERNAL PARAMETERS-1'!$B$5:$J$44,3,FALSE) + SDBYLD1!CA167*(1-VLOOKUP(SDBYLD2!CA$4,'[1]INTERNAL PARAMETERS-1'!$B$5:$J$44,5,FALSE))*VLOOKUP(SDBYLD2!CA$4,'[1]INTERNAL PARAMETERS-1'!$B$5:$J$44,8,FALSE)*VLOOKUP(SDBYLD2!CA$4,'[1]INTERNAL PARAMETERS-1'!$B$5:$J$44,3,FALSE)</f>
        <v>0</v>
      </c>
      <c r="CB167" s="44">
        <f>SDBYLD1!CB167*VLOOKUP(SDBYLD2!CB$4,'[1]INTERNAL PARAMETERS-1'!$B$5:$J$44,5,FALSE)*VLOOKUP(SDBYLD2!CB$4,'[1]INTERNAL PARAMETERS-1'!$B$5:$J$44,6,FALSE)*VLOOKUP(SDBYLD2!CB$4,'[1]INTERNAL PARAMETERS-1'!$B$5:$J$44,3,FALSE) + SDBYLD1!CB167*(1-VLOOKUP(SDBYLD2!CB$4,'[1]INTERNAL PARAMETERS-1'!$B$5:$J$44,5,FALSE))*VLOOKUP(SDBYLD2!CB$4,'[1]INTERNAL PARAMETERS-1'!$B$5:$J$44,8,FALSE)*VLOOKUP(SDBYLD2!CB$4,'[1]INTERNAL PARAMETERS-1'!$B$5:$J$44,3,FALSE)</f>
        <v>0</v>
      </c>
      <c r="CC167" s="44">
        <f>SDBYLD1!CC167*VLOOKUP(SDBYLD2!CC$4,'[1]INTERNAL PARAMETERS-1'!$B$5:$J$44,5,FALSE)*VLOOKUP(SDBYLD2!CC$4,'[1]INTERNAL PARAMETERS-1'!$B$5:$J$44,6,FALSE)*VLOOKUP(SDBYLD2!CC$4,'[1]INTERNAL PARAMETERS-1'!$B$5:$J$44,3,FALSE) + SDBYLD1!CC167*(1-VLOOKUP(SDBYLD2!CC$4,'[1]INTERNAL PARAMETERS-1'!$B$5:$J$44,5,FALSE))*VLOOKUP(SDBYLD2!CC$4,'[1]INTERNAL PARAMETERS-1'!$B$5:$J$44,8,FALSE)*VLOOKUP(SDBYLD2!CC$4,'[1]INTERNAL PARAMETERS-1'!$B$5:$J$44,3,FALSE)</f>
        <v>1.766761199788182E-3</v>
      </c>
      <c r="CD167" s="44">
        <f>SDBYLD1!CD167*VLOOKUP(SDBYLD2!CD$4,'[1]INTERNAL PARAMETERS-1'!$B$5:$J$44,5,FALSE)*VLOOKUP(SDBYLD2!CD$4,'[1]INTERNAL PARAMETERS-1'!$B$5:$J$44,6,FALSE)*VLOOKUP(SDBYLD2!CD$4,'[1]INTERNAL PARAMETERS-1'!$B$5:$J$44,3,FALSE) + SDBYLD1!CD167*(1-VLOOKUP(SDBYLD2!CD$4,'[1]INTERNAL PARAMETERS-1'!$B$5:$J$44,5,FALSE))*VLOOKUP(SDBYLD2!CD$4,'[1]INTERNAL PARAMETERS-1'!$B$5:$J$44,8,FALSE)*VLOOKUP(SDBYLD2!CD$4,'[1]INTERNAL PARAMETERS-1'!$B$5:$J$44,3,FALSE)</f>
        <v>1.4824155514770588E-2</v>
      </c>
      <c r="CE167" s="44">
        <f>SDBYLD1!CE167*VLOOKUP(SDBYLD2!CE$4,'[1]INTERNAL PARAMETERS-1'!$B$5:$J$44,5,FALSE)*VLOOKUP(SDBYLD2!CE$4,'[1]INTERNAL PARAMETERS-1'!$B$5:$J$44,6,FALSE)*VLOOKUP(SDBYLD2!CE$4,'[1]INTERNAL PARAMETERS-1'!$B$5:$J$44,3,FALSE) + SDBYLD1!CE167*(1-VLOOKUP(SDBYLD2!CE$4,'[1]INTERNAL PARAMETERS-1'!$B$5:$J$44,5,FALSE))*VLOOKUP(SDBYLD2!CE$4,'[1]INTERNAL PARAMETERS-1'!$B$5:$J$44,8,FALSE)*VLOOKUP(SDBYLD2!CE$4,'[1]INTERNAL PARAMETERS-1'!$B$5:$J$44,3,FALSE)</f>
        <v>2.7485620039455715E-2</v>
      </c>
      <c r="CF167" s="44">
        <f>SDBYLD1!CF167*VLOOKUP(SDBYLD2!CF$4,'[1]INTERNAL PARAMETERS-1'!$B$5:$J$44,5,FALSE)*VLOOKUP(SDBYLD2!CF$4,'[1]INTERNAL PARAMETERS-1'!$B$5:$J$44,6,FALSE)*VLOOKUP(SDBYLD2!CF$4,'[1]INTERNAL PARAMETERS-1'!$B$5:$J$44,3,FALSE) + SDBYLD1!CF167*(1-VLOOKUP(SDBYLD2!CF$4,'[1]INTERNAL PARAMETERS-1'!$B$5:$J$44,5,FALSE))*VLOOKUP(SDBYLD2!CF$4,'[1]INTERNAL PARAMETERS-1'!$B$5:$J$44,8,FALSE)*VLOOKUP(SDBYLD2!CF$4,'[1]INTERNAL PARAMETERS-1'!$B$5:$J$44,3,FALSE)</f>
        <v>0.13229110974396774</v>
      </c>
      <c r="CG167" s="44">
        <f>SDBYLD1!CG167*VLOOKUP(SDBYLD2!CG$4,'[1]INTERNAL PARAMETERS-1'!$B$5:$J$44,5,FALSE)*VLOOKUP(SDBYLD2!CG$4,'[1]INTERNAL PARAMETERS-1'!$B$5:$J$44,6,FALSE)*VLOOKUP(SDBYLD2!CG$4,'[1]INTERNAL PARAMETERS-1'!$B$5:$J$44,3,FALSE) + SDBYLD1!CG167*(1-VLOOKUP(SDBYLD2!CG$4,'[1]INTERNAL PARAMETERS-1'!$B$5:$J$44,5,FALSE))*VLOOKUP(SDBYLD2!CG$4,'[1]INTERNAL PARAMETERS-1'!$B$5:$J$44,8,FALSE)*VLOOKUP(SDBYLD2!CG$4,'[1]INTERNAL PARAMETERS-1'!$B$5:$J$44,3,FALSE)</f>
        <v>7.3057451508376785E-4</v>
      </c>
      <c r="CH167" s="43">
        <f>SDBYLD1!CH167*VLOOKUP(SDBYLD2!CH$4,'[1]INTERNAL PARAMETERS-1'!$B$5:$J$44,5,FALSE)*VLOOKUP(SDBYLD2!CH$4,'[1]INTERNAL PARAMETERS-1'!$B$5:$J$44,6,FALSE)*VLOOKUP(SDBYLD2!CH$4,'[1]INTERNAL PARAMETERS-1'!$B$5:$J$44,3,FALSE) + SDBYLD1!CH167*(1-VLOOKUP(SDBYLD2!CH$4,'[1]INTERNAL PARAMETERS-1'!$B$5:$J$44,5,FALSE))*VLOOKUP(SDBYLD2!CH$4,'[1]INTERNAL PARAMETERS-1'!$B$5:$J$44,8,FALSE)*VLOOKUP(SDBYLD2!CH$4,'[1]INTERNAL PARAMETERS-1'!$B$5:$J$44,3,FALSE)</f>
        <v>0</v>
      </c>
      <c r="CJ167" s="45">
        <f t="shared" si="4"/>
        <v>409.00723218676256</v>
      </c>
      <c r="CK167" s="43">
        <f t="shared" si="5"/>
        <v>7.5254406269860237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SDBeam!X168</f>
        <v>3221.6870695826101</v>
      </c>
      <c r="F168" s="56">
        <f>'[1]INTERNAL PARAMETERS-1'!M6</f>
        <v>78.760000000000005</v>
      </c>
      <c r="G168" s="45">
        <f>SDBYLD1!G168*VLOOKUP(SDBYLD2!G$4,'[1]INTERNAL PARAMETERS-1'!$B$5:$J$44,5,FALSE)*VLOOKUP(SDBYLD2!G$4,'[1]INTERNAL PARAMETERS-1'!$B$5:$J$44,7,FALSE)*SDBYLD2!$F168 + SDBYLD1!G168*(1-VLOOKUP(SDBYLD2!G$4,'[1]INTERNAL PARAMETERS-1'!$B$5:$J$44,5,FALSE))*VLOOKUP(SDBYLD2!G$4,'[1]INTERNAL PARAMETERS-1'!$B$5:$J$44,9,FALSE)*SDBYLD2!$F168</f>
        <v>227.87084173864795</v>
      </c>
      <c r="H168" s="44">
        <f>SDBYLD1!H168*VLOOKUP(SDBYLD2!H$4,'[1]INTERNAL PARAMETERS-1'!$B$5:$J$44,5,FALSE)*VLOOKUP(SDBYLD2!H$4,'[1]INTERNAL PARAMETERS-1'!$B$5:$J$44,7,FALSE)*SDBYLD2!$F168 + SDBYLD1!H168*(1-VLOOKUP(SDBYLD2!H$4,'[1]INTERNAL PARAMETERS-1'!$B$5:$J$44,5,FALSE))*VLOOKUP(SDBYLD2!H$4,'[1]INTERNAL PARAMETERS-1'!$B$5:$J$44,9,FALSE)*SDBYLD2!$F168</f>
        <v>0</v>
      </c>
      <c r="I168" s="44">
        <f>SDBYLD1!I168*VLOOKUP(SDBYLD2!I$4,'[1]INTERNAL PARAMETERS-1'!$B$5:$J$44,5,FALSE)*VLOOKUP(SDBYLD2!I$4,'[1]INTERNAL PARAMETERS-1'!$B$5:$J$44,7,FALSE)*SDBYLD2!$F168 + SDBYLD1!I168*(1-VLOOKUP(SDBYLD2!I$4,'[1]INTERNAL PARAMETERS-1'!$B$5:$J$44,5,FALSE))*VLOOKUP(SDBYLD2!I$4,'[1]INTERNAL PARAMETERS-1'!$B$5:$J$44,9,FALSE)*SDBYLD2!$F168</f>
        <v>590.37882445690013</v>
      </c>
      <c r="J168" s="44">
        <f>SDBYLD1!J168*VLOOKUP(SDBYLD2!J$4,'[1]INTERNAL PARAMETERS-1'!$B$5:$J$44,5,FALSE)*VLOOKUP(SDBYLD2!J$4,'[1]INTERNAL PARAMETERS-1'!$B$5:$J$44,7,FALSE)*SDBYLD2!$F168 + SDBYLD1!J168*(1-VLOOKUP(SDBYLD2!J$4,'[1]INTERNAL PARAMETERS-1'!$B$5:$J$44,5,FALSE))*VLOOKUP(SDBYLD2!J$4,'[1]INTERNAL PARAMETERS-1'!$B$5:$J$44,9,FALSE)*SDBYLD2!$F168</f>
        <v>0</v>
      </c>
      <c r="K168" s="44">
        <f>SDBYLD1!K168*VLOOKUP(SDBYLD2!K$4,'[1]INTERNAL PARAMETERS-1'!$B$5:$J$44,5,FALSE)*VLOOKUP(SDBYLD2!K$4,'[1]INTERNAL PARAMETERS-1'!$B$5:$J$44,7,FALSE)*SDBYLD2!$F168 + SDBYLD1!K168*(1-VLOOKUP(SDBYLD2!K$4,'[1]INTERNAL PARAMETERS-1'!$B$5:$J$44,5,FALSE))*VLOOKUP(SDBYLD2!K$4,'[1]INTERNAL PARAMETERS-1'!$B$5:$J$44,9,FALSE)*SDBYLD2!$F168</f>
        <v>0</v>
      </c>
      <c r="L168" s="44">
        <f>SDBYLD1!L168*VLOOKUP(SDBYLD2!L$4,'[1]INTERNAL PARAMETERS-1'!$B$5:$J$44,5,FALSE)*VLOOKUP(SDBYLD2!L$4,'[1]INTERNAL PARAMETERS-1'!$B$5:$J$44,7,FALSE)*SDBYLD2!$F168 + SDBYLD1!L168*(1-VLOOKUP(SDBYLD2!L$4,'[1]INTERNAL PARAMETERS-1'!$B$5:$J$44,5,FALSE))*VLOOKUP(SDBYLD2!L$4,'[1]INTERNAL PARAMETERS-1'!$B$5:$J$44,9,FALSE)*SDBYLD2!$F168</f>
        <v>0</v>
      </c>
      <c r="M168" s="44">
        <f>SDBYLD1!M168*VLOOKUP(SDBYLD2!M$4,'[1]INTERNAL PARAMETERS-1'!$B$5:$J$44,5,FALSE)*VLOOKUP(SDBYLD2!M$4,'[1]INTERNAL PARAMETERS-1'!$B$5:$J$44,7,FALSE)*SDBYLD2!$F168 + SDBYLD1!M168*(1-VLOOKUP(SDBYLD2!M$4,'[1]INTERNAL PARAMETERS-1'!$B$5:$J$44,5,FALSE))*VLOOKUP(SDBYLD2!M$4,'[1]INTERNAL PARAMETERS-1'!$B$5:$J$44,9,FALSE)*SDBYLD2!$F168</f>
        <v>4.487852471154989</v>
      </c>
      <c r="N168" s="44">
        <f>SDBYLD1!N168*VLOOKUP(SDBYLD2!N$4,'[1]INTERNAL PARAMETERS-1'!$B$5:$J$44,5,FALSE)*VLOOKUP(SDBYLD2!N$4,'[1]INTERNAL PARAMETERS-1'!$B$5:$J$44,7,FALSE)*SDBYLD2!$F168 + SDBYLD1!N168*(1-VLOOKUP(SDBYLD2!N$4,'[1]INTERNAL PARAMETERS-1'!$B$5:$J$44,5,FALSE))*VLOOKUP(SDBYLD2!N$4,'[1]INTERNAL PARAMETERS-1'!$B$5:$J$44,9,FALSE)*SDBYLD2!$F168</f>
        <v>3.9793675132628796</v>
      </c>
      <c r="O168" s="44">
        <f>SDBYLD1!O168*VLOOKUP(SDBYLD2!O$4,'[1]INTERNAL PARAMETERS-1'!$B$5:$J$44,5,FALSE)*VLOOKUP(SDBYLD2!O$4,'[1]INTERNAL PARAMETERS-1'!$B$5:$J$44,7,FALSE)*SDBYLD2!$F168 + SDBYLD1!O168*(1-VLOOKUP(SDBYLD2!O$4,'[1]INTERNAL PARAMETERS-1'!$B$5:$J$44,5,FALSE))*VLOOKUP(SDBYLD2!O$4,'[1]INTERNAL PARAMETERS-1'!$B$5:$J$44,9,FALSE)*SDBYLD2!$F168</f>
        <v>0</v>
      </c>
      <c r="P168" s="44">
        <f>SDBYLD1!P168*VLOOKUP(SDBYLD2!P$4,'[1]INTERNAL PARAMETERS-1'!$B$5:$J$44,5,FALSE)*VLOOKUP(SDBYLD2!P$4,'[1]INTERNAL PARAMETERS-1'!$B$5:$J$44,7,FALSE)*SDBYLD2!$F168 + SDBYLD1!P168*(1-VLOOKUP(SDBYLD2!P$4,'[1]INTERNAL PARAMETERS-1'!$B$5:$J$44,5,FALSE))*VLOOKUP(SDBYLD2!P$4,'[1]INTERNAL PARAMETERS-1'!$B$5:$J$44,9,FALSE)*SDBYLD2!$F168</f>
        <v>0</v>
      </c>
      <c r="Q168" s="44">
        <f>SDBYLD1!Q168*VLOOKUP(SDBYLD2!Q$4,'[1]INTERNAL PARAMETERS-1'!$B$5:$J$44,5,FALSE)*VLOOKUP(SDBYLD2!Q$4,'[1]INTERNAL PARAMETERS-1'!$B$5:$J$44,7,FALSE)*SDBYLD2!$F168 + SDBYLD1!Q168*(1-VLOOKUP(SDBYLD2!Q$4,'[1]INTERNAL PARAMETERS-1'!$B$5:$J$44,5,FALSE))*VLOOKUP(SDBYLD2!Q$4,'[1]INTERNAL PARAMETERS-1'!$B$5:$J$44,9,FALSE)*SDBYLD2!$F168</f>
        <v>0</v>
      </c>
      <c r="R168" s="44">
        <f>SDBYLD1!R168*VLOOKUP(SDBYLD2!R$4,'[1]INTERNAL PARAMETERS-1'!$B$5:$J$44,5,FALSE)*VLOOKUP(SDBYLD2!R$4,'[1]INTERNAL PARAMETERS-1'!$B$5:$J$44,7,FALSE)*SDBYLD2!$F168 + SDBYLD1!R168*(1-VLOOKUP(SDBYLD2!R$4,'[1]INTERNAL PARAMETERS-1'!$B$5:$J$44,5,FALSE))*VLOOKUP(SDBYLD2!R$4,'[1]INTERNAL PARAMETERS-1'!$B$5:$J$44,9,FALSE)*SDBYLD2!$F168</f>
        <v>5.3058064350122649</v>
      </c>
      <c r="S168" s="44">
        <f>SDBYLD1!S168*VLOOKUP(SDBYLD2!S$4,'[1]INTERNAL PARAMETERS-1'!$B$5:$J$44,5,FALSE)*VLOOKUP(SDBYLD2!S$4,'[1]INTERNAL PARAMETERS-1'!$B$5:$J$44,7,FALSE)*SDBYLD2!$F168 + SDBYLD1!S168*(1-VLOOKUP(SDBYLD2!S$4,'[1]INTERNAL PARAMETERS-1'!$B$5:$J$44,5,FALSE))*VLOOKUP(SDBYLD2!S$4,'[1]INTERNAL PARAMETERS-1'!$B$5:$J$44,9,FALSE)*SDBYLD2!$F168</f>
        <v>186.03256207915732</v>
      </c>
      <c r="T168" s="44">
        <f>SDBYLD1!T168*VLOOKUP(SDBYLD2!T$4,'[1]INTERNAL PARAMETERS-1'!$B$5:$J$44,5,FALSE)*VLOOKUP(SDBYLD2!T$4,'[1]INTERNAL PARAMETERS-1'!$B$5:$J$44,7,FALSE)*SDBYLD2!$F168 + SDBYLD1!T168*(1-VLOOKUP(SDBYLD2!T$4,'[1]INTERNAL PARAMETERS-1'!$B$5:$J$44,5,FALSE))*VLOOKUP(SDBYLD2!T$4,'[1]INTERNAL PARAMETERS-1'!$B$5:$J$44,9,FALSE)*SDBYLD2!$F168</f>
        <v>24.871348274230385</v>
      </c>
      <c r="U168" s="44">
        <f>SDBYLD1!U168*VLOOKUP(SDBYLD2!U$4,'[1]INTERNAL PARAMETERS-1'!$B$5:$J$44,5,FALSE)*VLOOKUP(SDBYLD2!U$4,'[1]INTERNAL PARAMETERS-1'!$B$5:$J$44,7,FALSE)*SDBYLD2!$F168 + SDBYLD1!U168*(1-VLOOKUP(SDBYLD2!U$4,'[1]INTERNAL PARAMETERS-1'!$B$5:$J$44,5,FALSE))*VLOOKUP(SDBYLD2!U$4,'[1]INTERNAL PARAMETERS-1'!$B$5:$J$44,9,FALSE)*SDBYLD2!$F168</f>
        <v>17.486862557872477</v>
      </c>
      <c r="V168" s="44">
        <f>SDBYLD1!V168*VLOOKUP(SDBYLD2!V$4,'[1]INTERNAL PARAMETERS-1'!$B$5:$J$44,5,FALSE)*VLOOKUP(SDBYLD2!V$4,'[1]INTERNAL PARAMETERS-1'!$B$5:$J$44,7,FALSE)*SDBYLD2!$F168 + SDBYLD1!V168*(1-VLOOKUP(SDBYLD2!V$4,'[1]INTERNAL PARAMETERS-1'!$B$5:$J$44,5,FALSE))*VLOOKUP(SDBYLD2!V$4,'[1]INTERNAL PARAMETERS-1'!$B$5:$J$44,9,FALSE)*SDBYLD2!$F168</f>
        <v>123.02068189451199</v>
      </c>
      <c r="W168" s="44">
        <f>SDBYLD1!W168*VLOOKUP(SDBYLD2!W$4,'[1]INTERNAL PARAMETERS-1'!$B$5:$J$44,5,FALSE)*VLOOKUP(SDBYLD2!W$4,'[1]INTERNAL PARAMETERS-1'!$B$5:$J$44,7,FALSE)*SDBYLD2!$F168 + SDBYLD1!W168*(1-VLOOKUP(SDBYLD2!W$4,'[1]INTERNAL PARAMETERS-1'!$B$5:$J$44,5,FALSE))*VLOOKUP(SDBYLD2!W$4,'[1]INTERNAL PARAMETERS-1'!$B$5:$J$44,9,FALSE)*SDBYLD2!$F168</f>
        <v>0</v>
      </c>
      <c r="X168" s="44">
        <f>SDBYLD1!X168*VLOOKUP(SDBYLD2!X$4,'[1]INTERNAL PARAMETERS-1'!$B$5:$J$44,5,FALSE)*VLOOKUP(SDBYLD2!X$4,'[1]INTERNAL PARAMETERS-1'!$B$5:$J$44,7,FALSE)*SDBYLD2!$F168 + SDBYLD1!X168*(1-VLOOKUP(SDBYLD2!X$4,'[1]INTERNAL PARAMETERS-1'!$B$5:$J$44,5,FALSE))*VLOOKUP(SDBYLD2!X$4,'[1]INTERNAL PARAMETERS-1'!$B$5:$J$44,9,FALSE)*SDBYLD2!$F168</f>
        <v>0</v>
      </c>
      <c r="Y168" s="44">
        <f>SDBYLD1!Y168*VLOOKUP(SDBYLD2!Y$4,'[1]INTERNAL PARAMETERS-1'!$B$5:$J$44,5,FALSE)*VLOOKUP(SDBYLD2!Y$4,'[1]INTERNAL PARAMETERS-1'!$B$5:$J$44,7,FALSE)*SDBYLD2!$F168 + SDBYLD1!Y168*(1-VLOOKUP(SDBYLD2!Y$4,'[1]INTERNAL PARAMETERS-1'!$B$5:$J$44,5,FALSE))*VLOOKUP(SDBYLD2!Y$4,'[1]INTERNAL PARAMETERS-1'!$B$5:$J$44,9,FALSE)*SDBYLD2!$F168</f>
        <v>0</v>
      </c>
      <c r="Z168" s="44">
        <f>SDBYLD1!Z168*VLOOKUP(SDBYLD2!Z$4,'[1]INTERNAL PARAMETERS-1'!$B$5:$J$44,5,FALSE)*VLOOKUP(SDBYLD2!Z$4,'[1]INTERNAL PARAMETERS-1'!$B$5:$J$44,7,FALSE)*SDBYLD2!$F168 + SDBYLD1!Z168*(1-VLOOKUP(SDBYLD2!Z$4,'[1]INTERNAL PARAMETERS-1'!$B$5:$J$44,5,FALSE))*VLOOKUP(SDBYLD2!Z$4,'[1]INTERNAL PARAMETERS-1'!$B$5:$J$44,9,FALSE)*SDBYLD2!$F168</f>
        <v>0</v>
      </c>
      <c r="AA168" s="44">
        <f>SDBYLD1!AA168*VLOOKUP(SDBYLD2!AA$4,'[1]INTERNAL PARAMETERS-1'!$B$5:$J$44,5,FALSE)*VLOOKUP(SDBYLD2!AA$4,'[1]INTERNAL PARAMETERS-1'!$B$5:$J$44,7,FALSE)*SDBYLD2!$F168 + SDBYLD1!AA168*(1-VLOOKUP(SDBYLD2!AA$4,'[1]INTERNAL PARAMETERS-1'!$B$5:$J$44,5,FALSE))*VLOOKUP(SDBYLD2!AA$4,'[1]INTERNAL PARAMETERS-1'!$B$5:$J$44,9,FALSE)*SDBYLD2!$F168</f>
        <v>0</v>
      </c>
      <c r="AB168" s="44">
        <f>SDBYLD1!AB168*VLOOKUP(SDBYLD2!AB$4,'[1]INTERNAL PARAMETERS-1'!$B$5:$J$44,5,FALSE)*VLOOKUP(SDBYLD2!AB$4,'[1]INTERNAL PARAMETERS-1'!$B$5:$J$44,7,FALSE)*SDBYLD2!$F168 + SDBYLD1!AB168*(1-VLOOKUP(SDBYLD2!AB$4,'[1]INTERNAL PARAMETERS-1'!$B$5:$J$44,5,FALSE))*VLOOKUP(SDBYLD2!AB$4,'[1]INTERNAL PARAMETERS-1'!$B$5:$J$44,9,FALSE)*SDBYLD2!$F168</f>
        <v>0</v>
      </c>
      <c r="AC168" s="44">
        <f>SDBYLD1!AC168*VLOOKUP(SDBYLD2!AC$4,'[1]INTERNAL PARAMETERS-1'!$B$5:$J$44,5,FALSE)*VLOOKUP(SDBYLD2!AC$4,'[1]INTERNAL PARAMETERS-1'!$B$5:$J$44,7,FALSE)*SDBYLD2!$F168 + SDBYLD1!AC168*(1-VLOOKUP(SDBYLD2!AC$4,'[1]INTERNAL PARAMETERS-1'!$B$5:$J$44,5,FALSE))*VLOOKUP(SDBYLD2!AC$4,'[1]INTERNAL PARAMETERS-1'!$B$5:$J$44,9,FALSE)*SDBYLD2!$F168</f>
        <v>0</v>
      </c>
      <c r="AD168" s="44">
        <f>SDBYLD1!AD168*VLOOKUP(SDBYLD2!AD$4,'[1]INTERNAL PARAMETERS-1'!$B$5:$J$44,5,FALSE)*VLOOKUP(SDBYLD2!AD$4,'[1]INTERNAL PARAMETERS-1'!$B$5:$J$44,7,FALSE)*SDBYLD2!$F168 + SDBYLD1!AD168*(1-VLOOKUP(SDBYLD2!AD$4,'[1]INTERNAL PARAMETERS-1'!$B$5:$J$44,5,FALSE))*VLOOKUP(SDBYLD2!AD$4,'[1]INTERNAL PARAMETERS-1'!$B$5:$J$44,9,FALSE)*SDBYLD2!$F168</f>
        <v>0</v>
      </c>
      <c r="AE168" s="44">
        <f>SDBYLD1!AE168*VLOOKUP(SDBYLD2!AE$4,'[1]INTERNAL PARAMETERS-1'!$B$5:$J$44,5,FALSE)*VLOOKUP(SDBYLD2!AE$4,'[1]INTERNAL PARAMETERS-1'!$B$5:$J$44,7,FALSE)*SDBYLD2!$F168 + SDBYLD1!AE168*(1-VLOOKUP(SDBYLD2!AE$4,'[1]INTERNAL PARAMETERS-1'!$B$5:$J$44,5,FALSE))*VLOOKUP(SDBYLD2!AE$4,'[1]INTERNAL PARAMETERS-1'!$B$5:$J$44,9,FALSE)*SDBYLD2!$F168</f>
        <v>0</v>
      </c>
      <c r="AF168" s="44">
        <f>SDBYLD1!AF168*VLOOKUP(SDBYLD2!AF$4,'[1]INTERNAL PARAMETERS-1'!$B$5:$J$44,5,FALSE)*VLOOKUP(SDBYLD2!AF$4,'[1]INTERNAL PARAMETERS-1'!$B$5:$J$44,7,FALSE)*SDBYLD2!$F168 + SDBYLD1!AF168*(1-VLOOKUP(SDBYLD2!AF$4,'[1]INTERNAL PARAMETERS-1'!$B$5:$J$44,5,FALSE))*VLOOKUP(SDBYLD2!AF$4,'[1]INTERNAL PARAMETERS-1'!$B$5:$J$44,9,FALSE)*SDBYLD2!$F168</f>
        <v>2.1553189331758924</v>
      </c>
      <c r="AG168" s="44">
        <f>SDBYLD1!AG168*VLOOKUP(SDBYLD2!AG$4,'[1]INTERNAL PARAMETERS-1'!$B$5:$J$44,5,FALSE)*VLOOKUP(SDBYLD2!AG$4,'[1]INTERNAL PARAMETERS-1'!$B$5:$J$44,7,FALSE)*SDBYLD2!$F168 + SDBYLD1!AG168*(1-VLOOKUP(SDBYLD2!AG$4,'[1]INTERNAL PARAMETERS-1'!$B$5:$J$44,5,FALSE))*VLOOKUP(SDBYLD2!AG$4,'[1]INTERNAL PARAMETERS-1'!$B$5:$J$44,9,FALSE)*SDBYLD2!$F168</f>
        <v>0</v>
      </c>
      <c r="AH168" s="44">
        <f>SDBYLD1!AH168*VLOOKUP(SDBYLD2!AH$4,'[1]INTERNAL PARAMETERS-1'!$B$5:$J$44,5,FALSE)*VLOOKUP(SDBYLD2!AH$4,'[1]INTERNAL PARAMETERS-1'!$B$5:$J$44,7,FALSE)*SDBYLD2!$F168 + SDBYLD1!AH168*(1-VLOOKUP(SDBYLD2!AH$4,'[1]INTERNAL PARAMETERS-1'!$B$5:$J$44,5,FALSE))*VLOOKUP(SDBYLD2!AH$4,'[1]INTERNAL PARAMETERS-1'!$B$5:$J$44,9,FALSE)*SDBYLD2!$F168</f>
        <v>0.60791046833166196</v>
      </c>
      <c r="AI168" s="44">
        <f>SDBYLD1!AI168*VLOOKUP(SDBYLD2!AI$4,'[1]INTERNAL PARAMETERS-1'!$B$5:$J$44,5,FALSE)*VLOOKUP(SDBYLD2!AI$4,'[1]INTERNAL PARAMETERS-1'!$B$5:$J$44,7,FALSE)*SDBYLD2!$F168 + SDBYLD1!AI168*(1-VLOOKUP(SDBYLD2!AI$4,'[1]INTERNAL PARAMETERS-1'!$B$5:$J$44,5,FALSE))*VLOOKUP(SDBYLD2!AI$4,'[1]INTERNAL PARAMETERS-1'!$B$5:$J$44,9,FALSE)*SDBYLD2!$F168</f>
        <v>1.6580645109413328</v>
      </c>
      <c r="AJ168" s="44">
        <f>SDBYLD1!AJ168*VLOOKUP(SDBYLD2!AJ$4,'[1]INTERNAL PARAMETERS-1'!$B$5:$J$44,5,FALSE)*VLOOKUP(SDBYLD2!AJ$4,'[1]INTERNAL PARAMETERS-1'!$B$5:$J$44,7,FALSE)*SDBYLD2!$F168 + SDBYLD1!AJ168*(1-VLOOKUP(SDBYLD2!AJ$4,'[1]INTERNAL PARAMETERS-1'!$B$5:$J$44,5,FALSE))*VLOOKUP(SDBYLD2!AJ$4,'[1]INTERNAL PARAMETERS-1'!$B$5:$J$44,9,FALSE)*SDBYLD2!$F168</f>
        <v>2.1553189331758924</v>
      </c>
      <c r="AK168" s="44">
        <f>SDBYLD1!AK168*VLOOKUP(SDBYLD2!AK$4,'[1]INTERNAL PARAMETERS-1'!$B$5:$J$44,5,FALSE)*VLOOKUP(SDBYLD2!AK$4,'[1]INTERNAL PARAMETERS-1'!$B$5:$J$44,7,FALSE)*SDBYLD2!$F168 + SDBYLD1!AK168*(1-VLOOKUP(SDBYLD2!AK$4,'[1]INTERNAL PARAMETERS-1'!$B$5:$J$44,5,FALSE))*VLOOKUP(SDBYLD2!AK$4,'[1]INTERNAL PARAMETERS-1'!$B$5:$J$44,9,FALSE)*SDBYLD2!$F168</f>
        <v>0</v>
      </c>
      <c r="AL168" s="44">
        <f>SDBYLD1!AL168*VLOOKUP(SDBYLD2!AL$4,'[1]INTERNAL PARAMETERS-1'!$B$5:$J$44,5,FALSE)*VLOOKUP(SDBYLD2!AL$4,'[1]INTERNAL PARAMETERS-1'!$B$5:$J$44,7,FALSE)*SDBYLD2!$F168 + SDBYLD1!AL168*(1-VLOOKUP(SDBYLD2!AL$4,'[1]INTERNAL PARAMETERS-1'!$B$5:$J$44,5,FALSE))*VLOOKUP(SDBYLD2!AL$4,'[1]INTERNAL PARAMETERS-1'!$B$5:$J$44,9,FALSE)*SDBYLD2!$F168</f>
        <v>0</v>
      </c>
      <c r="AM168" s="44">
        <f>SDBYLD1!AM168*VLOOKUP(SDBYLD2!AM$4,'[1]INTERNAL PARAMETERS-1'!$B$5:$J$44,5,FALSE)*VLOOKUP(SDBYLD2!AM$4,'[1]INTERNAL PARAMETERS-1'!$B$5:$J$44,7,FALSE)*SDBYLD2!$F168 + SDBYLD1!AM168*(1-VLOOKUP(SDBYLD2!AM$4,'[1]INTERNAL PARAMETERS-1'!$B$5:$J$44,5,FALSE))*VLOOKUP(SDBYLD2!AM$4,'[1]INTERNAL PARAMETERS-1'!$B$5:$J$44,9,FALSE)*SDBYLD2!$F168</f>
        <v>0</v>
      </c>
      <c r="AN168" s="44">
        <f>SDBYLD1!AN168*VLOOKUP(SDBYLD2!AN$4,'[1]INTERNAL PARAMETERS-1'!$B$5:$J$44,5,FALSE)*VLOOKUP(SDBYLD2!AN$4,'[1]INTERNAL PARAMETERS-1'!$B$5:$J$44,7,FALSE)*SDBYLD2!$F168 + SDBYLD1!AN168*(1-VLOOKUP(SDBYLD2!AN$4,'[1]INTERNAL PARAMETERS-1'!$B$5:$J$44,5,FALSE))*VLOOKUP(SDBYLD2!AN$4,'[1]INTERNAL PARAMETERS-1'!$B$5:$J$44,9,FALSE)*SDBYLD2!$F168</f>
        <v>0</v>
      </c>
      <c r="AO168" s="44">
        <f>SDBYLD1!AO168*VLOOKUP(SDBYLD2!AO$4,'[1]INTERNAL PARAMETERS-1'!$B$5:$J$44,5,FALSE)*VLOOKUP(SDBYLD2!AO$4,'[1]INTERNAL PARAMETERS-1'!$B$5:$J$44,7,FALSE)*SDBYLD2!$F168 + SDBYLD1!AO168*(1-VLOOKUP(SDBYLD2!AO$4,'[1]INTERNAL PARAMETERS-1'!$B$5:$J$44,5,FALSE))*VLOOKUP(SDBYLD2!AO$4,'[1]INTERNAL PARAMETERS-1'!$B$5:$J$44,9,FALSE)*SDBYLD2!$F168</f>
        <v>0</v>
      </c>
      <c r="AP168" s="44">
        <f>SDBYLD1!AP168*VLOOKUP(SDBYLD2!AP$4,'[1]INTERNAL PARAMETERS-1'!$B$5:$J$44,5,FALSE)*VLOOKUP(SDBYLD2!AP$4,'[1]INTERNAL PARAMETERS-1'!$B$5:$J$44,7,FALSE)*SDBYLD2!$F168 + SDBYLD1!AP168*(1-VLOOKUP(SDBYLD2!AP$4,'[1]INTERNAL PARAMETERS-1'!$B$5:$J$44,5,FALSE))*VLOOKUP(SDBYLD2!AP$4,'[1]INTERNAL PARAMETERS-1'!$B$5:$J$44,9,FALSE)*SDBYLD2!$F168</f>
        <v>0</v>
      </c>
      <c r="AQ168" s="44">
        <f>SDBYLD1!AQ168*VLOOKUP(SDBYLD2!AQ$4,'[1]INTERNAL PARAMETERS-1'!$B$5:$J$44,5,FALSE)*VLOOKUP(SDBYLD2!AQ$4,'[1]INTERNAL PARAMETERS-1'!$B$5:$J$44,7,FALSE)*SDBYLD2!$F168 + SDBYLD1!AQ168*(1-VLOOKUP(SDBYLD2!AQ$4,'[1]INTERNAL PARAMETERS-1'!$B$5:$J$44,5,FALSE))*VLOOKUP(SDBYLD2!AQ$4,'[1]INTERNAL PARAMETERS-1'!$B$5:$J$44,9,FALSE)*SDBYLD2!$F168</f>
        <v>0</v>
      </c>
      <c r="AR168" s="44">
        <f>SDBYLD1!AR168*VLOOKUP(SDBYLD2!AR$4,'[1]INTERNAL PARAMETERS-1'!$B$5:$J$44,5,FALSE)*VLOOKUP(SDBYLD2!AR$4,'[1]INTERNAL PARAMETERS-1'!$B$5:$J$44,7,FALSE)*SDBYLD2!$F168 + SDBYLD1!AR168*(1-VLOOKUP(SDBYLD2!AR$4,'[1]INTERNAL PARAMETERS-1'!$B$5:$J$44,5,FALSE))*VLOOKUP(SDBYLD2!AR$4,'[1]INTERNAL PARAMETERS-1'!$B$5:$J$44,9,FALSE)*SDBYLD2!$F168</f>
        <v>0</v>
      </c>
      <c r="AS168" s="44">
        <f>SDBYLD1!AS168*VLOOKUP(SDBYLD2!AS$4,'[1]INTERNAL PARAMETERS-1'!$B$5:$J$44,5,FALSE)*VLOOKUP(SDBYLD2!AS$4,'[1]INTERNAL PARAMETERS-1'!$B$5:$J$44,7,FALSE)*SDBYLD2!$F168 + SDBYLD1!AS168*(1-VLOOKUP(SDBYLD2!AS$4,'[1]INTERNAL PARAMETERS-1'!$B$5:$J$44,5,FALSE))*VLOOKUP(SDBYLD2!AS$4,'[1]INTERNAL PARAMETERS-1'!$B$5:$J$44,9,FALSE)*SDBYLD2!$F168</f>
        <v>0</v>
      </c>
      <c r="AT168" s="43">
        <f>SDBYLD1!AT168*VLOOKUP(SDBYLD2!AT$4,'[1]INTERNAL PARAMETERS-1'!$B$5:$J$44,5,FALSE)*VLOOKUP(SDBYLD2!AT$4,'[1]INTERNAL PARAMETERS-1'!$B$5:$J$44,7,FALSE)*SDBYLD2!$F168 + SDBYLD1!AT168*(1-VLOOKUP(SDBYLD2!AT$4,'[1]INTERNAL PARAMETERS-1'!$B$5:$J$44,5,FALSE))*VLOOKUP(SDBYLD2!AT$4,'[1]INTERNAL PARAMETERS-1'!$B$5:$J$44,9,FALSE)*SDBYLD2!$F168</f>
        <v>0</v>
      </c>
      <c r="AU168" s="45">
        <f>SDBYLD1!AU168*VLOOKUP(SDBYLD2!AU$4,'[1]INTERNAL PARAMETERS-1'!$B$5:$J$44,5,FALSE)*VLOOKUP(SDBYLD2!AU$4,'[1]INTERNAL PARAMETERS-1'!$B$5:$J$44,6,FALSE)*VLOOKUP(SDBYLD2!AU$4,'[1]INTERNAL PARAMETERS-1'!$B$5:$J$44,3,FALSE) + SDBYLD1!AU168*(1-VLOOKUP(SDBYLD2!AU$4,'[1]INTERNAL PARAMETERS-1'!$B$5:$J$44,5,FALSE))*VLOOKUP(SDBYLD2!AU$4,'[1]INTERNAL PARAMETERS-1'!$B$5:$J$44,8,FALSE)*VLOOKUP(SDBYLD2!AU$4,'[1]INTERNAL PARAMETERS-1'!$B$5:$J$44,3,FALSE)</f>
        <v>0</v>
      </c>
      <c r="AV168" s="44">
        <f>SDBYLD1!AV168*VLOOKUP(SDBYLD2!AV$4,'[1]INTERNAL PARAMETERS-1'!$B$5:$J$44,5,FALSE)*VLOOKUP(SDBYLD2!AV$4,'[1]INTERNAL PARAMETERS-1'!$B$5:$J$44,6,FALSE)*VLOOKUP(SDBYLD2!AV$4,'[1]INTERNAL PARAMETERS-1'!$B$5:$J$44,3,FALSE) + SDBYLD1!AV168*(1-VLOOKUP(SDBYLD2!AV$4,'[1]INTERNAL PARAMETERS-1'!$B$5:$J$44,5,FALSE))*VLOOKUP(SDBYLD2!AV$4,'[1]INTERNAL PARAMETERS-1'!$B$5:$J$44,8,FALSE)*VLOOKUP(SDBYLD2!AV$4,'[1]INTERNAL PARAMETERS-1'!$B$5:$J$44,3,FALSE)</f>
        <v>0</v>
      </c>
      <c r="AW168" s="44">
        <f>SDBYLD1!AW168*VLOOKUP(SDBYLD2!AW$4,'[1]INTERNAL PARAMETERS-1'!$B$5:$J$44,5,FALSE)*VLOOKUP(SDBYLD2!AW$4,'[1]INTERNAL PARAMETERS-1'!$B$5:$J$44,6,FALSE)*VLOOKUP(SDBYLD2!AW$4,'[1]INTERNAL PARAMETERS-1'!$B$5:$J$44,3,FALSE) + SDBYLD1!AW168*(1-VLOOKUP(SDBYLD2!AW$4,'[1]INTERNAL PARAMETERS-1'!$B$5:$J$44,5,FALSE))*VLOOKUP(SDBYLD2!AW$4,'[1]INTERNAL PARAMETERS-1'!$B$5:$J$44,8,FALSE)*VLOOKUP(SDBYLD2!AW$4,'[1]INTERNAL PARAMETERS-1'!$B$5:$J$44,3,FALSE)</f>
        <v>8.8502658934284355</v>
      </c>
      <c r="AX168" s="44">
        <f>SDBYLD1!AX168*VLOOKUP(SDBYLD2!AX$4,'[1]INTERNAL PARAMETERS-1'!$B$5:$J$44,5,FALSE)*VLOOKUP(SDBYLD2!AX$4,'[1]INTERNAL PARAMETERS-1'!$B$5:$J$44,6,FALSE)*VLOOKUP(SDBYLD2!AX$4,'[1]INTERNAL PARAMETERS-1'!$B$5:$J$44,3,FALSE) + SDBYLD1!AX168*(1-VLOOKUP(SDBYLD2!AX$4,'[1]INTERNAL PARAMETERS-1'!$B$5:$J$44,5,FALSE))*VLOOKUP(SDBYLD2!AX$4,'[1]INTERNAL PARAMETERS-1'!$B$5:$J$44,8,FALSE)*VLOOKUP(SDBYLD2!AX$4,'[1]INTERNAL PARAMETERS-1'!$B$5:$J$44,3,FALSE)</f>
        <v>0</v>
      </c>
      <c r="AY168" s="44">
        <f>SDBYLD1!AY168*VLOOKUP(SDBYLD2!AY$4,'[1]INTERNAL PARAMETERS-1'!$B$5:$J$44,5,FALSE)*VLOOKUP(SDBYLD2!AY$4,'[1]INTERNAL PARAMETERS-1'!$B$5:$J$44,6,FALSE)*VLOOKUP(SDBYLD2!AY$4,'[1]INTERNAL PARAMETERS-1'!$B$5:$J$44,3,FALSE) + SDBYLD1!AY168*(1-VLOOKUP(SDBYLD2!AY$4,'[1]INTERNAL PARAMETERS-1'!$B$5:$J$44,5,FALSE))*VLOOKUP(SDBYLD2!AY$4,'[1]INTERNAL PARAMETERS-1'!$B$5:$J$44,8,FALSE)*VLOOKUP(SDBYLD2!AY$4,'[1]INTERNAL PARAMETERS-1'!$B$5:$J$44,3,FALSE)</f>
        <v>0</v>
      </c>
      <c r="AZ168" s="44">
        <f>SDBYLD1!AZ168*VLOOKUP(SDBYLD2!AZ$4,'[1]INTERNAL PARAMETERS-1'!$B$5:$J$44,5,FALSE)*VLOOKUP(SDBYLD2!AZ$4,'[1]INTERNAL PARAMETERS-1'!$B$5:$J$44,6,FALSE)*VLOOKUP(SDBYLD2!AZ$4,'[1]INTERNAL PARAMETERS-1'!$B$5:$J$44,3,FALSE) + SDBYLD1!AZ168*(1-VLOOKUP(SDBYLD2!AZ$4,'[1]INTERNAL PARAMETERS-1'!$B$5:$J$44,5,FALSE))*VLOOKUP(SDBYLD2!AZ$4,'[1]INTERNAL PARAMETERS-1'!$B$5:$J$44,8,FALSE)*VLOOKUP(SDBYLD2!AZ$4,'[1]INTERNAL PARAMETERS-1'!$B$5:$J$44,3,FALSE)</f>
        <v>0</v>
      </c>
      <c r="BA168" s="44">
        <f>SDBYLD1!BA168*VLOOKUP(SDBYLD2!BA$4,'[1]INTERNAL PARAMETERS-1'!$B$5:$J$44,5,FALSE)*VLOOKUP(SDBYLD2!BA$4,'[1]INTERNAL PARAMETERS-1'!$B$5:$J$44,6,FALSE)*VLOOKUP(SDBYLD2!BA$4,'[1]INTERNAL PARAMETERS-1'!$B$5:$J$44,3,FALSE) + SDBYLD1!BA168*(1-VLOOKUP(SDBYLD2!BA$4,'[1]INTERNAL PARAMETERS-1'!$B$5:$J$44,5,FALSE))*VLOOKUP(SDBYLD2!BA$4,'[1]INTERNAL PARAMETERS-1'!$B$5:$J$44,8,FALSE)*VLOOKUP(SDBYLD2!BA$4,'[1]INTERNAL PARAMETERS-1'!$B$5:$J$44,3,FALSE)</f>
        <v>0.67244710673016861</v>
      </c>
      <c r="BB168" s="44">
        <f>SDBYLD1!BB168*VLOOKUP(SDBYLD2!BB$4,'[1]INTERNAL PARAMETERS-1'!$B$5:$J$44,5,FALSE)*VLOOKUP(SDBYLD2!BB$4,'[1]INTERNAL PARAMETERS-1'!$B$5:$J$44,6,FALSE)*VLOOKUP(SDBYLD2!BB$4,'[1]INTERNAL PARAMETERS-1'!$B$5:$J$44,3,FALSE) + SDBYLD1!BB168*(1-VLOOKUP(SDBYLD2!BB$4,'[1]INTERNAL PARAMETERS-1'!$B$5:$J$44,5,FALSE))*VLOOKUP(SDBYLD2!BB$4,'[1]INTERNAL PARAMETERS-1'!$B$5:$J$44,8,FALSE)*VLOOKUP(SDBYLD2!BB$4,'[1]INTERNAL PARAMETERS-1'!$B$5:$J$44,3,FALSE)</f>
        <v>2.9757392239468228</v>
      </c>
      <c r="BC168" s="44">
        <f>SDBYLD1!BC168*VLOOKUP(SDBYLD2!BC$4,'[1]INTERNAL PARAMETERS-1'!$B$5:$J$44,5,FALSE)*VLOOKUP(SDBYLD2!BC$4,'[1]INTERNAL PARAMETERS-1'!$B$5:$J$44,6,FALSE)*VLOOKUP(SDBYLD2!BC$4,'[1]INTERNAL PARAMETERS-1'!$B$5:$J$44,3,FALSE) + SDBYLD1!BC168*(1-VLOOKUP(SDBYLD2!BC$4,'[1]INTERNAL PARAMETERS-1'!$B$5:$J$44,5,FALSE))*VLOOKUP(SDBYLD2!BC$4,'[1]INTERNAL PARAMETERS-1'!$B$5:$J$44,8,FALSE)*VLOOKUP(SDBYLD2!BC$4,'[1]INTERNAL PARAMETERS-1'!$B$5:$J$44,3,FALSE)</f>
        <v>0.51646496539232423</v>
      </c>
      <c r="BD168" s="44">
        <f>SDBYLD1!BD168*VLOOKUP(SDBYLD2!BD$4,'[1]INTERNAL PARAMETERS-1'!$B$5:$J$44,5,FALSE)*VLOOKUP(SDBYLD2!BD$4,'[1]INTERNAL PARAMETERS-1'!$B$5:$J$44,6,FALSE)*VLOOKUP(SDBYLD2!BD$4,'[1]INTERNAL PARAMETERS-1'!$B$5:$J$44,3,FALSE) + SDBYLD1!BD168*(1-VLOOKUP(SDBYLD2!BD$4,'[1]INTERNAL PARAMETERS-1'!$B$5:$J$44,5,FALSE))*VLOOKUP(SDBYLD2!BD$4,'[1]INTERNAL PARAMETERS-1'!$B$5:$J$44,8,FALSE)*VLOOKUP(SDBYLD2!BD$4,'[1]INTERNAL PARAMETERS-1'!$B$5:$J$44,3,FALSE)</f>
        <v>1.9230139681287388</v>
      </c>
      <c r="BE168" s="44">
        <f>SDBYLD1!BE168*VLOOKUP(SDBYLD2!BE$4,'[1]INTERNAL PARAMETERS-1'!$B$5:$J$44,5,FALSE)*VLOOKUP(SDBYLD2!BE$4,'[1]INTERNAL PARAMETERS-1'!$B$5:$J$44,6,FALSE)*VLOOKUP(SDBYLD2!BE$4,'[1]INTERNAL PARAMETERS-1'!$B$5:$J$44,3,FALSE) + SDBYLD1!BE168*(1-VLOOKUP(SDBYLD2!BE$4,'[1]INTERNAL PARAMETERS-1'!$B$5:$J$44,5,FALSE))*VLOOKUP(SDBYLD2!BE$4,'[1]INTERNAL PARAMETERS-1'!$B$5:$J$44,8,FALSE)*VLOOKUP(SDBYLD2!BE$4,'[1]INTERNAL PARAMETERS-1'!$B$5:$J$44,3,FALSE)</f>
        <v>1.2575301398862742</v>
      </c>
      <c r="BF168" s="44">
        <f>SDBYLD1!BF168*VLOOKUP(SDBYLD2!BF$4,'[1]INTERNAL PARAMETERS-1'!$B$5:$J$44,5,FALSE)*VLOOKUP(SDBYLD2!BF$4,'[1]INTERNAL PARAMETERS-1'!$B$5:$J$44,6,FALSE)*VLOOKUP(SDBYLD2!BF$4,'[1]INTERNAL PARAMETERS-1'!$B$5:$J$44,3,FALSE) + SDBYLD1!BF168*(1-VLOOKUP(SDBYLD2!BF$4,'[1]INTERNAL PARAMETERS-1'!$B$5:$J$44,5,FALSE))*VLOOKUP(SDBYLD2!BF$4,'[1]INTERNAL PARAMETERS-1'!$B$5:$J$44,8,FALSE)*VLOOKUP(SDBYLD2!BF$4,'[1]INTERNAL PARAMETERS-1'!$B$5:$J$44,3,FALSE)</f>
        <v>0</v>
      </c>
      <c r="BG168" s="44">
        <f>SDBYLD1!BG168*VLOOKUP(SDBYLD2!BG$4,'[1]INTERNAL PARAMETERS-1'!$B$5:$J$44,5,FALSE)*VLOOKUP(SDBYLD2!BG$4,'[1]INTERNAL PARAMETERS-1'!$B$5:$J$44,6,FALSE)*VLOOKUP(SDBYLD2!BG$4,'[1]INTERNAL PARAMETERS-1'!$B$5:$J$44,3,FALSE) + SDBYLD1!BG168*(1-VLOOKUP(SDBYLD2!BG$4,'[1]INTERNAL PARAMETERS-1'!$B$5:$J$44,5,FALSE))*VLOOKUP(SDBYLD2!BG$4,'[1]INTERNAL PARAMETERS-1'!$B$5:$J$44,8,FALSE)*VLOOKUP(SDBYLD2!BG$4,'[1]INTERNAL PARAMETERS-1'!$B$5:$J$44,3,FALSE)</f>
        <v>3.5227153524359576</v>
      </c>
      <c r="BH168" s="44">
        <f>SDBYLD1!BH168*VLOOKUP(SDBYLD2!BH$4,'[1]INTERNAL PARAMETERS-1'!$B$5:$J$44,5,FALSE)*VLOOKUP(SDBYLD2!BH$4,'[1]INTERNAL PARAMETERS-1'!$B$5:$J$44,6,FALSE)*VLOOKUP(SDBYLD2!BH$4,'[1]INTERNAL PARAMETERS-1'!$B$5:$J$44,3,FALSE) + SDBYLD1!BH168*(1-VLOOKUP(SDBYLD2!BH$4,'[1]INTERNAL PARAMETERS-1'!$B$5:$J$44,5,FALSE))*VLOOKUP(SDBYLD2!BH$4,'[1]INTERNAL PARAMETERS-1'!$B$5:$J$44,8,FALSE)*VLOOKUP(SDBYLD2!BH$4,'[1]INTERNAL PARAMETERS-1'!$B$5:$J$44,3,FALSE)</f>
        <v>9.804296834673671E-3</v>
      </c>
      <c r="BI168" s="44">
        <f>SDBYLD1!BI168*VLOOKUP(SDBYLD2!BI$4,'[1]INTERNAL PARAMETERS-1'!$B$5:$J$44,5,FALSE)*VLOOKUP(SDBYLD2!BI$4,'[1]INTERNAL PARAMETERS-1'!$B$5:$J$44,6,FALSE)*VLOOKUP(SDBYLD2!BI$4,'[1]INTERNAL PARAMETERS-1'!$B$5:$J$44,3,FALSE) + SDBYLD1!BI168*(1-VLOOKUP(SDBYLD2!BI$4,'[1]INTERNAL PARAMETERS-1'!$B$5:$J$44,5,FALSE))*VLOOKUP(SDBYLD2!BI$4,'[1]INTERNAL PARAMETERS-1'!$B$5:$J$44,8,FALSE)*VLOOKUP(SDBYLD2!BI$4,'[1]INTERNAL PARAMETERS-1'!$B$5:$J$44,3,FALSE)</f>
        <v>0</v>
      </c>
      <c r="BJ168" s="44">
        <f>SDBYLD1!BJ168*VLOOKUP(SDBYLD2!BJ$4,'[1]INTERNAL PARAMETERS-1'!$B$5:$J$44,5,FALSE)*VLOOKUP(SDBYLD2!BJ$4,'[1]INTERNAL PARAMETERS-1'!$B$5:$J$44,6,FALSE)*VLOOKUP(SDBYLD2!BJ$4,'[1]INTERNAL PARAMETERS-1'!$B$5:$J$44,3,FALSE) + SDBYLD1!BJ168*(1-VLOOKUP(SDBYLD2!BJ$4,'[1]INTERNAL PARAMETERS-1'!$B$5:$J$44,5,FALSE))*VLOOKUP(SDBYLD2!BJ$4,'[1]INTERNAL PARAMETERS-1'!$B$5:$J$44,8,FALSE)*VLOOKUP(SDBYLD2!BJ$4,'[1]INTERNAL PARAMETERS-1'!$B$5:$J$44,3,FALSE)</f>
        <v>0.94509283694274082</v>
      </c>
      <c r="BK168" s="44">
        <f>SDBYLD1!BK168*VLOOKUP(SDBYLD2!BK$4,'[1]INTERNAL PARAMETERS-1'!$B$5:$J$44,5,FALSE)*VLOOKUP(SDBYLD2!BK$4,'[1]INTERNAL PARAMETERS-1'!$B$5:$J$44,6,FALSE)*VLOOKUP(SDBYLD2!BK$4,'[1]INTERNAL PARAMETERS-1'!$B$5:$J$44,3,FALSE) + SDBYLD1!BK168*(1-VLOOKUP(SDBYLD2!BK$4,'[1]INTERNAL PARAMETERS-1'!$B$5:$J$44,5,FALSE))*VLOOKUP(SDBYLD2!BK$4,'[1]INTERNAL PARAMETERS-1'!$B$5:$J$44,8,FALSE)*VLOOKUP(SDBYLD2!BK$4,'[1]INTERNAL PARAMETERS-1'!$B$5:$J$44,3,FALSE)</f>
        <v>0.55905066987571805</v>
      </c>
      <c r="BL168" s="44">
        <f>SDBYLD1!BL168*VLOOKUP(SDBYLD2!BL$4,'[1]INTERNAL PARAMETERS-1'!$B$5:$J$44,5,FALSE)*VLOOKUP(SDBYLD2!BL$4,'[1]INTERNAL PARAMETERS-1'!$B$5:$J$44,6,FALSE)*VLOOKUP(SDBYLD2!BL$4,'[1]INTERNAL PARAMETERS-1'!$B$5:$J$44,3,FALSE) + SDBYLD1!BL168*(1-VLOOKUP(SDBYLD2!BL$4,'[1]INTERNAL PARAMETERS-1'!$B$5:$J$44,5,FALSE))*VLOOKUP(SDBYLD2!BL$4,'[1]INTERNAL PARAMETERS-1'!$B$5:$J$44,8,FALSE)*VLOOKUP(SDBYLD2!BL$4,'[1]INTERNAL PARAMETERS-1'!$B$5:$J$44,3,FALSE)</f>
        <v>0.1848963202404082</v>
      </c>
      <c r="BM168" s="44">
        <f>SDBYLD1!BM168*VLOOKUP(SDBYLD2!BM$4,'[1]INTERNAL PARAMETERS-1'!$B$5:$J$44,5,FALSE)*VLOOKUP(SDBYLD2!BM$4,'[1]INTERNAL PARAMETERS-1'!$B$5:$J$44,6,FALSE)*VLOOKUP(SDBYLD2!BM$4,'[1]INTERNAL PARAMETERS-1'!$B$5:$J$44,3,FALSE) + SDBYLD1!BM168*(1-VLOOKUP(SDBYLD2!BM$4,'[1]INTERNAL PARAMETERS-1'!$B$5:$J$44,5,FALSE))*VLOOKUP(SDBYLD2!BM$4,'[1]INTERNAL PARAMETERS-1'!$B$5:$J$44,8,FALSE)*VLOOKUP(SDBYLD2!BM$4,'[1]INTERNAL PARAMETERS-1'!$B$5:$J$44,3,FALSE)</f>
        <v>1.6621396729278738E-2</v>
      </c>
      <c r="BN168" s="44">
        <f>SDBYLD1!BN168*VLOOKUP(SDBYLD2!BN$4,'[1]INTERNAL PARAMETERS-1'!$B$5:$J$44,5,FALSE)*VLOOKUP(SDBYLD2!BN$4,'[1]INTERNAL PARAMETERS-1'!$B$5:$J$44,6,FALSE)*VLOOKUP(SDBYLD2!BN$4,'[1]INTERNAL PARAMETERS-1'!$B$5:$J$44,3,FALSE) + SDBYLD1!BN168*(1-VLOOKUP(SDBYLD2!BN$4,'[1]INTERNAL PARAMETERS-1'!$B$5:$J$44,5,FALSE))*VLOOKUP(SDBYLD2!BN$4,'[1]INTERNAL PARAMETERS-1'!$B$5:$J$44,8,FALSE)*VLOOKUP(SDBYLD2!BN$4,'[1]INTERNAL PARAMETERS-1'!$B$5:$J$44,3,FALSE)</f>
        <v>1.3343915552462509</v>
      </c>
      <c r="BO168" s="44">
        <f>SDBYLD1!BO168*VLOOKUP(SDBYLD2!BO$4,'[1]INTERNAL PARAMETERS-1'!$B$5:$J$44,5,FALSE)*VLOOKUP(SDBYLD2!BO$4,'[1]INTERNAL PARAMETERS-1'!$B$5:$J$44,6,FALSE)*VLOOKUP(SDBYLD2!BO$4,'[1]INTERNAL PARAMETERS-1'!$B$5:$J$44,3,FALSE) + SDBYLD1!BO168*(1-VLOOKUP(SDBYLD2!BO$4,'[1]INTERNAL PARAMETERS-1'!$B$5:$J$44,5,FALSE))*VLOOKUP(SDBYLD2!BO$4,'[1]INTERNAL PARAMETERS-1'!$B$5:$J$44,8,FALSE)*VLOOKUP(SDBYLD2!BO$4,'[1]INTERNAL PARAMETERS-1'!$B$5:$J$44,3,FALSE)</f>
        <v>1.0432515105157127</v>
      </c>
      <c r="BP168" s="44">
        <f>SDBYLD1!BP168*VLOOKUP(SDBYLD2!BP$4,'[1]INTERNAL PARAMETERS-1'!$B$5:$J$44,5,FALSE)*VLOOKUP(SDBYLD2!BP$4,'[1]INTERNAL PARAMETERS-1'!$B$5:$J$44,6,FALSE)*VLOOKUP(SDBYLD2!BP$4,'[1]INTERNAL PARAMETERS-1'!$B$5:$J$44,3,FALSE) + SDBYLD1!BP168*(1-VLOOKUP(SDBYLD2!BP$4,'[1]INTERNAL PARAMETERS-1'!$B$5:$J$44,5,FALSE))*VLOOKUP(SDBYLD2!BP$4,'[1]INTERNAL PARAMETERS-1'!$B$5:$J$44,8,FALSE)*VLOOKUP(SDBYLD2!BP$4,'[1]INTERNAL PARAMETERS-1'!$B$5:$J$44,3,FALSE)</f>
        <v>2.2046474308697824E-2</v>
      </c>
      <c r="BQ168" s="44">
        <f>SDBYLD1!BQ168*VLOOKUP(SDBYLD2!BQ$4,'[1]INTERNAL PARAMETERS-1'!$B$5:$J$44,5,FALSE)*VLOOKUP(SDBYLD2!BQ$4,'[1]INTERNAL PARAMETERS-1'!$B$5:$J$44,6,FALSE)*VLOOKUP(SDBYLD2!BQ$4,'[1]INTERNAL PARAMETERS-1'!$B$5:$J$44,3,FALSE) + SDBYLD1!BQ168*(1-VLOOKUP(SDBYLD2!BQ$4,'[1]INTERNAL PARAMETERS-1'!$B$5:$J$44,5,FALSE))*VLOOKUP(SDBYLD2!BQ$4,'[1]INTERNAL PARAMETERS-1'!$B$5:$J$44,8,FALSE)*VLOOKUP(SDBYLD2!BQ$4,'[1]INTERNAL PARAMETERS-1'!$B$5:$J$44,3,FALSE)</f>
        <v>1.6262499466652469</v>
      </c>
      <c r="BR168" s="44">
        <f>SDBYLD1!BR168*VLOOKUP(SDBYLD2!BR$4,'[1]INTERNAL PARAMETERS-1'!$B$5:$J$44,5,FALSE)*VLOOKUP(SDBYLD2!BR$4,'[1]INTERNAL PARAMETERS-1'!$B$5:$J$44,6,FALSE)*VLOOKUP(SDBYLD2!BR$4,'[1]INTERNAL PARAMETERS-1'!$B$5:$J$44,3,FALSE) + SDBYLD1!BR168*(1-VLOOKUP(SDBYLD2!BR$4,'[1]INTERNAL PARAMETERS-1'!$B$5:$J$44,5,FALSE))*VLOOKUP(SDBYLD2!BR$4,'[1]INTERNAL PARAMETERS-1'!$B$5:$J$44,8,FALSE)*VLOOKUP(SDBYLD2!BR$4,'[1]INTERNAL PARAMETERS-1'!$B$5:$J$44,3,FALSE)</f>
        <v>3.5741346955157995E-2</v>
      </c>
      <c r="BS168" s="44">
        <f>SDBYLD1!BS168*VLOOKUP(SDBYLD2!BS$4,'[1]INTERNAL PARAMETERS-1'!$B$5:$J$44,5,FALSE)*VLOOKUP(SDBYLD2!BS$4,'[1]INTERNAL PARAMETERS-1'!$B$5:$J$44,6,FALSE)*VLOOKUP(SDBYLD2!BS$4,'[1]INTERNAL PARAMETERS-1'!$B$5:$J$44,3,FALSE) + SDBYLD1!BS168*(1-VLOOKUP(SDBYLD2!BS$4,'[1]INTERNAL PARAMETERS-1'!$B$5:$J$44,5,FALSE))*VLOOKUP(SDBYLD2!BS$4,'[1]INTERNAL PARAMETERS-1'!$B$5:$J$44,8,FALSE)*VLOOKUP(SDBYLD2!BS$4,'[1]INTERNAL PARAMETERS-1'!$B$5:$J$44,3,FALSE)</f>
        <v>3.1507923130548337E-3</v>
      </c>
      <c r="BT168" s="44">
        <f>SDBYLD1!BT168*VLOOKUP(SDBYLD2!BT$4,'[1]INTERNAL PARAMETERS-1'!$B$5:$J$44,5,FALSE)*VLOOKUP(SDBYLD2!BT$4,'[1]INTERNAL PARAMETERS-1'!$B$5:$J$44,6,FALSE)*VLOOKUP(SDBYLD2!BT$4,'[1]INTERNAL PARAMETERS-1'!$B$5:$J$44,3,FALSE) + SDBYLD1!BT168*(1-VLOOKUP(SDBYLD2!BT$4,'[1]INTERNAL PARAMETERS-1'!$B$5:$J$44,5,FALSE))*VLOOKUP(SDBYLD2!BT$4,'[1]INTERNAL PARAMETERS-1'!$B$5:$J$44,8,FALSE)*VLOOKUP(SDBYLD2!BT$4,'[1]INTERNAL PARAMETERS-1'!$B$5:$J$44,3,FALSE)</f>
        <v>0</v>
      </c>
      <c r="BU168" s="44">
        <f>SDBYLD1!BU168*VLOOKUP(SDBYLD2!BU$4,'[1]INTERNAL PARAMETERS-1'!$B$5:$J$44,5,FALSE)*VLOOKUP(SDBYLD2!BU$4,'[1]INTERNAL PARAMETERS-1'!$B$5:$J$44,6,FALSE)*VLOOKUP(SDBYLD2!BU$4,'[1]INTERNAL PARAMETERS-1'!$B$5:$J$44,3,FALSE) + SDBYLD1!BU168*(1-VLOOKUP(SDBYLD2!BU$4,'[1]INTERNAL PARAMETERS-1'!$B$5:$J$44,5,FALSE))*VLOOKUP(SDBYLD2!BU$4,'[1]INTERNAL PARAMETERS-1'!$B$5:$J$44,8,FALSE)*VLOOKUP(SDBYLD2!BU$4,'[1]INTERNAL PARAMETERS-1'!$B$5:$J$44,3,FALSE)</f>
        <v>0</v>
      </c>
      <c r="BV168" s="44">
        <f>SDBYLD1!BV168*VLOOKUP(SDBYLD2!BV$4,'[1]INTERNAL PARAMETERS-1'!$B$5:$J$44,5,FALSE)*VLOOKUP(SDBYLD2!BV$4,'[1]INTERNAL PARAMETERS-1'!$B$5:$J$44,6,FALSE)*VLOOKUP(SDBYLD2!BV$4,'[1]INTERNAL PARAMETERS-1'!$B$5:$J$44,3,FALSE) + SDBYLD1!BV168*(1-VLOOKUP(SDBYLD2!BV$4,'[1]INTERNAL PARAMETERS-1'!$B$5:$J$44,5,FALSE))*VLOOKUP(SDBYLD2!BV$4,'[1]INTERNAL PARAMETERS-1'!$B$5:$J$44,8,FALSE)*VLOOKUP(SDBYLD2!BV$4,'[1]INTERNAL PARAMETERS-1'!$B$5:$J$44,3,FALSE)</f>
        <v>0</v>
      </c>
      <c r="BW168" s="44">
        <f>SDBYLD1!BW168*VLOOKUP(SDBYLD2!BW$4,'[1]INTERNAL PARAMETERS-1'!$B$5:$J$44,5,FALSE)*VLOOKUP(SDBYLD2!BW$4,'[1]INTERNAL PARAMETERS-1'!$B$5:$J$44,6,FALSE)*VLOOKUP(SDBYLD2!BW$4,'[1]INTERNAL PARAMETERS-1'!$B$5:$J$44,3,FALSE) + SDBYLD1!BW168*(1-VLOOKUP(SDBYLD2!BW$4,'[1]INTERNAL PARAMETERS-1'!$B$5:$J$44,5,FALSE))*VLOOKUP(SDBYLD2!BW$4,'[1]INTERNAL PARAMETERS-1'!$B$5:$J$44,8,FALSE)*VLOOKUP(SDBYLD2!BW$4,'[1]INTERNAL PARAMETERS-1'!$B$5:$J$44,3,FALSE)</f>
        <v>0</v>
      </c>
      <c r="BX168" s="44">
        <f>SDBYLD1!BX168*VLOOKUP(SDBYLD2!BX$4,'[1]INTERNAL PARAMETERS-1'!$B$5:$J$44,5,FALSE)*VLOOKUP(SDBYLD2!BX$4,'[1]INTERNAL PARAMETERS-1'!$B$5:$J$44,6,FALSE)*VLOOKUP(SDBYLD2!BX$4,'[1]INTERNAL PARAMETERS-1'!$B$5:$J$44,3,FALSE) + SDBYLD1!BX168*(1-VLOOKUP(SDBYLD2!BX$4,'[1]INTERNAL PARAMETERS-1'!$B$5:$J$44,5,FALSE))*VLOOKUP(SDBYLD2!BX$4,'[1]INTERNAL PARAMETERS-1'!$B$5:$J$44,8,FALSE)*VLOOKUP(SDBYLD2!BX$4,'[1]INTERNAL PARAMETERS-1'!$B$5:$J$44,3,FALSE)</f>
        <v>0</v>
      </c>
      <c r="BY168" s="44">
        <f>SDBYLD1!BY168*VLOOKUP(SDBYLD2!BY$4,'[1]INTERNAL PARAMETERS-1'!$B$5:$J$44,5,FALSE)*VLOOKUP(SDBYLD2!BY$4,'[1]INTERNAL PARAMETERS-1'!$B$5:$J$44,6,FALSE)*VLOOKUP(SDBYLD2!BY$4,'[1]INTERNAL PARAMETERS-1'!$B$5:$J$44,3,FALSE) + SDBYLD1!BY168*(1-VLOOKUP(SDBYLD2!BY$4,'[1]INTERNAL PARAMETERS-1'!$B$5:$J$44,5,FALSE))*VLOOKUP(SDBYLD2!BY$4,'[1]INTERNAL PARAMETERS-1'!$B$5:$J$44,8,FALSE)*VLOOKUP(SDBYLD2!BY$4,'[1]INTERNAL PARAMETERS-1'!$B$5:$J$44,3,FALSE)</f>
        <v>0</v>
      </c>
      <c r="BZ168" s="44">
        <f>SDBYLD1!BZ168*VLOOKUP(SDBYLD2!BZ$4,'[1]INTERNAL PARAMETERS-1'!$B$5:$J$44,5,FALSE)*VLOOKUP(SDBYLD2!BZ$4,'[1]INTERNAL PARAMETERS-1'!$B$5:$J$44,6,FALSE)*VLOOKUP(SDBYLD2!BZ$4,'[1]INTERNAL PARAMETERS-1'!$B$5:$J$44,3,FALSE) + SDBYLD1!BZ168*(1-VLOOKUP(SDBYLD2!BZ$4,'[1]INTERNAL PARAMETERS-1'!$B$5:$J$44,5,FALSE))*VLOOKUP(SDBYLD2!BZ$4,'[1]INTERNAL PARAMETERS-1'!$B$5:$J$44,8,FALSE)*VLOOKUP(SDBYLD2!BZ$4,'[1]INTERNAL PARAMETERS-1'!$B$5:$J$44,3,FALSE)</f>
        <v>7.7458936214114509E-4</v>
      </c>
      <c r="CA168" s="44">
        <f>SDBYLD1!CA168*VLOOKUP(SDBYLD2!CA$4,'[1]INTERNAL PARAMETERS-1'!$B$5:$J$44,5,FALSE)*VLOOKUP(SDBYLD2!CA$4,'[1]INTERNAL PARAMETERS-1'!$B$5:$J$44,6,FALSE)*VLOOKUP(SDBYLD2!CA$4,'[1]INTERNAL PARAMETERS-1'!$B$5:$J$44,3,FALSE) + SDBYLD1!CA168*(1-VLOOKUP(SDBYLD2!CA$4,'[1]INTERNAL PARAMETERS-1'!$B$5:$J$44,5,FALSE))*VLOOKUP(SDBYLD2!CA$4,'[1]INTERNAL PARAMETERS-1'!$B$5:$J$44,8,FALSE)*VLOOKUP(SDBYLD2!CA$4,'[1]INTERNAL PARAMETERS-1'!$B$5:$J$44,3,FALSE)</f>
        <v>0</v>
      </c>
      <c r="CB168" s="44">
        <f>SDBYLD1!CB168*VLOOKUP(SDBYLD2!CB$4,'[1]INTERNAL PARAMETERS-1'!$B$5:$J$44,5,FALSE)*VLOOKUP(SDBYLD2!CB$4,'[1]INTERNAL PARAMETERS-1'!$B$5:$J$44,6,FALSE)*VLOOKUP(SDBYLD2!CB$4,'[1]INTERNAL PARAMETERS-1'!$B$5:$J$44,3,FALSE) + SDBYLD1!CB168*(1-VLOOKUP(SDBYLD2!CB$4,'[1]INTERNAL PARAMETERS-1'!$B$5:$J$44,5,FALSE))*VLOOKUP(SDBYLD2!CB$4,'[1]INTERNAL PARAMETERS-1'!$B$5:$J$44,8,FALSE)*VLOOKUP(SDBYLD2!CB$4,'[1]INTERNAL PARAMETERS-1'!$B$5:$J$44,3,FALSE)</f>
        <v>0</v>
      </c>
      <c r="CC168" s="44">
        <f>SDBYLD1!CC168*VLOOKUP(SDBYLD2!CC$4,'[1]INTERNAL PARAMETERS-1'!$B$5:$J$44,5,FALSE)*VLOOKUP(SDBYLD2!CC$4,'[1]INTERNAL PARAMETERS-1'!$B$5:$J$44,6,FALSE)*VLOOKUP(SDBYLD2!CC$4,'[1]INTERNAL PARAMETERS-1'!$B$5:$J$44,3,FALSE) + SDBYLD1!CC168*(1-VLOOKUP(SDBYLD2!CC$4,'[1]INTERNAL PARAMETERS-1'!$B$5:$J$44,5,FALSE))*VLOOKUP(SDBYLD2!CC$4,'[1]INTERNAL PARAMETERS-1'!$B$5:$J$44,8,FALSE)*VLOOKUP(SDBYLD2!CC$4,'[1]INTERNAL PARAMETERS-1'!$B$5:$J$44,3,FALSE)</f>
        <v>6.2402415873851792E-3</v>
      </c>
      <c r="CD168" s="44">
        <f>SDBYLD1!CD168*VLOOKUP(SDBYLD2!CD$4,'[1]INTERNAL PARAMETERS-1'!$B$5:$J$44,5,FALSE)*VLOOKUP(SDBYLD2!CD$4,'[1]INTERNAL PARAMETERS-1'!$B$5:$J$44,6,FALSE)*VLOOKUP(SDBYLD2!CD$4,'[1]INTERNAL PARAMETERS-1'!$B$5:$J$44,3,FALSE) + SDBYLD1!CD168*(1-VLOOKUP(SDBYLD2!CD$4,'[1]INTERNAL PARAMETERS-1'!$B$5:$J$44,5,FALSE))*VLOOKUP(SDBYLD2!CD$4,'[1]INTERNAL PARAMETERS-1'!$B$5:$J$44,8,FALSE)*VLOOKUP(SDBYLD2!CD$4,'[1]INTERNAL PARAMETERS-1'!$B$5:$J$44,3,FALSE)</f>
        <v>5.5678055935128409E-2</v>
      </c>
      <c r="CE168" s="44">
        <f>SDBYLD1!CE168*VLOOKUP(SDBYLD2!CE$4,'[1]INTERNAL PARAMETERS-1'!$B$5:$J$44,5,FALSE)*VLOOKUP(SDBYLD2!CE$4,'[1]INTERNAL PARAMETERS-1'!$B$5:$J$44,6,FALSE)*VLOOKUP(SDBYLD2!CE$4,'[1]INTERNAL PARAMETERS-1'!$B$5:$J$44,3,FALSE) + SDBYLD1!CE168*(1-VLOOKUP(SDBYLD2!CE$4,'[1]INTERNAL PARAMETERS-1'!$B$5:$J$44,5,FALSE))*VLOOKUP(SDBYLD2!CE$4,'[1]INTERNAL PARAMETERS-1'!$B$5:$J$44,8,FALSE)*VLOOKUP(SDBYLD2!CE$4,'[1]INTERNAL PARAMETERS-1'!$B$5:$J$44,3,FALSE)</f>
        <v>7.5879019816731383E-2</v>
      </c>
      <c r="CF168" s="44">
        <f>SDBYLD1!CF168*VLOOKUP(SDBYLD2!CF$4,'[1]INTERNAL PARAMETERS-1'!$B$5:$J$44,5,FALSE)*VLOOKUP(SDBYLD2!CF$4,'[1]INTERNAL PARAMETERS-1'!$B$5:$J$44,6,FALSE)*VLOOKUP(SDBYLD2!CF$4,'[1]INTERNAL PARAMETERS-1'!$B$5:$J$44,3,FALSE) + SDBYLD1!CF168*(1-VLOOKUP(SDBYLD2!CF$4,'[1]INTERNAL PARAMETERS-1'!$B$5:$J$44,5,FALSE))*VLOOKUP(SDBYLD2!CF$4,'[1]INTERNAL PARAMETERS-1'!$B$5:$J$44,8,FALSE)*VLOOKUP(SDBYLD2!CF$4,'[1]INTERNAL PARAMETERS-1'!$B$5:$J$44,3,FALSE)</f>
        <v>7.5189856188517867E-2</v>
      </c>
      <c r="CG168" s="44">
        <f>SDBYLD1!CG168*VLOOKUP(SDBYLD2!CG$4,'[1]INTERNAL PARAMETERS-1'!$B$5:$J$44,5,FALSE)*VLOOKUP(SDBYLD2!CG$4,'[1]INTERNAL PARAMETERS-1'!$B$5:$J$44,6,FALSE)*VLOOKUP(SDBYLD2!CG$4,'[1]INTERNAL PARAMETERS-1'!$B$5:$J$44,3,FALSE) + SDBYLD1!CG168*(1-VLOOKUP(SDBYLD2!CG$4,'[1]INTERNAL PARAMETERS-1'!$B$5:$J$44,5,FALSE))*VLOOKUP(SDBYLD2!CG$4,'[1]INTERNAL PARAMETERS-1'!$B$5:$J$44,8,FALSE)*VLOOKUP(SDBYLD2!CG$4,'[1]INTERNAL PARAMETERS-1'!$B$5:$J$44,3,FALSE)</f>
        <v>0</v>
      </c>
      <c r="CH168" s="43">
        <f>SDBYLD1!CH168*VLOOKUP(SDBYLD2!CH$4,'[1]INTERNAL PARAMETERS-1'!$B$5:$J$44,5,FALSE)*VLOOKUP(SDBYLD2!CH$4,'[1]INTERNAL PARAMETERS-1'!$B$5:$J$44,6,FALSE)*VLOOKUP(SDBYLD2!CH$4,'[1]INTERNAL PARAMETERS-1'!$B$5:$J$44,3,FALSE) + SDBYLD1!CH168*(1-VLOOKUP(SDBYLD2!CH$4,'[1]INTERNAL PARAMETERS-1'!$B$5:$J$44,5,FALSE))*VLOOKUP(SDBYLD2!CH$4,'[1]INTERNAL PARAMETERS-1'!$B$5:$J$44,8,FALSE)*VLOOKUP(SDBYLD2!CH$4,'[1]INTERNAL PARAMETERS-1'!$B$5:$J$44,3,FALSE)</f>
        <v>0</v>
      </c>
      <c r="CJ168" s="45">
        <f t="shared" si="4"/>
        <v>1190.0107602663754</v>
      </c>
      <c r="CK168" s="43">
        <f t="shared" si="5"/>
        <v>25.712235559465572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SDBeam!X169</f>
        <v>6388.302565326203</v>
      </c>
      <c r="F169" s="56">
        <f>'[1]INTERNAL PARAMETERS-1'!M7</f>
        <v>73.784999999999997</v>
      </c>
      <c r="G169" s="45">
        <f>SDBYLD1!G169*VLOOKUP(SDBYLD2!G$4,'[1]INTERNAL PARAMETERS-1'!$B$5:$J$44,5,FALSE)*VLOOKUP(SDBYLD2!G$4,'[1]INTERNAL PARAMETERS-1'!$B$5:$J$44,7,FALSE)*SDBYLD2!$F169 + SDBYLD1!G169*(1-VLOOKUP(SDBYLD2!G$4,'[1]INTERNAL PARAMETERS-1'!$B$5:$J$44,5,FALSE))*VLOOKUP(SDBYLD2!G$4,'[1]INTERNAL PARAMETERS-1'!$B$5:$J$44,9,FALSE)*SDBYLD2!$F169</f>
        <v>839.36353439980803</v>
      </c>
      <c r="H169" s="44">
        <f>SDBYLD1!H169*VLOOKUP(SDBYLD2!H$4,'[1]INTERNAL PARAMETERS-1'!$B$5:$J$44,5,FALSE)*VLOOKUP(SDBYLD2!H$4,'[1]INTERNAL PARAMETERS-1'!$B$5:$J$44,7,FALSE)*SDBYLD2!$F169 + SDBYLD1!H169*(1-VLOOKUP(SDBYLD2!H$4,'[1]INTERNAL PARAMETERS-1'!$B$5:$J$44,5,FALSE))*VLOOKUP(SDBYLD2!H$4,'[1]INTERNAL PARAMETERS-1'!$B$5:$J$44,9,FALSE)*SDBYLD2!$F169</f>
        <v>421.81936533504785</v>
      </c>
      <c r="I169" s="44">
        <f>SDBYLD1!I169*VLOOKUP(SDBYLD2!I$4,'[1]INTERNAL PARAMETERS-1'!$B$5:$J$44,5,FALSE)*VLOOKUP(SDBYLD2!I$4,'[1]INTERNAL PARAMETERS-1'!$B$5:$J$44,7,FALSE)*SDBYLD2!$F169 + SDBYLD1!I169*(1-VLOOKUP(SDBYLD2!I$4,'[1]INTERNAL PARAMETERS-1'!$B$5:$J$44,5,FALSE))*VLOOKUP(SDBYLD2!I$4,'[1]INTERNAL PARAMETERS-1'!$B$5:$J$44,9,FALSE)*SDBYLD2!$F169</f>
        <v>1328.5161521481969</v>
      </c>
      <c r="J169" s="44">
        <f>SDBYLD1!J169*VLOOKUP(SDBYLD2!J$4,'[1]INTERNAL PARAMETERS-1'!$B$5:$J$44,5,FALSE)*VLOOKUP(SDBYLD2!J$4,'[1]INTERNAL PARAMETERS-1'!$B$5:$J$44,7,FALSE)*SDBYLD2!$F169 + SDBYLD1!J169*(1-VLOOKUP(SDBYLD2!J$4,'[1]INTERNAL PARAMETERS-1'!$B$5:$J$44,5,FALSE))*VLOOKUP(SDBYLD2!J$4,'[1]INTERNAL PARAMETERS-1'!$B$5:$J$44,9,FALSE)*SDBYLD2!$F169</f>
        <v>0</v>
      </c>
      <c r="K169" s="44">
        <f>SDBYLD1!K169*VLOOKUP(SDBYLD2!K$4,'[1]INTERNAL PARAMETERS-1'!$B$5:$J$44,5,FALSE)*VLOOKUP(SDBYLD2!K$4,'[1]INTERNAL PARAMETERS-1'!$B$5:$J$44,7,FALSE)*SDBYLD2!$F169 + SDBYLD1!K169*(1-VLOOKUP(SDBYLD2!K$4,'[1]INTERNAL PARAMETERS-1'!$B$5:$J$44,5,FALSE))*VLOOKUP(SDBYLD2!K$4,'[1]INTERNAL PARAMETERS-1'!$B$5:$J$44,9,FALSE)*SDBYLD2!$F169</f>
        <v>0</v>
      </c>
      <c r="L169" s="44">
        <f>SDBYLD1!L169*VLOOKUP(SDBYLD2!L$4,'[1]INTERNAL PARAMETERS-1'!$B$5:$J$44,5,FALSE)*VLOOKUP(SDBYLD2!L$4,'[1]INTERNAL PARAMETERS-1'!$B$5:$J$44,7,FALSE)*SDBYLD2!$F169 + SDBYLD1!L169*(1-VLOOKUP(SDBYLD2!L$4,'[1]INTERNAL PARAMETERS-1'!$B$5:$J$44,5,FALSE))*VLOOKUP(SDBYLD2!L$4,'[1]INTERNAL PARAMETERS-1'!$B$5:$J$44,9,FALSE)*SDBYLD2!$F169</f>
        <v>0</v>
      </c>
      <c r="M169" s="44">
        <f>SDBYLD1!M169*VLOOKUP(SDBYLD2!M$4,'[1]INTERNAL PARAMETERS-1'!$B$5:$J$44,5,FALSE)*VLOOKUP(SDBYLD2!M$4,'[1]INTERNAL PARAMETERS-1'!$B$5:$J$44,7,FALSE)*SDBYLD2!$F169 + SDBYLD1!M169*(1-VLOOKUP(SDBYLD2!M$4,'[1]INTERNAL PARAMETERS-1'!$B$5:$J$44,5,FALSE))*VLOOKUP(SDBYLD2!M$4,'[1]INTERNAL PARAMETERS-1'!$B$5:$J$44,9,FALSE)*SDBYLD2!$F169</f>
        <v>12.155026074110179</v>
      </c>
      <c r="N169" s="44">
        <f>SDBYLD1!N169*VLOOKUP(SDBYLD2!N$4,'[1]INTERNAL PARAMETERS-1'!$B$5:$J$44,5,FALSE)*VLOOKUP(SDBYLD2!N$4,'[1]INTERNAL PARAMETERS-1'!$B$5:$J$44,7,FALSE)*SDBYLD2!$F169 + SDBYLD1!N169*(1-VLOOKUP(SDBYLD2!N$4,'[1]INTERNAL PARAMETERS-1'!$B$5:$J$44,5,FALSE))*VLOOKUP(SDBYLD2!N$4,'[1]INTERNAL PARAMETERS-1'!$B$5:$J$44,9,FALSE)*SDBYLD2!$F169</f>
        <v>5.9517327364183767</v>
      </c>
      <c r="O169" s="44">
        <f>SDBYLD1!O169*VLOOKUP(SDBYLD2!O$4,'[1]INTERNAL PARAMETERS-1'!$B$5:$J$44,5,FALSE)*VLOOKUP(SDBYLD2!O$4,'[1]INTERNAL PARAMETERS-1'!$B$5:$J$44,7,FALSE)*SDBYLD2!$F169 + SDBYLD1!O169*(1-VLOOKUP(SDBYLD2!O$4,'[1]INTERNAL PARAMETERS-1'!$B$5:$J$44,5,FALSE))*VLOOKUP(SDBYLD2!O$4,'[1]INTERNAL PARAMETERS-1'!$B$5:$J$44,9,FALSE)*SDBYLD2!$F169</f>
        <v>0</v>
      </c>
      <c r="P169" s="44">
        <f>SDBYLD1!P169*VLOOKUP(SDBYLD2!P$4,'[1]INTERNAL PARAMETERS-1'!$B$5:$J$44,5,FALSE)*VLOOKUP(SDBYLD2!P$4,'[1]INTERNAL PARAMETERS-1'!$B$5:$J$44,7,FALSE)*SDBYLD2!$F169 + SDBYLD1!P169*(1-VLOOKUP(SDBYLD2!P$4,'[1]INTERNAL PARAMETERS-1'!$B$5:$J$44,5,FALSE))*VLOOKUP(SDBYLD2!P$4,'[1]INTERNAL PARAMETERS-1'!$B$5:$J$44,9,FALSE)*SDBYLD2!$F169</f>
        <v>0</v>
      </c>
      <c r="Q169" s="44">
        <f>SDBYLD1!Q169*VLOOKUP(SDBYLD2!Q$4,'[1]INTERNAL PARAMETERS-1'!$B$5:$J$44,5,FALSE)*VLOOKUP(SDBYLD2!Q$4,'[1]INTERNAL PARAMETERS-1'!$B$5:$J$44,7,FALSE)*SDBYLD2!$F169 + SDBYLD1!Q169*(1-VLOOKUP(SDBYLD2!Q$4,'[1]INTERNAL PARAMETERS-1'!$B$5:$J$44,5,FALSE))*VLOOKUP(SDBYLD2!Q$4,'[1]INTERNAL PARAMETERS-1'!$B$5:$J$44,9,FALSE)*SDBYLD2!$F169</f>
        <v>0</v>
      </c>
      <c r="R169" s="44">
        <f>SDBYLD1!R169*VLOOKUP(SDBYLD2!R$4,'[1]INTERNAL PARAMETERS-1'!$B$5:$J$44,5,FALSE)*VLOOKUP(SDBYLD2!R$4,'[1]INTERNAL PARAMETERS-1'!$B$5:$J$44,7,FALSE)*SDBYLD2!$F169 + SDBYLD1!R169*(1-VLOOKUP(SDBYLD2!R$4,'[1]INTERNAL PARAMETERS-1'!$B$5:$J$44,5,FALSE))*VLOOKUP(SDBYLD2!R$4,'[1]INTERNAL PARAMETERS-1'!$B$5:$J$44,9,FALSE)*SDBYLD2!$F169</f>
        <v>5.365218362597397</v>
      </c>
      <c r="S169" s="44">
        <f>SDBYLD1!S169*VLOOKUP(SDBYLD2!S$4,'[1]INTERNAL PARAMETERS-1'!$B$5:$J$44,5,FALSE)*VLOOKUP(SDBYLD2!S$4,'[1]INTERNAL PARAMETERS-1'!$B$5:$J$44,7,FALSE)*SDBYLD2!$F169 + SDBYLD1!S169*(1-VLOOKUP(SDBYLD2!S$4,'[1]INTERNAL PARAMETERS-1'!$B$5:$J$44,5,FALSE))*VLOOKUP(SDBYLD2!S$4,'[1]INTERNAL PARAMETERS-1'!$B$5:$J$44,9,FALSE)*SDBYLD2!$F169</f>
        <v>363.59504220960036</v>
      </c>
      <c r="T169" s="44">
        <f>SDBYLD1!T169*VLOOKUP(SDBYLD2!T$4,'[1]INTERNAL PARAMETERS-1'!$B$5:$J$44,5,FALSE)*VLOOKUP(SDBYLD2!T$4,'[1]INTERNAL PARAMETERS-1'!$B$5:$J$44,7,FALSE)*SDBYLD2!$F169 + SDBYLD1!T169*(1-VLOOKUP(SDBYLD2!T$4,'[1]INTERNAL PARAMETERS-1'!$B$5:$J$44,5,FALSE))*VLOOKUP(SDBYLD2!T$4,'[1]INTERNAL PARAMETERS-1'!$B$5:$J$44,9,FALSE)*SDBYLD2!$F169</f>
        <v>20.11815477702589</v>
      </c>
      <c r="U169" s="44">
        <f>SDBYLD1!U169*VLOOKUP(SDBYLD2!U$4,'[1]INTERNAL PARAMETERS-1'!$B$5:$J$44,5,FALSE)*VLOOKUP(SDBYLD2!U$4,'[1]INTERNAL PARAMETERS-1'!$B$5:$J$44,7,FALSE)*SDBYLD2!$F169 + SDBYLD1!U169*(1-VLOOKUP(SDBYLD2!U$4,'[1]INTERNAL PARAMETERS-1'!$B$5:$J$44,5,FALSE))*VLOOKUP(SDBYLD2!U$4,'[1]INTERNAL PARAMETERS-1'!$B$5:$J$44,9,FALSE)*SDBYLD2!$F169</f>
        <v>26.52323300444607</v>
      </c>
      <c r="V169" s="44">
        <f>SDBYLD1!V169*VLOOKUP(SDBYLD2!V$4,'[1]INTERNAL PARAMETERS-1'!$B$5:$J$44,5,FALSE)*VLOOKUP(SDBYLD2!V$4,'[1]INTERNAL PARAMETERS-1'!$B$5:$J$44,7,FALSE)*SDBYLD2!$F169 + SDBYLD1!V169*(1-VLOOKUP(SDBYLD2!V$4,'[1]INTERNAL PARAMETERS-1'!$B$5:$J$44,5,FALSE))*VLOOKUP(SDBYLD2!V$4,'[1]INTERNAL PARAMETERS-1'!$B$5:$J$44,9,FALSE)*SDBYLD2!$F169</f>
        <v>171.4101926958057</v>
      </c>
      <c r="W169" s="44">
        <f>SDBYLD1!W169*VLOOKUP(SDBYLD2!W$4,'[1]INTERNAL PARAMETERS-1'!$B$5:$J$44,5,FALSE)*VLOOKUP(SDBYLD2!W$4,'[1]INTERNAL PARAMETERS-1'!$B$5:$J$44,7,FALSE)*SDBYLD2!$F169 + SDBYLD1!W169*(1-VLOOKUP(SDBYLD2!W$4,'[1]INTERNAL PARAMETERS-1'!$B$5:$J$44,5,FALSE))*VLOOKUP(SDBYLD2!W$4,'[1]INTERNAL PARAMETERS-1'!$B$5:$J$44,9,FALSE)*SDBYLD2!$F169</f>
        <v>0</v>
      </c>
      <c r="X169" s="44">
        <f>SDBYLD1!X169*VLOOKUP(SDBYLD2!X$4,'[1]INTERNAL PARAMETERS-1'!$B$5:$J$44,5,FALSE)*VLOOKUP(SDBYLD2!X$4,'[1]INTERNAL PARAMETERS-1'!$B$5:$J$44,7,FALSE)*SDBYLD2!$F169 + SDBYLD1!X169*(1-VLOOKUP(SDBYLD2!X$4,'[1]INTERNAL PARAMETERS-1'!$B$5:$J$44,5,FALSE))*VLOOKUP(SDBYLD2!X$4,'[1]INTERNAL PARAMETERS-1'!$B$5:$J$44,9,FALSE)*SDBYLD2!$F169</f>
        <v>0</v>
      </c>
      <c r="Y169" s="44">
        <f>SDBYLD1!Y169*VLOOKUP(SDBYLD2!Y$4,'[1]INTERNAL PARAMETERS-1'!$B$5:$J$44,5,FALSE)*VLOOKUP(SDBYLD2!Y$4,'[1]INTERNAL PARAMETERS-1'!$B$5:$J$44,7,FALSE)*SDBYLD2!$F169 + SDBYLD1!Y169*(1-VLOOKUP(SDBYLD2!Y$4,'[1]INTERNAL PARAMETERS-1'!$B$5:$J$44,5,FALSE))*VLOOKUP(SDBYLD2!Y$4,'[1]INTERNAL PARAMETERS-1'!$B$5:$J$44,9,FALSE)*SDBYLD2!$F169</f>
        <v>0</v>
      </c>
      <c r="Z169" s="44">
        <f>SDBYLD1!Z169*VLOOKUP(SDBYLD2!Z$4,'[1]INTERNAL PARAMETERS-1'!$B$5:$J$44,5,FALSE)*VLOOKUP(SDBYLD2!Z$4,'[1]INTERNAL PARAMETERS-1'!$B$5:$J$44,7,FALSE)*SDBYLD2!$F169 + SDBYLD1!Z169*(1-VLOOKUP(SDBYLD2!Z$4,'[1]INTERNAL PARAMETERS-1'!$B$5:$J$44,5,FALSE))*VLOOKUP(SDBYLD2!Z$4,'[1]INTERNAL PARAMETERS-1'!$B$5:$J$44,9,FALSE)*SDBYLD2!$F169</f>
        <v>0</v>
      </c>
      <c r="AA169" s="44">
        <f>SDBYLD1!AA169*VLOOKUP(SDBYLD2!AA$4,'[1]INTERNAL PARAMETERS-1'!$B$5:$J$44,5,FALSE)*VLOOKUP(SDBYLD2!AA$4,'[1]INTERNAL PARAMETERS-1'!$B$5:$J$44,7,FALSE)*SDBYLD2!$F169 + SDBYLD1!AA169*(1-VLOOKUP(SDBYLD2!AA$4,'[1]INTERNAL PARAMETERS-1'!$B$5:$J$44,5,FALSE))*VLOOKUP(SDBYLD2!AA$4,'[1]INTERNAL PARAMETERS-1'!$B$5:$J$44,9,FALSE)*SDBYLD2!$F169</f>
        <v>0</v>
      </c>
      <c r="AB169" s="44">
        <f>SDBYLD1!AB169*VLOOKUP(SDBYLD2!AB$4,'[1]INTERNAL PARAMETERS-1'!$B$5:$J$44,5,FALSE)*VLOOKUP(SDBYLD2!AB$4,'[1]INTERNAL PARAMETERS-1'!$B$5:$J$44,7,FALSE)*SDBYLD2!$F169 + SDBYLD1!AB169*(1-VLOOKUP(SDBYLD2!AB$4,'[1]INTERNAL PARAMETERS-1'!$B$5:$J$44,5,FALSE))*VLOOKUP(SDBYLD2!AB$4,'[1]INTERNAL PARAMETERS-1'!$B$5:$J$44,9,FALSE)*SDBYLD2!$F169</f>
        <v>0</v>
      </c>
      <c r="AC169" s="44">
        <f>SDBYLD1!AC169*VLOOKUP(SDBYLD2!AC$4,'[1]INTERNAL PARAMETERS-1'!$B$5:$J$44,5,FALSE)*VLOOKUP(SDBYLD2!AC$4,'[1]INTERNAL PARAMETERS-1'!$B$5:$J$44,7,FALSE)*SDBYLD2!$F169 + SDBYLD1!AC169*(1-VLOOKUP(SDBYLD2!AC$4,'[1]INTERNAL PARAMETERS-1'!$B$5:$J$44,5,FALSE))*VLOOKUP(SDBYLD2!AC$4,'[1]INTERNAL PARAMETERS-1'!$B$5:$J$44,9,FALSE)*SDBYLD2!$F169</f>
        <v>0</v>
      </c>
      <c r="AD169" s="44">
        <f>SDBYLD1!AD169*VLOOKUP(SDBYLD2!AD$4,'[1]INTERNAL PARAMETERS-1'!$B$5:$J$44,5,FALSE)*VLOOKUP(SDBYLD2!AD$4,'[1]INTERNAL PARAMETERS-1'!$B$5:$J$44,7,FALSE)*SDBYLD2!$F169 + SDBYLD1!AD169*(1-VLOOKUP(SDBYLD2!AD$4,'[1]INTERNAL PARAMETERS-1'!$B$5:$J$44,5,FALSE))*VLOOKUP(SDBYLD2!AD$4,'[1]INTERNAL PARAMETERS-1'!$B$5:$J$44,9,FALSE)*SDBYLD2!$F169</f>
        <v>0</v>
      </c>
      <c r="AE169" s="44">
        <f>SDBYLD1!AE169*VLOOKUP(SDBYLD2!AE$4,'[1]INTERNAL PARAMETERS-1'!$B$5:$J$44,5,FALSE)*VLOOKUP(SDBYLD2!AE$4,'[1]INTERNAL PARAMETERS-1'!$B$5:$J$44,7,FALSE)*SDBYLD2!$F169 + SDBYLD1!AE169*(1-VLOOKUP(SDBYLD2!AE$4,'[1]INTERNAL PARAMETERS-1'!$B$5:$J$44,5,FALSE))*VLOOKUP(SDBYLD2!AE$4,'[1]INTERNAL PARAMETERS-1'!$B$5:$J$44,9,FALSE)*SDBYLD2!$F169</f>
        <v>0</v>
      </c>
      <c r="AF169" s="44">
        <f>SDBYLD1!AF169*VLOOKUP(SDBYLD2!AF$4,'[1]INTERNAL PARAMETERS-1'!$B$5:$J$44,5,FALSE)*VLOOKUP(SDBYLD2!AF$4,'[1]INTERNAL PARAMETERS-1'!$B$5:$J$44,7,FALSE)*SDBYLD2!$F169 + SDBYLD1!AF169*(1-VLOOKUP(SDBYLD2!AF$4,'[1]INTERNAL PARAMETERS-1'!$B$5:$J$44,5,FALSE))*VLOOKUP(SDBYLD2!AF$4,'[1]INTERNAL PARAMETERS-1'!$B$5:$J$44,9,FALSE)*SDBYLD2!$F169</f>
        <v>3.2685107859434623</v>
      </c>
      <c r="AG169" s="44">
        <f>SDBYLD1!AG169*VLOOKUP(SDBYLD2!AG$4,'[1]INTERNAL PARAMETERS-1'!$B$5:$J$44,5,FALSE)*VLOOKUP(SDBYLD2!AG$4,'[1]INTERNAL PARAMETERS-1'!$B$5:$J$44,7,FALSE)*SDBYLD2!$F169 + SDBYLD1!AG169*(1-VLOOKUP(SDBYLD2!AG$4,'[1]INTERNAL PARAMETERS-1'!$B$5:$J$44,5,FALSE))*VLOOKUP(SDBYLD2!AG$4,'[1]INTERNAL PARAMETERS-1'!$B$5:$J$44,9,FALSE)*SDBYLD2!$F169</f>
        <v>20.622558081233745</v>
      </c>
      <c r="AH169" s="44">
        <f>SDBYLD1!AH169*VLOOKUP(SDBYLD2!AH$4,'[1]INTERNAL PARAMETERS-1'!$B$5:$J$44,5,FALSE)*VLOOKUP(SDBYLD2!AH$4,'[1]INTERNAL PARAMETERS-1'!$B$5:$J$44,7,FALSE)*SDBYLD2!$F169 + SDBYLD1!AH169*(1-VLOOKUP(SDBYLD2!AH$4,'[1]INTERNAL PARAMETERS-1'!$B$5:$J$44,5,FALSE))*VLOOKUP(SDBYLD2!AH$4,'[1]INTERNAL PARAMETERS-1'!$B$5:$J$44,9,FALSE)*SDBYLD2!$F169</f>
        <v>0</v>
      </c>
      <c r="AI169" s="44">
        <f>SDBYLD1!AI169*VLOOKUP(SDBYLD2!AI$4,'[1]INTERNAL PARAMETERS-1'!$B$5:$J$44,5,FALSE)*VLOOKUP(SDBYLD2!AI$4,'[1]INTERNAL PARAMETERS-1'!$B$5:$J$44,7,FALSE)*SDBYLD2!$F169 + SDBYLD1!AI169*(1-VLOOKUP(SDBYLD2!AI$4,'[1]INTERNAL PARAMETERS-1'!$B$5:$J$44,5,FALSE))*VLOOKUP(SDBYLD2!AI$4,'[1]INTERNAL PARAMETERS-1'!$B$5:$J$44,9,FALSE)*SDBYLD2!$F169</f>
        <v>0.41903984435172592</v>
      </c>
      <c r="AJ169" s="44">
        <f>SDBYLD1!AJ169*VLOOKUP(SDBYLD2!AJ$4,'[1]INTERNAL PARAMETERS-1'!$B$5:$J$44,5,FALSE)*VLOOKUP(SDBYLD2!AJ$4,'[1]INTERNAL PARAMETERS-1'!$B$5:$J$44,7,FALSE)*SDBYLD2!$F169 + SDBYLD1!AJ169*(1-VLOOKUP(SDBYLD2!AJ$4,'[1]INTERNAL PARAMETERS-1'!$B$5:$J$44,5,FALSE))*VLOOKUP(SDBYLD2!AJ$4,'[1]INTERNAL PARAMETERS-1'!$B$5:$J$44,9,FALSE)*SDBYLD2!$F169</f>
        <v>0</v>
      </c>
      <c r="AK169" s="44">
        <f>SDBYLD1!AK169*VLOOKUP(SDBYLD2!AK$4,'[1]INTERNAL PARAMETERS-1'!$B$5:$J$44,5,FALSE)*VLOOKUP(SDBYLD2!AK$4,'[1]INTERNAL PARAMETERS-1'!$B$5:$J$44,7,FALSE)*SDBYLD2!$F169 + SDBYLD1!AK169*(1-VLOOKUP(SDBYLD2!AK$4,'[1]INTERNAL PARAMETERS-1'!$B$5:$J$44,5,FALSE))*VLOOKUP(SDBYLD2!AK$4,'[1]INTERNAL PARAMETERS-1'!$B$5:$J$44,9,FALSE)*SDBYLD2!$F169</f>
        <v>0</v>
      </c>
      <c r="AL169" s="44">
        <f>SDBYLD1!AL169*VLOOKUP(SDBYLD2!AL$4,'[1]INTERNAL PARAMETERS-1'!$B$5:$J$44,5,FALSE)*VLOOKUP(SDBYLD2!AL$4,'[1]INTERNAL PARAMETERS-1'!$B$5:$J$44,7,FALSE)*SDBYLD2!$F169 + SDBYLD1!AL169*(1-VLOOKUP(SDBYLD2!AL$4,'[1]INTERNAL PARAMETERS-1'!$B$5:$J$44,5,FALSE))*VLOOKUP(SDBYLD2!AL$4,'[1]INTERNAL PARAMETERS-1'!$B$5:$J$44,9,FALSE)*SDBYLD2!$F169</f>
        <v>0</v>
      </c>
      <c r="AM169" s="44">
        <f>SDBYLD1!AM169*VLOOKUP(SDBYLD2!AM$4,'[1]INTERNAL PARAMETERS-1'!$B$5:$J$44,5,FALSE)*VLOOKUP(SDBYLD2!AM$4,'[1]INTERNAL PARAMETERS-1'!$B$5:$J$44,7,FALSE)*SDBYLD2!$F169 + SDBYLD1!AM169*(1-VLOOKUP(SDBYLD2!AM$4,'[1]INTERNAL PARAMETERS-1'!$B$5:$J$44,5,FALSE))*VLOOKUP(SDBYLD2!AM$4,'[1]INTERNAL PARAMETERS-1'!$B$5:$J$44,9,FALSE)*SDBYLD2!$F169</f>
        <v>0</v>
      </c>
      <c r="AN169" s="44">
        <f>SDBYLD1!AN169*VLOOKUP(SDBYLD2!AN$4,'[1]INTERNAL PARAMETERS-1'!$B$5:$J$44,5,FALSE)*VLOOKUP(SDBYLD2!AN$4,'[1]INTERNAL PARAMETERS-1'!$B$5:$J$44,7,FALSE)*SDBYLD2!$F169 + SDBYLD1!AN169*(1-VLOOKUP(SDBYLD2!AN$4,'[1]INTERNAL PARAMETERS-1'!$B$5:$J$44,5,FALSE))*VLOOKUP(SDBYLD2!AN$4,'[1]INTERNAL PARAMETERS-1'!$B$5:$J$44,9,FALSE)*SDBYLD2!$F169</f>
        <v>0</v>
      </c>
      <c r="AO169" s="44">
        <f>SDBYLD1!AO169*VLOOKUP(SDBYLD2!AO$4,'[1]INTERNAL PARAMETERS-1'!$B$5:$J$44,5,FALSE)*VLOOKUP(SDBYLD2!AO$4,'[1]INTERNAL PARAMETERS-1'!$B$5:$J$44,7,FALSE)*SDBYLD2!$F169 + SDBYLD1!AO169*(1-VLOOKUP(SDBYLD2!AO$4,'[1]INTERNAL PARAMETERS-1'!$B$5:$J$44,5,FALSE))*VLOOKUP(SDBYLD2!AO$4,'[1]INTERNAL PARAMETERS-1'!$B$5:$J$44,9,FALSE)*SDBYLD2!$F169</f>
        <v>0</v>
      </c>
      <c r="AP169" s="44">
        <f>SDBYLD1!AP169*VLOOKUP(SDBYLD2!AP$4,'[1]INTERNAL PARAMETERS-1'!$B$5:$J$44,5,FALSE)*VLOOKUP(SDBYLD2!AP$4,'[1]INTERNAL PARAMETERS-1'!$B$5:$J$44,7,FALSE)*SDBYLD2!$F169 + SDBYLD1!AP169*(1-VLOOKUP(SDBYLD2!AP$4,'[1]INTERNAL PARAMETERS-1'!$B$5:$J$44,5,FALSE))*VLOOKUP(SDBYLD2!AP$4,'[1]INTERNAL PARAMETERS-1'!$B$5:$J$44,9,FALSE)*SDBYLD2!$F169</f>
        <v>0</v>
      </c>
      <c r="AQ169" s="44">
        <f>SDBYLD1!AQ169*VLOOKUP(SDBYLD2!AQ$4,'[1]INTERNAL PARAMETERS-1'!$B$5:$J$44,5,FALSE)*VLOOKUP(SDBYLD2!AQ$4,'[1]INTERNAL PARAMETERS-1'!$B$5:$J$44,7,FALSE)*SDBYLD2!$F169 + SDBYLD1!AQ169*(1-VLOOKUP(SDBYLD2!AQ$4,'[1]INTERNAL PARAMETERS-1'!$B$5:$J$44,5,FALSE))*VLOOKUP(SDBYLD2!AQ$4,'[1]INTERNAL PARAMETERS-1'!$B$5:$J$44,9,FALSE)*SDBYLD2!$F169</f>
        <v>0</v>
      </c>
      <c r="AR169" s="44">
        <f>SDBYLD1!AR169*VLOOKUP(SDBYLD2!AR$4,'[1]INTERNAL PARAMETERS-1'!$B$5:$J$44,5,FALSE)*VLOOKUP(SDBYLD2!AR$4,'[1]INTERNAL PARAMETERS-1'!$B$5:$J$44,7,FALSE)*SDBYLD2!$F169 + SDBYLD1!AR169*(1-VLOOKUP(SDBYLD2!AR$4,'[1]INTERNAL PARAMETERS-1'!$B$5:$J$44,5,FALSE))*VLOOKUP(SDBYLD2!AR$4,'[1]INTERNAL PARAMETERS-1'!$B$5:$J$44,9,FALSE)*SDBYLD2!$F169</f>
        <v>0</v>
      </c>
      <c r="AS169" s="44">
        <f>SDBYLD1!AS169*VLOOKUP(SDBYLD2!AS$4,'[1]INTERNAL PARAMETERS-1'!$B$5:$J$44,5,FALSE)*VLOOKUP(SDBYLD2!AS$4,'[1]INTERNAL PARAMETERS-1'!$B$5:$J$44,7,FALSE)*SDBYLD2!$F169 + SDBYLD1!AS169*(1-VLOOKUP(SDBYLD2!AS$4,'[1]INTERNAL PARAMETERS-1'!$B$5:$J$44,5,FALSE))*VLOOKUP(SDBYLD2!AS$4,'[1]INTERNAL PARAMETERS-1'!$B$5:$J$44,9,FALSE)*SDBYLD2!$F169</f>
        <v>0</v>
      </c>
      <c r="AT169" s="43">
        <f>SDBYLD1!AT169*VLOOKUP(SDBYLD2!AT$4,'[1]INTERNAL PARAMETERS-1'!$B$5:$J$44,5,FALSE)*VLOOKUP(SDBYLD2!AT$4,'[1]INTERNAL PARAMETERS-1'!$B$5:$J$44,7,FALSE)*SDBYLD2!$F169 + SDBYLD1!AT169*(1-VLOOKUP(SDBYLD2!AT$4,'[1]INTERNAL PARAMETERS-1'!$B$5:$J$44,5,FALSE))*VLOOKUP(SDBYLD2!AT$4,'[1]INTERNAL PARAMETERS-1'!$B$5:$J$44,9,FALSE)*SDBYLD2!$F169</f>
        <v>0</v>
      </c>
      <c r="AU169" s="45">
        <f>SDBYLD1!AU169*VLOOKUP(SDBYLD2!AU$4,'[1]INTERNAL PARAMETERS-1'!$B$5:$J$44,5,FALSE)*VLOOKUP(SDBYLD2!AU$4,'[1]INTERNAL PARAMETERS-1'!$B$5:$J$44,6,FALSE)*VLOOKUP(SDBYLD2!AU$4,'[1]INTERNAL PARAMETERS-1'!$B$5:$J$44,3,FALSE) + SDBYLD1!AU169*(1-VLOOKUP(SDBYLD2!AU$4,'[1]INTERNAL PARAMETERS-1'!$B$5:$J$44,5,FALSE))*VLOOKUP(SDBYLD2!AU$4,'[1]INTERNAL PARAMETERS-1'!$B$5:$J$44,8,FALSE)*VLOOKUP(SDBYLD2!AU$4,'[1]INTERNAL PARAMETERS-1'!$B$5:$J$44,3,FALSE)</f>
        <v>0</v>
      </c>
      <c r="AV169" s="44">
        <f>SDBYLD1!AV169*VLOOKUP(SDBYLD2!AV$4,'[1]INTERNAL PARAMETERS-1'!$B$5:$J$44,5,FALSE)*VLOOKUP(SDBYLD2!AV$4,'[1]INTERNAL PARAMETERS-1'!$B$5:$J$44,6,FALSE)*VLOOKUP(SDBYLD2!AV$4,'[1]INTERNAL PARAMETERS-1'!$B$5:$J$44,3,FALSE) + SDBYLD1!AV169*(1-VLOOKUP(SDBYLD2!AV$4,'[1]INTERNAL PARAMETERS-1'!$B$5:$J$44,5,FALSE))*VLOOKUP(SDBYLD2!AV$4,'[1]INTERNAL PARAMETERS-1'!$B$5:$J$44,8,FALSE)*VLOOKUP(SDBYLD2!AV$4,'[1]INTERNAL PARAMETERS-1'!$B$5:$J$44,3,FALSE)</f>
        <v>0</v>
      </c>
      <c r="AW169" s="44">
        <f>SDBYLD1!AW169*VLOOKUP(SDBYLD2!AW$4,'[1]INTERNAL PARAMETERS-1'!$B$5:$J$44,5,FALSE)*VLOOKUP(SDBYLD2!AW$4,'[1]INTERNAL PARAMETERS-1'!$B$5:$J$44,6,FALSE)*VLOOKUP(SDBYLD2!AW$4,'[1]INTERNAL PARAMETERS-1'!$B$5:$J$44,3,FALSE) + SDBYLD1!AW169*(1-VLOOKUP(SDBYLD2!AW$4,'[1]INTERNAL PARAMETERS-1'!$B$5:$J$44,5,FALSE))*VLOOKUP(SDBYLD2!AW$4,'[1]INTERNAL PARAMETERS-1'!$B$5:$J$44,8,FALSE)*VLOOKUP(SDBYLD2!AW$4,'[1]INTERNAL PARAMETERS-1'!$B$5:$J$44,3,FALSE)</f>
        <v>21.258372440660978</v>
      </c>
      <c r="AX169" s="44">
        <f>SDBYLD1!AX169*VLOOKUP(SDBYLD2!AX$4,'[1]INTERNAL PARAMETERS-1'!$B$5:$J$44,5,FALSE)*VLOOKUP(SDBYLD2!AX$4,'[1]INTERNAL PARAMETERS-1'!$B$5:$J$44,6,FALSE)*VLOOKUP(SDBYLD2!AX$4,'[1]INTERNAL PARAMETERS-1'!$B$5:$J$44,3,FALSE) + SDBYLD1!AX169*(1-VLOOKUP(SDBYLD2!AX$4,'[1]INTERNAL PARAMETERS-1'!$B$5:$J$44,5,FALSE))*VLOOKUP(SDBYLD2!AX$4,'[1]INTERNAL PARAMETERS-1'!$B$5:$J$44,8,FALSE)*VLOOKUP(SDBYLD2!AX$4,'[1]INTERNAL PARAMETERS-1'!$B$5:$J$44,3,FALSE)</f>
        <v>0</v>
      </c>
      <c r="AY169" s="44">
        <f>SDBYLD1!AY169*VLOOKUP(SDBYLD2!AY$4,'[1]INTERNAL PARAMETERS-1'!$B$5:$J$44,5,FALSE)*VLOOKUP(SDBYLD2!AY$4,'[1]INTERNAL PARAMETERS-1'!$B$5:$J$44,6,FALSE)*VLOOKUP(SDBYLD2!AY$4,'[1]INTERNAL PARAMETERS-1'!$B$5:$J$44,3,FALSE) + SDBYLD1!AY169*(1-VLOOKUP(SDBYLD2!AY$4,'[1]INTERNAL PARAMETERS-1'!$B$5:$J$44,5,FALSE))*VLOOKUP(SDBYLD2!AY$4,'[1]INTERNAL PARAMETERS-1'!$B$5:$J$44,8,FALSE)*VLOOKUP(SDBYLD2!AY$4,'[1]INTERNAL PARAMETERS-1'!$B$5:$J$44,3,FALSE)</f>
        <v>0</v>
      </c>
      <c r="AZ169" s="44">
        <f>SDBYLD1!AZ169*VLOOKUP(SDBYLD2!AZ$4,'[1]INTERNAL PARAMETERS-1'!$B$5:$J$44,5,FALSE)*VLOOKUP(SDBYLD2!AZ$4,'[1]INTERNAL PARAMETERS-1'!$B$5:$J$44,6,FALSE)*VLOOKUP(SDBYLD2!AZ$4,'[1]INTERNAL PARAMETERS-1'!$B$5:$J$44,3,FALSE) + SDBYLD1!AZ169*(1-VLOOKUP(SDBYLD2!AZ$4,'[1]INTERNAL PARAMETERS-1'!$B$5:$J$44,5,FALSE))*VLOOKUP(SDBYLD2!AZ$4,'[1]INTERNAL PARAMETERS-1'!$B$5:$J$44,8,FALSE)*VLOOKUP(SDBYLD2!AZ$4,'[1]INTERNAL PARAMETERS-1'!$B$5:$J$44,3,FALSE)</f>
        <v>0</v>
      </c>
      <c r="BA169" s="44">
        <f>SDBYLD1!BA169*VLOOKUP(SDBYLD2!BA$4,'[1]INTERNAL PARAMETERS-1'!$B$5:$J$44,5,FALSE)*VLOOKUP(SDBYLD2!BA$4,'[1]INTERNAL PARAMETERS-1'!$B$5:$J$44,6,FALSE)*VLOOKUP(SDBYLD2!BA$4,'[1]INTERNAL PARAMETERS-1'!$B$5:$J$44,3,FALSE) + SDBYLD1!BA169*(1-VLOOKUP(SDBYLD2!BA$4,'[1]INTERNAL PARAMETERS-1'!$B$5:$J$44,5,FALSE))*VLOOKUP(SDBYLD2!BA$4,'[1]INTERNAL PARAMETERS-1'!$B$5:$J$44,8,FALSE)*VLOOKUP(SDBYLD2!BA$4,'[1]INTERNAL PARAMETERS-1'!$B$5:$J$44,3,FALSE)</f>
        <v>1.9440752801005836</v>
      </c>
      <c r="BB169" s="44">
        <f>SDBYLD1!BB169*VLOOKUP(SDBYLD2!BB$4,'[1]INTERNAL PARAMETERS-1'!$B$5:$J$44,5,FALSE)*VLOOKUP(SDBYLD2!BB$4,'[1]INTERNAL PARAMETERS-1'!$B$5:$J$44,6,FALSE)*VLOOKUP(SDBYLD2!BB$4,'[1]INTERNAL PARAMETERS-1'!$B$5:$J$44,3,FALSE) + SDBYLD1!BB169*(1-VLOOKUP(SDBYLD2!BB$4,'[1]INTERNAL PARAMETERS-1'!$B$5:$J$44,5,FALSE))*VLOOKUP(SDBYLD2!BB$4,'[1]INTERNAL PARAMETERS-1'!$B$5:$J$44,8,FALSE)*VLOOKUP(SDBYLD2!BB$4,'[1]INTERNAL PARAMETERS-1'!$B$5:$J$44,3,FALSE)</f>
        <v>4.7507465997495215</v>
      </c>
      <c r="BC169" s="44">
        <f>SDBYLD1!BC169*VLOOKUP(SDBYLD2!BC$4,'[1]INTERNAL PARAMETERS-1'!$B$5:$J$44,5,FALSE)*VLOOKUP(SDBYLD2!BC$4,'[1]INTERNAL PARAMETERS-1'!$B$5:$J$44,6,FALSE)*VLOOKUP(SDBYLD2!BC$4,'[1]INTERNAL PARAMETERS-1'!$B$5:$J$44,3,FALSE) + SDBYLD1!BC169*(1-VLOOKUP(SDBYLD2!BC$4,'[1]INTERNAL PARAMETERS-1'!$B$5:$J$44,5,FALSE))*VLOOKUP(SDBYLD2!BC$4,'[1]INTERNAL PARAMETERS-1'!$B$5:$J$44,8,FALSE)*VLOOKUP(SDBYLD2!BC$4,'[1]INTERNAL PARAMETERS-1'!$B$5:$J$44,3,FALSE)</f>
        <v>1.3876497889114059</v>
      </c>
      <c r="BD169" s="44">
        <f>SDBYLD1!BD169*VLOOKUP(SDBYLD2!BD$4,'[1]INTERNAL PARAMETERS-1'!$B$5:$J$44,5,FALSE)*VLOOKUP(SDBYLD2!BD$4,'[1]INTERNAL PARAMETERS-1'!$B$5:$J$44,6,FALSE)*VLOOKUP(SDBYLD2!BD$4,'[1]INTERNAL PARAMETERS-1'!$B$5:$J$44,3,FALSE) + SDBYLD1!BD169*(1-VLOOKUP(SDBYLD2!BD$4,'[1]INTERNAL PARAMETERS-1'!$B$5:$J$44,5,FALSE))*VLOOKUP(SDBYLD2!BD$4,'[1]INTERNAL PARAMETERS-1'!$B$5:$J$44,8,FALSE)*VLOOKUP(SDBYLD2!BD$4,'[1]INTERNAL PARAMETERS-1'!$B$5:$J$44,3,FALSE)</f>
        <v>3.9672502922188499</v>
      </c>
      <c r="BE169" s="44">
        <f>SDBYLD1!BE169*VLOOKUP(SDBYLD2!BE$4,'[1]INTERNAL PARAMETERS-1'!$B$5:$J$44,5,FALSE)*VLOOKUP(SDBYLD2!BE$4,'[1]INTERNAL PARAMETERS-1'!$B$5:$J$44,6,FALSE)*VLOOKUP(SDBYLD2!BE$4,'[1]INTERNAL PARAMETERS-1'!$B$5:$J$44,3,FALSE) + SDBYLD1!BE169*(1-VLOOKUP(SDBYLD2!BE$4,'[1]INTERNAL PARAMETERS-1'!$B$5:$J$44,5,FALSE))*VLOOKUP(SDBYLD2!BE$4,'[1]INTERNAL PARAMETERS-1'!$B$5:$J$44,8,FALSE)*VLOOKUP(SDBYLD2!BE$4,'[1]INTERNAL PARAMETERS-1'!$B$5:$J$44,3,FALSE)</f>
        <v>4.5109385354682425</v>
      </c>
      <c r="BF169" s="44">
        <f>SDBYLD1!BF169*VLOOKUP(SDBYLD2!BF$4,'[1]INTERNAL PARAMETERS-1'!$B$5:$J$44,5,FALSE)*VLOOKUP(SDBYLD2!BF$4,'[1]INTERNAL PARAMETERS-1'!$B$5:$J$44,6,FALSE)*VLOOKUP(SDBYLD2!BF$4,'[1]INTERNAL PARAMETERS-1'!$B$5:$J$44,3,FALSE) + SDBYLD1!BF169*(1-VLOOKUP(SDBYLD2!BF$4,'[1]INTERNAL PARAMETERS-1'!$B$5:$J$44,5,FALSE))*VLOOKUP(SDBYLD2!BF$4,'[1]INTERNAL PARAMETERS-1'!$B$5:$J$44,8,FALSE)*VLOOKUP(SDBYLD2!BF$4,'[1]INTERNAL PARAMETERS-1'!$B$5:$J$44,3,FALSE)</f>
        <v>0</v>
      </c>
      <c r="BG169" s="44">
        <f>SDBYLD1!BG169*VLOOKUP(SDBYLD2!BG$4,'[1]INTERNAL PARAMETERS-1'!$B$5:$J$44,5,FALSE)*VLOOKUP(SDBYLD2!BG$4,'[1]INTERNAL PARAMETERS-1'!$B$5:$J$44,6,FALSE)*VLOOKUP(SDBYLD2!BG$4,'[1]INTERNAL PARAMETERS-1'!$B$5:$J$44,3,FALSE) + SDBYLD1!BG169*(1-VLOOKUP(SDBYLD2!BG$4,'[1]INTERNAL PARAMETERS-1'!$B$5:$J$44,5,FALSE))*VLOOKUP(SDBYLD2!BG$4,'[1]INTERNAL PARAMETERS-1'!$B$5:$J$44,8,FALSE)*VLOOKUP(SDBYLD2!BG$4,'[1]INTERNAL PARAMETERS-1'!$B$5:$J$44,3,FALSE)</f>
        <v>7.3492693316002669</v>
      </c>
      <c r="BH169" s="44">
        <f>SDBYLD1!BH169*VLOOKUP(SDBYLD2!BH$4,'[1]INTERNAL PARAMETERS-1'!$B$5:$J$44,5,FALSE)*VLOOKUP(SDBYLD2!BH$4,'[1]INTERNAL PARAMETERS-1'!$B$5:$J$44,6,FALSE)*VLOOKUP(SDBYLD2!BH$4,'[1]INTERNAL PARAMETERS-1'!$B$5:$J$44,3,FALSE) + SDBYLD1!BH169*(1-VLOOKUP(SDBYLD2!BH$4,'[1]INTERNAL PARAMETERS-1'!$B$5:$J$44,5,FALSE))*VLOOKUP(SDBYLD2!BH$4,'[1]INTERNAL PARAMETERS-1'!$B$5:$J$44,8,FALSE)*VLOOKUP(SDBYLD2!BH$4,'[1]INTERNAL PARAMETERS-1'!$B$5:$J$44,3,FALSE)</f>
        <v>8.4653105213043072E-3</v>
      </c>
      <c r="BI169" s="44">
        <f>SDBYLD1!BI169*VLOOKUP(SDBYLD2!BI$4,'[1]INTERNAL PARAMETERS-1'!$B$5:$J$44,5,FALSE)*VLOOKUP(SDBYLD2!BI$4,'[1]INTERNAL PARAMETERS-1'!$B$5:$J$44,6,FALSE)*VLOOKUP(SDBYLD2!BI$4,'[1]INTERNAL PARAMETERS-1'!$B$5:$J$44,3,FALSE) + SDBYLD1!BI169*(1-VLOOKUP(SDBYLD2!BI$4,'[1]INTERNAL PARAMETERS-1'!$B$5:$J$44,5,FALSE))*VLOOKUP(SDBYLD2!BI$4,'[1]INTERNAL PARAMETERS-1'!$B$5:$J$44,8,FALSE)*VLOOKUP(SDBYLD2!BI$4,'[1]INTERNAL PARAMETERS-1'!$B$5:$J$44,3,FALSE)</f>
        <v>0</v>
      </c>
      <c r="BJ169" s="44">
        <f>SDBYLD1!BJ169*VLOOKUP(SDBYLD2!BJ$4,'[1]INTERNAL PARAMETERS-1'!$B$5:$J$44,5,FALSE)*VLOOKUP(SDBYLD2!BJ$4,'[1]INTERNAL PARAMETERS-1'!$B$5:$J$44,6,FALSE)*VLOOKUP(SDBYLD2!BJ$4,'[1]INTERNAL PARAMETERS-1'!$B$5:$J$44,3,FALSE) + SDBYLD1!BJ169*(1-VLOOKUP(SDBYLD2!BJ$4,'[1]INTERNAL PARAMETERS-1'!$B$5:$J$44,5,FALSE))*VLOOKUP(SDBYLD2!BJ$4,'[1]INTERNAL PARAMETERS-1'!$B$5:$J$44,8,FALSE)*VLOOKUP(SDBYLD2!BJ$4,'[1]INTERNAL PARAMETERS-1'!$B$5:$J$44,3,FALSE)</f>
        <v>1.4056286826566862</v>
      </c>
      <c r="BK169" s="44">
        <f>SDBYLD1!BK169*VLOOKUP(SDBYLD2!BK$4,'[1]INTERNAL PARAMETERS-1'!$B$5:$J$44,5,FALSE)*VLOOKUP(SDBYLD2!BK$4,'[1]INTERNAL PARAMETERS-1'!$B$5:$J$44,6,FALSE)*VLOOKUP(SDBYLD2!BK$4,'[1]INTERNAL PARAMETERS-1'!$B$5:$J$44,3,FALSE) + SDBYLD1!BK169*(1-VLOOKUP(SDBYLD2!BK$4,'[1]INTERNAL PARAMETERS-1'!$B$5:$J$44,5,FALSE))*VLOOKUP(SDBYLD2!BK$4,'[1]INTERNAL PARAMETERS-1'!$B$5:$J$44,8,FALSE)*VLOOKUP(SDBYLD2!BK$4,'[1]INTERNAL PARAMETERS-1'!$B$5:$J$44,3,FALSE)</f>
        <v>0.97678188116195819</v>
      </c>
      <c r="BL169" s="44">
        <f>SDBYLD1!BL169*VLOOKUP(SDBYLD2!BL$4,'[1]INTERNAL PARAMETERS-1'!$B$5:$J$44,5,FALSE)*VLOOKUP(SDBYLD2!BL$4,'[1]INTERNAL PARAMETERS-1'!$B$5:$J$44,6,FALSE)*VLOOKUP(SDBYLD2!BL$4,'[1]INTERNAL PARAMETERS-1'!$B$5:$J$44,3,FALSE) + SDBYLD1!BL169*(1-VLOOKUP(SDBYLD2!BL$4,'[1]INTERNAL PARAMETERS-1'!$B$5:$J$44,5,FALSE))*VLOOKUP(SDBYLD2!BL$4,'[1]INTERNAL PARAMETERS-1'!$B$5:$J$44,8,FALSE)*VLOOKUP(SDBYLD2!BL$4,'[1]INTERNAL PARAMETERS-1'!$B$5:$J$44,3,FALSE)</f>
        <v>1.2854150885902218</v>
      </c>
      <c r="BM169" s="44">
        <f>SDBYLD1!BM169*VLOOKUP(SDBYLD2!BM$4,'[1]INTERNAL PARAMETERS-1'!$B$5:$J$44,5,FALSE)*VLOOKUP(SDBYLD2!BM$4,'[1]INTERNAL PARAMETERS-1'!$B$5:$J$44,6,FALSE)*VLOOKUP(SDBYLD2!BM$4,'[1]INTERNAL PARAMETERS-1'!$B$5:$J$44,3,FALSE) + SDBYLD1!BM169*(1-VLOOKUP(SDBYLD2!BM$4,'[1]INTERNAL PARAMETERS-1'!$B$5:$J$44,5,FALSE))*VLOOKUP(SDBYLD2!BM$4,'[1]INTERNAL PARAMETERS-1'!$B$5:$J$44,8,FALSE)*VLOOKUP(SDBYLD2!BM$4,'[1]INTERNAL PARAMETERS-1'!$B$5:$J$44,3,FALSE)</f>
        <v>0.10764530662893131</v>
      </c>
      <c r="BN169" s="44">
        <f>SDBYLD1!BN169*VLOOKUP(SDBYLD2!BN$4,'[1]INTERNAL PARAMETERS-1'!$B$5:$J$44,5,FALSE)*VLOOKUP(SDBYLD2!BN$4,'[1]INTERNAL PARAMETERS-1'!$B$5:$J$44,6,FALSE)*VLOOKUP(SDBYLD2!BN$4,'[1]INTERNAL PARAMETERS-1'!$B$5:$J$44,3,FALSE) + SDBYLD1!BN169*(1-VLOOKUP(SDBYLD2!BN$4,'[1]INTERNAL PARAMETERS-1'!$B$5:$J$44,5,FALSE))*VLOOKUP(SDBYLD2!BN$4,'[1]INTERNAL PARAMETERS-1'!$B$5:$J$44,8,FALSE)*VLOOKUP(SDBYLD2!BN$4,'[1]INTERNAL PARAMETERS-1'!$B$5:$J$44,3,FALSE)</f>
        <v>1.6648991171759255</v>
      </c>
      <c r="BO169" s="44">
        <f>SDBYLD1!BO169*VLOOKUP(SDBYLD2!BO$4,'[1]INTERNAL PARAMETERS-1'!$B$5:$J$44,5,FALSE)*VLOOKUP(SDBYLD2!BO$4,'[1]INTERNAL PARAMETERS-1'!$B$5:$J$44,6,FALSE)*VLOOKUP(SDBYLD2!BO$4,'[1]INTERNAL PARAMETERS-1'!$B$5:$J$44,3,FALSE) + SDBYLD1!BO169*(1-VLOOKUP(SDBYLD2!BO$4,'[1]INTERNAL PARAMETERS-1'!$B$5:$J$44,5,FALSE))*VLOOKUP(SDBYLD2!BO$4,'[1]INTERNAL PARAMETERS-1'!$B$5:$J$44,8,FALSE)*VLOOKUP(SDBYLD2!BO$4,'[1]INTERNAL PARAMETERS-1'!$B$5:$J$44,3,FALSE)</f>
        <v>1.9353887835448298</v>
      </c>
      <c r="BP169" s="44">
        <f>SDBYLD1!BP169*VLOOKUP(SDBYLD2!BP$4,'[1]INTERNAL PARAMETERS-1'!$B$5:$J$44,5,FALSE)*VLOOKUP(SDBYLD2!BP$4,'[1]INTERNAL PARAMETERS-1'!$B$5:$J$44,6,FALSE)*VLOOKUP(SDBYLD2!BP$4,'[1]INTERNAL PARAMETERS-1'!$B$5:$J$44,3,FALSE) + SDBYLD1!BP169*(1-VLOOKUP(SDBYLD2!BP$4,'[1]INTERNAL PARAMETERS-1'!$B$5:$J$44,5,FALSE))*VLOOKUP(SDBYLD2!BP$4,'[1]INTERNAL PARAMETERS-1'!$B$5:$J$44,8,FALSE)*VLOOKUP(SDBYLD2!BP$4,'[1]INTERNAL PARAMETERS-1'!$B$5:$J$44,3,FALSE)</f>
        <v>6.3453841909253114E-2</v>
      </c>
      <c r="BQ169" s="44">
        <f>SDBYLD1!BQ169*VLOOKUP(SDBYLD2!BQ$4,'[1]INTERNAL PARAMETERS-1'!$B$5:$J$44,5,FALSE)*VLOOKUP(SDBYLD2!BQ$4,'[1]INTERNAL PARAMETERS-1'!$B$5:$J$44,6,FALSE)*VLOOKUP(SDBYLD2!BQ$4,'[1]INTERNAL PARAMETERS-1'!$B$5:$J$44,3,FALSE) + SDBYLD1!BQ169*(1-VLOOKUP(SDBYLD2!BQ$4,'[1]INTERNAL PARAMETERS-1'!$B$5:$J$44,5,FALSE))*VLOOKUP(SDBYLD2!BQ$4,'[1]INTERNAL PARAMETERS-1'!$B$5:$J$44,8,FALSE)*VLOOKUP(SDBYLD2!BQ$4,'[1]INTERNAL PARAMETERS-1'!$B$5:$J$44,3,FALSE)</f>
        <v>3.2590023919494668</v>
      </c>
      <c r="BR169" s="44">
        <f>SDBYLD1!BR169*VLOOKUP(SDBYLD2!BR$4,'[1]INTERNAL PARAMETERS-1'!$B$5:$J$44,5,FALSE)*VLOOKUP(SDBYLD2!BR$4,'[1]INTERNAL PARAMETERS-1'!$B$5:$J$44,6,FALSE)*VLOOKUP(SDBYLD2!BR$4,'[1]INTERNAL PARAMETERS-1'!$B$5:$J$44,3,FALSE) + SDBYLD1!BR169*(1-VLOOKUP(SDBYLD2!BR$4,'[1]INTERNAL PARAMETERS-1'!$B$5:$J$44,5,FALSE))*VLOOKUP(SDBYLD2!BR$4,'[1]INTERNAL PARAMETERS-1'!$B$5:$J$44,8,FALSE)*VLOOKUP(SDBYLD2!BR$4,'[1]INTERNAL PARAMETERS-1'!$B$5:$J$44,3,FALSE)</f>
        <v>0.10929919749833461</v>
      </c>
      <c r="BS169" s="44">
        <f>SDBYLD1!BS169*VLOOKUP(SDBYLD2!BS$4,'[1]INTERNAL PARAMETERS-1'!$B$5:$J$44,5,FALSE)*VLOOKUP(SDBYLD2!BS$4,'[1]INTERNAL PARAMETERS-1'!$B$5:$J$44,6,FALSE)*VLOOKUP(SDBYLD2!BS$4,'[1]INTERNAL PARAMETERS-1'!$B$5:$J$44,3,FALSE) + SDBYLD1!BS169*(1-VLOOKUP(SDBYLD2!BS$4,'[1]INTERNAL PARAMETERS-1'!$B$5:$J$44,5,FALSE))*VLOOKUP(SDBYLD2!BS$4,'[1]INTERNAL PARAMETERS-1'!$B$5:$J$44,8,FALSE)*VLOOKUP(SDBYLD2!BS$4,'[1]INTERNAL PARAMETERS-1'!$B$5:$J$44,3,FALSE)</f>
        <v>7.0143037460705503E-3</v>
      </c>
      <c r="BT169" s="44">
        <f>SDBYLD1!BT169*VLOOKUP(SDBYLD2!BT$4,'[1]INTERNAL PARAMETERS-1'!$B$5:$J$44,5,FALSE)*VLOOKUP(SDBYLD2!BT$4,'[1]INTERNAL PARAMETERS-1'!$B$5:$J$44,6,FALSE)*VLOOKUP(SDBYLD2!BT$4,'[1]INTERNAL PARAMETERS-1'!$B$5:$J$44,3,FALSE) + SDBYLD1!BT169*(1-VLOOKUP(SDBYLD2!BT$4,'[1]INTERNAL PARAMETERS-1'!$B$5:$J$44,5,FALSE))*VLOOKUP(SDBYLD2!BT$4,'[1]INTERNAL PARAMETERS-1'!$B$5:$J$44,8,FALSE)*VLOOKUP(SDBYLD2!BT$4,'[1]INTERNAL PARAMETERS-1'!$B$5:$J$44,3,FALSE)</f>
        <v>0</v>
      </c>
      <c r="BU169" s="44">
        <f>SDBYLD1!BU169*VLOOKUP(SDBYLD2!BU$4,'[1]INTERNAL PARAMETERS-1'!$B$5:$J$44,5,FALSE)*VLOOKUP(SDBYLD2!BU$4,'[1]INTERNAL PARAMETERS-1'!$B$5:$J$44,6,FALSE)*VLOOKUP(SDBYLD2!BU$4,'[1]INTERNAL PARAMETERS-1'!$B$5:$J$44,3,FALSE) + SDBYLD1!BU169*(1-VLOOKUP(SDBYLD2!BU$4,'[1]INTERNAL PARAMETERS-1'!$B$5:$J$44,5,FALSE))*VLOOKUP(SDBYLD2!BU$4,'[1]INTERNAL PARAMETERS-1'!$B$5:$J$44,8,FALSE)*VLOOKUP(SDBYLD2!BU$4,'[1]INTERNAL PARAMETERS-1'!$B$5:$J$44,3,FALSE)</f>
        <v>0</v>
      </c>
      <c r="BV169" s="44">
        <f>SDBYLD1!BV169*VLOOKUP(SDBYLD2!BV$4,'[1]INTERNAL PARAMETERS-1'!$B$5:$J$44,5,FALSE)*VLOOKUP(SDBYLD2!BV$4,'[1]INTERNAL PARAMETERS-1'!$B$5:$J$44,6,FALSE)*VLOOKUP(SDBYLD2!BV$4,'[1]INTERNAL PARAMETERS-1'!$B$5:$J$44,3,FALSE) + SDBYLD1!BV169*(1-VLOOKUP(SDBYLD2!BV$4,'[1]INTERNAL PARAMETERS-1'!$B$5:$J$44,5,FALSE))*VLOOKUP(SDBYLD2!BV$4,'[1]INTERNAL PARAMETERS-1'!$B$5:$J$44,8,FALSE)*VLOOKUP(SDBYLD2!BV$4,'[1]INTERNAL PARAMETERS-1'!$B$5:$J$44,3,FALSE)</f>
        <v>0</v>
      </c>
      <c r="BW169" s="44">
        <f>SDBYLD1!BW169*VLOOKUP(SDBYLD2!BW$4,'[1]INTERNAL PARAMETERS-1'!$B$5:$J$44,5,FALSE)*VLOOKUP(SDBYLD2!BW$4,'[1]INTERNAL PARAMETERS-1'!$B$5:$J$44,6,FALSE)*VLOOKUP(SDBYLD2!BW$4,'[1]INTERNAL PARAMETERS-1'!$B$5:$J$44,3,FALSE) + SDBYLD1!BW169*(1-VLOOKUP(SDBYLD2!BW$4,'[1]INTERNAL PARAMETERS-1'!$B$5:$J$44,5,FALSE))*VLOOKUP(SDBYLD2!BW$4,'[1]INTERNAL PARAMETERS-1'!$B$5:$J$44,8,FALSE)*VLOOKUP(SDBYLD2!BW$4,'[1]INTERNAL PARAMETERS-1'!$B$5:$J$44,3,FALSE)</f>
        <v>0</v>
      </c>
      <c r="BX169" s="44">
        <f>SDBYLD1!BX169*VLOOKUP(SDBYLD2!BX$4,'[1]INTERNAL PARAMETERS-1'!$B$5:$J$44,5,FALSE)*VLOOKUP(SDBYLD2!BX$4,'[1]INTERNAL PARAMETERS-1'!$B$5:$J$44,6,FALSE)*VLOOKUP(SDBYLD2!BX$4,'[1]INTERNAL PARAMETERS-1'!$B$5:$J$44,3,FALSE) + SDBYLD1!BX169*(1-VLOOKUP(SDBYLD2!BX$4,'[1]INTERNAL PARAMETERS-1'!$B$5:$J$44,5,FALSE))*VLOOKUP(SDBYLD2!BX$4,'[1]INTERNAL PARAMETERS-1'!$B$5:$J$44,8,FALSE)*VLOOKUP(SDBYLD2!BX$4,'[1]INTERNAL PARAMETERS-1'!$B$5:$J$44,3,FALSE)</f>
        <v>0</v>
      </c>
      <c r="BY169" s="44">
        <f>SDBYLD1!BY169*VLOOKUP(SDBYLD2!BY$4,'[1]INTERNAL PARAMETERS-1'!$B$5:$J$44,5,FALSE)*VLOOKUP(SDBYLD2!BY$4,'[1]INTERNAL PARAMETERS-1'!$B$5:$J$44,6,FALSE)*VLOOKUP(SDBYLD2!BY$4,'[1]INTERNAL PARAMETERS-1'!$B$5:$J$44,3,FALSE) + SDBYLD1!BY169*(1-VLOOKUP(SDBYLD2!BY$4,'[1]INTERNAL PARAMETERS-1'!$B$5:$J$44,5,FALSE))*VLOOKUP(SDBYLD2!BY$4,'[1]INTERNAL PARAMETERS-1'!$B$5:$J$44,8,FALSE)*VLOOKUP(SDBYLD2!BY$4,'[1]INTERNAL PARAMETERS-1'!$B$5:$J$44,3,FALSE)</f>
        <v>0</v>
      </c>
      <c r="BZ169" s="44">
        <f>SDBYLD1!BZ169*VLOOKUP(SDBYLD2!BZ$4,'[1]INTERNAL PARAMETERS-1'!$B$5:$J$44,5,FALSE)*VLOOKUP(SDBYLD2!BZ$4,'[1]INTERNAL PARAMETERS-1'!$B$5:$J$44,6,FALSE)*VLOOKUP(SDBYLD2!BZ$4,'[1]INTERNAL PARAMETERS-1'!$B$5:$J$44,3,FALSE) + SDBYLD1!BZ169*(1-VLOOKUP(SDBYLD2!BZ$4,'[1]INTERNAL PARAMETERS-1'!$B$5:$J$44,5,FALSE))*VLOOKUP(SDBYLD2!BZ$4,'[1]INTERNAL PARAMETERS-1'!$B$5:$J$44,8,FALSE)*VLOOKUP(SDBYLD2!BZ$4,'[1]INTERNAL PARAMETERS-1'!$B$5:$J$44,3,FALSE)</f>
        <v>1.0033313220661352E-2</v>
      </c>
      <c r="CA169" s="44">
        <f>SDBYLD1!CA169*VLOOKUP(SDBYLD2!CA$4,'[1]INTERNAL PARAMETERS-1'!$B$5:$J$44,5,FALSE)*VLOOKUP(SDBYLD2!CA$4,'[1]INTERNAL PARAMETERS-1'!$B$5:$J$44,6,FALSE)*VLOOKUP(SDBYLD2!CA$4,'[1]INTERNAL PARAMETERS-1'!$B$5:$J$44,3,FALSE) + SDBYLD1!CA169*(1-VLOOKUP(SDBYLD2!CA$4,'[1]INTERNAL PARAMETERS-1'!$B$5:$J$44,5,FALSE))*VLOOKUP(SDBYLD2!CA$4,'[1]INTERNAL PARAMETERS-1'!$B$5:$J$44,8,FALSE)*VLOOKUP(SDBYLD2!CA$4,'[1]INTERNAL PARAMETERS-1'!$B$5:$J$44,3,FALSE)</f>
        <v>0</v>
      </c>
      <c r="CB169" s="44">
        <f>SDBYLD1!CB169*VLOOKUP(SDBYLD2!CB$4,'[1]INTERNAL PARAMETERS-1'!$B$5:$J$44,5,FALSE)*VLOOKUP(SDBYLD2!CB$4,'[1]INTERNAL PARAMETERS-1'!$B$5:$J$44,6,FALSE)*VLOOKUP(SDBYLD2!CB$4,'[1]INTERNAL PARAMETERS-1'!$B$5:$J$44,3,FALSE) + SDBYLD1!CB169*(1-VLOOKUP(SDBYLD2!CB$4,'[1]INTERNAL PARAMETERS-1'!$B$5:$J$44,5,FALSE))*VLOOKUP(SDBYLD2!CB$4,'[1]INTERNAL PARAMETERS-1'!$B$5:$J$44,8,FALSE)*VLOOKUP(SDBYLD2!CB$4,'[1]INTERNAL PARAMETERS-1'!$B$5:$J$44,3,FALSE)</f>
        <v>0</v>
      </c>
      <c r="CC169" s="44">
        <f>SDBYLD1!CC169*VLOOKUP(SDBYLD2!CC$4,'[1]INTERNAL PARAMETERS-1'!$B$5:$J$44,5,FALSE)*VLOOKUP(SDBYLD2!CC$4,'[1]INTERNAL PARAMETERS-1'!$B$5:$J$44,6,FALSE)*VLOOKUP(SDBYLD2!CC$4,'[1]INTERNAL PARAMETERS-1'!$B$5:$J$44,3,FALSE) + SDBYLD1!CC169*(1-VLOOKUP(SDBYLD2!CC$4,'[1]INTERNAL PARAMETERS-1'!$B$5:$J$44,5,FALSE))*VLOOKUP(SDBYLD2!CC$4,'[1]INTERNAL PARAMETERS-1'!$B$5:$J$44,8,FALSE)*VLOOKUP(SDBYLD2!CC$4,'[1]INTERNAL PARAMETERS-1'!$B$5:$J$44,3,FALSE)</f>
        <v>2.4037717747463924E-2</v>
      </c>
      <c r="CD169" s="44">
        <f>SDBYLD1!CD169*VLOOKUP(SDBYLD2!CD$4,'[1]INTERNAL PARAMETERS-1'!$B$5:$J$44,5,FALSE)*VLOOKUP(SDBYLD2!CD$4,'[1]INTERNAL PARAMETERS-1'!$B$5:$J$44,6,FALSE)*VLOOKUP(SDBYLD2!CD$4,'[1]INTERNAL PARAMETERS-1'!$B$5:$J$44,3,FALSE) + SDBYLD1!CD169*(1-VLOOKUP(SDBYLD2!CD$4,'[1]INTERNAL PARAMETERS-1'!$B$5:$J$44,5,FALSE))*VLOOKUP(SDBYLD2!CD$4,'[1]INTERNAL PARAMETERS-1'!$B$5:$J$44,8,FALSE)*VLOOKUP(SDBYLD2!CD$4,'[1]INTERNAL PARAMETERS-1'!$B$5:$J$44,3,FALSE)</f>
        <v>7.0023100031515989E-2</v>
      </c>
      <c r="CE169" s="44">
        <f>SDBYLD1!CE169*VLOOKUP(SDBYLD2!CE$4,'[1]INTERNAL PARAMETERS-1'!$B$5:$J$44,5,FALSE)*VLOOKUP(SDBYLD2!CE$4,'[1]INTERNAL PARAMETERS-1'!$B$5:$J$44,6,FALSE)*VLOOKUP(SDBYLD2!CE$4,'[1]INTERNAL PARAMETERS-1'!$B$5:$J$44,3,FALSE) + SDBYLD1!CE169*(1-VLOOKUP(SDBYLD2!CE$4,'[1]INTERNAL PARAMETERS-1'!$B$5:$J$44,5,FALSE))*VLOOKUP(SDBYLD2!CE$4,'[1]INTERNAL PARAMETERS-1'!$B$5:$J$44,8,FALSE)*VLOOKUP(SDBYLD2!CE$4,'[1]INTERNAL PARAMETERS-1'!$B$5:$J$44,3,FALSE)</f>
        <v>0.13729984386663591</v>
      </c>
      <c r="CF169" s="44">
        <f>SDBYLD1!CF169*VLOOKUP(SDBYLD2!CF$4,'[1]INTERNAL PARAMETERS-1'!$B$5:$J$44,5,FALSE)*VLOOKUP(SDBYLD2!CF$4,'[1]INTERNAL PARAMETERS-1'!$B$5:$J$44,6,FALSE)*VLOOKUP(SDBYLD2!CF$4,'[1]INTERNAL PARAMETERS-1'!$B$5:$J$44,3,FALSE) + SDBYLD1!CF169*(1-VLOOKUP(SDBYLD2!CF$4,'[1]INTERNAL PARAMETERS-1'!$B$5:$J$44,5,FALSE))*VLOOKUP(SDBYLD2!CF$4,'[1]INTERNAL PARAMETERS-1'!$B$5:$J$44,8,FALSE)*VLOOKUP(SDBYLD2!CF$4,'[1]INTERNAL PARAMETERS-1'!$B$5:$J$44,3,FALSE)</f>
        <v>0.3130229776778562</v>
      </c>
      <c r="CG169" s="44">
        <f>SDBYLD1!CG169*VLOOKUP(SDBYLD2!CG$4,'[1]INTERNAL PARAMETERS-1'!$B$5:$J$44,5,FALSE)*VLOOKUP(SDBYLD2!CG$4,'[1]INTERNAL PARAMETERS-1'!$B$5:$J$44,6,FALSE)*VLOOKUP(SDBYLD2!CG$4,'[1]INTERNAL PARAMETERS-1'!$B$5:$J$44,3,FALSE) + SDBYLD1!CG169*(1-VLOOKUP(SDBYLD2!CG$4,'[1]INTERNAL PARAMETERS-1'!$B$5:$J$44,5,FALSE))*VLOOKUP(SDBYLD2!CG$4,'[1]INTERNAL PARAMETERS-1'!$B$5:$J$44,8,FALSE)*VLOOKUP(SDBYLD2!CG$4,'[1]INTERNAL PARAMETERS-1'!$B$5:$J$44,3,FALSE)</f>
        <v>0</v>
      </c>
      <c r="CH169" s="43">
        <f>SDBYLD1!CH169*VLOOKUP(SDBYLD2!CH$4,'[1]INTERNAL PARAMETERS-1'!$B$5:$J$44,5,FALSE)*VLOOKUP(SDBYLD2!CH$4,'[1]INTERNAL PARAMETERS-1'!$B$5:$J$44,6,FALSE)*VLOOKUP(SDBYLD2!CH$4,'[1]INTERNAL PARAMETERS-1'!$B$5:$J$44,3,FALSE) + SDBYLD1!CH169*(1-VLOOKUP(SDBYLD2!CH$4,'[1]INTERNAL PARAMETERS-1'!$B$5:$J$44,5,FALSE))*VLOOKUP(SDBYLD2!CH$4,'[1]INTERNAL PARAMETERS-1'!$B$5:$J$44,8,FALSE)*VLOOKUP(SDBYLD2!CH$4,'[1]INTERNAL PARAMETERS-1'!$B$5:$J$44,3,FALSE)</f>
        <v>0</v>
      </c>
      <c r="CJ169" s="45">
        <f t="shared" si="4"/>
        <v>3219.1277604545844</v>
      </c>
      <c r="CK169" s="43">
        <f t="shared" si="5"/>
        <v>56.545713126636947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SDBeam!X170</f>
        <v>12743.372284370236</v>
      </c>
      <c r="F170" s="56">
        <f>'[1]INTERNAL PARAMETERS-1'!M8</f>
        <v>68.824999999999989</v>
      </c>
      <c r="G170" s="45">
        <f>SDBYLD1!G170*VLOOKUP(SDBYLD2!G$4,'[1]INTERNAL PARAMETERS-1'!$B$5:$J$44,5,FALSE)*VLOOKUP(SDBYLD2!G$4,'[1]INTERNAL PARAMETERS-1'!$B$5:$J$44,7,FALSE)*SDBYLD2!$F170 + SDBYLD1!G170*(1-VLOOKUP(SDBYLD2!G$4,'[1]INTERNAL PARAMETERS-1'!$B$5:$J$44,5,FALSE))*VLOOKUP(SDBYLD2!G$4,'[1]INTERNAL PARAMETERS-1'!$B$5:$J$44,9,FALSE)*SDBYLD2!$F170</f>
        <v>2416.7107294170755</v>
      </c>
      <c r="H170" s="44">
        <f>SDBYLD1!H170*VLOOKUP(SDBYLD2!H$4,'[1]INTERNAL PARAMETERS-1'!$B$5:$J$44,5,FALSE)*VLOOKUP(SDBYLD2!H$4,'[1]INTERNAL PARAMETERS-1'!$B$5:$J$44,7,FALSE)*SDBYLD2!$F170 + SDBYLD1!H170*(1-VLOOKUP(SDBYLD2!H$4,'[1]INTERNAL PARAMETERS-1'!$B$5:$J$44,5,FALSE))*VLOOKUP(SDBYLD2!H$4,'[1]INTERNAL PARAMETERS-1'!$B$5:$J$44,9,FALSE)*SDBYLD2!$F170</f>
        <v>1312.9802496672064</v>
      </c>
      <c r="I170" s="44">
        <f>SDBYLD1!I170*VLOOKUP(SDBYLD2!I$4,'[1]INTERNAL PARAMETERS-1'!$B$5:$J$44,5,FALSE)*VLOOKUP(SDBYLD2!I$4,'[1]INTERNAL PARAMETERS-1'!$B$5:$J$44,7,FALSE)*SDBYLD2!$F170 + SDBYLD1!I170*(1-VLOOKUP(SDBYLD2!I$4,'[1]INTERNAL PARAMETERS-1'!$B$5:$J$44,5,FALSE))*VLOOKUP(SDBYLD2!I$4,'[1]INTERNAL PARAMETERS-1'!$B$5:$J$44,9,FALSE)*SDBYLD2!$F170</f>
        <v>2748.3657936715949</v>
      </c>
      <c r="J170" s="44">
        <f>SDBYLD1!J170*VLOOKUP(SDBYLD2!J$4,'[1]INTERNAL PARAMETERS-1'!$B$5:$J$44,5,FALSE)*VLOOKUP(SDBYLD2!J$4,'[1]INTERNAL PARAMETERS-1'!$B$5:$J$44,7,FALSE)*SDBYLD2!$F170 + SDBYLD1!J170*(1-VLOOKUP(SDBYLD2!J$4,'[1]INTERNAL PARAMETERS-1'!$B$5:$J$44,5,FALSE))*VLOOKUP(SDBYLD2!J$4,'[1]INTERNAL PARAMETERS-1'!$B$5:$J$44,9,FALSE)*SDBYLD2!$F170</f>
        <v>0</v>
      </c>
      <c r="K170" s="44">
        <f>SDBYLD1!K170*VLOOKUP(SDBYLD2!K$4,'[1]INTERNAL PARAMETERS-1'!$B$5:$J$44,5,FALSE)*VLOOKUP(SDBYLD2!K$4,'[1]INTERNAL PARAMETERS-1'!$B$5:$J$44,7,FALSE)*SDBYLD2!$F170 + SDBYLD1!K170*(1-VLOOKUP(SDBYLD2!K$4,'[1]INTERNAL PARAMETERS-1'!$B$5:$J$44,5,FALSE))*VLOOKUP(SDBYLD2!K$4,'[1]INTERNAL PARAMETERS-1'!$B$5:$J$44,9,FALSE)*SDBYLD2!$F170</f>
        <v>0</v>
      </c>
      <c r="L170" s="44">
        <f>SDBYLD1!L170*VLOOKUP(SDBYLD2!L$4,'[1]INTERNAL PARAMETERS-1'!$B$5:$J$44,5,FALSE)*VLOOKUP(SDBYLD2!L$4,'[1]INTERNAL PARAMETERS-1'!$B$5:$J$44,7,FALSE)*SDBYLD2!$F170 + SDBYLD1!L170*(1-VLOOKUP(SDBYLD2!L$4,'[1]INTERNAL PARAMETERS-1'!$B$5:$J$44,5,FALSE))*VLOOKUP(SDBYLD2!L$4,'[1]INTERNAL PARAMETERS-1'!$B$5:$J$44,9,FALSE)*SDBYLD2!$F170</f>
        <v>14.966196163258479</v>
      </c>
      <c r="M170" s="44">
        <f>SDBYLD1!M170*VLOOKUP(SDBYLD2!M$4,'[1]INTERNAL PARAMETERS-1'!$B$5:$J$44,5,FALSE)*VLOOKUP(SDBYLD2!M$4,'[1]INTERNAL PARAMETERS-1'!$B$5:$J$44,7,FALSE)*SDBYLD2!$F170 + SDBYLD1!M170*(1-VLOOKUP(SDBYLD2!M$4,'[1]INTERNAL PARAMETERS-1'!$B$5:$J$44,5,FALSE))*VLOOKUP(SDBYLD2!M$4,'[1]INTERNAL PARAMETERS-1'!$B$5:$J$44,9,FALSE)*SDBYLD2!$F170</f>
        <v>19.295613951280508</v>
      </c>
      <c r="N170" s="44">
        <f>SDBYLD1!N170*VLOOKUP(SDBYLD2!N$4,'[1]INTERNAL PARAMETERS-1'!$B$5:$J$44,5,FALSE)*VLOOKUP(SDBYLD2!N$4,'[1]INTERNAL PARAMETERS-1'!$B$5:$J$44,7,FALSE)*SDBYLD2!$F170 + SDBYLD1!N170*(1-VLOOKUP(SDBYLD2!N$4,'[1]INTERNAL PARAMETERS-1'!$B$5:$J$44,5,FALSE))*VLOOKUP(SDBYLD2!N$4,'[1]INTERNAL PARAMETERS-1'!$B$5:$J$44,9,FALSE)*SDBYLD2!$F170</f>
        <v>12.281529478962295</v>
      </c>
      <c r="O170" s="44">
        <f>SDBYLD1!O170*VLOOKUP(SDBYLD2!O$4,'[1]INTERNAL PARAMETERS-1'!$B$5:$J$44,5,FALSE)*VLOOKUP(SDBYLD2!O$4,'[1]INTERNAL PARAMETERS-1'!$B$5:$J$44,7,FALSE)*SDBYLD2!$F170 + SDBYLD1!O170*(1-VLOOKUP(SDBYLD2!O$4,'[1]INTERNAL PARAMETERS-1'!$B$5:$J$44,5,FALSE))*VLOOKUP(SDBYLD2!O$4,'[1]INTERNAL PARAMETERS-1'!$B$5:$J$44,9,FALSE)*SDBYLD2!$F170</f>
        <v>0</v>
      </c>
      <c r="P170" s="44">
        <f>SDBYLD1!P170*VLOOKUP(SDBYLD2!P$4,'[1]INTERNAL PARAMETERS-1'!$B$5:$J$44,5,FALSE)*VLOOKUP(SDBYLD2!P$4,'[1]INTERNAL PARAMETERS-1'!$B$5:$J$44,7,FALSE)*SDBYLD2!$F170 + SDBYLD1!P170*(1-VLOOKUP(SDBYLD2!P$4,'[1]INTERNAL PARAMETERS-1'!$B$5:$J$44,5,FALSE))*VLOOKUP(SDBYLD2!P$4,'[1]INTERNAL PARAMETERS-1'!$B$5:$J$44,9,FALSE)*SDBYLD2!$F170</f>
        <v>0</v>
      </c>
      <c r="Q170" s="44">
        <f>SDBYLD1!Q170*VLOOKUP(SDBYLD2!Q$4,'[1]INTERNAL PARAMETERS-1'!$B$5:$J$44,5,FALSE)*VLOOKUP(SDBYLD2!Q$4,'[1]INTERNAL PARAMETERS-1'!$B$5:$J$44,7,FALSE)*SDBYLD2!$F170 + SDBYLD1!Q170*(1-VLOOKUP(SDBYLD2!Q$4,'[1]INTERNAL PARAMETERS-1'!$B$5:$J$44,5,FALSE))*VLOOKUP(SDBYLD2!Q$4,'[1]INTERNAL PARAMETERS-1'!$B$5:$J$44,9,FALSE)*SDBYLD2!$F170</f>
        <v>0</v>
      </c>
      <c r="R170" s="44">
        <f>SDBYLD1!R170*VLOOKUP(SDBYLD2!R$4,'[1]INTERNAL PARAMETERS-1'!$B$5:$J$44,5,FALSE)*VLOOKUP(SDBYLD2!R$4,'[1]INTERNAL PARAMETERS-1'!$B$5:$J$44,7,FALSE)*SDBYLD2!$F170 + SDBYLD1!R170*(1-VLOOKUP(SDBYLD2!R$4,'[1]INTERNAL PARAMETERS-1'!$B$5:$J$44,5,FALSE))*VLOOKUP(SDBYLD2!R$4,'[1]INTERNAL PARAMETERS-1'!$B$5:$J$44,9,FALSE)*SDBYLD2!$F170</f>
        <v>12.420609680356378</v>
      </c>
      <c r="S170" s="44">
        <f>SDBYLD1!S170*VLOOKUP(SDBYLD2!S$4,'[1]INTERNAL PARAMETERS-1'!$B$5:$J$44,5,FALSE)*VLOOKUP(SDBYLD2!S$4,'[1]INTERNAL PARAMETERS-1'!$B$5:$J$44,7,FALSE)*SDBYLD2!$F170 + SDBYLD1!S170*(1-VLOOKUP(SDBYLD2!S$4,'[1]INTERNAL PARAMETERS-1'!$B$5:$J$44,5,FALSE))*VLOOKUP(SDBYLD2!S$4,'[1]INTERNAL PARAMETERS-1'!$B$5:$J$44,9,FALSE)*SDBYLD2!$F170</f>
        <v>513.5037936022851</v>
      </c>
      <c r="T170" s="44">
        <f>SDBYLD1!T170*VLOOKUP(SDBYLD2!T$4,'[1]INTERNAL PARAMETERS-1'!$B$5:$J$44,5,FALSE)*VLOOKUP(SDBYLD2!T$4,'[1]INTERNAL PARAMETERS-1'!$B$5:$J$44,7,FALSE)*SDBYLD2!$F170 + SDBYLD1!T170*(1-VLOOKUP(SDBYLD2!T$4,'[1]INTERNAL PARAMETERS-1'!$B$5:$J$44,5,FALSE))*VLOOKUP(SDBYLD2!T$4,'[1]INTERNAL PARAMETERS-1'!$B$5:$J$44,9,FALSE)*SDBYLD2!$F170</f>
        <v>36.5945598169126</v>
      </c>
      <c r="U170" s="44">
        <f>SDBYLD1!U170*VLOOKUP(SDBYLD2!U$4,'[1]INTERNAL PARAMETERS-1'!$B$5:$J$44,5,FALSE)*VLOOKUP(SDBYLD2!U$4,'[1]INTERNAL PARAMETERS-1'!$B$5:$J$44,7,FALSE)*SDBYLD2!$F170 + SDBYLD1!U170*(1-VLOOKUP(SDBYLD2!U$4,'[1]INTERNAL PARAMETERS-1'!$B$5:$J$44,5,FALSE))*VLOOKUP(SDBYLD2!U$4,'[1]INTERNAL PARAMETERS-1'!$B$5:$J$44,9,FALSE)*SDBYLD2!$F170</f>
        <v>40.09912654389035</v>
      </c>
      <c r="V170" s="44">
        <f>SDBYLD1!V170*VLOOKUP(SDBYLD2!V$4,'[1]INTERNAL PARAMETERS-1'!$B$5:$J$44,5,FALSE)*VLOOKUP(SDBYLD2!V$4,'[1]INTERNAL PARAMETERS-1'!$B$5:$J$44,7,FALSE)*SDBYLD2!$F170 + SDBYLD1!V170*(1-VLOOKUP(SDBYLD2!V$4,'[1]INTERNAL PARAMETERS-1'!$B$5:$J$44,5,FALSE))*VLOOKUP(SDBYLD2!V$4,'[1]INTERNAL PARAMETERS-1'!$B$5:$J$44,9,FALSE)*SDBYLD2!$F170</f>
        <v>301.16151850751447</v>
      </c>
      <c r="W170" s="44">
        <f>SDBYLD1!W170*VLOOKUP(SDBYLD2!W$4,'[1]INTERNAL PARAMETERS-1'!$B$5:$J$44,5,FALSE)*VLOOKUP(SDBYLD2!W$4,'[1]INTERNAL PARAMETERS-1'!$B$5:$J$44,7,FALSE)*SDBYLD2!$F170 + SDBYLD1!W170*(1-VLOOKUP(SDBYLD2!W$4,'[1]INTERNAL PARAMETERS-1'!$B$5:$J$44,5,FALSE))*VLOOKUP(SDBYLD2!W$4,'[1]INTERNAL PARAMETERS-1'!$B$5:$J$44,9,FALSE)*SDBYLD2!$F170</f>
        <v>0</v>
      </c>
      <c r="X170" s="44">
        <f>SDBYLD1!X170*VLOOKUP(SDBYLD2!X$4,'[1]INTERNAL PARAMETERS-1'!$B$5:$J$44,5,FALSE)*VLOOKUP(SDBYLD2!X$4,'[1]INTERNAL PARAMETERS-1'!$B$5:$J$44,7,FALSE)*SDBYLD2!$F170 + SDBYLD1!X170*(1-VLOOKUP(SDBYLD2!X$4,'[1]INTERNAL PARAMETERS-1'!$B$5:$J$44,5,FALSE))*VLOOKUP(SDBYLD2!X$4,'[1]INTERNAL PARAMETERS-1'!$B$5:$J$44,9,FALSE)*SDBYLD2!$F170</f>
        <v>0</v>
      </c>
      <c r="Y170" s="44">
        <f>SDBYLD1!Y170*VLOOKUP(SDBYLD2!Y$4,'[1]INTERNAL PARAMETERS-1'!$B$5:$J$44,5,FALSE)*VLOOKUP(SDBYLD2!Y$4,'[1]INTERNAL PARAMETERS-1'!$B$5:$J$44,7,FALSE)*SDBYLD2!$F170 + SDBYLD1!Y170*(1-VLOOKUP(SDBYLD2!Y$4,'[1]INTERNAL PARAMETERS-1'!$B$5:$J$44,5,FALSE))*VLOOKUP(SDBYLD2!Y$4,'[1]INTERNAL PARAMETERS-1'!$B$5:$J$44,9,FALSE)*SDBYLD2!$F170</f>
        <v>0</v>
      </c>
      <c r="Z170" s="44">
        <f>SDBYLD1!Z170*VLOOKUP(SDBYLD2!Z$4,'[1]INTERNAL PARAMETERS-1'!$B$5:$J$44,5,FALSE)*VLOOKUP(SDBYLD2!Z$4,'[1]INTERNAL PARAMETERS-1'!$B$5:$J$44,7,FALSE)*SDBYLD2!$F170 + SDBYLD1!Z170*(1-VLOOKUP(SDBYLD2!Z$4,'[1]INTERNAL PARAMETERS-1'!$B$5:$J$44,5,FALSE))*VLOOKUP(SDBYLD2!Z$4,'[1]INTERNAL PARAMETERS-1'!$B$5:$J$44,9,FALSE)*SDBYLD2!$F170</f>
        <v>0</v>
      </c>
      <c r="AA170" s="44">
        <f>SDBYLD1!AA170*VLOOKUP(SDBYLD2!AA$4,'[1]INTERNAL PARAMETERS-1'!$B$5:$J$44,5,FALSE)*VLOOKUP(SDBYLD2!AA$4,'[1]INTERNAL PARAMETERS-1'!$B$5:$J$44,7,FALSE)*SDBYLD2!$F170 + SDBYLD1!AA170*(1-VLOOKUP(SDBYLD2!AA$4,'[1]INTERNAL PARAMETERS-1'!$B$5:$J$44,5,FALSE))*VLOOKUP(SDBYLD2!AA$4,'[1]INTERNAL PARAMETERS-1'!$B$5:$J$44,9,FALSE)*SDBYLD2!$F170</f>
        <v>0</v>
      </c>
      <c r="AB170" s="44">
        <f>SDBYLD1!AB170*VLOOKUP(SDBYLD2!AB$4,'[1]INTERNAL PARAMETERS-1'!$B$5:$J$44,5,FALSE)*VLOOKUP(SDBYLD2!AB$4,'[1]INTERNAL PARAMETERS-1'!$B$5:$J$44,7,FALSE)*SDBYLD2!$F170 + SDBYLD1!AB170*(1-VLOOKUP(SDBYLD2!AB$4,'[1]INTERNAL PARAMETERS-1'!$B$5:$J$44,5,FALSE))*VLOOKUP(SDBYLD2!AB$4,'[1]INTERNAL PARAMETERS-1'!$B$5:$J$44,9,FALSE)*SDBYLD2!$F170</f>
        <v>0</v>
      </c>
      <c r="AC170" s="44">
        <f>SDBYLD1!AC170*VLOOKUP(SDBYLD2!AC$4,'[1]INTERNAL PARAMETERS-1'!$B$5:$J$44,5,FALSE)*VLOOKUP(SDBYLD2!AC$4,'[1]INTERNAL PARAMETERS-1'!$B$5:$J$44,7,FALSE)*SDBYLD2!$F170 + SDBYLD1!AC170*(1-VLOOKUP(SDBYLD2!AC$4,'[1]INTERNAL PARAMETERS-1'!$B$5:$J$44,5,FALSE))*VLOOKUP(SDBYLD2!AC$4,'[1]INTERNAL PARAMETERS-1'!$B$5:$J$44,9,FALSE)*SDBYLD2!$F170</f>
        <v>0</v>
      </c>
      <c r="AD170" s="44">
        <f>SDBYLD1!AD170*VLOOKUP(SDBYLD2!AD$4,'[1]INTERNAL PARAMETERS-1'!$B$5:$J$44,5,FALSE)*VLOOKUP(SDBYLD2!AD$4,'[1]INTERNAL PARAMETERS-1'!$B$5:$J$44,7,FALSE)*SDBYLD2!$F170 + SDBYLD1!AD170*(1-VLOOKUP(SDBYLD2!AD$4,'[1]INTERNAL PARAMETERS-1'!$B$5:$J$44,5,FALSE))*VLOOKUP(SDBYLD2!AD$4,'[1]INTERNAL PARAMETERS-1'!$B$5:$J$44,9,FALSE)*SDBYLD2!$F170</f>
        <v>0</v>
      </c>
      <c r="AE170" s="44">
        <f>SDBYLD1!AE170*VLOOKUP(SDBYLD2!AE$4,'[1]INTERNAL PARAMETERS-1'!$B$5:$J$44,5,FALSE)*VLOOKUP(SDBYLD2!AE$4,'[1]INTERNAL PARAMETERS-1'!$B$5:$J$44,7,FALSE)*SDBYLD2!$F170 + SDBYLD1!AE170*(1-VLOOKUP(SDBYLD2!AE$4,'[1]INTERNAL PARAMETERS-1'!$B$5:$J$44,5,FALSE))*VLOOKUP(SDBYLD2!AE$4,'[1]INTERNAL PARAMETERS-1'!$B$5:$J$44,9,FALSE)*SDBYLD2!$F170</f>
        <v>0</v>
      </c>
      <c r="AF170" s="44">
        <f>SDBYLD1!AF170*VLOOKUP(SDBYLD2!AF$4,'[1]INTERNAL PARAMETERS-1'!$B$5:$J$44,5,FALSE)*VLOOKUP(SDBYLD2!AF$4,'[1]INTERNAL PARAMETERS-1'!$B$5:$J$44,7,FALSE)*SDBYLD2!$F170 + SDBYLD1!AF170*(1-VLOOKUP(SDBYLD2!AF$4,'[1]INTERNAL PARAMETERS-1'!$B$5:$J$44,5,FALSE))*VLOOKUP(SDBYLD2!AF$4,'[1]INTERNAL PARAMETERS-1'!$B$5:$J$44,9,FALSE)*SDBYLD2!$F170</f>
        <v>0</v>
      </c>
      <c r="AG170" s="44">
        <f>SDBYLD1!AG170*VLOOKUP(SDBYLD2!AG$4,'[1]INTERNAL PARAMETERS-1'!$B$5:$J$44,5,FALSE)*VLOOKUP(SDBYLD2!AG$4,'[1]INTERNAL PARAMETERS-1'!$B$5:$J$44,7,FALSE)*SDBYLD2!$F170 + SDBYLD1!AG170*(1-VLOOKUP(SDBYLD2!AG$4,'[1]INTERNAL PARAMETERS-1'!$B$5:$J$44,5,FALSE))*VLOOKUP(SDBYLD2!AG$4,'[1]INTERNAL PARAMETERS-1'!$B$5:$J$44,9,FALSE)*SDBYLD2!$F170</f>
        <v>0</v>
      </c>
      <c r="AH170" s="44">
        <f>SDBYLD1!AH170*VLOOKUP(SDBYLD2!AH$4,'[1]INTERNAL PARAMETERS-1'!$B$5:$J$44,5,FALSE)*VLOOKUP(SDBYLD2!AH$4,'[1]INTERNAL PARAMETERS-1'!$B$5:$J$44,7,FALSE)*SDBYLD2!$F170 + SDBYLD1!AH170*(1-VLOOKUP(SDBYLD2!AH$4,'[1]INTERNAL PARAMETERS-1'!$B$5:$J$44,5,FALSE))*VLOOKUP(SDBYLD2!AH$4,'[1]INTERNAL PARAMETERS-1'!$B$5:$J$44,9,FALSE)*SDBYLD2!$F170</f>
        <v>0</v>
      </c>
      <c r="AI170" s="44">
        <f>SDBYLD1!AI170*VLOOKUP(SDBYLD2!AI$4,'[1]INTERNAL PARAMETERS-1'!$B$5:$J$44,5,FALSE)*VLOOKUP(SDBYLD2!AI$4,'[1]INTERNAL PARAMETERS-1'!$B$5:$J$44,7,FALSE)*SDBYLD2!$F170 + SDBYLD1!AI170*(1-VLOOKUP(SDBYLD2!AI$4,'[1]INTERNAL PARAMETERS-1'!$B$5:$J$44,5,FALSE))*VLOOKUP(SDBYLD2!AI$4,'[1]INTERNAL PARAMETERS-1'!$B$5:$J$44,9,FALSE)*SDBYLD2!$F170</f>
        <v>1.6633492161052335</v>
      </c>
      <c r="AJ170" s="44">
        <f>SDBYLD1!AJ170*VLOOKUP(SDBYLD2!AJ$4,'[1]INTERNAL PARAMETERS-1'!$B$5:$J$44,5,FALSE)*VLOOKUP(SDBYLD2!AJ$4,'[1]INTERNAL PARAMETERS-1'!$B$5:$J$44,7,FALSE)*SDBYLD2!$F170 + SDBYLD1!AJ170*(1-VLOOKUP(SDBYLD2!AJ$4,'[1]INTERNAL PARAMETERS-1'!$B$5:$J$44,5,FALSE))*VLOOKUP(SDBYLD2!AJ$4,'[1]INTERNAL PARAMETERS-1'!$B$5:$J$44,9,FALSE)*SDBYLD2!$F170</f>
        <v>0</v>
      </c>
      <c r="AK170" s="44">
        <f>SDBYLD1!AK170*VLOOKUP(SDBYLD2!AK$4,'[1]INTERNAL PARAMETERS-1'!$B$5:$J$44,5,FALSE)*VLOOKUP(SDBYLD2!AK$4,'[1]INTERNAL PARAMETERS-1'!$B$5:$J$44,7,FALSE)*SDBYLD2!$F170 + SDBYLD1!AK170*(1-VLOOKUP(SDBYLD2!AK$4,'[1]INTERNAL PARAMETERS-1'!$B$5:$J$44,5,FALSE))*VLOOKUP(SDBYLD2!AK$4,'[1]INTERNAL PARAMETERS-1'!$B$5:$J$44,9,FALSE)*SDBYLD2!$F170</f>
        <v>0</v>
      </c>
      <c r="AL170" s="44">
        <f>SDBYLD1!AL170*VLOOKUP(SDBYLD2!AL$4,'[1]INTERNAL PARAMETERS-1'!$B$5:$J$44,5,FALSE)*VLOOKUP(SDBYLD2!AL$4,'[1]INTERNAL PARAMETERS-1'!$B$5:$J$44,7,FALSE)*SDBYLD2!$F170 + SDBYLD1!AL170*(1-VLOOKUP(SDBYLD2!AL$4,'[1]INTERNAL PARAMETERS-1'!$B$5:$J$44,5,FALSE))*VLOOKUP(SDBYLD2!AL$4,'[1]INTERNAL PARAMETERS-1'!$B$5:$J$44,9,FALSE)*SDBYLD2!$F170</f>
        <v>0</v>
      </c>
      <c r="AM170" s="44">
        <f>SDBYLD1!AM170*VLOOKUP(SDBYLD2!AM$4,'[1]INTERNAL PARAMETERS-1'!$B$5:$J$44,5,FALSE)*VLOOKUP(SDBYLD2!AM$4,'[1]INTERNAL PARAMETERS-1'!$B$5:$J$44,7,FALSE)*SDBYLD2!$F170 + SDBYLD1!AM170*(1-VLOOKUP(SDBYLD2!AM$4,'[1]INTERNAL PARAMETERS-1'!$B$5:$J$44,5,FALSE))*VLOOKUP(SDBYLD2!AM$4,'[1]INTERNAL PARAMETERS-1'!$B$5:$J$44,9,FALSE)*SDBYLD2!$F170</f>
        <v>0</v>
      </c>
      <c r="AN170" s="44">
        <f>SDBYLD1!AN170*VLOOKUP(SDBYLD2!AN$4,'[1]INTERNAL PARAMETERS-1'!$B$5:$J$44,5,FALSE)*VLOOKUP(SDBYLD2!AN$4,'[1]INTERNAL PARAMETERS-1'!$B$5:$J$44,7,FALSE)*SDBYLD2!$F170 + SDBYLD1!AN170*(1-VLOOKUP(SDBYLD2!AN$4,'[1]INTERNAL PARAMETERS-1'!$B$5:$J$44,5,FALSE))*VLOOKUP(SDBYLD2!AN$4,'[1]INTERNAL PARAMETERS-1'!$B$5:$J$44,9,FALSE)*SDBYLD2!$F170</f>
        <v>0</v>
      </c>
      <c r="AO170" s="44">
        <f>SDBYLD1!AO170*VLOOKUP(SDBYLD2!AO$4,'[1]INTERNAL PARAMETERS-1'!$B$5:$J$44,5,FALSE)*VLOOKUP(SDBYLD2!AO$4,'[1]INTERNAL PARAMETERS-1'!$B$5:$J$44,7,FALSE)*SDBYLD2!$F170 + SDBYLD1!AO170*(1-VLOOKUP(SDBYLD2!AO$4,'[1]INTERNAL PARAMETERS-1'!$B$5:$J$44,5,FALSE))*VLOOKUP(SDBYLD2!AO$4,'[1]INTERNAL PARAMETERS-1'!$B$5:$J$44,9,FALSE)*SDBYLD2!$F170</f>
        <v>0</v>
      </c>
      <c r="AP170" s="44">
        <f>SDBYLD1!AP170*VLOOKUP(SDBYLD2!AP$4,'[1]INTERNAL PARAMETERS-1'!$B$5:$J$44,5,FALSE)*VLOOKUP(SDBYLD2!AP$4,'[1]INTERNAL PARAMETERS-1'!$B$5:$J$44,7,FALSE)*SDBYLD2!$F170 + SDBYLD1!AP170*(1-VLOOKUP(SDBYLD2!AP$4,'[1]INTERNAL PARAMETERS-1'!$B$5:$J$44,5,FALSE))*VLOOKUP(SDBYLD2!AP$4,'[1]INTERNAL PARAMETERS-1'!$B$5:$J$44,9,FALSE)*SDBYLD2!$F170</f>
        <v>0</v>
      </c>
      <c r="AQ170" s="44">
        <f>SDBYLD1!AQ170*VLOOKUP(SDBYLD2!AQ$4,'[1]INTERNAL PARAMETERS-1'!$B$5:$J$44,5,FALSE)*VLOOKUP(SDBYLD2!AQ$4,'[1]INTERNAL PARAMETERS-1'!$B$5:$J$44,7,FALSE)*SDBYLD2!$F170 + SDBYLD1!AQ170*(1-VLOOKUP(SDBYLD2!AQ$4,'[1]INTERNAL PARAMETERS-1'!$B$5:$J$44,5,FALSE))*VLOOKUP(SDBYLD2!AQ$4,'[1]INTERNAL PARAMETERS-1'!$B$5:$J$44,9,FALSE)*SDBYLD2!$F170</f>
        <v>0</v>
      </c>
      <c r="AR170" s="44">
        <f>SDBYLD1!AR170*VLOOKUP(SDBYLD2!AR$4,'[1]INTERNAL PARAMETERS-1'!$B$5:$J$44,5,FALSE)*VLOOKUP(SDBYLD2!AR$4,'[1]INTERNAL PARAMETERS-1'!$B$5:$J$44,7,FALSE)*SDBYLD2!$F170 + SDBYLD1!AR170*(1-VLOOKUP(SDBYLD2!AR$4,'[1]INTERNAL PARAMETERS-1'!$B$5:$J$44,5,FALSE))*VLOOKUP(SDBYLD2!AR$4,'[1]INTERNAL PARAMETERS-1'!$B$5:$J$44,9,FALSE)*SDBYLD2!$F170</f>
        <v>0</v>
      </c>
      <c r="AS170" s="44">
        <f>SDBYLD1!AS170*VLOOKUP(SDBYLD2!AS$4,'[1]INTERNAL PARAMETERS-1'!$B$5:$J$44,5,FALSE)*VLOOKUP(SDBYLD2!AS$4,'[1]INTERNAL PARAMETERS-1'!$B$5:$J$44,7,FALSE)*SDBYLD2!$F170 + SDBYLD1!AS170*(1-VLOOKUP(SDBYLD2!AS$4,'[1]INTERNAL PARAMETERS-1'!$B$5:$J$44,5,FALSE))*VLOOKUP(SDBYLD2!AS$4,'[1]INTERNAL PARAMETERS-1'!$B$5:$J$44,9,FALSE)*SDBYLD2!$F170</f>
        <v>0</v>
      </c>
      <c r="AT170" s="43">
        <f>SDBYLD1!AT170*VLOOKUP(SDBYLD2!AT$4,'[1]INTERNAL PARAMETERS-1'!$B$5:$J$44,5,FALSE)*VLOOKUP(SDBYLD2!AT$4,'[1]INTERNAL PARAMETERS-1'!$B$5:$J$44,7,FALSE)*SDBYLD2!$F170 + SDBYLD1!AT170*(1-VLOOKUP(SDBYLD2!AT$4,'[1]INTERNAL PARAMETERS-1'!$B$5:$J$44,5,FALSE))*VLOOKUP(SDBYLD2!AT$4,'[1]INTERNAL PARAMETERS-1'!$B$5:$J$44,9,FALSE)*SDBYLD2!$F170</f>
        <v>0</v>
      </c>
      <c r="AU170" s="45">
        <f>SDBYLD1!AU170*VLOOKUP(SDBYLD2!AU$4,'[1]INTERNAL PARAMETERS-1'!$B$5:$J$44,5,FALSE)*VLOOKUP(SDBYLD2!AU$4,'[1]INTERNAL PARAMETERS-1'!$B$5:$J$44,6,FALSE)*VLOOKUP(SDBYLD2!AU$4,'[1]INTERNAL PARAMETERS-1'!$B$5:$J$44,3,FALSE) + SDBYLD1!AU170*(1-VLOOKUP(SDBYLD2!AU$4,'[1]INTERNAL PARAMETERS-1'!$B$5:$J$44,5,FALSE))*VLOOKUP(SDBYLD2!AU$4,'[1]INTERNAL PARAMETERS-1'!$B$5:$J$44,8,FALSE)*VLOOKUP(SDBYLD2!AU$4,'[1]INTERNAL PARAMETERS-1'!$B$5:$J$44,3,FALSE)</f>
        <v>0</v>
      </c>
      <c r="AV170" s="44">
        <f>SDBYLD1!AV170*VLOOKUP(SDBYLD2!AV$4,'[1]INTERNAL PARAMETERS-1'!$B$5:$J$44,5,FALSE)*VLOOKUP(SDBYLD2!AV$4,'[1]INTERNAL PARAMETERS-1'!$B$5:$J$44,6,FALSE)*VLOOKUP(SDBYLD2!AV$4,'[1]INTERNAL PARAMETERS-1'!$B$5:$J$44,3,FALSE) + SDBYLD1!AV170*(1-VLOOKUP(SDBYLD2!AV$4,'[1]INTERNAL PARAMETERS-1'!$B$5:$J$44,5,FALSE))*VLOOKUP(SDBYLD2!AV$4,'[1]INTERNAL PARAMETERS-1'!$B$5:$J$44,8,FALSE)*VLOOKUP(SDBYLD2!AV$4,'[1]INTERNAL PARAMETERS-1'!$B$5:$J$44,3,FALSE)</f>
        <v>0</v>
      </c>
      <c r="AW170" s="44">
        <f>SDBYLD1!AW170*VLOOKUP(SDBYLD2!AW$4,'[1]INTERNAL PARAMETERS-1'!$B$5:$J$44,5,FALSE)*VLOOKUP(SDBYLD2!AW$4,'[1]INTERNAL PARAMETERS-1'!$B$5:$J$44,6,FALSE)*VLOOKUP(SDBYLD2!AW$4,'[1]INTERNAL PARAMETERS-1'!$B$5:$J$44,3,FALSE) + SDBYLD1!AW170*(1-VLOOKUP(SDBYLD2!AW$4,'[1]INTERNAL PARAMETERS-1'!$B$5:$J$44,5,FALSE))*VLOOKUP(SDBYLD2!AW$4,'[1]INTERNAL PARAMETERS-1'!$B$5:$J$44,8,FALSE)*VLOOKUP(SDBYLD2!AW$4,'[1]INTERNAL PARAMETERS-1'!$B$5:$J$44,3,FALSE)</f>
        <v>47.147597657974728</v>
      </c>
      <c r="AX170" s="44">
        <f>SDBYLD1!AX170*VLOOKUP(SDBYLD2!AX$4,'[1]INTERNAL PARAMETERS-1'!$B$5:$J$44,5,FALSE)*VLOOKUP(SDBYLD2!AX$4,'[1]INTERNAL PARAMETERS-1'!$B$5:$J$44,6,FALSE)*VLOOKUP(SDBYLD2!AX$4,'[1]INTERNAL PARAMETERS-1'!$B$5:$J$44,3,FALSE) + SDBYLD1!AX170*(1-VLOOKUP(SDBYLD2!AX$4,'[1]INTERNAL PARAMETERS-1'!$B$5:$J$44,5,FALSE))*VLOOKUP(SDBYLD2!AX$4,'[1]INTERNAL PARAMETERS-1'!$B$5:$J$44,8,FALSE)*VLOOKUP(SDBYLD2!AX$4,'[1]INTERNAL PARAMETERS-1'!$B$5:$J$44,3,FALSE)</f>
        <v>0</v>
      </c>
      <c r="AY170" s="44">
        <f>SDBYLD1!AY170*VLOOKUP(SDBYLD2!AY$4,'[1]INTERNAL PARAMETERS-1'!$B$5:$J$44,5,FALSE)*VLOOKUP(SDBYLD2!AY$4,'[1]INTERNAL PARAMETERS-1'!$B$5:$J$44,6,FALSE)*VLOOKUP(SDBYLD2!AY$4,'[1]INTERNAL PARAMETERS-1'!$B$5:$J$44,3,FALSE) + SDBYLD1!AY170*(1-VLOOKUP(SDBYLD2!AY$4,'[1]INTERNAL PARAMETERS-1'!$B$5:$J$44,5,FALSE))*VLOOKUP(SDBYLD2!AY$4,'[1]INTERNAL PARAMETERS-1'!$B$5:$J$44,8,FALSE)*VLOOKUP(SDBYLD2!AY$4,'[1]INTERNAL PARAMETERS-1'!$B$5:$J$44,3,FALSE)</f>
        <v>0</v>
      </c>
      <c r="AZ170" s="44">
        <f>SDBYLD1!AZ170*VLOOKUP(SDBYLD2!AZ$4,'[1]INTERNAL PARAMETERS-1'!$B$5:$J$44,5,FALSE)*VLOOKUP(SDBYLD2!AZ$4,'[1]INTERNAL PARAMETERS-1'!$B$5:$J$44,6,FALSE)*VLOOKUP(SDBYLD2!AZ$4,'[1]INTERNAL PARAMETERS-1'!$B$5:$J$44,3,FALSE) + SDBYLD1!AZ170*(1-VLOOKUP(SDBYLD2!AZ$4,'[1]INTERNAL PARAMETERS-1'!$B$5:$J$44,5,FALSE))*VLOOKUP(SDBYLD2!AZ$4,'[1]INTERNAL PARAMETERS-1'!$B$5:$J$44,8,FALSE)*VLOOKUP(SDBYLD2!AZ$4,'[1]INTERNAL PARAMETERS-1'!$B$5:$J$44,3,FALSE)</f>
        <v>0</v>
      </c>
      <c r="BA170" s="44">
        <f>SDBYLD1!BA170*VLOOKUP(SDBYLD2!BA$4,'[1]INTERNAL PARAMETERS-1'!$B$5:$J$44,5,FALSE)*VLOOKUP(SDBYLD2!BA$4,'[1]INTERNAL PARAMETERS-1'!$B$5:$J$44,6,FALSE)*VLOOKUP(SDBYLD2!BA$4,'[1]INTERNAL PARAMETERS-1'!$B$5:$J$44,3,FALSE) + SDBYLD1!BA170*(1-VLOOKUP(SDBYLD2!BA$4,'[1]INTERNAL PARAMETERS-1'!$B$5:$J$44,5,FALSE))*VLOOKUP(SDBYLD2!BA$4,'[1]INTERNAL PARAMETERS-1'!$B$5:$J$44,8,FALSE)*VLOOKUP(SDBYLD2!BA$4,'[1]INTERNAL PARAMETERS-1'!$B$5:$J$44,3,FALSE)</f>
        <v>3.3085495743079805</v>
      </c>
      <c r="BB170" s="44">
        <f>SDBYLD1!BB170*VLOOKUP(SDBYLD2!BB$4,'[1]INTERNAL PARAMETERS-1'!$B$5:$J$44,5,FALSE)*VLOOKUP(SDBYLD2!BB$4,'[1]INTERNAL PARAMETERS-1'!$B$5:$J$44,6,FALSE)*VLOOKUP(SDBYLD2!BB$4,'[1]INTERNAL PARAMETERS-1'!$B$5:$J$44,3,FALSE) + SDBYLD1!BB170*(1-VLOOKUP(SDBYLD2!BB$4,'[1]INTERNAL PARAMETERS-1'!$B$5:$J$44,5,FALSE))*VLOOKUP(SDBYLD2!BB$4,'[1]INTERNAL PARAMETERS-1'!$B$5:$J$44,8,FALSE)*VLOOKUP(SDBYLD2!BB$4,'[1]INTERNAL PARAMETERS-1'!$B$5:$J$44,3,FALSE)</f>
        <v>10.509759109230492</v>
      </c>
      <c r="BC170" s="44">
        <f>SDBYLD1!BC170*VLOOKUP(SDBYLD2!BC$4,'[1]INTERNAL PARAMETERS-1'!$B$5:$J$44,5,FALSE)*VLOOKUP(SDBYLD2!BC$4,'[1]INTERNAL PARAMETERS-1'!$B$5:$J$44,6,FALSE)*VLOOKUP(SDBYLD2!BC$4,'[1]INTERNAL PARAMETERS-1'!$B$5:$J$44,3,FALSE) + SDBYLD1!BC170*(1-VLOOKUP(SDBYLD2!BC$4,'[1]INTERNAL PARAMETERS-1'!$B$5:$J$44,5,FALSE))*VLOOKUP(SDBYLD2!BC$4,'[1]INTERNAL PARAMETERS-1'!$B$5:$J$44,8,FALSE)*VLOOKUP(SDBYLD2!BC$4,'[1]INTERNAL PARAMETERS-1'!$B$5:$J$44,3,FALSE)</f>
        <v>4.3144553471853575</v>
      </c>
      <c r="BD170" s="44">
        <f>SDBYLD1!BD170*VLOOKUP(SDBYLD2!BD$4,'[1]INTERNAL PARAMETERS-1'!$B$5:$J$44,5,FALSE)*VLOOKUP(SDBYLD2!BD$4,'[1]INTERNAL PARAMETERS-1'!$B$5:$J$44,6,FALSE)*VLOOKUP(SDBYLD2!BD$4,'[1]INTERNAL PARAMETERS-1'!$B$5:$J$44,3,FALSE) + SDBYLD1!BD170*(1-VLOOKUP(SDBYLD2!BD$4,'[1]INTERNAL PARAMETERS-1'!$B$5:$J$44,5,FALSE))*VLOOKUP(SDBYLD2!BD$4,'[1]INTERNAL PARAMETERS-1'!$B$5:$J$44,8,FALSE)*VLOOKUP(SDBYLD2!BD$4,'[1]INTERNAL PARAMETERS-1'!$B$5:$J$44,3,FALSE)</f>
        <v>8.8559988444984583</v>
      </c>
      <c r="BE170" s="44">
        <f>SDBYLD1!BE170*VLOOKUP(SDBYLD2!BE$4,'[1]INTERNAL PARAMETERS-1'!$B$5:$J$44,5,FALSE)*VLOOKUP(SDBYLD2!BE$4,'[1]INTERNAL PARAMETERS-1'!$B$5:$J$44,6,FALSE)*VLOOKUP(SDBYLD2!BE$4,'[1]INTERNAL PARAMETERS-1'!$B$5:$J$44,3,FALSE) + SDBYLD1!BE170*(1-VLOOKUP(SDBYLD2!BE$4,'[1]INTERNAL PARAMETERS-1'!$B$5:$J$44,5,FALSE))*VLOOKUP(SDBYLD2!BE$4,'[1]INTERNAL PARAMETERS-1'!$B$5:$J$44,8,FALSE)*VLOOKUP(SDBYLD2!BE$4,'[1]INTERNAL PARAMETERS-1'!$B$5:$J$44,3,FALSE)</f>
        <v>16.475070563648533</v>
      </c>
      <c r="BF170" s="44">
        <f>SDBYLD1!BF170*VLOOKUP(SDBYLD2!BF$4,'[1]INTERNAL PARAMETERS-1'!$B$5:$J$44,5,FALSE)*VLOOKUP(SDBYLD2!BF$4,'[1]INTERNAL PARAMETERS-1'!$B$5:$J$44,6,FALSE)*VLOOKUP(SDBYLD2!BF$4,'[1]INTERNAL PARAMETERS-1'!$B$5:$J$44,3,FALSE) + SDBYLD1!BF170*(1-VLOOKUP(SDBYLD2!BF$4,'[1]INTERNAL PARAMETERS-1'!$B$5:$J$44,5,FALSE))*VLOOKUP(SDBYLD2!BF$4,'[1]INTERNAL PARAMETERS-1'!$B$5:$J$44,8,FALSE)*VLOOKUP(SDBYLD2!BF$4,'[1]INTERNAL PARAMETERS-1'!$B$5:$J$44,3,FALSE)</f>
        <v>0</v>
      </c>
      <c r="BG170" s="44">
        <f>SDBYLD1!BG170*VLOOKUP(SDBYLD2!BG$4,'[1]INTERNAL PARAMETERS-1'!$B$5:$J$44,5,FALSE)*VLOOKUP(SDBYLD2!BG$4,'[1]INTERNAL PARAMETERS-1'!$B$5:$J$44,6,FALSE)*VLOOKUP(SDBYLD2!BG$4,'[1]INTERNAL PARAMETERS-1'!$B$5:$J$44,3,FALSE) + SDBYLD1!BG170*(1-VLOOKUP(SDBYLD2!BG$4,'[1]INTERNAL PARAMETERS-1'!$B$5:$J$44,5,FALSE))*VLOOKUP(SDBYLD2!BG$4,'[1]INTERNAL PARAMETERS-1'!$B$5:$J$44,8,FALSE)*VLOOKUP(SDBYLD2!BG$4,'[1]INTERNAL PARAMETERS-1'!$B$5:$J$44,3,FALSE)</f>
        <v>11.127349487662293</v>
      </c>
      <c r="BH170" s="44">
        <f>SDBYLD1!BH170*VLOOKUP(SDBYLD2!BH$4,'[1]INTERNAL PARAMETERS-1'!$B$5:$J$44,5,FALSE)*VLOOKUP(SDBYLD2!BH$4,'[1]INTERNAL PARAMETERS-1'!$B$5:$J$44,6,FALSE)*VLOOKUP(SDBYLD2!BH$4,'[1]INTERNAL PARAMETERS-1'!$B$5:$J$44,3,FALSE) + SDBYLD1!BH170*(1-VLOOKUP(SDBYLD2!BH$4,'[1]INTERNAL PARAMETERS-1'!$B$5:$J$44,5,FALSE))*VLOOKUP(SDBYLD2!BH$4,'[1]INTERNAL PARAMETERS-1'!$B$5:$J$44,8,FALSE)*VLOOKUP(SDBYLD2!BH$4,'[1]INTERNAL PARAMETERS-1'!$B$5:$J$44,3,FALSE)</f>
        <v>1.6507949720162469E-2</v>
      </c>
      <c r="BI170" s="44">
        <f>SDBYLD1!BI170*VLOOKUP(SDBYLD2!BI$4,'[1]INTERNAL PARAMETERS-1'!$B$5:$J$44,5,FALSE)*VLOOKUP(SDBYLD2!BI$4,'[1]INTERNAL PARAMETERS-1'!$B$5:$J$44,6,FALSE)*VLOOKUP(SDBYLD2!BI$4,'[1]INTERNAL PARAMETERS-1'!$B$5:$J$44,3,FALSE) + SDBYLD1!BI170*(1-VLOOKUP(SDBYLD2!BI$4,'[1]INTERNAL PARAMETERS-1'!$B$5:$J$44,5,FALSE))*VLOOKUP(SDBYLD2!BI$4,'[1]INTERNAL PARAMETERS-1'!$B$5:$J$44,8,FALSE)*VLOOKUP(SDBYLD2!BI$4,'[1]INTERNAL PARAMETERS-1'!$B$5:$J$44,3,FALSE)</f>
        <v>0</v>
      </c>
      <c r="BJ170" s="44">
        <f>SDBYLD1!BJ170*VLOOKUP(SDBYLD2!BJ$4,'[1]INTERNAL PARAMETERS-1'!$B$5:$J$44,5,FALSE)*VLOOKUP(SDBYLD2!BJ$4,'[1]INTERNAL PARAMETERS-1'!$B$5:$J$44,6,FALSE)*VLOOKUP(SDBYLD2!BJ$4,'[1]INTERNAL PARAMETERS-1'!$B$5:$J$44,3,FALSE) + SDBYLD1!BJ170*(1-VLOOKUP(SDBYLD2!BJ$4,'[1]INTERNAL PARAMETERS-1'!$B$5:$J$44,5,FALSE))*VLOOKUP(SDBYLD2!BJ$4,'[1]INTERNAL PARAMETERS-1'!$B$5:$J$44,8,FALSE)*VLOOKUP(SDBYLD2!BJ$4,'[1]INTERNAL PARAMETERS-1'!$B$5:$J$44,3,FALSE)</f>
        <v>2.6476178919060396</v>
      </c>
      <c r="BK170" s="44">
        <f>SDBYLD1!BK170*VLOOKUP(SDBYLD2!BK$4,'[1]INTERNAL PARAMETERS-1'!$B$5:$J$44,5,FALSE)*VLOOKUP(SDBYLD2!BK$4,'[1]INTERNAL PARAMETERS-1'!$B$5:$J$44,6,FALSE)*VLOOKUP(SDBYLD2!BK$4,'[1]INTERNAL PARAMETERS-1'!$B$5:$J$44,3,FALSE) + SDBYLD1!BK170*(1-VLOOKUP(SDBYLD2!BK$4,'[1]INTERNAL PARAMETERS-1'!$B$5:$J$44,5,FALSE))*VLOOKUP(SDBYLD2!BK$4,'[1]INTERNAL PARAMETERS-1'!$B$5:$J$44,8,FALSE)*VLOOKUP(SDBYLD2!BK$4,'[1]INTERNAL PARAMETERS-1'!$B$5:$J$44,3,FALSE)</f>
        <v>2.8722592946681971</v>
      </c>
      <c r="BL170" s="44">
        <f>SDBYLD1!BL170*VLOOKUP(SDBYLD2!BL$4,'[1]INTERNAL PARAMETERS-1'!$B$5:$J$44,5,FALSE)*VLOOKUP(SDBYLD2!BL$4,'[1]INTERNAL PARAMETERS-1'!$B$5:$J$44,6,FALSE)*VLOOKUP(SDBYLD2!BL$4,'[1]INTERNAL PARAMETERS-1'!$B$5:$J$44,3,FALSE) + SDBYLD1!BL170*(1-VLOOKUP(SDBYLD2!BL$4,'[1]INTERNAL PARAMETERS-1'!$B$5:$J$44,5,FALSE))*VLOOKUP(SDBYLD2!BL$4,'[1]INTERNAL PARAMETERS-1'!$B$5:$J$44,8,FALSE)*VLOOKUP(SDBYLD2!BL$4,'[1]INTERNAL PARAMETERS-1'!$B$5:$J$44,3,FALSE)</f>
        <v>7.0423085631230391</v>
      </c>
      <c r="BM170" s="44">
        <f>SDBYLD1!BM170*VLOOKUP(SDBYLD2!BM$4,'[1]INTERNAL PARAMETERS-1'!$B$5:$J$44,5,FALSE)*VLOOKUP(SDBYLD2!BM$4,'[1]INTERNAL PARAMETERS-1'!$B$5:$J$44,6,FALSE)*VLOOKUP(SDBYLD2!BM$4,'[1]INTERNAL PARAMETERS-1'!$B$5:$J$44,3,FALSE) + SDBYLD1!BM170*(1-VLOOKUP(SDBYLD2!BM$4,'[1]INTERNAL PARAMETERS-1'!$B$5:$J$44,5,FALSE))*VLOOKUP(SDBYLD2!BM$4,'[1]INTERNAL PARAMETERS-1'!$B$5:$J$44,8,FALSE)*VLOOKUP(SDBYLD2!BM$4,'[1]INTERNAL PARAMETERS-1'!$B$5:$J$44,3,FALSE)</f>
        <v>0.83967870857278404</v>
      </c>
      <c r="BN170" s="44">
        <f>SDBYLD1!BN170*VLOOKUP(SDBYLD2!BN$4,'[1]INTERNAL PARAMETERS-1'!$B$5:$J$44,5,FALSE)*VLOOKUP(SDBYLD2!BN$4,'[1]INTERNAL PARAMETERS-1'!$B$5:$J$44,6,FALSE)*VLOOKUP(SDBYLD2!BN$4,'[1]INTERNAL PARAMETERS-1'!$B$5:$J$44,3,FALSE) + SDBYLD1!BN170*(1-VLOOKUP(SDBYLD2!BN$4,'[1]INTERNAL PARAMETERS-1'!$B$5:$J$44,5,FALSE))*VLOOKUP(SDBYLD2!BN$4,'[1]INTERNAL PARAMETERS-1'!$B$5:$J$44,8,FALSE)*VLOOKUP(SDBYLD2!BN$4,'[1]INTERNAL PARAMETERS-1'!$B$5:$J$44,3,FALSE)</f>
        <v>2.032028470986889</v>
      </c>
      <c r="BO170" s="44">
        <f>SDBYLD1!BO170*VLOOKUP(SDBYLD2!BO$4,'[1]INTERNAL PARAMETERS-1'!$B$5:$J$44,5,FALSE)*VLOOKUP(SDBYLD2!BO$4,'[1]INTERNAL PARAMETERS-1'!$B$5:$J$44,6,FALSE)*VLOOKUP(SDBYLD2!BO$4,'[1]INTERNAL PARAMETERS-1'!$B$5:$J$44,3,FALSE) + SDBYLD1!BO170*(1-VLOOKUP(SDBYLD2!BO$4,'[1]INTERNAL PARAMETERS-1'!$B$5:$J$44,5,FALSE))*VLOOKUP(SDBYLD2!BO$4,'[1]INTERNAL PARAMETERS-1'!$B$5:$J$44,8,FALSE)*VLOOKUP(SDBYLD2!BO$4,'[1]INTERNAL PARAMETERS-1'!$B$5:$J$44,3,FALSE)</f>
        <v>1.4939522463837906</v>
      </c>
      <c r="BP170" s="44">
        <f>SDBYLD1!BP170*VLOOKUP(SDBYLD2!BP$4,'[1]INTERNAL PARAMETERS-1'!$B$5:$J$44,5,FALSE)*VLOOKUP(SDBYLD2!BP$4,'[1]INTERNAL PARAMETERS-1'!$B$5:$J$44,6,FALSE)*VLOOKUP(SDBYLD2!BP$4,'[1]INTERNAL PARAMETERS-1'!$B$5:$J$44,3,FALSE) + SDBYLD1!BP170*(1-VLOOKUP(SDBYLD2!BP$4,'[1]INTERNAL PARAMETERS-1'!$B$5:$J$44,5,FALSE))*VLOOKUP(SDBYLD2!BP$4,'[1]INTERNAL PARAMETERS-1'!$B$5:$J$44,8,FALSE)*VLOOKUP(SDBYLD2!BP$4,'[1]INTERNAL PARAMETERS-1'!$B$5:$J$44,3,FALSE)</f>
        <v>0.13611229954151391</v>
      </c>
      <c r="BQ170" s="44">
        <f>SDBYLD1!BQ170*VLOOKUP(SDBYLD2!BQ$4,'[1]INTERNAL PARAMETERS-1'!$B$5:$J$44,5,FALSE)*VLOOKUP(SDBYLD2!BQ$4,'[1]INTERNAL PARAMETERS-1'!$B$5:$J$44,6,FALSE)*VLOOKUP(SDBYLD2!BQ$4,'[1]INTERNAL PARAMETERS-1'!$B$5:$J$44,3,FALSE) + SDBYLD1!BQ170*(1-VLOOKUP(SDBYLD2!BQ$4,'[1]INTERNAL PARAMETERS-1'!$B$5:$J$44,5,FALSE))*VLOOKUP(SDBYLD2!BQ$4,'[1]INTERNAL PARAMETERS-1'!$B$5:$J$44,8,FALSE)*VLOOKUP(SDBYLD2!BQ$4,'[1]INTERNAL PARAMETERS-1'!$B$5:$J$44,3,FALSE)</f>
        <v>7.0385481221806581</v>
      </c>
      <c r="BR170" s="44">
        <f>SDBYLD1!BR170*VLOOKUP(SDBYLD2!BR$4,'[1]INTERNAL PARAMETERS-1'!$B$5:$J$44,5,FALSE)*VLOOKUP(SDBYLD2!BR$4,'[1]INTERNAL PARAMETERS-1'!$B$5:$J$44,6,FALSE)*VLOOKUP(SDBYLD2!BR$4,'[1]INTERNAL PARAMETERS-1'!$B$5:$J$44,3,FALSE) + SDBYLD1!BR170*(1-VLOOKUP(SDBYLD2!BR$4,'[1]INTERNAL PARAMETERS-1'!$B$5:$J$44,5,FALSE))*VLOOKUP(SDBYLD2!BR$4,'[1]INTERNAL PARAMETERS-1'!$B$5:$J$44,8,FALSE)*VLOOKUP(SDBYLD2!BR$4,'[1]INTERNAL PARAMETERS-1'!$B$5:$J$44,3,FALSE)</f>
        <v>0.26139105096973447</v>
      </c>
      <c r="BS170" s="44">
        <f>SDBYLD1!BS170*VLOOKUP(SDBYLD2!BS$4,'[1]INTERNAL PARAMETERS-1'!$B$5:$J$44,5,FALSE)*VLOOKUP(SDBYLD2!BS$4,'[1]INTERNAL PARAMETERS-1'!$B$5:$J$44,6,FALSE)*VLOOKUP(SDBYLD2!BS$4,'[1]INTERNAL PARAMETERS-1'!$B$5:$J$44,3,FALSE) + SDBYLD1!BS170*(1-VLOOKUP(SDBYLD2!BS$4,'[1]INTERNAL PARAMETERS-1'!$B$5:$J$44,5,FALSE))*VLOOKUP(SDBYLD2!BS$4,'[1]INTERNAL PARAMETERS-1'!$B$5:$J$44,8,FALSE)*VLOOKUP(SDBYLD2!BS$4,'[1]INTERNAL PARAMETERS-1'!$B$5:$J$44,3,FALSE)</f>
        <v>1.7182060681566701E-2</v>
      </c>
      <c r="BT170" s="44">
        <f>SDBYLD1!BT170*VLOOKUP(SDBYLD2!BT$4,'[1]INTERNAL PARAMETERS-1'!$B$5:$J$44,5,FALSE)*VLOOKUP(SDBYLD2!BT$4,'[1]INTERNAL PARAMETERS-1'!$B$5:$J$44,6,FALSE)*VLOOKUP(SDBYLD2!BT$4,'[1]INTERNAL PARAMETERS-1'!$B$5:$J$44,3,FALSE) + SDBYLD1!BT170*(1-VLOOKUP(SDBYLD2!BT$4,'[1]INTERNAL PARAMETERS-1'!$B$5:$J$44,5,FALSE))*VLOOKUP(SDBYLD2!BT$4,'[1]INTERNAL PARAMETERS-1'!$B$5:$J$44,8,FALSE)*VLOOKUP(SDBYLD2!BT$4,'[1]INTERNAL PARAMETERS-1'!$B$5:$J$44,3,FALSE)</f>
        <v>0</v>
      </c>
      <c r="BU170" s="44">
        <f>SDBYLD1!BU170*VLOOKUP(SDBYLD2!BU$4,'[1]INTERNAL PARAMETERS-1'!$B$5:$J$44,5,FALSE)*VLOOKUP(SDBYLD2!BU$4,'[1]INTERNAL PARAMETERS-1'!$B$5:$J$44,6,FALSE)*VLOOKUP(SDBYLD2!BU$4,'[1]INTERNAL PARAMETERS-1'!$B$5:$J$44,3,FALSE) + SDBYLD1!BU170*(1-VLOOKUP(SDBYLD2!BU$4,'[1]INTERNAL PARAMETERS-1'!$B$5:$J$44,5,FALSE))*VLOOKUP(SDBYLD2!BU$4,'[1]INTERNAL PARAMETERS-1'!$B$5:$J$44,8,FALSE)*VLOOKUP(SDBYLD2!BU$4,'[1]INTERNAL PARAMETERS-1'!$B$5:$J$44,3,FALSE)</f>
        <v>0</v>
      </c>
      <c r="BV170" s="44">
        <f>SDBYLD1!BV170*VLOOKUP(SDBYLD2!BV$4,'[1]INTERNAL PARAMETERS-1'!$B$5:$J$44,5,FALSE)*VLOOKUP(SDBYLD2!BV$4,'[1]INTERNAL PARAMETERS-1'!$B$5:$J$44,6,FALSE)*VLOOKUP(SDBYLD2!BV$4,'[1]INTERNAL PARAMETERS-1'!$B$5:$J$44,3,FALSE) + SDBYLD1!BV170*(1-VLOOKUP(SDBYLD2!BV$4,'[1]INTERNAL PARAMETERS-1'!$B$5:$J$44,5,FALSE))*VLOOKUP(SDBYLD2!BV$4,'[1]INTERNAL PARAMETERS-1'!$B$5:$J$44,8,FALSE)*VLOOKUP(SDBYLD2!BV$4,'[1]INTERNAL PARAMETERS-1'!$B$5:$J$44,3,FALSE)</f>
        <v>0</v>
      </c>
      <c r="BW170" s="44">
        <f>SDBYLD1!BW170*VLOOKUP(SDBYLD2!BW$4,'[1]INTERNAL PARAMETERS-1'!$B$5:$J$44,5,FALSE)*VLOOKUP(SDBYLD2!BW$4,'[1]INTERNAL PARAMETERS-1'!$B$5:$J$44,6,FALSE)*VLOOKUP(SDBYLD2!BW$4,'[1]INTERNAL PARAMETERS-1'!$B$5:$J$44,3,FALSE) + SDBYLD1!BW170*(1-VLOOKUP(SDBYLD2!BW$4,'[1]INTERNAL PARAMETERS-1'!$B$5:$J$44,5,FALSE))*VLOOKUP(SDBYLD2!BW$4,'[1]INTERNAL PARAMETERS-1'!$B$5:$J$44,8,FALSE)*VLOOKUP(SDBYLD2!BW$4,'[1]INTERNAL PARAMETERS-1'!$B$5:$J$44,3,FALSE)</f>
        <v>0</v>
      </c>
      <c r="BX170" s="44">
        <f>SDBYLD1!BX170*VLOOKUP(SDBYLD2!BX$4,'[1]INTERNAL PARAMETERS-1'!$B$5:$J$44,5,FALSE)*VLOOKUP(SDBYLD2!BX$4,'[1]INTERNAL PARAMETERS-1'!$B$5:$J$44,6,FALSE)*VLOOKUP(SDBYLD2!BX$4,'[1]INTERNAL PARAMETERS-1'!$B$5:$J$44,3,FALSE) + SDBYLD1!BX170*(1-VLOOKUP(SDBYLD2!BX$4,'[1]INTERNAL PARAMETERS-1'!$B$5:$J$44,5,FALSE))*VLOOKUP(SDBYLD2!BX$4,'[1]INTERNAL PARAMETERS-1'!$B$5:$J$44,8,FALSE)*VLOOKUP(SDBYLD2!BX$4,'[1]INTERNAL PARAMETERS-1'!$B$5:$J$44,3,FALSE)</f>
        <v>0</v>
      </c>
      <c r="BY170" s="44">
        <f>SDBYLD1!BY170*VLOOKUP(SDBYLD2!BY$4,'[1]INTERNAL PARAMETERS-1'!$B$5:$J$44,5,FALSE)*VLOOKUP(SDBYLD2!BY$4,'[1]INTERNAL PARAMETERS-1'!$B$5:$J$44,6,FALSE)*VLOOKUP(SDBYLD2!BY$4,'[1]INTERNAL PARAMETERS-1'!$B$5:$J$44,3,FALSE) + SDBYLD1!BY170*(1-VLOOKUP(SDBYLD2!BY$4,'[1]INTERNAL PARAMETERS-1'!$B$5:$J$44,5,FALSE))*VLOOKUP(SDBYLD2!BY$4,'[1]INTERNAL PARAMETERS-1'!$B$5:$J$44,8,FALSE)*VLOOKUP(SDBYLD2!BY$4,'[1]INTERNAL PARAMETERS-1'!$B$5:$J$44,3,FALSE)</f>
        <v>0</v>
      </c>
      <c r="BZ170" s="44">
        <f>SDBYLD1!BZ170*VLOOKUP(SDBYLD2!BZ$4,'[1]INTERNAL PARAMETERS-1'!$B$5:$J$44,5,FALSE)*VLOOKUP(SDBYLD2!BZ$4,'[1]INTERNAL PARAMETERS-1'!$B$5:$J$44,6,FALSE)*VLOOKUP(SDBYLD2!BZ$4,'[1]INTERNAL PARAMETERS-1'!$B$5:$J$44,3,FALSE) + SDBYLD1!BZ170*(1-VLOOKUP(SDBYLD2!BZ$4,'[1]INTERNAL PARAMETERS-1'!$B$5:$J$44,5,FALSE))*VLOOKUP(SDBYLD2!BZ$4,'[1]INTERNAL PARAMETERS-1'!$B$5:$J$44,8,FALSE)*VLOOKUP(SDBYLD2!BZ$4,'[1]INTERNAL PARAMETERS-1'!$B$5:$J$44,3,FALSE)</f>
        <v>4.2687607175903461E-2</v>
      </c>
      <c r="CA170" s="44">
        <f>SDBYLD1!CA170*VLOOKUP(SDBYLD2!CA$4,'[1]INTERNAL PARAMETERS-1'!$B$5:$J$44,5,FALSE)*VLOOKUP(SDBYLD2!CA$4,'[1]INTERNAL PARAMETERS-1'!$B$5:$J$44,6,FALSE)*VLOOKUP(SDBYLD2!CA$4,'[1]INTERNAL PARAMETERS-1'!$B$5:$J$44,3,FALSE) + SDBYLD1!CA170*(1-VLOOKUP(SDBYLD2!CA$4,'[1]INTERNAL PARAMETERS-1'!$B$5:$J$44,5,FALSE))*VLOOKUP(SDBYLD2!CA$4,'[1]INTERNAL PARAMETERS-1'!$B$5:$J$44,8,FALSE)*VLOOKUP(SDBYLD2!CA$4,'[1]INTERNAL PARAMETERS-1'!$B$5:$J$44,3,FALSE)</f>
        <v>0</v>
      </c>
      <c r="CB170" s="44">
        <f>SDBYLD1!CB170*VLOOKUP(SDBYLD2!CB$4,'[1]INTERNAL PARAMETERS-1'!$B$5:$J$44,5,FALSE)*VLOOKUP(SDBYLD2!CB$4,'[1]INTERNAL PARAMETERS-1'!$B$5:$J$44,6,FALSE)*VLOOKUP(SDBYLD2!CB$4,'[1]INTERNAL PARAMETERS-1'!$B$5:$J$44,3,FALSE) + SDBYLD1!CB170*(1-VLOOKUP(SDBYLD2!CB$4,'[1]INTERNAL PARAMETERS-1'!$B$5:$J$44,5,FALSE))*VLOOKUP(SDBYLD2!CB$4,'[1]INTERNAL PARAMETERS-1'!$B$5:$J$44,8,FALSE)*VLOOKUP(SDBYLD2!CB$4,'[1]INTERNAL PARAMETERS-1'!$B$5:$J$44,3,FALSE)</f>
        <v>0</v>
      </c>
      <c r="CC170" s="44">
        <f>SDBYLD1!CC170*VLOOKUP(SDBYLD2!CC$4,'[1]INTERNAL PARAMETERS-1'!$B$5:$J$44,5,FALSE)*VLOOKUP(SDBYLD2!CC$4,'[1]INTERNAL PARAMETERS-1'!$B$5:$J$44,6,FALSE)*VLOOKUP(SDBYLD2!CC$4,'[1]INTERNAL PARAMETERS-1'!$B$5:$J$44,3,FALSE) + SDBYLD1!CC170*(1-VLOOKUP(SDBYLD2!CC$4,'[1]INTERNAL PARAMETERS-1'!$B$5:$J$44,5,FALSE))*VLOOKUP(SDBYLD2!CC$4,'[1]INTERNAL PARAMETERS-1'!$B$5:$J$44,8,FALSE)*VLOOKUP(SDBYLD2!CC$4,'[1]INTERNAL PARAMETERS-1'!$B$5:$J$44,3,FALSE)</f>
        <v>5.7806574324462456E-2</v>
      </c>
      <c r="CD170" s="44">
        <f>SDBYLD1!CD170*VLOOKUP(SDBYLD2!CD$4,'[1]INTERNAL PARAMETERS-1'!$B$5:$J$44,5,FALSE)*VLOOKUP(SDBYLD2!CD$4,'[1]INTERNAL PARAMETERS-1'!$B$5:$J$44,6,FALSE)*VLOOKUP(SDBYLD2!CD$4,'[1]INTERNAL PARAMETERS-1'!$B$5:$J$44,3,FALSE) + SDBYLD1!CD170*(1-VLOOKUP(SDBYLD2!CD$4,'[1]INTERNAL PARAMETERS-1'!$B$5:$J$44,5,FALSE))*VLOOKUP(SDBYLD2!CD$4,'[1]INTERNAL PARAMETERS-1'!$B$5:$J$44,8,FALSE)*VLOOKUP(SDBYLD2!CD$4,'[1]INTERNAL PARAMETERS-1'!$B$5:$J$44,3,FALSE)</f>
        <v>0.14748055990475398</v>
      </c>
      <c r="CE170" s="44">
        <f>SDBYLD1!CE170*VLOOKUP(SDBYLD2!CE$4,'[1]INTERNAL PARAMETERS-1'!$B$5:$J$44,5,FALSE)*VLOOKUP(SDBYLD2!CE$4,'[1]INTERNAL PARAMETERS-1'!$B$5:$J$44,6,FALSE)*VLOOKUP(SDBYLD2!CE$4,'[1]INTERNAL PARAMETERS-1'!$B$5:$J$44,3,FALSE) + SDBYLD1!CE170*(1-VLOOKUP(SDBYLD2!CE$4,'[1]INTERNAL PARAMETERS-1'!$B$5:$J$44,5,FALSE))*VLOOKUP(SDBYLD2!CE$4,'[1]INTERNAL PARAMETERS-1'!$B$5:$J$44,8,FALSE)*VLOOKUP(SDBYLD2!CE$4,'[1]INTERNAL PARAMETERS-1'!$B$5:$J$44,3,FALSE)</f>
        <v>0.21521769936819479</v>
      </c>
      <c r="CF170" s="44">
        <f>SDBYLD1!CF170*VLOOKUP(SDBYLD2!CF$4,'[1]INTERNAL PARAMETERS-1'!$B$5:$J$44,5,FALSE)*VLOOKUP(SDBYLD2!CF$4,'[1]INTERNAL PARAMETERS-1'!$B$5:$J$44,6,FALSE)*VLOOKUP(SDBYLD2!CF$4,'[1]INTERNAL PARAMETERS-1'!$B$5:$J$44,3,FALSE) + SDBYLD1!CF170*(1-VLOOKUP(SDBYLD2!CF$4,'[1]INTERNAL PARAMETERS-1'!$B$5:$J$44,5,FALSE))*VLOOKUP(SDBYLD2!CF$4,'[1]INTERNAL PARAMETERS-1'!$B$5:$J$44,8,FALSE)*VLOOKUP(SDBYLD2!CF$4,'[1]INTERNAL PARAMETERS-1'!$B$5:$J$44,3,FALSE)</f>
        <v>1.0358648720709709</v>
      </c>
      <c r="CG170" s="44">
        <f>SDBYLD1!CG170*VLOOKUP(SDBYLD2!CG$4,'[1]INTERNAL PARAMETERS-1'!$B$5:$J$44,5,FALSE)*VLOOKUP(SDBYLD2!CG$4,'[1]INTERNAL PARAMETERS-1'!$B$5:$J$44,6,FALSE)*VLOOKUP(SDBYLD2!CG$4,'[1]INTERNAL PARAMETERS-1'!$B$5:$J$44,3,FALSE) + SDBYLD1!CG170*(1-VLOOKUP(SDBYLD2!CG$4,'[1]INTERNAL PARAMETERS-1'!$B$5:$J$44,5,FALSE))*VLOOKUP(SDBYLD2!CG$4,'[1]INTERNAL PARAMETERS-1'!$B$5:$J$44,8,FALSE)*VLOOKUP(SDBYLD2!CG$4,'[1]INTERNAL PARAMETERS-1'!$B$5:$J$44,3,FALSE)</f>
        <v>9.8060746902917679E-3</v>
      </c>
      <c r="CH170" s="43">
        <f>SDBYLD1!CH170*VLOOKUP(SDBYLD2!CH$4,'[1]INTERNAL PARAMETERS-1'!$B$5:$J$44,5,FALSE)*VLOOKUP(SDBYLD2!CH$4,'[1]INTERNAL PARAMETERS-1'!$B$5:$J$44,6,FALSE)*VLOOKUP(SDBYLD2!CH$4,'[1]INTERNAL PARAMETERS-1'!$B$5:$J$44,3,FALSE) + SDBYLD1!CH170*(1-VLOOKUP(SDBYLD2!CH$4,'[1]INTERNAL PARAMETERS-1'!$B$5:$J$44,5,FALSE))*VLOOKUP(SDBYLD2!CH$4,'[1]INTERNAL PARAMETERS-1'!$B$5:$J$44,8,FALSE)*VLOOKUP(SDBYLD2!CH$4,'[1]INTERNAL PARAMETERS-1'!$B$5:$J$44,3,FALSE)</f>
        <v>0</v>
      </c>
      <c r="CJ170" s="45">
        <f t="shared" si="4"/>
        <v>7430.0430697164438</v>
      </c>
      <c r="CK170" s="43">
        <f t="shared" si="5"/>
        <v>127.64523063077679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SDBeam!X171</f>
        <v>14531.299414350804</v>
      </c>
      <c r="F171" s="56">
        <f>'[1]INTERNAL PARAMETERS-1'!M9</f>
        <v>63.875</v>
      </c>
      <c r="G171" s="45">
        <f>SDBYLD1!G171*VLOOKUP(SDBYLD2!G$4,'[1]INTERNAL PARAMETERS-1'!$B$5:$J$44,5,FALSE)*VLOOKUP(SDBYLD2!G$4,'[1]INTERNAL PARAMETERS-1'!$B$5:$J$44,7,FALSE)*SDBYLD2!$F171 + SDBYLD1!G171*(1-VLOOKUP(SDBYLD2!G$4,'[1]INTERNAL PARAMETERS-1'!$B$5:$J$44,5,FALSE))*VLOOKUP(SDBYLD2!G$4,'[1]INTERNAL PARAMETERS-1'!$B$5:$J$44,9,FALSE)*SDBYLD2!$F171</f>
        <v>2538.1733559191666</v>
      </c>
      <c r="H171" s="44">
        <f>SDBYLD1!H171*VLOOKUP(SDBYLD2!H$4,'[1]INTERNAL PARAMETERS-1'!$B$5:$J$44,5,FALSE)*VLOOKUP(SDBYLD2!H$4,'[1]INTERNAL PARAMETERS-1'!$B$5:$J$44,7,FALSE)*SDBYLD2!$F171 + SDBYLD1!H171*(1-VLOOKUP(SDBYLD2!H$4,'[1]INTERNAL PARAMETERS-1'!$B$5:$J$44,5,FALSE))*VLOOKUP(SDBYLD2!H$4,'[1]INTERNAL PARAMETERS-1'!$B$5:$J$44,9,FALSE)*SDBYLD2!$F171</f>
        <v>2323.3115819808249</v>
      </c>
      <c r="I171" s="44">
        <f>SDBYLD1!I171*VLOOKUP(SDBYLD2!I$4,'[1]INTERNAL PARAMETERS-1'!$B$5:$J$44,5,FALSE)*VLOOKUP(SDBYLD2!I$4,'[1]INTERNAL PARAMETERS-1'!$B$5:$J$44,7,FALSE)*SDBYLD2!$F171 + SDBYLD1!I171*(1-VLOOKUP(SDBYLD2!I$4,'[1]INTERNAL PARAMETERS-1'!$B$5:$J$44,5,FALSE))*VLOOKUP(SDBYLD2!I$4,'[1]INTERNAL PARAMETERS-1'!$B$5:$J$44,9,FALSE)*SDBYLD2!$F171</f>
        <v>2592.753836968302</v>
      </c>
      <c r="J171" s="44">
        <f>SDBYLD1!J171*VLOOKUP(SDBYLD2!J$4,'[1]INTERNAL PARAMETERS-1'!$B$5:$J$44,5,FALSE)*VLOOKUP(SDBYLD2!J$4,'[1]INTERNAL PARAMETERS-1'!$B$5:$J$44,7,FALSE)*SDBYLD2!$F171 + SDBYLD1!J171*(1-VLOOKUP(SDBYLD2!J$4,'[1]INTERNAL PARAMETERS-1'!$B$5:$J$44,5,FALSE))*VLOOKUP(SDBYLD2!J$4,'[1]INTERNAL PARAMETERS-1'!$B$5:$J$44,9,FALSE)*SDBYLD2!$F171</f>
        <v>0</v>
      </c>
      <c r="K171" s="44">
        <f>SDBYLD1!K171*VLOOKUP(SDBYLD2!K$4,'[1]INTERNAL PARAMETERS-1'!$B$5:$J$44,5,FALSE)*VLOOKUP(SDBYLD2!K$4,'[1]INTERNAL PARAMETERS-1'!$B$5:$J$44,7,FALSE)*SDBYLD2!$F171 + SDBYLD1!K171*(1-VLOOKUP(SDBYLD2!K$4,'[1]INTERNAL PARAMETERS-1'!$B$5:$J$44,5,FALSE))*VLOOKUP(SDBYLD2!K$4,'[1]INTERNAL PARAMETERS-1'!$B$5:$J$44,9,FALSE)*SDBYLD2!$F171</f>
        <v>0</v>
      </c>
      <c r="L171" s="44">
        <f>SDBYLD1!L171*VLOOKUP(SDBYLD2!L$4,'[1]INTERNAL PARAMETERS-1'!$B$5:$J$44,5,FALSE)*VLOOKUP(SDBYLD2!L$4,'[1]INTERNAL PARAMETERS-1'!$B$5:$J$44,7,FALSE)*SDBYLD2!$F171 + SDBYLD1!L171*(1-VLOOKUP(SDBYLD2!L$4,'[1]INTERNAL PARAMETERS-1'!$B$5:$J$44,5,FALSE))*VLOOKUP(SDBYLD2!L$4,'[1]INTERNAL PARAMETERS-1'!$B$5:$J$44,9,FALSE)*SDBYLD2!$F171</f>
        <v>0</v>
      </c>
      <c r="M171" s="44">
        <f>SDBYLD1!M171*VLOOKUP(SDBYLD2!M$4,'[1]INTERNAL PARAMETERS-1'!$B$5:$J$44,5,FALSE)*VLOOKUP(SDBYLD2!M$4,'[1]INTERNAL PARAMETERS-1'!$B$5:$J$44,7,FALSE)*SDBYLD2!$F171 + SDBYLD1!M171*(1-VLOOKUP(SDBYLD2!M$4,'[1]INTERNAL PARAMETERS-1'!$B$5:$J$44,5,FALSE))*VLOOKUP(SDBYLD2!M$4,'[1]INTERNAL PARAMETERS-1'!$B$5:$J$44,9,FALSE)*SDBYLD2!$F171</f>
        <v>22.315883529741175</v>
      </c>
      <c r="N171" s="44">
        <f>SDBYLD1!N171*VLOOKUP(SDBYLD2!N$4,'[1]INTERNAL PARAMETERS-1'!$B$5:$J$44,5,FALSE)*VLOOKUP(SDBYLD2!N$4,'[1]INTERNAL PARAMETERS-1'!$B$5:$J$44,7,FALSE)*SDBYLD2!$F171 + SDBYLD1!N171*(1-VLOOKUP(SDBYLD2!N$4,'[1]INTERNAL PARAMETERS-1'!$B$5:$J$44,5,FALSE))*VLOOKUP(SDBYLD2!N$4,'[1]INTERNAL PARAMETERS-1'!$B$5:$J$44,9,FALSE)*SDBYLD2!$F171</f>
        <v>10.465375221289698</v>
      </c>
      <c r="O171" s="44">
        <f>SDBYLD1!O171*VLOOKUP(SDBYLD2!O$4,'[1]INTERNAL PARAMETERS-1'!$B$5:$J$44,5,FALSE)*VLOOKUP(SDBYLD2!O$4,'[1]INTERNAL PARAMETERS-1'!$B$5:$J$44,7,FALSE)*SDBYLD2!$F171 + SDBYLD1!O171*(1-VLOOKUP(SDBYLD2!O$4,'[1]INTERNAL PARAMETERS-1'!$B$5:$J$44,5,FALSE))*VLOOKUP(SDBYLD2!O$4,'[1]INTERNAL PARAMETERS-1'!$B$5:$J$44,9,FALSE)*SDBYLD2!$F171</f>
        <v>0</v>
      </c>
      <c r="P171" s="44">
        <f>SDBYLD1!P171*VLOOKUP(SDBYLD2!P$4,'[1]INTERNAL PARAMETERS-1'!$B$5:$J$44,5,FALSE)*VLOOKUP(SDBYLD2!P$4,'[1]INTERNAL PARAMETERS-1'!$B$5:$J$44,7,FALSE)*SDBYLD2!$F171 + SDBYLD1!P171*(1-VLOOKUP(SDBYLD2!P$4,'[1]INTERNAL PARAMETERS-1'!$B$5:$J$44,5,FALSE))*VLOOKUP(SDBYLD2!P$4,'[1]INTERNAL PARAMETERS-1'!$B$5:$J$44,9,FALSE)*SDBYLD2!$F171</f>
        <v>0</v>
      </c>
      <c r="Q171" s="44">
        <f>SDBYLD1!Q171*VLOOKUP(SDBYLD2!Q$4,'[1]INTERNAL PARAMETERS-1'!$B$5:$J$44,5,FALSE)*VLOOKUP(SDBYLD2!Q$4,'[1]INTERNAL PARAMETERS-1'!$B$5:$J$44,7,FALSE)*SDBYLD2!$F171 + SDBYLD1!Q171*(1-VLOOKUP(SDBYLD2!Q$4,'[1]INTERNAL PARAMETERS-1'!$B$5:$J$44,5,FALSE))*VLOOKUP(SDBYLD2!Q$4,'[1]INTERNAL PARAMETERS-1'!$B$5:$J$44,9,FALSE)*SDBYLD2!$F171</f>
        <v>0</v>
      </c>
      <c r="R171" s="44">
        <f>SDBYLD1!R171*VLOOKUP(SDBYLD2!R$4,'[1]INTERNAL PARAMETERS-1'!$B$5:$J$44,5,FALSE)*VLOOKUP(SDBYLD2!R$4,'[1]INTERNAL PARAMETERS-1'!$B$5:$J$44,7,FALSE)*SDBYLD2!$F171 + SDBYLD1!R171*(1-VLOOKUP(SDBYLD2!R$4,'[1]INTERNAL PARAMETERS-1'!$B$5:$J$44,5,FALSE))*VLOOKUP(SDBYLD2!R$4,'[1]INTERNAL PARAMETERS-1'!$B$5:$J$44,9,FALSE)*SDBYLD2!$F171</f>
        <v>22.16212939458849</v>
      </c>
      <c r="S171" s="44">
        <f>SDBYLD1!S171*VLOOKUP(SDBYLD2!S$4,'[1]INTERNAL PARAMETERS-1'!$B$5:$J$44,5,FALSE)*VLOOKUP(SDBYLD2!S$4,'[1]INTERNAL PARAMETERS-1'!$B$5:$J$44,7,FALSE)*SDBYLD2!$F171 + SDBYLD1!S171*(1-VLOOKUP(SDBYLD2!S$4,'[1]INTERNAL PARAMETERS-1'!$B$5:$J$44,5,FALSE))*VLOOKUP(SDBYLD2!S$4,'[1]INTERNAL PARAMETERS-1'!$B$5:$J$44,9,FALSE)*SDBYLD2!$F171</f>
        <v>455.27908162027086</v>
      </c>
      <c r="T171" s="44">
        <f>SDBYLD1!T171*VLOOKUP(SDBYLD2!T$4,'[1]INTERNAL PARAMETERS-1'!$B$5:$J$44,5,FALSE)*VLOOKUP(SDBYLD2!T$4,'[1]INTERNAL PARAMETERS-1'!$B$5:$J$44,7,FALSE)*SDBYLD2!$F171 + SDBYLD1!T171*(1-VLOOKUP(SDBYLD2!T$4,'[1]INTERNAL PARAMETERS-1'!$B$5:$J$44,5,FALSE))*VLOOKUP(SDBYLD2!T$4,'[1]INTERNAL PARAMETERS-1'!$B$5:$J$44,9,FALSE)*SDBYLD2!$F171</f>
        <v>83.107985229706841</v>
      </c>
      <c r="U171" s="44">
        <f>SDBYLD1!U171*VLOOKUP(SDBYLD2!U$4,'[1]INTERNAL PARAMETERS-1'!$B$5:$J$44,5,FALSE)*VLOOKUP(SDBYLD2!U$4,'[1]INTERNAL PARAMETERS-1'!$B$5:$J$44,7,FALSE)*SDBYLD2!$F171 + SDBYLD1!U171*(1-VLOOKUP(SDBYLD2!U$4,'[1]INTERNAL PARAMETERS-1'!$B$5:$J$44,5,FALSE))*VLOOKUP(SDBYLD2!U$4,'[1]INTERNAL PARAMETERS-1'!$B$5:$J$44,9,FALSE)*SDBYLD2!$F171</f>
        <v>59.13002553217904</v>
      </c>
      <c r="V171" s="44">
        <f>SDBYLD1!V171*VLOOKUP(SDBYLD2!V$4,'[1]INTERNAL PARAMETERS-1'!$B$5:$J$44,5,FALSE)*VLOOKUP(SDBYLD2!V$4,'[1]INTERNAL PARAMETERS-1'!$B$5:$J$44,7,FALSE)*SDBYLD2!$F171 + SDBYLD1!V171*(1-VLOOKUP(SDBYLD2!V$4,'[1]INTERNAL PARAMETERS-1'!$B$5:$J$44,5,FALSE))*VLOOKUP(SDBYLD2!V$4,'[1]INTERNAL PARAMETERS-1'!$B$5:$J$44,9,FALSE)*SDBYLD2!$F171</f>
        <v>232.74677237917101</v>
      </c>
      <c r="W171" s="44">
        <f>SDBYLD1!W171*VLOOKUP(SDBYLD2!W$4,'[1]INTERNAL PARAMETERS-1'!$B$5:$J$44,5,FALSE)*VLOOKUP(SDBYLD2!W$4,'[1]INTERNAL PARAMETERS-1'!$B$5:$J$44,7,FALSE)*SDBYLD2!$F171 + SDBYLD1!W171*(1-VLOOKUP(SDBYLD2!W$4,'[1]INTERNAL PARAMETERS-1'!$B$5:$J$44,5,FALSE))*VLOOKUP(SDBYLD2!W$4,'[1]INTERNAL PARAMETERS-1'!$B$5:$J$44,9,FALSE)*SDBYLD2!$F171</f>
        <v>0</v>
      </c>
      <c r="X171" s="44">
        <f>SDBYLD1!X171*VLOOKUP(SDBYLD2!X$4,'[1]INTERNAL PARAMETERS-1'!$B$5:$J$44,5,FALSE)*VLOOKUP(SDBYLD2!X$4,'[1]INTERNAL PARAMETERS-1'!$B$5:$J$44,7,FALSE)*SDBYLD2!$F171 + SDBYLD1!X171*(1-VLOOKUP(SDBYLD2!X$4,'[1]INTERNAL PARAMETERS-1'!$B$5:$J$44,5,FALSE))*VLOOKUP(SDBYLD2!X$4,'[1]INTERNAL PARAMETERS-1'!$B$5:$J$44,9,FALSE)*SDBYLD2!$F171</f>
        <v>0</v>
      </c>
      <c r="Y171" s="44">
        <f>SDBYLD1!Y171*VLOOKUP(SDBYLD2!Y$4,'[1]INTERNAL PARAMETERS-1'!$B$5:$J$44,5,FALSE)*VLOOKUP(SDBYLD2!Y$4,'[1]INTERNAL PARAMETERS-1'!$B$5:$J$44,7,FALSE)*SDBYLD2!$F171 + SDBYLD1!Y171*(1-VLOOKUP(SDBYLD2!Y$4,'[1]INTERNAL PARAMETERS-1'!$B$5:$J$44,5,FALSE))*VLOOKUP(SDBYLD2!Y$4,'[1]INTERNAL PARAMETERS-1'!$B$5:$J$44,9,FALSE)*SDBYLD2!$F171</f>
        <v>0</v>
      </c>
      <c r="Z171" s="44">
        <f>SDBYLD1!Z171*VLOOKUP(SDBYLD2!Z$4,'[1]INTERNAL PARAMETERS-1'!$B$5:$J$44,5,FALSE)*VLOOKUP(SDBYLD2!Z$4,'[1]INTERNAL PARAMETERS-1'!$B$5:$J$44,7,FALSE)*SDBYLD2!$F171 + SDBYLD1!Z171*(1-VLOOKUP(SDBYLD2!Z$4,'[1]INTERNAL PARAMETERS-1'!$B$5:$J$44,5,FALSE))*VLOOKUP(SDBYLD2!Z$4,'[1]INTERNAL PARAMETERS-1'!$B$5:$J$44,9,FALSE)*SDBYLD2!$F171</f>
        <v>0</v>
      </c>
      <c r="AA171" s="44">
        <f>SDBYLD1!AA171*VLOOKUP(SDBYLD2!AA$4,'[1]INTERNAL PARAMETERS-1'!$B$5:$J$44,5,FALSE)*VLOOKUP(SDBYLD2!AA$4,'[1]INTERNAL PARAMETERS-1'!$B$5:$J$44,7,FALSE)*SDBYLD2!$F171 + SDBYLD1!AA171*(1-VLOOKUP(SDBYLD2!AA$4,'[1]INTERNAL PARAMETERS-1'!$B$5:$J$44,5,FALSE))*VLOOKUP(SDBYLD2!AA$4,'[1]INTERNAL PARAMETERS-1'!$B$5:$J$44,9,FALSE)*SDBYLD2!$F171</f>
        <v>0</v>
      </c>
      <c r="AB171" s="44">
        <f>SDBYLD1!AB171*VLOOKUP(SDBYLD2!AB$4,'[1]INTERNAL PARAMETERS-1'!$B$5:$J$44,5,FALSE)*VLOOKUP(SDBYLD2!AB$4,'[1]INTERNAL PARAMETERS-1'!$B$5:$J$44,7,FALSE)*SDBYLD2!$F171 + SDBYLD1!AB171*(1-VLOOKUP(SDBYLD2!AB$4,'[1]INTERNAL PARAMETERS-1'!$B$5:$J$44,5,FALSE))*VLOOKUP(SDBYLD2!AB$4,'[1]INTERNAL PARAMETERS-1'!$B$5:$J$44,9,FALSE)*SDBYLD2!$F171</f>
        <v>0</v>
      </c>
      <c r="AC171" s="44">
        <f>SDBYLD1!AC171*VLOOKUP(SDBYLD2!AC$4,'[1]INTERNAL PARAMETERS-1'!$B$5:$J$44,5,FALSE)*VLOOKUP(SDBYLD2!AC$4,'[1]INTERNAL PARAMETERS-1'!$B$5:$J$44,7,FALSE)*SDBYLD2!$F171 + SDBYLD1!AC171*(1-VLOOKUP(SDBYLD2!AC$4,'[1]INTERNAL PARAMETERS-1'!$B$5:$J$44,5,FALSE))*VLOOKUP(SDBYLD2!AC$4,'[1]INTERNAL PARAMETERS-1'!$B$5:$J$44,9,FALSE)*SDBYLD2!$F171</f>
        <v>0</v>
      </c>
      <c r="AD171" s="44">
        <f>SDBYLD1!AD171*VLOOKUP(SDBYLD2!AD$4,'[1]INTERNAL PARAMETERS-1'!$B$5:$J$44,5,FALSE)*VLOOKUP(SDBYLD2!AD$4,'[1]INTERNAL PARAMETERS-1'!$B$5:$J$44,7,FALSE)*SDBYLD2!$F171 + SDBYLD1!AD171*(1-VLOOKUP(SDBYLD2!AD$4,'[1]INTERNAL PARAMETERS-1'!$B$5:$J$44,5,FALSE))*VLOOKUP(SDBYLD2!AD$4,'[1]INTERNAL PARAMETERS-1'!$B$5:$J$44,9,FALSE)*SDBYLD2!$F171</f>
        <v>0</v>
      </c>
      <c r="AE171" s="44">
        <f>SDBYLD1!AE171*VLOOKUP(SDBYLD2!AE$4,'[1]INTERNAL PARAMETERS-1'!$B$5:$J$44,5,FALSE)*VLOOKUP(SDBYLD2!AE$4,'[1]INTERNAL PARAMETERS-1'!$B$5:$J$44,7,FALSE)*SDBYLD2!$F171 + SDBYLD1!AE171*(1-VLOOKUP(SDBYLD2!AE$4,'[1]INTERNAL PARAMETERS-1'!$B$5:$J$44,5,FALSE))*VLOOKUP(SDBYLD2!AE$4,'[1]INTERNAL PARAMETERS-1'!$B$5:$J$44,9,FALSE)*SDBYLD2!$F171</f>
        <v>0</v>
      </c>
      <c r="AF171" s="44">
        <f>SDBYLD1!AF171*VLOOKUP(SDBYLD2!AF$4,'[1]INTERNAL PARAMETERS-1'!$B$5:$J$44,5,FALSE)*VLOOKUP(SDBYLD2!AF$4,'[1]INTERNAL PARAMETERS-1'!$B$5:$J$44,7,FALSE)*SDBYLD2!$F171 + SDBYLD1!AF171*(1-VLOOKUP(SDBYLD2!AF$4,'[1]INTERNAL PARAMETERS-1'!$B$5:$J$44,5,FALSE))*VLOOKUP(SDBYLD2!AF$4,'[1]INTERNAL PARAMETERS-1'!$B$5:$J$44,9,FALSE)*SDBYLD2!$F171</f>
        <v>18.005523490328027</v>
      </c>
      <c r="AG171" s="44">
        <f>SDBYLD1!AG171*VLOOKUP(SDBYLD2!AG$4,'[1]INTERNAL PARAMETERS-1'!$B$5:$J$44,5,FALSE)*VLOOKUP(SDBYLD2!AG$4,'[1]INTERNAL PARAMETERS-1'!$B$5:$J$44,7,FALSE)*SDBYLD2!$F171 + SDBYLD1!AG171*(1-VLOOKUP(SDBYLD2!AG$4,'[1]INTERNAL PARAMETERS-1'!$B$5:$J$44,5,FALSE))*VLOOKUP(SDBYLD2!AG$4,'[1]INTERNAL PARAMETERS-1'!$B$5:$J$44,9,FALSE)*SDBYLD2!$F171</f>
        <v>0</v>
      </c>
      <c r="AH171" s="44">
        <f>SDBYLD1!AH171*VLOOKUP(SDBYLD2!AH$4,'[1]INTERNAL PARAMETERS-1'!$B$5:$J$44,5,FALSE)*VLOOKUP(SDBYLD2!AH$4,'[1]INTERNAL PARAMETERS-1'!$B$5:$J$44,7,FALSE)*SDBYLD2!$F171 + SDBYLD1!AH171*(1-VLOOKUP(SDBYLD2!AH$4,'[1]INTERNAL PARAMETERS-1'!$B$5:$J$44,5,FALSE))*VLOOKUP(SDBYLD2!AH$4,'[1]INTERNAL PARAMETERS-1'!$B$5:$J$44,9,FALSE)*SDBYLD2!$F171</f>
        <v>0</v>
      </c>
      <c r="AI171" s="44">
        <f>SDBYLD1!AI171*VLOOKUP(SDBYLD2!AI$4,'[1]INTERNAL PARAMETERS-1'!$B$5:$J$44,5,FALSE)*VLOOKUP(SDBYLD2!AI$4,'[1]INTERNAL PARAMETERS-1'!$B$5:$J$44,7,FALSE)*SDBYLD2!$F171 + SDBYLD1!AI171*(1-VLOOKUP(SDBYLD2!AI$4,'[1]INTERNAL PARAMETERS-1'!$B$5:$J$44,5,FALSE))*VLOOKUP(SDBYLD2!AI$4,'[1]INTERNAL PARAMETERS-1'!$B$5:$J$44,9,FALSE)*SDBYLD2!$F171</f>
        <v>0.76946681582598409</v>
      </c>
      <c r="AJ171" s="44">
        <f>SDBYLD1!AJ171*VLOOKUP(SDBYLD2!AJ$4,'[1]INTERNAL PARAMETERS-1'!$B$5:$J$44,5,FALSE)*VLOOKUP(SDBYLD2!AJ$4,'[1]INTERNAL PARAMETERS-1'!$B$5:$J$44,7,FALSE)*SDBYLD2!$F171 + SDBYLD1!AJ171*(1-VLOOKUP(SDBYLD2!AJ$4,'[1]INTERNAL PARAMETERS-1'!$B$5:$J$44,5,FALSE))*VLOOKUP(SDBYLD2!AJ$4,'[1]INTERNAL PARAMETERS-1'!$B$5:$J$44,9,FALSE)*SDBYLD2!$F171</f>
        <v>30.009205817213378</v>
      </c>
      <c r="AK171" s="44">
        <f>SDBYLD1!AK171*VLOOKUP(SDBYLD2!AK$4,'[1]INTERNAL PARAMETERS-1'!$B$5:$J$44,5,FALSE)*VLOOKUP(SDBYLD2!AK$4,'[1]INTERNAL PARAMETERS-1'!$B$5:$J$44,7,FALSE)*SDBYLD2!$F171 + SDBYLD1!AK171*(1-VLOOKUP(SDBYLD2!AK$4,'[1]INTERNAL PARAMETERS-1'!$B$5:$J$44,5,FALSE))*VLOOKUP(SDBYLD2!AK$4,'[1]INTERNAL PARAMETERS-1'!$B$5:$J$44,9,FALSE)*SDBYLD2!$F171</f>
        <v>0</v>
      </c>
      <c r="AL171" s="44">
        <f>SDBYLD1!AL171*VLOOKUP(SDBYLD2!AL$4,'[1]INTERNAL PARAMETERS-1'!$B$5:$J$44,5,FALSE)*VLOOKUP(SDBYLD2!AL$4,'[1]INTERNAL PARAMETERS-1'!$B$5:$J$44,7,FALSE)*SDBYLD2!$F171 + SDBYLD1!AL171*(1-VLOOKUP(SDBYLD2!AL$4,'[1]INTERNAL PARAMETERS-1'!$B$5:$J$44,5,FALSE))*VLOOKUP(SDBYLD2!AL$4,'[1]INTERNAL PARAMETERS-1'!$B$5:$J$44,9,FALSE)*SDBYLD2!$F171</f>
        <v>0</v>
      </c>
      <c r="AM171" s="44">
        <f>SDBYLD1!AM171*VLOOKUP(SDBYLD2!AM$4,'[1]INTERNAL PARAMETERS-1'!$B$5:$J$44,5,FALSE)*VLOOKUP(SDBYLD2!AM$4,'[1]INTERNAL PARAMETERS-1'!$B$5:$J$44,7,FALSE)*SDBYLD2!$F171 + SDBYLD1!AM171*(1-VLOOKUP(SDBYLD2!AM$4,'[1]INTERNAL PARAMETERS-1'!$B$5:$J$44,5,FALSE))*VLOOKUP(SDBYLD2!AM$4,'[1]INTERNAL PARAMETERS-1'!$B$5:$J$44,9,FALSE)*SDBYLD2!$F171</f>
        <v>0</v>
      </c>
      <c r="AN171" s="44">
        <f>SDBYLD1!AN171*VLOOKUP(SDBYLD2!AN$4,'[1]INTERNAL PARAMETERS-1'!$B$5:$J$44,5,FALSE)*VLOOKUP(SDBYLD2!AN$4,'[1]INTERNAL PARAMETERS-1'!$B$5:$J$44,7,FALSE)*SDBYLD2!$F171 + SDBYLD1!AN171*(1-VLOOKUP(SDBYLD2!AN$4,'[1]INTERNAL PARAMETERS-1'!$B$5:$J$44,5,FALSE))*VLOOKUP(SDBYLD2!AN$4,'[1]INTERNAL PARAMETERS-1'!$B$5:$J$44,9,FALSE)*SDBYLD2!$F171</f>
        <v>0</v>
      </c>
      <c r="AO171" s="44">
        <f>SDBYLD1!AO171*VLOOKUP(SDBYLD2!AO$4,'[1]INTERNAL PARAMETERS-1'!$B$5:$J$44,5,FALSE)*VLOOKUP(SDBYLD2!AO$4,'[1]INTERNAL PARAMETERS-1'!$B$5:$J$44,7,FALSE)*SDBYLD2!$F171 + SDBYLD1!AO171*(1-VLOOKUP(SDBYLD2!AO$4,'[1]INTERNAL PARAMETERS-1'!$B$5:$J$44,5,FALSE))*VLOOKUP(SDBYLD2!AO$4,'[1]INTERNAL PARAMETERS-1'!$B$5:$J$44,9,FALSE)*SDBYLD2!$F171</f>
        <v>0</v>
      </c>
      <c r="AP171" s="44">
        <f>SDBYLD1!AP171*VLOOKUP(SDBYLD2!AP$4,'[1]INTERNAL PARAMETERS-1'!$B$5:$J$44,5,FALSE)*VLOOKUP(SDBYLD2!AP$4,'[1]INTERNAL PARAMETERS-1'!$B$5:$J$44,7,FALSE)*SDBYLD2!$F171 + SDBYLD1!AP171*(1-VLOOKUP(SDBYLD2!AP$4,'[1]INTERNAL PARAMETERS-1'!$B$5:$J$44,5,FALSE))*VLOOKUP(SDBYLD2!AP$4,'[1]INTERNAL PARAMETERS-1'!$B$5:$J$44,9,FALSE)*SDBYLD2!$F171</f>
        <v>0</v>
      </c>
      <c r="AQ171" s="44">
        <f>SDBYLD1!AQ171*VLOOKUP(SDBYLD2!AQ$4,'[1]INTERNAL PARAMETERS-1'!$B$5:$J$44,5,FALSE)*VLOOKUP(SDBYLD2!AQ$4,'[1]INTERNAL PARAMETERS-1'!$B$5:$J$44,7,FALSE)*SDBYLD2!$F171 + SDBYLD1!AQ171*(1-VLOOKUP(SDBYLD2!AQ$4,'[1]INTERNAL PARAMETERS-1'!$B$5:$J$44,5,FALSE))*VLOOKUP(SDBYLD2!AQ$4,'[1]INTERNAL PARAMETERS-1'!$B$5:$J$44,9,FALSE)*SDBYLD2!$F171</f>
        <v>0</v>
      </c>
      <c r="AR171" s="44">
        <f>SDBYLD1!AR171*VLOOKUP(SDBYLD2!AR$4,'[1]INTERNAL PARAMETERS-1'!$B$5:$J$44,5,FALSE)*VLOOKUP(SDBYLD2!AR$4,'[1]INTERNAL PARAMETERS-1'!$B$5:$J$44,7,FALSE)*SDBYLD2!$F171 + SDBYLD1!AR171*(1-VLOOKUP(SDBYLD2!AR$4,'[1]INTERNAL PARAMETERS-1'!$B$5:$J$44,5,FALSE))*VLOOKUP(SDBYLD2!AR$4,'[1]INTERNAL PARAMETERS-1'!$B$5:$J$44,9,FALSE)*SDBYLD2!$F171</f>
        <v>0</v>
      </c>
      <c r="AS171" s="44">
        <f>SDBYLD1!AS171*VLOOKUP(SDBYLD2!AS$4,'[1]INTERNAL PARAMETERS-1'!$B$5:$J$44,5,FALSE)*VLOOKUP(SDBYLD2!AS$4,'[1]INTERNAL PARAMETERS-1'!$B$5:$J$44,7,FALSE)*SDBYLD2!$F171 + SDBYLD1!AS171*(1-VLOOKUP(SDBYLD2!AS$4,'[1]INTERNAL PARAMETERS-1'!$B$5:$J$44,5,FALSE))*VLOOKUP(SDBYLD2!AS$4,'[1]INTERNAL PARAMETERS-1'!$B$5:$J$44,9,FALSE)*SDBYLD2!$F171</f>
        <v>0</v>
      </c>
      <c r="AT171" s="43">
        <f>SDBYLD1!AT171*VLOOKUP(SDBYLD2!AT$4,'[1]INTERNAL PARAMETERS-1'!$B$5:$J$44,5,FALSE)*VLOOKUP(SDBYLD2!AT$4,'[1]INTERNAL PARAMETERS-1'!$B$5:$J$44,7,FALSE)*SDBYLD2!$F171 + SDBYLD1!AT171*(1-VLOOKUP(SDBYLD2!AT$4,'[1]INTERNAL PARAMETERS-1'!$B$5:$J$44,5,FALSE))*VLOOKUP(SDBYLD2!AT$4,'[1]INTERNAL PARAMETERS-1'!$B$5:$J$44,9,FALSE)*SDBYLD2!$F171</f>
        <v>0</v>
      </c>
      <c r="AU171" s="45">
        <f>SDBYLD1!AU171*VLOOKUP(SDBYLD2!AU$4,'[1]INTERNAL PARAMETERS-1'!$B$5:$J$44,5,FALSE)*VLOOKUP(SDBYLD2!AU$4,'[1]INTERNAL PARAMETERS-1'!$B$5:$J$44,6,FALSE)*VLOOKUP(SDBYLD2!AU$4,'[1]INTERNAL PARAMETERS-1'!$B$5:$J$44,3,FALSE) + SDBYLD1!AU171*(1-VLOOKUP(SDBYLD2!AU$4,'[1]INTERNAL PARAMETERS-1'!$B$5:$J$44,5,FALSE))*VLOOKUP(SDBYLD2!AU$4,'[1]INTERNAL PARAMETERS-1'!$B$5:$J$44,8,FALSE)*VLOOKUP(SDBYLD2!AU$4,'[1]INTERNAL PARAMETERS-1'!$B$5:$J$44,3,FALSE)</f>
        <v>0</v>
      </c>
      <c r="AV171" s="44">
        <f>SDBYLD1!AV171*VLOOKUP(SDBYLD2!AV$4,'[1]INTERNAL PARAMETERS-1'!$B$5:$J$44,5,FALSE)*VLOOKUP(SDBYLD2!AV$4,'[1]INTERNAL PARAMETERS-1'!$B$5:$J$44,6,FALSE)*VLOOKUP(SDBYLD2!AV$4,'[1]INTERNAL PARAMETERS-1'!$B$5:$J$44,3,FALSE) + SDBYLD1!AV171*(1-VLOOKUP(SDBYLD2!AV$4,'[1]INTERNAL PARAMETERS-1'!$B$5:$J$44,5,FALSE))*VLOOKUP(SDBYLD2!AV$4,'[1]INTERNAL PARAMETERS-1'!$B$5:$J$44,8,FALSE)*VLOOKUP(SDBYLD2!AV$4,'[1]INTERNAL PARAMETERS-1'!$B$5:$J$44,3,FALSE)</f>
        <v>0</v>
      </c>
      <c r="AW171" s="44">
        <f>SDBYLD1!AW171*VLOOKUP(SDBYLD2!AW$4,'[1]INTERNAL PARAMETERS-1'!$B$5:$J$44,5,FALSE)*VLOOKUP(SDBYLD2!AW$4,'[1]INTERNAL PARAMETERS-1'!$B$5:$J$44,6,FALSE)*VLOOKUP(SDBYLD2!AW$4,'[1]INTERNAL PARAMETERS-1'!$B$5:$J$44,3,FALSE) + SDBYLD1!AW171*(1-VLOOKUP(SDBYLD2!AW$4,'[1]INTERNAL PARAMETERS-1'!$B$5:$J$44,5,FALSE))*VLOOKUP(SDBYLD2!AW$4,'[1]INTERNAL PARAMETERS-1'!$B$5:$J$44,8,FALSE)*VLOOKUP(SDBYLD2!AW$4,'[1]INTERNAL PARAMETERS-1'!$B$5:$J$44,3,FALSE)</f>
        <v>47.92494538868754</v>
      </c>
      <c r="AX171" s="44">
        <f>SDBYLD1!AX171*VLOOKUP(SDBYLD2!AX$4,'[1]INTERNAL PARAMETERS-1'!$B$5:$J$44,5,FALSE)*VLOOKUP(SDBYLD2!AX$4,'[1]INTERNAL PARAMETERS-1'!$B$5:$J$44,6,FALSE)*VLOOKUP(SDBYLD2!AX$4,'[1]INTERNAL PARAMETERS-1'!$B$5:$J$44,3,FALSE) + SDBYLD1!AX171*(1-VLOOKUP(SDBYLD2!AX$4,'[1]INTERNAL PARAMETERS-1'!$B$5:$J$44,5,FALSE))*VLOOKUP(SDBYLD2!AX$4,'[1]INTERNAL PARAMETERS-1'!$B$5:$J$44,8,FALSE)*VLOOKUP(SDBYLD2!AX$4,'[1]INTERNAL PARAMETERS-1'!$B$5:$J$44,3,FALSE)</f>
        <v>0</v>
      </c>
      <c r="AY171" s="44">
        <f>SDBYLD1!AY171*VLOOKUP(SDBYLD2!AY$4,'[1]INTERNAL PARAMETERS-1'!$B$5:$J$44,5,FALSE)*VLOOKUP(SDBYLD2!AY$4,'[1]INTERNAL PARAMETERS-1'!$B$5:$J$44,6,FALSE)*VLOOKUP(SDBYLD2!AY$4,'[1]INTERNAL PARAMETERS-1'!$B$5:$J$44,3,FALSE) + SDBYLD1!AY171*(1-VLOOKUP(SDBYLD2!AY$4,'[1]INTERNAL PARAMETERS-1'!$B$5:$J$44,5,FALSE))*VLOOKUP(SDBYLD2!AY$4,'[1]INTERNAL PARAMETERS-1'!$B$5:$J$44,8,FALSE)*VLOOKUP(SDBYLD2!AY$4,'[1]INTERNAL PARAMETERS-1'!$B$5:$J$44,3,FALSE)</f>
        <v>0</v>
      </c>
      <c r="AZ171" s="44">
        <f>SDBYLD1!AZ171*VLOOKUP(SDBYLD2!AZ$4,'[1]INTERNAL PARAMETERS-1'!$B$5:$J$44,5,FALSE)*VLOOKUP(SDBYLD2!AZ$4,'[1]INTERNAL PARAMETERS-1'!$B$5:$J$44,6,FALSE)*VLOOKUP(SDBYLD2!AZ$4,'[1]INTERNAL PARAMETERS-1'!$B$5:$J$44,3,FALSE) + SDBYLD1!AZ171*(1-VLOOKUP(SDBYLD2!AZ$4,'[1]INTERNAL PARAMETERS-1'!$B$5:$J$44,5,FALSE))*VLOOKUP(SDBYLD2!AZ$4,'[1]INTERNAL PARAMETERS-1'!$B$5:$J$44,8,FALSE)*VLOOKUP(SDBYLD2!AZ$4,'[1]INTERNAL PARAMETERS-1'!$B$5:$J$44,3,FALSE)</f>
        <v>0</v>
      </c>
      <c r="BA171" s="44">
        <f>SDBYLD1!BA171*VLOOKUP(SDBYLD2!BA$4,'[1]INTERNAL PARAMETERS-1'!$B$5:$J$44,5,FALSE)*VLOOKUP(SDBYLD2!BA$4,'[1]INTERNAL PARAMETERS-1'!$B$5:$J$44,6,FALSE)*VLOOKUP(SDBYLD2!BA$4,'[1]INTERNAL PARAMETERS-1'!$B$5:$J$44,3,FALSE) + SDBYLD1!BA171*(1-VLOOKUP(SDBYLD2!BA$4,'[1]INTERNAL PARAMETERS-1'!$B$5:$J$44,5,FALSE))*VLOOKUP(SDBYLD2!BA$4,'[1]INTERNAL PARAMETERS-1'!$B$5:$J$44,8,FALSE)*VLOOKUP(SDBYLD2!BA$4,'[1]INTERNAL PARAMETERS-1'!$B$5:$J$44,3,FALSE)</f>
        <v>4.122953510218264</v>
      </c>
      <c r="BB171" s="44">
        <f>SDBYLD1!BB171*VLOOKUP(SDBYLD2!BB$4,'[1]INTERNAL PARAMETERS-1'!$B$5:$J$44,5,FALSE)*VLOOKUP(SDBYLD2!BB$4,'[1]INTERNAL PARAMETERS-1'!$B$5:$J$44,6,FALSE)*VLOOKUP(SDBYLD2!BB$4,'[1]INTERNAL PARAMETERS-1'!$B$5:$J$44,3,FALSE) + SDBYLD1!BB171*(1-VLOOKUP(SDBYLD2!BB$4,'[1]INTERNAL PARAMETERS-1'!$B$5:$J$44,5,FALSE))*VLOOKUP(SDBYLD2!BB$4,'[1]INTERNAL PARAMETERS-1'!$B$5:$J$44,8,FALSE)*VLOOKUP(SDBYLD2!BB$4,'[1]INTERNAL PARAMETERS-1'!$B$5:$J$44,3,FALSE)</f>
        <v>9.6496245875219753</v>
      </c>
      <c r="BC171" s="44">
        <f>SDBYLD1!BC171*VLOOKUP(SDBYLD2!BC$4,'[1]INTERNAL PARAMETERS-1'!$B$5:$J$44,5,FALSE)*VLOOKUP(SDBYLD2!BC$4,'[1]INTERNAL PARAMETERS-1'!$B$5:$J$44,6,FALSE)*VLOOKUP(SDBYLD2!BC$4,'[1]INTERNAL PARAMETERS-1'!$B$5:$J$44,3,FALSE) + SDBYLD1!BC171*(1-VLOOKUP(SDBYLD2!BC$4,'[1]INTERNAL PARAMETERS-1'!$B$5:$J$44,5,FALSE))*VLOOKUP(SDBYLD2!BC$4,'[1]INTERNAL PARAMETERS-1'!$B$5:$J$44,8,FALSE)*VLOOKUP(SDBYLD2!BC$4,'[1]INTERNAL PARAMETERS-1'!$B$5:$J$44,3,FALSE)</f>
        <v>7.545934065069356</v>
      </c>
      <c r="BD171" s="44">
        <f>SDBYLD1!BD171*VLOOKUP(SDBYLD2!BD$4,'[1]INTERNAL PARAMETERS-1'!$B$5:$J$44,5,FALSE)*VLOOKUP(SDBYLD2!BD$4,'[1]INTERNAL PARAMETERS-1'!$B$5:$J$44,6,FALSE)*VLOOKUP(SDBYLD2!BD$4,'[1]INTERNAL PARAMETERS-1'!$B$5:$J$44,3,FALSE) + SDBYLD1!BD171*(1-VLOOKUP(SDBYLD2!BD$4,'[1]INTERNAL PARAMETERS-1'!$B$5:$J$44,5,FALSE))*VLOOKUP(SDBYLD2!BD$4,'[1]INTERNAL PARAMETERS-1'!$B$5:$J$44,8,FALSE)*VLOOKUP(SDBYLD2!BD$4,'[1]INTERNAL PARAMETERS-1'!$B$5:$J$44,3,FALSE)</f>
        <v>8.3759822612746504</v>
      </c>
      <c r="BE171" s="44">
        <f>SDBYLD1!BE171*VLOOKUP(SDBYLD2!BE$4,'[1]INTERNAL PARAMETERS-1'!$B$5:$J$44,5,FALSE)*VLOOKUP(SDBYLD2!BE$4,'[1]INTERNAL PARAMETERS-1'!$B$5:$J$44,6,FALSE)*VLOOKUP(SDBYLD2!BE$4,'[1]INTERNAL PARAMETERS-1'!$B$5:$J$44,3,FALSE) + SDBYLD1!BE171*(1-VLOOKUP(SDBYLD2!BE$4,'[1]INTERNAL PARAMETERS-1'!$B$5:$J$44,5,FALSE))*VLOOKUP(SDBYLD2!BE$4,'[1]INTERNAL PARAMETERS-1'!$B$5:$J$44,8,FALSE)*VLOOKUP(SDBYLD2!BE$4,'[1]INTERNAL PARAMETERS-1'!$B$5:$J$44,3,FALSE)</f>
        <v>24.805862567283555</v>
      </c>
      <c r="BF171" s="44">
        <f>SDBYLD1!BF171*VLOOKUP(SDBYLD2!BF$4,'[1]INTERNAL PARAMETERS-1'!$B$5:$J$44,5,FALSE)*VLOOKUP(SDBYLD2!BF$4,'[1]INTERNAL PARAMETERS-1'!$B$5:$J$44,6,FALSE)*VLOOKUP(SDBYLD2!BF$4,'[1]INTERNAL PARAMETERS-1'!$B$5:$J$44,3,FALSE) + SDBYLD1!BF171*(1-VLOOKUP(SDBYLD2!BF$4,'[1]INTERNAL PARAMETERS-1'!$B$5:$J$44,5,FALSE))*VLOOKUP(SDBYLD2!BF$4,'[1]INTERNAL PARAMETERS-1'!$B$5:$J$44,8,FALSE)*VLOOKUP(SDBYLD2!BF$4,'[1]INTERNAL PARAMETERS-1'!$B$5:$J$44,3,FALSE)</f>
        <v>0</v>
      </c>
      <c r="BG171" s="44">
        <f>SDBYLD1!BG171*VLOOKUP(SDBYLD2!BG$4,'[1]INTERNAL PARAMETERS-1'!$B$5:$J$44,5,FALSE)*VLOOKUP(SDBYLD2!BG$4,'[1]INTERNAL PARAMETERS-1'!$B$5:$J$44,6,FALSE)*VLOOKUP(SDBYLD2!BG$4,'[1]INTERNAL PARAMETERS-1'!$B$5:$J$44,3,FALSE) + SDBYLD1!BG171*(1-VLOOKUP(SDBYLD2!BG$4,'[1]INTERNAL PARAMETERS-1'!$B$5:$J$44,5,FALSE))*VLOOKUP(SDBYLD2!BG$4,'[1]INTERNAL PARAMETERS-1'!$B$5:$J$44,8,FALSE)*VLOOKUP(SDBYLD2!BG$4,'[1]INTERNAL PARAMETERS-1'!$B$5:$J$44,3,FALSE)</f>
        <v>10.630191191285579</v>
      </c>
      <c r="BH171" s="44">
        <f>SDBYLD1!BH171*VLOOKUP(SDBYLD2!BH$4,'[1]INTERNAL PARAMETERS-1'!$B$5:$J$44,5,FALSE)*VLOOKUP(SDBYLD2!BH$4,'[1]INTERNAL PARAMETERS-1'!$B$5:$J$44,6,FALSE)*VLOOKUP(SDBYLD2!BH$4,'[1]INTERNAL PARAMETERS-1'!$B$5:$J$44,3,FALSE) + SDBYLD1!BH171*(1-VLOOKUP(SDBYLD2!BH$4,'[1]INTERNAL PARAMETERS-1'!$B$5:$J$44,5,FALSE))*VLOOKUP(SDBYLD2!BH$4,'[1]INTERNAL PARAMETERS-1'!$B$5:$J$44,8,FALSE)*VLOOKUP(SDBYLD2!BH$4,'[1]INTERNAL PARAMETERS-1'!$B$5:$J$44,3,FALSE)</f>
        <v>4.0395656515128518E-2</v>
      </c>
      <c r="BI171" s="44">
        <f>SDBYLD1!BI171*VLOOKUP(SDBYLD2!BI$4,'[1]INTERNAL PARAMETERS-1'!$B$5:$J$44,5,FALSE)*VLOOKUP(SDBYLD2!BI$4,'[1]INTERNAL PARAMETERS-1'!$B$5:$J$44,6,FALSE)*VLOOKUP(SDBYLD2!BI$4,'[1]INTERNAL PARAMETERS-1'!$B$5:$J$44,3,FALSE) + SDBYLD1!BI171*(1-VLOOKUP(SDBYLD2!BI$4,'[1]INTERNAL PARAMETERS-1'!$B$5:$J$44,5,FALSE))*VLOOKUP(SDBYLD2!BI$4,'[1]INTERNAL PARAMETERS-1'!$B$5:$J$44,8,FALSE)*VLOOKUP(SDBYLD2!BI$4,'[1]INTERNAL PARAMETERS-1'!$B$5:$J$44,3,FALSE)</f>
        <v>0</v>
      </c>
      <c r="BJ171" s="44">
        <f>SDBYLD1!BJ171*VLOOKUP(SDBYLD2!BJ$4,'[1]INTERNAL PARAMETERS-1'!$B$5:$J$44,5,FALSE)*VLOOKUP(SDBYLD2!BJ$4,'[1]INTERNAL PARAMETERS-1'!$B$5:$J$44,6,FALSE)*VLOOKUP(SDBYLD2!BJ$4,'[1]INTERNAL PARAMETERS-1'!$B$5:$J$44,3,FALSE) + SDBYLD1!BJ171*(1-VLOOKUP(SDBYLD2!BJ$4,'[1]INTERNAL PARAMETERS-1'!$B$5:$J$44,5,FALSE))*VLOOKUP(SDBYLD2!BJ$4,'[1]INTERNAL PARAMETERS-1'!$B$5:$J$44,8,FALSE)*VLOOKUP(SDBYLD2!BJ$4,'[1]INTERNAL PARAMETERS-1'!$B$5:$J$44,3,FALSE)</f>
        <v>2.2047269104552645</v>
      </c>
      <c r="BK171" s="44">
        <f>SDBYLD1!BK171*VLOOKUP(SDBYLD2!BK$4,'[1]INTERNAL PARAMETERS-1'!$B$5:$J$44,5,FALSE)*VLOOKUP(SDBYLD2!BK$4,'[1]INTERNAL PARAMETERS-1'!$B$5:$J$44,6,FALSE)*VLOOKUP(SDBYLD2!BK$4,'[1]INTERNAL PARAMETERS-1'!$B$5:$J$44,3,FALSE) + SDBYLD1!BK171*(1-VLOOKUP(SDBYLD2!BK$4,'[1]INTERNAL PARAMETERS-1'!$B$5:$J$44,5,FALSE))*VLOOKUP(SDBYLD2!BK$4,'[1]INTERNAL PARAMETERS-1'!$B$5:$J$44,8,FALSE)*VLOOKUP(SDBYLD2!BK$4,'[1]INTERNAL PARAMETERS-1'!$B$5:$J$44,3,FALSE)</f>
        <v>3.0217984454255382</v>
      </c>
      <c r="BL171" s="44">
        <f>SDBYLD1!BL171*VLOOKUP(SDBYLD2!BL$4,'[1]INTERNAL PARAMETERS-1'!$B$5:$J$44,5,FALSE)*VLOOKUP(SDBYLD2!BL$4,'[1]INTERNAL PARAMETERS-1'!$B$5:$J$44,6,FALSE)*VLOOKUP(SDBYLD2!BL$4,'[1]INTERNAL PARAMETERS-1'!$B$5:$J$44,3,FALSE) + SDBYLD1!BL171*(1-VLOOKUP(SDBYLD2!BL$4,'[1]INTERNAL PARAMETERS-1'!$B$5:$J$44,5,FALSE))*VLOOKUP(SDBYLD2!BL$4,'[1]INTERNAL PARAMETERS-1'!$B$5:$J$44,8,FALSE)*VLOOKUP(SDBYLD2!BL$4,'[1]INTERNAL PARAMETERS-1'!$B$5:$J$44,3,FALSE)</f>
        <v>11.427201087803041</v>
      </c>
      <c r="BM171" s="44">
        <f>SDBYLD1!BM171*VLOOKUP(SDBYLD2!BM$4,'[1]INTERNAL PARAMETERS-1'!$B$5:$J$44,5,FALSE)*VLOOKUP(SDBYLD2!BM$4,'[1]INTERNAL PARAMETERS-1'!$B$5:$J$44,6,FALSE)*VLOOKUP(SDBYLD2!BM$4,'[1]INTERNAL PARAMETERS-1'!$B$5:$J$44,3,FALSE) + SDBYLD1!BM171*(1-VLOOKUP(SDBYLD2!BM$4,'[1]INTERNAL PARAMETERS-1'!$B$5:$J$44,5,FALSE))*VLOOKUP(SDBYLD2!BM$4,'[1]INTERNAL PARAMETERS-1'!$B$5:$J$44,8,FALSE)*VLOOKUP(SDBYLD2!BM$4,'[1]INTERNAL PARAMETERS-1'!$B$5:$J$44,3,FALSE)</f>
        <v>2.2259055662139891</v>
      </c>
      <c r="BN171" s="44">
        <f>SDBYLD1!BN171*VLOOKUP(SDBYLD2!BN$4,'[1]INTERNAL PARAMETERS-1'!$B$5:$J$44,5,FALSE)*VLOOKUP(SDBYLD2!BN$4,'[1]INTERNAL PARAMETERS-1'!$B$5:$J$44,6,FALSE)*VLOOKUP(SDBYLD2!BN$4,'[1]INTERNAL PARAMETERS-1'!$B$5:$J$44,3,FALSE) + SDBYLD1!BN171*(1-VLOOKUP(SDBYLD2!BN$4,'[1]INTERNAL PARAMETERS-1'!$B$5:$J$44,5,FALSE))*VLOOKUP(SDBYLD2!BN$4,'[1]INTERNAL PARAMETERS-1'!$B$5:$J$44,8,FALSE)*VLOOKUP(SDBYLD2!BN$4,'[1]INTERNAL PARAMETERS-1'!$B$5:$J$44,3,FALSE)</f>
        <v>2.5180182745207311</v>
      </c>
      <c r="BO171" s="44">
        <f>SDBYLD1!BO171*VLOOKUP(SDBYLD2!BO$4,'[1]INTERNAL PARAMETERS-1'!$B$5:$J$44,5,FALSE)*VLOOKUP(SDBYLD2!BO$4,'[1]INTERNAL PARAMETERS-1'!$B$5:$J$44,6,FALSE)*VLOOKUP(SDBYLD2!BO$4,'[1]INTERNAL PARAMETERS-1'!$B$5:$J$44,3,FALSE) + SDBYLD1!BO171*(1-VLOOKUP(SDBYLD2!BO$4,'[1]INTERNAL PARAMETERS-1'!$B$5:$J$44,5,FALSE))*VLOOKUP(SDBYLD2!BO$4,'[1]INTERNAL PARAMETERS-1'!$B$5:$J$44,8,FALSE)*VLOOKUP(SDBYLD2!BO$4,'[1]INTERNAL PARAMETERS-1'!$B$5:$J$44,3,FALSE)</f>
        <v>1.8781000585367273</v>
      </c>
      <c r="BP171" s="44">
        <f>SDBYLD1!BP171*VLOOKUP(SDBYLD2!BP$4,'[1]INTERNAL PARAMETERS-1'!$B$5:$J$44,5,FALSE)*VLOOKUP(SDBYLD2!BP$4,'[1]INTERNAL PARAMETERS-1'!$B$5:$J$44,6,FALSE)*VLOOKUP(SDBYLD2!BP$4,'[1]INTERNAL PARAMETERS-1'!$B$5:$J$44,3,FALSE) + SDBYLD1!BP171*(1-VLOOKUP(SDBYLD2!BP$4,'[1]INTERNAL PARAMETERS-1'!$B$5:$J$44,5,FALSE))*VLOOKUP(SDBYLD2!BP$4,'[1]INTERNAL PARAMETERS-1'!$B$5:$J$44,8,FALSE)*VLOOKUP(SDBYLD2!BP$4,'[1]INTERNAL PARAMETERS-1'!$B$5:$J$44,3,FALSE)</f>
        <v>0.14634749137286235</v>
      </c>
      <c r="BQ171" s="44">
        <f>SDBYLD1!BQ171*VLOOKUP(SDBYLD2!BQ$4,'[1]INTERNAL PARAMETERS-1'!$B$5:$J$44,5,FALSE)*VLOOKUP(SDBYLD2!BQ$4,'[1]INTERNAL PARAMETERS-1'!$B$5:$J$44,6,FALSE)*VLOOKUP(SDBYLD2!BQ$4,'[1]INTERNAL PARAMETERS-1'!$B$5:$J$44,3,FALSE) + SDBYLD1!BQ171*(1-VLOOKUP(SDBYLD2!BQ$4,'[1]INTERNAL PARAMETERS-1'!$B$5:$J$44,5,FALSE))*VLOOKUP(SDBYLD2!BQ$4,'[1]INTERNAL PARAMETERS-1'!$B$5:$J$44,8,FALSE)*VLOOKUP(SDBYLD2!BQ$4,'[1]INTERNAL PARAMETERS-1'!$B$5:$J$44,3,FALSE)</f>
        <v>8.7838016933862288</v>
      </c>
      <c r="BR171" s="44">
        <f>SDBYLD1!BR171*VLOOKUP(SDBYLD2!BR$4,'[1]INTERNAL PARAMETERS-1'!$B$5:$J$44,5,FALSE)*VLOOKUP(SDBYLD2!BR$4,'[1]INTERNAL PARAMETERS-1'!$B$5:$J$44,6,FALSE)*VLOOKUP(SDBYLD2!BR$4,'[1]INTERNAL PARAMETERS-1'!$B$5:$J$44,3,FALSE) + SDBYLD1!BR171*(1-VLOOKUP(SDBYLD2!BR$4,'[1]INTERNAL PARAMETERS-1'!$B$5:$J$44,5,FALSE))*VLOOKUP(SDBYLD2!BR$4,'[1]INTERNAL PARAMETERS-1'!$B$5:$J$44,8,FALSE)*VLOOKUP(SDBYLD2!BR$4,'[1]INTERNAL PARAMETERS-1'!$B$5:$J$44,3,FALSE)</f>
        <v>0.36815344057770771</v>
      </c>
      <c r="BS171" s="44">
        <f>SDBYLD1!BS171*VLOOKUP(SDBYLD2!BS$4,'[1]INTERNAL PARAMETERS-1'!$B$5:$J$44,5,FALSE)*VLOOKUP(SDBYLD2!BS$4,'[1]INTERNAL PARAMETERS-1'!$B$5:$J$44,6,FALSE)*VLOOKUP(SDBYLD2!BS$4,'[1]INTERNAL PARAMETERS-1'!$B$5:$J$44,3,FALSE) + SDBYLD1!BS171*(1-VLOOKUP(SDBYLD2!BS$4,'[1]INTERNAL PARAMETERS-1'!$B$5:$J$44,5,FALSE))*VLOOKUP(SDBYLD2!BS$4,'[1]INTERNAL PARAMETERS-1'!$B$5:$J$44,8,FALSE)*VLOOKUP(SDBYLD2!BS$4,'[1]INTERNAL PARAMETERS-1'!$B$5:$J$44,3,FALSE)</f>
        <v>3.6512828860676139E-2</v>
      </c>
      <c r="BT171" s="44">
        <f>SDBYLD1!BT171*VLOOKUP(SDBYLD2!BT$4,'[1]INTERNAL PARAMETERS-1'!$B$5:$J$44,5,FALSE)*VLOOKUP(SDBYLD2!BT$4,'[1]INTERNAL PARAMETERS-1'!$B$5:$J$44,6,FALSE)*VLOOKUP(SDBYLD2!BT$4,'[1]INTERNAL PARAMETERS-1'!$B$5:$J$44,3,FALSE) + SDBYLD1!BT171*(1-VLOOKUP(SDBYLD2!BT$4,'[1]INTERNAL PARAMETERS-1'!$B$5:$J$44,5,FALSE))*VLOOKUP(SDBYLD2!BT$4,'[1]INTERNAL PARAMETERS-1'!$B$5:$J$44,8,FALSE)*VLOOKUP(SDBYLD2!BT$4,'[1]INTERNAL PARAMETERS-1'!$B$5:$J$44,3,FALSE)</f>
        <v>0</v>
      </c>
      <c r="BU171" s="44">
        <f>SDBYLD1!BU171*VLOOKUP(SDBYLD2!BU$4,'[1]INTERNAL PARAMETERS-1'!$B$5:$J$44,5,FALSE)*VLOOKUP(SDBYLD2!BU$4,'[1]INTERNAL PARAMETERS-1'!$B$5:$J$44,6,FALSE)*VLOOKUP(SDBYLD2!BU$4,'[1]INTERNAL PARAMETERS-1'!$B$5:$J$44,3,FALSE) + SDBYLD1!BU171*(1-VLOOKUP(SDBYLD2!BU$4,'[1]INTERNAL PARAMETERS-1'!$B$5:$J$44,5,FALSE))*VLOOKUP(SDBYLD2!BU$4,'[1]INTERNAL PARAMETERS-1'!$B$5:$J$44,8,FALSE)*VLOOKUP(SDBYLD2!BU$4,'[1]INTERNAL PARAMETERS-1'!$B$5:$J$44,3,FALSE)</f>
        <v>0</v>
      </c>
      <c r="BV171" s="44">
        <f>SDBYLD1!BV171*VLOOKUP(SDBYLD2!BV$4,'[1]INTERNAL PARAMETERS-1'!$B$5:$J$44,5,FALSE)*VLOOKUP(SDBYLD2!BV$4,'[1]INTERNAL PARAMETERS-1'!$B$5:$J$44,6,FALSE)*VLOOKUP(SDBYLD2!BV$4,'[1]INTERNAL PARAMETERS-1'!$B$5:$J$44,3,FALSE) + SDBYLD1!BV171*(1-VLOOKUP(SDBYLD2!BV$4,'[1]INTERNAL PARAMETERS-1'!$B$5:$J$44,5,FALSE))*VLOOKUP(SDBYLD2!BV$4,'[1]INTERNAL PARAMETERS-1'!$B$5:$J$44,8,FALSE)*VLOOKUP(SDBYLD2!BV$4,'[1]INTERNAL PARAMETERS-1'!$B$5:$J$44,3,FALSE)</f>
        <v>0</v>
      </c>
      <c r="BW171" s="44">
        <f>SDBYLD1!BW171*VLOOKUP(SDBYLD2!BW$4,'[1]INTERNAL PARAMETERS-1'!$B$5:$J$44,5,FALSE)*VLOOKUP(SDBYLD2!BW$4,'[1]INTERNAL PARAMETERS-1'!$B$5:$J$44,6,FALSE)*VLOOKUP(SDBYLD2!BW$4,'[1]INTERNAL PARAMETERS-1'!$B$5:$J$44,3,FALSE) + SDBYLD1!BW171*(1-VLOOKUP(SDBYLD2!BW$4,'[1]INTERNAL PARAMETERS-1'!$B$5:$J$44,5,FALSE))*VLOOKUP(SDBYLD2!BW$4,'[1]INTERNAL PARAMETERS-1'!$B$5:$J$44,8,FALSE)*VLOOKUP(SDBYLD2!BW$4,'[1]INTERNAL PARAMETERS-1'!$B$5:$J$44,3,FALSE)</f>
        <v>0</v>
      </c>
      <c r="BX171" s="44">
        <f>SDBYLD1!BX171*VLOOKUP(SDBYLD2!BX$4,'[1]INTERNAL PARAMETERS-1'!$B$5:$J$44,5,FALSE)*VLOOKUP(SDBYLD2!BX$4,'[1]INTERNAL PARAMETERS-1'!$B$5:$J$44,6,FALSE)*VLOOKUP(SDBYLD2!BX$4,'[1]INTERNAL PARAMETERS-1'!$B$5:$J$44,3,FALSE) + SDBYLD1!BX171*(1-VLOOKUP(SDBYLD2!BX$4,'[1]INTERNAL PARAMETERS-1'!$B$5:$J$44,5,FALSE))*VLOOKUP(SDBYLD2!BX$4,'[1]INTERNAL PARAMETERS-1'!$B$5:$J$44,8,FALSE)*VLOOKUP(SDBYLD2!BX$4,'[1]INTERNAL PARAMETERS-1'!$B$5:$J$44,3,FALSE)</f>
        <v>0</v>
      </c>
      <c r="BY171" s="44">
        <f>SDBYLD1!BY171*VLOOKUP(SDBYLD2!BY$4,'[1]INTERNAL PARAMETERS-1'!$B$5:$J$44,5,FALSE)*VLOOKUP(SDBYLD2!BY$4,'[1]INTERNAL PARAMETERS-1'!$B$5:$J$44,6,FALSE)*VLOOKUP(SDBYLD2!BY$4,'[1]INTERNAL PARAMETERS-1'!$B$5:$J$44,3,FALSE) + SDBYLD1!BY171*(1-VLOOKUP(SDBYLD2!BY$4,'[1]INTERNAL PARAMETERS-1'!$B$5:$J$44,5,FALSE))*VLOOKUP(SDBYLD2!BY$4,'[1]INTERNAL PARAMETERS-1'!$B$5:$J$44,8,FALSE)*VLOOKUP(SDBYLD2!BY$4,'[1]INTERNAL PARAMETERS-1'!$B$5:$J$44,3,FALSE)</f>
        <v>0</v>
      </c>
      <c r="BZ171" s="44">
        <f>SDBYLD1!BZ171*VLOOKUP(SDBYLD2!BZ$4,'[1]INTERNAL PARAMETERS-1'!$B$5:$J$44,5,FALSE)*VLOOKUP(SDBYLD2!BZ$4,'[1]INTERNAL PARAMETERS-1'!$B$5:$J$44,6,FALSE)*VLOOKUP(SDBYLD2!BZ$4,'[1]INTERNAL PARAMETERS-1'!$B$5:$J$44,3,FALSE) + SDBYLD1!BZ171*(1-VLOOKUP(SDBYLD2!BZ$4,'[1]INTERNAL PARAMETERS-1'!$B$5:$J$44,5,FALSE))*VLOOKUP(SDBYLD2!BZ$4,'[1]INTERNAL PARAMETERS-1'!$B$5:$J$44,8,FALSE)*VLOOKUP(SDBYLD2!BZ$4,'[1]INTERNAL PARAMETERS-1'!$B$5:$J$44,3,FALSE)</f>
        <v>3.7237059275200282E-2</v>
      </c>
      <c r="CA171" s="44">
        <f>SDBYLD1!CA171*VLOOKUP(SDBYLD2!CA$4,'[1]INTERNAL PARAMETERS-1'!$B$5:$J$44,5,FALSE)*VLOOKUP(SDBYLD2!CA$4,'[1]INTERNAL PARAMETERS-1'!$B$5:$J$44,6,FALSE)*VLOOKUP(SDBYLD2!CA$4,'[1]INTERNAL PARAMETERS-1'!$B$5:$J$44,3,FALSE) + SDBYLD1!CA171*(1-VLOOKUP(SDBYLD2!CA$4,'[1]INTERNAL PARAMETERS-1'!$B$5:$J$44,5,FALSE))*VLOOKUP(SDBYLD2!CA$4,'[1]INTERNAL PARAMETERS-1'!$B$5:$J$44,8,FALSE)*VLOOKUP(SDBYLD2!CA$4,'[1]INTERNAL PARAMETERS-1'!$B$5:$J$44,3,FALSE)</f>
        <v>0</v>
      </c>
      <c r="CB171" s="44">
        <f>SDBYLD1!CB171*VLOOKUP(SDBYLD2!CB$4,'[1]INTERNAL PARAMETERS-1'!$B$5:$J$44,5,FALSE)*VLOOKUP(SDBYLD2!CB$4,'[1]INTERNAL PARAMETERS-1'!$B$5:$J$44,6,FALSE)*VLOOKUP(SDBYLD2!CB$4,'[1]INTERNAL PARAMETERS-1'!$B$5:$J$44,3,FALSE) + SDBYLD1!CB171*(1-VLOOKUP(SDBYLD2!CB$4,'[1]INTERNAL PARAMETERS-1'!$B$5:$J$44,5,FALSE))*VLOOKUP(SDBYLD2!CB$4,'[1]INTERNAL PARAMETERS-1'!$B$5:$J$44,8,FALSE)*VLOOKUP(SDBYLD2!CB$4,'[1]INTERNAL PARAMETERS-1'!$B$5:$J$44,3,FALSE)</f>
        <v>0</v>
      </c>
      <c r="CC171" s="44">
        <f>SDBYLD1!CC171*VLOOKUP(SDBYLD2!CC$4,'[1]INTERNAL PARAMETERS-1'!$B$5:$J$44,5,FALSE)*VLOOKUP(SDBYLD2!CC$4,'[1]INTERNAL PARAMETERS-1'!$B$5:$J$44,6,FALSE)*VLOOKUP(SDBYLD2!CC$4,'[1]INTERNAL PARAMETERS-1'!$B$5:$J$44,3,FALSE) + SDBYLD1!CC171*(1-VLOOKUP(SDBYLD2!CC$4,'[1]INTERNAL PARAMETERS-1'!$B$5:$J$44,5,FALSE))*VLOOKUP(SDBYLD2!CC$4,'[1]INTERNAL PARAMETERS-1'!$B$5:$J$44,8,FALSE)*VLOOKUP(SDBYLD2!CC$4,'[1]INTERNAL PARAMETERS-1'!$B$5:$J$44,3,FALSE)</f>
        <v>8.0532226625607869E-2</v>
      </c>
      <c r="CD171" s="44">
        <f>SDBYLD1!CD171*VLOOKUP(SDBYLD2!CD$4,'[1]INTERNAL PARAMETERS-1'!$B$5:$J$44,5,FALSE)*VLOOKUP(SDBYLD2!CD$4,'[1]INTERNAL PARAMETERS-1'!$B$5:$J$44,6,FALSE)*VLOOKUP(SDBYLD2!CD$4,'[1]INTERNAL PARAMETERS-1'!$B$5:$J$44,3,FALSE) + SDBYLD1!CD171*(1-VLOOKUP(SDBYLD2!CD$4,'[1]INTERNAL PARAMETERS-1'!$B$5:$J$44,5,FALSE))*VLOOKUP(SDBYLD2!CD$4,'[1]INTERNAL PARAMETERS-1'!$B$5:$J$44,8,FALSE)*VLOOKUP(SDBYLD2!CD$4,'[1]INTERNAL PARAMETERS-1'!$B$5:$J$44,3,FALSE)</f>
        <v>0.17565630471952587</v>
      </c>
      <c r="CE171" s="44">
        <f>SDBYLD1!CE171*VLOOKUP(SDBYLD2!CE$4,'[1]INTERNAL PARAMETERS-1'!$B$5:$J$44,5,FALSE)*VLOOKUP(SDBYLD2!CE$4,'[1]INTERNAL PARAMETERS-1'!$B$5:$J$44,6,FALSE)*VLOOKUP(SDBYLD2!CE$4,'[1]INTERNAL PARAMETERS-1'!$B$5:$J$44,3,FALSE) + SDBYLD1!CE171*(1-VLOOKUP(SDBYLD2!CE$4,'[1]INTERNAL PARAMETERS-1'!$B$5:$J$44,5,FALSE))*VLOOKUP(SDBYLD2!CE$4,'[1]INTERNAL PARAMETERS-1'!$B$5:$J$44,8,FALSE)*VLOOKUP(SDBYLD2!CE$4,'[1]INTERNAL PARAMETERS-1'!$B$5:$J$44,3,FALSE)</f>
        <v>0.33715673912477345</v>
      </c>
      <c r="CF171" s="44">
        <f>SDBYLD1!CF171*VLOOKUP(SDBYLD2!CF$4,'[1]INTERNAL PARAMETERS-1'!$B$5:$J$44,5,FALSE)*VLOOKUP(SDBYLD2!CF$4,'[1]INTERNAL PARAMETERS-1'!$B$5:$J$44,6,FALSE)*VLOOKUP(SDBYLD2!CF$4,'[1]INTERNAL PARAMETERS-1'!$B$5:$J$44,3,FALSE) + SDBYLD1!CF171*(1-VLOOKUP(SDBYLD2!CF$4,'[1]INTERNAL PARAMETERS-1'!$B$5:$J$44,5,FALSE))*VLOOKUP(SDBYLD2!CF$4,'[1]INTERNAL PARAMETERS-1'!$B$5:$J$44,8,FALSE)*VLOOKUP(SDBYLD2!CF$4,'[1]INTERNAL PARAMETERS-1'!$B$5:$J$44,3,FALSE)</f>
        <v>0.40569249586189216</v>
      </c>
      <c r="CG171" s="44">
        <f>SDBYLD1!CG171*VLOOKUP(SDBYLD2!CG$4,'[1]INTERNAL PARAMETERS-1'!$B$5:$J$44,5,FALSE)*VLOOKUP(SDBYLD2!CG$4,'[1]INTERNAL PARAMETERS-1'!$B$5:$J$44,6,FALSE)*VLOOKUP(SDBYLD2!CG$4,'[1]INTERNAL PARAMETERS-1'!$B$5:$J$44,3,FALSE) + SDBYLD1!CG171*(1-VLOOKUP(SDBYLD2!CG$4,'[1]INTERNAL PARAMETERS-1'!$B$5:$J$44,5,FALSE))*VLOOKUP(SDBYLD2!CG$4,'[1]INTERNAL PARAMETERS-1'!$B$5:$J$44,8,FALSE)*VLOOKUP(SDBYLD2!CG$4,'[1]INTERNAL PARAMETERS-1'!$B$5:$J$44,3,FALSE)</f>
        <v>4.8878397732742725E-3</v>
      </c>
      <c r="CH171" s="43">
        <f>SDBYLD1!CH171*VLOOKUP(SDBYLD2!CH$4,'[1]INTERNAL PARAMETERS-1'!$B$5:$J$44,5,FALSE)*VLOOKUP(SDBYLD2!CH$4,'[1]INTERNAL PARAMETERS-1'!$B$5:$J$44,6,FALSE)*VLOOKUP(SDBYLD2!CH$4,'[1]INTERNAL PARAMETERS-1'!$B$5:$J$44,3,FALSE) + SDBYLD1!CH171*(1-VLOOKUP(SDBYLD2!CH$4,'[1]INTERNAL PARAMETERS-1'!$B$5:$J$44,5,FALSE))*VLOOKUP(SDBYLD2!CH$4,'[1]INTERNAL PARAMETERS-1'!$B$5:$J$44,8,FALSE)*VLOOKUP(SDBYLD2!CH$4,'[1]INTERNAL PARAMETERS-1'!$B$5:$J$44,3,FALSE)</f>
        <v>0</v>
      </c>
      <c r="CJ171" s="45">
        <f t="shared" si="4"/>
        <v>8388.2302238986085</v>
      </c>
      <c r="CK171" s="43">
        <f t="shared" si="5"/>
        <v>146.74761769038909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SDBeam!X172</f>
        <v>13061.458098785264</v>
      </c>
      <c r="F172" s="56">
        <f>'[1]INTERNAL PARAMETERS-1'!M10</f>
        <v>58.935000000000002</v>
      </c>
      <c r="G172" s="45">
        <f>SDBYLD1!G172*VLOOKUP(SDBYLD2!G$4,'[1]INTERNAL PARAMETERS-1'!$B$5:$J$44,5,FALSE)*VLOOKUP(SDBYLD2!G$4,'[1]INTERNAL PARAMETERS-1'!$B$5:$J$44,7,FALSE)*SDBYLD2!$F172 + SDBYLD1!G172*(1-VLOOKUP(SDBYLD2!G$4,'[1]INTERNAL PARAMETERS-1'!$B$5:$J$44,5,FALSE))*VLOOKUP(SDBYLD2!G$4,'[1]INTERNAL PARAMETERS-1'!$B$5:$J$44,9,FALSE)*SDBYLD2!$F172</f>
        <v>3204.2137581955976</v>
      </c>
      <c r="H172" s="44">
        <f>SDBYLD1!H172*VLOOKUP(SDBYLD2!H$4,'[1]INTERNAL PARAMETERS-1'!$B$5:$J$44,5,FALSE)*VLOOKUP(SDBYLD2!H$4,'[1]INTERNAL PARAMETERS-1'!$B$5:$J$44,7,FALSE)*SDBYLD2!$F172 + SDBYLD1!H172*(1-VLOOKUP(SDBYLD2!H$4,'[1]INTERNAL PARAMETERS-1'!$B$5:$J$44,5,FALSE))*VLOOKUP(SDBYLD2!H$4,'[1]INTERNAL PARAMETERS-1'!$B$5:$J$44,9,FALSE)*SDBYLD2!$F172</f>
        <v>1326.1102903791855</v>
      </c>
      <c r="I172" s="44">
        <f>SDBYLD1!I172*VLOOKUP(SDBYLD2!I$4,'[1]INTERNAL PARAMETERS-1'!$B$5:$J$44,5,FALSE)*VLOOKUP(SDBYLD2!I$4,'[1]INTERNAL PARAMETERS-1'!$B$5:$J$44,7,FALSE)*SDBYLD2!$F172 + SDBYLD1!I172*(1-VLOOKUP(SDBYLD2!I$4,'[1]INTERNAL PARAMETERS-1'!$B$5:$J$44,5,FALSE))*VLOOKUP(SDBYLD2!I$4,'[1]INTERNAL PARAMETERS-1'!$B$5:$J$44,9,FALSE)*SDBYLD2!$F172</f>
        <v>2147.7797983562673</v>
      </c>
      <c r="J172" s="44">
        <f>SDBYLD1!J172*VLOOKUP(SDBYLD2!J$4,'[1]INTERNAL PARAMETERS-1'!$B$5:$J$44,5,FALSE)*VLOOKUP(SDBYLD2!J$4,'[1]INTERNAL PARAMETERS-1'!$B$5:$J$44,7,FALSE)*SDBYLD2!$F172 + SDBYLD1!J172*(1-VLOOKUP(SDBYLD2!J$4,'[1]INTERNAL PARAMETERS-1'!$B$5:$J$44,5,FALSE))*VLOOKUP(SDBYLD2!J$4,'[1]INTERNAL PARAMETERS-1'!$B$5:$J$44,9,FALSE)*SDBYLD2!$F172</f>
        <v>0</v>
      </c>
      <c r="K172" s="44">
        <f>SDBYLD1!K172*VLOOKUP(SDBYLD2!K$4,'[1]INTERNAL PARAMETERS-1'!$B$5:$J$44,5,FALSE)*VLOOKUP(SDBYLD2!K$4,'[1]INTERNAL PARAMETERS-1'!$B$5:$J$44,7,FALSE)*SDBYLD2!$F172 + SDBYLD1!K172*(1-VLOOKUP(SDBYLD2!K$4,'[1]INTERNAL PARAMETERS-1'!$B$5:$J$44,5,FALSE))*VLOOKUP(SDBYLD2!K$4,'[1]INTERNAL PARAMETERS-1'!$B$5:$J$44,9,FALSE)*SDBYLD2!$F172</f>
        <v>43.199502206356648</v>
      </c>
      <c r="L172" s="44">
        <f>SDBYLD1!L172*VLOOKUP(SDBYLD2!L$4,'[1]INTERNAL PARAMETERS-1'!$B$5:$J$44,5,FALSE)*VLOOKUP(SDBYLD2!L$4,'[1]INTERNAL PARAMETERS-1'!$B$5:$J$44,7,FALSE)*SDBYLD2!$F172 + SDBYLD1!L172*(1-VLOOKUP(SDBYLD2!L$4,'[1]INTERNAL PARAMETERS-1'!$B$5:$J$44,5,FALSE))*VLOOKUP(SDBYLD2!L$4,'[1]INTERNAL PARAMETERS-1'!$B$5:$J$44,9,FALSE)*SDBYLD2!$F172</f>
        <v>0</v>
      </c>
      <c r="M172" s="44">
        <f>SDBYLD1!M172*VLOOKUP(SDBYLD2!M$4,'[1]INTERNAL PARAMETERS-1'!$B$5:$J$44,5,FALSE)*VLOOKUP(SDBYLD2!M$4,'[1]INTERNAL PARAMETERS-1'!$B$5:$J$44,7,FALSE)*SDBYLD2!$F172 + SDBYLD1!M172*(1-VLOOKUP(SDBYLD2!M$4,'[1]INTERNAL PARAMETERS-1'!$B$5:$J$44,5,FALSE))*VLOOKUP(SDBYLD2!M$4,'[1]INTERNAL PARAMETERS-1'!$B$5:$J$44,9,FALSE)*SDBYLD2!$F172</f>
        <v>22.736519336737732</v>
      </c>
      <c r="N172" s="44">
        <f>SDBYLD1!N172*VLOOKUP(SDBYLD2!N$4,'[1]INTERNAL PARAMETERS-1'!$B$5:$J$44,5,FALSE)*VLOOKUP(SDBYLD2!N$4,'[1]INTERNAL PARAMETERS-1'!$B$5:$J$44,7,FALSE)*SDBYLD2!$F172 + SDBYLD1!N172*(1-VLOOKUP(SDBYLD2!N$4,'[1]INTERNAL PARAMETERS-1'!$B$5:$J$44,5,FALSE))*VLOOKUP(SDBYLD2!N$4,'[1]INTERNAL PARAMETERS-1'!$B$5:$J$44,9,FALSE)*SDBYLD2!$F172</f>
        <v>7.7601800034737796</v>
      </c>
      <c r="O172" s="44">
        <f>SDBYLD1!O172*VLOOKUP(SDBYLD2!O$4,'[1]INTERNAL PARAMETERS-1'!$B$5:$J$44,5,FALSE)*VLOOKUP(SDBYLD2!O$4,'[1]INTERNAL PARAMETERS-1'!$B$5:$J$44,7,FALSE)*SDBYLD2!$F172 + SDBYLD1!O172*(1-VLOOKUP(SDBYLD2!O$4,'[1]INTERNAL PARAMETERS-1'!$B$5:$J$44,5,FALSE))*VLOOKUP(SDBYLD2!O$4,'[1]INTERNAL PARAMETERS-1'!$B$5:$J$44,9,FALSE)*SDBYLD2!$F172</f>
        <v>0</v>
      </c>
      <c r="P172" s="44">
        <f>SDBYLD1!P172*VLOOKUP(SDBYLD2!P$4,'[1]INTERNAL PARAMETERS-1'!$B$5:$J$44,5,FALSE)*VLOOKUP(SDBYLD2!P$4,'[1]INTERNAL PARAMETERS-1'!$B$5:$J$44,7,FALSE)*SDBYLD2!$F172 + SDBYLD1!P172*(1-VLOOKUP(SDBYLD2!P$4,'[1]INTERNAL PARAMETERS-1'!$B$5:$J$44,5,FALSE))*VLOOKUP(SDBYLD2!P$4,'[1]INTERNAL PARAMETERS-1'!$B$5:$J$44,9,FALSE)*SDBYLD2!$F172</f>
        <v>0</v>
      </c>
      <c r="Q172" s="44">
        <f>SDBYLD1!Q172*VLOOKUP(SDBYLD2!Q$4,'[1]INTERNAL PARAMETERS-1'!$B$5:$J$44,5,FALSE)*VLOOKUP(SDBYLD2!Q$4,'[1]INTERNAL PARAMETERS-1'!$B$5:$J$44,7,FALSE)*SDBYLD2!$F172 + SDBYLD1!Q172*(1-VLOOKUP(SDBYLD2!Q$4,'[1]INTERNAL PARAMETERS-1'!$B$5:$J$44,5,FALSE))*VLOOKUP(SDBYLD2!Q$4,'[1]INTERNAL PARAMETERS-1'!$B$5:$J$44,9,FALSE)*SDBYLD2!$F172</f>
        <v>0</v>
      </c>
      <c r="R172" s="44">
        <f>SDBYLD1!R172*VLOOKUP(SDBYLD2!R$4,'[1]INTERNAL PARAMETERS-1'!$B$5:$J$44,5,FALSE)*VLOOKUP(SDBYLD2!R$4,'[1]INTERNAL PARAMETERS-1'!$B$5:$J$44,7,FALSE)*SDBYLD2!$F172 + SDBYLD1!R172*(1-VLOOKUP(SDBYLD2!R$4,'[1]INTERNAL PARAMETERS-1'!$B$5:$J$44,5,FALSE))*VLOOKUP(SDBYLD2!R$4,'[1]INTERNAL PARAMETERS-1'!$B$5:$J$44,9,FALSE)*SDBYLD2!$F172</f>
        <v>17.920409329448454</v>
      </c>
      <c r="S172" s="44">
        <f>SDBYLD1!S172*VLOOKUP(SDBYLD2!S$4,'[1]INTERNAL PARAMETERS-1'!$B$5:$J$44,5,FALSE)*VLOOKUP(SDBYLD2!S$4,'[1]INTERNAL PARAMETERS-1'!$B$5:$J$44,7,FALSE)*SDBYLD2!$F172 + SDBYLD1!S172*(1-VLOOKUP(SDBYLD2!S$4,'[1]INTERNAL PARAMETERS-1'!$B$5:$J$44,5,FALSE))*VLOOKUP(SDBYLD2!S$4,'[1]INTERNAL PARAMETERS-1'!$B$5:$J$44,9,FALSE)*SDBYLD2!$F172</f>
        <v>352.55097623778812</v>
      </c>
      <c r="T172" s="44">
        <f>SDBYLD1!T172*VLOOKUP(SDBYLD2!T$4,'[1]INTERNAL PARAMETERS-1'!$B$5:$J$44,5,FALSE)*VLOOKUP(SDBYLD2!T$4,'[1]INTERNAL PARAMETERS-1'!$B$5:$J$44,7,FALSE)*SDBYLD2!$F172 + SDBYLD1!T172*(1-VLOOKUP(SDBYLD2!T$4,'[1]INTERNAL PARAMETERS-1'!$B$5:$J$44,5,FALSE))*VLOOKUP(SDBYLD2!T$4,'[1]INTERNAL PARAMETERS-1'!$B$5:$J$44,9,FALSE)*SDBYLD2!$F172</f>
        <v>52.800546251096584</v>
      </c>
      <c r="U172" s="44">
        <f>SDBYLD1!U172*VLOOKUP(SDBYLD2!U$4,'[1]INTERNAL PARAMETERS-1'!$B$5:$J$44,5,FALSE)*VLOOKUP(SDBYLD2!U$4,'[1]INTERNAL PARAMETERS-1'!$B$5:$J$44,7,FALSE)*SDBYLD2!$F172 + SDBYLD1!U172*(1-VLOOKUP(SDBYLD2!U$4,'[1]INTERNAL PARAMETERS-1'!$B$5:$J$44,5,FALSE))*VLOOKUP(SDBYLD2!U$4,'[1]INTERNAL PARAMETERS-1'!$B$5:$J$44,9,FALSE)*SDBYLD2!$F172</f>
        <v>39.776411509159431</v>
      </c>
      <c r="V172" s="44">
        <f>SDBYLD1!V172*VLOOKUP(SDBYLD2!V$4,'[1]INTERNAL PARAMETERS-1'!$B$5:$J$44,5,FALSE)*VLOOKUP(SDBYLD2!V$4,'[1]INTERNAL PARAMETERS-1'!$B$5:$J$44,7,FALSE)*SDBYLD2!$F172 + SDBYLD1!V172*(1-VLOOKUP(SDBYLD2!V$4,'[1]INTERNAL PARAMETERS-1'!$B$5:$J$44,5,FALSE))*VLOOKUP(SDBYLD2!V$4,'[1]INTERNAL PARAMETERS-1'!$B$5:$J$44,9,FALSE)*SDBYLD2!$F172</f>
        <v>163.5878537091852</v>
      </c>
      <c r="W172" s="44">
        <f>SDBYLD1!W172*VLOOKUP(SDBYLD2!W$4,'[1]INTERNAL PARAMETERS-1'!$B$5:$J$44,5,FALSE)*VLOOKUP(SDBYLD2!W$4,'[1]INTERNAL PARAMETERS-1'!$B$5:$J$44,7,FALSE)*SDBYLD2!$F172 + SDBYLD1!W172*(1-VLOOKUP(SDBYLD2!W$4,'[1]INTERNAL PARAMETERS-1'!$B$5:$J$44,5,FALSE))*VLOOKUP(SDBYLD2!W$4,'[1]INTERNAL PARAMETERS-1'!$B$5:$J$44,9,FALSE)*SDBYLD2!$F172</f>
        <v>0</v>
      </c>
      <c r="X172" s="44">
        <f>SDBYLD1!X172*VLOOKUP(SDBYLD2!X$4,'[1]INTERNAL PARAMETERS-1'!$B$5:$J$44,5,FALSE)*VLOOKUP(SDBYLD2!X$4,'[1]INTERNAL PARAMETERS-1'!$B$5:$J$44,7,FALSE)*SDBYLD2!$F172 + SDBYLD1!X172*(1-VLOOKUP(SDBYLD2!X$4,'[1]INTERNAL PARAMETERS-1'!$B$5:$J$44,5,FALSE))*VLOOKUP(SDBYLD2!X$4,'[1]INTERNAL PARAMETERS-1'!$B$5:$J$44,9,FALSE)*SDBYLD2!$F172</f>
        <v>0</v>
      </c>
      <c r="Y172" s="44">
        <f>SDBYLD1!Y172*VLOOKUP(SDBYLD2!Y$4,'[1]INTERNAL PARAMETERS-1'!$B$5:$J$44,5,FALSE)*VLOOKUP(SDBYLD2!Y$4,'[1]INTERNAL PARAMETERS-1'!$B$5:$J$44,7,FALSE)*SDBYLD2!$F172 + SDBYLD1!Y172*(1-VLOOKUP(SDBYLD2!Y$4,'[1]INTERNAL PARAMETERS-1'!$B$5:$J$44,5,FALSE))*VLOOKUP(SDBYLD2!Y$4,'[1]INTERNAL PARAMETERS-1'!$B$5:$J$44,9,FALSE)*SDBYLD2!$F172</f>
        <v>0</v>
      </c>
      <c r="Z172" s="44">
        <f>SDBYLD1!Z172*VLOOKUP(SDBYLD2!Z$4,'[1]INTERNAL PARAMETERS-1'!$B$5:$J$44,5,FALSE)*VLOOKUP(SDBYLD2!Z$4,'[1]INTERNAL PARAMETERS-1'!$B$5:$J$44,7,FALSE)*SDBYLD2!$F172 + SDBYLD1!Z172*(1-VLOOKUP(SDBYLD2!Z$4,'[1]INTERNAL PARAMETERS-1'!$B$5:$J$44,5,FALSE))*VLOOKUP(SDBYLD2!Z$4,'[1]INTERNAL PARAMETERS-1'!$B$5:$J$44,9,FALSE)*SDBYLD2!$F172</f>
        <v>0</v>
      </c>
      <c r="AA172" s="44">
        <f>SDBYLD1!AA172*VLOOKUP(SDBYLD2!AA$4,'[1]INTERNAL PARAMETERS-1'!$B$5:$J$44,5,FALSE)*VLOOKUP(SDBYLD2!AA$4,'[1]INTERNAL PARAMETERS-1'!$B$5:$J$44,7,FALSE)*SDBYLD2!$F172 + SDBYLD1!AA172*(1-VLOOKUP(SDBYLD2!AA$4,'[1]INTERNAL PARAMETERS-1'!$B$5:$J$44,5,FALSE))*VLOOKUP(SDBYLD2!AA$4,'[1]INTERNAL PARAMETERS-1'!$B$5:$J$44,9,FALSE)*SDBYLD2!$F172</f>
        <v>0</v>
      </c>
      <c r="AB172" s="44">
        <f>SDBYLD1!AB172*VLOOKUP(SDBYLD2!AB$4,'[1]INTERNAL PARAMETERS-1'!$B$5:$J$44,5,FALSE)*VLOOKUP(SDBYLD2!AB$4,'[1]INTERNAL PARAMETERS-1'!$B$5:$J$44,7,FALSE)*SDBYLD2!$F172 + SDBYLD1!AB172*(1-VLOOKUP(SDBYLD2!AB$4,'[1]INTERNAL PARAMETERS-1'!$B$5:$J$44,5,FALSE))*VLOOKUP(SDBYLD2!AB$4,'[1]INTERNAL PARAMETERS-1'!$B$5:$J$44,9,FALSE)*SDBYLD2!$F172</f>
        <v>0</v>
      </c>
      <c r="AC172" s="44">
        <f>SDBYLD1!AC172*VLOOKUP(SDBYLD2!AC$4,'[1]INTERNAL PARAMETERS-1'!$B$5:$J$44,5,FALSE)*VLOOKUP(SDBYLD2!AC$4,'[1]INTERNAL PARAMETERS-1'!$B$5:$J$44,7,FALSE)*SDBYLD2!$F172 + SDBYLD1!AC172*(1-VLOOKUP(SDBYLD2!AC$4,'[1]INTERNAL PARAMETERS-1'!$B$5:$J$44,5,FALSE))*VLOOKUP(SDBYLD2!AC$4,'[1]INTERNAL PARAMETERS-1'!$B$5:$J$44,9,FALSE)*SDBYLD2!$F172</f>
        <v>0</v>
      </c>
      <c r="AD172" s="44">
        <f>SDBYLD1!AD172*VLOOKUP(SDBYLD2!AD$4,'[1]INTERNAL PARAMETERS-1'!$B$5:$J$44,5,FALSE)*VLOOKUP(SDBYLD2!AD$4,'[1]INTERNAL PARAMETERS-1'!$B$5:$J$44,7,FALSE)*SDBYLD2!$F172 + SDBYLD1!AD172*(1-VLOOKUP(SDBYLD2!AD$4,'[1]INTERNAL PARAMETERS-1'!$B$5:$J$44,5,FALSE))*VLOOKUP(SDBYLD2!AD$4,'[1]INTERNAL PARAMETERS-1'!$B$5:$J$44,9,FALSE)*SDBYLD2!$F172</f>
        <v>0</v>
      </c>
      <c r="AE172" s="44">
        <f>SDBYLD1!AE172*VLOOKUP(SDBYLD2!AE$4,'[1]INTERNAL PARAMETERS-1'!$B$5:$J$44,5,FALSE)*VLOOKUP(SDBYLD2!AE$4,'[1]INTERNAL PARAMETERS-1'!$B$5:$J$44,7,FALSE)*SDBYLD2!$F172 + SDBYLD1!AE172*(1-VLOOKUP(SDBYLD2!AE$4,'[1]INTERNAL PARAMETERS-1'!$B$5:$J$44,5,FALSE))*VLOOKUP(SDBYLD2!AE$4,'[1]INTERNAL PARAMETERS-1'!$B$5:$J$44,9,FALSE)*SDBYLD2!$F172</f>
        <v>0</v>
      </c>
      <c r="AF172" s="44">
        <f>SDBYLD1!AF172*VLOOKUP(SDBYLD2!AF$4,'[1]INTERNAL PARAMETERS-1'!$B$5:$J$44,5,FALSE)*VLOOKUP(SDBYLD2!AF$4,'[1]INTERNAL PARAMETERS-1'!$B$5:$J$44,7,FALSE)*SDBYLD2!$F172 + SDBYLD1!AF172*(1-VLOOKUP(SDBYLD2!AF$4,'[1]INTERNAL PARAMETERS-1'!$B$5:$J$44,5,FALSE))*VLOOKUP(SDBYLD2!AF$4,'[1]INTERNAL PARAMETERS-1'!$B$5:$J$44,9,FALSE)*SDBYLD2!$F172</f>
        <v>12.479856192947475</v>
      </c>
      <c r="AG172" s="44">
        <f>SDBYLD1!AG172*VLOOKUP(SDBYLD2!AG$4,'[1]INTERNAL PARAMETERS-1'!$B$5:$J$44,5,FALSE)*VLOOKUP(SDBYLD2!AG$4,'[1]INTERNAL PARAMETERS-1'!$B$5:$J$44,7,FALSE)*SDBYLD2!$F172 + SDBYLD1!AG172*(1-VLOOKUP(SDBYLD2!AG$4,'[1]INTERNAL PARAMETERS-1'!$B$5:$J$44,5,FALSE))*VLOOKUP(SDBYLD2!AG$4,'[1]INTERNAL PARAMETERS-1'!$B$5:$J$44,9,FALSE)*SDBYLD2!$F172</f>
        <v>19.684507356093516</v>
      </c>
      <c r="AH172" s="44">
        <f>SDBYLD1!AH172*VLOOKUP(SDBYLD2!AH$4,'[1]INTERNAL PARAMETERS-1'!$B$5:$J$44,5,FALSE)*VLOOKUP(SDBYLD2!AH$4,'[1]INTERNAL PARAMETERS-1'!$B$5:$J$44,7,FALSE)*SDBYLD2!$F172 + SDBYLD1!AH172*(1-VLOOKUP(SDBYLD2!AH$4,'[1]INTERNAL PARAMETERS-1'!$B$5:$J$44,5,FALSE))*VLOOKUP(SDBYLD2!AH$4,'[1]INTERNAL PARAMETERS-1'!$B$5:$J$44,9,FALSE)*SDBYLD2!$F172</f>
        <v>0</v>
      </c>
      <c r="AI172" s="44">
        <f>SDBYLD1!AI172*VLOOKUP(SDBYLD2!AI$4,'[1]INTERNAL PARAMETERS-1'!$B$5:$J$44,5,FALSE)*VLOOKUP(SDBYLD2!AI$4,'[1]INTERNAL PARAMETERS-1'!$B$5:$J$44,7,FALSE)*SDBYLD2!$F172 + SDBYLD1!AI172*(1-VLOOKUP(SDBYLD2!AI$4,'[1]INTERNAL PARAMETERS-1'!$B$5:$J$44,5,FALSE))*VLOOKUP(SDBYLD2!AI$4,'[1]INTERNAL PARAMETERS-1'!$B$5:$J$44,9,FALSE)*SDBYLD2!$F172</f>
        <v>1.599981563198394</v>
      </c>
      <c r="AJ172" s="44">
        <f>SDBYLD1!AJ172*VLOOKUP(SDBYLD2!AJ$4,'[1]INTERNAL PARAMETERS-1'!$B$5:$J$44,5,FALSE)*VLOOKUP(SDBYLD2!AJ$4,'[1]INTERNAL PARAMETERS-1'!$B$5:$J$44,7,FALSE)*SDBYLD2!$F172 + SDBYLD1!AJ172*(1-VLOOKUP(SDBYLD2!AJ$4,'[1]INTERNAL PARAMETERS-1'!$B$5:$J$44,5,FALSE))*VLOOKUP(SDBYLD2!AJ$4,'[1]INTERNAL PARAMETERS-1'!$B$5:$J$44,9,FALSE)*SDBYLD2!$F172</f>
        <v>24.959712385894949</v>
      </c>
      <c r="AK172" s="44">
        <f>SDBYLD1!AK172*VLOOKUP(SDBYLD2!AK$4,'[1]INTERNAL PARAMETERS-1'!$B$5:$J$44,5,FALSE)*VLOOKUP(SDBYLD2!AK$4,'[1]INTERNAL PARAMETERS-1'!$B$5:$J$44,7,FALSE)*SDBYLD2!$F172 + SDBYLD1!AK172*(1-VLOOKUP(SDBYLD2!AK$4,'[1]INTERNAL PARAMETERS-1'!$B$5:$J$44,5,FALSE))*VLOOKUP(SDBYLD2!AK$4,'[1]INTERNAL PARAMETERS-1'!$B$5:$J$44,9,FALSE)*SDBYLD2!$F172</f>
        <v>0</v>
      </c>
      <c r="AL172" s="44">
        <f>SDBYLD1!AL172*VLOOKUP(SDBYLD2!AL$4,'[1]INTERNAL PARAMETERS-1'!$B$5:$J$44,5,FALSE)*VLOOKUP(SDBYLD2!AL$4,'[1]INTERNAL PARAMETERS-1'!$B$5:$J$44,7,FALSE)*SDBYLD2!$F172 + SDBYLD1!AL172*(1-VLOOKUP(SDBYLD2!AL$4,'[1]INTERNAL PARAMETERS-1'!$B$5:$J$44,5,FALSE))*VLOOKUP(SDBYLD2!AL$4,'[1]INTERNAL PARAMETERS-1'!$B$5:$J$44,9,FALSE)*SDBYLD2!$F172</f>
        <v>0</v>
      </c>
      <c r="AM172" s="44">
        <f>SDBYLD1!AM172*VLOOKUP(SDBYLD2!AM$4,'[1]INTERNAL PARAMETERS-1'!$B$5:$J$44,5,FALSE)*VLOOKUP(SDBYLD2!AM$4,'[1]INTERNAL PARAMETERS-1'!$B$5:$J$44,7,FALSE)*SDBYLD2!$F172 + SDBYLD1!AM172*(1-VLOOKUP(SDBYLD2!AM$4,'[1]INTERNAL PARAMETERS-1'!$B$5:$J$44,5,FALSE))*VLOOKUP(SDBYLD2!AM$4,'[1]INTERNAL PARAMETERS-1'!$B$5:$J$44,9,FALSE)*SDBYLD2!$F172</f>
        <v>0</v>
      </c>
      <c r="AN172" s="44">
        <f>SDBYLD1!AN172*VLOOKUP(SDBYLD2!AN$4,'[1]INTERNAL PARAMETERS-1'!$B$5:$J$44,5,FALSE)*VLOOKUP(SDBYLD2!AN$4,'[1]INTERNAL PARAMETERS-1'!$B$5:$J$44,7,FALSE)*SDBYLD2!$F172 + SDBYLD1!AN172*(1-VLOOKUP(SDBYLD2!AN$4,'[1]INTERNAL PARAMETERS-1'!$B$5:$J$44,5,FALSE))*VLOOKUP(SDBYLD2!AN$4,'[1]INTERNAL PARAMETERS-1'!$B$5:$J$44,9,FALSE)*SDBYLD2!$F172</f>
        <v>0</v>
      </c>
      <c r="AO172" s="44">
        <f>SDBYLD1!AO172*VLOOKUP(SDBYLD2!AO$4,'[1]INTERNAL PARAMETERS-1'!$B$5:$J$44,5,FALSE)*VLOOKUP(SDBYLD2!AO$4,'[1]INTERNAL PARAMETERS-1'!$B$5:$J$44,7,FALSE)*SDBYLD2!$F172 + SDBYLD1!AO172*(1-VLOOKUP(SDBYLD2!AO$4,'[1]INTERNAL PARAMETERS-1'!$B$5:$J$44,5,FALSE))*VLOOKUP(SDBYLD2!AO$4,'[1]INTERNAL PARAMETERS-1'!$B$5:$J$44,9,FALSE)*SDBYLD2!$F172</f>
        <v>0</v>
      </c>
      <c r="AP172" s="44">
        <f>SDBYLD1!AP172*VLOOKUP(SDBYLD2!AP$4,'[1]INTERNAL PARAMETERS-1'!$B$5:$J$44,5,FALSE)*VLOOKUP(SDBYLD2!AP$4,'[1]INTERNAL PARAMETERS-1'!$B$5:$J$44,7,FALSE)*SDBYLD2!$F172 + SDBYLD1!AP172*(1-VLOOKUP(SDBYLD2!AP$4,'[1]INTERNAL PARAMETERS-1'!$B$5:$J$44,5,FALSE))*VLOOKUP(SDBYLD2!AP$4,'[1]INTERNAL PARAMETERS-1'!$B$5:$J$44,9,FALSE)*SDBYLD2!$F172</f>
        <v>0</v>
      </c>
      <c r="AQ172" s="44">
        <f>SDBYLD1!AQ172*VLOOKUP(SDBYLD2!AQ$4,'[1]INTERNAL PARAMETERS-1'!$B$5:$J$44,5,FALSE)*VLOOKUP(SDBYLD2!AQ$4,'[1]INTERNAL PARAMETERS-1'!$B$5:$J$44,7,FALSE)*SDBYLD2!$F172 + SDBYLD1!AQ172*(1-VLOOKUP(SDBYLD2!AQ$4,'[1]INTERNAL PARAMETERS-1'!$B$5:$J$44,5,FALSE))*VLOOKUP(SDBYLD2!AQ$4,'[1]INTERNAL PARAMETERS-1'!$B$5:$J$44,9,FALSE)*SDBYLD2!$F172</f>
        <v>0</v>
      </c>
      <c r="AR172" s="44">
        <f>SDBYLD1!AR172*VLOOKUP(SDBYLD2!AR$4,'[1]INTERNAL PARAMETERS-1'!$B$5:$J$44,5,FALSE)*VLOOKUP(SDBYLD2!AR$4,'[1]INTERNAL PARAMETERS-1'!$B$5:$J$44,7,FALSE)*SDBYLD2!$F172 + SDBYLD1!AR172*(1-VLOOKUP(SDBYLD2!AR$4,'[1]INTERNAL PARAMETERS-1'!$B$5:$J$44,5,FALSE))*VLOOKUP(SDBYLD2!AR$4,'[1]INTERNAL PARAMETERS-1'!$B$5:$J$44,9,FALSE)*SDBYLD2!$F172</f>
        <v>0</v>
      </c>
      <c r="AS172" s="44">
        <f>SDBYLD1!AS172*VLOOKUP(SDBYLD2!AS$4,'[1]INTERNAL PARAMETERS-1'!$B$5:$J$44,5,FALSE)*VLOOKUP(SDBYLD2!AS$4,'[1]INTERNAL PARAMETERS-1'!$B$5:$J$44,7,FALSE)*SDBYLD2!$F172 + SDBYLD1!AS172*(1-VLOOKUP(SDBYLD2!AS$4,'[1]INTERNAL PARAMETERS-1'!$B$5:$J$44,5,FALSE))*VLOOKUP(SDBYLD2!AS$4,'[1]INTERNAL PARAMETERS-1'!$B$5:$J$44,9,FALSE)*SDBYLD2!$F172</f>
        <v>0</v>
      </c>
      <c r="AT172" s="43">
        <f>SDBYLD1!AT172*VLOOKUP(SDBYLD2!AT$4,'[1]INTERNAL PARAMETERS-1'!$B$5:$J$44,5,FALSE)*VLOOKUP(SDBYLD2!AT$4,'[1]INTERNAL PARAMETERS-1'!$B$5:$J$44,7,FALSE)*SDBYLD2!$F172 + SDBYLD1!AT172*(1-VLOOKUP(SDBYLD2!AT$4,'[1]INTERNAL PARAMETERS-1'!$B$5:$J$44,5,FALSE))*VLOOKUP(SDBYLD2!AT$4,'[1]INTERNAL PARAMETERS-1'!$B$5:$J$44,9,FALSE)*SDBYLD2!$F172</f>
        <v>0</v>
      </c>
      <c r="AU172" s="45">
        <f>SDBYLD1!AU172*VLOOKUP(SDBYLD2!AU$4,'[1]INTERNAL PARAMETERS-1'!$B$5:$J$44,5,FALSE)*VLOOKUP(SDBYLD2!AU$4,'[1]INTERNAL PARAMETERS-1'!$B$5:$J$44,6,FALSE)*VLOOKUP(SDBYLD2!AU$4,'[1]INTERNAL PARAMETERS-1'!$B$5:$J$44,3,FALSE) + SDBYLD1!AU172*(1-VLOOKUP(SDBYLD2!AU$4,'[1]INTERNAL PARAMETERS-1'!$B$5:$J$44,5,FALSE))*VLOOKUP(SDBYLD2!AU$4,'[1]INTERNAL PARAMETERS-1'!$B$5:$J$44,8,FALSE)*VLOOKUP(SDBYLD2!AU$4,'[1]INTERNAL PARAMETERS-1'!$B$5:$J$44,3,FALSE)</f>
        <v>0</v>
      </c>
      <c r="AV172" s="44">
        <f>SDBYLD1!AV172*VLOOKUP(SDBYLD2!AV$4,'[1]INTERNAL PARAMETERS-1'!$B$5:$J$44,5,FALSE)*VLOOKUP(SDBYLD2!AV$4,'[1]INTERNAL PARAMETERS-1'!$B$5:$J$44,6,FALSE)*VLOOKUP(SDBYLD2!AV$4,'[1]INTERNAL PARAMETERS-1'!$B$5:$J$44,3,FALSE) + SDBYLD1!AV172*(1-VLOOKUP(SDBYLD2!AV$4,'[1]INTERNAL PARAMETERS-1'!$B$5:$J$44,5,FALSE))*VLOOKUP(SDBYLD2!AV$4,'[1]INTERNAL PARAMETERS-1'!$B$5:$J$44,8,FALSE)*VLOOKUP(SDBYLD2!AV$4,'[1]INTERNAL PARAMETERS-1'!$B$5:$J$44,3,FALSE)</f>
        <v>0</v>
      </c>
      <c r="AW172" s="44">
        <f>SDBYLD1!AW172*VLOOKUP(SDBYLD2!AW$4,'[1]INTERNAL PARAMETERS-1'!$B$5:$J$44,5,FALSE)*VLOOKUP(SDBYLD2!AW$4,'[1]INTERNAL PARAMETERS-1'!$B$5:$J$44,6,FALSE)*VLOOKUP(SDBYLD2!AW$4,'[1]INTERNAL PARAMETERS-1'!$B$5:$J$44,3,FALSE) + SDBYLD1!AW172*(1-VLOOKUP(SDBYLD2!AW$4,'[1]INTERNAL PARAMETERS-1'!$B$5:$J$44,5,FALSE))*VLOOKUP(SDBYLD2!AW$4,'[1]INTERNAL PARAMETERS-1'!$B$5:$J$44,8,FALSE)*VLOOKUP(SDBYLD2!AW$4,'[1]INTERNAL PARAMETERS-1'!$B$5:$J$44,3,FALSE)</f>
        <v>43.027659132678814</v>
      </c>
      <c r="AX172" s="44">
        <f>SDBYLD1!AX172*VLOOKUP(SDBYLD2!AX$4,'[1]INTERNAL PARAMETERS-1'!$B$5:$J$44,5,FALSE)*VLOOKUP(SDBYLD2!AX$4,'[1]INTERNAL PARAMETERS-1'!$B$5:$J$44,6,FALSE)*VLOOKUP(SDBYLD2!AX$4,'[1]INTERNAL PARAMETERS-1'!$B$5:$J$44,3,FALSE) + SDBYLD1!AX172*(1-VLOOKUP(SDBYLD2!AX$4,'[1]INTERNAL PARAMETERS-1'!$B$5:$J$44,5,FALSE))*VLOOKUP(SDBYLD2!AX$4,'[1]INTERNAL PARAMETERS-1'!$B$5:$J$44,8,FALSE)*VLOOKUP(SDBYLD2!AX$4,'[1]INTERNAL PARAMETERS-1'!$B$5:$J$44,3,FALSE)</f>
        <v>0</v>
      </c>
      <c r="AY172" s="44">
        <f>SDBYLD1!AY172*VLOOKUP(SDBYLD2!AY$4,'[1]INTERNAL PARAMETERS-1'!$B$5:$J$44,5,FALSE)*VLOOKUP(SDBYLD2!AY$4,'[1]INTERNAL PARAMETERS-1'!$B$5:$J$44,6,FALSE)*VLOOKUP(SDBYLD2!AY$4,'[1]INTERNAL PARAMETERS-1'!$B$5:$J$44,3,FALSE) + SDBYLD1!AY172*(1-VLOOKUP(SDBYLD2!AY$4,'[1]INTERNAL PARAMETERS-1'!$B$5:$J$44,5,FALSE))*VLOOKUP(SDBYLD2!AY$4,'[1]INTERNAL PARAMETERS-1'!$B$5:$J$44,8,FALSE)*VLOOKUP(SDBYLD2!AY$4,'[1]INTERNAL PARAMETERS-1'!$B$5:$J$44,3,FALSE)</f>
        <v>0</v>
      </c>
      <c r="AZ172" s="44">
        <f>SDBYLD1!AZ172*VLOOKUP(SDBYLD2!AZ$4,'[1]INTERNAL PARAMETERS-1'!$B$5:$J$44,5,FALSE)*VLOOKUP(SDBYLD2!AZ$4,'[1]INTERNAL PARAMETERS-1'!$B$5:$J$44,6,FALSE)*VLOOKUP(SDBYLD2!AZ$4,'[1]INTERNAL PARAMETERS-1'!$B$5:$J$44,3,FALSE) + SDBYLD1!AZ172*(1-VLOOKUP(SDBYLD2!AZ$4,'[1]INTERNAL PARAMETERS-1'!$B$5:$J$44,5,FALSE))*VLOOKUP(SDBYLD2!AZ$4,'[1]INTERNAL PARAMETERS-1'!$B$5:$J$44,8,FALSE)*VLOOKUP(SDBYLD2!AZ$4,'[1]INTERNAL PARAMETERS-1'!$B$5:$J$44,3,FALSE)</f>
        <v>0</v>
      </c>
      <c r="BA172" s="44">
        <f>SDBYLD1!BA172*VLOOKUP(SDBYLD2!BA$4,'[1]INTERNAL PARAMETERS-1'!$B$5:$J$44,5,FALSE)*VLOOKUP(SDBYLD2!BA$4,'[1]INTERNAL PARAMETERS-1'!$B$5:$J$44,6,FALSE)*VLOOKUP(SDBYLD2!BA$4,'[1]INTERNAL PARAMETERS-1'!$B$5:$J$44,3,FALSE) + SDBYLD1!BA172*(1-VLOOKUP(SDBYLD2!BA$4,'[1]INTERNAL PARAMETERS-1'!$B$5:$J$44,5,FALSE))*VLOOKUP(SDBYLD2!BA$4,'[1]INTERNAL PARAMETERS-1'!$B$5:$J$44,8,FALSE)*VLOOKUP(SDBYLD2!BA$4,'[1]INTERNAL PARAMETERS-1'!$B$5:$J$44,3,FALSE)</f>
        <v>4.5527725867123134</v>
      </c>
      <c r="BB172" s="44">
        <f>SDBYLD1!BB172*VLOOKUP(SDBYLD2!BB$4,'[1]INTERNAL PARAMETERS-1'!$B$5:$J$44,5,FALSE)*VLOOKUP(SDBYLD2!BB$4,'[1]INTERNAL PARAMETERS-1'!$B$5:$J$44,6,FALSE)*VLOOKUP(SDBYLD2!BB$4,'[1]INTERNAL PARAMETERS-1'!$B$5:$J$44,3,FALSE) + SDBYLD1!BB172*(1-VLOOKUP(SDBYLD2!BB$4,'[1]INTERNAL PARAMETERS-1'!$B$5:$J$44,5,FALSE))*VLOOKUP(SDBYLD2!BB$4,'[1]INTERNAL PARAMETERS-1'!$B$5:$J$44,8,FALSE)*VLOOKUP(SDBYLD2!BB$4,'[1]INTERNAL PARAMETERS-1'!$B$5:$J$44,3,FALSE)</f>
        <v>7.7550577135544092</v>
      </c>
      <c r="BC172" s="44">
        <f>SDBYLD1!BC172*VLOOKUP(SDBYLD2!BC$4,'[1]INTERNAL PARAMETERS-1'!$B$5:$J$44,5,FALSE)*VLOOKUP(SDBYLD2!BC$4,'[1]INTERNAL PARAMETERS-1'!$B$5:$J$44,6,FALSE)*VLOOKUP(SDBYLD2!BC$4,'[1]INTERNAL PARAMETERS-1'!$B$5:$J$44,3,FALSE) + SDBYLD1!BC172*(1-VLOOKUP(SDBYLD2!BC$4,'[1]INTERNAL PARAMETERS-1'!$B$5:$J$44,5,FALSE))*VLOOKUP(SDBYLD2!BC$4,'[1]INTERNAL PARAMETERS-1'!$B$5:$J$44,8,FALSE)*VLOOKUP(SDBYLD2!BC$4,'[1]INTERNAL PARAMETERS-1'!$B$5:$J$44,3,FALSE)</f>
        <v>8.9277855410417573</v>
      </c>
      <c r="BD172" s="44">
        <f>SDBYLD1!BD172*VLOOKUP(SDBYLD2!BD$4,'[1]INTERNAL PARAMETERS-1'!$B$5:$J$44,5,FALSE)*VLOOKUP(SDBYLD2!BD$4,'[1]INTERNAL PARAMETERS-1'!$B$5:$J$44,6,FALSE)*VLOOKUP(SDBYLD2!BD$4,'[1]INTERNAL PARAMETERS-1'!$B$5:$J$44,3,FALSE) + SDBYLD1!BD172*(1-VLOOKUP(SDBYLD2!BD$4,'[1]INTERNAL PARAMETERS-1'!$B$5:$J$44,5,FALSE))*VLOOKUP(SDBYLD2!BD$4,'[1]INTERNAL PARAMETERS-1'!$B$5:$J$44,8,FALSE)*VLOOKUP(SDBYLD2!BD$4,'[1]INTERNAL PARAMETERS-1'!$B$5:$J$44,3,FALSE)</f>
        <v>7.6948921054668276</v>
      </c>
      <c r="BE172" s="44">
        <f>SDBYLD1!BE172*VLOOKUP(SDBYLD2!BE$4,'[1]INTERNAL PARAMETERS-1'!$B$5:$J$44,5,FALSE)*VLOOKUP(SDBYLD2!BE$4,'[1]INTERNAL PARAMETERS-1'!$B$5:$J$44,6,FALSE)*VLOOKUP(SDBYLD2!BE$4,'[1]INTERNAL PARAMETERS-1'!$B$5:$J$44,3,FALSE) + SDBYLD1!BE172*(1-VLOOKUP(SDBYLD2!BE$4,'[1]INTERNAL PARAMETERS-1'!$B$5:$J$44,5,FALSE))*VLOOKUP(SDBYLD2!BE$4,'[1]INTERNAL PARAMETERS-1'!$B$5:$J$44,8,FALSE)*VLOOKUP(SDBYLD2!BE$4,'[1]INTERNAL PARAMETERS-1'!$B$5:$J$44,3,FALSE)</f>
        <v>18.506756421267827</v>
      </c>
      <c r="BF172" s="44">
        <f>SDBYLD1!BF172*VLOOKUP(SDBYLD2!BF$4,'[1]INTERNAL PARAMETERS-1'!$B$5:$J$44,5,FALSE)*VLOOKUP(SDBYLD2!BF$4,'[1]INTERNAL PARAMETERS-1'!$B$5:$J$44,6,FALSE)*VLOOKUP(SDBYLD2!BF$4,'[1]INTERNAL PARAMETERS-1'!$B$5:$J$44,3,FALSE) + SDBYLD1!BF172*(1-VLOOKUP(SDBYLD2!BF$4,'[1]INTERNAL PARAMETERS-1'!$B$5:$J$44,5,FALSE))*VLOOKUP(SDBYLD2!BF$4,'[1]INTERNAL PARAMETERS-1'!$B$5:$J$44,8,FALSE)*VLOOKUP(SDBYLD2!BF$4,'[1]INTERNAL PARAMETERS-1'!$B$5:$J$44,3,FALSE)</f>
        <v>0</v>
      </c>
      <c r="BG172" s="44">
        <f>SDBYLD1!BG172*VLOOKUP(SDBYLD2!BG$4,'[1]INTERNAL PARAMETERS-1'!$B$5:$J$44,5,FALSE)*VLOOKUP(SDBYLD2!BG$4,'[1]INTERNAL PARAMETERS-1'!$B$5:$J$44,6,FALSE)*VLOOKUP(SDBYLD2!BG$4,'[1]INTERNAL PARAMETERS-1'!$B$5:$J$44,3,FALSE) + SDBYLD1!BG172*(1-VLOOKUP(SDBYLD2!BG$4,'[1]INTERNAL PARAMETERS-1'!$B$5:$J$44,5,FALSE))*VLOOKUP(SDBYLD2!BG$4,'[1]INTERNAL PARAMETERS-1'!$B$5:$J$44,8,FALSE)*VLOOKUP(SDBYLD2!BG$4,'[1]INTERNAL PARAMETERS-1'!$B$5:$J$44,3,FALSE)</f>
        <v>8.9216036619925863</v>
      </c>
      <c r="BH172" s="44">
        <f>SDBYLD1!BH172*VLOOKUP(SDBYLD2!BH$4,'[1]INTERNAL PARAMETERS-1'!$B$5:$J$44,5,FALSE)*VLOOKUP(SDBYLD2!BH$4,'[1]INTERNAL PARAMETERS-1'!$B$5:$J$44,6,FALSE)*VLOOKUP(SDBYLD2!BH$4,'[1]INTERNAL PARAMETERS-1'!$B$5:$J$44,3,FALSE) + SDBYLD1!BH172*(1-VLOOKUP(SDBYLD2!BH$4,'[1]INTERNAL PARAMETERS-1'!$B$5:$J$44,5,FALSE))*VLOOKUP(SDBYLD2!BH$4,'[1]INTERNAL PARAMETERS-1'!$B$5:$J$44,8,FALSE)*VLOOKUP(SDBYLD2!BH$4,'[1]INTERNAL PARAMETERS-1'!$B$5:$J$44,3,FALSE)</f>
        <v>2.7815569594964288E-2</v>
      </c>
      <c r="BI172" s="44">
        <f>SDBYLD1!BI172*VLOOKUP(SDBYLD2!BI$4,'[1]INTERNAL PARAMETERS-1'!$B$5:$J$44,5,FALSE)*VLOOKUP(SDBYLD2!BI$4,'[1]INTERNAL PARAMETERS-1'!$B$5:$J$44,6,FALSE)*VLOOKUP(SDBYLD2!BI$4,'[1]INTERNAL PARAMETERS-1'!$B$5:$J$44,3,FALSE) + SDBYLD1!BI172*(1-VLOOKUP(SDBYLD2!BI$4,'[1]INTERNAL PARAMETERS-1'!$B$5:$J$44,5,FALSE))*VLOOKUP(SDBYLD2!BI$4,'[1]INTERNAL PARAMETERS-1'!$B$5:$J$44,8,FALSE)*VLOOKUP(SDBYLD2!BI$4,'[1]INTERNAL PARAMETERS-1'!$B$5:$J$44,3,FALSE)</f>
        <v>0</v>
      </c>
      <c r="BJ172" s="44">
        <f>SDBYLD1!BJ172*VLOOKUP(SDBYLD2!BJ$4,'[1]INTERNAL PARAMETERS-1'!$B$5:$J$44,5,FALSE)*VLOOKUP(SDBYLD2!BJ$4,'[1]INTERNAL PARAMETERS-1'!$B$5:$J$44,6,FALSE)*VLOOKUP(SDBYLD2!BJ$4,'[1]INTERNAL PARAMETERS-1'!$B$5:$J$44,3,FALSE) + SDBYLD1!BJ172*(1-VLOOKUP(SDBYLD2!BJ$4,'[1]INTERNAL PARAMETERS-1'!$B$5:$J$44,5,FALSE))*VLOOKUP(SDBYLD2!BJ$4,'[1]INTERNAL PARAMETERS-1'!$B$5:$J$44,8,FALSE)*VLOOKUP(SDBYLD2!BJ$4,'[1]INTERNAL PARAMETERS-1'!$B$5:$J$44,3,FALSE)</f>
        <v>1.6794992555101478</v>
      </c>
      <c r="BK172" s="44">
        <f>SDBYLD1!BK172*VLOOKUP(SDBYLD2!BK$4,'[1]INTERNAL PARAMETERS-1'!$B$5:$J$44,5,FALSE)*VLOOKUP(SDBYLD2!BK$4,'[1]INTERNAL PARAMETERS-1'!$B$5:$J$44,6,FALSE)*VLOOKUP(SDBYLD2!BK$4,'[1]INTERNAL PARAMETERS-1'!$B$5:$J$44,3,FALSE) + SDBYLD1!BK172*(1-VLOOKUP(SDBYLD2!BK$4,'[1]INTERNAL PARAMETERS-1'!$B$5:$J$44,5,FALSE))*VLOOKUP(SDBYLD2!BK$4,'[1]INTERNAL PARAMETERS-1'!$B$5:$J$44,8,FALSE)*VLOOKUP(SDBYLD2!BK$4,'[1]INTERNAL PARAMETERS-1'!$B$5:$J$44,3,FALSE)</f>
        <v>2.7410653200920745</v>
      </c>
      <c r="BL172" s="44">
        <f>SDBYLD1!BL172*VLOOKUP(SDBYLD2!BL$4,'[1]INTERNAL PARAMETERS-1'!$B$5:$J$44,5,FALSE)*VLOOKUP(SDBYLD2!BL$4,'[1]INTERNAL PARAMETERS-1'!$B$5:$J$44,6,FALSE)*VLOOKUP(SDBYLD2!BL$4,'[1]INTERNAL PARAMETERS-1'!$B$5:$J$44,3,FALSE) + SDBYLD1!BL172*(1-VLOOKUP(SDBYLD2!BL$4,'[1]INTERNAL PARAMETERS-1'!$B$5:$J$44,5,FALSE))*VLOOKUP(SDBYLD2!BL$4,'[1]INTERNAL PARAMETERS-1'!$B$5:$J$44,8,FALSE)*VLOOKUP(SDBYLD2!BL$4,'[1]INTERNAL PARAMETERS-1'!$B$5:$J$44,3,FALSE)</f>
        <v>9.2572405186600388</v>
      </c>
      <c r="BM172" s="44">
        <f>SDBYLD1!BM172*VLOOKUP(SDBYLD2!BM$4,'[1]INTERNAL PARAMETERS-1'!$B$5:$J$44,5,FALSE)*VLOOKUP(SDBYLD2!BM$4,'[1]INTERNAL PARAMETERS-1'!$B$5:$J$44,6,FALSE)*VLOOKUP(SDBYLD2!BM$4,'[1]INTERNAL PARAMETERS-1'!$B$5:$J$44,3,FALSE) + SDBYLD1!BM172*(1-VLOOKUP(SDBYLD2!BM$4,'[1]INTERNAL PARAMETERS-1'!$B$5:$J$44,5,FALSE))*VLOOKUP(SDBYLD2!BM$4,'[1]INTERNAL PARAMETERS-1'!$B$5:$J$44,8,FALSE)*VLOOKUP(SDBYLD2!BM$4,'[1]INTERNAL PARAMETERS-1'!$B$5:$J$44,3,FALSE)</f>
        <v>1.6720813273216986</v>
      </c>
      <c r="BN172" s="44">
        <f>SDBYLD1!BN172*VLOOKUP(SDBYLD2!BN$4,'[1]INTERNAL PARAMETERS-1'!$B$5:$J$44,5,FALSE)*VLOOKUP(SDBYLD2!BN$4,'[1]INTERNAL PARAMETERS-1'!$B$5:$J$44,6,FALSE)*VLOOKUP(SDBYLD2!BN$4,'[1]INTERNAL PARAMETERS-1'!$B$5:$J$44,3,FALSE) + SDBYLD1!BN172*(1-VLOOKUP(SDBYLD2!BN$4,'[1]INTERNAL PARAMETERS-1'!$B$5:$J$44,5,FALSE))*VLOOKUP(SDBYLD2!BN$4,'[1]INTERNAL PARAMETERS-1'!$B$5:$J$44,8,FALSE)*VLOOKUP(SDBYLD2!BN$4,'[1]INTERNAL PARAMETERS-1'!$B$5:$J$44,3,FALSE)</f>
        <v>2.3679438514991373</v>
      </c>
      <c r="BO172" s="44">
        <f>SDBYLD1!BO172*VLOOKUP(SDBYLD2!BO$4,'[1]INTERNAL PARAMETERS-1'!$B$5:$J$44,5,FALSE)*VLOOKUP(SDBYLD2!BO$4,'[1]INTERNAL PARAMETERS-1'!$B$5:$J$44,6,FALSE)*VLOOKUP(SDBYLD2!BO$4,'[1]INTERNAL PARAMETERS-1'!$B$5:$J$44,3,FALSE) + SDBYLD1!BO172*(1-VLOOKUP(SDBYLD2!BO$4,'[1]INTERNAL PARAMETERS-1'!$B$5:$J$44,5,FALSE))*VLOOKUP(SDBYLD2!BO$4,'[1]INTERNAL PARAMETERS-1'!$B$5:$J$44,8,FALSE)*VLOOKUP(SDBYLD2!BO$4,'[1]INTERNAL PARAMETERS-1'!$B$5:$J$44,3,FALSE)</f>
        <v>2.1418134576066494</v>
      </c>
      <c r="BP172" s="44">
        <f>SDBYLD1!BP172*VLOOKUP(SDBYLD2!BP$4,'[1]INTERNAL PARAMETERS-1'!$B$5:$J$44,5,FALSE)*VLOOKUP(SDBYLD2!BP$4,'[1]INTERNAL PARAMETERS-1'!$B$5:$J$44,6,FALSE)*VLOOKUP(SDBYLD2!BP$4,'[1]INTERNAL PARAMETERS-1'!$B$5:$J$44,3,FALSE) + SDBYLD1!BP172*(1-VLOOKUP(SDBYLD2!BP$4,'[1]INTERNAL PARAMETERS-1'!$B$5:$J$44,5,FALSE))*VLOOKUP(SDBYLD2!BP$4,'[1]INTERNAL PARAMETERS-1'!$B$5:$J$44,8,FALSE)*VLOOKUP(SDBYLD2!BP$4,'[1]INTERNAL PARAMETERS-1'!$B$5:$J$44,3,FALSE)</f>
        <v>0.17058784589718107</v>
      </c>
      <c r="BQ172" s="44">
        <f>SDBYLD1!BQ172*VLOOKUP(SDBYLD2!BQ$4,'[1]INTERNAL PARAMETERS-1'!$B$5:$J$44,5,FALSE)*VLOOKUP(SDBYLD2!BQ$4,'[1]INTERNAL PARAMETERS-1'!$B$5:$J$44,6,FALSE)*VLOOKUP(SDBYLD2!BQ$4,'[1]INTERNAL PARAMETERS-1'!$B$5:$J$44,3,FALSE) + SDBYLD1!BQ172*(1-VLOOKUP(SDBYLD2!BQ$4,'[1]INTERNAL PARAMETERS-1'!$B$5:$J$44,5,FALSE))*VLOOKUP(SDBYLD2!BQ$4,'[1]INTERNAL PARAMETERS-1'!$B$5:$J$44,8,FALSE)*VLOOKUP(SDBYLD2!BQ$4,'[1]INTERNAL PARAMETERS-1'!$B$5:$J$44,3,FALSE)</f>
        <v>8.4625069012962726</v>
      </c>
      <c r="BR172" s="44">
        <f>SDBYLD1!BR172*VLOOKUP(SDBYLD2!BR$4,'[1]INTERNAL PARAMETERS-1'!$B$5:$J$44,5,FALSE)*VLOOKUP(SDBYLD2!BR$4,'[1]INTERNAL PARAMETERS-1'!$B$5:$J$44,6,FALSE)*VLOOKUP(SDBYLD2!BR$4,'[1]INTERNAL PARAMETERS-1'!$B$5:$J$44,3,FALSE) + SDBYLD1!BR172*(1-VLOOKUP(SDBYLD2!BR$4,'[1]INTERNAL PARAMETERS-1'!$B$5:$J$44,5,FALSE))*VLOOKUP(SDBYLD2!BR$4,'[1]INTERNAL PARAMETERS-1'!$B$5:$J$44,8,FALSE)*VLOOKUP(SDBYLD2!BR$4,'[1]INTERNAL PARAMETERS-1'!$B$5:$J$44,3,FALSE)</f>
        <v>0.26631161223408473</v>
      </c>
      <c r="BS172" s="44">
        <f>SDBYLD1!BS172*VLOOKUP(SDBYLD2!BS$4,'[1]INTERNAL PARAMETERS-1'!$B$5:$J$44,5,FALSE)*VLOOKUP(SDBYLD2!BS$4,'[1]INTERNAL PARAMETERS-1'!$B$5:$J$44,6,FALSE)*VLOOKUP(SDBYLD2!BS$4,'[1]INTERNAL PARAMETERS-1'!$B$5:$J$44,3,FALSE) + SDBYLD1!BS172*(1-VLOOKUP(SDBYLD2!BS$4,'[1]INTERNAL PARAMETERS-1'!$B$5:$J$44,5,FALSE))*VLOOKUP(SDBYLD2!BS$4,'[1]INTERNAL PARAMETERS-1'!$B$5:$J$44,8,FALSE)*VLOOKUP(SDBYLD2!BS$4,'[1]INTERNAL PARAMETERS-1'!$B$5:$J$44,3,FALSE)</f>
        <v>1.8285379772317638E-2</v>
      </c>
      <c r="BT172" s="44">
        <f>SDBYLD1!BT172*VLOOKUP(SDBYLD2!BT$4,'[1]INTERNAL PARAMETERS-1'!$B$5:$J$44,5,FALSE)*VLOOKUP(SDBYLD2!BT$4,'[1]INTERNAL PARAMETERS-1'!$B$5:$J$44,6,FALSE)*VLOOKUP(SDBYLD2!BT$4,'[1]INTERNAL PARAMETERS-1'!$B$5:$J$44,3,FALSE) + SDBYLD1!BT172*(1-VLOOKUP(SDBYLD2!BT$4,'[1]INTERNAL PARAMETERS-1'!$B$5:$J$44,5,FALSE))*VLOOKUP(SDBYLD2!BT$4,'[1]INTERNAL PARAMETERS-1'!$B$5:$J$44,8,FALSE)*VLOOKUP(SDBYLD2!BT$4,'[1]INTERNAL PARAMETERS-1'!$B$5:$J$44,3,FALSE)</f>
        <v>0</v>
      </c>
      <c r="BU172" s="44">
        <f>SDBYLD1!BU172*VLOOKUP(SDBYLD2!BU$4,'[1]INTERNAL PARAMETERS-1'!$B$5:$J$44,5,FALSE)*VLOOKUP(SDBYLD2!BU$4,'[1]INTERNAL PARAMETERS-1'!$B$5:$J$44,6,FALSE)*VLOOKUP(SDBYLD2!BU$4,'[1]INTERNAL PARAMETERS-1'!$B$5:$J$44,3,FALSE) + SDBYLD1!BU172*(1-VLOOKUP(SDBYLD2!BU$4,'[1]INTERNAL PARAMETERS-1'!$B$5:$J$44,5,FALSE))*VLOOKUP(SDBYLD2!BU$4,'[1]INTERNAL PARAMETERS-1'!$B$5:$J$44,8,FALSE)*VLOOKUP(SDBYLD2!BU$4,'[1]INTERNAL PARAMETERS-1'!$B$5:$J$44,3,FALSE)</f>
        <v>0</v>
      </c>
      <c r="BV172" s="44">
        <f>SDBYLD1!BV172*VLOOKUP(SDBYLD2!BV$4,'[1]INTERNAL PARAMETERS-1'!$B$5:$J$44,5,FALSE)*VLOOKUP(SDBYLD2!BV$4,'[1]INTERNAL PARAMETERS-1'!$B$5:$J$44,6,FALSE)*VLOOKUP(SDBYLD2!BV$4,'[1]INTERNAL PARAMETERS-1'!$B$5:$J$44,3,FALSE) + SDBYLD1!BV172*(1-VLOOKUP(SDBYLD2!BV$4,'[1]INTERNAL PARAMETERS-1'!$B$5:$J$44,5,FALSE))*VLOOKUP(SDBYLD2!BV$4,'[1]INTERNAL PARAMETERS-1'!$B$5:$J$44,8,FALSE)*VLOOKUP(SDBYLD2!BV$4,'[1]INTERNAL PARAMETERS-1'!$B$5:$J$44,3,FALSE)</f>
        <v>0</v>
      </c>
      <c r="BW172" s="44">
        <f>SDBYLD1!BW172*VLOOKUP(SDBYLD2!BW$4,'[1]INTERNAL PARAMETERS-1'!$B$5:$J$44,5,FALSE)*VLOOKUP(SDBYLD2!BW$4,'[1]INTERNAL PARAMETERS-1'!$B$5:$J$44,6,FALSE)*VLOOKUP(SDBYLD2!BW$4,'[1]INTERNAL PARAMETERS-1'!$B$5:$J$44,3,FALSE) + SDBYLD1!BW172*(1-VLOOKUP(SDBYLD2!BW$4,'[1]INTERNAL PARAMETERS-1'!$B$5:$J$44,5,FALSE))*VLOOKUP(SDBYLD2!BW$4,'[1]INTERNAL PARAMETERS-1'!$B$5:$J$44,8,FALSE)*VLOOKUP(SDBYLD2!BW$4,'[1]INTERNAL PARAMETERS-1'!$B$5:$J$44,3,FALSE)</f>
        <v>0</v>
      </c>
      <c r="BX172" s="44">
        <f>SDBYLD1!BX172*VLOOKUP(SDBYLD2!BX$4,'[1]INTERNAL PARAMETERS-1'!$B$5:$J$44,5,FALSE)*VLOOKUP(SDBYLD2!BX$4,'[1]INTERNAL PARAMETERS-1'!$B$5:$J$44,6,FALSE)*VLOOKUP(SDBYLD2!BX$4,'[1]INTERNAL PARAMETERS-1'!$B$5:$J$44,3,FALSE) + SDBYLD1!BX172*(1-VLOOKUP(SDBYLD2!BX$4,'[1]INTERNAL PARAMETERS-1'!$B$5:$J$44,5,FALSE))*VLOOKUP(SDBYLD2!BX$4,'[1]INTERNAL PARAMETERS-1'!$B$5:$J$44,8,FALSE)*VLOOKUP(SDBYLD2!BX$4,'[1]INTERNAL PARAMETERS-1'!$B$5:$J$44,3,FALSE)</f>
        <v>0</v>
      </c>
      <c r="BY172" s="44">
        <f>SDBYLD1!BY172*VLOOKUP(SDBYLD2!BY$4,'[1]INTERNAL PARAMETERS-1'!$B$5:$J$44,5,FALSE)*VLOOKUP(SDBYLD2!BY$4,'[1]INTERNAL PARAMETERS-1'!$B$5:$J$44,6,FALSE)*VLOOKUP(SDBYLD2!BY$4,'[1]INTERNAL PARAMETERS-1'!$B$5:$J$44,3,FALSE) + SDBYLD1!BY172*(1-VLOOKUP(SDBYLD2!BY$4,'[1]INTERNAL PARAMETERS-1'!$B$5:$J$44,5,FALSE))*VLOOKUP(SDBYLD2!BY$4,'[1]INTERNAL PARAMETERS-1'!$B$5:$J$44,8,FALSE)*VLOOKUP(SDBYLD2!BY$4,'[1]INTERNAL PARAMETERS-1'!$B$5:$J$44,3,FALSE)</f>
        <v>0</v>
      </c>
      <c r="BZ172" s="44">
        <f>SDBYLD1!BZ172*VLOOKUP(SDBYLD2!BZ$4,'[1]INTERNAL PARAMETERS-1'!$B$5:$J$44,5,FALSE)*VLOOKUP(SDBYLD2!BZ$4,'[1]INTERNAL PARAMETERS-1'!$B$5:$J$44,6,FALSE)*VLOOKUP(SDBYLD2!BZ$4,'[1]INTERNAL PARAMETERS-1'!$B$5:$J$44,3,FALSE) + SDBYLD1!BZ172*(1-VLOOKUP(SDBYLD2!BZ$4,'[1]INTERNAL PARAMETERS-1'!$B$5:$J$44,5,FALSE))*VLOOKUP(SDBYLD2!BZ$4,'[1]INTERNAL PARAMETERS-1'!$B$5:$J$44,8,FALSE)*VLOOKUP(SDBYLD2!BZ$4,'[1]INTERNAL PARAMETERS-1'!$B$5:$J$44,3,FALSE)</f>
        <v>2.6972804624471755E-2</v>
      </c>
      <c r="CA172" s="44">
        <f>SDBYLD1!CA172*VLOOKUP(SDBYLD2!CA$4,'[1]INTERNAL PARAMETERS-1'!$B$5:$J$44,5,FALSE)*VLOOKUP(SDBYLD2!CA$4,'[1]INTERNAL PARAMETERS-1'!$B$5:$J$44,6,FALSE)*VLOOKUP(SDBYLD2!CA$4,'[1]INTERNAL PARAMETERS-1'!$B$5:$J$44,3,FALSE) + SDBYLD1!CA172*(1-VLOOKUP(SDBYLD2!CA$4,'[1]INTERNAL PARAMETERS-1'!$B$5:$J$44,5,FALSE))*VLOOKUP(SDBYLD2!CA$4,'[1]INTERNAL PARAMETERS-1'!$B$5:$J$44,8,FALSE)*VLOOKUP(SDBYLD2!CA$4,'[1]INTERNAL PARAMETERS-1'!$B$5:$J$44,3,FALSE)</f>
        <v>0</v>
      </c>
      <c r="CB172" s="44">
        <f>SDBYLD1!CB172*VLOOKUP(SDBYLD2!CB$4,'[1]INTERNAL PARAMETERS-1'!$B$5:$J$44,5,FALSE)*VLOOKUP(SDBYLD2!CB$4,'[1]INTERNAL PARAMETERS-1'!$B$5:$J$44,6,FALSE)*VLOOKUP(SDBYLD2!CB$4,'[1]INTERNAL PARAMETERS-1'!$B$5:$J$44,3,FALSE) + SDBYLD1!CB172*(1-VLOOKUP(SDBYLD2!CB$4,'[1]INTERNAL PARAMETERS-1'!$B$5:$J$44,5,FALSE))*VLOOKUP(SDBYLD2!CB$4,'[1]INTERNAL PARAMETERS-1'!$B$5:$J$44,8,FALSE)*VLOOKUP(SDBYLD2!CB$4,'[1]INTERNAL PARAMETERS-1'!$B$5:$J$44,3,FALSE)</f>
        <v>0</v>
      </c>
      <c r="CC172" s="44">
        <f>SDBYLD1!CC172*VLOOKUP(SDBYLD2!CC$4,'[1]INTERNAL PARAMETERS-1'!$B$5:$J$44,5,FALSE)*VLOOKUP(SDBYLD2!CC$4,'[1]INTERNAL PARAMETERS-1'!$B$5:$J$44,6,FALSE)*VLOOKUP(SDBYLD2!CC$4,'[1]INTERNAL PARAMETERS-1'!$B$5:$J$44,3,FALSE) + SDBYLD1!CC172*(1-VLOOKUP(SDBYLD2!CC$4,'[1]INTERNAL PARAMETERS-1'!$B$5:$J$44,5,FALSE))*VLOOKUP(SDBYLD2!CC$4,'[1]INTERNAL PARAMETERS-1'!$B$5:$J$44,8,FALSE)*VLOOKUP(SDBYLD2!CC$4,'[1]INTERNAL PARAMETERS-1'!$B$5:$J$44,3,FALSE)</f>
        <v>8.3249975511674568E-2</v>
      </c>
      <c r="CD172" s="44">
        <f>SDBYLD1!CD172*VLOOKUP(SDBYLD2!CD$4,'[1]INTERNAL PARAMETERS-1'!$B$5:$J$44,5,FALSE)*VLOOKUP(SDBYLD2!CD$4,'[1]INTERNAL PARAMETERS-1'!$B$5:$J$44,6,FALSE)*VLOOKUP(SDBYLD2!CD$4,'[1]INTERNAL PARAMETERS-1'!$B$5:$J$44,3,FALSE) + SDBYLD1!CD172*(1-VLOOKUP(SDBYLD2!CD$4,'[1]INTERNAL PARAMETERS-1'!$B$5:$J$44,5,FALSE))*VLOOKUP(SDBYLD2!CD$4,'[1]INTERNAL PARAMETERS-1'!$B$5:$J$44,8,FALSE)*VLOOKUP(SDBYLD2!CD$4,'[1]INTERNAL PARAMETERS-1'!$B$5:$J$44,3,FALSE)</f>
        <v>0.1398600549833624</v>
      </c>
      <c r="CE172" s="44">
        <f>SDBYLD1!CE172*VLOOKUP(SDBYLD2!CE$4,'[1]INTERNAL PARAMETERS-1'!$B$5:$J$44,5,FALSE)*VLOOKUP(SDBYLD2!CE$4,'[1]INTERNAL PARAMETERS-1'!$B$5:$J$44,6,FALSE)*VLOOKUP(SDBYLD2!CE$4,'[1]INTERNAL PARAMETERS-1'!$B$5:$J$44,3,FALSE) + SDBYLD1!CE172*(1-VLOOKUP(SDBYLD2!CE$4,'[1]INTERNAL PARAMETERS-1'!$B$5:$J$44,5,FALSE))*VLOOKUP(SDBYLD2!CE$4,'[1]INTERNAL PARAMETERS-1'!$B$5:$J$44,8,FALSE)*VLOOKUP(SDBYLD2!CE$4,'[1]INTERNAL PARAMETERS-1'!$B$5:$J$44,3,FALSE)</f>
        <v>0.26766193491700069</v>
      </c>
      <c r="CF172" s="44">
        <f>SDBYLD1!CF172*VLOOKUP(SDBYLD2!CF$4,'[1]INTERNAL PARAMETERS-1'!$B$5:$J$44,5,FALSE)*VLOOKUP(SDBYLD2!CF$4,'[1]INTERNAL PARAMETERS-1'!$B$5:$J$44,6,FALSE)*VLOOKUP(SDBYLD2!CF$4,'[1]INTERNAL PARAMETERS-1'!$B$5:$J$44,3,FALSE) + SDBYLD1!CF172*(1-VLOOKUP(SDBYLD2!CF$4,'[1]INTERNAL PARAMETERS-1'!$B$5:$J$44,5,FALSE))*VLOOKUP(SDBYLD2!CF$4,'[1]INTERNAL PARAMETERS-1'!$B$5:$J$44,8,FALSE)*VLOOKUP(SDBYLD2!CF$4,'[1]INTERNAL PARAMETERS-1'!$B$5:$J$44,3,FALSE)</f>
        <v>8.311189524798368E-2</v>
      </c>
      <c r="CG172" s="44">
        <f>SDBYLD1!CG172*VLOOKUP(SDBYLD2!CG$4,'[1]INTERNAL PARAMETERS-1'!$B$5:$J$44,5,FALSE)*VLOOKUP(SDBYLD2!CG$4,'[1]INTERNAL PARAMETERS-1'!$B$5:$J$44,6,FALSE)*VLOOKUP(SDBYLD2!CG$4,'[1]INTERNAL PARAMETERS-1'!$B$5:$J$44,3,FALSE) + SDBYLD1!CG172*(1-VLOOKUP(SDBYLD2!CG$4,'[1]INTERNAL PARAMETERS-1'!$B$5:$J$44,5,FALSE))*VLOOKUP(SDBYLD2!CG$4,'[1]INTERNAL PARAMETERS-1'!$B$5:$J$44,8,FALSE)*VLOOKUP(SDBYLD2!CG$4,'[1]INTERNAL PARAMETERS-1'!$B$5:$J$44,3,FALSE)</f>
        <v>0</v>
      </c>
      <c r="CH172" s="43">
        <f>SDBYLD1!CH172*VLOOKUP(SDBYLD2!CH$4,'[1]INTERNAL PARAMETERS-1'!$B$5:$J$44,5,FALSE)*VLOOKUP(SDBYLD2!CH$4,'[1]INTERNAL PARAMETERS-1'!$B$5:$J$44,6,FALSE)*VLOOKUP(SDBYLD2!CH$4,'[1]INTERNAL PARAMETERS-1'!$B$5:$J$44,3,FALSE) + SDBYLD1!CH172*(1-VLOOKUP(SDBYLD2!CH$4,'[1]INTERNAL PARAMETERS-1'!$B$5:$J$44,5,FALSE))*VLOOKUP(SDBYLD2!CH$4,'[1]INTERNAL PARAMETERS-1'!$B$5:$J$44,8,FALSE)*VLOOKUP(SDBYLD2!CH$4,'[1]INTERNAL PARAMETERS-1'!$B$5:$J$44,3,FALSE)</f>
        <v>0</v>
      </c>
      <c r="CJ172" s="45">
        <f t="shared" si="4"/>
        <v>7437.1603030124288</v>
      </c>
      <c r="CK172" s="43">
        <f t="shared" si="5"/>
        <v>128.7925348674836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SDBeam!X173</f>
        <v>14723.100412893593</v>
      </c>
      <c r="F173" s="56">
        <f>'[1]INTERNAL PARAMETERS-1'!M11</f>
        <v>53.995000000000005</v>
      </c>
      <c r="G173" s="45">
        <f>SDBYLD1!G173*VLOOKUP(SDBYLD2!G$4,'[1]INTERNAL PARAMETERS-1'!$B$5:$J$44,5,FALSE)*VLOOKUP(SDBYLD2!G$4,'[1]INTERNAL PARAMETERS-1'!$B$5:$J$44,7,FALSE)*SDBYLD2!$F173 + SDBYLD1!G173*(1-VLOOKUP(SDBYLD2!G$4,'[1]INTERNAL PARAMETERS-1'!$B$5:$J$44,5,FALSE))*VLOOKUP(SDBYLD2!G$4,'[1]INTERNAL PARAMETERS-1'!$B$5:$J$44,9,FALSE)*SDBYLD2!$F173</f>
        <v>4729.6879188101557</v>
      </c>
      <c r="H173" s="44">
        <f>SDBYLD1!H173*VLOOKUP(SDBYLD2!H$4,'[1]INTERNAL PARAMETERS-1'!$B$5:$J$44,5,FALSE)*VLOOKUP(SDBYLD2!H$4,'[1]INTERNAL PARAMETERS-1'!$B$5:$J$44,7,FALSE)*SDBYLD2!$F173 + SDBYLD1!H173*(1-VLOOKUP(SDBYLD2!H$4,'[1]INTERNAL PARAMETERS-1'!$B$5:$J$44,5,FALSE))*VLOOKUP(SDBYLD2!H$4,'[1]INTERNAL PARAMETERS-1'!$B$5:$J$44,9,FALSE)*SDBYLD2!$F173</f>
        <v>1867.5556468161378</v>
      </c>
      <c r="I173" s="44">
        <f>SDBYLD1!I173*VLOOKUP(SDBYLD2!I$4,'[1]INTERNAL PARAMETERS-1'!$B$5:$J$44,5,FALSE)*VLOOKUP(SDBYLD2!I$4,'[1]INTERNAL PARAMETERS-1'!$B$5:$J$44,7,FALSE)*SDBYLD2!$F173 + SDBYLD1!I173*(1-VLOOKUP(SDBYLD2!I$4,'[1]INTERNAL PARAMETERS-1'!$B$5:$J$44,5,FALSE))*VLOOKUP(SDBYLD2!I$4,'[1]INTERNAL PARAMETERS-1'!$B$5:$J$44,9,FALSE)*SDBYLD2!$F173</f>
        <v>2130.0153190098854</v>
      </c>
      <c r="J173" s="44">
        <f>SDBYLD1!J173*VLOOKUP(SDBYLD2!J$4,'[1]INTERNAL PARAMETERS-1'!$B$5:$J$44,5,FALSE)*VLOOKUP(SDBYLD2!J$4,'[1]INTERNAL PARAMETERS-1'!$B$5:$J$44,7,FALSE)*SDBYLD2!$F173 + SDBYLD1!J173*(1-VLOOKUP(SDBYLD2!J$4,'[1]INTERNAL PARAMETERS-1'!$B$5:$J$44,5,FALSE))*VLOOKUP(SDBYLD2!J$4,'[1]INTERNAL PARAMETERS-1'!$B$5:$J$44,9,FALSE)*SDBYLD2!$F173</f>
        <v>0</v>
      </c>
      <c r="K173" s="44">
        <f>SDBYLD1!K173*VLOOKUP(SDBYLD2!K$4,'[1]INTERNAL PARAMETERS-1'!$B$5:$J$44,5,FALSE)*VLOOKUP(SDBYLD2!K$4,'[1]INTERNAL PARAMETERS-1'!$B$5:$J$44,7,FALSE)*SDBYLD2!$F173 + SDBYLD1!K173*(1-VLOOKUP(SDBYLD2!K$4,'[1]INTERNAL PARAMETERS-1'!$B$5:$J$44,5,FALSE))*VLOOKUP(SDBYLD2!K$4,'[1]INTERNAL PARAMETERS-1'!$B$5:$J$44,9,FALSE)*SDBYLD2!$F173</f>
        <v>0</v>
      </c>
      <c r="L173" s="44">
        <f>SDBYLD1!L173*VLOOKUP(SDBYLD2!L$4,'[1]INTERNAL PARAMETERS-1'!$B$5:$J$44,5,FALSE)*VLOOKUP(SDBYLD2!L$4,'[1]INTERNAL PARAMETERS-1'!$B$5:$J$44,7,FALSE)*SDBYLD2!$F173 + SDBYLD1!L173*(1-VLOOKUP(SDBYLD2!L$4,'[1]INTERNAL PARAMETERS-1'!$B$5:$J$44,5,FALSE))*VLOOKUP(SDBYLD2!L$4,'[1]INTERNAL PARAMETERS-1'!$B$5:$J$44,9,FALSE)*SDBYLD2!$F173</f>
        <v>0</v>
      </c>
      <c r="M173" s="44">
        <f>SDBYLD1!M173*VLOOKUP(SDBYLD2!M$4,'[1]INTERNAL PARAMETERS-1'!$B$5:$J$44,5,FALSE)*VLOOKUP(SDBYLD2!M$4,'[1]INTERNAL PARAMETERS-1'!$B$5:$J$44,7,FALSE)*SDBYLD2!$F173 + SDBYLD1!M173*(1-VLOOKUP(SDBYLD2!M$4,'[1]INTERNAL PARAMETERS-1'!$B$5:$J$44,5,FALSE))*VLOOKUP(SDBYLD2!M$4,'[1]INTERNAL PARAMETERS-1'!$B$5:$J$44,9,FALSE)*SDBYLD2!$F173</f>
        <v>32.712814411367852</v>
      </c>
      <c r="N173" s="44">
        <f>SDBYLD1!N173*VLOOKUP(SDBYLD2!N$4,'[1]INTERNAL PARAMETERS-1'!$B$5:$J$44,5,FALSE)*VLOOKUP(SDBYLD2!N$4,'[1]INTERNAL PARAMETERS-1'!$B$5:$J$44,7,FALSE)*SDBYLD2!$F173 + SDBYLD1!N173*(1-VLOOKUP(SDBYLD2!N$4,'[1]INTERNAL PARAMETERS-1'!$B$5:$J$44,5,FALSE))*VLOOKUP(SDBYLD2!N$4,'[1]INTERNAL PARAMETERS-1'!$B$5:$J$44,9,FALSE)*SDBYLD2!$F173</f>
        <v>7.4086590206926006</v>
      </c>
      <c r="O173" s="44">
        <f>SDBYLD1!O173*VLOOKUP(SDBYLD2!O$4,'[1]INTERNAL PARAMETERS-1'!$B$5:$J$44,5,FALSE)*VLOOKUP(SDBYLD2!O$4,'[1]INTERNAL PARAMETERS-1'!$B$5:$J$44,7,FALSE)*SDBYLD2!$F173 + SDBYLD1!O173*(1-VLOOKUP(SDBYLD2!O$4,'[1]INTERNAL PARAMETERS-1'!$B$5:$J$44,5,FALSE))*VLOOKUP(SDBYLD2!O$4,'[1]INTERNAL PARAMETERS-1'!$B$5:$J$44,9,FALSE)*SDBYLD2!$F173</f>
        <v>0</v>
      </c>
      <c r="P173" s="44">
        <f>SDBYLD1!P173*VLOOKUP(SDBYLD2!P$4,'[1]INTERNAL PARAMETERS-1'!$B$5:$J$44,5,FALSE)*VLOOKUP(SDBYLD2!P$4,'[1]INTERNAL PARAMETERS-1'!$B$5:$J$44,7,FALSE)*SDBYLD2!$F173 + SDBYLD1!P173*(1-VLOOKUP(SDBYLD2!P$4,'[1]INTERNAL PARAMETERS-1'!$B$5:$J$44,5,FALSE))*VLOOKUP(SDBYLD2!P$4,'[1]INTERNAL PARAMETERS-1'!$B$5:$J$44,9,FALSE)*SDBYLD2!$F173</f>
        <v>0</v>
      </c>
      <c r="Q173" s="44">
        <f>SDBYLD1!Q173*VLOOKUP(SDBYLD2!Q$4,'[1]INTERNAL PARAMETERS-1'!$B$5:$J$44,5,FALSE)*VLOOKUP(SDBYLD2!Q$4,'[1]INTERNAL PARAMETERS-1'!$B$5:$J$44,7,FALSE)*SDBYLD2!$F173 + SDBYLD1!Q173*(1-VLOOKUP(SDBYLD2!Q$4,'[1]INTERNAL PARAMETERS-1'!$B$5:$J$44,5,FALSE))*VLOOKUP(SDBYLD2!Q$4,'[1]INTERNAL PARAMETERS-1'!$B$5:$J$44,9,FALSE)*SDBYLD2!$F173</f>
        <v>0</v>
      </c>
      <c r="R173" s="44">
        <f>SDBYLD1!R173*VLOOKUP(SDBYLD2!R$4,'[1]INTERNAL PARAMETERS-1'!$B$5:$J$44,5,FALSE)*VLOOKUP(SDBYLD2!R$4,'[1]INTERNAL PARAMETERS-1'!$B$5:$J$44,7,FALSE)*SDBYLD2!$F173 + SDBYLD1!R173*(1-VLOOKUP(SDBYLD2!R$4,'[1]INTERNAL PARAMETERS-1'!$B$5:$J$44,5,FALSE))*VLOOKUP(SDBYLD2!R$4,'[1]INTERNAL PARAMETERS-1'!$B$5:$J$44,9,FALSE)*SDBYLD2!$F173</f>
        <v>15.29529604272021</v>
      </c>
      <c r="S173" s="44">
        <f>SDBYLD1!S173*VLOOKUP(SDBYLD2!S$4,'[1]INTERNAL PARAMETERS-1'!$B$5:$J$44,5,FALSE)*VLOOKUP(SDBYLD2!S$4,'[1]INTERNAL PARAMETERS-1'!$B$5:$J$44,7,FALSE)*SDBYLD2!$F173 + SDBYLD1!S173*(1-VLOOKUP(SDBYLD2!S$4,'[1]INTERNAL PARAMETERS-1'!$B$5:$J$44,5,FALSE))*VLOOKUP(SDBYLD2!S$4,'[1]INTERNAL PARAMETERS-1'!$B$5:$J$44,9,FALSE)*SDBYLD2!$F173</f>
        <v>289.73809336029899</v>
      </c>
      <c r="T173" s="44">
        <f>SDBYLD1!T173*VLOOKUP(SDBYLD2!T$4,'[1]INTERNAL PARAMETERS-1'!$B$5:$J$44,5,FALSE)*VLOOKUP(SDBYLD2!T$4,'[1]INTERNAL PARAMETERS-1'!$B$5:$J$44,7,FALSE)*SDBYLD2!$F173 + SDBYLD1!T173*(1-VLOOKUP(SDBYLD2!T$4,'[1]INTERNAL PARAMETERS-1'!$B$5:$J$44,5,FALSE))*VLOOKUP(SDBYLD2!T$4,'[1]INTERNAL PARAMETERS-1'!$B$5:$J$44,9,FALSE)*SDBYLD2!$F173</f>
        <v>63.093096176220854</v>
      </c>
      <c r="U173" s="44">
        <f>SDBYLD1!U173*VLOOKUP(SDBYLD2!U$4,'[1]INTERNAL PARAMETERS-1'!$B$5:$J$44,5,FALSE)*VLOOKUP(SDBYLD2!U$4,'[1]INTERNAL PARAMETERS-1'!$B$5:$J$44,7,FALSE)*SDBYLD2!$F173 + SDBYLD1!U173*(1-VLOOKUP(SDBYLD2!U$4,'[1]INTERNAL PARAMETERS-1'!$B$5:$J$44,5,FALSE))*VLOOKUP(SDBYLD2!U$4,'[1]INTERNAL PARAMETERS-1'!$B$5:$J$44,9,FALSE)*SDBYLD2!$F173</f>
        <v>60.492895848958433</v>
      </c>
      <c r="V173" s="44">
        <f>SDBYLD1!V173*VLOOKUP(SDBYLD2!V$4,'[1]INTERNAL PARAMETERS-1'!$B$5:$J$44,5,FALSE)*VLOOKUP(SDBYLD2!V$4,'[1]INTERNAL PARAMETERS-1'!$B$5:$J$44,7,FALSE)*SDBYLD2!$F173 + SDBYLD1!V173*(1-VLOOKUP(SDBYLD2!V$4,'[1]INTERNAL PARAMETERS-1'!$B$5:$J$44,5,FALSE))*VLOOKUP(SDBYLD2!V$4,'[1]INTERNAL PARAMETERS-1'!$B$5:$J$44,9,FALSE)*SDBYLD2!$F173</f>
        <v>181.22057942615433</v>
      </c>
      <c r="W173" s="44">
        <f>SDBYLD1!W173*VLOOKUP(SDBYLD2!W$4,'[1]INTERNAL PARAMETERS-1'!$B$5:$J$44,5,FALSE)*VLOOKUP(SDBYLD2!W$4,'[1]INTERNAL PARAMETERS-1'!$B$5:$J$44,7,FALSE)*SDBYLD2!$F173 + SDBYLD1!W173*(1-VLOOKUP(SDBYLD2!W$4,'[1]INTERNAL PARAMETERS-1'!$B$5:$J$44,5,FALSE))*VLOOKUP(SDBYLD2!W$4,'[1]INTERNAL PARAMETERS-1'!$B$5:$J$44,9,FALSE)*SDBYLD2!$F173</f>
        <v>0</v>
      </c>
      <c r="X173" s="44">
        <f>SDBYLD1!X173*VLOOKUP(SDBYLD2!X$4,'[1]INTERNAL PARAMETERS-1'!$B$5:$J$44,5,FALSE)*VLOOKUP(SDBYLD2!X$4,'[1]INTERNAL PARAMETERS-1'!$B$5:$J$44,7,FALSE)*SDBYLD2!$F173 + SDBYLD1!X173*(1-VLOOKUP(SDBYLD2!X$4,'[1]INTERNAL PARAMETERS-1'!$B$5:$J$44,5,FALSE))*VLOOKUP(SDBYLD2!X$4,'[1]INTERNAL PARAMETERS-1'!$B$5:$J$44,9,FALSE)*SDBYLD2!$F173</f>
        <v>0</v>
      </c>
      <c r="Y173" s="44">
        <f>SDBYLD1!Y173*VLOOKUP(SDBYLD2!Y$4,'[1]INTERNAL PARAMETERS-1'!$B$5:$J$44,5,FALSE)*VLOOKUP(SDBYLD2!Y$4,'[1]INTERNAL PARAMETERS-1'!$B$5:$J$44,7,FALSE)*SDBYLD2!$F173 + SDBYLD1!Y173*(1-VLOOKUP(SDBYLD2!Y$4,'[1]INTERNAL PARAMETERS-1'!$B$5:$J$44,5,FALSE))*VLOOKUP(SDBYLD2!Y$4,'[1]INTERNAL PARAMETERS-1'!$B$5:$J$44,9,FALSE)*SDBYLD2!$F173</f>
        <v>0</v>
      </c>
      <c r="Z173" s="44">
        <f>SDBYLD1!Z173*VLOOKUP(SDBYLD2!Z$4,'[1]INTERNAL PARAMETERS-1'!$B$5:$J$44,5,FALSE)*VLOOKUP(SDBYLD2!Z$4,'[1]INTERNAL PARAMETERS-1'!$B$5:$J$44,7,FALSE)*SDBYLD2!$F173 + SDBYLD1!Z173*(1-VLOOKUP(SDBYLD2!Z$4,'[1]INTERNAL PARAMETERS-1'!$B$5:$J$44,5,FALSE))*VLOOKUP(SDBYLD2!Z$4,'[1]INTERNAL PARAMETERS-1'!$B$5:$J$44,9,FALSE)*SDBYLD2!$F173</f>
        <v>0</v>
      </c>
      <c r="AA173" s="44">
        <f>SDBYLD1!AA173*VLOOKUP(SDBYLD2!AA$4,'[1]INTERNAL PARAMETERS-1'!$B$5:$J$44,5,FALSE)*VLOOKUP(SDBYLD2!AA$4,'[1]INTERNAL PARAMETERS-1'!$B$5:$J$44,7,FALSE)*SDBYLD2!$F173 + SDBYLD1!AA173*(1-VLOOKUP(SDBYLD2!AA$4,'[1]INTERNAL PARAMETERS-1'!$B$5:$J$44,5,FALSE))*VLOOKUP(SDBYLD2!AA$4,'[1]INTERNAL PARAMETERS-1'!$B$5:$J$44,9,FALSE)*SDBYLD2!$F173</f>
        <v>0</v>
      </c>
      <c r="AB173" s="44">
        <f>SDBYLD1!AB173*VLOOKUP(SDBYLD2!AB$4,'[1]INTERNAL PARAMETERS-1'!$B$5:$J$44,5,FALSE)*VLOOKUP(SDBYLD2!AB$4,'[1]INTERNAL PARAMETERS-1'!$B$5:$J$44,7,FALSE)*SDBYLD2!$F173 + SDBYLD1!AB173*(1-VLOOKUP(SDBYLD2!AB$4,'[1]INTERNAL PARAMETERS-1'!$B$5:$J$44,5,FALSE))*VLOOKUP(SDBYLD2!AB$4,'[1]INTERNAL PARAMETERS-1'!$B$5:$J$44,9,FALSE)*SDBYLD2!$F173</f>
        <v>0</v>
      </c>
      <c r="AC173" s="44">
        <f>SDBYLD1!AC173*VLOOKUP(SDBYLD2!AC$4,'[1]INTERNAL PARAMETERS-1'!$B$5:$J$44,5,FALSE)*VLOOKUP(SDBYLD2!AC$4,'[1]INTERNAL PARAMETERS-1'!$B$5:$J$44,7,FALSE)*SDBYLD2!$F173 + SDBYLD1!AC173*(1-VLOOKUP(SDBYLD2!AC$4,'[1]INTERNAL PARAMETERS-1'!$B$5:$J$44,5,FALSE))*VLOOKUP(SDBYLD2!AC$4,'[1]INTERNAL PARAMETERS-1'!$B$5:$J$44,9,FALSE)*SDBYLD2!$F173</f>
        <v>0</v>
      </c>
      <c r="AD173" s="44">
        <f>SDBYLD1!AD173*VLOOKUP(SDBYLD2!AD$4,'[1]INTERNAL PARAMETERS-1'!$B$5:$J$44,5,FALSE)*VLOOKUP(SDBYLD2!AD$4,'[1]INTERNAL PARAMETERS-1'!$B$5:$J$44,7,FALSE)*SDBYLD2!$F173 + SDBYLD1!AD173*(1-VLOOKUP(SDBYLD2!AD$4,'[1]INTERNAL PARAMETERS-1'!$B$5:$J$44,5,FALSE))*VLOOKUP(SDBYLD2!AD$4,'[1]INTERNAL PARAMETERS-1'!$B$5:$J$44,9,FALSE)*SDBYLD2!$F173</f>
        <v>0</v>
      </c>
      <c r="AE173" s="44">
        <f>SDBYLD1!AE173*VLOOKUP(SDBYLD2!AE$4,'[1]INTERNAL PARAMETERS-1'!$B$5:$J$44,5,FALSE)*VLOOKUP(SDBYLD2!AE$4,'[1]INTERNAL PARAMETERS-1'!$B$5:$J$44,7,FALSE)*SDBYLD2!$F173 + SDBYLD1!AE173*(1-VLOOKUP(SDBYLD2!AE$4,'[1]INTERNAL PARAMETERS-1'!$B$5:$J$44,5,FALSE))*VLOOKUP(SDBYLD2!AE$4,'[1]INTERNAL PARAMETERS-1'!$B$5:$J$44,9,FALSE)*SDBYLD2!$F173</f>
        <v>0</v>
      </c>
      <c r="AF173" s="44">
        <f>SDBYLD1!AF173*VLOOKUP(SDBYLD2!AF$4,'[1]INTERNAL PARAMETERS-1'!$B$5:$J$44,5,FALSE)*VLOOKUP(SDBYLD2!AF$4,'[1]INTERNAL PARAMETERS-1'!$B$5:$J$44,7,FALSE)*SDBYLD2!$F173 + SDBYLD1!AF173*(1-VLOOKUP(SDBYLD2!AF$4,'[1]INTERNAL PARAMETERS-1'!$B$5:$J$44,5,FALSE))*VLOOKUP(SDBYLD2!AF$4,'[1]INTERNAL PARAMETERS-1'!$B$5:$J$44,9,FALSE)*SDBYLD2!$F173</f>
        <v>7.4564568208261006</v>
      </c>
      <c r="AG173" s="44">
        <f>SDBYLD1!AG173*VLOOKUP(SDBYLD2!AG$4,'[1]INTERNAL PARAMETERS-1'!$B$5:$J$44,5,FALSE)*VLOOKUP(SDBYLD2!AG$4,'[1]INTERNAL PARAMETERS-1'!$B$5:$J$44,7,FALSE)*SDBYLD2!$F173 + SDBYLD1!AG173*(1-VLOOKUP(SDBYLD2!AG$4,'[1]INTERNAL PARAMETERS-1'!$B$5:$J$44,5,FALSE))*VLOOKUP(SDBYLD2!AG$4,'[1]INTERNAL PARAMETERS-1'!$B$5:$J$44,9,FALSE)*SDBYLD2!$F173</f>
        <v>0</v>
      </c>
      <c r="AH173" s="44">
        <f>SDBYLD1!AH173*VLOOKUP(SDBYLD2!AH$4,'[1]INTERNAL PARAMETERS-1'!$B$5:$J$44,5,FALSE)*VLOOKUP(SDBYLD2!AH$4,'[1]INTERNAL PARAMETERS-1'!$B$5:$J$44,7,FALSE)*SDBYLD2!$F173 + SDBYLD1!AH173*(1-VLOOKUP(SDBYLD2!AH$4,'[1]INTERNAL PARAMETERS-1'!$B$5:$J$44,5,FALSE))*VLOOKUP(SDBYLD2!AH$4,'[1]INTERNAL PARAMETERS-1'!$B$5:$J$44,9,FALSE)*SDBYLD2!$F173</f>
        <v>0</v>
      </c>
      <c r="AI173" s="44">
        <f>SDBYLD1!AI173*VLOOKUP(SDBYLD2!AI$4,'[1]INTERNAL PARAMETERS-1'!$B$5:$J$44,5,FALSE)*VLOOKUP(SDBYLD2!AI$4,'[1]INTERNAL PARAMETERS-1'!$B$5:$J$44,7,FALSE)*SDBYLD2!$F173 + SDBYLD1!AI173*(1-VLOOKUP(SDBYLD2!AI$4,'[1]INTERNAL PARAMETERS-1'!$B$5:$J$44,5,FALSE))*VLOOKUP(SDBYLD2!AI$4,'[1]INTERNAL PARAMETERS-1'!$B$5:$J$44,9,FALSE)*SDBYLD2!$F173</f>
        <v>3.8238240106800525</v>
      </c>
      <c r="AJ173" s="44">
        <f>SDBYLD1!AJ173*VLOOKUP(SDBYLD2!AJ$4,'[1]INTERNAL PARAMETERS-1'!$B$5:$J$44,5,FALSE)*VLOOKUP(SDBYLD2!AJ$4,'[1]INTERNAL PARAMETERS-1'!$B$5:$J$44,7,FALSE)*SDBYLD2!$F173 + SDBYLD1!AJ173*(1-VLOOKUP(SDBYLD2!AJ$4,'[1]INTERNAL PARAMETERS-1'!$B$5:$J$44,5,FALSE))*VLOOKUP(SDBYLD2!AJ$4,'[1]INTERNAL PARAMETERS-1'!$B$5:$J$44,9,FALSE)*SDBYLD2!$F173</f>
        <v>0</v>
      </c>
      <c r="AK173" s="44">
        <f>SDBYLD1!AK173*VLOOKUP(SDBYLD2!AK$4,'[1]INTERNAL PARAMETERS-1'!$B$5:$J$44,5,FALSE)*VLOOKUP(SDBYLD2!AK$4,'[1]INTERNAL PARAMETERS-1'!$B$5:$J$44,7,FALSE)*SDBYLD2!$F173 + SDBYLD1!AK173*(1-VLOOKUP(SDBYLD2!AK$4,'[1]INTERNAL PARAMETERS-1'!$B$5:$J$44,5,FALSE))*VLOOKUP(SDBYLD2!AK$4,'[1]INTERNAL PARAMETERS-1'!$B$5:$J$44,9,FALSE)*SDBYLD2!$F173</f>
        <v>0</v>
      </c>
      <c r="AL173" s="44">
        <f>SDBYLD1!AL173*VLOOKUP(SDBYLD2!AL$4,'[1]INTERNAL PARAMETERS-1'!$B$5:$J$44,5,FALSE)*VLOOKUP(SDBYLD2!AL$4,'[1]INTERNAL PARAMETERS-1'!$B$5:$J$44,7,FALSE)*SDBYLD2!$F173 + SDBYLD1!AL173*(1-VLOOKUP(SDBYLD2!AL$4,'[1]INTERNAL PARAMETERS-1'!$B$5:$J$44,5,FALSE))*VLOOKUP(SDBYLD2!AL$4,'[1]INTERNAL PARAMETERS-1'!$B$5:$J$44,9,FALSE)*SDBYLD2!$F173</f>
        <v>0</v>
      </c>
      <c r="AM173" s="44">
        <f>SDBYLD1!AM173*VLOOKUP(SDBYLD2!AM$4,'[1]INTERNAL PARAMETERS-1'!$B$5:$J$44,5,FALSE)*VLOOKUP(SDBYLD2!AM$4,'[1]INTERNAL PARAMETERS-1'!$B$5:$J$44,7,FALSE)*SDBYLD2!$F173 + SDBYLD1!AM173*(1-VLOOKUP(SDBYLD2!AM$4,'[1]INTERNAL PARAMETERS-1'!$B$5:$J$44,5,FALSE))*VLOOKUP(SDBYLD2!AM$4,'[1]INTERNAL PARAMETERS-1'!$B$5:$J$44,9,FALSE)*SDBYLD2!$F173</f>
        <v>0</v>
      </c>
      <c r="AN173" s="44">
        <f>SDBYLD1!AN173*VLOOKUP(SDBYLD2!AN$4,'[1]INTERNAL PARAMETERS-1'!$B$5:$J$44,5,FALSE)*VLOOKUP(SDBYLD2!AN$4,'[1]INTERNAL PARAMETERS-1'!$B$5:$J$44,7,FALSE)*SDBYLD2!$F173 + SDBYLD1!AN173*(1-VLOOKUP(SDBYLD2!AN$4,'[1]INTERNAL PARAMETERS-1'!$B$5:$J$44,5,FALSE))*VLOOKUP(SDBYLD2!AN$4,'[1]INTERNAL PARAMETERS-1'!$B$5:$J$44,9,FALSE)*SDBYLD2!$F173</f>
        <v>0</v>
      </c>
      <c r="AO173" s="44">
        <f>SDBYLD1!AO173*VLOOKUP(SDBYLD2!AO$4,'[1]INTERNAL PARAMETERS-1'!$B$5:$J$44,5,FALSE)*VLOOKUP(SDBYLD2!AO$4,'[1]INTERNAL PARAMETERS-1'!$B$5:$J$44,7,FALSE)*SDBYLD2!$F173 + SDBYLD1!AO173*(1-VLOOKUP(SDBYLD2!AO$4,'[1]INTERNAL PARAMETERS-1'!$B$5:$J$44,5,FALSE))*VLOOKUP(SDBYLD2!AO$4,'[1]INTERNAL PARAMETERS-1'!$B$5:$J$44,9,FALSE)*SDBYLD2!$F173</f>
        <v>0</v>
      </c>
      <c r="AP173" s="44">
        <f>SDBYLD1!AP173*VLOOKUP(SDBYLD2!AP$4,'[1]INTERNAL PARAMETERS-1'!$B$5:$J$44,5,FALSE)*VLOOKUP(SDBYLD2!AP$4,'[1]INTERNAL PARAMETERS-1'!$B$5:$J$44,7,FALSE)*SDBYLD2!$F173 + SDBYLD1!AP173*(1-VLOOKUP(SDBYLD2!AP$4,'[1]INTERNAL PARAMETERS-1'!$B$5:$J$44,5,FALSE))*VLOOKUP(SDBYLD2!AP$4,'[1]INTERNAL PARAMETERS-1'!$B$5:$J$44,9,FALSE)*SDBYLD2!$F173</f>
        <v>0</v>
      </c>
      <c r="AQ173" s="44">
        <f>SDBYLD1!AQ173*VLOOKUP(SDBYLD2!AQ$4,'[1]INTERNAL PARAMETERS-1'!$B$5:$J$44,5,FALSE)*VLOOKUP(SDBYLD2!AQ$4,'[1]INTERNAL PARAMETERS-1'!$B$5:$J$44,7,FALSE)*SDBYLD2!$F173 + SDBYLD1!AQ173*(1-VLOOKUP(SDBYLD2!AQ$4,'[1]INTERNAL PARAMETERS-1'!$B$5:$J$44,5,FALSE))*VLOOKUP(SDBYLD2!AQ$4,'[1]INTERNAL PARAMETERS-1'!$B$5:$J$44,9,FALSE)*SDBYLD2!$F173</f>
        <v>0</v>
      </c>
      <c r="AR173" s="44">
        <f>SDBYLD1!AR173*VLOOKUP(SDBYLD2!AR$4,'[1]INTERNAL PARAMETERS-1'!$B$5:$J$44,5,FALSE)*VLOOKUP(SDBYLD2!AR$4,'[1]INTERNAL PARAMETERS-1'!$B$5:$J$44,7,FALSE)*SDBYLD2!$F173 + SDBYLD1!AR173*(1-VLOOKUP(SDBYLD2!AR$4,'[1]INTERNAL PARAMETERS-1'!$B$5:$J$44,5,FALSE))*VLOOKUP(SDBYLD2!AR$4,'[1]INTERNAL PARAMETERS-1'!$B$5:$J$44,9,FALSE)*SDBYLD2!$F173</f>
        <v>0</v>
      </c>
      <c r="AS173" s="44">
        <f>SDBYLD1!AS173*VLOOKUP(SDBYLD2!AS$4,'[1]INTERNAL PARAMETERS-1'!$B$5:$J$44,5,FALSE)*VLOOKUP(SDBYLD2!AS$4,'[1]INTERNAL PARAMETERS-1'!$B$5:$J$44,7,FALSE)*SDBYLD2!$F173 + SDBYLD1!AS173*(1-VLOOKUP(SDBYLD2!AS$4,'[1]INTERNAL PARAMETERS-1'!$B$5:$J$44,5,FALSE))*VLOOKUP(SDBYLD2!AS$4,'[1]INTERNAL PARAMETERS-1'!$B$5:$J$44,9,FALSE)*SDBYLD2!$F173</f>
        <v>0</v>
      </c>
      <c r="AT173" s="43">
        <f>SDBYLD1!AT173*VLOOKUP(SDBYLD2!AT$4,'[1]INTERNAL PARAMETERS-1'!$B$5:$J$44,5,FALSE)*VLOOKUP(SDBYLD2!AT$4,'[1]INTERNAL PARAMETERS-1'!$B$5:$J$44,7,FALSE)*SDBYLD2!$F173 + SDBYLD1!AT173*(1-VLOOKUP(SDBYLD2!AT$4,'[1]INTERNAL PARAMETERS-1'!$B$5:$J$44,5,FALSE))*VLOOKUP(SDBYLD2!AT$4,'[1]INTERNAL PARAMETERS-1'!$B$5:$J$44,9,FALSE)*SDBYLD2!$F173</f>
        <v>0</v>
      </c>
      <c r="AU173" s="45">
        <f>SDBYLD1!AU173*VLOOKUP(SDBYLD2!AU$4,'[1]INTERNAL PARAMETERS-1'!$B$5:$J$44,5,FALSE)*VLOOKUP(SDBYLD2!AU$4,'[1]INTERNAL PARAMETERS-1'!$B$5:$J$44,6,FALSE)*VLOOKUP(SDBYLD2!AU$4,'[1]INTERNAL PARAMETERS-1'!$B$5:$J$44,3,FALSE) + SDBYLD1!AU173*(1-VLOOKUP(SDBYLD2!AU$4,'[1]INTERNAL PARAMETERS-1'!$B$5:$J$44,5,FALSE))*VLOOKUP(SDBYLD2!AU$4,'[1]INTERNAL PARAMETERS-1'!$B$5:$J$44,8,FALSE)*VLOOKUP(SDBYLD2!AU$4,'[1]INTERNAL PARAMETERS-1'!$B$5:$J$44,3,FALSE)</f>
        <v>0</v>
      </c>
      <c r="AV173" s="44">
        <f>SDBYLD1!AV173*VLOOKUP(SDBYLD2!AV$4,'[1]INTERNAL PARAMETERS-1'!$B$5:$J$44,5,FALSE)*VLOOKUP(SDBYLD2!AV$4,'[1]INTERNAL PARAMETERS-1'!$B$5:$J$44,6,FALSE)*VLOOKUP(SDBYLD2!AV$4,'[1]INTERNAL PARAMETERS-1'!$B$5:$J$44,3,FALSE) + SDBYLD1!AV173*(1-VLOOKUP(SDBYLD2!AV$4,'[1]INTERNAL PARAMETERS-1'!$B$5:$J$44,5,FALSE))*VLOOKUP(SDBYLD2!AV$4,'[1]INTERNAL PARAMETERS-1'!$B$5:$J$44,8,FALSE)*VLOOKUP(SDBYLD2!AV$4,'[1]INTERNAL PARAMETERS-1'!$B$5:$J$44,3,FALSE)</f>
        <v>0</v>
      </c>
      <c r="AW173" s="44">
        <f>SDBYLD1!AW173*VLOOKUP(SDBYLD2!AW$4,'[1]INTERNAL PARAMETERS-1'!$B$5:$J$44,5,FALSE)*VLOOKUP(SDBYLD2!AW$4,'[1]INTERNAL PARAMETERS-1'!$B$5:$J$44,6,FALSE)*VLOOKUP(SDBYLD2!AW$4,'[1]INTERNAL PARAMETERS-1'!$B$5:$J$44,3,FALSE) + SDBYLD1!AW173*(1-VLOOKUP(SDBYLD2!AW$4,'[1]INTERNAL PARAMETERS-1'!$B$5:$J$44,5,FALSE))*VLOOKUP(SDBYLD2!AW$4,'[1]INTERNAL PARAMETERS-1'!$B$5:$J$44,8,FALSE)*VLOOKUP(SDBYLD2!AW$4,'[1]INTERNAL PARAMETERS-1'!$B$5:$J$44,3,FALSE)</f>
        <v>46.5758120475613</v>
      </c>
      <c r="AX173" s="44">
        <f>SDBYLD1!AX173*VLOOKUP(SDBYLD2!AX$4,'[1]INTERNAL PARAMETERS-1'!$B$5:$J$44,5,FALSE)*VLOOKUP(SDBYLD2!AX$4,'[1]INTERNAL PARAMETERS-1'!$B$5:$J$44,6,FALSE)*VLOOKUP(SDBYLD2!AX$4,'[1]INTERNAL PARAMETERS-1'!$B$5:$J$44,3,FALSE) + SDBYLD1!AX173*(1-VLOOKUP(SDBYLD2!AX$4,'[1]INTERNAL PARAMETERS-1'!$B$5:$J$44,5,FALSE))*VLOOKUP(SDBYLD2!AX$4,'[1]INTERNAL PARAMETERS-1'!$B$5:$J$44,8,FALSE)*VLOOKUP(SDBYLD2!AX$4,'[1]INTERNAL PARAMETERS-1'!$B$5:$J$44,3,FALSE)</f>
        <v>0</v>
      </c>
      <c r="AY173" s="44">
        <f>SDBYLD1!AY173*VLOOKUP(SDBYLD2!AY$4,'[1]INTERNAL PARAMETERS-1'!$B$5:$J$44,5,FALSE)*VLOOKUP(SDBYLD2!AY$4,'[1]INTERNAL PARAMETERS-1'!$B$5:$J$44,6,FALSE)*VLOOKUP(SDBYLD2!AY$4,'[1]INTERNAL PARAMETERS-1'!$B$5:$J$44,3,FALSE) + SDBYLD1!AY173*(1-VLOOKUP(SDBYLD2!AY$4,'[1]INTERNAL PARAMETERS-1'!$B$5:$J$44,5,FALSE))*VLOOKUP(SDBYLD2!AY$4,'[1]INTERNAL PARAMETERS-1'!$B$5:$J$44,8,FALSE)*VLOOKUP(SDBYLD2!AY$4,'[1]INTERNAL PARAMETERS-1'!$B$5:$J$44,3,FALSE)</f>
        <v>0</v>
      </c>
      <c r="AZ173" s="44">
        <f>SDBYLD1!AZ173*VLOOKUP(SDBYLD2!AZ$4,'[1]INTERNAL PARAMETERS-1'!$B$5:$J$44,5,FALSE)*VLOOKUP(SDBYLD2!AZ$4,'[1]INTERNAL PARAMETERS-1'!$B$5:$J$44,6,FALSE)*VLOOKUP(SDBYLD2!AZ$4,'[1]INTERNAL PARAMETERS-1'!$B$5:$J$44,3,FALSE) + SDBYLD1!AZ173*(1-VLOOKUP(SDBYLD2!AZ$4,'[1]INTERNAL PARAMETERS-1'!$B$5:$J$44,5,FALSE))*VLOOKUP(SDBYLD2!AZ$4,'[1]INTERNAL PARAMETERS-1'!$B$5:$J$44,8,FALSE)*VLOOKUP(SDBYLD2!AZ$4,'[1]INTERNAL PARAMETERS-1'!$B$5:$J$44,3,FALSE)</f>
        <v>0</v>
      </c>
      <c r="BA173" s="44">
        <f>SDBYLD1!BA173*VLOOKUP(SDBYLD2!BA$4,'[1]INTERNAL PARAMETERS-1'!$B$5:$J$44,5,FALSE)*VLOOKUP(SDBYLD2!BA$4,'[1]INTERNAL PARAMETERS-1'!$B$5:$J$44,6,FALSE)*VLOOKUP(SDBYLD2!BA$4,'[1]INTERNAL PARAMETERS-1'!$B$5:$J$44,3,FALSE) + SDBYLD1!BA173*(1-VLOOKUP(SDBYLD2!BA$4,'[1]INTERNAL PARAMETERS-1'!$B$5:$J$44,5,FALSE))*VLOOKUP(SDBYLD2!BA$4,'[1]INTERNAL PARAMETERS-1'!$B$5:$J$44,8,FALSE)*VLOOKUP(SDBYLD2!BA$4,'[1]INTERNAL PARAMETERS-1'!$B$5:$J$44,3,FALSE)</f>
        <v>7.1497297952162935</v>
      </c>
      <c r="BB173" s="44">
        <f>SDBYLD1!BB173*VLOOKUP(SDBYLD2!BB$4,'[1]INTERNAL PARAMETERS-1'!$B$5:$J$44,5,FALSE)*VLOOKUP(SDBYLD2!BB$4,'[1]INTERNAL PARAMETERS-1'!$B$5:$J$44,6,FALSE)*VLOOKUP(SDBYLD2!BB$4,'[1]INTERNAL PARAMETERS-1'!$B$5:$J$44,3,FALSE) + SDBYLD1!BB173*(1-VLOOKUP(SDBYLD2!BB$4,'[1]INTERNAL PARAMETERS-1'!$B$5:$J$44,5,FALSE))*VLOOKUP(SDBYLD2!BB$4,'[1]INTERNAL PARAMETERS-1'!$B$5:$J$44,8,FALSE)*VLOOKUP(SDBYLD2!BB$4,'[1]INTERNAL PARAMETERS-1'!$B$5:$J$44,3,FALSE)</f>
        <v>8.0811392147350105</v>
      </c>
      <c r="BC173" s="44">
        <f>SDBYLD1!BC173*VLOOKUP(SDBYLD2!BC$4,'[1]INTERNAL PARAMETERS-1'!$B$5:$J$44,5,FALSE)*VLOOKUP(SDBYLD2!BC$4,'[1]INTERNAL PARAMETERS-1'!$B$5:$J$44,6,FALSE)*VLOOKUP(SDBYLD2!BC$4,'[1]INTERNAL PARAMETERS-1'!$B$5:$J$44,3,FALSE) + SDBYLD1!BC173*(1-VLOOKUP(SDBYLD2!BC$4,'[1]INTERNAL PARAMETERS-1'!$B$5:$J$44,5,FALSE))*VLOOKUP(SDBYLD2!BC$4,'[1]INTERNAL PARAMETERS-1'!$B$5:$J$44,8,FALSE)*VLOOKUP(SDBYLD2!BC$4,'[1]INTERNAL PARAMETERS-1'!$B$5:$J$44,3,FALSE)</f>
        <v>9.7587650528872629</v>
      </c>
      <c r="BD173" s="44">
        <f>SDBYLD1!BD173*VLOOKUP(SDBYLD2!BD$4,'[1]INTERNAL PARAMETERS-1'!$B$5:$J$44,5,FALSE)*VLOOKUP(SDBYLD2!BD$4,'[1]INTERNAL PARAMETERS-1'!$B$5:$J$44,6,FALSE)*VLOOKUP(SDBYLD2!BD$4,'[1]INTERNAL PARAMETERS-1'!$B$5:$J$44,3,FALSE) + SDBYLD1!BD173*(1-VLOOKUP(SDBYLD2!BD$4,'[1]INTERNAL PARAMETERS-1'!$B$5:$J$44,5,FALSE))*VLOOKUP(SDBYLD2!BD$4,'[1]INTERNAL PARAMETERS-1'!$B$5:$J$44,8,FALSE)*VLOOKUP(SDBYLD2!BD$4,'[1]INTERNAL PARAMETERS-1'!$B$5:$J$44,3,FALSE)</f>
        <v>8.8716045935338741</v>
      </c>
      <c r="BE173" s="44">
        <f>SDBYLD1!BE173*VLOOKUP(SDBYLD2!BE$4,'[1]INTERNAL PARAMETERS-1'!$B$5:$J$44,5,FALSE)*VLOOKUP(SDBYLD2!BE$4,'[1]INTERNAL PARAMETERS-1'!$B$5:$J$44,6,FALSE)*VLOOKUP(SDBYLD2!BE$4,'[1]INTERNAL PARAMETERS-1'!$B$5:$J$44,3,FALSE) + SDBYLD1!BE173*(1-VLOOKUP(SDBYLD2!BE$4,'[1]INTERNAL PARAMETERS-1'!$B$5:$J$44,5,FALSE))*VLOOKUP(SDBYLD2!BE$4,'[1]INTERNAL PARAMETERS-1'!$B$5:$J$44,8,FALSE)*VLOOKUP(SDBYLD2!BE$4,'[1]INTERNAL PARAMETERS-1'!$B$5:$J$44,3,FALSE)</f>
        <v>20.404690565127911</v>
      </c>
      <c r="BF173" s="44">
        <f>SDBYLD1!BF173*VLOOKUP(SDBYLD2!BF$4,'[1]INTERNAL PARAMETERS-1'!$B$5:$J$44,5,FALSE)*VLOOKUP(SDBYLD2!BF$4,'[1]INTERNAL PARAMETERS-1'!$B$5:$J$44,6,FALSE)*VLOOKUP(SDBYLD2!BF$4,'[1]INTERNAL PARAMETERS-1'!$B$5:$J$44,3,FALSE) + SDBYLD1!BF173*(1-VLOOKUP(SDBYLD2!BF$4,'[1]INTERNAL PARAMETERS-1'!$B$5:$J$44,5,FALSE))*VLOOKUP(SDBYLD2!BF$4,'[1]INTERNAL PARAMETERS-1'!$B$5:$J$44,8,FALSE)*VLOOKUP(SDBYLD2!BF$4,'[1]INTERNAL PARAMETERS-1'!$B$5:$J$44,3,FALSE)</f>
        <v>0</v>
      </c>
      <c r="BG173" s="44">
        <f>SDBYLD1!BG173*VLOOKUP(SDBYLD2!BG$4,'[1]INTERNAL PARAMETERS-1'!$B$5:$J$44,5,FALSE)*VLOOKUP(SDBYLD2!BG$4,'[1]INTERNAL PARAMETERS-1'!$B$5:$J$44,6,FALSE)*VLOOKUP(SDBYLD2!BG$4,'[1]INTERNAL PARAMETERS-1'!$B$5:$J$44,3,FALSE) + SDBYLD1!BG173*(1-VLOOKUP(SDBYLD2!BG$4,'[1]INTERNAL PARAMETERS-1'!$B$5:$J$44,5,FALSE))*VLOOKUP(SDBYLD2!BG$4,'[1]INTERNAL PARAMETERS-1'!$B$5:$J$44,8,FALSE)*VLOOKUP(SDBYLD2!BG$4,'[1]INTERNAL PARAMETERS-1'!$B$5:$J$44,3,FALSE)</f>
        <v>8.0028807330721428</v>
      </c>
      <c r="BH173" s="44">
        <f>SDBYLD1!BH173*VLOOKUP(SDBYLD2!BH$4,'[1]INTERNAL PARAMETERS-1'!$B$5:$J$44,5,FALSE)*VLOOKUP(SDBYLD2!BH$4,'[1]INTERNAL PARAMETERS-1'!$B$5:$J$44,6,FALSE)*VLOOKUP(SDBYLD2!BH$4,'[1]INTERNAL PARAMETERS-1'!$B$5:$J$44,3,FALSE) + SDBYLD1!BH173*(1-VLOOKUP(SDBYLD2!BH$4,'[1]INTERNAL PARAMETERS-1'!$B$5:$J$44,5,FALSE))*VLOOKUP(SDBYLD2!BH$4,'[1]INTERNAL PARAMETERS-1'!$B$5:$J$44,8,FALSE)*VLOOKUP(SDBYLD2!BH$4,'[1]INTERNAL PARAMETERS-1'!$B$5:$J$44,3,FALSE)</f>
        <v>3.627865057033227E-2</v>
      </c>
      <c r="BI173" s="44">
        <f>SDBYLD1!BI173*VLOOKUP(SDBYLD2!BI$4,'[1]INTERNAL PARAMETERS-1'!$B$5:$J$44,5,FALSE)*VLOOKUP(SDBYLD2!BI$4,'[1]INTERNAL PARAMETERS-1'!$B$5:$J$44,6,FALSE)*VLOOKUP(SDBYLD2!BI$4,'[1]INTERNAL PARAMETERS-1'!$B$5:$J$44,3,FALSE) + SDBYLD1!BI173*(1-VLOOKUP(SDBYLD2!BI$4,'[1]INTERNAL PARAMETERS-1'!$B$5:$J$44,5,FALSE))*VLOOKUP(SDBYLD2!BI$4,'[1]INTERNAL PARAMETERS-1'!$B$5:$J$44,8,FALSE)*VLOOKUP(SDBYLD2!BI$4,'[1]INTERNAL PARAMETERS-1'!$B$5:$J$44,3,FALSE)</f>
        <v>0</v>
      </c>
      <c r="BJ173" s="44">
        <f>SDBYLD1!BJ173*VLOOKUP(SDBYLD2!BJ$4,'[1]INTERNAL PARAMETERS-1'!$B$5:$J$44,5,FALSE)*VLOOKUP(SDBYLD2!BJ$4,'[1]INTERNAL PARAMETERS-1'!$B$5:$J$44,6,FALSE)*VLOOKUP(SDBYLD2!BJ$4,'[1]INTERNAL PARAMETERS-1'!$B$5:$J$44,3,FALSE) + SDBYLD1!BJ173*(1-VLOOKUP(SDBYLD2!BJ$4,'[1]INTERNAL PARAMETERS-1'!$B$5:$J$44,5,FALSE))*VLOOKUP(SDBYLD2!BJ$4,'[1]INTERNAL PARAMETERS-1'!$B$5:$J$44,8,FALSE)*VLOOKUP(SDBYLD2!BJ$4,'[1]INTERNAL PARAMETERS-1'!$B$5:$J$44,3,FALSE)</f>
        <v>2.0307479253975647</v>
      </c>
      <c r="BK173" s="44">
        <f>SDBYLD1!BK173*VLOOKUP(SDBYLD2!BK$4,'[1]INTERNAL PARAMETERS-1'!$B$5:$J$44,5,FALSE)*VLOOKUP(SDBYLD2!BK$4,'[1]INTERNAL PARAMETERS-1'!$B$5:$J$44,6,FALSE)*VLOOKUP(SDBYLD2!BK$4,'[1]INTERNAL PARAMETERS-1'!$B$5:$J$44,3,FALSE) + SDBYLD1!BK173*(1-VLOOKUP(SDBYLD2!BK$4,'[1]INTERNAL PARAMETERS-1'!$B$5:$J$44,5,FALSE))*VLOOKUP(SDBYLD2!BK$4,'[1]INTERNAL PARAMETERS-1'!$B$5:$J$44,8,FALSE)*VLOOKUP(SDBYLD2!BK$4,'[1]INTERNAL PARAMETERS-1'!$B$5:$J$44,3,FALSE)</f>
        <v>3.1281344494763128</v>
      </c>
      <c r="BL173" s="44">
        <f>SDBYLD1!BL173*VLOOKUP(SDBYLD2!BL$4,'[1]INTERNAL PARAMETERS-1'!$B$5:$J$44,5,FALSE)*VLOOKUP(SDBYLD2!BL$4,'[1]INTERNAL PARAMETERS-1'!$B$5:$J$44,6,FALSE)*VLOOKUP(SDBYLD2!BL$4,'[1]INTERNAL PARAMETERS-1'!$B$5:$J$44,3,FALSE) + SDBYLD1!BL173*(1-VLOOKUP(SDBYLD2!BL$4,'[1]INTERNAL PARAMETERS-1'!$B$5:$J$44,5,FALSE))*VLOOKUP(SDBYLD2!BL$4,'[1]INTERNAL PARAMETERS-1'!$B$5:$J$44,8,FALSE)*VLOOKUP(SDBYLD2!BL$4,'[1]INTERNAL PARAMETERS-1'!$B$5:$J$44,3,FALSE)</f>
        <v>11.195624855327591</v>
      </c>
      <c r="BM173" s="44">
        <f>SDBYLD1!BM173*VLOOKUP(SDBYLD2!BM$4,'[1]INTERNAL PARAMETERS-1'!$B$5:$J$44,5,FALSE)*VLOOKUP(SDBYLD2!BM$4,'[1]INTERNAL PARAMETERS-1'!$B$5:$J$44,6,FALSE)*VLOOKUP(SDBYLD2!BM$4,'[1]INTERNAL PARAMETERS-1'!$B$5:$J$44,3,FALSE) + SDBYLD1!BM173*(1-VLOOKUP(SDBYLD2!BM$4,'[1]INTERNAL PARAMETERS-1'!$B$5:$J$44,5,FALSE))*VLOOKUP(SDBYLD2!BM$4,'[1]INTERNAL PARAMETERS-1'!$B$5:$J$44,8,FALSE)*VLOOKUP(SDBYLD2!BM$4,'[1]INTERNAL PARAMETERS-1'!$B$5:$J$44,3,FALSE)</f>
        <v>2.9776180877759812</v>
      </c>
      <c r="BN173" s="44">
        <f>SDBYLD1!BN173*VLOOKUP(SDBYLD2!BN$4,'[1]INTERNAL PARAMETERS-1'!$B$5:$J$44,5,FALSE)*VLOOKUP(SDBYLD2!BN$4,'[1]INTERNAL PARAMETERS-1'!$B$5:$J$44,6,FALSE)*VLOOKUP(SDBYLD2!BN$4,'[1]INTERNAL PARAMETERS-1'!$B$5:$J$44,3,FALSE) + SDBYLD1!BN173*(1-VLOOKUP(SDBYLD2!BN$4,'[1]INTERNAL PARAMETERS-1'!$B$5:$J$44,5,FALSE))*VLOOKUP(SDBYLD2!BN$4,'[1]INTERNAL PARAMETERS-1'!$B$5:$J$44,8,FALSE)*VLOOKUP(SDBYLD2!BN$4,'[1]INTERNAL PARAMETERS-1'!$B$5:$J$44,3,FALSE)</f>
        <v>2.7127554368668778</v>
      </c>
      <c r="BO173" s="44">
        <f>SDBYLD1!BO173*VLOOKUP(SDBYLD2!BO$4,'[1]INTERNAL PARAMETERS-1'!$B$5:$J$44,5,FALSE)*VLOOKUP(SDBYLD2!BO$4,'[1]INTERNAL PARAMETERS-1'!$B$5:$J$44,6,FALSE)*VLOOKUP(SDBYLD2!BO$4,'[1]INTERNAL PARAMETERS-1'!$B$5:$J$44,3,FALSE) + SDBYLD1!BO173*(1-VLOOKUP(SDBYLD2!BO$4,'[1]INTERNAL PARAMETERS-1'!$B$5:$J$44,5,FALSE))*VLOOKUP(SDBYLD2!BO$4,'[1]INTERNAL PARAMETERS-1'!$B$5:$J$44,8,FALSE)*VLOOKUP(SDBYLD2!BO$4,'[1]INTERNAL PARAMETERS-1'!$B$5:$J$44,3,FALSE)</f>
        <v>2.2481091210137811</v>
      </c>
      <c r="BP173" s="44">
        <f>SDBYLD1!BP173*VLOOKUP(SDBYLD2!BP$4,'[1]INTERNAL PARAMETERS-1'!$B$5:$J$44,5,FALSE)*VLOOKUP(SDBYLD2!BP$4,'[1]INTERNAL PARAMETERS-1'!$B$5:$J$44,6,FALSE)*VLOOKUP(SDBYLD2!BP$4,'[1]INTERNAL PARAMETERS-1'!$B$5:$J$44,3,FALSE) + SDBYLD1!BP173*(1-VLOOKUP(SDBYLD2!BP$4,'[1]INTERNAL PARAMETERS-1'!$B$5:$J$44,5,FALSE))*VLOOKUP(SDBYLD2!BP$4,'[1]INTERNAL PARAMETERS-1'!$B$5:$J$44,8,FALSE)*VLOOKUP(SDBYLD2!BP$4,'[1]INTERNAL PARAMETERS-1'!$B$5:$J$44,3,FALSE)</f>
        <v>0.16810213267317661</v>
      </c>
      <c r="BQ173" s="44">
        <f>SDBYLD1!BQ173*VLOOKUP(SDBYLD2!BQ$4,'[1]INTERNAL PARAMETERS-1'!$B$5:$J$44,5,FALSE)*VLOOKUP(SDBYLD2!BQ$4,'[1]INTERNAL PARAMETERS-1'!$B$5:$J$44,6,FALSE)*VLOOKUP(SDBYLD2!BQ$4,'[1]INTERNAL PARAMETERS-1'!$B$5:$J$44,3,FALSE) + SDBYLD1!BQ173*(1-VLOOKUP(SDBYLD2!BQ$4,'[1]INTERNAL PARAMETERS-1'!$B$5:$J$44,5,FALSE))*VLOOKUP(SDBYLD2!BQ$4,'[1]INTERNAL PARAMETERS-1'!$B$5:$J$44,8,FALSE)*VLOOKUP(SDBYLD2!BQ$4,'[1]INTERNAL PARAMETERS-1'!$B$5:$J$44,3,FALSE)</f>
        <v>10.413329669595367</v>
      </c>
      <c r="BR173" s="44">
        <f>SDBYLD1!BR173*VLOOKUP(SDBYLD2!BR$4,'[1]INTERNAL PARAMETERS-1'!$B$5:$J$44,5,FALSE)*VLOOKUP(SDBYLD2!BR$4,'[1]INTERNAL PARAMETERS-1'!$B$5:$J$44,6,FALSE)*VLOOKUP(SDBYLD2!BR$4,'[1]INTERNAL PARAMETERS-1'!$B$5:$J$44,3,FALSE) + SDBYLD1!BR173*(1-VLOOKUP(SDBYLD2!BR$4,'[1]INTERNAL PARAMETERS-1'!$B$5:$J$44,5,FALSE))*VLOOKUP(SDBYLD2!BR$4,'[1]INTERNAL PARAMETERS-1'!$B$5:$J$44,8,FALSE)*VLOOKUP(SDBYLD2!BR$4,'[1]INTERNAL PARAMETERS-1'!$B$5:$J$44,3,FALSE)</f>
        <v>0.32061555546524206</v>
      </c>
      <c r="BS173" s="44">
        <f>SDBYLD1!BS173*VLOOKUP(SDBYLD2!BS$4,'[1]INTERNAL PARAMETERS-1'!$B$5:$J$44,5,FALSE)*VLOOKUP(SDBYLD2!BS$4,'[1]INTERNAL PARAMETERS-1'!$B$5:$J$44,6,FALSE)*VLOOKUP(SDBYLD2!BS$4,'[1]INTERNAL PARAMETERS-1'!$B$5:$J$44,3,FALSE) + SDBYLD1!BS173*(1-VLOOKUP(SDBYLD2!BS$4,'[1]INTERNAL PARAMETERS-1'!$B$5:$J$44,5,FALSE))*VLOOKUP(SDBYLD2!BS$4,'[1]INTERNAL PARAMETERS-1'!$B$5:$J$44,8,FALSE)*VLOOKUP(SDBYLD2!BS$4,'[1]INTERNAL PARAMETERS-1'!$B$5:$J$44,3,FALSE)</f>
        <v>3.3785232547060014E-2</v>
      </c>
      <c r="BT173" s="44">
        <f>SDBYLD1!BT173*VLOOKUP(SDBYLD2!BT$4,'[1]INTERNAL PARAMETERS-1'!$B$5:$J$44,5,FALSE)*VLOOKUP(SDBYLD2!BT$4,'[1]INTERNAL PARAMETERS-1'!$B$5:$J$44,6,FALSE)*VLOOKUP(SDBYLD2!BT$4,'[1]INTERNAL PARAMETERS-1'!$B$5:$J$44,3,FALSE) + SDBYLD1!BT173*(1-VLOOKUP(SDBYLD2!BT$4,'[1]INTERNAL PARAMETERS-1'!$B$5:$J$44,5,FALSE))*VLOOKUP(SDBYLD2!BT$4,'[1]INTERNAL PARAMETERS-1'!$B$5:$J$44,8,FALSE)*VLOOKUP(SDBYLD2!BT$4,'[1]INTERNAL PARAMETERS-1'!$B$5:$J$44,3,FALSE)</f>
        <v>0</v>
      </c>
      <c r="BU173" s="44">
        <f>SDBYLD1!BU173*VLOOKUP(SDBYLD2!BU$4,'[1]INTERNAL PARAMETERS-1'!$B$5:$J$44,5,FALSE)*VLOOKUP(SDBYLD2!BU$4,'[1]INTERNAL PARAMETERS-1'!$B$5:$J$44,6,FALSE)*VLOOKUP(SDBYLD2!BU$4,'[1]INTERNAL PARAMETERS-1'!$B$5:$J$44,3,FALSE) + SDBYLD1!BU173*(1-VLOOKUP(SDBYLD2!BU$4,'[1]INTERNAL PARAMETERS-1'!$B$5:$J$44,5,FALSE))*VLOOKUP(SDBYLD2!BU$4,'[1]INTERNAL PARAMETERS-1'!$B$5:$J$44,8,FALSE)*VLOOKUP(SDBYLD2!BU$4,'[1]INTERNAL PARAMETERS-1'!$B$5:$J$44,3,FALSE)</f>
        <v>0</v>
      </c>
      <c r="BV173" s="44">
        <f>SDBYLD1!BV173*VLOOKUP(SDBYLD2!BV$4,'[1]INTERNAL PARAMETERS-1'!$B$5:$J$44,5,FALSE)*VLOOKUP(SDBYLD2!BV$4,'[1]INTERNAL PARAMETERS-1'!$B$5:$J$44,6,FALSE)*VLOOKUP(SDBYLD2!BV$4,'[1]INTERNAL PARAMETERS-1'!$B$5:$J$44,3,FALSE) + SDBYLD1!BV173*(1-VLOOKUP(SDBYLD2!BV$4,'[1]INTERNAL PARAMETERS-1'!$B$5:$J$44,5,FALSE))*VLOOKUP(SDBYLD2!BV$4,'[1]INTERNAL PARAMETERS-1'!$B$5:$J$44,8,FALSE)*VLOOKUP(SDBYLD2!BV$4,'[1]INTERNAL PARAMETERS-1'!$B$5:$J$44,3,FALSE)</f>
        <v>0</v>
      </c>
      <c r="BW173" s="44">
        <f>SDBYLD1!BW173*VLOOKUP(SDBYLD2!BW$4,'[1]INTERNAL PARAMETERS-1'!$B$5:$J$44,5,FALSE)*VLOOKUP(SDBYLD2!BW$4,'[1]INTERNAL PARAMETERS-1'!$B$5:$J$44,6,FALSE)*VLOOKUP(SDBYLD2!BW$4,'[1]INTERNAL PARAMETERS-1'!$B$5:$J$44,3,FALSE) + SDBYLD1!BW173*(1-VLOOKUP(SDBYLD2!BW$4,'[1]INTERNAL PARAMETERS-1'!$B$5:$J$44,5,FALSE))*VLOOKUP(SDBYLD2!BW$4,'[1]INTERNAL PARAMETERS-1'!$B$5:$J$44,8,FALSE)*VLOOKUP(SDBYLD2!BW$4,'[1]INTERNAL PARAMETERS-1'!$B$5:$J$44,3,FALSE)</f>
        <v>0</v>
      </c>
      <c r="BX173" s="44">
        <f>SDBYLD1!BX173*VLOOKUP(SDBYLD2!BX$4,'[1]INTERNAL PARAMETERS-1'!$B$5:$J$44,5,FALSE)*VLOOKUP(SDBYLD2!BX$4,'[1]INTERNAL PARAMETERS-1'!$B$5:$J$44,6,FALSE)*VLOOKUP(SDBYLD2!BX$4,'[1]INTERNAL PARAMETERS-1'!$B$5:$J$44,3,FALSE) + SDBYLD1!BX173*(1-VLOOKUP(SDBYLD2!BX$4,'[1]INTERNAL PARAMETERS-1'!$B$5:$J$44,5,FALSE))*VLOOKUP(SDBYLD2!BX$4,'[1]INTERNAL PARAMETERS-1'!$B$5:$J$44,8,FALSE)*VLOOKUP(SDBYLD2!BX$4,'[1]INTERNAL PARAMETERS-1'!$B$5:$J$44,3,FALSE)</f>
        <v>0</v>
      </c>
      <c r="BY173" s="44">
        <f>SDBYLD1!BY173*VLOOKUP(SDBYLD2!BY$4,'[1]INTERNAL PARAMETERS-1'!$B$5:$J$44,5,FALSE)*VLOOKUP(SDBYLD2!BY$4,'[1]INTERNAL PARAMETERS-1'!$B$5:$J$44,6,FALSE)*VLOOKUP(SDBYLD2!BY$4,'[1]INTERNAL PARAMETERS-1'!$B$5:$J$44,3,FALSE) + SDBYLD1!BY173*(1-VLOOKUP(SDBYLD2!BY$4,'[1]INTERNAL PARAMETERS-1'!$B$5:$J$44,5,FALSE))*VLOOKUP(SDBYLD2!BY$4,'[1]INTERNAL PARAMETERS-1'!$B$5:$J$44,8,FALSE)*VLOOKUP(SDBYLD2!BY$4,'[1]INTERNAL PARAMETERS-1'!$B$5:$J$44,3,FALSE)</f>
        <v>0</v>
      </c>
      <c r="BZ173" s="44">
        <f>SDBYLD1!BZ173*VLOOKUP(SDBYLD2!BZ$4,'[1]INTERNAL PARAMETERS-1'!$B$5:$J$44,5,FALSE)*VLOOKUP(SDBYLD2!BZ$4,'[1]INTERNAL PARAMETERS-1'!$B$5:$J$44,6,FALSE)*VLOOKUP(SDBYLD2!BZ$4,'[1]INTERNAL PARAMETERS-1'!$B$5:$J$44,3,FALSE) + SDBYLD1!BZ173*(1-VLOOKUP(SDBYLD2!BZ$4,'[1]INTERNAL PARAMETERS-1'!$B$5:$J$44,5,FALSE))*VLOOKUP(SDBYLD2!BZ$4,'[1]INTERNAL PARAMETERS-1'!$B$5:$J$44,8,FALSE)*VLOOKUP(SDBYLD2!BZ$4,'[1]INTERNAL PARAMETERS-1'!$B$5:$J$44,3,FALSE)</f>
        <v>4.1042513776537511E-2</v>
      </c>
      <c r="CA173" s="44">
        <f>SDBYLD1!CA173*VLOOKUP(SDBYLD2!CA$4,'[1]INTERNAL PARAMETERS-1'!$B$5:$J$44,5,FALSE)*VLOOKUP(SDBYLD2!CA$4,'[1]INTERNAL PARAMETERS-1'!$B$5:$J$44,6,FALSE)*VLOOKUP(SDBYLD2!CA$4,'[1]INTERNAL PARAMETERS-1'!$B$5:$J$44,3,FALSE) + SDBYLD1!CA173*(1-VLOOKUP(SDBYLD2!CA$4,'[1]INTERNAL PARAMETERS-1'!$B$5:$J$44,5,FALSE))*VLOOKUP(SDBYLD2!CA$4,'[1]INTERNAL PARAMETERS-1'!$B$5:$J$44,8,FALSE)*VLOOKUP(SDBYLD2!CA$4,'[1]INTERNAL PARAMETERS-1'!$B$5:$J$44,3,FALSE)</f>
        <v>0</v>
      </c>
      <c r="CB173" s="44">
        <f>SDBYLD1!CB173*VLOOKUP(SDBYLD2!CB$4,'[1]INTERNAL PARAMETERS-1'!$B$5:$J$44,5,FALSE)*VLOOKUP(SDBYLD2!CB$4,'[1]INTERNAL PARAMETERS-1'!$B$5:$J$44,6,FALSE)*VLOOKUP(SDBYLD2!CB$4,'[1]INTERNAL PARAMETERS-1'!$B$5:$J$44,3,FALSE) + SDBYLD1!CB173*(1-VLOOKUP(SDBYLD2!CB$4,'[1]INTERNAL PARAMETERS-1'!$B$5:$J$44,5,FALSE))*VLOOKUP(SDBYLD2!CB$4,'[1]INTERNAL PARAMETERS-1'!$B$5:$J$44,8,FALSE)*VLOOKUP(SDBYLD2!CB$4,'[1]INTERNAL PARAMETERS-1'!$B$5:$J$44,3,FALSE)</f>
        <v>0</v>
      </c>
      <c r="CC173" s="44">
        <f>SDBYLD1!CC173*VLOOKUP(SDBYLD2!CC$4,'[1]INTERNAL PARAMETERS-1'!$B$5:$J$44,5,FALSE)*VLOOKUP(SDBYLD2!CC$4,'[1]INTERNAL PARAMETERS-1'!$B$5:$J$44,6,FALSE)*VLOOKUP(SDBYLD2!CC$4,'[1]INTERNAL PARAMETERS-1'!$B$5:$J$44,3,FALSE) + SDBYLD1!CC173*(1-VLOOKUP(SDBYLD2!CC$4,'[1]INTERNAL PARAMETERS-1'!$B$5:$J$44,5,FALSE))*VLOOKUP(SDBYLD2!CC$4,'[1]INTERNAL PARAMETERS-1'!$B$5:$J$44,8,FALSE)*VLOOKUP(SDBYLD2!CC$4,'[1]INTERNAL PARAMETERS-1'!$B$5:$J$44,3,FALSE)</f>
        <v>0.11726432507582148</v>
      </c>
      <c r="CD173" s="44">
        <f>SDBYLD1!CD173*VLOOKUP(SDBYLD2!CD$4,'[1]INTERNAL PARAMETERS-1'!$B$5:$J$44,5,FALSE)*VLOOKUP(SDBYLD2!CD$4,'[1]INTERNAL PARAMETERS-1'!$B$5:$J$44,6,FALSE)*VLOOKUP(SDBYLD2!CD$4,'[1]INTERNAL PARAMETERS-1'!$B$5:$J$44,3,FALSE) + SDBYLD1!CD173*(1-VLOOKUP(SDBYLD2!CD$4,'[1]INTERNAL PARAMETERS-1'!$B$5:$J$44,5,FALSE))*VLOOKUP(SDBYLD2!CD$4,'[1]INTERNAL PARAMETERS-1'!$B$5:$J$44,8,FALSE)*VLOOKUP(SDBYLD2!CD$4,'[1]INTERNAL PARAMETERS-1'!$B$5:$J$44,3,FALSE)</f>
        <v>0.14739474193558114</v>
      </c>
      <c r="CE173" s="44">
        <f>SDBYLD1!CE173*VLOOKUP(SDBYLD2!CE$4,'[1]INTERNAL PARAMETERS-1'!$B$5:$J$44,5,FALSE)*VLOOKUP(SDBYLD2!CE$4,'[1]INTERNAL PARAMETERS-1'!$B$5:$J$44,6,FALSE)*VLOOKUP(SDBYLD2!CE$4,'[1]INTERNAL PARAMETERS-1'!$B$5:$J$44,3,FALSE) + SDBYLD1!CE173*(1-VLOOKUP(SDBYLD2!CE$4,'[1]INTERNAL PARAMETERS-1'!$B$5:$J$44,5,FALSE))*VLOOKUP(SDBYLD2!CE$4,'[1]INTERNAL PARAMETERS-1'!$B$5:$J$44,8,FALSE)*VLOOKUP(SDBYLD2!CE$4,'[1]INTERNAL PARAMETERS-1'!$B$5:$J$44,3,FALSE)</f>
        <v>0.27026634922236953</v>
      </c>
      <c r="CF173" s="44">
        <f>SDBYLD1!CF173*VLOOKUP(SDBYLD2!CF$4,'[1]INTERNAL PARAMETERS-1'!$B$5:$J$44,5,FALSE)*VLOOKUP(SDBYLD2!CF$4,'[1]INTERNAL PARAMETERS-1'!$B$5:$J$44,6,FALSE)*VLOOKUP(SDBYLD2!CF$4,'[1]INTERNAL PARAMETERS-1'!$B$5:$J$44,3,FALSE) + SDBYLD1!CF173*(1-VLOOKUP(SDBYLD2!CF$4,'[1]INTERNAL PARAMETERS-1'!$B$5:$J$44,5,FALSE))*VLOOKUP(SDBYLD2!CF$4,'[1]INTERNAL PARAMETERS-1'!$B$5:$J$44,8,FALSE)*VLOOKUP(SDBYLD2!CF$4,'[1]INTERNAL PARAMETERS-1'!$B$5:$J$44,3,FALSE)</f>
        <v>0.21680327879180233</v>
      </c>
      <c r="CG173" s="44">
        <f>SDBYLD1!CG173*VLOOKUP(SDBYLD2!CG$4,'[1]INTERNAL PARAMETERS-1'!$B$5:$J$44,5,FALSE)*VLOOKUP(SDBYLD2!CG$4,'[1]INTERNAL PARAMETERS-1'!$B$5:$J$44,6,FALSE)*VLOOKUP(SDBYLD2!CG$4,'[1]INTERNAL PARAMETERS-1'!$B$5:$J$44,3,FALSE) + SDBYLD1!CG173*(1-VLOOKUP(SDBYLD2!CG$4,'[1]INTERNAL PARAMETERS-1'!$B$5:$J$44,5,FALSE))*VLOOKUP(SDBYLD2!CG$4,'[1]INTERNAL PARAMETERS-1'!$B$5:$J$44,8,FALSE)*VLOOKUP(SDBYLD2!CG$4,'[1]INTERNAL PARAMETERS-1'!$B$5:$J$44,3,FALSE)</f>
        <v>7.1836032474523574E-3</v>
      </c>
      <c r="CH173" s="43">
        <f>SDBYLD1!CH173*VLOOKUP(SDBYLD2!CH$4,'[1]INTERNAL PARAMETERS-1'!$B$5:$J$44,5,FALSE)*VLOOKUP(SDBYLD2!CH$4,'[1]INTERNAL PARAMETERS-1'!$B$5:$J$44,6,FALSE)*VLOOKUP(SDBYLD2!CH$4,'[1]INTERNAL PARAMETERS-1'!$B$5:$J$44,3,FALSE) + SDBYLD1!CH173*(1-VLOOKUP(SDBYLD2!CH$4,'[1]INTERNAL PARAMETERS-1'!$B$5:$J$44,5,FALSE))*VLOOKUP(SDBYLD2!CH$4,'[1]INTERNAL PARAMETERS-1'!$B$5:$J$44,8,FALSE)*VLOOKUP(SDBYLD2!CH$4,'[1]INTERNAL PARAMETERS-1'!$B$5:$J$44,3,FALSE)</f>
        <v>0</v>
      </c>
      <c r="CJ173" s="45">
        <f t="shared" si="4"/>
        <v>9388.5005997541011</v>
      </c>
      <c r="CK173" s="43">
        <f t="shared" si="5"/>
        <v>144.90967793089266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SDBeam!X174</f>
        <v>15956.513764908863</v>
      </c>
      <c r="F174" s="56">
        <f>'[1]INTERNAL PARAMETERS-1'!M12</f>
        <v>49.09</v>
      </c>
      <c r="G174" s="45">
        <f>SDBYLD1!G174*VLOOKUP(SDBYLD2!G$4,'[1]INTERNAL PARAMETERS-1'!$B$5:$J$44,5,FALSE)*VLOOKUP(SDBYLD2!G$4,'[1]INTERNAL PARAMETERS-1'!$B$5:$J$44,7,FALSE)*SDBYLD2!$F174 + SDBYLD1!G174*(1-VLOOKUP(SDBYLD2!G$4,'[1]INTERNAL PARAMETERS-1'!$B$5:$J$44,5,FALSE))*VLOOKUP(SDBYLD2!G$4,'[1]INTERNAL PARAMETERS-1'!$B$5:$J$44,9,FALSE)*SDBYLD2!$F174</f>
        <v>4244.9436402250067</v>
      </c>
      <c r="H174" s="44">
        <f>SDBYLD1!H174*VLOOKUP(SDBYLD2!H$4,'[1]INTERNAL PARAMETERS-1'!$B$5:$J$44,5,FALSE)*VLOOKUP(SDBYLD2!H$4,'[1]INTERNAL PARAMETERS-1'!$B$5:$J$44,7,FALSE)*SDBYLD2!$F174 + SDBYLD1!H174*(1-VLOOKUP(SDBYLD2!H$4,'[1]INTERNAL PARAMETERS-1'!$B$5:$J$44,5,FALSE))*VLOOKUP(SDBYLD2!H$4,'[1]INTERNAL PARAMETERS-1'!$B$5:$J$44,9,FALSE)*SDBYLD2!$F174</f>
        <v>1279.9740607731894</v>
      </c>
      <c r="I174" s="44">
        <f>SDBYLD1!I174*VLOOKUP(SDBYLD2!I$4,'[1]INTERNAL PARAMETERS-1'!$B$5:$J$44,5,FALSE)*VLOOKUP(SDBYLD2!I$4,'[1]INTERNAL PARAMETERS-1'!$B$5:$J$44,7,FALSE)*SDBYLD2!$F174 + SDBYLD1!I174*(1-VLOOKUP(SDBYLD2!I$4,'[1]INTERNAL PARAMETERS-1'!$B$5:$J$44,5,FALSE))*VLOOKUP(SDBYLD2!I$4,'[1]INTERNAL PARAMETERS-1'!$B$5:$J$44,9,FALSE)*SDBYLD2!$F174</f>
        <v>1880.0555968193835</v>
      </c>
      <c r="J174" s="44">
        <f>SDBYLD1!J174*VLOOKUP(SDBYLD2!J$4,'[1]INTERNAL PARAMETERS-1'!$B$5:$J$44,5,FALSE)*VLOOKUP(SDBYLD2!J$4,'[1]INTERNAL PARAMETERS-1'!$B$5:$J$44,7,FALSE)*SDBYLD2!$F174 + SDBYLD1!J174*(1-VLOOKUP(SDBYLD2!J$4,'[1]INTERNAL PARAMETERS-1'!$B$5:$J$44,5,FALSE))*VLOOKUP(SDBYLD2!J$4,'[1]INTERNAL PARAMETERS-1'!$B$5:$J$44,9,FALSE)*SDBYLD2!$F174</f>
        <v>0</v>
      </c>
      <c r="K174" s="44">
        <f>SDBYLD1!K174*VLOOKUP(SDBYLD2!K$4,'[1]INTERNAL PARAMETERS-1'!$B$5:$J$44,5,FALSE)*VLOOKUP(SDBYLD2!K$4,'[1]INTERNAL PARAMETERS-1'!$B$5:$J$44,7,FALSE)*SDBYLD2!$F174 + SDBYLD1!K174*(1-VLOOKUP(SDBYLD2!K$4,'[1]INTERNAL PARAMETERS-1'!$B$5:$J$44,5,FALSE))*VLOOKUP(SDBYLD2!K$4,'[1]INTERNAL PARAMETERS-1'!$B$5:$J$44,9,FALSE)*SDBYLD2!$F174</f>
        <v>0</v>
      </c>
      <c r="L174" s="44">
        <f>SDBYLD1!L174*VLOOKUP(SDBYLD2!L$4,'[1]INTERNAL PARAMETERS-1'!$B$5:$J$44,5,FALSE)*VLOOKUP(SDBYLD2!L$4,'[1]INTERNAL PARAMETERS-1'!$B$5:$J$44,7,FALSE)*SDBYLD2!$F174 + SDBYLD1!L174*(1-VLOOKUP(SDBYLD2!L$4,'[1]INTERNAL PARAMETERS-1'!$B$5:$J$44,5,FALSE))*VLOOKUP(SDBYLD2!L$4,'[1]INTERNAL PARAMETERS-1'!$B$5:$J$44,9,FALSE)*SDBYLD2!$F174</f>
        <v>0</v>
      </c>
      <c r="M174" s="44">
        <f>SDBYLD1!M174*VLOOKUP(SDBYLD2!M$4,'[1]INTERNAL PARAMETERS-1'!$B$5:$J$44,5,FALSE)*VLOOKUP(SDBYLD2!M$4,'[1]INTERNAL PARAMETERS-1'!$B$5:$J$44,7,FALSE)*SDBYLD2!$F174 + SDBYLD1!M174*(1-VLOOKUP(SDBYLD2!M$4,'[1]INTERNAL PARAMETERS-1'!$B$5:$J$44,5,FALSE))*VLOOKUP(SDBYLD2!M$4,'[1]INTERNAL PARAMETERS-1'!$B$5:$J$44,9,FALSE)*SDBYLD2!$F174</f>
        <v>28.663544236872387</v>
      </c>
      <c r="N174" s="44">
        <f>SDBYLD1!N174*VLOOKUP(SDBYLD2!N$4,'[1]INTERNAL PARAMETERS-1'!$B$5:$J$44,5,FALSE)*VLOOKUP(SDBYLD2!N$4,'[1]INTERNAL PARAMETERS-1'!$B$5:$J$44,7,FALSE)*SDBYLD2!$F174 + SDBYLD1!N174*(1-VLOOKUP(SDBYLD2!N$4,'[1]INTERNAL PARAMETERS-1'!$B$5:$J$44,5,FALSE))*VLOOKUP(SDBYLD2!N$4,'[1]INTERNAL PARAMETERS-1'!$B$5:$J$44,9,FALSE)*SDBYLD2!$F174</f>
        <v>5.7656554499455934</v>
      </c>
      <c r="O174" s="44">
        <f>SDBYLD1!O174*VLOOKUP(SDBYLD2!O$4,'[1]INTERNAL PARAMETERS-1'!$B$5:$J$44,5,FALSE)*VLOOKUP(SDBYLD2!O$4,'[1]INTERNAL PARAMETERS-1'!$B$5:$J$44,7,FALSE)*SDBYLD2!$F174 + SDBYLD1!O174*(1-VLOOKUP(SDBYLD2!O$4,'[1]INTERNAL PARAMETERS-1'!$B$5:$J$44,5,FALSE))*VLOOKUP(SDBYLD2!O$4,'[1]INTERNAL PARAMETERS-1'!$B$5:$J$44,9,FALSE)*SDBYLD2!$F174</f>
        <v>0</v>
      </c>
      <c r="P174" s="44">
        <f>SDBYLD1!P174*VLOOKUP(SDBYLD2!P$4,'[1]INTERNAL PARAMETERS-1'!$B$5:$J$44,5,FALSE)*VLOOKUP(SDBYLD2!P$4,'[1]INTERNAL PARAMETERS-1'!$B$5:$J$44,7,FALSE)*SDBYLD2!$F174 + SDBYLD1!P174*(1-VLOOKUP(SDBYLD2!P$4,'[1]INTERNAL PARAMETERS-1'!$B$5:$J$44,5,FALSE))*VLOOKUP(SDBYLD2!P$4,'[1]INTERNAL PARAMETERS-1'!$B$5:$J$44,9,FALSE)*SDBYLD2!$F174</f>
        <v>0</v>
      </c>
      <c r="Q174" s="44">
        <f>SDBYLD1!Q174*VLOOKUP(SDBYLD2!Q$4,'[1]INTERNAL PARAMETERS-1'!$B$5:$J$44,5,FALSE)*VLOOKUP(SDBYLD2!Q$4,'[1]INTERNAL PARAMETERS-1'!$B$5:$J$44,7,FALSE)*SDBYLD2!$F174 + SDBYLD1!Q174*(1-VLOOKUP(SDBYLD2!Q$4,'[1]INTERNAL PARAMETERS-1'!$B$5:$J$44,5,FALSE))*VLOOKUP(SDBYLD2!Q$4,'[1]INTERNAL PARAMETERS-1'!$B$5:$J$44,9,FALSE)*SDBYLD2!$F174</f>
        <v>0</v>
      </c>
      <c r="R174" s="44">
        <f>SDBYLD1!R174*VLOOKUP(SDBYLD2!R$4,'[1]INTERNAL PARAMETERS-1'!$B$5:$J$44,5,FALSE)*VLOOKUP(SDBYLD2!R$4,'[1]INTERNAL PARAMETERS-1'!$B$5:$J$44,7,FALSE)*SDBYLD2!$F174 + SDBYLD1!R174*(1-VLOOKUP(SDBYLD2!R$4,'[1]INTERNAL PARAMETERS-1'!$B$5:$J$44,5,FALSE))*VLOOKUP(SDBYLD2!R$4,'[1]INTERNAL PARAMETERS-1'!$B$5:$J$44,9,FALSE)*SDBYLD2!$F174</f>
        <v>9.8834324576528001</v>
      </c>
      <c r="S174" s="44">
        <f>SDBYLD1!S174*VLOOKUP(SDBYLD2!S$4,'[1]INTERNAL PARAMETERS-1'!$B$5:$J$44,5,FALSE)*VLOOKUP(SDBYLD2!S$4,'[1]INTERNAL PARAMETERS-1'!$B$5:$J$44,7,FALSE)*SDBYLD2!$F174 + SDBYLD1!S174*(1-VLOOKUP(SDBYLD2!S$4,'[1]INTERNAL PARAMETERS-1'!$B$5:$J$44,5,FALSE))*VLOOKUP(SDBYLD2!S$4,'[1]INTERNAL PARAMETERS-1'!$B$5:$J$44,9,FALSE)*SDBYLD2!$F174</f>
        <v>328.57660608678776</v>
      </c>
      <c r="T174" s="44">
        <f>SDBYLD1!T174*VLOOKUP(SDBYLD2!T$4,'[1]INTERNAL PARAMETERS-1'!$B$5:$J$44,5,FALSE)*VLOOKUP(SDBYLD2!T$4,'[1]INTERNAL PARAMETERS-1'!$B$5:$J$44,7,FALSE)*SDBYLD2!$F174 + SDBYLD1!T174*(1-VLOOKUP(SDBYLD2!T$4,'[1]INTERNAL PARAMETERS-1'!$B$5:$J$44,5,FALSE))*VLOOKUP(SDBYLD2!T$4,'[1]INTERNAL PARAMETERS-1'!$B$5:$J$44,9,FALSE)*SDBYLD2!$F174</f>
        <v>92.661879122059318</v>
      </c>
      <c r="U174" s="44">
        <f>SDBYLD1!U174*VLOOKUP(SDBYLD2!U$4,'[1]INTERNAL PARAMETERS-1'!$B$5:$J$44,5,FALSE)*VLOOKUP(SDBYLD2!U$4,'[1]INTERNAL PARAMETERS-1'!$B$5:$J$44,7,FALSE)*SDBYLD2!$F174 + SDBYLD1!U174*(1-VLOOKUP(SDBYLD2!U$4,'[1]INTERNAL PARAMETERS-1'!$B$5:$J$44,5,FALSE))*VLOOKUP(SDBYLD2!U$4,'[1]INTERNAL PARAMETERS-1'!$B$5:$J$44,9,FALSE)*SDBYLD2!$F174</f>
        <v>55.84493392551677</v>
      </c>
      <c r="V174" s="44">
        <f>SDBYLD1!V174*VLOOKUP(SDBYLD2!V$4,'[1]INTERNAL PARAMETERS-1'!$B$5:$J$44,5,FALSE)*VLOOKUP(SDBYLD2!V$4,'[1]INTERNAL PARAMETERS-1'!$B$5:$J$44,7,FALSE)*SDBYLD2!$F174 + SDBYLD1!V174*(1-VLOOKUP(SDBYLD2!V$4,'[1]INTERNAL PARAMETERS-1'!$B$5:$J$44,5,FALSE))*VLOOKUP(SDBYLD2!V$4,'[1]INTERNAL PARAMETERS-1'!$B$5:$J$44,9,FALSE)*SDBYLD2!$F174</f>
        <v>168.86199896157649</v>
      </c>
      <c r="W174" s="44">
        <f>SDBYLD1!W174*VLOOKUP(SDBYLD2!W$4,'[1]INTERNAL PARAMETERS-1'!$B$5:$J$44,5,FALSE)*VLOOKUP(SDBYLD2!W$4,'[1]INTERNAL PARAMETERS-1'!$B$5:$J$44,7,FALSE)*SDBYLD2!$F174 + SDBYLD1!W174*(1-VLOOKUP(SDBYLD2!W$4,'[1]INTERNAL PARAMETERS-1'!$B$5:$J$44,5,FALSE))*VLOOKUP(SDBYLD2!W$4,'[1]INTERNAL PARAMETERS-1'!$B$5:$J$44,9,FALSE)*SDBYLD2!$F174</f>
        <v>0</v>
      </c>
      <c r="X174" s="44">
        <f>SDBYLD1!X174*VLOOKUP(SDBYLD2!X$4,'[1]INTERNAL PARAMETERS-1'!$B$5:$J$44,5,FALSE)*VLOOKUP(SDBYLD2!X$4,'[1]INTERNAL PARAMETERS-1'!$B$5:$J$44,7,FALSE)*SDBYLD2!$F174 + SDBYLD1!X174*(1-VLOOKUP(SDBYLD2!X$4,'[1]INTERNAL PARAMETERS-1'!$B$5:$J$44,5,FALSE))*VLOOKUP(SDBYLD2!X$4,'[1]INTERNAL PARAMETERS-1'!$B$5:$J$44,9,FALSE)*SDBYLD2!$F174</f>
        <v>0</v>
      </c>
      <c r="Y174" s="44">
        <f>SDBYLD1!Y174*VLOOKUP(SDBYLD2!Y$4,'[1]INTERNAL PARAMETERS-1'!$B$5:$J$44,5,FALSE)*VLOOKUP(SDBYLD2!Y$4,'[1]INTERNAL PARAMETERS-1'!$B$5:$J$44,7,FALSE)*SDBYLD2!$F174 + SDBYLD1!Y174*(1-VLOOKUP(SDBYLD2!Y$4,'[1]INTERNAL PARAMETERS-1'!$B$5:$J$44,5,FALSE))*VLOOKUP(SDBYLD2!Y$4,'[1]INTERNAL PARAMETERS-1'!$B$5:$J$44,9,FALSE)*SDBYLD2!$F174</f>
        <v>0</v>
      </c>
      <c r="Z174" s="44">
        <f>SDBYLD1!Z174*VLOOKUP(SDBYLD2!Z$4,'[1]INTERNAL PARAMETERS-1'!$B$5:$J$44,5,FALSE)*VLOOKUP(SDBYLD2!Z$4,'[1]INTERNAL PARAMETERS-1'!$B$5:$J$44,7,FALSE)*SDBYLD2!$F174 + SDBYLD1!Z174*(1-VLOOKUP(SDBYLD2!Z$4,'[1]INTERNAL PARAMETERS-1'!$B$5:$J$44,5,FALSE))*VLOOKUP(SDBYLD2!Z$4,'[1]INTERNAL PARAMETERS-1'!$B$5:$J$44,9,FALSE)*SDBYLD2!$F174</f>
        <v>0</v>
      </c>
      <c r="AA174" s="44">
        <f>SDBYLD1!AA174*VLOOKUP(SDBYLD2!AA$4,'[1]INTERNAL PARAMETERS-1'!$B$5:$J$44,5,FALSE)*VLOOKUP(SDBYLD2!AA$4,'[1]INTERNAL PARAMETERS-1'!$B$5:$J$44,7,FALSE)*SDBYLD2!$F174 + SDBYLD1!AA174*(1-VLOOKUP(SDBYLD2!AA$4,'[1]INTERNAL PARAMETERS-1'!$B$5:$J$44,5,FALSE))*VLOOKUP(SDBYLD2!AA$4,'[1]INTERNAL PARAMETERS-1'!$B$5:$J$44,9,FALSE)*SDBYLD2!$F174</f>
        <v>0</v>
      </c>
      <c r="AB174" s="44">
        <f>SDBYLD1!AB174*VLOOKUP(SDBYLD2!AB$4,'[1]INTERNAL PARAMETERS-1'!$B$5:$J$44,5,FALSE)*VLOOKUP(SDBYLD2!AB$4,'[1]INTERNAL PARAMETERS-1'!$B$5:$J$44,7,FALSE)*SDBYLD2!$F174 + SDBYLD1!AB174*(1-VLOOKUP(SDBYLD2!AB$4,'[1]INTERNAL PARAMETERS-1'!$B$5:$J$44,5,FALSE))*VLOOKUP(SDBYLD2!AB$4,'[1]INTERNAL PARAMETERS-1'!$B$5:$J$44,9,FALSE)*SDBYLD2!$F174</f>
        <v>0</v>
      </c>
      <c r="AC174" s="44">
        <f>SDBYLD1!AC174*VLOOKUP(SDBYLD2!AC$4,'[1]INTERNAL PARAMETERS-1'!$B$5:$J$44,5,FALSE)*VLOOKUP(SDBYLD2!AC$4,'[1]INTERNAL PARAMETERS-1'!$B$5:$J$44,7,FALSE)*SDBYLD2!$F174 + SDBYLD1!AC174*(1-VLOOKUP(SDBYLD2!AC$4,'[1]INTERNAL PARAMETERS-1'!$B$5:$J$44,5,FALSE))*VLOOKUP(SDBYLD2!AC$4,'[1]INTERNAL PARAMETERS-1'!$B$5:$J$44,9,FALSE)*SDBYLD2!$F174</f>
        <v>0</v>
      </c>
      <c r="AD174" s="44">
        <f>SDBYLD1!AD174*VLOOKUP(SDBYLD2!AD$4,'[1]INTERNAL PARAMETERS-1'!$B$5:$J$44,5,FALSE)*VLOOKUP(SDBYLD2!AD$4,'[1]INTERNAL PARAMETERS-1'!$B$5:$J$44,7,FALSE)*SDBYLD2!$F174 + SDBYLD1!AD174*(1-VLOOKUP(SDBYLD2!AD$4,'[1]INTERNAL PARAMETERS-1'!$B$5:$J$44,5,FALSE))*VLOOKUP(SDBYLD2!AD$4,'[1]INTERNAL PARAMETERS-1'!$B$5:$J$44,9,FALSE)*SDBYLD2!$F174</f>
        <v>0</v>
      </c>
      <c r="AE174" s="44">
        <f>SDBYLD1!AE174*VLOOKUP(SDBYLD2!AE$4,'[1]INTERNAL PARAMETERS-1'!$B$5:$J$44,5,FALSE)*VLOOKUP(SDBYLD2!AE$4,'[1]INTERNAL PARAMETERS-1'!$B$5:$J$44,7,FALSE)*SDBYLD2!$F174 + SDBYLD1!AE174*(1-VLOOKUP(SDBYLD2!AE$4,'[1]INTERNAL PARAMETERS-1'!$B$5:$J$44,5,FALSE))*VLOOKUP(SDBYLD2!AE$4,'[1]INTERNAL PARAMETERS-1'!$B$5:$J$44,9,FALSE)*SDBYLD2!$F174</f>
        <v>0</v>
      </c>
      <c r="AF174" s="44">
        <f>SDBYLD1!AF174*VLOOKUP(SDBYLD2!AF$4,'[1]INTERNAL PARAMETERS-1'!$B$5:$J$44,5,FALSE)*VLOOKUP(SDBYLD2!AF$4,'[1]INTERNAL PARAMETERS-1'!$B$5:$J$44,7,FALSE)*SDBYLD2!$F174 + SDBYLD1!AF174*(1-VLOOKUP(SDBYLD2!AF$4,'[1]INTERNAL PARAMETERS-1'!$B$5:$J$44,5,FALSE))*VLOOKUP(SDBYLD2!AF$4,'[1]INTERNAL PARAMETERS-1'!$B$5:$J$44,9,FALSE)*SDBYLD2!$F174</f>
        <v>0</v>
      </c>
      <c r="AG174" s="44">
        <f>SDBYLD1!AG174*VLOOKUP(SDBYLD2!AG$4,'[1]INTERNAL PARAMETERS-1'!$B$5:$J$44,5,FALSE)*VLOOKUP(SDBYLD2!AG$4,'[1]INTERNAL PARAMETERS-1'!$B$5:$J$44,7,FALSE)*SDBYLD2!$F174 + SDBYLD1!AG174*(1-VLOOKUP(SDBYLD2!AG$4,'[1]INTERNAL PARAMETERS-1'!$B$5:$J$44,5,FALSE))*VLOOKUP(SDBYLD2!AG$4,'[1]INTERNAL PARAMETERS-1'!$B$5:$J$44,9,FALSE)*SDBYLD2!$F174</f>
        <v>25.329507224304251</v>
      </c>
      <c r="AH174" s="44">
        <f>SDBYLD1!AH174*VLOOKUP(SDBYLD2!AH$4,'[1]INTERNAL PARAMETERS-1'!$B$5:$J$44,5,FALSE)*VLOOKUP(SDBYLD2!AH$4,'[1]INTERNAL PARAMETERS-1'!$B$5:$J$44,7,FALSE)*SDBYLD2!$F174 + SDBYLD1!AH174*(1-VLOOKUP(SDBYLD2!AH$4,'[1]INTERNAL PARAMETERS-1'!$B$5:$J$44,5,FALSE))*VLOOKUP(SDBYLD2!AH$4,'[1]INTERNAL PARAMETERS-1'!$B$5:$J$44,9,FALSE)*SDBYLD2!$F174</f>
        <v>2.265240483474364</v>
      </c>
      <c r="AI174" s="44">
        <f>SDBYLD1!AI174*VLOOKUP(SDBYLD2!AI$4,'[1]INTERNAL PARAMETERS-1'!$B$5:$J$44,5,FALSE)*VLOOKUP(SDBYLD2!AI$4,'[1]INTERNAL PARAMETERS-1'!$B$5:$J$44,7,FALSE)*SDBYLD2!$F174 + SDBYLD1!AI174*(1-VLOOKUP(SDBYLD2!AI$4,'[1]INTERNAL PARAMETERS-1'!$B$5:$J$44,5,FALSE))*VLOOKUP(SDBYLD2!AI$4,'[1]INTERNAL PARAMETERS-1'!$B$5:$J$44,9,FALSE)*SDBYLD2!$F174</f>
        <v>4.1182274082321193</v>
      </c>
      <c r="AJ174" s="44">
        <f>SDBYLD1!AJ174*VLOOKUP(SDBYLD2!AJ$4,'[1]INTERNAL PARAMETERS-1'!$B$5:$J$44,5,FALSE)*VLOOKUP(SDBYLD2!AJ$4,'[1]INTERNAL PARAMETERS-1'!$B$5:$J$44,7,FALSE)*SDBYLD2!$F174 + SDBYLD1!AJ174*(1-VLOOKUP(SDBYLD2!AJ$4,'[1]INTERNAL PARAMETERS-1'!$B$5:$J$44,5,FALSE))*VLOOKUP(SDBYLD2!AJ$4,'[1]INTERNAL PARAMETERS-1'!$B$5:$J$44,9,FALSE)*SDBYLD2!$F174</f>
        <v>16.062614337363673</v>
      </c>
      <c r="AK174" s="44">
        <f>SDBYLD1!AK174*VLOOKUP(SDBYLD2!AK$4,'[1]INTERNAL PARAMETERS-1'!$B$5:$J$44,5,FALSE)*VLOOKUP(SDBYLD2!AK$4,'[1]INTERNAL PARAMETERS-1'!$B$5:$J$44,7,FALSE)*SDBYLD2!$F174 + SDBYLD1!AK174*(1-VLOOKUP(SDBYLD2!AK$4,'[1]INTERNAL PARAMETERS-1'!$B$5:$J$44,5,FALSE))*VLOOKUP(SDBYLD2!AK$4,'[1]INTERNAL PARAMETERS-1'!$B$5:$J$44,9,FALSE)*SDBYLD2!$F174</f>
        <v>0</v>
      </c>
      <c r="AL174" s="44">
        <f>SDBYLD1!AL174*VLOOKUP(SDBYLD2!AL$4,'[1]INTERNAL PARAMETERS-1'!$B$5:$J$44,5,FALSE)*VLOOKUP(SDBYLD2!AL$4,'[1]INTERNAL PARAMETERS-1'!$B$5:$J$44,7,FALSE)*SDBYLD2!$F174 + SDBYLD1!AL174*(1-VLOOKUP(SDBYLD2!AL$4,'[1]INTERNAL PARAMETERS-1'!$B$5:$J$44,5,FALSE))*VLOOKUP(SDBYLD2!AL$4,'[1]INTERNAL PARAMETERS-1'!$B$5:$J$44,9,FALSE)*SDBYLD2!$F174</f>
        <v>0</v>
      </c>
      <c r="AM174" s="44">
        <f>SDBYLD1!AM174*VLOOKUP(SDBYLD2!AM$4,'[1]INTERNAL PARAMETERS-1'!$B$5:$J$44,5,FALSE)*VLOOKUP(SDBYLD2!AM$4,'[1]INTERNAL PARAMETERS-1'!$B$5:$J$44,7,FALSE)*SDBYLD2!$F174 + SDBYLD1!AM174*(1-VLOOKUP(SDBYLD2!AM$4,'[1]INTERNAL PARAMETERS-1'!$B$5:$J$44,5,FALSE))*VLOOKUP(SDBYLD2!AM$4,'[1]INTERNAL PARAMETERS-1'!$B$5:$J$44,9,FALSE)*SDBYLD2!$F174</f>
        <v>0</v>
      </c>
      <c r="AN174" s="44">
        <f>SDBYLD1!AN174*VLOOKUP(SDBYLD2!AN$4,'[1]INTERNAL PARAMETERS-1'!$B$5:$J$44,5,FALSE)*VLOOKUP(SDBYLD2!AN$4,'[1]INTERNAL PARAMETERS-1'!$B$5:$J$44,7,FALSE)*SDBYLD2!$F174 + SDBYLD1!AN174*(1-VLOOKUP(SDBYLD2!AN$4,'[1]INTERNAL PARAMETERS-1'!$B$5:$J$44,5,FALSE))*VLOOKUP(SDBYLD2!AN$4,'[1]INTERNAL PARAMETERS-1'!$B$5:$J$44,9,FALSE)*SDBYLD2!$F174</f>
        <v>0</v>
      </c>
      <c r="AO174" s="44">
        <f>SDBYLD1!AO174*VLOOKUP(SDBYLD2!AO$4,'[1]INTERNAL PARAMETERS-1'!$B$5:$J$44,5,FALSE)*VLOOKUP(SDBYLD2!AO$4,'[1]INTERNAL PARAMETERS-1'!$B$5:$J$44,7,FALSE)*SDBYLD2!$F174 + SDBYLD1!AO174*(1-VLOOKUP(SDBYLD2!AO$4,'[1]INTERNAL PARAMETERS-1'!$B$5:$J$44,5,FALSE))*VLOOKUP(SDBYLD2!AO$4,'[1]INTERNAL PARAMETERS-1'!$B$5:$J$44,9,FALSE)*SDBYLD2!$F174</f>
        <v>0</v>
      </c>
      <c r="AP174" s="44">
        <f>SDBYLD1!AP174*VLOOKUP(SDBYLD2!AP$4,'[1]INTERNAL PARAMETERS-1'!$B$5:$J$44,5,FALSE)*VLOOKUP(SDBYLD2!AP$4,'[1]INTERNAL PARAMETERS-1'!$B$5:$J$44,7,FALSE)*SDBYLD2!$F174 + SDBYLD1!AP174*(1-VLOOKUP(SDBYLD2!AP$4,'[1]INTERNAL PARAMETERS-1'!$B$5:$J$44,5,FALSE))*VLOOKUP(SDBYLD2!AP$4,'[1]INTERNAL PARAMETERS-1'!$B$5:$J$44,9,FALSE)*SDBYLD2!$F174</f>
        <v>0</v>
      </c>
      <c r="AQ174" s="44">
        <f>SDBYLD1!AQ174*VLOOKUP(SDBYLD2!AQ$4,'[1]INTERNAL PARAMETERS-1'!$B$5:$J$44,5,FALSE)*VLOOKUP(SDBYLD2!AQ$4,'[1]INTERNAL PARAMETERS-1'!$B$5:$J$44,7,FALSE)*SDBYLD2!$F174 + SDBYLD1!AQ174*(1-VLOOKUP(SDBYLD2!AQ$4,'[1]INTERNAL PARAMETERS-1'!$B$5:$J$44,5,FALSE))*VLOOKUP(SDBYLD2!AQ$4,'[1]INTERNAL PARAMETERS-1'!$B$5:$J$44,9,FALSE)*SDBYLD2!$F174</f>
        <v>0</v>
      </c>
      <c r="AR174" s="44">
        <f>SDBYLD1!AR174*VLOOKUP(SDBYLD2!AR$4,'[1]INTERNAL PARAMETERS-1'!$B$5:$J$44,5,FALSE)*VLOOKUP(SDBYLD2!AR$4,'[1]INTERNAL PARAMETERS-1'!$B$5:$J$44,7,FALSE)*SDBYLD2!$F174 + SDBYLD1!AR174*(1-VLOOKUP(SDBYLD2!AR$4,'[1]INTERNAL PARAMETERS-1'!$B$5:$J$44,5,FALSE))*VLOOKUP(SDBYLD2!AR$4,'[1]INTERNAL PARAMETERS-1'!$B$5:$J$44,9,FALSE)*SDBYLD2!$F174</f>
        <v>0</v>
      </c>
      <c r="AS174" s="44">
        <f>SDBYLD1!AS174*VLOOKUP(SDBYLD2!AS$4,'[1]INTERNAL PARAMETERS-1'!$B$5:$J$44,5,FALSE)*VLOOKUP(SDBYLD2!AS$4,'[1]INTERNAL PARAMETERS-1'!$B$5:$J$44,7,FALSE)*SDBYLD2!$F174 + SDBYLD1!AS174*(1-VLOOKUP(SDBYLD2!AS$4,'[1]INTERNAL PARAMETERS-1'!$B$5:$J$44,5,FALSE))*VLOOKUP(SDBYLD2!AS$4,'[1]INTERNAL PARAMETERS-1'!$B$5:$J$44,9,FALSE)*SDBYLD2!$F174</f>
        <v>0</v>
      </c>
      <c r="AT174" s="43">
        <f>SDBYLD1!AT174*VLOOKUP(SDBYLD2!AT$4,'[1]INTERNAL PARAMETERS-1'!$B$5:$J$44,5,FALSE)*VLOOKUP(SDBYLD2!AT$4,'[1]INTERNAL PARAMETERS-1'!$B$5:$J$44,7,FALSE)*SDBYLD2!$F174 + SDBYLD1!AT174*(1-VLOOKUP(SDBYLD2!AT$4,'[1]INTERNAL PARAMETERS-1'!$B$5:$J$44,5,FALSE))*VLOOKUP(SDBYLD2!AT$4,'[1]INTERNAL PARAMETERS-1'!$B$5:$J$44,9,FALSE)*SDBYLD2!$F174</f>
        <v>0</v>
      </c>
      <c r="AU174" s="45">
        <f>SDBYLD1!AU174*VLOOKUP(SDBYLD2!AU$4,'[1]INTERNAL PARAMETERS-1'!$B$5:$J$44,5,FALSE)*VLOOKUP(SDBYLD2!AU$4,'[1]INTERNAL PARAMETERS-1'!$B$5:$J$44,6,FALSE)*VLOOKUP(SDBYLD2!AU$4,'[1]INTERNAL PARAMETERS-1'!$B$5:$J$44,3,FALSE) + SDBYLD1!AU174*(1-VLOOKUP(SDBYLD2!AU$4,'[1]INTERNAL PARAMETERS-1'!$B$5:$J$44,5,FALSE))*VLOOKUP(SDBYLD2!AU$4,'[1]INTERNAL PARAMETERS-1'!$B$5:$J$44,8,FALSE)*VLOOKUP(SDBYLD2!AU$4,'[1]INTERNAL PARAMETERS-1'!$B$5:$J$44,3,FALSE)</f>
        <v>0</v>
      </c>
      <c r="AV174" s="44">
        <f>SDBYLD1!AV174*VLOOKUP(SDBYLD2!AV$4,'[1]INTERNAL PARAMETERS-1'!$B$5:$J$44,5,FALSE)*VLOOKUP(SDBYLD2!AV$4,'[1]INTERNAL PARAMETERS-1'!$B$5:$J$44,6,FALSE)*VLOOKUP(SDBYLD2!AV$4,'[1]INTERNAL PARAMETERS-1'!$B$5:$J$44,3,FALSE) + SDBYLD1!AV174*(1-VLOOKUP(SDBYLD2!AV$4,'[1]INTERNAL PARAMETERS-1'!$B$5:$J$44,5,FALSE))*VLOOKUP(SDBYLD2!AV$4,'[1]INTERNAL PARAMETERS-1'!$B$5:$J$44,8,FALSE)*VLOOKUP(SDBYLD2!AV$4,'[1]INTERNAL PARAMETERS-1'!$B$5:$J$44,3,FALSE)</f>
        <v>0</v>
      </c>
      <c r="AW174" s="44">
        <f>SDBYLD1!AW174*VLOOKUP(SDBYLD2!AW$4,'[1]INTERNAL PARAMETERS-1'!$B$5:$J$44,5,FALSE)*VLOOKUP(SDBYLD2!AW$4,'[1]INTERNAL PARAMETERS-1'!$B$5:$J$44,6,FALSE)*VLOOKUP(SDBYLD2!AW$4,'[1]INTERNAL PARAMETERS-1'!$B$5:$J$44,3,FALSE) + SDBYLD1!AW174*(1-VLOOKUP(SDBYLD2!AW$4,'[1]INTERNAL PARAMETERS-1'!$B$5:$J$44,5,FALSE))*VLOOKUP(SDBYLD2!AW$4,'[1]INTERNAL PARAMETERS-1'!$B$5:$J$44,8,FALSE)*VLOOKUP(SDBYLD2!AW$4,'[1]INTERNAL PARAMETERS-1'!$B$5:$J$44,3,FALSE)</f>
        <v>45.21774646452797</v>
      </c>
      <c r="AX174" s="44">
        <f>SDBYLD1!AX174*VLOOKUP(SDBYLD2!AX$4,'[1]INTERNAL PARAMETERS-1'!$B$5:$J$44,5,FALSE)*VLOOKUP(SDBYLD2!AX$4,'[1]INTERNAL PARAMETERS-1'!$B$5:$J$44,6,FALSE)*VLOOKUP(SDBYLD2!AX$4,'[1]INTERNAL PARAMETERS-1'!$B$5:$J$44,3,FALSE) + SDBYLD1!AX174*(1-VLOOKUP(SDBYLD2!AX$4,'[1]INTERNAL PARAMETERS-1'!$B$5:$J$44,5,FALSE))*VLOOKUP(SDBYLD2!AX$4,'[1]INTERNAL PARAMETERS-1'!$B$5:$J$44,8,FALSE)*VLOOKUP(SDBYLD2!AX$4,'[1]INTERNAL PARAMETERS-1'!$B$5:$J$44,3,FALSE)</f>
        <v>0</v>
      </c>
      <c r="AY174" s="44">
        <f>SDBYLD1!AY174*VLOOKUP(SDBYLD2!AY$4,'[1]INTERNAL PARAMETERS-1'!$B$5:$J$44,5,FALSE)*VLOOKUP(SDBYLD2!AY$4,'[1]INTERNAL PARAMETERS-1'!$B$5:$J$44,6,FALSE)*VLOOKUP(SDBYLD2!AY$4,'[1]INTERNAL PARAMETERS-1'!$B$5:$J$44,3,FALSE) + SDBYLD1!AY174*(1-VLOOKUP(SDBYLD2!AY$4,'[1]INTERNAL PARAMETERS-1'!$B$5:$J$44,5,FALSE))*VLOOKUP(SDBYLD2!AY$4,'[1]INTERNAL PARAMETERS-1'!$B$5:$J$44,8,FALSE)*VLOOKUP(SDBYLD2!AY$4,'[1]INTERNAL PARAMETERS-1'!$B$5:$J$44,3,FALSE)</f>
        <v>0</v>
      </c>
      <c r="AZ174" s="44">
        <f>SDBYLD1!AZ174*VLOOKUP(SDBYLD2!AZ$4,'[1]INTERNAL PARAMETERS-1'!$B$5:$J$44,5,FALSE)*VLOOKUP(SDBYLD2!AZ$4,'[1]INTERNAL PARAMETERS-1'!$B$5:$J$44,6,FALSE)*VLOOKUP(SDBYLD2!AZ$4,'[1]INTERNAL PARAMETERS-1'!$B$5:$J$44,3,FALSE) + SDBYLD1!AZ174*(1-VLOOKUP(SDBYLD2!AZ$4,'[1]INTERNAL PARAMETERS-1'!$B$5:$J$44,5,FALSE))*VLOOKUP(SDBYLD2!AZ$4,'[1]INTERNAL PARAMETERS-1'!$B$5:$J$44,8,FALSE)*VLOOKUP(SDBYLD2!AZ$4,'[1]INTERNAL PARAMETERS-1'!$B$5:$J$44,3,FALSE)</f>
        <v>0</v>
      </c>
      <c r="BA174" s="44">
        <f>SDBYLD1!BA174*VLOOKUP(SDBYLD2!BA$4,'[1]INTERNAL PARAMETERS-1'!$B$5:$J$44,5,FALSE)*VLOOKUP(SDBYLD2!BA$4,'[1]INTERNAL PARAMETERS-1'!$B$5:$J$44,6,FALSE)*VLOOKUP(SDBYLD2!BA$4,'[1]INTERNAL PARAMETERS-1'!$B$5:$J$44,3,FALSE) + SDBYLD1!BA174*(1-VLOOKUP(SDBYLD2!BA$4,'[1]INTERNAL PARAMETERS-1'!$B$5:$J$44,5,FALSE))*VLOOKUP(SDBYLD2!BA$4,'[1]INTERNAL PARAMETERS-1'!$B$5:$J$44,8,FALSE)*VLOOKUP(SDBYLD2!BA$4,'[1]INTERNAL PARAMETERS-1'!$B$5:$J$44,3,FALSE)</f>
        <v>6.890680643133833</v>
      </c>
      <c r="BB174" s="44">
        <f>SDBYLD1!BB174*VLOOKUP(SDBYLD2!BB$4,'[1]INTERNAL PARAMETERS-1'!$B$5:$J$44,5,FALSE)*VLOOKUP(SDBYLD2!BB$4,'[1]INTERNAL PARAMETERS-1'!$B$5:$J$44,6,FALSE)*VLOOKUP(SDBYLD2!BB$4,'[1]INTERNAL PARAMETERS-1'!$B$5:$J$44,3,FALSE) + SDBYLD1!BB174*(1-VLOOKUP(SDBYLD2!BB$4,'[1]INTERNAL PARAMETERS-1'!$B$5:$J$44,5,FALSE))*VLOOKUP(SDBYLD2!BB$4,'[1]INTERNAL PARAMETERS-1'!$B$5:$J$44,8,FALSE)*VLOOKUP(SDBYLD2!BB$4,'[1]INTERNAL PARAMETERS-1'!$B$5:$J$44,3,FALSE)</f>
        <v>6.917388707642103</v>
      </c>
      <c r="BC174" s="44">
        <f>SDBYLD1!BC174*VLOOKUP(SDBYLD2!BC$4,'[1]INTERNAL PARAMETERS-1'!$B$5:$J$44,5,FALSE)*VLOOKUP(SDBYLD2!BC$4,'[1]INTERNAL PARAMETERS-1'!$B$5:$J$44,6,FALSE)*VLOOKUP(SDBYLD2!BC$4,'[1]INTERNAL PARAMETERS-1'!$B$5:$J$44,3,FALSE) + SDBYLD1!BC174*(1-VLOOKUP(SDBYLD2!BC$4,'[1]INTERNAL PARAMETERS-1'!$B$5:$J$44,5,FALSE))*VLOOKUP(SDBYLD2!BC$4,'[1]INTERNAL PARAMETERS-1'!$B$5:$J$44,8,FALSE)*VLOOKUP(SDBYLD2!BC$4,'[1]INTERNAL PARAMETERS-1'!$B$5:$J$44,3,FALSE)</f>
        <v>13.268344202501842</v>
      </c>
      <c r="BD174" s="44">
        <f>SDBYLD1!BD174*VLOOKUP(SDBYLD2!BD$4,'[1]INTERNAL PARAMETERS-1'!$B$5:$J$44,5,FALSE)*VLOOKUP(SDBYLD2!BD$4,'[1]INTERNAL PARAMETERS-1'!$B$5:$J$44,6,FALSE)*VLOOKUP(SDBYLD2!BD$4,'[1]INTERNAL PARAMETERS-1'!$B$5:$J$44,3,FALSE) + SDBYLD1!BD174*(1-VLOOKUP(SDBYLD2!BD$4,'[1]INTERNAL PARAMETERS-1'!$B$5:$J$44,5,FALSE))*VLOOKUP(SDBYLD2!BD$4,'[1]INTERNAL PARAMETERS-1'!$B$5:$J$44,8,FALSE)*VLOOKUP(SDBYLD2!BD$4,'[1]INTERNAL PARAMETERS-1'!$B$5:$J$44,3,FALSE)</f>
        <v>8.8017780820261038</v>
      </c>
      <c r="BE174" s="44">
        <f>SDBYLD1!BE174*VLOOKUP(SDBYLD2!BE$4,'[1]INTERNAL PARAMETERS-1'!$B$5:$J$44,5,FALSE)*VLOOKUP(SDBYLD2!BE$4,'[1]INTERNAL PARAMETERS-1'!$B$5:$J$44,6,FALSE)*VLOOKUP(SDBYLD2!BE$4,'[1]INTERNAL PARAMETERS-1'!$B$5:$J$44,3,FALSE) + SDBYLD1!BE174*(1-VLOOKUP(SDBYLD2!BE$4,'[1]INTERNAL PARAMETERS-1'!$B$5:$J$44,5,FALSE))*VLOOKUP(SDBYLD2!BE$4,'[1]INTERNAL PARAMETERS-1'!$B$5:$J$44,8,FALSE)*VLOOKUP(SDBYLD2!BE$4,'[1]INTERNAL PARAMETERS-1'!$B$5:$J$44,3,FALSE)</f>
        <v>19.602930313553912</v>
      </c>
      <c r="BF174" s="44">
        <f>SDBYLD1!BF174*VLOOKUP(SDBYLD2!BF$4,'[1]INTERNAL PARAMETERS-1'!$B$5:$J$44,5,FALSE)*VLOOKUP(SDBYLD2!BF$4,'[1]INTERNAL PARAMETERS-1'!$B$5:$J$44,6,FALSE)*VLOOKUP(SDBYLD2!BF$4,'[1]INTERNAL PARAMETERS-1'!$B$5:$J$44,3,FALSE) + SDBYLD1!BF174*(1-VLOOKUP(SDBYLD2!BF$4,'[1]INTERNAL PARAMETERS-1'!$B$5:$J$44,5,FALSE))*VLOOKUP(SDBYLD2!BF$4,'[1]INTERNAL PARAMETERS-1'!$B$5:$J$44,8,FALSE)*VLOOKUP(SDBYLD2!BF$4,'[1]INTERNAL PARAMETERS-1'!$B$5:$J$44,3,FALSE)</f>
        <v>0</v>
      </c>
      <c r="BG174" s="44">
        <f>SDBYLD1!BG174*VLOOKUP(SDBYLD2!BG$4,'[1]INTERNAL PARAMETERS-1'!$B$5:$J$44,5,FALSE)*VLOOKUP(SDBYLD2!BG$4,'[1]INTERNAL PARAMETERS-1'!$B$5:$J$44,6,FALSE)*VLOOKUP(SDBYLD2!BG$4,'[1]INTERNAL PARAMETERS-1'!$B$5:$J$44,3,FALSE) + SDBYLD1!BG174*(1-VLOOKUP(SDBYLD2!BG$4,'[1]INTERNAL PARAMETERS-1'!$B$5:$J$44,5,FALSE))*VLOOKUP(SDBYLD2!BG$4,'[1]INTERNAL PARAMETERS-1'!$B$5:$J$44,8,FALSE)*VLOOKUP(SDBYLD2!BG$4,'[1]INTERNAL PARAMETERS-1'!$B$5:$J$44,3,FALSE)</f>
        <v>9.9824673770111421</v>
      </c>
      <c r="BH174" s="44">
        <f>SDBYLD1!BH174*VLOOKUP(SDBYLD2!BH$4,'[1]INTERNAL PARAMETERS-1'!$B$5:$J$44,5,FALSE)*VLOOKUP(SDBYLD2!BH$4,'[1]INTERNAL PARAMETERS-1'!$B$5:$J$44,6,FALSE)*VLOOKUP(SDBYLD2!BH$4,'[1]INTERNAL PARAMETERS-1'!$B$5:$J$44,3,FALSE) + SDBYLD1!BH174*(1-VLOOKUP(SDBYLD2!BH$4,'[1]INTERNAL PARAMETERS-1'!$B$5:$J$44,5,FALSE))*VLOOKUP(SDBYLD2!BH$4,'[1]INTERNAL PARAMETERS-1'!$B$5:$J$44,8,FALSE)*VLOOKUP(SDBYLD2!BH$4,'[1]INTERNAL PARAMETERS-1'!$B$5:$J$44,3,FALSE)</f>
        <v>5.8604491366088134E-2</v>
      </c>
      <c r="BI174" s="44">
        <f>SDBYLD1!BI174*VLOOKUP(SDBYLD2!BI$4,'[1]INTERNAL PARAMETERS-1'!$B$5:$J$44,5,FALSE)*VLOOKUP(SDBYLD2!BI$4,'[1]INTERNAL PARAMETERS-1'!$B$5:$J$44,6,FALSE)*VLOOKUP(SDBYLD2!BI$4,'[1]INTERNAL PARAMETERS-1'!$B$5:$J$44,3,FALSE) + SDBYLD1!BI174*(1-VLOOKUP(SDBYLD2!BI$4,'[1]INTERNAL PARAMETERS-1'!$B$5:$J$44,5,FALSE))*VLOOKUP(SDBYLD2!BI$4,'[1]INTERNAL PARAMETERS-1'!$B$5:$J$44,8,FALSE)*VLOOKUP(SDBYLD2!BI$4,'[1]INTERNAL PARAMETERS-1'!$B$5:$J$44,3,FALSE)</f>
        <v>0</v>
      </c>
      <c r="BJ174" s="44">
        <f>SDBYLD1!BJ174*VLOOKUP(SDBYLD2!BJ$4,'[1]INTERNAL PARAMETERS-1'!$B$5:$J$44,5,FALSE)*VLOOKUP(SDBYLD2!BJ$4,'[1]INTERNAL PARAMETERS-1'!$B$5:$J$44,6,FALSE)*VLOOKUP(SDBYLD2!BJ$4,'[1]INTERNAL PARAMETERS-1'!$B$5:$J$44,3,FALSE) + SDBYLD1!BJ174*(1-VLOOKUP(SDBYLD2!BJ$4,'[1]INTERNAL PARAMETERS-1'!$B$5:$J$44,5,FALSE))*VLOOKUP(SDBYLD2!BJ$4,'[1]INTERNAL PARAMETERS-1'!$B$5:$J$44,8,FALSE)*VLOOKUP(SDBYLD2!BJ$4,'[1]INTERNAL PARAMETERS-1'!$B$5:$J$44,3,FALSE)</f>
        <v>2.0813299948457349</v>
      </c>
      <c r="BK174" s="44">
        <f>SDBYLD1!BK174*VLOOKUP(SDBYLD2!BK$4,'[1]INTERNAL PARAMETERS-1'!$B$5:$J$44,5,FALSE)*VLOOKUP(SDBYLD2!BK$4,'[1]INTERNAL PARAMETERS-1'!$B$5:$J$44,6,FALSE)*VLOOKUP(SDBYLD2!BK$4,'[1]INTERNAL PARAMETERS-1'!$B$5:$J$44,3,FALSE) + SDBYLD1!BK174*(1-VLOOKUP(SDBYLD2!BK$4,'[1]INTERNAL PARAMETERS-1'!$B$5:$J$44,5,FALSE))*VLOOKUP(SDBYLD2!BK$4,'[1]INTERNAL PARAMETERS-1'!$B$5:$J$44,8,FALSE)*VLOOKUP(SDBYLD2!BK$4,'[1]INTERNAL PARAMETERS-1'!$B$5:$J$44,3,FALSE)</f>
        <v>2.9777822443977278</v>
      </c>
      <c r="BL174" s="44">
        <f>SDBYLD1!BL174*VLOOKUP(SDBYLD2!BL$4,'[1]INTERNAL PARAMETERS-1'!$B$5:$J$44,5,FALSE)*VLOOKUP(SDBYLD2!BL$4,'[1]INTERNAL PARAMETERS-1'!$B$5:$J$44,6,FALSE)*VLOOKUP(SDBYLD2!BL$4,'[1]INTERNAL PARAMETERS-1'!$B$5:$J$44,3,FALSE) + SDBYLD1!BL174*(1-VLOOKUP(SDBYLD2!BL$4,'[1]INTERNAL PARAMETERS-1'!$B$5:$J$44,5,FALSE))*VLOOKUP(SDBYLD2!BL$4,'[1]INTERNAL PARAMETERS-1'!$B$5:$J$44,8,FALSE)*VLOOKUP(SDBYLD2!BL$4,'[1]INTERNAL PARAMETERS-1'!$B$5:$J$44,3,FALSE)</f>
        <v>13.002597987231677</v>
      </c>
      <c r="BM174" s="44">
        <f>SDBYLD1!BM174*VLOOKUP(SDBYLD2!BM$4,'[1]INTERNAL PARAMETERS-1'!$B$5:$J$44,5,FALSE)*VLOOKUP(SDBYLD2!BM$4,'[1]INTERNAL PARAMETERS-1'!$B$5:$J$44,6,FALSE)*VLOOKUP(SDBYLD2!BM$4,'[1]INTERNAL PARAMETERS-1'!$B$5:$J$44,3,FALSE) + SDBYLD1!BM174*(1-VLOOKUP(SDBYLD2!BM$4,'[1]INTERNAL PARAMETERS-1'!$B$5:$J$44,5,FALSE))*VLOOKUP(SDBYLD2!BM$4,'[1]INTERNAL PARAMETERS-1'!$B$5:$J$44,8,FALSE)*VLOOKUP(SDBYLD2!BM$4,'[1]INTERNAL PARAMETERS-1'!$B$5:$J$44,3,FALSE)</f>
        <v>3.726106930103827</v>
      </c>
      <c r="BN174" s="44">
        <f>SDBYLD1!BN174*VLOOKUP(SDBYLD2!BN$4,'[1]INTERNAL PARAMETERS-1'!$B$5:$J$44,5,FALSE)*VLOOKUP(SDBYLD2!BN$4,'[1]INTERNAL PARAMETERS-1'!$B$5:$J$44,6,FALSE)*VLOOKUP(SDBYLD2!BN$4,'[1]INTERNAL PARAMETERS-1'!$B$5:$J$44,3,FALSE) + SDBYLD1!BN174*(1-VLOOKUP(SDBYLD2!BN$4,'[1]INTERNAL PARAMETERS-1'!$B$5:$J$44,5,FALSE))*VLOOKUP(SDBYLD2!BN$4,'[1]INTERNAL PARAMETERS-1'!$B$5:$J$44,8,FALSE)*VLOOKUP(SDBYLD2!BN$4,'[1]INTERNAL PARAMETERS-1'!$B$5:$J$44,3,FALSE)</f>
        <v>3.0982564877234959</v>
      </c>
      <c r="BO174" s="44">
        <f>SDBYLD1!BO174*VLOOKUP(SDBYLD2!BO$4,'[1]INTERNAL PARAMETERS-1'!$B$5:$J$44,5,FALSE)*VLOOKUP(SDBYLD2!BO$4,'[1]INTERNAL PARAMETERS-1'!$B$5:$J$44,6,FALSE)*VLOOKUP(SDBYLD2!BO$4,'[1]INTERNAL PARAMETERS-1'!$B$5:$J$44,3,FALSE) + SDBYLD1!BO174*(1-VLOOKUP(SDBYLD2!BO$4,'[1]INTERNAL PARAMETERS-1'!$B$5:$J$44,5,FALSE))*VLOOKUP(SDBYLD2!BO$4,'[1]INTERNAL PARAMETERS-1'!$B$5:$J$44,8,FALSE)*VLOOKUP(SDBYLD2!BO$4,'[1]INTERNAL PARAMETERS-1'!$B$5:$J$44,3,FALSE)</f>
        <v>2.7950202063631253</v>
      </c>
      <c r="BP174" s="44">
        <f>SDBYLD1!BP174*VLOOKUP(SDBYLD2!BP$4,'[1]INTERNAL PARAMETERS-1'!$B$5:$J$44,5,FALSE)*VLOOKUP(SDBYLD2!BP$4,'[1]INTERNAL PARAMETERS-1'!$B$5:$J$44,6,FALSE)*VLOOKUP(SDBYLD2!BP$4,'[1]INTERNAL PARAMETERS-1'!$B$5:$J$44,3,FALSE) + SDBYLD1!BP174*(1-VLOOKUP(SDBYLD2!BP$4,'[1]INTERNAL PARAMETERS-1'!$B$5:$J$44,5,FALSE))*VLOOKUP(SDBYLD2!BP$4,'[1]INTERNAL PARAMETERS-1'!$B$5:$J$44,8,FALSE)*VLOOKUP(SDBYLD2!BP$4,'[1]INTERNAL PARAMETERS-1'!$B$5:$J$44,3,FALSE)</f>
        <v>0.17863995393562765</v>
      </c>
      <c r="BQ174" s="44">
        <f>SDBYLD1!BQ174*VLOOKUP(SDBYLD2!BQ$4,'[1]INTERNAL PARAMETERS-1'!$B$5:$J$44,5,FALSE)*VLOOKUP(SDBYLD2!BQ$4,'[1]INTERNAL PARAMETERS-1'!$B$5:$J$44,6,FALSE)*VLOOKUP(SDBYLD2!BQ$4,'[1]INTERNAL PARAMETERS-1'!$B$5:$J$44,3,FALSE) + SDBYLD1!BQ174*(1-VLOOKUP(SDBYLD2!BQ$4,'[1]INTERNAL PARAMETERS-1'!$B$5:$J$44,5,FALSE))*VLOOKUP(SDBYLD2!BQ$4,'[1]INTERNAL PARAMETERS-1'!$B$5:$J$44,8,FALSE)*VLOOKUP(SDBYLD2!BQ$4,'[1]INTERNAL PARAMETERS-1'!$B$5:$J$44,3,FALSE)</f>
        <v>11.824313389110545</v>
      </c>
      <c r="BR174" s="44">
        <f>SDBYLD1!BR174*VLOOKUP(SDBYLD2!BR$4,'[1]INTERNAL PARAMETERS-1'!$B$5:$J$44,5,FALSE)*VLOOKUP(SDBYLD2!BR$4,'[1]INTERNAL PARAMETERS-1'!$B$5:$J$44,6,FALSE)*VLOOKUP(SDBYLD2!BR$4,'[1]INTERNAL PARAMETERS-1'!$B$5:$J$44,3,FALSE) + SDBYLD1!BR174*(1-VLOOKUP(SDBYLD2!BR$4,'[1]INTERNAL PARAMETERS-1'!$B$5:$J$44,5,FALSE))*VLOOKUP(SDBYLD2!BR$4,'[1]INTERNAL PARAMETERS-1'!$B$5:$J$44,8,FALSE)*VLOOKUP(SDBYLD2!BR$4,'[1]INTERNAL PARAMETERS-1'!$B$5:$J$44,3,FALSE)</f>
        <v>0.40354816659270998</v>
      </c>
      <c r="BS174" s="44">
        <f>SDBYLD1!BS174*VLOOKUP(SDBYLD2!BS$4,'[1]INTERNAL PARAMETERS-1'!$B$5:$J$44,5,FALSE)*VLOOKUP(SDBYLD2!BS$4,'[1]INTERNAL PARAMETERS-1'!$B$5:$J$44,6,FALSE)*VLOOKUP(SDBYLD2!BS$4,'[1]INTERNAL PARAMETERS-1'!$B$5:$J$44,3,FALSE) + SDBYLD1!BS174*(1-VLOOKUP(SDBYLD2!BS$4,'[1]INTERNAL PARAMETERS-1'!$B$5:$J$44,5,FALSE))*VLOOKUP(SDBYLD2!BS$4,'[1]INTERNAL PARAMETERS-1'!$B$5:$J$44,8,FALSE)*VLOOKUP(SDBYLD2!BS$4,'[1]INTERNAL PARAMETERS-1'!$B$5:$J$44,3,FALSE)</f>
        <v>2.5897323545701099E-2</v>
      </c>
      <c r="BT174" s="44">
        <f>SDBYLD1!BT174*VLOOKUP(SDBYLD2!BT$4,'[1]INTERNAL PARAMETERS-1'!$B$5:$J$44,5,FALSE)*VLOOKUP(SDBYLD2!BT$4,'[1]INTERNAL PARAMETERS-1'!$B$5:$J$44,6,FALSE)*VLOOKUP(SDBYLD2!BT$4,'[1]INTERNAL PARAMETERS-1'!$B$5:$J$44,3,FALSE) + SDBYLD1!BT174*(1-VLOOKUP(SDBYLD2!BT$4,'[1]INTERNAL PARAMETERS-1'!$B$5:$J$44,5,FALSE))*VLOOKUP(SDBYLD2!BT$4,'[1]INTERNAL PARAMETERS-1'!$B$5:$J$44,8,FALSE)*VLOOKUP(SDBYLD2!BT$4,'[1]INTERNAL PARAMETERS-1'!$B$5:$J$44,3,FALSE)</f>
        <v>0</v>
      </c>
      <c r="BU174" s="44">
        <f>SDBYLD1!BU174*VLOOKUP(SDBYLD2!BU$4,'[1]INTERNAL PARAMETERS-1'!$B$5:$J$44,5,FALSE)*VLOOKUP(SDBYLD2!BU$4,'[1]INTERNAL PARAMETERS-1'!$B$5:$J$44,6,FALSE)*VLOOKUP(SDBYLD2!BU$4,'[1]INTERNAL PARAMETERS-1'!$B$5:$J$44,3,FALSE) + SDBYLD1!BU174*(1-VLOOKUP(SDBYLD2!BU$4,'[1]INTERNAL PARAMETERS-1'!$B$5:$J$44,5,FALSE))*VLOOKUP(SDBYLD2!BU$4,'[1]INTERNAL PARAMETERS-1'!$B$5:$J$44,8,FALSE)*VLOOKUP(SDBYLD2!BU$4,'[1]INTERNAL PARAMETERS-1'!$B$5:$J$44,3,FALSE)</f>
        <v>0</v>
      </c>
      <c r="BV174" s="44">
        <f>SDBYLD1!BV174*VLOOKUP(SDBYLD2!BV$4,'[1]INTERNAL PARAMETERS-1'!$B$5:$J$44,5,FALSE)*VLOOKUP(SDBYLD2!BV$4,'[1]INTERNAL PARAMETERS-1'!$B$5:$J$44,6,FALSE)*VLOOKUP(SDBYLD2!BV$4,'[1]INTERNAL PARAMETERS-1'!$B$5:$J$44,3,FALSE) + SDBYLD1!BV174*(1-VLOOKUP(SDBYLD2!BV$4,'[1]INTERNAL PARAMETERS-1'!$B$5:$J$44,5,FALSE))*VLOOKUP(SDBYLD2!BV$4,'[1]INTERNAL PARAMETERS-1'!$B$5:$J$44,8,FALSE)*VLOOKUP(SDBYLD2!BV$4,'[1]INTERNAL PARAMETERS-1'!$B$5:$J$44,3,FALSE)</f>
        <v>0</v>
      </c>
      <c r="BW174" s="44">
        <f>SDBYLD1!BW174*VLOOKUP(SDBYLD2!BW$4,'[1]INTERNAL PARAMETERS-1'!$B$5:$J$44,5,FALSE)*VLOOKUP(SDBYLD2!BW$4,'[1]INTERNAL PARAMETERS-1'!$B$5:$J$44,6,FALSE)*VLOOKUP(SDBYLD2!BW$4,'[1]INTERNAL PARAMETERS-1'!$B$5:$J$44,3,FALSE) + SDBYLD1!BW174*(1-VLOOKUP(SDBYLD2!BW$4,'[1]INTERNAL PARAMETERS-1'!$B$5:$J$44,5,FALSE))*VLOOKUP(SDBYLD2!BW$4,'[1]INTERNAL PARAMETERS-1'!$B$5:$J$44,8,FALSE)*VLOOKUP(SDBYLD2!BW$4,'[1]INTERNAL PARAMETERS-1'!$B$5:$J$44,3,FALSE)</f>
        <v>0</v>
      </c>
      <c r="BX174" s="44">
        <f>SDBYLD1!BX174*VLOOKUP(SDBYLD2!BX$4,'[1]INTERNAL PARAMETERS-1'!$B$5:$J$44,5,FALSE)*VLOOKUP(SDBYLD2!BX$4,'[1]INTERNAL PARAMETERS-1'!$B$5:$J$44,6,FALSE)*VLOOKUP(SDBYLD2!BX$4,'[1]INTERNAL PARAMETERS-1'!$B$5:$J$44,3,FALSE) + SDBYLD1!BX174*(1-VLOOKUP(SDBYLD2!BX$4,'[1]INTERNAL PARAMETERS-1'!$B$5:$J$44,5,FALSE))*VLOOKUP(SDBYLD2!BX$4,'[1]INTERNAL PARAMETERS-1'!$B$5:$J$44,8,FALSE)*VLOOKUP(SDBYLD2!BX$4,'[1]INTERNAL PARAMETERS-1'!$B$5:$J$44,3,FALSE)</f>
        <v>0</v>
      </c>
      <c r="BY174" s="44">
        <f>SDBYLD1!BY174*VLOOKUP(SDBYLD2!BY$4,'[1]INTERNAL PARAMETERS-1'!$B$5:$J$44,5,FALSE)*VLOOKUP(SDBYLD2!BY$4,'[1]INTERNAL PARAMETERS-1'!$B$5:$J$44,6,FALSE)*VLOOKUP(SDBYLD2!BY$4,'[1]INTERNAL PARAMETERS-1'!$B$5:$J$44,3,FALSE) + SDBYLD1!BY174*(1-VLOOKUP(SDBYLD2!BY$4,'[1]INTERNAL PARAMETERS-1'!$B$5:$J$44,5,FALSE))*VLOOKUP(SDBYLD2!BY$4,'[1]INTERNAL PARAMETERS-1'!$B$5:$J$44,8,FALSE)*VLOOKUP(SDBYLD2!BY$4,'[1]INTERNAL PARAMETERS-1'!$B$5:$J$44,3,FALSE)</f>
        <v>0</v>
      </c>
      <c r="BZ174" s="44">
        <f>SDBYLD1!BZ174*VLOOKUP(SDBYLD2!BZ$4,'[1]INTERNAL PARAMETERS-1'!$B$5:$J$44,5,FALSE)*VLOOKUP(SDBYLD2!BZ$4,'[1]INTERNAL PARAMETERS-1'!$B$5:$J$44,6,FALSE)*VLOOKUP(SDBYLD2!BZ$4,'[1]INTERNAL PARAMETERS-1'!$B$5:$J$44,3,FALSE) + SDBYLD1!BZ174*(1-VLOOKUP(SDBYLD2!BZ$4,'[1]INTERNAL PARAMETERS-1'!$B$5:$J$44,5,FALSE))*VLOOKUP(SDBYLD2!BZ$4,'[1]INTERNAL PARAMETERS-1'!$B$5:$J$44,8,FALSE)*VLOOKUP(SDBYLD2!BZ$4,'[1]INTERNAL PARAMETERS-1'!$B$5:$J$44,3,FALSE)</f>
        <v>1.8521561032270588E-2</v>
      </c>
      <c r="CA174" s="44">
        <f>SDBYLD1!CA174*VLOOKUP(SDBYLD2!CA$4,'[1]INTERNAL PARAMETERS-1'!$B$5:$J$44,5,FALSE)*VLOOKUP(SDBYLD2!CA$4,'[1]INTERNAL PARAMETERS-1'!$B$5:$J$44,6,FALSE)*VLOOKUP(SDBYLD2!CA$4,'[1]INTERNAL PARAMETERS-1'!$B$5:$J$44,3,FALSE) + SDBYLD1!CA174*(1-VLOOKUP(SDBYLD2!CA$4,'[1]INTERNAL PARAMETERS-1'!$B$5:$J$44,5,FALSE))*VLOOKUP(SDBYLD2!CA$4,'[1]INTERNAL PARAMETERS-1'!$B$5:$J$44,8,FALSE)*VLOOKUP(SDBYLD2!CA$4,'[1]INTERNAL PARAMETERS-1'!$B$5:$J$44,3,FALSE)</f>
        <v>0</v>
      </c>
      <c r="CB174" s="44">
        <f>SDBYLD1!CB174*VLOOKUP(SDBYLD2!CB$4,'[1]INTERNAL PARAMETERS-1'!$B$5:$J$44,5,FALSE)*VLOOKUP(SDBYLD2!CB$4,'[1]INTERNAL PARAMETERS-1'!$B$5:$J$44,6,FALSE)*VLOOKUP(SDBYLD2!CB$4,'[1]INTERNAL PARAMETERS-1'!$B$5:$J$44,3,FALSE) + SDBYLD1!CB174*(1-VLOOKUP(SDBYLD2!CB$4,'[1]INTERNAL PARAMETERS-1'!$B$5:$J$44,5,FALSE))*VLOOKUP(SDBYLD2!CB$4,'[1]INTERNAL PARAMETERS-1'!$B$5:$J$44,8,FALSE)*VLOOKUP(SDBYLD2!CB$4,'[1]INTERNAL PARAMETERS-1'!$B$5:$J$44,3,FALSE)</f>
        <v>0</v>
      </c>
      <c r="CC174" s="44">
        <f>SDBYLD1!CC174*VLOOKUP(SDBYLD2!CC$4,'[1]INTERNAL PARAMETERS-1'!$B$5:$J$44,5,FALSE)*VLOOKUP(SDBYLD2!CC$4,'[1]INTERNAL PARAMETERS-1'!$B$5:$J$44,6,FALSE)*VLOOKUP(SDBYLD2!CC$4,'[1]INTERNAL PARAMETERS-1'!$B$5:$J$44,3,FALSE) + SDBYLD1!CC174*(1-VLOOKUP(SDBYLD2!CC$4,'[1]INTERNAL PARAMETERS-1'!$B$5:$J$44,5,FALSE))*VLOOKUP(SDBYLD2!CC$4,'[1]INTERNAL PARAMETERS-1'!$B$5:$J$44,8,FALSE)*VLOOKUP(SDBYLD2!CC$4,'[1]INTERNAL PARAMETERS-1'!$B$5:$J$44,3,FALSE)</f>
        <v>0.11962098376944263</v>
      </c>
      <c r="CD174" s="44">
        <f>SDBYLD1!CD174*VLOOKUP(SDBYLD2!CD$4,'[1]INTERNAL PARAMETERS-1'!$B$5:$J$44,5,FALSE)*VLOOKUP(SDBYLD2!CD$4,'[1]INTERNAL PARAMETERS-1'!$B$5:$J$44,6,FALSE)*VLOOKUP(SDBYLD2!CD$4,'[1]INTERNAL PARAMETERS-1'!$B$5:$J$44,3,FALSE) + SDBYLD1!CD174*(1-VLOOKUP(SDBYLD2!CD$4,'[1]INTERNAL PARAMETERS-1'!$B$5:$J$44,5,FALSE))*VLOOKUP(SDBYLD2!CD$4,'[1]INTERNAL PARAMETERS-1'!$B$5:$J$44,8,FALSE)*VLOOKUP(SDBYLD2!CD$4,'[1]INTERNAL PARAMETERS-1'!$B$5:$J$44,3,FALSE)</f>
        <v>0.16689074363013451</v>
      </c>
      <c r="CE174" s="44">
        <f>SDBYLD1!CE174*VLOOKUP(SDBYLD2!CE$4,'[1]INTERNAL PARAMETERS-1'!$B$5:$J$44,5,FALSE)*VLOOKUP(SDBYLD2!CE$4,'[1]INTERNAL PARAMETERS-1'!$B$5:$J$44,6,FALSE)*VLOOKUP(SDBYLD2!CE$4,'[1]INTERNAL PARAMETERS-1'!$B$5:$J$44,3,FALSE) + SDBYLD1!CE174*(1-VLOOKUP(SDBYLD2!CE$4,'[1]INTERNAL PARAMETERS-1'!$B$5:$J$44,5,FALSE))*VLOOKUP(SDBYLD2!CE$4,'[1]INTERNAL PARAMETERS-1'!$B$5:$J$44,8,FALSE)*VLOOKUP(SDBYLD2!CE$4,'[1]INTERNAL PARAMETERS-1'!$B$5:$J$44,3,FALSE)</f>
        <v>0.38686949924053593</v>
      </c>
      <c r="CF174" s="44">
        <f>SDBYLD1!CF174*VLOOKUP(SDBYLD2!CF$4,'[1]INTERNAL PARAMETERS-1'!$B$5:$J$44,5,FALSE)*VLOOKUP(SDBYLD2!CF$4,'[1]INTERNAL PARAMETERS-1'!$B$5:$J$44,6,FALSE)*VLOOKUP(SDBYLD2!CF$4,'[1]INTERNAL PARAMETERS-1'!$B$5:$J$44,3,FALSE) + SDBYLD1!CF174*(1-VLOOKUP(SDBYLD2!CF$4,'[1]INTERNAL PARAMETERS-1'!$B$5:$J$44,5,FALSE))*VLOOKUP(SDBYLD2!CF$4,'[1]INTERNAL PARAMETERS-1'!$B$5:$J$44,8,FALSE)*VLOOKUP(SDBYLD2!CF$4,'[1]INTERNAL PARAMETERS-1'!$B$5:$J$44,3,FALSE)</f>
        <v>0.32103845853288476</v>
      </c>
      <c r="CG174" s="44">
        <f>SDBYLD1!CG174*VLOOKUP(SDBYLD2!CG$4,'[1]INTERNAL PARAMETERS-1'!$B$5:$J$44,5,FALSE)*VLOOKUP(SDBYLD2!CG$4,'[1]INTERNAL PARAMETERS-1'!$B$5:$J$44,6,FALSE)*VLOOKUP(SDBYLD2!CG$4,'[1]INTERNAL PARAMETERS-1'!$B$5:$J$44,3,FALSE) + SDBYLD1!CG174*(1-VLOOKUP(SDBYLD2!CG$4,'[1]INTERNAL PARAMETERS-1'!$B$5:$J$44,5,FALSE))*VLOOKUP(SDBYLD2!CG$4,'[1]INTERNAL PARAMETERS-1'!$B$5:$J$44,8,FALSE)*VLOOKUP(SDBYLD2!CG$4,'[1]INTERNAL PARAMETERS-1'!$B$5:$J$44,3,FALSE)</f>
        <v>8.5105294849466238E-3</v>
      </c>
      <c r="CH174" s="43">
        <f>SDBYLD1!CH174*VLOOKUP(SDBYLD2!CH$4,'[1]INTERNAL PARAMETERS-1'!$B$5:$J$44,5,FALSE)*VLOOKUP(SDBYLD2!CH$4,'[1]INTERNAL PARAMETERS-1'!$B$5:$J$44,6,FALSE)*VLOOKUP(SDBYLD2!CH$4,'[1]INTERNAL PARAMETERS-1'!$B$5:$J$44,3,FALSE) + SDBYLD1!CH174*(1-VLOOKUP(SDBYLD2!CH$4,'[1]INTERNAL PARAMETERS-1'!$B$5:$J$44,5,FALSE))*VLOOKUP(SDBYLD2!CH$4,'[1]INTERNAL PARAMETERS-1'!$B$5:$J$44,8,FALSE)*VLOOKUP(SDBYLD2!CH$4,'[1]INTERNAL PARAMETERS-1'!$B$5:$J$44,3,FALSE)</f>
        <v>0</v>
      </c>
      <c r="CJ174" s="45">
        <f t="shared" si="4"/>
        <v>8143.0069375113653</v>
      </c>
      <c r="CK174" s="43">
        <f t="shared" si="5"/>
        <v>151.87488474130339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SDBeam!X175</f>
        <v>14734.494531618908</v>
      </c>
      <c r="F175" s="56">
        <f>'[1]INTERNAL PARAMETERS-1'!M13</f>
        <v>44.225000000000001</v>
      </c>
      <c r="G175" s="45">
        <f>SDBYLD1!G175*VLOOKUP(SDBYLD2!G$4,'[1]INTERNAL PARAMETERS-1'!$B$5:$J$44,5,FALSE)*VLOOKUP(SDBYLD2!G$4,'[1]INTERNAL PARAMETERS-1'!$B$5:$J$44,7,FALSE)*SDBYLD2!$F175 + SDBYLD1!G175*(1-VLOOKUP(SDBYLD2!G$4,'[1]INTERNAL PARAMETERS-1'!$B$5:$J$44,5,FALSE))*VLOOKUP(SDBYLD2!G$4,'[1]INTERNAL PARAMETERS-1'!$B$5:$J$44,9,FALSE)*SDBYLD2!$F175</f>
        <v>2256.5066236357866</v>
      </c>
      <c r="H175" s="44">
        <f>SDBYLD1!H175*VLOOKUP(SDBYLD2!H$4,'[1]INTERNAL PARAMETERS-1'!$B$5:$J$44,5,FALSE)*VLOOKUP(SDBYLD2!H$4,'[1]INTERNAL PARAMETERS-1'!$B$5:$J$44,7,FALSE)*SDBYLD2!$F175 + SDBYLD1!H175*(1-VLOOKUP(SDBYLD2!H$4,'[1]INTERNAL PARAMETERS-1'!$B$5:$J$44,5,FALSE))*VLOOKUP(SDBYLD2!H$4,'[1]INTERNAL PARAMETERS-1'!$B$5:$J$44,9,FALSE)*SDBYLD2!$F175</f>
        <v>1082.4614955368058</v>
      </c>
      <c r="I175" s="44">
        <f>SDBYLD1!I175*VLOOKUP(SDBYLD2!I$4,'[1]INTERNAL PARAMETERS-1'!$B$5:$J$44,5,FALSE)*VLOOKUP(SDBYLD2!I$4,'[1]INTERNAL PARAMETERS-1'!$B$5:$J$44,7,FALSE)*SDBYLD2!$F175 + SDBYLD1!I175*(1-VLOOKUP(SDBYLD2!I$4,'[1]INTERNAL PARAMETERS-1'!$B$5:$J$44,5,FALSE))*VLOOKUP(SDBYLD2!I$4,'[1]INTERNAL PARAMETERS-1'!$B$5:$J$44,9,FALSE)*SDBYLD2!$F175</f>
        <v>1545.7663599058158</v>
      </c>
      <c r="J175" s="44">
        <f>SDBYLD1!J175*VLOOKUP(SDBYLD2!J$4,'[1]INTERNAL PARAMETERS-1'!$B$5:$J$44,5,FALSE)*VLOOKUP(SDBYLD2!J$4,'[1]INTERNAL PARAMETERS-1'!$B$5:$J$44,7,FALSE)*SDBYLD2!$F175 + SDBYLD1!J175*(1-VLOOKUP(SDBYLD2!J$4,'[1]INTERNAL PARAMETERS-1'!$B$5:$J$44,5,FALSE))*VLOOKUP(SDBYLD2!J$4,'[1]INTERNAL PARAMETERS-1'!$B$5:$J$44,9,FALSE)*SDBYLD2!$F175</f>
        <v>0</v>
      </c>
      <c r="K175" s="44">
        <f>SDBYLD1!K175*VLOOKUP(SDBYLD2!K$4,'[1]INTERNAL PARAMETERS-1'!$B$5:$J$44,5,FALSE)*VLOOKUP(SDBYLD2!K$4,'[1]INTERNAL PARAMETERS-1'!$B$5:$J$44,7,FALSE)*SDBYLD2!$F175 + SDBYLD1!K175*(1-VLOOKUP(SDBYLD2!K$4,'[1]INTERNAL PARAMETERS-1'!$B$5:$J$44,5,FALSE))*VLOOKUP(SDBYLD2!K$4,'[1]INTERNAL PARAMETERS-1'!$B$5:$J$44,9,FALSE)*SDBYLD2!$F175</f>
        <v>23.505706321278044</v>
      </c>
      <c r="L175" s="44">
        <f>SDBYLD1!L175*VLOOKUP(SDBYLD2!L$4,'[1]INTERNAL PARAMETERS-1'!$B$5:$J$44,5,FALSE)*VLOOKUP(SDBYLD2!L$4,'[1]INTERNAL PARAMETERS-1'!$B$5:$J$44,7,FALSE)*SDBYLD2!$F175 + SDBYLD1!L175*(1-VLOOKUP(SDBYLD2!L$4,'[1]INTERNAL PARAMETERS-1'!$B$5:$J$44,5,FALSE))*VLOOKUP(SDBYLD2!L$4,'[1]INTERNAL PARAMETERS-1'!$B$5:$J$44,9,FALSE)*SDBYLD2!$F175</f>
        <v>0</v>
      </c>
      <c r="M175" s="44">
        <f>SDBYLD1!M175*VLOOKUP(SDBYLD2!M$4,'[1]INTERNAL PARAMETERS-1'!$B$5:$J$44,5,FALSE)*VLOOKUP(SDBYLD2!M$4,'[1]INTERNAL PARAMETERS-1'!$B$5:$J$44,7,FALSE)*SDBYLD2!$F175 + SDBYLD1!M175*(1-VLOOKUP(SDBYLD2!M$4,'[1]INTERNAL PARAMETERS-1'!$B$5:$J$44,5,FALSE))*VLOOKUP(SDBYLD2!M$4,'[1]INTERNAL PARAMETERS-1'!$B$5:$J$44,9,FALSE)*SDBYLD2!$F175</f>
        <v>42.420599365028572</v>
      </c>
      <c r="N175" s="44">
        <f>SDBYLD1!N175*VLOOKUP(SDBYLD2!N$4,'[1]INTERNAL PARAMETERS-1'!$B$5:$J$44,5,FALSE)*VLOOKUP(SDBYLD2!N$4,'[1]INTERNAL PARAMETERS-1'!$B$5:$J$44,7,FALSE)*SDBYLD2!$F175 + SDBYLD1!N175*(1-VLOOKUP(SDBYLD2!N$4,'[1]INTERNAL PARAMETERS-1'!$B$5:$J$44,5,FALSE))*VLOOKUP(SDBYLD2!N$4,'[1]INTERNAL PARAMETERS-1'!$B$5:$J$44,9,FALSE)*SDBYLD2!$F175</f>
        <v>5.0936035417741214</v>
      </c>
      <c r="O175" s="44">
        <f>SDBYLD1!O175*VLOOKUP(SDBYLD2!O$4,'[1]INTERNAL PARAMETERS-1'!$B$5:$J$44,5,FALSE)*VLOOKUP(SDBYLD2!O$4,'[1]INTERNAL PARAMETERS-1'!$B$5:$J$44,7,FALSE)*SDBYLD2!$F175 + SDBYLD1!O175*(1-VLOOKUP(SDBYLD2!O$4,'[1]INTERNAL PARAMETERS-1'!$B$5:$J$44,5,FALSE))*VLOOKUP(SDBYLD2!O$4,'[1]INTERNAL PARAMETERS-1'!$B$5:$J$44,9,FALSE)*SDBYLD2!$F175</f>
        <v>0</v>
      </c>
      <c r="P175" s="44">
        <f>SDBYLD1!P175*VLOOKUP(SDBYLD2!P$4,'[1]INTERNAL PARAMETERS-1'!$B$5:$J$44,5,FALSE)*VLOOKUP(SDBYLD2!P$4,'[1]INTERNAL PARAMETERS-1'!$B$5:$J$44,7,FALSE)*SDBYLD2!$F175 + SDBYLD1!P175*(1-VLOOKUP(SDBYLD2!P$4,'[1]INTERNAL PARAMETERS-1'!$B$5:$J$44,5,FALSE))*VLOOKUP(SDBYLD2!P$4,'[1]INTERNAL PARAMETERS-1'!$B$5:$J$44,9,FALSE)*SDBYLD2!$F175</f>
        <v>0</v>
      </c>
      <c r="Q175" s="44">
        <f>SDBYLD1!Q175*VLOOKUP(SDBYLD2!Q$4,'[1]INTERNAL PARAMETERS-1'!$B$5:$J$44,5,FALSE)*VLOOKUP(SDBYLD2!Q$4,'[1]INTERNAL PARAMETERS-1'!$B$5:$J$44,7,FALSE)*SDBYLD2!$F175 + SDBYLD1!Q175*(1-VLOOKUP(SDBYLD2!Q$4,'[1]INTERNAL PARAMETERS-1'!$B$5:$J$44,5,FALSE))*VLOOKUP(SDBYLD2!Q$4,'[1]INTERNAL PARAMETERS-1'!$B$5:$J$44,9,FALSE)*SDBYLD2!$F175</f>
        <v>0</v>
      </c>
      <c r="R175" s="44">
        <f>SDBYLD1!R175*VLOOKUP(SDBYLD2!R$4,'[1]INTERNAL PARAMETERS-1'!$B$5:$J$44,5,FALSE)*VLOOKUP(SDBYLD2!R$4,'[1]INTERNAL PARAMETERS-1'!$B$5:$J$44,7,FALSE)*SDBYLD2!$F175 + SDBYLD1!R175*(1-VLOOKUP(SDBYLD2!R$4,'[1]INTERNAL PARAMETERS-1'!$B$5:$J$44,5,FALSE))*VLOOKUP(SDBYLD2!R$4,'[1]INTERNAL PARAMETERS-1'!$B$5:$J$44,9,FALSE)*SDBYLD2!$F175</f>
        <v>2.7858614899292498</v>
      </c>
      <c r="S175" s="44">
        <f>SDBYLD1!S175*VLOOKUP(SDBYLD2!S$4,'[1]INTERNAL PARAMETERS-1'!$B$5:$J$44,5,FALSE)*VLOOKUP(SDBYLD2!S$4,'[1]INTERNAL PARAMETERS-1'!$B$5:$J$44,7,FALSE)*SDBYLD2!$F175 + SDBYLD1!S175*(1-VLOOKUP(SDBYLD2!S$4,'[1]INTERNAL PARAMETERS-1'!$B$5:$J$44,5,FALSE))*VLOOKUP(SDBYLD2!S$4,'[1]INTERNAL PARAMETERS-1'!$B$5:$J$44,9,FALSE)*SDBYLD2!$F175</f>
        <v>254.10464828852815</v>
      </c>
      <c r="T175" s="44">
        <f>SDBYLD1!T175*VLOOKUP(SDBYLD2!T$4,'[1]INTERNAL PARAMETERS-1'!$B$5:$J$44,5,FALSE)*VLOOKUP(SDBYLD2!T$4,'[1]INTERNAL PARAMETERS-1'!$B$5:$J$44,7,FALSE)*SDBYLD2!$F175 + SDBYLD1!T175*(1-VLOOKUP(SDBYLD2!T$4,'[1]INTERNAL PARAMETERS-1'!$B$5:$J$44,5,FALSE))*VLOOKUP(SDBYLD2!T$4,'[1]INTERNAL PARAMETERS-1'!$B$5:$J$44,9,FALSE)*SDBYLD2!$F175</f>
        <v>62.689703119656052</v>
      </c>
      <c r="U175" s="44">
        <f>SDBYLD1!U175*VLOOKUP(SDBYLD2!U$4,'[1]INTERNAL PARAMETERS-1'!$B$5:$J$44,5,FALSE)*VLOOKUP(SDBYLD2!U$4,'[1]INTERNAL PARAMETERS-1'!$B$5:$J$44,7,FALSE)*SDBYLD2!$F175 + SDBYLD1!U175*(1-VLOOKUP(SDBYLD2!U$4,'[1]INTERNAL PARAMETERS-1'!$B$5:$J$44,5,FALSE))*VLOOKUP(SDBYLD2!U$4,'[1]INTERNAL PARAMETERS-1'!$B$5:$J$44,9,FALSE)*SDBYLD2!$F175</f>
        <v>39.356184307757431</v>
      </c>
      <c r="V175" s="44">
        <f>SDBYLD1!V175*VLOOKUP(SDBYLD2!V$4,'[1]INTERNAL PARAMETERS-1'!$B$5:$J$44,5,FALSE)*VLOOKUP(SDBYLD2!V$4,'[1]INTERNAL PARAMETERS-1'!$B$5:$J$44,7,FALSE)*SDBYLD2!$F175 + SDBYLD1!V175*(1-VLOOKUP(SDBYLD2!V$4,'[1]INTERNAL PARAMETERS-1'!$B$5:$J$44,5,FALSE))*VLOOKUP(SDBYLD2!V$4,'[1]INTERNAL PARAMETERS-1'!$B$5:$J$44,9,FALSE)*SDBYLD2!$F175</f>
        <v>137.2398277208367</v>
      </c>
      <c r="W175" s="44">
        <f>SDBYLD1!W175*VLOOKUP(SDBYLD2!W$4,'[1]INTERNAL PARAMETERS-1'!$B$5:$J$44,5,FALSE)*VLOOKUP(SDBYLD2!W$4,'[1]INTERNAL PARAMETERS-1'!$B$5:$J$44,7,FALSE)*SDBYLD2!$F175 + SDBYLD1!W175*(1-VLOOKUP(SDBYLD2!W$4,'[1]INTERNAL PARAMETERS-1'!$B$5:$J$44,5,FALSE))*VLOOKUP(SDBYLD2!W$4,'[1]INTERNAL PARAMETERS-1'!$B$5:$J$44,9,FALSE)*SDBYLD2!$F175</f>
        <v>0</v>
      </c>
      <c r="X175" s="44">
        <f>SDBYLD1!X175*VLOOKUP(SDBYLD2!X$4,'[1]INTERNAL PARAMETERS-1'!$B$5:$J$44,5,FALSE)*VLOOKUP(SDBYLD2!X$4,'[1]INTERNAL PARAMETERS-1'!$B$5:$J$44,7,FALSE)*SDBYLD2!$F175 + SDBYLD1!X175*(1-VLOOKUP(SDBYLD2!X$4,'[1]INTERNAL PARAMETERS-1'!$B$5:$J$44,5,FALSE))*VLOOKUP(SDBYLD2!X$4,'[1]INTERNAL PARAMETERS-1'!$B$5:$J$44,9,FALSE)*SDBYLD2!$F175</f>
        <v>0</v>
      </c>
      <c r="Y175" s="44">
        <f>SDBYLD1!Y175*VLOOKUP(SDBYLD2!Y$4,'[1]INTERNAL PARAMETERS-1'!$B$5:$J$44,5,FALSE)*VLOOKUP(SDBYLD2!Y$4,'[1]INTERNAL PARAMETERS-1'!$B$5:$J$44,7,FALSE)*SDBYLD2!$F175 + SDBYLD1!Y175*(1-VLOOKUP(SDBYLD2!Y$4,'[1]INTERNAL PARAMETERS-1'!$B$5:$J$44,5,FALSE))*VLOOKUP(SDBYLD2!Y$4,'[1]INTERNAL PARAMETERS-1'!$B$5:$J$44,9,FALSE)*SDBYLD2!$F175</f>
        <v>0</v>
      </c>
      <c r="Z175" s="44">
        <f>SDBYLD1!Z175*VLOOKUP(SDBYLD2!Z$4,'[1]INTERNAL PARAMETERS-1'!$B$5:$J$44,5,FALSE)*VLOOKUP(SDBYLD2!Z$4,'[1]INTERNAL PARAMETERS-1'!$B$5:$J$44,7,FALSE)*SDBYLD2!$F175 + SDBYLD1!Z175*(1-VLOOKUP(SDBYLD2!Z$4,'[1]INTERNAL PARAMETERS-1'!$B$5:$J$44,5,FALSE))*VLOOKUP(SDBYLD2!Z$4,'[1]INTERNAL PARAMETERS-1'!$B$5:$J$44,9,FALSE)*SDBYLD2!$F175</f>
        <v>0</v>
      </c>
      <c r="AA175" s="44">
        <f>SDBYLD1!AA175*VLOOKUP(SDBYLD2!AA$4,'[1]INTERNAL PARAMETERS-1'!$B$5:$J$44,5,FALSE)*VLOOKUP(SDBYLD2!AA$4,'[1]INTERNAL PARAMETERS-1'!$B$5:$J$44,7,FALSE)*SDBYLD2!$F175 + SDBYLD1!AA175*(1-VLOOKUP(SDBYLD2!AA$4,'[1]INTERNAL PARAMETERS-1'!$B$5:$J$44,5,FALSE))*VLOOKUP(SDBYLD2!AA$4,'[1]INTERNAL PARAMETERS-1'!$B$5:$J$44,9,FALSE)*SDBYLD2!$F175</f>
        <v>0</v>
      </c>
      <c r="AB175" s="44">
        <f>SDBYLD1!AB175*VLOOKUP(SDBYLD2!AB$4,'[1]INTERNAL PARAMETERS-1'!$B$5:$J$44,5,FALSE)*VLOOKUP(SDBYLD2!AB$4,'[1]INTERNAL PARAMETERS-1'!$B$5:$J$44,7,FALSE)*SDBYLD2!$F175 + SDBYLD1!AB175*(1-VLOOKUP(SDBYLD2!AB$4,'[1]INTERNAL PARAMETERS-1'!$B$5:$J$44,5,FALSE))*VLOOKUP(SDBYLD2!AB$4,'[1]INTERNAL PARAMETERS-1'!$B$5:$J$44,9,FALSE)*SDBYLD2!$F175</f>
        <v>0</v>
      </c>
      <c r="AC175" s="44">
        <f>SDBYLD1!AC175*VLOOKUP(SDBYLD2!AC$4,'[1]INTERNAL PARAMETERS-1'!$B$5:$J$44,5,FALSE)*VLOOKUP(SDBYLD2!AC$4,'[1]INTERNAL PARAMETERS-1'!$B$5:$J$44,7,FALSE)*SDBYLD2!$F175 + SDBYLD1!AC175*(1-VLOOKUP(SDBYLD2!AC$4,'[1]INTERNAL PARAMETERS-1'!$B$5:$J$44,5,FALSE))*VLOOKUP(SDBYLD2!AC$4,'[1]INTERNAL PARAMETERS-1'!$B$5:$J$44,9,FALSE)*SDBYLD2!$F175</f>
        <v>0</v>
      </c>
      <c r="AD175" s="44">
        <f>SDBYLD1!AD175*VLOOKUP(SDBYLD2!AD$4,'[1]INTERNAL PARAMETERS-1'!$B$5:$J$44,5,FALSE)*VLOOKUP(SDBYLD2!AD$4,'[1]INTERNAL PARAMETERS-1'!$B$5:$J$44,7,FALSE)*SDBYLD2!$F175 + SDBYLD1!AD175*(1-VLOOKUP(SDBYLD2!AD$4,'[1]INTERNAL PARAMETERS-1'!$B$5:$J$44,5,FALSE))*VLOOKUP(SDBYLD2!AD$4,'[1]INTERNAL PARAMETERS-1'!$B$5:$J$44,9,FALSE)*SDBYLD2!$F175</f>
        <v>0</v>
      </c>
      <c r="AE175" s="44">
        <f>SDBYLD1!AE175*VLOOKUP(SDBYLD2!AE$4,'[1]INTERNAL PARAMETERS-1'!$B$5:$J$44,5,FALSE)*VLOOKUP(SDBYLD2!AE$4,'[1]INTERNAL PARAMETERS-1'!$B$5:$J$44,7,FALSE)*SDBYLD2!$F175 + SDBYLD1!AE175*(1-VLOOKUP(SDBYLD2!AE$4,'[1]INTERNAL PARAMETERS-1'!$B$5:$J$44,5,FALSE))*VLOOKUP(SDBYLD2!AE$4,'[1]INTERNAL PARAMETERS-1'!$B$5:$J$44,9,FALSE)*SDBYLD2!$F175</f>
        <v>0</v>
      </c>
      <c r="AF175" s="44">
        <f>SDBYLD1!AF175*VLOOKUP(SDBYLD2!AF$4,'[1]INTERNAL PARAMETERS-1'!$B$5:$J$44,5,FALSE)*VLOOKUP(SDBYLD2!AF$4,'[1]INTERNAL PARAMETERS-1'!$B$5:$J$44,7,FALSE)*SDBYLD2!$F175 + SDBYLD1!AF175*(1-VLOOKUP(SDBYLD2!AF$4,'[1]INTERNAL PARAMETERS-1'!$B$5:$J$44,5,FALSE))*VLOOKUP(SDBYLD2!AF$4,'[1]INTERNAL PARAMETERS-1'!$B$5:$J$44,9,FALSE)*SDBYLD2!$F175</f>
        <v>0</v>
      </c>
      <c r="AG175" s="44">
        <f>SDBYLD1!AG175*VLOOKUP(SDBYLD2!AG$4,'[1]INTERNAL PARAMETERS-1'!$B$5:$J$44,5,FALSE)*VLOOKUP(SDBYLD2!AG$4,'[1]INTERNAL PARAMETERS-1'!$B$5:$J$44,7,FALSE)*SDBYLD2!$F175 + SDBYLD1!AG175*(1-VLOOKUP(SDBYLD2!AG$4,'[1]INTERNAL PARAMETERS-1'!$B$5:$J$44,5,FALSE))*VLOOKUP(SDBYLD2!AG$4,'[1]INTERNAL PARAMETERS-1'!$B$5:$J$44,9,FALSE)*SDBYLD2!$F175</f>
        <v>0</v>
      </c>
      <c r="AH175" s="44">
        <f>SDBYLD1!AH175*VLOOKUP(SDBYLD2!AH$4,'[1]INTERNAL PARAMETERS-1'!$B$5:$J$44,5,FALSE)*VLOOKUP(SDBYLD2!AH$4,'[1]INTERNAL PARAMETERS-1'!$B$5:$J$44,7,FALSE)*SDBYLD2!$F175 + SDBYLD1!AH175*(1-VLOOKUP(SDBYLD2!AH$4,'[1]INTERNAL PARAMETERS-1'!$B$5:$J$44,5,FALSE))*VLOOKUP(SDBYLD2!AH$4,'[1]INTERNAL PARAMETERS-1'!$B$5:$J$44,9,FALSE)*SDBYLD2!$F175</f>
        <v>1.915279774326359</v>
      </c>
      <c r="AI175" s="44">
        <f>SDBYLD1!AI175*VLOOKUP(SDBYLD2!AI$4,'[1]INTERNAL PARAMETERS-1'!$B$5:$J$44,5,FALSE)*VLOOKUP(SDBYLD2!AI$4,'[1]INTERNAL PARAMETERS-1'!$B$5:$J$44,7,FALSE)*SDBYLD2!$F175 + SDBYLD1!AI175*(1-VLOOKUP(SDBYLD2!AI$4,'[1]INTERNAL PARAMETERS-1'!$B$5:$J$44,5,FALSE))*VLOOKUP(SDBYLD2!AI$4,'[1]INTERNAL PARAMETERS-1'!$B$5:$J$44,9,FALSE)*SDBYLD2!$F175</f>
        <v>0.87058171560289044</v>
      </c>
      <c r="AJ175" s="44">
        <f>SDBYLD1!AJ175*VLOOKUP(SDBYLD2!AJ$4,'[1]INTERNAL PARAMETERS-1'!$B$5:$J$44,5,FALSE)*VLOOKUP(SDBYLD2!AJ$4,'[1]INTERNAL PARAMETERS-1'!$B$5:$J$44,7,FALSE)*SDBYLD2!$F175 + SDBYLD1!AJ175*(1-VLOOKUP(SDBYLD2!AJ$4,'[1]INTERNAL PARAMETERS-1'!$B$5:$J$44,5,FALSE))*VLOOKUP(SDBYLD2!AJ$4,'[1]INTERNAL PARAMETERS-1'!$B$5:$J$44,9,FALSE)*SDBYLD2!$F175</f>
        <v>20.374153513888217</v>
      </c>
      <c r="AK175" s="44">
        <f>SDBYLD1!AK175*VLOOKUP(SDBYLD2!AK$4,'[1]INTERNAL PARAMETERS-1'!$B$5:$J$44,5,FALSE)*VLOOKUP(SDBYLD2!AK$4,'[1]INTERNAL PARAMETERS-1'!$B$5:$J$44,7,FALSE)*SDBYLD2!$F175 + SDBYLD1!AK175*(1-VLOOKUP(SDBYLD2!AK$4,'[1]INTERNAL PARAMETERS-1'!$B$5:$J$44,5,FALSE))*VLOOKUP(SDBYLD2!AK$4,'[1]INTERNAL PARAMETERS-1'!$B$5:$J$44,9,FALSE)*SDBYLD2!$F175</f>
        <v>0</v>
      </c>
      <c r="AL175" s="44">
        <f>SDBYLD1!AL175*VLOOKUP(SDBYLD2!AL$4,'[1]INTERNAL PARAMETERS-1'!$B$5:$J$44,5,FALSE)*VLOOKUP(SDBYLD2!AL$4,'[1]INTERNAL PARAMETERS-1'!$B$5:$J$44,7,FALSE)*SDBYLD2!$F175 + SDBYLD1!AL175*(1-VLOOKUP(SDBYLD2!AL$4,'[1]INTERNAL PARAMETERS-1'!$B$5:$J$44,5,FALSE))*VLOOKUP(SDBYLD2!AL$4,'[1]INTERNAL PARAMETERS-1'!$B$5:$J$44,9,FALSE)*SDBYLD2!$F175</f>
        <v>0</v>
      </c>
      <c r="AM175" s="44">
        <f>SDBYLD1!AM175*VLOOKUP(SDBYLD2!AM$4,'[1]INTERNAL PARAMETERS-1'!$B$5:$J$44,5,FALSE)*VLOOKUP(SDBYLD2!AM$4,'[1]INTERNAL PARAMETERS-1'!$B$5:$J$44,7,FALSE)*SDBYLD2!$F175 + SDBYLD1!AM175*(1-VLOOKUP(SDBYLD2!AM$4,'[1]INTERNAL PARAMETERS-1'!$B$5:$J$44,5,FALSE))*VLOOKUP(SDBYLD2!AM$4,'[1]INTERNAL PARAMETERS-1'!$B$5:$J$44,9,FALSE)*SDBYLD2!$F175</f>
        <v>0</v>
      </c>
      <c r="AN175" s="44">
        <f>SDBYLD1!AN175*VLOOKUP(SDBYLD2!AN$4,'[1]INTERNAL PARAMETERS-1'!$B$5:$J$44,5,FALSE)*VLOOKUP(SDBYLD2!AN$4,'[1]INTERNAL PARAMETERS-1'!$B$5:$J$44,7,FALSE)*SDBYLD2!$F175 + SDBYLD1!AN175*(1-VLOOKUP(SDBYLD2!AN$4,'[1]INTERNAL PARAMETERS-1'!$B$5:$J$44,5,FALSE))*VLOOKUP(SDBYLD2!AN$4,'[1]INTERNAL PARAMETERS-1'!$B$5:$J$44,9,FALSE)*SDBYLD2!$F175</f>
        <v>0</v>
      </c>
      <c r="AO175" s="44">
        <f>SDBYLD1!AO175*VLOOKUP(SDBYLD2!AO$4,'[1]INTERNAL PARAMETERS-1'!$B$5:$J$44,5,FALSE)*VLOOKUP(SDBYLD2!AO$4,'[1]INTERNAL PARAMETERS-1'!$B$5:$J$44,7,FALSE)*SDBYLD2!$F175 + SDBYLD1!AO175*(1-VLOOKUP(SDBYLD2!AO$4,'[1]INTERNAL PARAMETERS-1'!$B$5:$J$44,5,FALSE))*VLOOKUP(SDBYLD2!AO$4,'[1]INTERNAL PARAMETERS-1'!$B$5:$J$44,9,FALSE)*SDBYLD2!$F175</f>
        <v>0</v>
      </c>
      <c r="AP175" s="44">
        <f>SDBYLD1!AP175*VLOOKUP(SDBYLD2!AP$4,'[1]INTERNAL PARAMETERS-1'!$B$5:$J$44,5,FALSE)*VLOOKUP(SDBYLD2!AP$4,'[1]INTERNAL PARAMETERS-1'!$B$5:$J$44,7,FALSE)*SDBYLD2!$F175 + SDBYLD1!AP175*(1-VLOOKUP(SDBYLD2!AP$4,'[1]INTERNAL PARAMETERS-1'!$B$5:$J$44,5,FALSE))*VLOOKUP(SDBYLD2!AP$4,'[1]INTERNAL PARAMETERS-1'!$B$5:$J$44,9,FALSE)*SDBYLD2!$F175</f>
        <v>0</v>
      </c>
      <c r="AQ175" s="44">
        <f>SDBYLD1!AQ175*VLOOKUP(SDBYLD2!AQ$4,'[1]INTERNAL PARAMETERS-1'!$B$5:$J$44,5,FALSE)*VLOOKUP(SDBYLD2!AQ$4,'[1]INTERNAL PARAMETERS-1'!$B$5:$J$44,7,FALSE)*SDBYLD2!$F175 + SDBYLD1!AQ175*(1-VLOOKUP(SDBYLD2!AQ$4,'[1]INTERNAL PARAMETERS-1'!$B$5:$J$44,5,FALSE))*VLOOKUP(SDBYLD2!AQ$4,'[1]INTERNAL PARAMETERS-1'!$B$5:$J$44,9,FALSE)*SDBYLD2!$F175</f>
        <v>0</v>
      </c>
      <c r="AR175" s="44">
        <f>SDBYLD1!AR175*VLOOKUP(SDBYLD2!AR$4,'[1]INTERNAL PARAMETERS-1'!$B$5:$J$44,5,FALSE)*VLOOKUP(SDBYLD2!AR$4,'[1]INTERNAL PARAMETERS-1'!$B$5:$J$44,7,FALSE)*SDBYLD2!$F175 + SDBYLD1!AR175*(1-VLOOKUP(SDBYLD2!AR$4,'[1]INTERNAL PARAMETERS-1'!$B$5:$J$44,5,FALSE))*VLOOKUP(SDBYLD2!AR$4,'[1]INTERNAL PARAMETERS-1'!$B$5:$J$44,9,FALSE)*SDBYLD2!$F175</f>
        <v>0</v>
      </c>
      <c r="AS175" s="44">
        <f>SDBYLD1!AS175*VLOOKUP(SDBYLD2!AS$4,'[1]INTERNAL PARAMETERS-1'!$B$5:$J$44,5,FALSE)*VLOOKUP(SDBYLD2!AS$4,'[1]INTERNAL PARAMETERS-1'!$B$5:$J$44,7,FALSE)*SDBYLD2!$F175 + SDBYLD1!AS175*(1-VLOOKUP(SDBYLD2!AS$4,'[1]INTERNAL PARAMETERS-1'!$B$5:$J$44,5,FALSE))*VLOOKUP(SDBYLD2!AS$4,'[1]INTERNAL PARAMETERS-1'!$B$5:$J$44,9,FALSE)*SDBYLD2!$F175</f>
        <v>0</v>
      </c>
      <c r="AT175" s="43">
        <f>SDBYLD1!AT175*VLOOKUP(SDBYLD2!AT$4,'[1]INTERNAL PARAMETERS-1'!$B$5:$J$44,5,FALSE)*VLOOKUP(SDBYLD2!AT$4,'[1]INTERNAL PARAMETERS-1'!$B$5:$J$44,7,FALSE)*SDBYLD2!$F175 + SDBYLD1!AT175*(1-VLOOKUP(SDBYLD2!AT$4,'[1]INTERNAL PARAMETERS-1'!$B$5:$J$44,5,FALSE))*VLOOKUP(SDBYLD2!AT$4,'[1]INTERNAL PARAMETERS-1'!$B$5:$J$44,9,FALSE)*SDBYLD2!$F175</f>
        <v>0</v>
      </c>
      <c r="AU175" s="45">
        <f>SDBYLD1!AU175*VLOOKUP(SDBYLD2!AU$4,'[1]INTERNAL PARAMETERS-1'!$B$5:$J$44,5,FALSE)*VLOOKUP(SDBYLD2!AU$4,'[1]INTERNAL PARAMETERS-1'!$B$5:$J$44,6,FALSE)*VLOOKUP(SDBYLD2!AU$4,'[1]INTERNAL PARAMETERS-1'!$B$5:$J$44,3,FALSE) + SDBYLD1!AU175*(1-VLOOKUP(SDBYLD2!AU$4,'[1]INTERNAL PARAMETERS-1'!$B$5:$J$44,5,FALSE))*VLOOKUP(SDBYLD2!AU$4,'[1]INTERNAL PARAMETERS-1'!$B$5:$J$44,8,FALSE)*VLOOKUP(SDBYLD2!AU$4,'[1]INTERNAL PARAMETERS-1'!$B$5:$J$44,3,FALSE)</f>
        <v>0</v>
      </c>
      <c r="AV175" s="44">
        <f>SDBYLD1!AV175*VLOOKUP(SDBYLD2!AV$4,'[1]INTERNAL PARAMETERS-1'!$B$5:$J$44,5,FALSE)*VLOOKUP(SDBYLD2!AV$4,'[1]INTERNAL PARAMETERS-1'!$B$5:$J$44,6,FALSE)*VLOOKUP(SDBYLD2!AV$4,'[1]INTERNAL PARAMETERS-1'!$B$5:$J$44,3,FALSE) + SDBYLD1!AV175*(1-VLOOKUP(SDBYLD2!AV$4,'[1]INTERNAL PARAMETERS-1'!$B$5:$J$44,5,FALSE))*VLOOKUP(SDBYLD2!AV$4,'[1]INTERNAL PARAMETERS-1'!$B$5:$J$44,8,FALSE)*VLOOKUP(SDBYLD2!AV$4,'[1]INTERNAL PARAMETERS-1'!$B$5:$J$44,3,FALSE)</f>
        <v>0</v>
      </c>
      <c r="AW175" s="44">
        <f>SDBYLD1!AW175*VLOOKUP(SDBYLD2!AW$4,'[1]INTERNAL PARAMETERS-1'!$B$5:$J$44,5,FALSE)*VLOOKUP(SDBYLD2!AW$4,'[1]INTERNAL PARAMETERS-1'!$B$5:$J$44,6,FALSE)*VLOOKUP(SDBYLD2!AW$4,'[1]INTERNAL PARAMETERS-1'!$B$5:$J$44,3,FALSE) + SDBYLD1!AW175*(1-VLOOKUP(SDBYLD2!AW$4,'[1]INTERNAL PARAMETERS-1'!$B$5:$J$44,5,FALSE))*VLOOKUP(SDBYLD2!AW$4,'[1]INTERNAL PARAMETERS-1'!$B$5:$J$44,8,FALSE)*VLOOKUP(SDBYLD2!AW$4,'[1]INTERNAL PARAMETERS-1'!$B$5:$J$44,3,FALSE)</f>
        <v>41.267414885112586</v>
      </c>
      <c r="AX175" s="44">
        <f>SDBYLD1!AX175*VLOOKUP(SDBYLD2!AX$4,'[1]INTERNAL PARAMETERS-1'!$B$5:$J$44,5,FALSE)*VLOOKUP(SDBYLD2!AX$4,'[1]INTERNAL PARAMETERS-1'!$B$5:$J$44,6,FALSE)*VLOOKUP(SDBYLD2!AX$4,'[1]INTERNAL PARAMETERS-1'!$B$5:$J$44,3,FALSE) + SDBYLD1!AX175*(1-VLOOKUP(SDBYLD2!AX$4,'[1]INTERNAL PARAMETERS-1'!$B$5:$J$44,5,FALSE))*VLOOKUP(SDBYLD2!AX$4,'[1]INTERNAL PARAMETERS-1'!$B$5:$J$44,8,FALSE)*VLOOKUP(SDBYLD2!AX$4,'[1]INTERNAL PARAMETERS-1'!$B$5:$J$44,3,FALSE)</f>
        <v>0</v>
      </c>
      <c r="AY175" s="44">
        <f>SDBYLD1!AY175*VLOOKUP(SDBYLD2!AY$4,'[1]INTERNAL PARAMETERS-1'!$B$5:$J$44,5,FALSE)*VLOOKUP(SDBYLD2!AY$4,'[1]INTERNAL PARAMETERS-1'!$B$5:$J$44,6,FALSE)*VLOOKUP(SDBYLD2!AY$4,'[1]INTERNAL PARAMETERS-1'!$B$5:$J$44,3,FALSE) + SDBYLD1!AY175*(1-VLOOKUP(SDBYLD2!AY$4,'[1]INTERNAL PARAMETERS-1'!$B$5:$J$44,5,FALSE))*VLOOKUP(SDBYLD2!AY$4,'[1]INTERNAL PARAMETERS-1'!$B$5:$J$44,8,FALSE)*VLOOKUP(SDBYLD2!AY$4,'[1]INTERNAL PARAMETERS-1'!$B$5:$J$44,3,FALSE)</f>
        <v>0</v>
      </c>
      <c r="AZ175" s="44">
        <f>SDBYLD1!AZ175*VLOOKUP(SDBYLD2!AZ$4,'[1]INTERNAL PARAMETERS-1'!$B$5:$J$44,5,FALSE)*VLOOKUP(SDBYLD2!AZ$4,'[1]INTERNAL PARAMETERS-1'!$B$5:$J$44,6,FALSE)*VLOOKUP(SDBYLD2!AZ$4,'[1]INTERNAL PARAMETERS-1'!$B$5:$J$44,3,FALSE) + SDBYLD1!AZ175*(1-VLOOKUP(SDBYLD2!AZ$4,'[1]INTERNAL PARAMETERS-1'!$B$5:$J$44,5,FALSE))*VLOOKUP(SDBYLD2!AZ$4,'[1]INTERNAL PARAMETERS-1'!$B$5:$J$44,8,FALSE)*VLOOKUP(SDBYLD2!AZ$4,'[1]INTERNAL PARAMETERS-1'!$B$5:$J$44,3,FALSE)</f>
        <v>0</v>
      </c>
      <c r="BA175" s="44">
        <f>SDBYLD1!BA175*VLOOKUP(SDBYLD2!BA$4,'[1]INTERNAL PARAMETERS-1'!$B$5:$J$44,5,FALSE)*VLOOKUP(SDBYLD2!BA$4,'[1]INTERNAL PARAMETERS-1'!$B$5:$J$44,6,FALSE)*VLOOKUP(SDBYLD2!BA$4,'[1]INTERNAL PARAMETERS-1'!$B$5:$J$44,3,FALSE) + SDBYLD1!BA175*(1-VLOOKUP(SDBYLD2!BA$4,'[1]INTERNAL PARAMETERS-1'!$B$5:$J$44,5,FALSE))*VLOOKUP(SDBYLD2!BA$4,'[1]INTERNAL PARAMETERS-1'!$B$5:$J$44,8,FALSE)*VLOOKUP(SDBYLD2!BA$4,'[1]INTERNAL PARAMETERS-1'!$B$5:$J$44,3,FALSE)</f>
        <v>11.319681925530679</v>
      </c>
      <c r="BB175" s="44">
        <f>SDBYLD1!BB175*VLOOKUP(SDBYLD2!BB$4,'[1]INTERNAL PARAMETERS-1'!$B$5:$J$44,5,FALSE)*VLOOKUP(SDBYLD2!BB$4,'[1]INTERNAL PARAMETERS-1'!$B$5:$J$44,6,FALSE)*VLOOKUP(SDBYLD2!BB$4,'[1]INTERNAL PARAMETERS-1'!$B$5:$J$44,3,FALSE) + SDBYLD1!BB175*(1-VLOOKUP(SDBYLD2!BB$4,'[1]INTERNAL PARAMETERS-1'!$B$5:$J$44,5,FALSE))*VLOOKUP(SDBYLD2!BB$4,'[1]INTERNAL PARAMETERS-1'!$B$5:$J$44,8,FALSE)*VLOOKUP(SDBYLD2!BB$4,'[1]INTERNAL PARAMETERS-1'!$B$5:$J$44,3,FALSE)</f>
        <v>6.7833437249357003</v>
      </c>
      <c r="BC175" s="44">
        <f>SDBYLD1!BC175*VLOOKUP(SDBYLD2!BC$4,'[1]INTERNAL PARAMETERS-1'!$B$5:$J$44,5,FALSE)*VLOOKUP(SDBYLD2!BC$4,'[1]INTERNAL PARAMETERS-1'!$B$5:$J$44,6,FALSE)*VLOOKUP(SDBYLD2!BC$4,'[1]INTERNAL PARAMETERS-1'!$B$5:$J$44,3,FALSE) + SDBYLD1!BC175*(1-VLOOKUP(SDBYLD2!BC$4,'[1]INTERNAL PARAMETERS-1'!$B$5:$J$44,5,FALSE))*VLOOKUP(SDBYLD2!BC$4,'[1]INTERNAL PARAMETERS-1'!$B$5:$J$44,8,FALSE)*VLOOKUP(SDBYLD2!BC$4,'[1]INTERNAL PARAMETERS-1'!$B$5:$J$44,3,FALSE)</f>
        <v>13.318420673715082</v>
      </c>
      <c r="BD175" s="44">
        <f>SDBYLD1!BD175*VLOOKUP(SDBYLD2!BD$4,'[1]INTERNAL PARAMETERS-1'!$B$5:$J$44,5,FALSE)*VLOOKUP(SDBYLD2!BD$4,'[1]INTERNAL PARAMETERS-1'!$B$5:$J$44,6,FALSE)*VLOOKUP(SDBYLD2!BD$4,'[1]INTERNAL PARAMETERS-1'!$B$5:$J$44,3,FALSE) + SDBYLD1!BD175*(1-VLOOKUP(SDBYLD2!BD$4,'[1]INTERNAL PARAMETERS-1'!$B$5:$J$44,5,FALSE))*VLOOKUP(SDBYLD2!BD$4,'[1]INTERNAL PARAMETERS-1'!$B$5:$J$44,8,FALSE)*VLOOKUP(SDBYLD2!BD$4,'[1]INTERNAL PARAMETERS-1'!$B$5:$J$44,3,FALSE)</f>
        <v>5.8576445972919275</v>
      </c>
      <c r="BE175" s="44">
        <f>SDBYLD1!BE175*VLOOKUP(SDBYLD2!BE$4,'[1]INTERNAL PARAMETERS-1'!$B$5:$J$44,5,FALSE)*VLOOKUP(SDBYLD2!BE$4,'[1]INTERNAL PARAMETERS-1'!$B$5:$J$44,6,FALSE)*VLOOKUP(SDBYLD2!BE$4,'[1]INTERNAL PARAMETERS-1'!$B$5:$J$44,3,FALSE) + SDBYLD1!BE175*(1-VLOOKUP(SDBYLD2!BE$4,'[1]INTERNAL PARAMETERS-1'!$B$5:$J$44,5,FALSE))*VLOOKUP(SDBYLD2!BE$4,'[1]INTERNAL PARAMETERS-1'!$B$5:$J$44,8,FALSE)*VLOOKUP(SDBYLD2!BE$4,'[1]INTERNAL PARAMETERS-1'!$B$5:$J$44,3,FALSE)</f>
        <v>17.294711747189016</v>
      </c>
      <c r="BF175" s="44">
        <f>SDBYLD1!BF175*VLOOKUP(SDBYLD2!BF$4,'[1]INTERNAL PARAMETERS-1'!$B$5:$J$44,5,FALSE)*VLOOKUP(SDBYLD2!BF$4,'[1]INTERNAL PARAMETERS-1'!$B$5:$J$44,6,FALSE)*VLOOKUP(SDBYLD2!BF$4,'[1]INTERNAL PARAMETERS-1'!$B$5:$J$44,3,FALSE) + SDBYLD1!BF175*(1-VLOOKUP(SDBYLD2!BF$4,'[1]INTERNAL PARAMETERS-1'!$B$5:$J$44,5,FALSE))*VLOOKUP(SDBYLD2!BF$4,'[1]INTERNAL PARAMETERS-1'!$B$5:$J$44,8,FALSE)*VLOOKUP(SDBYLD2!BF$4,'[1]INTERNAL PARAMETERS-1'!$B$5:$J$44,3,FALSE)</f>
        <v>0</v>
      </c>
      <c r="BG175" s="44">
        <f>SDBYLD1!BG175*VLOOKUP(SDBYLD2!BG$4,'[1]INTERNAL PARAMETERS-1'!$B$5:$J$44,5,FALSE)*VLOOKUP(SDBYLD2!BG$4,'[1]INTERNAL PARAMETERS-1'!$B$5:$J$44,6,FALSE)*VLOOKUP(SDBYLD2!BG$4,'[1]INTERNAL PARAMETERS-1'!$B$5:$J$44,3,FALSE) + SDBYLD1!BG175*(1-VLOOKUP(SDBYLD2!BG$4,'[1]INTERNAL PARAMETERS-1'!$B$5:$J$44,5,FALSE))*VLOOKUP(SDBYLD2!BG$4,'[1]INTERNAL PARAMETERS-1'!$B$5:$J$44,8,FALSE)*VLOOKUP(SDBYLD2!BG$4,'[1]INTERNAL PARAMETERS-1'!$B$5:$J$44,3,FALSE)</f>
        <v>8.5691759506361525</v>
      </c>
      <c r="BH175" s="44">
        <f>SDBYLD1!BH175*VLOOKUP(SDBYLD2!BH$4,'[1]INTERNAL PARAMETERS-1'!$B$5:$J$44,5,FALSE)*VLOOKUP(SDBYLD2!BH$4,'[1]INTERNAL PARAMETERS-1'!$B$5:$J$44,6,FALSE)*VLOOKUP(SDBYLD2!BH$4,'[1]INTERNAL PARAMETERS-1'!$B$5:$J$44,3,FALSE) + SDBYLD1!BH175*(1-VLOOKUP(SDBYLD2!BH$4,'[1]INTERNAL PARAMETERS-1'!$B$5:$J$44,5,FALSE))*VLOOKUP(SDBYLD2!BH$4,'[1]INTERNAL PARAMETERS-1'!$B$5:$J$44,8,FALSE)*VLOOKUP(SDBYLD2!BH$4,'[1]INTERNAL PARAMETERS-1'!$B$5:$J$44,3,FALSE)</f>
        <v>4.4009983072337507E-2</v>
      </c>
      <c r="BI175" s="44">
        <f>SDBYLD1!BI175*VLOOKUP(SDBYLD2!BI$4,'[1]INTERNAL PARAMETERS-1'!$B$5:$J$44,5,FALSE)*VLOOKUP(SDBYLD2!BI$4,'[1]INTERNAL PARAMETERS-1'!$B$5:$J$44,6,FALSE)*VLOOKUP(SDBYLD2!BI$4,'[1]INTERNAL PARAMETERS-1'!$B$5:$J$44,3,FALSE) + SDBYLD1!BI175*(1-VLOOKUP(SDBYLD2!BI$4,'[1]INTERNAL PARAMETERS-1'!$B$5:$J$44,5,FALSE))*VLOOKUP(SDBYLD2!BI$4,'[1]INTERNAL PARAMETERS-1'!$B$5:$J$44,8,FALSE)*VLOOKUP(SDBYLD2!BI$4,'[1]INTERNAL PARAMETERS-1'!$B$5:$J$44,3,FALSE)</f>
        <v>0</v>
      </c>
      <c r="BJ175" s="44">
        <f>SDBYLD1!BJ175*VLOOKUP(SDBYLD2!BJ$4,'[1]INTERNAL PARAMETERS-1'!$B$5:$J$44,5,FALSE)*VLOOKUP(SDBYLD2!BJ$4,'[1]INTERNAL PARAMETERS-1'!$B$5:$J$44,6,FALSE)*VLOOKUP(SDBYLD2!BJ$4,'[1]INTERNAL PARAMETERS-1'!$B$5:$J$44,3,FALSE) + SDBYLD1!BJ175*(1-VLOOKUP(SDBYLD2!BJ$4,'[1]INTERNAL PARAMETERS-1'!$B$5:$J$44,5,FALSE))*VLOOKUP(SDBYLD2!BJ$4,'[1]INTERNAL PARAMETERS-1'!$B$5:$J$44,8,FALSE)*VLOOKUP(SDBYLD2!BJ$4,'[1]INTERNAL PARAMETERS-1'!$B$5:$J$44,3,FALSE)</f>
        <v>1.8776488331860268</v>
      </c>
      <c r="BK175" s="44">
        <f>SDBYLD1!BK175*VLOOKUP(SDBYLD2!BK$4,'[1]INTERNAL PARAMETERS-1'!$B$5:$J$44,5,FALSE)*VLOOKUP(SDBYLD2!BK$4,'[1]INTERNAL PARAMETERS-1'!$B$5:$J$44,6,FALSE)*VLOOKUP(SDBYLD2!BK$4,'[1]INTERNAL PARAMETERS-1'!$B$5:$J$44,3,FALSE) + SDBYLD1!BK175*(1-VLOOKUP(SDBYLD2!BK$4,'[1]INTERNAL PARAMETERS-1'!$B$5:$J$44,5,FALSE))*VLOOKUP(SDBYLD2!BK$4,'[1]INTERNAL PARAMETERS-1'!$B$5:$J$44,8,FALSE)*VLOOKUP(SDBYLD2!BK$4,'[1]INTERNAL PARAMETERS-1'!$B$5:$J$44,3,FALSE)</f>
        <v>2.8574103929457273</v>
      </c>
      <c r="BL175" s="44">
        <f>SDBYLD1!BL175*VLOOKUP(SDBYLD2!BL$4,'[1]INTERNAL PARAMETERS-1'!$B$5:$J$44,5,FALSE)*VLOOKUP(SDBYLD2!BL$4,'[1]INTERNAL PARAMETERS-1'!$B$5:$J$44,6,FALSE)*VLOOKUP(SDBYLD2!BL$4,'[1]INTERNAL PARAMETERS-1'!$B$5:$J$44,3,FALSE) + SDBYLD1!BL175*(1-VLOOKUP(SDBYLD2!BL$4,'[1]INTERNAL PARAMETERS-1'!$B$5:$J$44,5,FALSE))*VLOOKUP(SDBYLD2!BL$4,'[1]INTERNAL PARAMETERS-1'!$B$5:$J$44,8,FALSE)*VLOOKUP(SDBYLD2!BL$4,'[1]INTERNAL PARAMETERS-1'!$B$5:$J$44,3,FALSE)</f>
        <v>11.839567461167915</v>
      </c>
      <c r="BM175" s="44">
        <f>SDBYLD1!BM175*VLOOKUP(SDBYLD2!BM$4,'[1]INTERNAL PARAMETERS-1'!$B$5:$J$44,5,FALSE)*VLOOKUP(SDBYLD2!BM$4,'[1]INTERNAL PARAMETERS-1'!$B$5:$J$44,6,FALSE)*VLOOKUP(SDBYLD2!BM$4,'[1]INTERNAL PARAMETERS-1'!$B$5:$J$44,3,FALSE) + SDBYLD1!BM175*(1-VLOOKUP(SDBYLD2!BM$4,'[1]INTERNAL PARAMETERS-1'!$B$5:$J$44,5,FALSE))*VLOOKUP(SDBYLD2!BM$4,'[1]INTERNAL PARAMETERS-1'!$B$5:$J$44,8,FALSE)*VLOOKUP(SDBYLD2!BM$4,'[1]INTERNAL PARAMETERS-1'!$B$5:$J$44,3,FALSE)</f>
        <v>4.2439310159775401</v>
      </c>
      <c r="BN175" s="44">
        <f>SDBYLD1!BN175*VLOOKUP(SDBYLD2!BN$4,'[1]INTERNAL PARAMETERS-1'!$B$5:$J$44,5,FALSE)*VLOOKUP(SDBYLD2!BN$4,'[1]INTERNAL PARAMETERS-1'!$B$5:$J$44,6,FALSE)*VLOOKUP(SDBYLD2!BN$4,'[1]INTERNAL PARAMETERS-1'!$B$5:$J$44,3,FALSE) + SDBYLD1!BN175*(1-VLOOKUP(SDBYLD2!BN$4,'[1]INTERNAL PARAMETERS-1'!$B$5:$J$44,5,FALSE))*VLOOKUP(SDBYLD2!BN$4,'[1]INTERNAL PARAMETERS-1'!$B$5:$J$44,8,FALSE)*VLOOKUP(SDBYLD2!BN$4,'[1]INTERNAL PARAMETERS-1'!$B$5:$J$44,3,FALSE)</f>
        <v>3.0011975458003817</v>
      </c>
      <c r="BO175" s="44">
        <f>SDBYLD1!BO175*VLOOKUP(SDBYLD2!BO$4,'[1]INTERNAL PARAMETERS-1'!$B$5:$J$44,5,FALSE)*VLOOKUP(SDBYLD2!BO$4,'[1]INTERNAL PARAMETERS-1'!$B$5:$J$44,6,FALSE)*VLOOKUP(SDBYLD2!BO$4,'[1]INTERNAL PARAMETERS-1'!$B$5:$J$44,3,FALSE) + SDBYLD1!BO175*(1-VLOOKUP(SDBYLD2!BO$4,'[1]INTERNAL PARAMETERS-1'!$B$5:$J$44,5,FALSE))*VLOOKUP(SDBYLD2!BO$4,'[1]INTERNAL PARAMETERS-1'!$B$5:$J$44,8,FALSE)*VLOOKUP(SDBYLD2!BO$4,'[1]INTERNAL PARAMETERS-1'!$B$5:$J$44,3,FALSE)</f>
        <v>2.8712492157777221</v>
      </c>
      <c r="BP175" s="44">
        <f>SDBYLD1!BP175*VLOOKUP(SDBYLD2!BP$4,'[1]INTERNAL PARAMETERS-1'!$B$5:$J$44,5,FALSE)*VLOOKUP(SDBYLD2!BP$4,'[1]INTERNAL PARAMETERS-1'!$B$5:$J$44,6,FALSE)*VLOOKUP(SDBYLD2!BP$4,'[1]INTERNAL PARAMETERS-1'!$B$5:$J$44,3,FALSE) + SDBYLD1!BP175*(1-VLOOKUP(SDBYLD2!BP$4,'[1]INTERNAL PARAMETERS-1'!$B$5:$J$44,5,FALSE))*VLOOKUP(SDBYLD2!BP$4,'[1]INTERNAL PARAMETERS-1'!$B$5:$J$44,8,FALSE)*VLOOKUP(SDBYLD2!BP$4,'[1]INTERNAL PARAMETERS-1'!$B$5:$J$44,3,FALSE)</f>
        <v>0.16219380615033263</v>
      </c>
      <c r="BQ175" s="44">
        <f>SDBYLD1!BQ175*VLOOKUP(SDBYLD2!BQ$4,'[1]INTERNAL PARAMETERS-1'!$B$5:$J$44,5,FALSE)*VLOOKUP(SDBYLD2!BQ$4,'[1]INTERNAL PARAMETERS-1'!$B$5:$J$44,6,FALSE)*VLOOKUP(SDBYLD2!BQ$4,'[1]INTERNAL PARAMETERS-1'!$B$5:$J$44,3,FALSE) + SDBYLD1!BQ175*(1-VLOOKUP(SDBYLD2!BQ$4,'[1]INTERNAL PARAMETERS-1'!$B$5:$J$44,5,FALSE))*VLOOKUP(SDBYLD2!BQ$4,'[1]INTERNAL PARAMETERS-1'!$B$5:$J$44,8,FALSE)*VLOOKUP(SDBYLD2!BQ$4,'[1]INTERNAL PARAMETERS-1'!$B$5:$J$44,3,FALSE)</f>
        <v>11.419844425843543</v>
      </c>
      <c r="BR175" s="44">
        <f>SDBYLD1!BR175*VLOOKUP(SDBYLD2!BR$4,'[1]INTERNAL PARAMETERS-1'!$B$5:$J$44,5,FALSE)*VLOOKUP(SDBYLD2!BR$4,'[1]INTERNAL PARAMETERS-1'!$B$5:$J$44,6,FALSE)*VLOOKUP(SDBYLD2!BR$4,'[1]INTERNAL PARAMETERS-1'!$B$5:$J$44,3,FALSE) + SDBYLD1!BR175*(1-VLOOKUP(SDBYLD2!BR$4,'[1]INTERNAL PARAMETERS-1'!$B$5:$J$44,5,FALSE))*VLOOKUP(SDBYLD2!BR$4,'[1]INTERNAL PARAMETERS-1'!$B$5:$J$44,8,FALSE)*VLOOKUP(SDBYLD2!BR$4,'[1]INTERNAL PARAMETERS-1'!$B$5:$J$44,3,FALSE)</f>
        <v>0.4902343386649074</v>
      </c>
      <c r="BS175" s="44">
        <f>SDBYLD1!BS175*VLOOKUP(SDBYLD2!BS$4,'[1]INTERNAL PARAMETERS-1'!$B$5:$J$44,5,FALSE)*VLOOKUP(SDBYLD2!BS$4,'[1]INTERNAL PARAMETERS-1'!$B$5:$J$44,6,FALSE)*VLOOKUP(SDBYLD2!BS$4,'[1]INTERNAL PARAMETERS-1'!$B$5:$J$44,3,FALSE) + SDBYLD1!BS175*(1-VLOOKUP(SDBYLD2!BS$4,'[1]INTERNAL PARAMETERS-1'!$B$5:$J$44,5,FALSE))*VLOOKUP(SDBYLD2!BS$4,'[1]INTERNAL PARAMETERS-1'!$B$5:$J$44,8,FALSE)*VLOOKUP(SDBYLD2!BS$4,'[1]INTERNAL PARAMETERS-1'!$B$5:$J$44,3,FALSE)</f>
        <v>2.4310120809459611E-2</v>
      </c>
      <c r="BT175" s="44">
        <f>SDBYLD1!BT175*VLOOKUP(SDBYLD2!BT$4,'[1]INTERNAL PARAMETERS-1'!$B$5:$J$44,5,FALSE)*VLOOKUP(SDBYLD2!BT$4,'[1]INTERNAL PARAMETERS-1'!$B$5:$J$44,6,FALSE)*VLOOKUP(SDBYLD2!BT$4,'[1]INTERNAL PARAMETERS-1'!$B$5:$J$44,3,FALSE) + SDBYLD1!BT175*(1-VLOOKUP(SDBYLD2!BT$4,'[1]INTERNAL PARAMETERS-1'!$B$5:$J$44,5,FALSE))*VLOOKUP(SDBYLD2!BT$4,'[1]INTERNAL PARAMETERS-1'!$B$5:$J$44,8,FALSE)*VLOOKUP(SDBYLD2!BT$4,'[1]INTERNAL PARAMETERS-1'!$B$5:$J$44,3,FALSE)</f>
        <v>0</v>
      </c>
      <c r="BU175" s="44">
        <f>SDBYLD1!BU175*VLOOKUP(SDBYLD2!BU$4,'[1]INTERNAL PARAMETERS-1'!$B$5:$J$44,5,FALSE)*VLOOKUP(SDBYLD2!BU$4,'[1]INTERNAL PARAMETERS-1'!$B$5:$J$44,6,FALSE)*VLOOKUP(SDBYLD2!BU$4,'[1]INTERNAL PARAMETERS-1'!$B$5:$J$44,3,FALSE) + SDBYLD1!BU175*(1-VLOOKUP(SDBYLD2!BU$4,'[1]INTERNAL PARAMETERS-1'!$B$5:$J$44,5,FALSE))*VLOOKUP(SDBYLD2!BU$4,'[1]INTERNAL PARAMETERS-1'!$B$5:$J$44,8,FALSE)*VLOOKUP(SDBYLD2!BU$4,'[1]INTERNAL PARAMETERS-1'!$B$5:$J$44,3,FALSE)</f>
        <v>0</v>
      </c>
      <c r="BV175" s="44">
        <f>SDBYLD1!BV175*VLOOKUP(SDBYLD2!BV$4,'[1]INTERNAL PARAMETERS-1'!$B$5:$J$44,5,FALSE)*VLOOKUP(SDBYLD2!BV$4,'[1]INTERNAL PARAMETERS-1'!$B$5:$J$44,6,FALSE)*VLOOKUP(SDBYLD2!BV$4,'[1]INTERNAL PARAMETERS-1'!$B$5:$J$44,3,FALSE) + SDBYLD1!BV175*(1-VLOOKUP(SDBYLD2!BV$4,'[1]INTERNAL PARAMETERS-1'!$B$5:$J$44,5,FALSE))*VLOOKUP(SDBYLD2!BV$4,'[1]INTERNAL PARAMETERS-1'!$B$5:$J$44,8,FALSE)*VLOOKUP(SDBYLD2!BV$4,'[1]INTERNAL PARAMETERS-1'!$B$5:$J$44,3,FALSE)</f>
        <v>0</v>
      </c>
      <c r="BW175" s="44">
        <f>SDBYLD1!BW175*VLOOKUP(SDBYLD2!BW$4,'[1]INTERNAL PARAMETERS-1'!$B$5:$J$44,5,FALSE)*VLOOKUP(SDBYLD2!BW$4,'[1]INTERNAL PARAMETERS-1'!$B$5:$J$44,6,FALSE)*VLOOKUP(SDBYLD2!BW$4,'[1]INTERNAL PARAMETERS-1'!$B$5:$J$44,3,FALSE) + SDBYLD1!BW175*(1-VLOOKUP(SDBYLD2!BW$4,'[1]INTERNAL PARAMETERS-1'!$B$5:$J$44,5,FALSE))*VLOOKUP(SDBYLD2!BW$4,'[1]INTERNAL PARAMETERS-1'!$B$5:$J$44,8,FALSE)*VLOOKUP(SDBYLD2!BW$4,'[1]INTERNAL PARAMETERS-1'!$B$5:$J$44,3,FALSE)</f>
        <v>0</v>
      </c>
      <c r="BX175" s="44">
        <f>SDBYLD1!BX175*VLOOKUP(SDBYLD2!BX$4,'[1]INTERNAL PARAMETERS-1'!$B$5:$J$44,5,FALSE)*VLOOKUP(SDBYLD2!BX$4,'[1]INTERNAL PARAMETERS-1'!$B$5:$J$44,6,FALSE)*VLOOKUP(SDBYLD2!BX$4,'[1]INTERNAL PARAMETERS-1'!$B$5:$J$44,3,FALSE) + SDBYLD1!BX175*(1-VLOOKUP(SDBYLD2!BX$4,'[1]INTERNAL PARAMETERS-1'!$B$5:$J$44,5,FALSE))*VLOOKUP(SDBYLD2!BX$4,'[1]INTERNAL PARAMETERS-1'!$B$5:$J$44,8,FALSE)*VLOOKUP(SDBYLD2!BX$4,'[1]INTERNAL PARAMETERS-1'!$B$5:$J$44,3,FALSE)</f>
        <v>0</v>
      </c>
      <c r="BY175" s="44">
        <f>SDBYLD1!BY175*VLOOKUP(SDBYLD2!BY$4,'[1]INTERNAL PARAMETERS-1'!$B$5:$J$44,5,FALSE)*VLOOKUP(SDBYLD2!BY$4,'[1]INTERNAL PARAMETERS-1'!$B$5:$J$44,6,FALSE)*VLOOKUP(SDBYLD2!BY$4,'[1]INTERNAL PARAMETERS-1'!$B$5:$J$44,3,FALSE) + SDBYLD1!BY175*(1-VLOOKUP(SDBYLD2!BY$4,'[1]INTERNAL PARAMETERS-1'!$B$5:$J$44,5,FALSE))*VLOOKUP(SDBYLD2!BY$4,'[1]INTERNAL PARAMETERS-1'!$B$5:$J$44,8,FALSE)*VLOOKUP(SDBYLD2!BY$4,'[1]INTERNAL PARAMETERS-1'!$B$5:$J$44,3,FALSE)</f>
        <v>0</v>
      </c>
      <c r="BZ175" s="44">
        <f>SDBYLD1!BZ175*VLOOKUP(SDBYLD2!BZ$4,'[1]INTERNAL PARAMETERS-1'!$B$5:$J$44,5,FALSE)*VLOOKUP(SDBYLD2!BZ$4,'[1]INTERNAL PARAMETERS-1'!$B$5:$J$44,6,FALSE)*VLOOKUP(SDBYLD2!BZ$4,'[1]INTERNAL PARAMETERS-1'!$B$5:$J$44,3,FALSE) + SDBYLD1!BZ175*(1-VLOOKUP(SDBYLD2!BZ$4,'[1]INTERNAL PARAMETERS-1'!$B$5:$J$44,5,FALSE))*VLOOKUP(SDBYLD2!BZ$4,'[1]INTERNAL PARAMETERS-1'!$B$5:$J$44,8,FALSE)*VLOOKUP(SDBYLD2!BZ$4,'[1]INTERNAL PARAMETERS-1'!$B$5:$J$44,3,FALSE)</f>
        <v>1.7386931069689936E-2</v>
      </c>
      <c r="CA175" s="44">
        <f>SDBYLD1!CA175*VLOOKUP(SDBYLD2!CA$4,'[1]INTERNAL PARAMETERS-1'!$B$5:$J$44,5,FALSE)*VLOOKUP(SDBYLD2!CA$4,'[1]INTERNAL PARAMETERS-1'!$B$5:$J$44,6,FALSE)*VLOOKUP(SDBYLD2!CA$4,'[1]INTERNAL PARAMETERS-1'!$B$5:$J$44,3,FALSE) + SDBYLD1!CA175*(1-VLOOKUP(SDBYLD2!CA$4,'[1]INTERNAL PARAMETERS-1'!$B$5:$J$44,5,FALSE))*VLOOKUP(SDBYLD2!CA$4,'[1]INTERNAL PARAMETERS-1'!$B$5:$J$44,8,FALSE)*VLOOKUP(SDBYLD2!CA$4,'[1]INTERNAL PARAMETERS-1'!$B$5:$J$44,3,FALSE)</f>
        <v>0</v>
      </c>
      <c r="CB175" s="44">
        <f>SDBYLD1!CB175*VLOOKUP(SDBYLD2!CB$4,'[1]INTERNAL PARAMETERS-1'!$B$5:$J$44,5,FALSE)*VLOOKUP(SDBYLD2!CB$4,'[1]INTERNAL PARAMETERS-1'!$B$5:$J$44,6,FALSE)*VLOOKUP(SDBYLD2!CB$4,'[1]INTERNAL PARAMETERS-1'!$B$5:$J$44,3,FALSE) + SDBYLD1!CB175*(1-VLOOKUP(SDBYLD2!CB$4,'[1]INTERNAL PARAMETERS-1'!$B$5:$J$44,5,FALSE))*VLOOKUP(SDBYLD2!CB$4,'[1]INTERNAL PARAMETERS-1'!$B$5:$J$44,8,FALSE)*VLOOKUP(SDBYLD2!CB$4,'[1]INTERNAL PARAMETERS-1'!$B$5:$J$44,3,FALSE)</f>
        <v>0</v>
      </c>
      <c r="CC175" s="44">
        <f>SDBYLD1!CC175*VLOOKUP(SDBYLD2!CC$4,'[1]INTERNAL PARAMETERS-1'!$B$5:$J$44,5,FALSE)*VLOOKUP(SDBYLD2!CC$4,'[1]INTERNAL PARAMETERS-1'!$B$5:$J$44,6,FALSE)*VLOOKUP(SDBYLD2!CC$4,'[1]INTERNAL PARAMETERS-1'!$B$5:$J$44,3,FALSE) + SDBYLD1!CC175*(1-VLOOKUP(SDBYLD2!CC$4,'[1]INTERNAL PARAMETERS-1'!$B$5:$J$44,5,FALSE))*VLOOKUP(SDBYLD2!CC$4,'[1]INTERNAL PARAMETERS-1'!$B$5:$J$44,8,FALSE)*VLOOKUP(SDBYLD2!CC$4,'[1]INTERNAL PARAMETERS-1'!$B$5:$J$44,3,FALSE)</f>
        <v>8.8141911685618857E-2</v>
      </c>
      <c r="CD175" s="44">
        <f>SDBYLD1!CD175*VLOOKUP(SDBYLD2!CD$4,'[1]INTERNAL PARAMETERS-1'!$B$5:$J$44,5,FALSE)*VLOOKUP(SDBYLD2!CD$4,'[1]INTERNAL PARAMETERS-1'!$B$5:$J$44,6,FALSE)*VLOOKUP(SDBYLD2!CD$4,'[1]INTERNAL PARAMETERS-1'!$B$5:$J$44,3,FALSE) + SDBYLD1!CD175*(1-VLOOKUP(SDBYLD2!CD$4,'[1]INTERNAL PARAMETERS-1'!$B$5:$J$44,5,FALSE))*VLOOKUP(SDBYLD2!CD$4,'[1]INTERNAL PARAMETERS-1'!$B$5:$J$44,8,FALSE)*VLOOKUP(SDBYLD2!CD$4,'[1]INTERNAL PARAMETERS-1'!$B$5:$J$44,3,FALSE)</f>
        <v>0.12859042079068356</v>
      </c>
      <c r="CE175" s="44">
        <f>SDBYLD1!CE175*VLOOKUP(SDBYLD2!CE$4,'[1]INTERNAL PARAMETERS-1'!$B$5:$J$44,5,FALSE)*VLOOKUP(SDBYLD2!CE$4,'[1]INTERNAL PARAMETERS-1'!$B$5:$J$44,6,FALSE)*VLOOKUP(SDBYLD2!CE$4,'[1]INTERNAL PARAMETERS-1'!$B$5:$J$44,3,FALSE) + SDBYLD1!CE175*(1-VLOOKUP(SDBYLD2!CE$4,'[1]INTERNAL PARAMETERS-1'!$B$5:$J$44,5,FALSE))*VLOOKUP(SDBYLD2!CE$4,'[1]INTERNAL PARAMETERS-1'!$B$5:$J$44,8,FALSE)*VLOOKUP(SDBYLD2!CE$4,'[1]INTERNAL PARAMETERS-1'!$B$5:$J$44,3,FALSE)</f>
        <v>0.26297791817816529</v>
      </c>
      <c r="CF175" s="44">
        <f>SDBYLD1!CF175*VLOOKUP(SDBYLD2!CF$4,'[1]INTERNAL PARAMETERS-1'!$B$5:$J$44,5,FALSE)*VLOOKUP(SDBYLD2!CF$4,'[1]INTERNAL PARAMETERS-1'!$B$5:$J$44,6,FALSE)*VLOOKUP(SDBYLD2!CF$4,'[1]INTERNAL PARAMETERS-1'!$B$5:$J$44,3,FALSE) + SDBYLD1!CF175*(1-VLOOKUP(SDBYLD2!CF$4,'[1]INTERNAL PARAMETERS-1'!$B$5:$J$44,5,FALSE))*VLOOKUP(SDBYLD2!CF$4,'[1]INTERNAL PARAMETERS-1'!$B$5:$J$44,8,FALSE)*VLOOKUP(SDBYLD2!CF$4,'[1]INTERNAL PARAMETERS-1'!$B$5:$J$44,3,FALSE)</f>
        <v>0.1808167360075924</v>
      </c>
      <c r="CG175" s="44">
        <f>SDBYLD1!CG175*VLOOKUP(SDBYLD2!CG$4,'[1]INTERNAL PARAMETERS-1'!$B$5:$J$44,5,FALSE)*VLOOKUP(SDBYLD2!CG$4,'[1]INTERNAL PARAMETERS-1'!$B$5:$J$44,6,FALSE)*VLOOKUP(SDBYLD2!CG$4,'[1]INTERNAL PARAMETERS-1'!$B$5:$J$44,3,FALSE) + SDBYLD1!CG175*(1-VLOOKUP(SDBYLD2!CG$4,'[1]INTERNAL PARAMETERS-1'!$B$5:$J$44,5,FALSE))*VLOOKUP(SDBYLD2!CG$4,'[1]INTERNAL PARAMETERS-1'!$B$5:$J$44,8,FALSE)*VLOOKUP(SDBYLD2!CG$4,'[1]INTERNAL PARAMETERS-1'!$B$5:$J$44,3,FALSE)</f>
        <v>0</v>
      </c>
      <c r="CH175" s="43">
        <f>SDBYLD1!CH175*VLOOKUP(SDBYLD2!CH$4,'[1]INTERNAL PARAMETERS-1'!$B$5:$J$44,5,FALSE)*VLOOKUP(SDBYLD2!CH$4,'[1]INTERNAL PARAMETERS-1'!$B$5:$J$44,6,FALSE)*VLOOKUP(SDBYLD2!CH$4,'[1]INTERNAL PARAMETERS-1'!$B$5:$J$44,3,FALSE) + SDBYLD1!CH175*(1-VLOOKUP(SDBYLD2!CH$4,'[1]INTERNAL PARAMETERS-1'!$B$5:$J$44,5,FALSE))*VLOOKUP(SDBYLD2!CH$4,'[1]INTERNAL PARAMETERS-1'!$B$5:$J$44,8,FALSE)*VLOOKUP(SDBYLD2!CH$4,'[1]INTERNAL PARAMETERS-1'!$B$5:$J$44,3,FALSE)</f>
        <v>0</v>
      </c>
      <c r="CJ175" s="45">
        <f t="shared" si="4"/>
        <v>5475.0906282370152</v>
      </c>
      <c r="CK175" s="43">
        <f t="shared" si="5"/>
        <v>143.91990456153877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SDBeam!X176</f>
        <v>12374.012935691302</v>
      </c>
      <c r="F176" s="56">
        <f>'[1]INTERNAL PARAMETERS-1'!M14</f>
        <v>39.424999999999997</v>
      </c>
      <c r="G176" s="45">
        <f>SDBYLD1!G176*VLOOKUP(SDBYLD2!G$4,'[1]INTERNAL PARAMETERS-1'!$B$5:$J$44,5,FALSE)*VLOOKUP(SDBYLD2!G$4,'[1]INTERNAL PARAMETERS-1'!$B$5:$J$44,7,FALSE)*SDBYLD2!$F176 + SDBYLD1!G176*(1-VLOOKUP(SDBYLD2!G$4,'[1]INTERNAL PARAMETERS-1'!$B$5:$J$44,5,FALSE))*VLOOKUP(SDBYLD2!G$4,'[1]INTERNAL PARAMETERS-1'!$B$5:$J$44,9,FALSE)*SDBYLD2!$F176</f>
        <v>1210.0215837552116</v>
      </c>
      <c r="H176" s="44">
        <f>SDBYLD1!H176*VLOOKUP(SDBYLD2!H$4,'[1]INTERNAL PARAMETERS-1'!$B$5:$J$44,5,FALSE)*VLOOKUP(SDBYLD2!H$4,'[1]INTERNAL PARAMETERS-1'!$B$5:$J$44,7,FALSE)*SDBYLD2!$F176 + SDBYLD1!H176*(1-VLOOKUP(SDBYLD2!H$4,'[1]INTERNAL PARAMETERS-1'!$B$5:$J$44,5,FALSE))*VLOOKUP(SDBYLD2!H$4,'[1]INTERNAL PARAMETERS-1'!$B$5:$J$44,9,FALSE)*SDBYLD2!$F176</f>
        <v>729.70792103781616</v>
      </c>
      <c r="I176" s="44">
        <f>SDBYLD1!I176*VLOOKUP(SDBYLD2!I$4,'[1]INTERNAL PARAMETERS-1'!$B$5:$J$44,5,FALSE)*VLOOKUP(SDBYLD2!I$4,'[1]INTERNAL PARAMETERS-1'!$B$5:$J$44,7,FALSE)*SDBYLD2!$F176 + SDBYLD1!I176*(1-VLOOKUP(SDBYLD2!I$4,'[1]INTERNAL PARAMETERS-1'!$B$5:$J$44,5,FALSE))*VLOOKUP(SDBYLD2!I$4,'[1]INTERNAL PARAMETERS-1'!$B$5:$J$44,9,FALSE)*SDBYLD2!$F176</f>
        <v>1125.0134415312345</v>
      </c>
      <c r="J176" s="44">
        <f>SDBYLD1!J176*VLOOKUP(SDBYLD2!J$4,'[1]INTERNAL PARAMETERS-1'!$B$5:$J$44,5,FALSE)*VLOOKUP(SDBYLD2!J$4,'[1]INTERNAL PARAMETERS-1'!$B$5:$J$44,7,FALSE)*SDBYLD2!$F176 + SDBYLD1!J176*(1-VLOOKUP(SDBYLD2!J$4,'[1]INTERNAL PARAMETERS-1'!$B$5:$J$44,5,FALSE))*VLOOKUP(SDBYLD2!J$4,'[1]INTERNAL PARAMETERS-1'!$B$5:$J$44,9,FALSE)*SDBYLD2!$F176</f>
        <v>0</v>
      </c>
      <c r="K176" s="44">
        <f>SDBYLD1!K176*VLOOKUP(SDBYLD2!K$4,'[1]INTERNAL PARAMETERS-1'!$B$5:$J$44,5,FALSE)*VLOOKUP(SDBYLD2!K$4,'[1]INTERNAL PARAMETERS-1'!$B$5:$J$44,7,FALSE)*SDBYLD2!$F176 + SDBYLD1!K176*(1-VLOOKUP(SDBYLD2!K$4,'[1]INTERNAL PARAMETERS-1'!$B$5:$J$44,5,FALSE))*VLOOKUP(SDBYLD2!K$4,'[1]INTERNAL PARAMETERS-1'!$B$5:$J$44,9,FALSE)*SDBYLD2!$F176</f>
        <v>0</v>
      </c>
      <c r="L176" s="44">
        <f>SDBYLD1!L176*VLOOKUP(SDBYLD2!L$4,'[1]INTERNAL PARAMETERS-1'!$B$5:$J$44,5,FALSE)*VLOOKUP(SDBYLD2!L$4,'[1]INTERNAL PARAMETERS-1'!$B$5:$J$44,7,FALSE)*SDBYLD2!$F176 + SDBYLD1!L176*(1-VLOOKUP(SDBYLD2!L$4,'[1]INTERNAL PARAMETERS-1'!$B$5:$J$44,5,FALSE))*VLOOKUP(SDBYLD2!L$4,'[1]INTERNAL PARAMETERS-1'!$B$5:$J$44,9,FALSE)*SDBYLD2!$F176</f>
        <v>0</v>
      </c>
      <c r="M176" s="44">
        <f>SDBYLD1!M176*VLOOKUP(SDBYLD2!M$4,'[1]INTERNAL PARAMETERS-1'!$B$5:$J$44,5,FALSE)*VLOOKUP(SDBYLD2!M$4,'[1]INTERNAL PARAMETERS-1'!$B$5:$J$44,7,FALSE)*SDBYLD2!$F176 + SDBYLD1!M176*(1-VLOOKUP(SDBYLD2!M$4,'[1]INTERNAL PARAMETERS-1'!$B$5:$J$44,5,FALSE))*VLOOKUP(SDBYLD2!M$4,'[1]INTERNAL PARAMETERS-1'!$B$5:$J$44,9,FALSE)*SDBYLD2!$F176</f>
        <v>29.391186400358411</v>
      </c>
      <c r="N176" s="44">
        <f>SDBYLD1!N176*VLOOKUP(SDBYLD2!N$4,'[1]INTERNAL PARAMETERS-1'!$B$5:$J$44,5,FALSE)*VLOOKUP(SDBYLD2!N$4,'[1]INTERNAL PARAMETERS-1'!$B$5:$J$44,7,FALSE)*SDBYLD2!$F176 + SDBYLD1!N176*(1-VLOOKUP(SDBYLD2!N$4,'[1]INTERNAL PARAMETERS-1'!$B$5:$J$44,5,FALSE))*VLOOKUP(SDBYLD2!N$4,'[1]INTERNAL PARAMETERS-1'!$B$5:$J$44,9,FALSE)*SDBYLD2!$F176</f>
        <v>2.9103640529331321</v>
      </c>
      <c r="O176" s="44">
        <f>SDBYLD1!O176*VLOOKUP(SDBYLD2!O$4,'[1]INTERNAL PARAMETERS-1'!$B$5:$J$44,5,FALSE)*VLOOKUP(SDBYLD2!O$4,'[1]INTERNAL PARAMETERS-1'!$B$5:$J$44,7,FALSE)*SDBYLD2!$F176 + SDBYLD1!O176*(1-VLOOKUP(SDBYLD2!O$4,'[1]INTERNAL PARAMETERS-1'!$B$5:$J$44,5,FALSE))*VLOOKUP(SDBYLD2!O$4,'[1]INTERNAL PARAMETERS-1'!$B$5:$J$44,9,FALSE)*SDBYLD2!$F176</f>
        <v>0</v>
      </c>
      <c r="P176" s="44">
        <f>SDBYLD1!P176*VLOOKUP(SDBYLD2!P$4,'[1]INTERNAL PARAMETERS-1'!$B$5:$J$44,5,FALSE)*VLOOKUP(SDBYLD2!P$4,'[1]INTERNAL PARAMETERS-1'!$B$5:$J$44,7,FALSE)*SDBYLD2!$F176 + SDBYLD1!P176*(1-VLOOKUP(SDBYLD2!P$4,'[1]INTERNAL PARAMETERS-1'!$B$5:$J$44,5,FALSE))*VLOOKUP(SDBYLD2!P$4,'[1]INTERNAL PARAMETERS-1'!$B$5:$J$44,9,FALSE)*SDBYLD2!$F176</f>
        <v>0</v>
      </c>
      <c r="Q176" s="44">
        <f>SDBYLD1!Q176*VLOOKUP(SDBYLD2!Q$4,'[1]INTERNAL PARAMETERS-1'!$B$5:$J$44,5,FALSE)*VLOOKUP(SDBYLD2!Q$4,'[1]INTERNAL PARAMETERS-1'!$B$5:$J$44,7,FALSE)*SDBYLD2!$F176 + SDBYLD1!Q176*(1-VLOOKUP(SDBYLD2!Q$4,'[1]INTERNAL PARAMETERS-1'!$B$5:$J$44,5,FALSE))*VLOOKUP(SDBYLD2!Q$4,'[1]INTERNAL PARAMETERS-1'!$B$5:$J$44,9,FALSE)*SDBYLD2!$F176</f>
        <v>0</v>
      </c>
      <c r="R176" s="44">
        <f>SDBYLD1!R176*VLOOKUP(SDBYLD2!R$4,'[1]INTERNAL PARAMETERS-1'!$B$5:$J$44,5,FALSE)*VLOOKUP(SDBYLD2!R$4,'[1]INTERNAL PARAMETERS-1'!$B$5:$J$44,7,FALSE)*SDBYLD2!$F176 + SDBYLD1!R176*(1-VLOOKUP(SDBYLD2!R$4,'[1]INTERNAL PARAMETERS-1'!$B$5:$J$44,5,FALSE))*VLOOKUP(SDBYLD2!R$4,'[1]INTERNAL PARAMETERS-1'!$B$5:$J$44,9,FALSE)*SDBYLD2!$F176</f>
        <v>8.7656072250936639</v>
      </c>
      <c r="S176" s="44">
        <f>SDBYLD1!S176*VLOOKUP(SDBYLD2!S$4,'[1]INTERNAL PARAMETERS-1'!$B$5:$J$44,5,FALSE)*VLOOKUP(SDBYLD2!S$4,'[1]INTERNAL PARAMETERS-1'!$B$5:$J$44,7,FALSE)*SDBYLD2!$F176 + SDBYLD1!S176*(1-VLOOKUP(SDBYLD2!S$4,'[1]INTERNAL PARAMETERS-1'!$B$5:$J$44,5,FALSE))*VLOOKUP(SDBYLD2!S$4,'[1]INTERNAL PARAMETERS-1'!$B$5:$J$44,9,FALSE)*SDBYLD2!$F176</f>
        <v>185.26258687409836</v>
      </c>
      <c r="T176" s="44">
        <f>SDBYLD1!T176*VLOOKUP(SDBYLD2!T$4,'[1]INTERNAL PARAMETERS-1'!$B$5:$J$44,5,FALSE)*VLOOKUP(SDBYLD2!T$4,'[1]INTERNAL PARAMETERS-1'!$B$5:$J$44,7,FALSE)*SDBYLD2!$F176 + SDBYLD1!T176*(1-VLOOKUP(SDBYLD2!T$4,'[1]INTERNAL PARAMETERS-1'!$B$5:$J$44,5,FALSE))*VLOOKUP(SDBYLD2!T$4,'[1]INTERNAL PARAMETERS-1'!$B$5:$J$44,9,FALSE)*SDBYLD2!$F176</f>
        <v>28.761416939148596</v>
      </c>
      <c r="U176" s="44">
        <f>SDBYLD1!U176*VLOOKUP(SDBYLD2!U$4,'[1]INTERNAL PARAMETERS-1'!$B$5:$J$44,5,FALSE)*VLOOKUP(SDBYLD2!U$4,'[1]INTERNAL PARAMETERS-1'!$B$5:$J$44,7,FALSE)*SDBYLD2!$F176 + SDBYLD1!U176*(1-VLOOKUP(SDBYLD2!U$4,'[1]INTERNAL PARAMETERS-1'!$B$5:$J$44,5,FALSE))*VLOOKUP(SDBYLD2!U$4,'[1]INTERNAL PARAMETERS-1'!$B$5:$J$44,9,FALSE)*SDBYLD2!$F176</f>
        <v>24.761737880150022</v>
      </c>
      <c r="V176" s="44">
        <f>SDBYLD1!V176*VLOOKUP(SDBYLD2!V$4,'[1]INTERNAL PARAMETERS-1'!$B$5:$J$44,5,FALSE)*VLOOKUP(SDBYLD2!V$4,'[1]INTERNAL PARAMETERS-1'!$B$5:$J$44,7,FALSE)*SDBYLD2!$F176 + SDBYLD1!V176*(1-VLOOKUP(SDBYLD2!V$4,'[1]INTERNAL PARAMETERS-1'!$B$5:$J$44,5,FALSE))*VLOOKUP(SDBYLD2!V$4,'[1]INTERNAL PARAMETERS-1'!$B$5:$J$44,9,FALSE)*SDBYLD2!$F176</f>
        <v>112.31281359196036</v>
      </c>
      <c r="W176" s="44">
        <f>SDBYLD1!W176*VLOOKUP(SDBYLD2!W$4,'[1]INTERNAL PARAMETERS-1'!$B$5:$J$44,5,FALSE)*VLOOKUP(SDBYLD2!W$4,'[1]INTERNAL PARAMETERS-1'!$B$5:$J$44,7,FALSE)*SDBYLD2!$F176 + SDBYLD1!W176*(1-VLOOKUP(SDBYLD2!W$4,'[1]INTERNAL PARAMETERS-1'!$B$5:$J$44,5,FALSE))*VLOOKUP(SDBYLD2!W$4,'[1]INTERNAL PARAMETERS-1'!$B$5:$J$44,9,FALSE)*SDBYLD2!$F176</f>
        <v>0</v>
      </c>
      <c r="X176" s="44">
        <f>SDBYLD1!X176*VLOOKUP(SDBYLD2!X$4,'[1]INTERNAL PARAMETERS-1'!$B$5:$J$44,5,FALSE)*VLOOKUP(SDBYLD2!X$4,'[1]INTERNAL PARAMETERS-1'!$B$5:$J$44,7,FALSE)*SDBYLD2!$F176 + SDBYLD1!X176*(1-VLOOKUP(SDBYLD2!X$4,'[1]INTERNAL PARAMETERS-1'!$B$5:$J$44,5,FALSE))*VLOOKUP(SDBYLD2!X$4,'[1]INTERNAL PARAMETERS-1'!$B$5:$J$44,9,FALSE)*SDBYLD2!$F176</f>
        <v>0</v>
      </c>
      <c r="Y176" s="44">
        <f>SDBYLD1!Y176*VLOOKUP(SDBYLD2!Y$4,'[1]INTERNAL PARAMETERS-1'!$B$5:$J$44,5,FALSE)*VLOOKUP(SDBYLD2!Y$4,'[1]INTERNAL PARAMETERS-1'!$B$5:$J$44,7,FALSE)*SDBYLD2!$F176 + SDBYLD1!Y176*(1-VLOOKUP(SDBYLD2!Y$4,'[1]INTERNAL PARAMETERS-1'!$B$5:$J$44,5,FALSE))*VLOOKUP(SDBYLD2!Y$4,'[1]INTERNAL PARAMETERS-1'!$B$5:$J$44,9,FALSE)*SDBYLD2!$F176</f>
        <v>0</v>
      </c>
      <c r="Z176" s="44">
        <f>SDBYLD1!Z176*VLOOKUP(SDBYLD2!Z$4,'[1]INTERNAL PARAMETERS-1'!$B$5:$J$44,5,FALSE)*VLOOKUP(SDBYLD2!Z$4,'[1]INTERNAL PARAMETERS-1'!$B$5:$J$44,7,FALSE)*SDBYLD2!$F176 + SDBYLD1!Z176*(1-VLOOKUP(SDBYLD2!Z$4,'[1]INTERNAL PARAMETERS-1'!$B$5:$J$44,5,FALSE))*VLOOKUP(SDBYLD2!Z$4,'[1]INTERNAL PARAMETERS-1'!$B$5:$J$44,9,FALSE)*SDBYLD2!$F176</f>
        <v>0</v>
      </c>
      <c r="AA176" s="44">
        <f>SDBYLD1!AA176*VLOOKUP(SDBYLD2!AA$4,'[1]INTERNAL PARAMETERS-1'!$B$5:$J$44,5,FALSE)*VLOOKUP(SDBYLD2!AA$4,'[1]INTERNAL PARAMETERS-1'!$B$5:$J$44,7,FALSE)*SDBYLD2!$F176 + SDBYLD1!AA176*(1-VLOOKUP(SDBYLD2!AA$4,'[1]INTERNAL PARAMETERS-1'!$B$5:$J$44,5,FALSE))*VLOOKUP(SDBYLD2!AA$4,'[1]INTERNAL PARAMETERS-1'!$B$5:$J$44,9,FALSE)*SDBYLD2!$F176</f>
        <v>0</v>
      </c>
      <c r="AB176" s="44">
        <f>SDBYLD1!AB176*VLOOKUP(SDBYLD2!AB$4,'[1]INTERNAL PARAMETERS-1'!$B$5:$J$44,5,FALSE)*VLOOKUP(SDBYLD2!AB$4,'[1]INTERNAL PARAMETERS-1'!$B$5:$J$44,7,FALSE)*SDBYLD2!$F176 + SDBYLD1!AB176*(1-VLOOKUP(SDBYLD2!AB$4,'[1]INTERNAL PARAMETERS-1'!$B$5:$J$44,5,FALSE))*VLOOKUP(SDBYLD2!AB$4,'[1]INTERNAL PARAMETERS-1'!$B$5:$J$44,9,FALSE)*SDBYLD2!$F176</f>
        <v>0</v>
      </c>
      <c r="AC176" s="44">
        <f>SDBYLD1!AC176*VLOOKUP(SDBYLD2!AC$4,'[1]INTERNAL PARAMETERS-1'!$B$5:$J$44,5,FALSE)*VLOOKUP(SDBYLD2!AC$4,'[1]INTERNAL PARAMETERS-1'!$B$5:$J$44,7,FALSE)*SDBYLD2!$F176 + SDBYLD1!AC176*(1-VLOOKUP(SDBYLD2!AC$4,'[1]INTERNAL PARAMETERS-1'!$B$5:$J$44,5,FALSE))*VLOOKUP(SDBYLD2!AC$4,'[1]INTERNAL PARAMETERS-1'!$B$5:$J$44,9,FALSE)*SDBYLD2!$F176</f>
        <v>0</v>
      </c>
      <c r="AD176" s="44">
        <f>SDBYLD1!AD176*VLOOKUP(SDBYLD2!AD$4,'[1]INTERNAL PARAMETERS-1'!$B$5:$J$44,5,FALSE)*VLOOKUP(SDBYLD2!AD$4,'[1]INTERNAL PARAMETERS-1'!$B$5:$J$44,7,FALSE)*SDBYLD2!$F176 + SDBYLD1!AD176*(1-VLOOKUP(SDBYLD2!AD$4,'[1]INTERNAL PARAMETERS-1'!$B$5:$J$44,5,FALSE))*VLOOKUP(SDBYLD2!AD$4,'[1]INTERNAL PARAMETERS-1'!$B$5:$J$44,9,FALSE)*SDBYLD2!$F176</f>
        <v>0</v>
      </c>
      <c r="AE176" s="44">
        <f>SDBYLD1!AE176*VLOOKUP(SDBYLD2!AE$4,'[1]INTERNAL PARAMETERS-1'!$B$5:$J$44,5,FALSE)*VLOOKUP(SDBYLD2!AE$4,'[1]INTERNAL PARAMETERS-1'!$B$5:$J$44,7,FALSE)*SDBYLD2!$F176 + SDBYLD1!AE176*(1-VLOOKUP(SDBYLD2!AE$4,'[1]INTERNAL PARAMETERS-1'!$B$5:$J$44,5,FALSE))*VLOOKUP(SDBYLD2!AE$4,'[1]INTERNAL PARAMETERS-1'!$B$5:$J$44,9,FALSE)*SDBYLD2!$F176</f>
        <v>0</v>
      </c>
      <c r="AF176" s="44">
        <f>SDBYLD1!AF176*VLOOKUP(SDBYLD2!AF$4,'[1]INTERNAL PARAMETERS-1'!$B$5:$J$44,5,FALSE)*VLOOKUP(SDBYLD2!AF$4,'[1]INTERNAL PARAMETERS-1'!$B$5:$J$44,7,FALSE)*SDBYLD2!$F176 + SDBYLD1!AF176*(1-VLOOKUP(SDBYLD2!AF$4,'[1]INTERNAL PARAMETERS-1'!$B$5:$J$44,5,FALSE))*VLOOKUP(SDBYLD2!AF$4,'[1]INTERNAL PARAMETERS-1'!$B$5:$J$44,9,FALSE)*SDBYLD2!$F176</f>
        <v>0</v>
      </c>
      <c r="AG176" s="44">
        <f>SDBYLD1!AG176*VLOOKUP(SDBYLD2!AG$4,'[1]INTERNAL PARAMETERS-1'!$B$5:$J$44,5,FALSE)*VLOOKUP(SDBYLD2!AG$4,'[1]INTERNAL PARAMETERS-1'!$B$5:$J$44,7,FALSE)*SDBYLD2!$F176 + SDBYLD1!AG176*(1-VLOOKUP(SDBYLD2!AG$4,'[1]INTERNAL PARAMETERS-1'!$B$5:$J$44,5,FALSE))*VLOOKUP(SDBYLD2!AG$4,'[1]INTERNAL PARAMETERS-1'!$B$5:$J$44,9,FALSE)*SDBYLD2!$F176</f>
        <v>0</v>
      </c>
      <c r="AH176" s="44">
        <f>SDBYLD1!AH176*VLOOKUP(SDBYLD2!AH$4,'[1]INTERNAL PARAMETERS-1'!$B$5:$J$44,5,FALSE)*VLOOKUP(SDBYLD2!AH$4,'[1]INTERNAL PARAMETERS-1'!$B$5:$J$44,7,FALSE)*SDBYLD2!$F176 + SDBYLD1!AH176*(1-VLOOKUP(SDBYLD2!AH$4,'[1]INTERNAL PARAMETERS-1'!$B$5:$J$44,5,FALSE))*VLOOKUP(SDBYLD2!AH$4,'[1]INTERNAL PARAMETERS-1'!$B$5:$J$44,9,FALSE)*SDBYLD2!$F176</f>
        <v>0</v>
      </c>
      <c r="AI176" s="44">
        <f>SDBYLD1!AI176*VLOOKUP(SDBYLD2!AI$4,'[1]INTERNAL PARAMETERS-1'!$B$5:$J$44,5,FALSE)*VLOOKUP(SDBYLD2!AI$4,'[1]INTERNAL PARAMETERS-1'!$B$5:$J$44,7,FALSE)*SDBYLD2!$F176 + SDBYLD1!AI176*(1-VLOOKUP(SDBYLD2!AI$4,'[1]INTERNAL PARAMETERS-1'!$B$5:$J$44,5,FALSE))*VLOOKUP(SDBYLD2!AI$4,'[1]INTERNAL PARAMETERS-1'!$B$5:$J$44,9,FALSE)*SDBYLD2!$F176</f>
        <v>0.68469110309544512</v>
      </c>
      <c r="AJ176" s="44">
        <f>SDBYLD1!AJ176*VLOOKUP(SDBYLD2!AJ$4,'[1]INTERNAL PARAMETERS-1'!$B$5:$J$44,5,FALSE)*VLOOKUP(SDBYLD2!AJ$4,'[1]INTERNAL PARAMETERS-1'!$B$5:$J$44,7,FALSE)*SDBYLD2!$F176 + SDBYLD1!AJ176*(1-VLOOKUP(SDBYLD2!AJ$4,'[1]INTERNAL PARAMETERS-1'!$B$5:$J$44,5,FALSE))*VLOOKUP(SDBYLD2!AJ$4,'[1]INTERNAL PARAMETERS-1'!$B$5:$J$44,9,FALSE)*SDBYLD2!$F176</f>
        <v>26.706758215310277</v>
      </c>
      <c r="AK176" s="44">
        <f>SDBYLD1!AK176*VLOOKUP(SDBYLD2!AK$4,'[1]INTERNAL PARAMETERS-1'!$B$5:$J$44,5,FALSE)*VLOOKUP(SDBYLD2!AK$4,'[1]INTERNAL PARAMETERS-1'!$B$5:$J$44,7,FALSE)*SDBYLD2!$F176 + SDBYLD1!AK176*(1-VLOOKUP(SDBYLD2!AK$4,'[1]INTERNAL PARAMETERS-1'!$B$5:$J$44,5,FALSE))*VLOOKUP(SDBYLD2!AK$4,'[1]INTERNAL PARAMETERS-1'!$B$5:$J$44,9,FALSE)*SDBYLD2!$F176</f>
        <v>0</v>
      </c>
      <c r="AL176" s="44">
        <f>SDBYLD1!AL176*VLOOKUP(SDBYLD2!AL$4,'[1]INTERNAL PARAMETERS-1'!$B$5:$J$44,5,FALSE)*VLOOKUP(SDBYLD2!AL$4,'[1]INTERNAL PARAMETERS-1'!$B$5:$J$44,7,FALSE)*SDBYLD2!$F176 + SDBYLD1!AL176*(1-VLOOKUP(SDBYLD2!AL$4,'[1]INTERNAL PARAMETERS-1'!$B$5:$J$44,5,FALSE))*VLOOKUP(SDBYLD2!AL$4,'[1]INTERNAL PARAMETERS-1'!$B$5:$J$44,9,FALSE)*SDBYLD2!$F176</f>
        <v>0</v>
      </c>
      <c r="AM176" s="44">
        <f>SDBYLD1!AM176*VLOOKUP(SDBYLD2!AM$4,'[1]INTERNAL PARAMETERS-1'!$B$5:$J$44,5,FALSE)*VLOOKUP(SDBYLD2!AM$4,'[1]INTERNAL PARAMETERS-1'!$B$5:$J$44,7,FALSE)*SDBYLD2!$F176 + SDBYLD1!AM176*(1-VLOOKUP(SDBYLD2!AM$4,'[1]INTERNAL PARAMETERS-1'!$B$5:$J$44,5,FALSE))*VLOOKUP(SDBYLD2!AM$4,'[1]INTERNAL PARAMETERS-1'!$B$5:$J$44,9,FALSE)*SDBYLD2!$F176</f>
        <v>0</v>
      </c>
      <c r="AN176" s="44">
        <f>SDBYLD1!AN176*VLOOKUP(SDBYLD2!AN$4,'[1]INTERNAL PARAMETERS-1'!$B$5:$J$44,5,FALSE)*VLOOKUP(SDBYLD2!AN$4,'[1]INTERNAL PARAMETERS-1'!$B$5:$J$44,7,FALSE)*SDBYLD2!$F176 + SDBYLD1!AN176*(1-VLOOKUP(SDBYLD2!AN$4,'[1]INTERNAL PARAMETERS-1'!$B$5:$J$44,5,FALSE))*VLOOKUP(SDBYLD2!AN$4,'[1]INTERNAL PARAMETERS-1'!$B$5:$J$44,9,FALSE)*SDBYLD2!$F176</f>
        <v>0</v>
      </c>
      <c r="AO176" s="44">
        <f>SDBYLD1!AO176*VLOOKUP(SDBYLD2!AO$4,'[1]INTERNAL PARAMETERS-1'!$B$5:$J$44,5,FALSE)*VLOOKUP(SDBYLD2!AO$4,'[1]INTERNAL PARAMETERS-1'!$B$5:$J$44,7,FALSE)*SDBYLD2!$F176 + SDBYLD1!AO176*(1-VLOOKUP(SDBYLD2!AO$4,'[1]INTERNAL PARAMETERS-1'!$B$5:$J$44,5,FALSE))*VLOOKUP(SDBYLD2!AO$4,'[1]INTERNAL PARAMETERS-1'!$B$5:$J$44,9,FALSE)*SDBYLD2!$F176</f>
        <v>0</v>
      </c>
      <c r="AP176" s="44">
        <f>SDBYLD1!AP176*VLOOKUP(SDBYLD2!AP$4,'[1]INTERNAL PARAMETERS-1'!$B$5:$J$44,5,FALSE)*VLOOKUP(SDBYLD2!AP$4,'[1]INTERNAL PARAMETERS-1'!$B$5:$J$44,7,FALSE)*SDBYLD2!$F176 + SDBYLD1!AP176*(1-VLOOKUP(SDBYLD2!AP$4,'[1]INTERNAL PARAMETERS-1'!$B$5:$J$44,5,FALSE))*VLOOKUP(SDBYLD2!AP$4,'[1]INTERNAL PARAMETERS-1'!$B$5:$J$44,9,FALSE)*SDBYLD2!$F176</f>
        <v>0</v>
      </c>
      <c r="AQ176" s="44">
        <f>SDBYLD1!AQ176*VLOOKUP(SDBYLD2!AQ$4,'[1]INTERNAL PARAMETERS-1'!$B$5:$J$44,5,FALSE)*VLOOKUP(SDBYLD2!AQ$4,'[1]INTERNAL PARAMETERS-1'!$B$5:$J$44,7,FALSE)*SDBYLD2!$F176 + SDBYLD1!AQ176*(1-VLOOKUP(SDBYLD2!AQ$4,'[1]INTERNAL PARAMETERS-1'!$B$5:$J$44,5,FALSE))*VLOOKUP(SDBYLD2!AQ$4,'[1]INTERNAL PARAMETERS-1'!$B$5:$J$44,9,FALSE)*SDBYLD2!$F176</f>
        <v>0</v>
      </c>
      <c r="AR176" s="44">
        <f>SDBYLD1!AR176*VLOOKUP(SDBYLD2!AR$4,'[1]INTERNAL PARAMETERS-1'!$B$5:$J$44,5,FALSE)*VLOOKUP(SDBYLD2!AR$4,'[1]INTERNAL PARAMETERS-1'!$B$5:$J$44,7,FALSE)*SDBYLD2!$F176 + SDBYLD1!AR176*(1-VLOOKUP(SDBYLD2!AR$4,'[1]INTERNAL PARAMETERS-1'!$B$5:$J$44,5,FALSE))*VLOOKUP(SDBYLD2!AR$4,'[1]INTERNAL PARAMETERS-1'!$B$5:$J$44,9,FALSE)*SDBYLD2!$F176</f>
        <v>0</v>
      </c>
      <c r="AS176" s="44">
        <f>SDBYLD1!AS176*VLOOKUP(SDBYLD2!AS$4,'[1]INTERNAL PARAMETERS-1'!$B$5:$J$44,5,FALSE)*VLOOKUP(SDBYLD2!AS$4,'[1]INTERNAL PARAMETERS-1'!$B$5:$J$44,7,FALSE)*SDBYLD2!$F176 + SDBYLD1!AS176*(1-VLOOKUP(SDBYLD2!AS$4,'[1]INTERNAL PARAMETERS-1'!$B$5:$J$44,5,FALSE))*VLOOKUP(SDBYLD2!AS$4,'[1]INTERNAL PARAMETERS-1'!$B$5:$J$44,9,FALSE)*SDBYLD2!$F176</f>
        <v>0</v>
      </c>
      <c r="AT176" s="43">
        <f>SDBYLD1!AT176*VLOOKUP(SDBYLD2!AT$4,'[1]INTERNAL PARAMETERS-1'!$B$5:$J$44,5,FALSE)*VLOOKUP(SDBYLD2!AT$4,'[1]INTERNAL PARAMETERS-1'!$B$5:$J$44,7,FALSE)*SDBYLD2!$F176 + SDBYLD1!AT176*(1-VLOOKUP(SDBYLD2!AT$4,'[1]INTERNAL PARAMETERS-1'!$B$5:$J$44,5,FALSE))*VLOOKUP(SDBYLD2!AT$4,'[1]INTERNAL PARAMETERS-1'!$B$5:$J$44,9,FALSE)*SDBYLD2!$F176</f>
        <v>0</v>
      </c>
      <c r="AU176" s="45">
        <f>SDBYLD1!AU176*VLOOKUP(SDBYLD2!AU$4,'[1]INTERNAL PARAMETERS-1'!$B$5:$J$44,5,FALSE)*VLOOKUP(SDBYLD2!AU$4,'[1]INTERNAL PARAMETERS-1'!$B$5:$J$44,6,FALSE)*VLOOKUP(SDBYLD2!AU$4,'[1]INTERNAL PARAMETERS-1'!$B$5:$J$44,3,FALSE) + SDBYLD1!AU176*(1-VLOOKUP(SDBYLD2!AU$4,'[1]INTERNAL PARAMETERS-1'!$B$5:$J$44,5,FALSE))*VLOOKUP(SDBYLD2!AU$4,'[1]INTERNAL PARAMETERS-1'!$B$5:$J$44,8,FALSE)*VLOOKUP(SDBYLD2!AU$4,'[1]INTERNAL PARAMETERS-1'!$B$5:$J$44,3,FALSE)</f>
        <v>0</v>
      </c>
      <c r="AV176" s="44">
        <f>SDBYLD1!AV176*VLOOKUP(SDBYLD2!AV$4,'[1]INTERNAL PARAMETERS-1'!$B$5:$J$44,5,FALSE)*VLOOKUP(SDBYLD2!AV$4,'[1]INTERNAL PARAMETERS-1'!$B$5:$J$44,6,FALSE)*VLOOKUP(SDBYLD2!AV$4,'[1]INTERNAL PARAMETERS-1'!$B$5:$J$44,3,FALSE) + SDBYLD1!AV176*(1-VLOOKUP(SDBYLD2!AV$4,'[1]INTERNAL PARAMETERS-1'!$B$5:$J$44,5,FALSE))*VLOOKUP(SDBYLD2!AV$4,'[1]INTERNAL PARAMETERS-1'!$B$5:$J$44,8,FALSE)*VLOOKUP(SDBYLD2!AV$4,'[1]INTERNAL PARAMETERS-1'!$B$5:$J$44,3,FALSE)</f>
        <v>0</v>
      </c>
      <c r="AW176" s="44">
        <f>SDBYLD1!AW176*VLOOKUP(SDBYLD2!AW$4,'[1]INTERNAL PARAMETERS-1'!$B$5:$J$44,5,FALSE)*VLOOKUP(SDBYLD2!AW$4,'[1]INTERNAL PARAMETERS-1'!$B$5:$J$44,6,FALSE)*VLOOKUP(SDBYLD2!AW$4,'[1]INTERNAL PARAMETERS-1'!$B$5:$J$44,3,FALSE) + SDBYLD1!AW176*(1-VLOOKUP(SDBYLD2!AW$4,'[1]INTERNAL PARAMETERS-1'!$B$5:$J$44,5,FALSE))*VLOOKUP(SDBYLD2!AW$4,'[1]INTERNAL PARAMETERS-1'!$B$5:$J$44,8,FALSE)*VLOOKUP(SDBYLD2!AW$4,'[1]INTERNAL PARAMETERS-1'!$B$5:$J$44,3,FALSE)</f>
        <v>33.691260801554328</v>
      </c>
      <c r="AX176" s="44">
        <f>SDBYLD1!AX176*VLOOKUP(SDBYLD2!AX$4,'[1]INTERNAL PARAMETERS-1'!$B$5:$J$44,5,FALSE)*VLOOKUP(SDBYLD2!AX$4,'[1]INTERNAL PARAMETERS-1'!$B$5:$J$44,6,FALSE)*VLOOKUP(SDBYLD2!AX$4,'[1]INTERNAL PARAMETERS-1'!$B$5:$J$44,3,FALSE) + SDBYLD1!AX176*(1-VLOOKUP(SDBYLD2!AX$4,'[1]INTERNAL PARAMETERS-1'!$B$5:$J$44,5,FALSE))*VLOOKUP(SDBYLD2!AX$4,'[1]INTERNAL PARAMETERS-1'!$B$5:$J$44,8,FALSE)*VLOOKUP(SDBYLD2!AX$4,'[1]INTERNAL PARAMETERS-1'!$B$5:$J$44,3,FALSE)</f>
        <v>0</v>
      </c>
      <c r="AY176" s="44">
        <f>SDBYLD1!AY176*VLOOKUP(SDBYLD2!AY$4,'[1]INTERNAL PARAMETERS-1'!$B$5:$J$44,5,FALSE)*VLOOKUP(SDBYLD2!AY$4,'[1]INTERNAL PARAMETERS-1'!$B$5:$J$44,6,FALSE)*VLOOKUP(SDBYLD2!AY$4,'[1]INTERNAL PARAMETERS-1'!$B$5:$J$44,3,FALSE) + SDBYLD1!AY176*(1-VLOOKUP(SDBYLD2!AY$4,'[1]INTERNAL PARAMETERS-1'!$B$5:$J$44,5,FALSE))*VLOOKUP(SDBYLD2!AY$4,'[1]INTERNAL PARAMETERS-1'!$B$5:$J$44,8,FALSE)*VLOOKUP(SDBYLD2!AY$4,'[1]INTERNAL PARAMETERS-1'!$B$5:$J$44,3,FALSE)</f>
        <v>0</v>
      </c>
      <c r="AZ176" s="44">
        <f>SDBYLD1!AZ176*VLOOKUP(SDBYLD2!AZ$4,'[1]INTERNAL PARAMETERS-1'!$B$5:$J$44,5,FALSE)*VLOOKUP(SDBYLD2!AZ$4,'[1]INTERNAL PARAMETERS-1'!$B$5:$J$44,6,FALSE)*VLOOKUP(SDBYLD2!AZ$4,'[1]INTERNAL PARAMETERS-1'!$B$5:$J$44,3,FALSE) + SDBYLD1!AZ176*(1-VLOOKUP(SDBYLD2!AZ$4,'[1]INTERNAL PARAMETERS-1'!$B$5:$J$44,5,FALSE))*VLOOKUP(SDBYLD2!AZ$4,'[1]INTERNAL PARAMETERS-1'!$B$5:$J$44,8,FALSE)*VLOOKUP(SDBYLD2!AZ$4,'[1]INTERNAL PARAMETERS-1'!$B$5:$J$44,3,FALSE)</f>
        <v>0</v>
      </c>
      <c r="BA176" s="44">
        <f>SDBYLD1!BA176*VLOOKUP(SDBYLD2!BA$4,'[1]INTERNAL PARAMETERS-1'!$B$5:$J$44,5,FALSE)*VLOOKUP(SDBYLD2!BA$4,'[1]INTERNAL PARAMETERS-1'!$B$5:$J$44,6,FALSE)*VLOOKUP(SDBYLD2!BA$4,'[1]INTERNAL PARAMETERS-1'!$B$5:$J$44,3,FALSE) + SDBYLD1!BA176*(1-VLOOKUP(SDBYLD2!BA$4,'[1]INTERNAL PARAMETERS-1'!$B$5:$J$44,5,FALSE))*VLOOKUP(SDBYLD2!BA$4,'[1]INTERNAL PARAMETERS-1'!$B$5:$J$44,8,FALSE)*VLOOKUP(SDBYLD2!BA$4,'[1]INTERNAL PARAMETERS-1'!$B$5:$J$44,3,FALSE)</f>
        <v>8.7977310225034593</v>
      </c>
      <c r="BB176" s="44">
        <f>SDBYLD1!BB176*VLOOKUP(SDBYLD2!BB$4,'[1]INTERNAL PARAMETERS-1'!$B$5:$J$44,5,FALSE)*VLOOKUP(SDBYLD2!BB$4,'[1]INTERNAL PARAMETERS-1'!$B$5:$J$44,6,FALSE)*VLOOKUP(SDBYLD2!BB$4,'[1]INTERNAL PARAMETERS-1'!$B$5:$J$44,3,FALSE) + SDBYLD1!BB176*(1-VLOOKUP(SDBYLD2!BB$4,'[1]INTERNAL PARAMETERS-1'!$B$5:$J$44,5,FALSE))*VLOOKUP(SDBYLD2!BB$4,'[1]INTERNAL PARAMETERS-1'!$B$5:$J$44,8,FALSE)*VLOOKUP(SDBYLD2!BB$4,'[1]INTERNAL PARAMETERS-1'!$B$5:$J$44,3,FALSE)</f>
        <v>4.3477257606767346</v>
      </c>
      <c r="BC176" s="44">
        <f>SDBYLD1!BC176*VLOOKUP(SDBYLD2!BC$4,'[1]INTERNAL PARAMETERS-1'!$B$5:$J$44,5,FALSE)*VLOOKUP(SDBYLD2!BC$4,'[1]INTERNAL PARAMETERS-1'!$B$5:$J$44,6,FALSE)*VLOOKUP(SDBYLD2!BC$4,'[1]INTERNAL PARAMETERS-1'!$B$5:$J$44,3,FALSE) + SDBYLD1!BC176*(1-VLOOKUP(SDBYLD2!BC$4,'[1]INTERNAL PARAMETERS-1'!$B$5:$J$44,5,FALSE))*VLOOKUP(SDBYLD2!BC$4,'[1]INTERNAL PARAMETERS-1'!$B$5:$J$44,8,FALSE)*VLOOKUP(SDBYLD2!BC$4,'[1]INTERNAL PARAMETERS-1'!$B$5:$J$44,3,FALSE)</f>
        <v>10.716442911185139</v>
      </c>
      <c r="BD176" s="44">
        <f>SDBYLD1!BD176*VLOOKUP(SDBYLD2!BD$4,'[1]INTERNAL PARAMETERS-1'!$B$5:$J$44,5,FALSE)*VLOOKUP(SDBYLD2!BD$4,'[1]INTERNAL PARAMETERS-1'!$B$5:$J$44,6,FALSE)*VLOOKUP(SDBYLD2!BD$4,'[1]INTERNAL PARAMETERS-1'!$B$5:$J$44,3,FALSE) + SDBYLD1!BD176*(1-VLOOKUP(SDBYLD2!BD$4,'[1]INTERNAL PARAMETERS-1'!$B$5:$J$44,5,FALSE))*VLOOKUP(SDBYLD2!BD$4,'[1]INTERNAL PARAMETERS-1'!$B$5:$J$44,8,FALSE)*VLOOKUP(SDBYLD2!BD$4,'[1]INTERNAL PARAMETERS-1'!$B$5:$J$44,3,FALSE)</f>
        <v>5.6030065120005572</v>
      </c>
      <c r="BE176" s="44">
        <f>SDBYLD1!BE176*VLOOKUP(SDBYLD2!BE$4,'[1]INTERNAL PARAMETERS-1'!$B$5:$J$44,5,FALSE)*VLOOKUP(SDBYLD2!BE$4,'[1]INTERNAL PARAMETERS-1'!$B$5:$J$44,6,FALSE)*VLOOKUP(SDBYLD2!BE$4,'[1]INTERNAL PARAMETERS-1'!$B$5:$J$44,3,FALSE) + SDBYLD1!BE176*(1-VLOOKUP(SDBYLD2!BE$4,'[1]INTERNAL PARAMETERS-1'!$B$5:$J$44,5,FALSE))*VLOOKUP(SDBYLD2!BE$4,'[1]INTERNAL PARAMETERS-1'!$B$5:$J$44,8,FALSE)*VLOOKUP(SDBYLD2!BE$4,'[1]INTERNAL PARAMETERS-1'!$B$5:$J$44,3,FALSE)</f>
        <v>20.750922716843856</v>
      </c>
      <c r="BF176" s="44">
        <f>SDBYLD1!BF176*VLOOKUP(SDBYLD2!BF$4,'[1]INTERNAL PARAMETERS-1'!$B$5:$J$44,5,FALSE)*VLOOKUP(SDBYLD2!BF$4,'[1]INTERNAL PARAMETERS-1'!$B$5:$J$44,6,FALSE)*VLOOKUP(SDBYLD2!BF$4,'[1]INTERNAL PARAMETERS-1'!$B$5:$J$44,3,FALSE) + SDBYLD1!BF176*(1-VLOOKUP(SDBYLD2!BF$4,'[1]INTERNAL PARAMETERS-1'!$B$5:$J$44,5,FALSE))*VLOOKUP(SDBYLD2!BF$4,'[1]INTERNAL PARAMETERS-1'!$B$5:$J$44,8,FALSE)*VLOOKUP(SDBYLD2!BF$4,'[1]INTERNAL PARAMETERS-1'!$B$5:$J$44,3,FALSE)</f>
        <v>0</v>
      </c>
      <c r="BG176" s="44">
        <f>SDBYLD1!BG176*VLOOKUP(SDBYLD2!BG$4,'[1]INTERNAL PARAMETERS-1'!$B$5:$J$44,5,FALSE)*VLOOKUP(SDBYLD2!BG$4,'[1]INTERNAL PARAMETERS-1'!$B$5:$J$44,6,FALSE)*VLOOKUP(SDBYLD2!BG$4,'[1]INTERNAL PARAMETERS-1'!$B$5:$J$44,3,FALSE) + SDBYLD1!BG176*(1-VLOOKUP(SDBYLD2!BG$4,'[1]INTERNAL PARAMETERS-1'!$B$5:$J$44,5,FALSE))*VLOOKUP(SDBYLD2!BG$4,'[1]INTERNAL PARAMETERS-1'!$B$5:$J$44,8,FALSE)*VLOOKUP(SDBYLD2!BG$4,'[1]INTERNAL PARAMETERS-1'!$B$5:$J$44,3,FALSE)</f>
        <v>7.0082617560206497</v>
      </c>
      <c r="BH176" s="44">
        <f>SDBYLD1!BH176*VLOOKUP(SDBYLD2!BH$4,'[1]INTERNAL PARAMETERS-1'!$B$5:$J$44,5,FALSE)*VLOOKUP(SDBYLD2!BH$4,'[1]INTERNAL PARAMETERS-1'!$B$5:$J$44,6,FALSE)*VLOOKUP(SDBYLD2!BH$4,'[1]INTERNAL PARAMETERS-1'!$B$5:$J$44,3,FALSE) + SDBYLD1!BH176*(1-VLOOKUP(SDBYLD2!BH$4,'[1]INTERNAL PARAMETERS-1'!$B$5:$J$44,5,FALSE))*VLOOKUP(SDBYLD2!BH$4,'[1]INTERNAL PARAMETERS-1'!$B$5:$J$44,8,FALSE)*VLOOKUP(SDBYLD2!BH$4,'[1]INTERNAL PARAMETERS-1'!$B$5:$J$44,3,FALSE)</f>
        <v>2.2649645331305212E-2</v>
      </c>
      <c r="BI176" s="44">
        <f>SDBYLD1!BI176*VLOOKUP(SDBYLD2!BI$4,'[1]INTERNAL PARAMETERS-1'!$B$5:$J$44,5,FALSE)*VLOOKUP(SDBYLD2!BI$4,'[1]INTERNAL PARAMETERS-1'!$B$5:$J$44,6,FALSE)*VLOOKUP(SDBYLD2!BI$4,'[1]INTERNAL PARAMETERS-1'!$B$5:$J$44,3,FALSE) + SDBYLD1!BI176*(1-VLOOKUP(SDBYLD2!BI$4,'[1]INTERNAL PARAMETERS-1'!$B$5:$J$44,5,FALSE))*VLOOKUP(SDBYLD2!BI$4,'[1]INTERNAL PARAMETERS-1'!$B$5:$J$44,8,FALSE)*VLOOKUP(SDBYLD2!BI$4,'[1]INTERNAL PARAMETERS-1'!$B$5:$J$44,3,FALSE)</f>
        <v>0</v>
      </c>
      <c r="BJ176" s="44">
        <f>SDBYLD1!BJ176*VLOOKUP(SDBYLD2!BJ$4,'[1]INTERNAL PARAMETERS-1'!$B$5:$J$44,5,FALSE)*VLOOKUP(SDBYLD2!BJ$4,'[1]INTERNAL PARAMETERS-1'!$B$5:$J$44,6,FALSE)*VLOOKUP(SDBYLD2!BJ$4,'[1]INTERNAL PARAMETERS-1'!$B$5:$J$44,3,FALSE) + SDBYLD1!BJ176*(1-VLOOKUP(SDBYLD2!BJ$4,'[1]INTERNAL PARAMETERS-1'!$B$5:$J$44,5,FALSE))*VLOOKUP(SDBYLD2!BJ$4,'[1]INTERNAL PARAMETERS-1'!$B$5:$J$44,8,FALSE)*VLOOKUP(SDBYLD2!BJ$4,'[1]INTERNAL PARAMETERS-1'!$B$5:$J$44,3,FALSE)</f>
        <v>1.7236919529894001</v>
      </c>
      <c r="BK176" s="44">
        <f>SDBYLD1!BK176*VLOOKUP(SDBYLD2!BK$4,'[1]INTERNAL PARAMETERS-1'!$B$5:$J$44,5,FALSE)*VLOOKUP(SDBYLD2!BK$4,'[1]INTERNAL PARAMETERS-1'!$B$5:$J$44,6,FALSE)*VLOOKUP(SDBYLD2!BK$4,'[1]INTERNAL PARAMETERS-1'!$B$5:$J$44,3,FALSE) + SDBYLD1!BK176*(1-VLOOKUP(SDBYLD2!BK$4,'[1]INTERNAL PARAMETERS-1'!$B$5:$J$44,5,FALSE))*VLOOKUP(SDBYLD2!BK$4,'[1]INTERNAL PARAMETERS-1'!$B$5:$J$44,8,FALSE)*VLOOKUP(SDBYLD2!BK$4,'[1]INTERNAL PARAMETERS-1'!$B$5:$J$44,3,FALSE)</f>
        <v>2.2742985703899588</v>
      </c>
      <c r="BL176" s="44">
        <f>SDBYLD1!BL176*VLOOKUP(SDBYLD2!BL$4,'[1]INTERNAL PARAMETERS-1'!$B$5:$J$44,5,FALSE)*VLOOKUP(SDBYLD2!BL$4,'[1]INTERNAL PARAMETERS-1'!$B$5:$J$44,6,FALSE)*VLOOKUP(SDBYLD2!BL$4,'[1]INTERNAL PARAMETERS-1'!$B$5:$J$44,3,FALSE) + SDBYLD1!BL176*(1-VLOOKUP(SDBYLD2!BL$4,'[1]INTERNAL PARAMETERS-1'!$B$5:$J$44,5,FALSE))*VLOOKUP(SDBYLD2!BL$4,'[1]INTERNAL PARAMETERS-1'!$B$5:$J$44,8,FALSE)*VLOOKUP(SDBYLD2!BL$4,'[1]INTERNAL PARAMETERS-1'!$B$5:$J$44,3,FALSE)</f>
        <v>9.2069407726597117</v>
      </c>
      <c r="BM176" s="44">
        <f>SDBYLD1!BM176*VLOOKUP(SDBYLD2!BM$4,'[1]INTERNAL PARAMETERS-1'!$B$5:$J$44,5,FALSE)*VLOOKUP(SDBYLD2!BM$4,'[1]INTERNAL PARAMETERS-1'!$B$5:$J$44,6,FALSE)*VLOOKUP(SDBYLD2!BM$4,'[1]INTERNAL PARAMETERS-1'!$B$5:$J$44,3,FALSE) + SDBYLD1!BM176*(1-VLOOKUP(SDBYLD2!BM$4,'[1]INTERNAL PARAMETERS-1'!$B$5:$J$44,5,FALSE))*VLOOKUP(SDBYLD2!BM$4,'[1]INTERNAL PARAMETERS-1'!$B$5:$J$44,8,FALSE)*VLOOKUP(SDBYLD2!BM$4,'[1]INTERNAL PARAMETERS-1'!$B$5:$J$44,3,FALSE)</f>
        <v>4.1967504288483646</v>
      </c>
      <c r="BN176" s="44">
        <f>SDBYLD1!BN176*VLOOKUP(SDBYLD2!BN$4,'[1]INTERNAL PARAMETERS-1'!$B$5:$J$44,5,FALSE)*VLOOKUP(SDBYLD2!BN$4,'[1]INTERNAL PARAMETERS-1'!$B$5:$J$44,6,FALSE)*VLOOKUP(SDBYLD2!BN$4,'[1]INTERNAL PARAMETERS-1'!$B$5:$J$44,3,FALSE) + SDBYLD1!BN176*(1-VLOOKUP(SDBYLD2!BN$4,'[1]INTERNAL PARAMETERS-1'!$B$5:$J$44,5,FALSE))*VLOOKUP(SDBYLD2!BN$4,'[1]INTERNAL PARAMETERS-1'!$B$5:$J$44,8,FALSE)*VLOOKUP(SDBYLD2!BN$4,'[1]INTERNAL PARAMETERS-1'!$B$5:$J$44,3,FALSE)</f>
        <v>2.5112871737142655</v>
      </c>
      <c r="BO176" s="44">
        <f>SDBYLD1!BO176*VLOOKUP(SDBYLD2!BO$4,'[1]INTERNAL PARAMETERS-1'!$B$5:$J$44,5,FALSE)*VLOOKUP(SDBYLD2!BO$4,'[1]INTERNAL PARAMETERS-1'!$B$5:$J$44,6,FALSE)*VLOOKUP(SDBYLD2!BO$4,'[1]INTERNAL PARAMETERS-1'!$B$5:$J$44,3,FALSE) + SDBYLD1!BO176*(1-VLOOKUP(SDBYLD2!BO$4,'[1]INTERNAL PARAMETERS-1'!$B$5:$J$44,5,FALSE))*VLOOKUP(SDBYLD2!BO$4,'[1]INTERNAL PARAMETERS-1'!$B$5:$J$44,8,FALSE)*VLOOKUP(SDBYLD2!BO$4,'[1]INTERNAL PARAMETERS-1'!$B$5:$J$44,3,FALSE)</f>
        <v>2.3365874136751286</v>
      </c>
      <c r="BP176" s="44">
        <f>SDBYLD1!BP176*VLOOKUP(SDBYLD2!BP$4,'[1]INTERNAL PARAMETERS-1'!$B$5:$J$44,5,FALSE)*VLOOKUP(SDBYLD2!BP$4,'[1]INTERNAL PARAMETERS-1'!$B$5:$J$44,6,FALSE)*VLOOKUP(SDBYLD2!BP$4,'[1]INTERNAL PARAMETERS-1'!$B$5:$J$44,3,FALSE) + SDBYLD1!BP176*(1-VLOOKUP(SDBYLD2!BP$4,'[1]INTERNAL PARAMETERS-1'!$B$5:$J$44,5,FALSE))*VLOOKUP(SDBYLD2!BP$4,'[1]INTERNAL PARAMETERS-1'!$B$5:$J$44,8,FALSE)*VLOOKUP(SDBYLD2!BP$4,'[1]INTERNAL PARAMETERS-1'!$B$5:$J$44,3,FALSE)</f>
        <v>0.13339216435056173</v>
      </c>
      <c r="BQ176" s="44">
        <f>SDBYLD1!BQ176*VLOOKUP(SDBYLD2!BQ$4,'[1]INTERNAL PARAMETERS-1'!$B$5:$J$44,5,FALSE)*VLOOKUP(SDBYLD2!BQ$4,'[1]INTERNAL PARAMETERS-1'!$B$5:$J$44,6,FALSE)*VLOOKUP(SDBYLD2!BQ$4,'[1]INTERNAL PARAMETERS-1'!$B$5:$J$44,3,FALSE) + SDBYLD1!BQ176*(1-VLOOKUP(SDBYLD2!BQ$4,'[1]INTERNAL PARAMETERS-1'!$B$5:$J$44,5,FALSE))*VLOOKUP(SDBYLD2!BQ$4,'[1]INTERNAL PARAMETERS-1'!$B$5:$J$44,8,FALSE)*VLOOKUP(SDBYLD2!BQ$4,'[1]INTERNAL PARAMETERS-1'!$B$5:$J$44,3,FALSE)</f>
        <v>9.7297575155562903</v>
      </c>
      <c r="BR176" s="44">
        <f>SDBYLD1!BR176*VLOOKUP(SDBYLD2!BR$4,'[1]INTERNAL PARAMETERS-1'!$B$5:$J$44,5,FALSE)*VLOOKUP(SDBYLD2!BR$4,'[1]INTERNAL PARAMETERS-1'!$B$5:$J$44,6,FALSE)*VLOOKUP(SDBYLD2!BR$4,'[1]INTERNAL PARAMETERS-1'!$B$5:$J$44,3,FALSE) + SDBYLD1!BR176*(1-VLOOKUP(SDBYLD2!BR$4,'[1]INTERNAL PARAMETERS-1'!$B$5:$J$44,5,FALSE))*VLOOKUP(SDBYLD2!BR$4,'[1]INTERNAL PARAMETERS-1'!$B$5:$J$44,8,FALSE)*VLOOKUP(SDBYLD2!BR$4,'[1]INTERNAL PARAMETERS-1'!$B$5:$J$44,3,FALSE)</f>
        <v>0.36697251901403521</v>
      </c>
      <c r="BS176" s="44">
        <f>SDBYLD1!BS176*VLOOKUP(SDBYLD2!BS$4,'[1]INTERNAL PARAMETERS-1'!$B$5:$J$44,5,FALSE)*VLOOKUP(SDBYLD2!BS$4,'[1]INTERNAL PARAMETERS-1'!$B$5:$J$44,6,FALSE)*VLOOKUP(SDBYLD2!BS$4,'[1]INTERNAL PARAMETERS-1'!$B$5:$J$44,3,FALSE) + SDBYLD1!BS176*(1-VLOOKUP(SDBYLD2!BS$4,'[1]INTERNAL PARAMETERS-1'!$B$5:$J$44,5,FALSE))*VLOOKUP(SDBYLD2!BS$4,'[1]INTERNAL PARAMETERS-1'!$B$5:$J$44,8,FALSE)*VLOOKUP(SDBYLD2!BS$4,'[1]INTERNAL PARAMETERS-1'!$B$5:$J$44,3,FALSE)</f>
        <v>9.7487403185629717E-3</v>
      </c>
      <c r="BT176" s="44">
        <f>SDBYLD1!BT176*VLOOKUP(SDBYLD2!BT$4,'[1]INTERNAL PARAMETERS-1'!$B$5:$J$44,5,FALSE)*VLOOKUP(SDBYLD2!BT$4,'[1]INTERNAL PARAMETERS-1'!$B$5:$J$44,6,FALSE)*VLOOKUP(SDBYLD2!BT$4,'[1]INTERNAL PARAMETERS-1'!$B$5:$J$44,3,FALSE) + SDBYLD1!BT176*(1-VLOOKUP(SDBYLD2!BT$4,'[1]INTERNAL PARAMETERS-1'!$B$5:$J$44,5,FALSE))*VLOOKUP(SDBYLD2!BT$4,'[1]INTERNAL PARAMETERS-1'!$B$5:$J$44,8,FALSE)*VLOOKUP(SDBYLD2!BT$4,'[1]INTERNAL PARAMETERS-1'!$B$5:$J$44,3,FALSE)</f>
        <v>0</v>
      </c>
      <c r="BU176" s="44">
        <f>SDBYLD1!BU176*VLOOKUP(SDBYLD2!BU$4,'[1]INTERNAL PARAMETERS-1'!$B$5:$J$44,5,FALSE)*VLOOKUP(SDBYLD2!BU$4,'[1]INTERNAL PARAMETERS-1'!$B$5:$J$44,6,FALSE)*VLOOKUP(SDBYLD2!BU$4,'[1]INTERNAL PARAMETERS-1'!$B$5:$J$44,3,FALSE) + SDBYLD1!BU176*(1-VLOOKUP(SDBYLD2!BU$4,'[1]INTERNAL PARAMETERS-1'!$B$5:$J$44,5,FALSE))*VLOOKUP(SDBYLD2!BU$4,'[1]INTERNAL PARAMETERS-1'!$B$5:$J$44,8,FALSE)*VLOOKUP(SDBYLD2!BU$4,'[1]INTERNAL PARAMETERS-1'!$B$5:$J$44,3,FALSE)</f>
        <v>0</v>
      </c>
      <c r="BV176" s="44">
        <f>SDBYLD1!BV176*VLOOKUP(SDBYLD2!BV$4,'[1]INTERNAL PARAMETERS-1'!$B$5:$J$44,5,FALSE)*VLOOKUP(SDBYLD2!BV$4,'[1]INTERNAL PARAMETERS-1'!$B$5:$J$44,6,FALSE)*VLOOKUP(SDBYLD2!BV$4,'[1]INTERNAL PARAMETERS-1'!$B$5:$J$44,3,FALSE) + SDBYLD1!BV176*(1-VLOOKUP(SDBYLD2!BV$4,'[1]INTERNAL PARAMETERS-1'!$B$5:$J$44,5,FALSE))*VLOOKUP(SDBYLD2!BV$4,'[1]INTERNAL PARAMETERS-1'!$B$5:$J$44,8,FALSE)*VLOOKUP(SDBYLD2!BV$4,'[1]INTERNAL PARAMETERS-1'!$B$5:$J$44,3,FALSE)</f>
        <v>0</v>
      </c>
      <c r="BW176" s="44">
        <f>SDBYLD1!BW176*VLOOKUP(SDBYLD2!BW$4,'[1]INTERNAL PARAMETERS-1'!$B$5:$J$44,5,FALSE)*VLOOKUP(SDBYLD2!BW$4,'[1]INTERNAL PARAMETERS-1'!$B$5:$J$44,6,FALSE)*VLOOKUP(SDBYLD2!BW$4,'[1]INTERNAL PARAMETERS-1'!$B$5:$J$44,3,FALSE) + SDBYLD1!BW176*(1-VLOOKUP(SDBYLD2!BW$4,'[1]INTERNAL PARAMETERS-1'!$B$5:$J$44,5,FALSE))*VLOOKUP(SDBYLD2!BW$4,'[1]INTERNAL PARAMETERS-1'!$B$5:$J$44,8,FALSE)*VLOOKUP(SDBYLD2!BW$4,'[1]INTERNAL PARAMETERS-1'!$B$5:$J$44,3,FALSE)</f>
        <v>0</v>
      </c>
      <c r="BX176" s="44">
        <f>SDBYLD1!BX176*VLOOKUP(SDBYLD2!BX$4,'[1]INTERNAL PARAMETERS-1'!$B$5:$J$44,5,FALSE)*VLOOKUP(SDBYLD2!BX$4,'[1]INTERNAL PARAMETERS-1'!$B$5:$J$44,6,FALSE)*VLOOKUP(SDBYLD2!BX$4,'[1]INTERNAL PARAMETERS-1'!$B$5:$J$44,3,FALSE) + SDBYLD1!BX176*(1-VLOOKUP(SDBYLD2!BX$4,'[1]INTERNAL PARAMETERS-1'!$B$5:$J$44,5,FALSE))*VLOOKUP(SDBYLD2!BX$4,'[1]INTERNAL PARAMETERS-1'!$B$5:$J$44,8,FALSE)*VLOOKUP(SDBYLD2!BX$4,'[1]INTERNAL PARAMETERS-1'!$B$5:$J$44,3,FALSE)</f>
        <v>0</v>
      </c>
      <c r="BY176" s="44">
        <f>SDBYLD1!BY176*VLOOKUP(SDBYLD2!BY$4,'[1]INTERNAL PARAMETERS-1'!$B$5:$J$44,5,FALSE)*VLOOKUP(SDBYLD2!BY$4,'[1]INTERNAL PARAMETERS-1'!$B$5:$J$44,6,FALSE)*VLOOKUP(SDBYLD2!BY$4,'[1]INTERNAL PARAMETERS-1'!$B$5:$J$44,3,FALSE) + SDBYLD1!BY176*(1-VLOOKUP(SDBYLD2!BY$4,'[1]INTERNAL PARAMETERS-1'!$B$5:$J$44,5,FALSE))*VLOOKUP(SDBYLD2!BY$4,'[1]INTERNAL PARAMETERS-1'!$B$5:$J$44,8,FALSE)*VLOOKUP(SDBYLD2!BY$4,'[1]INTERNAL PARAMETERS-1'!$B$5:$J$44,3,FALSE)</f>
        <v>0</v>
      </c>
      <c r="BZ176" s="44">
        <f>SDBYLD1!BZ176*VLOOKUP(SDBYLD2!BZ$4,'[1]INTERNAL PARAMETERS-1'!$B$5:$J$44,5,FALSE)*VLOOKUP(SDBYLD2!BZ$4,'[1]INTERNAL PARAMETERS-1'!$B$5:$J$44,6,FALSE)*VLOOKUP(SDBYLD2!BZ$4,'[1]INTERNAL PARAMETERS-1'!$B$5:$J$44,3,FALSE) + SDBYLD1!BZ176*(1-VLOOKUP(SDBYLD2!BZ$4,'[1]INTERNAL PARAMETERS-1'!$B$5:$J$44,5,FALSE))*VLOOKUP(SDBYLD2!BZ$4,'[1]INTERNAL PARAMETERS-1'!$B$5:$J$44,8,FALSE)*VLOOKUP(SDBYLD2!BZ$4,'[1]INTERNAL PARAMETERS-1'!$B$5:$J$44,3,FALSE)</f>
        <v>2.1091928357008016E-2</v>
      </c>
      <c r="CA176" s="44">
        <f>SDBYLD1!CA176*VLOOKUP(SDBYLD2!CA$4,'[1]INTERNAL PARAMETERS-1'!$B$5:$J$44,5,FALSE)*VLOOKUP(SDBYLD2!CA$4,'[1]INTERNAL PARAMETERS-1'!$B$5:$J$44,6,FALSE)*VLOOKUP(SDBYLD2!CA$4,'[1]INTERNAL PARAMETERS-1'!$B$5:$J$44,3,FALSE) + SDBYLD1!CA176*(1-VLOOKUP(SDBYLD2!CA$4,'[1]INTERNAL PARAMETERS-1'!$B$5:$J$44,5,FALSE))*VLOOKUP(SDBYLD2!CA$4,'[1]INTERNAL PARAMETERS-1'!$B$5:$J$44,8,FALSE)*VLOOKUP(SDBYLD2!CA$4,'[1]INTERNAL PARAMETERS-1'!$B$5:$J$44,3,FALSE)</f>
        <v>0</v>
      </c>
      <c r="CB176" s="44">
        <f>SDBYLD1!CB176*VLOOKUP(SDBYLD2!CB$4,'[1]INTERNAL PARAMETERS-1'!$B$5:$J$44,5,FALSE)*VLOOKUP(SDBYLD2!CB$4,'[1]INTERNAL PARAMETERS-1'!$B$5:$J$44,6,FALSE)*VLOOKUP(SDBYLD2!CB$4,'[1]INTERNAL PARAMETERS-1'!$B$5:$J$44,3,FALSE) + SDBYLD1!CB176*(1-VLOOKUP(SDBYLD2!CB$4,'[1]INTERNAL PARAMETERS-1'!$B$5:$J$44,5,FALSE))*VLOOKUP(SDBYLD2!CB$4,'[1]INTERNAL PARAMETERS-1'!$B$5:$J$44,8,FALSE)*VLOOKUP(SDBYLD2!CB$4,'[1]INTERNAL PARAMETERS-1'!$B$5:$J$44,3,FALSE)</f>
        <v>0</v>
      </c>
      <c r="CC176" s="44">
        <f>SDBYLD1!CC176*VLOOKUP(SDBYLD2!CC$4,'[1]INTERNAL PARAMETERS-1'!$B$5:$J$44,5,FALSE)*VLOOKUP(SDBYLD2!CC$4,'[1]INTERNAL PARAMETERS-1'!$B$5:$J$44,6,FALSE)*VLOOKUP(SDBYLD2!CC$4,'[1]INTERNAL PARAMETERS-1'!$B$5:$J$44,3,FALSE) + SDBYLD1!CC176*(1-VLOOKUP(SDBYLD2!CC$4,'[1]INTERNAL PARAMETERS-1'!$B$5:$J$44,5,FALSE))*VLOOKUP(SDBYLD2!CC$4,'[1]INTERNAL PARAMETERS-1'!$B$5:$J$44,8,FALSE)*VLOOKUP(SDBYLD2!CC$4,'[1]INTERNAL PARAMETERS-1'!$B$5:$J$44,3,FALSE)</f>
        <v>8.308810396133133E-2</v>
      </c>
      <c r="CD176" s="44">
        <f>SDBYLD1!CD176*VLOOKUP(SDBYLD2!CD$4,'[1]INTERNAL PARAMETERS-1'!$B$5:$J$44,5,FALSE)*VLOOKUP(SDBYLD2!CD$4,'[1]INTERNAL PARAMETERS-1'!$B$5:$J$44,6,FALSE)*VLOOKUP(SDBYLD2!CD$4,'[1]INTERNAL PARAMETERS-1'!$B$5:$J$44,3,FALSE) + SDBYLD1!CD176*(1-VLOOKUP(SDBYLD2!CD$4,'[1]INTERNAL PARAMETERS-1'!$B$5:$J$44,5,FALSE))*VLOOKUP(SDBYLD2!CD$4,'[1]INTERNAL PARAMETERS-1'!$B$5:$J$44,8,FALSE)*VLOOKUP(SDBYLD2!CD$4,'[1]INTERNAL PARAMETERS-1'!$B$5:$J$44,3,FALSE)</f>
        <v>0.10146332853463716</v>
      </c>
      <c r="CE176" s="44">
        <f>SDBYLD1!CE176*VLOOKUP(SDBYLD2!CE$4,'[1]INTERNAL PARAMETERS-1'!$B$5:$J$44,5,FALSE)*VLOOKUP(SDBYLD2!CE$4,'[1]INTERNAL PARAMETERS-1'!$B$5:$J$44,6,FALSE)*VLOOKUP(SDBYLD2!CE$4,'[1]INTERNAL PARAMETERS-1'!$B$5:$J$44,3,FALSE) + SDBYLD1!CE176*(1-VLOOKUP(SDBYLD2!CE$4,'[1]INTERNAL PARAMETERS-1'!$B$5:$J$44,5,FALSE))*VLOOKUP(SDBYLD2!CE$4,'[1]INTERNAL PARAMETERS-1'!$B$5:$J$44,8,FALSE)*VLOOKUP(SDBYLD2!CE$4,'[1]INTERNAL PARAMETERS-1'!$B$5:$J$44,3,FALSE)</f>
        <v>0.27619845741567683</v>
      </c>
      <c r="CF176" s="44">
        <f>SDBYLD1!CF176*VLOOKUP(SDBYLD2!CF$4,'[1]INTERNAL PARAMETERS-1'!$B$5:$J$44,5,FALSE)*VLOOKUP(SDBYLD2!CF$4,'[1]INTERNAL PARAMETERS-1'!$B$5:$J$44,6,FALSE)*VLOOKUP(SDBYLD2!CF$4,'[1]INTERNAL PARAMETERS-1'!$B$5:$J$44,3,FALSE) + SDBYLD1!CF176*(1-VLOOKUP(SDBYLD2!CF$4,'[1]INTERNAL PARAMETERS-1'!$B$5:$J$44,5,FALSE))*VLOOKUP(SDBYLD2!CF$4,'[1]INTERNAL PARAMETERS-1'!$B$5:$J$44,8,FALSE)*VLOOKUP(SDBYLD2!CF$4,'[1]INTERNAL PARAMETERS-1'!$B$5:$J$44,3,FALSE)</f>
        <v>0.53174860728832885</v>
      </c>
      <c r="CG176" s="44">
        <f>SDBYLD1!CG176*VLOOKUP(SDBYLD2!CG$4,'[1]INTERNAL PARAMETERS-1'!$B$5:$J$44,5,FALSE)*VLOOKUP(SDBYLD2!CG$4,'[1]INTERNAL PARAMETERS-1'!$B$5:$J$44,6,FALSE)*VLOOKUP(SDBYLD2!CG$4,'[1]INTERNAL PARAMETERS-1'!$B$5:$J$44,3,FALSE) + SDBYLD1!CG176*(1-VLOOKUP(SDBYLD2!CG$4,'[1]INTERNAL PARAMETERS-1'!$B$5:$J$44,5,FALSE))*VLOOKUP(SDBYLD2!CG$4,'[1]INTERNAL PARAMETERS-1'!$B$5:$J$44,8,FALSE)*VLOOKUP(SDBYLD2!CG$4,'[1]INTERNAL PARAMETERS-1'!$B$5:$J$44,3,FALSE)</f>
        <v>1.409575393065704E-2</v>
      </c>
      <c r="CH176" s="43">
        <f>SDBYLD1!CH176*VLOOKUP(SDBYLD2!CH$4,'[1]INTERNAL PARAMETERS-1'!$B$5:$J$44,5,FALSE)*VLOOKUP(SDBYLD2!CH$4,'[1]INTERNAL PARAMETERS-1'!$B$5:$J$44,6,FALSE)*VLOOKUP(SDBYLD2!CH$4,'[1]INTERNAL PARAMETERS-1'!$B$5:$J$44,3,FALSE) + SDBYLD1!CH176*(1-VLOOKUP(SDBYLD2!CH$4,'[1]INTERNAL PARAMETERS-1'!$B$5:$J$44,5,FALSE))*VLOOKUP(SDBYLD2!CH$4,'[1]INTERNAL PARAMETERS-1'!$B$5:$J$44,8,FALSE)*VLOOKUP(SDBYLD2!CH$4,'[1]INTERNAL PARAMETERS-1'!$B$5:$J$44,3,FALSE)</f>
        <v>0</v>
      </c>
      <c r="CJ176" s="45">
        <f t="shared" si="4"/>
        <v>3484.3001086064114</v>
      </c>
      <c r="CK176" s="43">
        <f t="shared" si="5"/>
        <v>124.45511455711994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SDBeam!X177</f>
        <v>9807.4876928142603</v>
      </c>
      <c r="F177" s="56">
        <f>'[1]INTERNAL PARAMETERS-1'!M15</f>
        <v>34.72</v>
      </c>
      <c r="G177" s="45">
        <f>SDBYLD1!G177*VLOOKUP(SDBYLD2!G$4,'[1]INTERNAL PARAMETERS-1'!$B$5:$J$44,5,FALSE)*VLOOKUP(SDBYLD2!G$4,'[1]INTERNAL PARAMETERS-1'!$B$5:$J$44,7,FALSE)*SDBYLD2!$F177 + SDBYLD1!G177*(1-VLOOKUP(SDBYLD2!G$4,'[1]INTERNAL PARAMETERS-1'!$B$5:$J$44,5,FALSE))*VLOOKUP(SDBYLD2!G$4,'[1]INTERNAL PARAMETERS-1'!$B$5:$J$44,9,FALSE)*SDBYLD2!$F177</f>
        <v>732.80035035658796</v>
      </c>
      <c r="H177" s="44">
        <f>SDBYLD1!H177*VLOOKUP(SDBYLD2!H$4,'[1]INTERNAL PARAMETERS-1'!$B$5:$J$44,5,FALSE)*VLOOKUP(SDBYLD2!H$4,'[1]INTERNAL PARAMETERS-1'!$B$5:$J$44,7,FALSE)*SDBYLD2!$F177 + SDBYLD1!H177*(1-VLOOKUP(SDBYLD2!H$4,'[1]INTERNAL PARAMETERS-1'!$B$5:$J$44,5,FALSE))*VLOOKUP(SDBYLD2!H$4,'[1]INTERNAL PARAMETERS-1'!$B$5:$J$44,9,FALSE)*SDBYLD2!$F177</f>
        <v>339.9436334476062</v>
      </c>
      <c r="I177" s="44">
        <f>SDBYLD1!I177*VLOOKUP(SDBYLD2!I$4,'[1]INTERNAL PARAMETERS-1'!$B$5:$J$44,5,FALSE)*VLOOKUP(SDBYLD2!I$4,'[1]INTERNAL PARAMETERS-1'!$B$5:$J$44,7,FALSE)*SDBYLD2!$F177 + SDBYLD1!I177*(1-VLOOKUP(SDBYLD2!I$4,'[1]INTERNAL PARAMETERS-1'!$B$5:$J$44,5,FALSE))*VLOOKUP(SDBYLD2!I$4,'[1]INTERNAL PARAMETERS-1'!$B$5:$J$44,9,FALSE)*SDBYLD2!$F177</f>
        <v>763.74690846194767</v>
      </c>
      <c r="J177" s="44">
        <f>SDBYLD1!J177*VLOOKUP(SDBYLD2!J$4,'[1]INTERNAL PARAMETERS-1'!$B$5:$J$44,5,FALSE)*VLOOKUP(SDBYLD2!J$4,'[1]INTERNAL PARAMETERS-1'!$B$5:$J$44,7,FALSE)*SDBYLD2!$F177 + SDBYLD1!J177*(1-VLOOKUP(SDBYLD2!J$4,'[1]INTERNAL PARAMETERS-1'!$B$5:$J$44,5,FALSE))*VLOOKUP(SDBYLD2!J$4,'[1]INTERNAL PARAMETERS-1'!$B$5:$J$44,9,FALSE)*SDBYLD2!$F177</f>
        <v>0</v>
      </c>
      <c r="K177" s="44">
        <f>SDBYLD1!K177*VLOOKUP(SDBYLD2!K$4,'[1]INTERNAL PARAMETERS-1'!$B$5:$J$44,5,FALSE)*VLOOKUP(SDBYLD2!K$4,'[1]INTERNAL PARAMETERS-1'!$B$5:$J$44,7,FALSE)*SDBYLD2!$F177 + SDBYLD1!K177*(1-VLOOKUP(SDBYLD2!K$4,'[1]INTERNAL PARAMETERS-1'!$B$5:$J$44,5,FALSE))*VLOOKUP(SDBYLD2!K$4,'[1]INTERNAL PARAMETERS-1'!$B$5:$J$44,9,FALSE)*SDBYLD2!$F177</f>
        <v>0</v>
      </c>
      <c r="L177" s="44">
        <f>SDBYLD1!L177*VLOOKUP(SDBYLD2!L$4,'[1]INTERNAL PARAMETERS-1'!$B$5:$J$44,5,FALSE)*VLOOKUP(SDBYLD2!L$4,'[1]INTERNAL PARAMETERS-1'!$B$5:$J$44,7,FALSE)*SDBYLD2!$F177 + SDBYLD1!L177*(1-VLOOKUP(SDBYLD2!L$4,'[1]INTERNAL PARAMETERS-1'!$B$5:$J$44,5,FALSE))*VLOOKUP(SDBYLD2!L$4,'[1]INTERNAL PARAMETERS-1'!$B$5:$J$44,9,FALSE)*SDBYLD2!$F177</f>
        <v>0</v>
      </c>
      <c r="M177" s="44">
        <f>SDBYLD1!M177*VLOOKUP(SDBYLD2!M$4,'[1]INTERNAL PARAMETERS-1'!$B$5:$J$44,5,FALSE)*VLOOKUP(SDBYLD2!M$4,'[1]INTERNAL PARAMETERS-1'!$B$5:$J$44,7,FALSE)*SDBYLD2!$F177 + SDBYLD1!M177*(1-VLOOKUP(SDBYLD2!M$4,'[1]INTERNAL PARAMETERS-1'!$B$5:$J$44,5,FALSE))*VLOOKUP(SDBYLD2!M$4,'[1]INTERNAL PARAMETERS-1'!$B$5:$J$44,9,FALSE)*SDBYLD2!$F177</f>
        <v>34.13774781054282</v>
      </c>
      <c r="N177" s="44">
        <f>SDBYLD1!N177*VLOOKUP(SDBYLD2!N$4,'[1]INTERNAL PARAMETERS-1'!$B$5:$J$44,5,FALSE)*VLOOKUP(SDBYLD2!N$4,'[1]INTERNAL PARAMETERS-1'!$B$5:$J$44,7,FALSE)*SDBYLD2!$F177 + SDBYLD1!N177*(1-VLOOKUP(SDBYLD2!N$4,'[1]INTERNAL PARAMETERS-1'!$B$5:$J$44,5,FALSE))*VLOOKUP(SDBYLD2!N$4,'[1]INTERNAL PARAMETERS-1'!$B$5:$J$44,9,FALSE)*SDBYLD2!$F177</f>
        <v>2.5122417175469289</v>
      </c>
      <c r="O177" s="44">
        <f>SDBYLD1!O177*VLOOKUP(SDBYLD2!O$4,'[1]INTERNAL PARAMETERS-1'!$B$5:$J$44,5,FALSE)*VLOOKUP(SDBYLD2!O$4,'[1]INTERNAL PARAMETERS-1'!$B$5:$J$44,7,FALSE)*SDBYLD2!$F177 + SDBYLD1!O177*(1-VLOOKUP(SDBYLD2!O$4,'[1]INTERNAL PARAMETERS-1'!$B$5:$J$44,5,FALSE))*VLOOKUP(SDBYLD2!O$4,'[1]INTERNAL PARAMETERS-1'!$B$5:$J$44,9,FALSE)*SDBYLD2!$F177</f>
        <v>0</v>
      </c>
      <c r="P177" s="44">
        <f>SDBYLD1!P177*VLOOKUP(SDBYLD2!P$4,'[1]INTERNAL PARAMETERS-1'!$B$5:$J$44,5,FALSE)*VLOOKUP(SDBYLD2!P$4,'[1]INTERNAL PARAMETERS-1'!$B$5:$J$44,7,FALSE)*SDBYLD2!$F177 + SDBYLD1!P177*(1-VLOOKUP(SDBYLD2!P$4,'[1]INTERNAL PARAMETERS-1'!$B$5:$J$44,5,FALSE))*VLOOKUP(SDBYLD2!P$4,'[1]INTERNAL PARAMETERS-1'!$B$5:$J$44,9,FALSE)*SDBYLD2!$F177</f>
        <v>0</v>
      </c>
      <c r="Q177" s="44">
        <f>SDBYLD1!Q177*VLOOKUP(SDBYLD2!Q$4,'[1]INTERNAL PARAMETERS-1'!$B$5:$J$44,5,FALSE)*VLOOKUP(SDBYLD2!Q$4,'[1]INTERNAL PARAMETERS-1'!$B$5:$J$44,7,FALSE)*SDBYLD2!$F177 + SDBYLD1!Q177*(1-VLOOKUP(SDBYLD2!Q$4,'[1]INTERNAL PARAMETERS-1'!$B$5:$J$44,5,FALSE))*VLOOKUP(SDBYLD2!Q$4,'[1]INTERNAL PARAMETERS-1'!$B$5:$J$44,9,FALSE)*SDBYLD2!$F177</f>
        <v>0</v>
      </c>
      <c r="R177" s="44">
        <f>SDBYLD1!R177*VLOOKUP(SDBYLD2!R$4,'[1]INTERNAL PARAMETERS-1'!$B$5:$J$44,5,FALSE)*VLOOKUP(SDBYLD2!R$4,'[1]INTERNAL PARAMETERS-1'!$B$5:$J$44,7,FALSE)*SDBYLD2!$F177 + SDBYLD1!R177*(1-VLOOKUP(SDBYLD2!R$4,'[1]INTERNAL PARAMETERS-1'!$B$5:$J$44,5,FALSE))*VLOOKUP(SDBYLD2!R$4,'[1]INTERNAL PARAMETERS-1'!$B$5:$J$44,9,FALSE)*SDBYLD2!$F177</f>
        <v>1.5315046387908331</v>
      </c>
      <c r="S177" s="44">
        <f>SDBYLD1!S177*VLOOKUP(SDBYLD2!S$4,'[1]INTERNAL PARAMETERS-1'!$B$5:$J$44,5,FALSE)*VLOOKUP(SDBYLD2!S$4,'[1]INTERNAL PARAMETERS-1'!$B$5:$J$44,7,FALSE)*SDBYLD2!$F177 + SDBYLD1!S177*(1-VLOOKUP(SDBYLD2!S$4,'[1]INTERNAL PARAMETERS-1'!$B$5:$J$44,5,FALSE))*VLOOKUP(SDBYLD2!S$4,'[1]INTERNAL PARAMETERS-1'!$B$5:$J$44,9,FALSE)*SDBYLD2!$F177</f>
        <v>113.38227424455756</v>
      </c>
      <c r="T177" s="44">
        <f>SDBYLD1!T177*VLOOKUP(SDBYLD2!T$4,'[1]INTERNAL PARAMETERS-1'!$B$5:$J$44,5,FALSE)*VLOOKUP(SDBYLD2!T$4,'[1]INTERNAL PARAMETERS-1'!$B$5:$J$44,7,FALSE)*SDBYLD2!$F177 + SDBYLD1!T177*(1-VLOOKUP(SDBYLD2!T$4,'[1]INTERNAL PARAMETERS-1'!$B$5:$J$44,5,FALSE))*VLOOKUP(SDBYLD2!T$4,'[1]INTERNAL PARAMETERS-1'!$B$5:$J$44,9,FALSE)*SDBYLD2!$F177</f>
        <v>22.969504938108248</v>
      </c>
      <c r="U177" s="44">
        <f>SDBYLD1!U177*VLOOKUP(SDBYLD2!U$4,'[1]INTERNAL PARAMETERS-1'!$B$5:$J$44,5,FALSE)*VLOOKUP(SDBYLD2!U$4,'[1]INTERNAL PARAMETERS-1'!$B$5:$J$44,7,FALSE)*SDBYLD2!$F177 + SDBYLD1!U177*(1-VLOOKUP(SDBYLD2!U$4,'[1]INTERNAL PARAMETERS-1'!$B$5:$J$44,5,FALSE))*VLOOKUP(SDBYLD2!U$4,'[1]INTERNAL PARAMETERS-1'!$B$5:$J$44,9,FALSE)*SDBYLD2!$F177</f>
        <v>10.814712379263682</v>
      </c>
      <c r="V177" s="44">
        <f>SDBYLD1!V177*VLOOKUP(SDBYLD2!V$4,'[1]INTERNAL PARAMETERS-1'!$B$5:$J$44,5,FALSE)*VLOOKUP(SDBYLD2!V$4,'[1]INTERNAL PARAMETERS-1'!$B$5:$J$44,7,FALSE)*SDBYLD2!$F177 + SDBYLD1!V177*(1-VLOOKUP(SDBYLD2!V$4,'[1]INTERNAL PARAMETERS-1'!$B$5:$J$44,5,FALSE))*VLOOKUP(SDBYLD2!V$4,'[1]INTERNAL PARAMETERS-1'!$B$5:$J$44,9,FALSE)*SDBYLD2!$F177</f>
        <v>73.386117679212148</v>
      </c>
      <c r="W177" s="44">
        <f>SDBYLD1!W177*VLOOKUP(SDBYLD2!W$4,'[1]INTERNAL PARAMETERS-1'!$B$5:$J$44,5,FALSE)*VLOOKUP(SDBYLD2!W$4,'[1]INTERNAL PARAMETERS-1'!$B$5:$J$44,7,FALSE)*SDBYLD2!$F177 + SDBYLD1!W177*(1-VLOOKUP(SDBYLD2!W$4,'[1]INTERNAL PARAMETERS-1'!$B$5:$J$44,5,FALSE))*VLOOKUP(SDBYLD2!W$4,'[1]INTERNAL PARAMETERS-1'!$B$5:$J$44,9,FALSE)*SDBYLD2!$F177</f>
        <v>0</v>
      </c>
      <c r="X177" s="44">
        <f>SDBYLD1!X177*VLOOKUP(SDBYLD2!X$4,'[1]INTERNAL PARAMETERS-1'!$B$5:$J$44,5,FALSE)*VLOOKUP(SDBYLD2!X$4,'[1]INTERNAL PARAMETERS-1'!$B$5:$J$44,7,FALSE)*SDBYLD2!$F177 + SDBYLD1!X177*(1-VLOOKUP(SDBYLD2!X$4,'[1]INTERNAL PARAMETERS-1'!$B$5:$J$44,5,FALSE))*VLOOKUP(SDBYLD2!X$4,'[1]INTERNAL PARAMETERS-1'!$B$5:$J$44,9,FALSE)*SDBYLD2!$F177</f>
        <v>0</v>
      </c>
      <c r="Y177" s="44">
        <f>SDBYLD1!Y177*VLOOKUP(SDBYLD2!Y$4,'[1]INTERNAL PARAMETERS-1'!$B$5:$J$44,5,FALSE)*VLOOKUP(SDBYLD2!Y$4,'[1]INTERNAL PARAMETERS-1'!$B$5:$J$44,7,FALSE)*SDBYLD2!$F177 + SDBYLD1!Y177*(1-VLOOKUP(SDBYLD2!Y$4,'[1]INTERNAL PARAMETERS-1'!$B$5:$J$44,5,FALSE))*VLOOKUP(SDBYLD2!Y$4,'[1]INTERNAL PARAMETERS-1'!$B$5:$J$44,9,FALSE)*SDBYLD2!$F177</f>
        <v>0</v>
      </c>
      <c r="Z177" s="44">
        <f>SDBYLD1!Z177*VLOOKUP(SDBYLD2!Z$4,'[1]INTERNAL PARAMETERS-1'!$B$5:$J$44,5,FALSE)*VLOOKUP(SDBYLD2!Z$4,'[1]INTERNAL PARAMETERS-1'!$B$5:$J$44,7,FALSE)*SDBYLD2!$F177 + SDBYLD1!Z177*(1-VLOOKUP(SDBYLD2!Z$4,'[1]INTERNAL PARAMETERS-1'!$B$5:$J$44,5,FALSE))*VLOOKUP(SDBYLD2!Z$4,'[1]INTERNAL PARAMETERS-1'!$B$5:$J$44,9,FALSE)*SDBYLD2!$F177</f>
        <v>0</v>
      </c>
      <c r="AA177" s="44">
        <f>SDBYLD1!AA177*VLOOKUP(SDBYLD2!AA$4,'[1]INTERNAL PARAMETERS-1'!$B$5:$J$44,5,FALSE)*VLOOKUP(SDBYLD2!AA$4,'[1]INTERNAL PARAMETERS-1'!$B$5:$J$44,7,FALSE)*SDBYLD2!$F177 + SDBYLD1!AA177*(1-VLOOKUP(SDBYLD2!AA$4,'[1]INTERNAL PARAMETERS-1'!$B$5:$J$44,5,FALSE))*VLOOKUP(SDBYLD2!AA$4,'[1]INTERNAL PARAMETERS-1'!$B$5:$J$44,9,FALSE)*SDBYLD2!$F177</f>
        <v>0</v>
      </c>
      <c r="AB177" s="44">
        <f>SDBYLD1!AB177*VLOOKUP(SDBYLD2!AB$4,'[1]INTERNAL PARAMETERS-1'!$B$5:$J$44,5,FALSE)*VLOOKUP(SDBYLD2!AB$4,'[1]INTERNAL PARAMETERS-1'!$B$5:$J$44,7,FALSE)*SDBYLD2!$F177 + SDBYLD1!AB177*(1-VLOOKUP(SDBYLD2!AB$4,'[1]INTERNAL PARAMETERS-1'!$B$5:$J$44,5,FALSE))*VLOOKUP(SDBYLD2!AB$4,'[1]INTERNAL PARAMETERS-1'!$B$5:$J$44,9,FALSE)*SDBYLD2!$F177</f>
        <v>0</v>
      </c>
      <c r="AC177" s="44">
        <f>SDBYLD1!AC177*VLOOKUP(SDBYLD2!AC$4,'[1]INTERNAL PARAMETERS-1'!$B$5:$J$44,5,FALSE)*VLOOKUP(SDBYLD2!AC$4,'[1]INTERNAL PARAMETERS-1'!$B$5:$J$44,7,FALSE)*SDBYLD2!$F177 + SDBYLD1!AC177*(1-VLOOKUP(SDBYLD2!AC$4,'[1]INTERNAL PARAMETERS-1'!$B$5:$J$44,5,FALSE))*VLOOKUP(SDBYLD2!AC$4,'[1]INTERNAL PARAMETERS-1'!$B$5:$J$44,9,FALSE)*SDBYLD2!$F177</f>
        <v>0</v>
      </c>
      <c r="AD177" s="44">
        <f>SDBYLD1!AD177*VLOOKUP(SDBYLD2!AD$4,'[1]INTERNAL PARAMETERS-1'!$B$5:$J$44,5,FALSE)*VLOOKUP(SDBYLD2!AD$4,'[1]INTERNAL PARAMETERS-1'!$B$5:$J$44,7,FALSE)*SDBYLD2!$F177 + SDBYLD1!AD177*(1-VLOOKUP(SDBYLD2!AD$4,'[1]INTERNAL PARAMETERS-1'!$B$5:$J$44,5,FALSE))*VLOOKUP(SDBYLD2!AD$4,'[1]INTERNAL PARAMETERS-1'!$B$5:$J$44,9,FALSE)*SDBYLD2!$F177</f>
        <v>0</v>
      </c>
      <c r="AE177" s="44">
        <f>SDBYLD1!AE177*VLOOKUP(SDBYLD2!AE$4,'[1]INTERNAL PARAMETERS-1'!$B$5:$J$44,5,FALSE)*VLOOKUP(SDBYLD2!AE$4,'[1]INTERNAL PARAMETERS-1'!$B$5:$J$44,7,FALSE)*SDBYLD2!$F177 + SDBYLD1!AE177*(1-VLOOKUP(SDBYLD2!AE$4,'[1]INTERNAL PARAMETERS-1'!$B$5:$J$44,5,FALSE))*VLOOKUP(SDBYLD2!AE$4,'[1]INTERNAL PARAMETERS-1'!$B$5:$J$44,9,FALSE)*SDBYLD2!$F177</f>
        <v>0</v>
      </c>
      <c r="AF177" s="44">
        <f>SDBYLD1!AF177*VLOOKUP(SDBYLD2!AF$4,'[1]INTERNAL PARAMETERS-1'!$B$5:$J$44,5,FALSE)*VLOOKUP(SDBYLD2!AF$4,'[1]INTERNAL PARAMETERS-1'!$B$5:$J$44,7,FALSE)*SDBYLD2!$F177 + SDBYLD1!AF177*(1-VLOOKUP(SDBYLD2!AF$4,'[1]INTERNAL PARAMETERS-1'!$B$5:$J$44,5,FALSE))*VLOOKUP(SDBYLD2!AF$4,'[1]INTERNAL PARAMETERS-1'!$B$5:$J$44,9,FALSE)*SDBYLD2!$F177</f>
        <v>3.7330425570526553</v>
      </c>
      <c r="AG177" s="44">
        <f>SDBYLD1!AG177*VLOOKUP(SDBYLD2!AG$4,'[1]INTERNAL PARAMETERS-1'!$B$5:$J$44,5,FALSE)*VLOOKUP(SDBYLD2!AG$4,'[1]INTERNAL PARAMETERS-1'!$B$5:$J$44,7,FALSE)*SDBYLD2!$F177 + SDBYLD1!AG177*(1-VLOOKUP(SDBYLD2!AG$4,'[1]INTERNAL PARAMETERS-1'!$B$5:$J$44,5,FALSE))*VLOOKUP(SDBYLD2!AG$4,'[1]INTERNAL PARAMETERS-1'!$B$5:$J$44,9,FALSE)*SDBYLD2!$F177</f>
        <v>0</v>
      </c>
      <c r="AH177" s="44">
        <f>SDBYLD1!AH177*VLOOKUP(SDBYLD2!AH$4,'[1]INTERNAL PARAMETERS-1'!$B$5:$J$44,5,FALSE)*VLOOKUP(SDBYLD2!AH$4,'[1]INTERNAL PARAMETERS-1'!$B$5:$J$44,7,FALSE)*SDBYLD2!$F177 + SDBYLD1!AH177*(1-VLOOKUP(SDBYLD2!AH$4,'[1]INTERNAL PARAMETERS-1'!$B$5:$J$44,5,FALSE))*VLOOKUP(SDBYLD2!AH$4,'[1]INTERNAL PARAMETERS-1'!$B$5:$J$44,9,FALSE)*SDBYLD2!$F177</f>
        <v>0</v>
      </c>
      <c r="AI177" s="44">
        <f>SDBYLD1!AI177*VLOOKUP(SDBYLD2!AI$4,'[1]INTERNAL PARAMETERS-1'!$B$5:$J$44,5,FALSE)*VLOOKUP(SDBYLD2!AI$4,'[1]INTERNAL PARAMETERS-1'!$B$5:$J$44,7,FALSE)*SDBYLD2!$F177 + SDBYLD1!AI177*(1-VLOOKUP(SDBYLD2!AI$4,'[1]INTERNAL PARAMETERS-1'!$B$5:$J$44,5,FALSE))*VLOOKUP(SDBYLD2!AI$4,'[1]INTERNAL PARAMETERS-1'!$B$5:$J$44,9,FALSE)*SDBYLD2!$F177</f>
        <v>0</v>
      </c>
      <c r="AJ177" s="44">
        <f>SDBYLD1!AJ177*VLOOKUP(SDBYLD2!AJ$4,'[1]INTERNAL PARAMETERS-1'!$B$5:$J$44,5,FALSE)*VLOOKUP(SDBYLD2!AJ$4,'[1]INTERNAL PARAMETERS-1'!$B$5:$J$44,7,FALSE)*SDBYLD2!$F177 + SDBYLD1!AJ177*(1-VLOOKUP(SDBYLD2!AJ$4,'[1]INTERNAL PARAMETERS-1'!$B$5:$J$44,5,FALSE))*VLOOKUP(SDBYLD2!AJ$4,'[1]INTERNAL PARAMETERS-1'!$B$5:$J$44,9,FALSE)*SDBYLD2!$F177</f>
        <v>3.7330425570526553</v>
      </c>
      <c r="AK177" s="44">
        <f>SDBYLD1!AK177*VLOOKUP(SDBYLD2!AK$4,'[1]INTERNAL PARAMETERS-1'!$B$5:$J$44,5,FALSE)*VLOOKUP(SDBYLD2!AK$4,'[1]INTERNAL PARAMETERS-1'!$B$5:$J$44,7,FALSE)*SDBYLD2!$F177 + SDBYLD1!AK177*(1-VLOOKUP(SDBYLD2!AK$4,'[1]INTERNAL PARAMETERS-1'!$B$5:$J$44,5,FALSE))*VLOOKUP(SDBYLD2!AK$4,'[1]INTERNAL PARAMETERS-1'!$B$5:$J$44,9,FALSE)*SDBYLD2!$F177</f>
        <v>0</v>
      </c>
      <c r="AL177" s="44">
        <f>SDBYLD1!AL177*VLOOKUP(SDBYLD2!AL$4,'[1]INTERNAL PARAMETERS-1'!$B$5:$J$44,5,FALSE)*VLOOKUP(SDBYLD2!AL$4,'[1]INTERNAL PARAMETERS-1'!$B$5:$J$44,7,FALSE)*SDBYLD2!$F177 + SDBYLD1!AL177*(1-VLOOKUP(SDBYLD2!AL$4,'[1]INTERNAL PARAMETERS-1'!$B$5:$J$44,5,FALSE))*VLOOKUP(SDBYLD2!AL$4,'[1]INTERNAL PARAMETERS-1'!$B$5:$J$44,9,FALSE)*SDBYLD2!$F177</f>
        <v>0</v>
      </c>
      <c r="AM177" s="44">
        <f>SDBYLD1!AM177*VLOOKUP(SDBYLD2!AM$4,'[1]INTERNAL PARAMETERS-1'!$B$5:$J$44,5,FALSE)*VLOOKUP(SDBYLD2!AM$4,'[1]INTERNAL PARAMETERS-1'!$B$5:$J$44,7,FALSE)*SDBYLD2!$F177 + SDBYLD1!AM177*(1-VLOOKUP(SDBYLD2!AM$4,'[1]INTERNAL PARAMETERS-1'!$B$5:$J$44,5,FALSE))*VLOOKUP(SDBYLD2!AM$4,'[1]INTERNAL PARAMETERS-1'!$B$5:$J$44,9,FALSE)*SDBYLD2!$F177</f>
        <v>0</v>
      </c>
      <c r="AN177" s="44">
        <f>SDBYLD1!AN177*VLOOKUP(SDBYLD2!AN$4,'[1]INTERNAL PARAMETERS-1'!$B$5:$J$44,5,FALSE)*VLOOKUP(SDBYLD2!AN$4,'[1]INTERNAL PARAMETERS-1'!$B$5:$J$44,7,FALSE)*SDBYLD2!$F177 + SDBYLD1!AN177*(1-VLOOKUP(SDBYLD2!AN$4,'[1]INTERNAL PARAMETERS-1'!$B$5:$J$44,5,FALSE))*VLOOKUP(SDBYLD2!AN$4,'[1]INTERNAL PARAMETERS-1'!$B$5:$J$44,9,FALSE)*SDBYLD2!$F177</f>
        <v>0</v>
      </c>
      <c r="AO177" s="44">
        <f>SDBYLD1!AO177*VLOOKUP(SDBYLD2!AO$4,'[1]INTERNAL PARAMETERS-1'!$B$5:$J$44,5,FALSE)*VLOOKUP(SDBYLD2!AO$4,'[1]INTERNAL PARAMETERS-1'!$B$5:$J$44,7,FALSE)*SDBYLD2!$F177 + SDBYLD1!AO177*(1-VLOOKUP(SDBYLD2!AO$4,'[1]INTERNAL PARAMETERS-1'!$B$5:$J$44,5,FALSE))*VLOOKUP(SDBYLD2!AO$4,'[1]INTERNAL PARAMETERS-1'!$B$5:$J$44,9,FALSE)*SDBYLD2!$F177</f>
        <v>0</v>
      </c>
      <c r="AP177" s="44">
        <f>SDBYLD1!AP177*VLOOKUP(SDBYLD2!AP$4,'[1]INTERNAL PARAMETERS-1'!$B$5:$J$44,5,FALSE)*VLOOKUP(SDBYLD2!AP$4,'[1]INTERNAL PARAMETERS-1'!$B$5:$J$44,7,FALSE)*SDBYLD2!$F177 + SDBYLD1!AP177*(1-VLOOKUP(SDBYLD2!AP$4,'[1]INTERNAL PARAMETERS-1'!$B$5:$J$44,5,FALSE))*VLOOKUP(SDBYLD2!AP$4,'[1]INTERNAL PARAMETERS-1'!$B$5:$J$44,9,FALSE)*SDBYLD2!$F177</f>
        <v>0</v>
      </c>
      <c r="AQ177" s="44">
        <f>SDBYLD1!AQ177*VLOOKUP(SDBYLD2!AQ$4,'[1]INTERNAL PARAMETERS-1'!$B$5:$J$44,5,FALSE)*VLOOKUP(SDBYLD2!AQ$4,'[1]INTERNAL PARAMETERS-1'!$B$5:$J$44,7,FALSE)*SDBYLD2!$F177 + SDBYLD1!AQ177*(1-VLOOKUP(SDBYLD2!AQ$4,'[1]INTERNAL PARAMETERS-1'!$B$5:$J$44,5,FALSE))*VLOOKUP(SDBYLD2!AQ$4,'[1]INTERNAL PARAMETERS-1'!$B$5:$J$44,9,FALSE)*SDBYLD2!$F177</f>
        <v>0</v>
      </c>
      <c r="AR177" s="44">
        <f>SDBYLD1!AR177*VLOOKUP(SDBYLD2!AR$4,'[1]INTERNAL PARAMETERS-1'!$B$5:$J$44,5,FALSE)*VLOOKUP(SDBYLD2!AR$4,'[1]INTERNAL PARAMETERS-1'!$B$5:$J$44,7,FALSE)*SDBYLD2!$F177 + SDBYLD1!AR177*(1-VLOOKUP(SDBYLD2!AR$4,'[1]INTERNAL PARAMETERS-1'!$B$5:$J$44,5,FALSE))*VLOOKUP(SDBYLD2!AR$4,'[1]INTERNAL PARAMETERS-1'!$B$5:$J$44,9,FALSE)*SDBYLD2!$F177</f>
        <v>0</v>
      </c>
      <c r="AS177" s="44">
        <f>SDBYLD1!AS177*VLOOKUP(SDBYLD2!AS$4,'[1]INTERNAL PARAMETERS-1'!$B$5:$J$44,5,FALSE)*VLOOKUP(SDBYLD2!AS$4,'[1]INTERNAL PARAMETERS-1'!$B$5:$J$44,7,FALSE)*SDBYLD2!$F177 + SDBYLD1!AS177*(1-VLOOKUP(SDBYLD2!AS$4,'[1]INTERNAL PARAMETERS-1'!$B$5:$J$44,5,FALSE))*VLOOKUP(SDBYLD2!AS$4,'[1]INTERNAL PARAMETERS-1'!$B$5:$J$44,9,FALSE)*SDBYLD2!$F177</f>
        <v>0</v>
      </c>
      <c r="AT177" s="43">
        <f>SDBYLD1!AT177*VLOOKUP(SDBYLD2!AT$4,'[1]INTERNAL PARAMETERS-1'!$B$5:$J$44,5,FALSE)*VLOOKUP(SDBYLD2!AT$4,'[1]INTERNAL PARAMETERS-1'!$B$5:$J$44,7,FALSE)*SDBYLD2!$F177 + SDBYLD1!AT177*(1-VLOOKUP(SDBYLD2!AT$4,'[1]INTERNAL PARAMETERS-1'!$B$5:$J$44,5,FALSE))*VLOOKUP(SDBYLD2!AT$4,'[1]INTERNAL PARAMETERS-1'!$B$5:$J$44,9,FALSE)*SDBYLD2!$F177</f>
        <v>0</v>
      </c>
      <c r="AU177" s="45">
        <f>SDBYLD1!AU177*VLOOKUP(SDBYLD2!AU$4,'[1]INTERNAL PARAMETERS-1'!$B$5:$J$44,5,FALSE)*VLOOKUP(SDBYLD2!AU$4,'[1]INTERNAL PARAMETERS-1'!$B$5:$J$44,6,FALSE)*VLOOKUP(SDBYLD2!AU$4,'[1]INTERNAL PARAMETERS-1'!$B$5:$J$44,3,FALSE) + SDBYLD1!AU177*(1-VLOOKUP(SDBYLD2!AU$4,'[1]INTERNAL PARAMETERS-1'!$B$5:$J$44,5,FALSE))*VLOOKUP(SDBYLD2!AU$4,'[1]INTERNAL PARAMETERS-1'!$B$5:$J$44,8,FALSE)*VLOOKUP(SDBYLD2!AU$4,'[1]INTERNAL PARAMETERS-1'!$B$5:$J$44,3,FALSE)</f>
        <v>0</v>
      </c>
      <c r="AV177" s="44">
        <f>SDBYLD1!AV177*VLOOKUP(SDBYLD2!AV$4,'[1]INTERNAL PARAMETERS-1'!$B$5:$J$44,5,FALSE)*VLOOKUP(SDBYLD2!AV$4,'[1]INTERNAL PARAMETERS-1'!$B$5:$J$44,6,FALSE)*VLOOKUP(SDBYLD2!AV$4,'[1]INTERNAL PARAMETERS-1'!$B$5:$J$44,3,FALSE) + SDBYLD1!AV177*(1-VLOOKUP(SDBYLD2!AV$4,'[1]INTERNAL PARAMETERS-1'!$B$5:$J$44,5,FALSE))*VLOOKUP(SDBYLD2!AV$4,'[1]INTERNAL PARAMETERS-1'!$B$5:$J$44,8,FALSE)*VLOOKUP(SDBYLD2!AV$4,'[1]INTERNAL PARAMETERS-1'!$B$5:$J$44,3,FALSE)</f>
        <v>0</v>
      </c>
      <c r="AW177" s="44">
        <f>SDBYLD1!AW177*VLOOKUP(SDBYLD2!AW$4,'[1]INTERNAL PARAMETERS-1'!$B$5:$J$44,5,FALSE)*VLOOKUP(SDBYLD2!AW$4,'[1]INTERNAL PARAMETERS-1'!$B$5:$J$44,6,FALSE)*VLOOKUP(SDBYLD2!AW$4,'[1]INTERNAL PARAMETERS-1'!$B$5:$J$44,3,FALSE) + SDBYLD1!AW177*(1-VLOOKUP(SDBYLD2!AW$4,'[1]INTERNAL PARAMETERS-1'!$B$5:$J$44,5,FALSE))*VLOOKUP(SDBYLD2!AW$4,'[1]INTERNAL PARAMETERS-1'!$B$5:$J$44,8,FALSE)*VLOOKUP(SDBYLD2!AW$4,'[1]INTERNAL PARAMETERS-1'!$B$5:$J$44,3,FALSE)</f>
        <v>25.97173739285849</v>
      </c>
      <c r="AX177" s="44">
        <f>SDBYLD1!AX177*VLOOKUP(SDBYLD2!AX$4,'[1]INTERNAL PARAMETERS-1'!$B$5:$J$44,5,FALSE)*VLOOKUP(SDBYLD2!AX$4,'[1]INTERNAL PARAMETERS-1'!$B$5:$J$44,6,FALSE)*VLOOKUP(SDBYLD2!AX$4,'[1]INTERNAL PARAMETERS-1'!$B$5:$J$44,3,FALSE) + SDBYLD1!AX177*(1-VLOOKUP(SDBYLD2!AX$4,'[1]INTERNAL PARAMETERS-1'!$B$5:$J$44,5,FALSE))*VLOOKUP(SDBYLD2!AX$4,'[1]INTERNAL PARAMETERS-1'!$B$5:$J$44,8,FALSE)*VLOOKUP(SDBYLD2!AX$4,'[1]INTERNAL PARAMETERS-1'!$B$5:$J$44,3,FALSE)</f>
        <v>0</v>
      </c>
      <c r="AY177" s="44">
        <f>SDBYLD1!AY177*VLOOKUP(SDBYLD2!AY$4,'[1]INTERNAL PARAMETERS-1'!$B$5:$J$44,5,FALSE)*VLOOKUP(SDBYLD2!AY$4,'[1]INTERNAL PARAMETERS-1'!$B$5:$J$44,6,FALSE)*VLOOKUP(SDBYLD2!AY$4,'[1]INTERNAL PARAMETERS-1'!$B$5:$J$44,3,FALSE) + SDBYLD1!AY177*(1-VLOOKUP(SDBYLD2!AY$4,'[1]INTERNAL PARAMETERS-1'!$B$5:$J$44,5,FALSE))*VLOOKUP(SDBYLD2!AY$4,'[1]INTERNAL PARAMETERS-1'!$B$5:$J$44,8,FALSE)*VLOOKUP(SDBYLD2!AY$4,'[1]INTERNAL PARAMETERS-1'!$B$5:$J$44,3,FALSE)</f>
        <v>0</v>
      </c>
      <c r="AZ177" s="44">
        <f>SDBYLD1!AZ177*VLOOKUP(SDBYLD2!AZ$4,'[1]INTERNAL PARAMETERS-1'!$B$5:$J$44,5,FALSE)*VLOOKUP(SDBYLD2!AZ$4,'[1]INTERNAL PARAMETERS-1'!$B$5:$J$44,6,FALSE)*VLOOKUP(SDBYLD2!AZ$4,'[1]INTERNAL PARAMETERS-1'!$B$5:$J$44,3,FALSE) + SDBYLD1!AZ177*(1-VLOOKUP(SDBYLD2!AZ$4,'[1]INTERNAL PARAMETERS-1'!$B$5:$J$44,5,FALSE))*VLOOKUP(SDBYLD2!AZ$4,'[1]INTERNAL PARAMETERS-1'!$B$5:$J$44,8,FALSE)*VLOOKUP(SDBYLD2!AZ$4,'[1]INTERNAL PARAMETERS-1'!$B$5:$J$44,3,FALSE)</f>
        <v>0</v>
      </c>
      <c r="BA177" s="44">
        <f>SDBYLD1!BA177*VLOOKUP(SDBYLD2!BA$4,'[1]INTERNAL PARAMETERS-1'!$B$5:$J$44,5,FALSE)*VLOOKUP(SDBYLD2!BA$4,'[1]INTERNAL PARAMETERS-1'!$B$5:$J$44,6,FALSE)*VLOOKUP(SDBYLD2!BA$4,'[1]INTERNAL PARAMETERS-1'!$B$5:$J$44,3,FALSE) + SDBYLD1!BA177*(1-VLOOKUP(SDBYLD2!BA$4,'[1]INTERNAL PARAMETERS-1'!$B$5:$J$44,5,FALSE))*VLOOKUP(SDBYLD2!BA$4,'[1]INTERNAL PARAMETERS-1'!$B$5:$J$44,8,FALSE)*VLOOKUP(SDBYLD2!BA$4,'[1]INTERNAL PARAMETERS-1'!$B$5:$J$44,3,FALSE)</f>
        <v>11.603270427768145</v>
      </c>
      <c r="BB177" s="44">
        <f>SDBYLD1!BB177*VLOOKUP(SDBYLD2!BB$4,'[1]INTERNAL PARAMETERS-1'!$B$5:$J$44,5,FALSE)*VLOOKUP(SDBYLD2!BB$4,'[1]INTERNAL PARAMETERS-1'!$B$5:$J$44,6,FALSE)*VLOOKUP(SDBYLD2!BB$4,'[1]INTERNAL PARAMETERS-1'!$B$5:$J$44,3,FALSE) + SDBYLD1!BB177*(1-VLOOKUP(SDBYLD2!BB$4,'[1]INTERNAL PARAMETERS-1'!$B$5:$J$44,5,FALSE))*VLOOKUP(SDBYLD2!BB$4,'[1]INTERNAL PARAMETERS-1'!$B$5:$J$44,8,FALSE)*VLOOKUP(SDBYLD2!BB$4,'[1]INTERNAL PARAMETERS-1'!$B$5:$J$44,3,FALSE)</f>
        <v>4.2615563309271494</v>
      </c>
      <c r="BC177" s="44">
        <f>SDBYLD1!BC177*VLOOKUP(SDBYLD2!BC$4,'[1]INTERNAL PARAMETERS-1'!$B$5:$J$44,5,FALSE)*VLOOKUP(SDBYLD2!BC$4,'[1]INTERNAL PARAMETERS-1'!$B$5:$J$44,6,FALSE)*VLOOKUP(SDBYLD2!BC$4,'[1]INTERNAL PARAMETERS-1'!$B$5:$J$44,3,FALSE) + SDBYLD1!BC177*(1-VLOOKUP(SDBYLD2!BC$4,'[1]INTERNAL PARAMETERS-1'!$B$5:$J$44,5,FALSE))*VLOOKUP(SDBYLD2!BC$4,'[1]INTERNAL PARAMETERS-1'!$B$5:$J$44,8,FALSE)*VLOOKUP(SDBYLD2!BC$4,'[1]INTERNAL PARAMETERS-1'!$B$5:$J$44,3,FALSE)</f>
        <v>10.790950924970684</v>
      </c>
      <c r="BD177" s="44">
        <f>SDBYLD1!BD177*VLOOKUP(SDBYLD2!BD$4,'[1]INTERNAL PARAMETERS-1'!$B$5:$J$44,5,FALSE)*VLOOKUP(SDBYLD2!BD$4,'[1]INTERNAL PARAMETERS-1'!$B$5:$J$44,6,FALSE)*VLOOKUP(SDBYLD2!BD$4,'[1]INTERNAL PARAMETERS-1'!$B$5:$J$44,3,FALSE) + SDBYLD1!BD177*(1-VLOOKUP(SDBYLD2!BD$4,'[1]INTERNAL PARAMETERS-1'!$B$5:$J$44,5,FALSE))*VLOOKUP(SDBYLD2!BD$4,'[1]INTERNAL PARAMETERS-1'!$B$5:$J$44,8,FALSE)*VLOOKUP(SDBYLD2!BD$4,'[1]INTERNAL PARAMETERS-1'!$B$5:$J$44,3,FALSE)</f>
        <v>3.3667720198561626</v>
      </c>
      <c r="BE177" s="44">
        <f>SDBYLD1!BE177*VLOOKUP(SDBYLD2!BE$4,'[1]INTERNAL PARAMETERS-1'!$B$5:$J$44,5,FALSE)*VLOOKUP(SDBYLD2!BE$4,'[1]INTERNAL PARAMETERS-1'!$B$5:$J$44,6,FALSE)*VLOOKUP(SDBYLD2!BE$4,'[1]INTERNAL PARAMETERS-1'!$B$5:$J$44,3,FALSE) + SDBYLD1!BE177*(1-VLOOKUP(SDBYLD2!BE$4,'[1]INTERNAL PARAMETERS-1'!$B$5:$J$44,5,FALSE))*VLOOKUP(SDBYLD2!BE$4,'[1]INTERNAL PARAMETERS-1'!$B$5:$J$44,8,FALSE)*VLOOKUP(SDBYLD2!BE$4,'[1]INTERNAL PARAMETERS-1'!$B$5:$J$44,3,FALSE)</f>
        <v>12.978614969917579</v>
      </c>
      <c r="BF177" s="44">
        <f>SDBYLD1!BF177*VLOOKUP(SDBYLD2!BF$4,'[1]INTERNAL PARAMETERS-1'!$B$5:$J$44,5,FALSE)*VLOOKUP(SDBYLD2!BF$4,'[1]INTERNAL PARAMETERS-1'!$B$5:$J$44,6,FALSE)*VLOOKUP(SDBYLD2!BF$4,'[1]INTERNAL PARAMETERS-1'!$B$5:$J$44,3,FALSE) + SDBYLD1!BF177*(1-VLOOKUP(SDBYLD2!BF$4,'[1]INTERNAL PARAMETERS-1'!$B$5:$J$44,5,FALSE))*VLOOKUP(SDBYLD2!BF$4,'[1]INTERNAL PARAMETERS-1'!$B$5:$J$44,8,FALSE)*VLOOKUP(SDBYLD2!BF$4,'[1]INTERNAL PARAMETERS-1'!$B$5:$J$44,3,FALSE)</f>
        <v>0</v>
      </c>
      <c r="BG177" s="44">
        <f>SDBYLD1!BG177*VLOOKUP(SDBYLD2!BG$4,'[1]INTERNAL PARAMETERS-1'!$B$5:$J$44,5,FALSE)*VLOOKUP(SDBYLD2!BG$4,'[1]INTERNAL PARAMETERS-1'!$B$5:$J$44,6,FALSE)*VLOOKUP(SDBYLD2!BG$4,'[1]INTERNAL PARAMETERS-1'!$B$5:$J$44,3,FALSE) + SDBYLD1!BG177*(1-VLOOKUP(SDBYLD2!BG$4,'[1]INTERNAL PARAMETERS-1'!$B$5:$J$44,5,FALSE))*VLOOKUP(SDBYLD2!BG$4,'[1]INTERNAL PARAMETERS-1'!$B$5:$J$44,8,FALSE)*VLOOKUP(SDBYLD2!BG$4,'[1]INTERNAL PARAMETERS-1'!$B$5:$J$44,3,FALSE)</f>
        <v>4.8703451492343515</v>
      </c>
      <c r="BH177" s="44">
        <f>SDBYLD1!BH177*VLOOKUP(SDBYLD2!BH$4,'[1]INTERNAL PARAMETERS-1'!$B$5:$J$44,5,FALSE)*VLOOKUP(SDBYLD2!BH$4,'[1]INTERNAL PARAMETERS-1'!$B$5:$J$44,6,FALSE)*VLOOKUP(SDBYLD2!BH$4,'[1]INTERNAL PARAMETERS-1'!$B$5:$J$44,3,FALSE) + SDBYLD1!BH177*(1-VLOOKUP(SDBYLD2!BH$4,'[1]INTERNAL PARAMETERS-1'!$B$5:$J$44,5,FALSE))*VLOOKUP(SDBYLD2!BH$4,'[1]INTERNAL PARAMETERS-1'!$B$5:$J$44,8,FALSE)*VLOOKUP(SDBYLD2!BH$4,'[1]INTERNAL PARAMETERS-1'!$B$5:$J$44,3,FALSE)</f>
        <v>2.0539730851457997E-2</v>
      </c>
      <c r="BI177" s="44">
        <f>SDBYLD1!BI177*VLOOKUP(SDBYLD2!BI$4,'[1]INTERNAL PARAMETERS-1'!$B$5:$J$44,5,FALSE)*VLOOKUP(SDBYLD2!BI$4,'[1]INTERNAL PARAMETERS-1'!$B$5:$J$44,6,FALSE)*VLOOKUP(SDBYLD2!BI$4,'[1]INTERNAL PARAMETERS-1'!$B$5:$J$44,3,FALSE) + SDBYLD1!BI177*(1-VLOOKUP(SDBYLD2!BI$4,'[1]INTERNAL PARAMETERS-1'!$B$5:$J$44,5,FALSE))*VLOOKUP(SDBYLD2!BI$4,'[1]INTERNAL PARAMETERS-1'!$B$5:$J$44,8,FALSE)*VLOOKUP(SDBYLD2!BI$4,'[1]INTERNAL PARAMETERS-1'!$B$5:$J$44,3,FALSE)</f>
        <v>0</v>
      </c>
      <c r="BJ177" s="44">
        <f>SDBYLD1!BJ177*VLOOKUP(SDBYLD2!BJ$4,'[1]INTERNAL PARAMETERS-1'!$B$5:$J$44,5,FALSE)*VLOOKUP(SDBYLD2!BJ$4,'[1]INTERNAL PARAMETERS-1'!$B$5:$J$44,6,FALSE)*VLOOKUP(SDBYLD2!BJ$4,'[1]INTERNAL PARAMETERS-1'!$B$5:$J$44,3,FALSE) + SDBYLD1!BJ177*(1-VLOOKUP(SDBYLD2!BJ$4,'[1]INTERNAL PARAMETERS-1'!$B$5:$J$44,5,FALSE))*VLOOKUP(SDBYLD2!BJ$4,'[1]INTERNAL PARAMETERS-1'!$B$5:$J$44,8,FALSE)*VLOOKUP(SDBYLD2!BJ$4,'[1]INTERNAL PARAMETERS-1'!$B$5:$J$44,3,FALSE)</f>
        <v>1.2788989934223676</v>
      </c>
      <c r="BK177" s="44">
        <f>SDBYLD1!BK177*VLOOKUP(SDBYLD2!BK$4,'[1]INTERNAL PARAMETERS-1'!$B$5:$J$44,5,FALSE)*VLOOKUP(SDBYLD2!BK$4,'[1]INTERNAL PARAMETERS-1'!$B$5:$J$44,6,FALSE)*VLOOKUP(SDBYLD2!BK$4,'[1]INTERNAL PARAMETERS-1'!$B$5:$J$44,3,FALSE) + SDBYLD1!BK177*(1-VLOOKUP(SDBYLD2!BK$4,'[1]INTERNAL PARAMETERS-1'!$B$5:$J$44,5,FALSE))*VLOOKUP(SDBYLD2!BK$4,'[1]INTERNAL PARAMETERS-1'!$B$5:$J$44,8,FALSE)*VLOOKUP(SDBYLD2!BK$4,'[1]INTERNAL PARAMETERS-1'!$B$5:$J$44,3,FALSE)</f>
        <v>1.8263529842264983</v>
      </c>
      <c r="BL177" s="44">
        <f>SDBYLD1!BL177*VLOOKUP(SDBYLD2!BL$4,'[1]INTERNAL PARAMETERS-1'!$B$5:$J$44,5,FALSE)*VLOOKUP(SDBYLD2!BL$4,'[1]INTERNAL PARAMETERS-1'!$B$5:$J$44,6,FALSE)*VLOOKUP(SDBYLD2!BL$4,'[1]INTERNAL PARAMETERS-1'!$B$5:$J$44,3,FALSE) + SDBYLD1!BL177*(1-VLOOKUP(SDBYLD2!BL$4,'[1]INTERNAL PARAMETERS-1'!$B$5:$J$44,5,FALSE))*VLOOKUP(SDBYLD2!BL$4,'[1]INTERNAL PARAMETERS-1'!$B$5:$J$44,8,FALSE)*VLOOKUP(SDBYLD2!BL$4,'[1]INTERNAL PARAMETERS-1'!$B$5:$J$44,3,FALSE)</f>
        <v>7.3055142811615452</v>
      </c>
      <c r="BM177" s="44">
        <f>SDBYLD1!BM177*VLOOKUP(SDBYLD2!BM$4,'[1]INTERNAL PARAMETERS-1'!$B$5:$J$44,5,FALSE)*VLOOKUP(SDBYLD2!BM$4,'[1]INTERNAL PARAMETERS-1'!$B$5:$J$44,6,FALSE)*VLOOKUP(SDBYLD2!BM$4,'[1]INTERNAL PARAMETERS-1'!$B$5:$J$44,3,FALSE) + SDBYLD1!BM177*(1-VLOOKUP(SDBYLD2!BM$4,'[1]INTERNAL PARAMETERS-1'!$B$5:$J$44,5,FALSE))*VLOOKUP(SDBYLD2!BM$4,'[1]INTERNAL PARAMETERS-1'!$B$5:$J$44,8,FALSE)*VLOOKUP(SDBYLD2!BM$4,'[1]INTERNAL PARAMETERS-1'!$B$5:$J$44,3,FALSE)</f>
        <v>3.8523890117275954</v>
      </c>
      <c r="BN177" s="44">
        <f>SDBYLD1!BN177*VLOOKUP(SDBYLD2!BN$4,'[1]INTERNAL PARAMETERS-1'!$B$5:$J$44,5,FALSE)*VLOOKUP(SDBYLD2!BN$4,'[1]INTERNAL PARAMETERS-1'!$B$5:$J$44,6,FALSE)*VLOOKUP(SDBYLD2!BN$4,'[1]INTERNAL PARAMETERS-1'!$B$5:$J$44,3,FALSE) + SDBYLD1!BN177*(1-VLOOKUP(SDBYLD2!BN$4,'[1]INTERNAL PARAMETERS-1'!$B$5:$J$44,5,FALSE))*VLOOKUP(SDBYLD2!BN$4,'[1]INTERNAL PARAMETERS-1'!$B$5:$J$44,8,FALSE)*VLOOKUP(SDBYLD2!BN$4,'[1]INTERNAL PARAMETERS-1'!$B$5:$J$44,3,FALSE)</f>
        <v>1.9709908778579608</v>
      </c>
      <c r="BO177" s="44">
        <f>SDBYLD1!BO177*VLOOKUP(SDBYLD2!BO$4,'[1]INTERNAL PARAMETERS-1'!$B$5:$J$44,5,FALSE)*VLOOKUP(SDBYLD2!BO$4,'[1]INTERNAL PARAMETERS-1'!$B$5:$J$44,6,FALSE)*VLOOKUP(SDBYLD2!BO$4,'[1]INTERNAL PARAMETERS-1'!$B$5:$J$44,3,FALSE) + SDBYLD1!BO177*(1-VLOOKUP(SDBYLD2!BO$4,'[1]INTERNAL PARAMETERS-1'!$B$5:$J$44,5,FALSE))*VLOOKUP(SDBYLD2!BO$4,'[1]INTERNAL PARAMETERS-1'!$B$5:$J$44,8,FALSE)*VLOOKUP(SDBYLD2!BO$4,'[1]INTERNAL PARAMETERS-1'!$B$5:$J$44,3,FALSE)</f>
        <v>1.828041703377727</v>
      </c>
      <c r="BP177" s="44">
        <f>SDBYLD1!BP177*VLOOKUP(SDBYLD2!BP$4,'[1]INTERNAL PARAMETERS-1'!$B$5:$J$44,5,FALSE)*VLOOKUP(SDBYLD2!BP$4,'[1]INTERNAL PARAMETERS-1'!$B$5:$J$44,6,FALSE)*VLOOKUP(SDBYLD2!BP$4,'[1]INTERNAL PARAMETERS-1'!$B$5:$J$44,3,FALSE) + SDBYLD1!BP177*(1-VLOOKUP(SDBYLD2!BP$4,'[1]INTERNAL PARAMETERS-1'!$B$5:$J$44,5,FALSE))*VLOOKUP(SDBYLD2!BP$4,'[1]INTERNAL PARAMETERS-1'!$B$5:$J$44,8,FALSE)*VLOOKUP(SDBYLD2!BP$4,'[1]INTERNAL PARAMETERS-1'!$B$5:$J$44,3,FALSE)</f>
        <v>0.1424077018092699</v>
      </c>
      <c r="BQ177" s="44">
        <f>SDBYLD1!BQ177*VLOOKUP(SDBYLD2!BQ$4,'[1]INTERNAL PARAMETERS-1'!$B$5:$J$44,5,FALSE)*VLOOKUP(SDBYLD2!BQ$4,'[1]INTERNAL PARAMETERS-1'!$B$5:$J$44,6,FALSE)*VLOOKUP(SDBYLD2!BQ$4,'[1]INTERNAL PARAMETERS-1'!$B$5:$J$44,3,FALSE) + SDBYLD1!BQ177*(1-VLOOKUP(SDBYLD2!BQ$4,'[1]INTERNAL PARAMETERS-1'!$B$5:$J$44,5,FALSE))*VLOOKUP(SDBYLD2!BQ$4,'[1]INTERNAL PARAMETERS-1'!$B$5:$J$44,8,FALSE)*VLOOKUP(SDBYLD2!BQ$4,'[1]INTERNAL PARAMETERS-1'!$B$5:$J$44,3,FALSE)</f>
        <v>8.0690160493301217</v>
      </c>
      <c r="BR177" s="44">
        <f>SDBYLD1!BR177*VLOOKUP(SDBYLD2!BR$4,'[1]INTERNAL PARAMETERS-1'!$B$5:$J$44,5,FALSE)*VLOOKUP(SDBYLD2!BR$4,'[1]INTERNAL PARAMETERS-1'!$B$5:$J$44,6,FALSE)*VLOOKUP(SDBYLD2!BR$4,'[1]INTERNAL PARAMETERS-1'!$B$5:$J$44,3,FALSE) + SDBYLD1!BR177*(1-VLOOKUP(SDBYLD2!BR$4,'[1]INTERNAL PARAMETERS-1'!$B$5:$J$44,5,FALSE))*VLOOKUP(SDBYLD2!BR$4,'[1]INTERNAL PARAMETERS-1'!$B$5:$J$44,8,FALSE)*VLOOKUP(SDBYLD2!BR$4,'[1]INTERNAL PARAMETERS-1'!$B$5:$J$44,3,FALSE)</f>
        <v>0.22358764327043426</v>
      </c>
      <c r="BS177" s="44">
        <f>SDBYLD1!BS177*VLOOKUP(SDBYLD2!BS$4,'[1]INTERNAL PARAMETERS-1'!$B$5:$J$44,5,FALSE)*VLOOKUP(SDBYLD2!BS$4,'[1]INTERNAL PARAMETERS-1'!$B$5:$J$44,6,FALSE)*VLOOKUP(SDBYLD2!BS$4,'[1]INTERNAL PARAMETERS-1'!$B$5:$J$44,3,FALSE) + SDBYLD1!BS177*(1-VLOOKUP(SDBYLD2!BS$4,'[1]INTERNAL PARAMETERS-1'!$B$5:$J$44,5,FALSE))*VLOOKUP(SDBYLD2!BS$4,'[1]INTERNAL PARAMETERS-1'!$B$5:$J$44,8,FALSE)*VLOOKUP(SDBYLD2!BS$4,'[1]INTERNAL PARAMETERS-1'!$B$5:$J$44,3,FALSE)</f>
        <v>1.3923745994222048E-2</v>
      </c>
      <c r="BT177" s="44">
        <f>SDBYLD1!BT177*VLOOKUP(SDBYLD2!BT$4,'[1]INTERNAL PARAMETERS-1'!$B$5:$J$44,5,FALSE)*VLOOKUP(SDBYLD2!BT$4,'[1]INTERNAL PARAMETERS-1'!$B$5:$J$44,6,FALSE)*VLOOKUP(SDBYLD2!BT$4,'[1]INTERNAL PARAMETERS-1'!$B$5:$J$44,3,FALSE) + SDBYLD1!BT177*(1-VLOOKUP(SDBYLD2!BT$4,'[1]INTERNAL PARAMETERS-1'!$B$5:$J$44,5,FALSE))*VLOOKUP(SDBYLD2!BT$4,'[1]INTERNAL PARAMETERS-1'!$B$5:$J$44,8,FALSE)*VLOOKUP(SDBYLD2!BT$4,'[1]INTERNAL PARAMETERS-1'!$B$5:$J$44,3,FALSE)</f>
        <v>0</v>
      </c>
      <c r="BU177" s="44">
        <f>SDBYLD1!BU177*VLOOKUP(SDBYLD2!BU$4,'[1]INTERNAL PARAMETERS-1'!$B$5:$J$44,5,FALSE)*VLOOKUP(SDBYLD2!BU$4,'[1]INTERNAL PARAMETERS-1'!$B$5:$J$44,6,FALSE)*VLOOKUP(SDBYLD2!BU$4,'[1]INTERNAL PARAMETERS-1'!$B$5:$J$44,3,FALSE) + SDBYLD1!BU177*(1-VLOOKUP(SDBYLD2!BU$4,'[1]INTERNAL PARAMETERS-1'!$B$5:$J$44,5,FALSE))*VLOOKUP(SDBYLD2!BU$4,'[1]INTERNAL PARAMETERS-1'!$B$5:$J$44,8,FALSE)*VLOOKUP(SDBYLD2!BU$4,'[1]INTERNAL PARAMETERS-1'!$B$5:$J$44,3,FALSE)</f>
        <v>0</v>
      </c>
      <c r="BV177" s="44">
        <f>SDBYLD1!BV177*VLOOKUP(SDBYLD2!BV$4,'[1]INTERNAL PARAMETERS-1'!$B$5:$J$44,5,FALSE)*VLOOKUP(SDBYLD2!BV$4,'[1]INTERNAL PARAMETERS-1'!$B$5:$J$44,6,FALSE)*VLOOKUP(SDBYLD2!BV$4,'[1]INTERNAL PARAMETERS-1'!$B$5:$J$44,3,FALSE) + SDBYLD1!BV177*(1-VLOOKUP(SDBYLD2!BV$4,'[1]INTERNAL PARAMETERS-1'!$B$5:$J$44,5,FALSE))*VLOOKUP(SDBYLD2!BV$4,'[1]INTERNAL PARAMETERS-1'!$B$5:$J$44,8,FALSE)*VLOOKUP(SDBYLD2!BV$4,'[1]INTERNAL PARAMETERS-1'!$B$5:$J$44,3,FALSE)</f>
        <v>0</v>
      </c>
      <c r="BW177" s="44">
        <f>SDBYLD1!BW177*VLOOKUP(SDBYLD2!BW$4,'[1]INTERNAL PARAMETERS-1'!$B$5:$J$44,5,FALSE)*VLOOKUP(SDBYLD2!BW$4,'[1]INTERNAL PARAMETERS-1'!$B$5:$J$44,6,FALSE)*VLOOKUP(SDBYLD2!BW$4,'[1]INTERNAL PARAMETERS-1'!$B$5:$J$44,3,FALSE) + SDBYLD1!BW177*(1-VLOOKUP(SDBYLD2!BW$4,'[1]INTERNAL PARAMETERS-1'!$B$5:$J$44,5,FALSE))*VLOOKUP(SDBYLD2!BW$4,'[1]INTERNAL PARAMETERS-1'!$B$5:$J$44,8,FALSE)*VLOOKUP(SDBYLD2!BW$4,'[1]INTERNAL PARAMETERS-1'!$B$5:$J$44,3,FALSE)</f>
        <v>0</v>
      </c>
      <c r="BX177" s="44">
        <f>SDBYLD1!BX177*VLOOKUP(SDBYLD2!BX$4,'[1]INTERNAL PARAMETERS-1'!$B$5:$J$44,5,FALSE)*VLOOKUP(SDBYLD2!BX$4,'[1]INTERNAL PARAMETERS-1'!$B$5:$J$44,6,FALSE)*VLOOKUP(SDBYLD2!BX$4,'[1]INTERNAL PARAMETERS-1'!$B$5:$J$44,3,FALSE) + SDBYLD1!BX177*(1-VLOOKUP(SDBYLD2!BX$4,'[1]INTERNAL PARAMETERS-1'!$B$5:$J$44,5,FALSE))*VLOOKUP(SDBYLD2!BX$4,'[1]INTERNAL PARAMETERS-1'!$B$5:$J$44,8,FALSE)*VLOOKUP(SDBYLD2!BX$4,'[1]INTERNAL PARAMETERS-1'!$B$5:$J$44,3,FALSE)</f>
        <v>0</v>
      </c>
      <c r="BY177" s="44">
        <f>SDBYLD1!BY177*VLOOKUP(SDBYLD2!BY$4,'[1]INTERNAL PARAMETERS-1'!$B$5:$J$44,5,FALSE)*VLOOKUP(SDBYLD2!BY$4,'[1]INTERNAL PARAMETERS-1'!$B$5:$J$44,6,FALSE)*VLOOKUP(SDBYLD2!BY$4,'[1]INTERNAL PARAMETERS-1'!$B$5:$J$44,3,FALSE) + SDBYLD1!BY177*(1-VLOOKUP(SDBYLD2!BY$4,'[1]INTERNAL PARAMETERS-1'!$B$5:$J$44,5,FALSE))*VLOOKUP(SDBYLD2!BY$4,'[1]INTERNAL PARAMETERS-1'!$B$5:$J$44,8,FALSE)*VLOOKUP(SDBYLD2!BY$4,'[1]INTERNAL PARAMETERS-1'!$B$5:$J$44,3,FALSE)</f>
        <v>0</v>
      </c>
      <c r="BZ177" s="44">
        <f>SDBYLD1!BZ177*VLOOKUP(SDBYLD2!BZ$4,'[1]INTERNAL PARAMETERS-1'!$B$5:$J$44,5,FALSE)*VLOOKUP(SDBYLD2!BZ$4,'[1]INTERNAL PARAMETERS-1'!$B$5:$J$44,6,FALSE)*VLOOKUP(SDBYLD2!BZ$4,'[1]INTERNAL PARAMETERS-1'!$B$5:$J$44,3,FALSE) + SDBYLD1!BZ177*(1-VLOOKUP(SDBYLD2!BZ$4,'[1]INTERNAL PARAMETERS-1'!$B$5:$J$44,5,FALSE))*VLOOKUP(SDBYLD2!BZ$4,'[1]INTERNAL PARAMETERS-1'!$B$5:$J$44,8,FALSE)*VLOOKUP(SDBYLD2!BZ$4,'[1]INTERNAL PARAMETERS-1'!$B$5:$J$44,3,FALSE)</f>
        <v>1.0650027814996585E-2</v>
      </c>
      <c r="CA177" s="44">
        <f>SDBYLD1!CA177*VLOOKUP(SDBYLD2!CA$4,'[1]INTERNAL PARAMETERS-1'!$B$5:$J$44,5,FALSE)*VLOOKUP(SDBYLD2!CA$4,'[1]INTERNAL PARAMETERS-1'!$B$5:$J$44,6,FALSE)*VLOOKUP(SDBYLD2!CA$4,'[1]INTERNAL PARAMETERS-1'!$B$5:$J$44,3,FALSE) + SDBYLD1!CA177*(1-VLOOKUP(SDBYLD2!CA$4,'[1]INTERNAL PARAMETERS-1'!$B$5:$J$44,5,FALSE))*VLOOKUP(SDBYLD2!CA$4,'[1]INTERNAL PARAMETERS-1'!$B$5:$J$44,8,FALSE)*VLOOKUP(SDBYLD2!CA$4,'[1]INTERNAL PARAMETERS-1'!$B$5:$J$44,3,FALSE)</f>
        <v>0</v>
      </c>
      <c r="CB177" s="44">
        <f>SDBYLD1!CB177*VLOOKUP(SDBYLD2!CB$4,'[1]INTERNAL PARAMETERS-1'!$B$5:$J$44,5,FALSE)*VLOOKUP(SDBYLD2!CB$4,'[1]INTERNAL PARAMETERS-1'!$B$5:$J$44,6,FALSE)*VLOOKUP(SDBYLD2!CB$4,'[1]INTERNAL PARAMETERS-1'!$B$5:$J$44,3,FALSE) + SDBYLD1!CB177*(1-VLOOKUP(SDBYLD2!CB$4,'[1]INTERNAL PARAMETERS-1'!$B$5:$J$44,5,FALSE))*VLOOKUP(SDBYLD2!CB$4,'[1]INTERNAL PARAMETERS-1'!$B$5:$J$44,8,FALSE)*VLOOKUP(SDBYLD2!CB$4,'[1]INTERNAL PARAMETERS-1'!$B$5:$J$44,3,FALSE)</f>
        <v>0</v>
      </c>
      <c r="CC177" s="44">
        <f>SDBYLD1!CC177*VLOOKUP(SDBYLD2!CC$4,'[1]INTERNAL PARAMETERS-1'!$B$5:$J$44,5,FALSE)*VLOOKUP(SDBYLD2!CC$4,'[1]INTERNAL PARAMETERS-1'!$B$5:$J$44,6,FALSE)*VLOOKUP(SDBYLD2!CC$4,'[1]INTERNAL PARAMETERS-1'!$B$5:$J$44,3,FALSE) + SDBYLD1!CC177*(1-VLOOKUP(SDBYLD2!CC$4,'[1]INTERNAL PARAMETERS-1'!$B$5:$J$44,5,FALSE))*VLOOKUP(SDBYLD2!CC$4,'[1]INTERNAL PARAMETERS-1'!$B$5:$J$44,8,FALSE)*VLOOKUP(SDBYLD2!CC$4,'[1]INTERNAL PARAMETERS-1'!$B$5:$J$44,3,FALSE)</f>
        <v>4.9023894598794762E-2</v>
      </c>
      <c r="CD177" s="44">
        <f>SDBYLD1!CD177*VLOOKUP(SDBYLD2!CD$4,'[1]INTERNAL PARAMETERS-1'!$B$5:$J$44,5,FALSE)*VLOOKUP(SDBYLD2!CD$4,'[1]INTERNAL PARAMETERS-1'!$B$5:$J$44,6,FALSE)*VLOOKUP(SDBYLD2!CD$4,'[1]INTERNAL PARAMETERS-1'!$B$5:$J$44,3,FALSE) + SDBYLD1!CD177*(1-VLOOKUP(SDBYLD2!CD$4,'[1]INTERNAL PARAMETERS-1'!$B$5:$J$44,5,FALSE))*VLOOKUP(SDBYLD2!CD$4,'[1]INTERNAL PARAMETERS-1'!$B$5:$J$44,8,FALSE)*VLOOKUP(SDBYLD2!CD$4,'[1]INTERNAL PARAMETERS-1'!$B$5:$J$44,3,FALSE)</f>
        <v>8.6214349774678303E-2</v>
      </c>
      <c r="CE177" s="44">
        <f>SDBYLD1!CE177*VLOOKUP(SDBYLD2!CE$4,'[1]INTERNAL PARAMETERS-1'!$B$5:$J$44,5,FALSE)*VLOOKUP(SDBYLD2!CE$4,'[1]INTERNAL PARAMETERS-1'!$B$5:$J$44,6,FALSE)*VLOOKUP(SDBYLD2!CE$4,'[1]INTERNAL PARAMETERS-1'!$B$5:$J$44,3,FALSE) + SDBYLD1!CE177*(1-VLOOKUP(SDBYLD2!CE$4,'[1]INTERNAL PARAMETERS-1'!$B$5:$J$44,5,FALSE))*VLOOKUP(SDBYLD2!CE$4,'[1]INTERNAL PARAMETERS-1'!$B$5:$J$44,8,FALSE)*VLOOKUP(SDBYLD2!CE$4,'[1]INTERNAL PARAMETERS-1'!$B$5:$J$44,3,FALSE)</f>
        <v>0.21039327738365449</v>
      </c>
      <c r="CF177" s="44">
        <f>SDBYLD1!CF177*VLOOKUP(SDBYLD2!CF$4,'[1]INTERNAL PARAMETERS-1'!$B$5:$J$44,5,FALSE)*VLOOKUP(SDBYLD2!CF$4,'[1]INTERNAL PARAMETERS-1'!$B$5:$J$44,6,FALSE)*VLOOKUP(SDBYLD2!CF$4,'[1]INTERNAL PARAMETERS-1'!$B$5:$J$44,3,FALSE) + SDBYLD1!CF177*(1-VLOOKUP(SDBYLD2!CF$4,'[1]INTERNAL PARAMETERS-1'!$B$5:$J$44,5,FALSE))*VLOOKUP(SDBYLD2!CF$4,'[1]INTERNAL PARAMETERS-1'!$B$5:$J$44,8,FALSE)*VLOOKUP(SDBYLD2!CF$4,'[1]INTERNAL PARAMETERS-1'!$B$5:$J$44,3,FALSE)</f>
        <v>0.16876906820840859</v>
      </c>
      <c r="CG177" s="44">
        <f>SDBYLD1!CG177*VLOOKUP(SDBYLD2!CG$4,'[1]INTERNAL PARAMETERS-1'!$B$5:$J$44,5,FALSE)*VLOOKUP(SDBYLD2!CG$4,'[1]INTERNAL PARAMETERS-1'!$B$5:$J$44,6,FALSE)*VLOOKUP(SDBYLD2!CG$4,'[1]INTERNAL PARAMETERS-1'!$B$5:$J$44,3,FALSE) + SDBYLD1!CG177*(1-VLOOKUP(SDBYLD2!CG$4,'[1]INTERNAL PARAMETERS-1'!$B$5:$J$44,5,FALSE))*VLOOKUP(SDBYLD2!CG$4,'[1]INTERNAL PARAMETERS-1'!$B$5:$J$44,8,FALSE)*VLOOKUP(SDBYLD2!CG$4,'[1]INTERNAL PARAMETERS-1'!$B$5:$J$44,3,FALSE)</f>
        <v>0</v>
      </c>
      <c r="CH177" s="43">
        <f>SDBYLD1!CH177*VLOOKUP(SDBYLD2!CH$4,'[1]INTERNAL PARAMETERS-1'!$B$5:$J$44,5,FALSE)*VLOOKUP(SDBYLD2!CH$4,'[1]INTERNAL PARAMETERS-1'!$B$5:$J$44,6,FALSE)*VLOOKUP(SDBYLD2!CH$4,'[1]INTERNAL PARAMETERS-1'!$B$5:$J$44,3,FALSE) + SDBYLD1!CH177*(1-VLOOKUP(SDBYLD2!CH$4,'[1]INTERNAL PARAMETERS-1'!$B$5:$J$44,5,FALSE))*VLOOKUP(SDBYLD2!CH$4,'[1]INTERNAL PARAMETERS-1'!$B$5:$J$44,8,FALSE)*VLOOKUP(SDBYLD2!CH$4,'[1]INTERNAL PARAMETERS-1'!$B$5:$J$44,3,FALSE)</f>
        <v>0</v>
      </c>
      <c r="CJ177" s="45">
        <f t="shared" si="4"/>
        <v>2102.6910807882691</v>
      </c>
      <c r="CK177" s="43">
        <f t="shared" si="5"/>
        <v>100.89996055634231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SDBeam!X178</f>
        <v>8357.5860850180197</v>
      </c>
      <c r="F178" s="56">
        <f>'[1]INTERNAL PARAMETERS-1'!M16</f>
        <v>30.094999999999999</v>
      </c>
      <c r="G178" s="45">
        <f>SDBYLD1!G178*VLOOKUP(SDBYLD2!G$4,'[1]INTERNAL PARAMETERS-1'!$B$5:$J$44,5,FALSE)*VLOOKUP(SDBYLD2!G$4,'[1]INTERNAL PARAMETERS-1'!$B$5:$J$44,7,FALSE)*SDBYLD2!$F178 + SDBYLD1!G178*(1-VLOOKUP(SDBYLD2!G$4,'[1]INTERNAL PARAMETERS-1'!$B$5:$J$44,5,FALSE))*VLOOKUP(SDBYLD2!G$4,'[1]INTERNAL PARAMETERS-1'!$B$5:$J$44,9,FALSE)*SDBYLD2!$F178</f>
        <v>480.14181751421575</v>
      </c>
      <c r="H178" s="44">
        <f>SDBYLD1!H178*VLOOKUP(SDBYLD2!H$4,'[1]INTERNAL PARAMETERS-1'!$B$5:$J$44,5,FALSE)*VLOOKUP(SDBYLD2!H$4,'[1]INTERNAL PARAMETERS-1'!$B$5:$J$44,7,FALSE)*SDBYLD2!$F178 + SDBYLD1!H178*(1-VLOOKUP(SDBYLD2!H$4,'[1]INTERNAL PARAMETERS-1'!$B$5:$J$44,5,FALSE))*VLOOKUP(SDBYLD2!H$4,'[1]INTERNAL PARAMETERS-1'!$B$5:$J$44,9,FALSE)*SDBYLD2!$F178</f>
        <v>438.7211978242164</v>
      </c>
      <c r="I178" s="44">
        <f>SDBYLD1!I178*VLOOKUP(SDBYLD2!I$4,'[1]INTERNAL PARAMETERS-1'!$B$5:$J$44,5,FALSE)*VLOOKUP(SDBYLD2!I$4,'[1]INTERNAL PARAMETERS-1'!$B$5:$J$44,7,FALSE)*SDBYLD2!$F178 + SDBYLD1!I178*(1-VLOOKUP(SDBYLD2!I$4,'[1]INTERNAL PARAMETERS-1'!$B$5:$J$44,5,FALSE))*VLOOKUP(SDBYLD2!I$4,'[1]INTERNAL PARAMETERS-1'!$B$5:$J$44,9,FALSE)*SDBYLD2!$F178</f>
        <v>481.59850962017032</v>
      </c>
      <c r="J178" s="44">
        <f>SDBYLD1!J178*VLOOKUP(SDBYLD2!J$4,'[1]INTERNAL PARAMETERS-1'!$B$5:$J$44,5,FALSE)*VLOOKUP(SDBYLD2!J$4,'[1]INTERNAL PARAMETERS-1'!$B$5:$J$44,7,FALSE)*SDBYLD2!$F178 + SDBYLD1!J178*(1-VLOOKUP(SDBYLD2!J$4,'[1]INTERNAL PARAMETERS-1'!$B$5:$J$44,5,FALSE))*VLOOKUP(SDBYLD2!J$4,'[1]INTERNAL PARAMETERS-1'!$B$5:$J$44,9,FALSE)*SDBYLD2!$F178</f>
        <v>0</v>
      </c>
      <c r="K178" s="44">
        <f>SDBYLD1!K178*VLOOKUP(SDBYLD2!K$4,'[1]INTERNAL PARAMETERS-1'!$B$5:$J$44,5,FALSE)*VLOOKUP(SDBYLD2!K$4,'[1]INTERNAL PARAMETERS-1'!$B$5:$J$44,7,FALSE)*SDBYLD2!$F178 + SDBYLD1!K178*(1-VLOOKUP(SDBYLD2!K$4,'[1]INTERNAL PARAMETERS-1'!$B$5:$J$44,5,FALSE))*VLOOKUP(SDBYLD2!K$4,'[1]INTERNAL PARAMETERS-1'!$B$5:$J$44,9,FALSE)*SDBYLD2!$F178</f>
        <v>0</v>
      </c>
      <c r="L178" s="44">
        <f>SDBYLD1!L178*VLOOKUP(SDBYLD2!L$4,'[1]INTERNAL PARAMETERS-1'!$B$5:$J$44,5,FALSE)*VLOOKUP(SDBYLD2!L$4,'[1]INTERNAL PARAMETERS-1'!$B$5:$J$44,7,FALSE)*SDBYLD2!$F178 + SDBYLD1!L178*(1-VLOOKUP(SDBYLD2!L$4,'[1]INTERNAL PARAMETERS-1'!$B$5:$J$44,5,FALSE))*VLOOKUP(SDBYLD2!L$4,'[1]INTERNAL PARAMETERS-1'!$B$5:$J$44,9,FALSE)*SDBYLD2!$F178</f>
        <v>0</v>
      </c>
      <c r="M178" s="44">
        <f>SDBYLD1!M178*VLOOKUP(SDBYLD2!M$4,'[1]INTERNAL PARAMETERS-1'!$B$5:$J$44,5,FALSE)*VLOOKUP(SDBYLD2!M$4,'[1]INTERNAL PARAMETERS-1'!$B$5:$J$44,7,FALSE)*SDBYLD2!$F178 + SDBYLD1!M178*(1-VLOOKUP(SDBYLD2!M$4,'[1]INTERNAL PARAMETERS-1'!$B$5:$J$44,5,FALSE))*VLOOKUP(SDBYLD2!M$4,'[1]INTERNAL PARAMETERS-1'!$B$5:$J$44,9,FALSE)*SDBYLD2!$F178</f>
        <v>35.675419705892985</v>
      </c>
      <c r="N178" s="44">
        <f>SDBYLD1!N178*VLOOKUP(SDBYLD2!N$4,'[1]INTERNAL PARAMETERS-1'!$B$5:$J$44,5,FALSE)*VLOOKUP(SDBYLD2!N$4,'[1]INTERNAL PARAMETERS-1'!$B$5:$J$44,7,FALSE)*SDBYLD2!$F178 + SDBYLD1!N178*(1-VLOOKUP(SDBYLD2!N$4,'[1]INTERNAL PARAMETERS-1'!$B$5:$J$44,5,FALSE))*VLOOKUP(SDBYLD2!N$4,'[1]INTERNAL PARAMETERS-1'!$B$5:$J$44,9,FALSE)*SDBYLD2!$F178</f>
        <v>1.630368996066728</v>
      </c>
      <c r="O178" s="44">
        <f>SDBYLD1!O178*VLOOKUP(SDBYLD2!O$4,'[1]INTERNAL PARAMETERS-1'!$B$5:$J$44,5,FALSE)*VLOOKUP(SDBYLD2!O$4,'[1]INTERNAL PARAMETERS-1'!$B$5:$J$44,7,FALSE)*SDBYLD2!$F178 + SDBYLD1!O178*(1-VLOOKUP(SDBYLD2!O$4,'[1]INTERNAL PARAMETERS-1'!$B$5:$J$44,5,FALSE))*VLOOKUP(SDBYLD2!O$4,'[1]INTERNAL PARAMETERS-1'!$B$5:$J$44,9,FALSE)*SDBYLD2!$F178</f>
        <v>0</v>
      </c>
      <c r="P178" s="44">
        <f>SDBYLD1!P178*VLOOKUP(SDBYLD2!P$4,'[1]INTERNAL PARAMETERS-1'!$B$5:$J$44,5,FALSE)*VLOOKUP(SDBYLD2!P$4,'[1]INTERNAL PARAMETERS-1'!$B$5:$J$44,7,FALSE)*SDBYLD2!$F178 + SDBYLD1!P178*(1-VLOOKUP(SDBYLD2!P$4,'[1]INTERNAL PARAMETERS-1'!$B$5:$J$44,5,FALSE))*VLOOKUP(SDBYLD2!P$4,'[1]INTERNAL PARAMETERS-1'!$B$5:$J$44,9,FALSE)*SDBYLD2!$F178</f>
        <v>0</v>
      </c>
      <c r="Q178" s="44">
        <f>SDBYLD1!Q178*VLOOKUP(SDBYLD2!Q$4,'[1]INTERNAL PARAMETERS-1'!$B$5:$J$44,5,FALSE)*VLOOKUP(SDBYLD2!Q$4,'[1]INTERNAL PARAMETERS-1'!$B$5:$J$44,7,FALSE)*SDBYLD2!$F178 + SDBYLD1!Q178*(1-VLOOKUP(SDBYLD2!Q$4,'[1]INTERNAL PARAMETERS-1'!$B$5:$J$44,5,FALSE))*VLOOKUP(SDBYLD2!Q$4,'[1]INTERNAL PARAMETERS-1'!$B$5:$J$44,9,FALSE)*SDBYLD2!$F178</f>
        <v>0</v>
      </c>
      <c r="R178" s="44">
        <f>SDBYLD1!R178*VLOOKUP(SDBYLD2!R$4,'[1]INTERNAL PARAMETERS-1'!$B$5:$J$44,5,FALSE)*VLOOKUP(SDBYLD2!R$4,'[1]INTERNAL PARAMETERS-1'!$B$5:$J$44,7,FALSE)*SDBYLD2!$F178 + SDBYLD1!R178*(1-VLOOKUP(SDBYLD2!R$4,'[1]INTERNAL PARAMETERS-1'!$B$5:$J$44,5,FALSE))*VLOOKUP(SDBYLD2!R$4,'[1]INTERNAL PARAMETERS-1'!$B$5:$J$44,9,FALSE)*SDBYLD2!$F178</f>
        <v>4.7430928421639731</v>
      </c>
      <c r="S178" s="44">
        <f>SDBYLD1!S178*VLOOKUP(SDBYLD2!S$4,'[1]INTERNAL PARAMETERS-1'!$B$5:$J$44,5,FALSE)*VLOOKUP(SDBYLD2!S$4,'[1]INTERNAL PARAMETERS-1'!$B$5:$J$44,7,FALSE)*SDBYLD2!$F178 + SDBYLD1!S178*(1-VLOOKUP(SDBYLD2!S$4,'[1]INTERNAL PARAMETERS-1'!$B$5:$J$44,5,FALSE))*VLOOKUP(SDBYLD2!S$4,'[1]INTERNAL PARAMETERS-1'!$B$5:$J$44,9,FALSE)*SDBYLD2!$F178</f>
        <v>68.737605930206598</v>
      </c>
      <c r="T178" s="44">
        <f>SDBYLD1!T178*VLOOKUP(SDBYLD2!T$4,'[1]INTERNAL PARAMETERS-1'!$B$5:$J$44,5,FALSE)*VLOOKUP(SDBYLD2!T$4,'[1]INTERNAL PARAMETERS-1'!$B$5:$J$44,7,FALSE)*SDBYLD2!$F178 + SDBYLD1!T178*(1-VLOOKUP(SDBYLD2!T$4,'[1]INTERNAL PARAMETERS-1'!$B$5:$J$44,5,FALSE))*VLOOKUP(SDBYLD2!T$4,'[1]INTERNAL PARAMETERS-1'!$B$5:$J$44,9,FALSE)*SDBYLD2!$F178</f>
        <v>17.785843593455212</v>
      </c>
      <c r="U178" s="44">
        <f>SDBYLD1!U178*VLOOKUP(SDBYLD2!U$4,'[1]INTERNAL PARAMETERS-1'!$B$5:$J$44,5,FALSE)*VLOOKUP(SDBYLD2!U$4,'[1]INTERNAL PARAMETERS-1'!$B$5:$J$44,7,FALSE)*SDBYLD2!$F178 + SDBYLD1!U178*(1-VLOOKUP(SDBYLD2!U$4,'[1]INTERNAL PARAMETERS-1'!$B$5:$J$44,5,FALSE))*VLOOKUP(SDBYLD2!U$4,'[1]INTERNAL PARAMETERS-1'!$B$5:$J$44,9,FALSE)*SDBYLD2!$F178</f>
        <v>8.3742390800906179</v>
      </c>
      <c r="V178" s="44">
        <f>SDBYLD1!V178*VLOOKUP(SDBYLD2!V$4,'[1]INTERNAL PARAMETERS-1'!$B$5:$J$44,5,FALSE)*VLOOKUP(SDBYLD2!V$4,'[1]INTERNAL PARAMETERS-1'!$B$5:$J$44,7,FALSE)*SDBYLD2!$F178 + SDBYLD1!V178*(1-VLOOKUP(SDBYLD2!V$4,'[1]INTERNAL PARAMETERS-1'!$B$5:$J$44,5,FALSE))*VLOOKUP(SDBYLD2!V$4,'[1]INTERNAL PARAMETERS-1'!$B$5:$J$44,9,FALSE)*SDBYLD2!$F178</f>
        <v>65.507451701337956</v>
      </c>
      <c r="W178" s="44">
        <f>SDBYLD1!W178*VLOOKUP(SDBYLD2!W$4,'[1]INTERNAL PARAMETERS-1'!$B$5:$J$44,5,FALSE)*VLOOKUP(SDBYLD2!W$4,'[1]INTERNAL PARAMETERS-1'!$B$5:$J$44,7,FALSE)*SDBYLD2!$F178 + SDBYLD1!W178*(1-VLOOKUP(SDBYLD2!W$4,'[1]INTERNAL PARAMETERS-1'!$B$5:$J$44,5,FALSE))*VLOOKUP(SDBYLD2!W$4,'[1]INTERNAL PARAMETERS-1'!$B$5:$J$44,9,FALSE)*SDBYLD2!$F178</f>
        <v>0</v>
      </c>
      <c r="X178" s="44">
        <f>SDBYLD1!X178*VLOOKUP(SDBYLD2!X$4,'[1]INTERNAL PARAMETERS-1'!$B$5:$J$44,5,FALSE)*VLOOKUP(SDBYLD2!X$4,'[1]INTERNAL PARAMETERS-1'!$B$5:$J$44,7,FALSE)*SDBYLD2!$F178 + SDBYLD1!X178*(1-VLOOKUP(SDBYLD2!X$4,'[1]INTERNAL PARAMETERS-1'!$B$5:$J$44,5,FALSE))*VLOOKUP(SDBYLD2!X$4,'[1]INTERNAL PARAMETERS-1'!$B$5:$J$44,9,FALSE)*SDBYLD2!$F178</f>
        <v>0</v>
      </c>
      <c r="Y178" s="44">
        <f>SDBYLD1!Y178*VLOOKUP(SDBYLD2!Y$4,'[1]INTERNAL PARAMETERS-1'!$B$5:$J$44,5,FALSE)*VLOOKUP(SDBYLD2!Y$4,'[1]INTERNAL PARAMETERS-1'!$B$5:$J$44,7,FALSE)*SDBYLD2!$F178 + SDBYLD1!Y178*(1-VLOOKUP(SDBYLD2!Y$4,'[1]INTERNAL PARAMETERS-1'!$B$5:$J$44,5,FALSE))*VLOOKUP(SDBYLD2!Y$4,'[1]INTERNAL PARAMETERS-1'!$B$5:$J$44,9,FALSE)*SDBYLD2!$F178</f>
        <v>0</v>
      </c>
      <c r="Z178" s="44">
        <f>SDBYLD1!Z178*VLOOKUP(SDBYLD2!Z$4,'[1]INTERNAL PARAMETERS-1'!$B$5:$J$44,5,FALSE)*VLOOKUP(SDBYLD2!Z$4,'[1]INTERNAL PARAMETERS-1'!$B$5:$J$44,7,FALSE)*SDBYLD2!$F178 + SDBYLD1!Z178*(1-VLOOKUP(SDBYLD2!Z$4,'[1]INTERNAL PARAMETERS-1'!$B$5:$J$44,5,FALSE))*VLOOKUP(SDBYLD2!Z$4,'[1]INTERNAL PARAMETERS-1'!$B$5:$J$44,9,FALSE)*SDBYLD2!$F178</f>
        <v>0</v>
      </c>
      <c r="AA178" s="44">
        <f>SDBYLD1!AA178*VLOOKUP(SDBYLD2!AA$4,'[1]INTERNAL PARAMETERS-1'!$B$5:$J$44,5,FALSE)*VLOOKUP(SDBYLD2!AA$4,'[1]INTERNAL PARAMETERS-1'!$B$5:$J$44,7,FALSE)*SDBYLD2!$F178 + SDBYLD1!AA178*(1-VLOOKUP(SDBYLD2!AA$4,'[1]INTERNAL PARAMETERS-1'!$B$5:$J$44,5,FALSE))*VLOOKUP(SDBYLD2!AA$4,'[1]INTERNAL PARAMETERS-1'!$B$5:$J$44,9,FALSE)*SDBYLD2!$F178</f>
        <v>0</v>
      </c>
      <c r="AB178" s="44">
        <f>SDBYLD1!AB178*VLOOKUP(SDBYLD2!AB$4,'[1]INTERNAL PARAMETERS-1'!$B$5:$J$44,5,FALSE)*VLOOKUP(SDBYLD2!AB$4,'[1]INTERNAL PARAMETERS-1'!$B$5:$J$44,7,FALSE)*SDBYLD2!$F178 + SDBYLD1!AB178*(1-VLOOKUP(SDBYLD2!AB$4,'[1]INTERNAL PARAMETERS-1'!$B$5:$J$44,5,FALSE))*VLOOKUP(SDBYLD2!AB$4,'[1]INTERNAL PARAMETERS-1'!$B$5:$J$44,9,FALSE)*SDBYLD2!$F178</f>
        <v>0</v>
      </c>
      <c r="AC178" s="44">
        <f>SDBYLD1!AC178*VLOOKUP(SDBYLD2!AC$4,'[1]INTERNAL PARAMETERS-1'!$B$5:$J$44,5,FALSE)*VLOOKUP(SDBYLD2!AC$4,'[1]INTERNAL PARAMETERS-1'!$B$5:$J$44,7,FALSE)*SDBYLD2!$F178 + SDBYLD1!AC178*(1-VLOOKUP(SDBYLD2!AC$4,'[1]INTERNAL PARAMETERS-1'!$B$5:$J$44,5,FALSE))*VLOOKUP(SDBYLD2!AC$4,'[1]INTERNAL PARAMETERS-1'!$B$5:$J$44,9,FALSE)*SDBYLD2!$F178</f>
        <v>0</v>
      </c>
      <c r="AD178" s="44">
        <f>SDBYLD1!AD178*VLOOKUP(SDBYLD2!AD$4,'[1]INTERNAL PARAMETERS-1'!$B$5:$J$44,5,FALSE)*VLOOKUP(SDBYLD2!AD$4,'[1]INTERNAL PARAMETERS-1'!$B$5:$J$44,7,FALSE)*SDBYLD2!$F178 + SDBYLD1!AD178*(1-VLOOKUP(SDBYLD2!AD$4,'[1]INTERNAL PARAMETERS-1'!$B$5:$J$44,5,FALSE))*VLOOKUP(SDBYLD2!AD$4,'[1]INTERNAL PARAMETERS-1'!$B$5:$J$44,9,FALSE)*SDBYLD2!$F178</f>
        <v>0</v>
      </c>
      <c r="AE178" s="44">
        <f>SDBYLD1!AE178*VLOOKUP(SDBYLD2!AE$4,'[1]INTERNAL PARAMETERS-1'!$B$5:$J$44,5,FALSE)*VLOOKUP(SDBYLD2!AE$4,'[1]INTERNAL PARAMETERS-1'!$B$5:$J$44,7,FALSE)*SDBYLD2!$F178 + SDBYLD1!AE178*(1-VLOOKUP(SDBYLD2!AE$4,'[1]INTERNAL PARAMETERS-1'!$B$5:$J$44,5,FALSE))*VLOOKUP(SDBYLD2!AE$4,'[1]INTERNAL PARAMETERS-1'!$B$5:$J$44,9,FALSE)*SDBYLD2!$F178</f>
        <v>0</v>
      </c>
      <c r="AF178" s="44">
        <f>SDBYLD1!AF178*VLOOKUP(SDBYLD2!AF$4,'[1]INTERNAL PARAMETERS-1'!$B$5:$J$44,5,FALSE)*VLOOKUP(SDBYLD2!AF$4,'[1]INTERNAL PARAMETERS-1'!$B$5:$J$44,7,FALSE)*SDBYLD2!$F178 + SDBYLD1!AF178*(1-VLOOKUP(SDBYLD2!AF$4,'[1]INTERNAL PARAMETERS-1'!$B$5:$J$44,5,FALSE))*VLOOKUP(SDBYLD2!AF$4,'[1]INTERNAL PARAMETERS-1'!$B$5:$J$44,9,FALSE)*SDBYLD2!$F178</f>
        <v>2.8898317336648756</v>
      </c>
      <c r="AG178" s="44">
        <f>SDBYLD1!AG178*VLOOKUP(SDBYLD2!AG$4,'[1]INTERNAL PARAMETERS-1'!$B$5:$J$44,5,FALSE)*VLOOKUP(SDBYLD2!AG$4,'[1]INTERNAL PARAMETERS-1'!$B$5:$J$44,7,FALSE)*SDBYLD2!$F178 + SDBYLD1!AG178*(1-VLOOKUP(SDBYLD2!AG$4,'[1]INTERNAL PARAMETERS-1'!$B$5:$J$44,5,FALSE))*VLOOKUP(SDBYLD2!AG$4,'[1]INTERNAL PARAMETERS-1'!$B$5:$J$44,9,FALSE)*SDBYLD2!$F178</f>
        <v>0</v>
      </c>
      <c r="AH178" s="44">
        <f>SDBYLD1!AH178*VLOOKUP(SDBYLD2!AH$4,'[1]INTERNAL PARAMETERS-1'!$B$5:$J$44,5,FALSE)*VLOOKUP(SDBYLD2!AH$4,'[1]INTERNAL PARAMETERS-1'!$B$5:$J$44,7,FALSE)*SDBYLD2!$F178 + SDBYLD1!AH178*(1-VLOOKUP(SDBYLD2!AH$4,'[1]INTERNAL PARAMETERS-1'!$B$5:$J$44,5,FALSE))*VLOOKUP(SDBYLD2!AH$4,'[1]INTERNAL PARAMETERS-1'!$B$5:$J$44,9,FALSE)*SDBYLD2!$F178</f>
        <v>0.81508074539265729</v>
      </c>
      <c r="AI178" s="44">
        <f>SDBYLD1!AI178*VLOOKUP(SDBYLD2!AI$4,'[1]INTERNAL PARAMETERS-1'!$B$5:$J$44,5,FALSE)*VLOOKUP(SDBYLD2!AI$4,'[1]INTERNAL PARAMETERS-1'!$B$5:$J$44,7,FALSE)*SDBYLD2!$F178 + SDBYLD1!AI178*(1-VLOOKUP(SDBYLD2!AI$4,'[1]INTERNAL PARAMETERS-1'!$B$5:$J$44,5,FALSE))*VLOOKUP(SDBYLD2!AI$4,'[1]INTERNAL PARAMETERS-1'!$B$5:$J$44,9,FALSE)*SDBYLD2!$F178</f>
        <v>0.74110825658812074</v>
      </c>
      <c r="AJ178" s="44">
        <f>SDBYLD1!AJ178*VLOOKUP(SDBYLD2!AJ$4,'[1]INTERNAL PARAMETERS-1'!$B$5:$J$44,5,FALSE)*VLOOKUP(SDBYLD2!AJ$4,'[1]INTERNAL PARAMETERS-1'!$B$5:$J$44,7,FALSE)*SDBYLD2!$F178 + SDBYLD1!AJ178*(1-VLOOKUP(SDBYLD2!AJ$4,'[1]INTERNAL PARAMETERS-1'!$B$5:$J$44,5,FALSE))*VLOOKUP(SDBYLD2!AJ$4,'[1]INTERNAL PARAMETERS-1'!$B$5:$J$44,9,FALSE)*SDBYLD2!$F178</f>
        <v>5.7806444013873417</v>
      </c>
      <c r="AK178" s="44">
        <f>SDBYLD1!AK178*VLOOKUP(SDBYLD2!AK$4,'[1]INTERNAL PARAMETERS-1'!$B$5:$J$44,5,FALSE)*VLOOKUP(SDBYLD2!AK$4,'[1]INTERNAL PARAMETERS-1'!$B$5:$J$44,7,FALSE)*SDBYLD2!$F178 + SDBYLD1!AK178*(1-VLOOKUP(SDBYLD2!AK$4,'[1]INTERNAL PARAMETERS-1'!$B$5:$J$44,5,FALSE))*VLOOKUP(SDBYLD2!AK$4,'[1]INTERNAL PARAMETERS-1'!$B$5:$J$44,9,FALSE)*SDBYLD2!$F178</f>
        <v>0</v>
      </c>
      <c r="AL178" s="44">
        <f>SDBYLD1!AL178*VLOOKUP(SDBYLD2!AL$4,'[1]INTERNAL PARAMETERS-1'!$B$5:$J$44,5,FALSE)*VLOOKUP(SDBYLD2!AL$4,'[1]INTERNAL PARAMETERS-1'!$B$5:$J$44,7,FALSE)*SDBYLD2!$F178 + SDBYLD1!AL178*(1-VLOOKUP(SDBYLD2!AL$4,'[1]INTERNAL PARAMETERS-1'!$B$5:$J$44,5,FALSE))*VLOOKUP(SDBYLD2!AL$4,'[1]INTERNAL PARAMETERS-1'!$B$5:$J$44,9,FALSE)*SDBYLD2!$F178</f>
        <v>0</v>
      </c>
      <c r="AM178" s="44">
        <f>SDBYLD1!AM178*VLOOKUP(SDBYLD2!AM$4,'[1]INTERNAL PARAMETERS-1'!$B$5:$J$44,5,FALSE)*VLOOKUP(SDBYLD2!AM$4,'[1]INTERNAL PARAMETERS-1'!$B$5:$J$44,7,FALSE)*SDBYLD2!$F178 + SDBYLD1!AM178*(1-VLOOKUP(SDBYLD2!AM$4,'[1]INTERNAL PARAMETERS-1'!$B$5:$J$44,5,FALSE))*VLOOKUP(SDBYLD2!AM$4,'[1]INTERNAL PARAMETERS-1'!$B$5:$J$44,9,FALSE)*SDBYLD2!$F178</f>
        <v>0</v>
      </c>
      <c r="AN178" s="44">
        <f>SDBYLD1!AN178*VLOOKUP(SDBYLD2!AN$4,'[1]INTERNAL PARAMETERS-1'!$B$5:$J$44,5,FALSE)*VLOOKUP(SDBYLD2!AN$4,'[1]INTERNAL PARAMETERS-1'!$B$5:$J$44,7,FALSE)*SDBYLD2!$F178 + SDBYLD1!AN178*(1-VLOOKUP(SDBYLD2!AN$4,'[1]INTERNAL PARAMETERS-1'!$B$5:$J$44,5,FALSE))*VLOOKUP(SDBYLD2!AN$4,'[1]INTERNAL PARAMETERS-1'!$B$5:$J$44,9,FALSE)*SDBYLD2!$F178</f>
        <v>0</v>
      </c>
      <c r="AO178" s="44">
        <f>SDBYLD1!AO178*VLOOKUP(SDBYLD2!AO$4,'[1]INTERNAL PARAMETERS-1'!$B$5:$J$44,5,FALSE)*VLOOKUP(SDBYLD2!AO$4,'[1]INTERNAL PARAMETERS-1'!$B$5:$J$44,7,FALSE)*SDBYLD2!$F178 + SDBYLD1!AO178*(1-VLOOKUP(SDBYLD2!AO$4,'[1]INTERNAL PARAMETERS-1'!$B$5:$J$44,5,FALSE))*VLOOKUP(SDBYLD2!AO$4,'[1]INTERNAL PARAMETERS-1'!$B$5:$J$44,9,FALSE)*SDBYLD2!$F178</f>
        <v>0</v>
      </c>
      <c r="AP178" s="44">
        <f>SDBYLD1!AP178*VLOOKUP(SDBYLD2!AP$4,'[1]INTERNAL PARAMETERS-1'!$B$5:$J$44,5,FALSE)*VLOOKUP(SDBYLD2!AP$4,'[1]INTERNAL PARAMETERS-1'!$B$5:$J$44,7,FALSE)*SDBYLD2!$F178 + SDBYLD1!AP178*(1-VLOOKUP(SDBYLD2!AP$4,'[1]INTERNAL PARAMETERS-1'!$B$5:$J$44,5,FALSE))*VLOOKUP(SDBYLD2!AP$4,'[1]INTERNAL PARAMETERS-1'!$B$5:$J$44,9,FALSE)*SDBYLD2!$F178</f>
        <v>0</v>
      </c>
      <c r="AQ178" s="44">
        <f>SDBYLD1!AQ178*VLOOKUP(SDBYLD2!AQ$4,'[1]INTERNAL PARAMETERS-1'!$B$5:$J$44,5,FALSE)*VLOOKUP(SDBYLD2!AQ$4,'[1]INTERNAL PARAMETERS-1'!$B$5:$J$44,7,FALSE)*SDBYLD2!$F178 + SDBYLD1!AQ178*(1-VLOOKUP(SDBYLD2!AQ$4,'[1]INTERNAL PARAMETERS-1'!$B$5:$J$44,5,FALSE))*VLOOKUP(SDBYLD2!AQ$4,'[1]INTERNAL PARAMETERS-1'!$B$5:$J$44,9,FALSE)*SDBYLD2!$F178</f>
        <v>0</v>
      </c>
      <c r="AR178" s="44">
        <f>SDBYLD1!AR178*VLOOKUP(SDBYLD2!AR$4,'[1]INTERNAL PARAMETERS-1'!$B$5:$J$44,5,FALSE)*VLOOKUP(SDBYLD2!AR$4,'[1]INTERNAL PARAMETERS-1'!$B$5:$J$44,7,FALSE)*SDBYLD2!$F178 + SDBYLD1!AR178*(1-VLOOKUP(SDBYLD2!AR$4,'[1]INTERNAL PARAMETERS-1'!$B$5:$J$44,5,FALSE))*VLOOKUP(SDBYLD2!AR$4,'[1]INTERNAL PARAMETERS-1'!$B$5:$J$44,9,FALSE)*SDBYLD2!$F178</f>
        <v>0</v>
      </c>
      <c r="AS178" s="44">
        <f>SDBYLD1!AS178*VLOOKUP(SDBYLD2!AS$4,'[1]INTERNAL PARAMETERS-1'!$B$5:$J$44,5,FALSE)*VLOOKUP(SDBYLD2!AS$4,'[1]INTERNAL PARAMETERS-1'!$B$5:$J$44,7,FALSE)*SDBYLD2!$F178 + SDBYLD1!AS178*(1-VLOOKUP(SDBYLD2!AS$4,'[1]INTERNAL PARAMETERS-1'!$B$5:$J$44,5,FALSE))*VLOOKUP(SDBYLD2!AS$4,'[1]INTERNAL PARAMETERS-1'!$B$5:$J$44,9,FALSE)*SDBYLD2!$F178</f>
        <v>0</v>
      </c>
      <c r="AT178" s="43">
        <f>SDBYLD1!AT178*VLOOKUP(SDBYLD2!AT$4,'[1]INTERNAL PARAMETERS-1'!$B$5:$J$44,5,FALSE)*VLOOKUP(SDBYLD2!AT$4,'[1]INTERNAL PARAMETERS-1'!$B$5:$J$44,7,FALSE)*SDBYLD2!$F178 + SDBYLD1!AT178*(1-VLOOKUP(SDBYLD2!AT$4,'[1]INTERNAL PARAMETERS-1'!$B$5:$J$44,5,FALSE))*VLOOKUP(SDBYLD2!AT$4,'[1]INTERNAL PARAMETERS-1'!$B$5:$J$44,9,FALSE)*SDBYLD2!$F178</f>
        <v>0</v>
      </c>
      <c r="AU178" s="45">
        <f>SDBYLD1!AU178*VLOOKUP(SDBYLD2!AU$4,'[1]INTERNAL PARAMETERS-1'!$B$5:$J$44,5,FALSE)*VLOOKUP(SDBYLD2!AU$4,'[1]INTERNAL PARAMETERS-1'!$B$5:$J$44,6,FALSE)*VLOOKUP(SDBYLD2!AU$4,'[1]INTERNAL PARAMETERS-1'!$B$5:$J$44,3,FALSE) + SDBYLD1!AU178*(1-VLOOKUP(SDBYLD2!AU$4,'[1]INTERNAL PARAMETERS-1'!$B$5:$J$44,5,FALSE))*VLOOKUP(SDBYLD2!AU$4,'[1]INTERNAL PARAMETERS-1'!$B$5:$J$44,8,FALSE)*VLOOKUP(SDBYLD2!AU$4,'[1]INTERNAL PARAMETERS-1'!$B$5:$J$44,3,FALSE)</f>
        <v>0</v>
      </c>
      <c r="AV178" s="44">
        <f>SDBYLD1!AV178*VLOOKUP(SDBYLD2!AV$4,'[1]INTERNAL PARAMETERS-1'!$B$5:$J$44,5,FALSE)*VLOOKUP(SDBYLD2!AV$4,'[1]INTERNAL PARAMETERS-1'!$B$5:$J$44,6,FALSE)*VLOOKUP(SDBYLD2!AV$4,'[1]INTERNAL PARAMETERS-1'!$B$5:$J$44,3,FALSE) + SDBYLD1!AV178*(1-VLOOKUP(SDBYLD2!AV$4,'[1]INTERNAL PARAMETERS-1'!$B$5:$J$44,5,FALSE))*VLOOKUP(SDBYLD2!AV$4,'[1]INTERNAL PARAMETERS-1'!$B$5:$J$44,8,FALSE)*VLOOKUP(SDBYLD2!AV$4,'[1]INTERNAL PARAMETERS-1'!$B$5:$J$44,3,FALSE)</f>
        <v>0</v>
      </c>
      <c r="AW178" s="44">
        <f>SDBYLD1!AW178*VLOOKUP(SDBYLD2!AW$4,'[1]INTERNAL PARAMETERS-1'!$B$5:$J$44,5,FALSE)*VLOOKUP(SDBYLD2!AW$4,'[1]INTERNAL PARAMETERS-1'!$B$5:$J$44,6,FALSE)*VLOOKUP(SDBYLD2!AW$4,'[1]INTERNAL PARAMETERS-1'!$B$5:$J$44,3,FALSE) + SDBYLD1!AW178*(1-VLOOKUP(SDBYLD2!AW$4,'[1]INTERNAL PARAMETERS-1'!$B$5:$J$44,5,FALSE))*VLOOKUP(SDBYLD2!AW$4,'[1]INTERNAL PARAMETERS-1'!$B$5:$J$44,8,FALSE)*VLOOKUP(SDBYLD2!AW$4,'[1]INTERNAL PARAMETERS-1'!$B$5:$J$44,3,FALSE)</f>
        <v>18.89391863480823</v>
      </c>
      <c r="AX178" s="44">
        <f>SDBYLD1!AX178*VLOOKUP(SDBYLD2!AX$4,'[1]INTERNAL PARAMETERS-1'!$B$5:$J$44,5,FALSE)*VLOOKUP(SDBYLD2!AX$4,'[1]INTERNAL PARAMETERS-1'!$B$5:$J$44,6,FALSE)*VLOOKUP(SDBYLD2!AX$4,'[1]INTERNAL PARAMETERS-1'!$B$5:$J$44,3,FALSE) + SDBYLD1!AX178*(1-VLOOKUP(SDBYLD2!AX$4,'[1]INTERNAL PARAMETERS-1'!$B$5:$J$44,5,FALSE))*VLOOKUP(SDBYLD2!AX$4,'[1]INTERNAL PARAMETERS-1'!$B$5:$J$44,8,FALSE)*VLOOKUP(SDBYLD2!AX$4,'[1]INTERNAL PARAMETERS-1'!$B$5:$J$44,3,FALSE)</f>
        <v>0</v>
      </c>
      <c r="AY178" s="44">
        <f>SDBYLD1!AY178*VLOOKUP(SDBYLD2!AY$4,'[1]INTERNAL PARAMETERS-1'!$B$5:$J$44,5,FALSE)*VLOOKUP(SDBYLD2!AY$4,'[1]INTERNAL PARAMETERS-1'!$B$5:$J$44,6,FALSE)*VLOOKUP(SDBYLD2!AY$4,'[1]INTERNAL PARAMETERS-1'!$B$5:$J$44,3,FALSE) + SDBYLD1!AY178*(1-VLOOKUP(SDBYLD2!AY$4,'[1]INTERNAL PARAMETERS-1'!$B$5:$J$44,5,FALSE))*VLOOKUP(SDBYLD2!AY$4,'[1]INTERNAL PARAMETERS-1'!$B$5:$J$44,8,FALSE)*VLOOKUP(SDBYLD2!AY$4,'[1]INTERNAL PARAMETERS-1'!$B$5:$J$44,3,FALSE)</f>
        <v>0</v>
      </c>
      <c r="AZ178" s="44">
        <f>SDBYLD1!AZ178*VLOOKUP(SDBYLD2!AZ$4,'[1]INTERNAL PARAMETERS-1'!$B$5:$J$44,5,FALSE)*VLOOKUP(SDBYLD2!AZ$4,'[1]INTERNAL PARAMETERS-1'!$B$5:$J$44,6,FALSE)*VLOOKUP(SDBYLD2!AZ$4,'[1]INTERNAL PARAMETERS-1'!$B$5:$J$44,3,FALSE) + SDBYLD1!AZ178*(1-VLOOKUP(SDBYLD2!AZ$4,'[1]INTERNAL PARAMETERS-1'!$B$5:$J$44,5,FALSE))*VLOOKUP(SDBYLD2!AZ$4,'[1]INTERNAL PARAMETERS-1'!$B$5:$J$44,8,FALSE)*VLOOKUP(SDBYLD2!AZ$4,'[1]INTERNAL PARAMETERS-1'!$B$5:$J$44,3,FALSE)</f>
        <v>0</v>
      </c>
      <c r="BA178" s="44">
        <f>SDBYLD1!BA178*VLOOKUP(SDBYLD2!BA$4,'[1]INTERNAL PARAMETERS-1'!$B$5:$J$44,5,FALSE)*VLOOKUP(SDBYLD2!BA$4,'[1]INTERNAL PARAMETERS-1'!$B$5:$J$44,6,FALSE)*VLOOKUP(SDBYLD2!BA$4,'[1]INTERNAL PARAMETERS-1'!$B$5:$J$44,3,FALSE) + SDBYLD1!BA178*(1-VLOOKUP(SDBYLD2!BA$4,'[1]INTERNAL PARAMETERS-1'!$B$5:$J$44,5,FALSE))*VLOOKUP(SDBYLD2!BA$4,'[1]INTERNAL PARAMETERS-1'!$B$5:$J$44,8,FALSE)*VLOOKUP(SDBYLD2!BA$4,'[1]INTERNAL PARAMETERS-1'!$B$5:$J$44,3,FALSE)</f>
        <v>13.98942963873804</v>
      </c>
      <c r="BB178" s="44">
        <f>SDBYLD1!BB178*VLOOKUP(SDBYLD2!BB$4,'[1]INTERNAL PARAMETERS-1'!$B$5:$J$44,5,FALSE)*VLOOKUP(SDBYLD2!BB$4,'[1]INTERNAL PARAMETERS-1'!$B$5:$J$44,6,FALSE)*VLOOKUP(SDBYLD2!BB$4,'[1]INTERNAL PARAMETERS-1'!$B$5:$J$44,3,FALSE) + SDBYLD1!BB178*(1-VLOOKUP(SDBYLD2!BB$4,'[1]INTERNAL PARAMETERS-1'!$B$5:$J$44,5,FALSE))*VLOOKUP(SDBYLD2!BB$4,'[1]INTERNAL PARAMETERS-1'!$B$5:$J$44,8,FALSE)*VLOOKUP(SDBYLD2!BB$4,'[1]INTERNAL PARAMETERS-1'!$B$5:$J$44,3,FALSE)</f>
        <v>3.1906420696394555</v>
      </c>
      <c r="BC178" s="44">
        <f>SDBYLD1!BC178*VLOOKUP(SDBYLD2!BC$4,'[1]INTERNAL PARAMETERS-1'!$B$5:$J$44,5,FALSE)*VLOOKUP(SDBYLD2!BC$4,'[1]INTERNAL PARAMETERS-1'!$B$5:$J$44,6,FALSE)*VLOOKUP(SDBYLD2!BC$4,'[1]INTERNAL PARAMETERS-1'!$B$5:$J$44,3,FALSE) + SDBYLD1!BC178*(1-VLOOKUP(SDBYLD2!BC$4,'[1]INTERNAL PARAMETERS-1'!$B$5:$J$44,5,FALSE))*VLOOKUP(SDBYLD2!BC$4,'[1]INTERNAL PARAMETERS-1'!$B$5:$J$44,8,FALSE)*VLOOKUP(SDBYLD2!BC$4,'[1]INTERNAL PARAMETERS-1'!$B$5:$J$44,3,FALSE)</f>
        <v>8.4832005661208321</v>
      </c>
      <c r="BD178" s="44">
        <f>SDBYLD1!BD178*VLOOKUP(SDBYLD2!BD$4,'[1]INTERNAL PARAMETERS-1'!$B$5:$J$44,5,FALSE)*VLOOKUP(SDBYLD2!BD$4,'[1]INTERNAL PARAMETERS-1'!$B$5:$J$44,6,FALSE)*VLOOKUP(SDBYLD2!BD$4,'[1]INTERNAL PARAMETERS-1'!$B$5:$J$44,3,FALSE) + SDBYLD1!BD178*(1-VLOOKUP(SDBYLD2!BD$4,'[1]INTERNAL PARAMETERS-1'!$B$5:$J$44,5,FALSE))*VLOOKUP(SDBYLD2!BD$4,'[1]INTERNAL PARAMETERS-1'!$B$5:$J$44,8,FALSE)*VLOOKUP(SDBYLD2!BD$4,'[1]INTERNAL PARAMETERS-1'!$B$5:$J$44,3,FALSE)</f>
        <v>3.0462427612531093</v>
      </c>
      <c r="BE178" s="44">
        <f>SDBYLD1!BE178*VLOOKUP(SDBYLD2!BE$4,'[1]INTERNAL PARAMETERS-1'!$B$5:$J$44,5,FALSE)*VLOOKUP(SDBYLD2!BE$4,'[1]INTERNAL PARAMETERS-1'!$B$5:$J$44,6,FALSE)*VLOOKUP(SDBYLD2!BE$4,'[1]INTERNAL PARAMETERS-1'!$B$5:$J$44,3,FALSE) + SDBYLD1!BE178*(1-VLOOKUP(SDBYLD2!BE$4,'[1]INTERNAL PARAMETERS-1'!$B$5:$J$44,5,FALSE))*VLOOKUP(SDBYLD2!BE$4,'[1]INTERNAL PARAMETERS-1'!$B$5:$J$44,8,FALSE)*VLOOKUP(SDBYLD2!BE$4,'[1]INTERNAL PARAMETERS-1'!$B$5:$J$44,3,FALSE)</f>
        <v>11.940432098789408</v>
      </c>
      <c r="BF178" s="44">
        <f>SDBYLD1!BF178*VLOOKUP(SDBYLD2!BF$4,'[1]INTERNAL PARAMETERS-1'!$B$5:$J$44,5,FALSE)*VLOOKUP(SDBYLD2!BF$4,'[1]INTERNAL PARAMETERS-1'!$B$5:$J$44,6,FALSE)*VLOOKUP(SDBYLD2!BF$4,'[1]INTERNAL PARAMETERS-1'!$B$5:$J$44,3,FALSE) + SDBYLD1!BF178*(1-VLOOKUP(SDBYLD2!BF$4,'[1]INTERNAL PARAMETERS-1'!$B$5:$J$44,5,FALSE))*VLOOKUP(SDBYLD2!BF$4,'[1]INTERNAL PARAMETERS-1'!$B$5:$J$44,8,FALSE)*VLOOKUP(SDBYLD2!BF$4,'[1]INTERNAL PARAMETERS-1'!$B$5:$J$44,3,FALSE)</f>
        <v>0</v>
      </c>
      <c r="BG178" s="44">
        <f>SDBYLD1!BG178*VLOOKUP(SDBYLD2!BG$4,'[1]INTERNAL PARAMETERS-1'!$B$5:$J$44,5,FALSE)*VLOOKUP(SDBYLD2!BG$4,'[1]INTERNAL PARAMETERS-1'!$B$5:$J$44,6,FALSE)*VLOOKUP(SDBYLD2!BG$4,'[1]INTERNAL PARAMETERS-1'!$B$5:$J$44,3,FALSE) + SDBYLD1!BG178*(1-VLOOKUP(SDBYLD2!BG$4,'[1]INTERNAL PARAMETERS-1'!$B$5:$J$44,5,FALSE))*VLOOKUP(SDBYLD2!BG$4,'[1]INTERNAL PARAMETERS-1'!$B$5:$J$44,8,FALSE)*VLOOKUP(SDBYLD2!BG$4,'[1]INTERNAL PARAMETERS-1'!$B$5:$J$44,3,FALSE)</f>
        <v>3.4063898229450835</v>
      </c>
      <c r="BH178" s="44">
        <f>SDBYLD1!BH178*VLOOKUP(SDBYLD2!BH$4,'[1]INTERNAL PARAMETERS-1'!$B$5:$J$44,5,FALSE)*VLOOKUP(SDBYLD2!BH$4,'[1]INTERNAL PARAMETERS-1'!$B$5:$J$44,6,FALSE)*VLOOKUP(SDBYLD2!BH$4,'[1]INTERNAL PARAMETERS-1'!$B$5:$J$44,3,FALSE) + SDBYLD1!BH178*(1-VLOOKUP(SDBYLD2!BH$4,'[1]INTERNAL PARAMETERS-1'!$B$5:$J$44,5,FALSE))*VLOOKUP(SDBYLD2!BH$4,'[1]INTERNAL PARAMETERS-1'!$B$5:$J$44,8,FALSE)*VLOOKUP(SDBYLD2!BH$4,'[1]INTERNAL PARAMETERS-1'!$B$5:$J$44,3,FALSE)</f>
        <v>1.8348600761042656E-2</v>
      </c>
      <c r="BI178" s="44">
        <f>SDBYLD1!BI178*VLOOKUP(SDBYLD2!BI$4,'[1]INTERNAL PARAMETERS-1'!$B$5:$J$44,5,FALSE)*VLOOKUP(SDBYLD2!BI$4,'[1]INTERNAL PARAMETERS-1'!$B$5:$J$44,6,FALSE)*VLOOKUP(SDBYLD2!BI$4,'[1]INTERNAL PARAMETERS-1'!$B$5:$J$44,3,FALSE) + SDBYLD1!BI178*(1-VLOOKUP(SDBYLD2!BI$4,'[1]INTERNAL PARAMETERS-1'!$B$5:$J$44,5,FALSE))*VLOOKUP(SDBYLD2!BI$4,'[1]INTERNAL PARAMETERS-1'!$B$5:$J$44,8,FALSE)*VLOOKUP(SDBYLD2!BI$4,'[1]INTERNAL PARAMETERS-1'!$B$5:$J$44,3,FALSE)</f>
        <v>0</v>
      </c>
      <c r="BJ178" s="44">
        <f>SDBYLD1!BJ178*VLOOKUP(SDBYLD2!BJ$4,'[1]INTERNAL PARAMETERS-1'!$B$5:$J$44,5,FALSE)*VLOOKUP(SDBYLD2!BJ$4,'[1]INTERNAL PARAMETERS-1'!$B$5:$J$44,6,FALSE)*VLOOKUP(SDBYLD2!BJ$4,'[1]INTERNAL PARAMETERS-1'!$B$5:$J$44,3,FALSE) + SDBYLD1!BJ178*(1-VLOOKUP(SDBYLD2!BJ$4,'[1]INTERNAL PARAMETERS-1'!$B$5:$J$44,5,FALSE))*VLOOKUP(SDBYLD2!BJ$4,'[1]INTERNAL PARAMETERS-1'!$B$5:$J$44,8,FALSE)*VLOOKUP(SDBYLD2!BJ$4,'[1]INTERNAL PARAMETERS-1'!$B$5:$J$44,3,FALSE)</f>
        <v>1.3170383064621798</v>
      </c>
      <c r="BK178" s="44">
        <f>SDBYLD1!BK178*VLOOKUP(SDBYLD2!BK$4,'[1]INTERNAL PARAMETERS-1'!$B$5:$J$44,5,FALSE)*VLOOKUP(SDBYLD2!BK$4,'[1]INTERNAL PARAMETERS-1'!$B$5:$J$44,6,FALSE)*VLOOKUP(SDBYLD2!BK$4,'[1]INTERNAL PARAMETERS-1'!$B$5:$J$44,3,FALSE) + SDBYLD1!BK178*(1-VLOOKUP(SDBYLD2!BK$4,'[1]INTERNAL PARAMETERS-1'!$B$5:$J$44,5,FALSE))*VLOOKUP(SDBYLD2!BK$4,'[1]INTERNAL PARAMETERS-1'!$B$5:$J$44,8,FALSE)*VLOOKUP(SDBYLD2!BK$4,'[1]INTERNAL PARAMETERS-1'!$B$5:$J$44,3,FALSE)</f>
        <v>1.2430880374500624</v>
      </c>
      <c r="BL178" s="44">
        <f>SDBYLD1!BL178*VLOOKUP(SDBYLD2!BL$4,'[1]INTERNAL PARAMETERS-1'!$B$5:$J$44,5,FALSE)*VLOOKUP(SDBYLD2!BL$4,'[1]INTERNAL PARAMETERS-1'!$B$5:$J$44,6,FALSE)*VLOOKUP(SDBYLD2!BL$4,'[1]INTERNAL PARAMETERS-1'!$B$5:$J$44,3,FALSE) + SDBYLD1!BL178*(1-VLOOKUP(SDBYLD2!BL$4,'[1]INTERNAL PARAMETERS-1'!$B$5:$J$44,5,FALSE))*VLOOKUP(SDBYLD2!BL$4,'[1]INTERNAL PARAMETERS-1'!$B$5:$J$44,8,FALSE)*VLOOKUP(SDBYLD2!BL$4,'[1]INTERNAL PARAMETERS-1'!$B$5:$J$44,3,FALSE)</f>
        <v>6.6408068108994938</v>
      </c>
      <c r="BM178" s="44">
        <f>SDBYLD1!BM178*VLOOKUP(SDBYLD2!BM$4,'[1]INTERNAL PARAMETERS-1'!$B$5:$J$44,5,FALSE)*VLOOKUP(SDBYLD2!BM$4,'[1]INTERNAL PARAMETERS-1'!$B$5:$J$44,6,FALSE)*VLOOKUP(SDBYLD2!BM$4,'[1]INTERNAL PARAMETERS-1'!$B$5:$J$44,3,FALSE) + SDBYLD1!BM178*(1-VLOOKUP(SDBYLD2!BM$4,'[1]INTERNAL PARAMETERS-1'!$B$5:$J$44,5,FALSE))*VLOOKUP(SDBYLD2!BM$4,'[1]INTERNAL PARAMETERS-1'!$B$5:$J$44,8,FALSE)*VLOOKUP(SDBYLD2!BM$4,'[1]INTERNAL PARAMETERS-1'!$B$5:$J$44,3,FALSE)</f>
        <v>3.9956306296485198</v>
      </c>
      <c r="BN178" s="44">
        <f>SDBYLD1!BN178*VLOOKUP(SDBYLD2!BN$4,'[1]INTERNAL PARAMETERS-1'!$B$5:$J$44,5,FALSE)*VLOOKUP(SDBYLD2!BN$4,'[1]INTERNAL PARAMETERS-1'!$B$5:$J$44,6,FALSE)*VLOOKUP(SDBYLD2!BN$4,'[1]INTERNAL PARAMETERS-1'!$B$5:$J$44,3,FALSE) + SDBYLD1!BN178*(1-VLOOKUP(SDBYLD2!BN$4,'[1]INTERNAL PARAMETERS-1'!$B$5:$J$44,5,FALSE))*VLOOKUP(SDBYLD2!BN$4,'[1]INTERNAL PARAMETERS-1'!$B$5:$J$44,8,FALSE)*VLOOKUP(SDBYLD2!BN$4,'[1]INTERNAL PARAMETERS-1'!$B$5:$J$44,3,FALSE)</f>
        <v>2.0219819894740332</v>
      </c>
      <c r="BO178" s="44">
        <f>SDBYLD1!BO178*VLOOKUP(SDBYLD2!BO$4,'[1]INTERNAL PARAMETERS-1'!$B$5:$J$44,5,FALSE)*VLOOKUP(SDBYLD2!BO$4,'[1]INTERNAL PARAMETERS-1'!$B$5:$J$44,6,FALSE)*VLOOKUP(SDBYLD2!BO$4,'[1]INTERNAL PARAMETERS-1'!$B$5:$J$44,3,FALSE) + SDBYLD1!BO178*(1-VLOOKUP(SDBYLD2!BO$4,'[1]INTERNAL PARAMETERS-1'!$B$5:$J$44,5,FALSE))*VLOOKUP(SDBYLD2!BO$4,'[1]INTERNAL PARAMETERS-1'!$B$5:$J$44,8,FALSE)*VLOOKUP(SDBYLD2!BO$4,'[1]INTERNAL PARAMETERS-1'!$B$5:$J$44,3,FALSE)</f>
        <v>2.1593594635148428</v>
      </c>
      <c r="BP178" s="44">
        <f>SDBYLD1!BP178*VLOOKUP(SDBYLD2!BP$4,'[1]INTERNAL PARAMETERS-1'!$B$5:$J$44,5,FALSE)*VLOOKUP(SDBYLD2!BP$4,'[1]INTERNAL PARAMETERS-1'!$B$5:$J$44,6,FALSE)*VLOOKUP(SDBYLD2!BP$4,'[1]INTERNAL PARAMETERS-1'!$B$5:$J$44,3,FALSE) + SDBYLD1!BP178*(1-VLOOKUP(SDBYLD2!BP$4,'[1]INTERNAL PARAMETERS-1'!$B$5:$J$44,5,FALSE))*VLOOKUP(SDBYLD2!BP$4,'[1]INTERNAL PARAMETERS-1'!$B$5:$J$44,8,FALSE)*VLOOKUP(SDBYLD2!BP$4,'[1]INTERNAL PARAMETERS-1'!$B$5:$J$44,3,FALSE)</f>
        <v>0.1289376804279955</v>
      </c>
      <c r="BQ178" s="44">
        <f>SDBYLD1!BQ178*VLOOKUP(SDBYLD2!BQ$4,'[1]INTERNAL PARAMETERS-1'!$B$5:$J$44,5,FALSE)*VLOOKUP(SDBYLD2!BQ$4,'[1]INTERNAL PARAMETERS-1'!$B$5:$J$44,6,FALSE)*VLOOKUP(SDBYLD2!BQ$4,'[1]INTERNAL PARAMETERS-1'!$B$5:$J$44,3,FALSE) + SDBYLD1!BQ178*(1-VLOOKUP(SDBYLD2!BQ$4,'[1]INTERNAL PARAMETERS-1'!$B$5:$J$44,5,FALSE))*VLOOKUP(SDBYLD2!BQ$4,'[1]INTERNAL PARAMETERS-1'!$B$5:$J$44,8,FALSE)*VLOOKUP(SDBYLD2!BQ$4,'[1]INTERNAL PARAMETERS-1'!$B$5:$J$44,3,FALSE)</f>
        <v>6.9302792495554169</v>
      </c>
      <c r="BR178" s="44">
        <f>SDBYLD1!BR178*VLOOKUP(SDBYLD2!BR$4,'[1]INTERNAL PARAMETERS-1'!$B$5:$J$44,5,FALSE)*VLOOKUP(SDBYLD2!BR$4,'[1]INTERNAL PARAMETERS-1'!$B$5:$J$44,6,FALSE)*VLOOKUP(SDBYLD2!BR$4,'[1]INTERNAL PARAMETERS-1'!$B$5:$J$44,3,FALSE) + SDBYLD1!BR178*(1-VLOOKUP(SDBYLD2!BR$4,'[1]INTERNAL PARAMETERS-1'!$B$5:$J$44,5,FALSE))*VLOOKUP(SDBYLD2!BR$4,'[1]INTERNAL PARAMETERS-1'!$B$5:$J$44,8,FALSE)*VLOOKUP(SDBYLD2!BR$4,'[1]INTERNAL PARAMETERS-1'!$B$5:$J$44,3,FALSE)</f>
        <v>0.10683858219245276</v>
      </c>
      <c r="BS178" s="44">
        <f>SDBYLD1!BS178*VLOOKUP(SDBYLD2!BS$4,'[1]INTERNAL PARAMETERS-1'!$B$5:$J$44,5,FALSE)*VLOOKUP(SDBYLD2!BS$4,'[1]INTERNAL PARAMETERS-1'!$B$5:$J$44,6,FALSE)*VLOOKUP(SDBYLD2!BS$4,'[1]INTERNAL PARAMETERS-1'!$B$5:$J$44,3,FALSE) + SDBYLD1!BS178*(1-VLOOKUP(SDBYLD2!BS$4,'[1]INTERNAL PARAMETERS-1'!$B$5:$J$44,5,FALSE))*VLOOKUP(SDBYLD2!BS$4,'[1]INTERNAL PARAMETERS-1'!$B$5:$J$44,8,FALSE)*VLOOKUP(SDBYLD2!BS$4,'[1]INTERNAL PARAMETERS-1'!$B$5:$J$44,3,FALSE)</f>
        <v>2.4877519094833891E-2</v>
      </c>
      <c r="BT178" s="44">
        <f>SDBYLD1!BT178*VLOOKUP(SDBYLD2!BT$4,'[1]INTERNAL PARAMETERS-1'!$B$5:$J$44,5,FALSE)*VLOOKUP(SDBYLD2!BT$4,'[1]INTERNAL PARAMETERS-1'!$B$5:$J$44,6,FALSE)*VLOOKUP(SDBYLD2!BT$4,'[1]INTERNAL PARAMETERS-1'!$B$5:$J$44,3,FALSE) + SDBYLD1!BT178*(1-VLOOKUP(SDBYLD2!BT$4,'[1]INTERNAL PARAMETERS-1'!$B$5:$J$44,5,FALSE))*VLOOKUP(SDBYLD2!BT$4,'[1]INTERNAL PARAMETERS-1'!$B$5:$J$44,8,FALSE)*VLOOKUP(SDBYLD2!BT$4,'[1]INTERNAL PARAMETERS-1'!$B$5:$J$44,3,FALSE)</f>
        <v>0</v>
      </c>
      <c r="BU178" s="44">
        <f>SDBYLD1!BU178*VLOOKUP(SDBYLD2!BU$4,'[1]INTERNAL PARAMETERS-1'!$B$5:$J$44,5,FALSE)*VLOOKUP(SDBYLD2!BU$4,'[1]INTERNAL PARAMETERS-1'!$B$5:$J$44,6,FALSE)*VLOOKUP(SDBYLD2!BU$4,'[1]INTERNAL PARAMETERS-1'!$B$5:$J$44,3,FALSE) + SDBYLD1!BU178*(1-VLOOKUP(SDBYLD2!BU$4,'[1]INTERNAL PARAMETERS-1'!$B$5:$J$44,5,FALSE))*VLOOKUP(SDBYLD2!BU$4,'[1]INTERNAL PARAMETERS-1'!$B$5:$J$44,8,FALSE)*VLOOKUP(SDBYLD2!BU$4,'[1]INTERNAL PARAMETERS-1'!$B$5:$J$44,3,FALSE)</f>
        <v>0</v>
      </c>
      <c r="BV178" s="44">
        <f>SDBYLD1!BV178*VLOOKUP(SDBYLD2!BV$4,'[1]INTERNAL PARAMETERS-1'!$B$5:$J$44,5,FALSE)*VLOOKUP(SDBYLD2!BV$4,'[1]INTERNAL PARAMETERS-1'!$B$5:$J$44,6,FALSE)*VLOOKUP(SDBYLD2!BV$4,'[1]INTERNAL PARAMETERS-1'!$B$5:$J$44,3,FALSE) + SDBYLD1!BV178*(1-VLOOKUP(SDBYLD2!BV$4,'[1]INTERNAL PARAMETERS-1'!$B$5:$J$44,5,FALSE))*VLOOKUP(SDBYLD2!BV$4,'[1]INTERNAL PARAMETERS-1'!$B$5:$J$44,8,FALSE)*VLOOKUP(SDBYLD2!BV$4,'[1]INTERNAL PARAMETERS-1'!$B$5:$J$44,3,FALSE)</f>
        <v>0</v>
      </c>
      <c r="BW178" s="44">
        <f>SDBYLD1!BW178*VLOOKUP(SDBYLD2!BW$4,'[1]INTERNAL PARAMETERS-1'!$B$5:$J$44,5,FALSE)*VLOOKUP(SDBYLD2!BW$4,'[1]INTERNAL PARAMETERS-1'!$B$5:$J$44,6,FALSE)*VLOOKUP(SDBYLD2!BW$4,'[1]INTERNAL PARAMETERS-1'!$B$5:$J$44,3,FALSE) + SDBYLD1!BW178*(1-VLOOKUP(SDBYLD2!BW$4,'[1]INTERNAL PARAMETERS-1'!$B$5:$J$44,5,FALSE))*VLOOKUP(SDBYLD2!BW$4,'[1]INTERNAL PARAMETERS-1'!$B$5:$J$44,8,FALSE)*VLOOKUP(SDBYLD2!BW$4,'[1]INTERNAL PARAMETERS-1'!$B$5:$J$44,3,FALSE)</f>
        <v>0</v>
      </c>
      <c r="BX178" s="44">
        <f>SDBYLD1!BX178*VLOOKUP(SDBYLD2!BX$4,'[1]INTERNAL PARAMETERS-1'!$B$5:$J$44,5,FALSE)*VLOOKUP(SDBYLD2!BX$4,'[1]INTERNAL PARAMETERS-1'!$B$5:$J$44,6,FALSE)*VLOOKUP(SDBYLD2!BX$4,'[1]INTERNAL PARAMETERS-1'!$B$5:$J$44,3,FALSE) + SDBYLD1!BX178*(1-VLOOKUP(SDBYLD2!BX$4,'[1]INTERNAL PARAMETERS-1'!$B$5:$J$44,5,FALSE))*VLOOKUP(SDBYLD2!BX$4,'[1]INTERNAL PARAMETERS-1'!$B$5:$J$44,8,FALSE)*VLOOKUP(SDBYLD2!BX$4,'[1]INTERNAL PARAMETERS-1'!$B$5:$J$44,3,FALSE)</f>
        <v>0</v>
      </c>
      <c r="BY178" s="44">
        <f>SDBYLD1!BY178*VLOOKUP(SDBYLD2!BY$4,'[1]INTERNAL PARAMETERS-1'!$B$5:$J$44,5,FALSE)*VLOOKUP(SDBYLD2!BY$4,'[1]INTERNAL PARAMETERS-1'!$B$5:$J$44,6,FALSE)*VLOOKUP(SDBYLD2!BY$4,'[1]INTERNAL PARAMETERS-1'!$B$5:$J$44,3,FALSE) + SDBYLD1!BY178*(1-VLOOKUP(SDBYLD2!BY$4,'[1]INTERNAL PARAMETERS-1'!$B$5:$J$44,5,FALSE))*VLOOKUP(SDBYLD2!BY$4,'[1]INTERNAL PARAMETERS-1'!$B$5:$J$44,8,FALSE)*VLOOKUP(SDBYLD2!BY$4,'[1]INTERNAL PARAMETERS-1'!$B$5:$J$44,3,FALSE)</f>
        <v>0</v>
      </c>
      <c r="BZ178" s="44">
        <f>SDBYLD1!BZ178*VLOOKUP(SDBYLD2!BZ$4,'[1]INTERNAL PARAMETERS-1'!$B$5:$J$44,5,FALSE)*VLOOKUP(SDBYLD2!BZ$4,'[1]INTERNAL PARAMETERS-1'!$B$5:$J$44,6,FALSE)*VLOOKUP(SDBYLD2!BZ$4,'[1]INTERNAL PARAMETERS-1'!$B$5:$J$44,3,FALSE) + SDBYLD1!BZ178*(1-VLOOKUP(SDBYLD2!BZ$4,'[1]INTERNAL PARAMETERS-1'!$B$5:$J$44,5,FALSE))*VLOOKUP(SDBYLD2!BZ$4,'[1]INTERNAL PARAMETERS-1'!$B$5:$J$44,8,FALSE)*VLOOKUP(SDBYLD2!BZ$4,'[1]INTERNAL PARAMETERS-1'!$B$5:$J$44,3,FALSE)</f>
        <v>1.0873244895432685E-2</v>
      </c>
      <c r="CA178" s="44">
        <f>SDBYLD1!CA178*VLOOKUP(SDBYLD2!CA$4,'[1]INTERNAL PARAMETERS-1'!$B$5:$J$44,5,FALSE)*VLOOKUP(SDBYLD2!CA$4,'[1]INTERNAL PARAMETERS-1'!$B$5:$J$44,6,FALSE)*VLOOKUP(SDBYLD2!CA$4,'[1]INTERNAL PARAMETERS-1'!$B$5:$J$44,3,FALSE) + SDBYLD1!CA178*(1-VLOOKUP(SDBYLD2!CA$4,'[1]INTERNAL PARAMETERS-1'!$B$5:$J$44,5,FALSE))*VLOOKUP(SDBYLD2!CA$4,'[1]INTERNAL PARAMETERS-1'!$B$5:$J$44,8,FALSE)*VLOOKUP(SDBYLD2!CA$4,'[1]INTERNAL PARAMETERS-1'!$B$5:$J$44,3,FALSE)</f>
        <v>0</v>
      </c>
      <c r="CB178" s="44">
        <f>SDBYLD1!CB178*VLOOKUP(SDBYLD2!CB$4,'[1]INTERNAL PARAMETERS-1'!$B$5:$J$44,5,FALSE)*VLOOKUP(SDBYLD2!CB$4,'[1]INTERNAL PARAMETERS-1'!$B$5:$J$44,6,FALSE)*VLOOKUP(SDBYLD2!CB$4,'[1]INTERNAL PARAMETERS-1'!$B$5:$J$44,3,FALSE) + SDBYLD1!CB178*(1-VLOOKUP(SDBYLD2!CB$4,'[1]INTERNAL PARAMETERS-1'!$B$5:$J$44,5,FALSE))*VLOOKUP(SDBYLD2!CB$4,'[1]INTERNAL PARAMETERS-1'!$B$5:$J$44,8,FALSE)*VLOOKUP(SDBYLD2!CB$4,'[1]INTERNAL PARAMETERS-1'!$B$5:$J$44,3,FALSE)</f>
        <v>0</v>
      </c>
      <c r="CC178" s="44">
        <f>SDBYLD1!CC178*VLOOKUP(SDBYLD2!CC$4,'[1]INTERNAL PARAMETERS-1'!$B$5:$J$44,5,FALSE)*VLOOKUP(SDBYLD2!CC$4,'[1]INTERNAL PARAMETERS-1'!$B$5:$J$44,6,FALSE)*VLOOKUP(SDBYLD2!CC$4,'[1]INTERNAL PARAMETERS-1'!$B$5:$J$44,3,FALSE) + SDBYLD1!CC178*(1-VLOOKUP(SDBYLD2!CC$4,'[1]INTERNAL PARAMETERS-1'!$B$5:$J$44,5,FALSE))*VLOOKUP(SDBYLD2!CC$4,'[1]INTERNAL PARAMETERS-1'!$B$5:$J$44,8,FALSE)*VLOOKUP(SDBYLD2!CC$4,'[1]INTERNAL PARAMETERS-1'!$B$5:$J$44,3,FALSE)</f>
        <v>4.6060305549927669E-2</v>
      </c>
      <c r="CD178" s="44">
        <f>SDBYLD1!CD178*VLOOKUP(SDBYLD2!CD$4,'[1]INTERNAL PARAMETERS-1'!$B$5:$J$44,5,FALSE)*VLOOKUP(SDBYLD2!CD$4,'[1]INTERNAL PARAMETERS-1'!$B$5:$J$44,6,FALSE)*VLOOKUP(SDBYLD2!CD$4,'[1]INTERNAL PARAMETERS-1'!$B$5:$J$44,3,FALSE) + SDBYLD1!CD178*(1-VLOOKUP(SDBYLD2!CD$4,'[1]INTERNAL PARAMETERS-1'!$B$5:$J$44,5,FALSE))*VLOOKUP(SDBYLD2!CD$4,'[1]INTERNAL PARAMETERS-1'!$B$5:$J$44,8,FALSE)*VLOOKUP(SDBYLD2!CD$4,'[1]INTERNAL PARAMETERS-1'!$B$5:$J$44,3,FALSE)</f>
        <v>4.587142982486217E-2</v>
      </c>
      <c r="CE178" s="44">
        <f>SDBYLD1!CE178*VLOOKUP(SDBYLD2!CE$4,'[1]INTERNAL PARAMETERS-1'!$B$5:$J$44,5,FALSE)*VLOOKUP(SDBYLD2!CE$4,'[1]INTERNAL PARAMETERS-1'!$B$5:$J$44,6,FALSE)*VLOOKUP(SDBYLD2!CE$4,'[1]INTERNAL PARAMETERS-1'!$B$5:$J$44,3,FALSE) + SDBYLD1!CE178*(1-VLOOKUP(SDBYLD2!CE$4,'[1]INTERNAL PARAMETERS-1'!$B$5:$J$44,5,FALSE))*VLOOKUP(SDBYLD2!CE$4,'[1]INTERNAL PARAMETERS-1'!$B$5:$J$44,8,FALSE)*VLOOKUP(SDBYLD2!CE$4,'[1]INTERNAL PARAMETERS-1'!$B$5:$J$44,3,FALSE)</f>
        <v>0.11747087462039453</v>
      </c>
      <c r="CF178" s="44">
        <f>SDBYLD1!CF178*VLOOKUP(SDBYLD2!CF$4,'[1]INTERNAL PARAMETERS-1'!$B$5:$J$44,5,FALSE)*VLOOKUP(SDBYLD2!CF$4,'[1]INTERNAL PARAMETERS-1'!$B$5:$J$44,6,FALSE)*VLOOKUP(SDBYLD2!CF$4,'[1]INTERNAL PARAMETERS-1'!$B$5:$J$44,3,FALSE) + SDBYLD1!CF178*(1-VLOOKUP(SDBYLD2!CF$4,'[1]INTERNAL PARAMETERS-1'!$B$5:$J$44,5,FALSE))*VLOOKUP(SDBYLD2!CF$4,'[1]INTERNAL PARAMETERS-1'!$B$5:$J$44,8,FALSE)*VLOOKUP(SDBYLD2!CF$4,'[1]INTERNAL PARAMETERS-1'!$B$5:$J$44,3,FALSE)</f>
        <v>7.5389141808567178E-2</v>
      </c>
      <c r="CG178" s="44">
        <f>SDBYLD1!CG178*VLOOKUP(SDBYLD2!CG$4,'[1]INTERNAL PARAMETERS-1'!$B$5:$J$44,5,FALSE)*VLOOKUP(SDBYLD2!CG$4,'[1]INTERNAL PARAMETERS-1'!$B$5:$J$44,6,FALSE)*VLOOKUP(SDBYLD2!CG$4,'[1]INTERNAL PARAMETERS-1'!$B$5:$J$44,3,FALSE) + SDBYLD1!CG178*(1-VLOOKUP(SDBYLD2!CG$4,'[1]INTERNAL PARAMETERS-1'!$B$5:$J$44,5,FALSE))*VLOOKUP(SDBYLD2!CG$4,'[1]INTERNAL PARAMETERS-1'!$B$5:$J$44,8,FALSE)*VLOOKUP(SDBYLD2!CG$4,'[1]INTERNAL PARAMETERS-1'!$B$5:$J$44,3,FALSE)</f>
        <v>4.9950700663625325E-3</v>
      </c>
      <c r="CH178" s="43">
        <f>SDBYLD1!CH178*VLOOKUP(SDBYLD2!CH$4,'[1]INTERNAL PARAMETERS-1'!$B$5:$J$44,5,FALSE)*VLOOKUP(SDBYLD2!CH$4,'[1]INTERNAL PARAMETERS-1'!$B$5:$J$44,6,FALSE)*VLOOKUP(SDBYLD2!CH$4,'[1]INTERNAL PARAMETERS-1'!$B$5:$J$44,3,FALSE) + SDBYLD1!CH178*(1-VLOOKUP(SDBYLD2!CH$4,'[1]INTERNAL PARAMETERS-1'!$B$5:$J$44,5,FALSE))*VLOOKUP(SDBYLD2!CH$4,'[1]INTERNAL PARAMETERS-1'!$B$5:$J$44,8,FALSE)*VLOOKUP(SDBYLD2!CH$4,'[1]INTERNAL PARAMETERS-1'!$B$5:$J$44,3,FALSE)</f>
        <v>0</v>
      </c>
      <c r="CJ178" s="45">
        <f t="shared" si="4"/>
        <v>1613.1422119448494</v>
      </c>
      <c r="CK178" s="43">
        <f t="shared" si="5"/>
        <v>87.83810252854056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SDBeam!X179</f>
        <v>5980.0133110024408</v>
      </c>
      <c r="F179" s="56">
        <f>'[1]INTERNAL PARAMETERS-1'!M17</f>
        <v>25.55</v>
      </c>
      <c r="G179" s="45">
        <f>SDBYLD1!G179*VLOOKUP(SDBYLD2!G$4,'[1]INTERNAL PARAMETERS-1'!$B$5:$J$44,5,FALSE)*VLOOKUP(SDBYLD2!G$4,'[1]INTERNAL PARAMETERS-1'!$B$5:$J$44,7,FALSE)*SDBYLD2!$F179 + SDBYLD1!G179*(1-VLOOKUP(SDBYLD2!G$4,'[1]INTERNAL PARAMETERS-1'!$B$5:$J$44,5,FALSE))*VLOOKUP(SDBYLD2!G$4,'[1]INTERNAL PARAMETERS-1'!$B$5:$J$44,9,FALSE)*SDBYLD2!$F179</f>
        <v>362.50948564756908</v>
      </c>
      <c r="H179" s="44">
        <f>SDBYLD1!H179*VLOOKUP(SDBYLD2!H$4,'[1]INTERNAL PARAMETERS-1'!$B$5:$J$44,5,FALSE)*VLOOKUP(SDBYLD2!H$4,'[1]INTERNAL PARAMETERS-1'!$B$5:$J$44,7,FALSE)*SDBYLD2!$F179 + SDBYLD1!H179*(1-VLOOKUP(SDBYLD2!H$4,'[1]INTERNAL PARAMETERS-1'!$B$5:$J$44,5,FALSE))*VLOOKUP(SDBYLD2!H$4,'[1]INTERNAL PARAMETERS-1'!$B$5:$J$44,9,FALSE)*SDBYLD2!$F179</f>
        <v>60.724473096326825</v>
      </c>
      <c r="I179" s="44">
        <f>SDBYLD1!I179*VLOOKUP(SDBYLD2!I$4,'[1]INTERNAL PARAMETERS-1'!$B$5:$J$44,5,FALSE)*VLOOKUP(SDBYLD2!I$4,'[1]INTERNAL PARAMETERS-1'!$B$5:$J$44,7,FALSE)*SDBYLD2!$F179 + SDBYLD1!I179*(1-VLOOKUP(SDBYLD2!I$4,'[1]INTERNAL PARAMETERS-1'!$B$5:$J$44,5,FALSE))*VLOOKUP(SDBYLD2!I$4,'[1]INTERNAL PARAMETERS-1'!$B$5:$J$44,9,FALSE)*SDBYLD2!$F179</f>
        <v>328.05186758458882</v>
      </c>
      <c r="J179" s="44">
        <f>SDBYLD1!J179*VLOOKUP(SDBYLD2!J$4,'[1]INTERNAL PARAMETERS-1'!$B$5:$J$44,5,FALSE)*VLOOKUP(SDBYLD2!J$4,'[1]INTERNAL PARAMETERS-1'!$B$5:$J$44,7,FALSE)*SDBYLD2!$F179 + SDBYLD1!J179*(1-VLOOKUP(SDBYLD2!J$4,'[1]INTERNAL PARAMETERS-1'!$B$5:$J$44,5,FALSE))*VLOOKUP(SDBYLD2!J$4,'[1]INTERNAL PARAMETERS-1'!$B$5:$J$44,9,FALSE)*SDBYLD2!$F179</f>
        <v>0</v>
      </c>
      <c r="K179" s="44">
        <f>SDBYLD1!K179*VLOOKUP(SDBYLD2!K$4,'[1]INTERNAL PARAMETERS-1'!$B$5:$J$44,5,FALSE)*VLOOKUP(SDBYLD2!K$4,'[1]INTERNAL PARAMETERS-1'!$B$5:$J$44,7,FALSE)*SDBYLD2!$F179 + SDBYLD1!K179*(1-VLOOKUP(SDBYLD2!K$4,'[1]INTERNAL PARAMETERS-1'!$B$5:$J$44,5,FALSE))*VLOOKUP(SDBYLD2!K$4,'[1]INTERNAL PARAMETERS-1'!$B$5:$J$44,9,FALSE)*SDBYLD2!$F179</f>
        <v>0</v>
      </c>
      <c r="L179" s="44">
        <f>SDBYLD1!L179*VLOOKUP(SDBYLD2!L$4,'[1]INTERNAL PARAMETERS-1'!$B$5:$J$44,5,FALSE)*VLOOKUP(SDBYLD2!L$4,'[1]INTERNAL PARAMETERS-1'!$B$5:$J$44,7,FALSE)*SDBYLD2!$F179 + SDBYLD1!L179*(1-VLOOKUP(SDBYLD2!L$4,'[1]INTERNAL PARAMETERS-1'!$B$5:$J$44,5,FALSE))*VLOOKUP(SDBYLD2!L$4,'[1]INTERNAL PARAMETERS-1'!$B$5:$J$44,9,FALSE)*SDBYLD2!$F179</f>
        <v>0</v>
      </c>
      <c r="M179" s="44">
        <f>SDBYLD1!M179*VLOOKUP(SDBYLD2!M$4,'[1]INTERNAL PARAMETERS-1'!$B$5:$J$44,5,FALSE)*VLOOKUP(SDBYLD2!M$4,'[1]INTERNAL PARAMETERS-1'!$B$5:$J$44,7,FALSE)*SDBYLD2!$F179 + SDBYLD1!M179*(1-VLOOKUP(SDBYLD2!M$4,'[1]INTERNAL PARAMETERS-1'!$B$5:$J$44,5,FALSE))*VLOOKUP(SDBYLD2!M$4,'[1]INTERNAL PARAMETERS-1'!$B$5:$J$44,9,FALSE)*SDBYLD2!$F179</f>
        <v>29.301304039977627</v>
      </c>
      <c r="N179" s="44">
        <f>SDBYLD1!N179*VLOOKUP(SDBYLD2!N$4,'[1]INTERNAL PARAMETERS-1'!$B$5:$J$44,5,FALSE)*VLOOKUP(SDBYLD2!N$4,'[1]INTERNAL PARAMETERS-1'!$B$5:$J$44,7,FALSE)*SDBYLD2!$F179 + SDBYLD1!N179*(1-VLOOKUP(SDBYLD2!N$4,'[1]INTERNAL PARAMETERS-1'!$B$5:$J$44,5,FALSE))*VLOOKUP(SDBYLD2!N$4,'[1]INTERNAL PARAMETERS-1'!$B$5:$J$44,9,FALSE)*SDBYLD2!$F179</f>
        <v>0.97448659139950233</v>
      </c>
      <c r="O179" s="44">
        <f>SDBYLD1!O179*VLOOKUP(SDBYLD2!O$4,'[1]INTERNAL PARAMETERS-1'!$B$5:$J$44,5,FALSE)*VLOOKUP(SDBYLD2!O$4,'[1]INTERNAL PARAMETERS-1'!$B$5:$J$44,7,FALSE)*SDBYLD2!$F179 + SDBYLD1!O179*(1-VLOOKUP(SDBYLD2!O$4,'[1]INTERNAL PARAMETERS-1'!$B$5:$J$44,5,FALSE))*VLOOKUP(SDBYLD2!O$4,'[1]INTERNAL PARAMETERS-1'!$B$5:$J$44,9,FALSE)*SDBYLD2!$F179</f>
        <v>0</v>
      </c>
      <c r="P179" s="44">
        <f>SDBYLD1!P179*VLOOKUP(SDBYLD2!P$4,'[1]INTERNAL PARAMETERS-1'!$B$5:$J$44,5,FALSE)*VLOOKUP(SDBYLD2!P$4,'[1]INTERNAL PARAMETERS-1'!$B$5:$J$44,7,FALSE)*SDBYLD2!$F179 + SDBYLD1!P179*(1-VLOOKUP(SDBYLD2!P$4,'[1]INTERNAL PARAMETERS-1'!$B$5:$J$44,5,FALSE))*VLOOKUP(SDBYLD2!P$4,'[1]INTERNAL PARAMETERS-1'!$B$5:$J$44,9,FALSE)*SDBYLD2!$F179</f>
        <v>0</v>
      </c>
      <c r="Q179" s="44">
        <f>SDBYLD1!Q179*VLOOKUP(SDBYLD2!Q$4,'[1]INTERNAL PARAMETERS-1'!$B$5:$J$44,5,FALSE)*VLOOKUP(SDBYLD2!Q$4,'[1]INTERNAL PARAMETERS-1'!$B$5:$J$44,7,FALSE)*SDBYLD2!$F179 + SDBYLD1!Q179*(1-VLOOKUP(SDBYLD2!Q$4,'[1]INTERNAL PARAMETERS-1'!$B$5:$J$44,5,FALSE))*VLOOKUP(SDBYLD2!Q$4,'[1]INTERNAL PARAMETERS-1'!$B$5:$J$44,9,FALSE)*SDBYLD2!$F179</f>
        <v>0</v>
      </c>
      <c r="R179" s="44">
        <f>SDBYLD1!R179*VLOOKUP(SDBYLD2!R$4,'[1]INTERNAL PARAMETERS-1'!$B$5:$J$44,5,FALSE)*VLOOKUP(SDBYLD2!R$4,'[1]INTERNAL PARAMETERS-1'!$B$5:$J$44,7,FALSE)*SDBYLD2!$F179 + SDBYLD1!R179*(1-VLOOKUP(SDBYLD2!R$4,'[1]INTERNAL PARAMETERS-1'!$B$5:$J$44,5,FALSE))*VLOOKUP(SDBYLD2!R$4,'[1]INTERNAL PARAMETERS-1'!$B$5:$J$44,9,FALSE)*SDBYLD2!$F179</f>
        <v>0.82066210352423863</v>
      </c>
      <c r="S179" s="44">
        <f>SDBYLD1!S179*VLOOKUP(SDBYLD2!S$4,'[1]INTERNAL PARAMETERS-1'!$B$5:$J$44,5,FALSE)*VLOOKUP(SDBYLD2!S$4,'[1]INTERNAL PARAMETERS-1'!$B$5:$J$44,7,FALSE)*SDBYLD2!$F179 + SDBYLD1!S179*(1-VLOOKUP(SDBYLD2!S$4,'[1]INTERNAL PARAMETERS-1'!$B$5:$J$44,5,FALSE))*VLOOKUP(SDBYLD2!S$4,'[1]INTERNAL PARAMETERS-1'!$B$5:$J$44,9,FALSE)*SDBYLD2!$F179</f>
        <v>34.52406691093482</v>
      </c>
      <c r="T179" s="44">
        <f>SDBYLD1!T179*VLOOKUP(SDBYLD2!T$4,'[1]INTERNAL PARAMETERS-1'!$B$5:$J$44,5,FALSE)*VLOOKUP(SDBYLD2!T$4,'[1]INTERNAL PARAMETERS-1'!$B$5:$J$44,7,FALSE)*SDBYLD2!$F179 + SDBYLD1!T179*(1-VLOOKUP(SDBYLD2!T$4,'[1]INTERNAL PARAMETERS-1'!$B$5:$J$44,5,FALSE))*VLOOKUP(SDBYLD2!T$4,'[1]INTERNAL PARAMETERS-1'!$B$5:$J$44,9,FALSE)*SDBYLD2!$F179</f>
        <v>4.6157659643035549</v>
      </c>
      <c r="U179" s="44">
        <f>SDBYLD1!U179*VLOOKUP(SDBYLD2!U$4,'[1]INTERNAL PARAMETERS-1'!$B$5:$J$44,5,FALSE)*VLOOKUP(SDBYLD2!U$4,'[1]INTERNAL PARAMETERS-1'!$B$5:$J$44,7,FALSE)*SDBYLD2!$F179 + SDBYLD1!U179*(1-VLOOKUP(SDBYLD2!U$4,'[1]INTERNAL PARAMETERS-1'!$B$5:$J$44,5,FALSE))*VLOOKUP(SDBYLD2!U$4,'[1]INTERNAL PARAMETERS-1'!$B$5:$J$44,9,FALSE)*SDBYLD2!$F179</f>
        <v>1.1591852212279874</v>
      </c>
      <c r="V179" s="44">
        <f>SDBYLD1!V179*VLOOKUP(SDBYLD2!V$4,'[1]INTERNAL PARAMETERS-1'!$B$5:$J$44,5,FALSE)*VLOOKUP(SDBYLD2!V$4,'[1]INTERNAL PARAMETERS-1'!$B$5:$J$44,7,FALSE)*SDBYLD2!$F179 + SDBYLD1!V179*(1-VLOOKUP(SDBYLD2!V$4,'[1]INTERNAL PARAMETERS-1'!$B$5:$J$44,5,FALSE))*VLOOKUP(SDBYLD2!V$4,'[1]INTERNAL PARAMETERS-1'!$B$5:$J$44,9,FALSE)*SDBYLD2!$F179</f>
        <v>30.042462210382855</v>
      </c>
      <c r="W179" s="44">
        <f>SDBYLD1!W179*VLOOKUP(SDBYLD2!W$4,'[1]INTERNAL PARAMETERS-1'!$B$5:$J$44,5,FALSE)*VLOOKUP(SDBYLD2!W$4,'[1]INTERNAL PARAMETERS-1'!$B$5:$J$44,7,FALSE)*SDBYLD2!$F179 + SDBYLD1!W179*(1-VLOOKUP(SDBYLD2!W$4,'[1]INTERNAL PARAMETERS-1'!$B$5:$J$44,5,FALSE))*VLOOKUP(SDBYLD2!W$4,'[1]INTERNAL PARAMETERS-1'!$B$5:$J$44,9,FALSE)*SDBYLD2!$F179</f>
        <v>0</v>
      </c>
      <c r="X179" s="44">
        <f>SDBYLD1!X179*VLOOKUP(SDBYLD2!X$4,'[1]INTERNAL PARAMETERS-1'!$B$5:$J$44,5,FALSE)*VLOOKUP(SDBYLD2!X$4,'[1]INTERNAL PARAMETERS-1'!$B$5:$J$44,7,FALSE)*SDBYLD2!$F179 + SDBYLD1!X179*(1-VLOOKUP(SDBYLD2!X$4,'[1]INTERNAL PARAMETERS-1'!$B$5:$J$44,5,FALSE))*VLOOKUP(SDBYLD2!X$4,'[1]INTERNAL PARAMETERS-1'!$B$5:$J$44,9,FALSE)*SDBYLD2!$F179</f>
        <v>0</v>
      </c>
      <c r="Y179" s="44">
        <f>SDBYLD1!Y179*VLOOKUP(SDBYLD2!Y$4,'[1]INTERNAL PARAMETERS-1'!$B$5:$J$44,5,FALSE)*VLOOKUP(SDBYLD2!Y$4,'[1]INTERNAL PARAMETERS-1'!$B$5:$J$44,7,FALSE)*SDBYLD2!$F179 + SDBYLD1!Y179*(1-VLOOKUP(SDBYLD2!Y$4,'[1]INTERNAL PARAMETERS-1'!$B$5:$J$44,5,FALSE))*VLOOKUP(SDBYLD2!Y$4,'[1]INTERNAL PARAMETERS-1'!$B$5:$J$44,9,FALSE)*SDBYLD2!$F179</f>
        <v>0</v>
      </c>
      <c r="Z179" s="44">
        <f>SDBYLD1!Z179*VLOOKUP(SDBYLD2!Z$4,'[1]INTERNAL PARAMETERS-1'!$B$5:$J$44,5,FALSE)*VLOOKUP(SDBYLD2!Z$4,'[1]INTERNAL PARAMETERS-1'!$B$5:$J$44,7,FALSE)*SDBYLD2!$F179 + SDBYLD1!Z179*(1-VLOOKUP(SDBYLD2!Z$4,'[1]INTERNAL PARAMETERS-1'!$B$5:$J$44,5,FALSE))*VLOOKUP(SDBYLD2!Z$4,'[1]INTERNAL PARAMETERS-1'!$B$5:$J$44,9,FALSE)*SDBYLD2!$F179</f>
        <v>0</v>
      </c>
      <c r="AA179" s="44">
        <f>SDBYLD1!AA179*VLOOKUP(SDBYLD2!AA$4,'[1]INTERNAL PARAMETERS-1'!$B$5:$J$44,5,FALSE)*VLOOKUP(SDBYLD2!AA$4,'[1]INTERNAL PARAMETERS-1'!$B$5:$J$44,7,FALSE)*SDBYLD2!$F179 + SDBYLD1!AA179*(1-VLOOKUP(SDBYLD2!AA$4,'[1]INTERNAL PARAMETERS-1'!$B$5:$J$44,5,FALSE))*VLOOKUP(SDBYLD2!AA$4,'[1]INTERNAL PARAMETERS-1'!$B$5:$J$44,9,FALSE)*SDBYLD2!$F179</f>
        <v>0</v>
      </c>
      <c r="AB179" s="44">
        <f>SDBYLD1!AB179*VLOOKUP(SDBYLD2!AB$4,'[1]INTERNAL PARAMETERS-1'!$B$5:$J$44,5,FALSE)*VLOOKUP(SDBYLD2!AB$4,'[1]INTERNAL PARAMETERS-1'!$B$5:$J$44,7,FALSE)*SDBYLD2!$F179 + SDBYLD1!AB179*(1-VLOOKUP(SDBYLD2!AB$4,'[1]INTERNAL PARAMETERS-1'!$B$5:$J$44,5,FALSE))*VLOOKUP(SDBYLD2!AB$4,'[1]INTERNAL PARAMETERS-1'!$B$5:$J$44,9,FALSE)*SDBYLD2!$F179</f>
        <v>0</v>
      </c>
      <c r="AC179" s="44">
        <f>SDBYLD1!AC179*VLOOKUP(SDBYLD2!AC$4,'[1]INTERNAL PARAMETERS-1'!$B$5:$J$44,5,FALSE)*VLOOKUP(SDBYLD2!AC$4,'[1]INTERNAL PARAMETERS-1'!$B$5:$J$44,7,FALSE)*SDBYLD2!$F179 + SDBYLD1!AC179*(1-VLOOKUP(SDBYLD2!AC$4,'[1]INTERNAL PARAMETERS-1'!$B$5:$J$44,5,FALSE))*VLOOKUP(SDBYLD2!AC$4,'[1]INTERNAL PARAMETERS-1'!$B$5:$J$44,9,FALSE)*SDBYLD2!$F179</f>
        <v>0</v>
      </c>
      <c r="AD179" s="44">
        <f>SDBYLD1!AD179*VLOOKUP(SDBYLD2!AD$4,'[1]INTERNAL PARAMETERS-1'!$B$5:$J$44,5,FALSE)*VLOOKUP(SDBYLD2!AD$4,'[1]INTERNAL PARAMETERS-1'!$B$5:$J$44,7,FALSE)*SDBYLD2!$F179 + SDBYLD1!AD179*(1-VLOOKUP(SDBYLD2!AD$4,'[1]INTERNAL PARAMETERS-1'!$B$5:$J$44,5,FALSE))*VLOOKUP(SDBYLD2!AD$4,'[1]INTERNAL PARAMETERS-1'!$B$5:$J$44,9,FALSE)*SDBYLD2!$F179</f>
        <v>0</v>
      </c>
      <c r="AE179" s="44">
        <f>SDBYLD1!AE179*VLOOKUP(SDBYLD2!AE$4,'[1]INTERNAL PARAMETERS-1'!$B$5:$J$44,5,FALSE)*VLOOKUP(SDBYLD2!AE$4,'[1]INTERNAL PARAMETERS-1'!$B$5:$J$44,7,FALSE)*SDBYLD2!$F179 + SDBYLD1!AE179*(1-VLOOKUP(SDBYLD2!AE$4,'[1]INTERNAL PARAMETERS-1'!$B$5:$J$44,5,FALSE))*VLOOKUP(SDBYLD2!AE$4,'[1]INTERNAL PARAMETERS-1'!$B$5:$J$44,9,FALSE)*SDBYLD2!$F179</f>
        <v>0</v>
      </c>
      <c r="AF179" s="44">
        <f>SDBYLD1!AF179*VLOOKUP(SDBYLD2!AF$4,'[1]INTERNAL PARAMETERS-1'!$B$5:$J$44,5,FALSE)*VLOOKUP(SDBYLD2!AF$4,'[1]INTERNAL PARAMETERS-1'!$B$5:$J$44,7,FALSE)*SDBYLD2!$F179 + SDBYLD1!AF179*(1-VLOOKUP(SDBYLD2!AF$4,'[1]INTERNAL PARAMETERS-1'!$B$5:$J$44,5,FALSE))*VLOOKUP(SDBYLD2!AF$4,'[1]INTERNAL PARAMETERS-1'!$B$5:$J$44,9,FALSE)*SDBYLD2!$F179</f>
        <v>0</v>
      </c>
      <c r="AG179" s="44">
        <f>SDBYLD1!AG179*VLOOKUP(SDBYLD2!AG$4,'[1]INTERNAL PARAMETERS-1'!$B$5:$J$44,5,FALSE)*VLOOKUP(SDBYLD2!AG$4,'[1]INTERNAL PARAMETERS-1'!$B$5:$J$44,7,FALSE)*SDBYLD2!$F179 + SDBYLD1!AG179*(1-VLOOKUP(SDBYLD2!AG$4,'[1]INTERNAL PARAMETERS-1'!$B$5:$J$44,5,FALSE))*VLOOKUP(SDBYLD2!AG$4,'[1]INTERNAL PARAMETERS-1'!$B$5:$J$44,9,FALSE)*SDBYLD2!$F179</f>
        <v>0</v>
      </c>
      <c r="AH179" s="44">
        <f>SDBYLD1!AH179*VLOOKUP(SDBYLD2!AH$4,'[1]INTERNAL PARAMETERS-1'!$B$5:$J$44,5,FALSE)*VLOOKUP(SDBYLD2!AH$4,'[1]INTERNAL PARAMETERS-1'!$B$5:$J$44,7,FALSE)*SDBYLD2!$F179 + SDBYLD1!AH179*(1-VLOOKUP(SDBYLD2!AH$4,'[1]INTERNAL PARAMETERS-1'!$B$5:$J$44,5,FALSE))*VLOOKUP(SDBYLD2!AH$4,'[1]INTERNAL PARAMETERS-1'!$B$5:$J$44,9,FALSE)*SDBYLD2!$F179</f>
        <v>0</v>
      </c>
      <c r="AI179" s="44">
        <f>SDBYLD1!AI179*VLOOKUP(SDBYLD2!AI$4,'[1]INTERNAL PARAMETERS-1'!$B$5:$J$44,5,FALSE)*VLOOKUP(SDBYLD2!AI$4,'[1]INTERNAL PARAMETERS-1'!$B$5:$J$44,7,FALSE)*SDBYLD2!$F179 + SDBYLD1!AI179*(1-VLOOKUP(SDBYLD2!AI$4,'[1]INTERNAL PARAMETERS-1'!$B$5:$J$44,5,FALSE))*VLOOKUP(SDBYLD2!AI$4,'[1]INTERNAL PARAMETERS-1'!$B$5:$J$44,9,FALSE)*SDBYLD2!$F179</f>
        <v>0</v>
      </c>
      <c r="AJ179" s="44">
        <f>SDBYLD1!AJ179*VLOOKUP(SDBYLD2!AJ$4,'[1]INTERNAL PARAMETERS-1'!$B$5:$J$44,5,FALSE)*VLOOKUP(SDBYLD2!AJ$4,'[1]INTERNAL PARAMETERS-1'!$B$5:$J$44,7,FALSE)*SDBYLD2!$F179 + SDBYLD1!AJ179*(1-VLOOKUP(SDBYLD2!AJ$4,'[1]INTERNAL PARAMETERS-1'!$B$5:$J$44,5,FALSE))*VLOOKUP(SDBYLD2!AJ$4,'[1]INTERNAL PARAMETERS-1'!$B$5:$J$44,9,FALSE)*SDBYLD2!$F179</f>
        <v>2.0003638773403321</v>
      </c>
      <c r="AK179" s="44">
        <f>SDBYLD1!AK179*VLOOKUP(SDBYLD2!AK$4,'[1]INTERNAL PARAMETERS-1'!$B$5:$J$44,5,FALSE)*VLOOKUP(SDBYLD2!AK$4,'[1]INTERNAL PARAMETERS-1'!$B$5:$J$44,7,FALSE)*SDBYLD2!$F179 + SDBYLD1!AK179*(1-VLOOKUP(SDBYLD2!AK$4,'[1]INTERNAL PARAMETERS-1'!$B$5:$J$44,5,FALSE))*VLOOKUP(SDBYLD2!AK$4,'[1]INTERNAL PARAMETERS-1'!$B$5:$J$44,9,FALSE)*SDBYLD2!$F179</f>
        <v>4.5136415693833127</v>
      </c>
      <c r="AL179" s="44">
        <f>SDBYLD1!AL179*VLOOKUP(SDBYLD2!AL$4,'[1]INTERNAL PARAMETERS-1'!$B$5:$J$44,5,FALSE)*VLOOKUP(SDBYLD2!AL$4,'[1]INTERNAL PARAMETERS-1'!$B$5:$J$44,7,FALSE)*SDBYLD2!$F179 + SDBYLD1!AL179*(1-VLOOKUP(SDBYLD2!AL$4,'[1]INTERNAL PARAMETERS-1'!$B$5:$J$44,5,FALSE))*VLOOKUP(SDBYLD2!AL$4,'[1]INTERNAL PARAMETERS-1'!$B$5:$J$44,9,FALSE)*SDBYLD2!$F179</f>
        <v>0</v>
      </c>
      <c r="AM179" s="44">
        <f>SDBYLD1!AM179*VLOOKUP(SDBYLD2!AM$4,'[1]INTERNAL PARAMETERS-1'!$B$5:$J$44,5,FALSE)*VLOOKUP(SDBYLD2!AM$4,'[1]INTERNAL PARAMETERS-1'!$B$5:$J$44,7,FALSE)*SDBYLD2!$F179 + SDBYLD1!AM179*(1-VLOOKUP(SDBYLD2!AM$4,'[1]INTERNAL PARAMETERS-1'!$B$5:$J$44,5,FALSE))*VLOOKUP(SDBYLD2!AM$4,'[1]INTERNAL PARAMETERS-1'!$B$5:$J$44,9,FALSE)*SDBYLD2!$F179</f>
        <v>0</v>
      </c>
      <c r="AN179" s="44">
        <f>SDBYLD1!AN179*VLOOKUP(SDBYLD2!AN$4,'[1]INTERNAL PARAMETERS-1'!$B$5:$J$44,5,FALSE)*VLOOKUP(SDBYLD2!AN$4,'[1]INTERNAL PARAMETERS-1'!$B$5:$J$44,7,FALSE)*SDBYLD2!$F179 + SDBYLD1!AN179*(1-VLOOKUP(SDBYLD2!AN$4,'[1]INTERNAL PARAMETERS-1'!$B$5:$J$44,5,FALSE))*VLOOKUP(SDBYLD2!AN$4,'[1]INTERNAL PARAMETERS-1'!$B$5:$J$44,9,FALSE)*SDBYLD2!$F179</f>
        <v>0</v>
      </c>
      <c r="AO179" s="44">
        <f>SDBYLD1!AO179*VLOOKUP(SDBYLD2!AO$4,'[1]INTERNAL PARAMETERS-1'!$B$5:$J$44,5,FALSE)*VLOOKUP(SDBYLD2!AO$4,'[1]INTERNAL PARAMETERS-1'!$B$5:$J$44,7,FALSE)*SDBYLD2!$F179 + SDBYLD1!AO179*(1-VLOOKUP(SDBYLD2!AO$4,'[1]INTERNAL PARAMETERS-1'!$B$5:$J$44,5,FALSE))*VLOOKUP(SDBYLD2!AO$4,'[1]INTERNAL PARAMETERS-1'!$B$5:$J$44,9,FALSE)*SDBYLD2!$F179</f>
        <v>0</v>
      </c>
      <c r="AP179" s="44">
        <f>SDBYLD1!AP179*VLOOKUP(SDBYLD2!AP$4,'[1]INTERNAL PARAMETERS-1'!$B$5:$J$44,5,FALSE)*VLOOKUP(SDBYLD2!AP$4,'[1]INTERNAL PARAMETERS-1'!$B$5:$J$44,7,FALSE)*SDBYLD2!$F179 + SDBYLD1!AP179*(1-VLOOKUP(SDBYLD2!AP$4,'[1]INTERNAL PARAMETERS-1'!$B$5:$J$44,5,FALSE))*VLOOKUP(SDBYLD2!AP$4,'[1]INTERNAL PARAMETERS-1'!$B$5:$J$44,9,FALSE)*SDBYLD2!$F179</f>
        <v>0</v>
      </c>
      <c r="AQ179" s="44">
        <f>SDBYLD1!AQ179*VLOOKUP(SDBYLD2!AQ$4,'[1]INTERNAL PARAMETERS-1'!$B$5:$J$44,5,FALSE)*VLOOKUP(SDBYLD2!AQ$4,'[1]INTERNAL PARAMETERS-1'!$B$5:$J$44,7,FALSE)*SDBYLD2!$F179 + SDBYLD1!AQ179*(1-VLOOKUP(SDBYLD2!AQ$4,'[1]INTERNAL PARAMETERS-1'!$B$5:$J$44,5,FALSE))*VLOOKUP(SDBYLD2!AQ$4,'[1]INTERNAL PARAMETERS-1'!$B$5:$J$44,9,FALSE)*SDBYLD2!$F179</f>
        <v>0</v>
      </c>
      <c r="AR179" s="44">
        <f>SDBYLD1!AR179*VLOOKUP(SDBYLD2!AR$4,'[1]INTERNAL PARAMETERS-1'!$B$5:$J$44,5,FALSE)*VLOOKUP(SDBYLD2!AR$4,'[1]INTERNAL PARAMETERS-1'!$B$5:$J$44,7,FALSE)*SDBYLD2!$F179 + SDBYLD1!AR179*(1-VLOOKUP(SDBYLD2!AR$4,'[1]INTERNAL PARAMETERS-1'!$B$5:$J$44,5,FALSE))*VLOOKUP(SDBYLD2!AR$4,'[1]INTERNAL PARAMETERS-1'!$B$5:$J$44,9,FALSE)*SDBYLD2!$F179</f>
        <v>0</v>
      </c>
      <c r="AS179" s="44">
        <f>SDBYLD1!AS179*VLOOKUP(SDBYLD2!AS$4,'[1]INTERNAL PARAMETERS-1'!$B$5:$J$44,5,FALSE)*VLOOKUP(SDBYLD2!AS$4,'[1]INTERNAL PARAMETERS-1'!$B$5:$J$44,7,FALSE)*SDBYLD2!$F179 + SDBYLD1!AS179*(1-VLOOKUP(SDBYLD2!AS$4,'[1]INTERNAL PARAMETERS-1'!$B$5:$J$44,5,FALSE))*VLOOKUP(SDBYLD2!AS$4,'[1]INTERNAL PARAMETERS-1'!$B$5:$J$44,9,FALSE)*SDBYLD2!$F179</f>
        <v>0</v>
      </c>
      <c r="AT179" s="43">
        <f>SDBYLD1!AT179*VLOOKUP(SDBYLD2!AT$4,'[1]INTERNAL PARAMETERS-1'!$B$5:$J$44,5,FALSE)*VLOOKUP(SDBYLD2!AT$4,'[1]INTERNAL PARAMETERS-1'!$B$5:$J$44,7,FALSE)*SDBYLD2!$F179 + SDBYLD1!AT179*(1-VLOOKUP(SDBYLD2!AT$4,'[1]INTERNAL PARAMETERS-1'!$B$5:$J$44,5,FALSE))*VLOOKUP(SDBYLD2!AT$4,'[1]INTERNAL PARAMETERS-1'!$B$5:$J$44,9,FALSE)*SDBYLD2!$F179</f>
        <v>0</v>
      </c>
      <c r="AU179" s="45">
        <f>SDBYLD1!AU179*VLOOKUP(SDBYLD2!AU$4,'[1]INTERNAL PARAMETERS-1'!$B$5:$J$44,5,FALSE)*VLOOKUP(SDBYLD2!AU$4,'[1]INTERNAL PARAMETERS-1'!$B$5:$J$44,6,FALSE)*VLOOKUP(SDBYLD2!AU$4,'[1]INTERNAL PARAMETERS-1'!$B$5:$J$44,3,FALSE) + SDBYLD1!AU179*(1-VLOOKUP(SDBYLD2!AU$4,'[1]INTERNAL PARAMETERS-1'!$B$5:$J$44,5,FALSE))*VLOOKUP(SDBYLD2!AU$4,'[1]INTERNAL PARAMETERS-1'!$B$5:$J$44,8,FALSE)*VLOOKUP(SDBYLD2!AU$4,'[1]INTERNAL PARAMETERS-1'!$B$5:$J$44,3,FALSE)</f>
        <v>0</v>
      </c>
      <c r="AV179" s="44">
        <f>SDBYLD1!AV179*VLOOKUP(SDBYLD2!AV$4,'[1]INTERNAL PARAMETERS-1'!$B$5:$J$44,5,FALSE)*VLOOKUP(SDBYLD2!AV$4,'[1]INTERNAL PARAMETERS-1'!$B$5:$J$44,6,FALSE)*VLOOKUP(SDBYLD2!AV$4,'[1]INTERNAL PARAMETERS-1'!$B$5:$J$44,3,FALSE) + SDBYLD1!AV179*(1-VLOOKUP(SDBYLD2!AV$4,'[1]INTERNAL PARAMETERS-1'!$B$5:$J$44,5,FALSE))*VLOOKUP(SDBYLD2!AV$4,'[1]INTERNAL PARAMETERS-1'!$B$5:$J$44,8,FALSE)*VLOOKUP(SDBYLD2!AV$4,'[1]INTERNAL PARAMETERS-1'!$B$5:$J$44,3,FALSE)</f>
        <v>0</v>
      </c>
      <c r="AW179" s="44">
        <f>SDBYLD1!AW179*VLOOKUP(SDBYLD2!AW$4,'[1]INTERNAL PARAMETERS-1'!$B$5:$J$44,5,FALSE)*VLOOKUP(SDBYLD2!AW$4,'[1]INTERNAL PARAMETERS-1'!$B$5:$J$44,6,FALSE)*VLOOKUP(SDBYLD2!AW$4,'[1]INTERNAL PARAMETERS-1'!$B$5:$J$44,3,FALSE) + SDBYLD1!AW179*(1-VLOOKUP(SDBYLD2!AW$4,'[1]INTERNAL PARAMETERS-1'!$B$5:$J$44,5,FALSE))*VLOOKUP(SDBYLD2!AW$4,'[1]INTERNAL PARAMETERS-1'!$B$5:$J$44,8,FALSE)*VLOOKUP(SDBYLD2!AW$4,'[1]INTERNAL PARAMETERS-1'!$B$5:$J$44,3,FALSE)</f>
        <v>15.159429729194711</v>
      </c>
      <c r="AX179" s="44">
        <f>SDBYLD1!AX179*VLOOKUP(SDBYLD2!AX$4,'[1]INTERNAL PARAMETERS-1'!$B$5:$J$44,5,FALSE)*VLOOKUP(SDBYLD2!AX$4,'[1]INTERNAL PARAMETERS-1'!$B$5:$J$44,6,FALSE)*VLOOKUP(SDBYLD2!AX$4,'[1]INTERNAL PARAMETERS-1'!$B$5:$J$44,3,FALSE) + SDBYLD1!AX179*(1-VLOOKUP(SDBYLD2!AX$4,'[1]INTERNAL PARAMETERS-1'!$B$5:$J$44,5,FALSE))*VLOOKUP(SDBYLD2!AX$4,'[1]INTERNAL PARAMETERS-1'!$B$5:$J$44,8,FALSE)*VLOOKUP(SDBYLD2!AX$4,'[1]INTERNAL PARAMETERS-1'!$B$5:$J$44,3,FALSE)</f>
        <v>0</v>
      </c>
      <c r="AY179" s="44">
        <f>SDBYLD1!AY179*VLOOKUP(SDBYLD2!AY$4,'[1]INTERNAL PARAMETERS-1'!$B$5:$J$44,5,FALSE)*VLOOKUP(SDBYLD2!AY$4,'[1]INTERNAL PARAMETERS-1'!$B$5:$J$44,6,FALSE)*VLOOKUP(SDBYLD2!AY$4,'[1]INTERNAL PARAMETERS-1'!$B$5:$J$44,3,FALSE) + SDBYLD1!AY179*(1-VLOOKUP(SDBYLD2!AY$4,'[1]INTERNAL PARAMETERS-1'!$B$5:$J$44,5,FALSE))*VLOOKUP(SDBYLD2!AY$4,'[1]INTERNAL PARAMETERS-1'!$B$5:$J$44,8,FALSE)*VLOOKUP(SDBYLD2!AY$4,'[1]INTERNAL PARAMETERS-1'!$B$5:$J$44,3,FALSE)</f>
        <v>0</v>
      </c>
      <c r="AZ179" s="44">
        <f>SDBYLD1!AZ179*VLOOKUP(SDBYLD2!AZ$4,'[1]INTERNAL PARAMETERS-1'!$B$5:$J$44,5,FALSE)*VLOOKUP(SDBYLD2!AZ$4,'[1]INTERNAL PARAMETERS-1'!$B$5:$J$44,6,FALSE)*VLOOKUP(SDBYLD2!AZ$4,'[1]INTERNAL PARAMETERS-1'!$B$5:$J$44,3,FALSE) + SDBYLD1!AZ179*(1-VLOOKUP(SDBYLD2!AZ$4,'[1]INTERNAL PARAMETERS-1'!$B$5:$J$44,5,FALSE))*VLOOKUP(SDBYLD2!AZ$4,'[1]INTERNAL PARAMETERS-1'!$B$5:$J$44,8,FALSE)*VLOOKUP(SDBYLD2!AZ$4,'[1]INTERNAL PARAMETERS-1'!$B$5:$J$44,3,FALSE)</f>
        <v>0</v>
      </c>
      <c r="BA179" s="44">
        <f>SDBYLD1!BA179*VLOOKUP(SDBYLD2!BA$4,'[1]INTERNAL PARAMETERS-1'!$B$5:$J$44,5,FALSE)*VLOOKUP(SDBYLD2!BA$4,'[1]INTERNAL PARAMETERS-1'!$B$5:$J$44,6,FALSE)*VLOOKUP(SDBYLD2!BA$4,'[1]INTERNAL PARAMETERS-1'!$B$5:$J$44,3,FALSE) + SDBYLD1!BA179*(1-VLOOKUP(SDBYLD2!BA$4,'[1]INTERNAL PARAMETERS-1'!$B$5:$J$44,5,FALSE))*VLOOKUP(SDBYLD2!BA$4,'[1]INTERNAL PARAMETERS-1'!$B$5:$J$44,8,FALSE)*VLOOKUP(SDBYLD2!BA$4,'[1]INTERNAL PARAMETERS-1'!$B$5:$J$44,3,FALSE)</f>
        <v>13.533848456480936</v>
      </c>
      <c r="BB179" s="44">
        <f>SDBYLD1!BB179*VLOOKUP(SDBYLD2!BB$4,'[1]INTERNAL PARAMETERS-1'!$B$5:$J$44,5,FALSE)*VLOOKUP(SDBYLD2!BB$4,'[1]INTERNAL PARAMETERS-1'!$B$5:$J$44,6,FALSE)*VLOOKUP(SDBYLD2!BB$4,'[1]INTERNAL PARAMETERS-1'!$B$5:$J$44,3,FALSE) + SDBYLD1!BB179*(1-VLOOKUP(SDBYLD2!BB$4,'[1]INTERNAL PARAMETERS-1'!$B$5:$J$44,5,FALSE))*VLOOKUP(SDBYLD2!BB$4,'[1]INTERNAL PARAMETERS-1'!$B$5:$J$44,8,FALSE)*VLOOKUP(SDBYLD2!BB$4,'[1]INTERNAL PARAMETERS-1'!$B$5:$J$44,3,FALSE)</f>
        <v>2.2463193086115387</v>
      </c>
      <c r="BC179" s="44">
        <f>SDBYLD1!BC179*VLOOKUP(SDBYLD2!BC$4,'[1]INTERNAL PARAMETERS-1'!$B$5:$J$44,5,FALSE)*VLOOKUP(SDBYLD2!BC$4,'[1]INTERNAL PARAMETERS-1'!$B$5:$J$44,6,FALSE)*VLOOKUP(SDBYLD2!BC$4,'[1]INTERNAL PARAMETERS-1'!$B$5:$J$44,3,FALSE) + SDBYLD1!BC179*(1-VLOOKUP(SDBYLD2!BC$4,'[1]INTERNAL PARAMETERS-1'!$B$5:$J$44,5,FALSE))*VLOOKUP(SDBYLD2!BC$4,'[1]INTERNAL PARAMETERS-1'!$B$5:$J$44,8,FALSE)*VLOOKUP(SDBYLD2!BC$4,'[1]INTERNAL PARAMETERS-1'!$B$5:$J$44,3,FALSE)</f>
        <v>6.978340574606988</v>
      </c>
      <c r="BD179" s="44">
        <f>SDBYLD1!BD179*VLOOKUP(SDBYLD2!BD$4,'[1]INTERNAL PARAMETERS-1'!$B$5:$J$44,5,FALSE)*VLOOKUP(SDBYLD2!BD$4,'[1]INTERNAL PARAMETERS-1'!$B$5:$J$44,6,FALSE)*VLOOKUP(SDBYLD2!BD$4,'[1]INTERNAL PARAMETERS-1'!$B$5:$J$44,3,FALSE) + SDBYLD1!BD179*(1-VLOOKUP(SDBYLD2!BD$4,'[1]INTERNAL PARAMETERS-1'!$B$5:$J$44,5,FALSE))*VLOOKUP(SDBYLD2!BD$4,'[1]INTERNAL PARAMETERS-1'!$B$5:$J$44,8,FALSE)*VLOOKUP(SDBYLD2!BD$4,'[1]INTERNAL PARAMETERS-1'!$B$5:$J$44,3,FALSE)</f>
        <v>1.6345653327364453</v>
      </c>
      <c r="BE179" s="44">
        <f>SDBYLD1!BE179*VLOOKUP(SDBYLD2!BE$4,'[1]INTERNAL PARAMETERS-1'!$B$5:$J$44,5,FALSE)*VLOOKUP(SDBYLD2!BE$4,'[1]INTERNAL PARAMETERS-1'!$B$5:$J$44,6,FALSE)*VLOOKUP(SDBYLD2!BE$4,'[1]INTERNAL PARAMETERS-1'!$B$5:$J$44,3,FALSE) + SDBYLD1!BE179*(1-VLOOKUP(SDBYLD2!BE$4,'[1]INTERNAL PARAMETERS-1'!$B$5:$J$44,5,FALSE))*VLOOKUP(SDBYLD2!BE$4,'[1]INTERNAL PARAMETERS-1'!$B$5:$J$44,8,FALSE)*VLOOKUP(SDBYLD2!BE$4,'[1]INTERNAL PARAMETERS-1'!$B$5:$J$44,3,FALSE)</f>
        <v>8.8873909569850671</v>
      </c>
      <c r="BF179" s="44">
        <f>SDBYLD1!BF179*VLOOKUP(SDBYLD2!BF$4,'[1]INTERNAL PARAMETERS-1'!$B$5:$J$44,5,FALSE)*VLOOKUP(SDBYLD2!BF$4,'[1]INTERNAL PARAMETERS-1'!$B$5:$J$44,6,FALSE)*VLOOKUP(SDBYLD2!BF$4,'[1]INTERNAL PARAMETERS-1'!$B$5:$J$44,3,FALSE) + SDBYLD1!BF179*(1-VLOOKUP(SDBYLD2!BF$4,'[1]INTERNAL PARAMETERS-1'!$B$5:$J$44,5,FALSE))*VLOOKUP(SDBYLD2!BF$4,'[1]INTERNAL PARAMETERS-1'!$B$5:$J$44,8,FALSE)*VLOOKUP(SDBYLD2!BF$4,'[1]INTERNAL PARAMETERS-1'!$B$5:$J$44,3,FALSE)</f>
        <v>0</v>
      </c>
      <c r="BG179" s="44">
        <f>SDBYLD1!BG179*VLOOKUP(SDBYLD2!BG$4,'[1]INTERNAL PARAMETERS-1'!$B$5:$J$44,5,FALSE)*VLOOKUP(SDBYLD2!BG$4,'[1]INTERNAL PARAMETERS-1'!$B$5:$J$44,6,FALSE)*VLOOKUP(SDBYLD2!BG$4,'[1]INTERNAL PARAMETERS-1'!$B$5:$J$44,3,FALSE) + SDBYLD1!BG179*(1-VLOOKUP(SDBYLD2!BG$4,'[1]INTERNAL PARAMETERS-1'!$B$5:$J$44,5,FALSE))*VLOOKUP(SDBYLD2!BG$4,'[1]INTERNAL PARAMETERS-1'!$B$5:$J$44,8,FALSE)*VLOOKUP(SDBYLD2!BG$4,'[1]INTERNAL PARAMETERS-1'!$B$5:$J$44,3,FALSE)</f>
        <v>2.0152333303887127</v>
      </c>
      <c r="BH179" s="44">
        <f>SDBYLD1!BH179*VLOOKUP(SDBYLD2!BH$4,'[1]INTERNAL PARAMETERS-1'!$B$5:$J$44,5,FALSE)*VLOOKUP(SDBYLD2!BH$4,'[1]INTERNAL PARAMETERS-1'!$B$5:$J$44,6,FALSE)*VLOOKUP(SDBYLD2!BH$4,'[1]INTERNAL PARAMETERS-1'!$B$5:$J$44,3,FALSE) + SDBYLD1!BH179*(1-VLOOKUP(SDBYLD2!BH$4,'[1]INTERNAL PARAMETERS-1'!$B$5:$J$44,5,FALSE))*VLOOKUP(SDBYLD2!BH$4,'[1]INTERNAL PARAMETERS-1'!$B$5:$J$44,8,FALSE)*VLOOKUP(SDBYLD2!BH$4,'[1]INTERNAL PARAMETERS-1'!$B$5:$J$44,3,FALSE)</f>
        <v>5.6088742836464109E-3</v>
      </c>
      <c r="BI179" s="44">
        <f>SDBYLD1!BI179*VLOOKUP(SDBYLD2!BI$4,'[1]INTERNAL PARAMETERS-1'!$B$5:$J$44,5,FALSE)*VLOOKUP(SDBYLD2!BI$4,'[1]INTERNAL PARAMETERS-1'!$B$5:$J$44,6,FALSE)*VLOOKUP(SDBYLD2!BI$4,'[1]INTERNAL PARAMETERS-1'!$B$5:$J$44,3,FALSE) + SDBYLD1!BI179*(1-VLOOKUP(SDBYLD2!BI$4,'[1]INTERNAL PARAMETERS-1'!$B$5:$J$44,5,FALSE))*VLOOKUP(SDBYLD2!BI$4,'[1]INTERNAL PARAMETERS-1'!$B$5:$J$44,8,FALSE)*VLOOKUP(SDBYLD2!BI$4,'[1]INTERNAL PARAMETERS-1'!$B$5:$J$44,3,FALSE)</f>
        <v>0</v>
      </c>
      <c r="BJ179" s="44">
        <f>SDBYLD1!BJ179*VLOOKUP(SDBYLD2!BJ$4,'[1]INTERNAL PARAMETERS-1'!$B$5:$J$44,5,FALSE)*VLOOKUP(SDBYLD2!BJ$4,'[1]INTERNAL PARAMETERS-1'!$B$5:$J$44,6,FALSE)*VLOOKUP(SDBYLD2!BJ$4,'[1]INTERNAL PARAMETERS-1'!$B$5:$J$44,3,FALSE) + SDBYLD1!BJ179*(1-VLOOKUP(SDBYLD2!BJ$4,'[1]INTERNAL PARAMETERS-1'!$B$5:$J$44,5,FALSE))*VLOOKUP(SDBYLD2!BJ$4,'[1]INTERNAL PARAMETERS-1'!$B$5:$J$44,8,FALSE)*VLOOKUP(SDBYLD2!BJ$4,'[1]INTERNAL PARAMETERS-1'!$B$5:$J$44,3,FALSE)</f>
        <v>0.71145374234944669</v>
      </c>
      <c r="BK179" s="44">
        <f>SDBYLD1!BK179*VLOOKUP(SDBYLD2!BK$4,'[1]INTERNAL PARAMETERS-1'!$B$5:$J$44,5,FALSE)*VLOOKUP(SDBYLD2!BK$4,'[1]INTERNAL PARAMETERS-1'!$B$5:$J$44,6,FALSE)*VLOOKUP(SDBYLD2!BK$4,'[1]INTERNAL PARAMETERS-1'!$B$5:$J$44,3,FALSE) + SDBYLD1!BK179*(1-VLOOKUP(SDBYLD2!BK$4,'[1]INTERNAL PARAMETERS-1'!$B$5:$J$44,5,FALSE))*VLOOKUP(SDBYLD2!BK$4,'[1]INTERNAL PARAMETERS-1'!$B$5:$J$44,8,FALSE)*VLOOKUP(SDBYLD2!BK$4,'[1]INTERNAL PARAMETERS-1'!$B$5:$J$44,3,FALSE)</f>
        <v>0.90252384352606019</v>
      </c>
      <c r="BL179" s="44">
        <f>SDBYLD1!BL179*VLOOKUP(SDBYLD2!BL$4,'[1]INTERNAL PARAMETERS-1'!$B$5:$J$44,5,FALSE)*VLOOKUP(SDBYLD2!BL$4,'[1]INTERNAL PARAMETERS-1'!$B$5:$J$44,6,FALSE)*VLOOKUP(SDBYLD2!BL$4,'[1]INTERNAL PARAMETERS-1'!$B$5:$J$44,3,FALSE) + SDBYLD1!BL179*(1-VLOOKUP(SDBYLD2!BL$4,'[1]INTERNAL PARAMETERS-1'!$B$5:$J$44,5,FALSE))*VLOOKUP(SDBYLD2!BL$4,'[1]INTERNAL PARAMETERS-1'!$B$5:$J$44,8,FALSE)*VLOOKUP(SDBYLD2!BL$4,'[1]INTERNAL PARAMETERS-1'!$B$5:$J$44,3,FALSE)</f>
        <v>4.0135074076983388</v>
      </c>
      <c r="BM179" s="44">
        <f>SDBYLD1!BM179*VLOOKUP(SDBYLD2!BM$4,'[1]INTERNAL PARAMETERS-1'!$B$5:$J$44,5,FALSE)*VLOOKUP(SDBYLD2!BM$4,'[1]INTERNAL PARAMETERS-1'!$B$5:$J$44,6,FALSE)*VLOOKUP(SDBYLD2!BM$4,'[1]INTERNAL PARAMETERS-1'!$B$5:$J$44,3,FALSE) + SDBYLD1!BM179*(1-VLOOKUP(SDBYLD2!BM$4,'[1]INTERNAL PARAMETERS-1'!$B$5:$J$44,5,FALSE))*VLOOKUP(SDBYLD2!BM$4,'[1]INTERNAL PARAMETERS-1'!$B$5:$J$44,8,FALSE)*VLOOKUP(SDBYLD2!BM$4,'[1]INTERNAL PARAMETERS-1'!$B$5:$J$44,3,FALSE)</f>
        <v>2.4726390871292465</v>
      </c>
      <c r="BN179" s="44">
        <f>SDBYLD1!BN179*VLOOKUP(SDBYLD2!BN$4,'[1]INTERNAL PARAMETERS-1'!$B$5:$J$44,5,FALSE)*VLOOKUP(SDBYLD2!BN$4,'[1]INTERNAL PARAMETERS-1'!$B$5:$J$44,6,FALSE)*VLOOKUP(SDBYLD2!BN$4,'[1]INTERNAL PARAMETERS-1'!$B$5:$J$44,3,FALSE) + SDBYLD1!BN179*(1-VLOOKUP(SDBYLD2!BN$4,'[1]INTERNAL PARAMETERS-1'!$B$5:$J$44,5,FALSE))*VLOOKUP(SDBYLD2!BN$4,'[1]INTERNAL PARAMETERS-1'!$B$5:$J$44,8,FALSE)*VLOOKUP(SDBYLD2!BN$4,'[1]INTERNAL PARAMETERS-1'!$B$5:$J$44,3,FALSE)</f>
        <v>1.4038262735456541</v>
      </c>
      <c r="BO179" s="44">
        <f>SDBYLD1!BO179*VLOOKUP(SDBYLD2!BO$4,'[1]INTERNAL PARAMETERS-1'!$B$5:$J$44,5,FALSE)*VLOOKUP(SDBYLD2!BO$4,'[1]INTERNAL PARAMETERS-1'!$B$5:$J$44,6,FALSE)*VLOOKUP(SDBYLD2!BO$4,'[1]INTERNAL PARAMETERS-1'!$B$5:$J$44,3,FALSE) + SDBYLD1!BO179*(1-VLOOKUP(SDBYLD2!BO$4,'[1]INTERNAL PARAMETERS-1'!$B$5:$J$44,5,FALSE))*VLOOKUP(SDBYLD2!BO$4,'[1]INTERNAL PARAMETERS-1'!$B$5:$J$44,8,FALSE)*VLOOKUP(SDBYLD2!BO$4,'[1]INTERNAL PARAMETERS-1'!$B$5:$J$44,3,FALSE)</f>
        <v>1.4132898062876087</v>
      </c>
      <c r="BP179" s="44">
        <f>SDBYLD1!BP179*VLOOKUP(SDBYLD2!BP$4,'[1]INTERNAL PARAMETERS-1'!$B$5:$J$44,5,FALSE)*VLOOKUP(SDBYLD2!BP$4,'[1]INTERNAL PARAMETERS-1'!$B$5:$J$44,6,FALSE)*VLOOKUP(SDBYLD2!BP$4,'[1]INTERNAL PARAMETERS-1'!$B$5:$J$44,3,FALSE) + SDBYLD1!BP179*(1-VLOOKUP(SDBYLD2!BP$4,'[1]INTERNAL PARAMETERS-1'!$B$5:$J$44,5,FALSE))*VLOOKUP(SDBYLD2!BP$4,'[1]INTERNAL PARAMETERS-1'!$B$5:$J$44,8,FALSE)*VLOOKUP(SDBYLD2!BP$4,'[1]INTERNAL PARAMETERS-1'!$B$5:$J$44,3,FALSE)</f>
        <v>6.7270262592108498E-2</v>
      </c>
      <c r="BQ179" s="44">
        <f>SDBYLD1!BQ179*VLOOKUP(SDBYLD2!BQ$4,'[1]INTERNAL PARAMETERS-1'!$B$5:$J$44,5,FALSE)*VLOOKUP(SDBYLD2!BQ$4,'[1]INTERNAL PARAMETERS-1'!$B$5:$J$44,6,FALSE)*VLOOKUP(SDBYLD2!BQ$4,'[1]INTERNAL PARAMETERS-1'!$B$5:$J$44,3,FALSE) + SDBYLD1!BQ179*(1-VLOOKUP(SDBYLD2!BQ$4,'[1]INTERNAL PARAMETERS-1'!$B$5:$J$44,5,FALSE))*VLOOKUP(SDBYLD2!BQ$4,'[1]INTERNAL PARAMETERS-1'!$B$5:$J$44,8,FALSE)*VLOOKUP(SDBYLD2!BQ$4,'[1]INTERNAL PARAMETERS-1'!$B$5:$J$44,3,FALSE)</f>
        <v>5.295879895777019</v>
      </c>
      <c r="BR179" s="44">
        <f>SDBYLD1!BR179*VLOOKUP(SDBYLD2!BR$4,'[1]INTERNAL PARAMETERS-1'!$B$5:$J$44,5,FALSE)*VLOOKUP(SDBYLD2!BR$4,'[1]INTERNAL PARAMETERS-1'!$B$5:$J$44,6,FALSE)*VLOOKUP(SDBYLD2!BR$4,'[1]INTERNAL PARAMETERS-1'!$B$5:$J$44,3,FALSE) + SDBYLD1!BR179*(1-VLOOKUP(SDBYLD2!BR$4,'[1]INTERNAL PARAMETERS-1'!$B$5:$J$44,5,FALSE))*VLOOKUP(SDBYLD2!BR$4,'[1]INTERNAL PARAMETERS-1'!$B$5:$J$44,8,FALSE)*VLOOKUP(SDBYLD2!BR$4,'[1]INTERNAL PARAMETERS-1'!$B$5:$J$44,3,FALSE)</f>
        <v>8.7093917488587982E-2</v>
      </c>
      <c r="BS179" s="44">
        <f>SDBYLD1!BS179*VLOOKUP(SDBYLD2!BS$4,'[1]INTERNAL PARAMETERS-1'!$B$5:$J$44,5,FALSE)*VLOOKUP(SDBYLD2!BS$4,'[1]INTERNAL PARAMETERS-1'!$B$5:$J$44,6,FALSE)*VLOOKUP(SDBYLD2!BS$4,'[1]INTERNAL PARAMETERS-1'!$B$5:$J$44,3,FALSE) + SDBYLD1!BS179*(1-VLOOKUP(SDBYLD2!BS$4,'[1]INTERNAL PARAMETERS-1'!$B$5:$J$44,5,FALSE))*VLOOKUP(SDBYLD2!BS$4,'[1]INTERNAL PARAMETERS-1'!$B$5:$J$44,8,FALSE)*VLOOKUP(SDBYLD2!BS$4,'[1]INTERNAL PARAMETERS-1'!$B$5:$J$44,3,FALSE)</f>
        <v>5.6332789594612789E-3</v>
      </c>
      <c r="BT179" s="44">
        <f>SDBYLD1!BT179*VLOOKUP(SDBYLD2!BT$4,'[1]INTERNAL PARAMETERS-1'!$B$5:$J$44,5,FALSE)*VLOOKUP(SDBYLD2!BT$4,'[1]INTERNAL PARAMETERS-1'!$B$5:$J$44,6,FALSE)*VLOOKUP(SDBYLD2!BT$4,'[1]INTERNAL PARAMETERS-1'!$B$5:$J$44,3,FALSE) + SDBYLD1!BT179*(1-VLOOKUP(SDBYLD2!BT$4,'[1]INTERNAL PARAMETERS-1'!$B$5:$J$44,5,FALSE))*VLOOKUP(SDBYLD2!BT$4,'[1]INTERNAL PARAMETERS-1'!$B$5:$J$44,8,FALSE)*VLOOKUP(SDBYLD2!BT$4,'[1]INTERNAL PARAMETERS-1'!$B$5:$J$44,3,FALSE)</f>
        <v>0</v>
      </c>
      <c r="BU179" s="44">
        <f>SDBYLD1!BU179*VLOOKUP(SDBYLD2!BU$4,'[1]INTERNAL PARAMETERS-1'!$B$5:$J$44,5,FALSE)*VLOOKUP(SDBYLD2!BU$4,'[1]INTERNAL PARAMETERS-1'!$B$5:$J$44,6,FALSE)*VLOOKUP(SDBYLD2!BU$4,'[1]INTERNAL PARAMETERS-1'!$B$5:$J$44,3,FALSE) + SDBYLD1!BU179*(1-VLOOKUP(SDBYLD2!BU$4,'[1]INTERNAL PARAMETERS-1'!$B$5:$J$44,5,FALSE))*VLOOKUP(SDBYLD2!BU$4,'[1]INTERNAL PARAMETERS-1'!$B$5:$J$44,8,FALSE)*VLOOKUP(SDBYLD2!BU$4,'[1]INTERNAL PARAMETERS-1'!$B$5:$J$44,3,FALSE)</f>
        <v>0</v>
      </c>
      <c r="BV179" s="44">
        <f>SDBYLD1!BV179*VLOOKUP(SDBYLD2!BV$4,'[1]INTERNAL PARAMETERS-1'!$B$5:$J$44,5,FALSE)*VLOOKUP(SDBYLD2!BV$4,'[1]INTERNAL PARAMETERS-1'!$B$5:$J$44,6,FALSE)*VLOOKUP(SDBYLD2!BV$4,'[1]INTERNAL PARAMETERS-1'!$B$5:$J$44,3,FALSE) + SDBYLD1!BV179*(1-VLOOKUP(SDBYLD2!BV$4,'[1]INTERNAL PARAMETERS-1'!$B$5:$J$44,5,FALSE))*VLOOKUP(SDBYLD2!BV$4,'[1]INTERNAL PARAMETERS-1'!$B$5:$J$44,8,FALSE)*VLOOKUP(SDBYLD2!BV$4,'[1]INTERNAL PARAMETERS-1'!$B$5:$J$44,3,FALSE)</f>
        <v>0</v>
      </c>
      <c r="BW179" s="44">
        <f>SDBYLD1!BW179*VLOOKUP(SDBYLD2!BW$4,'[1]INTERNAL PARAMETERS-1'!$B$5:$J$44,5,FALSE)*VLOOKUP(SDBYLD2!BW$4,'[1]INTERNAL PARAMETERS-1'!$B$5:$J$44,6,FALSE)*VLOOKUP(SDBYLD2!BW$4,'[1]INTERNAL PARAMETERS-1'!$B$5:$J$44,3,FALSE) + SDBYLD1!BW179*(1-VLOOKUP(SDBYLD2!BW$4,'[1]INTERNAL PARAMETERS-1'!$B$5:$J$44,5,FALSE))*VLOOKUP(SDBYLD2!BW$4,'[1]INTERNAL PARAMETERS-1'!$B$5:$J$44,8,FALSE)*VLOOKUP(SDBYLD2!BW$4,'[1]INTERNAL PARAMETERS-1'!$B$5:$J$44,3,FALSE)</f>
        <v>0</v>
      </c>
      <c r="BX179" s="44">
        <f>SDBYLD1!BX179*VLOOKUP(SDBYLD2!BX$4,'[1]INTERNAL PARAMETERS-1'!$B$5:$J$44,5,FALSE)*VLOOKUP(SDBYLD2!BX$4,'[1]INTERNAL PARAMETERS-1'!$B$5:$J$44,6,FALSE)*VLOOKUP(SDBYLD2!BX$4,'[1]INTERNAL PARAMETERS-1'!$B$5:$J$44,3,FALSE) + SDBYLD1!BX179*(1-VLOOKUP(SDBYLD2!BX$4,'[1]INTERNAL PARAMETERS-1'!$B$5:$J$44,5,FALSE))*VLOOKUP(SDBYLD2!BX$4,'[1]INTERNAL PARAMETERS-1'!$B$5:$J$44,8,FALSE)*VLOOKUP(SDBYLD2!BX$4,'[1]INTERNAL PARAMETERS-1'!$B$5:$J$44,3,FALSE)</f>
        <v>0</v>
      </c>
      <c r="BY179" s="44">
        <f>SDBYLD1!BY179*VLOOKUP(SDBYLD2!BY$4,'[1]INTERNAL PARAMETERS-1'!$B$5:$J$44,5,FALSE)*VLOOKUP(SDBYLD2!BY$4,'[1]INTERNAL PARAMETERS-1'!$B$5:$J$44,6,FALSE)*VLOOKUP(SDBYLD2!BY$4,'[1]INTERNAL PARAMETERS-1'!$B$5:$J$44,3,FALSE) + SDBYLD1!BY179*(1-VLOOKUP(SDBYLD2!BY$4,'[1]INTERNAL PARAMETERS-1'!$B$5:$J$44,5,FALSE))*VLOOKUP(SDBYLD2!BY$4,'[1]INTERNAL PARAMETERS-1'!$B$5:$J$44,8,FALSE)*VLOOKUP(SDBYLD2!BY$4,'[1]INTERNAL PARAMETERS-1'!$B$5:$J$44,3,FALSE)</f>
        <v>0</v>
      </c>
      <c r="BZ179" s="44">
        <f>SDBYLD1!BZ179*VLOOKUP(SDBYLD2!BZ$4,'[1]INTERNAL PARAMETERS-1'!$B$5:$J$44,5,FALSE)*VLOOKUP(SDBYLD2!BZ$4,'[1]INTERNAL PARAMETERS-1'!$B$5:$J$44,6,FALSE)*VLOOKUP(SDBYLD2!BZ$4,'[1]INTERNAL PARAMETERS-1'!$B$5:$J$44,3,FALSE) + SDBYLD1!BZ179*(1-VLOOKUP(SDBYLD2!BZ$4,'[1]INTERNAL PARAMETERS-1'!$B$5:$J$44,5,FALSE))*VLOOKUP(SDBYLD2!BZ$4,'[1]INTERNAL PARAMETERS-1'!$B$5:$J$44,8,FALSE)*VLOOKUP(SDBYLD2!BZ$4,'[1]INTERNAL PARAMETERS-1'!$B$5:$J$44,3,FALSE)</f>
        <v>4.4318131601174225E-3</v>
      </c>
      <c r="CA179" s="44">
        <f>SDBYLD1!CA179*VLOOKUP(SDBYLD2!CA$4,'[1]INTERNAL PARAMETERS-1'!$B$5:$J$44,5,FALSE)*VLOOKUP(SDBYLD2!CA$4,'[1]INTERNAL PARAMETERS-1'!$B$5:$J$44,6,FALSE)*VLOOKUP(SDBYLD2!CA$4,'[1]INTERNAL PARAMETERS-1'!$B$5:$J$44,3,FALSE) + SDBYLD1!CA179*(1-VLOOKUP(SDBYLD2!CA$4,'[1]INTERNAL PARAMETERS-1'!$B$5:$J$44,5,FALSE))*VLOOKUP(SDBYLD2!CA$4,'[1]INTERNAL PARAMETERS-1'!$B$5:$J$44,8,FALSE)*VLOOKUP(SDBYLD2!CA$4,'[1]INTERNAL PARAMETERS-1'!$B$5:$J$44,3,FALSE)</f>
        <v>0</v>
      </c>
      <c r="CB179" s="44">
        <f>SDBYLD1!CB179*VLOOKUP(SDBYLD2!CB$4,'[1]INTERNAL PARAMETERS-1'!$B$5:$J$44,5,FALSE)*VLOOKUP(SDBYLD2!CB$4,'[1]INTERNAL PARAMETERS-1'!$B$5:$J$44,6,FALSE)*VLOOKUP(SDBYLD2!CB$4,'[1]INTERNAL PARAMETERS-1'!$B$5:$J$44,3,FALSE) + SDBYLD1!CB179*(1-VLOOKUP(SDBYLD2!CB$4,'[1]INTERNAL PARAMETERS-1'!$B$5:$J$44,5,FALSE))*VLOOKUP(SDBYLD2!CB$4,'[1]INTERNAL PARAMETERS-1'!$B$5:$J$44,8,FALSE)*VLOOKUP(SDBYLD2!CB$4,'[1]INTERNAL PARAMETERS-1'!$B$5:$J$44,3,FALSE)</f>
        <v>0</v>
      </c>
      <c r="CC179" s="44">
        <f>SDBYLD1!CC179*VLOOKUP(SDBYLD2!CC$4,'[1]INTERNAL PARAMETERS-1'!$B$5:$J$44,5,FALSE)*VLOOKUP(SDBYLD2!CC$4,'[1]INTERNAL PARAMETERS-1'!$B$5:$J$44,6,FALSE)*VLOOKUP(SDBYLD2!CC$4,'[1]INTERNAL PARAMETERS-1'!$B$5:$J$44,3,FALSE) + SDBYLD1!CC179*(1-VLOOKUP(SDBYLD2!CC$4,'[1]INTERNAL PARAMETERS-1'!$B$5:$J$44,5,FALSE))*VLOOKUP(SDBYLD2!CC$4,'[1]INTERNAL PARAMETERS-1'!$B$5:$J$44,8,FALSE)*VLOOKUP(SDBYLD2!CC$4,'[1]INTERNAL PARAMETERS-1'!$B$5:$J$44,3,FALSE)</f>
        <v>2.2159615912694563E-2</v>
      </c>
      <c r="CD179" s="44">
        <f>SDBYLD1!CD179*VLOOKUP(SDBYLD2!CD$4,'[1]INTERNAL PARAMETERS-1'!$B$5:$J$44,5,FALSE)*VLOOKUP(SDBYLD2!CD$4,'[1]INTERNAL PARAMETERS-1'!$B$5:$J$44,6,FALSE)*VLOOKUP(SDBYLD2!CD$4,'[1]INTERNAL PARAMETERS-1'!$B$5:$J$44,3,FALSE) + SDBYLD1!CD179*(1-VLOOKUP(SDBYLD2!CD$4,'[1]INTERNAL PARAMETERS-1'!$B$5:$J$44,5,FALSE))*VLOOKUP(SDBYLD2!CD$4,'[1]INTERNAL PARAMETERS-1'!$B$5:$J$44,8,FALSE)*VLOOKUP(SDBYLD2!CD$4,'[1]INTERNAL PARAMETERS-1'!$B$5:$J$44,3,FALSE)</f>
        <v>3.6009375858128669E-2</v>
      </c>
      <c r="CE179" s="44">
        <f>SDBYLD1!CE179*VLOOKUP(SDBYLD2!CE$4,'[1]INTERNAL PARAMETERS-1'!$B$5:$J$44,5,FALSE)*VLOOKUP(SDBYLD2!CE$4,'[1]INTERNAL PARAMETERS-1'!$B$5:$J$44,6,FALSE)*VLOOKUP(SDBYLD2!CE$4,'[1]INTERNAL PARAMETERS-1'!$B$5:$J$44,3,FALSE) + SDBYLD1!CE179*(1-VLOOKUP(SDBYLD2!CE$4,'[1]INTERNAL PARAMETERS-1'!$B$5:$J$44,5,FALSE))*VLOOKUP(SDBYLD2!CE$4,'[1]INTERNAL PARAMETERS-1'!$B$5:$J$44,8,FALSE)*VLOOKUP(SDBYLD2!CE$4,'[1]INTERNAL PARAMETERS-1'!$B$5:$J$44,3,FALSE)</f>
        <v>0.15321791573920243</v>
      </c>
      <c r="CF179" s="44">
        <f>SDBYLD1!CF179*VLOOKUP(SDBYLD2!CF$4,'[1]INTERNAL PARAMETERS-1'!$B$5:$J$44,5,FALSE)*VLOOKUP(SDBYLD2!CF$4,'[1]INTERNAL PARAMETERS-1'!$B$5:$J$44,6,FALSE)*VLOOKUP(SDBYLD2!CF$4,'[1]INTERNAL PARAMETERS-1'!$B$5:$J$44,3,FALSE) + SDBYLD1!CF179*(1-VLOOKUP(SDBYLD2!CF$4,'[1]INTERNAL PARAMETERS-1'!$B$5:$J$44,5,FALSE))*VLOOKUP(SDBYLD2!CF$4,'[1]INTERNAL PARAMETERS-1'!$B$5:$J$44,8,FALSE)*VLOOKUP(SDBYLD2!CF$4,'[1]INTERNAL PARAMETERS-1'!$B$5:$J$44,3,FALSE)</f>
        <v>3.0728756907204179E-2</v>
      </c>
      <c r="CG179" s="44">
        <f>SDBYLD1!CG179*VLOOKUP(SDBYLD2!CG$4,'[1]INTERNAL PARAMETERS-1'!$B$5:$J$44,5,FALSE)*VLOOKUP(SDBYLD2!CG$4,'[1]INTERNAL PARAMETERS-1'!$B$5:$J$44,6,FALSE)*VLOOKUP(SDBYLD2!CG$4,'[1]INTERNAL PARAMETERS-1'!$B$5:$J$44,3,FALSE) + SDBYLD1!CG179*(1-VLOOKUP(SDBYLD2!CG$4,'[1]INTERNAL PARAMETERS-1'!$B$5:$J$44,5,FALSE))*VLOOKUP(SDBYLD2!CG$4,'[1]INTERNAL PARAMETERS-1'!$B$5:$J$44,8,FALSE)*VLOOKUP(SDBYLD2!CG$4,'[1]INTERNAL PARAMETERS-1'!$B$5:$J$44,3,FALSE)</f>
        <v>8.1453822705604816E-3</v>
      </c>
      <c r="CH179" s="43">
        <f>SDBYLD1!CH179*VLOOKUP(SDBYLD2!CH$4,'[1]INTERNAL PARAMETERS-1'!$B$5:$J$44,5,FALSE)*VLOOKUP(SDBYLD2!CH$4,'[1]INTERNAL PARAMETERS-1'!$B$5:$J$44,6,FALSE)*VLOOKUP(SDBYLD2!CH$4,'[1]INTERNAL PARAMETERS-1'!$B$5:$J$44,3,FALSE) + SDBYLD1!CH179*(1-VLOOKUP(SDBYLD2!CH$4,'[1]INTERNAL PARAMETERS-1'!$B$5:$J$44,5,FALSE))*VLOOKUP(SDBYLD2!CH$4,'[1]INTERNAL PARAMETERS-1'!$B$5:$J$44,8,FALSE)*VLOOKUP(SDBYLD2!CH$4,'[1]INTERNAL PARAMETERS-1'!$B$5:$J$44,3,FALSE)</f>
        <v>0</v>
      </c>
      <c r="CJ179" s="45">
        <f t="shared" si="4"/>
        <v>859.23776481695893</v>
      </c>
      <c r="CK179" s="43">
        <f t="shared" si="5"/>
        <v>67.0885469384895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SDBeam!X180</f>
        <v>3549.2679829353956</v>
      </c>
      <c r="F180" s="56">
        <f>'[1]INTERNAL PARAMETERS-1'!M18</f>
        <v>21.115000000000002</v>
      </c>
      <c r="G180" s="45">
        <f>SDBYLD1!G180*VLOOKUP(SDBYLD2!G$4,'[1]INTERNAL PARAMETERS-1'!$B$5:$J$44,5,FALSE)*VLOOKUP(SDBYLD2!G$4,'[1]INTERNAL PARAMETERS-1'!$B$5:$J$44,7,FALSE)*SDBYLD2!$F180 + SDBYLD1!G180*(1-VLOOKUP(SDBYLD2!G$4,'[1]INTERNAL PARAMETERS-1'!$B$5:$J$44,5,FALSE))*VLOOKUP(SDBYLD2!G$4,'[1]INTERNAL PARAMETERS-1'!$B$5:$J$44,9,FALSE)*SDBYLD2!$F180</f>
        <v>122.9556060461633</v>
      </c>
      <c r="H180" s="44">
        <f>SDBYLD1!H180*VLOOKUP(SDBYLD2!H$4,'[1]INTERNAL PARAMETERS-1'!$B$5:$J$44,5,FALSE)*VLOOKUP(SDBYLD2!H$4,'[1]INTERNAL PARAMETERS-1'!$B$5:$J$44,7,FALSE)*SDBYLD2!$F180 + SDBYLD1!H180*(1-VLOOKUP(SDBYLD2!H$4,'[1]INTERNAL PARAMETERS-1'!$B$5:$J$44,5,FALSE))*VLOOKUP(SDBYLD2!H$4,'[1]INTERNAL PARAMETERS-1'!$B$5:$J$44,9,FALSE)*SDBYLD2!$F180</f>
        <v>46.342644985719318</v>
      </c>
      <c r="I180" s="44">
        <f>SDBYLD1!I180*VLOOKUP(SDBYLD2!I$4,'[1]INTERNAL PARAMETERS-1'!$B$5:$J$44,5,FALSE)*VLOOKUP(SDBYLD2!I$4,'[1]INTERNAL PARAMETERS-1'!$B$5:$J$44,7,FALSE)*SDBYLD2!$F180 + SDBYLD1!I180*(1-VLOOKUP(SDBYLD2!I$4,'[1]INTERNAL PARAMETERS-1'!$B$5:$J$44,5,FALSE))*VLOOKUP(SDBYLD2!I$4,'[1]INTERNAL PARAMETERS-1'!$B$5:$J$44,9,FALSE)*SDBYLD2!$F180</f>
        <v>146.47986263168613</v>
      </c>
      <c r="J180" s="44">
        <f>SDBYLD1!J180*VLOOKUP(SDBYLD2!J$4,'[1]INTERNAL PARAMETERS-1'!$B$5:$J$44,5,FALSE)*VLOOKUP(SDBYLD2!J$4,'[1]INTERNAL PARAMETERS-1'!$B$5:$J$44,7,FALSE)*SDBYLD2!$F180 + SDBYLD1!J180*(1-VLOOKUP(SDBYLD2!J$4,'[1]INTERNAL PARAMETERS-1'!$B$5:$J$44,5,FALSE))*VLOOKUP(SDBYLD2!J$4,'[1]INTERNAL PARAMETERS-1'!$B$5:$J$44,9,FALSE)*SDBYLD2!$F180</f>
        <v>0</v>
      </c>
      <c r="K180" s="44">
        <f>SDBYLD1!K180*VLOOKUP(SDBYLD2!K$4,'[1]INTERNAL PARAMETERS-1'!$B$5:$J$44,5,FALSE)*VLOOKUP(SDBYLD2!K$4,'[1]INTERNAL PARAMETERS-1'!$B$5:$J$44,7,FALSE)*SDBYLD2!$F180 + SDBYLD1!K180*(1-VLOOKUP(SDBYLD2!K$4,'[1]INTERNAL PARAMETERS-1'!$B$5:$J$44,5,FALSE))*VLOOKUP(SDBYLD2!K$4,'[1]INTERNAL PARAMETERS-1'!$B$5:$J$44,9,FALSE)*SDBYLD2!$F180</f>
        <v>0</v>
      </c>
      <c r="L180" s="44">
        <f>SDBYLD1!L180*VLOOKUP(SDBYLD2!L$4,'[1]INTERNAL PARAMETERS-1'!$B$5:$J$44,5,FALSE)*VLOOKUP(SDBYLD2!L$4,'[1]INTERNAL PARAMETERS-1'!$B$5:$J$44,7,FALSE)*SDBYLD2!$F180 + SDBYLD1!L180*(1-VLOOKUP(SDBYLD2!L$4,'[1]INTERNAL PARAMETERS-1'!$B$5:$J$44,5,FALSE))*VLOOKUP(SDBYLD2!L$4,'[1]INTERNAL PARAMETERS-1'!$B$5:$J$44,9,FALSE)*SDBYLD2!$F180</f>
        <v>0</v>
      </c>
      <c r="M180" s="44">
        <f>SDBYLD1!M180*VLOOKUP(SDBYLD2!M$4,'[1]INTERNAL PARAMETERS-1'!$B$5:$J$44,5,FALSE)*VLOOKUP(SDBYLD2!M$4,'[1]INTERNAL PARAMETERS-1'!$B$5:$J$44,7,FALSE)*SDBYLD2!$F180 + SDBYLD1!M180*(1-VLOOKUP(SDBYLD2!M$4,'[1]INTERNAL PARAMETERS-1'!$B$5:$J$44,5,FALSE))*VLOOKUP(SDBYLD2!M$4,'[1]INTERNAL PARAMETERS-1'!$B$5:$J$44,9,FALSE)*SDBYLD2!$F180</f>
        <v>22.853376192751103</v>
      </c>
      <c r="N180" s="44">
        <f>SDBYLD1!N180*VLOOKUP(SDBYLD2!N$4,'[1]INTERNAL PARAMETERS-1'!$B$5:$J$44,5,FALSE)*VLOOKUP(SDBYLD2!N$4,'[1]INTERNAL PARAMETERS-1'!$B$5:$J$44,7,FALSE)*SDBYLD2!$F180 + SDBYLD1!N180*(1-VLOOKUP(SDBYLD2!N$4,'[1]INTERNAL PARAMETERS-1'!$B$5:$J$44,5,FALSE))*VLOOKUP(SDBYLD2!N$4,'[1]INTERNAL PARAMETERS-1'!$B$5:$J$44,9,FALSE)*SDBYLD2!$F180</f>
        <v>0.46969646372920409</v>
      </c>
      <c r="O180" s="44">
        <f>SDBYLD1!O180*VLOOKUP(SDBYLD2!O$4,'[1]INTERNAL PARAMETERS-1'!$B$5:$J$44,5,FALSE)*VLOOKUP(SDBYLD2!O$4,'[1]INTERNAL PARAMETERS-1'!$B$5:$J$44,7,FALSE)*SDBYLD2!$F180 + SDBYLD1!O180*(1-VLOOKUP(SDBYLD2!O$4,'[1]INTERNAL PARAMETERS-1'!$B$5:$J$44,5,FALSE))*VLOOKUP(SDBYLD2!O$4,'[1]INTERNAL PARAMETERS-1'!$B$5:$J$44,9,FALSE)*SDBYLD2!$F180</f>
        <v>0</v>
      </c>
      <c r="P180" s="44">
        <f>SDBYLD1!P180*VLOOKUP(SDBYLD2!P$4,'[1]INTERNAL PARAMETERS-1'!$B$5:$J$44,5,FALSE)*VLOOKUP(SDBYLD2!P$4,'[1]INTERNAL PARAMETERS-1'!$B$5:$J$44,7,FALSE)*SDBYLD2!$F180 + SDBYLD1!P180*(1-VLOOKUP(SDBYLD2!P$4,'[1]INTERNAL PARAMETERS-1'!$B$5:$J$44,5,FALSE))*VLOOKUP(SDBYLD2!P$4,'[1]INTERNAL PARAMETERS-1'!$B$5:$J$44,9,FALSE)*SDBYLD2!$F180</f>
        <v>0</v>
      </c>
      <c r="Q180" s="44">
        <f>SDBYLD1!Q180*VLOOKUP(SDBYLD2!Q$4,'[1]INTERNAL PARAMETERS-1'!$B$5:$J$44,5,FALSE)*VLOOKUP(SDBYLD2!Q$4,'[1]INTERNAL PARAMETERS-1'!$B$5:$J$44,7,FALSE)*SDBYLD2!$F180 + SDBYLD1!Q180*(1-VLOOKUP(SDBYLD2!Q$4,'[1]INTERNAL PARAMETERS-1'!$B$5:$J$44,5,FALSE))*VLOOKUP(SDBYLD2!Q$4,'[1]INTERNAL PARAMETERS-1'!$B$5:$J$44,9,FALSE)*SDBYLD2!$F180</f>
        <v>0</v>
      </c>
      <c r="R180" s="44">
        <f>SDBYLD1!R180*VLOOKUP(SDBYLD2!R$4,'[1]INTERNAL PARAMETERS-1'!$B$5:$J$44,5,FALSE)*VLOOKUP(SDBYLD2!R$4,'[1]INTERNAL PARAMETERS-1'!$B$5:$J$44,7,FALSE)*SDBYLD2!$F180 + SDBYLD1!R180*(1-VLOOKUP(SDBYLD2!R$4,'[1]INTERNAL PARAMETERS-1'!$B$5:$J$44,5,FALSE))*VLOOKUP(SDBYLD2!R$4,'[1]INTERNAL PARAMETERS-1'!$B$5:$J$44,9,FALSE)*SDBYLD2!$F180</f>
        <v>0.41752129092257417</v>
      </c>
      <c r="S180" s="44">
        <f>SDBYLD1!S180*VLOOKUP(SDBYLD2!S$4,'[1]INTERNAL PARAMETERS-1'!$B$5:$J$44,5,FALSE)*VLOOKUP(SDBYLD2!S$4,'[1]INTERNAL PARAMETERS-1'!$B$5:$J$44,7,FALSE)*SDBYLD2!$F180 + SDBYLD1!S180*(1-VLOOKUP(SDBYLD2!S$4,'[1]INTERNAL PARAMETERS-1'!$B$5:$J$44,5,FALSE))*VLOOKUP(SDBYLD2!S$4,'[1]INTERNAL PARAMETERS-1'!$B$5:$J$44,9,FALSE)*SDBYLD2!$F180</f>
        <v>15.696370143896889</v>
      </c>
      <c r="T180" s="44">
        <f>SDBYLD1!T180*VLOOKUP(SDBYLD2!T$4,'[1]INTERNAL PARAMETERS-1'!$B$5:$J$44,5,FALSE)*VLOOKUP(SDBYLD2!T$4,'[1]INTERNAL PARAMETERS-1'!$B$5:$J$44,7,FALSE)*SDBYLD2!$F180 + SDBYLD1!T180*(1-VLOOKUP(SDBYLD2!T$4,'[1]INTERNAL PARAMETERS-1'!$B$5:$J$44,5,FALSE))*VLOOKUP(SDBYLD2!T$4,'[1]INTERNAL PARAMETERS-1'!$B$5:$J$44,9,FALSE)*SDBYLD2!$F180</f>
        <v>4.6968896944985792</v>
      </c>
      <c r="U180" s="44">
        <f>SDBYLD1!U180*VLOOKUP(SDBYLD2!U$4,'[1]INTERNAL PARAMETERS-1'!$B$5:$J$44,5,FALSE)*VLOOKUP(SDBYLD2!U$4,'[1]INTERNAL PARAMETERS-1'!$B$5:$J$44,7,FALSE)*SDBYLD2!$F180 + SDBYLD1!U180*(1-VLOOKUP(SDBYLD2!U$4,'[1]INTERNAL PARAMETERS-1'!$B$5:$J$44,5,FALSE))*VLOOKUP(SDBYLD2!U$4,'[1]INTERNAL PARAMETERS-1'!$B$5:$J$44,9,FALSE)*SDBYLD2!$F180</f>
        <v>2.3589952937125438</v>
      </c>
      <c r="V180" s="44">
        <f>SDBYLD1!V180*VLOOKUP(SDBYLD2!V$4,'[1]INTERNAL PARAMETERS-1'!$B$5:$J$44,5,FALSE)*VLOOKUP(SDBYLD2!V$4,'[1]INTERNAL PARAMETERS-1'!$B$5:$J$44,7,FALSE)*SDBYLD2!$F180 + SDBYLD1!V180*(1-VLOOKUP(SDBYLD2!V$4,'[1]INTERNAL PARAMETERS-1'!$B$5:$J$44,5,FALSE))*VLOOKUP(SDBYLD2!V$4,'[1]INTERNAL PARAMETERS-1'!$B$5:$J$44,9,FALSE)*SDBYLD2!$F180</f>
        <v>12.227755737519717</v>
      </c>
      <c r="W180" s="44">
        <f>SDBYLD1!W180*VLOOKUP(SDBYLD2!W$4,'[1]INTERNAL PARAMETERS-1'!$B$5:$J$44,5,FALSE)*VLOOKUP(SDBYLD2!W$4,'[1]INTERNAL PARAMETERS-1'!$B$5:$J$44,7,FALSE)*SDBYLD2!$F180 + SDBYLD1!W180*(1-VLOOKUP(SDBYLD2!W$4,'[1]INTERNAL PARAMETERS-1'!$B$5:$J$44,5,FALSE))*VLOOKUP(SDBYLD2!W$4,'[1]INTERNAL PARAMETERS-1'!$B$5:$J$44,9,FALSE)*SDBYLD2!$F180</f>
        <v>0</v>
      </c>
      <c r="X180" s="44">
        <f>SDBYLD1!X180*VLOOKUP(SDBYLD2!X$4,'[1]INTERNAL PARAMETERS-1'!$B$5:$J$44,5,FALSE)*VLOOKUP(SDBYLD2!X$4,'[1]INTERNAL PARAMETERS-1'!$B$5:$J$44,7,FALSE)*SDBYLD2!$F180 + SDBYLD1!X180*(1-VLOOKUP(SDBYLD2!X$4,'[1]INTERNAL PARAMETERS-1'!$B$5:$J$44,5,FALSE))*VLOOKUP(SDBYLD2!X$4,'[1]INTERNAL PARAMETERS-1'!$B$5:$J$44,9,FALSE)*SDBYLD2!$F180</f>
        <v>0</v>
      </c>
      <c r="Y180" s="44">
        <f>SDBYLD1!Y180*VLOOKUP(SDBYLD2!Y$4,'[1]INTERNAL PARAMETERS-1'!$B$5:$J$44,5,FALSE)*VLOOKUP(SDBYLD2!Y$4,'[1]INTERNAL PARAMETERS-1'!$B$5:$J$44,7,FALSE)*SDBYLD2!$F180 + SDBYLD1!Y180*(1-VLOOKUP(SDBYLD2!Y$4,'[1]INTERNAL PARAMETERS-1'!$B$5:$J$44,5,FALSE))*VLOOKUP(SDBYLD2!Y$4,'[1]INTERNAL PARAMETERS-1'!$B$5:$J$44,9,FALSE)*SDBYLD2!$F180</f>
        <v>0</v>
      </c>
      <c r="Z180" s="44">
        <f>SDBYLD1!Z180*VLOOKUP(SDBYLD2!Z$4,'[1]INTERNAL PARAMETERS-1'!$B$5:$J$44,5,FALSE)*VLOOKUP(SDBYLD2!Z$4,'[1]INTERNAL PARAMETERS-1'!$B$5:$J$44,7,FALSE)*SDBYLD2!$F180 + SDBYLD1!Z180*(1-VLOOKUP(SDBYLD2!Z$4,'[1]INTERNAL PARAMETERS-1'!$B$5:$J$44,5,FALSE))*VLOOKUP(SDBYLD2!Z$4,'[1]INTERNAL PARAMETERS-1'!$B$5:$J$44,9,FALSE)*SDBYLD2!$F180</f>
        <v>0</v>
      </c>
      <c r="AA180" s="44">
        <f>SDBYLD1!AA180*VLOOKUP(SDBYLD2!AA$4,'[1]INTERNAL PARAMETERS-1'!$B$5:$J$44,5,FALSE)*VLOOKUP(SDBYLD2!AA$4,'[1]INTERNAL PARAMETERS-1'!$B$5:$J$44,7,FALSE)*SDBYLD2!$F180 + SDBYLD1!AA180*(1-VLOOKUP(SDBYLD2!AA$4,'[1]INTERNAL PARAMETERS-1'!$B$5:$J$44,5,FALSE))*VLOOKUP(SDBYLD2!AA$4,'[1]INTERNAL PARAMETERS-1'!$B$5:$J$44,9,FALSE)*SDBYLD2!$F180</f>
        <v>0</v>
      </c>
      <c r="AB180" s="44">
        <f>SDBYLD1!AB180*VLOOKUP(SDBYLD2!AB$4,'[1]INTERNAL PARAMETERS-1'!$B$5:$J$44,5,FALSE)*VLOOKUP(SDBYLD2!AB$4,'[1]INTERNAL PARAMETERS-1'!$B$5:$J$44,7,FALSE)*SDBYLD2!$F180 + SDBYLD1!AB180*(1-VLOOKUP(SDBYLD2!AB$4,'[1]INTERNAL PARAMETERS-1'!$B$5:$J$44,5,FALSE))*VLOOKUP(SDBYLD2!AB$4,'[1]INTERNAL PARAMETERS-1'!$B$5:$J$44,9,FALSE)*SDBYLD2!$F180</f>
        <v>0</v>
      </c>
      <c r="AC180" s="44">
        <f>SDBYLD1!AC180*VLOOKUP(SDBYLD2!AC$4,'[1]INTERNAL PARAMETERS-1'!$B$5:$J$44,5,FALSE)*VLOOKUP(SDBYLD2!AC$4,'[1]INTERNAL PARAMETERS-1'!$B$5:$J$44,7,FALSE)*SDBYLD2!$F180 + SDBYLD1!AC180*(1-VLOOKUP(SDBYLD2!AC$4,'[1]INTERNAL PARAMETERS-1'!$B$5:$J$44,5,FALSE))*VLOOKUP(SDBYLD2!AC$4,'[1]INTERNAL PARAMETERS-1'!$B$5:$J$44,9,FALSE)*SDBYLD2!$F180</f>
        <v>0</v>
      </c>
      <c r="AD180" s="44">
        <f>SDBYLD1!AD180*VLOOKUP(SDBYLD2!AD$4,'[1]INTERNAL PARAMETERS-1'!$B$5:$J$44,5,FALSE)*VLOOKUP(SDBYLD2!AD$4,'[1]INTERNAL PARAMETERS-1'!$B$5:$J$44,7,FALSE)*SDBYLD2!$F180 + SDBYLD1!AD180*(1-VLOOKUP(SDBYLD2!AD$4,'[1]INTERNAL PARAMETERS-1'!$B$5:$J$44,5,FALSE))*VLOOKUP(SDBYLD2!AD$4,'[1]INTERNAL PARAMETERS-1'!$B$5:$J$44,9,FALSE)*SDBYLD2!$F180</f>
        <v>0</v>
      </c>
      <c r="AE180" s="44">
        <f>SDBYLD1!AE180*VLOOKUP(SDBYLD2!AE$4,'[1]INTERNAL PARAMETERS-1'!$B$5:$J$44,5,FALSE)*VLOOKUP(SDBYLD2!AE$4,'[1]INTERNAL PARAMETERS-1'!$B$5:$J$44,7,FALSE)*SDBYLD2!$F180 + SDBYLD1!AE180*(1-VLOOKUP(SDBYLD2!AE$4,'[1]INTERNAL PARAMETERS-1'!$B$5:$J$44,5,FALSE))*VLOOKUP(SDBYLD2!AE$4,'[1]INTERNAL PARAMETERS-1'!$B$5:$J$44,9,FALSE)*SDBYLD2!$F180</f>
        <v>0</v>
      </c>
      <c r="AF180" s="44">
        <f>SDBYLD1!AF180*VLOOKUP(SDBYLD2!AF$4,'[1]INTERNAL PARAMETERS-1'!$B$5:$J$44,5,FALSE)*VLOOKUP(SDBYLD2!AF$4,'[1]INTERNAL PARAMETERS-1'!$B$5:$J$44,7,FALSE)*SDBYLD2!$F180 + SDBYLD1!AF180*(1-VLOOKUP(SDBYLD2!AF$4,'[1]INTERNAL PARAMETERS-1'!$B$5:$J$44,5,FALSE))*VLOOKUP(SDBYLD2!AF$4,'[1]INTERNAL PARAMETERS-1'!$B$5:$J$44,9,FALSE)*SDBYLD2!$F180</f>
        <v>0</v>
      </c>
      <c r="AG180" s="44">
        <f>SDBYLD1!AG180*VLOOKUP(SDBYLD2!AG$4,'[1]INTERNAL PARAMETERS-1'!$B$5:$J$44,5,FALSE)*VLOOKUP(SDBYLD2!AG$4,'[1]INTERNAL PARAMETERS-1'!$B$5:$J$44,7,FALSE)*SDBYLD2!$F180 + SDBYLD1!AG180*(1-VLOOKUP(SDBYLD2!AG$4,'[1]INTERNAL PARAMETERS-1'!$B$5:$J$44,5,FALSE))*VLOOKUP(SDBYLD2!AG$4,'[1]INTERNAL PARAMETERS-1'!$B$5:$J$44,9,FALSE)*SDBYLD2!$F180</f>
        <v>0</v>
      </c>
      <c r="AH180" s="44">
        <f>SDBYLD1!AH180*VLOOKUP(SDBYLD2!AH$4,'[1]INTERNAL PARAMETERS-1'!$B$5:$J$44,5,FALSE)*VLOOKUP(SDBYLD2!AH$4,'[1]INTERNAL PARAMETERS-1'!$B$5:$J$44,7,FALSE)*SDBYLD2!$F180 + SDBYLD1!AH180*(1-VLOOKUP(SDBYLD2!AH$4,'[1]INTERNAL PARAMETERS-1'!$B$5:$J$44,5,FALSE))*VLOOKUP(SDBYLD2!AH$4,'[1]INTERNAL PARAMETERS-1'!$B$5:$J$44,9,FALSE)*SDBYLD2!$F180</f>
        <v>0</v>
      </c>
      <c r="AI180" s="44">
        <f>SDBYLD1!AI180*VLOOKUP(SDBYLD2!AI$4,'[1]INTERNAL PARAMETERS-1'!$B$5:$J$44,5,FALSE)*VLOOKUP(SDBYLD2!AI$4,'[1]INTERNAL PARAMETERS-1'!$B$5:$J$44,7,FALSE)*SDBYLD2!$F180 + SDBYLD1!AI180*(1-VLOOKUP(SDBYLD2!AI$4,'[1]INTERNAL PARAMETERS-1'!$B$5:$J$44,5,FALSE))*VLOOKUP(SDBYLD2!AI$4,'[1]INTERNAL PARAMETERS-1'!$B$5:$J$44,9,FALSE)*SDBYLD2!$F180</f>
        <v>0.13047540341330441</v>
      </c>
      <c r="AJ180" s="44">
        <f>SDBYLD1!AJ180*VLOOKUP(SDBYLD2!AJ$4,'[1]INTERNAL PARAMETERS-1'!$B$5:$J$44,5,FALSE)*VLOOKUP(SDBYLD2!AJ$4,'[1]INTERNAL PARAMETERS-1'!$B$5:$J$44,7,FALSE)*SDBYLD2!$F180 + SDBYLD1!AJ180*(1-VLOOKUP(SDBYLD2!AJ$4,'[1]INTERNAL PARAMETERS-1'!$B$5:$J$44,5,FALSE))*VLOOKUP(SDBYLD2!AJ$4,'[1]INTERNAL PARAMETERS-1'!$B$5:$J$44,9,FALSE)*SDBYLD2!$F180</f>
        <v>5.0882484562243802</v>
      </c>
      <c r="AK180" s="44">
        <f>SDBYLD1!AK180*VLOOKUP(SDBYLD2!AK$4,'[1]INTERNAL PARAMETERS-1'!$B$5:$J$44,5,FALSE)*VLOOKUP(SDBYLD2!AK$4,'[1]INTERNAL PARAMETERS-1'!$B$5:$J$44,7,FALSE)*SDBYLD2!$F180 + SDBYLD1!AK180*(1-VLOOKUP(SDBYLD2!AK$4,'[1]INTERNAL PARAMETERS-1'!$B$5:$J$44,5,FALSE))*VLOOKUP(SDBYLD2!AK$4,'[1]INTERNAL PARAMETERS-1'!$B$5:$J$44,9,FALSE)*SDBYLD2!$F180</f>
        <v>0</v>
      </c>
      <c r="AL180" s="44">
        <f>SDBYLD1!AL180*VLOOKUP(SDBYLD2!AL$4,'[1]INTERNAL PARAMETERS-1'!$B$5:$J$44,5,FALSE)*VLOOKUP(SDBYLD2!AL$4,'[1]INTERNAL PARAMETERS-1'!$B$5:$J$44,7,FALSE)*SDBYLD2!$F180 + SDBYLD1!AL180*(1-VLOOKUP(SDBYLD2!AL$4,'[1]INTERNAL PARAMETERS-1'!$B$5:$J$44,5,FALSE))*VLOOKUP(SDBYLD2!AL$4,'[1]INTERNAL PARAMETERS-1'!$B$5:$J$44,9,FALSE)*SDBYLD2!$F180</f>
        <v>0</v>
      </c>
      <c r="AM180" s="44">
        <f>SDBYLD1!AM180*VLOOKUP(SDBYLD2!AM$4,'[1]INTERNAL PARAMETERS-1'!$B$5:$J$44,5,FALSE)*VLOOKUP(SDBYLD2!AM$4,'[1]INTERNAL PARAMETERS-1'!$B$5:$J$44,7,FALSE)*SDBYLD2!$F180 + SDBYLD1!AM180*(1-VLOOKUP(SDBYLD2!AM$4,'[1]INTERNAL PARAMETERS-1'!$B$5:$J$44,5,FALSE))*VLOOKUP(SDBYLD2!AM$4,'[1]INTERNAL PARAMETERS-1'!$B$5:$J$44,9,FALSE)*SDBYLD2!$F180</f>
        <v>0</v>
      </c>
      <c r="AN180" s="44">
        <f>SDBYLD1!AN180*VLOOKUP(SDBYLD2!AN$4,'[1]INTERNAL PARAMETERS-1'!$B$5:$J$44,5,FALSE)*VLOOKUP(SDBYLD2!AN$4,'[1]INTERNAL PARAMETERS-1'!$B$5:$J$44,7,FALSE)*SDBYLD2!$F180 + SDBYLD1!AN180*(1-VLOOKUP(SDBYLD2!AN$4,'[1]INTERNAL PARAMETERS-1'!$B$5:$J$44,5,FALSE))*VLOOKUP(SDBYLD2!AN$4,'[1]INTERNAL PARAMETERS-1'!$B$5:$J$44,9,FALSE)*SDBYLD2!$F180</f>
        <v>0</v>
      </c>
      <c r="AO180" s="44">
        <f>SDBYLD1!AO180*VLOOKUP(SDBYLD2!AO$4,'[1]INTERNAL PARAMETERS-1'!$B$5:$J$44,5,FALSE)*VLOOKUP(SDBYLD2!AO$4,'[1]INTERNAL PARAMETERS-1'!$B$5:$J$44,7,FALSE)*SDBYLD2!$F180 + SDBYLD1!AO180*(1-VLOOKUP(SDBYLD2!AO$4,'[1]INTERNAL PARAMETERS-1'!$B$5:$J$44,5,FALSE))*VLOOKUP(SDBYLD2!AO$4,'[1]INTERNAL PARAMETERS-1'!$B$5:$J$44,9,FALSE)*SDBYLD2!$F180</f>
        <v>0</v>
      </c>
      <c r="AP180" s="44">
        <f>SDBYLD1!AP180*VLOOKUP(SDBYLD2!AP$4,'[1]INTERNAL PARAMETERS-1'!$B$5:$J$44,5,FALSE)*VLOOKUP(SDBYLD2!AP$4,'[1]INTERNAL PARAMETERS-1'!$B$5:$J$44,7,FALSE)*SDBYLD2!$F180 + SDBYLD1!AP180*(1-VLOOKUP(SDBYLD2!AP$4,'[1]INTERNAL PARAMETERS-1'!$B$5:$J$44,5,FALSE))*VLOOKUP(SDBYLD2!AP$4,'[1]INTERNAL PARAMETERS-1'!$B$5:$J$44,9,FALSE)*SDBYLD2!$F180</f>
        <v>0</v>
      </c>
      <c r="AQ180" s="44">
        <f>SDBYLD1!AQ180*VLOOKUP(SDBYLD2!AQ$4,'[1]INTERNAL PARAMETERS-1'!$B$5:$J$44,5,FALSE)*VLOOKUP(SDBYLD2!AQ$4,'[1]INTERNAL PARAMETERS-1'!$B$5:$J$44,7,FALSE)*SDBYLD2!$F180 + SDBYLD1!AQ180*(1-VLOOKUP(SDBYLD2!AQ$4,'[1]INTERNAL PARAMETERS-1'!$B$5:$J$44,5,FALSE))*VLOOKUP(SDBYLD2!AQ$4,'[1]INTERNAL PARAMETERS-1'!$B$5:$J$44,9,FALSE)*SDBYLD2!$F180</f>
        <v>0</v>
      </c>
      <c r="AR180" s="44">
        <f>SDBYLD1!AR180*VLOOKUP(SDBYLD2!AR$4,'[1]INTERNAL PARAMETERS-1'!$B$5:$J$44,5,FALSE)*VLOOKUP(SDBYLD2!AR$4,'[1]INTERNAL PARAMETERS-1'!$B$5:$J$44,7,FALSE)*SDBYLD2!$F180 + SDBYLD1!AR180*(1-VLOOKUP(SDBYLD2!AR$4,'[1]INTERNAL PARAMETERS-1'!$B$5:$J$44,5,FALSE))*VLOOKUP(SDBYLD2!AR$4,'[1]INTERNAL PARAMETERS-1'!$B$5:$J$44,9,FALSE)*SDBYLD2!$F180</f>
        <v>0</v>
      </c>
      <c r="AS180" s="44">
        <f>SDBYLD1!AS180*VLOOKUP(SDBYLD2!AS$4,'[1]INTERNAL PARAMETERS-1'!$B$5:$J$44,5,FALSE)*VLOOKUP(SDBYLD2!AS$4,'[1]INTERNAL PARAMETERS-1'!$B$5:$J$44,7,FALSE)*SDBYLD2!$F180 + SDBYLD1!AS180*(1-VLOOKUP(SDBYLD2!AS$4,'[1]INTERNAL PARAMETERS-1'!$B$5:$J$44,5,FALSE))*VLOOKUP(SDBYLD2!AS$4,'[1]INTERNAL PARAMETERS-1'!$B$5:$J$44,9,FALSE)*SDBYLD2!$F180</f>
        <v>0</v>
      </c>
      <c r="AT180" s="43">
        <f>SDBYLD1!AT180*VLOOKUP(SDBYLD2!AT$4,'[1]INTERNAL PARAMETERS-1'!$B$5:$J$44,5,FALSE)*VLOOKUP(SDBYLD2!AT$4,'[1]INTERNAL PARAMETERS-1'!$B$5:$J$44,7,FALSE)*SDBYLD2!$F180 + SDBYLD1!AT180*(1-VLOOKUP(SDBYLD2!AT$4,'[1]INTERNAL PARAMETERS-1'!$B$5:$J$44,5,FALSE))*VLOOKUP(SDBYLD2!AT$4,'[1]INTERNAL PARAMETERS-1'!$B$5:$J$44,9,FALSE)*SDBYLD2!$F180</f>
        <v>0</v>
      </c>
      <c r="AU180" s="45">
        <f>SDBYLD1!AU180*VLOOKUP(SDBYLD2!AU$4,'[1]INTERNAL PARAMETERS-1'!$B$5:$J$44,5,FALSE)*VLOOKUP(SDBYLD2!AU$4,'[1]INTERNAL PARAMETERS-1'!$B$5:$J$44,6,FALSE)*VLOOKUP(SDBYLD2!AU$4,'[1]INTERNAL PARAMETERS-1'!$B$5:$J$44,3,FALSE) + SDBYLD1!AU180*(1-VLOOKUP(SDBYLD2!AU$4,'[1]INTERNAL PARAMETERS-1'!$B$5:$J$44,5,FALSE))*VLOOKUP(SDBYLD2!AU$4,'[1]INTERNAL PARAMETERS-1'!$B$5:$J$44,8,FALSE)*VLOOKUP(SDBYLD2!AU$4,'[1]INTERNAL PARAMETERS-1'!$B$5:$J$44,3,FALSE)</f>
        <v>0</v>
      </c>
      <c r="AV180" s="44">
        <f>SDBYLD1!AV180*VLOOKUP(SDBYLD2!AV$4,'[1]INTERNAL PARAMETERS-1'!$B$5:$J$44,5,FALSE)*VLOOKUP(SDBYLD2!AV$4,'[1]INTERNAL PARAMETERS-1'!$B$5:$J$44,6,FALSE)*VLOOKUP(SDBYLD2!AV$4,'[1]INTERNAL PARAMETERS-1'!$B$5:$J$44,3,FALSE) + SDBYLD1!AV180*(1-VLOOKUP(SDBYLD2!AV$4,'[1]INTERNAL PARAMETERS-1'!$B$5:$J$44,5,FALSE))*VLOOKUP(SDBYLD2!AV$4,'[1]INTERNAL PARAMETERS-1'!$B$5:$J$44,8,FALSE)*VLOOKUP(SDBYLD2!AV$4,'[1]INTERNAL PARAMETERS-1'!$B$5:$J$44,3,FALSE)</f>
        <v>0</v>
      </c>
      <c r="AW180" s="44">
        <f>SDBYLD1!AW180*VLOOKUP(SDBYLD2!AW$4,'[1]INTERNAL PARAMETERS-1'!$B$5:$J$44,5,FALSE)*VLOOKUP(SDBYLD2!AW$4,'[1]INTERNAL PARAMETERS-1'!$B$5:$J$44,6,FALSE)*VLOOKUP(SDBYLD2!AW$4,'[1]INTERNAL PARAMETERS-1'!$B$5:$J$44,3,FALSE) + SDBYLD1!AW180*(1-VLOOKUP(SDBYLD2!AW$4,'[1]INTERNAL PARAMETERS-1'!$B$5:$J$44,5,FALSE))*VLOOKUP(SDBYLD2!AW$4,'[1]INTERNAL PARAMETERS-1'!$B$5:$J$44,8,FALSE)*VLOOKUP(SDBYLD2!AW$4,'[1]INTERNAL PARAMETERS-1'!$B$5:$J$44,3,FALSE)</f>
        <v>8.1906447987380613</v>
      </c>
      <c r="AX180" s="44">
        <f>SDBYLD1!AX180*VLOOKUP(SDBYLD2!AX$4,'[1]INTERNAL PARAMETERS-1'!$B$5:$J$44,5,FALSE)*VLOOKUP(SDBYLD2!AX$4,'[1]INTERNAL PARAMETERS-1'!$B$5:$J$44,6,FALSE)*VLOOKUP(SDBYLD2!AX$4,'[1]INTERNAL PARAMETERS-1'!$B$5:$J$44,3,FALSE) + SDBYLD1!AX180*(1-VLOOKUP(SDBYLD2!AX$4,'[1]INTERNAL PARAMETERS-1'!$B$5:$J$44,5,FALSE))*VLOOKUP(SDBYLD2!AX$4,'[1]INTERNAL PARAMETERS-1'!$B$5:$J$44,8,FALSE)*VLOOKUP(SDBYLD2!AX$4,'[1]INTERNAL PARAMETERS-1'!$B$5:$J$44,3,FALSE)</f>
        <v>0</v>
      </c>
      <c r="AY180" s="44">
        <f>SDBYLD1!AY180*VLOOKUP(SDBYLD2!AY$4,'[1]INTERNAL PARAMETERS-1'!$B$5:$J$44,5,FALSE)*VLOOKUP(SDBYLD2!AY$4,'[1]INTERNAL PARAMETERS-1'!$B$5:$J$44,6,FALSE)*VLOOKUP(SDBYLD2!AY$4,'[1]INTERNAL PARAMETERS-1'!$B$5:$J$44,3,FALSE) + SDBYLD1!AY180*(1-VLOOKUP(SDBYLD2!AY$4,'[1]INTERNAL PARAMETERS-1'!$B$5:$J$44,5,FALSE))*VLOOKUP(SDBYLD2!AY$4,'[1]INTERNAL PARAMETERS-1'!$B$5:$J$44,8,FALSE)*VLOOKUP(SDBYLD2!AY$4,'[1]INTERNAL PARAMETERS-1'!$B$5:$J$44,3,FALSE)</f>
        <v>0</v>
      </c>
      <c r="AZ180" s="44">
        <f>SDBYLD1!AZ180*VLOOKUP(SDBYLD2!AZ$4,'[1]INTERNAL PARAMETERS-1'!$B$5:$J$44,5,FALSE)*VLOOKUP(SDBYLD2!AZ$4,'[1]INTERNAL PARAMETERS-1'!$B$5:$J$44,6,FALSE)*VLOOKUP(SDBYLD2!AZ$4,'[1]INTERNAL PARAMETERS-1'!$B$5:$J$44,3,FALSE) + SDBYLD1!AZ180*(1-VLOOKUP(SDBYLD2!AZ$4,'[1]INTERNAL PARAMETERS-1'!$B$5:$J$44,5,FALSE))*VLOOKUP(SDBYLD2!AZ$4,'[1]INTERNAL PARAMETERS-1'!$B$5:$J$44,8,FALSE)*VLOOKUP(SDBYLD2!AZ$4,'[1]INTERNAL PARAMETERS-1'!$B$5:$J$44,3,FALSE)</f>
        <v>0</v>
      </c>
      <c r="BA180" s="44">
        <f>SDBYLD1!BA180*VLOOKUP(SDBYLD2!BA$4,'[1]INTERNAL PARAMETERS-1'!$B$5:$J$44,5,FALSE)*VLOOKUP(SDBYLD2!BA$4,'[1]INTERNAL PARAMETERS-1'!$B$5:$J$44,6,FALSE)*VLOOKUP(SDBYLD2!BA$4,'[1]INTERNAL PARAMETERS-1'!$B$5:$J$44,3,FALSE) + SDBYLD1!BA180*(1-VLOOKUP(SDBYLD2!BA$4,'[1]INTERNAL PARAMETERS-1'!$B$5:$J$44,5,FALSE))*VLOOKUP(SDBYLD2!BA$4,'[1]INTERNAL PARAMETERS-1'!$B$5:$J$44,8,FALSE)*VLOOKUP(SDBYLD2!BA$4,'[1]INTERNAL PARAMETERS-1'!$B$5:$J$44,3,FALSE)</f>
        <v>12.772753997203655</v>
      </c>
      <c r="BB180" s="44">
        <f>SDBYLD1!BB180*VLOOKUP(SDBYLD2!BB$4,'[1]INTERNAL PARAMETERS-1'!$B$5:$J$44,5,FALSE)*VLOOKUP(SDBYLD2!BB$4,'[1]INTERNAL PARAMETERS-1'!$B$5:$J$44,6,FALSE)*VLOOKUP(SDBYLD2!BB$4,'[1]INTERNAL PARAMETERS-1'!$B$5:$J$44,3,FALSE) + SDBYLD1!BB180*(1-VLOOKUP(SDBYLD2!BB$4,'[1]INTERNAL PARAMETERS-1'!$B$5:$J$44,5,FALSE))*VLOOKUP(SDBYLD2!BB$4,'[1]INTERNAL PARAMETERS-1'!$B$5:$J$44,8,FALSE)*VLOOKUP(SDBYLD2!BB$4,'[1]INTERNAL PARAMETERS-1'!$B$5:$J$44,3,FALSE)</f>
        <v>1.3101249927687986</v>
      </c>
      <c r="BC180" s="44">
        <f>SDBYLD1!BC180*VLOOKUP(SDBYLD2!BC$4,'[1]INTERNAL PARAMETERS-1'!$B$5:$J$44,5,FALSE)*VLOOKUP(SDBYLD2!BC$4,'[1]INTERNAL PARAMETERS-1'!$B$5:$J$44,6,FALSE)*VLOOKUP(SDBYLD2!BC$4,'[1]INTERNAL PARAMETERS-1'!$B$5:$J$44,3,FALSE) + SDBYLD1!BC180*(1-VLOOKUP(SDBYLD2!BC$4,'[1]INTERNAL PARAMETERS-1'!$B$5:$J$44,5,FALSE))*VLOOKUP(SDBYLD2!BC$4,'[1]INTERNAL PARAMETERS-1'!$B$5:$J$44,8,FALSE)*VLOOKUP(SDBYLD2!BC$4,'[1]INTERNAL PARAMETERS-1'!$B$5:$J$44,3,FALSE)</f>
        <v>3.6962020598195546</v>
      </c>
      <c r="BD180" s="44">
        <f>SDBYLD1!BD180*VLOOKUP(SDBYLD2!BD$4,'[1]INTERNAL PARAMETERS-1'!$B$5:$J$44,5,FALSE)*VLOOKUP(SDBYLD2!BD$4,'[1]INTERNAL PARAMETERS-1'!$B$5:$J$44,6,FALSE)*VLOOKUP(SDBYLD2!BD$4,'[1]INTERNAL PARAMETERS-1'!$B$5:$J$44,3,FALSE) + SDBYLD1!BD180*(1-VLOOKUP(SDBYLD2!BD$4,'[1]INTERNAL PARAMETERS-1'!$B$5:$J$44,5,FALSE))*VLOOKUP(SDBYLD2!BD$4,'[1]INTERNAL PARAMETERS-1'!$B$5:$J$44,8,FALSE)*VLOOKUP(SDBYLD2!BD$4,'[1]INTERNAL PARAMETERS-1'!$B$5:$J$44,3,FALSE)</f>
        <v>0.71601750170147649</v>
      </c>
      <c r="BE180" s="44">
        <f>SDBYLD1!BE180*VLOOKUP(SDBYLD2!BE$4,'[1]INTERNAL PARAMETERS-1'!$B$5:$J$44,5,FALSE)*VLOOKUP(SDBYLD2!BE$4,'[1]INTERNAL PARAMETERS-1'!$B$5:$J$44,6,FALSE)*VLOOKUP(SDBYLD2!BE$4,'[1]INTERNAL PARAMETERS-1'!$B$5:$J$44,3,FALSE) + SDBYLD1!BE180*(1-VLOOKUP(SDBYLD2!BE$4,'[1]INTERNAL PARAMETERS-1'!$B$5:$J$44,5,FALSE))*VLOOKUP(SDBYLD2!BE$4,'[1]INTERNAL PARAMETERS-1'!$B$5:$J$44,8,FALSE)*VLOOKUP(SDBYLD2!BE$4,'[1]INTERNAL PARAMETERS-1'!$B$5:$J$44,3,FALSE)</f>
        <v>5.775344304104765</v>
      </c>
      <c r="BF180" s="44">
        <f>SDBYLD1!BF180*VLOOKUP(SDBYLD2!BF$4,'[1]INTERNAL PARAMETERS-1'!$B$5:$J$44,5,FALSE)*VLOOKUP(SDBYLD2!BF$4,'[1]INTERNAL PARAMETERS-1'!$B$5:$J$44,6,FALSE)*VLOOKUP(SDBYLD2!BF$4,'[1]INTERNAL PARAMETERS-1'!$B$5:$J$44,3,FALSE) + SDBYLD1!BF180*(1-VLOOKUP(SDBYLD2!BF$4,'[1]INTERNAL PARAMETERS-1'!$B$5:$J$44,5,FALSE))*VLOOKUP(SDBYLD2!BF$4,'[1]INTERNAL PARAMETERS-1'!$B$5:$J$44,8,FALSE)*VLOOKUP(SDBYLD2!BF$4,'[1]INTERNAL PARAMETERS-1'!$B$5:$J$44,3,FALSE)</f>
        <v>0</v>
      </c>
      <c r="BG180" s="44">
        <f>SDBYLD1!BG180*VLOOKUP(SDBYLD2!BG$4,'[1]INTERNAL PARAMETERS-1'!$B$5:$J$44,5,FALSE)*VLOOKUP(SDBYLD2!BG$4,'[1]INTERNAL PARAMETERS-1'!$B$5:$J$44,6,FALSE)*VLOOKUP(SDBYLD2!BG$4,'[1]INTERNAL PARAMETERS-1'!$B$5:$J$44,3,FALSE) + SDBYLD1!BG180*(1-VLOOKUP(SDBYLD2!BG$4,'[1]INTERNAL PARAMETERS-1'!$B$5:$J$44,5,FALSE))*VLOOKUP(SDBYLD2!BG$4,'[1]INTERNAL PARAMETERS-1'!$B$5:$J$44,8,FALSE)*VLOOKUP(SDBYLD2!BG$4,'[1]INTERNAL PARAMETERS-1'!$B$5:$J$44,3,FALSE)</f>
        <v>1.1086703626545187</v>
      </c>
      <c r="BH180" s="44">
        <f>SDBYLD1!BH180*VLOOKUP(SDBYLD2!BH$4,'[1]INTERNAL PARAMETERS-1'!$B$5:$J$44,5,FALSE)*VLOOKUP(SDBYLD2!BH$4,'[1]INTERNAL PARAMETERS-1'!$B$5:$J$44,6,FALSE)*VLOOKUP(SDBYLD2!BH$4,'[1]INTERNAL PARAMETERS-1'!$B$5:$J$44,3,FALSE) + SDBYLD1!BH180*(1-VLOOKUP(SDBYLD2!BH$4,'[1]INTERNAL PARAMETERS-1'!$B$5:$J$44,5,FALSE))*VLOOKUP(SDBYLD2!BH$4,'[1]INTERNAL PARAMETERS-1'!$B$5:$J$44,8,FALSE)*VLOOKUP(SDBYLD2!BH$4,'[1]INTERNAL PARAMETERS-1'!$B$5:$J$44,3,FALSE)</f>
        <v>6.9062469755502903E-3</v>
      </c>
      <c r="BI180" s="44">
        <f>SDBYLD1!BI180*VLOOKUP(SDBYLD2!BI$4,'[1]INTERNAL PARAMETERS-1'!$B$5:$J$44,5,FALSE)*VLOOKUP(SDBYLD2!BI$4,'[1]INTERNAL PARAMETERS-1'!$B$5:$J$44,6,FALSE)*VLOOKUP(SDBYLD2!BI$4,'[1]INTERNAL PARAMETERS-1'!$B$5:$J$44,3,FALSE) + SDBYLD1!BI180*(1-VLOOKUP(SDBYLD2!BI$4,'[1]INTERNAL PARAMETERS-1'!$B$5:$J$44,5,FALSE))*VLOOKUP(SDBYLD2!BI$4,'[1]INTERNAL PARAMETERS-1'!$B$5:$J$44,8,FALSE)*VLOOKUP(SDBYLD2!BI$4,'[1]INTERNAL PARAMETERS-1'!$B$5:$J$44,3,FALSE)</f>
        <v>0</v>
      </c>
      <c r="BJ180" s="44">
        <f>SDBYLD1!BJ180*VLOOKUP(SDBYLD2!BJ$4,'[1]INTERNAL PARAMETERS-1'!$B$5:$J$44,5,FALSE)*VLOOKUP(SDBYLD2!BJ$4,'[1]INTERNAL PARAMETERS-1'!$B$5:$J$44,6,FALSE)*VLOOKUP(SDBYLD2!BJ$4,'[1]INTERNAL PARAMETERS-1'!$B$5:$J$44,3,FALSE) + SDBYLD1!BJ180*(1-VLOOKUP(SDBYLD2!BJ$4,'[1]INTERNAL PARAMETERS-1'!$B$5:$J$44,5,FALSE))*VLOOKUP(SDBYLD2!BJ$4,'[1]INTERNAL PARAMETERS-1'!$B$5:$J$44,8,FALSE)*VLOOKUP(SDBYLD2!BJ$4,'[1]INTERNAL PARAMETERS-1'!$B$5:$J$44,3,FALSE)</f>
        <v>0.35039485286539712</v>
      </c>
      <c r="BK180" s="44">
        <f>SDBYLD1!BK180*VLOOKUP(SDBYLD2!BK$4,'[1]INTERNAL PARAMETERS-1'!$B$5:$J$44,5,FALSE)*VLOOKUP(SDBYLD2!BK$4,'[1]INTERNAL PARAMETERS-1'!$B$5:$J$44,6,FALSE)*VLOOKUP(SDBYLD2!BK$4,'[1]INTERNAL PARAMETERS-1'!$B$5:$J$44,3,FALSE) + SDBYLD1!BK180*(1-VLOOKUP(SDBYLD2!BK$4,'[1]INTERNAL PARAMETERS-1'!$B$5:$J$44,5,FALSE))*VLOOKUP(SDBYLD2!BK$4,'[1]INTERNAL PARAMETERS-1'!$B$5:$J$44,8,FALSE)*VLOOKUP(SDBYLD2!BK$4,'[1]INTERNAL PARAMETERS-1'!$B$5:$J$44,3,FALSE)</f>
        <v>0.5068851217606809</v>
      </c>
      <c r="BL180" s="44">
        <f>SDBYLD1!BL180*VLOOKUP(SDBYLD2!BL$4,'[1]INTERNAL PARAMETERS-1'!$B$5:$J$44,5,FALSE)*VLOOKUP(SDBYLD2!BL$4,'[1]INTERNAL PARAMETERS-1'!$B$5:$J$44,6,FALSE)*VLOOKUP(SDBYLD2!BL$4,'[1]INTERNAL PARAMETERS-1'!$B$5:$J$44,3,FALSE) + SDBYLD1!BL180*(1-VLOOKUP(SDBYLD2!BL$4,'[1]INTERNAL PARAMETERS-1'!$B$5:$J$44,5,FALSE))*VLOOKUP(SDBYLD2!BL$4,'[1]INTERNAL PARAMETERS-1'!$B$5:$J$44,8,FALSE)*VLOOKUP(SDBYLD2!BL$4,'[1]INTERNAL PARAMETERS-1'!$B$5:$J$44,3,FALSE)</f>
        <v>2.2026998073342625</v>
      </c>
      <c r="BM180" s="44">
        <f>SDBYLD1!BM180*VLOOKUP(SDBYLD2!BM$4,'[1]INTERNAL PARAMETERS-1'!$B$5:$J$44,5,FALSE)*VLOOKUP(SDBYLD2!BM$4,'[1]INTERNAL PARAMETERS-1'!$B$5:$J$44,6,FALSE)*VLOOKUP(SDBYLD2!BM$4,'[1]INTERNAL PARAMETERS-1'!$B$5:$J$44,3,FALSE) + SDBYLD1!BM180*(1-VLOOKUP(SDBYLD2!BM$4,'[1]INTERNAL PARAMETERS-1'!$B$5:$J$44,5,FALSE))*VLOOKUP(SDBYLD2!BM$4,'[1]INTERNAL PARAMETERS-1'!$B$5:$J$44,8,FALSE)*VLOOKUP(SDBYLD2!BM$4,'[1]INTERNAL PARAMETERS-1'!$B$5:$J$44,3,FALSE)</f>
        <v>1.2295035049275946</v>
      </c>
      <c r="BN180" s="44">
        <f>SDBYLD1!BN180*VLOOKUP(SDBYLD2!BN$4,'[1]INTERNAL PARAMETERS-1'!$B$5:$J$44,5,FALSE)*VLOOKUP(SDBYLD2!BN$4,'[1]INTERNAL PARAMETERS-1'!$B$5:$J$44,6,FALSE)*VLOOKUP(SDBYLD2!BN$4,'[1]INTERNAL PARAMETERS-1'!$B$5:$J$44,3,FALSE) + SDBYLD1!BN180*(1-VLOOKUP(SDBYLD2!BN$4,'[1]INTERNAL PARAMETERS-1'!$B$5:$J$44,5,FALSE))*VLOOKUP(SDBYLD2!BN$4,'[1]INTERNAL PARAMETERS-1'!$B$5:$J$44,8,FALSE)*VLOOKUP(SDBYLD2!BN$4,'[1]INTERNAL PARAMETERS-1'!$B$5:$J$44,3,FALSE)</f>
        <v>1.0050468900847629</v>
      </c>
      <c r="BO180" s="44">
        <f>SDBYLD1!BO180*VLOOKUP(SDBYLD2!BO$4,'[1]INTERNAL PARAMETERS-1'!$B$5:$J$44,5,FALSE)*VLOOKUP(SDBYLD2!BO$4,'[1]INTERNAL PARAMETERS-1'!$B$5:$J$44,6,FALSE)*VLOOKUP(SDBYLD2!BO$4,'[1]INTERNAL PARAMETERS-1'!$B$5:$J$44,3,FALSE) + SDBYLD1!BO180*(1-VLOOKUP(SDBYLD2!BO$4,'[1]INTERNAL PARAMETERS-1'!$B$5:$J$44,5,FALSE))*VLOOKUP(SDBYLD2!BO$4,'[1]INTERNAL PARAMETERS-1'!$B$5:$J$44,8,FALSE)*VLOOKUP(SDBYLD2!BO$4,'[1]INTERNAL PARAMETERS-1'!$B$5:$J$44,3,FALSE)</f>
        <v>0.94386992885288468</v>
      </c>
      <c r="BP180" s="44">
        <f>SDBYLD1!BP180*VLOOKUP(SDBYLD2!BP$4,'[1]INTERNAL PARAMETERS-1'!$B$5:$J$44,5,FALSE)*VLOOKUP(SDBYLD2!BP$4,'[1]INTERNAL PARAMETERS-1'!$B$5:$J$44,6,FALSE)*VLOOKUP(SDBYLD2!BP$4,'[1]INTERNAL PARAMETERS-1'!$B$5:$J$44,3,FALSE) + SDBYLD1!BP180*(1-VLOOKUP(SDBYLD2!BP$4,'[1]INTERNAL PARAMETERS-1'!$B$5:$J$44,5,FALSE))*VLOOKUP(SDBYLD2!BP$4,'[1]INTERNAL PARAMETERS-1'!$B$5:$J$44,8,FALSE)*VLOOKUP(SDBYLD2!BP$4,'[1]INTERNAL PARAMETERS-1'!$B$5:$J$44,3,FALSE)</f>
        <v>3.5374409766054007E-2</v>
      </c>
      <c r="BQ180" s="44">
        <f>SDBYLD1!BQ180*VLOOKUP(SDBYLD2!BQ$4,'[1]INTERNAL PARAMETERS-1'!$B$5:$J$44,5,FALSE)*VLOOKUP(SDBYLD2!BQ$4,'[1]INTERNAL PARAMETERS-1'!$B$5:$J$44,6,FALSE)*VLOOKUP(SDBYLD2!BQ$4,'[1]INTERNAL PARAMETERS-1'!$B$5:$J$44,3,FALSE) + SDBYLD1!BQ180*(1-VLOOKUP(SDBYLD2!BQ$4,'[1]INTERNAL PARAMETERS-1'!$B$5:$J$44,5,FALSE))*VLOOKUP(SDBYLD2!BQ$4,'[1]INTERNAL PARAMETERS-1'!$B$5:$J$44,8,FALSE)*VLOOKUP(SDBYLD2!BQ$4,'[1]INTERNAL PARAMETERS-1'!$B$5:$J$44,3,FALSE)</f>
        <v>2.8862806116167046</v>
      </c>
      <c r="BR180" s="44">
        <f>SDBYLD1!BR180*VLOOKUP(SDBYLD2!BR$4,'[1]INTERNAL PARAMETERS-1'!$B$5:$J$44,5,FALSE)*VLOOKUP(SDBYLD2!BR$4,'[1]INTERNAL PARAMETERS-1'!$B$5:$J$44,6,FALSE)*VLOOKUP(SDBYLD2!BR$4,'[1]INTERNAL PARAMETERS-1'!$B$5:$J$44,3,FALSE) + SDBYLD1!BR180*(1-VLOOKUP(SDBYLD2!BR$4,'[1]INTERNAL PARAMETERS-1'!$B$5:$J$44,5,FALSE))*VLOOKUP(SDBYLD2!BR$4,'[1]INTERNAL PARAMETERS-1'!$B$5:$J$44,8,FALSE)*VLOOKUP(SDBYLD2!BR$4,'[1]INTERNAL PARAMETERS-1'!$B$5:$J$44,3,FALSE)</f>
        <v>4.4293196927003974E-2</v>
      </c>
      <c r="BS180" s="44">
        <f>SDBYLD1!BS180*VLOOKUP(SDBYLD2!BS$4,'[1]INTERNAL PARAMETERS-1'!$B$5:$J$44,5,FALSE)*VLOOKUP(SDBYLD2!BS$4,'[1]INTERNAL PARAMETERS-1'!$B$5:$J$44,6,FALSE)*VLOOKUP(SDBYLD2!BS$4,'[1]INTERNAL PARAMETERS-1'!$B$5:$J$44,3,FALSE) + SDBYLD1!BS180*(1-VLOOKUP(SDBYLD2!BS$4,'[1]INTERNAL PARAMETERS-1'!$B$5:$J$44,5,FALSE))*VLOOKUP(SDBYLD2!BS$4,'[1]INTERNAL PARAMETERS-1'!$B$5:$J$44,8,FALSE)*VLOOKUP(SDBYLD2!BS$4,'[1]INTERNAL PARAMETERS-1'!$B$5:$J$44,3,FALSE)</f>
        <v>4.1616126689823923E-3</v>
      </c>
      <c r="BT180" s="44">
        <f>SDBYLD1!BT180*VLOOKUP(SDBYLD2!BT$4,'[1]INTERNAL PARAMETERS-1'!$B$5:$J$44,5,FALSE)*VLOOKUP(SDBYLD2!BT$4,'[1]INTERNAL PARAMETERS-1'!$B$5:$J$44,6,FALSE)*VLOOKUP(SDBYLD2!BT$4,'[1]INTERNAL PARAMETERS-1'!$B$5:$J$44,3,FALSE) + SDBYLD1!BT180*(1-VLOOKUP(SDBYLD2!BT$4,'[1]INTERNAL PARAMETERS-1'!$B$5:$J$44,5,FALSE))*VLOOKUP(SDBYLD2!BT$4,'[1]INTERNAL PARAMETERS-1'!$B$5:$J$44,8,FALSE)*VLOOKUP(SDBYLD2!BT$4,'[1]INTERNAL PARAMETERS-1'!$B$5:$J$44,3,FALSE)</f>
        <v>0</v>
      </c>
      <c r="BU180" s="44">
        <f>SDBYLD1!BU180*VLOOKUP(SDBYLD2!BU$4,'[1]INTERNAL PARAMETERS-1'!$B$5:$J$44,5,FALSE)*VLOOKUP(SDBYLD2!BU$4,'[1]INTERNAL PARAMETERS-1'!$B$5:$J$44,6,FALSE)*VLOOKUP(SDBYLD2!BU$4,'[1]INTERNAL PARAMETERS-1'!$B$5:$J$44,3,FALSE) + SDBYLD1!BU180*(1-VLOOKUP(SDBYLD2!BU$4,'[1]INTERNAL PARAMETERS-1'!$B$5:$J$44,5,FALSE))*VLOOKUP(SDBYLD2!BU$4,'[1]INTERNAL PARAMETERS-1'!$B$5:$J$44,8,FALSE)*VLOOKUP(SDBYLD2!BU$4,'[1]INTERNAL PARAMETERS-1'!$B$5:$J$44,3,FALSE)</f>
        <v>0</v>
      </c>
      <c r="BV180" s="44">
        <f>SDBYLD1!BV180*VLOOKUP(SDBYLD2!BV$4,'[1]INTERNAL PARAMETERS-1'!$B$5:$J$44,5,FALSE)*VLOOKUP(SDBYLD2!BV$4,'[1]INTERNAL PARAMETERS-1'!$B$5:$J$44,6,FALSE)*VLOOKUP(SDBYLD2!BV$4,'[1]INTERNAL PARAMETERS-1'!$B$5:$J$44,3,FALSE) + SDBYLD1!BV180*(1-VLOOKUP(SDBYLD2!BV$4,'[1]INTERNAL PARAMETERS-1'!$B$5:$J$44,5,FALSE))*VLOOKUP(SDBYLD2!BV$4,'[1]INTERNAL PARAMETERS-1'!$B$5:$J$44,8,FALSE)*VLOOKUP(SDBYLD2!BV$4,'[1]INTERNAL PARAMETERS-1'!$B$5:$J$44,3,FALSE)</f>
        <v>0</v>
      </c>
      <c r="BW180" s="44">
        <f>SDBYLD1!BW180*VLOOKUP(SDBYLD2!BW$4,'[1]INTERNAL PARAMETERS-1'!$B$5:$J$44,5,FALSE)*VLOOKUP(SDBYLD2!BW$4,'[1]INTERNAL PARAMETERS-1'!$B$5:$J$44,6,FALSE)*VLOOKUP(SDBYLD2!BW$4,'[1]INTERNAL PARAMETERS-1'!$B$5:$J$44,3,FALSE) + SDBYLD1!BW180*(1-VLOOKUP(SDBYLD2!BW$4,'[1]INTERNAL PARAMETERS-1'!$B$5:$J$44,5,FALSE))*VLOOKUP(SDBYLD2!BW$4,'[1]INTERNAL PARAMETERS-1'!$B$5:$J$44,8,FALSE)*VLOOKUP(SDBYLD2!BW$4,'[1]INTERNAL PARAMETERS-1'!$B$5:$J$44,3,FALSE)</f>
        <v>0</v>
      </c>
      <c r="BX180" s="44">
        <f>SDBYLD1!BX180*VLOOKUP(SDBYLD2!BX$4,'[1]INTERNAL PARAMETERS-1'!$B$5:$J$44,5,FALSE)*VLOOKUP(SDBYLD2!BX$4,'[1]INTERNAL PARAMETERS-1'!$B$5:$J$44,6,FALSE)*VLOOKUP(SDBYLD2!BX$4,'[1]INTERNAL PARAMETERS-1'!$B$5:$J$44,3,FALSE) + SDBYLD1!BX180*(1-VLOOKUP(SDBYLD2!BX$4,'[1]INTERNAL PARAMETERS-1'!$B$5:$J$44,5,FALSE))*VLOOKUP(SDBYLD2!BX$4,'[1]INTERNAL PARAMETERS-1'!$B$5:$J$44,8,FALSE)*VLOOKUP(SDBYLD2!BX$4,'[1]INTERNAL PARAMETERS-1'!$B$5:$J$44,3,FALSE)</f>
        <v>0</v>
      </c>
      <c r="BY180" s="44">
        <f>SDBYLD1!BY180*VLOOKUP(SDBYLD2!BY$4,'[1]INTERNAL PARAMETERS-1'!$B$5:$J$44,5,FALSE)*VLOOKUP(SDBYLD2!BY$4,'[1]INTERNAL PARAMETERS-1'!$B$5:$J$44,6,FALSE)*VLOOKUP(SDBYLD2!BY$4,'[1]INTERNAL PARAMETERS-1'!$B$5:$J$44,3,FALSE) + SDBYLD1!BY180*(1-VLOOKUP(SDBYLD2!BY$4,'[1]INTERNAL PARAMETERS-1'!$B$5:$J$44,5,FALSE))*VLOOKUP(SDBYLD2!BY$4,'[1]INTERNAL PARAMETERS-1'!$B$5:$J$44,8,FALSE)*VLOOKUP(SDBYLD2!BY$4,'[1]INTERNAL PARAMETERS-1'!$B$5:$J$44,3,FALSE)</f>
        <v>0</v>
      </c>
      <c r="BZ180" s="44">
        <f>SDBYLD1!BZ180*VLOOKUP(SDBYLD2!BZ$4,'[1]INTERNAL PARAMETERS-1'!$B$5:$J$44,5,FALSE)*VLOOKUP(SDBYLD2!BZ$4,'[1]INTERNAL PARAMETERS-1'!$B$5:$J$44,6,FALSE)*VLOOKUP(SDBYLD2!BZ$4,'[1]INTERNAL PARAMETERS-1'!$B$5:$J$44,3,FALSE) + SDBYLD1!BZ180*(1-VLOOKUP(SDBYLD2!BZ$4,'[1]INTERNAL PARAMETERS-1'!$B$5:$J$44,5,FALSE))*VLOOKUP(SDBYLD2!BZ$4,'[1]INTERNAL PARAMETERS-1'!$B$5:$J$44,8,FALSE)*VLOOKUP(SDBYLD2!BZ$4,'[1]INTERNAL PARAMETERS-1'!$B$5:$J$44,3,FALSE)</f>
        <v>2.728524468284998E-3</v>
      </c>
      <c r="CA180" s="44">
        <f>SDBYLD1!CA180*VLOOKUP(SDBYLD2!CA$4,'[1]INTERNAL PARAMETERS-1'!$B$5:$J$44,5,FALSE)*VLOOKUP(SDBYLD2!CA$4,'[1]INTERNAL PARAMETERS-1'!$B$5:$J$44,6,FALSE)*VLOOKUP(SDBYLD2!CA$4,'[1]INTERNAL PARAMETERS-1'!$B$5:$J$44,3,FALSE) + SDBYLD1!CA180*(1-VLOOKUP(SDBYLD2!CA$4,'[1]INTERNAL PARAMETERS-1'!$B$5:$J$44,5,FALSE))*VLOOKUP(SDBYLD2!CA$4,'[1]INTERNAL PARAMETERS-1'!$B$5:$J$44,8,FALSE)*VLOOKUP(SDBYLD2!CA$4,'[1]INTERNAL PARAMETERS-1'!$B$5:$J$44,3,FALSE)</f>
        <v>0</v>
      </c>
      <c r="CB180" s="44">
        <f>SDBYLD1!CB180*VLOOKUP(SDBYLD2!CB$4,'[1]INTERNAL PARAMETERS-1'!$B$5:$J$44,5,FALSE)*VLOOKUP(SDBYLD2!CB$4,'[1]INTERNAL PARAMETERS-1'!$B$5:$J$44,6,FALSE)*VLOOKUP(SDBYLD2!CB$4,'[1]INTERNAL PARAMETERS-1'!$B$5:$J$44,3,FALSE) + SDBYLD1!CB180*(1-VLOOKUP(SDBYLD2!CB$4,'[1]INTERNAL PARAMETERS-1'!$B$5:$J$44,5,FALSE))*VLOOKUP(SDBYLD2!CB$4,'[1]INTERNAL PARAMETERS-1'!$B$5:$J$44,8,FALSE)*VLOOKUP(SDBYLD2!CB$4,'[1]INTERNAL PARAMETERS-1'!$B$5:$J$44,3,FALSE)</f>
        <v>0</v>
      </c>
      <c r="CC180" s="44">
        <f>SDBYLD1!CC180*VLOOKUP(SDBYLD2!CC$4,'[1]INTERNAL PARAMETERS-1'!$B$5:$J$44,5,FALSE)*VLOOKUP(SDBYLD2!CC$4,'[1]INTERNAL PARAMETERS-1'!$B$5:$J$44,6,FALSE)*VLOOKUP(SDBYLD2!CC$4,'[1]INTERNAL PARAMETERS-1'!$B$5:$J$44,3,FALSE) + SDBYLD1!CC180*(1-VLOOKUP(SDBYLD2!CC$4,'[1]INTERNAL PARAMETERS-1'!$B$5:$J$44,5,FALSE))*VLOOKUP(SDBYLD2!CC$4,'[1]INTERNAL PARAMETERS-1'!$B$5:$J$44,8,FALSE)*VLOOKUP(SDBYLD2!CC$4,'[1]INTERNAL PARAMETERS-1'!$B$5:$J$44,3,FALSE)</f>
        <v>9.8526785208601607E-3</v>
      </c>
      <c r="CD180" s="44">
        <f>SDBYLD1!CD180*VLOOKUP(SDBYLD2!CD$4,'[1]INTERNAL PARAMETERS-1'!$B$5:$J$44,5,FALSE)*VLOOKUP(SDBYLD2!CD$4,'[1]INTERNAL PARAMETERS-1'!$B$5:$J$44,6,FALSE)*VLOOKUP(SDBYLD2!CD$4,'[1]INTERNAL PARAMETERS-1'!$B$5:$J$44,3,FALSE) + SDBYLD1!CD180*(1-VLOOKUP(SDBYLD2!CD$4,'[1]INTERNAL PARAMETERS-1'!$B$5:$J$44,5,FALSE))*VLOOKUP(SDBYLD2!CD$4,'[1]INTERNAL PARAMETERS-1'!$B$5:$J$44,8,FALSE)*VLOOKUP(SDBYLD2!CD$4,'[1]INTERNAL PARAMETERS-1'!$B$5:$J$44,3,FALSE)</f>
        <v>2.3873854464613486E-2</v>
      </c>
      <c r="CE180" s="44">
        <f>SDBYLD1!CE180*VLOOKUP(SDBYLD2!CE$4,'[1]INTERNAL PARAMETERS-1'!$B$5:$J$44,5,FALSE)*VLOOKUP(SDBYLD2!CE$4,'[1]INTERNAL PARAMETERS-1'!$B$5:$J$44,6,FALSE)*VLOOKUP(SDBYLD2!CE$4,'[1]INTERNAL PARAMETERS-1'!$B$5:$J$44,3,FALSE) + SDBYLD1!CE180*(1-VLOOKUP(SDBYLD2!CE$4,'[1]INTERNAL PARAMETERS-1'!$B$5:$J$44,5,FALSE))*VLOOKUP(SDBYLD2!CE$4,'[1]INTERNAL PARAMETERS-1'!$B$5:$J$44,8,FALSE)*VLOOKUP(SDBYLD2!CE$4,'[1]INTERNAL PARAMETERS-1'!$B$5:$J$44,3,FALSE)</f>
        <v>6.6814109500334382E-2</v>
      </c>
      <c r="CF180" s="44">
        <f>SDBYLD1!CF180*VLOOKUP(SDBYLD2!CF$4,'[1]INTERNAL PARAMETERS-1'!$B$5:$J$44,5,FALSE)*VLOOKUP(SDBYLD2!CF$4,'[1]INTERNAL PARAMETERS-1'!$B$5:$J$44,6,FALSE)*VLOOKUP(SDBYLD2!CF$4,'[1]INTERNAL PARAMETERS-1'!$B$5:$J$44,3,FALSE) + SDBYLD1!CF180*(1-VLOOKUP(SDBYLD2!CF$4,'[1]INTERNAL PARAMETERS-1'!$B$5:$J$44,5,FALSE))*VLOOKUP(SDBYLD2!CF$4,'[1]INTERNAL PARAMETERS-1'!$B$5:$J$44,8,FALSE)*VLOOKUP(SDBYLD2!CF$4,'[1]INTERNAL PARAMETERS-1'!$B$5:$J$44,3,FALSE)</f>
        <v>1.8917295944611355E-2</v>
      </c>
      <c r="CG180" s="44">
        <f>SDBYLD1!CG180*VLOOKUP(SDBYLD2!CG$4,'[1]INTERNAL PARAMETERS-1'!$B$5:$J$44,5,FALSE)*VLOOKUP(SDBYLD2!CG$4,'[1]INTERNAL PARAMETERS-1'!$B$5:$J$44,6,FALSE)*VLOOKUP(SDBYLD2!CG$4,'[1]INTERNAL PARAMETERS-1'!$B$5:$J$44,3,FALSE) + SDBYLD1!CG180*(1-VLOOKUP(SDBYLD2!CG$4,'[1]INTERNAL PARAMETERS-1'!$B$5:$J$44,5,FALSE))*VLOOKUP(SDBYLD2!CG$4,'[1]INTERNAL PARAMETERS-1'!$B$5:$J$44,8,FALSE)*VLOOKUP(SDBYLD2!CG$4,'[1]INTERNAL PARAMETERS-1'!$B$5:$J$44,3,FALSE)</f>
        <v>0</v>
      </c>
      <c r="CH180" s="43">
        <f>SDBYLD1!CH180*VLOOKUP(SDBYLD2!CH$4,'[1]INTERNAL PARAMETERS-1'!$B$5:$J$44,5,FALSE)*VLOOKUP(SDBYLD2!CH$4,'[1]INTERNAL PARAMETERS-1'!$B$5:$J$44,6,FALSE)*VLOOKUP(SDBYLD2!CH$4,'[1]INTERNAL PARAMETERS-1'!$B$5:$J$44,3,FALSE) + SDBYLD1!CH180*(1-VLOOKUP(SDBYLD2!CH$4,'[1]INTERNAL PARAMETERS-1'!$B$5:$J$44,5,FALSE))*VLOOKUP(SDBYLD2!CH$4,'[1]INTERNAL PARAMETERS-1'!$B$5:$J$44,8,FALSE)*VLOOKUP(SDBYLD2!CH$4,'[1]INTERNAL PARAMETERS-1'!$B$5:$J$44,3,FALSE)</f>
        <v>0</v>
      </c>
      <c r="CJ180" s="45">
        <f t="shared" si="4"/>
        <v>379.71744234023708</v>
      </c>
      <c r="CK180" s="43">
        <f t="shared" si="5"/>
        <v>42.907360663669408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SDBeam!X181</f>
        <v>2082.2751970511831</v>
      </c>
      <c r="F181" s="56">
        <f>'[1]INTERNAL PARAMETERS-1'!M19</f>
        <v>16.865000000000002</v>
      </c>
      <c r="G181" s="45">
        <f>SDBYLD1!G181*VLOOKUP(SDBYLD2!G$4,'[1]INTERNAL PARAMETERS-1'!$B$5:$J$44,5,FALSE)*VLOOKUP(SDBYLD2!G$4,'[1]INTERNAL PARAMETERS-1'!$B$5:$J$44,7,FALSE)*SDBYLD2!$F181 + SDBYLD1!G181*(1-VLOOKUP(SDBYLD2!G$4,'[1]INTERNAL PARAMETERS-1'!$B$5:$J$44,5,FALSE))*VLOOKUP(SDBYLD2!G$4,'[1]INTERNAL PARAMETERS-1'!$B$5:$J$44,9,FALSE)*SDBYLD2!$F181</f>
        <v>49.946257112577896</v>
      </c>
      <c r="H181" s="44">
        <f>SDBYLD1!H181*VLOOKUP(SDBYLD2!H$4,'[1]INTERNAL PARAMETERS-1'!$B$5:$J$44,5,FALSE)*VLOOKUP(SDBYLD2!H$4,'[1]INTERNAL PARAMETERS-1'!$B$5:$J$44,7,FALSE)*SDBYLD2!$F181 + SDBYLD1!H181*(1-VLOOKUP(SDBYLD2!H$4,'[1]INTERNAL PARAMETERS-1'!$B$5:$J$44,5,FALSE))*VLOOKUP(SDBYLD2!H$4,'[1]INTERNAL PARAMETERS-1'!$B$5:$J$44,9,FALSE)*SDBYLD2!$F181</f>
        <v>9.4124923731294299</v>
      </c>
      <c r="I181" s="44">
        <f>SDBYLD1!I181*VLOOKUP(SDBYLD2!I$4,'[1]INTERNAL PARAMETERS-1'!$B$5:$J$44,5,FALSE)*VLOOKUP(SDBYLD2!I$4,'[1]INTERNAL PARAMETERS-1'!$B$5:$J$44,7,FALSE)*SDBYLD2!$F181 + SDBYLD1!I181*(1-VLOOKUP(SDBYLD2!I$4,'[1]INTERNAL PARAMETERS-1'!$B$5:$J$44,5,FALSE))*VLOOKUP(SDBYLD2!I$4,'[1]INTERNAL PARAMETERS-1'!$B$5:$J$44,9,FALSE)*SDBYLD2!$F181</f>
        <v>63.277719601465776</v>
      </c>
      <c r="J181" s="44">
        <f>SDBYLD1!J181*VLOOKUP(SDBYLD2!J$4,'[1]INTERNAL PARAMETERS-1'!$B$5:$J$44,5,FALSE)*VLOOKUP(SDBYLD2!J$4,'[1]INTERNAL PARAMETERS-1'!$B$5:$J$44,7,FALSE)*SDBYLD2!$F181 + SDBYLD1!J181*(1-VLOOKUP(SDBYLD2!J$4,'[1]INTERNAL PARAMETERS-1'!$B$5:$J$44,5,FALSE))*VLOOKUP(SDBYLD2!J$4,'[1]INTERNAL PARAMETERS-1'!$B$5:$J$44,9,FALSE)*SDBYLD2!$F181</f>
        <v>0</v>
      </c>
      <c r="K181" s="44">
        <f>SDBYLD1!K181*VLOOKUP(SDBYLD2!K$4,'[1]INTERNAL PARAMETERS-1'!$B$5:$J$44,5,FALSE)*VLOOKUP(SDBYLD2!K$4,'[1]INTERNAL PARAMETERS-1'!$B$5:$J$44,7,FALSE)*SDBYLD2!$F181 + SDBYLD1!K181*(1-VLOOKUP(SDBYLD2!K$4,'[1]INTERNAL PARAMETERS-1'!$B$5:$J$44,5,FALSE))*VLOOKUP(SDBYLD2!K$4,'[1]INTERNAL PARAMETERS-1'!$B$5:$J$44,9,FALSE)*SDBYLD2!$F181</f>
        <v>0</v>
      </c>
      <c r="L181" s="44">
        <f>SDBYLD1!L181*VLOOKUP(SDBYLD2!L$4,'[1]INTERNAL PARAMETERS-1'!$B$5:$J$44,5,FALSE)*VLOOKUP(SDBYLD2!L$4,'[1]INTERNAL PARAMETERS-1'!$B$5:$J$44,7,FALSE)*SDBYLD2!$F181 + SDBYLD1!L181*(1-VLOOKUP(SDBYLD2!L$4,'[1]INTERNAL PARAMETERS-1'!$B$5:$J$44,5,FALSE))*VLOOKUP(SDBYLD2!L$4,'[1]INTERNAL PARAMETERS-1'!$B$5:$J$44,9,FALSE)*SDBYLD2!$F181</f>
        <v>0</v>
      </c>
      <c r="M181" s="44">
        <f>SDBYLD1!M181*VLOOKUP(SDBYLD2!M$4,'[1]INTERNAL PARAMETERS-1'!$B$5:$J$44,5,FALSE)*VLOOKUP(SDBYLD2!M$4,'[1]INTERNAL PARAMETERS-1'!$B$5:$J$44,7,FALSE)*SDBYLD2!$F181 + SDBYLD1!M181*(1-VLOOKUP(SDBYLD2!M$4,'[1]INTERNAL PARAMETERS-1'!$B$5:$J$44,5,FALSE))*VLOOKUP(SDBYLD2!M$4,'[1]INTERNAL PARAMETERS-1'!$B$5:$J$44,9,FALSE)*SDBYLD2!$F181</f>
        <v>15.462115241865625</v>
      </c>
      <c r="N181" s="44">
        <f>SDBYLD1!N181*VLOOKUP(SDBYLD2!N$4,'[1]INTERNAL PARAMETERS-1'!$B$5:$J$44,5,FALSE)*VLOOKUP(SDBYLD2!N$4,'[1]INTERNAL PARAMETERS-1'!$B$5:$J$44,7,FALSE)*SDBYLD2!$F181 + SDBYLD1!N181*(1-VLOOKUP(SDBYLD2!N$4,'[1]INTERNAL PARAMETERS-1'!$B$5:$J$44,5,FALSE))*VLOOKUP(SDBYLD2!N$4,'[1]INTERNAL PARAMETERS-1'!$B$5:$J$44,9,FALSE)*SDBYLD2!$F181</f>
        <v>0.30209802829382232</v>
      </c>
      <c r="O181" s="44">
        <f>SDBYLD1!O181*VLOOKUP(SDBYLD2!O$4,'[1]INTERNAL PARAMETERS-1'!$B$5:$J$44,5,FALSE)*VLOOKUP(SDBYLD2!O$4,'[1]INTERNAL PARAMETERS-1'!$B$5:$J$44,7,FALSE)*SDBYLD2!$F181 + SDBYLD1!O181*(1-VLOOKUP(SDBYLD2!O$4,'[1]INTERNAL PARAMETERS-1'!$B$5:$J$44,5,FALSE))*VLOOKUP(SDBYLD2!O$4,'[1]INTERNAL PARAMETERS-1'!$B$5:$J$44,9,FALSE)*SDBYLD2!$F181</f>
        <v>0</v>
      </c>
      <c r="P181" s="44">
        <f>SDBYLD1!P181*VLOOKUP(SDBYLD2!P$4,'[1]INTERNAL PARAMETERS-1'!$B$5:$J$44,5,FALSE)*VLOOKUP(SDBYLD2!P$4,'[1]INTERNAL PARAMETERS-1'!$B$5:$J$44,7,FALSE)*SDBYLD2!$F181 + SDBYLD1!P181*(1-VLOOKUP(SDBYLD2!P$4,'[1]INTERNAL PARAMETERS-1'!$B$5:$J$44,5,FALSE))*VLOOKUP(SDBYLD2!P$4,'[1]INTERNAL PARAMETERS-1'!$B$5:$J$44,9,FALSE)*SDBYLD2!$F181</f>
        <v>0</v>
      </c>
      <c r="Q181" s="44">
        <f>SDBYLD1!Q181*VLOOKUP(SDBYLD2!Q$4,'[1]INTERNAL PARAMETERS-1'!$B$5:$J$44,5,FALSE)*VLOOKUP(SDBYLD2!Q$4,'[1]INTERNAL PARAMETERS-1'!$B$5:$J$44,7,FALSE)*SDBYLD2!$F181 + SDBYLD1!Q181*(1-VLOOKUP(SDBYLD2!Q$4,'[1]INTERNAL PARAMETERS-1'!$B$5:$J$44,5,FALSE))*VLOOKUP(SDBYLD2!Q$4,'[1]INTERNAL PARAMETERS-1'!$B$5:$J$44,9,FALSE)*SDBYLD2!$F181</f>
        <v>0</v>
      </c>
      <c r="R181" s="44">
        <f>SDBYLD1!R181*VLOOKUP(SDBYLD2!R$4,'[1]INTERNAL PARAMETERS-1'!$B$5:$J$44,5,FALSE)*VLOOKUP(SDBYLD2!R$4,'[1]INTERNAL PARAMETERS-1'!$B$5:$J$44,7,FALSE)*SDBYLD2!$F181 + SDBYLD1!R181*(1-VLOOKUP(SDBYLD2!R$4,'[1]INTERNAL PARAMETERS-1'!$B$5:$J$44,5,FALSE))*VLOOKUP(SDBYLD2!R$4,'[1]INTERNAL PARAMETERS-1'!$B$5:$J$44,9,FALSE)*SDBYLD2!$F181</f>
        <v>0</v>
      </c>
      <c r="S181" s="44">
        <f>SDBYLD1!S181*VLOOKUP(SDBYLD2!S$4,'[1]INTERNAL PARAMETERS-1'!$B$5:$J$44,5,FALSE)*VLOOKUP(SDBYLD2!S$4,'[1]INTERNAL PARAMETERS-1'!$B$5:$J$44,7,FALSE)*SDBYLD2!$F181 + SDBYLD1!S181*(1-VLOOKUP(SDBYLD2!S$4,'[1]INTERNAL PARAMETERS-1'!$B$5:$J$44,5,FALSE))*VLOOKUP(SDBYLD2!S$4,'[1]INTERNAL PARAMETERS-1'!$B$5:$J$44,9,FALSE)*SDBYLD2!$F181</f>
        <v>7.4305353180586575</v>
      </c>
      <c r="T181" s="44">
        <f>SDBYLD1!T181*VLOOKUP(SDBYLD2!T$4,'[1]INTERNAL PARAMETERS-1'!$B$5:$J$44,5,FALSE)*VLOOKUP(SDBYLD2!T$4,'[1]INTERNAL PARAMETERS-1'!$B$5:$J$44,7,FALSE)*SDBYLD2!$F181 + SDBYLD1!T181*(1-VLOOKUP(SDBYLD2!T$4,'[1]INTERNAL PARAMETERS-1'!$B$5:$J$44,5,FALSE))*VLOOKUP(SDBYLD2!T$4,'[1]INTERNAL PARAMETERS-1'!$B$5:$J$44,9,FALSE)*SDBYLD2!$F181</f>
        <v>1.2720286639436709</v>
      </c>
      <c r="U181" s="44">
        <f>SDBYLD1!U181*VLOOKUP(SDBYLD2!U$4,'[1]INTERNAL PARAMETERS-1'!$B$5:$J$44,5,FALSE)*VLOOKUP(SDBYLD2!U$4,'[1]INTERNAL PARAMETERS-1'!$B$5:$J$44,7,FALSE)*SDBYLD2!$F181 + SDBYLD1!U181*(1-VLOOKUP(SDBYLD2!U$4,'[1]INTERNAL PARAMETERS-1'!$B$5:$J$44,5,FALSE))*VLOOKUP(SDBYLD2!U$4,'[1]INTERNAL PARAMETERS-1'!$B$5:$J$44,9,FALSE)*SDBYLD2!$F181</f>
        <v>0.71865651227272009</v>
      </c>
      <c r="V181" s="44">
        <f>SDBYLD1!V181*VLOOKUP(SDBYLD2!V$4,'[1]INTERNAL PARAMETERS-1'!$B$5:$J$44,5,FALSE)*VLOOKUP(SDBYLD2!V$4,'[1]INTERNAL PARAMETERS-1'!$B$5:$J$44,7,FALSE)*SDBYLD2!$F181 + SDBYLD1!V181*(1-VLOOKUP(SDBYLD2!V$4,'[1]INTERNAL PARAMETERS-1'!$B$5:$J$44,5,FALSE))*VLOOKUP(SDBYLD2!V$4,'[1]INTERNAL PARAMETERS-1'!$B$5:$J$44,9,FALSE)*SDBYLD2!$F181</f>
        <v>7.6764685856200972</v>
      </c>
      <c r="W181" s="44">
        <f>SDBYLD1!W181*VLOOKUP(SDBYLD2!W$4,'[1]INTERNAL PARAMETERS-1'!$B$5:$J$44,5,FALSE)*VLOOKUP(SDBYLD2!W$4,'[1]INTERNAL PARAMETERS-1'!$B$5:$J$44,7,FALSE)*SDBYLD2!$F181 + SDBYLD1!W181*(1-VLOOKUP(SDBYLD2!W$4,'[1]INTERNAL PARAMETERS-1'!$B$5:$J$44,5,FALSE))*VLOOKUP(SDBYLD2!W$4,'[1]INTERNAL PARAMETERS-1'!$B$5:$J$44,9,FALSE)*SDBYLD2!$F181</f>
        <v>0</v>
      </c>
      <c r="X181" s="44">
        <f>SDBYLD1!X181*VLOOKUP(SDBYLD2!X$4,'[1]INTERNAL PARAMETERS-1'!$B$5:$J$44,5,FALSE)*VLOOKUP(SDBYLD2!X$4,'[1]INTERNAL PARAMETERS-1'!$B$5:$J$44,7,FALSE)*SDBYLD2!$F181 + SDBYLD1!X181*(1-VLOOKUP(SDBYLD2!X$4,'[1]INTERNAL PARAMETERS-1'!$B$5:$J$44,5,FALSE))*VLOOKUP(SDBYLD2!X$4,'[1]INTERNAL PARAMETERS-1'!$B$5:$J$44,9,FALSE)*SDBYLD2!$F181</f>
        <v>0</v>
      </c>
      <c r="Y181" s="44">
        <f>SDBYLD1!Y181*VLOOKUP(SDBYLD2!Y$4,'[1]INTERNAL PARAMETERS-1'!$B$5:$J$44,5,FALSE)*VLOOKUP(SDBYLD2!Y$4,'[1]INTERNAL PARAMETERS-1'!$B$5:$J$44,7,FALSE)*SDBYLD2!$F181 + SDBYLD1!Y181*(1-VLOOKUP(SDBYLD2!Y$4,'[1]INTERNAL PARAMETERS-1'!$B$5:$J$44,5,FALSE))*VLOOKUP(SDBYLD2!Y$4,'[1]INTERNAL PARAMETERS-1'!$B$5:$J$44,9,FALSE)*SDBYLD2!$F181</f>
        <v>0</v>
      </c>
      <c r="Z181" s="44">
        <f>SDBYLD1!Z181*VLOOKUP(SDBYLD2!Z$4,'[1]INTERNAL PARAMETERS-1'!$B$5:$J$44,5,FALSE)*VLOOKUP(SDBYLD2!Z$4,'[1]INTERNAL PARAMETERS-1'!$B$5:$J$44,7,FALSE)*SDBYLD2!$F181 + SDBYLD1!Z181*(1-VLOOKUP(SDBYLD2!Z$4,'[1]INTERNAL PARAMETERS-1'!$B$5:$J$44,5,FALSE))*VLOOKUP(SDBYLD2!Z$4,'[1]INTERNAL PARAMETERS-1'!$B$5:$J$44,9,FALSE)*SDBYLD2!$F181</f>
        <v>0</v>
      </c>
      <c r="AA181" s="44">
        <f>SDBYLD1!AA181*VLOOKUP(SDBYLD2!AA$4,'[1]INTERNAL PARAMETERS-1'!$B$5:$J$44,5,FALSE)*VLOOKUP(SDBYLD2!AA$4,'[1]INTERNAL PARAMETERS-1'!$B$5:$J$44,7,FALSE)*SDBYLD2!$F181 + SDBYLD1!AA181*(1-VLOOKUP(SDBYLD2!AA$4,'[1]INTERNAL PARAMETERS-1'!$B$5:$J$44,5,FALSE))*VLOOKUP(SDBYLD2!AA$4,'[1]INTERNAL PARAMETERS-1'!$B$5:$J$44,9,FALSE)*SDBYLD2!$F181</f>
        <v>0</v>
      </c>
      <c r="AB181" s="44">
        <f>SDBYLD1!AB181*VLOOKUP(SDBYLD2!AB$4,'[1]INTERNAL PARAMETERS-1'!$B$5:$J$44,5,FALSE)*VLOOKUP(SDBYLD2!AB$4,'[1]INTERNAL PARAMETERS-1'!$B$5:$J$44,7,FALSE)*SDBYLD2!$F181 + SDBYLD1!AB181*(1-VLOOKUP(SDBYLD2!AB$4,'[1]INTERNAL PARAMETERS-1'!$B$5:$J$44,5,FALSE))*VLOOKUP(SDBYLD2!AB$4,'[1]INTERNAL PARAMETERS-1'!$B$5:$J$44,9,FALSE)*SDBYLD2!$F181</f>
        <v>0</v>
      </c>
      <c r="AC181" s="44">
        <f>SDBYLD1!AC181*VLOOKUP(SDBYLD2!AC$4,'[1]INTERNAL PARAMETERS-1'!$B$5:$J$44,5,FALSE)*VLOOKUP(SDBYLD2!AC$4,'[1]INTERNAL PARAMETERS-1'!$B$5:$J$44,7,FALSE)*SDBYLD2!$F181 + SDBYLD1!AC181*(1-VLOOKUP(SDBYLD2!AC$4,'[1]INTERNAL PARAMETERS-1'!$B$5:$J$44,5,FALSE))*VLOOKUP(SDBYLD2!AC$4,'[1]INTERNAL PARAMETERS-1'!$B$5:$J$44,9,FALSE)*SDBYLD2!$F181</f>
        <v>0</v>
      </c>
      <c r="AD181" s="44">
        <f>SDBYLD1!AD181*VLOOKUP(SDBYLD2!AD$4,'[1]INTERNAL PARAMETERS-1'!$B$5:$J$44,5,FALSE)*VLOOKUP(SDBYLD2!AD$4,'[1]INTERNAL PARAMETERS-1'!$B$5:$J$44,7,FALSE)*SDBYLD2!$F181 + SDBYLD1!AD181*(1-VLOOKUP(SDBYLD2!AD$4,'[1]INTERNAL PARAMETERS-1'!$B$5:$J$44,5,FALSE))*VLOOKUP(SDBYLD2!AD$4,'[1]INTERNAL PARAMETERS-1'!$B$5:$J$44,9,FALSE)*SDBYLD2!$F181</f>
        <v>0</v>
      </c>
      <c r="AE181" s="44">
        <f>SDBYLD1!AE181*VLOOKUP(SDBYLD2!AE$4,'[1]INTERNAL PARAMETERS-1'!$B$5:$J$44,5,FALSE)*VLOOKUP(SDBYLD2!AE$4,'[1]INTERNAL PARAMETERS-1'!$B$5:$J$44,7,FALSE)*SDBYLD2!$F181 + SDBYLD1!AE181*(1-VLOOKUP(SDBYLD2!AE$4,'[1]INTERNAL PARAMETERS-1'!$B$5:$J$44,5,FALSE))*VLOOKUP(SDBYLD2!AE$4,'[1]INTERNAL PARAMETERS-1'!$B$5:$J$44,9,FALSE)*SDBYLD2!$F181</f>
        <v>0</v>
      </c>
      <c r="AF181" s="44">
        <f>SDBYLD1!AF181*VLOOKUP(SDBYLD2!AF$4,'[1]INTERNAL PARAMETERS-1'!$B$5:$J$44,5,FALSE)*VLOOKUP(SDBYLD2!AF$4,'[1]INTERNAL PARAMETERS-1'!$B$5:$J$44,7,FALSE)*SDBYLD2!$F181 + SDBYLD1!AF181*(1-VLOOKUP(SDBYLD2!AF$4,'[1]INTERNAL PARAMETERS-1'!$B$5:$J$44,5,FALSE))*VLOOKUP(SDBYLD2!AF$4,'[1]INTERNAL PARAMETERS-1'!$B$5:$J$44,9,FALSE)*SDBYLD2!$F181</f>
        <v>0</v>
      </c>
      <c r="AG181" s="44">
        <f>SDBYLD1!AG181*VLOOKUP(SDBYLD2!AG$4,'[1]INTERNAL PARAMETERS-1'!$B$5:$J$44,5,FALSE)*VLOOKUP(SDBYLD2!AG$4,'[1]INTERNAL PARAMETERS-1'!$B$5:$J$44,7,FALSE)*SDBYLD2!$F181 + SDBYLD1!AG181*(1-VLOOKUP(SDBYLD2!AG$4,'[1]INTERNAL PARAMETERS-1'!$B$5:$J$44,5,FALSE))*VLOOKUP(SDBYLD2!AG$4,'[1]INTERNAL PARAMETERS-1'!$B$5:$J$44,9,FALSE)*SDBYLD2!$F181</f>
        <v>0</v>
      </c>
      <c r="AH181" s="44">
        <f>SDBYLD1!AH181*VLOOKUP(SDBYLD2!AH$4,'[1]INTERNAL PARAMETERS-1'!$B$5:$J$44,5,FALSE)*VLOOKUP(SDBYLD2!AH$4,'[1]INTERNAL PARAMETERS-1'!$B$5:$J$44,7,FALSE)*SDBYLD2!$F181 + SDBYLD1!AH181*(1-VLOOKUP(SDBYLD2!AH$4,'[1]INTERNAL PARAMETERS-1'!$B$5:$J$44,5,FALSE))*VLOOKUP(SDBYLD2!AH$4,'[1]INTERNAL PARAMETERS-1'!$B$5:$J$44,9,FALSE)*SDBYLD2!$F181</f>
        <v>0</v>
      </c>
      <c r="AI181" s="44">
        <f>SDBYLD1!AI181*VLOOKUP(SDBYLD2!AI$4,'[1]INTERNAL PARAMETERS-1'!$B$5:$J$44,5,FALSE)*VLOOKUP(SDBYLD2!AI$4,'[1]INTERNAL PARAMETERS-1'!$B$5:$J$44,7,FALSE)*SDBYLD2!$F181 + SDBYLD1!AI181*(1-VLOOKUP(SDBYLD2!AI$4,'[1]INTERNAL PARAMETERS-1'!$B$5:$J$44,5,FALSE))*VLOOKUP(SDBYLD2!AI$4,'[1]INTERNAL PARAMETERS-1'!$B$5:$J$44,9,FALSE)*SDBYLD2!$F181</f>
        <v>5.2992414938186731E-2</v>
      </c>
      <c r="AJ181" s="44">
        <f>SDBYLD1!AJ181*VLOOKUP(SDBYLD2!AJ$4,'[1]INTERNAL PARAMETERS-1'!$B$5:$J$44,5,FALSE)*VLOOKUP(SDBYLD2!AJ$4,'[1]INTERNAL PARAMETERS-1'!$B$5:$J$44,7,FALSE)*SDBYLD2!$F181 + SDBYLD1!AJ181*(1-VLOOKUP(SDBYLD2!AJ$4,'[1]INTERNAL PARAMETERS-1'!$B$5:$J$44,5,FALSE))*VLOOKUP(SDBYLD2!AJ$4,'[1]INTERNAL PARAMETERS-1'!$B$5:$J$44,9,FALSE)*SDBYLD2!$F181</f>
        <v>0.82681863156338609</v>
      </c>
      <c r="AK181" s="44">
        <f>SDBYLD1!AK181*VLOOKUP(SDBYLD2!AK$4,'[1]INTERNAL PARAMETERS-1'!$B$5:$J$44,5,FALSE)*VLOOKUP(SDBYLD2!AK$4,'[1]INTERNAL PARAMETERS-1'!$B$5:$J$44,7,FALSE)*SDBYLD2!$F181 + SDBYLD1!AK181*(1-VLOOKUP(SDBYLD2!AK$4,'[1]INTERNAL PARAMETERS-1'!$B$5:$J$44,5,FALSE))*VLOOKUP(SDBYLD2!AK$4,'[1]INTERNAL PARAMETERS-1'!$B$5:$J$44,9,FALSE)*SDBYLD2!$F181</f>
        <v>0</v>
      </c>
      <c r="AL181" s="44">
        <f>SDBYLD1!AL181*VLOOKUP(SDBYLD2!AL$4,'[1]INTERNAL PARAMETERS-1'!$B$5:$J$44,5,FALSE)*VLOOKUP(SDBYLD2!AL$4,'[1]INTERNAL PARAMETERS-1'!$B$5:$J$44,7,FALSE)*SDBYLD2!$F181 + SDBYLD1!AL181*(1-VLOOKUP(SDBYLD2!AL$4,'[1]INTERNAL PARAMETERS-1'!$B$5:$J$44,5,FALSE))*VLOOKUP(SDBYLD2!AL$4,'[1]INTERNAL PARAMETERS-1'!$B$5:$J$44,9,FALSE)*SDBYLD2!$F181</f>
        <v>0</v>
      </c>
      <c r="AM181" s="44">
        <f>SDBYLD1!AM181*VLOOKUP(SDBYLD2!AM$4,'[1]INTERNAL PARAMETERS-1'!$B$5:$J$44,5,FALSE)*VLOOKUP(SDBYLD2!AM$4,'[1]INTERNAL PARAMETERS-1'!$B$5:$J$44,7,FALSE)*SDBYLD2!$F181 + SDBYLD1!AM181*(1-VLOOKUP(SDBYLD2!AM$4,'[1]INTERNAL PARAMETERS-1'!$B$5:$J$44,5,FALSE))*VLOOKUP(SDBYLD2!AM$4,'[1]INTERNAL PARAMETERS-1'!$B$5:$J$44,9,FALSE)*SDBYLD2!$F181</f>
        <v>0</v>
      </c>
      <c r="AN181" s="44">
        <f>SDBYLD1!AN181*VLOOKUP(SDBYLD2!AN$4,'[1]INTERNAL PARAMETERS-1'!$B$5:$J$44,5,FALSE)*VLOOKUP(SDBYLD2!AN$4,'[1]INTERNAL PARAMETERS-1'!$B$5:$J$44,7,FALSE)*SDBYLD2!$F181 + SDBYLD1!AN181*(1-VLOOKUP(SDBYLD2!AN$4,'[1]INTERNAL PARAMETERS-1'!$B$5:$J$44,5,FALSE))*VLOOKUP(SDBYLD2!AN$4,'[1]INTERNAL PARAMETERS-1'!$B$5:$J$44,9,FALSE)*SDBYLD2!$F181</f>
        <v>0</v>
      </c>
      <c r="AO181" s="44">
        <f>SDBYLD1!AO181*VLOOKUP(SDBYLD2!AO$4,'[1]INTERNAL PARAMETERS-1'!$B$5:$J$44,5,FALSE)*VLOOKUP(SDBYLD2!AO$4,'[1]INTERNAL PARAMETERS-1'!$B$5:$J$44,7,FALSE)*SDBYLD2!$F181 + SDBYLD1!AO181*(1-VLOOKUP(SDBYLD2!AO$4,'[1]INTERNAL PARAMETERS-1'!$B$5:$J$44,5,FALSE))*VLOOKUP(SDBYLD2!AO$4,'[1]INTERNAL PARAMETERS-1'!$B$5:$J$44,9,FALSE)*SDBYLD2!$F181</f>
        <v>0</v>
      </c>
      <c r="AP181" s="44">
        <f>SDBYLD1!AP181*VLOOKUP(SDBYLD2!AP$4,'[1]INTERNAL PARAMETERS-1'!$B$5:$J$44,5,FALSE)*VLOOKUP(SDBYLD2!AP$4,'[1]INTERNAL PARAMETERS-1'!$B$5:$J$44,7,FALSE)*SDBYLD2!$F181 + SDBYLD1!AP181*(1-VLOOKUP(SDBYLD2!AP$4,'[1]INTERNAL PARAMETERS-1'!$B$5:$J$44,5,FALSE))*VLOOKUP(SDBYLD2!AP$4,'[1]INTERNAL PARAMETERS-1'!$B$5:$J$44,9,FALSE)*SDBYLD2!$F181</f>
        <v>0</v>
      </c>
      <c r="AQ181" s="44">
        <f>SDBYLD1!AQ181*VLOOKUP(SDBYLD2!AQ$4,'[1]INTERNAL PARAMETERS-1'!$B$5:$J$44,5,FALSE)*VLOOKUP(SDBYLD2!AQ$4,'[1]INTERNAL PARAMETERS-1'!$B$5:$J$44,7,FALSE)*SDBYLD2!$F181 + SDBYLD1!AQ181*(1-VLOOKUP(SDBYLD2!AQ$4,'[1]INTERNAL PARAMETERS-1'!$B$5:$J$44,5,FALSE))*VLOOKUP(SDBYLD2!AQ$4,'[1]INTERNAL PARAMETERS-1'!$B$5:$J$44,9,FALSE)*SDBYLD2!$F181</f>
        <v>0</v>
      </c>
      <c r="AR181" s="44">
        <f>SDBYLD1!AR181*VLOOKUP(SDBYLD2!AR$4,'[1]INTERNAL PARAMETERS-1'!$B$5:$J$44,5,FALSE)*VLOOKUP(SDBYLD2!AR$4,'[1]INTERNAL PARAMETERS-1'!$B$5:$J$44,7,FALSE)*SDBYLD2!$F181 + SDBYLD1!AR181*(1-VLOOKUP(SDBYLD2!AR$4,'[1]INTERNAL PARAMETERS-1'!$B$5:$J$44,5,FALSE))*VLOOKUP(SDBYLD2!AR$4,'[1]INTERNAL PARAMETERS-1'!$B$5:$J$44,9,FALSE)*SDBYLD2!$F181</f>
        <v>0</v>
      </c>
      <c r="AS181" s="44">
        <f>SDBYLD1!AS181*VLOOKUP(SDBYLD2!AS$4,'[1]INTERNAL PARAMETERS-1'!$B$5:$J$44,5,FALSE)*VLOOKUP(SDBYLD2!AS$4,'[1]INTERNAL PARAMETERS-1'!$B$5:$J$44,7,FALSE)*SDBYLD2!$F181 + SDBYLD1!AS181*(1-VLOOKUP(SDBYLD2!AS$4,'[1]INTERNAL PARAMETERS-1'!$B$5:$J$44,5,FALSE))*VLOOKUP(SDBYLD2!AS$4,'[1]INTERNAL PARAMETERS-1'!$B$5:$J$44,9,FALSE)*SDBYLD2!$F181</f>
        <v>0</v>
      </c>
      <c r="AT181" s="43">
        <f>SDBYLD1!AT181*VLOOKUP(SDBYLD2!AT$4,'[1]INTERNAL PARAMETERS-1'!$B$5:$J$44,5,FALSE)*VLOOKUP(SDBYLD2!AT$4,'[1]INTERNAL PARAMETERS-1'!$B$5:$J$44,7,FALSE)*SDBYLD2!$F181 + SDBYLD1!AT181*(1-VLOOKUP(SDBYLD2!AT$4,'[1]INTERNAL PARAMETERS-1'!$B$5:$J$44,5,FALSE))*VLOOKUP(SDBYLD2!AT$4,'[1]INTERNAL PARAMETERS-1'!$B$5:$J$44,9,FALSE)*SDBYLD2!$F181</f>
        <v>0</v>
      </c>
      <c r="AU181" s="45">
        <f>SDBYLD1!AU181*VLOOKUP(SDBYLD2!AU$4,'[1]INTERNAL PARAMETERS-1'!$B$5:$J$44,5,FALSE)*VLOOKUP(SDBYLD2!AU$4,'[1]INTERNAL PARAMETERS-1'!$B$5:$J$44,6,FALSE)*VLOOKUP(SDBYLD2!AU$4,'[1]INTERNAL PARAMETERS-1'!$B$5:$J$44,3,FALSE) + SDBYLD1!AU181*(1-VLOOKUP(SDBYLD2!AU$4,'[1]INTERNAL PARAMETERS-1'!$B$5:$J$44,5,FALSE))*VLOOKUP(SDBYLD2!AU$4,'[1]INTERNAL PARAMETERS-1'!$B$5:$J$44,8,FALSE)*VLOOKUP(SDBYLD2!AU$4,'[1]INTERNAL PARAMETERS-1'!$B$5:$J$44,3,FALSE)</f>
        <v>0</v>
      </c>
      <c r="AV181" s="44">
        <f>SDBYLD1!AV181*VLOOKUP(SDBYLD2!AV$4,'[1]INTERNAL PARAMETERS-1'!$B$5:$J$44,5,FALSE)*VLOOKUP(SDBYLD2!AV$4,'[1]INTERNAL PARAMETERS-1'!$B$5:$J$44,6,FALSE)*VLOOKUP(SDBYLD2!AV$4,'[1]INTERNAL PARAMETERS-1'!$B$5:$J$44,3,FALSE) + SDBYLD1!AV181*(1-VLOOKUP(SDBYLD2!AV$4,'[1]INTERNAL PARAMETERS-1'!$B$5:$J$44,5,FALSE))*VLOOKUP(SDBYLD2!AV$4,'[1]INTERNAL PARAMETERS-1'!$B$5:$J$44,8,FALSE)*VLOOKUP(SDBYLD2!AV$4,'[1]INTERNAL PARAMETERS-1'!$B$5:$J$44,3,FALSE)</f>
        <v>0</v>
      </c>
      <c r="AW181" s="44">
        <f>SDBYLD1!AW181*VLOOKUP(SDBYLD2!AW$4,'[1]INTERNAL PARAMETERS-1'!$B$5:$J$44,5,FALSE)*VLOOKUP(SDBYLD2!AW$4,'[1]INTERNAL PARAMETERS-1'!$B$5:$J$44,6,FALSE)*VLOOKUP(SDBYLD2!AW$4,'[1]INTERNAL PARAMETERS-1'!$B$5:$J$44,3,FALSE) + SDBYLD1!AW181*(1-VLOOKUP(SDBYLD2!AW$4,'[1]INTERNAL PARAMETERS-1'!$B$5:$J$44,5,FALSE))*VLOOKUP(SDBYLD2!AW$4,'[1]INTERNAL PARAMETERS-1'!$B$5:$J$44,8,FALSE)*VLOOKUP(SDBYLD2!AW$4,'[1]INTERNAL PARAMETERS-1'!$B$5:$J$44,3,FALSE)</f>
        <v>4.4299184186973308</v>
      </c>
      <c r="AX181" s="44">
        <f>SDBYLD1!AX181*VLOOKUP(SDBYLD2!AX$4,'[1]INTERNAL PARAMETERS-1'!$B$5:$J$44,5,FALSE)*VLOOKUP(SDBYLD2!AX$4,'[1]INTERNAL PARAMETERS-1'!$B$5:$J$44,6,FALSE)*VLOOKUP(SDBYLD2!AX$4,'[1]INTERNAL PARAMETERS-1'!$B$5:$J$44,3,FALSE) + SDBYLD1!AX181*(1-VLOOKUP(SDBYLD2!AX$4,'[1]INTERNAL PARAMETERS-1'!$B$5:$J$44,5,FALSE))*VLOOKUP(SDBYLD2!AX$4,'[1]INTERNAL PARAMETERS-1'!$B$5:$J$44,8,FALSE)*VLOOKUP(SDBYLD2!AX$4,'[1]INTERNAL PARAMETERS-1'!$B$5:$J$44,3,FALSE)</f>
        <v>0</v>
      </c>
      <c r="AY181" s="44">
        <f>SDBYLD1!AY181*VLOOKUP(SDBYLD2!AY$4,'[1]INTERNAL PARAMETERS-1'!$B$5:$J$44,5,FALSE)*VLOOKUP(SDBYLD2!AY$4,'[1]INTERNAL PARAMETERS-1'!$B$5:$J$44,6,FALSE)*VLOOKUP(SDBYLD2!AY$4,'[1]INTERNAL PARAMETERS-1'!$B$5:$J$44,3,FALSE) + SDBYLD1!AY181*(1-VLOOKUP(SDBYLD2!AY$4,'[1]INTERNAL PARAMETERS-1'!$B$5:$J$44,5,FALSE))*VLOOKUP(SDBYLD2!AY$4,'[1]INTERNAL PARAMETERS-1'!$B$5:$J$44,8,FALSE)*VLOOKUP(SDBYLD2!AY$4,'[1]INTERNAL PARAMETERS-1'!$B$5:$J$44,3,FALSE)</f>
        <v>0</v>
      </c>
      <c r="AZ181" s="44">
        <f>SDBYLD1!AZ181*VLOOKUP(SDBYLD2!AZ$4,'[1]INTERNAL PARAMETERS-1'!$B$5:$J$44,5,FALSE)*VLOOKUP(SDBYLD2!AZ$4,'[1]INTERNAL PARAMETERS-1'!$B$5:$J$44,6,FALSE)*VLOOKUP(SDBYLD2!AZ$4,'[1]INTERNAL PARAMETERS-1'!$B$5:$J$44,3,FALSE) + SDBYLD1!AZ181*(1-VLOOKUP(SDBYLD2!AZ$4,'[1]INTERNAL PARAMETERS-1'!$B$5:$J$44,5,FALSE))*VLOOKUP(SDBYLD2!AZ$4,'[1]INTERNAL PARAMETERS-1'!$B$5:$J$44,8,FALSE)*VLOOKUP(SDBYLD2!AZ$4,'[1]INTERNAL PARAMETERS-1'!$B$5:$J$44,3,FALSE)</f>
        <v>0</v>
      </c>
      <c r="BA181" s="44">
        <f>SDBYLD1!BA181*VLOOKUP(SDBYLD2!BA$4,'[1]INTERNAL PARAMETERS-1'!$B$5:$J$44,5,FALSE)*VLOOKUP(SDBYLD2!BA$4,'[1]INTERNAL PARAMETERS-1'!$B$5:$J$44,6,FALSE)*VLOOKUP(SDBYLD2!BA$4,'[1]INTERNAL PARAMETERS-1'!$B$5:$J$44,3,FALSE) + SDBYLD1!BA181*(1-VLOOKUP(SDBYLD2!BA$4,'[1]INTERNAL PARAMETERS-1'!$B$5:$J$44,5,FALSE))*VLOOKUP(SDBYLD2!BA$4,'[1]INTERNAL PARAMETERS-1'!$B$5:$J$44,8,FALSE)*VLOOKUP(SDBYLD2!BA$4,'[1]INTERNAL PARAMETERS-1'!$B$5:$J$44,3,FALSE)</f>
        <v>10.8195157920873</v>
      </c>
      <c r="BB181" s="44">
        <f>SDBYLD1!BB181*VLOOKUP(SDBYLD2!BB$4,'[1]INTERNAL PARAMETERS-1'!$B$5:$J$44,5,FALSE)*VLOOKUP(SDBYLD2!BB$4,'[1]INTERNAL PARAMETERS-1'!$B$5:$J$44,6,FALSE)*VLOOKUP(SDBYLD2!BB$4,'[1]INTERNAL PARAMETERS-1'!$B$5:$J$44,3,FALSE) + SDBYLD1!BB181*(1-VLOOKUP(SDBYLD2!BB$4,'[1]INTERNAL PARAMETERS-1'!$B$5:$J$44,5,FALSE))*VLOOKUP(SDBYLD2!BB$4,'[1]INTERNAL PARAMETERS-1'!$B$5:$J$44,8,FALSE)*VLOOKUP(SDBYLD2!BB$4,'[1]INTERNAL PARAMETERS-1'!$B$5:$J$44,3,FALSE)</f>
        <v>1.0549893418303373</v>
      </c>
      <c r="BC181" s="44">
        <f>SDBYLD1!BC181*VLOOKUP(SDBYLD2!BC$4,'[1]INTERNAL PARAMETERS-1'!$B$5:$J$44,5,FALSE)*VLOOKUP(SDBYLD2!BC$4,'[1]INTERNAL PARAMETERS-1'!$B$5:$J$44,6,FALSE)*VLOOKUP(SDBYLD2!BC$4,'[1]INTERNAL PARAMETERS-1'!$B$5:$J$44,3,FALSE) + SDBYLD1!BC181*(1-VLOOKUP(SDBYLD2!BC$4,'[1]INTERNAL PARAMETERS-1'!$B$5:$J$44,5,FALSE))*VLOOKUP(SDBYLD2!BC$4,'[1]INTERNAL PARAMETERS-1'!$B$5:$J$44,8,FALSE)*VLOOKUP(SDBYLD2!BC$4,'[1]INTERNAL PARAMETERS-1'!$B$5:$J$44,3,FALSE)</f>
        <v>2.5392416059137002</v>
      </c>
      <c r="BD181" s="44">
        <f>SDBYLD1!BD181*VLOOKUP(SDBYLD2!BD$4,'[1]INTERNAL PARAMETERS-1'!$B$5:$J$44,5,FALSE)*VLOOKUP(SDBYLD2!BD$4,'[1]INTERNAL PARAMETERS-1'!$B$5:$J$44,6,FALSE)*VLOOKUP(SDBYLD2!BD$4,'[1]INTERNAL PARAMETERS-1'!$B$5:$J$44,3,FALSE) + SDBYLD1!BD181*(1-VLOOKUP(SDBYLD2!BD$4,'[1]INTERNAL PARAMETERS-1'!$B$5:$J$44,5,FALSE))*VLOOKUP(SDBYLD2!BD$4,'[1]INTERNAL PARAMETERS-1'!$B$5:$J$44,8,FALSE)*VLOOKUP(SDBYLD2!BD$4,'[1]INTERNAL PARAMETERS-1'!$B$5:$J$44,3,FALSE)</f>
        <v>0.48225863498921112</v>
      </c>
      <c r="BE181" s="44">
        <f>SDBYLD1!BE181*VLOOKUP(SDBYLD2!BE$4,'[1]INTERNAL PARAMETERS-1'!$B$5:$J$44,5,FALSE)*VLOOKUP(SDBYLD2!BE$4,'[1]INTERNAL PARAMETERS-1'!$B$5:$J$44,6,FALSE)*VLOOKUP(SDBYLD2!BE$4,'[1]INTERNAL PARAMETERS-1'!$B$5:$J$44,3,FALSE) + SDBYLD1!BE181*(1-VLOOKUP(SDBYLD2!BE$4,'[1]INTERNAL PARAMETERS-1'!$B$5:$J$44,5,FALSE))*VLOOKUP(SDBYLD2!BE$4,'[1]INTERNAL PARAMETERS-1'!$B$5:$J$44,8,FALSE)*VLOOKUP(SDBYLD2!BE$4,'[1]INTERNAL PARAMETERS-1'!$B$5:$J$44,3,FALSE)</f>
        <v>4.3285726257819634</v>
      </c>
      <c r="BF181" s="44">
        <f>SDBYLD1!BF181*VLOOKUP(SDBYLD2!BF$4,'[1]INTERNAL PARAMETERS-1'!$B$5:$J$44,5,FALSE)*VLOOKUP(SDBYLD2!BF$4,'[1]INTERNAL PARAMETERS-1'!$B$5:$J$44,6,FALSE)*VLOOKUP(SDBYLD2!BF$4,'[1]INTERNAL PARAMETERS-1'!$B$5:$J$44,3,FALSE) + SDBYLD1!BF181*(1-VLOOKUP(SDBYLD2!BF$4,'[1]INTERNAL PARAMETERS-1'!$B$5:$J$44,5,FALSE))*VLOOKUP(SDBYLD2!BF$4,'[1]INTERNAL PARAMETERS-1'!$B$5:$J$44,8,FALSE)*VLOOKUP(SDBYLD2!BF$4,'[1]INTERNAL PARAMETERS-1'!$B$5:$J$44,3,FALSE)</f>
        <v>0</v>
      </c>
      <c r="BG181" s="44">
        <f>SDBYLD1!BG181*VLOOKUP(SDBYLD2!BG$4,'[1]INTERNAL PARAMETERS-1'!$B$5:$J$44,5,FALSE)*VLOOKUP(SDBYLD2!BG$4,'[1]INTERNAL PARAMETERS-1'!$B$5:$J$44,6,FALSE)*VLOOKUP(SDBYLD2!BG$4,'[1]INTERNAL PARAMETERS-1'!$B$5:$J$44,3,FALSE) + SDBYLD1!BG181*(1-VLOOKUP(SDBYLD2!BG$4,'[1]INTERNAL PARAMETERS-1'!$B$5:$J$44,5,FALSE))*VLOOKUP(SDBYLD2!BG$4,'[1]INTERNAL PARAMETERS-1'!$B$5:$J$44,8,FALSE)*VLOOKUP(SDBYLD2!BG$4,'[1]INTERNAL PARAMETERS-1'!$B$5:$J$44,3,FALSE)</f>
        <v>0.65709482897103222</v>
      </c>
      <c r="BH181" s="44">
        <f>SDBYLD1!BH181*VLOOKUP(SDBYLD2!BH$4,'[1]INTERNAL PARAMETERS-1'!$B$5:$J$44,5,FALSE)*VLOOKUP(SDBYLD2!BH$4,'[1]INTERNAL PARAMETERS-1'!$B$5:$J$44,6,FALSE)*VLOOKUP(SDBYLD2!BH$4,'[1]INTERNAL PARAMETERS-1'!$B$5:$J$44,3,FALSE) + SDBYLD1!BH181*(1-VLOOKUP(SDBYLD2!BH$4,'[1]INTERNAL PARAMETERS-1'!$B$5:$J$44,5,FALSE))*VLOOKUP(SDBYLD2!BH$4,'[1]INTERNAL PARAMETERS-1'!$B$5:$J$44,8,FALSE)*VLOOKUP(SDBYLD2!BH$4,'[1]INTERNAL PARAMETERS-1'!$B$5:$J$44,3,FALSE)</f>
        <v>2.3417114650437984E-3</v>
      </c>
      <c r="BI181" s="44">
        <f>SDBYLD1!BI181*VLOOKUP(SDBYLD2!BI$4,'[1]INTERNAL PARAMETERS-1'!$B$5:$J$44,5,FALSE)*VLOOKUP(SDBYLD2!BI$4,'[1]INTERNAL PARAMETERS-1'!$B$5:$J$44,6,FALSE)*VLOOKUP(SDBYLD2!BI$4,'[1]INTERNAL PARAMETERS-1'!$B$5:$J$44,3,FALSE) + SDBYLD1!BI181*(1-VLOOKUP(SDBYLD2!BI$4,'[1]INTERNAL PARAMETERS-1'!$B$5:$J$44,5,FALSE))*VLOOKUP(SDBYLD2!BI$4,'[1]INTERNAL PARAMETERS-1'!$B$5:$J$44,8,FALSE)*VLOOKUP(SDBYLD2!BI$4,'[1]INTERNAL PARAMETERS-1'!$B$5:$J$44,3,FALSE)</f>
        <v>0</v>
      </c>
      <c r="BJ181" s="44">
        <f>SDBYLD1!BJ181*VLOOKUP(SDBYLD2!BJ$4,'[1]INTERNAL PARAMETERS-1'!$B$5:$J$44,5,FALSE)*VLOOKUP(SDBYLD2!BJ$4,'[1]INTERNAL PARAMETERS-1'!$B$5:$J$44,6,FALSE)*VLOOKUP(SDBYLD2!BJ$4,'[1]INTERNAL PARAMETERS-1'!$B$5:$J$44,3,FALSE) + SDBYLD1!BJ181*(1-VLOOKUP(SDBYLD2!BJ$4,'[1]INTERNAL PARAMETERS-1'!$B$5:$J$44,5,FALSE))*VLOOKUP(SDBYLD2!BJ$4,'[1]INTERNAL PARAMETERS-1'!$B$5:$J$44,8,FALSE)*VLOOKUP(SDBYLD2!BJ$4,'[1]INTERNAL PARAMETERS-1'!$B$5:$J$44,3,FALSE)</f>
        <v>0.27540839897166897</v>
      </c>
      <c r="BK181" s="44">
        <f>SDBYLD1!BK181*VLOOKUP(SDBYLD2!BK$4,'[1]INTERNAL PARAMETERS-1'!$B$5:$J$44,5,FALSE)*VLOOKUP(SDBYLD2!BK$4,'[1]INTERNAL PARAMETERS-1'!$B$5:$J$44,6,FALSE)*VLOOKUP(SDBYLD2!BK$4,'[1]INTERNAL PARAMETERS-1'!$B$5:$J$44,3,FALSE) + SDBYLD1!BK181*(1-VLOOKUP(SDBYLD2!BK$4,'[1]INTERNAL PARAMETERS-1'!$B$5:$J$44,5,FALSE))*VLOOKUP(SDBYLD2!BK$4,'[1]INTERNAL PARAMETERS-1'!$B$5:$J$44,8,FALSE)*VLOOKUP(SDBYLD2!BK$4,'[1]INTERNAL PARAMETERS-1'!$B$5:$J$44,3,FALSE)</f>
        <v>0.26770888026058054</v>
      </c>
      <c r="BL181" s="44">
        <f>SDBYLD1!BL181*VLOOKUP(SDBYLD2!BL$4,'[1]INTERNAL PARAMETERS-1'!$B$5:$J$44,5,FALSE)*VLOOKUP(SDBYLD2!BL$4,'[1]INTERNAL PARAMETERS-1'!$B$5:$J$44,6,FALSE)*VLOOKUP(SDBYLD2!BL$4,'[1]INTERNAL PARAMETERS-1'!$B$5:$J$44,3,FALSE) + SDBYLD1!BL181*(1-VLOOKUP(SDBYLD2!BL$4,'[1]INTERNAL PARAMETERS-1'!$B$5:$J$44,5,FALSE))*VLOOKUP(SDBYLD2!BL$4,'[1]INTERNAL PARAMETERS-1'!$B$5:$J$44,8,FALSE)*VLOOKUP(SDBYLD2!BL$4,'[1]INTERNAL PARAMETERS-1'!$B$5:$J$44,3,FALSE)</f>
        <v>1.0715485222848742</v>
      </c>
      <c r="BM181" s="44">
        <f>SDBYLD1!BM181*VLOOKUP(SDBYLD2!BM$4,'[1]INTERNAL PARAMETERS-1'!$B$5:$J$44,5,FALSE)*VLOOKUP(SDBYLD2!BM$4,'[1]INTERNAL PARAMETERS-1'!$B$5:$J$44,6,FALSE)*VLOOKUP(SDBYLD2!BM$4,'[1]INTERNAL PARAMETERS-1'!$B$5:$J$44,3,FALSE) + SDBYLD1!BM181*(1-VLOOKUP(SDBYLD2!BM$4,'[1]INTERNAL PARAMETERS-1'!$B$5:$J$44,5,FALSE))*VLOOKUP(SDBYLD2!BM$4,'[1]INTERNAL PARAMETERS-1'!$B$5:$J$44,8,FALSE)*VLOOKUP(SDBYLD2!BM$4,'[1]INTERNAL PARAMETERS-1'!$B$5:$J$44,3,FALSE)</f>
        <v>0.74441076962628983</v>
      </c>
      <c r="BN181" s="44">
        <f>SDBYLD1!BN181*VLOOKUP(SDBYLD2!BN$4,'[1]INTERNAL PARAMETERS-1'!$B$5:$J$44,5,FALSE)*VLOOKUP(SDBYLD2!BN$4,'[1]INTERNAL PARAMETERS-1'!$B$5:$J$44,6,FALSE)*VLOOKUP(SDBYLD2!BN$4,'[1]INTERNAL PARAMETERS-1'!$B$5:$J$44,3,FALSE) + SDBYLD1!BN181*(1-VLOOKUP(SDBYLD2!BN$4,'[1]INTERNAL PARAMETERS-1'!$B$5:$J$44,5,FALSE))*VLOOKUP(SDBYLD2!BN$4,'[1]INTERNAL PARAMETERS-1'!$B$5:$J$44,8,FALSE)*VLOOKUP(SDBYLD2!BN$4,'[1]INTERNAL PARAMETERS-1'!$B$5:$J$44,3,FALSE)</f>
        <v>0.50621214601079301</v>
      </c>
      <c r="BO181" s="44">
        <f>SDBYLD1!BO181*VLOOKUP(SDBYLD2!BO$4,'[1]INTERNAL PARAMETERS-1'!$B$5:$J$44,5,FALSE)*VLOOKUP(SDBYLD2!BO$4,'[1]INTERNAL PARAMETERS-1'!$B$5:$J$44,6,FALSE)*VLOOKUP(SDBYLD2!BO$4,'[1]INTERNAL PARAMETERS-1'!$B$5:$J$44,3,FALSE) + SDBYLD1!BO181*(1-VLOOKUP(SDBYLD2!BO$4,'[1]INTERNAL PARAMETERS-1'!$B$5:$J$44,5,FALSE))*VLOOKUP(SDBYLD2!BO$4,'[1]INTERNAL PARAMETERS-1'!$B$5:$J$44,8,FALSE)*VLOOKUP(SDBYLD2!BO$4,'[1]INTERNAL PARAMETERS-1'!$B$5:$J$44,3,FALSE)</f>
        <v>0.37533727550453427</v>
      </c>
      <c r="BP181" s="44">
        <f>SDBYLD1!BP181*VLOOKUP(SDBYLD2!BP$4,'[1]INTERNAL PARAMETERS-1'!$B$5:$J$44,5,FALSE)*VLOOKUP(SDBYLD2!BP$4,'[1]INTERNAL PARAMETERS-1'!$B$5:$J$44,6,FALSE)*VLOOKUP(SDBYLD2!BP$4,'[1]INTERNAL PARAMETERS-1'!$B$5:$J$44,3,FALSE) + SDBYLD1!BP181*(1-VLOOKUP(SDBYLD2!BP$4,'[1]INTERNAL PARAMETERS-1'!$B$5:$J$44,5,FALSE))*VLOOKUP(SDBYLD2!BP$4,'[1]INTERNAL PARAMETERS-1'!$B$5:$J$44,8,FALSE)*VLOOKUP(SDBYLD2!BP$4,'[1]INTERNAL PARAMETERS-1'!$B$5:$J$44,3,FALSE)</f>
        <v>1.1847581476301289E-2</v>
      </c>
      <c r="BQ181" s="44">
        <f>SDBYLD1!BQ181*VLOOKUP(SDBYLD2!BQ$4,'[1]INTERNAL PARAMETERS-1'!$B$5:$J$44,5,FALSE)*VLOOKUP(SDBYLD2!BQ$4,'[1]INTERNAL PARAMETERS-1'!$B$5:$J$44,6,FALSE)*VLOOKUP(SDBYLD2!BQ$4,'[1]INTERNAL PARAMETERS-1'!$B$5:$J$44,3,FALSE) + SDBYLD1!BQ181*(1-VLOOKUP(SDBYLD2!BQ$4,'[1]INTERNAL PARAMETERS-1'!$B$5:$J$44,5,FALSE))*VLOOKUP(SDBYLD2!BQ$4,'[1]INTERNAL PARAMETERS-1'!$B$5:$J$44,8,FALSE)*VLOOKUP(SDBYLD2!BQ$4,'[1]INTERNAL PARAMETERS-1'!$B$5:$J$44,3,FALSE)</f>
        <v>1.5672908289780481</v>
      </c>
      <c r="BR181" s="44">
        <f>SDBYLD1!BR181*VLOOKUP(SDBYLD2!BR$4,'[1]INTERNAL PARAMETERS-1'!$B$5:$J$44,5,FALSE)*VLOOKUP(SDBYLD2!BR$4,'[1]INTERNAL PARAMETERS-1'!$B$5:$J$44,6,FALSE)*VLOOKUP(SDBYLD2!BR$4,'[1]INTERNAL PARAMETERS-1'!$B$5:$J$44,3,FALSE) + SDBYLD1!BR181*(1-VLOOKUP(SDBYLD2!BR$4,'[1]INTERNAL PARAMETERS-1'!$B$5:$J$44,5,FALSE))*VLOOKUP(SDBYLD2!BR$4,'[1]INTERNAL PARAMETERS-1'!$B$5:$J$44,8,FALSE)*VLOOKUP(SDBYLD2!BR$4,'[1]INTERNAL PARAMETERS-1'!$B$5:$J$44,3,FALSE)</f>
        <v>3.7939778682134419E-2</v>
      </c>
      <c r="BS181" s="44">
        <f>SDBYLD1!BS181*VLOOKUP(SDBYLD2!BS$4,'[1]INTERNAL PARAMETERS-1'!$B$5:$J$44,5,FALSE)*VLOOKUP(SDBYLD2!BS$4,'[1]INTERNAL PARAMETERS-1'!$B$5:$J$44,6,FALSE)*VLOOKUP(SDBYLD2!BS$4,'[1]INTERNAL PARAMETERS-1'!$B$5:$J$44,3,FALSE) + SDBYLD1!BS181*(1-VLOOKUP(SDBYLD2!BS$4,'[1]INTERNAL PARAMETERS-1'!$B$5:$J$44,5,FALSE))*VLOOKUP(SDBYLD2!BS$4,'[1]INTERNAL PARAMETERS-1'!$B$5:$J$44,8,FALSE)*VLOOKUP(SDBYLD2!BS$4,'[1]INTERNAL PARAMETERS-1'!$B$5:$J$44,3,FALSE)</f>
        <v>3.8804231595828994E-3</v>
      </c>
      <c r="BT181" s="44">
        <f>SDBYLD1!BT181*VLOOKUP(SDBYLD2!BT$4,'[1]INTERNAL PARAMETERS-1'!$B$5:$J$44,5,FALSE)*VLOOKUP(SDBYLD2!BT$4,'[1]INTERNAL PARAMETERS-1'!$B$5:$J$44,6,FALSE)*VLOOKUP(SDBYLD2!BT$4,'[1]INTERNAL PARAMETERS-1'!$B$5:$J$44,3,FALSE) + SDBYLD1!BT181*(1-VLOOKUP(SDBYLD2!BT$4,'[1]INTERNAL PARAMETERS-1'!$B$5:$J$44,5,FALSE))*VLOOKUP(SDBYLD2!BT$4,'[1]INTERNAL PARAMETERS-1'!$B$5:$J$44,8,FALSE)*VLOOKUP(SDBYLD2!BT$4,'[1]INTERNAL PARAMETERS-1'!$B$5:$J$44,3,FALSE)</f>
        <v>0</v>
      </c>
      <c r="BU181" s="44">
        <f>SDBYLD1!BU181*VLOOKUP(SDBYLD2!BU$4,'[1]INTERNAL PARAMETERS-1'!$B$5:$J$44,5,FALSE)*VLOOKUP(SDBYLD2!BU$4,'[1]INTERNAL PARAMETERS-1'!$B$5:$J$44,6,FALSE)*VLOOKUP(SDBYLD2!BU$4,'[1]INTERNAL PARAMETERS-1'!$B$5:$J$44,3,FALSE) + SDBYLD1!BU181*(1-VLOOKUP(SDBYLD2!BU$4,'[1]INTERNAL PARAMETERS-1'!$B$5:$J$44,5,FALSE))*VLOOKUP(SDBYLD2!BU$4,'[1]INTERNAL PARAMETERS-1'!$B$5:$J$44,8,FALSE)*VLOOKUP(SDBYLD2!BU$4,'[1]INTERNAL PARAMETERS-1'!$B$5:$J$44,3,FALSE)</f>
        <v>0</v>
      </c>
      <c r="BV181" s="44">
        <f>SDBYLD1!BV181*VLOOKUP(SDBYLD2!BV$4,'[1]INTERNAL PARAMETERS-1'!$B$5:$J$44,5,FALSE)*VLOOKUP(SDBYLD2!BV$4,'[1]INTERNAL PARAMETERS-1'!$B$5:$J$44,6,FALSE)*VLOOKUP(SDBYLD2!BV$4,'[1]INTERNAL PARAMETERS-1'!$B$5:$J$44,3,FALSE) + SDBYLD1!BV181*(1-VLOOKUP(SDBYLD2!BV$4,'[1]INTERNAL PARAMETERS-1'!$B$5:$J$44,5,FALSE))*VLOOKUP(SDBYLD2!BV$4,'[1]INTERNAL PARAMETERS-1'!$B$5:$J$44,8,FALSE)*VLOOKUP(SDBYLD2!BV$4,'[1]INTERNAL PARAMETERS-1'!$B$5:$J$44,3,FALSE)</f>
        <v>0</v>
      </c>
      <c r="BW181" s="44">
        <f>SDBYLD1!BW181*VLOOKUP(SDBYLD2!BW$4,'[1]INTERNAL PARAMETERS-1'!$B$5:$J$44,5,FALSE)*VLOOKUP(SDBYLD2!BW$4,'[1]INTERNAL PARAMETERS-1'!$B$5:$J$44,6,FALSE)*VLOOKUP(SDBYLD2!BW$4,'[1]INTERNAL PARAMETERS-1'!$B$5:$J$44,3,FALSE) + SDBYLD1!BW181*(1-VLOOKUP(SDBYLD2!BW$4,'[1]INTERNAL PARAMETERS-1'!$B$5:$J$44,5,FALSE))*VLOOKUP(SDBYLD2!BW$4,'[1]INTERNAL PARAMETERS-1'!$B$5:$J$44,8,FALSE)*VLOOKUP(SDBYLD2!BW$4,'[1]INTERNAL PARAMETERS-1'!$B$5:$J$44,3,FALSE)</f>
        <v>0</v>
      </c>
      <c r="BX181" s="44">
        <f>SDBYLD1!BX181*VLOOKUP(SDBYLD2!BX$4,'[1]INTERNAL PARAMETERS-1'!$B$5:$J$44,5,FALSE)*VLOOKUP(SDBYLD2!BX$4,'[1]INTERNAL PARAMETERS-1'!$B$5:$J$44,6,FALSE)*VLOOKUP(SDBYLD2!BX$4,'[1]INTERNAL PARAMETERS-1'!$B$5:$J$44,3,FALSE) + SDBYLD1!BX181*(1-VLOOKUP(SDBYLD2!BX$4,'[1]INTERNAL PARAMETERS-1'!$B$5:$J$44,5,FALSE))*VLOOKUP(SDBYLD2!BX$4,'[1]INTERNAL PARAMETERS-1'!$B$5:$J$44,8,FALSE)*VLOOKUP(SDBYLD2!BX$4,'[1]INTERNAL PARAMETERS-1'!$B$5:$J$44,3,FALSE)</f>
        <v>0</v>
      </c>
      <c r="BY181" s="44">
        <f>SDBYLD1!BY181*VLOOKUP(SDBYLD2!BY$4,'[1]INTERNAL PARAMETERS-1'!$B$5:$J$44,5,FALSE)*VLOOKUP(SDBYLD2!BY$4,'[1]INTERNAL PARAMETERS-1'!$B$5:$J$44,6,FALSE)*VLOOKUP(SDBYLD2!BY$4,'[1]INTERNAL PARAMETERS-1'!$B$5:$J$44,3,FALSE) + SDBYLD1!BY181*(1-VLOOKUP(SDBYLD2!BY$4,'[1]INTERNAL PARAMETERS-1'!$B$5:$J$44,5,FALSE))*VLOOKUP(SDBYLD2!BY$4,'[1]INTERNAL PARAMETERS-1'!$B$5:$J$44,8,FALSE)*VLOOKUP(SDBYLD2!BY$4,'[1]INTERNAL PARAMETERS-1'!$B$5:$J$44,3,FALSE)</f>
        <v>0</v>
      </c>
      <c r="BZ181" s="44">
        <f>SDBYLD1!BZ181*VLOOKUP(SDBYLD2!BZ$4,'[1]INTERNAL PARAMETERS-1'!$B$5:$J$44,5,FALSE)*VLOOKUP(SDBYLD2!BZ$4,'[1]INTERNAL PARAMETERS-1'!$B$5:$J$44,6,FALSE)*VLOOKUP(SDBYLD2!BZ$4,'[1]INTERNAL PARAMETERS-1'!$B$5:$J$44,3,FALSE) + SDBYLD1!BZ181*(1-VLOOKUP(SDBYLD2!BZ$4,'[1]INTERNAL PARAMETERS-1'!$B$5:$J$44,5,FALSE))*VLOOKUP(SDBYLD2!BZ$4,'[1]INTERNAL PARAMETERS-1'!$B$5:$J$44,8,FALSE)*VLOOKUP(SDBYLD2!BZ$4,'[1]INTERNAL PARAMETERS-1'!$B$5:$J$44,3,FALSE)</f>
        <v>6.9384043408705139E-4</v>
      </c>
      <c r="CA181" s="44">
        <f>SDBYLD1!CA181*VLOOKUP(SDBYLD2!CA$4,'[1]INTERNAL PARAMETERS-1'!$B$5:$J$44,5,FALSE)*VLOOKUP(SDBYLD2!CA$4,'[1]INTERNAL PARAMETERS-1'!$B$5:$J$44,6,FALSE)*VLOOKUP(SDBYLD2!CA$4,'[1]INTERNAL PARAMETERS-1'!$B$5:$J$44,3,FALSE) + SDBYLD1!CA181*(1-VLOOKUP(SDBYLD2!CA$4,'[1]INTERNAL PARAMETERS-1'!$B$5:$J$44,5,FALSE))*VLOOKUP(SDBYLD2!CA$4,'[1]INTERNAL PARAMETERS-1'!$B$5:$J$44,8,FALSE)*VLOOKUP(SDBYLD2!CA$4,'[1]INTERNAL PARAMETERS-1'!$B$5:$J$44,3,FALSE)</f>
        <v>0</v>
      </c>
      <c r="CB181" s="44">
        <f>SDBYLD1!CB181*VLOOKUP(SDBYLD2!CB$4,'[1]INTERNAL PARAMETERS-1'!$B$5:$J$44,5,FALSE)*VLOOKUP(SDBYLD2!CB$4,'[1]INTERNAL PARAMETERS-1'!$B$5:$J$44,6,FALSE)*VLOOKUP(SDBYLD2!CB$4,'[1]INTERNAL PARAMETERS-1'!$B$5:$J$44,3,FALSE) + SDBYLD1!CB181*(1-VLOOKUP(SDBYLD2!CB$4,'[1]INTERNAL PARAMETERS-1'!$B$5:$J$44,5,FALSE))*VLOOKUP(SDBYLD2!CB$4,'[1]INTERNAL PARAMETERS-1'!$B$5:$J$44,8,FALSE)*VLOOKUP(SDBYLD2!CB$4,'[1]INTERNAL PARAMETERS-1'!$B$5:$J$44,3,FALSE)</f>
        <v>0</v>
      </c>
      <c r="CC181" s="44">
        <f>SDBYLD1!CC181*VLOOKUP(SDBYLD2!CC$4,'[1]INTERNAL PARAMETERS-1'!$B$5:$J$44,5,FALSE)*VLOOKUP(SDBYLD2!CC$4,'[1]INTERNAL PARAMETERS-1'!$B$5:$J$44,6,FALSE)*VLOOKUP(SDBYLD2!CC$4,'[1]INTERNAL PARAMETERS-1'!$B$5:$J$44,3,FALSE) + SDBYLD1!CC181*(1-VLOOKUP(SDBYLD2!CC$4,'[1]INTERNAL PARAMETERS-1'!$B$5:$J$44,5,FALSE))*VLOOKUP(SDBYLD2!CC$4,'[1]INTERNAL PARAMETERS-1'!$B$5:$J$44,8,FALSE)*VLOOKUP(SDBYLD2!CC$4,'[1]INTERNAL PARAMETERS-1'!$B$5:$J$44,3,FALSE)</f>
        <v>5.5891105366329807E-3</v>
      </c>
      <c r="CD181" s="44">
        <f>SDBYLD1!CD181*VLOOKUP(SDBYLD2!CD$4,'[1]INTERNAL PARAMETERS-1'!$B$5:$J$44,5,FALSE)*VLOOKUP(SDBYLD2!CD$4,'[1]INTERNAL PARAMETERS-1'!$B$5:$J$44,6,FALSE)*VLOOKUP(SDBYLD2!CD$4,'[1]INTERNAL PARAMETERS-1'!$B$5:$J$44,3,FALSE) + SDBYLD1!CD181*(1-VLOOKUP(SDBYLD2!CD$4,'[1]INTERNAL PARAMETERS-1'!$B$5:$J$44,5,FALSE))*VLOOKUP(SDBYLD2!CD$4,'[1]INTERNAL PARAMETERS-1'!$B$5:$J$44,8,FALSE)*VLOOKUP(SDBYLD2!CD$4,'[1]INTERNAL PARAMETERS-1'!$B$5:$J$44,3,FALSE)</f>
        <v>1.2141872380146707E-2</v>
      </c>
      <c r="CE181" s="44">
        <f>SDBYLD1!CE181*VLOOKUP(SDBYLD2!CE$4,'[1]INTERNAL PARAMETERS-1'!$B$5:$J$44,5,FALSE)*VLOOKUP(SDBYLD2!CE$4,'[1]INTERNAL PARAMETERS-1'!$B$5:$J$44,6,FALSE)*VLOOKUP(SDBYLD2!CE$4,'[1]INTERNAL PARAMETERS-1'!$B$5:$J$44,3,FALSE) + SDBYLD1!CE181*(1-VLOOKUP(SDBYLD2!CE$4,'[1]INTERNAL PARAMETERS-1'!$B$5:$J$44,5,FALSE))*VLOOKUP(SDBYLD2!CE$4,'[1]INTERNAL PARAMETERS-1'!$B$5:$J$44,8,FALSE)*VLOOKUP(SDBYLD2!CE$4,'[1]INTERNAL PARAMETERS-1'!$B$5:$J$44,3,FALSE)</f>
        <v>2.3986392783636765E-2</v>
      </c>
      <c r="CF181" s="44">
        <f>SDBYLD1!CF181*VLOOKUP(SDBYLD2!CF$4,'[1]INTERNAL PARAMETERS-1'!$B$5:$J$44,5,FALSE)*VLOOKUP(SDBYLD2!CF$4,'[1]INTERNAL PARAMETERS-1'!$B$5:$J$44,6,FALSE)*VLOOKUP(SDBYLD2!CF$4,'[1]INTERNAL PARAMETERS-1'!$B$5:$J$44,3,FALSE) + SDBYLD1!CF181*(1-VLOOKUP(SDBYLD2!CF$4,'[1]INTERNAL PARAMETERS-1'!$B$5:$J$44,5,FALSE))*VLOOKUP(SDBYLD2!CF$4,'[1]INTERNAL PARAMETERS-1'!$B$5:$J$44,8,FALSE)*VLOOKUP(SDBYLD2!CF$4,'[1]INTERNAL PARAMETERS-1'!$B$5:$J$44,3,FALSE)</f>
        <v>3.8484052410092215E-2</v>
      </c>
      <c r="CG181" s="44">
        <f>SDBYLD1!CG181*VLOOKUP(SDBYLD2!CG$4,'[1]INTERNAL PARAMETERS-1'!$B$5:$J$44,5,FALSE)*VLOOKUP(SDBYLD2!CG$4,'[1]INTERNAL PARAMETERS-1'!$B$5:$J$44,6,FALSE)*VLOOKUP(SDBYLD2!CG$4,'[1]INTERNAL PARAMETERS-1'!$B$5:$J$44,3,FALSE) + SDBYLD1!CG181*(1-VLOOKUP(SDBYLD2!CG$4,'[1]INTERNAL PARAMETERS-1'!$B$5:$J$44,5,FALSE))*VLOOKUP(SDBYLD2!CG$4,'[1]INTERNAL PARAMETERS-1'!$B$5:$J$44,8,FALSE)*VLOOKUP(SDBYLD2!CG$4,'[1]INTERNAL PARAMETERS-1'!$B$5:$J$44,3,FALSE)</f>
        <v>0</v>
      </c>
      <c r="CH181" s="43">
        <f>SDBYLD1!CH181*VLOOKUP(SDBYLD2!CH$4,'[1]INTERNAL PARAMETERS-1'!$B$5:$J$44,5,FALSE)*VLOOKUP(SDBYLD2!CH$4,'[1]INTERNAL PARAMETERS-1'!$B$5:$J$44,6,FALSE)*VLOOKUP(SDBYLD2!CH$4,'[1]INTERNAL PARAMETERS-1'!$B$5:$J$44,3,FALSE) + SDBYLD1!CH181*(1-VLOOKUP(SDBYLD2!CH$4,'[1]INTERNAL PARAMETERS-1'!$B$5:$J$44,5,FALSE))*VLOOKUP(SDBYLD2!CH$4,'[1]INTERNAL PARAMETERS-1'!$B$5:$J$44,8,FALSE)*VLOOKUP(SDBYLD2!CH$4,'[1]INTERNAL PARAMETERS-1'!$B$5:$J$44,3,FALSE)</f>
        <v>0</v>
      </c>
      <c r="CJ181" s="45">
        <f t="shared" si="4"/>
        <v>156.37818248372926</v>
      </c>
      <c r="CK181" s="43">
        <f t="shared" si="5"/>
        <v>29.256412833235331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SDBeam!X182</f>
        <v>1379.6378756568033</v>
      </c>
      <c r="F182" s="56">
        <f>'[1]INTERNAL PARAMETERS-1'!M20</f>
        <v>12.89</v>
      </c>
      <c r="G182" s="45">
        <f>SDBYLD1!G182*VLOOKUP(SDBYLD2!G$4,'[1]INTERNAL PARAMETERS-1'!$B$5:$J$44,5,FALSE)*VLOOKUP(SDBYLD2!G$4,'[1]INTERNAL PARAMETERS-1'!$B$5:$J$44,7,FALSE)*SDBYLD2!$F182 + SDBYLD1!G182*(1-VLOOKUP(SDBYLD2!G$4,'[1]INTERNAL PARAMETERS-1'!$B$5:$J$44,5,FALSE))*VLOOKUP(SDBYLD2!G$4,'[1]INTERNAL PARAMETERS-1'!$B$5:$J$44,9,FALSE)*SDBYLD2!$F182</f>
        <v>19.090824567448859</v>
      </c>
      <c r="H182" s="44">
        <f>SDBYLD1!H182*VLOOKUP(SDBYLD2!H$4,'[1]INTERNAL PARAMETERS-1'!$B$5:$J$44,5,FALSE)*VLOOKUP(SDBYLD2!H$4,'[1]INTERNAL PARAMETERS-1'!$B$5:$J$44,7,FALSE)*SDBYLD2!$F182 + SDBYLD1!H182*(1-VLOOKUP(SDBYLD2!H$4,'[1]INTERNAL PARAMETERS-1'!$B$5:$J$44,5,FALSE))*VLOOKUP(SDBYLD2!H$4,'[1]INTERNAL PARAMETERS-1'!$B$5:$J$44,9,FALSE)*SDBYLD2!$F182</f>
        <v>6.3961959191532625</v>
      </c>
      <c r="I182" s="44">
        <f>SDBYLD1!I182*VLOOKUP(SDBYLD2!I$4,'[1]INTERNAL PARAMETERS-1'!$B$5:$J$44,5,FALSE)*VLOOKUP(SDBYLD2!I$4,'[1]INTERNAL PARAMETERS-1'!$B$5:$J$44,7,FALSE)*SDBYLD2!$F182 + SDBYLD1!I182*(1-VLOOKUP(SDBYLD2!I$4,'[1]INTERNAL PARAMETERS-1'!$B$5:$J$44,5,FALSE))*VLOOKUP(SDBYLD2!I$4,'[1]INTERNAL PARAMETERS-1'!$B$5:$J$44,9,FALSE)*SDBYLD2!$F182</f>
        <v>34.72560859851157</v>
      </c>
      <c r="J182" s="44">
        <f>SDBYLD1!J182*VLOOKUP(SDBYLD2!J$4,'[1]INTERNAL PARAMETERS-1'!$B$5:$J$44,5,FALSE)*VLOOKUP(SDBYLD2!J$4,'[1]INTERNAL PARAMETERS-1'!$B$5:$J$44,7,FALSE)*SDBYLD2!$F182 + SDBYLD1!J182*(1-VLOOKUP(SDBYLD2!J$4,'[1]INTERNAL PARAMETERS-1'!$B$5:$J$44,5,FALSE))*VLOOKUP(SDBYLD2!J$4,'[1]INTERNAL PARAMETERS-1'!$B$5:$J$44,9,FALSE)*SDBYLD2!$F182</f>
        <v>0</v>
      </c>
      <c r="K182" s="44">
        <f>SDBYLD1!K182*VLOOKUP(SDBYLD2!K$4,'[1]INTERNAL PARAMETERS-1'!$B$5:$J$44,5,FALSE)*VLOOKUP(SDBYLD2!K$4,'[1]INTERNAL PARAMETERS-1'!$B$5:$J$44,7,FALSE)*SDBYLD2!$F182 + SDBYLD1!K182*(1-VLOOKUP(SDBYLD2!K$4,'[1]INTERNAL PARAMETERS-1'!$B$5:$J$44,5,FALSE))*VLOOKUP(SDBYLD2!K$4,'[1]INTERNAL PARAMETERS-1'!$B$5:$J$44,9,FALSE)*SDBYLD2!$F182</f>
        <v>0</v>
      </c>
      <c r="L182" s="44">
        <f>SDBYLD1!L182*VLOOKUP(SDBYLD2!L$4,'[1]INTERNAL PARAMETERS-1'!$B$5:$J$44,5,FALSE)*VLOOKUP(SDBYLD2!L$4,'[1]INTERNAL PARAMETERS-1'!$B$5:$J$44,7,FALSE)*SDBYLD2!$F182 + SDBYLD1!L182*(1-VLOOKUP(SDBYLD2!L$4,'[1]INTERNAL PARAMETERS-1'!$B$5:$J$44,5,FALSE))*VLOOKUP(SDBYLD2!L$4,'[1]INTERNAL PARAMETERS-1'!$B$5:$J$44,9,FALSE)*SDBYLD2!$F182</f>
        <v>0</v>
      </c>
      <c r="M182" s="44">
        <f>SDBYLD1!M182*VLOOKUP(SDBYLD2!M$4,'[1]INTERNAL PARAMETERS-1'!$B$5:$J$44,5,FALSE)*VLOOKUP(SDBYLD2!M$4,'[1]INTERNAL PARAMETERS-1'!$B$5:$J$44,7,FALSE)*SDBYLD2!$F182 + SDBYLD1!M182*(1-VLOOKUP(SDBYLD2!M$4,'[1]INTERNAL PARAMETERS-1'!$B$5:$J$44,5,FALSE))*VLOOKUP(SDBYLD2!M$4,'[1]INTERNAL PARAMETERS-1'!$B$5:$J$44,9,FALSE)*SDBYLD2!$F182</f>
        <v>10.51184144771344</v>
      </c>
      <c r="N182" s="44">
        <f>SDBYLD1!N182*VLOOKUP(SDBYLD2!N$4,'[1]INTERNAL PARAMETERS-1'!$B$5:$J$44,5,FALSE)*VLOOKUP(SDBYLD2!N$4,'[1]INTERNAL PARAMETERS-1'!$B$5:$J$44,7,FALSE)*SDBYLD2!$F182 + SDBYLD1!N182*(1-VLOOKUP(SDBYLD2!N$4,'[1]INTERNAL PARAMETERS-1'!$B$5:$J$44,5,FALSE))*VLOOKUP(SDBYLD2!N$4,'[1]INTERNAL PARAMETERS-1'!$B$5:$J$44,9,FALSE)*SDBYLD2!$F182</f>
        <v>0.13234993723188268</v>
      </c>
      <c r="O182" s="44">
        <f>SDBYLD1!O182*VLOOKUP(SDBYLD2!O$4,'[1]INTERNAL PARAMETERS-1'!$B$5:$J$44,5,FALSE)*VLOOKUP(SDBYLD2!O$4,'[1]INTERNAL PARAMETERS-1'!$B$5:$J$44,7,FALSE)*SDBYLD2!$F182 + SDBYLD1!O182*(1-VLOOKUP(SDBYLD2!O$4,'[1]INTERNAL PARAMETERS-1'!$B$5:$J$44,5,FALSE))*VLOOKUP(SDBYLD2!O$4,'[1]INTERNAL PARAMETERS-1'!$B$5:$J$44,9,FALSE)*SDBYLD2!$F182</f>
        <v>0</v>
      </c>
      <c r="P182" s="44">
        <f>SDBYLD1!P182*VLOOKUP(SDBYLD2!P$4,'[1]INTERNAL PARAMETERS-1'!$B$5:$J$44,5,FALSE)*VLOOKUP(SDBYLD2!P$4,'[1]INTERNAL PARAMETERS-1'!$B$5:$J$44,7,FALSE)*SDBYLD2!$F182 + SDBYLD1!P182*(1-VLOOKUP(SDBYLD2!P$4,'[1]INTERNAL PARAMETERS-1'!$B$5:$J$44,5,FALSE))*VLOOKUP(SDBYLD2!P$4,'[1]INTERNAL PARAMETERS-1'!$B$5:$J$44,9,FALSE)*SDBYLD2!$F182</f>
        <v>0</v>
      </c>
      <c r="Q182" s="44">
        <f>SDBYLD1!Q182*VLOOKUP(SDBYLD2!Q$4,'[1]INTERNAL PARAMETERS-1'!$B$5:$J$44,5,FALSE)*VLOOKUP(SDBYLD2!Q$4,'[1]INTERNAL PARAMETERS-1'!$B$5:$J$44,7,FALSE)*SDBYLD2!$F182 + SDBYLD1!Q182*(1-VLOOKUP(SDBYLD2!Q$4,'[1]INTERNAL PARAMETERS-1'!$B$5:$J$44,5,FALSE))*VLOOKUP(SDBYLD2!Q$4,'[1]INTERNAL PARAMETERS-1'!$B$5:$J$44,9,FALSE)*SDBYLD2!$F182</f>
        <v>0</v>
      </c>
      <c r="R182" s="44">
        <f>SDBYLD1!R182*VLOOKUP(SDBYLD2!R$4,'[1]INTERNAL PARAMETERS-1'!$B$5:$J$44,5,FALSE)*VLOOKUP(SDBYLD2!R$4,'[1]INTERNAL PARAMETERS-1'!$B$5:$J$44,7,FALSE)*SDBYLD2!$F182 + SDBYLD1!R182*(1-VLOOKUP(SDBYLD2!R$4,'[1]INTERNAL PARAMETERS-1'!$B$5:$J$44,5,FALSE))*VLOOKUP(SDBYLD2!R$4,'[1]INTERNAL PARAMETERS-1'!$B$5:$J$44,9,FALSE)*SDBYLD2!$F182</f>
        <v>0</v>
      </c>
      <c r="S182" s="44">
        <f>SDBYLD1!S182*VLOOKUP(SDBYLD2!S$4,'[1]INTERNAL PARAMETERS-1'!$B$5:$J$44,5,FALSE)*VLOOKUP(SDBYLD2!S$4,'[1]INTERNAL PARAMETERS-1'!$B$5:$J$44,7,FALSE)*SDBYLD2!$F182 + SDBYLD1!S182*(1-VLOOKUP(SDBYLD2!S$4,'[1]INTERNAL PARAMETERS-1'!$B$5:$J$44,5,FALSE))*VLOOKUP(SDBYLD2!S$4,'[1]INTERNAL PARAMETERS-1'!$B$5:$J$44,9,FALSE)*SDBYLD2!$F182</f>
        <v>3.3119020734828073</v>
      </c>
      <c r="T182" s="44">
        <f>SDBYLD1!T182*VLOOKUP(SDBYLD2!T$4,'[1]INTERNAL PARAMETERS-1'!$B$5:$J$44,5,FALSE)*VLOOKUP(SDBYLD2!T$4,'[1]INTERNAL PARAMETERS-1'!$B$5:$J$44,7,FALSE)*SDBYLD2!$F182 + SDBYLD1!T182*(1-VLOOKUP(SDBYLD2!T$4,'[1]INTERNAL PARAMETERS-1'!$B$5:$J$44,5,FALSE))*VLOOKUP(SDBYLD2!T$4,'[1]INTERNAL PARAMETERS-1'!$B$5:$J$44,9,FALSE)*SDBYLD2!$F182</f>
        <v>2.1068150617736028</v>
      </c>
      <c r="U182" s="44">
        <f>SDBYLD1!U182*VLOOKUP(SDBYLD2!U$4,'[1]INTERNAL PARAMETERS-1'!$B$5:$J$44,5,FALSE)*VLOOKUP(SDBYLD2!U$4,'[1]INTERNAL PARAMETERS-1'!$B$5:$J$44,7,FALSE)*SDBYLD2!$F182 + SDBYLD1!U182*(1-VLOOKUP(SDBYLD2!U$4,'[1]INTERNAL PARAMETERS-1'!$B$5:$J$44,5,FALSE))*VLOOKUP(SDBYLD2!U$4,'[1]INTERNAL PARAMETERS-1'!$B$5:$J$44,9,FALSE)*SDBYLD2!$F182</f>
        <v>0</v>
      </c>
      <c r="V182" s="44">
        <f>SDBYLD1!V182*VLOOKUP(SDBYLD2!V$4,'[1]INTERNAL PARAMETERS-1'!$B$5:$J$44,5,FALSE)*VLOOKUP(SDBYLD2!V$4,'[1]INTERNAL PARAMETERS-1'!$B$5:$J$44,7,FALSE)*SDBYLD2!$F182 + SDBYLD1!V182*(1-VLOOKUP(SDBYLD2!V$4,'[1]INTERNAL PARAMETERS-1'!$B$5:$J$44,5,FALSE))*VLOOKUP(SDBYLD2!V$4,'[1]INTERNAL PARAMETERS-1'!$B$5:$J$44,9,FALSE)*SDBYLD2!$F182</f>
        <v>2.9916584482567044</v>
      </c>
      <c r="W182" s="44">
        <f>SDBYLD1!W182*VLOOKUP(SDBYLD2!W$4,'[1]INTERNAL PARAMETERS-1'!$B$5:$J$44,5,FALSE)*VLOOKUP(SDBYLD2!W$4,'[1]INTERNAL PARAMETERS-1'!$B$5:$J$44,7,FALSE)*SDBYLD2!$F182 + SDBYLD1!W182*(1-VLOOKUP(SDBYLD2!W$4,'[1]INTERNAL PARAMETERS-1'!$B$5:$J$44,5,FALSE))*VLOOKUP(SDBYLD2!W$4,'[1]INTERNAL PARAMETERS-1'!$B$5:$J$44,9,FALSE)*SDBYLD2!$F182</f>
        <v>0</v>
      </c>
      <c r="X182" s="44">
        <f>SDBYLD1!X182*VLOOKUP(SDBYLD2!X$4,'[1]INTERNAL PARAMETERS-1'!$B$5:$J$44,5,FALSE)*VLOOKUP(SDBYLD2!X$4,'[1]INTERNAL PARAMETERS-1'!$B$5:$J$44,7,FALSE)*SDBYLD2!$F182 + SDBYLD1!X182*(1-VLOOKUP(SDBYLD2!X$4,'[1]INTERNAL PARAMETERS-1'!$B$5:$J$44,5,FALSE))*VLOOKUP(SDBYLD2!X$4,'[1]INTERNAL PARAMETERS-1'!$B$5:$J$44,9,FALSE)*SDBYLD2!$F182</f>
        <v>0</v>
      </c>
      <c r="Y182" s="44">
        <f>SDBYLD1!Y182*VLOOKUP(SDBYLD2!Y$4,'[1]INTERNAL PARAMETERS-1'!$B$5:$J$44,5,FALSE)*VLOOKUP(SDBYLD2!Y$4,'[1]INTERNAL PARAMETERS-1'!$B$5:$J$44,7,FALSE)*SDBYLD2!$F182 + SDBYLD1!Y182*(1-VLOOKUP(SDBYLD2!Y$4,'[1]INTERNAL PARAMETERS-1'!$B$5:$J$44,5,FALSE))*VLOOKUP(SDBYLD2!Y$4,'[1]INTERNAL PARAMETERS-1'!$B$5:$J$44,9,FALSE)*SDBYLD2!$F182</f>
        <v>0</v>
      </c>
      <c r="Z182" s="44">
        <f>SDBYLD1!Z182*VLOOKUP(SDBYLD2!Z$4,'[1]INTERNAL PARAMETERS-1'!$B$5:$J$44,5,FALSE)*VLOOKUP(SDBYLD2!Z$4,'[1]INTERNAL PARAMETERS-1'!$B$5:$J$44,7,FALSE)*SDBYLD2!$F182 + SDBYLD1!Z182*(1-VLOOKUP(SDBYLD2!Z$4,'[1]INTERNAL PARAMETERS-1'!$B$5:$J$44,5,FALSE))*VLOOKUP(SDBYLD2!Z$4,'[1]INTERNAL PARAMETERS-1'!$B$5:$J$44,9,FALSE)*SDBYLD2!$F182</f>
        <v>0</v>
      </c>
      <c r="AA182" s="44">
        <f>SDBYLD1!AA182*VLOOKUP(SDBYLD2!AA$4,'[1]INTERNAL PARAMETERS-1'!$B$5:$J$44,5,FALSE)*VLOOKUP(SDBYLD2!AA$4,'[1]INTERNAL PARAMETERS-1'!$B$5:$J$44,7,FALSE)*SDBYLD2!$F182 + SDBYLD1!AA182*(1-VLOOKUP(SDBYLD2!AA$4,'[1]INTERNAL PARAMETERS-1'!$B$5:$J$44,5,FALSE))*VLOOKUP(SDBYLD2!AA$4,'[1]INTERNAL PARAMETERS-1'!$B$5:$J$44,9,FALSE)*SDBYLD2!$F182</f>
        <v>0</v>
      </c>
      <c r="AB182" s="44">
        <f>SDBYLD1!AB182*VLOOKUP(SDBYLD2!AB$4,'[1]INTERNAL PARAMETERS-1'!$B$5:$J$44,5,FALSE)*VLOOKUP(SDBYLD2!AB$4,'[1]INTERNAL PARAMETERS-1'!$B$5:$J$44,7,FALSE)*SDBYLD2!$F182 + SDBYLD1!AB182*(1-VLOOKUP(SDBYLD2!AB$4,'[1]INTERNAL PARAMETERS-1'!$B$5:$J$44,5,FALSE))*VLOOKUP(SDBYLD2!AB$4,'[1]INTERNAL PARAMETERS-1'!$B$5:$J$44,9,FALSE)*SDBYLD2!$F182</f>
        <v>0</v>
      </c>
      <c r="AC182" s="44">
        <f>SDBYLD1!AC182*VLOOKUP(SDBYLD2!AC$4,'[1]INTERNAL PARAMETERS-1'!$B$5:$J$44,5,FALSE)*VLOOKUP(SDBYLD2!AC$4,'[1]INTERNAL PARAMETERS-1'!$B$5:$J$44,7,FALSE)*SDBYLD2!$F182 + SDBYLD1!AC182*(1-VLOOKUP(SDBYLD2!AC$4,'[1]INTERNAL PARAMETERS-1'!$B$5:$J$44,5,FALSE))*VLOOKUP(SDBYLD2!AC$4,'[1]INTERNAL PARAMETERS-1'!$B$5:$J$44,9,FALSE)*SDBYLD2!$F182</f>
        <v>0</v>
      </c>
      <c r="AD182" s="44">
        <f>SDBYLD1!AD182*VLOOKUP(SDBYLD2!AD$4,'[1]INTERNAL PARAMETERS-1'!$B$5:$J$44,5,FALSE)*VLOOKUP(SDBYLD2!AD$4,'[1]INTERNAL PARAMETERS-1'!$B$5:$J$44,7,FALSE)*SDBYLD2!$F182 + SDBYLD1!AD182*(1-VLOOKUP(SDBYLD2!AD$4,'[1]INTERNAL PARAMETERS-1'!$B$5:$J$44,5,FALSE))*VLOOKUP(SDBYLD2!AD$4,'[1]INTERNAL PARAMETERS-1'!$B$5:$J$44,9,FALSE)*SDBYLD2!$F182</f>
        <v>0</v>
      </c>
      <c r="AE182" s="44">
        <f>SDBYLD1!AE182*VLOOKUP(SDBYLD2!AE$4,'[1]INTERNAL PARAMETERS-1'!$B$5:$J$44,5,FALSE)*VLOOKUP(SDBYLD2!AE$4,'[1]INTERNAL PARAMETERS-1'!$B$5:$J$44,7,FALSE)*SDBYLD2!$F182 + SDBYLD1!AE182*(1-VLOOKUP(SDBYLD2!AE$4,'[1]INTERNAL PARAMETERS-1'!$B$5:$J$44,5,FALSE))*VLOOKUP(SDBYLD2!AE$4,'[1]INTERNAL PARAMETERS-1'!$B$5:$J$44,9,FALSE)*SDBYLD2!$F182</f>
        <v>0</v>
      </c>
      <c r="AF182" s="44">
        <f>SDBYLD1!AF182*VLOOKUP(SDBYLD2!AF$4,'[1]INTERNAL PARAMETERS-1'!$B$5:$J$44,5,FALSE)*VLOOKUP(SDBYLD2!AF$4,'[1]INTERNAL PARAMETERS-1'!$B$5:$J$44,7,FALSE)*SDBYLD2!$F182 + SDBYLD1!AF182*(1-VLOOKUP(SDBYLD2!AF$4,'[1]INTERNAL PARAMETERS-1'!$B$5:$J$44,5,FALSE))*VLOOKUP(SDBYLD2!AF$4,'[1]INTERNAL PARAMETERS-1'!$B$5:$J$44,9,FALSE)*SDBYLD2!$F182</f>
        <v>0.21070284641602097</v>
      </c>
      <c r="AG182" s="44">
        <f>SDBYLD1!AG182*VLOOKUP(SDBYLD2!AG$4,'[1]INTERNAL PARAMETERS-1'!$B$5:$J$44,5,FALSE)*VLOOKUP(SDBYLD2!AG$4,'[1]INTERNAL PARAMETERS-1'!$B$5:$J$44,7,FALSE)*SDBYLD2!$F182 + SDBYLD1!AG182*(1-VLOOKUP(SDBYLD2!AG$4,'[1]INTERNAL PARAMETERS-1'!$B$5:$J$44,5,FALSE))*VLOOKUP(SDBYLD2!AG$4,'[1]INTERNAL PARAMETERS-1'!$B$5:$J$44,9,FALSE)*SDBYLD2!$F182</f>
        <v>0</v>
      </c>
      <c r="AH182" s="44">
        <f>SDBYLD1!AH182*VLOOKUP(SDBYLD2!AH$4,'[1]INTERNAL PARAMETERS-1'!$B$5:$J$44,5,FALSE)*VLOOKUP(SDBYLD2!AH$4,'[1]INTERNAL PARAMETERS-1'!$B$5:$J$44,7,FALSE)*SDBYLD2!$F182 + SDBYLD1!AH182*(1-VLOOKUP(SDBYLD2!AH$4,'[1]INTERNAL PARAMETERS-1'!$B$5:$J$44,5,FALSE))*VLOOKUP(SDBYLD2!AH$4,'[1]INTERNAL PARAMETERS-1'!$B$5:$J$44,9,FALSE)*SDBYLD2!$F182</f>
        <v>0</v>
      </c>
      <c r="AI182" s="44">
        <f>SDBYLD1!AI182*VLOOKUP(SDBYLD2!AI$4,'[1]INTERNAL PARAMETERS-1'!$B$5:$J$44,5,FALSE)*VLOOKUP(SDBYLD2!AI$4,'[1]INTERNAL PARAMETERS-1'!$B$5:$J$44,7,FALSE)*SDBYLD2!$F182 + SDBYLD1!AI182*(1-VLOOKUP(SDBYLD2!AI$4,'[1]INTERNAL PARAMETERS-1'!$B$5:$J$44,5,FALSE))*VLOOKUP(SDBYLD2!AI$4,'[1]INTERNAL PARAMETERS-1'!$B$5:$J$44,9,FALSE)*SDBYLD2!$F182</f>
        <v>2.7013185437951399E-2</v>
      </c>
      <c r="AJ182" s="44">
        <f>SDBYLD1!AJ182*VLOOKUP(SDBYLD2!AJ$4,'[1]INTERNAL PARAMETERS-1'!$B$5:$J$44,5,FALSE)*VLOOKUP(SDBYLD2!AJ$4,'[1]INTERNAL PARAMETERS-1'!$B$5:$J$44,7,FALSE)*SDBYLD2!$F182 + SDBYLD1!AJ182*(1-VLOOKUP(SDBYLD2!AJ$4,'[1]INTERNAL PARAMETERS-1'!$B$5:$J$44,5,FALSE))*VLOOKUP(SDBYLD2!AJ$4,'[1]INTERNAL PARAMETERS-1'!$B$5:$J$44,9,FALSE)*SDBYLD2!$F182</f>
        <v>0.63203918347241561</v>
      </c>
      <c r="AK182" s="44">
        <f>SDBYLD1!AK182*VLOOKUP(SDBYLD2!AK$4,'[1]INTERNAL PARAMETERS-1'!$B$5:$J$44,5,FALSE)*VLOOKUP(SDBYLD2!AK$4,'[1]INTERNAL PARAMETERS-1'!$B$5:$J$44,7,FALSE)*SDBYLD2!$F182 + SDBYLD1!AK182*(1-VLOOKUP(SDBYLD2!AK$4,'[1]INTERNAL PARAMETERS-1'!$B$5:$J$44,5,FALSE))*VLOOKUP(SDBYLD2!AK$4,'[1]INTERNAL PARAMETERS-1'!$B$5:$J$44,9,FALSE)*SDBYLD2!$F182</f>
        <v>0</v>
      </c>
      <c r="AL182" s="44">
        <f>SDBYLD1!AL182*VLOOKUP(SDBYLD2!AL$4,'[1]INTERNAL PARAMETERS-1'!$B$5:$J$44,5,FALSE)*VLOOKUP(SDBYLD2!AL$4,'[1]INTERNAL PARAMETERS-1'!$B$5:$J$44,7,FALSE)*SDBYLD2!$F182 + SDBYLD1!AL182*(1-VLOOKUP(SDBYLD2!AL$4,'[1]INTERNAL PARAMETERS-1'!$B$5:$J$44,5,FALSE))*VLOOKUP(SDBYLD2!AL$4,'[1]INTERNAL PARAMETERS-1'!$B$5:$J$44,9,FALSE)*SDBYLD2!$F182</f>
        <v>0</v>
      </c>
      <c r="AM182" s="44">
        <f>SDBYLD1!AM182*VLOOKUP(SDBYLD2!AM$4,'[1]INTERNAL PARAMETERS-1'!$B$5:$J$44,5,FALSE)*VLOOKUP(SDBYLD2!AM$4,'[1]INTERNAL PARAMETERS-1'!$B$5:$J$44,7,FALSE)*SDBYLD2!$F182 + SDBYLD1!AM182*(1-VLOOKUP(SDBYLD2!AM$4,'[1]INTERNAL PARAMETERS-1'!$B$5:$J$44,5,FALSE))*VLOOKUP(SDBYLD2!AM$4,'[1]INTERNAL PARAMETERS-1'!$B$5:$J$44,9,FALSE)*SDBYLD2!$F182</f>
        <v>0</v>
      </c>
      <c r="AN182" s="44">
        <f>SDBYLD1!AN182*VLOOKUP(SDBYLD2!AN$4,'[1]INTERNAL PARAMETERS-1'!$B$5:$J$44,5,FALSE)*VLOOKUP(SDBYLD2!AN$4,'[1]INTERNAL PARAMETERS-1'!$B$5:$J$44,7,FALSE)*SDBYLD2!$F182 + SDBYLD1!AN182*(1-VLOOKUP(SDBYLD2!AN$4,'[1]INTERNAL PARAMETERS-1'!$B$5:$J$44,5,FALSE))*VLOOKUP(SDBYLD2!AN$4,'[1]INTERNAL PARAMETERS-1'!$B$5:$J$44,9,FALSE)*SDBYLD2!$F182</f>
        <v>0</v>
      </c>
      <c r="AO182" s="44">
        <f>SDBYLD1!AO182*VLOOKUP(SDBYLD2!AO$4,'[1]INTERNAL PARAMETERS-1'!$B$5:$J$44,5,FALSE)*VLOOKUP(SDBYLD2!AO$4,'[1]INTERNAL PARAMETERS-1'!$B$5:$J$44,7,FALSE)*SDBYLD2!$F182 + SDBYLD1!AO182*(1-VLOOKUP(SDBYLD2!AO$4,'[1]INTERNAL PARAMETERS-1'!$B$5:$J$44,5,FALSE))*VLOOKUP(SDBYLD2!AO$4,'[1]INTERNAL PARAMETERS-1'!$B$5:$J$44,9,FALSE)*SDBYLD2!$F182</f>
        <v>0</v>
      </c>
      <c r="AP182" s="44">
        <f>SDBYLD1!AP182*VLOOKUP(SDBYLD2!AP$4,'[1]INTERNAL PARAMETERS-1'!$B$5:$J$44,5,FALSE)*VLOOKUP(SDBYLD2!AP$4,'[1]INTERNAL PARAMETERS-1'!$B$5:$J$44,7,FALSE)*SDBYLD2!$F182 + SDBYLD1!AP182*(1-VLOOKUP(SDBYLD2!AP$4,'[1]INTERNAL PARAMETERS-1'!$B$5:$J$44,5,FALSE))*VLOOKUP(SDBYLD2!AP$4,'[1]INTERNAL PARAMETERS-1'!$B$5:$J$44,9,FALSE)*SDBYLD2!$F182</f>
        <v>0</v>
      </c>
      <c r="AQ182" s="44">
        <f>SDBYLD1!AQ182*VLOOKUP(SDBYLD2!AQ$4,'[1]INTERNAL PARAMETERS-1'!$B$5:$J$44,5,FALSE)*VLOOKUP(SDBYLD2!AQ$4,'[1]INTERNAL PARAMETERS-1'!$B$5:$J$44,7,FALSE)*SDBYLD2!$F182 + SDBYLD1!AQ182*(1-VLOOKUP(SDBYLD2!AQ$4,'[1]INTERNAL PARAMETERS-1'!$B$5:$J$44,5,FALSE))*VLOOKUP(SDBYLD2!AQ$4,'[1]INTERNAL PARAMETERS-1'!$B$5:$J$44,9,FALSE)*SDBYLD2!$F182</f>
        <v>0</v>
      </c>
      <c r="AR182" s="44">
        <f>SDBYLD1!AR182*VLOOKUP(SDBYLD2!AR$4,'[1]INTERNAL PARAMETERS-1'!$B$5:$J$44,5,FALSE)*VLOOKUP(SDBYLD2!AR$4,'[1]INTERNAL PARAMETERS-1'!$B$5:$J$44,7,FALSE)*SDBYLD2!$F182 + SDBYLD1!AR182*(1-VLOOKUP(SDBYLD2!AR$4,'[1]INTERNAL PARAMETERS-1'!$B$5:$J$44,5,FALSE))*VLOOKUP(SDBYLD2!AR$4,'[1]INTERNAL PARAMETERS-1'!$B$5:$J$44,9,FALSE)*SDBYLD2!$F182</f>
        <v>0</v>
      </c>
      <c r="AS182" s="44">
        <f>SDBYLD1!AS182*VLOOKUP(SDBYLD2!AS$4,'[1]INTERNAL PARAMETERS-1'!$B$5:$J$44,5,FALSE)*VLOOKUP(SDBYLD2!AS$4,'[1]INTERNAL PARAMETERS-1'!$B$5:$J$44,7,FALSE)*SDBYLD2!$F182 + SDBYLD1!AS182*(1-VLOOKUP(SDBYLD2!AS$4,'[1]INTERNAL PARAMETERS-1'!$B$5:$J$44,5,FALSE))*VLOOKUP(SDBYLD2!AS$4,'[1]INTERNAL PARAMETERS-1'!$B$5:$J$44,9,FALSE)*SDBYLD2!$F182</f>
        <v>0</v>
      </c>
      <c r="AT182" s="43">
        <f>SDBYLD1!AT182*VLOOKUP(SDBYLD2!AT$4,'[1]INTERNAL PARAMETERS-1'!$B$5:$J$44,5,FALSE)*VLOOKUP(SDBYLD2!AT$4,'[1]INTERNAL PARAMETERS-1'!$B$5:$J$44,7,FALSE)*SDBYLD2!$F182 + SDBYLD1!AT182*(1-VLOOKUP(SDBYLD2!AT$4,'[1]INTERNAL PARAMETERS-1'!$B$5:$J$44,5,FALSE))*VLOOKUP(SDBYLD2!AT$4,'[1]INTERNAL PARAMETERS-1'!$B$5:$J$44,9,FALSE)*SDBYLD2!$F182</f>
        <v>0</v>
      </c>
      <c r="AU182" s="45">
        <f>SDBYLD1!AU182*VLOOKUP(SDBYLD2!AU$4,'[1]INTERNAL PARAMETERS-1'!$B$5:$J$44,5,FALSE)*VLOOKUP(SDBYLD2!AU$4,'[1]INTERNAL PARAMETERS-1'!$B$5:$J$44,6,FALSE)*VLOOKUP(SDBYLD2!AU$4,'[1]INTERNAL PARAMETERS-1'!$B$5:$J$44,3,FALSE) + SDBYLD1!AU182*(1-VLOOKUP(SDBYLD2!AU$4,'[1]INTERNAL PARAMETERS-1'!$B$5:$J$44,5,FALSE))*VLOOKUP(SDBYLD2!AU$4,'[1]INTERNAL PARAMETERS-1'!$B$5:$J$44,8,FALSE)*VLOOKUP(SDBYLD2!AU$4,'[1]INTERNAL PARAMETERS-1'!$B$5:$J$44,3,FALSE)</f>
        <v>0</v>
      </c>
      <c r="AV182" s="44">
        <f>SDBYLD1!AV182*VLOOKUP(SDBYLD2!AV$4,'[1]INTERNAL PARAMETERS-1'!$B$5:$J$44,5,FALSE)*VLOOKUP(SDBYLD2!AV$4,'[1]INTERNAL PARAMETERS-1'!$B$5:$J$44,6,FALSE)*VLOOKUP(SDBYLD2!AV$4,'[1]INTERNAL PARAMETERS-1'!$B$5:$J$44,3,FALSE) + SDBYLD1!AV182*(1-VLOOKUP(SDBYLD2!AV$4,'[1]INTERNAL PARAMETERS-1'!$B$5:$J$44,5,FALSE))*VLOOKUP(SDBYLD2!AV$4,'[1]INTERNAL PARAMETERS-1'!$B$5:$J$44,8,FALSE)*VLOOKUP(SDBYLD2!AV$4,'[1]INTERNAL PARAMETERS-1'!$B$5:$J$44,3,FALSE)</f>
        <v>0</v>
      </c>
      <c r="AW182" s="44">
        <f>SDBYLD1!AW182*VLOOKUP(SDBYLD2!AW$4,'[1]INTERNAL PARAMETERS-1'!$B$5:$J$44,5,FALSE)*VLOOKUP(SDBYLD2!AW$4,'[1]INTERNAL PARAMETERS-1'!$B$5:$J$44,6,FALSE)*VLOOKUP(SDBYLD2!AW$4,'[1]INTERNAL PARAMETERS-1'!$B$5:$J$44,3,FALSE) + SDBYLD1!AW182*(1-VLOOKUP(SDBYLD2!AW$4,'[1]INTERNAL PARAMETERS-1'!$B$5:$J$44,5,FALSE))*VLOOKUP(SDBYLD2!AW$4,'[1]INTERNAL PARAMETERS-1'!$B$5:$J$44,8,FALSE)*VLOOKUP(SDBYLD2!AW$4,'[1]INTERNAL PARAMETERS-1'!$B$5:$J$44,3,FALSE)</f>
        <v>3.1807402361190698</v>
      </c>
      <c r="AX182" s="44">
        <f>SDBYLD1!AX182*VLOOKUP(SDBYLD2!AX$4,'[1]INTERNAL PARAMETERS-1'!$B$5:$J$44,5,FALSE)*VLOOKUP(SDBYLD2!AX$4,'[1]INTERNAL PARAMETERS-1'!$B$5:$J$44,6,FALSE)*VLOOKUP(SDBYLD2!AX$4,'[1]INTERNAL PARAMETERS-1'!$B$5:$J$44,3,FALSE) + SDBYLD1!AX182*(1-VLOOKUP(SDBYLD2!AX$4,'[1]INTERNAL PARAMETERS-1'!$B$5:$J$44,5,FALSE))*VLOOKUP(SDBYLD2!AX$4,'[1]INTERNAL PARAMETERS-1'!$B$5:$J$44,8,FALSE)*VLOOKUP(SDBYLD2!AX$4,'[1]INTERNAL PARAMETERS-1'!$B$5:$J$44,3,FALSE)</f>
        <v>0</v>
      </c>
      <c r="AY182" s="44">
        <f>SDBYLD1!AY182*VLOOKUP(SDBYLD2!AY$4,'[1]INTERNAL PARAMETERS-1'!$B$5:$J$44,5,FALSE)*VLOOKUP(SDBYLD2!AY$4,'[1]INTERNAL PARAMETERS-1'!$B$5:$J$44,6,FALSE)*VLOOKUP(SDBYLD2!AY$4,'[1]INTERNAL PARAMETERS-1'!$B$5:$J$44,3,FALSE) + SDBYLD1!AY182*(1-VLOOKUP(SDBYLD2!AY$4,'[1]INTERNAL PARAMETERS-1'!$B$5:$J$44,5,FALSE))*VLOOKUP(SDBYLD2!AY$4,'[1]INTERNAL PARAMETERS-1'!$B$5:$J$44,8,FALSE)*VLOOKUP(SDBYLD2!AY$4,'[1]INTERNAL PARAMETERS-1'!$B$5:$J$44,3,FALSE)</f>
        <v>0</v>
      </c>
      <c r="AZ182" s="44">
        <f>SDBYLD1!AZ182*VLOOKUP(SDBYLD2!AZ$4,'[1]INTERNAL PARAMETERS-1'!$B$5:$J$44,5,FALSE)*VLOOKUP(SDBYLD2!AZ$4,'[1]INTERNAL PARAMETERS-1'!$B$5:$J$44,6,FALSE)*VLOOKUP(SDBYLD2!AZ$4,'[1]INTERNAL PARAMETERS-1'!$B$5:$J$44,3,FALSE) + SDBYLD1!AZ182*(1-VLOOKUP(SDBYLD2!AZ$4,'[1]INTERNAL PARAMETERS-1'!$B$5:$J$44,5,FALSE))*VLOOKUP(SDBYLD2!AZ$4,'[1]INTERNAL PARAMETERS-1'!$B$5:$J$44,8,FALSE)*VLOOKUP(SDBYLD2!AZ$4,'[1]INTERNAL PARAMETERS-1'!$B$5:$J$44,3,FALSE)</f>
        <v>0</v>
      </c>
      <c r="BA182" s="44">
        <f>SDBYLD1!BA182*VLOOKUP(SDBYLD2!BA$4,'[1]INTERNAL PARAMETERS-1'!$B$5:$J$44,5,FALSE)*VLOOKUP(SDBYLD2!BA$4,'[1]INTERNAL PARAMETERS-1'!$B$5:$J$44,6,FALSE)*VLOOKUP(SDBYLD2!BA$4,'[1]INTERNAL PARAMETERS-1'!$B$5:$J$44,3,FALSE) + SDBYLD1!BA182*(1-VLOOKUP(SDBYLD2!BA$4,'[1]INTERNAL PARAMETERS-1'!$B$5:$J$44,5,FALSE))*VLOOKUP(SDBYLD2!BA$4,'[1]INTERNAL PARAMETERS-1'!$B$5:$J$44,8,FALSE)*VLOOKUP(SDBYLD2!BA$4,'[1]INTERNAL PARAMETERS-1'!$B$5:$J$44,3,FALSE)</f>
        <v>9.6239010528935616</v>
      </c>
      <c r="BB182" s="44">
        <f>SDBYLD1!BB182*VLOOKUP(SDBYLD2!BB$4,'[1]INTERNAL PARAMETERS-1'!$B$5:$J$44,5,FALSE)*VLOOKUP(SDBYLD2!BB$4,'[1]INTERNAL PARAMETERS-1'!$B$5:$J$44,6,FALSE)*VLOOKUP(SDBYLD2!BB$4,'[1]INTERNAL PARAMETERS-1'!$B$5:$J$44,3,FALSE) + SDBYLD1!BB182*(1-VLOOKUP(SDBYLD2!BB$4,'[1]INTERNAL PARAMETERS-1'!$B$5:$J$44,5,FALSE))*VLOOKUP(SDBYLD2!BB$4,'[1]INTERNAL PARAMETERS-1'!$B$5:$J$44,8,FALSE)*VLOOKUP(SDBYLD2!BB$4,'[1]INTERNAL PARAMETERS-1'!$B$5:$J$44,3,FALSE)</f>
        <v>0.60472420077320665</v>
      </c>
      <c r="BC182" s="44">
        <f>SDBYLD1!BC182*VLOOKUP(SDBYLD2!BC$4,'[1]INTERNAL PARAMETERS-1'!$B$5:$J$44,5,FALSE)*VLOOKUP(SDBYLD2!BC$4,'[1]INTERNAL PARAMETERS-1'!$B$5:$J$44,6,FALSE)*VLOOKUP(SDBYLD2!BC$4,'[1]INTERNAL PARAMETERS-1'!$B$5:$J$44,3,FALSE) + SDBYLD1!BC182*(1-VLOOKUP(SDBYLD2!BC$4,'[1]INTERNAL PARAMETERS-1'!$B$5:$J$44,5,FALSE))*VLOOKUP(SDBYLD2!BC$4,'[1]INTERNAL PARAMETERS-1'!$B$5:$J$44,8,FALSE)*VLOOKUP(SDBYLD2!BC$4,'[1]INTERNAL PARAMETERS-1'!$B$5:$J$44,3,FALSE)</f>
        <v>1.5159505811698515</v>
      </c>
      <c r="BD182" s="44">
        <f>SDBYLD1!BD182*VLOOKUP(SDBYLD2!BD$4,'[1]INTERNAL PARAMETERS-1'!$B$5:$J$44,5,FALSE)*VLOOKUP(SDBYLD2!BD$4,'[1]INTERNAL PARAMETERS-1'!$B$5:$J$44,6,FALSE)*VLOOKUP(SDBYLD2!BD$4,'[1]INTERNAL PARAMETERS-1'!$B$5:$J$44,3,FALSE) + SDBYLD1!BD182*(1-VLOOKUP(SDBYLD2!BD$4,'[1]INTERNAL PARAMETERS-1'!$B$5:$J$44,5,FALSE))*VLOOKUP(SDBYLD2!BD$4,'[1]INTERNAL PARAMETERS-1'!$B$5:$J$44,8,FALSE)*VLOOKUP(SDBYLD2!BD$4,'[1]INTERNAL PARAMETERS-1'!$B$5:$J$44,3,FALSE)</f>
        <v>0.22312764549830119</v>
      </c>
      <c r="BE182" s="44">
        <f>SDBYLD1!BE182*VLOOKUP(SDBYLD2!BE$4,'[1]INTERNAL PARAMETERS-1'!$B$5:$J$44,5,FALSE)*VLOOKUP(SDBYLD2!BE$4,'[1]INTERNAL PARAMETERS-1'!$B$5:$J$44,6,FALSE)*VLOOKUP(SDBYLD2!BE$4,'[1]INTERNAL PARAMETERS-1'!$B$5:$J$44,3,FALSE) + SDBYLD1!BE182*(1-VLOOKUP(SDBYLD2!BE$4,'[1]INTERNAL PARAMETERS-1'!$B$5:$J$44,5,FALSE))*VLOOKUP(SDBYLD2!BE$4,'[1]INTERNAL PARAMETERS-1'!$B$5:$J$44,8,FALSE)*VLOOKUP(SDBYLD2!BE$4,'[1]INTERNAL PARAMETERS-1'!$B$5:$J$44,3,FALSE)</f>
        <v>2.930423244038459</v>
      </c>
      <c r="BF182" s="44">
        <f>SDBYLD1!BF182*VLOOKUP(SDBYLD2!BF$4,'[1]INTERNAL PARAMETERS-1'!$B$5:$J$44,5,FALSE)*VLOOKUP(SDBYLD2!BF$4,'[1]INTERNAL PARAMETERS-1'!$B$5:$J$44,6,FALSE)*VLOOKUP(SDBYLD2!BF$4,'[1]INTERNAL PARAMETERS-1'!$B$5:$J$44,3,FALSE) + SDBYLD1!BF182*(1-VLOOKUP(SDBYLD2!BF$4,'[1]INTERNAL PARAMETERS-1'!$B$5:$J$44,5,FALSE))*VLOOKUP(SDBYLD2!BF$4,'[1]INTERNAL PARAMETERS-1'!$B$5:$J$44,8,FALSE)*VLOOKUP(SDBYLD2!BF$4,'[1]INTERNAL PARAMETERS-1'!$B$5:$J$44,3,FALSE)</f>
        <v>0</v>
      </c>
      <c r="BG182" s="44">
        <f>SDBYLD1!BG182*VLOOKUP(SDBYLD2!BG$4,'[1]INTERNAL PARAMETERS-1'!$B$5:$J$44,5,FALSE)*VLOOKUP(SDBYLD2!BG$4,'[1]INTERNAL PARAMETERS-1'!$B$5:$J$44,6,FALSE)*VLOOKUP(SDBYLD2!BG$4,'[1]INTERNAL PARAMETERS-1'!$B$5:$J$44,3,FALSE) + SDBYLD1!BG182*(1-VLOOKUP(SDBYLD2!BG$4,'[1]INTERNAL PARAMETERS-1'!$B$5:$J$44,5,FALSE))*VLOOKUP(SDBYLD2!BG$4,'[1]INTERNAL PARAMETERS-1'!$B$5:$J$44,8,FALSE)*VLOOKUP(SDBYLD2!BG$4,'[1]INTERNAL PARAMETERS-1'!$B$5:$J$44,3,FALSE)</f>
        <v>0.38319414261963597</v>
      </c>
      <c r="BH182" s="44">
        <f>SDBYLD1!BH182*VLOOKUP(SDBYLD2!BH$4,'[1]INTERNAL PARAMETERS-1'!$B$5:$J$44,5,FALSE)*VLOOKUP(SDBYLD2!BH$4,'[1]INTERNAL PARAMETERS-1'!$B$5:$J$44,6,FALSE)*VLOOKUP(SDBYLD2!BH$4,'[1]INTERNAL PARAMETERS-1'!$B$5:$J$44,3,FALSE) + SDBYLD1!BH182*(1-VLOOKUP(SDBYLD2!BH$4,'[1]INTERNAL PARAMETERS-1'!$B$5:$J$44,5,FALSE))*VLOOKUP(SDBYLD2!BH$4,'[1]INTERNAL PARAMETERS-1'!$B$5:$J$44,8,FALSE)*VLOOKUP(SDBYLD2!BH$4,'[1]INTERNAL PARAMETERS-1'!$B$5:$J$44,3,FALSE)</f>
        <v>5.0745358743971448E-3</v>
      </c>
      <c r="BI182" s="44">
        <f>SDBYLD1!BI182*VLOOKUP(SDBYLD2!BI$4,'[1]INTERNAL PARAMETERS-1'!$B$5:$J$44,5,FALSE)*VLOOKUP(SDBYLD2!BI$4,'[1]INTERNAL PARAMETERS-1'!$B$5:$J$44,6,FALSE)*VLOOKUP(SDBYLD2!BI$4,'[1]INTERNAL PARAMETERS-1'!$B$5:$J$44,3,FALSE) + SDBYLD1!BI182*(1-VLOOKUP(SDBYLD2!BI$4,'[1]INTERNAL PARAMETERS-1'!$B$5:$J$44,5,FALSE))*VLOOKUP(SDBYLD2!BI$4,'[1]INTERNAL PARAMETERS-1'!$B$5:$J$44,8,FALSE)*VLOOKUP(SDBYLD2!BI$4,'[1]INTERNAL PARAMETERS-1'!$B$5:$J$44,3,FALSE)</f>
        <v>0</v>
      </c>
      <c r="BJ182" s="44">
        <f>SDBYLD1!BJ182*VLOOKUP(SDBYLD2!BJ$4,'[1]INTERNAL PARAMETERS-1'!$B$5:$J$44,5,FALSE)*VLOOKUP(SDBYLD2!BJ$4,'[1]INTERNAL PARAMETERS-1'!$B$5:$J$44,6,FALSE)*VLOOKUP(SDBYLD2!BJ$4,'[1]INTERNAL PARAMETERS-1'!$B$5:$J$44,3,FALSE) + SDBYLD1!BJ182*(1-VLOOKUP(SDBYLD2!BJ$4,'[1]INTERNAL PARAMETERS-1'!$B$5:$J$44,5,FALSE))*VLOOKUP(SDBYLD2!BJ$4,'[1]INTERNAL PARAMETERS-1'!$B$5:$J$44,8,FALSE)*VLOOKUP(SDBYLD2!BJ$4,'[1]INTERNAL PARAMETERS-1'!$B$5:$J$44,3,FALSE)</f>
        <v>0.14043040268915394</v>
      </c>
      <c r="BK182" s="44">
        <f>SDBYLD1!BK182*VLOOKUP(SDBYLD2!BK$4,'[1]INTERNAL PARAMETERS-1'!$B$5:$J$44,5,FALSE)*VLOOKUP(SDBYLD2!BK$4,'[1]INTERNAL PARAMETERS-1'!$B$5:$J$44,6,FALSE)*VLOOKUP(SDBYLD2!BK$4,'[1]INTERNAL PARAMETERS-1'!$B$5:$J$44,3,FALSE) + SDBYLD1!BK182*(1-VLOOKUP(SDBYLD2!BK$4,'[1]INTERNAL PARAMETERS-1'!$B$5:$J$44,5,FALSE))*VLOOKUP(SDBYLD2!BK$4,'[1]INTERNAL PARAMETERS-1'!$B$5:$J$44,8,FALSE)*VLOOKUP(SDBYLD2!BK$4,'[1]INTERNAL PARAMETERS-1'!$B$5:$J$44,3,FALSE)</f>
        <v>0.14875472577921539</v>
      </c>
      <c r="BL182" s="44">
        <f>SDBYLD1!BL182*VLOOKUP(SDBYLD2!BL$4,'[1]INTERNAL PARAMETERS-1'!$B$5:$J$44,5,FALSE)*VLOOKUP(SDBYLD2!BL$4,'[1]INTERNAL PARAMETERS-1'!$B$5:$J$44,6,FALSE)*VLOOKUP(SDBYLD2!BL$4,'[1]INTERNAL PARAMETERS-1'!$B$5:$J$44,3,FALSE) + SDBYLD1!BL182*(1-VLOOKUP(SDBYLD2!BL$4,'[1]INTERNAL PARAMETERS-1'!$B$5:$J$44,5,FALSE))*VLOOKUP(SDBYLD2!BL$4,'[1]INTERNAL PARAMETERS-1'!$B$5:$J$44,8,FALSE)*VLOOKUP(SDBYLD2!BL$4,'[1]INTERNAL PARAMETERS-1'!$B$5:$J$44,3,FALSE)</f>
        <v>0.70150684009952513</v>
      </c>
      <c r="BM182" s="44">
        <f>SDBYLD1!BM182*VLOOKUP(SDBYLD2!BM$4,'[1]INTERNAL PARAMETERS-1'!$B$5:$J$44,5,FALSE)*VLOOKUP(SDBYLD2!BM$4,'[1]INTERNAL PARAMETERS-1'!$B$5:$J$44,6,FALSE)*VLOOKUP(SDBYLD2!BM$4,'[1]INTERNAL PARAMETERS-1'!$B$5:$J$44,3,FALSE) + SDBYLD1!BM182*(1-VLOOKUP(SDBYLD2!BM$4,'[1]INTERNAL PARAMETERS-1'!$B$5:$J$44,5,FALSE))*VLOOKUP(SDBYLD2!BM$4,'[1]INTERNAL PARAMETERS-1'!$B$5:$J$44,8,FALSE)*VLOOKUP(SDBYLD2!BM$4,'[1]INTERNAL PARAMETERS-1'!$B$5:$J$44,3,FALSE)</f>
        <v>0.40205598705227158</v>
      </c>
      <c r="BN182" s="44">
        <f>SDBYLD1!BN182*VLOOKUP(SDBYLD2!BN$4,'[1]INTERNAL PARAMETERS-1'!$B$5:$J$44,5,FALSE)*VLOOKUP(SDBYLD2!BN$4,'[1]INTERNAL PARAMETERS-1'!$B$5:$J$44,6,FALSE)*VLOOKUP(SDBYLD2!BN$4,'[1]INTERNAL PARAMETERS-1'!$B$5:$J$44,3,FALSE) + SDBYLD1!BN182*(1-VLOOKUP(SDBYLD2!BN$4,'[1]INTERNAL PARAMETERS-1'!$B$5:$J$44,5,FALSE))*VLOOKUP(SDBYLD2!BN$4,'[1]INTERNAL PARAMETERS-1'!$B$5:$J$44,8,FALSE)*VLOOKUP(SDBYLD2!BN$4,'[1]INTERNAL PARAMETERS-1'!$B$5:$J$44,3,FALSE)</f>
        <v>0.33259713668582885</v>
      </c>
      <c r="BO182" s="44">
        <f>SDBYLD1!BO182*VLOOKUP(SDBYLD2!BO$4,'[1]INTERNAL PARAMETERS-1'!$B$5:$J$44,5,FALSE)*VLOOKUP(SDBYLD2!BO$4,'[1]INTERNAL PARAMETERS-1'!$B$5:$J$44,6,FALSE)*VLOOKUP(SDBYLD2!BO$4,'[1]INTERNAL PARAMETERS-1'!$B$5:$J$44,3,FALSE) + SDBYLD1!BO182*(1-VLOOKUP(SDBYLD2!BO$4,'[1]INTERNAL PARAMETERS-1'!$B$5:$J$44,5,FALSE))*VLOOKUP(SDBYLD2!BO$4,'[1]INTERNAL PARAMETERS-1'!$B$5:$J$44,8,FALSE)*VLOOKUP(SDBYLD2!BO$4,'[1]INTERNAL PARAMETERS-1'!$B$5:$J$44,3,FALSE)</f>
        <v>0.25817441534451924</v>
      </c>
      <c r="BP182" s="44">
        <f>SDBYLD1!BP182*VLOOKUP(SDBYLD2!BP$4,'[1]INTERNAL PARAMETERS-1'!$B$5:$J$44,5,FALSE)*VLOOKUP(SDBYLD2!BP$4,'[1]INTERNAL PARAMETERS-1'!$B$5:$J$44,6,FALSE)*VLOOKUP(SDBYLD2!BP$4,'[1]INTERNAL PARAMETERS-1'!$B$5:$J$44,3,FALSE) + SDBYLD1!BP182*(1-VLOOKUP(SDBYLD2!BP$4,'[1]INTERNAL PARAMETERS-1'!$B$5:$J$44,5,FALSE))*VLOOKUP(SDBYLD2!BP$4,'[1]INTERNAL PARAMETERS-1'!$B$5:$J$44,8,FALSE)*VLOOKUP(SDBYLD2!BP$4,'[1]INTERNAL PARAMETERS-1'!$B$5:$J$44,3,FALSE)</f>
        <v>6.1443291800508965E-3</v>
      </c>
      <c r="BQ182" s="44">
        <f>SDBYLD1!BQ182*VLOOKUP(SDBYLD2!BQ$4,'[1]INTERNAL PARAMETERS-1'!$B$5:$J$44,5,FALSE)*VLOOKUP(SDBYLD2!BQ$4,'[1]INTERNAL PARAMETERS-1'!$B$5:$J$44,6,FALSE)*VLOOKUP(SDBYLD2!BQ$4,'[1]INTERNAL PARAMETERS-1'!$B$5:$J$44,3,FALSE) + SDBYLD1!BQ182*(1-VLOOKUP(SDBYLD2!BQ$4,'[1]INTERNAL PARAMETERS-1'!$B$5:$J$44,5,FALSE))*VLOOKUP(SDBYLD2!BQ$4,'[1]INTERNAL PARAMETERS-1'!$B$5:$J$44,8,FALSE)*VLOOKUP(SDBYLD2!BQ$4,'[1]INTERNAL PARAMETERS-1'!$B$5:$J$44,3,FALSE)</f>
        <v>0.79893469571933728</v>
      </c>
      <c r="BR182" s="44">
        <f>SDBYLD1!BR182*VLOOKUP(SDBYLD2!BR$4,'[1]INTERNAL PARAMETERS-1'!$B$5:$J$44,5,FALSE)*VLOOKUP(SDBYLD2!BR$4,'[1]INTERNAL PARAMETERS-1'!$B$5:$J$44,6,FALSE)*VLOOKUP(SDBYLD2!BR$4,'[1]INTERNAL PARAMETERS-1'!$B$5:$J$44,3,FALSE) + SDBYLD1!BR182*(1-VLOOKUP(SDBYLD2!BR$4,'[1]INTERNAL PARAMETERS-1'!$B$5:$J$44,5,FALSE))*VLOOKUP(SDBYLD2!BR$4,'[1]INTERNAL PARAMETERS-1'!$B$5:$J$44,8,FALSE)*VLOOKUP(SDBYLD2!BR$4,'[1]INTERNAL PARAMETERS-1'!$B$5:$J$44,3,FALSE)</f>
        <v>2.0554444142218364E-2</v>
      </c>
      <c r="BS182" s="44">
        <f>SDBYLD1!BS182*VLOOKUP(SDBYLD2!BS$4,'[1]INTERNAL PARAMETERS-1'!$B$5:$J$44,5,FALSE)*VLOOKUP(SDBYLD2!BS$4,'[1]INTERNAL PARAMETERS-1'!$B$5:$J$44,6,FALSE)*VLOOKUP(SDBYLD2!BS$4,'[1]INTERNAL PARAMETERS-1'!$B$5:$J$44,3,FALSE) + SDBYLD1!BS182*(1-VLOOKUP(SDBYLD2!BS$4,'[1]INTERNAL PARAMETERS-1'!$B$5:$J$44,5,FALSE))*VLOOKUP(SDBYLD2!BS$4,'[1]INTERNAL PARAMETERS-1'!$B$5:$J$44,8,FALSE)*VLOOKUP(SDBYLD2!BS$4,'[1]INTERNAL PARAMETERS-1'!$B$5:$J$44,3,FALSE)</f>
        <v>2.5873621068652343E-3</v>
      </c>
      <c r="BT182" s="44">
        <f>SDBYLD1!BT182*VLOOKUP(SDBYLD2!BT$4,'[1]INTERNAL PARAMETERS-1'!$B$5:$J$44,5,FALSE)*VLOOKUP(SDBYLD2!BT$4,'[1]INTERNAL PARAMETERS-1'!$B$5:$J$44,6,FALSE)*VLOOKUP(SDBYLD2!BT$4,'[1]INTERNAL PARAMETERS-1'!$B$5:$J$44,3,FALSE) + SDBYLD1!BT182*(1-VLOOKUP(SDBYLD2!BT$4,'[1]INTERNAL PARAMETERS-1'!$B$5:$J$44,5,FALSE))*VLOOKUP(SDBYLD2!BT$4,'[1]INTERNAL PARAMETERS-1'!$B$5:$J$44,8,FALSE)*VLOOKUP(SDBYLD2!BT$4,'[1]INTERNAL PARAMETERS-1'!$B$5:$J$44,3,FALSE)</f>
        <v>0</v>
      </c>
      <c r="BU182" s="44">
        <f>SDBYLD1!BU182*VLOOKUP(SDBYLD2!BU$4,'[1]INTERNAL PARAMETERS-1'!$B$5:$J$44,5,FALSE)*VLOOKUP(SDBYLD2!BU$4,'[1]INTERNAL PARAMETERS-1'!$B$5:$J$44,6,FALSE)*VLOOKUP(SDBYLD2!BU$4,'[1]INTERNAL PARAMETERS-1'!$B$5:$J$44,3,FALSE) + SDBYLD1!BU182*(1-VLOOKUP(SDBYLD2!BU$4,'[1]INTERNAL PARAMETERS-1'!$B$5:$J$44,5,FALSE))*VLOOKUP(SDBYLD2!BU$4,'[1]INTERNAL PARAMETERS-1'!$B$5:$J$44,8,FALSE)*VLOOKUP(SDBYLD2!BU$4,'[1]INTERNAL PARAMETERS-1'!$B$5:$J$44,3,FALSE)</f>
        <v>0</v>
      </c>
      <c r="BV182" s="44">
        <f>SDBYLD1!BV182*VLOOKUP(SDBYLD2!BV$4,'[1]INTERNAL PARAMETERS-1'!$B$5:$J$44,5,FALSE)*VLOOKUP(SDBYLD2!BV$4,'[1]INTERNAL PARAMETERS-1'!$B$5:$J$44,6,FALSE)*VLOOKUP(SDBYLD2!BV$4,'[1]INTERNAL PARAMETERS-1'!$B$5:$J$44,3,FALSE) + SDBYLD1!BV182*(1-VLOOKUP(SDBYLD2!BV$4,'[1]INTERNAL PARAMETERS-1'!$B$5:$J$44,5,FALSE))*VLOOKUP(SDBYLD2!BV$4,'[1]INTERNAL PARAMETERS-1'!$B$5:$J$44,8,FALSE)*VLOOKUP(SDBYLD2!BV$4,'[1]INTERNAL PARAMETERS-1'!$B$5:$J$44,3,FALSE)</f>
        <v>0</v>
      </c>
      <c r="BW182" s="44">
        <f>SDBYLD1!BW182*VLOOKUP(SDBYLD2!BW$4,'[1]INTERNAL PARAMETERS-1'!$B$5:$J$44,5,FALSE)*VLOOKUP(SDBYLD2!BW$4,'[1]INTERNAL PARAMETERS-1'!$B$5:$J$44,6,FALSE)*VLOOKUP(SDBYLD2!BW$4,'[1]INTERNAL PARAMETERS-1'!$B$5:$J$44,3,FALSE) + SDBYLD1!BW182*(1-VLOOKUP(SDBYLD2!BW$4,'[1]INTERNAL PARAMETERS-1'!$B$5:$J$44,5,FALSE))*VLOOKUP(SDBYLD2!BW$4,'[1]INTERNAL PARAMETERS-1'!$B$5:$J$44,8,FALSE)*VLOOKUP(SDBYLD2!BW$4,'[1]INTERNAL PARAMETERS-1'!$B$5:$J$44,3,FALSE)</f>
        <v>0</v>
      </c>
      <c r="BX182" s="44">
        <f>SDBYLD1!BX182*VLOOKUP(SDBYLD2!BX$4,'[1]INTERNAL PARAMETERS-1'!$B$5:$J$44,5,FALSE)*VLOOKUP(SDBYLD2!BX$4,'[1]INTERNAL PARAMETERS-1'!$B$5:$J$44,6,FALSE)*VLOOKUP(SDBYLD2!BX$4,'[1]INTERNAL PARAMETERS-1'!$B$5:$J$44,3,FALSE) + SDBYLD1!BX182*(1-VLOOKUP(SDBYLD2!BX$4,'[1]INTERNAL PARAMETERS-1'!$B$5:$J$44,5,FALSE))*VLOOKUP(SDBYLD2!BX$4,'[1]INTERNAL PARAMETERS-1'!$B$5:$J$44,8,FALSE)*VLOOKUP(SDBYLD2!BX$4,'[1]INTERNAL PARAMETERS-1'!$B$5:$J$44,3,FALSE)</f>
        <v>0</v>
      </c>
      <c r="BY182" s="44">
        <f>SDBYLD1!BY182*VLOOKUP(SDBYLD2!BY$4,'[1]INTERNAL PARAMETERS-1'!$B$5:$J$44,5,FALSE)*VLOOKUP(SDBYLD2!BY$4,'[1]INTERNAL PARAMETERS-1'!$B$5:$J$44,6,FALSE)*VLOOKUP(SDBYLD2!BY$4,'[1]INTERNAL PARAMETERS-1'!$B$5:$J$44,3,FALSE) + SDBYLD1!BY182*(1-VLOOKUP(SDBYLD2!BY$4,'[1]INTERNAL PARAMETERS-1'!$B$5:$J$44,5,FALSE))*VLOOKUP(SDBYLD2!BY$4,'[1]INTERNAL PARAMETERS-1'!$B$5:$J$44,8,FALSE)*VLOOKUP(SDBYLD2!BY$4,'[1]INTERNAL PARAMETERS-1'!$B$5:$J$44,3,FALSE)</f>
        <v>0</v>
      </c>
      <c r="BZ182" s="44">
        <f>SDBYLD1!BZ182*VLOOKUP(SDBYLD2!BZ$4,'[1]INTERNAL PARAMETERS-1'!$B$5:$J$44,5,FALSE)*VLOOKUP(SDBYLD2!BZ$4,'[1]INTERNAL PARAMETERS-1'!$B$5:$J$44,6,FALSE)*VLOOKUP(SDBYLD2!BZ$4,'[1]INTERNAL PARAMETERS-1'!$B$5:$J$44,3,FALSE) + SDBYLD1!BZ182*(1-VLOOKUP(SDBYLD2!BZ$4,'[1]INTERNAL PARAMETERS-1'!$B$5:$J$44,5,FALSE))*VLOOKUP(SDBYLD2!BZ$4,'[1]INTERNAL PARAMETERS-1'!$B$5:$J$44,8,FALSE)*VLOOKUP(SDBYLD2!BZ$4,'[1]INTERNAL PARAMETERS-1'!$B$5:$J$44,3,FALSE)</f>
        <v>6.9394776621751293E-4</v>
      </c>
      <c r="CA182" s="44">
        <f>SDBYLD1!CA182*VLOOKUP(SDBYLD2!CA$4,'[1]INTERNAL PARAMETERS-1'!$B$5:$J$44,5,FALSE)*VLOOKUP(SDBYLD2!CA$4,'[1]INTERNAL PARAMETERS-1'!$B$5:$J$44,6,FALSE)*VLOOKUP(SDBYLD2!CA$4,'[1]INTERNAL PARAMETERS-1'!$B$5:$J$44,3,FALSE) + SDBYLD1!CA182*(1-VLOOKUP(SDBYLD2!CA$4,'[1]INTERNAL PARAMETERS-1'!$B$5:$J$44,5,FALSE))*VLOOKUP(SDBYLD2!CA$4,'[1]INTERNAL PARAMETERS-1'!$B$5:$J$44,8,FALSE)*VLOOKUP(SDBYLD2!CA$4,'[1]INTERNAL PARAMETERS-1'!$B$5:$J$44,3,FALSE)</f>
        <v>0</v>
      </c>
      <c r="CB182" s="44">
        <f>SDBYLD1!CB182*VLOOKUP(SDBYLD2!CB$4,'[1]INTERNAL PARAMETERS-1'!$B$5:$J$44,5,FALSE)*VLOOKUP(SDBYLD2!CB$4,'[1]INTERNAL PARAMETERS-1'!$B$5:$J$44,6,FALSE)*VLOOKUP(SDBYLD2!CB$4,'[1]INTERNAL PARAMETERS-1'!$B$5:$J$44,3,FALSE) + SDBYLD1!CB182*(1-VLOOKUP(SDBYLD2!CB$4,'[1]INTERNAL PARAMETERS-1'!$B$5:$J$44,5,FALSE))*VLOOKUP(SDBYLD2!CB$4,'[1]INTERNAL PARAMETERS-1'!$B$5:$J$44,8,FALSE)*VLOOKUP(SDBYLD2!CB$4,'[1]INTERNAL PARAMETERS-1'!$B$5:$J$44,3,FALSE)</f>
        <v>0</v>
      </c>
      <c r="CC182" s="44">
        <f>SDBYLD1!CC182*VLOOKUP(SDBYLD2!CC$4,'[1]INTERNAL PARAMETERS-1'!$B$5:$J$44,5,FALSE)*VLOOKUP(SDBYLD2!CC$4,'[1]INTERNAL PARAMETERS-1'!$B$5:$J$44,6,FALSE)*VLOOKUP(SDBYLD2!CC$4,'[1]INTERNAL PARAMETERS-1'!$B$5:$J$44,3,FALSE) + SDBYLD1!CC182*(1-VLOOKUP(SDBYLD2!CC$4,'[1]INTERNAL PARAMETERS-1'!$B$5:$J$44,5,FALSE))*VLOOKUP(SDBYLD2!CC$4,'[1]INTERNAL PARAMETERS-1'!$B$5:$J$44,8,FALSE)*VLOOKUP(SDBYLD2!CC$4,'[1]INTERNAL PARAMETERS-1'!$B$5:$J$44,3,FALSE)</f>
        <v>2.3131592207250432E-3</v>
      </c>
      <c r="CD182" s="44">
        <f>SDBYLD1!CD182*VLOOKUP(SDBYLD2!CD$4,'[1]INTERNAL PARAMETERS-1'!$B$5:$J$44,5,FALSE)*VLOOKUP(SDBYLD2!CD$4,'[1]INTERNAL PARAMETERS-1'!$B$5:$J$44,6,FALSE)*VLOOKUP(SDBYLD2!CD$4,'[1]INTERNAL PARAMETERS-1'!$B$5:$J$44,3,FALSE) + SDBYLD1!CD182*(1-VLOOKUP(SDBYLD2!CD$4,'[1]INTERNAL PARAMETERS-1'!$B$5:$J$44,5,FALSE))*VLOOKUP(SDBYLD2!CD$4,'[1]INTERNAL PARAMETERS-1'!$B$5:$J$44,8,FALSE)*VLOOKUP(SDBYLD2!CD$4,'[1]INTERNAL PARAMETERS-1'!$B$5:$J$44,3,FALSE)</f>
        <v>1.0216463801148344E-2</v>
      </c>
      <c r="CE182" s="44">
        <f>SDBYLD1!CE182*VLOOKUP(SDBYLD2!CE$4,'[1]INTERNAL PARAMETERS-1'!$B$5:$J$44,5,FALSE)*VLOOKUP(SDBYLD2!CE$4,'[1]INTERNAL PARAMETERS-1'!$B$5:$J$44,6,FALSE)*VLOOKUP(SDBYLD2!CE$4,'[1]INTERNAL PARAMETERS-1'!$B$5:$J$44,3,FALSE) + SDBYLD1!CE182*(1-VLOOKUP(SDBYLD2!CE$4,'[1]INTERNAL PARAMETERS-1'!$B$5:$J$44,5,FALSE))*VLOOKUP(SDBYLD2!CE$4,'[1]INTERNAL PARAMETERS-1'!$B$5:$J$44,8,FALSE)*VLOOKUP(SDBYLD2!CE$4,'[1]INTERNAL PARAMETERS-1'!$B$5:$J$44,3,FALSE)</f>
        <v>1.8659338125680186E-2</v>
      </c>
      <c r="CF182" s="44">
        <f>SDBYLD1!CF182*VLOOKUP(SDBYLD2!CF$4,'[1]INTERNAL PARAMETERS-1'!$B$5:$J$44,5,FALSE)*VLOOKUP(SDBYLD2!CF$4,'[1]INTERNAL PARAMETERS-1'!$B$5:$J$44,6,FALSE)*VLOOKUP(SDBYLD2!CF$4,'[1]INTERNAL PARAMETERS-1'!$B$5:$J$44,3,FALSE) + SDBYLD1!CF182*(1-VLOOKUP(SDBYLD2!CF$4,'[1]INTERNAL PARAMETERS-1'!$B$5:$J$44,5,FALSE))*VLOOKUP(SDBYLD2!CF$4,'[1]INTERNAL PARAMETERS-1'!$B$5:$J$44,8,FALSE)*VLOOKUP(SDBYLD2!CF$4,'[1]INTERNAL PARAMETERS-1'!$B$5:$J$44,3,FALSE)</f>
        <v>1.9245002808261375E-2</v>
      </c>
      <c r="CG182" s="44">
        <f>SDBYLD1!CG182*VLOOKUP(SDBYLD2!CG$4,'[1]INTERNAL PARAMETERS-1'!$B$5:$J$44,5,FALSE)*VLOOKUP(SDBYLD2!CG$4,'[1]INTERNAL PARAMETERS-1'!$B$5:$J$44,6,FALSE)*VLOOKUP(SDBYLD2!CG$4,'[1]INTERNAL PARAMETERS-1'!$B$5:$J$44,3,FALSE) + SDBYLD1!CG182*(1-VLOOKUP(SDBYLD2!CG$4,'[1]INTERNAL PARAMETERS-1'!$B$5:$J$44,5,FALSE))*VLOOKUP(SDBYLD2!CG$4,'[1]INTERNAL PARAMETERS-1'!$B$5:$J$44,8,FALSE)*VLOOKUP(SDBYLD2!CG$4,'[1]INTERNAL PARAMETERS-1'!$B$5:$J$44,3,FALSE)</f>
        <v>8.5031699955860868E-4</v>
      </c>
      <c r="CH182" s="43">
        <f>SDBYLD1!CH182*VLOOKUP(SDBYLD2!CH$4,'[1]INTERNAL PARAMETERS-1'!$B$5:$J$44,5,FALSE)*VLOOKUP(SDBYLD2!CH$4,'[1]INTERNAL PARAMETERS-1'!$B$5:$J$44,6,FALSE)*VLOOKUP(SDBYLD2!CH$4,'[1]INTERNAL PARAMETERS-1'!$B$5:$J$44,3,FALSE) + SDBYLD1!CH182*(1-VLOOKUP(SDBYLD2!CH$4,'[1]INTERNAL PARAMETERS-1'!$B$5:$J$44,5,FALSE))*VLOOKUP(SDBYLD2!CH$4,'[1]INTERNAL PARAMETERS-1'!$B$5:$J$44,8,FALSE)*VLOOKUP(SDBYLD2!CH$4,'[1]INTERNAL PARAMETERS-1'!$B$5:$J$44,3,FALSE)</f>
        <v>0</v>
      </c>
      <c r="CJ182" s="45">
        <f t="shared" si="4"/>
        <v>80.136951268898514</v>
      </c>
      <c r="CK182" s="43">
        <f t="shared" si="5"/>
        <v>21.330854206507059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SDBeam!X183</f>
        <v>666.55594543088489</v>
      </c>
      <c r="F183" s="56">
        <f>'[1]INTERNAL PARAMETERS-1'!M21</f>
        <v>9.3150000000000013</v>
      </c>
      <c r="G183" s="45">
        <f>SDBYLD1!G183*VLOOKUP(SDBYLD2!G$4,'[1]INTERNAL PARAMETERS-1'!$B$5:$J$44,5,FALSE)*VLOOKUP(SDBYLD2!G$4,'[1]INTERNAL PARAMETERS-1'!$B$5:$J$44,7,FALSE)*SDBYLD2!$F183 + SDBYLD1!G183*(1-VLOOKUP(SDBYLD2!G$4,'[1]INTERNAL PARAMETERS-1'!$B$5:$J$44,5,FALSE))*VLOOKUP(SDBYLD2!G$4,'[1]INTERNAL PARAMETERS-1'!$B$5:$J$44,9,FALSE)*SDBYLD2!$F183</f>
        <v>4.8182062254551639</v>
      </c>
      <c r="H183" s="44">
        <f>SDBYLD1!H183*VLOOKUP(SDBYLD2!H$4,'[1]INTERNAL PARAMETERS-1'!$B$5:$J$44,5,FALSE)*VLOOKUP(SDBYLD2!H$4,'[1]INTERNAL PARAMETERS-1'!$B$5:$J$44,7,FALSE)*SDBYLD2!$F183 + SDBYLD1!H183*(1-VLOOKUP(SDBYLD2!H$4,'[1]INTERNAL PARAMETERS-1'!$B$5:$J$44,5,FALSE))*VLOOKUP(SDBYLD2!H$4,'[1]INTERNAL PARAMETERS-1'!$B$5:$J$44,9,FALSE)*SDBYLD2!$F183</f>
        <v>4.0357451686242598</v>
      </c>
      <c r="I183" s="44">
        <f>SDBYLD1!I183*VLOOKUP(SDBYLD2!I$4,'[1]INTERNAL PARAMETERS-1'!$B$5:$J$44,5,FALSE)*VLOOKUP(SDBYLD2!I$4,'[1]INTERNAL PARAMETERS-1'!$B$5:$J$44,7,FALSE)*SDBYLD2!$F183 + SDBYLD1!I183*(1-VLOOKUP(SDBYLD2!I$4,'[1]INTERNAL PARAMETERS-1'!$B$5:$J$44,5,FALSE))*VLOOKUP(SDBYLD2!I$4,'[1]INTERNAL PARAMETERS-1'!$B$5:$J$44,9,FALSE)*SDBYLD2!$F183</f>
        <v>11.20417954504402</v>
      </c>
      <c r="J183" s="44">
        <f>SDBYLD1!J183*VLOOKUP(SDBYLD2!J$4,'[1]INTERNAL PARAMETERS-1'!$B$5:$J$44,5,FALSE)*VLOOKUP(SDBYLD2!J$4,'[1]INTERNAL PARAMETERS-1'!$B$5:$J$44,7,FALSE)*SDBYLD2!$F183 + SDBYLD1!J183*(1-VLOOKUP(SDBYLD2!J$4,'[1]INTERNAL PARAMETERS-1'!$B$5:$J$44,5,FALSE))*VLOOKUP(SDBYLD2!J$4,'[1]INTERNAL PARAMETERS-1'!$B$5:$J$44,9,FALSE)*SDBYLD2!$F183</f>
        <v>0</v>
      </c>
      <c r="K183" s="44">
        <f>SDBYLD1!K183*VLOOKUP(SDBYLD2!K$4,'[1]INTERNAL PARAMETERS-1'!$B$5:$J$44,5,FALSE)*VLOOKUP(SDBYLD2!K$4,'[1]INTERNAL PARAMETERS-1'!$B$5:$J$44,7,FALSE)*SDBYLD2!$F183 + SDBYLD1!K183*(1-VLOOKUP(SDBYLD2!K$4,'[1]INTERNAL PARAMETERS-1'!$B$5:$J$44,5,FALSE))*VLOOKUP(SDBYLD2!K$4,'[1]INTERNAL PARAMETERS-1'!$B$5:$J$44,9,FALSE)*SDBYLD2!$F183</f>
        <v>0</v>
      </c>
      <c r="L183" s="44">
        <f>SDBYLD1!L183*VLOOKUP(SDBYLD2!L$4,'[1]INTERNAL PARAMETERS-1'!$B$5:$J$44,5,FALSE)*VLOOKUP(SDBYLD2!L$4,'[1]INTERNAL PARAMETERS-1'!$B$5:$J$44,7,FALSE)*SDBYLD2!$F183 + SDBYLD1!L183*(1-VLOOKUP(SDBYLD2!L$4,'[1]INTERNAL PARAMETERS-1'!$B$5:$J$44,5,FALSE))*VLOOKUP(SDBYLD2!L$4,'[1]INTERNAL PARAMETERS-1'!$B$5:$J$44,9,FALSE)*SDBYLD2!$F183</f>
        <v>0</v>
      </c>
      <c r="M183" s="44">
        <f>SDBYLD1!M183*VLOOKUP(SDBYLD2!M$4,'[1]INTERNAL PARAMETERS-1'!$B$5:$J$44,5,FALSE)*VLOOKUP(SDBYLD2!M$4,'[1]INTERNAL PARAMETERS-1'!$B$5:$J$44,7,FALSE)*SDBYLD2!$F183 + SDBYLD1!M183*(1-VLOOKUP(SDBYLD2!M$4,'[1]INTERNAL PARAMETERS-1'!$B$5:$J$44,5,FALSE))*VLOOKUP(SDBYLD2!M$4,'[1]INTERNAL PARAMETERS-1'!$B$5:$J$44,9,FALSE)*SDBYLD2!$F183</f>
        <v>4.159490720619738</v>
      </c>
      <c r="N183" s="44">
        <f>SDBYLD1!N183*VLOOKUP(SDBYLD2!N$4,'[1]INTERNAL PARAMETERS-1'!$B$5:$J$44,5,FALSE)*VLOOKUP(SDBYLD2!N$4,'[1]INTERNAL PARAMETERS-1'!$B$5:$J$44,7,FALSE)*SDBYLD2!$F183 + SDBYLD1!N183*(1-VLOOKUP(SDBYLD2!N$4,'[1]INTERNAL PARAMETERS-1'!$B$5:$J$44,5,FALSE))*VLOOKUP(SDBYLD2!N$4,'[1]INTERNAL PARAMETERS-1'!$B$5:$J$44,9,FALSE)*SDBYLD2!$F183</f>
        <v>4.9764417910337498E-2</v>
      </c>
      <c r="O183" s="44">
        <f>SDBYLD1!O183*VLOOKUP(SDBYLD2!O$4,'[1]INTERNAL PARAMETERS-1'!$B$5:$J$44,5,FALSE)*VLOOKUP(SDBYLD2!O$4,'[1]INTERNAL PARAMETERS-1'!$B$5:$J$44,7,FALSE)*SDBYLD2!$F183 + SDBYLD1!O183*(1-VLOOKUP(SDBYLD2!O$4,'[1]INTERNAL PARAMETERS-1'!$B$5:$J$44,5,FALSE))*VLOOKUP(SDBYLD2!O$4,'[1]INTERNAL PARAMETERS-1'!$B$5:$J$44,9,FALSE)*SDBYLD2!$F183</f>
        <v>0</v>
      </c>
      <c r="P183" s="44">
        <f>SDBYLD1!P183*VLOOKUP(SDBYLD2!P$4,'[1]INTERNAL PARAMETERS-1'!$B$5:$J$44,5,FALSE)*VLOOKUP(SDBYLD2!P$4,'[1]INTERNAL PARAMETERS-1'!$B$5:$J$44,7,FALSE)*SDBYLD2!$F183 + SDBYLD1!P183*(1-VLOOKUP(SDBYLD2!P$4,'[1]INTERNAL PARAMETERS-1'!$B$5:$J$44,5,FALSE))*VLOOKUP(SDBYLD2!P$4,'[1]INTERNAL PARAMETERS-1'!$B$5:$J$44,9,FALSE)*SDBYLD2!$F183</f>
        <v>0</v>
      </c>
      <c r="Q183" s="44">
        <f>SDBYLD1!Q183*VLOOKUP(SDBYLD2!Q$4,'[1]INTERNAL PARAMETERS-1'!$B$5:$J$44,5,FALSE)*VLOOKUP(SDBYLD2!Q$4,'[1]INTERNAL PARAMETERS-1'!$B$5:$J$44,7,FALSE)*SDBYLD2!$F183 + SDBYLD1!Q183*(1-VLOOKUP(SDBYLD2!Q$4,'[1]INTERNAL PARAMETERS-1'!$B$5:$J$44,5,FALSE))*VLOOKUP(SDBYLD2!Q$4,'[1]INTERNAL PARAMETERS-1'!$B$5:$J$44,9,FALSE)*SDBYLD2!$F183</f>
        <v>0</v>
      </c>
      <c r="R183" s="44">
        <f>SDBYLD1!R183*VLOOKUP(SDBYLD2!R$4,'[1]INTERNAL PARAMETERS-1'!$B$5:$J$44,5,FALSE)*VLOOKUP(SDBYLD2!R$4,'[1]INTERNAL PARAMETERS-1'!$B$5:$J$44,7,FALSE)*SDBYLD2!$F183 + SDBYLD1!R183*(1-VLOOKUP(SDBYLD2!R$4,'[1]INTERNAL PARAMETERS-1'!$B$5:$J$44,5,FALSE))*VLOOKUP(SDBYLD2!R$4,'[1]INTERNAL PARAMETERS-1'!$B$5:$J$44,9,FALSE)*SDBYLD2!$F183</f>
        <v>4.3631664368602781E-2</v>
      </c>
      <c r="S183" s="44">
        <f>SDBYLD1!S183*VLOOKUP(SDBYLD2!S$4,'[1]INTERNAL PARAMETERS-1'!$B$5:$J$44,5,FALSE)*VLOOKUP(SDBYLD2!S$4,'[1]INTERNAL PARAMETERS-1'!$B$5:$J$44,7,FALSE)*SDBYLD2!$F183 + SDBYLD1!S183*(1-VLOOKUP(SDBYLD2!S$4,'[1]INTERNAL PARAMETERS-1'!$B$5:$J$44,5,FALSE))*VLOOKUP(SDBYLD2!S$4,'[1]INTERNAL PARAMETERS-1'!$B$5:$J$44,9,FALSE)*SDBYLD2!$F183</f>
        <v>0.84909558400681451</v>
      </c>
      <c r="T183" s="44">
        <f>SDBYLD1!T183*VLOOKUP(SDBYLD2!T$4,'[1]INTERNAL PARAMETERS-1'!$B$5:$J$44,5,FALSE)*VLOOKUP(SDBYLD2!T$4,'[1]INTERNAL PARAMETERS-1'!$B$5:$J$44,7,FALSE)*SDBYLD2!$F183 + SDBYLD1!T183*(1-VLOOKUP(SDBYLD2!T$4,'[1]INTERNAL PARAMETERS-1'!$B$5:$J$44,5,FALSE))*VLOOKUP(SDBYLD2!T$4,'[1]INTERNAL PARAMETERS-1'!$B$5:$J$44,9,FALSE)*SDBYLD2!$F183</f>
        <v>0.40902822654975607</v>
      </c>
      <c r="U183" s="44">
        <f>SDBYLD1!U183*VLOOKUP(SDBYLD2!U$4,'[1]INTERNAL PARAMETERS-1'!$B$5:$J$44,5,FALSE)*VLOOKUP(SDBYLD2!U$4,'[1]INTERNAL PARAMETERS-1'!$B$5:$J$44,7,FALSE)*SDBYLD2!$F183 + SDBYLD1!U183*(1-VLOOKUP(SDBYLD2!U$4,'[1]INTERNAL PARAMETERS-1'!$B$5:$J$44,5,FALSE))*VLOOKUP(SDBYLD2!U$4,'[1]INTERNAL PARAMETERS-1'!$B$5:$J$44,9,FALSE)*SDBYLD2!$F183</f>
        <v>0.12324541957219529</v>
      </c>
      <c r="V183" s="44">
        <f>SDBYLD1!V183*VLOOKUP(SDBYLD2!V$4,'[1]INTERNAL PARAMETERS-1'!$B$5:$J$44,5,FALSE)*VLOOKUP(SDBYLD2!V$4,'[1]INTERNAL PARAMETERS-1'!$B$5:$J$44,7,FALSE)*SDBYLD2!$F183 + SDBYLD1!V183*(1-VLOOKUP(SDBYLD2!V$4,'[1]INTERNAL PARAMETERS-1'!$B$5:$J$44,5,FALSE))*VLOOKUP(SDBYLD2!V$4,'[1]INTERNAL PARAMETERS-1'!$B$5:$J$44,9,FALSE)*SDBYLD2!$F183</f>
        <v>1.1616269382981215</v>
      </c>
      <c r="W183" s="44">
        <f>SDBYLD1!W183*VLOOKUP(SDBYLD2!W$4,'[1]INTERNAL PARAMETERS-1'!$B$5:$J$44,5,FALSE)*VLOOKUP(SDBYLD2!W$4,'[1]INTERNAL PARAMETERS-1'!$B$5:$J$44,7,FALSE)*SDBYLD2!$F183 + SDBYLD1!W183*(1-VLOOKUP(SDBYLD2!W$4,'[1]INTERNAL PARAMETERS-1'!$B$5:$J$44,5,FALSE))*VLOOKUP(SDBYLD2!W$4,'[1]INTERNAL PARAMETERS-1'!$B$5:$J$44,9,FALSE)*SDBYLD2!$F183</f>
        <v>0</v>
      </c>
      <c r="X183" s="44">
        <f>SDBYLD1!X183*VLOOKUP(SDBYLD2!X$4,'[1]INTERNAL PARAMETERS-1'!$B$5:$J$44,5,FALSE)*VLOOKUP(SDBYLD2!X$4,'[1]INTERNAL PARAMETERS-1'!$B$5:$J$44,7,FALSE)*SDBYLD2!$F183 + SDBYLD1!X183*(1-VLOOKUP(SDBYLD2!X$4,'[1]INTERNAL PARAMETERS-1'!$B$5:$J$44,5,FALSE))*VLOOKUP(SDBYLD2!X$4,'[1]INTERNAL PARAMETERS-1'!$B$5:$J$44,9,FALSE)*SDBYLD2!$F183</f>
        <v>0</v>
      </c>
      <c r="Y183" s="44">
        <f>SDBYLD1!Y183*VLOOKUP(SDBYLD2!Y$4,'[1]INTERNAL PARAMETERS-1'!$B$5:$J$44,5,FALSE)*VLOOKUP(SDBYLD2!Y$4,'[1]INTERNAL PARAMETERS-1'!$B$5:$J$44,7,FALSE)*SDBYLD2!$F183 + SDBYLD1!Y183*(1-VLOOKUP(SDBYLD2!Y$4,'[1]INTERNAL PARAMETERS-1'!$B$5:$J$44,5,FALSE))*VLOOKUP(SDBYLD2!Y$4,'[1]INTERNAL PARAMETERS-1'!$B$5:$J$44,9,FALSE)*SDBYLD2!$F183</f>
        <v>0</v>
      </c>
      <c r="Z183" s="44">
        <f>SDBYLD1!Z183*VLOOKUP(SDBYLD2!Z$4,'[1]INTERNAL PARAMETERS-1'!$B$5:$J$44,5,FALSE)*VLOOKUP(SDBYLD2!Z$4,'[1]INTERNAL PARAMETERS-1'!$B$5:$J$44,7,FALSE)*SDBYLD2!$F183 + SDBYLD1!Z183*(1-VLOOKUP(SDBYLD2!Z$4,'[1]INTERNAL PARAMETERS-1'!$B$5:$J$44,5,FALSE))*VLOOKUP(SDBYLD2!Z$4,'[1]INTERNAL PARAMETERS-1'!$B$5:$J$44,9,FALSE)*SDBYLD2!$F183</f>
        <v>0</v>
      </c>
      <c r="AA183" s="44">
        <f>SDBYLD1!AA183*VLOOKUP(SDBYLD2!AA$4,'[1]INTERNAL PARAMETERS-1'!$B$5:$J$44,5,FALSE)*VLOOKUP(SDBYLD2!AA$4,'[1]INTERNAL PARAMETERS-1'!$B$5:$J$44,7,FALSE)*SDBYLD2!$F183 + SDBYLD1!AA183*(1-VLOOKUP(SDBYLD2!AA$4,'[1]INTERNAL PARAMETERS-1'!$B$5:$J$44,5,FALSE))*VLOOKUP(SDBYLD2!AA$4,'[1]INTERNAL PARAMETERS-1'!$B$5:$J$44,9,FALSE)*SDBYLD2!$F183</f>
        <v>0</v>
      </c>
      <c r="AB183" s="44">
        <f>SDBYLD1!AB183*VLOOKUP(SDBYLD2!AB$4,'[1]INTERNAL PARAMETERS-1'!$B$5:$J$44,5,FALSE)*VLOOKUP(SDBYLD2!AB$4,'[1]INTERNAL PARAMETERS-1'!$B$5:$J$44,7,FALSE)*SDBYLD2!$F183 + SDBYLD1!AB183*(1-VLOOKUP(SDBYLD2!AB$4,'[1]INTERNAL PARAMETERS-1'!$B$5:$J$44,5,FALSE))*VLOOKUP(SDBYLD2!AB$4,'[1]INTERNAL PARAMETERS-1'!$B$5:$J$44,9,FALSE)*SDBYLD2!$F183</f>
        <v>0</v>
      </c>
      <c r="AC183" s="44">
        <f>SDBYLD1!AC183*VLOOKUP(SDBYLD2!AC$4,'[1]INTERNAL PARAMETERS-1'!$B$5:$J$44,5,FALSE)*VLOOKUP(SDBYLD2!AC$4,'[1]INTERNAL PARAMETERS-1'!$B$5:$J$44,7,FALSE)*SDBYLD2!$F183 + SDBYLD1!AC183*(1-VLOOKUP(SDBYLD2!AC$4,'[1]INTERNAL PARAMETERS-1'!$B$5:$J$44,5,FALSE))*VLOOKUP(SDBYLD2!AC$4,'[1]INTERNAL PARAMETERS-1'!$B$5:$J$44,9,FALSE)*SDBYLD2!$F183</f>
        <v>0</v>
      </c>
      <c r="AD183" s="44">
        <f>SDBYLD1!AD183*VLOOKUP(SDBYLD2!AD$4,'[1]INTERNAL PARAMETERS-1'!$B$5:$J$44,5,FALSE)*VLOOKUP(SDBYLD2!AD$4,'[1]INTERNAL PARAMETERS-1'!$B$5:$J$44,7,FALSE)*SDBYLD2!$F183 + SDBYLD1!AD183*(1-VLOOKUP(SDBYLD2!AD$4,'[1]INTERNAL PARAMETERS-1'!$B$5:$J$44,5,FALSE))*VLOOKUP(SDBYLD2!AD$4,'[1]INTERNAL PARAMETERS-1'!$B$5:$J$44,9,FALSE)*SDBYLD2!$F183</f>
        <v>0</v>
      </c>
      <c r="AE183" s="44">
        <f>SDBYLD1!AE183*VLOOKUP(SDBYLD2!AE$4,'[1]INTERNAL PARAMETERS-1'!$B$5:$J$44,5,FALSE)*VLOOKUP(SDBYLD2!AE$4,'[1]INTERNAL PARAMETERS-1'!$B$5:$J$44,7,FALSE)*SDBYLD2!$F183 + SDBYLD1!AE183*(1-VLOOKUP(SDBYLD2!AE$4,'[1]INTERNAL PARAMETERS-1'!$B$5:$J$44,5,FALSE))*VLOOKUP(SDBYLD2!AE$4,'[1]INTERNAL PARAMETERS-1'!$B$5:$J$44,9,FALSE)*SDBYLD2!$F183</f>
        <v>0</v>
      </c>
      <c r="AF183" s="44">
        <f>SDBYLD1!AF183*VLOOKUP(SDBYLD2!AF$4,'[1]INTERNAL PARAMETERS-1'!$B$5:$J$44,5,FALSE)*VLOOKUP(SDBYLD2!AF$4,'[1]INTERNAL PARAMETERS-1'!$B$5:$J$44,7,FALSE)*SDBYLD2!$F183 + SDBYLD1!AF183*(1-VLOOKUP(SDBYLD2!AF$4,'[1]INTERNAL PARAMETERS-1'!$B$5:$J$44,5,FALSE))*VLOOKUP(SDBYLD2!AF$4,'[1]INTERNAL PARAMETERS-1'!$B$5:$J$44,9,FALSE)*SDBYLD2!$F183</f>
        <v>0</v>
      </c>
      <c r="AG183" s="44">
        <f>SDBYLD1!AG183*VLOOKUP(SDBYLD2!AG$4,'[1]INTERNAL PARAMETERS-1'!$B$5:$J$44,5,FALSE)*VLOOKUP(SDBYLD2!AG$4,'[1]INTERNAL PARAMETERS-1'!$B$5:$J$44,7,FALSE)*SDBYLD2!$F183 + SDBYLD1!AG183*(1-VLOOKUP(SDBYLD2!AG$4,'[1]INTERNAL PARAMETERS-1'!$B$5:$J$44,5,FALSE))*VLOOKUP(SDBYLD2!AG$4,'[1]INTERNAL PARAMETERS-1'!$B$5:$J$44,9,FALSE)*SDBYLD2!$F183</f>
        <v>0</v>
      </c>
      <c r="AH183" s="44">
        <f>SDBYLD1!AH183*VLOOKUP(SDBYLD2!AH$4,'[1]INTERNAL PARAMETERS-1'!$B$5:$J$44,5,FALSE)*VLOOKUP(SDBYLD2!AH$4,'[1]INTERNAL PARAMETERS-1'!$B$5:$J$44,7,FALSE)*SDBYLD2!$F183 + SDBYLD1!AH183*(1-VLOOKUP(SDBYLD2!AH$4,'[1]INTERNAL PARAMETERS-1'!$B$5:$J$44,5,FALSE))*VLOOKUP(SDBYLD2!AH$4,'[1]INTERNAL PARAMETERS-1'!$B$5:$J$44,9,FALSE)*SDBYLD2!$F183</f>
        <v>0</v>
      </c>
      <c r="AI183" s="44">
        <f>SDBYLD1!AI183*VLOOKUP(SDBYLD2!AI$4,'[1]INTERNAL PARAMETERS-1'!$B$5:$J$44,5,FALSE)*VLOOKUP(SDBYLD2!AI$4,'[1]INTERNAL PARAMETERS-1'!$B$5:$J$44,7,FALSE)*SDBYLD2!$F183 + SDBYLD1!AI183*(1-VLOOKUP(SDBYLD2!AI$4,'[1]INTERNAL PARAMETERS-1'!$B$5:$J$44,5,FALSE))*VLOOKUP(SDBYLD2!AI$4,'[1]INTERNAL PARAMETERS-1'!$B$5:$J$44,9,FALSE)*SDBYLD2!$F183</f>
        <v>1.363489511518837E-2</v>
      </c>
      <c r="AJ183" s="44">
        <f>SDBYLD1!AJ183*VLOOKUP(SDBYLD2!AJ$4,'[1]INTERNAL PARAMETERS-1'!$B$5:$J$44,5,FALSE)*VLOOKUP(SDBYLD2!AJ$4,'[1]INTERNAL PARAMETERS-1'!$B$5:$J$44,7,FALSE)*SDBYLD2!$F183 + SDBYLD1!AJ183*(1-VLOOKUP(SDBYLD2!AJ$4,'[1]INTERNAL PARAMETERS-1'!$B$5:$J$44,5,FALSE))*VLOOKUP(SDBYLD2!AJ$4,'[1]INTERNAL PARAMETERS-1'!$B$5:$J$44,9,FALSE)*SDBYLD2!$F183</f>
        <v>0.21268014881927502</v>
      </c>
      <c r="AK183" s="44">
        <f>SDBYLD1!AK183*VLOOKUP(SDBYLD2!AK$4,'[1]INTERNAL PARAMETERS-1'!$B$5:$J$44,5,FALSE)*VLOOKUP(SDBYLD2!AK$4,'[1]INTERNAL PARAMETERS-1'!$B$5:$J$44,7,FALSE)*SDBYLD2!$F183 + SDBYLD1!AK183*(1-VLOOKUP(SDBYLD2!AK$4,'[1]INTERNAL PARAMETERS-1'!$B$5:$J$44,5,FALSE))*VLOOKUP(SDBYLD2!AK$4,'[1]INTERNAL PARAMETERS-1'!$B$5:$J$44,9,FALSE)*SDBYLD2!$F183</f>
        <v>0</v>
      </c>
      <c r="AL183" s="44">
        <f>SDBYLD1!AL183*VLOOKUP(SDBYLD2!AL$4,'[1]INTERNAL PARAMETERS-1'!$B$5:$J$44,5,FALSE)*VLOOKUP(SDBYLD2!AL$4,'[1]INTERNAL PARAMETERS-1'!$B$5:$J$44,7,FALSE)*SDBYLD2!$F183 + SDBYLD1!AL183*(1-VLOOKUP(SDBYLD2!AL$4,'[1]INTERNAL PARAMETERS-1'!$B$5:$J$44,5,FALSE))*VLOOKUP(SDBYLD2!AL$4,'[1]INTERNAL PARAMETERS-1'!$B$5:$J$44,9,FALSE)*SDBYLD2!$F183</f>
        <v>0</v>
      </c>
      <c r="AM183" s="44">
        <f>SDBYLD1!AM183*VLOOKUP(SDBYLD2!AM$4,'[1]INTERNAL PARAMETERS-1'!$B$5:$J$44,5,FALSE)*VLOOKUP(SDBYLD2!AM$4,'[1]INTERNAL PARAMETERS-1'!$B$5:$J$44,7,FALSE)*SDBYLD2!$F183 + SDBYLD1!AM183*(1-VLOOKUP(SDBYLD2!AM$4,'[1]INTERNAL PARAMETERS-1'!$B$5:$J$44,5,FALSE))*VLOOKUP(SDBYLD2!AM$4,'[1]INTERNAL PARAMETERS-1'!$B$5:$J$44,9,FALSE)*SDBYLD2!$F183</f>
        <v>0</v>
      </c>
      <c r="AN183" s="44">
        <f>SDBYLD1!AN183*VLOOKUP(SDBYLD2!AN$4,'[1]INTERNAL PARAMETERS-1'!$B$5:$J$44,5,FALSE)*VLOOKUP(SDBYLD2!AN$4,'[1]INTERNAL PARAMETERS-1'!$B$5:$J$44,7,FALSE)*SDBYLD2!$F183 + SDBYLD1!AN183*(1-VLOOKUP(SDBYLD2!AN$4,'[1]INTERNAL PARAMETERS-1'!$B$5:$J$44,5,FALSE))*VLOOKUP(SDBYLD2!AN$4,'[1]INTERNAL PARAMETERS-1'!$B$5:$J$44,9,FALSE)*SDBYLD2!$F183</f>
        <v>0</v>
      </c>
      <c r="AO183" s="44">
        <f>SDBYLD1!AO183*VLOOKUP(SDBYLD2!AO$4,'[1]INTERNAL PARAMETERS-1'!$B$5:$J$44,5,FALSE)*VLOOKUP(SDBYLD2!AO$4,'[1]INTERNAL PARAMETERS-1'!$B$5:$J$44,7,FALSE)*SDBYLD2!$F183 + SDBYLD1!AO183*(1-VLOOKUP(SDBYLD2!AO$4,'[1]INTERNAL PARAMETERS-1'!$B$5:$J$44,5,FALSE))*VLOOKUP(SDBYLD2!AO$4,'[1]INTERNAL PARAMETERS-1'!$B$5:$J$44,9,FALSE)*SDBYLD2!$F183</f>
        <v>0</v>
      </c>
      <c r="AP183" s="44">
        <f>SDBYLD1!AP183*VLOOKUP(SDBYLD2!AP$4,'[1]INTERNAL PARAMETERS-1'!$B$5:$J$44,5,FALSE)*VLOOKUP(SDBYLD2!AP$4,'[1]INTERNAL PARAMETERS-1'!$B$5:$J$44,7,FALSE)*SDBYLD2!$F183 + SDBYLD1!AP183*(1-VLOOKUP(SDBYLD2!AP$4,'[1]INTERNAL PARAMETERS-1'!$B$5:$J$44,5,FALSE))*VLOOKUP(SDBYLD2!AP$4,'[1]INTERNAL PARAMETERS-1'!$B$5:$J$44,9,FALSE)*SDBYLD2!$F183</f>
        <v>0</v>
      </c>
      <c r="AQ183" s="44">
        <f>SDBYLD1!AQ183*VLOOKUP(SDBYLD2!AQ$4,'[1]INTERNAL PARAMETERS-1'!$B$5:$J$44,5,FALSE)*VLOOKUP(SDBYLD2!AQ$4,'[1]INTERNAL PARAMETERS-1'!$B$5:$J$44,7,FALSE)*SDBYLD2!$F183 + SDBYLD1!AQ183*(1-VLOOKUP(SDBYLD2!AQ$4,'[1]INTERNAL PARAMETERS-1'!$B$5:$J$44,5,FALSE))*VLOOKUP(SDBYLD2!AQ$4,'[1]INTERNAL PARAMETERS-1'!$B$5:$J$44,9,FALSE)*SDBYLD2!$F183</f>
        <v>0</v>
      </c>
      <c r="AR183" s="44">
        <f>SDBYLD1!AR183*VLOOKUP(SDBYLD2!AR$4,'[1]INTERNAL PARAMETERS-1'!$B$5:$J$44,5,FALSE)*VLOOKUP(SDBYLD2!AR$4,'[1]INTERNAL PARAMETERS-1'!$B$5:$J$44,7,FALSE)*SDBYLD2!$F183 + SDBYLD1!AR183*(1-VLOOKUP(SDBYLD2!AR$4,'[1]INTERNAL PARAMETERS-1'!$B$5:$J$44,5,FALSE))*VLOOKUP(SDBYLD2!AR$4,'[1]INTERNAL PARAMETERS-1'!$B$5:$J$44,9,FALSE)*SDBYLD2!$F183</f>
        <v>0</v>
      </c>
      <c r="AS183" s="44">
        <f>SDBYLD1!AS183*VLOOKUP(SDBYLD2!AS$4,'[1]INTERNAL PARAMETERS-1'!$B$5:$J$44,5,FALSE)*VLOOKUP(SDBYLD2!AS$4,'[1]INTERNAL PARAMETERS-1'!$B$5:$J$44,7,FALSE)*SDBYLD2!$F183 + SDBYLD1!AS183*(1-VLOOKUP(SDBYLD2!AS$4,'[1]INTERNAL PARAMETERS-1'!$B$5:$J$44,5,FALSE))*VLOOKUP(SDBYLD2!AS$4,'[1]INTERNAL PARAMETERS-1'!$B$5:$J$44,9,FALSE)*SDBYLD2!$F183</f>
        <v>0</v>
      </c>
      <c r="AT183" s="43">
        <f>SDBYLD1!AT183*VLOOKUP(SDBYLD2!AT$4,'[1]INTERNAL PARAMETERS-1'!$B$5:$J$44,5,FALSE)*VLOOKUP(SDBYLD2!AT$4,'[1]INTERNAL PARAMETERS-1'!$B$5:$J$44,7,FALSE)*SDBYLD2!$F183 + SDBYLD1!AT183*(1-VLOOKUP(SDBYLD2!AT$4,'[1]INTERNAL PARAMETERS-1'!$B$5:$J$44,5,FALSE))*VLOOKUP(SDBYLD2!AT$4,'[1]INTERNAL PARAMETERS-1'!$B$5:$J$44,9,FALSE)*SDBYLD2!$F183</f>
        <v>0</v>
      </c>
      <c r="AU183" s="45">
        <f>SDBYLD1!AU183*VLOOKUP(SDBYLD2!AU$4,'[1]INTERNAL PARAMETERS-1'!$B$5:$J$44,5,FALSE)*VLOOKUP(SDBYLD2!AU$4,'[1]INTERNAL PARAMETERS-1'!$B$5:$J$44,6,FALSE)*VLOOKUP(SDBYLD2!AU$4,'[1]INTERNAL PARAMETERS-1'!$B$5:$J$44,3,FALSE) + SDBYLD1!AU183*(1-VLOOKUP(SDBYLD2!AU$4,'[1]INTERNAL PARAMETERS-1'!$B$5:$J$44,5,FALSE))*VLOOKUP(SDBYLD2!AU$4,'[1]INTERNAL PARAMETERS-1'!$B$5:$J$44,8,FALSE)*VLOOKUP(SDBYLD2!AU$4,'[1]INTERNAL PARAMETERS-1'!$B$5:$J$44,3,FALSE)</f>
        <v>0</v>
      </c>
      <c r="AV183" s="44">
        <f>SDBYLD1!AV183*VLOOKUP(SDBYLD2!AV$4,'[1]INTERNAL PARAMETERS-1'!$B$5:$J$44,5,FALSE)*VLOOKUP(SDBYLD2!AV$4,'[1]INTERNAL PARAMETERS-1'!$B$5:$J$44,6,FALSE)*VLOOKUP(SDBYLD2!AV$4,'[1]INTERNAL PARAMETERS-1'!$B$5:$J$44,3,FALSE) + SDBYLD1!AV183*(1-VLOOKUP(SDBYLD2!AV$4,'[1]INTERNAL PARAMETERS-1'!$B$5:$J$44,5,FALSE))*VLOOKUP(SDBYLD2!AV$4,'[1]INTERNAL PARAMETERS-1'!$B$5:$J$44,8,FALSE)*VLOOKUP(SDBYLD2!AV$4,'[1]INTERNAL PARAMETERS-1'!$B$5:$J$44,3,FALSE)</f>
        <v>0</v>
      </c>
      <c r="AW183" s="44">
        <f>SDBYLD1!AW183*VLOOKUP(SDBYLD2!AW$4,'[1]INTERNAL PARAMETERS-1'!$B$5:$J$44,5,FALSE)*VLOOKUP(SDBYLD2!AW$4,'[1]INTERNAL PARAMETERS-1'!$B$5:$J$44,6,FALSE)*VLOOKUP(SDBYLD2!AW$4,'[1]INTERNAL PARAMETERS-1'!$B$5:$J$44,3,FALSE) + SDBYLD1!AW183*(1-VLOOKUP(SDBYLD2!AW$4,'[1]INTERNAL PARAMETERS-1'!$B$5:$J$44,5,FALSE))*VLOOKUP(SDBYLD2!AW$4,'[1]INTERNAL PARAMETERS-1'!$B$5:$J$44,8,FALSE)*VLOOKUP(SDBYLD2!AW$4,'[1]INTERNAL PARAMETERS-1'!$B$5:$J$44,3,FALSE)</f>
        <v>1.4201311533845746</v>
      </c>
      <c r="AX183" s="44">
        <f>SDBYLD1!AX183*VLOOKUP(SDBYLD2!AX$4,'[1]INTERNAL PARAMETERS-1'!$B$5:$J$44,5,FALSE)*VLOOKUP(SDBYLD2!AX$4,'[1]INTERNAL PARAMETERS-1'!$B$5:$J$44,6,FALSE)*VLOOKUP(SDBYLD2!AX$4,'[1]INTERNAL PARAMETERS-1'!$B$5:$J$44,3,FALSE) + SDBYLD1!AX183*(1-VLOOKUP(SDBYLD2!AX$4,'[1]INTERNAL PARAMETERS-1'!$B$5:$J$44,5,FALSE))*VLOOKUP(SDBYLD2!AX$4,'[1]INTERNAL PARAMETERS-1'!$B$5:$J$44,8,FALSE)*VLOOKUP(SDBYLD2!AX$4,'[1]INTERNAL PARAMETERS-1'!$B$5:$J$44,3,FALSE)</f>
        <v>0</v>
      </c>
      <c r="AY183" s="44">
        <f>SDBYLD1!AY183*VLOOKUP(SDBYLD2!AY$4,'[1]INTERNAL PARAMETERS-1'!$B$5:$J$44,5,FALSE)*VLOOKUP(SDBYLD2!AY$4,'[1]INTERNAL PARAMETERS-1'!$B$5:$J$44,6,FALSE)*VLOOKUP(SDBYLD2!AY$4,'[1]INTERNAL PARAMETERS-1'!$B$5:$J$44,3,FALSE) + SDBYLD1!AY183*(1-VLOOKUP(SDBYLD2!AY$4,'[1]INTERNAL PARAMETERS-1'!$B$5:$J$44,5,FALSE))*VLOOKUP(SDBYLD2!AY$4,'[1]INTERNAL PARAMETERS-1'!$B$5:$J$44,8,FALSE)*VLOOKUP(SDBYLD2!AY$4,'[1]INTERNAL PARAMETERS-1'!$B$5:$J$44,3,FALSE)</f>
        <v>0</v>
      </c>
      <c r="AZ183" s="44">
        <f>SDBYLD1!AZ183*VLOOKUP(SDBYLD2!AZ$4,'[1]INTERNAL PARAMETERS-1'!$B$5:$J$44,5,FALSE)*VLOOKUP(SDBYLD2!AZ$4,'[1]INTERNAL PARAMETERS-1'!$B$5:$J$44,6,FALSE)*VLOOKUP(SDBYLD2!AZ$4,'[1]INTERNAL PARAMETERS-1'!$B$5:$J$44,3,FALSE) + SDBYLD1!AZ183*(1-VLOOKUP(SDBYLD2!AZ$4,'[1]INTERNAL PARAMETERS-1'!$B$5:$J$44,5,FALSE))*VLOOKUP(SDBYLD2!AZ$4,'[1]INTERNAL PARAMETERS-1'!$B$5:$J$44,8,FALSE)*VLOOKUP(SDBYLD2!AZ$4,'[1]INTERNAL PARAMETERS-1'!$B$5:$J$44,3,FALSE)</f>
        <v>0</v>
      </c>
      <c r="BA183" s="44">
        <f>SDBYLD1!BA183*VLOOKUP(SDBYLD2!BA$4,'[1]INTERNAL PARAMETERS-1'!$B$5:$J$44,5,FALSE)*VLOOKUP(SDBYLD2!BA$4,'[1]INTERNAL PARAMETERS-1'!$B$5:$J$44,6,FALSE)*VLOOKUP(SDBYLD2!BA$4,'[1]INTERNAL PARAMETERS-1'!$B$5:$J$44,3,FALSE) + SDBYLD1!BA183*(1-VLOOKUP(SDBYLD2!BA$4,'[1]INTERNAL PARAMETERS-1'!$B$5:$J$44,5,FALSE))*VLOOKUP(SDBYLD2!BA$4,'[1]INTERNAL PARAMETERS-1'!$B$5:$J$44,8,FALSE)*VLOOKUP(SDBYLD2!BA$4,'[1]INTERNAL PARAMETERS-1'!$B$5:$J$44,3,FALSE)</f>
        <v>5.269659636865347</v>
      </c>
      <c r="BB183" s="44">
        <f>SDBYLD1!BB183*VLOOKUP(SDBYLD2!BB$4,'[1]INTERNAL PARAMETERS-1'!$B$5:$J$44,5,FALSE)*VLOOKUP(SDBYLD2!BB$4,'[1]INTERNAL PARAMETERS-1'!$B$5:$J$44,6,FALSE)*VLOOKUP(SDBYLD2!BB$4,'[1]INTERNAL PARAMETERS-1'!$B$5:$J$44,3,FALSE) + SDBYLD1!BB183*(1-VLOOKUP(SDBYLD2!BB$4,'[1]INTERNAL PARAMETERS-1'!$B$5:$J$44,5,FALSE))*VLOOKUP(SDBYLD2!BB$4,'[1]INTERNAL PARAMETERS-1'!$B$5:$J$44,8,FALSE)*VLOOKUP(SDBYLD2!BB$4,'[1]INTERNAL PARAMETERS-1'!$B$5:$J$44,3,FALSE)</f>
        <v>0.31464627613087098</v>
      </c>
      <c r="BC183" s="44">
        <f>SDBYLD1!BC183*VLOOKUP(SDBYLD2!BC$4,'[1]INTERNAL PARAMETERS-1'!$B$5:$J$44,5,FALSE)*VLOOKUP(SDBYLD2!BC$4,'[1]INTERNAL PARAMETERS-1'!$B$5:$J$44,6,FALSE)*VLOOKUP(SDBYLD2!BC$4,'[1]INTERNAL PARAMETERS-1'!$B$5:$J$44,3,FALSE) + SDBYLD1!BC183*(1-VLOOKUP(SDBYLD2!BC$4,'[1]INTERNAL PARAMETERS-1'!$B$5:$J$44,5,FALSE))*VLOOKUP(SDBYLD2!BC$4,'[1]INTERNAL PARAMETERS-1'!$B$5:$J$44,8,FALSE)*VLOOKUP(SDBYLD2!BC$4,'[1]INTERNAL PARAMETERS-1'!$B$5:$J$44,3,FALSE)</f>
        <v>0.76093796159518023</v>
      </c>
      <c r="BD183" s="44">
        <f>SDBYLD1!BD183*VLOOKUP(SDBYLD2!BD$4,'[1]INTERNAL PARAMETERS-1'!$B$5:$J$44,5,FALSE)*VLOOKUP(SDBYLD2!BD$4,'[1]INTERNAL PARAMETERS-1'!$B$5:$J$44,6,FALSE)*VLOOKUP(SDBYLD2!BD$4,'[1]INTERNAL PARAMETERS-1'!$B$5:$J$44,3,FALSE) + SDBYLD1!BD183*(1-VLOOKUP(SDBYLD2!BD$4,'[1]INTERNAL PARAMETERS-1'!$B$5:$J$44,5,FALSE))*VLOOKUP(SDBYLD2!BD$4,'[1]INTERNAL PARAMETERS-1'!$B$5:$J$44,8,FALSE)*VLOOKUP(SDBYLD2!BD$4,'[1]INTERNAL PARAMETERS-1'!$B$5:$J$44,3,FALSE)</f>
        <v>7.7927802889454542E-2</v>
      </c>
      <c r="BE183" s="44">
        <f>SDBYLD1!BE183*VLOOKUP(SDBYLD2!BE$4,'[1]INTERNAL PARAMETERS-1'!$B$5:$J$44,5,FALSE)*VLOOKUP(SDBYLD2!BE$4,'[1]INTERNAL PARAMETERS-1'!$B$5:$J$44,6,FALSE)*VLOOKUP(SDBYLD2!BE$4,'[1]INTERNAL PARAMETERS-1'!$B$5:$J$44,3,FALSE) + SDBYLD1!BE183*(1-VLOOKUP(SDBYLD2!BE$4,'[1]INTERNAL PARAMETERS-1'!$B$5:$J$44,5,FALSE))*VLOOKUP(SDBYLD2!BE$4,'[1]INTERNAL PARAMETERS-1'!$B$5:$J$44,8,FALSE)*VLOOKUP(SDBYLD2!BE$4,'[1]INTERNAL PARAMETERS-1'!$B$5:$J$44,3,FALSE)</f>
        <v>1.6148984096754464</v>
      </c>
      <c r="BF183" s="44">
        <f>SDBYLD1!BF183*VLOOKUP(SDBYLD2!BF$4,'[1]INTERNAL PARAMETERS-1'!$B$5:$J$44,5,FALSE)*VLOOKUP(SDBYLD2!BF$4,'[1]INTERNAL PARAMETERS-1'!$B$5:$J$44,6,FALSE)*VLOOKUP(SDBYLD2!BF$4,'[1]INTERNAL PARAMETERS-1'!$B$5:$J$44,3,FALSE) + SDBYLD1!BF183*(1-VLOOKUP(SDBYLD2!BF$4,'[1]INTERNAL PARAMETERS-1'!$B$5:$J$44,5,FALSE))*VLOOKUP(SDBYLD2!BF$4,'[1]INTERNAL PARAMETERS-1'!$B$5:$J$44,8,FALSE)*VLOOKUP(SDBYLD2!BF$4,'[1]INTERNAL PARAMETERS-1'!$B$5:$J$44,3,FALSE)</f>
        <v>0</v>
      </c>
      <c r="BG183" s="44">
        <f>SDBYLD1!BG183*VLOOKUP(SDBYLD2!BG$4,'[1]INTERNAL PARAMETERS-1'!$B$5:$J$44,5,FALSE)*VLOOKUP(SDBYLD2!BG$4,'[1]INTERNAL PARAMETERS-1'!$B$5:$J$44,6,FALSE)*VLOOKUP(SDBYLD2!BG$4,'[1]INTERNAL PARAMETERS-1'!$B$5:$J$44,3,FALSE) + SDBYLD1!BG183*(1-VLOOKUP(SDBYLD2!BG$4,'[1]INTERNAL PARAMETERS-1'!$B$5:$J$44,5,FALSE))*VLOOKUP(SDBYLD2!BG$4,'[1]INTERNAL PARAMETERS-1'!$B$5:$J$44,8,FALSE)*VLOOKUP(SDBYLD2!BG$4,'[1]INTERNAL PARAMETERS-1'!$B$5:$J$44,3,FALSE)</f>
        <v>0.13594649507413761</v>
      </c>
      <c r="BH183" s="44">
        <f>SDBYLD1!BH183*VLOOKUP(SDBYLD2!BH$4,'[1]INTERNAL PARAMETERS-1'!$B$5:$J$44,5,FALSE)*VLOOKUP(SDBYLD2!BH$4,'[1]INTERNAL PARAMETERS-1'!$B$5:$J$44,6,FALSE)*VLOOKUP(SDBYLD2!BH$4,'[1]INTERNAL PARAMETERS-1'!$B$5:$J$44,3,FALSE) + SDBYLD1!BH183*(1-VLOOKUP(SDBYLD2!BH$4,'[1]INTERNAL PARAMETERS-1'!$B$5:$J$44,5,FALSE))*VLOOKUP(SDBYLD2!BH$4,'[1]INTERNAL PARAMETERS-1'!$B$5:$J$44,8,FALSE)*VLOOKUP(SDBYLD2!BH$4,'[1]INTERNAL PARAMETERS-1'!$B$5:$J$44,3,FALSE)</f>
        <v>1.3633056981094747E-3</v>
      </c>
      <c r="BI183" s="44">
        <f>SDBYLD1!BI183*VLOOKUP(SDBYLD2!BI$4,'[1]INTERNAL PARAMETERS-1'!$B$5:$J$44,5,FALSE)*VLOOKUP(SDBYLD2!BI$4,'[1]INTERNAL PARAMETERS-1'!$B$5:$J$44,6,FALSE)*VLOOKUP(SDBYLD2!BI$4,'[1]INTERNAL PARAMETERS-1'!$B$5:$J$44,3,FALSE) + SDBYLD1!BI183*(1-VLOOKUP(SDBYLD2!BI$4,'[1]INTERNAL PARAMETERS-1'!$B$5:$J$44,5,FALSE))*VLOOKUP(SDBYLD2!BI$4,'[1]INTERNAL PARAMETERS-1'!$B$5:$J$44,8,FALSE)*VLOOKUP(SDBYLD2!BI$4,'[1]INTERNAL PARAMETERS-1'!$B$5:$J$44,3,FALSE)</f>
        <v>0</v>
      </c>
      <c r="BJ183" s="44">
        <f>SDBYLD1!BJ183*VLOOKUP(SDBYLD2!BJ$4,'[1]INTERNAL PARAMETERS-1'!$B$5:$J$44,5,FALSE)*VLOOKUP(SDBYLD2!BJ$4,'[1]INTERNAL PARAMETERS-1'!$B$5:$J$44,6,FALSE)*VLOOKUP(SDBYLD2!BJ$4,'[1]INTERNAL PARAMETERS-1'!$B$5:$J$44,3,FALSE) + SDBYLD1!BJ183*(1-VLOOKUP(SDBYLD2!BJ$4,'[1]INTERNAL PARAMETERS-1'!$B$5:$J$44,5,FALSE))*VLOOKUP(SDBYLD2!BJ$4,'[1]INTERNAL PARAMETERS-1'!$B$5:$J$44,8,FALSE)*VLOOKUP(SDBYLD2!BJ$4,'[1]INTERNAL PARAMETERS-1'!$B$5:$J$44,3,FALSE)</f>
        <v>7.5454624932851697E-2</v>
      </c>
      <c r="BK183" s="44">
        <f>SDBYLD1!BK183*VLOOKUP(SDBYLD2!BK$4,'[1]INTERNAL PARAMETERS-1'!$B$5:$J$44,5,FALSE)*VLOOKUP(SDBYLD2!BK$4,'[1]INTERNAL PARAMETERS-1'!$B$5:$J$44,6,FALSE)*VLOOKUP(SDBYLD2!BK$4,'[1]INTERNAL PARAMETERS-1'!$B$5:$J$44,3,FALSE) + SDBYLD1!BK183*(1-VLOOKUP(SDBYLD2!BK$4,'[1]INTERNAL PARAMETERS-1'!$B$5:$J$44,5,FALSE))*VLOOKUP(SDBYLD2!BK$4,'[1]INTERNAL PARAMETERS-1'!$B$5:$J$44,8,FALSE)*VLOOKUP(SDBYLD2!BK$4,'[1]INTERNAL PARAMETERS-1'!$B$5:$J$44,3,FALSE)</f>
        <v>6.4652493829618699E-2</v>
      </c>
      <c r="BL183" s="44">
        <f>SDBYLD1!BL183*VLOOKUP(SDBYLD2!BL$4,'[1]INTERNAL PARAMETERS-1'!$B$5:$J$44,5,FALSE)*VLOOKUP(SDBYLD2!BL$4,'[1]INTERNAL PARAMETERS-1'!$B$5:$J$44,6,FALSE)*VLOOKUP(SDBYLD2!BL$4,'[1]INTERNAL PARAMETERS-1'!$B$5:$J$44,3,FALSE) + SDBYLD1!BL183*(1-VLOOKUP(SDBYLD2!BL$4,'[1]INTERNAL PARAMETERS-1'!$B$5:$J$44,5,FALSE))*VLOOKUP(SDBYLD2!BL$4,'[1]INTERNAL PARAMETERS-1'!$B$5:$J$44,8,FALSE)*VLOOKUP(SDBYLD2!BL$4,'[1]INTERNAL PARAMETERS-1'!$B$5:$J$44,3,FALSE)</f>
        <v>0.27222524488233607</v>
      </c>
      <c r="BM183" s="44">
        <f>SDBYLD1!BM183*VLOOKUP(SDBYLD2!BM$4,'[1]INTERNAL PARAMETERS-1'!$B$5:$J$44,5,FALSE)*VLOOKUP(SDBYLD2!BM$4,'[1]INTERNAL PARAMETERS-1'!$B$5:$J$44,6,FALSE)*VLOOKUP(SDBYLD2!BM$4,'[1]INTERNAL PARAMETERS-1'!$B$5:$J$44,3,FALSE) + SDBYLD1!BM183*(1-VLOOKUP(SDBYLD2!BM$4,'[1]INTERNAL PARAMETERS-1'!$B$5:$J$44,5,FALSE))*VLOOKUP(SDBYLD2!BM$4,'[1]INTERNAL PARAMETERS-1'!$B$5:$J$44,8,FALSE)*VLOOKUP(SDBYLD2!BM$4,'[1]INTERNAL PARAMETERS-1'!$B$5:$J$44,3,FALSE)</f>
        <v>0.20109332175731978</v>
      </c>
      <c r="BN183" s="44">
        <f>SDBYLD1!BN183*VLOOKUP(SDBYLD2!BN$4,'[1]INTERNAL PARAMETERS-1'!$B$5:$J$44,5,FALSE)*VLOOKUP(SDBYLD2!BN$4,'[1]INTERNAL PARAMETERS-1'!$B$5:$J$44,6,FALSE)*VLOOKUP(SDBYLD2!BN$4,'[1]INTERNAL PARAMETERS-1'!$B$5:$J$44,3,FALSE) + SDBYLD1!BN183*(1-VLOOKUP(SDBYLD2!BN$4,'[1]INTERNAL PARAMETERS-1'!$B$5:$J$44,5,FALSE))*VLOOKUP(SDBYLD2!BN$4,'[1]INTERNAL PARAMETERS-1'!$B$5:$J$44,8,FALSE)*VLOOKUP(SDBYLD2!BN$4,'[1]INTERNAL PARAMETERS-1'!$B$5:$J$44,3,FALSE)</f>
        <v>0.15986367921978112</v>
      </c>
      <c r="BO183" s="44">
        <f>SDBYLD1!BO183*VLOOKUP(SDBYLD2!BO$4,'[1]INTERNAL PARAMETERS-1'!$B$5:$J$44,5,FALSE)*VLOOKUP(SDBYLD2!BO$4,'[1]INTERNAL PARAMETERS-1'!$B$5:$J$44,6,FALSE)*VLOOKUP(SDBYLD2!BO$4,'[1]INTERNAL PARAMETERS-1'!$B$5:$J$44,3,FALSE) + SDBYLD1!BO183*(1-VLOOKUP(SDBYLD2!BO$4,'[1]INTERNAL PARAMETERS-1'!$B$5:$J$44,5,FALSE))*VLOOKUP(SDBYLD2!BO$4,'[1]INTERNAL PARAMETERS-1'!$B$5:$J$44,8,FALSE)*VLOOKUP(SDBYLD2!BO$4,'[1]INTERNAL PARAMETERS-1'!$B$5:$J$44,3,FALSE)</f>
        <v>0.10948954061119769</v>
      </c>
      <c r="BP183" s="44">
        <f>SDBYLD1!BP183*VLOOKUP(SDBYLD2!BP$4,'[1]INTERNAL PARAMETERS-1'!$B$5:$J$44,5,FALSE)*VLOOKUP(SDBYLD2!BP$4,'[1]INTERNAL PARAMETERS-1'!$B$5:$J$44,6,FALSE)*VLOOKUP(SDBYLD2!BP$4,'[1]INTERNAL PARAMETERS-1'!$B$5:$J$44,3,FALSE) + SDBYLD1!BP183*(1-VLOOKUP(SDBYLD2!BP$4,'[1]INTERNAL PARAMETERS-1'!$B$5:$J$44,5,FALSE))*VLOOKUP(SDBYLD2!BP$4,'[1]INTERNAL PARAMETERS-1'!$B$5:$J$44,8,FALSE)*VLOOKUP(SDBYLD2!BP$4,'[1]INTERNAL PARAMETERS-1'!$B$5:$J$44,3,FALSE)</f>
        <v>5.3136827133200611E-3</v>
      </c>
      <c r="BQ183" s="44">
        <f>SDBYLD1!BQ183*VLOOKUP(SDBYLD2!BQ$4,'[1]INTERNAL PARAMETERS-1'!$B$5:$J$44,5,FALSE)*VLOOKUP(SDBYLD2!BQ$4,'[1]INTERNAL PARAMETERS-1'!$B$5:$J$44,6,FALSE)*VLOOKUP(SDBYLD2!BQ$4,'[1]INTERNAL PARAMETERS-1'!$B$5:$J$44,3,FALSE) + SDBYLD1!BQ183*(1-VLOOKUP(SDBYLD2!BQ$4,'[1]INTERNAL PARAMETERS-1'!$B$5:$J$44,5,FALSE))*VLOOKUP(SDBYLD2!BQ$4,'[1]INTERNAL PARAMETERS-1'!$B$5:$J$44,8,FALSE)*VLOOKUP(SDBYLD2!BQ$4,'[1]INTERNAL PARAMETERS-1'!$B$5:$J$44,3,FALSE)</f>
        <v>0.37292072375139507</v>
      </c>
      <c r="BR183" s="44">
        <f>SDBYLD1!BR183*VLOOKUP(SDBYLD2!BR$4,'[1]INTERNAL PARAMETERS-1'!$B$5:$J$44,5,FALSE)*VLOOKUP(SDBYLD2!BR$4,'[1]INTERNAL PARAMETERS-1'!$B$5:$J$44,6,FALSE)*VLOOKUP(SDBYLD2!BR$4,'[1]INTERNAL PARAMETERS-1'!$B$5:$J$44,3,FALSE) + SDBYLD1!BR183*(1-VLOOKUP(SDBYLD2!BR$4,'[1]INTERNAL PARAMETERS-1'!$B$5:$J$44,5,FALSE))*VLOOKUP(SDBYLD2!BR$4,'[1]INTERNAL PARAMETERS-1'!$B$5:$J$44,8,FALSE)*VLOOKUP(SDBYLD2!BR$4,'[1]INTERNAL PARAMETERS-1'!$B$5:$J$44,3,FALSE)</f>
        <v>1.3805247954181513E-2</v>
      </c>
      <c r="BS183" s="44">
        <f>SDBYLD1!BS183*VLOOKUP(SDBYLD2!BS$4,'[1]INTERNAL PARAMETERS-1'!$B$5:$J$44,5,FALSE)*VLOOKUP(SDBYLD2!BS$4,'[1]INTERNAL PARAMETERS-1'!$B$5:$J$44,6,FALSE)*VLOOKUP(SDBYLD2!BS$4,'[1]INTERNAL PARAMETERS-1'!$B$5:$J$44,3,FALSE) + SDBYLD1!BS183*(1-VLOOKUP(SDBYLD2!BS$4,'[1]INTERNAL PARAMETERS-1'!$B$5:$J$44,5,FALSE))*VLOOKUP(SDBYLD2!BS$4,'[1]INTERNAL PARAMETERS-1'!$B$5:$J$44,8,FALSE)*VLOOKUP(SDBYLD2!BS$4,'[1]INTERNAL PARAMETERS-1'!$B$5:$J$44,3,FALSE)</f>
        <v>1.4787103384848014E-3</v>
      </c>
      <c r="BT183" s="44">
        <f>SDBYLD1!BT183*VLOOKUP(SDBYLD2!BT$4,'[1]INTERNAL PARAMETERS-1'!$B$5:$J$44,5,FALSE)*VLOOKUP(SDBYLD2!BT$4,'[1]INTERNAL PARAMETERS-1'!$B$5:$J$44,6,FALSE)*VLOOKUP(SDBYLD2!BT$4,'[1]INTERNAL PARAMETERS-1'!$B$5:$J$44,3,FALSE) + SDBYLD1!BT183*(1-VLOOKUP(SDBYLD2!BT$4,'[1]INTERNAL PARAMETERS-1'!$B$5:$J$44,5,FALSE))*VLOOKUP(SDBYLD2!BT$4,'[1]INTERNAL PARAMETERS-1'!$B$5:$J$44,8,FALSE)*VLOOKUP(SDBYLD2!BT$4,'[1]INTERNAL PARAMETERS-1'!$B$5:$J$44,3,FALSE)</f>
        <v>0</v>
      </c>
      <c r="BU183" s="44">
        <f>SDBYLD1!BU183*VLOOKUP(SDBYLD2!BU$4,'[1]INTERNAL PARAMETERS-1'!$B$5:$J$44,5,FALSE)*VLOOKUP(SDBYLD2!BU$4,'[1]INTERNAL PARAMETERS-1'!$B$5:$J$44,6,FALSE)*VLOOKUP(SDBYLD2!BU$4,'[1]INTERNAL PARAMETERS-1'!$B$5:$J$44,3,FALSE) + SDBYLD1!BU183*(1-VLOOKUP(SDBYLD2!BU$4,'[1]INTERNAL PARAMETERS-1'!$B$5:$J$44,5,FALSE))*VLOOKUP(SDBYLD2!BU$4,'[1]INTERNAL PARAMETERS-1'!$B$5:$J$44,8,FALSE)*VLOOKUP(SDBYLD2!BU$4,'[1]INTERNAL PARAMETERS-1'!$B$5:$J$44,3,FALSE)</f>
        <v>0</v>
      </c>
      <c r="BV183" s="44">
        <f>SDBYLD1!BV183*VLOOKUP(SDBYLD2!BV$4,'[1]INTERNAL PARAMETERS-1'!$B$5:$J$44,5,FALSE)*VLOOKUP(SDBYLD2!BV$4,'[1]INTERNAL PARAMETERS-1'!$B$5:$J$44,6,FALSE)*VLOOKUP(SDBYLD2!BV$4,'[1]INTERNAL PARAMETERS-1'!$B$5:$J$44,3,FALSE) + SDBYLD1!BV183*(1-VLOOKUP(SDBYLD2!BV$4,'[1]INTERNAL PARAMETERS-1'!$B$5:$J$44,5,FALSE))*VLOOKUP(SDBYLD2!BV$4,'[1]INTERNAL PARAMETERS-1'!$B$5:$J$44,8,FALSE)*VLOOKUP(SDBYLD2!BV$4,'[1]INTERNAL PARAMETERS-1'!$B$5:$J$44,3,FALSE)</f>
        <v>0</v>
      </c>
      <c r="BW183" s="44">
        <f>SDBYLD1!BW183*VLOOKUP(SDBYLD2!BW$4,'[1]INTERNAL PARAMETERS-1'!$B$5:$J$44,5,FALSE)*VLOOKUP(SDBYLD2!BW$4,'[1]INTERNAL PARAMETERS-1'!$B$5:$J$44,6,FALSE)*VLOOKUP(SDBYLD2!BW$4,'[1]INTERNAL PARAMETERS-1'!$B$5:$J$44,3,FALSE) + SDBYLD1!BW183*(1-VLOOKUP(SDBYLD2!BW$4,'[1]INTERNAL PARAMETERS-1'!$B$5:$J$44,5,FALSE))*VLOOKUP(SDBYLD2!BW$4,'[1]INTERNAL PARAMETERS-1'!$B$5:$J$44,8,FALSE)*VLOOKUP(SDBYLD2!BW$4,'[1]INTERNAL PARAMETERS-1'!$B$5:$J$44,3,FALSE)</f>
        <v>0</v>
      </c>
      <c r="BX183" s="44">
        <f>SDBYLD1!BX183*VLOOKUP(SDBYLD2!BX$4,'[1]INTERNAL PARAMETERS-1'!$B$5:$J$44,5,FALSE)*VLOOKUP(SDBYLD2!BX$4,'[1]INTERNAL PARAMETERS-1'!$B$5:$J$44,6,FALSE)*VLOOKUP(SDBYLD2!BX$4,'[1]INTERNAL PARAMETERS-1'!$B$5:$J$44,3,FALSE) + SDBYLD1!BX183*(1-VLOOKUP(SDBYLD2!BX$4,'[1]INTERNAL PARAMETERS-1'!$B$5:$J$44,5,FALSE))*VLOOKUP(SDBYLD2!BX$4,'[1]INTERNAL PARAMETERS-1'!$B$5:$J$44,8,FALSE)*VLOOKUP(SDBYLD2!BX$4,'[1]INTERNAL PARAMETERS-1'!$B$5:$J$44,3,FALSE)</f>
        <v>0</v>
      </c>
      <c r="BY183" s="44">
        <f>SDBYLD1!BY183*VLOOKUP(SDBYLD2!BY$4,'[1]INTERNAL PARAMETERS-1'!$B$5:$J$44,5,FALSE)*VLOOKUP(SDBYLD2!BY$4,'[1]INTERNAL PARAMETERS-1'!$B$5:$J$44,6,FALSE)*VLOOKUP(SDBYLD2!BY$4,'[1]INTERNAL PARAMETERS-1'!$B$5:$J$44,3,FALSE) + SDBYLD1!BY183*(1-VLOOKUP(SDBYLD2!BY$4,'[1]INTERNAL PARAMETERS-1'!$B$5:$J$44,5,FALSE))*VLOOKUP(SDBYLD2!BY$4,'[1]INTERNAL PARAMETERS-1'!$B$5:$J$44,8,FALSE)*VLOOKUP(SDBYLD2!BY$4,'[1]INTERNAL PARAMETERS-1'!$B$5:$J$44,3,FALSE)</f>
        <v>0</v>
      </c>
      <c r="BZ183" s="44">
        <f>SDBYLD1!BZ183*VLOOKUP(SDBYLD2!BZ$4,'[1]INTERNAL PARAMETERS-1'!$B$5:$J$44,5,FALSE)*VLOOKUP(SDBYLD2!BZ$4,'[1]INTERNAL PARAMETERS-1'!$B$5:$J$44,6,FALSE)*VLOOKUP(SDBYLD2!BZ$4,'[1]INTERNAL PARAMETERS-1'!$B$5:$J$44,3,FALSE) + SDBYLD1!BZ183*(1-VLOOKUP(SDBYLD2!BZ$4,'[1]INTERNAL PARAMETERS-1'!$B$5:$J$44,5,FALSE))*VLOOKUP(SDBYLD2!BZ$4,'[1]INTERNAL PARAMETERS-1'!$B$5:$J$44,8,FALSE)*VLOOKUP(SDBYLD2!BZ$4,'[1]INTERNAL PARAMETERS-1'!$B$5:$J$44,3,FALSE)</f>
        <v>1.6158432974845203E-4</v>
      </c>
      <c r="CA183" s="44">
        <f>SDBYLD1!CA183*VLOOKUP(SDBYLD2!CA$4,'[1]INTERNAL PARAMETERS-1'!$B$5:$J$44,5,FALSE)*VLOOKUP(SDBYLD2!CA$4,'[1]INTERNAL PARAMETERS-1'!$B$5:$J$44,6,FALSE)*VLOOKUP(SDBYLD2!CA$4,'[1]INTERNAL PARAMETERS-1'!$B$5:$J$44,3,FALSE) + SDBYLD1!CA183*(1-VLOOKUP(SDBYLD2!CA$4,'[1]INTERNAL PARAMETERS-1'!$B$5:$J$44,5,FALSE))*VLOOKUP(SDBYLD2!CA$4,'[1]INTERNAL PARAMETERS-1'!$B$5:$J$44,8,FALSE)*VLOOKUP(SDBYLD2!CA$4,'[1]INTERNAL PARAMETERS-1'!$B$5:$J$44,3,FALSE)</f>
        <v>0</v>
      </c>
      <c r="CB183" s="44">
        <f>SDBYLD1!CB183*VLOOKUP(SDBYLD2!CB$4,'[1]INTERNAL PARAMETERS-1'!$B$5:$J$44,5,FALSE)*VLOOKUP(SDBYLD2!CB$4,'[1]INTERNAL PARAMETERS-1'!$B$5:$J$44,6,FALSE)*VLOOKUP(SDBYLD2!CB$4,'[1]INTERNAL PARAMETERS-1'!$B$5:$J$44,3,FALSE) + SDBYLD1!CB183*(1-VLOOKUP(SDBYLD2!CB$4,'[1]INTERNAL PARAMETERS-1'!$B$5:$J$44,5,FALSE))*VLOOKUP(SDBYLD2!CB$4,'[1]INTERNAL PARAMETERS-1'!$B$5:$J$44,8,FALSE)*VLOOKUP(SDBYLD2!CB$4,'[1]INTERNAL PARAMETERS-1'!$B$5:$J$44,3,FALSE)</f>
        <v>0</v>
      </c>
      <c r="CC183" s="44">
        <f>SDBYLD1!CC183*VLOOKUP(SDBYLD2!CC$4,'[1]INTERNAL PARAMETERS-1'!$B$5:$J$44,5,FALSE)*VLOOKUP(SDBYLD2!CC$4,'[1]INTERNAL PARAMETERS-1'!$B$5:$J$44,6,FALSE)*VLOOKUP(SDBYLD2!CC$4,'[1]INTERNAL PARAMETERS-1'!$B$5:$J$44,3,FALSE) + SDBYLD1!CC183*(1-VLOOKUP(SDBYLD2!CC$4,'[1]INTERNAL PARAMETERS-1'!$B$5:$J$44,5,FALSE))*VLOOKUP(SDBYLD2!CC$4,'[1]INTERNAL PARAMETERS-1'!$B$5:$J$44,8,FALSE)*VLOOKUP(SDBYLD2!CC$4,'[1]INTERNAL PARAMETERS-1'!$B$5:$J$44,3,FALSE)</f>
        <v>1.0771675473174929E-3</v>
      </c>
      <c r="CD183" s="44">
        <f>SDBYLD1!CD183*VLOOKUP(SDBYLD2!CD$4,'[1]INTERNAL PARAMETERS-1'!$B$5:$J$44,5,FALSE)*VLOOKUP(SDBYLD2!CD$4,'[1]INTERNAL PARAMETERS-1'!$B$5:$J$44,6,FALSE)*VLOOKUP(SDBYLD2!CD$4,'[1]INTERNAL PARAMETERS-1'!$B$5:$J$44,3,FALSE) + SDBYLD1!CD183*(1-VLOOKUP(SDBYLD2!CD$4,'[1]INTERNAL PARAMETERS-1'!$B$5:$J$44,5,FALSE))*VLOOKUP(SDBYLD2!CD$4,'[1]INTERNAL PARAMETERS-1'!$B$5:$J$44,8,FALSE)*VLOOKUP(SDBYLD2!CD$4,'[1]INTERNAL PARAMETERS-1'!$B$5:$J$44,3,FALSE)</f>
        <v>5.0492190456962356E-3</v>
      </c>
      <c r="CE183" s="44">
        <f>SDBYLD1!CE183*VLOOKUP(SDBYLD2!CE$4,'[1]INTERNAL PARAMETERS-1'!$B$5:$J$44,5,FALSE)*VLOOKUP(SDBYLD2!CE$4,'[1]INTERNAL PARAMETERS-1'!$B$5:$J$44,6,FALSE)*VLOOKUP(SDBYLD2!CE$4,'[1]INTERNAL PARAMETERS-1'!$B$5:$J$44,3,FALSE) + SDBYLD1!CE183*(1-VLOOKUP(SDBYLD2!CE$4,'[1]INTERNAL PARAMETERS-1'!$B$5:$J$44,5,FALSE))*VLOOKUP(SDBYLD2!CE$4,'[1]INTERNAL PARAMETERS-1'!$B$5:$J$44,8,FALSE)*VLOOKUP(SDBYLD2!CE$4,'[1]INTERNAL PARAMETERS-1'!$B$5:$J$44,3,FALSE)</f>
        <v>8.3788777033363196E-3</v>
      </c>
      <c r="CF183" s="44">
        <f>SDBYLD1!CF183*VLOOKUP(SDBYLD2!CF$4,'[1]INTERNAL PARAMETERS-1'!$B$5:$J$44,5,FALSE)*VLOOKUP(SDBYLD2!CF$4,'[1]INTERNAL PARAMETERS-1'!$B$5:$J$44,6,FALSE)*VLOOKUP(SDBYLD2!CF$4,'[1]INTERNAL PARAMETERS-1'!$B$5:$J$44,3,FALSE) + SDBYLD1!CF183*(1-VLOOKUP(SDBYLD2!CF$4,'[1]INTERNAL PARAMETERS-1'!$B$5:$J$44,5,FALSE))*VLOOKUP(SDBYLD2!CF$4,'[1]INTERNAL PARAMETERS-1'!$B$5:$J$44,8,FALSE)*VLOOKUP(SDBYLD2!CF$4,'[1]INTERNAL PARAMETERS-1'!$B$5:$J$44,3,FALSE)</f>
        <v>4.4811598670169671E-3</v>
      </c>
      <c r="CG183" s="44">
        <f>SDBYLD1!CG183*VLOOKUP(SDBYLD2!CG$4,'[1]INTERNAL PARAMETERS-1'!$B$5:$J$44,5,FALSE)*VLOOKUP(SDBYLD2!CG$4,'[1]INTERNAL PARAMETERS-1'!$B$5:$J$44,6,FALSE)*VLOOKUP(SDBYLD2!CG$4,'[1]INTERNAL PARAMETERS-1'!$B$5:$J$44,3,FALSE) + SDBYLD1!CG183*(1-VLOOKUP(SDBYLD2!CG$4,'[1]INTERNAL PARAMETERS-1'!$B$5:$J$44,5,FALSE))*VLOOKUP(SDBYLD2!CG$4,'[1]INTERNAL PARAMETERS-1'!$B$5:$J$44,8,FALSE)*VLOOKUP(SDBYLD2!CG$4,'[1]INTERNAL PARAMETERS-1'!$B$5:$J$44,3,FALSE)</f>
        <v>5.9391859297422108E-4</v>
      </c>
      <c r="CH183" s="43">
        <f>SDBYLD1!CH183*VLOOKUP(SDBYLD2!CH$4,'[1]INTERNAL PARAMETERS-1'!$B$5:$J$44,5,FALSE)*VLOOKUP(SDBYLD2!CH$4,'[1]INTERNAL PARAMETERS-1'!$B$5:$J$44,6,FALSE)*VLOOKUP(SDBYLD2!CH$4,'[1]INTERNAL PARAMETERS-1'!$B$5:$J$44,3,FALSE) + SDBYLD1!CH183*(1-VLOOKUP(SDBYLD2!CH$4,'[1]INTERNAL PARAMETERS-1'!$B$5:$J$44,5,FALSE))*VLOOKUP(SDBYLD2!CH$4,'[1]INTERNAL PARAMETERS-1'!$B$5:$J$44,8,FALSE)*VLOOKUP(SDBYLD2!CH$4,'[1]INTERNAL PARAMETERS-1'!$B$5:$J$44,3,FALSE)</f>
        <v>0</v>
      </c>
      <c r="CJ183" s="45">
        <f t="shared" si="4"/>
        <v>27.080328954383475</v>
      </c>
      <c r="CK183" s="43">
        <f t="shared" si="5"/>
        <v>10.891550238389698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SDBeam!X184</f>
        <v>278.20639887642352</v>
      </c>
      <c r="F184" s="56">
        <f>'[1]INTERNAL PARAMETERS-1'!M22</f>
        <v>5.05</v>
      </c>
      <c r="G184" s="45">
        <f>SDBYLD1!G184*VLOOKUP(SDBYLD2!G$4,'[1]INTERNAL PARAMETERS-1'!$B$5:$J$44,5,FALSE)*VLOOKUP(SDBYLD2!G$4,'[1]INTERNAL PARAMETERS-1'!$B$5:$J$44,7,FALSE)*SDBYLD2!$F184 + SDBYLD1!G184*(1-VLOOKUP(SDBYLD2!G$4,'[1]INTERNAL PARAMETERS-1'!$B$5:$J$44,5,FALSE))*VLOOKUP(SDBYLD2!G$4,'[1]INTERNAL PARAMETERS-1'!$B$5:$J$44,9,FALSE)*SDBYLD2!$F184</f>
        <v>0</v>
      </c>
      <c r="H184" s="44">
        <f>SDBYLD1!H184*VLOOKUP(SDBYLD2!H$4,'[1]INTERNAL PARAMETERS-1'!$B$5:$J$44,5,FALSE)*VLOOKUP(SDBYLD2!H$4,'[1]INTERNAL PARAMETERS-1'!$B$5:$J$44,7,FALSE)*SDBYLD2!$F184 + SDBYLD1!H184*(1-VLOOKUP(SDBYLD2!H$4,'[1]INTERNAL PARAMETERS-1'!$B$5:$J$44,5,FALSE))*VLOOKUP(SDBYLD2!H$4,'[1]INTERNAL PARAMETERS-1'!$B$5:$J$44,9,FALSE)*SDBYLD2!$F184</f>
        <v>0</v>
      </c>
      <c r="I184" s="44">
        <f>SDBYLD1!I184*VLOOKUP(SDBYLD2!I$4,'[1]INTERNAL PARAMETERS-1'!$B$5:$J$44,5,FALSE)*VLOOKUP(SDBYLD2!I$4,'[1]INTERNAL PARAMETERS-1'!$B$5:$J$44,7,FALSE)*SDBYLD2!$F184 + SDBYLD1!I184*(1-VLOOKUP(SDBYLD2!I$4,'[1]INTERNAL PARAMETERS-1'!$B$5:$J$44,5,FALSE))*VLOOKUP(SDBYLD2!I$4,'[1]INTERNAL PARAMETERS-1'!$B$5:$J$44,9,FALSE)*SDBYLD2!$F184</f>
        <v>2.7350554902693305</v>
      </c>
      <c r="J184" s="44">
        <f>SDBYLD1!J184*VLOOKUP(SDBYLD2!J$4,'[1]INTERNAL PARAMETERS-1'!$B$5:$J$44,5,FALSE)*VLOOKUP(SDBYLD2!J$4,'[1]INTERNAL PARAMETERS-1'!$B$5:$J$44,7,FALSE)*SDBYLD2!$F184 + SDBYLD1!J184*(1-VLOOKUP(SDBYLD2!J$4,'[1]INTERNAL PARAMETERS-1'!$B$5:$J$44,5,FALSE))*VLOOKUP(SDBYLD2!J$4,'[1]INTERNAL PARAMETERS-1'!$B$5:$J$44,9,FALSE)*SDBYLD2!$F184</f>
        <v>0</v>
      </c>
      <c r="K184" s="44">
        <f>SDBYLD1!K184*VLOOKUP(SDBYLD2!K$4,'[1]INTERNAL PARAMETERS-1'!$B$5:$J$44,5,FALSE)*VLOOKUP(SDBYLD2!K$4,'[1]INTERNAL PARAMETERS-1'!$B$5:$J$44,7,FALSE)*SDBYLD2!$F184 + SDBYLD1!K184*(1-VLOOKUP(SDBYLD2!K$4,'[1]INTERNAL PARAMETERS-1'!$B$5:$J$44,5,FALSE))*VLOOKUP(SDBYLD2!K$4,'[1]INTERNAL PARAMETERS-1'!$B$5:$J$44,9,FALSE)*SDBYLD2!$F184</f>
        <v>0</v>
      </c>
      <c r="L184" s="44">
        <f>SDBYLD1!L184*VLOOKUP(SDBYLD2!L$4,'[1]INTERNAL PARAMETERS-1'!$B$5:$J$44,5,FALSE)*VLOOKUP(SDBYLD2!L$4,'[1]INTERNAL PARAMETERS-1'!$B$5:$J$44,7,FALSE)*SDBYLD2!$F184 + SDBYLD1!L184*(1-VLOOKUP(SDBYLD2!L$4,'[1]INTERNAL PARAMETERS-1'!$B$5:$J$44,5,FALSE))*VLOOKUP(SDBYLD2!L$4,'[1]INTERNAL PARAMETERS-1'!$B$5:$J$44,9,FALSE)*SDBYLD2!$F184</f>
        <v>0</v>
      </c>
      <c r="M184" s="44">
        <f>SDBYLD1!M184*VLOOKUP(SDBYLD2!M$4,'[1]INTERNAL PARAMETERS-1'!$B$5:$J$44,5,FALSE)*VLOOKUP(SDBYLD2!M$4,'[1]INTERNAL PARAMETERS-1'!$B$5:$J$44,7,FALSE)*SDBYLD2!$F184 + SDBYLD1!M184*(1-VLOOKUP(SDBYLD2!M$4,'[1]INTERNAL PARAMETERS-1'!$B$5:$J$44,5,FALSE))*VLOOKUP(SDBYLD2!M$4,'[1]INTERNAL PARAMETERS-1'!$B$5:$J$44,9,FALSE)*SDBYLD2!$F184</f>
        <v>0.95450003583276666</v>
      </c>
      <c r="N184" s="44">
        <f>SDBYLD1!N184*VLOOKUP(SDBYLD2!N$4,'[1]INTERNAL PARAMETERS-1'!$B$5:$J$44,5,FALSE)*VLOOKUP(SDBYLD2!N$4,'[1]INTERNAL PARAMETERS-1'!$B$5:$J$44,7,FALSE)*SDBYLD2!$F184 + SDBYLD1!N184*(1-VLOOKUP(SDBYLD2!N$4,'[1]INTERNAL PARAMETERS-1'!$B$5:$J$44,5,FALSE))*VLOOKUP(SDBYLD2!N$4,'[1]INTERNAL PARAMETERS-1'!$B$5:$J$44,9,FALSE)*SDBYLD2!$F184</f>
        <v>1.5991685645699284E-2</v>
      </c>
      <c r="O184" s="44">
        <f>SDBYLD1!O184*VLOOKUP(SDBYLD2!O$4,'[1]INTERNAL PARAMETERS-1'!$B$5:$J$44,5,FALSE)*VLOOKUP(SDBYLD2!O$4,'[1]INTERNAL PARAMETERS-1'!$B$5:$J$44,7,FALSE)*SDBYLD2!$F184 + SDBYLD1!O184*(1-VLOOKUP(SDBYLD2!O$4,'[1]INTERNAL PARAMETERS-1'!$B$5:$J$44,5,FALSE))*VLOOKUP(SDBYLD2!O$4,'[1]INTERNAL PARAMETERS-1'!$B$5:$J$44,9,FALSE)*SDBYLD2!$F184</f>
        <v>0</v>
      </c>
      <c r="P184" s="44">
        <f>SDBYLD1!P184*VLOOKUP(SDBYLD2!P$4,'[1]INTERNAL PARAMETERS-1'!$B$5:$J$44,5,FALSE)*VLOOKUP(SDBYLD2!P$4,'[1]INTERNAL PARAMETERS-1'!$B$5:$J$44,7,FALSE)*SDBYLD2!$F184 + SDBYLD1!P184*(1-VLOOKUP(SDBYLD2!P$4,'[1]INTERNAL PARAMETERS-1'!$B$5:$J$44,5,FALSE))*VLOOKUP(SDBYLD2!P$4,'[1]INTERNAL PARAMETERS-1'!$B$5:$J$44,9,FALSE)*SDBYLD2!$F184</f>
        <v>0</v>
      </c>
      <c r="Q184" s="44">
        <f>SDBYLD1!Q184*VLOOKUP(SDBYLD2!Q$4,'[1]INTERNAL PARAMETERS-1'!$B$5:$J$44,5,FALSE)*VLOOKUP(SDBYLD2!Q$4,'[1]INTERNAL PARAMETERS-1'!$B$5:$J$44,7,FALSE)*SDBYLD2!$F184 + SDBYLD1!Q184*(1-VLOOKUP(SDBYLD2!Q$4,'[1]INTERNAL PARAMETERS-1'!$B$5:$J$44,5,FALSE))*VLOOKUP(SDBYLD2!Q$4,'[1]INTERNAL PARAMETERS-1'!$B$5:$J$44,9,FALSE)*SDBYLD2!$F184</f>
        <v>0</v>
      </c>
      <c r="R184" s="44">
        <f>SDBYLD1!R184*VLOOKUP(SDBYLD2!R$4,'[1]INTERNAL PARAMETERS-1'!$B$5:$J$44,5,FALSE)*VLOOKUP(SDBYLD2!R$4,'[1]INTERNAL PARAMETERS-1'!$B$5:$J$44,7,FALSE)*SDBYLD2!$F184 + SDBYLD1!R184*(1-VLOOKUP(SDBYLD2!R$4,'[1]INTERNAL PARAMETERS-1'!$B$5:$J$44,5,FALSE))*VLOOKUP(SDBYLD2!R$4,'[1]INTERNAL PARAMETERS-1'!$B$5:$J$44,9,FALSE)*SDBYLD2!$F184</f>
        <v>1.8608179964784193E-2</v>
      </c>
      <c r="S184" s="44">
        <f>SDBYLD1!S184*VLOOKUP(SDBYLD2!S$4,'[1]INTERNAL PARAMETERS-1'!$B$5:$J$44,5,FALSE)*VLOOKUP(SDBYLD2!S$4,'[1]INTERNAL PARAMETERS-1'!$B$5:$J$44,7,FALSE)*SDBYLD2!$F184 + SDBYLD1!S184*(1-VLOOKUP(SDBYLD2!S$4,'[1]INTERNAL PARAMETERS-1'!$B$5:$J$44,5,FALSE))*VLOOKUP(SDBYLD2!S$4,'[1]INTERNAL PARAMETERS-1'!$B$5:$J$44,9,FALSE)*SDBYLD2!$F184</f>
        <v>0.30279238081583032</v>
      </c>
      <c r="T184" s="44">
        <f>SDBYLD1!T184*VLOOKUP(SDBYLD2!T$4,'[1]INTERNAL PARAMETERS-1'!$B$5:$J$44,5,FALSE)*VLOOKUP(SDBYLD2!T$4,'[1]INTERNAL PARAMETERS-1'!$B$5:$J$44,7,FALSE)*SDBYLD2!$F184 + SDBYLD1!T184*(1-VLOOKUP(SDBYLD2!T$4,'[1]INTERNAL PARAMETERS-1'!$B$5:$J$44,5,FALSE))*VLOOKUP(SDBYLD2!T$4,'[1]INTERNAL PARAMETERS-1'!$B$5:$J$44,9,FALSE)*SDBYLD2!$F184</f>
        <v>6.9780674867940734E-2</v>
      </c>
      <c r="U184" s="44">
        <f>SDBYLD1!U184*VLOOKUP(SDBYLD2!U$4,'[1]INTERNAL PARAMETERS-1'!$B$5:$J$44,5,FALSE)*VLOOKUP(SDBYLD2!U$4,'[1]INTERNAL PARAMETERS-1'!$B$5:$J$44,7,FALSE)*SDBYLD2!$F184 + SDBYLD1!U184*(1-VLOOKUP(SDBYLD2!U$4,'[1]INTERNAL PARAMETERS-1'!$B$5:$J$44,5,FALSE))*VLOOKUP(SDBYLD2!U$4,'[1]INTERNAL PARAMETERS-1'!$B$5:$J$44,9,FALSE)*SDBYLD2!$F184</f>
        <v>5.2568108400515352E-2</v>
      </c>
      <c r="V184" s="44">
        <f>SDBYLD1!V184*VLOOKUP(SDBYLD2!V$4,'[1]INTERNAL PARAMETERS-1'!$B$5:$J$44,5,FALSE)*VLOOKUP(SDBYLD2!V$4,'[1]INTERNAL PARAMETERS-1'!$B$5:$J$44,7,FALSE)*SDBYLD2!$F184 + SDBYLD1!V184*(1-VLOOKUP(SDBYLD2!V$4,'[1]INTERNAL PARAMETERS-1'!$B$5:$J$44,5,FALSE))*VLOOKUP(SDBYLD2!V$4,'[1]INTERNAL PARAMETERS-1'!$B$5:$J$44,9,FALSE)*SDBYLD2!$F184</f>
        <v>0.17340796957396218</v>
      </c>
      <c r="W184" s="44">
        <f>SDBYLD1!W184*VLOOKUP(SDBYLD2!W$4,'[1]INTERNAL PARAMETERS-1'!$B$5:$J$44,5,FALSE)*VLOOKUP(SDBYLD2!W$4,'[1]INTERNAL PARAMETERS-1'!$B$5:$J$44,7,FALSE)*SDBYLD2!$F184 + SDBYLD1!W184*(1-VLOOKUP(SDBYLD2!W$4,'[1]INTERNAL PARAMETERS-1'!$B$5:$J$44,5,FALSE))*VLOOKUP(SDBYLD2!W$4,'[1]INTERNAL PARAMETERS-1'!$B$5:$J$44,9,FALSE)*SDBYLD2!$F184</f>
        <v>0</v>
      </c>
      <c r="X184" s="44">
        <f>SDBYLD1!X184*VLOOKUP(SDBYLD2!X$4,'[1]INTERNAL PARAMETERS-1'!$B$5:$J$44,5,FALSE)*VLOOKUP(SDBYLD2!X$4,'[1]INTERNAL PARAMETERS-1'!$B$5:$J$44,7,FALSE)*SDBYLD2!$F184 + SDBYLD1!X184*(1-VLOOKUP(SDBYLD2!X$4,'[1]INTERNAL PARAMETERS-1'!$B$5:$J$44,5,FALSE))*VLOOKUP(SDBYLD2!X$4,'[1]INTERNAL PARAMETERS-1'!$B$5:$J$44,9,FALSE)*SDBYLD2!$F184</f>
        <v>0</v>
      </c>
      <c r="Y184" s="44">
        <f>SDBYLD1!Y184*VLOOKUP(SDBYLD2!Y$4,'[1]INTERNAL PARAMETERS-1'!$B$5:$J$44,5,FALSE)*VLOOKUP(SDBYLD2!Y$4,'[1]INTERNAL PARAMETERS-1'!$B$5:$J$44,7,FALSE)*SDBYLD2!$F184 + SDBYLD1!Y184*(1-VLOOKUP(SDBYLD2!Y$4,'[1]INTERNAL PARAMETERS-1'!$B$5:$J$44,5,FALSE))*VLOOKUP(SDBYLD2!Y$4,'[1]INTERNAL PARAMETERS-1'!$B$5:$J$44,9,FALSE)*SDBYLD2!$F184</f>
        <v>0</v>
      </c>
      <c r="Z184" s="44">
        <f>SDBYLD1!Z184*VLOOKUP(SDBYLD2!Z$4,'[1]INTERNAL PARAMETERS-1'!$B$5:$J$44,5,FALSE)*VLOOKUP(SDBYLD2!Z$4,'[1]INTERNAL PARAMETERS-1'!$B$5:$J$44,7,FALSE)*SDBYLD2!$F184 + SDBYLD1!Z184*(1-VLOOKUP(SDBYLD2!Z$4,'[1]INTERNAL PARAMETERS-1'!$B$5:$J$44,5,FALSE))*VLOOKUP(SDBYLD2!Z$4,'[1]INTERNAL PARAMETERS-1'!$B$5:$J$44,9,FALSE)*SDBYLD2!$F184</f>
        <v>0</v>
      </c>
      <c r="AA184" s="44">
        <f>SDBYLD1!AA184*VLOOKUP(SDBYLD2!AA$4,'[1]INTERNAL PARAMETERS-1'!$B$5:$J$44,5,FALSE)*VLOOKUP(SDBYLD2!AA$4,'[1]INTERNAL PARAMETERS-1'!$B$5:$J$44,7,FALSE)*SDBYLD2!$F184 + SDBYLD1!AA184*(1-VLOOKUP(SDBYLD2!AA$4,'[1]INTERNAL PARAMETERS-1'!$B$5:$J$44,5,FALSE))*VLOOKUP(SDBYLD2!AA$4,'[1]INTERNAL PARAMETERS-1'!$B$5:$J$44,9,FALSE)*SDBYLD2!$F184</f>
        <v>0</v>
      </c>
      <c r="AB184" s="44">
        <f>SDBYLD1!AB184*VLOOKUP(SDBYLD2!AB$4,'[1]INTERNAL PARAMETERS-1'!$B$5:$J$44,5,FALSE)*VLOOKUP(SDBYLD2!AB$4,'[1]INTERNAL PARAMETERS-1'!$B$5:$J$44,7,FALSE)*SDBYLD2!$F184 + SDBYLD1!AB184*(1-VLOOKUP(SDBYLD2!AB$4,'[1]INTERNAL PARAMETERS-1'!$B$5:$J$44,5,FALSE))*VLOOKUP(SDBYLD2!AB$4,'[1]INTERNAL PARAMETERS-1'!$B$5:$J$44,9,FALSE)*SDBYLD2!$F184</f>
        <v>0</v>
      </c>
      <c r="AC184" s="44">
        <f>SDBYLD1!AC184*VLOOKUP(SDBYLD2!AC$4,'[1]INTERNAL PARAMETERS-1'!$B$5:$J$44,5,FALSE)*VLOOKUP(SDBYLD2!AC$4,'[1]INTERNAL PARAMETERS-1'!$B$5:$J$44,7,FALSE)*SDBYLD2!$F184 + SDBYLD1!AC184*(1-VLOOKUP(SDBYLD2!AC$4,'[1]INTERNAL PARAMETERS-1'!$B$5:$J$44,5,FALSE))*VLOOKUP(SDBYLD2!AC$4,'[1]INTERNAL PARAMETERS-1'!$B$5:$J$44,9,FALSE)*SDBYLD2!$F184</f>
        <v>0</v>
      </c>
      <c r="AD184" s="44">
        <f>SDBYLD1!AD184*VLOOKUP(SDBYLD2!AD$4,'[1]INTERNAL PARAMETERS-1'!$B$5:$J$44,5,FALSE)*VLOOKUP(SDBYLD2!AD$4,'[1]INTERNAL PARAMETERS-1'!$B$5:$J$44,7,FALSE)*SDBYLD2!$F184 + SDBYLD1!AD184*(1-VLOOKUP(SDBYLD2!AD$4,'[1]INTERNAL PARAMETERS-1'!$B$5:$J$44,5,FALSE))*VLOOKUP(SDBYLD2!AD$4,'[1]INTERNAL PARAMETERS-1'!$B$5:$J$44,9,FALSE)*SDBYLD2!$F184</f>
        <v>0</v>
      </c>
      <c r="AE184" s="44">
        <f>SDBYLD1!AE184*VLOOKUP(SDBYLD2!AE$4,'[1]INTERNAL PARAMETERS-1'!$B$5:$J$44,5,FALSE)*VLOOKUP(SDBYLD2!AE$4,'[1]INTERNAL PARAMETERS-1'!$B$5:$J$44,7,FALSE)*SDBYLD2!$F184 + SDBYLD1!AE184*(1-VLOOKUP(SDBYLD2!AE$4,'[1]INTERNAL PARAMETERS-1'!$B$5:$J$44,5,FALSE))*VLOOKUP(SDBYLD2!AE$4,'[1]INTERNAL PARAMETERS-1'!$B$5:$J$44,9,FALSE)*SDBYLD2!$F184</f>
        <v>0</v>
      </c>
      <c r="AF184" s="44">
        <f>SDBYLD1!AF184*VLOOKUP(SDBYLD2!AF$4,'[1]INTERNAL PARAMETERS-1'!$B$5:$J$44,5,FALSE)*VLOOKUP(SDBYLD2!AF$4,'[1]INTERNAL PARAMETERS-1'!$B$5:$J$44,7,FALSE)*SDBYLD2!$F184 + SDBYLD1!AF184*(1-VLOOKUP(SDBYLD2!AF$4,'[1]INTERNAL PARAMETERS-1'!$B$5:$J$44,5,FALSE))*VLOOKUP(SDBYLD2!AF$4,'[1]INTERNAL PARAMETERS-1'!$B$5:$J$44,9,FALSE)*SDBYLD2!$F184</f>
        <v>0</v>
      </c>
      <c r="AG184" s="44">
        <f>SDBYLD1!AG184*VLOOKUP(SDBYLD2!AG$4,'[1]INTERNAL PARAMETERS-1'!$B$5:$J$44,5,FALSE)*VLOOKUP(SDBYLD2!AG$4,'[1]INTERNAL PARAMETERS-1'!$B$5:$J$44,7,FALSE)*SDBYLD2!$F184 + SDBYLD1!AG184*(1-VLOOKUP(SDBYLD2!AG$4,'[1]INTERNAL PARAMETERS-1'!$B$5:$J$44,5,FALSE))*VLOOKUP(SDBYLD2!AG$4,'[1]INTERNAL PARAMETERS-1'!$B$5:$J$44,9,FALSE)*SDBYLD2!$F184</f>
        <v>0</v>
      </c>
      <c r="AH184" s="44">
        <f>SDBYLD1!AH184*VLOOKUP(SDBYLD2!AH$4,'[1]INTERNAL PARAMETERS-1'!$B$5:$J$44,5,FALSE)*VLOOKUP(SDBYLD2!AH$4,'[1]INTERNAL PARAMETERS-1'!$B$5:$J$44,7,FALSE)*SDBYLD2!$F184 + SDBYLD1!AH184*(1-VLOOKUP(SDBYLD2!AH$4,'[1]INTERNAL PARAMETERS-1'!$B$5:$J$44,5,FALSE))*VLOOKUP(SDBYLD2!AH$4,'[1]INTERNAL PARAMETERS-1'!$B$5:$J$44,9,FALSE)*SDBYLD2!$F184</f>
        <v>0</v>
      </c>
      <c r="AI184" s="44">
        <f>SDBYLD1!AI184*VLOOKUP(SDBYLD2!AI$4,'[1]INTERNAL PARAMETERS-1'!$B$5:$J$44,5,FALSE)*VLOOKUP(SDBYLD2!AI$4,'[1]INTERNAL PARAMETERS-1'!$B$5:$J$44,7,FALSE)*SDBYLD2!$F184 + SDBYLD1!AI184*(1-VLOOKUP(SDBYLD2!AI$4,'[1]INTERNAL PARAMETERS-1'!$B$5:$J$44,5,FALSE))*VLOOKUP(SDBYLD2!AI$4,'[1]INTERNAL PARAMETERS-1'!$B$5:$J$44,9,FALSE)*SDBYLD2!$F184</f>
        <v>0</v>
      </c>
      <c r="AJ184" s="44">
        <f>SDBYLD1!AJ184*VLOOKUP(SDBYLD2!AJ$4,'[1]INTERNAL PARAMETERS-1'!$B$5:$J$44,5,FALSE)*VLOOKUP(SDBYLD2!AJ$4,'[1]INTERNAL PARAMETERS-1'!$B$5:$J$44,7,FALSE)*SDBYLD2!$F184 + SDBYLD1!AJ184*(1-VLOOKUP(SDBYLD2!AJ$4,'[1]INTERNAL PARAMETERS-1'!$B$5:$J$44,5,FALSE))*VLOOKUP(SDBYLD2!AJ$4,'[1]INTERNAL PARAMETERS-1'!$B$5:$J$44,9,FALSE)*SDBYLD2!$F184</f>
        <v>0.13607231599248445</v>
      </c>
      <c r="AK184" s="44">
        <f>SDBYLD1!AK184*VLOOKUP(SDBYLD2!AK$4,'[1]INTERNAL PARAMETERS-1'!$B$5:$J$44,5,FALSE)*VLOOKUP(SDBYLD2!AK$4,'[1]INTERNAL PARAMETERS-1'!$B$5:$J$44,7,FALSE)*SDBYLD2!$F184 + SDBYLD1!AK184*(1-VLOOKUP(SDBYLD2!AK$4,'[1]INTERNAL PARAMETERS-1'!$B$5:$J$44,5,FALSE))*VLOOKUP(SDBYLD2!AK$4,'[1]INTERNAL PARAMETERS-1'!$B$5:$J$44,9,FALSE)*SDBYLD2!$F184</f>
        <v>0</v>
      </c>
      <c r="AL184" s="44">
        <f>SDBYLD1!AL184*VLOOKUP(SDBYLD2!AL$4,'[1]INTERNAL PARAMETERS-1'!$B$5:$J$44,5,FALSE)*VLOOKUP(SDBYLD2!AL$4,'[1]INTERNAL PARAMETERS-1'!$B$5:$J$44,7,FALSE)*SDBYLD2!$F184 + SDBYLD1!AL184*(1-VLOOKUP(SDBYLD2!AL$4,'[1]INTERNAL PARAMETERS-1'!$B$5:$J$44,5,FALSE))*VLOOKUP(SDBYLD2!AL$4,'[1]INTERNAL PARAMETERS-1'!$B$5:$J$44,9,FALSE)*SDBYLD2!$F184</f>
        <v>0</v>
      </c>
      <c r="AM184" s="44">
        <f>SDBYLD1!AM184*VLOOKUP(SDBYLD2!AM$4,'[1]INTERNAL PARAMETERS-1'!$B$5:$J$44,5,FALSE)*VLOOKUP(SDBYLD2!AM$4,'[1]INTERNAL PARAMETERS-1'!$B$5:$J$44,7,FALSE)*SDBYLD2!$F184 + SDBYLD1!AM184*(1-VLOOKUP(SDBYLD2!AM$4,'[1]INTERNAL PARAMETERS-1'!$B$5:$J$44,5,FALSE))*VLOOKUP(SDBYLD2!AM$4,'[1]INTERNAL PARAMETERS-1'!$B$5:$J$44,9,FALSE)*SDBYLD2!$F184</f>
        <v>0</v>
      </c>
      <c r="AN184" s="44">
        <f>SDBYLD1!AN184*VLOOKUP(SDBYLD2!AN$4,'[1]INTERNAL PARAMETERS-1'!$B$5:$J$44,5,FALSE)*VLOOKUP(SDBYLD2!AN$4,'[1]INTERNAL PARAMETERS-1'!$B$5:$J$44,7,FALSE)*SDBYLD2!$F184 + SDBYLD1!AN184*(1-VLOOKUP(SDBYLD2!AN$4,'[1]INTERNAL PARAMETERS-1'!$B$5:$J$44,5,FALSE))*VLOOKUP(SDBYLD2!AN$4,'[1]INTERNAL PARAMETERS-1'!$B$5:$J$44,9,FALSE)*SDBYLD2!$F184</f>
        <v>0</v>
      </c>
      <c r="AO184" s="44">
        <f>SDBYLD1!AO184*VLOOKUP(SDBYLD2!AO$4,'[1]INTERNAL PARAMETERS-1'!$B$5:$J$44,5,FALSE)*VLOOKUP(SDBYLD2!AO$4,'[1]INTERNAL PARAMETERS-1'!$B$5:$J$44,7,FALSE)*SDBYLD2!$F184 + SDBYLD1!AO184*(1-VLOOKUP(SDBYLD2!AO$4,'[1]INTERNAL PARAMETERS-1'!$B$5:$J$44,5,FALSE))*VLOOKUP(SDBYLD2!AO$4,'[1]INTERNAL PARAMETERS-1'!$B$5:$J$44,9,FALSE)*SDBYLD2!$F184</f>
        <v>0</v>
      </c>
      <c r="AP184" s="44">
        <f>SDBYLD1!AP184*VLOOKUP(SDBYLD2!AP$4,'[1]INTERNAL PARAMETERS-1'!$B$5:$J$44,5,FALSE)*VLOOKUP(SDBYLD2!AP$4,'[1]INTERNAL PARAMETERS-1'!$B$5:$J$44,7,FALSE)*SDBYLD2!$F184 + SDBYLD1!AP184*(1-VLOOKUP(SDBYLD2!AP$4,'[1]INTERNAL PARAMETERS-1'!$B$5:$J$44,5,FALSE))*VLOOKUP(SDBYLD2!AP$4,'[1]INTERNAL PARAMETERS-1'!$B$5:$J$44,9,FALSE)*SDBYLD2!$F184</f>
        <v>0</v>
      </c>
      <c r="AQ184" s="44">
        <f>SDBYLD1!AQ184*VLOOKUP(SDBYLD2!AQ$4,'[1]INTERNAL PARAMETERS-1'!$B$5:$J$44,5,FALSE)*VLOOKUP(SDBYLD2!AQ$4,'[1]INTERNAL PARAMETERS-1'!$B$5:$J$44,7,FALSE)*SDBYLD2!$F184 + SDBYLD1!AQ184*(1-VLOOKUP(SDBYLD2!AQ$4,'[1]INTERNAL PARAMETERS-1'!$B$5:$J$44,5,FALSE))*VLOOKUP(SDBYLD2!AQ$4,'[1]INTERNAL PARAMETERS-1'!$B$5:$J$44,9,FALSE)*SDBYLD2!$F184</f>
        <v>0</v>
      </c>
      <c r="AR184" s="44">
        <f>SDBYLD1!AR184*VLOOKUP(SDBYLD2!AR$4,'[1]INTERNAL PARAMETERS-1'!$B$5:$J$44,5,FALSE)*VLOOKUP(SDBYLD2!AR$4,'[1]INTERNAL PARAMETERS-1'!$B$5:$J$44,7,FALSE)*SDBYLD2!$F184 + SDBYLD1!AR184*(1-VLOOKUP(SDBYLD2!AR$4,'[1]INTERNAL PARAMETERS-1'!$B$5:$J$44,5,FALSE))*VLOOKUP(SDBYLD2!AR$4,'[1]INTERNAL PARAMETERS-1'!$B$5:$J$44,9,FALSE)*SDBYLD2!$F184</f>
        <v>0</v>
      </c>
      <c r="AS184" s="44">
        <f>SDBYLD1!AS184*VLOOKUP(SDBYLD2!AS$4,'[1]INTERNAL PARAMETERS-1'!$B$5:$J$44,5,FALSE)*VLOOKUP(SDBYLD2!AS$4,'[1]INTERNAL PARAMETERS-1'!$B$5:$J$44,7,FALSE)*SDBYLD2!$F184 + SDBYLD1!AS184*(1-VLOOKUP(SDBYLD2!AS$4,'[1]INTERNAL PARAMETERS-1'!$B$5:$J$44,5,FALSE))*VLOOKUP(SDBYLD2!AS$4,'[1]INTERNAL PARAMETERS-1'!$B$5:$J$44,9,FALSE)*SDBYLD2!$F184</f>
        <v>0</v>
      </c>
      <c r="AT184" s="43">
        <f>SDBYLD1!AT184*VLOOKUP(SDBYLD2!AT$4,'[1]INTERNAL PARAMETERS-1'!$B$5:$J$44,5,FALSE)*VLOOKUP(SDBYLD2!AT$4,'[1]INTERNAL PARAMETERS-1'!$B$5:$J$44,7,FALSE)*SDBYLD2!$F184 + SDBYLD1!AT184*(1-VLOOKUP(SDBYLD2!AT$4,'[1]INTERNAL PARAMETERS-1'!$B$5:$J$44,5,FALSE))*VLOOKUP(SDBYLD2!AT$4,'[1]INTERNAL PARAMETERS-1'!$B$5:$J$44,9,FALSE)*SDBYLD2!$F184</f>
        <v>0</v>
      </c>
      <c r="AU184" s="45">
        <f>SDBYLD1!AU184*VLOOKUP(SDBYLD2!AU$4,'[1]INTERNAL PARAMETERS-1'!$B$5:$J$44,5,FALSE)*VLOOKUP(SDBYLD2!AU$4,'[1]INTERNAL PARAMETERS-1'!$B$5:$J$44,6,FALSE)*VLOOKUP(SDBYLD2!AU$4,'[1]INTERNAL PARAMETERS-1'!$B$5:$J$44,3,FALSE) + SDBYLD1!AU184*(1-VLOOKUP(SDBYLD2!AU$4,'[1]INTERNAL PARAMETERS-1'!$B$5:$J$44,5,FALSE))*VLOOKUP(SDBYLD2!AU$4,'[1]INTERNAL PARAMETERS-1'!$B$5:$J$44,8,FALSE)*VLOOKUP(SDBYLD2!AU$4,'[1]INTERNAL PARAMETERS-1'!$B$5:$J$44,3,FALSE)</f>
        <v>0</v>
      </c>
      <c r="AV184" s="44">
        <f>SDBYLD1!AV184*VLOOKUP(SDBYLD2!AV$4,'[1]INTERNAL PARAMETERS-1'!$B$5:$J$44,5,FALSE)*VLOOKUP(SDBYLD2!AV$4,'[1]INTERNAL PARAMETERS-1'!$B$5:$J$44,6,FALSE)*VLOOKUP(SDBYLD2!AV$4,'[1]INTERNAL PARAMETERS-1'!$B$5:$J$44,3,FALSE) + SDBYLD1!AV184*(1-VLOOKUP(SDBYLD2!AV$4,'[1]INTERNAL PARAMETERS-1'!$B$5:$J$44,5,FALSE))*VLOOKUP(SDBYLD2!AV$4,'[1]INTERNAL PARAMETERS-1'!$B$5:$J$44,8,FALSE)*VLOOKUP(SDBYLD2!AV$4,'[1]INTERNAL PARAMETERS-1'!$B$5:$J$44,3,FALSE)</f>
        <v>0</v>
      </c>
      <c r="AW184" s="44">
        <f>SDBYLD1!AW184*VLOOKUP(SDBYLD2!AW$4,'[1]INTERNAL PARAMETERS-1'!$B$5:$J$44,5,FALSE)*VLOOKUP(SDBYLD2!AW$4,'[1]INTERNAL PARAMETERS-1'!$B$5:$J$44,6,FALSE)*VLOOKUP(SDBYLD2!AW$4,'[1]INTERNAL PARAMETERS-1'!$B$5:$J$44,3,FALSE) + SDBYLD1!AW184*(1-VLOOKUP(SDBYLD2!AW$4,'[1]INTERNAL PARAMETERS-1'!$B$5:$J$44,5,FALSE))*VLOOKUP(SDBYLD2!AW$4,'[1]INTERNAL PARAMETERS-1'!$B$5:$J$44,8,FALSE)*VLOOKUP(SDBYLD2!AW$4,'[1]INTERNAL PARAMETERS-1'!$B$5:$J$44,3,FALSE)</f>
        <v>0.63944915529783519</v>
      </c>
      <c r="AX184" s="44">
        <f>SDBYLD1!AX184*VLOOKUP(SDBYLD2!AX$4,'[1]INTERNAL PARAMETERS-1'!$B$5:$J$44,5,FALSE)*VLOOKUP(SDBYLD2!AX$4,'[1]INTERNAL PARAMETERS-1'!$B$5:$J$44,6,FALSE)*VLOOKUP(SDBYLD2!AX$4,'[1]INTERNAL PARAMETERS-1'!$B$5:$J$44,3,FALSE) + SDBYLD1!AX184*(1-VLOOKUP(SDBYLD2!AX$4,'[1]INTERNAL PARAMETERS-1'!$B$5:$J$44,5,FALSE))*VLOOKUP(SDBYLD2!AX$4,'[1]INTERNAL PARAMETERS-1'!$B$5:$J$44,8,FALSE)*VLOOKUP(SDBYLD2!AX$4,'[1]INTERNAL PARAMETERS-1'!$B$5:$J$44,3,FALSE)</f>
        <v>0</v>
      </c>
      <c r="AY184" s="44">
        <f>SDBYLD1!AY184*VLOOKUP(SDBYLD2!AY$4,'[1]INTERNAL PARAMETERS-1'!$B$5:$J$44,5,FALSE)*VLOOKUP(SDBYLD2!AY$4,'[1]INTERNAL PARAMETERS-1'!$B$5:$J$44,6,FALSE)*VLOOKUP(SDBYLD2!AY$4,'[1]INTERNAL PARAMETERS-1'!$B$5:$J$44,3,FALSE) + SDBYLD1!AY184*(1-VLOOKUP(SDBYLD2!AY$4,'[1]INTERNAL PARAMETERS-1'!$B$5:$J$44,5,FALSE))*VLOOKUP(SDBYLD2!AY$4,'[1]INTERNAL PARAMETERS-1'!$B$5:$J$44,8,FALSE)*VLOOKUP(SDBYLD2!AY$4,'[1]INTERNAL PARAMETERS-1'!$B$5:$J$44,3,FALSE)</f>
        <v>0</v>
      </c>
      <c r="AZ184" s="44">
        <f>SDBYLD1!AZ184*VLOOKUP(SDBYLD2!AZ$4,'[1]INTERNAL PARAMETERS-1'!$B$5:$J$44,5,FALSE)*VLOOKUP(SDBYLD2!AZ$4,'[1]INTERNAL PARAMETERS-1'!$B$5:$J$44,6,FALSE)*VLOOKUP(SDBYLD2!AZ$4,'[1]INTERNAL PARAMETERS-1'!$B$5:$J$44,3,FALSE) + SDBYLD1!AZ184*(1-VLOOKUP(SDBYLD2!AZ$4,'[1]INTERNAL PARAMETERS-1'!$B$5:$J$44,5,FALSE))*VLOOKUP(SDBYLD2!AZ$4,'[1]INTERNAL PARAMETERS-1'!$B$5:$J$44,8,FALSE)*VLOOKUP(SDBYLD2!AZ$4,'[1]INTERNAL PARAMETERS-1'!$B$5:$J$44,3,FALSE)</f>
        <v>0</v>
      </c>
      <c r="BA184" s="44">
        <f>SDBYLD1!BA184*VLOOKUP(SDBYLD2!BA$4,'[1]INTERNAL PARAMETERS-1'!$B$5:$J$44,5,FALSE)*VLOOKUP(SDBYLD2!BA$4,'[1]INTERNAL PARAMETERS-1'!$B$5:$J$44,6,FALSE)*VLOOKUP(SDBYLD2!BA$4,'[1]INTERNAL PARAMETERS-1'!$B$5:$J$44,3,FALSE) + SDBYLD1!BA184*(1-VLOOKUP(SDBYLD2!BA$4,'[1]INTERNAL PARAMETERS-1'!$B$5:$J$44,5,FALSE))*VLOOKUP(SDBYLD2!BA$4,'[1]INTERNAL PARAMETERS-1'!$B$5:$J$44,8,FALSE)*VLOOKUP(SDBYLD2!BA$4,'[1]INTERNAL PARAMETERS-1'!$B$5:$J$44,3,FALSE)</f>
        <v>2.2305390753258396</v>
      </c>
      <c r="BB184" s="44">
        <f>SDBYLD1!BB184*VLOOKUP(SDBYLD2!BB$4,'[1]INTERNAL PARAMETERS-1'!$B$5:$J$44,5,FALSE)*VLOOKUP(SDBYLD2!BB$4,'[1]INTERNAL PARAMETERS-1'!$B$5:$J$44,6,FALSE)*VLOOKUP(SDBYLD2!BB$4,'[1]INTERNAL PARAMETERS-1'!$B$5:$J$44,3,FALSE) + SDBYLD1!BB184*(1-VLOOKUP(SDBYLD2!BB$4,'[1]INTERNAL PARAMETERS-1'!$B$5:$J$44,5,FALSE))*VLOOKUP(SDBYLD2!BB$4,'[1]INTERNAL PARAMETERS-1'!$B$5:$J$44,8,FALSE)*VLOOKUP(SDBYLD2!BB$4,'[1]INTERNAL PARAMETERS-1'!$B$5:$J$44,3,FALSE)</f>
        <v>0.18650453345973736</v>
      </c>
      <c r="BC184" s="44">
        <f>SDBYLD1!BC184*VLOOKUP(SDBYLD2!BC$4,'[1]INTERNAL PARAMETERS-1'!$B$5:$J$44,5,FALSE)*VLOOKUP(SDBYLD2!BC$4,'[1]INTERNAL PARAMETERS-1'!$B$5:$J$44,6,FALSE)*VLOOKUP(SDBYLD2!BC$4,'[1]INTERNAL PARAMETERS-1'!$B$5:$J$44,3,FALSE) + SDBYLD1!BC184*(1-VLOOKUP(SDBYLD2!BC$4,'[1]INTERNAL PARAMETERS-1'!$B$5:$J$44,5,FALSE))*VLOOKUP(SDBYLD2!BC$4,'[1]INTERNAL PARAMETERS-1'!$B$5:$J$44,8,FALSE)*VLOOKUP(SDBYLD2!BC$4,'[1]INTERNAL PARAMETERS-1'!$B$5:$J$44,3,FALSE)</f>
        <v>0.32457156083171962</v>
      </c>
      <c r="BD184" s="44">
        <f>SDBYLD1!BD184*VLOOKUP(SDBYLD2!BD$4,'[1]INTERNAL PARAMETERS-1'!$B$5:$J$44,5,FALSE)*VLOOKUP(SDBYLD2!BD$4,'[1]INTERNAL PARAMETERS-1'!$B$5:$J$44,6,FALSE)*VLOOKUP(SDBYLD2!BD$4,'[1]INTERNAL PARAMETERS-1'!$B$5:$J$44,3,FALSE) + SDBYLD1!BD184*(1-VLOOKUP(SDBYLD2!BD$4,'[1]INTERNAL PARAMETERS-1'!$B$5:$J$44,5,FALSE))*VLOOKUP(SDBYLD2!BD$4,'[1]INTERNAL PARAMETERS-1'!$B$5:$J$44,8,FALSE)*VLOOKUP(SDBYLD2!BD$4,'[1]INTERNAL PARAMETERS-1'!$B$5:$J$44,3,FALSE)</f>
        <v>1.8031874392658725E-2</v>
      </c>
      <c r="BE184" s="44">
        <f>SDBYLD1!BE184*VLOOKUP(SDBYLD2!BE$4,'[1]INTERNAL PARAMETERS-1'!$B$5:$J$44,5,FALSE)*VLOOKUP(SDBYLD2!BE$4,'[1]INTERNAL PARAMETERS-1'!$B$5:$J$44,6,FALSE)*VLOOKUP(SDBYLD2!BE$4,'[1]INTERNAL PARAMETERS-1'!$B$5:$J$44,3,FALSE) + SDBYLD1!BE184*(1-VLOOKUP(SDBYLD2!BE$4,'[1]INTERNAL PARAMETERS-1'!$B$5:$J$44,5,FALSE))*VLOOKUP(SDBYLD2!BE$4,'[1]INTERNAL PARAMETERS-1'!$B$5:$J$44,8,FALSE)*VLOOKUP(SDBYLD2!BE$4,'[1]INTERNAL PARAMETERS-1'!$B$5:$J$44,3,FALSE)</f>
        <v>0.70403044336025378</v>
      </c>
      <c r="BF184" s="44">
        <f>SDBYLD1!BF184*VLOOKUP(SDBYLD2!BF$4,'[1]INTERNAL PARAMETERS-1'!$B$5:$J$44,5,FALSE)*VLOOKUP(SDBYLD2!BF$4,'[1]INTERNAL PARAMETERS-1'!$B$5:$J$44,6,FALSE)*VLOOKUP(SDBYLD2!BF$4,'[1]INTERNAL PARAMETERS-1'!$B$5:$J$44,3,FALSE) + SDBYLD1!BF184*(1-VLOOKUP(SDBYLD2!BF$4,'[1]INTERNAL PARAMETERS-1'!$B$5:$J$44,5,FALSE))*VLOOKUP(SDBYLD2!BF$4,'[1]INTERNAL PARAMETERS-1'!$B$5:$J$44,8,FALSE)*VLOOKUP(SDBYLD2!BF$4,'[1]INTERNAL PARAMETERS-1'!$B$5:$J$44,3,FALSE)</f>
        <v>0</v>
      </c>
      <c r="BG184" s="44">
        <f>SDBYLD1!BG184*VLOOKUP(SDBYLD2!BG$4,'[1]INTERNAL PARAMETERS-1'!$B$5:$J$44,5,FALSE)*VLOOKUP(SDBYLD2!BG$4,'[1]INTERNAL PARAMETERS-1'!$B$5:$J$44,6,FALSE)*VLOOKUP(SDBYLD2!BG$4,'[1]INTERNAL PARAMETERS-1'!$B$5:$J$44,3,FALSE) + SDBYLD1!BG184*(1-VLOOKUP(SDBYLD2!BG$4,'[1]INTERNAL PARAMETERS-1'!$B$5:$J$44,5,FALSE))*VLOOKUP(SDBYLD2!BG$4,'[1]INTERNAL PARAMETERS-1'!$B$5:$J$44,8,FALSE)*VLOOKUP(SDBYLD2!BG$4,'[1]INTERNAL PARAMETERS-1'!$B$5:$J$44,3,FALSE)</f>
        <v>8.9422716113939413E-2</v>
      </c>
      <c r="BH184" s="44">
        <f>SDBYLD1!BH184*VLOOKUP(SDBYLD2!BH$4,'[1]INTERNAL PARAMETERS-1'!$B$5:$J$44,5,FALSE)*VLOOKUP(SDBYLD2!BH$4,'[1]INTERNAL PARAMETERS-1'!$B$5:$J$44,6,FALSE)*VLOOKUP(SDBYLD2!BH$4,'[1]INTERNAL PARAMETERS-1'!$B$5:$J$44,3,FALSE) + SDBYLD1!BH184*(1-VLOOKUP(SDBYLD2!BH$4,'[1]INTERNAL PARAMETERS-1'!$B$5:$J$44,5,FALSE))*VLOOKUP(SDBYLD2!BH$4,'[1]INTERNAL PARAMETERS-1'!$B$5:$J$44,8,FALSE)*VLOOKUP(SDBYLD2!BH$4,'[1]INTERNAL PARAMETERS-1'!$B$5:$J$44,3,FALSE)</f>
        <v>4.2900921137831687E-4</v>
      </c>
      <c r="BI184" s="44">
        <f>SDBYLD1!BI184*VLOOKUP(SDBYLD2!BI$4,'[1]INTERNAL PARAMETERS-1'!$B$5:$J$44,5,FALSE)*VLOOKUP(SDBYLD2!BI$4,'[1]INTERNAL PARAMETERS-1'!$B$5:$J$44,6,FALSE)*VLOOKUP(SDBYLD2!BI$4,'[1]INTERNAL PARAMETERS-1'!$B$5:$J$44,3,FALSE) + SDBYLD1!BI184*(1-VLOOKUP(SDBYLD2!BI$4,'[1]INTERNAL PARAMETERS-1'!$B$5:$J$44,5,FALSE))*VLOOKUP(SDBYLD2!BI$4,'[1]INTERNAL PARAMETERS-1'!$B$5:$J$44,8,FALSE)*VLOOKUP(SDBYLD2!BI$4,'[1]INTERNAL PARAMETERS-1'!$B$5:$J$44,3,FALSE)</f>
        <v>0</v>
      </c>
      <c r="BJ184" s="44">
        <f>SDBYLD1!BJ184*VLOOKUP(SDBYLD2!BJ$4,'[1]INTERNAL PARAMETERS-1'!$B$5:$J$44,5,FALSE)*VLOOKUP(SDBYLD2!BJ$4,'[1]INTERNAL PARAMETERS-1'!$B$5:$J$44,6,FALSE)*VLOOKUP(SDBYLD2!BJ$4,'[1]INTERNAL PARAMETERS-1'!$B$5:$J$44,3,FALSE) + SDBYLD1!BJ184*(1-VLOOKUP(SDBYLD2!BJ$4,'[1]INTERNAL PARAMETERS-1'!$B$5:$J$44,5,FALSE))*VLOOKUP(SDBYLD2!BJ$4,'[1]INTERNAL PARAMETERS-1'!$B$5:$J$44,8,FALSE)*VLOOKUP(SDBYLD2!BJ$4,'[1]INTERNAL PARAMETERS-1'!$B$5:$J$44,3,FALSE)</f>
        <v>2.0776850943458311E-2</v>
      </c>
      <c r="BK184" s="44">
        <f>SDBYLD1!BK184*VLOOKUP(SDBYLD2!BK$4,'[1]INTERNAL PARAMETERS-1'!$B$5:$J$44,5,FALSE)*VLOOKUP(SDBYLD2!BK$4,'[1]INTERNAL PARAMETERS-1'!$B$5:$J$44,6,FALSE)*VLOOKUP(SDBYLD2!BK$4,'[1]INTERNAL PARAMETERS-1'!$B$5:$J$44,3,FALSE) + SDBYLD1!BK184*(1-VLOOKUP(SDBYLD2!BK$4,'[1]INTERNAL PARAMETERS-1'!$B$5:$J$44,5,FALSE))*VLOOKUP(SDBYLD2!BK$4,'[1]INTERNAL PARAMETERS-1'!$B$5:$J$44,8,FALSE)*VLOOKUP(SDBYLD2!BK$4,'[1]INTERNAL PARAMETERS-1'!$B$5:$J$44,3,FALSE)</f>
        <v>3.2698423881650812E-2</v>
      </c>
      <c r="BL184" s="44">
        <f>SDBYLD1!BL184*VLOOKUP(SDBYLD2!BL$4,'[1]INTERNAL PARAMETERS-1'!$B$5:$J$44,5,FALSE)*VLOOKUP(SDBYLD2!BL$4,'[1]INTERNAL PARAMETERS-1'!$B$5:$J$44,6,FALSE)*VLOOKUP(SDBYLD2!BL$4,'[1]INTERNAL PARAMETERS-1'!$B$5:$J$44,3,FALSE) + SDBYLD1!BL184*(1-VLOOKUP(SDBYLD2!BL$4,'[1]INTERNAL PARAMETERS-1'!$B$5:$J$44,5,FALSE))*VLOOKUP(SDBYLD2!BL$4,'[1]INTERNAL PARAMETERS-1'!$B$5:$J$44,8,FALSE)*VLOOKUP(SDBYLD2!BL$4,'[1]INTERNAL PARAMETERS-1'!$B$5:$J$44,3,FALSE)</f>
        <v>6.7819932266952015E-2</v>
      </c>
      <c r="BM184" s="44">
        <f>SDBYLD1!BM184*VLOOKUP(SDBYLD2!BM$4,'[1]INTERNAL PARAMETERS-1'!$B$5:$J$44,5,FALSE)*VLOOKUP(SDBYLD2!BM$4,'[1]INTERNAL PARAMETERS-1'!$B$5:$J$44,6,FALSE)*VLOOKUP(SDBYLD2!BM$4,'[1]INTERNAL PARAMETERS-1'!$B$5:$J$44,3,FALSE) + SDBYLD1!BM184*(1-VLOOKUP(SDBYLD2!BM$4,'[1]INTERNAL PARAMETERS-1'!$B$5:$J$44,5,FALSE))*VLOOKUP(SDBYLD2!BM$4,'[1]INTERNAL PARAMETERS-1'!$B$5:$J$44,8,FALSE)*VLOOKUP(SDBYLD2!BM$4,'[1]INTERNAL PARAMETERS-1'!$B$5:$J$44,3,FALSE)</f>
        <v>6.54649458345581E-2</v>
      </c>
      <c r="BN184" s="44">
        <f>SDBYLD1!BN184*VLOOKUP(SDBYLD2!BN$4,'[1]INTERNAL PARAMETERS-1'!$B$5:$J$44,5,FALSE)*VLOOKUP(SDBYLD2!BN$4,'[1]INTERNAL PARAMETERS-1'!$B$5:$J$44,6,FALSE)*VLOOKUP(SDBYLD2!BN$4,'[1]INTERNAL PARAMETERS-1'!$B$5:$J$44,3,FALSE) + SDBYLD1!BN184*(1-VLOOKUP(SDBYLD2!BN$4,'[1]INTERNAL PARAMETERS-1'!$B$5:$J$44,5,FALSE))*VLOOKUP(SDBYLD2!BN$4,'[1]INTERNAL PARAMETERS-1'!$B$5:$J$44,8,FALSE)*VLOOKUP(SDBYLD2!BN$4,'[1]INTERNAL PARAMETERS-1'!$B$5:$J$44,3,FALSE)</f>
        <v>5.6098793149776477E-2</v>
      </c>
      <c r="BO184" s="44">
        <f>SDBYLD1!BO184*VLOOKUP(SDBYLD2!BO$4,'[1]INTERNAL PARAMETERS-1'!$B$5:$J$44,5,FALSE)*VLOOKUP(SDBYLD2!BO$4,'[1]INTERNAL PARAMETERS-1'!$B$5:$J$44,6,FALSE)*VLOOKUP(SDBYLD2!BO$4,'[1]INTERNAL PARAMETERS-1'!$B$5:$J$44,3,FALSE) + SDBYLD1!BO184*(1-VLOOKUP(SDBYLD2!BO$4,'[1]INTERNAL PARAMETERS-1'!$B$5:$J$44,5,FALSE))*VLOOKUP(SDBYLD2!BO$4,'[1]INTERNAL PARAMETERS-1'!$B$5:$J$44,8,FALSE)*VLOOKUP(SDBYLD2!BO$4,'[1]INTERNAL PARAMETERS-1'!$B$5:$J$44,3,FALSE)</f>
        <v>4.2707506412844508E-2</v>
      </c>
      <c r="BP184" s="44">
        <f>SDBYLD1!BP184*VLOOKUP(SDBYLD2!BP$4,'[1]INTERNAL PARAMETERS-1'!$B$5:$J$44,5,FALSE)*VLOOKUP(SDBYLD2!BP$4,'[1]INTERNAL PARAMETERS-1'!$B$5:$J$44,6,FALSE)*VLOOKUP(SDBYLD2!BP$4,'[1]INTERNAL PARAMETERS-1'!$B$5:$J$44,3,FALSE) + SDBYLD1!BP184*(1-VLOOKUP(SDBYLD2!BP$4,'[1]INTERNAL PARAMETERS-1'!$B$5:$J$44,5,FALSE))*VLOOKUP(SDBYLD2!BP$4,'[1]INTERNAL PARAMETERS-1'!$B$5:$J$44,8,FALSE)*VLOOKUP(SDBYLD2!BP$4,'[1]INTERNAL PARAMETERS-1'!$B$5:$J$44,3,FALSE)</f>
        <v>1.7686614767502302E-3</v>
      </c>
      <c r="BQ184" s="44">
        <f>SDBYLD1!BQ184*VLOOKUP(SDBYLD2!BQ$4,'[1]INTERNAL PARAMETERS-1'!$B$5:$J$44,5,FALSE)*VLOOKUP(SDBYLD2!BQ$4,'[1]INTERNAL PARAMETERS-1'!$B$5:$J$44,6,FALSE)*VLOOKUP(SDBYLD2!BQ$4,'[1]INTERNAL PARAMETERS-1'!$B$5:$J$44,3,FALSE) + SDBYLD1!BQ184*(1-VLOOKUP(SDBYLD2!BQ$4,'[1]INTERNAL PARAMETERS-1'!$B$5:$J$44,5,FALSE))*VLOOKUP(SDBYLD2!BQ$4,'[1]INTERNAL PARAMETERS-1'!$B$5:$J$44,8,FALSE)*VLOOKUP(SDBYLD2!BQ$4,'[1]INTERNAL PARAMETERS-1'!$B$5:$J$44,3,FALSE)</f>
        <v>0.1394114658385438</v>
      </c>
      <c r="BR184" s="44">
        <f>SDBYLD1!BR184*VLOOKUP(SDBYLD2!BR$4,'[1]INTERNAL PARAMETERS-1'!$B$5:$J$44,5,FALSE)*VLOOKUP(SDBYLD2!BR$4,'[1]INTERNAL PARAMETERS-1'!$B$5:$J$44,6,FALSE)*VLOOKUP(SDBYLD2!BR$4,'[1]INTERNAL PARAMETERS-1'!$B$5:$J$44,3,FALSE) + SDBYLD1!BR184*(1-VLOOKUP(SDBYLD2!BR$4,'[1]INTERNAL PARAMETERS-1'!$B$5:$J$44,5,FALSE))*VLOOKUP(SDBYLD2!BR$4,'[1]INTERNAL PARAMETERS-1'!$B$5:$J$44,8,FALSE)*VLOOKUP(SDBYLD2!BR$4,'[1]INTERNAL PARAMETERS-1'!$B$5:$J$44,3,FALSE)</f>
        <v>3.9099380178378466E-3</v>
      </c>
      <c r="BS184" s="44">
        <f>SDBYLD1!BS184*VLOOKUP(SDBYLD2!BS$4,'[1]INTERNAL PARAMETERS-1'!$B$5:$J$44,5,FALSE)*VLOOKUP(SDBYLD2!BS$4,'[1]INTERNAL PARAMETERS-1'!$B$5:$J$44,6,FALSE)*VLOOKUP(SDBYLD2!BS$4,'[1]INTERNAL PARAMETERS-1'!$B$5:$J$44,3,FALSE) + SDBYLD1!BS184*(1-VLOOKUP(SDBYLD2!BS$4,'[1]INTERNAL PARAMETERS-1'!$B$5:$J$44,5,FALSE))*VLOOKUP(SDBYLD2!BS$4,'[1]INTERNAL PARAMETERS-1'!$B$5:$J$44,8,FALSE)*VLOOKUP(SDBYLD2!BS$4,'[1]INTERNAL PARAMETERS-1'!$B$5:$J$44,3,FALSE)</f>
        <v>1.2925762541527775E-4</v>
      </c>
      <c r="BT184" s="44">
        <f>SDBYLD1!BT184*VLOOKUP(SDBYLD2!BT$4,'[1]INTERNAL PARAMETERS-1'!$B$5:$J$44,5,FALSE)*VLOOKUP(SDBYLD2!BT$4,'[1]INTERNAL PARAMETERS-1'!$B$5:$J$44,6,FALSE)*VLOOKUP(SDBYLD2!BT$4,'[1]INTERNAL PARAMETERS-1'!$B$5:$J$44,3,FALSE) + SDBYLD1!BT184*(1-VLOOKUP(SDBYLD2!BT$4,'[1]INTERNAL PARAMETERS-1'!$B$5:$J$44,5,FALSE))*VLOOKUP(SDBYLD2!BT$4,'[1]INTERNAL PARAMETERS-1'!$B$5:$J$44,8,FALSE)*VLOOKUP(SDBYLD2!BT$4,'[1]INTERNAL PARAMETERS-1'!$B$5:$J$44,3,FALSE)</f>
        <v>0</v>
      </c>
      <c r="BU184" s="44">
        <f>SDBYLD1!BU184*VLOOKUP(SDBYLD2!BU$4,'[1]INTERNAL PARAMETERS-1'!$B$5:$J$44,5,FALSE)*VLOOKUP(SDBYLD2!BU$4,'[1]INTERNAL PARAMETERS-1'!$B$5:$J$44,6,FALSE)*VLOOKUP(SDBYLD2!BU$4,'[1]INTERNAL PARAMETERS-1'!$B$5:$J$44,3,FALSE) + SDBYLD1!BU184*(1-VLOOKUP(SDBYLD2!BU$4,'[1]INTERNAL PARAMETERS-1'!$B$5:$J$44,5,FALSE))*VLOOKUP(SDBYLD2!BU$4,'[1]INTERNAL PARAMETERS-1'!$B$5:$J$44,8,FALSE)*VLOOKUP(SDBYLD2!BU$4,'[1]INTERNAL PARAMETERS-1'!$B$5:$J$44,3,FALSE)</f>
        <v>0</v>
      </c>
      <c r="BV184" s="44">
        <f>SDBYLD1!BV184*VLOOKUP(SDBYLD2!BV$4,'[1]INTERNAL PARAMETERS-1'!$B$5:$J$44,5,FALSE)*VLOOKUP(SDBYLD2!BV$4,'[1]INTERNAL PARAMETERS-1'!$B$5:$J$44,6,FALSE)*VLOOKUP(SDBYLD2!BV$4,'[1]INTERNAL PARAMETERS-1'!$B$5:$J$44,3,FALSE) + SDBYLD1!BV184*(1-VLOOKUP(SDBYLD2!BV$4,'[1]INTERNAL PARAMETERS-1'!$B$5:$J$44,5,FALSE))*VLOOKUP(SDBYLD2!BV$4,'[1]INTERNAL PARAMETERS-1'!$B$5:$J$44,8,FALSE)*VLOOKUP(SDBYLD2!BV$4,'[1]INTERNAL PARAMETERS-1'!$B$5:$J$44,3,FALSE)</f>
        <v>0</v>
      </c>
      <c r="BW184" s="44">
        <f>SDBYLD1!BW184*VLOOKUP(SDBYLD2!BW$4,'[1]INTERNAL PARAMETERS-1'!$B$5:$J$44,5,FALSE)*VLOOKUP(SDBYLD2!BW$4,'[1]INTERNAL PARAMETERS-1'!$B$5:$J$44,6,FALSE)*VLOOKUP(SDBYLD2!BW$4,'[1]INTERNAL PARAMETERS-1'!$B$5:$J$44,3,FALSE) + SDBYLD1!BW184*(1-VLOOKUP(SDBYLD2!BW$4,'[1]INTERNAL PARAMETERS-1'!$B$5:$J$44,5,FALSE))*VLOOKUP(SDBYLD2!BW$4,'[1]INTERNAL PARAMETERS-1'!$B$5:$J$44,8,FALSE)*VLOOKUP(SDBYLD2!BW$4,'[1]INTERNAL PARAMETERS-1'!$B$5:$J$44,3,FALSE)</f>
        <v>0</v>
      </c>
      <c r="BX184" s="44">
        <f>SDBYLD1!BX184*VLOOKUP(SDBYLD2!BX$4,'[1]INTERNAL PARAMETERS-1'!$B$5:$J$44,5,FALSE)*VLOOKUP(SDBYLD2!BX$4,'[1]INTERNAL PARAMETERS-1'!$B$5:$J$44,6,FALSE)*VLOOKUP(SDBYLD2!BX$4,'[1]INTERNAL PARAMETERS-1'!$B$5:$J$44,3,FALSE) + SDBYLD1!BX184*(1-VLOOKUP(SDBYLD2!BX$4,'[1]INTERNAL PARAMETERS-1'!$B$5:$J$44,5,FALSE))*VLOOKUP(SDBYLD2!BX$4,'[1]INTERNAL PARAMETERS-1'!$B$5:$J$44,8,FALSE)*VLOOKUP(SDBYLD2!BX$4,'[1]INTERNAL PARAMETERS-1'!$B$5:$J$44,3,FALSE)</f>
        <v>0</v>
      </c>
      <c r="BY184" s="44">
        <f>SDBYLD1!BY184*VLOOKUP(SDBYLD2!BY$4,'[1]INTERNAL PARAMETERS-1'!$B$5:$J$44,5,FALSE)*VLOOKUP(SDBYLD2!BY$4,'[1]INTERNAL PARAMETERS-1'!$B$5:$J$44,6,FALSE)*VLOOKUP(SDBYLD2!BY$4,'[1]INTERNAL PARAMETERS-1'!$B$5:$J$44,3,FALSE) + SDBYLD1!BY184*(1-VLOOKUP(SDBYLD2!BY$4,'[1]INTERNAL PARAMETERS-1'!$B$5:$J$44,5,FALSE))*VLOOKUP(SDBYLD2!BY$4,'[1]INTERNAL PARAMETERS-1'!$B$5:$J$44,8,FALSE)*VLOOKUP(SDBYLD2!BY$4,'[1]INTERNAL PARAMETERS-1'!$B$5:$J$44,3,FALSE)</f>
        <v>0</v>
      </c>
      <c r="BZ184" s="44">
        <f>SDBYLD1!BZ184*VLOOKUP(SDBYLD2!BZ$4,'[1]INTERNAL PARAMETERS-1'!$B$5:$J$44,5,FALSE)*VLOOKUP(SDBYLD2!BZ$4,'[1]INTERNAL PARAMETERS-1'!$B$5:$J$44,6,FALSE)*VLOOKUP(SDBYLD2!BZ$4,'[1]INTERNAL PARAMETERS-1'!$B$5:$J$44,3,FALSE) + SDBYLD1!BZ184*(1-VLOOKUP(SDBYLD2!BZ$4,'[1]INTERNAL PARAMETERS-1'!$B$5:$J$44,5,FALSE))*VLOOKUP(SDBYLD2!BZ$4,'[1]INTERNAL PARAMETERS-1'!$B$5:$J$44,8,FALSE)*VLOOKUP(SDBYLD2!BZ$4,'[1]INTERNAL PARAMETERS-1'!$B$5:$J$44,3,FALSE)</f>
        <v>0</v>
      </c>
      <c r="CA184" s="44">
        <f>SDBYLD1!CA184*VLOOKUP(SDBYLD2!CA$4,'[1]INTERNAL PARAMETERS-1'!$B$5:$J$44,5,FALSE)*VLOOKUP(SDBYLD2!CA$4,'[1]INTERNAL PARAMETERS-1'!$B$5:$J$44,6,FALSE)*VLOOKUP(SDBYLD2!CA$4,'[1]INTERNAL PARAMETERS-1'!$B$5:$J$44,3,FALSE) + SDBYLD1!CA184*(1-VLOOKUP(SDBYLD2!CA$4,'[1]INTERNAL PARAMETERS-1'!$B$5:$J$44,5,FALSE))*VLOOKUP(SDBYLD2!CA$4,'[1]INTERNAL PARAMETERS-1'!$B$5:$J$44,8,FALSE)*VLOOKUP(SDBYLD2!CA$4,'[1]INTERNAL PARAMETERS-1'!$B$5:$J$44,3,FALSE)</f>
        <v>0</v>
      </c>
      <c r="CB184" s="44">
        <f>SDBYLD1!CB184*VLOOKUP(SDBYLD2!CB$4,'[1]INTERNAL PARAMETERS-1'!$B$5:$J$44,5,FALSE)*VLOOKUP(SDBYLD2!CB$4,'[1]INTERNAL PARAMETERS-1'!$B$5:$J$44,6,FALSE)*VLOOKUP(SDBYLD2!CB$4,'[1]INTERNAL PARAMETERS-1'!$B$5:$J$44,3,FALSE) + SDBYLD1!CB184*(1-VLOOKUP(SDBYLD2!CB$4,'[1]INTERNAL PARAMETERS-1'!$B$5:$J$44,5,FALSE))*VLOOKUP(SDBYLD2!CB$4,'[1]INTERNAL PARAMETERS-1'!$B$5:$J$44,8,FALSE)*VLOOKUP(SDBYLD2!CB$4,'[1]INTERNAL PARAMETERS-1'!$B$5:$J$44,3,FALSE)</f>
        <v>0</v>
      </c>
      <c r="CC184" s="44">
        <f>SDBYLD1!CC184*VLOOKUP(SDBYLD2!CC$4,'[1]INTERNAL PARAMETERS-1'!$B$5:$J$44,5,FALSE)*VLOOKUP(SDBYLD2!CC$4,'[1]INTERNAL PARAMETERS-1'!$B$5:$J$44,6,FALSE)*VLOOKUP(SDBYLD2!CC$4,'[1]INTERNAL PARAMETERS-1'!$B$5:$J$44,3,FALSE) + SDBYLD1!CC184*(1-VLOOKUP(SDBYLD2!CC$4,'[1]INTERNAL PARAMETERS-1'!$B$5:$J$44,5,FALSE))*VLOOKUP(SDBYLD2!CC$4,'[1]INTERNAL PARAMETERS-1'!$B$5:$J$44,8,FALSE)*VLOOKUP(SDBYLD2!CC$4,'[1]INTERNAL PARAMETERS-1'!$B$5:$J$44,3,FALSE)</f>
        <v>8.4744266452502388E-4</v>
      </c>
      <c r="CD184" s="44">
        <f>SDBYLD1!CD184*VLOOKUP(SDBYLD2!CD$4,'[1]INTERNAL PARAMETERS-1'!$B$5:$J$44,5,FALSE)*VLOOKUP(SDBYLD2!CD$4,'[1]INTERNAL PARAMETERS-1'!$B$5:$J$44,6,FALSE)*VLOOKUP(SDBYLD2!CD$4,'[1]INTERNAL PARAMETERS-1'!$B$5:$J$44,3,FALSE) + SDBYLD1!CD184*(1-VLOOKUP(SDBYLD2!CD$4,'[1]INTERNAL PARAMETERS-1'!$B$5:$J$44,5,FALSE))*VLOOKUP(SDBYLD2!CD$4,'[1]INTERNAL PARAMETERS-1'!$B$5:$J$44,8,FALSE)*VLOOKUP(SDBYLD2!CD$4,'[1]INTERNAL PARAMETERS-1'!$B$5:$J$44,3,FALSE)</f>
        <v>2.5423215953991633E-3</v>
      </c>
      <c r="CE184" s="44">
        <f>SDBYLD1!CE184*VLOOKUP(SDBYLD2!CE$4,'[1]INTERNAL PARAMETERS-1'!$B$5:$J$44,5,FALSE)*VLOOKUP(SDBYLD2!CE$4,'[1]INTERNAL PARAMETERS-1'!$B$5:$J$44,6,FALSE)*VLOOKUP(SDBYLD2!CE$4,'[1]INTERNAL PARAMETERS-1'!$B$5:$J$44,3,FALSE) + SDBYLD1!CE184*(1-VLOOKUP(SDBYLD2!CE$4,'[1]INTERNAL PARAMETERS-1'!$B$5:$J$44,5,FALSE))*VLOOKUP(SDBYLD2!CE$4,'[1]INTERNAL PARAMETERS-1'!$B$5:$J$44,8,FALSE)*VLOOKUP(SDBYLD2!CE$4,'[1]INTERNAL PARAMETERS-1'!$B$5:$J$44,3,FALSE)</f>
        <v>7.3241784235310563E-4</v>
      </c>
      <c r="CF184" s="44">
        <f>SDBYLD1!CF184*VLOOKUP(SDBYLD2!CF$4,'[1]INTERNAL PARAMETERS-1'!$B$5:$J$44,5,FALSE)*VLOOKUP(SDBYLD2!CF$4,'[1]INTERNAL PARAMETERS-1'!$B$5:$J$44,6,FALSE)*VLOOKUP(SDBYLD2!CF$4,'[1]INTERNAL PARAMETERS-1'!$B$5:$J$44,3,FALSE) + SDBYLD1!CF184*(1-VLOOKUP(SDBYLD2!CF$4,'[1]INTERNAL PARAMETERS-1'!$B$5:$J$44,5,FALSE))*VLOOKUP(SDBYLD2!CF$4,'[1]INTERNAL PARAMETERS-1'!$B$5:$J$44,8,FALSE)*VLOOKUP(SDBYLD2!CF$4,'[1]INTERNAL PARAMETERS-1'!$B$5:$J$44,3,FALSE)</f>
        <v>0</v>
      </c>
      <c r="CG184" s="44">
        <f>SDBYLD1!CG184*VLOOKUP(SDBYLD2!CG$4,'[1]INTERNAL PARAMETERS-1'!$B$5:$J$44,5,FALSE)*VLOOKUP(SDBYLD2!CG$4,'[1]INTERNAL PARAMETERS-1'!$B$5:$J$44,6,FALSE)*VLOOKUP(SDBYLD2!CG$4,'[1]INTERNAL PARAMETERS-1'!$B$5:$J$44,3,FALSE) + SDBYLD1!CG184*(1-VLOOKUP(SDBYLD2!CG$4,'[1]INTERNAL PARAMETERS-1'!$B$5:$J$44,5,FALSE))*VLOOKUP(SDBYLD2!CG$4,'[1]INTERNAL PARAMETERS-1'!$B$5:$J$44,8,FALSE)*VLOOKUP(SDBYLD2!CG$4,'[1]INTERNAL PARAMETERS-1'!$B$5:$J$44,3,FALSE)</f>
        <v>0</v>
      </c>
      <c r="CH184" s="43">
        <f>SDBYLD1!CH184*VLOOKUP(SDBYLD2!CH$4,'[1]INTERNAL PARAMETERS-1'!$B$5:$J$44,5,FALSE)*VLOOKUP(SDBYLD2!CH$4,'[1]INTERNAL PARAMETERS-1'!$B$5:$J$44,6,FALSE)*VLOOKUP(SDBYLD2!CH$4,'[1]INTERNAL PARAMETERS-1'!$B$5:$J$44,3,FALSE) + SDBYLD1!CH184*(1-VLOOKUP(SDBYLD2!CH$4,'[1]INTERNAL PARAMETERS-1'!$B$5:$J$44,5,FALSE))*VLOOKUP(SDBYLD2!CH$4,'[1]INTERNAL PARAMETERS-1'!$B$5:$J$44,8,FALSE)*VLOOKUP(SDBYLD2!CH$4,'[1]INTERNAL PARAMETERS-1'!$B$5:$J$44,3,FALSE)</f>
        <v>0</v>
      </c>
      <c r="CJ184" s="45">
        <f t="shared" si="4"/>
        <v>4.4587768413633144</v>
      </c>
      <c r="CK184" s="43">
        <f t="shared" si="5"/>
        <v>4.6278863255434253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SDBeam!X185</f>
        <v>0</v>
      </c>
      <c r="F185" s="56">
        <f>'[1]INTERNAL PARAMETERS-1'!M5</f>
        <v>85.012</v>
      </c>
      <c r="G185" s="45">
        <f>SDBYLD1!G185*VLOOKUP(SDBYLD2!G$4,'[1]INTERNAL PARAMETERS-1'!$B$5:$J$44,5,FALSE)*VLOOKUP(SDBYLD2!G$4,'[1]INTERNAL PARAMETERS-1'!$B$5:$J$44,7,FALSE)*SDBYLD2!$F185 + SDBYLD1!G185*(1-VLOOKUP(SDBYLD2!G$4,'[1]INTERNAL PARAMETERS-1'!$B$5:$J$44,5,FALSE))*VLOOKUP(SDBYLD2!G$4,'[1]INTERNAL PARAMETERS-1'!$B$5:$J$44,9,FALSE)*SDBYLD2!$F185</f>
        <v>0</v>
      </c>
      <c r="H185" s="44">
        <f>SDBYLD1!H185*VLOOKUP(SDBYLD2!H$4,'[1]INTERNAL PARAMETERS-1'!$B$5:$J$44,5,FALSE)*VLOOKUP(SDBYLD2!H$4,'[1]INTERNAL PARAMETERS-1'!$B$5:$J$44,7,FALSE)*SDBYLD2!$F185 + SDBYLD1!H185*(1-VLOOKUP(SDBYLD2!H$4,'[1]INTERNAL PARAMETERS-1'!$B$5:$J$44,5,FALSE))*VLOOKUP(SDBYLD2!H$4,'[1]INTERNAL PARAMETERS-1'!$B$5:$J$44,9,FALSE)*SDBYLD2!$F185</f>
        <v>0</v>
      </c>
      <c r="I185" s="44">
        <f>SDBYLD1!I185*VLOOKUP(SDBYLD2!I$4,'[1]INTERNAL PARAMETERS-1'!$B$5:$J$44,5,FALSE)*VLOOKUP(SDBYLD2!I$4,'[1]INTERNAL PARAMETERS-1'!$B$5:$J$44,7,FALSE)*SDBYLD2!$F185 + SDBYLD1!I185*(1-VLOOKUP(SDBYLD2!I$4,'[1]INTERNAL PARAMETERS-1'!$B$5:$J$44,5,FALSE))*VLOOKUP(SDBYLD2!I$4,'[1]INTERNAL PARAMETERS-1'!$B$5:$J$44,9,FALSE)*SDBYLD2!$F185</f>
        <v>0</v>
      </c>
      <c r="J185" s="44">
        <f>SDBYLD1!J185*VLOOKUP(SDBYLD2!J$4,'[1]INTERNAL PARAMETERS-1'!$B$5:$J$44,5,FALSE)*VLOOKUP(SDBYLD2!J$4,'[1]INTERNAL PARAMETERS-1'!$B$5:$J$44,7,FALSE)*SDBYLD2!$F185 + SDBYLD1!J185*(1-VLOOKUP(SDBYLD2!J$4,'[1]INTERNAL PARAMETERS-1'!$B$5:$J$44,5,FALSE))*VLOOKUP(SDBYLD2!J$4,'[1]INTERNAL PARAMETERS-1'!$B$5:$J$44,9,FALSE)*SDBYLD2!$F185</f>
        <v>0</v>
      </c>
      <c r="K185" s="44">
        <f>SDBYLD1!K185*VLOOKUP(SDBYLD2!K$4,'[1]INTERNAL PARAMETERS-1'!$B$5:$J$44,5,FALSE)*VLOOKUP(SDBYLD2!K$4,'[1]INTERNAL PARAMETERS-1'!$B$5:$J$44,7,FALSE)*SDBYLD2!$F185 + SDBYLD1!K185*(1-VLOOKUP(SDBYLD2!K$4,'[1]INTERNAL PARAMETERS-1'!$B$5:$J$44,5,FALSE))*VLOOKUP(SDBYLD2!K$4,'[1]INTERNAL PARAMETERS-1'!$B$5:$J$44,9,FALSE)*SDBYLD2!$F185</f>
        <v>0</v>
      </c>
      <c r="L185" s="44">
        <f>SDBYLD1!L185*VLOOKUP(SDBYLD2!L$4,'[1]INTERNAL PARAMETERS-1'!$B$5:$J$44,5,FALSE)*VLOOKUP(SDBYLD2!L$4,'[1]INTERNAL PARAMETERS-1'!$B$5:$J$44,7,FALSE)*SDBYLD2!$F185 + SDBYLD1!L185*(1-VLOOKUP(SDBYLD2!L$4,'[1]INTERNAL PARAMETERS-1'!$B$5:$J$44,5,FALSE))*VLOOKUP(SDBYLD2!L$4,'[1]INTERNAL PARAMETERS-1'!$B$5:$J$44,9,FALSE)*SDBYLD2!$F185</f>
        <v>0</v>
      </c>
      <c r="M185" s="44">
        <f>SDBYLD1!M185*VLOOKUP(SDBYLD2!M$4,'[1]INTERNAL PARAMETERS-1'!$B$5:$J$44,5,FALSE)*VLOOKUP(SDBYLD2!M$4,'[1]INTERNAL PARAMETERS-1'!$B$5:$J$44,7,FALSE)*SDBYLD2!$F185 + SDBYLD1!M185*(1-VLOOKUP(SDBYLD2!M$4,'[1]INTERNAL PARAMETERS-1'!$B$5:$J$44,5,FALSE))*VLOOKUP(SDBYLD2!M$4,'[1]INTERNAL PARAMETERS-1'!$B$5:$J$44,9,FALSE)*SDBYLD2!$F185</f>
        <v>0</v>
      </c>
      <c r="N185" s="44">
        <f>SDBYLD1!N185*VLOOKUP(SDBYLD2!N$4,'[1]INTERNAL PARAMETERS-1'!$B$5:$J$44,5,FALSE)*VLOOKUP(SDBYLD2!N$4,'[1]INTERNAL PARAMETERS-1'!$B$5:$J$44,7,FALSE)*SDBYLD2!$F185 + SDBYLD1!N185*(1-VLOOKUP(SDBYLD2!N$4,'[1]INTERNAL PARAMETERS-1'!$B$5:$J$44,5,FALSE))*VLOOKUP(SDBYLD2!N$4,'[1]INTERNAL PARAMETERS-1'!$B$5:$J$44,9,FALSE)*SDBYLD2!$F185</f>
        <v>0</v>
      </c>
      <c r="O185" s="44">
        <f>SDBYLD1!O185*VLOOKUP(SDBYLD2!O$4,'[1]INTERNAL PARAMETERS-1'!$B$5:$J$44,5,FALSE)*VLOOKUP(SDBYLD2!O$4,'[1]INTERNAL PARAMETERS-1'!$B$5:$J$44,7,FALSE)*SDBYLD2!$F185 + SDBYLD1!O185*(1-VLOOKUP(SDBYLD2!O$4,'[1]INTERNAL PARAMETERS-1'!$B$5:$J$44,5,FALSE))*VLOOKUP(SDBYLD2!O$4,'[1]INTERNAL PARAMETERS-1'!$B$5:$J$44,9,FALSE)*SDBYLD2!$F185</f>
        <v>0</v>
      </c>
      <c r="P185" s="44">
        <f>SDBYLD1!P185*VLOOKUP(SDBYLD2!P$4,'[1]INTERNAL PARAMETERS-1'!$B$5:$J$44,5,FALSE)*VLOOKUP(SDBYLD2!P$4,'[1]INTERNAL PARAMETERS-1'!$B$5:$J$44,7,FALSE)*SDBYLD2!$F185 + SDBYLD1!P185*(1-VLOOKUP(SDBYLD2!P$4,'[1]INTERNAL PARAMETERS-1'!$B$5:$J$44,5,FALSE))*VLOOKUP(SDBYLD2!P$4,'[1]INTERNAL PARAMETERS-1'!$B$5:$J$44,9,FALSE)*SDBYLD2!$F185</f>
        <v>0</v>
      </c>
      <c r="Q185" s="44">
        <f>SDBYLD1!Q185*VLOOKUP(SDBYLD2!Q$4,'[1]INTERNAL PARAMETERS-1'!$B$5:$J$44,5,FALSE)*VLOOKUP(SDBYLD2!Q$4,'[1]INTERNAL PARAMETERS-1'!$B$5:$J$44,7,FALSE)*SDBYLD2!$F185 + SDBYLD1!Q185*(1-VLOOKUP(SDBYLD2!Q$4,'[1]INTERNAL PARAMETERS-1'!$B$5:$J$44,5,FALSE))*VLOOKUP(SDBYLD2!Q$4,'[1]INTERNAL PARAMETERS-1'!$B$5:$J$44,9,FALSE)*SDBYLD2!$F185</f>
        <v>0</v>
      </c>
      <c r="R185" s="44">
        <f>SDBYLD1!R185*VLOOKUP(SDBYLD2!R$4,'[1]INTERNAL PARAMETERS-1'!$B$5:$J$44,5,FALSE)*VLOOKUP(SDBYLD2!R$4,'[1]INTERNAL PARAMETERS-1'!$B$5:$J$44,7,FALSE)*SDBYLD2!$F185 + SDBYLD1!R185*(1-VLOOKUP(SDBYLD2!R$4,'[1]INTERNAL PARAMETERS-1'!$B$5:$J$44,5,FALSE))*VLOOKUP(SDBYLD2!R$4,'[1]INTERNAL PARAMETERS-1'!$B$5:$J$44,9,FALSE)*SDBYLD2!$F185</f>
        <v>0</v>
      </c>
      <c r="S185" s="44">
        <f>SDBYLD1!S185*VLOOKUP(SDBYLD2!S$4,'[1]INTERNAL PARAMETERS-1'!$B$5:$J$44,5,FALSE)*VLOOKUP(SDBYLD2!S$4,'[1]INTERNAL PARAMETERS-1'!$B$5:$J$44,7,FALSE)*SDBYLD2!$F185 + SDBYLD1!S185*(1-VLOOKUP(SDBYLD2!S$4,'[1]INTERNAL PARAMETERS-1'!$B$5:$J$44,5,FALSE))*VLOOKUP(SDBYLD2!S$4,'[1]INTERNAL PARAMETERS-1'!$B$5:$J$44,9,FALSE)*SDBYLD2!$F185</f>
        <v>0</v>
      </c>
      <c r="T185" s="44">
        <f>SDBYLD1!T185*VLOOKUP(SDBYLD2!T$4,'[1]INTERNAL PARAMETERS-1'!$B$5:$J$44,5,FALSE)*VLOOKUP(SDBYLD2!T$4,'[1]INTERNAL PARAMETERS-1'!$B$5:$J$44,7,FALSE)*SDBYLD2!$F185 + SDBYLD1!T185*(1-VLOOKUP(SDBYLD2!T$4,'[1]INTERNAL PARAMETERS-1'!$B$5:$J$44,5,FALSE))*VLOOKUP(SDBYLD2!T$4,'[1]INTERNAL PARAMETERS-1'!$B$5:$J$44,9,FALSE)*SDBYLD2!$F185</f>
        <v>0</v>
      </c>
      <c r="U185" s="44">
        <f>SDBYLD1!U185*VLOOKUP(SDBYLD2!U$4,'[1]INTERNAL PARAMETERS-1'!$B$5:$J$44,5,FALSE)*VLOOKUP(SDBYLD2!U$4,'[1]INTERNAL PARAMETERS-1'!$B$5:$J$44,7,FALSE)*SDBYLD2!$F185 + SDBYLD1!U185*(1-VLOOKUP(SDBYLD2!U$4,'[1]INTERNAL PARAMETERS-1'!$B$5:$J$44,5,FALSE))*VLOOKUP(SDBYLD2!U$4,'[1]INTERNAL PARAMETERS-1'!$B$5:$J$44,9,FALSE)*SDBYLD2!$F185</f>
        <v>0</v>
      </c>
      <c r="V185" s="44">
        <f>SDBYLD1!V185*VLOOKUP(SDBYLD2!V$4,'[1]INTERNAL PARAMETERS-1'!$B$5:$J$44,5,FALSE)*VLOOKUP(SDBYLD2!V$4,'[1]INTERNAL PARAMETERS-1'!$B$5:$J$44,7,FALSE)*SDBYLD2!$F185 + SDBYLD1!V185*(1-VLOOKUP(SDBYLD2!V$4,'[1]INTERNAL PARAMETERS-1'!$B$5:$J$44,5,FALSE))*VLOOKUP(SDBYLD2!V$4,'[1]INTERNAL PARAMETERS-1'!$B$5:$J$44,9,FALSE)*SDBYLD2!$F185</f>
        <v>0</v>
      </c>
      <c r="W185" s="44">
        <f>SDBYLD1!W185*VLOOKUP(SDBYLD2!W$4,'[1]INTERNAL PARAMETERS-1'!$B$5:$J$44,5,FALSE)*VLOOKUP(SDBYLD2!W$4,'[1]INTERNAL PARAMETERS-1'!$B$5:$J$44,7,FALSE)*SDBYLD2!$F185 + SDBYLD1!W185*(1-VLOOKUP(SDBYLD2!W$4,'[1]INTERNAL PARAMETERS-1'!$B$5:$J$44,5,FALSE))*VLOOKUP(SDBYLD2!W$4,'[1]INTERNAL PARAMETERS-1'!$B$5:$J$44,9,FALSE)*SDBYLD2!$F185</f>
        <v>0</v>
      </c>
      <c r="X185" s="44">
        <f>SDBYLD1!X185*VLOOKUP(SDBYLD2!X$4,'[1]INTERNAL PARAMETERS-1'!$B$5:$J$44,5,FALSE)*VLOOKUP(SDBYLD2!X$4,'[1]INTERNAL PARAMETERS-1'!$B$5:$J$44,7,FALSE)*SDBYLD2!$F185 + SDBYLD1!X185*(1-VLOOKUP(SDBYLD2!X$4,'[1]INTERNAL PARAMETERS-1'!$B$5:$J$44,5,FALSE))*VLOOKUP(SDBYLD2!X$4,'[1]INTERNAL PARAMETERS-1'!$B$5:$J$44,9,FALSE)*SDBYLD2!$F185</f>
        <v>0</v>
      </c>
      <c r="Y185" s="44">
        <f>SDBYLD1!Y185*VLOOKUP(SDBYLD2!Y$4,'[1]INTERNAL PARAMETERS-1'!$B$5:$J$44,5,FALSE)*VLOOKUP(SDBYLD2!Y$4,'[1]INTERNAL PARAMETERS-1'!$B$5:$J$44,7,FALSE)*SDBYLD2!$F185 + SDBYLD1!Y185*(1-VLOOKUP(SDBYLD2!Y$4,'[1]INTERNAL PARAMETERS-1'!$B$5:$J$44,5,FALSE))*VLOOKUP(SDBYLD2!Y$4,'[1]INTERNAL PARAMETERS-1'!$B$5:$J$44,9,FALSE)*SDBYLD2!$F185</f>
        <v>0</v>
      </c>
      <c r="Z185" s="44">
        <f>SDBYLD1!Z185*VLOOKUP(SDBYLD2!Z$4,'[1]INTERNAL PARAMETERS-1'!$B$5:$J$44,5,FALSE)*VLOOKUP(SDBYLD2!Z$4,'[1]INTERNAL PARAMETERS-1'!$B$5:$J$44,7,FALSE)*SDBYLD2!$F185 + SDBYLD1!Z185*(1-VLOOKUP(SDBYLD2!Z$4,'[1]INTERNAL PARAMETERS-1'!$B$5:$J$44,5,FALSE))*VLOOKUP(SDBYLD2!Z$4,'[1]INTERNAL PARAMETERS-1'!$B$5:$J$44,9,FALSE)*SDBYLD2!$F185</f>
        <v>0</v>
      </c>
      <c r="AA185" s="44">
        <f>SDBYLD1!AA185*VLOOKUP(SDBYLD2!AA$4,'[1]INTERNAL PARAMETERS-1'!$B$5:$J$44,5,FALSE)*VLOOKUP(SDBYLD2!AA$4,'[1]INTERNAL PARAMETERS-1'!$B$5:$J$44,7,FALSE)*SDBYLD2!$F185 + SDBYLD1!AA185*(1-VLOOKUP(SDBYLD2!AA$4,'[1]INTERNAL PARAMETERS-1'!$B$5:$J$44,5,FALSE))*VLOOKUP(SDBYLD2!AA$4,'[1]INTERNAL PARAMETERS-1'!$B$5:$J$44,9,FALSE)*SDBYLD2!$F185</f>
        <v>0</v>
      </c>
      <c r="AB185" s="44">
        <f>SDBYLD1!AB185*VLOOKUP(SDBYLD2!AB$4,'[1]INTERNAL PARAMETERS-1'!$B$5:$J$44,5,FALSE)*VLOOKUP(SDBYLD2!AB$4,'[1]INTERNAL PARAMETERS-1'!$B$5:$J$44,7,FALSE)*SDBYLD2!$F185 + SDBYLD1!AB185*(1-VLOOKUP(SDBYLD2!AB$4,'[1]INTERNAL PARAMETERS-1'!$B$5:$J$44,5,FALSE))*VLOOKUP(SDBYLD2!AB$4,'[1]INTERNAL PARAMETERS-1'!$B$5:$J$44,9,FALSE)*SDBYLD2!$F185</f>
        <v>0</v>
      </c>
      <c r="AC185" s="44">
        <f>SDBYLD1!AC185*VLOOKUP(SDBYLD2!AC$4,'[1]INTERNAL PARAMETERS-1'!$B$5:$J$44,5,FALSE)*VLOOKUP(SDBYLD2!AC$4,'[1]INTERNAL PARAMETERS-1'!$B$5:$J$44,7,FALSE)*SDBYLD2!$F185 + SDBYLD1!AC185*(1-VLOOKUP(SDBYLD2!AC$4,'[1]INTERNAL PARAMETERS-1'!$B$5:$J$44,5,FALSE))*VLOOKUP(SDBYLD2!AC$4,'[1]INTERNAL PARAMETERS-1'!$B$5:$J$44,9,FALSE)*SDBYLD2!$F185</f>
        <v>0</v>
      </c>
      <c r="AD185" s="44">
        <f>SDBYLD1!AD185*VLOOKUP(SDBYLD2!AD$4,'[1]INTERNAL PARAMETERS-1'!$B$5:$J$44,5,FALSE)*VLOOKUP(SDBYLD2!AD$4,'[1]INTERNAL PARAMETERS-1'!$B$5:$J$44,7,FALSE)*SDBYLD2!$F185 + SDBYLD1!AD185*(1-VLOOKUP(SDBYLD2!AD$4,'[1]INTERNAL PARAMETERS-1'!$B$5:$J$44,5,FALSE))*VLOOKUP(SDBYLD2!AD$4,'[1]INTERNAL PARAMETERS-1'!$B$5:$J$44,9,FALSE)*SDBYLD2!$F185</f>
        <v>0</v>
      </c>
      <c r="AE185" s="44">
        <f>SDBYLD1!AE185*VLOOKUP(SDBYLD2!AE$4,'[1]INTERNAL PARAMETERS-1'!$B$5:$J$44,5,FALSE)*VLOOKUP(SDBYLD2!AE$4,'[1]INTERNAL PARAMETERS-1'!$B$5:$J$44,7,FALSE)*SDBYLD2!$F185 + SDBYLD1!AE185*(1-VLOOKUP(SDBYLD2!AE$4,'[1]INTERNAL PARAMETERS-1'!$B$5:$J$44,5,FALSE))*VLOOKUP(SDBYLD2!AE$4,'[1]INTERNAL PARAMETERS-1'!$B$5:$J$44,9,FALSE)*SDBYLD2!$F185</f>
        <v>0</v>
      </c>
      <c r="AF185" s="44">
        <f>SDBYLD1!AF185*VLOOKUP(SDBYLD2!AF$4,'[1]INTERNAL PARAMETERS-1'!$B$5:$J$44,5,FALSE)*VLOOKUP(SDBYLD2!AF$4,'[1]INTERNAL PARAMETERS-1'!$B$5:$J$44,7,FALSE)*SDBYLD2!$F185 + SDBYLD1!AF185*(1-VLOOKUP(SDBYLD2!AF$4,'[1]INTERNAL PARAMETERS-1'!$B$5:$J$44,5,FALSE))*VLOOKUP(SDBYLD2!AF$4,'[1]INTERNAL PARAMETERS-1'!$B$5:$J$44,9,FALSE)*SDBYLD2!$F185</f>
        <v>0</v>
      </c>
      <c r="AG185" s="44">
        <f>SDBYLD1!AG185*VLOOKUP(SDBYLD2!AG$4,'[1]INTERNAL PARAMETERS-1'!$B$5:$J$44,5,FALSE)*VLOOKUP(SDBYLD2!AG$4,'[1]INTERNAL PARAMETERS-1'!$B$5:$J$44,7,FALSE)*SDBYLD2!$F185 + SDBYLD1!AG185*(1-VLOOKUP(SDBYLD2!AG$4,'[1]INTERNAL PARAMETERS-1'!$B$5:$J$44,5,FALSE))*VLOOKUP(SDBYLD2!AG$4,'[1]INTERNAL PARAMETERS-1'!$B$5:$J$44,9,FALSE)*SDBYLD2!$F185</f>
        <v>0</v>
      </c>
      <c r="AH185" s="44">
        <f>SDBYLD1!AH185*VLOOKUP(SDBYLD2!AH$4,'[1]INTERNAL PARAMETERS-1'!$B$5:$J$44,5,FALSE)*VLOOKUP(SDBYLD2!AH$4,'[1]INTERNAL PARAMETERS-1'!$B$5:$J$44,7,FALSE)*SDBYLD2!$F185 + SDBYLD1!AH185*(1-VLOOKUP(SDBYLD2!AH$4,'[1]INTERNAL PARAMETERS-1'!$B$5:$J$44,5,FALSE))*VLOOKUP(SDBYLD2!AH$4,'[1]INTERNAL PARAMETERS-1'!$B$5:$J$44,9,FALSE)*SDBYLD2!$F185</f>
        <v>0</v>
      </c>
      <c r="AI185" s="44">
        <f>SDBYLD1!AI185*VLOOKUP(SDBYLD2!AI$4,'[1]INTERNAL PARAMETERS-1'!$B$5:$J$44,5,FALSE)*VLOOKUP(SDBYLD2!AI$4,'[1]INTERNAL PARAMETERS-1'!$B$5:$J$44,7,FALSE)*SDBYLD2!$F185 + SDBYLD1!AI185*(1-VLOOKUP(SDBYLD2!AI$4,'[1]INTERNAL PARAMETERS-1'!$B$5:$J$44,5,FALSE))*VLOOKUP(SDBYLD2!AI$4,'[1]INTERNAL PARAMETERS-1'!$B$5:$J$44,9,FALSE)*SDBYLD2!$F185</f>
        <v>0</v>
      </c>
      <c r="AJ185" s="44">
        <f>SDBYLD1!AJ185*VLOOKUP(SDBYLD2!AJ$4,'[1]INTERNAL PARAMETERS-1'!$B$5:$J$44,5,FALSE)*VLOOKUP(SDBYLD2!AJ$4,'[1]INTERNAL PARAMETERS-1'!$B$5:$J$44,7,FALSE)*SDBYLD2!$F185 + SDBYLD1!AJ185*(1-VLOOKUP(SDBYLD2!AJ$4,'[1]INTERNAL PARAMETERS-1'!$B$5:$J$44,5,FALSE))*VLOOKUP(SDBYLD2!AJ$4,'[1]INTERNAL PARAMETERS-1'!$B$5:$J$44,9,FALSE)*SDBYLD2!$F185</f>
        <v>0</v>
      </c>
      <c r="AK185" s="44">
        <f>SDBYLD1!AK185*VLOOKUP(SDBYLD2!AK$4,'[1]INTERNAL PARAMETERS-1'!$B$5:$J$44,5,FALSE)*VLOOKUP(SDBYLD2!AK$4,'[1]INTERNAL PARAMETERS-1'!$B$5:$J$44,7,FALSE)*SDBYLD2!$F185 + SDBYLD1!AK185*(1-VLOOKUP(SDBYLD2!AK$4,'[1]INTERNAL PARAMETERS-1'!$B$5:$J$44,5,FALSE))*VLOOKUP(SDBYLD2!AK$4,'[1]INTERNAL PARAMETERS-1'!$B$5:$J$44,9,FALSE)*SDBYLD2!$F185</f>
        <v>0</v>
      </c>
      <c r="AL185" s="44">
        <f>SDBYLD1!AL185*VLOOKUP(SDBYLD2!AL$4,'[1]INTERNAL PARAMETERS-1'!$B$5:$J$44,5,FALSE)*VLOOKUP(SDBYLD2!AL$4,'[1]INTERNAL PARAMETERS-1'!$B$5:$J$44,7,FALSE)*SDBYLD2!$F185 + SDBYLD1!AL185*(1-VLOOKUP(SDBYLD2!AL$4,'[1]INTERNAL PARAMETERS-1'!$B$5:$J$44,5,FALSE))*VLOOKUP(SDBYLD2!AL$4,'[1]INTERNAL PARAMETERS-1'!$B$5:$J$44,9,FALSE)*SDBYLD2!$F185</f>
        <v>0</v>
      </c>
      <c r="AM185" s="44">
        <f>SDBYLD1!AM185*VLOOKUP(SDBYLD2!AM$4,'[1]INTERNAL PARAMETERS-1'!$B$5:$J$44,5,FALSE)*VLOOKUP(SDBYLD2!AM$4,'[1]INTERNAL PARAMETERS-1'!$B$5:$J$44,7,FALSE)*SDBYLD2!$F185 + SDBYLD1!AM185*(1-VLOOKUP(SDBYLD2!AM$4,'[1]INTERNAL PARAMETERS-1'!$B$5:$J$44,5,FALSE))*VLOOKUP(SDBYLD2!AM$4,'[1]INTERNAL PARAMETERS-1'!$B$5:$J$44,9,FALSE)*SDBYLD2!$F185</f>
        <v>0</v>
      </c>
      <c r="AN185" s="44">
        <f>SDBYLD1!AN185*VLOOKUP(SDBYLD2!AN$4,'[1]INTERNAL PARAMETERS-1'!$B$5:$J$44,5,FALSE)*VLOOKUP(SDBYLD2!AN$4,'[1]INTERNAL PARAMETERS-1'!$B$5:$J$44,7,FALSE)*SDBYLD2!$F185 + SDBYLD1!AN185*(1-VLOOKUP(SDBYLD2!AN$4,'[1]INTERNAL PARAMETERS-1'!$B$5:$J$44,5,FALSE))*VLOOKUP(SDBYLD2!AN$4,'[1]INTERNAL PARAMETERS-1'!$B$5:$J$44,9,FALSE)*SDBYLD2!$F185</f>
        <v>0</v>
      </c>
      <c r="AO185" s="44">
        <f>SDBYLD1!AO185*VLOOKUP(SDBYLD2!AO$4,'[1]INTERNAL PARAMETERS-1'!$B$5:$J$44,5,FALSE)*VLOOKUP(SDBYLD2!AO$4,'[1]INTERNAL PARAMETERS-1'!$B$5:$J$44,7,FALSE)*SDBYLD2!$F185 + SDBYLD1!AO185*(1-VLOOKUP(SDBYLD2!AO$4,'[1]INTERNAL PARAMETERS-1'!$B$5:$J$44,5,FALSE))*VLOOKUP(SDBYLD2!AO$4,'[1]INTERNAL PARAMETERS-1'!$B$5:$J$44,9,FALSE)*SDBYLD2!$F185</f>
        <v>0</v>
      </c>
      <c r="AP185" s="44">
        <f>SDBYLD1!AP185*VLOOKUP(SDBYLD2!AP$4,'[1]INTERNAL PARAMETERS-1'!$B$5:$J$44,5,FALSE)*VLOOKUP(SDBYLD2!AP$4,'[1]INTERNAL PARAMETERS-1'!$B$5:$J$44,7,FALSE)*SDBYLD2!$F185 + SDBYLD1!AP185*(1-VLOOKUP(SDBYLD2!AP$4,'[1]INTERNAL PARAMETERS-1'!$B$5:$J$44,5,FALSE))*VLOOKUP(SDBYLD2!AP$4,'[1]INTERNAL PARAMETERS-1'!$B$5:$J$44,9,FALSE)*SDBYLD2!$F185</f>
        <v>0</v>
      </c>
      <c r="AQ185" s="44">
        <f>SDBYLD1!AQ185*VLOOKUP(SDBYLD2!AQ$4,'[1]INTERNAL PARAMETERS-1'!$B$5:$J$44,5,FALSE)*VLOOKUP(SDBYLD2!AQ$4,'[1]INTERNAL PARAMETERS-1'!$B$5:$J$44,7,FALSE)*SDBYLD2!$F185 + SDBYLD1!AQ185*(1-VLOOKUP(SDBYLD2!AQ$4,'[1]INTERNAL PARAMETERS-1'!$B$5:$J$44,5,FALSE))*VLOOKUP(SDBYLD2!AQ$4,'[1]INTERNAL PARAMETERS-1'!$B$5:$J$44,9,FALSE)*SDBYLD2!$F185</f>
        <v>0</v>
      </c>
      <c r="AR185" s="44">
        <f>SDBYLD1!AR185*VLOOKUP(SDBYLD2!AR$4,'[1]INTERNAL PARAMETERS-1'!$B$5:$J$44,5,FALSE)*VLOOKUP(SDBYLD2!AR$4,'[1]INTERNAL PARAMETERS-1'!$B$5:$J$44,7,FALSE)*SDBYLD2!$F185 + SDBYLD1!AR185*(1-VLOOKUP(SDBYLD2!AR$4,'[1]INTERNAL PARAMETERS-1'!$B$5:$J$44,5,FALSE))*VLOOKUP(SDBYLD2!AR$4,'[1]INTERNAL PARAMETERS-1'!$B$5:$J$44,9,FALSE)*SDBYLD2!$F185</f>
        <v>0</v>
      </c>
      <c r="AS185" s="44">
        <f>SDBYLD1!AS185*VLOOKUP(SDBYLD2!AS$4,'[1]INTERNAL PARAMETERS-1'!$B$5:$J$44,5,FALSE)*VLOOKUP(SDBYLD2!AS$4,'[1]INTERNAL PARAMETERS-1'!$B$5:$J$44,7,FALSE)*SDBYLD2!$F185 + SDBYLD1!AS185*(1-VLOOKUP(SDBYLD2!AS$4,'[1]INTERNAL PARAMETERS-1'!$B$5:$J$44,5,FALSE))*VLOOKUP(SDBYLD2!AS$4,'[1]INTERNAL PARAMETERS-1'!$B$5:$J$44,9,FALSE)*SDBYLD2!$F185</f>
        <v>0</v>
      </c>
      <c r="AT185" s="43">
        <f>SDBYLD1!AT185*VLOOKUP(SDBYLD2!AT$4,'[1]INTERNAL PARAMETERS-1'!$B$5:$J$44,5,FALSE)*VLOOKUP(SDBYLD2!AT$4,'[1]INTERNAL PARAMETERS-1'!$B$5:$J$44,7,FALSE)*SDBYLD2!$F185 + SDBYLD1!AT185*(1-VLOOKUP(SDBYLD2!AT$4,'[1]INTERNAL PARAMETERS-1'!$B$5:$J$44,5,FALSE))*VLOOKUP(SDBYLD2!AT$4,'[1]INTERNAL PARAMETERS-1'!$B$5:$J$44,9,FALSE)*SDBYLD2!$F185</f>
        <v>0</v>
      </c>
      <c r="AU185" s="45">
        <f>SDBYLD1!AU185*VLOOKUP(SDBYLD2!AU$4,'[1]INTERNAL PARAMETERS-1'!$B$5:$J$44,5,FALSE)*VLOOKUP(SDBYLD2!AU$4,'[1]INTERNAL PARAMETERS-1'!$B$5:$J$44,6,FALSE)*VLOOKUP(SDBYLD2!AU$4,'[1]INTERNAL PARAMETERS-1'!$B$5:$J$44,3,FALSE) + SDBYLD1!AU185*(1-VLOOKUP(SDBYLD2!AU$4,'[1]INTERNAL PARAMETERS-1'!$B$5:$J$44,5,FALSE))*VLOOKUP(SDBYLD2!AU$4,'[1]INTERNAL PARAMETERS-1'!$B$5:$J$44,8,FALSE)*VLOOKUP(SDBYLD2!AU$4,'[1]INTERNAL PARAMETERS-1'!$B$5:$J$44,3,FALSE)</f>
        <v>0</v>
      </c>
      <c r="AV185" s="44">
        <f>SDBYLD1!AV185*VLOOKUP(SDBYLD2!AV$4,'[1]INTERNAL PARAMETERS-1'!$B$5:$J$44,5,FALSE)*VLOOKUP(SDBYLD2!AV$4,'[1]INTERNAL PARAMETERS-1'!$B$5:$J$44,6,FALSE)*VLOOKUP(SDBYLD2!AV$4,'[1]INTERNAL PARAMETERS-1'!$B$5:$J$44,3,FALSE) + SDBYLD1!AV185*(1-VLOOKUP(SDBYLD2!AV$4,'[1]INTERNAL PARAMETERS-1'!$B$5:$J$44,5,FALSE))*VLOOKUP(SDBYLD2!AV$4,'[1]INTERNAL PARAMETERS-1'!$B$5:$J$44,8,FALSE)*VLOOKUP(SDBYLD2!AV$4,'[1]INTERNAL PARAMETERS-1'!$B$5:$J$44,3,FALSE)</f>
        <v>0</v>
      </c>
      <c r="AW185" s="44">
        <f>SDBYLD1!AW185*VLOOKUP(SDBYLD2!AW$4,'[1]INTERNAL PARAMETERS-1'!$B$5:$J$44,5,FALSE)*VLOOKUP(SDBYLD2!AW$4,'[1]INTERNAL PARAMETERS-1'!$B$5:$J$44,6,FALSE)*VLOOKUP(SDBYLD2!AW$4,'[1]INTERNAL PARAMETERS-1'!$B$5:$J$44,3,FALSE) + SDBYLD1!AW185*(1-VLOOKUP(SDBYLD2!AW$4,'[1]INTERNAL PARAMETERS-1'!$B$5:$J$44,5,FALSE))*VLOOKUP(SDBYLD2!AW$4,'[1]INTERNAL PARAMETERS-1'!$B$5:$J$44,8,FALSE)*VLOOKUP(SDBYLD2!AW$4,'[1]INTERNAL PARAMETERS-1'!$B$5:$J$44,3,FALSE)</f>
        <v>0</v>
      </c>
      <c r="AX185" s="44">
        <f>SDBYLD1!AX185*VLOOKUP(SDBYLD2!AX$4,'[1]INTERNAL PARAMETERS-1'!$B$5:$J$44,5,FALSE)*VLOOKUP(SDBYLD2!AX$4,'[1]INTERNAL PARAMETERS-1'!$B$5:$J$44,6,FALSE)*VLOOKUP(SDBYLD2!AX$4,'[1]INTERNAL PARAMETERS-1'!$B$5:$J$44,3,FALSE) + SDBYLD1!AX185*(1-VLOOKUP(SDBYLD2!AX$4,'[1]INTERNAL PARAMETERS-1'!$B$5:$J$44,5,FALSE))*VLOOKUP(SDBYLD2!AX$4,'[1]INTERNAL PARAMETERS-1'!$B$5:$J$44,8,FALSE)*VLOOKUP(SDBYLD2!AX$4,'[1]INTERNAL PARAMETERS-1'!$B$5:$J$44,3,FALSE)</f>
        <v>0</v>
      </c>
      <c r="AY185" s="44">
        <f>SDBYLD1!AY185*VLOOKUP(SDBYLD2!AY$4,'[1]INTERNAL PARAMETERS-1'!$B$5:$J$44,5,FALSE)*VLOOKUP(SDBYLD2!AY$4,'[1]INTERNAL PARAMETERS-1'!$B$5:$J$44,6,FALSE)*VLOOKUP(SDBYLD2!AY$4,'[1]INTERNAL PARAMETERS-1'!$B$5:$J$44,3,FALSE) + SDBYLD1!AY185*(1-VLOOKUP(SDBYLD2!AY$4,'[1]INTERNAL PARAMETERS-1'!$B$5:$J$44,5,FALSE))*VLOOKUP(SDBYLD2!AY$4,'[1]INTERNAL PARAMETERS-1'!$B$5:$J$44,8,FALSE)*VLOOKUP(SDBYLD2!AY$4,'[1]INTERNAL PARAMETERS-1'!$B$5:$J$44,3,FALSE)</f>
        <v>0</v>
      </c>
      <c r="AZ185" s="44">
        <f>SDBYLD1!AZ185*VLOOKUP(SDBYLD2!AZ$4,'[1]INTERNAL PARAMETERS-1'!$B$5:$J$44,5,FALSE)*VLOOKUP(SDBYLD2!AZ$4,'[1]INTERNAL PARAMETERS-1'!$B$5:$J$44,6,FALSE)*VLOOKUP(SDBYLD2!AZ$4,'[1]INTERNAL PARAMETERS-1'!$B$5:$J$44,3,FALSE) + SDBYLD1!AZ185*(1-VLOOKUP(SDBYLD2!AZ$4,'[1]INTERNAL PARAMETERS-1'!$B$5:$J$44,5,FALSE))*VLOOKUP(SDBYLD2!AZ$4,'[1]INTERNAL PARAMETERS-1'!$B$5:$J$44,8,FALSE)*VLOOKUP(SDBYLD2!AZ$4,'[1]INTERNAL PARAMETERS-1'!$B$5:$J$44,3,FALSE)</f>
        <v>0</v>
      </c>
      <c r="BA185" s="44">
        <f>SDBYLD1!BA185*VLOOKUP(SDBYLD2!BA$4,'[1]INTERNAL PARAMETERS-1'!$B$5:$J$44,5,FALSE)*VLOOKUP(SDBYLD2!BA$4,'[1]INTERNAL PARAMETERS-1'!$B$5:$J$44,6,FALSE)*VLOOKUP(SDBYLD2!BA$4,'[1]INTERNAL PARAMETERS-1'!$B$5:$J$44,3,FALSE) + SDBYLD1!BA185*(1-VLOOKUP(SDBYLD2!BA$4,'[1]INTERNAL PARAMETERS-1'!$B$5:$J$44,5,FALSE))*VLOOKUP(SDBYLD2!BA$4,'[1]INTERNAL PARAMETERS-1'!$B$5:$J$44,8,FALSE)*VLOOKUP(SDBYLD2!BA$4,'[1]INTERNAL PARAMETERS-1'!$B$5:$J$44,3,FALSE)</f>
        <v>0</v>
      </c>
      <c r="BB185" s="44">
        <f>SDBYLD1!BB185*VLOOKUP(SDBYLD2!BB$4,'[1]INTERNAL PARAMETERS-1'!$B$5:$J$44,5,FALSE)*VLOOKUP(SDBYLD2!BB$4,'[1]INTERNAL PARAMETERS-1'!$B$5:$J$44,6,FALSE)*VLOOKUP(SDBYLD2!BB$4,'[1]INTERNAL PARAMETERS-1'!$B$5:$J$44,3,FALSE) + SDBYLD1!BB185*(1-VLOOKUP(SDBYLD2!BB$4,'[1]INTERNAL PARAMETERS-1'!$B$5:$J$44,5,FALSE))*VLOOKUP(SDBYLD2!BB$4,'[1]INTERNAL PARAMETERS-1'!$B$5:$J$44,8,FALSE)*VLOOKUP(SDBYLD2!BB$4,'[1]INTERNAL PARAMETERS-1'!$B$5:$J$44,3,FALSE)</f>
        <v>0</v>
      </c>
      <c r="BC185" s="44">
        <f>SDBYLD1!BC185*VLOOKUP(SDBYLD2!BC$4,'[1]INTERNAL PARAMETERS-1'!$B$5:$J$44,5,FALSE)*VLOOKUP(SDBYLD2!BC$4,'[1]INTERNAL PARAMETERS-1'!$B$5:$J$44,6,FALSE)*VLOOKUP(SDBYLD2!BC$4,'[1]INTERNAL PARAMETERS-1'!$B$5:$J$44,3,FALSE) + SDBYLD1!BC185*(1-VLOOKUP(SDBYLD2!BC$4,'[1]INTERNAL PARAMETERS-1'!$B$5:$J$44,5,FALSE))*VLOOKUP(SDBYLD2!BC$4,'[1]INTERNAL PARAMETERS-1'!$B$5:$J$44,8,FALSE)*VLOOKUP(SDBYLD2!BC$4,'[1]INTERNAL PARAMETERS-1'!$B$5:$J$44,3,FALSE)</f>
        <v>0</v>
      </c>
      <c r="BD185" s="44">
        <f>SDBYLD1!BD185*VLOOKUP(SDBYLD2!BD$4,'[1]INTERNAL PARAMETERS-1'!$B$5:$J$44,5,FALSE)*VLOOKUP(SDBYLD2!BD$4,'[1]INTERNAL PARAMETERS-1'!$B$5:$J$44,6,FALSE)*VLOOKUP(SDBYLD2!BD$4,'[1]INTERNAL PARAMETERS-1'!$B$5:$J$44,3,FALSE) + SDBYLD1!BD185*(1-VLOOKUP(SDBYLD2!BD$4,'[1]INTERNAL PARAMETERS-1'!$B$5:$J$44,5,FALSE))*VLOOKUP(SDBYLD2!BD$4,'[1]INTERNAL PARAMETERS-1'!$B$5:$J$44,8,FALSE)*VLOOKUP(SDBYLD2!BD$4,'[1]INTERNAL PARAMETERS-1'!$B$5:$J$44,3,FALSE)</f>
        <v>0</v>
      </c>
      <c r="BE185" s="44">
        <f>SDBYLD1!BE185*VLOOKUP(SDBYLD2!BE$4,'[1]INTERNAL PARAMETERS-1'!$B$5:$J$44,5,FALSE)*VLOOKUP(SDBYLD2!BE$4,'[1]INTERNAL PARAMETERS-1'!$B$5:$J$44,6,FALSE)*VLOOKUP(SDBYLD2!BE$4,'[1]INTERNAL PARAMETERS-1'!$B$5:$J$44,3,FALSE) + SDBYLD1!BE185*(1-VLOOKUP(SDBYLD2!BE$4,'[1]INTERNAL PARAMETERS-1'!$B$5:$J$44,5,FALSE))*VLOOKUP(SDBYLD2!BE$4,'[1]INTERNAL PARAMETERS-1'!$B$5:$J$44,8,FALSE)*VLOOKUP(SDBYLD2!BE$4,'[1]INTERNAL PARAMETERS-1'!$B$5:$J$44,3,FALSE)</f>
        <v>0</v>
      </c>
      <c r="BF185" s="44">
        <f>SDBYLD1!BF185*VLOOKUP(SDBYLD2!BF$4,'[1]INTERNAL PARAMETERS-1'!$B$5:$J$44,5,FALSE)*VLOOKUP(SDBYLD2!BF$4,'[1]INTERNAL PARAMETERS-1'!$B$5:$J$44,6,FALSE)*VLOOKUP(SDBYLD2!BF$4,'[1]INTERNAL PARAMETERS-1'!$B$5:$J$44,3,FALSE) + SDBYLD1!BF185*(1-VLOOKUP(SDBYLD2!BF$4,'[1]INTERNAL PARAMETERS-1'!$B$5:$J$44,5,FALSE))*VLOOKUP(SDBYLD2!BF$4,'[1]INTERNAL PARAMETERS-1'!$B$5:$J$44,8,FALSE)*VLOOKUP(SDBYLD2!BF$4,'[1]INTERNAL PARAMETERS-1'!$B$5:$J$44,3,FALSE)</f>
        <v>0</v>
      </c>
      <c r="BG185" s="44">
        <f>SDBYLD1!BG185*VLOOKUP(SDBYLD2!BG$4,'[1]INTERNAL PARAMETERS-1'!$B$5:$J$44,5,FALSE)*VLOOKUP(SDBYLD2!BG$4,'[1]INTERNAL PARAMETERS-1'!$B$5:$J$44,6,FALSE)*VLOOKUP(SDBYLD2!BG$4,'[1]INTERNAL PARAMETERS-1'!$B$5:$J$44,3,FALSE) + SDBYLD1!BG185*(1-VLOOKUP(SDBYLD2!BG$4,'[1]INTERNAL PARAMETERS-1'!$B$5:$J$44,5,FALSE))*VLOOKUP(SDBYLD2!BG$4,'[1]INTERNAL PARAMETERS-1'!$B$5:$J$44,8,FALSE)*VLOOKUP(SDBYLD2!BG$4,'[1]INTERNAL PARAMETERS-1'!$B$5:$J$44,3,FALSE)</f>
        <v>0</v>
      </c>
      <c r="BH185" s="44">
        <f>SDBYLD1!BH185*VLOOKUP(SDBYLD2!BH$4,'[1]INTERNAL PARAMETERS-1'!$B$5:$J$44,5,FALSE)*VLOOKUP(SDBYLD2!BH$4,'[1]INTERNAL PARAMETERS-1'!$B$5:$J$44,6,FALSE)*VLOOKUP(SDBYLD2!BH$4,'[1]INTERNAL PARAMETERS-1'!$B$5:$J$44,3,FALSE) + SDBYLD1!BH185*(1-VLOOKUP(SDBYLD2!BH$4,'[1]INTERNAL PARAMETERS-1'!$B$5:$J$44,5,FALSE))*VLOOKUP(SDBYLD2!BH$4,'[1]INTERNAL PARAMETERS-1'!$B$5:$J$44,8,FALSE)*VLOOKUP(SDBYLD2!BH$4,'[1]INTERNAL PARAMETERS-1'!$B$5:$J$44,3,FALSE)</f>
        <v>0</v>
      </c>
      <c r="BI185" s="44">
        <f>SDBYLD1!BI185*VLOOKUP(SDBYLD2!BI$4,'[1]INTERNAL PARAMETERS-1'!$B$5:$J$44,5,FALSE)*VLOOKUP(SDBYLD2!BI$4,'[1]INTERNAL PARAMETERS-1'!$B$5:$J$44,6,FALSE)*VLOOKUP(SDBYLD2!BI$4,'[1]INTERNAL PARAMETERS-1'!$B$5:$J$44,3,FALSE) + SDBYLD1!BI185*(1-VLOOKUP(SDBYLD2!BI$4,'[1]INTERNAL PARAMETERS-1'!$B$5:$J$44,5,FALSE))*VLOOKUP(SDBYLD2!BI$4,'[1]INTERNAL PARAMETERS-1'!$B$5:$J$44,8,FALSE)*VLOOKUP(SDBYLD2!BI$4,'[1]INTERNAL PARAMETERS-1'!$B$5:$J$44,3,FALSE)</f>
        <v>0</v>
      </c>
      <c r="BJ185" s="44">
        <f>SDBYLD1!BJ185*VLOOKUP(SDBYLD2!BJ$4,'[1]INTERNAL PARAMETERS-1'!$B$5:$J$44,5,FALSE)*VLOOKUP(SDBYLD2!BJ$4,'[1]INTERNAL PARAMETERS-1'!$B$5:$J$44,6,FALSE)*VLOOKUP(SDBYLD2!BJ$4,'[1]INTERNAL PARAMETERS-1'!$B$5:$J$44,3,FALSE) + SDBYLD1!BJ185*(1-VLOOKUP(SDBYLD2!BJ$4,'[1]INTERNAL PARAMETERS-1'!$B$5:$J$44,5,FALSE))*VLOOKUP(SDBYLD2!BJ$4,'[1]INTERNAL PARAMETERS-1'!$B$5:$J$44,8,FALSE)*VLOOKUP(SDBYLD2!BJ$4,'[1]INTERNAL PARAMETERS-1'!$B$5:$J$44,3,FALSE)</f>
        <v>0</v>
      </c>
      <c r="BK185" s="44">
        <f>SDBYLD1!BK185*VLOOKUP(SDBYLD2!BK$4,'[1]INTERNAL PARAMETERS-1'!$B$5:$J$44,5,FALSE)*VLOOKUP(SDBYLD2!BK$4,'[1]INTERNAL PARAMETERS-1'!$B$5:$J$44,6,FALSE)*VLOOKUP(SDBYLD2!BK$4,'[1]INTERNAL PARAMETERS-1'!$B$5:$J$44,3,FALSE) + SDBYLD1!BK185*(1-VLOOKUP(SDBYLD2!BK$4,'[1]INTERNAL PARAMETERS-1'!$B$5:$J$44,5,FALSE))*VLOOKUP(SDBYLD2!BK$4,'[1]INTERNAL PARAMETERS-1'!$B$5:$J$44,8,FALSE)*VLOOKUP(SDBYLD2!BK$4,'[1]INTERNAL PARAMETERS-1'!$B$5:$J$44,3,FALSE)</f>
        <v>0</v>
      </c>
      <c r="BL185" s="44">
        <f>SDBYLD1!BL185*VLOOKUP(SDBYLD2!BL$4,'[1]INTERNAL PARAMETERS-1'!$B$5:$J$44,5,FALSE)*VLOOKUP(SDBYLD2!BL$4,'[1]INTERNAL PARAMETERS-1'!$B$5:$J$44,6,FALSE)*VLOOKUP(SDBYLD2!BL$4,'[1]INTERNAL PARAMETERS-1'!$B$5:$J$44,3,FALSE) + SDBYLD1!BL185*(1-VLOOKUP(SDBYLD2!BL$4,'[1]INTERNAL PARAMETERS-1'!$B$5:$J$44,5,FALSE))*VLOOKUP(SDBYLD2!BL$4,'[1]INTERNAL PARAMETERS-1'!$B$5:$J$44,8,FALSE)*VLOOKUP(SDBYLD2!BL$4,'[1]INTERNAL PARAMETERS-1'!$B$5:$J$44,3,FALSE)</f>
        <v>0</v>
      </c>
      <c r="BM185" s="44">
        <f>SDBYLD1!BM185*VLOOKUP(SDBYLD2!BM$4,'[1]INTERNAL PARAMETERS-1'!$B$5:$J$44,5,FALSE)*VLOOKUP(SDBYLD2!BM$4,'[1]INTERNAL PARAMETERS-1'!$B$5:$J$44,6,FALSE)*VLOOKUP(SDBYLD2!BM$4,'[1]INTERNAL PARAMETERS-1'!$B$5:$J$44,3,FALSE) + SDBYLD1!BM185*(1-VLOOKUP(SDBYLD2!BM$4,'[1]INTERNAL PARAMETERS-1'!$B$5:$J$44,5,FALSE))*VLOOKUP(SDBYLD2!BM$4,'[1]INTERNAL PARAMETERS-1'!$B$5:$J$44,8,FALSE)*VLOOKUP(SDBYLD2!BM$4,'[1]INTERNAL PARAMETERS-1'!$B$5:$J$44,3,FALSE)</f>
        <v>0</v>
      </c>
      <c r="BN185" s="44">
        <f>SDBYLD1!BN185*VLOOKUP(SDBYLD2!BN$4,'[1]INTERNAL PARAMETERS-1'!$B$5:$J$44,5,FALSE)*VLOOKUP(SDBYLD2!BN$4,'[1]INTERNAL PARAMETERS-1'!$B$5:$J$44,6,FALSE)*VLOOKUP(SDBYLD2!BN$4,'[1]INTERNAL PARAMETERS-1'!$B$5:$J$44,3,FALSE) + SDBYLD1!BN185*(1-VLOOKUP(SDBYLD2!BN$4,'[1]INTERNAL PARAMETERS-1'!$B$5:$J$44,5,FALSE))*VLOOKUP(SDBYLD2!BN$4,'[1]INTERNAL PARAMETERS-1'!$B$5:$J$44,8,FALSE)*VLOOKUP(SDBYLD2!BN$4,'[1]INTERNAL PARAMETERS-1'!$B$5:$J$44,3,FALSE)</f>
        <v>0</v>
      </c>
      <c r="BO185" s="44">
        <f>SDBYLD1!BO185*VLOOKUP(SDBYLD2!BO$4,'[1]INTERNAL PARAMETERS-1'!$B$5:$J$44,5,FALSE)*VLOOKUP(SDBYLD2!BO$4,'[1]INTERNAL PARAMETERS-1'!$B$5:$J$44,6,FALSE)*VLOOKUP(SDBYLD2!BO$4,'[1]INTERNAL PARAMETERS-1'!$B$5:$J$44,3,FALSE) + SDBYLD1!BO185*(1-VLOOKUP(SDBYLD2!BO$4,'[1]INTERNAL PARAMETERS-1'!$B$5:$J$44,5,FALSE))*VLOOKUP(SDBYLD2!BO$4,'[1]INTERNAL PARAMETERS-1'!$B$5:$J$44,8,FALSE)*VLOOKUP(SDBYLD2!BO$4,'[1]INTERNAL PARAMETERS-1'!$B$5:$J$44,3,FALSE)</f>
        <v>0</v>
      </c>
      <c r="BP185" s="44">
        <f>SDBYLD1!BP185*VLOOKUP(SDBYLD2!BP$4,'[1]INTERNAL PARAMETERS-1'!$B$5:$J$44,5,FALSE)*VLOOKUP(SDBYLD2!BP$4,'[1]INTERNAL PARAMETERS-1'!$B$5:$J$44,6,FALSE)*VLOOKUP(SDBYLD2!BP$4,'[1]INTERNAL PARAMETERS-1'!$B$5:$J$44,3,FALSE) + SDBYLD1!BP185*(1-VLOOKUP(SDBYLD2!BP$4,'[1]INTERNAL PARAMETERS-1'!$B$5:$J$44,5,FALSE))*VLOOKUP(SDBYLD2!BP$4,'[1]INTERNAL PARAMETERS-1'!$B$5:$J$44,8,FALSE)*VLOOKUP(SDBYLD2!BP$4,'[1]INTERNAL PARAMETERS-1'!$B$5:$J$44,3,FALSE)</f>
        <v>0</v>
      </c>
      <c r="BQ185" s="44">
        <f>SDBYLD1!BQ185*VLOOKUP(SDBYLD2!BQ$4,'[1]INTERNAL PARAMETERS-1'!$B$5:$J$44,5,FALSE)*VLOOKUP(SDBYLD2!BQ$4,'[1]INTERNAL PARAMETERS-1'!$B$5:$J$44,6,FALSE)*VLOOKUP(SDBYLD2!BQ$4,'[1]INTERNAL PARAMETERS-1'!$B$5:$J$44,3,FALSE) + SDBYLD1!BQ185*(1-VLOOKUP(SDBYLD2!BQ$4,'[1]INTERNAL PARAMETERS-1'!$B$5:$J$44,5,FALSE))*VLOOKUP(SDBYLD2!BQ$4,'[1]INTERNAL PARAMETERS-1'!$B$5:$J$44,8,FALSE)*VLOOKUP(SDBYLD2!BQ$4,'[1]INTERNAL PARAMETERS-1'!$B$5:$J$44,3,FALSE)</f>
        <v>0</v>
      </c>
      <c r="BR185" s="44">
        <f>SDBYLD1!BR185*VLOOKUP(SDBYLD2!BR$4,'[1]INTERNAL PARAMETERS-1'!$B$5:$J$44,5,FALSE)*VLOOKUP(SDBYLD2!BR$4,'[1]INTERNAL PARAMETERS-1'!$B$5:$J$44,6,FALSE)*VLOOKUP(SDBYLD2!BR$4,'[1]INTERNAL PARAMETERS-1'!$B$5:$J$44,3,FALSE) + SDBYLD1!BR185*(1-VLOOKUP(SDBYLD2!BR$4,'[1]INTERNAL PARAMETERS-1'!$B$5:$J$44,5,FALSE))*VLOOKUP(SDBYLD2!BR$4,'[1]INTERNAL PARAMETERS-1'!$B$5:$J$44,8,FALSE)*VLOOKUP(SDBYLD2!BR$4,'[1]INTERNAL PARAMETERS-1'!$B$5:$J$44,3,FALSE)</f>
        <v>0</v>
      </c>
      <c r="BS185" s="44">
        <f>SDBYLD1!BS185*VLOOKUP(SDBYLD2!BS$4,'[1]INTERNAL PARAMETERS-1'!$B$5:$J$44,5,FALSE)*VLOOKUP(SDBYLD2!BS$4,'[1]INTERNAL PARAMETERS-1'!$B$5:$J$44,6,FALSE)*VLOOKUP(SDBYLD2!BS$4,'[1]INTERNAL PARAMETERS-1'!$B$5:$J$44,3,FALSE) + SDBYLD1!BS185*(1-VLOOKUP(SDBYLD2!BS$4,'[1]INTERNAL PARAMETERS-1'!$B$5:$J$44,5,FALSE))*VLOOKUP(SDBYLD2!BS$4,'[1]INTERNAL PARAMETERS-1'!$B$5:$J$44,8,FALSE)*VLOOKUP(SDBYLD2!BS$4,'[1]INTERNAL PARAMETERS-1'!$B$5:$J$44,3,FALSE)</f>
        <v>0</v>
      </c>
      <c r="BT185" s="44">
        <f>SDBYLD1!BT185*VLOOKUP(SDBYLD2!BT$4,'[1]INTERNAL PARAMETERS-1'!$B$5:$J$44,5,FALSE)*VLOOKUP(SDBYLD2!BT$4,'[1]INTERNAL PARAMETERS-1'!$B$5:$J$44,6,FALSE)*VLOOKUP(SDBYLD2!BT$4,'[1]INTERNAL PARAMETERS-1'!$B$5:$J$44,3,FALSE) + SDBYLD1!BT185*(1-VLOOKUP(SDBYLD2!BT$4,'[1]INTERNAL PARAMETERS-1'!$B$5:$J$44,5,FALSE))*VLOOKUP(SDBYLD2!BT$4,'[1]INTERNAL PARAMETERS-1'!$B$5:$J$44,8,FALSE)*VLOOKUP(SDBYLD2!BT$4,'[1]INTERNAL PARAMETERS-1'!$B$5:$J$44,3,FALSE)</f>
        <v>0</v>
      </c>
      <c r="BU185" s="44">
        <f>SDBYLD1!BU185*VLOOKUP(SDBYLD2!BU$4,'[1]INTERNAL PARAMETERS-1'!$B$5:$J$44,5,FALSE)*VLOOKUP(SDBYLD2!BU$4,'[1]INTERNAL PARAMETERS-1'!$B$5:$J$44,6,FALSE)*VLOOKUP(SDBYLD2!BU$4,'[1]INTERNAL PARAMETERS-1'!$B$5:$J$44,3,FALSE) + SDBYLD1!BU185*(1-VLOOKUP(SDBYLD2!BU$4,'[1]INTERNAL PARAMETERS-1'!$B$5:$J$44,5,FALSE))*VLOOKUP(SDBYLD2!BU$4,'[1]INTERNAL PARAMETERS-1'!$B$5:$J$44,8,FALSE)*VLOOKUP(SDBYLD2!BU$4,'[1]INTERNAL PARAMETERS-1'!$B$5:$J$44,3,FALSE)</f>
        <v>0</v>
      </c>
      <c r="BV185" s="44">
        <f>SDBYLD1!BV185*VLOOKUP(SDBYLD2!BV$4,'[1]INTERNAL PARAMETERS-1'!$B$5:$J$44,5,FALSE)*VLOOKUP(SDBYLD2!BV$4,'[1]INTERNAL PARAMETERS-1'!$B$5:$J$44,6,FALSE)*VLOOKUP(SDBYLD2!BV$4,'[1]INTERNAL PARAMETERS-1'!$B$5:$J$44,3,FALSE) + SDBYLD1!BV185*(1-VLOOKUP(SDBYLD2!BV$4,'[1]INTERNAL PARAMETERS-1'!$B$5:$J$44,5,FALSE))*VLOOKUP(SDBYLD2!BV$4,'[1]INTERNAL PARAMETERS-1'!$B$5:$J$44,8,FALSE)*VLOOKUP(SDBYLD2!BV$4,'[1]INTERNAL PARAMETERS-1'!$B$5:$J$44,3,FALSE)</f>
        <v>0</v>
      </c>
      <c r="BW185" s="44">
        <f>SDBYLD1!BW185*VLOOKUP(SDBYLD2!BW$4,'[1]INTERNAL PARAMETERS-1'!$B$5:$J$44,5,FALSE)*VLOOKUP(SDBYLD2!BW$4,'[1]INTERNAL PARAMETERS-1'!$B$5:$J$44,6,FALSE)*VLOOKUP(SDBYLD2!BW$4,'[1]INTERNAL PARAMETERS-1'!$B$5:$J$44,3,FALSE) + SDBYLD1!BW185*(1-VLOOKUP(SDBYLD2!BW$4,'[1]INTERNAL PARAMETERS-1'!$B$5:$J$44,5,FALSE))*VLOOKUP(SDBYLD2!BW$4,'[1]INTERNAL PARAMETERS-1'!$B$5:$J$44,8,FALSE)*VLOOKUP(SDBYLD2!BW$4,'[1]INTERNAL PARAMETERS-1'!$B$5:$J$44,3,FALSE)</f>
        <v>0</v>
      </c>
      <c r="BX185" s="44">
        <f>SDBYLD1!BX185*VLOOKUP(SDBYLD2!BX$4,'[1]INTERNAL PARAMETERS-1'!$B$5:$J$44,5,FALSE)*VLOOKUP(SDBYLD2!BX$4,'[1]INTERNAL PARAMETERS-1'!$B$5:$J$44,6,FALSE)*VLOOKUP(SDBYLD2!BX$4,'[1]INTERNAL PARAMETERS-1'!$B$5:$J$44,3,FALSE) + SDBYLD1!BX185*(1-VLOOKUP(SDBYLD2!BX$4,'[1]INTERNAL PARAMETERS-1'!$B$5:$J$44,5,FALSE))*VLOOKUP(SDBYLD2!BX$4,'[1]INTERNAL PARAMETERS-1'!$B$5:$J$44,8,FALSE)*VLOOKUP(SDBYLD2!BX$4,'[1]INTERNAL PARAMETERS-1'!$B$5:$J$44,3,FALSE)</f>
        <v>0</v>
      </c>
      <c r="BY185" s="44">
        <f>SDBYLD1!BY185*VLOOKUP(SDBYLD2!BY$4,'[1]INTERNAL PARAMETERS-1'!$B$5:$J$44,5,FALSE)*VLOOKUP(SDBYLD2!BY$4,'[1]INTERNAL PARAMETERS-1'!$B$5:$J$44,6,FALSE)*VLOOKUP(SDBYLD2!BY$4,'[1]INTERNAL PARAMETERS-1'!$B$5:$J$44,3,FALSE) + SDBYLD1!BY185*(1-VLOOKUP(SDBYLD2!BY$4,'[1]INTERNAL PARAMETERS-1'!$B$5:$J$44,5,FALSE))*VLOOKUP(SDBYLD2!BY$4,'[1]INTERNAL PARAMETERS-1'!$B$5:$J$44,8,FALSE)*VLOOKUP(SDBYLD2!BY$4,'[1]INTERNAL PARAMETERS-1'!$B$5:$J$44,3,FALSE)</f>
        <v>0</v>
      </c>
      <c r="BZ185" s="44">
        <f>SDBYLD1!BZ185*VLOOKUP(SDBYLD2!BZ$4,'[1]INTERNAL PARAMETERS-1'!$B$5:$J$44,5,FALSE)*VLOOKUP(SDBYLD2!BZ$4,'[1]INTERNAL PARAMETERS-1'!$B$5:$J$44,6,FALSE)*VLOOKUP(SDBYLD2!BZ$4,'[1]INTERNAL PARAMETERS-1'!$B$5:$J$44,3,FALSE) + SDBYLD1!BZ185*(1-VLOOKUP(SDBYLD2!BZ$4,'[1]INTERNAL PARAMETERS-1'!$B$5:$J$44,5,FALSE))*VLOOKUP(SDBYLD2!BZ$4,'[1]INTERNAL PARAMETERS-1'!$B$5:$J$44,8,FALSE)*VLOOKUP(SDBYLD2!BZ$4,'[1]INTERNAL PARAMETERS-1'!$B$5:$J$44,3,FALSE)</f>
        <v>0</v>
      </c>
      <c r="CA185" s="44">
        <f>SDBYLD1!CA185*VLOOKUP(SDBYLD2!CA$4,'[1]INTERNAL PARAMETERS-1'!$B$5:$J$44,5,FALSE)*VLOOKUP(SDBYLD2!CA$4,'[1]INTERNAL PARAMETERS-1'!$B$5:$J$44,6,FALSE)*VLOOKUP(SDBYLD2!CA$4,'[1]INTERNAL PARAMETERS-1'!$B$5:$J$44,3,FALSE) + SDBYLD1!CA185*(1-VLOOKUP(SDBYLD2!CA$4,'[1]INTERNAL PARAMETERS-1'!$B$5:$J$44,5,FALSE))*VLOOKUP(SDBYLD2!CA$4,'[1]INTERNAL PARAMETERS-1'!$B$5:$J$44,8,FALSE)*VLOOKUP(SDBYLD2!CA$4,'[1]INTERNAL PARAMETERS-1'!$B$5:$J$44,3,FALSE)</f>
        <v>0</v>
      </c>
      <c r="CB185" s="44">
        <f>SDBYLD1!CB185*VLOOKUP(SDBYLD2!CB$4,'[1]INTERNAL PARAMETERS-1'!$B$5:$J$44,5,FALSE)*VLOOKUP(SDBYLD2!CB$4,'[1]INTERNAL PARAMETERS-1'!$B$5:$J$44,6,FALSE)*VLOOKUP(SDBYLD2!CB$4,'[1]INTERNAL PARAMETERS-1'!$B$5:$J$44,3,FALSE) + SDBYLD1!CB185*(1-VLOOKUP(SDBYLD2!CB$4,'[1]INTERNAL PARAMETERS-1'!$B$5:$J$44,5,FALSE))*VLOOKUP(SDBYLD2!CB$4,'[1]INTERNAL PARAMETERS-1'!$B$5:$J$44,8,FALSE)*VLOOKUP(SDBYLD2!CB$4,'[1]INTERNAL PARAMETERS-1'!$B$5:$J$44,3,FALSE)</f>
        <v>0</v>
      </c>
      <c r="CC185" s="44">
        <f>SDBYLD1!CC185*VLOOKUP(SDBYLD2!CC$4,'[1]INTERNAL PARAMETERS-1'!$B$5:$J$44,5,FALSE)*VLOOKUP(SDBYLD2!CC$4,'[1]INTERNAL PARAMETERS-1'!$B$5:$J$44,6,FALSE)*VLOOKUP(SDBYLD2!CC$4,'[1]INTERNAL PARAMETERS-1'!$B$5:$J$44,3,FALSE) + SDBYLD1!CC185*(1-VLOOKUP(SDBYLD2!CC$4,'[1]INTERNAL PARAMETERS-1'!$B$5:$J$44,5,FALSE))*VLOOKUP(SDBYLD2!CC$4,'[1]INTERNAL PARAMETERS-1'!$B$5:$J$44,8,FALSE)*VLOOKUP(SDBYLD2!CC$4,'[1]INTERNAL PARAMETERS-1'!$B$5:$J$44,3,FALSE)</f>
        <v>0</v>
      </c>
      <c r="CD185" s="44">
        <f>SDBYLD1!CD185*VLOOKUP(SDBYLD2!CD$4,'[1]INTERNAL PARAMETERS-1'!$B$5:$J$44,5,FALSE)*VLOOKUP(SDBYLD2!CD$4,'[1]INTERNAL PARAMETERS-1'!$B$5:$J$44,6,FALSE)*VLOOKUP(SDBYLD2!CD$4,'[1]INTERNAL PARAMETERS-1'!$B$5:$J$44,3,FALSE) + SDBYLD1!CD185*(1-VLOOKUP(SDBYLD2!CD$4,'[1]INTERNAL PARAMETERS-1'!$B$5:$J$44,5,FALSE))*VLOOKUP(SDBYLD2!CD$4,'[1]INTERNAL PARAMETERS-1'!$B$5:$J$44,8,FALSE)*VLOOKUP(SDBYLD2!CD$4,'[1]INTERNAL PARAMETERS-1'!$B$5:$J$44,3,FALSE)</f>
        <v>0</v>
      </c>
      <c r="CE185" s="44">
        <f>SDBYLD1!CE185*VLOOKUP(SDBYLD2!CE$4,'[1]INTERNAL PARAMETERS-1'!$B$5:$J$44,5,FALSE)*VLOOKUP(SDBYLD2!CE$4,'[1]INTERNAL PARAMETERS-1'!$B$5:$J$44,6,FALSE)*VLOOKUP(SDBYLD2!CE$4,'[1]INTERNAL PARAMETERS-1'!$B$5:$J$44,3,FALSE) + SDBYLD1!CE185*(1-VLOOKUP(SDBYLD2!CE$4,'[1]INTERNAL PARAMETERS-1'!$B$5:$J$44,5,FALSE))*VLOOKUP(SDBYLD2!CE$4,'[1]INTERNAL PARAMETERS-1'!$B$5:$J$44,8,FALSE)*VLOOKUP(SDBYLD2!CE$4,'[1]INTERNAL PARAMETERS-1'!$B$5:$J$44,3,FALSE)</f>
        <v>0</v>
      </c>
      <c r="CF185" s="44">
        <f>SDBYLD1!CF185*VLOOKUP(SDBYLD2!CF$4,'[1]INTERNAL PARAMETERS-1'!$B$5:$J$44,5,FALSE)*VLOOKUP(SDBYLD2!CF$4,'[1]INTERNAL PARAMETERS-1'!$B$5:$J$44,6,FALSE)*VLOOKUP(SDBYLD2!CF$4,'[1]INTERNAL PARAMETERS-1'!$B$5:$J$44,3,FALSE) + SDBYLD1!CF185*(1-VLOOKUP(SDBYLD2!CF$4,'[1]INTERNAL PARAMETERS-1'!$B$5:$J$44,5,FALSE))*VLOOKUP(SDBYLD2!CF$4,'[1]INTERNAL PARAMETERS-1'!$B$5:$J$44,8,FALSE)*VLOOKUP(SDBYLD2!CF$4,'[1]INTERNAL PARAMETERS-1'!$B$5:$J$44,3,FALSE)</f>
        <v>0</v>
      </c>
      <c r="CG185" s="44">
        <f>SDBYLD1!CG185*VLOOKUP(SDBYLD2!CG$4,'[1]INTERNAL PARAMETERS-1'!$B$5:$J$44,5,FALSE)*VLOOKUP(SDBYLD2!CG$4,'[1]INTERNAL PARAMETERS-1'!$B$5:$J$44,6,FALSE)*VLOOKUP(SDBYLD2!CG$4,'[1]INTERNAL PARAMETERS-1'!$B$5:$J$44,3,FALSE) + SDBYLD1!CG185*(1-VLOOKUP(SDBYLD2!CG$4,'[1]INTERNAL PARAMETERS-1'!$B$5:$J$44,5,FALSE))*VLOOKUP(SDBYLD2!CG$4,'[1]INTERNAL PARAMETERS-1'!$B$5:$J$44,8,FALSE)*VLOOKUP(SDBYLD2!CG$4,'[1]INTERNAL PARAMETERS-1'!$B$5:$J$44,3,FALSE)</f>
        <v>0</v>
      </c>
      <c r="CH185" s="43">
        <f>SDBYLD1!CH185*VLOOKUP(SDBYLD2!CH$4,'[1]INTERNAL PARAMETERS-1'!$B$5:$J$44,5,FALSE)*VLOOKUP(SDBYLD2!CH$4,'[1]INTERNAL PARAMETERS-1'!$B$5:$J$44,6,FALSE)*VLOOKUP(SDBYLD2!CH$4,'[1]INTERNAL PARAMETERS-1'!$B$5:$J$44,3,FALSE) + SDBYLD1!CH185*(1-VLOOKUP(SDBYLD2!CH$4,'[1]INTERNAL PARAMETERS-1'!$B$5:$J$44,5,FALSE))*VLOOKUP(SDBYLD2!CH$4,'[1]INTERNAL PARAMETERS-1'!$B$5:$J$44,8,FALSE)*VLOOKUP(SDBYLD2!CH$4,'[1]INTERNAL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SDBeam!X186</f>
        <v>0</v>
      </c>
      <c r="F186" s="56">
        <f>'[1]INTERNAL PARAMETERS-1'!M6</f>
        <v>78.760000000000005</v>
      </c>
      <c r="G186" s="45">
        <f>SDBYLD1!G186*VLOOKUP(SDBYLD2!G$4,'[1]INTERNAL PARAMETERS-1'!$B$5:$J$44,5,FALSE)*VLOOKUP(SDBYLD2!G$4,'[1]INTERNAL PARAMETERS-1'!$B$5:$J$44,7,FALSE)*SDBYLD2!$F186 + SDBYLD1!G186*(1-VLOOKUP(SDBYLD2!G$4,'[1]INTERNAL PARAMETERS-1'!$B$5:$J$44,5,FALSE))*VLOOKUP(SDBYLD2!G$4,'[1]INTERNAL PARAMETERS-1'!$B$5:$J$44,9,FALSE)*SDBYLD2!$F186</f>
        <v>0</v>
      </c>
      <c r="H186" s="44">
        <f>SDBYLD1!H186*VLOOKUP(SDBYLD2!H$4,'[1]INTERNAL PARAMETERS-1'!$B$5:$J$44,5,FALSE)*VLOOKUP(SDBYLD2!H$4,'[1]INTERNAL PARAMETERS-1'!$B$5:$J$44,7,FALSE)*SDBYLD2!$F186 + SDBYLD1!H186*(1-VLOOKUP(SDBYLD2!H$4,'[1]INTERNAL PARAMETERS-1'!$B$5:$J$44,5,FALSE))*VLOOKUP(SDBYLD2!H$4,'[1]INTERNAL PARAMETERS-1'!$B$5:$J$44,9,FALSE)*SDBYLD2!$F186</f>
        <v>0</v>
      </c>
      <c r="I186" s="44">
        <f>SDBYLD1!I186*VLOOKUP(SDBYLD2!I$4,'[1]INTERNAL PARAMETERS-1'!$B$5:$J$44,5,FALSE)*VLOOKUP(SDBYLD2!I$4,'[1]INTERNAL PARAMETERS-1'!$B$5:$J$44,7,FALSE)*SDBYLD2!$F186 + SDBYLD1!I186*(1-VLOOKUP(SDBYLD2!I$4,'[1]INTERNAL PARAMETERS-1'!$B$5:$J$44,5,FALSE))*VLOOKUP(SDBYLD2!I$4,'[1]INTERNAL PARAMETERS-1'!$B$5:$J$44,9,FALSE)*SDBYLD2!$F186</f>
        <v>0</v>
      </c>
      <c r="J186" s="44">
        <f>SDBYLD1!J186*VLOOKUP(SDBYLD2!J$4,'[1]INTERNAL PARAMETERS-1'!$B$5:$J$44,5,FALSE)*VLOOKUP(SDBYLD2!J$4,'[1]INTERNAL PARAMETERS-1'!$B$5:$J$44,7,FALSE)*SDBYLD2!$F186 + SDBYLD1!J186*(1-VLOOKUP(SDBYLD2!J$4,'[1]INTERNAL PARAMETERS-1'!$B$5:$J$44,5,FALSE))*VLOOKUP(SDBYLD2!J$4,'[1]INTERNAL PARAMETERS-1'!$B$5:$J$44,9,FALSE)*SDBYLD2!$F186</f>
        <v>0</v>
      </c>
      <c r="K186" s="44">
        <f>SDBYLD1!K186*VLOOKUP(SDBYLD2!K$4,'[1]INTERNAL PARAMETERS-1'!$B$5:$J$44,5,FALSE)*VLOOKUP(SDBYLD2!K$4,'[1]INTERNAL PARAMETERS-1'!$B$5:$J$44,7,FALSE)*SDBYLD2!$F186 + SDBYLD1!K186*(1-VLOOKUP(SDBYLD2!K$4,'[1]INTERNAL PARAMETERS-1'!$B$5:$J$44,5,FALSE))*VLOOKUP(SDBYLD2!K$4,'[1]INTERNAL PARAMETERS-1'!$B$5:$J$44,9,FALSE)*SDBYLD2!$F186</f>
        <v>0</v>
      </c>
      <c r="L186" s="44">
        <f>SDBYLD1!L186*VLOOKUP(SDBYLD2!L$4,'[1]INTERNAL PARAMETERS-1'!$B$5:$J$44,5,FALSE)*VLOOKUP(SDBYLD2!L$4,'[1]INTERNAL PARAMETERS-1'!$B$5:$J$44,7,FALSE)*SDBYLD2!$F186 + SDBYLD1!L186*(1-VLOOKUP(SDBYLD2!L$4,'[1]INTERNAL PARAMETERS-1'!$B$5:$J$44,5,FALSE))*VLOOKUP(SDBYLD2!L$4,'[1]INTERNAL PARAMETERS-1'!$B$5:$J$44,9,FALSE)*SDBYLD2!$F186</f>
        <v>0</v>
      </c>
      <c r="M186" s="44">
        <f>SDBYLD1!M186*VLOOKUP(SDBYLD2!M$4,'[1]INTERNAL PARAMETERS-1'!$B$5:$J$44,5,FALSE)*VLOOKUP(SDBYLD2!M$4,'[1]INTERNAL PARAMETERS-1'!$B$5:$J$44,7,FALSE)*SDBYLD2!$F186 + SDBYLD1!M186*(1-VLOOKUP(SDBYLD2!M$4,'[1]INTERNAL PARAMETERS-1'!$B$5:$J$44,5,FALSE))*VLOOKUP(SDBYLD2!M$4,'[1]INTERNAL PARAMETERS-1'!$B$5:$J$44,9,FALSE)*SDBYLD2!$F186</f>
        <v>0</v>
      </c>
      <c r="N186" s="44">
        <f>SDBYLD1!N186*VLOOKUP(SDBYLD2!N$4,'[1]INTERNAL PARAMETERS-1'!$B$5:$J$44,5,FALSE)*VLOOKUP(SDBYLD2!N$4,'[1]INTERNAL PARAMETERS-1'!$B$5:$J$44,7,FALSE)*SDBYLD2!$F186 + SDBYLD1!N186*(1-VLOOKUP(SDBYLD2!N$4,'[1]INTERNAL PARAMETERS-1'!$B$5:$J$44,5,FALSE))*VLOOKUP(SDBYLD2!N$4,'[1]INTERNAL PARAMETERS-1'!$B$5:$J$44,9,FALSE)*SDBYLD2!$F186</f>
        <v>0</v>
      </c>
      <c r="O186" s="44">
        <f>SDBYLD1!O186*VLOOKUP(SDBYLD2!O$4,'[1]INTERNAL PARAMETERS-1'!$B$5:$J$44,5,FALSE)*VLOOKUP(SDBYLD2!O$4,'[1]INTERNAL PARAMETERS-1'!$B$5:$J$44,7,FALSE)*SDBYLD2!$F186 + SDBYLD1!O186*(1-VLOOKUP(SDBYLD2!O$4,'[1]INTERNAL PARAMETERS-1'!$B$5:$J$44,5,FALSE))*VLOOKUP(SDBYLD2!O$4,'[1]INTERNAL PARAMETERS-1'!$B$5:$J$44,9,FALSE)*SDBYLD2!$F186</f>
        <v>0</v>
      </c>
      <c r="P186" s="44">
        <f>SDBYLD1!P186*VLOOKUP(SDBYLD2!P$4,'[1]INTERNAL PARAMETERS-1'!$B$5:$J$44,5,FALSE)*VLOOKUP(SDBYLD2!P$4,'[1]INTERNAL PARAMETERS-1'!$B$5:$J$44,7,FALSE)*SDBYLD2!$F186 + SDBYLD1!P186*(1-VLOOKUP(SDBYLD2!P$4,'[1]INTERNAL PARAMETERS-1'!$B$5:$J$44,5,FALSE))*VLOOKUP(SDBYLD2!P$4,'[1]INTERNAL PARAMETERS-1'!$B$5:$J$44,9,FALSE)*SDBYLD2!$F186</f>
        <v>0</v>
      </c>
      <c r="Q186" s="44">
        <f>SDBYLD1!Q186*VLOOKUP(SDBYLD2!Q$4,'[1]INTERNAL PARAMETERS-1'!$B$5:$J$44,5,FALSE)*VLOOKUP(SDBYLD2!Q$4,'[1]INTERNAL PARAMETERS-1'!$B$5:$J$44,7,FALSE)*SDBYLD2!$F186 + SDBYLD1!Q186*(1-VLOOKUP(SDBYLD2!Q$4,'[1]INTERNAL PARAMETERS-1'!$B$5:$J$44,5,FALSE))*VLOOKUP(SDBYLD2!Q$4,'[1]INTERNAL PARAMETERS-1'!$B$5:$J$44,9,FALSE)*SDBYLD2!$F186</f>
        <v>0</v>
      </c>
      <c r="R186" s="44">
        <f>SDBYLD1!R186*VLOOKUP(SDBYLD2!R$4,'[1]INTERNAL PARAMETERS-1'!$B$5:$J$44,5,FALSE)*VLOOKUP(SDBYLD2!R$4,'[1]INTERNAL PARAMETERS-1'!$B$5:$J$44,7,FALSE)*SDBYLD2!$F186 + SDBYLD1!R186*(1-VLOOKUP(SDBYLD2!R$4,'[1]INTERNAL PARAMETERS-1'!$B$5:$J$44,5,FALSE))*VLOOKUP(SDBYLD2!R$4,'[1]INTERNAL PARAMETERS-1'!$B$5:$J$44,9,FALSE)*SDBYLD2!$F186</f>
        <v>0</v>
      </c>
      <c r="S186" s="44">
        <f>SDBYLD1!S186*VLOOKUP(SDBYLD2!S$4,'[1]INTERNAL PARAMETERS-1'!$B$5:$J$44,5,FALSE)*VLOOKUP(SDBYLD2!S$4,'[1]INTERNAL PARAMETERS-1'!$B$5:$J$44,7,FALSE)*SDBYLD2!$F186 + SDBYLD1!S186*(1-VLOOKUP(SDBYLD2!S$4,'[1]INTERNAL PARAMETERS-1'!$B$5:$J$44,5,FALSE))*VLOOKUP(SDBYLD2!S$4,'[1]INTERNAL PARAMETERS-1'!$B$5:$J$44,9,FALSE)*SDBYLD2!$F186</f>
        <v>0</v>
      </c>
      <c r="T186" s="44">
        <f>SDBYLD1!T186*VLOOKUP(SDBYLD2!T$4,'[1]INTERNAL PARAMETERS-1'!$B$5:$J$44,5,FALSE)*VLOOKUP(SDBYLD2!T$4,'[1]INTERNAL PARAMETERS-1'!$B$5:$J$44,7,FALSE)*SDBYLD2!$F186 + SDBYLD1!T186*(1-VLOOKUP(SDBYLD2!T$4,'[1]INTERNAL PARAMETERS-1'!$B$5:$J$44,5,FALSE))*VLOOKUP(SDBYLD2!T$4,'[1]INTERNAL PARAMETERS-1'!$B$5:$J$44,9,FALSE)*SDBYLD2!$F186</f>
        <v>0</v>
      </c>
      <c r="U186" s="44">
        <f>SDBYLD1!U186*VLOOKUP(SDBYLD2!U$4,'[1]INTERNAL PARAMETERS-1'!$B$5:$J$44,5,FALSE)*VLOOKUP(SDBYLD2!U$4,'[1]INTERNAL PARAMETERS-1'!$B$5:$J$44,7,FALSE)*SDBYLD2!$F186 + SDBYLD1!U186*(1-VLOOKUP(SDBYLD2!U$4,'[1]INTERNAL PARAMETERS-1'!$B$5:$J$44,5,FALSE))*VLOOKUP(SDBYLD2!U$4,'[1]INTERNAL PARAMETERS-1'!$B$5:$J$44,9,FALSE)*SDBYLD2!$F186</f>
        <v>0</v>
      </c>
      <c r="V186" s="44">
        <f>SDBYLD1!V186*VLOOKUP(SDBYLD2!V$4,'[1]INTERNAL PARAMETERS-1'!$B$5:$J$44,5,FALSE)*VLOOKUP(SDBYLD2!V$4,'[1]INTERNAL PARAMETERS-1'!$B$5:$J$44,7,FALSE)*SDBYLD2!$F186 + SDBYLD1!V186*(1-VLOOKUP(SDBYLD2!V$4,'[1]INTERNAL PARAMETERS-1'!$B$5:$J$44,5,FALSE))*VLOOKUP(SDBYLD2!V$4,'[1]INTERNAL PARAMETERS-1'!$B$5:$J$44,9,FALSE)*SDBYLD2!$F186</f>
        <v>0</v>
      </c>
      <c r="W186" s="44">
        <f>SDBYLD1!W186*VLOOKUP(SDBYLD2!W$4,'[1]INTERNAL PARAMETERS-1'!$B$5:$J$44,5,FALSE)*VLOOKUP(SDBYLD2!W$4,'[1]INTERNAL PARAMETERS-1'!$B$5:$J$44,7,FALSE)*SDBYLD2!$F186 + SDBYLD1!W186*(1-VLOOKUP(SDBYLD2!W$4,'[1]INTERNAL PARAMETERS-1'!$B$5:$J$44,5,FALSE))*VLOOKUP(SDBYLD2!W$4,'[1]INTERNAL PARAMETERS-1'!$B$5:$J$44,9,FALSE)*SDBYLD2!$F186</f>
        <v>0</v>
      </c>
      <c r="X186" s="44">
        <f>SDBYLD1!X186*VLOOKUP(SDBYLD2!X$4,'[1]INTERNAL PARAMETERS-1'!$B$5:$J$44,5,FALSE)*VLOOKUP(SDBYLD2!X$4,'[1]INTERNAL PARAMETERS-1'!$B$5:$J$44,7,FALSE)*SDBYLD2!$F186 + SDBYLD1!X186*(1-VLOOKUP(SDBYLD2!X$4,'[1]INTERNAL PARAMETERS-1'!$B$5:$J$44,5,FALSE))*VLOOKUP(SDBYLD2!X$4,'[1]INTERNAL PARAMETERS-1'!$B$5:$J$44,9,FALSE)*SDBYLD2!$F186</f>
        <v>0</v>
      </c>
      <c r="Y186" s="44">
        <f>SDBYLD1!Y186*VLOOKUP(SDBYLD2!Y$4,'[1]INTERNAL PARAMETERS-1'!$B$5:$J$44,5,FALSE)*VLOOKUP(SDBYLD2!Y$4,'[1]INTERNAL PARAMETERS-1'!$B$5:$J$44,7,FALSE)*SDBYLD2!$F186 + SDBYLD1!Y186*(1-VLOOKUP(SDBYLD2!Y$4,'[1]INTERNAL PARAMETERS-1'!$B$5:$J$44,5,FALSE))*VLOOKUP(SDBYLD2!Y$4,'[1]INTERNAL PARAMETERS-1'!$B$5:$J$44,9,FALSE)*SDBYLD2!$F186</f>
        <v>0</v>
      </c>
      <c r="Z186" s="44">
        <f>SDBYLD1!Z186*VLOOKUP(SDBYLD2!Z$4,'[1]INTERNAL PARAMETERS-1'!$B$5:$J$44,5,FALSE)*VLOOKUP(SDBYLD2!Z$4,'[1]INTERNAL PARAMETERS-1'!$B$5:$J$44,7,FALSE)*SDBYLD2!$F186 + SDBYLD1!Z186*(1-VLOOKUP(SDBYLD2!Z$4,'[1]INTERNAL PARAMETERS-1'!$B$5:$J$44,5,FALSE))*VLOOKUP(SDBYLD2!Z$4,'[1]INTERNAL PARAMETERS-1'!$B$5:$J$44,9,FALSE)*SDBYLD2!$F186</f>
        <v>0</v>
      </c>
      <c r="AA186" s="44">
        <f>SDBYLD1!AA186*VLOOKUP(SDBYLD2!AA$4,'[1]INTERNAL PARAMETERS-1'!$B$5:$J$44,5,FALSE)*VLOOKUP(SDBYLD2!AA$4,'[1]INTERNAL PARAMETERS-1'!$B$5:$J$44,7,FALSE)*SDBYLD2!$F186 + SDBYLD1!AA186*(1-VLOOKUP(SDBYLD2!AA$4,'[1]INTERNAL PARAMETERS-1'!$B$5:$J$44,5,FALSE))*VLOOKUP(SDBYLD2!AA$4,'[1]INTERNAL PARAMETERS-1'!$B$5:$J$44,9,FALSE)*SDBYLD2!$F186</f>
        <v>0</v>
      </c>
      <c r="AB186" s="44">
        <f>SDBYLD1!AB186*VLOOKUP(SDBYLD2!AB$4,'[1]INTERNAL PARAMETERS-1'!$B$5:$J$44,5,FALSE)*VLOOKUP(SDBYLD2!AB$4,'[1]INTERNAL PARAMETERS-1'!$B$5:$J$44,7,FALSE)*SDBYLD2!$F186 + SDBYLD1!AB186*(1-VLOOKUP(SDBYLD2!AB$4,'[1]INTERNAL PARAMETERS-1'!$B$5:$J$44,5,FALSE))*VLOOKUP(SDBYLD2!AB$4,'[1]INTERNAL PARAMETERS-1'!$B$5:$J$44,9,FALSE)*SDBYLD2!$F186</f>
        <v>0</v>
      </c>
      <c r="AC186" s="44">
        <f>SDBYLD1!AC186*VLOOKUP(SDBYLD2!AC$4,'[1]INTERNAL PARAMETERS-1'!$B$5:$J$44,5,FALSE)*VLOOKUP(SDBYLD2!AC$4,'[1]INTERNAL PARAMETERS-1'!$B$5:$J$44,7,FALSE)*SDBYLD2!$F186 + SDBYLD1!AC186*(1-VLOOKUP(SDBYLD2!AC$4,'[1]INTERNAL PARAMETERS-1'!$B$5:$J$44,5,FALSE))*VLOOKUP(SDBYLD2!AC$4,'[1]INTERNAL PARAMETERS-1'!$B$5:$J$44,9,FALSE)*SDBYLD2!$F186</f>
        <v>0</v>
      </c>
      <c r="AD186" s="44">
        <f>SDBYLD1!AD186*VLOOKUP(SDBYLD2!AD$4,'[1]INTERNAL PARAMETERS-1'!$B$5:$J$44,5,FALSE)*VLOOKUP(SDBYLD2!AD$4,'[1]INTERNAL PARAMETERS-1'!$B$5:$J$44,7,FALSE)*SDBYLD2!$F186 + SDBYLD1!AD186*(1-VLOOKUP(SDBYLD2!AD$4,'[1]INTERNAL PARAMETERS-1'!$B$5:$J$44,5,FALSE))*VLOOKUP(SDBYLD2!AD$4,'[1]INTERNAL PARAMETERS-1'!$B$5:$J$44,9,FALSE)*SDBYLD2!$F186</f>
        <v>0</v>
      </c>
      <c r="AE186" s="44">
        <f>SDBYLD1!AE186*VLOOKUP(SDBYLD2!AE$4,'[1]INTERNAL PARAMETERS-1'!$B$5:$J$44,5,FALSE)*VLOOKUP(SDBYLD2!AE$4,'[1]INTERNAL PARAMETERS-1'!$B$5:$J$44,7,FALSE)*SDBYLD2!$F186 + SDBYLD1!AE186*(1-VLOOKUP(SDBYLD2!AE$4,'[1]INTERNAL PARAMETERS-1'!$B$5:$J$44,5,FALSE))*VLOOKUP(SDBYLD2!AE$4,'[1]INTERNAL PARAMETERS-1'!$B$5:$J$44,9,FALSE)*SDBYLD2!$F186</f>
        <v>0</v>
      </c>
      <c r="AF186" s="44">
        <f>SDBYLD1!AF186*VLOOKUP(SDBYLD2!AF$4,'[1]INTERNAL PARAMETERS-1'!$B$5:$J$44,5,FALSE)*VLOOKUP(SDBYLD2!AF$4,'[1]INTERNAL PARAMETERS-1'!$B$5:$J$44,7,FALSE)*SDBYLD2!$F186 + SDBYLD1!AF186*(1-VLOOKUP(SDBYLD2!AF$4,'[1]INTERNAL PARAMETERS-1'!$B$5:$J$44,5,FALSE))*VLOOKUP(SDBYLD2!AF$4,'[1]INTERNAL PARAMETERS-1'!$B$5:$J$44,9,FALSE)*SDBYLD2!$F186</f>
        <v>0</v>
      </c>
      <c r="AG186" s="44">
        <f>SDBYLD1!AG186*VLOOKUP(SDBYLD2!AG$4,'[1]INTERNAL PARAMETERS-1'!$B$5:$J$44,5,FALSE)*VLOOKUP(SDBYLD2!AG$4,'[1]INTERNAL PARAMETERS-1'!$B$5:$J$44,7,FALSE)*SDBYLD2!$F186 + SDBYLD1!AG186*(1-VLOOKUP(SDBYLD2!AG$4,'[1]INTERNAL PARAMETERS-1'!$B$5:$J$44,5,FALSE))*VLOOKUP(SDBYLD2!AG$4,'[1]INTERNAL PARAMETERS-1'!$B$5:$J$44,9,FALSE)*SDBYLD2!$F186</f>
        <v>0</v>
      </c>
      <c r="AH186" s="44">
        <f>SDBYLD1!AH186*VLOOKUP(SDBYLD2!AH$4,'[1]INTERNAL PARAMETERS-1'!$B$5:$J$44,5,FALSE)*VLOOKUP(SDBYLD2!AH$4,'[1]INTERNAL PARAMETERS-1'!$B$5:$J$44,7,FALSE)*SDBYLD2!$F186 + SDBYLD1!AH186*(1-VLOOKUP(SDBYLD2!AH$4,'[1]INTERNAL PARAMETERS-1'!$B$5:$J$44,5,FALSE))*VLOOKUP(SDBYLD2!AH$4,'[1]INTERNAL PARAMETERS-1'!$B$5:$J$44,9,FALSE)*SDBYLD2!$F186</f>
        <v>0</v>
      </c>
      <c r="AI186" s="44">
        <f>SDBYLD1!AI186*VLOOKUP(SDBYLD2!AI$4,'[1]INTERNAL PARAMETERS-1'!$B$5:$J$44,5,FALSE)*VLOOKUP(SDBYLD2!AI$4,'[1]INTERNAL PARAMETERS-1'!$B$5:$J$44,7,FALSE)*SDBYLD2!$F186 + SDBYLD1!AI186*(1-VLOOKUP(SDBYLD2!AI$4,'[1]INTERNAL PARAMETERS-1'!$B$5:$J$44,5,FALSE))*VLOOKUP(SDBYLD2!AI$4,'[1]INTERNAL PARAMETERS-1'!$B$5:$J$44,9,FALSE)*SDBYLD2!$F186</f>
        <v>0</v>
      </c>
      <c r="AJ186" s="44">
        <f>SDBYLD1!AJ186*VLOOKUP(SDBYLD2!AJ$4,'[1]INTERNAL PARAMETERS-1'!$B$5:$J$44,5,FALSE)*VLOOKUP(SDBYLD2!AJ$4,'[1]INTERNAL PARAMETERS-1'!$B$5:$J$44,7,FALSE)*SDBYLD2!$F186 + SDBYLD1!AJ186*(1-VLOOKUP(SDBYLD2!AJ$4,'[1]INTERNAL PARAMETERS-1'!$B$5:$J$44,5,FALSE))*VLOOKUP(SDBYLD2!AJ$4,'[1]INTERNAL PARAMETERS-1'!$B$5:$J$44,9,FALSE)*SDBYLD2!$F186</f>
        <v>0</v>
      </c>
      <c r="AK186" s="44">
        <f>SDBYLD1!AK186*VLOOKUP(SDBYLD2!AK$4,'[1]INTERNAL PARAMETERS-1'!$B$5:$J$44,5,FALSE)*VLOOKUP(SDBYLD2!AK$4,'[1]INTERNAL PARAMETERS-1'!$B$5:$J$44,7,FALSE)*SDBYLD2!$F186 + SDBYLD1!AK186*(1-VLOOKUP(SDBYLD2!AK$4,'[1]INTERNAL PARAMETERS-1'!$B$5:$J$44,5,FALSE))*VLOOKUP(SDBYLD2!AK$4,'[1]INTERNAL PARAMETERS-1'!$B$5:$J$44,9,FALSE)*SDBYLD2!$F186</f>
        <v>0</v>
      </c>
      <c r="AL186" s="44">
        <f>SDBYLD1!AL186*VLOOKUP(SDBYLD2!AL$4,'[1]INTERNAL PARAMETERS-1'!$B$5:$J$44,5,FALSE)*VLOOKUP(SDBYLD2!AL$4,'[1]INTERNAL PARAMETERS-1'!$B$5:$J$44,7,FALSE)*SDBYLD2!$F186 + SDBYLD1!AL186*(1-VLOOKUP(SDBYLD2!AL$4,'[1]INTERNAL PARAMETERS-1'!$B$5:$J$44,5,FALSE))*VLOOKUP(SDBYLD2!AL$4,'[1]INTERNAL PARAMETERS-1'!$B$5:$J$44,9,FALSE)*SDBYLD2!$F186</f>
        <v>0</v>
      </c>
      <c r="AM186" s="44">
        <f>SDBYLD1!AM186*VLOOKUP(SDBYLD2!AM$4,'[1]INTERNAL PARAMETERS-1'!$B$5:$J$44,5,FALSE)*VLOOKUP(SDBYLD2!AM$4,'[1]INTERNAL PARAMETERS-1'!$B$5:$J$44,7,FALSE)*SDBYLD2!$F186 + SDBYLD1!AM186*(1-VLOOKUP(SDBYLD2!AM$4,'[1]INTERNAL PARAMETERS-1'!$B$5:$J$44,5,FALSE))*VLOOKUP(SDBYLD2!AM$4,'[1]INTERNAL PARAMETERS-1'!$B$5:$J$44,9,FALSE)*SDBYLD2!$F186</f>
        <v>0</v>
      </c>
      <c r="AN186" s="44">
        <f>SDBYLD1!AN186*VLOOKUP(SDBYLD2!AN$4,'[1]INTERNAL PARAMETERS-1'!$B$5:$J$44,5,FALSE)*VLOOKUP(SDBYLD2!AN$4,'[1]INTERNAL PARAMETERS-1'!$B$5:$J$44,7,FALSE)*SDBYLD2!$F186 + SDBYLD1!AN186*(1-VLOOKUP(SDBYLD2!AN$4,'[1]INTERNAL PARAMETERS-1'!$B$5:$J$44,5,FALSE))*VLOOKUP(SDBYLD2!AN$4,'[1]INTERNAL PARAMETERS-1'!$B$5:$J$44,9,FALSE)*SDBYLD2!$F186</f>
        <v>0</v>
      </c>
      <c r="AO186" s="44">
        <f>SDBYLD1!AO186*VLOOKUP(SDBYLD2!AO$4,'[1]INTERNAL PARAMETERS-1'!$B$5:$J$44,5,FALSE)*VLOOKUP(SDBYLD2!AO$4,'[1]INTERNAL PARAMETERS-1'!$B$5:$J$44,7,FALSE)*SDBYLD2!$F186 + SDBYLD1!AO186*(1-VLOOKUP(SDBYLD2!AO$4,'[1]INTERNAL PARAMETERS-1'!$B$5:$J$44,5,FALSE))*VLOOKUP(SDBYLD2!AO$4,'[1]INTERNAL PARAMETERS-1'!$B$5:$J$44,9,FALSE)*SDBYLD2!$F186</f>
        <v>0</v>
      </c>
      <c r="AP186" s="44">
        <f>SDBYLD1!AP186*VLOOKUP(SDBYLD2!AP$4,'[1]INTERNAL PARAMETERS-1'!$B$5:$J$44,5,FALSE)*VLOOKUP(SDBYLD2!AP$4,'[1]INTERNAL PARAMETERS-1'!$B$5:$J$44,7,FALSE)*SDBYLD2!$F186 + SDBYLD1!AP186*(1-VLOOKUP(SDBYLD2!AP$4,'[1]INTERNAL PARAMETERS-1'!$B$5:$J$44,5,FALSE))*VLOOKUP(SDBYLD2!AP$4,'[1]INTERNAL PARAMETERS-1'!$B$5:$J$44,9,FALSE)*SDBYLD2!$F186</f>
        <v>0</v>
      </c>
      <c r="AQ186" s="44">
        <f>SDBYLD1!AQ186*VLOOKUP(SDBYLD2!AQ$4,'[1]INTERNAL PARAMETERS-1'!$B$5:$J$44,5,FALSE)*VLOOKUP(SDBYLD2!AQ$4,'[1]INTERNAL PARAMETERS-1'!$B$5:$J$44,7,FALSE)*SDBYLD2!$F186 + SDBYLD1!AQ186*(1-VLOOKUP(SDBYLD2!AQ$4,'[1]INTERNAL PARAMETERS-1'!$B$5:$J$44,5,FALSE))*VLOOKUP(SDBYLD2!AQ$4,'[1]INTERNAL PARAMETERS-1'!$B$5:$J$44,9,FALSE)*SDBYLD2!$F186</f>
        <v>0</v>
      </c>
      <c r="AR186" s="44">
        <f>SDBYLD1!AR186*VLOOKUP(SDBYLD2!AR$4,'[1]INTERNAL PARAMETERS-1'!$B$5:$J$44,5,FALSE)*VLOOKUP(SDBYLD2!AR$4,'[1]INTERNAL PARAMETERS-1'!$B$5:$J$44,7,FALSE)*SDBYLD2!$F186 + SDBYLD1!AR186*(1-VLOOKUP(SDBYLD2!AR$4,'[1]INTERNAL PARAMETERS-1'!$B$5:$J$44,5,FALSE))*VLOOKUP(SDBYLD2!AR$4,'[1]INTERNAL PARAMETERS-1'!$B$5:$J$44,9,FALSE)*SDBYLD2!$F186</f>
        <v>0</v>
      </c>
      <c r="AS186" s="44">
        <f>SDBYLD1!AS186*VLOOKUP(SDBYLD2!AS$4,'[1]INTERNAL PARAMETERS-1'!$B$5:$J$44,5,FALSE)*VLOOKUP(SDBYLD2!AS$4,'[1]INTERNAL PARAMETERS-1'!$B$5:$J$44,7,FALSE)*SDBYLD2!$F186 + SDBYLD1!AS186*(1-VLOOKUP(SDBYLD2!AS$4,'[1]INTERNAL PARAMETERS-1'!$B$5:$J$44,5,FALSE))*VLOOKUP(SDBYLD2!AS$4,'[1]INTERNAL PARAMETERS-1'!$B$5:$J$44,9,FALSE)*SDBYLD2!$F186</f>
        <v>0</v>
      </c>
      <c r="AT186" s="43">
        <f>SDBYLD1!AT186*VLOOKUP(SDBYLD2!AT$4,'[1]INTERNAL PARAMETERS-1'!$B$5:$J$44,5,FALSE)*VLOOKUP(SDBYLD2!AT$4,'[1]INTERNAL PARAMETERS-1'!$B$5:$J$44,7,FALSE)*SDBYLD2!$F186 + SDBYLD1!AT186*(1-VLOOKUP(SDBYLD2!AT$4,'[1]INTERNAL PARAMETERS-1'!$B$5:$J$44,5,FALSE))*VLOOKUP(SDBYLD2!AT$4,'[1]INTERNAL PARAMETERS-1'!$B$5:$J$44,9,FALSE)*SDBYLD2!$F186</f>
        <v>0</v>
      </c>
      <c r="AU186" s="45">
        <f>SDBYLD1!AU186*VLOOKUP(SDBYLD2!AU$4,'[1]INTERNAL PARAMETERS-1'!$B$5:$J$44,5,FALSE)*VLOOKUP(SDBYLD2!AU$4,'[1]INTERNAL PARAMETERS-1'!$B$5:$J$44,6,FALSE)*VLOOKUP(SDBYLD2!AU$4,'[1]INTERNAL PARAMETERS-1'!$B$5:$J$44,3,FALSE) + SDBYLD1!AU186*(1-VLOOKUP(SDBYLD2!AU$4,'[1]INTERNAL PARAMETERS-1'!$B$5:$J$44,5,FALSE))*VLOOKUP(SDBYLD2!AU$4,'[1]INTERNAL PARAMETERS-1'!$B$5:$J$44,8,FALSE)*VLOOKUP(SDBYLD2!AU$4,'[1]INTERNAL PARAMETERS-1'!$B$5:$J$44,3,FALSE)</f>
        <v>0</v>
      </c>
      <c r="AV186" s="44">
        <f>SDBYLD1!AV186*VLOOKUP(SDBYLD2!AV$4,'[1]INTERNAL PARAMETERS-1'!$B$5:$J$44,5,FALSE)*VLOOKUP(SDBYLD2!AV$4,'[1]INTERNAL PARAMETERS-1'!$B$5:$J$44,6,FALSE)*VLOOKUP(SDBYLD2!AV$4,'[1]INTERNAL PARAMETERS-1'!$B$5:$J$44,3,FALSE) + SDBYLD1!AV186*(1-VLOOKUP(SDBYLD2!AV$4,'[1]INTERNAL PARAMETERS-1'!$B$5:$J$44,5,FALSE))*VLOOKUP(SDBYLD2!AV$4,'[1]INTERNAL PARAMETERS-1'!$B$5:$J$44,8,FALSE)*VLOOKUP(SDBYLD2!AV$4,'[1]INTERNAL PARAMETERS-1'!$B$5:$J$44,3,FALSE)</f>
        <v>0</v>
      </c>
      <c r="AW186" s="44">
        <f>SDBYLD1!AW186*VLOOKUP(SDBYLD2!AW$4,'[1]INTERNAL PARAMETERS-1'!$B$5:$J$44,5,FALSE)*VLOOKUP(SDBYLD2!AW$4,'[1]INTERNAL PARAMETERS-1'!$B$5:$J$44,6,FALSE)*VLOOKUP(SDBYLD2!AW$4,'[1]INTERNAL PARAMETERS-1'!$B$5:$J$44,3,FALSE) + SDBYLD1!AW186*(1-VLOOKUP(SDBYLD2!AW$4,'[1]INTERNAL PARAMETERS-1'!$B$5:$J$44,5,FALSE))*VLOOKUP(SDBYLD2!AW$4,'[1]INTERNAL PARAMETERS-1'!$B$5:$J$44,8,FALSE)*VLOOKUP(SDBYLD2!AW$4,'[1]INTERNAL PARAMETERS-1'!$B$5:$J$44,3,FALSE)</f>
        <v>0</v>
      </c>
      <c r="AX186" s="44">
        <f>SDBYLD1!AX186*VLOOKUP(SDBYLD2!AX$4,'[1]INTERNAL PARAMETERS-1'!$B$5:$J$44,5,FALSE)*VLOOKUP(SDBYLD2!AX$4,'[1]INTERNAL PARAMETERS-1'!$B$5:$J$44,6,FALSE)*VLOOKUP(SDBYLD2!AX$4,'[1]INTERNAL PARAMETERS-1'!$B$5:$J$44,3,FALSE) + SDBYLD1!AX186*(1-VLOOKUP(SDBYLD2!AX$4,'[1]INTERNAL PARAMETERS-1'!$B$5:$J$44,5,FALSE))*VLOOKUP(SDBYLD2!AX$4,'[1]INTERNAL PARAMETERS-1'!$B$5:$J$44,8,FALSE)*VLOOKUP(SDBYLD2!AX$4,'[1]INTERNAL PARAMETERS-1'!$B$5:$J$44,3,FALSE)</f>
        <v>0</v>
      </c>
      <c r="AY186" s="44">
        <f>SDBYLD1!AY186*VLOOKUP(SDBYLD2!AY$4,'[1]INTERNAL PARAMETERS-1'!$B$5:$J$44,5,FALSE)*VLOOKUP(SDBYLD2!AY$4,'[1]INTERNAL PARAMETERS-1'!$B$5:$J$44,6,FALSE)*VLOOKUP(SDBYLD2!AY$4,'[1]INTERNAL PARAMETERS-1'!$B$5:$J$44,3,FALSE) + SDBYLD1!AY186*(1-VLOOKUP(SDBYLD2!AY$4,'[1]INTERNAL PARAMETERS-1'!$B$5:$J$44,5,FALSE))*VLOOKUP(SDBYLD2!AY$4,'[1]INTERNAL PARAMETERS-1'!$B$5:$J$44,8,FALSE)*VLOOKUP(SDBYLD2!AY$4,'[1]INTERNAL PARAMETERS-1'!$B$5:$J$44,3,FALSE)</f>
        <v>0</v>
      </c>
      <c r="AZ186" s="44">
        <f>SDBYLD1!AZ186*VLOOKUP(SDBYLD2!AZ$4,'[1]INTERNAL PARAMETERS-1'!$B$5:$J$44,5,FALSE)*VLOOKUP(SDBYLD2!AZ$4,'[1]INTERNAL PARAMETERS-1'!$B$5:$J$44,6,FALSE)*VLOOKUP(SDBYLD2!AZ$4,'[1]INTERNAL PARAMETERS-1'!$B$5:$J$44,3,FALSE) + SDBYLD1!AZ186*(1-VLOOKUP(SDBYLD2!AZ$4,'[1]INTERNAL PARAMETERS-1'!$B$5:$J$44,5,FALSE))*VLOOKUP(SDBYLD2!AZ$4,'[1]INTERNAL PARAMETERS-1'!$B$5:$J$44,8,FALSE)*VLOOKUP(SDBYLD2!AZ$4,'[1]INTERNAL PARAMETERS-1'!$B$5:$J$44,3,FALSE)</f>
        <v>0</v>
      </c>
      <c r="BA186" s="44">
        <f>SDBYLD1!BA186*VLOOKUP(SDBYLD2!BA$4,'[1]INTERNAL PARAMETERS-1'!$B$5:$J$44,5,FALSE)*VLOOKUP(SDBYLD2!BA$4,'[1]INTERNAL PARAMETERS-1'!$B$5:$J$44,6,FALSE)*VLOOKUP(SDBYLD2!BA$4,'[1]INTERNAL PARAMETERS-1'!$B$5:$J$44,3,FALSE) + SDBYLD1!BA186*(1-VLOOKUP(SDBYLD2!BA$4,'[1]INTERNAL PARAMETERS-1'!$B$5:$J$44,5,FALSE))*VLOOKUP(SDBYLD2!BA$4,'[1]INTERNAL PARAMETERS-1'!$B$5:$J$44,8,FALSE)*VLOOKUP(SDBYLD2!BA$4,'[1]INTERNAL PARAMETERS-1'!$B$5:$J$44,3,FALSE)</f>
        <v>0</v>
      </c>
      <c r="BB186" s="44">
        <f>SDBYLD1!BB186*VLOOKUP(SDBYLD2!BB$4,'[1]INTERNAL PARAMETERS-1'!$B$5:$J$44,5,FALSE)*VLOOKUP(SDBYLD2!BB$4,'[1]INTERNAL PARAMETERS-1'!$B$5:$J$44,6,FALSE)*VLOOKUP(SDBYLD2!BB$4,'[1]INTERNAL PARAMETERS-1'!$B$5:$J$44,3,FALSE) + SDBYLD1!BB186*(1-VLOOKUP(SDBYLD2!BB$4,'[1]INTERNAL PARAMETERS-1'!$B$5:$J$44,5,FALSE))*VLOOKUP(SDBYLD2!BB$4,'[1]INTERNAL PARAMETERS-1'!$B$5:$J$44,8,FALSE)*VLOOKUP(SDBYLD2!BB$4,'[1]INTERNAL PARAMETERS-1'!$B$5:$J$44,3,FALSE)</f>
        <v>0</v>
      </c>
      <c r="BC186" s="44">
        <f>SDBYLD1!BC186*VLOOKUP(SDBYLD2!BC$4,'[1]INTERNAL PARAMETERS-1'!$B$5:$J$44,5,FALSE)*VLOOKUP(SDBYLD2!BC$4,'[1]INTERNAL PARAMETERS-1'!$B$5:$J$44,6,FALSE)*VLOOKUP(SDBYLD2!BC$4,'[1]INTERNAL PARAMETERS-1'!$B$5:$J$44,3,FALSE) + SDBYLD1!BC186*(1-VLOOKUP(SDBYLD2!BC$4,'[1]INTERNAL PARAMETERS-1'!$B$5:$J$44,5,FALSE))*VLOOKUP(SDBYLD2!BC$4,'[1]INTERNAL PARAMETERS-1'!$B$5:$J$44,8,FALSE)*VLOOKUP(SDBYLD2!BC$4,'[1]INTERNAL PARAMETERS-1'!$B$5:$J$44,3,FALSE)</f>
        <v>0</v>
      </c>
      <c r="BD186" s="44">
        <f>SDBYLD1!BD186*VLOOKUP(SDBYLD2!BD$4,'[1]INTERNAL PARAMETERS-1'!$B$5:$J$44,5,FALSE)*VLOOKUP(SDBYLD2!BD$4,'[1]INTERNAL PARAMETERS-1'!$B$5:$J$44,6,FALSE)*VLOOKUP(SDBYLD2!BD$4,'[1]INTERNAL PARAMETERS-1'!$B$5:$J$44,3,FALSE) + SDBYLD1!BD186*(1-VLOOKUP(SDBYLD2!BD$4,'[1]INTERNAL PARAMETERS-1'!$B$5:$J$44,5,FALSE))*VLOOKUP(SDBYLD2!BD$4,'[1]INTERNAL PARAMETERS-1'!$B$5:$J$44,8,FALSE)*VLOOKUP(SDBYLD2!BD$4,'[1]INTERNAL PARAMETERS-1'!$B$5:$J$44,3,FALSE)</f>
        <v>0</v>
      </c>
      <c r="BE186" s="44">
        <f>SDBYLD1!BE186*VLOOKUP(SDBYLD2!BE$4,'[1]INTERNAL PARAMETERS-1'!$B$5:$J$44,5,FALSE)*VLOOKUP(SDBYLD2!BE$4,'[1]INTERNAL PARAMETERS-1'!$B$5:$J$44,6,FALSE)*VLOOKUP(SDBYLD2!BE$4,'[1]INTERNAL PARAMETERS-1'!$B$5:$J$44,3,FALSE) + SDBYLD1!BE186*(1-VLOOKUP(SDBYLD2!BE$4,'[1]INTERNAL PARAMETERS-1'!$B$5:$J$44,5,FALSE))*VLOOKUP(SDBYLD2!BE$4,'[1]INTERNAL PARAMETERS-1'!$B$5:$J$44,8,FALSE)*VLOOKUP(SDBYLD2!BE$4,'[1]INTERNAL PARAMETERS-1'!$B$5:$J$44,3,FALSE)</f>
        <v>0</v>
      </c>
      <c r="BF186" s="44">
        <f>SDBYLD1!BF186*VLOOKUP(SDBYLD2!BF$4,'[1]INTERNAL PARAMETERS-1'!$B$5:$J$44,5,FALSE)*VLOOKUP(SDBYLD2!BF$4,'[1]INTERNAL PARAMETERS-1'!$B$5:$J$44,6,FALSE)*VLOOKUP(SDBYLD2!BF$4,'[1]INTERNAL PARAMETERS-1'!$B$5:$J$44,3,FALSE) + SDBYLD1!BF186*(1-VLOOKUP(SDBYLD2!BF$4,'[1]INTERNAL PARAMETERS-1'!$B$5:$J$44,5,FALSE))*VLOOKUP(SDBYLD2!BF$4,'[1]INTERNAL PARAMETERS-1'!$B$5:$J$44,8,FALSE)*VLOOKUP(SDBYLD2!BF$4,'[1]INTERNAL PARAMETERS-1'!$B$5:$J$44,3,FALSE)</f>
        <v>0</v>
      </c>
      <c r="BG186" s="44">
        <f>SDBYLD1!BG186*VLOOKUP(SDBYLD2!BG$4,'[1]INTERNAL PARAMETERS-1'!$B$5:$J$44,5,FALSE)*VLOOKUP(SDBYLD2!BG$4,'[1]INTERNAL PARAMETERS-1'!$B$5:$J$44,6,FALSE)*VLOOKUP(SDBYLD2!BG$4,'[1]INTERNAL PARAMETERS-1'!$B$5:$J$44,3,FALSE) + SDBYLD1!BG186*(1-VLOOKUP(SDBYLD2!BG$4,'[1]INTERNAL PARAMETERS-1'!$B$5:$J$44,5,FALSE))*VLOOKUP(SDBYLD2!BG$4,'[1]INTERNAL PARAMETERS-1'!$B$5:$J$44,8,FALSE)*VLOOKUP(SDBYLD2!BG$4,'[1]INTERNAL PARAMETERS-1'!$B$5:$J$44,3,FALSE)</f>
        <v>0</v>
      </c>
      <c r="BH186" s="44">
        <f>SDBYLD1!BH186*VLOOKUP(SDBYLD2!BH$4,'[1]INTERNAL PARAMETERS-1'!$B$5:$J$44,5,FALSE)*VLOOKUP(SDBYLD2!BH$4,'[1]INTERNAL PARAMETERS-1'!$B$5:$J$44,6,FALSE)*VLOOKUP(SDBYLD2!BH$4,'[1]INTERNAL PARAMETERS-1'!$B$5:$J$44,3,FALSE) + SDBYLD1!BH186*(1-VLOOKUP(SDBYLD2!BH$4,'[1]INTERNAL PARAMETERS-1'!$B$5:$J$44,5,FALSE))*VLOOKUP(SDBYLD2!BH$4,'[1]INTERNAL PARAMETERS-1'!$B$5:$J$44,8,FALSE)*VLOOKUP(SDBYLD2!BH$4,'[1]INTERNAL PARAMETERS-1'!$B$5:$J$44,3,FALSE)</f>
        <v>0</v>
      </c>
      <c r="BI186" s="44">
        <f>SDBYLD1!BI186*VLOOKUP(SDBYLD2!BI$4,'[1]INTERNAL PARAMETERS-1'!$B$5:$J$44,5,FALSE)*VLOOKUP(SDBYLD2!BI$4,'[1]INTERNAL PARAMETERS-1'!$B$5:$J$44,6,FALSE)*VLOOKUP(SDBYLD2!BI$4,'[1]INTERNAL PARAMETERS-1'!$B$5:$J$44,3,FALSE) + SDBYLD1!BI186*(1-VLOOKUP(SDBYLD2!BI$4,'[1]INTERNAL PARAMETERS-1'!$B$5:$J$44,5,FALSE))*VLOOKUP(SDBYLD2!BI$4,'[1]INTERNAL PARAMETERS-1'!$B$5:$J$44,8,FALSE)*VLOOKUP(SDBYLD2!BI$4,'[1]INTERNAL PARAMETERS-1'!$B$5:$J$44,3,FALSE)</f>
        <v>0</v>
      </c>
      <c r="BJ186" s="44">
        <f>SDBYLD1!BJ186*VLOOKUP(SDBYLD2!BJ$4,'[1]INTERNAL PARAMETERS-1'!$B$5:$J$44,5,FALSE)*VLOOKUP(SDBYLD2!BJ$4,'[1]INTERNAL PARAMETERS-1'!$B$5:$J$44,6,FALSE)*VLOOKUP(SDBYLD2!BJ$4,'[1]INTERNAL PARAMETERS-1'!$B$5:$J$44,3,FALSE) + SDBYLD1!BJ186*(1-VLOOKUP(SDBYLD2!BJ$4,'[1]INTERNAL PARAMETERS-1'!$B$5:$J$44,5,FALSE))*VLOOKUP(SDBYLD2!BJ$4,'[1]INTERNAL PARAMETERS-1'!$B$5:$J$44,8,FALSE)*VLOOKUP(SDBYLD2!BJ$4,'[1]INTERNAL PARAMETERS-1'!$B$5:$J$44,3,FALSE)</f>
        <v>0</v>
      </c>
      <c r="BK186" s="44">
        <f>SDBYLD1!BK186*VLOOKUP(SDBYLD2!BK$4,'[1]INTERNAL PARAMETERS-1'!$B$5:$J$44,5,FALSE)*VLOOKUP(SDBYLD2!BK$4,'[1]INTERNAL PARAMETERS-1'!$B$5:$J$44,6,FALSE)*VLOOKUP(SDBYLD2!BK$4,'[1]INTERNAL PARAMETERS-1'!$B$5:$J$44,3,FALSE) + SDBYLD1!BK186*(1-VLOOKUP(SDBYLD2!BK$4,'[1]INTERNAL PARAMETERS-1'!$B$5:$J$44,5,FALSE))*VLOOKUP(SDBYLD2!BK$4,'[1]INTERNAL PARAMETERS-1'!$B$5:$J$44,8,FALSE)*VLOOKUP(SDBYLD2!BK$4,'[1]INTERNAL PARAMETERS-1'!$B$5:$J$44,3,FALSE)</f>
        <v>0</v>
      </c>
      <c r="BL186" s="44">
        <f>SDBYLD1!BL186*VLOOKUP(SDBYLD2!BL$4,'[1]INTERNAL PARAMETERS-1'!$B$5:$J$44,5,FALSE)*VLOOKUP(SDBYLD2!BL$4,'[1]INTERNAL PARAMETERS-1'!$B$5:$J$44,6,FALSE)*VLOOKUP(SDBYLD2!BL$4,'[1]INTERNAL PARAMETERS-1'!$B$5:$J$44,3,FALSE) + SDBYLD1!BL186*(1-VLOOKUP(SDBYLD2!BL$4,'[1]INTERNAL PARAMETERS-1'!$B$5:$J$44,5,FALSE))*VLOOKUP(SDBYLD2!BL$4,'[1]INTERNAL PARAMETERS-1'!$B$5:$J$44,8,FALSE)*VLOOKUP(SDBYLD2!BL$4,'[1]INTERNAL PARAMETERS-1'!$B$5:$J$44,3,FALSE)</f>
        <v>0</v>
      </c>
      <c r="BM186" s="44">
        <f>SDBYLD1!BM186*VLOOKUP(SDBYLD2!BM$4,'[1]INTERNAL PARAMETERS-1'!$B$5:$J$44,5,FALSE)*VLOOKUP(SDBYLD2!BM$4,'[1]INTERNAL PARAMETERS-1'!$B$5:$J$44,6,FALSE)*VLOOKUP(SDBYLD2!BM$4,'[1]INTERNAL PARAMETERS-1'!$B$5:$J$44,3,FALSE) + SDBYLD1!BM186*(1-VLOOKUP(SDBYLD2!BM$4,'[1]INTERNAL PARAMETERS-1'!$B$5:$J$44,5,FALSE))*VLOOKUP(SDBYLD2!BM$4,'[1]INTERNAL PARAMETERS-1'!$B$5:$J$44,8,FALSE)*VLOOKUP(SDBYLD2!BM$4,'[1]INTERNAL PARAMETERS-1'!$B$5:$J$44,3,FALSE)</f>
        <v>0</v>
      </c>
      <c r="BN186" s="44">
        <f>SDBYLD1!BN186*VLOOKUP(SDBYLD2!BN$4,'[1]INTERNAL PARAMETERS-1'!$B$5:$J$44,5,FALSE)*VLOOKUP(SDBYLD2!BN$4,'[1]INTERNAL PARAMETERS-1'!$B$5:$J$44,6,FALSE)*VLOOKUP(SDBYLD2!BN$4,'[1]INTERNAL PARAMETERS-1'!$B$5:$J$44,3,FALSE) + SDBYLD1!BN186*(1-VLOOKUP(SDBYLD2!BN$4,'[1]INTERNAL PARAMETERS-1'!$B$5:$J$44,5,FALSE))*VLOOKUP(SDBYLD2!BN$4,'[1]INTERNAL PARAMETERS-1'!$B$5:$J$44,8,FALSE)*VLOOKUP(SDBYLD2!BN$4,'[1]INTERNAL PARAMETERS-1'!$B$5:$J$44,3,FALSE)</f>
        <v>0</v>
      </c>
      <c r="BO186" s="44">
        <f>SDBYLD1!BO186*VLOOKUP(SDBYLD2!BO$4,'[1]INTERNAL PARAMETERS-1'!$B$5:$J$44,5,FALSE)*VLOOKUP(SDBYLD2!BO$4,'[1]INTERNAL PARAMETERS-1'!$B$5:$J$44,6,FALSE)*VLOOKUP(SDBYLD2!BO$4,'[1]INTERNAL PARAMETERS-1'!$B$5:$J$44,3,FALSE) + SDBYLD1!BO186*(1-VLOOKUP(SDBYLD2!BO$4,'[1]INTERNAL PARAMETERS-1'!$B$5:$J$44,5,FALSE))*VLOOKUP(SDBYLD2!BO$4,'[1]INTERNAL PARAMETERS-1'!$B$5:$J$44,8,FALSE)*VLOOKUP(SDBYLD2!BO$4,'[1]INTERNAL PARAMETERS-1'!$B$5:$J$44,3,FALSE)</f>
        <v>0</v>
      </c>
      <c r="BP186" s="44">
        <f>SDBYLD1!BP186*VLOOKUP(SDBYLD2!BP$4,'[1]INTERNAL PARAMETERS-1'!$B$5:$J$44,5,FALSE)*VLOOKUP(SDBYLD2!BP$4,'[1]INTERNAL PARAMETERS-1'!$B$5:$J$44,6,FALSE)*VLOOKUP(SDBYLD2!BP$4,'[1]INTERNAL PARAMETERS-1'!$B$5:$J$44,3,FALSE) + SDBYLD1!BP186*(1-VLOOKUP(SDBYLD2!BP$4,'[1]INTERNAL PARAMETERS-1'!$B$5:$J$44,5,FALSE))*VLOOKUP(SDBYLD2!BP$4,'[1]INTERNAL PARAMETERS-1'!$B$5:$J$44,8,FALSE)*VLOOKUP(SDBYLD2!BP$4,'[1]INTERNAL PARAMETERS-1'!$B$5:$J$44,3,FALSE)</f>
        <v>0</v>
      </c>
      <c r="BQ186" s="44">
        <f>SDBYLD1!BQ186*VLOOKUP(SDBYLD2!BQ$4,'[1]INTERNAL PARAMETERS-1'!$B$5:$J$44,5,FALSE)*VLOOKUP(SDBYLD2!BQ$4,'[1]INTERNAL PARAMETERS-1'!$B$5:$J$44,6,FALSE)*VLOOKUP(SDBYLD2!BQ$4,'[1]INTERNAL PARAMETERS-1'!$B$5:$J$44,3,FALSE) + SDBYLD1!BQ186*(1-VLOOKUP(SDBYLD2!BQ$4,'[1]INTERNAL PARAMETERS-1'!$B$5:$J$44,5,FALSE))*VLOOKUP(SDBYLD2!BQ$4,'[1]INTERNAL PARAMETERS-1'!$B$5:$J$44,8,FALSE)*VLOOKUP(SDBYLD2!BQ$4,'[1]INTERNAL PARAMETERS-1'!$B$5:$J$44,3,FALSE)</f>
        <v>0</v>
      </c>
      <c r="BR186" s="44">
        <f>SDBYLD1!BR186*VLOOKUP(SDBYLD2!BR$4,'[1]INTERNAL PARAMETERS-1'!$B$5:$J$44,5,FALSE)*VLOOKUP(SDBYLD2!BR$4,'[1]INTERNAL PARAMETERS-1'!$B$5:$J$44,6,FALSE)*VLOOKUP(SDBYLD2!BR$4,'[1]INTERNAL PARAMETERS-1'!$B$5:$J$44,3,FALSE) + SDBYLD1!BR186*(1-VLOOKUP(SDBYLD2!BR$4,'[1]INTERNAL PARAMETERS-1'!$B$5:$J$44,5,FALSE))*VLOOKUP(SDBYLD2!BR$4,'[1]INTERNAL PARAMETERS-1'!$B$5:$J$44,8,FALSE)*VLOOKUP(SDBYLD2!BR$4,'[1]INTERNAL PARAMETERS-1'!$B$5:$J$44,3,FALSE)</f>
        <v>0</v>
      </c>
      <c r="BS186" s="44">
        <f>SDBYLD1!BS186*VLOOKUP(SDBYLD2!BS$4,'[1]INTERNAL PARAMETERS-1'!$B$5:$J$44,5,FALSE)*VLOOKUP(SDBYLD2!BS$4,'[1]INTERNAL PARAMETERS-1'!$B$5:$J$44,6,FALSE)*VLOOKUP(SDBYLD2!BS$4,'[1]INTERNAL PARAMETERS-1'!$B$5:$J$44,3,FALSE) + SDBYLD1!BS186*(1-VLOOKUP(SDBYLD2!BS$4,'[1]INTERNAL PARAMETERS-1'!$B$5:$J$44,5,FALSE))*VLOOKUP(SDBYLD2!BS$4,'[1]INTERNAL PARAMETERS-1'!$B$5:$J$44,8,FALSE)*VLOOKUP(SDBYLD2!BS$4,'[1]INTERNAL PARAMETERS-1'!$B$5:$J$44,3,FALSE)</f>
        <v>0</v>
      </c>
      <c r="BT186" s="44">
        <f>SDBYLD1!BT186*VLOOKUP(SDBYLD2!BT$4,'[1]INTERNAL PARAMETERS-1'!$B$5:$J$44,5,FALSE)*VLOOKUP(SDBYLD2!BT$4,'[1]INTERNAL PARAMETERS-1'!$B$5:$J$44,6,FALSE)*VLOOKUP(SDBYLD2!BT$4,'[1]INTERNAL PARAMETERS-1'!$B$5:$J$44,3,FALSE) + SDBYLD1!BT186*(1-VLOOKUP(SDBYLD2!BT$4,'[1]INTERNAL PARAMETERS-1'!$B$5:$J$44,5,FALSE))*VLOOKUP(SDBYLD2!BT$4,'[1]INTERNAL PARAMETERS-1'!$B$5:$J$44,8,FALSE)*VLOOKUP(SDBYLD2!BT$4,'[1]INTERNAL PARAMETERS-1'!$B$5:$J$44,3,FALSE)</f>
        <v>0</v>
      </c>
      <c r="BU186" s="44">
        <f>SDBYLD1!BU186*VLOOKUP(SDBYLD2!BU$4,'[1]INTERNAL PARAMETERS-1'!$B$5:$J$44,5,FALSE)*VLOOKUP(SDBYLD2!BU$4,'[1]INTERNAL PARAMETERS-1'!$B$5:$J$44,6,FALSE)*VLOOKUP(SDBYLD2!BU$4,'[1]INTERNAL PARAMETERS-1'!$B$5:$J$44,3,FALSE) + SDBYLD1!BU186*(1-VLOOKUP(SDBYLD2!BU$4,'[1]INTERNAL PARAMETERS-1'!$B$5:$J$44,5,FALSE))*VLOOKUP(SDBYLD2!BU$4,'[1]INTERNAL PARAMETERS-1'!$B$5:$J$44,8,FALSE)*VLOOKUP(SDBYLD2!BU$4,'[1]INTERNAL PARAMETERS-1'!$B$5:$J$44,3,FALSE)</f>
        <v>0</v>
      </c>
      <c r="BV186" s="44">
        <f>SDBYLD1!BV186*VLOOKUP(SDBYLD2!BV$4,'[1]INTERNAL PARAMETERS-1'!$B$5:$J$44,5,FALSE)*VLOOKUP(SDBYLD2!BV$4,'[1]INTERNAL PARAMETERS-1'!$B$5:$J$44,6,FALSE)*VLOOKUP(SDBYLD2!BV$4,'[1]INTERNAL PARAMETERS-1'!$B$5:$J$44,3,FALSE) + SDBYLD1!BV186*(1-VLOOKUP(SDBYLD2!BV$4,'[1]INTERNAL PARAMETERS-1'!$B$5:$J$44,5,FALSE))*VLOOKUP(SDBYLD2!BV$4,'[1]INTERNAL PARAMETERS-1'!$B$5:$J$44,8,FALSE)*VLOOKUP(SDBYLD2!BV$4,'[1]INTERNAL PARAMETERS-1'!$B$5:$J$44,3,FALSE)</f>
        <v>0</v>
      </c>
      <c r="BW186" s="44">
        <f>SDBYLD1!BW186*VLOOKUP(SDBYLD2!BW$4,'[1]INTERNAL PARAMETERS-1'!$B$5:$J$44,5,FALSE)*VLOOKUP(SDBYLD2!BW$4,'[1]INTERNAL PARAMETERS-1'!$B$5:$J$44,6,FALSE)*VLOOKUP(SDBYLD2!BW$4,'[1]INTERNAL PARAMETERS-1'!$B$5:$J$44,3,FALSE) + SDBYLD1!BW186*(1-VLOOKUP(SDBYLD2!BW$4,'[1]INTERNAL PARAMETERS-1'!$B$5:$J$44,5,FALSE))*VLOOKUP(SDBYLD2!BW$4,'[1]INTERNAL PARAMETERS-1'!$B$5:$J$44,8,FALSE)*VLOOKUP(SDBYLD2!BW$4,'[1]INTERNAL PARAMETERS-1'!$B$5:$J$44,3,FALSE)</f>
        <v>0</v>
      </c>
      <c r="BX186" s="44">
        <f>SDBYLD1!BX186*VLOOKUP(SDBYLD2!BX$4,'[1]INTERNAL PARAMETERS-1'!$B$5:$J$44,5,FALSE)*VLOOKUP(SDBYLD2!BX$4,'[1]INTERNAL PARAMETERS-1'!$B$5:$J$44,6,FALSE)*VLOOKUP(SDBYLD2!BX$4,'[1]INTERNAL PARAMETERS-1'!$B$5:$J$44,3,FALSE) + SDBYLD1!BX186*(1-VLOOKUP(SDBYLD2!BX$4,'[1]INTERNAL PARAMETERS-1'!$B$5:$J$44,5,FALSE))*VLOOKUP(SDBYLD2!BX$4,'[1]INTERNAL PARAMETERS-1'!$B$5:$J$44,8,FALSE)*VLOOKUP(SDBYLD2!BX$4,'[1]INTERNAL PARAMETERS-1'!$B$5:$J$44,3,FALSE)</f>
        <v>0</v>
      </c>
      <c r="BY186" s="44">
        <f>SDBYLD1!BY186*VLOOKUP(SDBYLD2!BY$4,'[1]INTERNAL PARAMETERS-1'!$B$5:$J$44,5,FALSE)*VLOOKUP(SDBYLD2!BY$4,'[1]INTERNAL PARAMETERS-1'!$B$5:$J$44,6,FALSE)*VLOOKUP(SDBYLD2!BY$4,'[1]INTERNAL PARAMETERS-1'!$B$5:$J$44,3,FALSE) + SDBYLD1!BY186*(1-VLOOKUP(SDBYLD2!BY$4,'[1]INTERNAL PARAMETERS-1'!$B$5:$J$44,5,FALSE))*VLOOKUP(SDBYLD2!BY$4,'[1]INTERNAL PARAMETERS-1'!$B$5:$J$44,8,FALSE)*VLOOKUP(SDBYLD2!BY$4,'[1]INTERNAL PARAMETERS-1'!$B$5:$J$44,3,FALSE)</f>
        <v>0</v>
      </c>
      <c r="BZ186" s="44">
        <f>SDBYLD1!BZ186*VLOOKUP(SDBYLD2!BZ$4,'[1]INTERNAL PARAMETERS-1'!$B$5:$J$44,5,FALSE)*VLOOKUP(SDBYLD2!BZ$4,'[1]INTERNAL PARAMETERS-1'!$B$5:$J$44,6,FALSE)*VLOOKUP(SDBYLD2!BZ$4,'[1]INTERNAL PARAMETERS-1'!$B$5:$J$44,3,FALSE) + SDBYLD1!BZ186*(1-VLOOKUP(SDBYLD2!BZ$4,'[1]INTERNAL PARAMETERS-1'!$B$5:$J$44,5,FALSE))*VLOOKUP(SDBYLD2!BZ$4,'[1]INTERNAL PARAMETERS-1'!$B$5:$J$44,8,FALSE)*VLOOKUP(SDBYLD2!BZ$4,'[1]INTERNAL PARAMETERS-1'!$B$5:$J$44,3,FALSE)</f>
        <v>0</v>
      </c>
      <c r="CA186" s="44">
        <f>SDBYLD1!CA186*VLOOKUP(SDBYLD2!CA$4,'[1]INTERNAL PARAMETERS-1'!$B$5:$J$44,5,FALSE)*VLOOKUP(SDBYLD2!CA$4,'[1]INTERNAL PARAMETERS-1'!$B$5:$J$44,6,FALSE)*VLOOKUP(SDBYLD2!CA$4,'[1]INTERNAL PARAMETERS-1'!$B$5:$J$44,3,FALSE) + SDBYLD1!CA186*(1-VLOOKUP(SDBYLD2!CA$4,'[1]INTERNAL PARAMETERS-1'!$B$5:$J$44,5,FALSE))*VLOOKUP(SDBYLD2!CA$4,'[1]INTERNAL PARAMETERS-1'!$B$5:$J$44,8,FALSE)*VLOOKUP(SDBYLD2!CA$4,'[1]INTERNAL PARAMETERS-1'!$B$5:$J$44,3,FALSE)</f>
        <v>0</v>
      </c>
      <c r="CB186" s="44">
        <f>SDBYLD1!CB186*VLOOKUP(SDBYLD2!CB$4,'[1]INTERNAL PARAMETERS-1'!$B$5:$J$44,5,FALSE)*VLOOKUP(SDBYLD2!CB$4,'[1]INTERNAL PARAMETERS-1'!$B$5:$J$44,6,FALSE)*VLOOKUP(SDBYLD2!CB$4,'[1]INTERNAL PARAMETERS-1'!$B$5:$J$44,3,FALSE) + SDBYLD1!CB186*(1-VLOOKUP(SDBYLD2!CB$4,'[1]INTERNAL PARAMETERS-1'!$B$5:$J$44,5,FALSE))*VLOOKUP(SDBYLD2!CB$4,'[1]INTERNAL PARAMETERS-1'!$B$5:$J$44,8,FALSE)*VLOOKUP(SDBYLD2!CB$4,'[1]INTERNAL PARAMETERS-1'!$B$5:$J$44,3,FALSE)</f>
        <v>0</v>
      </c>
      <c r="CC186" s="44">
        <f>SDBYLD1!CC186*VLOOKUP(SDBYLD2!CC$4,'[1]INTERNAL PARAMETERS-1'!$B$5:$J$44,5,FALSE)*VLOOKUP(SDBYLD2!CC$4,'[1]INTERNAL PARAMETERS-1'!$B$5:$J$44,6,FALSE)*VLOOKUP(SDBYLD2!CC$4,'[1]INTERNAL PARAMETERS-1'!$B$5:$J$44,3,FALSE) + SDBYLD1!CC186*(1-VLOOKUP(SDBYLD2!CC$4,'[1]INTERNAL PARAMETERS-1'!$B$5:$J$44,5,FALSE))*VLOOKUP(SDBYLD2!CC$4,'[1]INTERNAL PARAMETERS-1'!$B$5:$J$44,8,FALSE)*VLOOKUP(SDBYLD2!CC$4,'[1]INTERNAL PARAMETERS-1'!$B$5:$J$44,3,FALSE)</f>
        <v>0</v>
      </c>
      <c r="CD186" s="44">
        <f>SDBYLD1!CD186*VLOOKUP(SDBYLD2!CD$4,'[1]INTERNAL PARAMETERS-1'!$B$5:$J$44,5,FALSE)*VLOOKUP(SDBYLD2!CD$4,'[1]INTERNAL PARAMETERS-1'!$B$5:$J$44,6,FALSE)*VLOOKUP(SDBYLD2!CD$4,'[1]INTERNAL PARAMETERS-1'!$B$5:$J$44,3,FALSE) + SDBYLD1!CD186*(1-VLOOKUP(SDBYLD2!CD$4,'[1]INTERNAL PARAMETERS-1'!$B$5:$J$44,5,FALSE))*VLOOKUP(SDBYLD2!CD$4,'[1]INTERNAL PARAMETERS-1'!$B$5:$J$44,8,FALSE)*VLOOKUP(SDBYLD2!CD$4,'[1]INTERNAL PARAMETERS-1'!$B$5:$J$44,3,FALSE)</f>
        <v>0</v>
      </c>
      <c r="CE186" s="44">
        <f>SDBYLD1!CE186*VLOOKUP(SDBYLD2!CE$4,'[1]INTERNAL PARAMETERS-1'!$B$5:$J$44,5,FALSE)*VLOOKUP(SDBYLD2!CE$4,'[1]INTERNAL PARAMETERS-1'!$B$5:$J$44,6,FALSE)*VLOOKUP(SDBYLD2!CE$4,'[1]INTERNAL PARAMETERS-1'!$B$5:$J$44,3,FALSE) + SDBYLD1!CE186*(1-VLOOKUP(SDBYLD2!CE$4,'[1]INTERNAL PARAMETERS-1'!$B$5:$J$44,5,FALSE))*VLOOKUP(SDBYLD2!CE$4,'[1]INTERNAL PARAMETERS-1'!$B$5:$J$44,8,FALSE)*VLOOKUP(SDBYLD2!CE$4,'[1]INTERNAL PARAMETERS-1'!$B$5:$J$44,3,FALSE)</f>
        <v>0</v>
      </c>
      <c r="CF186" s="44">
        <f>SDBYLD1!CF186*VLOOKUP(SDBYLD2!CF$4,'[1]INTERNAL PARAMETERS-1'!$B$5:$J$44,5,FALSE)*VLOOKUP(SDBYLD2!CF$4,'[1]INTERNAL PARAMETERS-1'!$B$5:$J$44,6,FALSE)*VLOOKUP(SDBYLD2!CF$4,'[1]INTERNAL PARAMETERS-1'!$B$5:$J$44,3,FALSE) + SDBYLD1!CF186*(1-VLOOKUP(SDBYLD2!CF$4,'[1]INTERNAL PARAMETERS-1'!$B$5:$J$44,5,FALSE))*VLOOKUP(SDBYLD2!CF$4,'[1]INTERNAL PARAMETERS-1'!$B$5:$J$44,8,FALSE)*VLOOKUP(SDBYLD2!CF$4,'[1]INTERNAL PARAMETERS-1'!$B$5:$J$44,3,FALSE)</f>
        <v>0</v>
      </c>
      <c r="CG186" s="44">
        <f>SDBYLD1!CG186*VLOOKUP(SDBYLD2!CG$4,'[1]INTERNAL PARAMETERS-1'!$B$5:$J$44,5,FALSE)*VLOOKUP(SDBYLD2!CG$4,'[1]INTERNAL PARAMETERS-1'!$B$5:$J$44,6,FALSE)*VLOOKUP(SDBYLD2!CG$4,'[1]INTERNAL PARAMETERS-1'!$B$5:$J$44,3,FALSE) + SDBYLD1!CG186*(1-VLOOKUP(SDBYLD2!CG$4,'[1]INTERNAL PARAMETERS-1'!$B$5:$J$44,5,FALSE))*VLOOKUP(SDBYLD2!CG$4,'[1]INTERNAL PARAMETERS-1'!$B$5:$J$44,8,FALSE)*VLOOKUP(SDBYLD2!CG$4,'[1]INTERNAL PARAMETERS-1'!$B$5:$J$44,3,FALSE)</f>
        <v>0</v>
      </c>
      <c r="CH186" s="43">
        <f>SDBYLD1!CH186*VLOOKUP(SDBYLD2!CH$4,'[1]INTERNAL PARAMETERS-1'!$B$5:$J$44,5,FALSE)*VLOOKUP(SDBYLD2!CH$4,'[1]INTERNAL PARAMETERS-1'!$B$5:$J$44,6,FALSE)*VLOOKUP(SDBYLD2!CH$4,'[1]INTERNAL PARAMETERS-1'!$B$5:$J$44,3,FALSE) + SDBYLD1!CH186*(1-VLOOKUP(SDBYLD2!CH$4,'[1]INTERNAL PARAMETERS-1'!$B$5:$J$44,5,FALSE))*VLOOKUP(SDBYLD2!CH$4,'[1]INTERNAL PARAMETERS-1'!$B$5:$J$44,8,FALSE)*VLOOKUP(SDBYLD2!CH$4,'[1]INTERNAL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SDBeam!X187</f>
        <v>0</v>
      </c>
      <c r="F187" s="59">
        <f>'[1]INTERNAL PARAMETERS-1'!M7</f>
        <v>73.784999999999997</v>
      </c>
      <c r="G187" s="45">
        <f>SDBYLD1!G187*VLOOKUP(SDBYLD2!G$4,'[1]INTERNAL PARAMETERS-1'!$B$5:$J$44,5,FALSE)*VLOOKUP(SDBYLD2!G$4,'[1]INTERNAL PARAMETERS-1'!$B$5:$J$44,7,FALSE)*SDBYLD2!$F187 + SDBYLD1!G187*(1-VLOOKUP(SDBYLD2!G$4,'[1]INTERNAL PARAMETERS-1'!$B$5:$J$44,5,FALSE))*VLOOKUP(SDBYLD2!G$4,'[1]INTERNAL PARAMETERS-1'!$B$5:$J$44,9,FALSE)*SDBYLD2!$F187</f>
        <v>0</v>
      </c>
      <c r="H187" s="44">
        <f>SDBYLD1!H187*VLOOKUP(SDBYLD2!H$4,'[1]INTERNAL PARAMETERS-1'!$B$5:$J$44,5,FALSE)*VLOOKUP(SDBYLD2!H$4,'[1]INTERNAL PARAMETERS-1'!$B$5:$J$44,7,FALSE)*SDBYLD2!$F187 + SDBYLD1!H187*(1-VLOOKUP(SDBYLD2!H$4,'[1]INTERNAL PARAMETERS-1'!$B$5:$J$44,5,FALSE))*VLOOKUP(SDBYLD2!H$4,'[1]INTERNAL PARAMETERS-1'!$B$5:$J$44,9,FALSE)*SDBYLD2!$F187</f>
        <v>0</v>
      </c>
      <c r="I187" s="44">
        <f>SDBYLD1!I187*VLOOKUP(SDBYLD2!I$4,'[1]INTERNAL PARAMETERS-1'!$B$5:$J$44,5,FALSE)*VLOOKUP(SDBYLD2!I$4,'[1]INTERNAL PARAMETERS-1'!$B$5:$J$44,7,FALSE)*SDBYLD2!$F187 + SDBYLD1!I187*(1-VLOOKUP(SDBYLD2!I$4,'[1]INTERNAL PARAMETERS-1'!$B$5:$J$44,5,FALSE))*VLOOKUP(SDBYLD2!I$4,'[1]INTERNAL PARAMETERS-1'!$B$5:$J$44,9,FALSE)*SDBYLD2!$F187</f>
        <v>0</v>
      </c>
      <c r="J187" s="44">
        <f>SDBYLD1!J187*VLOOKUP(SDBYLD2!J$4,'[1]INTERNAL PARAMETERS-1'!$B$5:$J$44,5,FALSE)*VLOOKUP(SDBYLD2!J$4,'[1]INTERNAL PARAMETERS-1'!$B$5:$J$44,7,FALSE)*SDBYLD2!$F187 + SDBYLD1!J187*(1-VLOOKUP(SDBYLD2!J$4,'[1]INTERNAL PARAMETERS-1'!$B$5:$J$44,5,FALSE))*VLOOKUP(SDBYLD2!J$4,'[1]INTERNAL PARAMETERS-1'!$B$5:$J$44,9,FALSE)*SDBYLD2!$F187</f>
        <v>0</v>
      </c>
      <c r="K187" s="44">
        <f>SDBYLD1!K187*VLOOKUP(SDBYLD2!K$4,'[1]INTERNAL PARAMETERS-1'!$B$5:$J$44,5,FALSE)*VLOOKUP(SDBYLD2!K$4,'[1]INTERNAL PARAMETERS-1'!$B$5:$J$44,7,FALSE)*SDBYLD2!$F187 + SDBYLD1!K187*(1-VLOOKUP(SDBYLD2!K$4,'[1]INTERNAL PARAMETERS-1'!$B$5:$J$44,5,FALSE))*VLOOKUP(SDBYLD2!K$4,'[1]INTERNAL PARAMETERS-1'!$B$5:$J$44,9,FALSE)*SDBYLD2!$F187</f>
        <v>0</v>
      </c>
      <c r="L187" s="44">
        <f>SDBYLD1!L187*VLOOKUP(SDBYLD2!L$4,'[1]INTERNAL PARAMETERS-1'!$B$5:$J$44,5,FALSE)*VLOOKUP(SDBYLD2!L$4,'[1]INTERNAL PARAMETERS-1'!$B$5:$J$44,7,FALSE)*SDBYLD2!$F187 + SDBYLD1!L187*(1-VLOOKUP(SDBYLD2!L$4,'[1]INTERNAL PARAMETERS-1'!$B$5:$J$44,5,FALSE))*VLOOKUP(SDBYLD2!L$4,'[1]INTERNAL PARAMETERS-1'!$B$5:$J$44,9,FALSE)*SDBYLD2!$F187</f>
        <v>0</v>
      </c>
      <c r="M187" s="44">
        <f>SDBYLD1!M187*VLOOKUP(SDBYLD2!M$4,'[1]INTERNAL PARAMETERS-1'!$B$5:$J$44,5,FALSE)*VLOOKUP(SDBYLD2!M$4,'[1]INTERNAL PARAMETERS-1'!$B$5:$J$44,7,FALSE)*SDBYLD2!$F187 + SDBYLD1!M187*(1-VLOOKUP(SDBYLD2!M$4,'[1]INTERNAL PARAMETERS-1'!$B$5:$J$44,5,FALSE))*VLOOKUP(SDBYLD2!M$4,'[1]INTERNAL PARAMETERS-1'!$B$5:$J$44,9,FALSE)*SDBYLD2!$F187</f>
        <v>0</v>
      </c>
      <c r="N187" s="44">
        <f>SDBYLD1!N187*VLOOKUP(SDBYLD2!N$4,'[1]INTERNAL PARAMETERS-1'!$B$5:$J$44,5,FALSE)*VLOOKUP(SDBYLD2!N$4,'[1]INTERNAL PARAMETERS-1'!$B$5:$J$44,7,FALSE)*SDBYLD2!$F187 + SDBYLD1!N187*(1-VLOOKUP(SDBYLD2!N$4,'[1]INTERNAL PARAMETERS-1'!$B$5:$J$44,5,FALSE))*VLOOKUP(SDBYLD2!N$4,'[1]INTERNAL PARAMETERS-1'!$B$5:$J$44,9,FALSE)*SDBYLD2!$F187</f>
        <v>0</v>
      </c>
      <c r="O187" s="44">
        <f>SDBYLD1!O187*VLOOKUP(SDBYLD2!O$4,'[1]INTERNAL PARAMETERS-1'!$B$5:$J$44,5,FALSE)*VLOOKUP(SDBYLD2!O$4,'[1]INTERNAL PARAMETERS-1'!$B$5:$J$44,7,FALSE)*SDBYLD2!$F187 + SDBYLD1!O187*(1-VLOOKUP(SDBYLD2!O$4,'[1]INTERNAL PARAMETERS-1'!$B$5:$J$44,5,FALSE))*VLOOKUP(SDBYLD2!O$4,'[1]INTERNAL PARAMETERS-1'!$B$5:$J$44,9,FALSE)*SDBYLD2!$F187</f>
        <v>0</v>
      </c>
      <c r="P187" s="44">
        <f>SDBYLD1!P187*VLOOKUP(SDBYLD2!P$4,'[1]INTERNAL PARAMETERS-1'!$B$5:$J$44,5,FALSE)*VLOOKUP(SDBYLD2!P$4,'[1]INTERNAL PARAMETERS-1'!$B$5:$J$44,7,FALSE)*SDBYLD2!$F187 + SDBYLD1!P187*(1-VLOOKUP(SDBYLD2!P$4,'[1]INTERNAL PARAMETERS-1'!$B$5:$J$44,5,FALSE))*VLOOKUP(SDBYLD2!P$4,'[1]INTERNAL PARAMETERS-1'!$B$5:$J$44,9,FALSE)*SDBYLD2!$F187</f>
        <v>0</v>
      </c>
      <c r="Q187" s="44">
        <f>SDBYLD1!Q187*VLOOKUP(SDBYLD2!Q$4,'[1]INTERNAL PARAMETERS-1'!$B$5:$J$44,5,FALSE)*VLOOKUP(SDBYLD2!Q$4,'[1]INTERNAL PARAMETERS-1'!$B$5:$J$44,7,FALSE)*SDBYLD2!$F187 + SDBYLD1!Q187*(1-VLOOKUP(SDBYLD2!Q$4,'[1]INTERNAL PARAMETERS-1'!$B$5:$J$44,5,FALSE))*VLOOKUP(SDBYLD2!Q$4,'[1]INTERNAL PARAMETERS-1'!$B$5:$J$44,9,FALSE)*SDBYLD2!$F187</f>
        <v>0</v>
      </c>
      <c r="R187" s="44">
        <f>SDBYLD1!R187*VLOOKUP(SDBYLD2!R$4,'[1]INTERNAL PARAMETERS-1'!$B$5:$J$44,5,FALSE)*VLOOKUP(SDBYLD2!R$4,'[1]INTERNAL PARAMETERS-1'!$B$5:$J$44,7,FALSE)*SDBYLD2!$F187 + SDBYLD1!R187*(1-VLOOKUP(SDBYLD2!R$4,'[1]INTERNAL PARAMETERS-1'!$B$5:$J$44,5,FALSE))*VLOOKUP(SDBYLD2!R$4,'[1]INTERNAL PARAMETERS-1'!$B$5:$J$44,9,FALSE)*SDBYLD2!$F187</f>
        <v>0</v>
      </c>
      <c r="S187" s="44">
        <f>SDBYLD1!S187*VLOOKUP(SDBYLD2!S$4,'[1]INTERNAL PARAMETERS-1'!$B$5:$J$44,5,FALSE)*VLOOKUP(SDBYLD2!S$4,'[1]INTERNAL PARAMETERS-1'!$B$5:$J$44,7,FALSE)*SDBYLD2!$F187 + SDBYLD1!S187*(1-VLOOKUP(SDBYLD2!S$4,'[1]INTERNAL PARAMETERS-1'!$B$5:$J$44,5,FALSE))*VLOOKUP(SDBYLD2!S$4,'[1]INTERNAL PARAMETERS-1'!$B$5:$J$44,9,FALSE)*SDBYLD2!$F187</f>
        <v>0</v>
      </c>
      <c r="T187" s="44">
        <f>SDBYLD1!T187*VLOOKUP(SDBYLD2!T$4,'[1]INTERNAL PARAMETERS-1'!$B$5:$J$44,5,FALSE)*VLOOKUP(SDBYLD2!T$4,'[1]INTERNAL PARAMETERS-1'!$B$5:$J$44,7,FALSE)*SDBYLD2!$F187 + SDBYLD1!T187*(1-VLOOKUP(SDBYLD2!T$4,'[1]INTERNAL PARAMETERS-1'!$B$5:$J$44,5,FALSE))*VLOOKUP(SDBYLD2!T$4,'[1]INTERNAL PARAMETERS-1'!$B$5:$J$44,9,FALSE)*SDBYLD2!$F187</f>
        <v>0</v>
      </c>
      <c r="U187" s="44">
        <f>SDBYLD1!U187*VLOOKUP(SDBYLD2!U$4,'[1]INTERNAL PARAMETERS-1'!$B$5:$J$44,5,FALSE)*VLOOKUP(SDBYLD2!U$4,'[1]INTERNAL PARAMETERS-1'!$B$5:$J$44,7,FALSE)*SDBYLD2!$F187 + SDBYLD1!U187*(1-VLOOKUP(SDBYLD2!U$4,'[1]INTERNAL PARAMETERS-1'!$B$5:$J$44,5,FALSE))*VLOOKUP(SDBYLD2!U$4,'[1]INTERNAL PARAMETERS-1'!$B$5:$J$44,9,FALSE)*SDBYLD2!$F187</f>
        <v>0</v>
      </c>
      <c r="V187" s="44">
        <f>SDBYLD1!V187*VLOOKUP(SDBYLD2!V$4,'[1]INTERNAL PARAMETERS-1'!$B$5:$J$44,5,FALSE)*VLOOKUP(SDBYLD2!V$4,'[1]INTERNAL PARAMETERS-1'!$B$5:$J$44,7,FALSE)*SDBYLD2!$F187 + SDBYLD1!V187*(1-VLOOKUP(SDBYLD2!V$4,'[1]INTERNAL PARAMETERS-1'!$B$5:$J$44,5,FALSE))*VLOOKUP(SDBYLD2!V$4,'[1]INTERNAL PARAMETERS-1'!$B$5:$J$44,9,FALSE)*SDBYLD2!$F187</f>
        <v>0</v>
      </c>
      <c r="W187" s="44">
        <f>SDBYLD1!W187*VLOOKUP(SDBYLD2!W$4,'[1]INTERNAL PARAMETERS-1'!$B$5:$J$44,5,FALSE)*VLOOKUP(SDBYLD2!W$4,'[1]INTERNAL PARAMETERS-1'!$B$5:$J$44,7,FALSE)*SDBYLD2!$F187 + SDBYLD1!W187*(1-VLOOKUP(SDBYLD2!W$4,'[1]INTERNAL PARAMETERS-1'!$B$5:$J$44,5,FALSE))*VLOOKUP(SDBYLD2!W$4,'[1]INTERNAL PARAMETERS-1'!$B$5:$J$44,9,FALSE)*SDBYLD2!$F187</f>
        <v>0</v>
      </c>
      <c r="X187" s="44">
        <f>SDBYLD1!X187*VLOOKUP(SDBYLD2!X$4,'[1]INTERNAL PARAMETERS-1'!$B$5:$J$44,5,FALSE)*VLOOKUP(SDBYLD2!X$4,'[1]INTERNAL PARAMETERS-1'!$B$5:$J$44,7,FALSE)*SDBYLD2!$F187 + SDBYLD1!X187*(1-VLOOKUP(SDBYLD2!X$4,'[1]INTERNAL PARAMETERS-1'!$B$5:$J$44,5,FALSE))*VLOOKUP(SDBYLD2!X$4,'[1]INTERNAL PARAMETERS-1'!$B$5:$J$44,9,FALSE)*SDBYLD2!$F187</f>
        <v>0</v>
      </c>
      <c r="Y187" s="44">
        <f>SDBYLD1!Y187*VLOOKUP(SDBYLD2!Y$4,'[1]INTERNAL PARAMETERS-1'!$B$5:$J$44,5,FALSE)*VLOOKUP(SDBYLD2!Y$4,'[1]INTERNAL PARAMETERS-1'!$B$5:$J$44,7,FALSE)*SDBYLD2!$F187 + SDBYLD1!Y187*(1-VLOOKUP(SDBYLD2!Y$4,'[1]INTERNAL PARAMETERS-1'!$B$5:$J$44,5,FALSE))*VLOOKUP(SDBYLD2!Y$4,'[1]INTERNAL PARAMETERS-1'!$B$5:$J$44,9,FALSE)*SDBYLD2!$F187</f>
        <v>0</v>
      </c>
      <c r="Z187" s="44">
        <f>SDBYLD1!Z187*VLOOKUP(SDBYLD2!Z$4,'[1]INTERNAL PARAMETERS-1'!$B$5:$J$44,5,FALSE)*VLOOKUP(SDBYLD2!Z$4,'[1]INTERNAL PARAMETERS-1'!$B$5:$J$44,7,FALSE)*SDBYLD2!$F187 + SDBYLD1!Z187*(1-VLOOKUP(SDBYLD2!Z$4,'[1]INTERNAL PARAMETERS-1'!$B$5:$J$44,5,FALSE))*VLOOKUP(SDBYLD2!Z$4,'[1]INTERNAL PARAMETERS-1'!$B$5:$J$44,9,FALSE)*SDBYLD2!$F187</f>
        <v>0</v>
      </c>
      <c r="AA187" s="44">
        <f>SDBYLD1!AA187*VLOOKUP(SDBYLD2!AA$4,'[1]INTERNAL PARAMETERS-1'!$B$5:$J$44,5,FALSE)*VLOOKUP(SDBYLD2!AA$4,'[1]INTERNAL PARAMETERS-1'!$B$5:$J$44,7,FALSE)*SDBYLD2!$F187 + SDBYLD1!AA187*(1-VLOOKUP(SDBYLD2!AA$4,'[1]INTERNAL PARAMETERS-1'!$B$5:$J$44,5,FALSE))*VLOOKUP(SDBYLD2!AA$4,'[1]INTERNAL PARAMETERS-1'!$B$5:$J$44,9,FALSE)*SDBYLD2!$F187</f>
        <v>0</v>
      </c>
      <c r="AB187" s="44">
        <f>SDBYLD1!AB187*VLOOKUP(SDBYLD2!AB$4,'[1]INTERNAL PARAMETERS-1'!$B$5:$J$44,5,FALSE)*VLOOKUP(SDBYLD2!AB$4,'[1]INTERNAL PARAMETERS-1'!$B$5:$J$44,7,FALSE)*SDBYLD2!$F187 + SDBYLD1!AB187*(1-VLOOKUP(SDBYLD2!AB$4,'[1]INTERNAL PARAMETERS-1'!$B$5:$J$44,5,FALSE))*VLOOKUP(SDBYLD2!AB$4,'[1]INTERNAL PARAMETERS-1'!$B$5:$J$44,9,FALSE)*SDBYLD2!$F187</f>
        <v>0</v>
      </c>
      <c r="AC187" s="44">
        <f>SDBYLD1!AC187*VLOOKUP(SDBYLD2!AC$4,'[1]INTERNAL PARAMETERS-1'!$B$5:$J$44,5,FALSE)*VLOOKUP(SDBYLD2!AC$4,'[1]INTERNAL PARAMETERS-1'!$B$5:$J$44,7,FALSE)*SDBYLD2!$F187 + SDBYLD1!AC187*(1-VLOOKUP(SDBYLD2!AC$4,'[1]INTERNAL PARAMETERS-1'!$B$5:$J$44,5,FALSE))*VLOOKUP(SDBYLD2!AC$4,'[1]INTERNAL PARAMETERS-1'!$B$5:$J$44,9,FALSE)*SDBYLD2!$F187</f>
        <v>0</v>
      </c>
      <c r="AD187" s="44">
        <f>SDBYLD1!AD187*VLOOKUP(SDBYLD2!AD$4,'[1]INTERNAL PARAMETERS-1'!$B$5:$J$44,5,FALSE)*VLOOKUP(SDBYLD2!AD$4,'[1]INTERNAL PARAMETERS-1'!$B$5:$J$44,7,FALSE)*SDBYLD2!$F187 + SDBYLD1!AD187*(1-VLOOKUP(SDBYLD2!AD$4,'[1]INTERNAL PARAMETERS-1'!$B$5:$J$44,5,FALSE))*VLOOKUP(SDBYLD2!AD$4,'[1]INTERNAL PARAMETERS-1'!$B$5:$J$44,9,FALSE)*SDBYLD2!$F187</f>
        <v>0</v>
      </c>
      <c r="AE187" s="44">
        <f>SDBYLD1!AE187*VLOOKUP(SDBYLD2!AE$4,'[1]INTERNAL PARAMETERS-1'!$B$5:$J$44,5,FALSE)*VLOOKUP(SDBYLD2!AE$4,'[1]INTERNAL PARAMETERS-1'!$B$5:$J$44,7,FALSE)*SDBYLD2!$F187 + SDBYLD1!AE187*(1-VLOOKUP(SDBYLD2!AE$4,'[1]INTERNAL PARAMETERS-1'!$B$5:$J$44,5,FALSE))*VLOOKUP(SDBYLD2!AE$4,'[1]INTERNAL PARAMETERS-1'!$B$5:$J$44,9,FALSE)*SDBYLD2!$F187</f>
        <v>0</v>
      </c>
      <c r="AF187" s="44">
        <f>SDBYLD1!AF187*VLOOKUP(SDBYLD2!AF$4,'[1]INTERNAL PARAMETERS-1'!$B$5:$J$44,5,FALSE)*VLOOKUP(SDBYLD2!AF$4,'[1]INTERNAL PARAMETERS-1'!$B$5:$J$44,7,FALSE)*SDBYLD2!$F187 + SDBYLD1!AF187*(1-VLOOKUP(SDBYLD2!AF$4,'[1]INTERNAL PARAMETERS-1'!$B$5:$J$44,5,FALSE))*VLOOKUP(SDBYLD2!AF$4,'[1]INTERNAL PARAMETERS-1'!$B$5:$J$44,9,FALSE)*SDBYLD2!$F187</f>
        <v>0</v>
      </c>
      <c r="AG187" s="44">
        <f>SDBYLD1!AG187*VLOOKUP(SDBYLD2!AG$4,'[1]INTERNAL PARAMETERS-1'!$B$5:$J$44,5,FALSE)*VLOOKUP(SDBYLD2!AG$4,'[1]INTERNAL PARAMETERS-1'!$B$5:$J$44,7,FALSE)*SDBYLD2!$F187 + SDBYLD1!AG187*(1-VLOOKUP(SDBYLD2!AG$4,'[1]INTERNAL PARAMETERS-1'!$B$5:$J$44,5,FALSE))*VLOOKUP(SDBYLD2!AG$4,'[1]INTERNAL PARAMETERS-1'!$B$5:$J$44,9,FALSE)*SDBYLD2!$F187</f>
        <v>0</v>
      </c>
      <c r="AH187" s="44">
        <f>SDBYLD1!AH187*VLOOKUP(SDBYLD2!AH$4,'[1]INTERNAL PARAMETERS-1'!$B$5:$J$44,5,FALSE)*VLOOKUP(SDBYLD2!AH$4,'[1]INTERNAL PARAMETERS-1'!$B$5:$J$44,7,FALSE)*SDBYLD2!$F187 + SDBYLD1!AH187*(1-VLOOKUP(SDBYLD2!AH$4,'[1]INTERNAL PARAMETERS-1'!$B$5:$J$44,5,FALSE))*VLOOKUP(SDBYLD2!AH$4,'[1]INTERNAL PARAMETERS-1'!$B$5:$J$44,9,FALSE)*SDBYLD2!$F187</f>
        <v>0</v>
      </c>
      <c r="AI187" s="44">
        <f>SDBYLD1!AI187*VLOOKUP(SDBYLD2!AI$4,'[1]INTERNAL PARAMETERS-1'!$B$5:$J$44,5,FALSE)*VLOOKUP(SDBYLD2!AI$4,'[1]INTERNAL PARAMETERS-1'!$B$5:$J$44,7,FALSE)*SDBYLD2!$F187 + SDBYLD1!AI187*(1-VLOOKUP(SDBYLD2!AI$4,'[1]INTERNAL PARAMETERS-1'!$B$5:$J$44,5,FALSE))*VLOOKUP(SDBYLD2!AI$4,'[1]INTERNAL PARAMETERS-1'!$B$5:$J$44,9,FALSE)*SDBYLD2!$F187</f>
        <v>0</v>
      </c>
      <c r="AJ187" s="44">
        <f>SDBYLD1!AJ187*VLOOKUP(SDBYLD2!AJ$4,'[1]INTERNAL PARAMETERS-1'!$B$5:$J$44,5,FALSE)*VLOOKUP(SDBYLD2!AJ$4,'[1]INTERNAL PARAMETERS-1'!$B$5:$J$44,7,FALSE)*SDBYLD2!$F187 + SDBYLD1!AJ187*(1-VLOOKUP(SDBYLD2!AJ$4,'[1]INTERNAL PARAMETERS-1'!$B$5:$J$44,5,FALSE))*VLOOKUP(SDBYLD2!AJ$4,'[1]INTERNAL PARAMETERS-1'!$B$5:$J$44,9,FALSE)*SDBYLD2!$F187</f>
        <v>0</v>
      </c>
      <c r="AK187" s="44">
        <f>SDBYLD1!AK187*VLOOKUP(SDBYLD2!AK$4,'[1]INTERNAL PARAMETERS-1'!$B$5:$J$44,5,FALSE)*VLOOKUP(SDBYLD2!AK$4,'[1]INTERNAL PARAMETERS-1'!$B$5:$J$44,7,FALSE)*SDBYLD2!$F187 + SDBYLD1!AK187*(1-VLOOKUP(SDBYLD2!AK$4,'[1]INTERNAL PARAMETERS-1'!$B$5:$J$44,5,FALSE))*VLOOKUP(SDBYLD2!AK$4,'[1]INTERNAL PARAMETERS-1'!$B$5:$J$44,9,FALSE)*SDBYLD2!$F187</f>
        <v>0</v>
      </c>
      <c r="AL187" s="44">
        <f>SDBYLD1!AL187*VLOOKUP(SDBYLD2!AL$4,'[1]INTERNAL PARAMETERS-1'!$B$5:$J$44,5,FALSE)*VLOOKUP(SDBYLD2!AL$4,'[1]INTERNAL PARAMETERS-1'!$B$5:$J$44,7,FALSE)*SDBYLD2!$F187 + SDBYLD1!AL187*(1-VLOOKUP(SDBYLD2!AL$4,'[1]INTERNAL PARAMETERS-1'!$B$5:$J$44,5,FALSE))*VLOOKUP(SDBYLD2!AL$4,'[1]INTERNAL PARAMETERS-1'!$B$5:$J$44,9,FALSE)*SDBYLD2!$F187</f>
        <v>0</v>
      </c>
      <c r="AM187" s="44">
        <f>SDBYLD1!AM187*VLOOKUP(SDBYLD2!AM$4,'[1]INTERNAL PARAMETERS-1'!$B$5:$J$44,5,FALSE)*VLOOKUP(SDBYLD2!AM$4,'[1]INTERNAL PARAMETERS-1'!$B$5:$J$44,7,FALSE)*SDBYLD2!$F187 + SDBYLD1!AM187*(1-VLOOKUP(SDBYLD2!AM$4,'[1]INTERNAL PARAMETERS-1'!$B$5:$J$44,5,FALSE))*VLOOKUP(SDBYLD2!AM$4,'[1]INTERNAL PARAMETERS-1'!$B$5:$J$44,9,FALSE)*SDBYLD2!$F187</f>
        <v>0</v>
      </c>
      <c r="AN187" s="44">
        <f>SDBYLD1!AN187*VLOOKUP(SDBYLD2!AN$4,'[1]INTERNAL PARAMETERS-1'!$B$5:$J$44,5,FALSE)*VLOOKUP(SDBYLD2!AN$4,'[1]INTERNAL PARAMETERS-1'!$B$5:$J$44,7,FALSE)*SDBYLD2!$F187 + SDBYLD1!AN187*(1-VLOOKUP(SDBYLD2!AN$4,'[1]INTERNAL PARAMETERS-1'!$B$5:$J$44,5,FALSE))*VLOOKUP(SDBYLD2!AN$4,'[1]INTERNAL PARAMETERS-1'!$B$5:$J$44,9,FALSE)*SDBYLD2!$F187</f>
        <v>0</v>
      </c>
      <c r="AO187" s="44">
        <f>SDBYLD1!AO187*VLOOKUP(SDBYLD2!AO$4,'[1]INTERNAL PARAMETERS-1'!$B$5:$J$44,5,FALSE)*VLOOKUP(SDBYLD2!AO$4,'[1]INTERNAL PARAMETERS-1'!$B$5:$J$44,7,FALSE)*SDBYLD2!$F187 + SDBYLD1!AO187*(1-VLOOKUP(SDBYLD2!AO$4,'[1]INTERNAL PARAMETERS-1'!$B$5:$J$44,5,FALSE))*VLOOKUP(SDBYLD2!AO$4,'[1]INTERNAL PARAMETERS-1'!$B$5:$J$44,9,FALSE)*SDBYLD2!$F187</f>
        <v>0</v>
      </c>
      <c r="AP187" s="44">
        <f>SDBYLD1!AP187*VLOOKUP(SDBYLD2!AP$4,'[1]INTERNAL PARAMETERS-1'!$B$5:$J$44,5,FALSE)*VLOOKUP(SDBYLD2!AP$4,'[1]INTERNAL PARAMETERS-1'!$B$5:$J$44,7,FALSE)*SDBYLD2!$F187 + SDBYLD1!AP187*(1-VLOOKUP(SDBYLD2!AP$4,'[1]INTERNAL PARAMETERS-1'!$B$5:$J$44,5,FALSE))*VLOOKUP(SDBYLD2!AP$4,'[1]INTERNAL PARAMETERS-1'!$B$5:$J$44,9,FALSE)*SDBYLD2!$F187</f>
        <v>0</v>
      </c>
      <c r="AQ187" s="44">
        <f>SDBYLD1!AQ187*VLOOKUP(SDBYLD2!AQ$4,'[1]INTERNAL PARAMETERS-1'!$B$5:$J$44,5,FALSE)*VLOOKUP(SDBYLD2!AQ$4,'[1]INTERNAL PARAMETERS-1'!$B$5:$J$44,7,FALSE)*SDBYLD2!$F187 + SDBYLD1!AQ187*(1-VLOOKUP(SDBYLD2!AQ$4,'[1]INTERNAL PARAMETERS-1'!$B$5:$J$44,5,FALSE))*VLOOKUP(SDBYLD2!AQ$4,'[1]INTERNAL PARAMETERS-1'!$B$5:$J$44,9,FALSE)*SDBYLD2!$F187</f>
        <v>0</v>
      </c>
      <c r="AR187" s="44">
        <f>SDBYLD1!AR187*VLOOKUP(SDBYLD2!AR$4,'[1]INTERNAL PARAMETERS-1'!$B$5:$J$44,5,FALSE)*VLOOKUP(SDBYLD2!AR$4,'[1]INTERNAL PARAMETERS-1'!$B$5:$J$44,7,FALSE)*SDBYLD2!$F187 + SDBYLD1!AR187*(1-VLOOKUP(SDBYLD2!AR$4,'[1]INTERNAL PARAMETERS-1'!$B$5:$J$44,5,FALSE))*VLOOKUP(SDBYLD2!AR$4,'[1]INTERNAL PARAMETERS-1'!$B$5:$J$44,9,FALSE)*SDBYLD2!$F187</f>
        <v>0</v>
      </c>
      <c r="AS187" s="44">
        <f>SDBYLD1!AS187*VLOOKUP(SDBYLD2!AS$4,'[1]INTERNAL PARAMETERS-1'!$B$5:$J$44,5,FALSE)*VLOOKUP(SDBYLD2!AS$4,'[1]INTERNAL PARAMETERS-1'!$B$5:$J$44,7,FALSE)*SDBYLD2!$F187 + SDBYLD1!AS187*(1-VLOOKUP(SDBYLD2!AS$4,'[1]INTERNAL PARAMETERS-1'!$B$5:$J$44,5,FALSE))*VLOOKUP(SDBYLD2!AS$4,'[1]INTERNAL PARAMETERS-1'!$B$5:$J$44,9,FALSE)*SDBYLD2!$F187</f>
        <v>0</v>
      </c>
      <c r="AT187" s="43">
        <f>SDBYLD1!AT187*VLOOKUP(SDBYLD2!AT$4,'[1]INTERNAL PARAMETERS-1'!$B$5:$J$44,5,FALSE)*VLOOKUP(SDBYLD2!AT$4,'[1]INTERNAL PARAMETERS-1'!$B$5:$J$44,7,FALSE)*SDBYLD2!$F187 + SDBYLD1!AT187*(1-VLOOKUP(SDBYLD2!AT$4,'[1]INTERNAL PARAMETERS-1'!$B$5:$J$44,5,FALSE))*VLOOKUP(SDBYLD2!AT$4,'[1]INTERNAL PARAMETERS-1'!$B$5:$J$44,9,FALSE)*SDBYLD2!$F187</f>
        <v>0</v>
      </c>
      <c r="AU187" s="45">
        <f>SDBYLD1!AU187*VLOOKUP(SDBYLD2!AU$4,'[1]INTERNAL PARAMETERS-1'!$B$5:$J$44,5,FALSE)*VLOOKUP(SDBYLD2!AU$4,'[1]INTERNAL PARAMETERS-1'!$B$5:$J$44,6,FALSE)*VLOOKUP(SDBYLD2!AU$4,'[1]INTERNAL PARAMETERS-1'!$B$5:$J$44,3,FALSE) + SDBYLD1!AU187*(1-VLOOKUP(SDBYLD2!AU$4,'[1]INTERNAL PARAMETERS-1'!$B$5:$J$44,5,FALSE))*VLOOKUP(SDBYLD2!AU$4,'[1]INTERNAL PARAMETERS-1'!$B$5:$J$44,8,FALSE)*VLOOKUP(SDBYLD2!AU$4,'[1]INTERNAL PARAMETERS-1'!$B$5:$J$44,3,FALSE)</f>
        <v>0</v>
      </c>
      <c r="AV187" s="44">
        <f>SDBYLD1!AV187*VLOOKUP(SDBYLD2!AV$4,'[1]INTERNAL PARAMETERS-1'!$B$5:$J$44,5,FALSE)*VLOOKUP(SDBYLD2!AV$4,'[1]INTERNAL PARAMETERS-1'!$B$5:$J$44,6,FALSE)*VLOOKUP(SDBYLD2!AV$4,'[1]INTERNAL PARAMETERS-1'!$B$5:$J$44,3,FALSE) + SDBYLD1!AV187*(1-VLOOKUP(SDBYLD2!AV$4,'[1]INTERNAL PARAMETERS-1'!$B$5:$J$44,5,FALSE))*VLOOKUP(SDBYLD2!AV$4,'[1]INTERNAL PARAMETERS-1'!$B$5:$J$44,8,FALSE)*VLOOKUP(SDBYLD2!AV$4,'[1]INTERNAL PARAMETERS-1'!$B$5:$J$44,3,FALSE)</f>
        <v>0</v>
      </c>
      <c r="AW187" s="44">
        <f>SDBYLD1!AW187*VLOOKUP(SDBYLD2!AW$4,'[1]INTERNAL PARAMETERS-1'!$B$5:$J$44,5,FALSE)*VLOOKUP(SDBYLD2!AW$4,'[1]INTERNAL PARAMETERS-1'!$B$5:$J$44,6,FALSE)*VLOOKUP(SDBYLD2!AW$4,'[1]INTERNAL PARAMETERS-1'!$B$5:$J$44,3,FALSE) + SDBYLD1!AW187*(1-VLOOKUP(SDBYLD2!AW$4,'[1]INTERNAL PARAMETERS-1'!$B$5:$J$44,5,FALSE))*VLOOKUP(SDBYLD2!AW$4,'[1]INTERNAL PARAMETERS-1'!$B$5:$J$44,8,FALSE)*VLOOKUP(SDBYLD2!AW$4,'[1]INTERNAL PARAMETERS-1'!$B$5:$J$44,3,FALSE)</f>
        <v>0</v>
      </c>
      <c r="AX187" s="44">
        <f>SDBYLD1!AX187*VLOOKUP(SDBYLD2!AX$4,'[1]INTERNAL PARAMETERS-1'!$B$5:$J$44,5,FALSE)*VLOOKUP(SDBYLD2!AX$4,'[1]INTERNAL PARAMETERS-1'!$B$5:$J$44,6,FALSE)*VLOOKUP(SDBYLD2!AX$4,'[1]INTERNAL PARAMETERS-1'!$B$5:$J$44,3,FALSE) + SDBYLD1!AX187*(1-VLOOKUP(SDBYLD2!AX$4,'[1]INTERNAL PARAMETERS-1'!$B$5:$J$44,5,FALSE))*VLOOKUP(SDBYLD2!AX$4,'[1]INTERNAL PARAMETERS-1'!$B$5:$J$44,8,FALSE)*VLOOKUP(SDBYLD2!AX$4,'[1]INTERNAL PARAMETERS-1'!$B$5:$J$44,3,FALSE)</f>
        <v>0</v>
      </c>
      <c r="AY187" s="44">
        <f>SDBYLD1!AY187*VLOOKUP(SDBYLD2!AY$4,'[1]INTERNAL PARAMETERS-1'!$B$5:$J$44,5,FALSE)*VLOOKUP(SDBYLD2!AY$4,'[1]INTERNAL PARAMETERS-1'!$B$5:$J$44,6,FALSE)*VLOOKUP(SDBYLD2!AY$4,'[1]INTERNAL PARAMETERS-1'!$B$5:$J$44,3,FALSE) + SDBYLD1!AY187*(1-VLOOKUP(SDBYLD2!AY$4,'[1]INTERNAL PARAMETERS-1'!$B$5:$J$44,5,FALSE))*VLOOKUP(SDBYLD2!AY$4,'[1]INTERNAL PARAMETERS-1'!$B$5:$J$44,8,FALSE)*VLOOKUP(SDBYLD2!AY$4,'[1]INTERNAL PARAMETERS-1'!$B$5:$J$44,3,FALSE)</f>
        <v>0</v>
      </c>
      <c r="AZ187" s="44">
        <f>SDBYLD1!AZ187*VLOOKUP(SDBYLD2!AZ$4,'[1]INTERNAL PARAMETERS-1'!$B$5:$J$44,5,FALSE)*VLOOKUP(SDBYLD2!AZ$4,'[1]INTERNAL PARAMETERS-1'!$B$5:$J$44,6,FALSE)*VLOOKUP(SDBYLD2!AZ$4,'[1]INTERNAL PARAMETERS-1'!$B$5:$J$44,3,FALSE) + SDBYLD1!AZ187*(1-VLOOKUP(SDBYLD2!AZ$4,'[1]INTERNAL PARAMETERS-1'!$B$5:$J$44,5,FALSE))*VLOOKUP(SDBYLD2!AZ$4,'[1]INTERNAL PARAMETERS-1'!$B$5:$J$44,8,FALSE)*VLOOKUP(SDBYLD2!AZ$4,'[1]INTERNAL PARAMETERS-1'!$B$5:$J$44,3,FALSE)</f>
        <v>0</v>
      </c>
      <c r="BA187" s="44">
        <f>SDBYLD1!BA187*VLOOKUP(SDBYLD2!BA$4,'[1]INTERNAL PARAMETERS-1'!$B$5:$J$44,5,FALSE)*VLOOKUP(SDBYLD2!BA$4,'[1]INTERNAL PARAMETERS-1'!$B$5:$J$44,6,FALSE)*VLOOKUP(SDBYLD2!BA$4,'[1]INTERNAL PARAMETERS-1'!$B$5:$J$44,3,FALSE) + SDBYLD1!BA187*(1-VLOOKUP(SDBYLD2!BA$4,'[1]INTERNAL PARAMETERS-1'!$B$5:$J$44,5,FALSE))*VLOOKUP(SDBYLD2!BA$4,'[1]INTERNAL PARAMETERS-1'!$B$5:$J$44,8,FALSE)*VLOOKUP(SDBYLD2!BA$4,'[1]INTERNAL PARAMETERS-1'!$B$5:$J$44,3,FALSE)</f>
        <v>0</v>
      </c>
      <c r="BB187" s="44">
        <f>SDBYLD1!BB187*VLOOKUP(SDBYLD2!BB$4,'[1]INTERNAL PARAMETERS-1'!$B$5:$J$44,5,FALSE)*VLOOKUP(SDBYLD2!BB$4,'[1]INTERNAL PARAMETERS-1'!$B$5:$J$44,6,FALSE)*VLOOKUP(SDBYLD2!BB$4,'[1]INTERNAL PARAMETERS-1'!$B$5:$J$44,3,FALSE) + SDBYLD1!BB187*(1-VLOOKUP(SDBYLD2!BB$4,'[1]INTERNAL PARAMETERS-1'!$B$5:$J$44,5,FALSE))*VLOOKUP(SDBYLD2!BB$4,'[1]INTERNAL PARAMETERS-1'!$B$5:$J$44,8,FALSE)*VLOOKUP(SDBYLD2!BB$4,'[1]INTERNAL PARAMETERS-1'!$B$5:$J$44,3,FALSE)</f>
        <v>0</v>
      </c>
      <c r="BC187" s="44">
        <f>SDBYLD1!BC187*VLOOKUP(SDBYLD2!BC$4,'[1]INTERNAL PARAMETERS-1'!$B$5:$J$44,5,FALSE)*VLOOKUP(SDBYLD2!BC$4,'[1]INTERNAL PARAMETERS-1'!$B$5:$J$44,6,FALSE)*VLOOKUP(SDBYLD2!BC$4,'[1]INTERNAL PARAMETERS-1'!$B$5:$J$44,3,FALSE) + SDBYLD1!BC187*(1-VLOOKUP(SDBYLD2!BC$4,'[1]INTERNAL PARAMETERS-1'!$B$5:$J$44,5,FALSE))*VLOOKUP(SDBYLD2!BC$4,'[1]INTERNAL PARAMETERS-1'!$B$5:$J$44,8,FALSE)*VLOOKUP(SDBYLD2!BC$4,'[1]INTERNAL PARAMETERS-1'!$B$5:$J$44,3,FALSE)</f>
        <v>0</v>
      </c>
      <c r="BD187" s="44">
        <f>SDBYLD1!BD187*VLOOKUP(SDBYLD2!BD$4,'[1]INTERNAL PARAMETERS-1'!$B$5:$J$44,5,FALSE)*VLOOKUP(SDBYLD2!BD$4,'[1]INTERNAL PARAMETERS-1'!$B$5:$J$44,6,FALSE)*VLOOKUP(SDBYLD2!BD$4,'[1]INTERNAL PARAMETERS-1'!$B$5:$J$44,3,FALSE) + SDBYLD1!BD187*(1-VLOOKUP(SDBYLD2!BD$4,'[1]INTERNAL PARAMETERS-1'!$B$5:$J$44,5,FALSE))*VLOOKUP(SDBYLD2!BD$4,'[1]INTERNAL PARAMETERS-1'!$B$5:$J$44,8,FALSE)*VLOOKUP(SDBYLD2!BD$4,'[1]INTERNAL PARAMETERS-1'!$B$5:$J$44,3,FALSE)</f>
        <v>0</v>
      </c>
      <c r="BE187" s="44">
        <f>SDBYLD1!BE187*VLOOKUP(SDBYLD2!BE$4,'[1]INTERNAL PARAMETERS-1'!$B$5:$J$44,5,FALSE)*VLOOKUP(SDBYLD2!BE$4,'[1]INTERNAL PARAMETERS-1'!$B$5:$J$44,6,FALSE)*VLOOKUP(SDBYLD2!BE$4,'[1]INTERNAL PARAMETERS-1'!$B$5:$J$44,3,FALSE) + SDBYLD1!BE187*(1-VLOOKUP(SDBYLD2!BE$4,'[1]INTERNAL PARAMETERS-1'!$B$5:$J$44,5,FALSE))*VLOOKUP(SDBYLD2!BE$4,'[1]INTERNAL PARAMETERS-1'!$B$5:$J$44,8,FALSE)*VLOOKUP(SDBYLD2!BE$4,'[1]INTERNAL PARAMETERS-1'!$B$5:$J$44,3,FALSE)</f>
        <v>0</v>
      </c>
      <c r="BF187" s="44">
        <f>SDBYLD1!BF187*VLOOKUP(SDBYLD2!BF$4,'[1]INTERNAL PARAMETERS-1'!$B$5:$J$44,5,FALSE)*VLOOKUP(SDBYLD2!BF$4,'[1]INTERNAL PARAMETERS-1'!$B$5:$J$44,6,FALSE)*VLOOKUP(SDBYLD2!BF$4,'[1]INTERNAL PARAMETERS-1'!$B$5:$J$44,3,FALSE) + SDBYLD1!BF187*(1-VLOOKUP(SDBYLD2!BF$4,'[1]INTERNAL PARAMETERS-1'!$B$5:$J$44,5,FALSE))*VLOOKUP(SDBYLD2!BF$4,'[1]INTERNAL PARAMETERS-1'!$B$5:$J$44,8,FALSE)*VLOOKUP(SDBYLD2!BF$4,'[1]INTERNAL PARAMETERS-1'!$B$5:$J$44,3,FALSE)</f>
        <v>0</v>
      </c>
      <c r="BG187" s="44">
        <f>SDBYLD1!BG187*VLOOKUP(SDBYLD2!BG$4,'[1]INTERNAL PARAMETERS-1'!$B$5:$J$44,5,FALSE)*VLOOKUP(SDBYLD2!BG$4,'[1]INTERNAL PARAMETERS-1'!$B$5:$J$44,6,FALSE)*VLOOKUP(SDBYLD2!BG$4,'[1]INTERNAL PARAMETERS-1'!$B$5:$J$44,3,FALSE) + SDBYLD1!BG187*(1-VLOOKUP(SDBYLD2!BG$4,'[1]INTERNAL PARAMETERS-1'!$B$5:$J$44,5,FALSE))*VLOOKUP(SDBYLD2!BG$4,'[1]INTERNAL PARAMETERS-1'!$B$5:$J$44,8,FALSE)*VLOOKUP(SDBYLD2!BG$4,'[1]INTERNAL PARAMETERS-1'!$B$5:$J$44,3,FALSE)</f>
        <v>0</v>
      </c>
      <c r="BH187" s="44">
        <f>SDBYLD1!BH187*VLOOKUP(SDBYLD2!BH$4,'[1]INTERNAL PARAMETERS-1'!$B$5:$J$44,5,FALSE)*VLOOKUP(SDBYLD2!BH$4,'[1]INTERNAL PARAMETERS-1'!$B$5:$J$44,6,FALSE)*VLOOKUP(SDBYLD2!BH$4,'[1]INTERNAL PARAMETERS-1'!$B$5:$J$44,3,FALSE) + SDBYLD1!BH187*(1-VLOOKUP(SDBYLD2!BH$4,'[1]INTERNAL PARAMETERS-1'!$B$5:$J$44,5,FALSE))*VLOOKUP(SDBYLD2!BH$4,'[1]INTERNAL PARAMETERS-1'!$B$5:$J$44,8,FALSE)*VLOOKUP(SDBYLD2!BH$4,'[1]INTERNAL PARAMETERS-1'!$B$5:$J$44,3,FALSE)</f>
        <v>0</v>
      </c>
      <c r="BI187" s="44">
        <f>SDBYLD1!BI187*VLOOKUP(SDBYLD2!BI$4,'[1]INTERNAL PARAMETERS-1'!$B$5:$J$44,5,FALSE)*VLOOKUP(SDBYLD2!BI$4,'[1]INTERNAL PARAMETERS-1'!$B$5:$J$44,6,FALSE)*VLOOKUP(SDBYLD2!BI$4,'[1]INTERNAL PARAMETERS-1'!$B$5:$J$44,3,FALSE) + SDBYLD1!BI187*(1-VLOOKUP(SDBYLD2!BI$4,'[1]INTERNAL PARAMETERS-1'!$B$5:$J$44,5,FALSE))*VLOOKUP(SDBYLD2!BI$4,'[1]INTERNAL PARAMETERS-1'!$B$5:$J$44,8,FALSE)*VLOOKUP(SDBYLD2!BI$4,'[1]INTERNAL PARAMETERS-1'!$B$5:$J$44,3,FALSE)</f>
        <v>0</v>
      </c>
      <c r="BJ187" s="44">
        <f>SDBYLD1!BJ187*VLOOKUP(SDBYLD2!BJ$4,'[1]INTERNAL PARAMETERS-1'!$B$5:$J$44,5,FALSE)*VLOOKUP(SDBYLD2!BJ$4,'[1]INTERNAL PARAMETERS-1'!$B$5:$J$44,6,FALSE)*VLOOKUP(SDBYLD2!BJ$4,'[1]INTERNAL PARAMETERS-1'!$B$5:$J$44,3,FALSE) + SDBYLD1!BJ187*(1-VLOOKUP(SDBYLD2!BJ$4,'[1]INTERNAL PARAMETERS-1'!$B$5:$J$44,5,FALSE))*VLOOKUP(SDBYLD2!BJ$4,'[1]INTERNAL PARAMETERS-1'!$B$5:$J$44,8,FALSE)*VLOOKUP(SDBYLD2!BJ$4,'[1]INTERNAL PARAMETERS-1'!$B$5:$J$44,3,FALSE)</f>
        <v>0</v>
      </c>
      <c r="BK187" s="44">
        <f>SDBYLD1!BK187*VLOOKUP(SDBYLD2!BK$4,'[1]INTERNAL PARAMETERS-1'!$B$5:$J$44,5,FALSE)*VLOOKUP(SDBYLD2!BK$4,'[1]INTERNAL PARAMETERS-1'!$B$5:$J$44,6,FALSE)*VLOOKUP(SDBYLD2!BK$4,'[1]INTERNAL PARAMETERS-1'!$B$5:$J$44,3,FALSE) + SDBYLD1!BK187*(1-VLOOKUP(SDBYLD2!BK$4,'[1]INTERNAL PARAMETERS-1'!$B$5:$J$44,5,FALSE))*VLOOKUP(SDBYLD2!BK$4,'[1]INTERNAL PARAMETERS-1'!$B$5:$J$44,8,FALSE)*VLOOKUP(SDBYLD2!BK$4,'[1]INTERNAL PARAMETERS-1'!$B$5:$J$44,3,FALSE)</f>
        <v>0</v>
      </c>
      <c r="BL187" s="44">
        <f>SDBYLD1!BL187*VLOOKUP(SDBYLD2!BL$4,'[1]INTERNAL PARAMETERS-1'!$B$5:$J$44,5,FALSE)*VLOOKUP(SDBYLD2!BL$4,'[1]INTERNAL PARAMETERS-1'!$B$5:$J$44,6,FALSE)*VLOOKUP(SDBYLD2!BL$4,'[1]INTERNAL PARAMETERS-1'!$B$5:$J$44,3,FALSE) + SDBYLD1!BL187*(1-VLOOKUP(SDBYLD2!BL$4,'[1]INTERNAL PARAMETERS-1'!$B$5:$J$44,5,FALSE))*VLOOKUP(SDBYLD2!BL$4,'[1]INTERNAL PARAMETERS-1'!$B$5:$J$44,8,FALSE)*VLOOKUP(SDBYLD2!BL$4,'[1]INTERNAL PARAMETERS-1'!$B$5:$J$44,3,FALSE)</f>
        <v>0</v>
      </c>
      <c r="BM187" s="44">
        <f>SDBYLD1!BM187*VLOOKUP(SDBYLD2!BM$4,'[1]INTERNAL PARAMETERS-1'!$B$5:$J$44,5,FALSE)*VLOOKUP(SDBYLD2!BM$4,'[1]INTERNAL PARAMETERS-1'!$B$5:$J$44,6,FALSE)*VLOOKUP(SDBYLD2!BM$4,'[1]INTERNAL PARAMETERS-1'!$B$5:$J$44,3,FALSE) + SDBYLD1!BM187*(1-VLOOKUP(SDBYLD2!BM$4,'[1]INTERNAL PARAMETERS-1'!$B$5:$J$44,5,FALSE))*VLOOKUP(SDBYLD2!BM$4,'[1]INTERNAL PARAMETERS-1'!$B$5:$J$44,8,FALSE)*VLOOKUP(SDBYLD2!BM$4,'[1]INTERNAL PARAMETERS-1'!$B$5:$J$44,3,FALSE)</f>
        <v>0</v>
      </c>
      <c r="BN187" s="44">
        <f>SDBYLD1!BN187*VLOOKUP(SDBYLD2!BN$4,'[1]INTERNAL PARAMETERS-1'!$B$5:$J$44,5,FALSE)*VLOOKUP(SDBYLD2!BN$4,'[1]INTERNAL PARAMETERS-1'!$B$5:$J$44,6,FALSE)*VLOOKUP(SDBYLD2!BN$4,'[1]INTERNAL PARAMETERS-1'!$B$5:$J$44,3,FALSE) + SDBYLD1!BN187*(1-VLOOKUP(SDBYLD2!BN$4,'[1]INTERNAL PARAMETERS-1'!$B$5:$J$44,5,FALSE))*VLOOKUP(SDBYLD2!BN$4,'[1]INTERNAL PARAMETERS-1'!$B$5:$J$44,8,FALSE)*VLOOKUP(SDBYLD2!BN$4,'[1]INTERNAL PARAMETERS-1'!$B$5:$J$44,3,FALSE)</f>
        <v>0</v>
      </c>
      <c r="BO187" s="44">
        <f>SDBYLD1!BO187*VLOOKUP(SDBYLD2!BO$4,'[1]INTERNAL PARAMETERS-1'!$B$5:$J$44,5,FALSE)*VLOOKUP(SDBYLD2!BO$4,'[1]INTERNAL PARAMETERS-1'!$B$5:$J$44,6,FALSE)*VLOOKUP(SDBYLD2!BO$4,'[1]INTERNAL PARAMETERS-1'!$B$5:$J$44,3,FALSE) + SDBYLD1!BO187*(1-VLOOKUP(SDBYLD2!BO$4,'[1]INTERNAL PARAMETERS-1'!$B$5:$J$44,5,FALSE))*VLOOKUP(SDBYLD2!BO$4,'[1]INTERNAL PARAMETERS-1'!$B$5:$J$44,8,FALSE)*VLOOKUP(SDBYLD2!BO$4,'[1]INTERNAL PARAMETERS-1'!$B$5:$J$44,3,FALSE)</f>
        <v>0</v>
      </c>
      <c r="BP187" s="44">
        <f>SDBYLD1!BP187*VLOOKUP(SDBYLD2!BP$4,'[1]INTERNAL PARAMETERS-1'!$B$5:$J$44,5,FALSE)*VLOOKUP(SDBYLD2!BP$4,'[1]INTERNAL PARAMETERS-1'!$B$5:$J$44,6,FALSE)*VLOOKUP(SDBYLD2!BP$4,'[1]INTERNAL PARAMETERS-1'!$B$5:$J$44,3,FALSE) + SDBYLD1!BP187*(1-VLOOKUP(SDBYLD2!BP$4,'[1]INTERNAL PARAMETERS-1'!$B$5:$J$44,5,FALSE))*VLOOKUP(SDBYLD2!BP$4,'[1]INTERNAL PARAMETERS-1'!$B$5:$J$44,8,FALSE)*VLOOKUP(SDBYLD2!BP$4,'[1]INTERNAL PARAMETERS-1'!$B$5:$J$44,3,FALSE)</f>
        <v>0</v>
      </c>
      <c r="BQ187" s="44">
        <f>SDBYLD1!BQ187*VLOOKUP(SDBYLD2!BQ$4,'[1]INTERNAL PARAMETERS-1'!$B$5:$J$44,5,FALSE)*VLOOKUP(SDBYLD2!BQ$4,'[1]INTERNAL PARAMETERS-1'!$B$5:$J$44,6,FALSE)*VLOOKUP(SDBYLD2!BQ$4,'[1]INTERNAL PARAMETERS-1'!$B$5:$J$44,3,FALSE) + SDBYLD1!BQ187*(1-VLOOKUP(SDBYLD2!BQ$4,'[1]INTERNAL PARAMETERS-1'!$B$5:$J$44,5,FALSE))*VLOOKUP(SDBYLD2!BQ$4,'[1]INTERNAL PARAMETERS-1'!$B$5:$J$44,8,FALSE)*VLOOKUP(SDBYLD2!BQ$4,'[1]INTERNAL PARAMETERS-1'!$B$5:$J$44,3,FALSE)</f>
        <v>0</v>
      </c>
      <c r="BR187" s="44">
        <f>SDBYLD1!BR187*VLOOKUP(SDBYLD2!BR$4,'[1]INTERNAL PARAMETERS-1'!$B$5:$J$44,5,FALSE)*VLOOKUP(SDBYLD2!BR$4,'[1]INTERNAL PARAMETERS-1'!$B$5:$J$44,6,FALSE)*VLOOKUP(SDBYLD2!BR$4,'[1]INTERNAL PARAMETERS-1'!$B$5:$J$44,3,FALSE) + SDBYLD1!BR187*(1-VLOOKUP(SDBYLD2!BR$4,'[1]INTERNAL PARAMETERS-1'!$B$5:$J$44,5,FALSE))*VLOOKUP(SDBYLD2!BR$4,'[1]INTERNAL PARAMETERS-1'!$B$5:$J$44,8,FALSE)*VLOOKUP(SDBYLD2!BR$4,'[1]INTERNAL PARAMETERS-1'!$B$5:$J$44,3,FALSE)</f>
        <v>0</v>
      </c>
      <c r="BS187" s="44">
        <f>SDBYLD1!BS187*VLOOKUP(SDBYLD2!BS$4,'[1]INTERNAL PARAMETERS-1'!$B$5:$J$44,5,FALSE)*VLOOKUP(SDBYLD2!BS$4,'[1]INTERNAL PARAMETERS-1'!$B$5:$J$44,6,FALSE)*VLOOKUP(SDBYLD2!BS$4,'[1]INTERNAL PARAMETERS-1'!$B$5:$J$44,3,FALSE) + SDBYLD1!BS187*(1-VLOOKUP(SDBYLD2!BS$4,'[1]INTERNAL PARAMETERS-1'!$B$5:$J$44,5,FALSE))*VLOOKUP(SDBYLD2!BS$4,'[1]INTERNAL PARAMETERS-1'!$B$5:$J$44,8,FALSE)*VLOOKUP(SDBYLD2!BS$4,'[1]INTERNAL PARAMETERS-1'!$B$5:$J$44,3,FALSE)</f>
        <v>0</v>
      </c>
      <c r="BT187" s="44">
        <f>SDBYLD1!BT187*VLOOKUP(SDBYLD2!BT$4,'[1]INTERNAL PARAMETERS-1'!$B$5:$J$44,5,FALSE)*VLOOKUP(SDBYLD2!BT$4,'[1]INTERNAL PARAMETERS-1'!$B$5:$J$44,6,FALSE)*VLOOKUP(SDBYLD2!BT$4,'[1]INTERNAL PARAMETERS-1'!$B$5:$J$44,3,FALSE) + SDBYLD1!BT187*(1-VLOOKUP(SDBYLD2!BT$4,'[1]INTERNAL PARAMETERS-1'!$B$5:$J$44,5,FALSE))*VLOOKUP(SDBYLD2!BT$4,'[1]INTERNAL PARAMETERS-1'!$B$5:$J$44,8,FALSE)*VLOOKUP(SDBYLD2!BT$4,'[1]INTERNAL PARAMETERS-1'!$B$5:$J$44,3,FALSE)</f>
        <v>0</v>
      </c>
      <c r="BU187" s="44">
        <f>SDBYLD1!BU187*VLOOKUP(SDBYLD2!BU$4,'[1]INTERNAL PARAMETERS-1'!$B$5:$J$44,5,FALSE)*VLOOKUP(SDBYLD2!BU$4,'[1]INTERNAL PARAMETERS-1'!$B$5:$J$44,6,FALSE)*VLOOKUP(SDBYLD2!BU$4,'[1]INTERNAL PARAMETERS-1'!$B$5:$J$44,3,FALSE) + SDBYLD1!BU187*(1-VLOOKUP(SDBYLD2!BU$4,'[1]INTERNAL PARAMETERS-1'!$B$5:$J$44,5,FALSE))*VLOOKUP(SDBYLD2!BU$4,'[1]INTERNAL PARAMETERS-1'!$B$5:$J$44,8,FALSE)*VLOOKUP(SDBYLD2!BU$4,'[1]INTERNAL PARAMETERS-1'!$B$5:$J$44,3,FALSE)</f>
        <v>0</v>
      </c>
      <c r="BV187" s="44">
        <f>SDBYLD1!BV187*VLOOKUP(SDBYLD2!BV$4,'[1]INTERNAL PARAMETERS-1'!$B$5:$J$44,5,FALSE)*VLOOKUP(SDBYLD2!BV$4,'[1]INTERNAL PARAMETERS-1'!$B$5:$J$44,6,FALSE)*VLOOKUP(SDBYLD2!BV$4,'[1]INTERNAL PARAMETERS-1'!$B$5:$J$44,3,FALSE) + SDBYLD1!BV187*(1-VLOOKUP(SDBYLD2!BV$4,'[1]INTERNAL PARAMETERS-1'!$B$5:$J$44,5,FALSE))*VLOOKUP(SDBYLD2!BV$4,'[1]INTERNAL PARAMETERS-1'!$B$5:$J$44,8,FALSE)*VLOOKUP(SDBYLD2!BV$4,'[1]INTERNAL PARAMETERS-1'!$B$5:$J$44,3,FALSE)</f>
        <v>0</v>
      </c>
      <c r="BW187" s="44">
        <f>SDBYLD1!BW187*VLOOKUP(SDBYLD2!BW$4,'[1]INTERNAL PARAMETERS-1'!$B$5:$J$44,5,FALSE)*VLOOKUP(SDBYLD2!BW$4,'[1]INTERNAL PARAMETERS-1'!$B$5:$J$44,6,FALSE)*VLOOKUP(SDBYLD2!BW$4,'[1]INTERNAL PARAMETERS-1'!$B$5:$J$44,3,FALSE) + SDBYLD1!BW187*(1-VLOOKUP(SDBYLD2!BW$4,'[1]INTERNAL PARAMETERS-1'!$B$5:$J$44,5,FALSE))*VLOOKUP(SDBYLD2!BW$4,'[1]INTERNAL PARAMETERS-1'!$B$5:$J$44,8,FALSE)*VLOOKUP(SDBYLD2!BW$4,'[1]INTERNAL PARAMETERS-1'!$B$5:$J$44,3,FALSE)</f>
        <v>0</v>
      </c>
      <c r="BX187" s="44">
        <f>SDBYLD1!BX187*VLOOKUP(SDBYLD2!BX$4,'[1]INTERNAL PARAMETERS-1'!$B$5:$J$44,5,FALSE)*VLOOKUP(SDBYLD2!BX$4,'[1]INTERNAL PARAMETERS-1'!$B$5:$J$44,6,FALSE)*VLOOKUP(SDBYLD2!BX$4,'[1]INTERNAL PARAMETERS-1'!$B$5:$J$44,3,FALSE) + SDBYLD1!BX187*(1-VLOOKUP(SDBYLD2!BX$4,'[1]INTERNAL PARAMETERS-1'!$B$5:$J$44,5,FALSE))*VLOOKUP(SDBYLD2!BX$4,'[1]INTERNAL PARAMETERS-1'!$B$5:$J$44,8,FALSE)*VLOOKUP(SDBYLD2!BX$4,'[1]INTERNAL PARAMETERS-1'!$B$5:$J$44,3,FALSE)</f>
        <v>0</v>
      </c>
      <c r="BY187" s="44">
        <f>SDBYLD1!BY187*VLOOKUP(SDBYLD2!BY$4,'[1]INTERNAL PARAMETERS-1'!$B$5:$J$44,5,FALSE)*VLOOKUP(SDBYLD2!BY$4,'[1]INTERNAL PARAMETERS-1'!$B$5:$J$44,6,FALSE)*VLOOKUP(SDBYLD2!BY$4,'[1]INTERNAL PARAMETERS-1'!$B$5:$J$44,3,FALSE) + SDBYLD1!BY187*(1-VLOOKUP(SDBYLD2!BY$4,'[1]INTERNAL PARAMETERS-1'!$B$5:$J$44,5,FALSE))*VLOOKUP(SDBYLD2!BY$4,'[1]INTERNAL PARAMETERS-1'!$B$5:$J$44,8,FALSE)*VLOOKUP(SDBYLD2!BY$4,'[1]INTERNAL PARAMETERS-1'!$B$5:$J$44,3,FALSE)</f>
        <v>0</v>
      </c>
      <c r="BZ187" s="44">
        <f>SDBYLD1!BZ187*VLOOKUP(SDBYLD2!BZ$4,'[1]INTERNAL PARAMETERS-1'!$B$5:$J$44,5,FALSE)*VLOOKUP(SDBYLD2!BZ$4,'[1]INTERNAL PARAMETERS-1'!$B$5:$J$44,6,FALSE)*VLOOKUP(SDBYLD2!BZ$4,'[1]INTERNAL PARAMETERS-1'!$B$5:$J$44,3,FALSE) + SDBYLD1!BZ187*(1-VLOOKUP(SDBYLD2!BZ$4,'[1]INTERNAL PARAMETERS-1'!$B$5:$J$44,5,FALSE))*VLOOKUP(SDBYLD2!BZ$4,'[1]INTERNAL PARAMETERS-1'!$B$5:$J$44,8,FALSE)*VLOOKUP(SDBYLD2!BZ$4,'[1]INTERNAL PARAMETERS-1'!$B$5:$J$44,3,FALSE)</f>
        <v>0</v>
      </c>
      <c r="CA187" s="44">
        <f>SDBYLD1!CA187*VLOOKUP(SDBYLD2!CA$4,'[1]INTERNAL PARAMETERS-1'!$B$5:$J$44,5,FALSE)*VLOOKUP(SDBYLD2!CA$4,'[1]INTERNAL PARAMETERS-1'!$B$5:$J$44,6,FALSE)*VLOOKUP(SDBYLD2!CA$4,'[1]INTERNAL PARAMETERS-1'!$B$5:$J$44,3,FALSE) + SDBYLD1!CA187*(1-VLOOKUP(SDBYLD2!CA$4,'[1]INTERNAL PARAMETERS-1'!$B$5:$J$44,5,FALSE))*VLOOKUP(SDBYLD2!CA$4,'[1]INTERNAL PARAMETERS-1'!$B$5:$J$44,8,FALSE)*VLOOKUP(SDBYLD2!CA$4,'[1]INTERNAL PARAMETERS-1'!$B$5:$J$44,3,FALSE)</f>
        <v>0</v>
      </c>
      <c r="CB187" s="44">
        <f>SDBYLD1!CB187*VLOOKUP(SDBYLD2!CB$4,'[1]INTERNAL PARAMETERS-1'!$B$5:$J$44,5,FALSE)*VLOOKUP(SDBYLD2!CB$4,'[1]INTERNAL PARAMETERS-1'!$B$5:$J$44,6,FALSE)*VLOOKUP(SDBYLD2!CB$4,'[1]INTERNAL PARAMETERS-1'!$B$5:$J$44,3,FALSE) + SDBYLD1!CB187*(1-VLOOKUP(SDBYLD2!CB$4,'[1]INTERNAL PARAMETERS-1'!$B$5:$J$44,5,FALSE))*VLOOKUP(SDBYLD2!CB$4,'[1]INTERNAL PARAMETERS-1'!$B$5:$J$44,8,FALSE)*VLOOKUP(SDBYLD2!CB$4,'[1]INTERNAL PARAMETERS-1'!$B$5:$J$44,3,FALSE)</f>
        <v>0</v>
      </c>
      <c r="CC187" s="44">
        <f>SDBYLD1!CC187*VLOOKUP(SDBYLD2!CC$4,'[1]INTERNAL PARAMETERS-1'!$B$5:$J$44,5,FALSE)*VLOOKUP(SDBYLD2!CC$4,'[1]INTERNAL PARAMETERS-1'!$B$5:$J$44,6,FALSE)*VLOOKUP(SDBYLD2!CC$4,'[1]INTERNAL PARAMETERS-1'!$B$5:$J$44,3,FALSE) + SDBYLD1!CC187*(1-VLOOKUP(SDBYLD2!CC$4,'[1]INTERNAL PARAMETERS-1'!$B$5:$J$44,5,FALSE))*VLOOKUP(SDBYLD2!CC$4,'[1]INTERNAL PARAMETERS-1'!$B$5:$J$44,8,FALSE)*VLOOKUP(SDBYLD2!CC$4,'[1]INTERNAL PARAMETERS-1'!$B$5:$J$44,3,FALSE)</f>
        <v>0</v>
      </c>
      <c r="CD187" s="44">
        <f>SDBYLD1!CD187*VLOOKUP(SDBYLD2!CD$4,'[1]INTERNAL PARAMETERS-1'!$B$5:$J$44,5,FALSE)*VLOOKUP(SDBYLD2!CD$4,'[1]INTERNAL PARAMETERS-1'!$B$5:$J$44,6,FALSE)*VLOOKUP(SDBYLD2!CD$4,'[1]INTERNAL PARAMETERS-1'!$B$5:$J$44,3,FALSE) + SDBYLD1!CD187*(1-VLOOKUP(SDBYLD2!CD$4,'[1]INTERNAL PARAMETERS-1'!$B$5:$J$44,5,FALSE))*VLOOKUP(SDBYLD2!CD$4,'[1]INTERNAL PARAMETERS-1'!$B$5:$J$44,8,FALSE)*VLOOKUP(SDBYLD2!CD$4,'[1]INTERNAL PARAMETERS-1'!$B$5:$J$44,3,FALSE)</f>
        <v>0</v>
      </c>
      <c r="CE187" s="44">
        <f>SDBYLD1!CE187*VLOOKUP(SDBYLD2!CE$4,'[1]INTERNAL PARAMETERS-1'!$B$5:$J$44,5,FALSE)*VLOOKUP(SDBYLD2!CE$4,'[1]INTERNAL PARAMETERS-1'!$B$5:$J$44,6,FALSE)*VLOOKUP(SDBYLD2!CE$4,'[1]INTERNAL PARAMETERS-1'!$B$5:$J$44,3,FALSE) + SDBYLD1!CE187*(1-VLOOKUP(SDBYLD2!CE$4,'[1]INTERNAL PARAMETERS-1'!$B$5:$J$44,5,FALSE))*VLOOKUP(SDBYLD2!CE$4,'[1]INTERNAL PARAMETERS-1'!$B$5:$J$44,8,FALSE)*VLOOKUP(SDBYLD2!CE$4,'[1]INTERNAL PARAMETERS-1'!$B$5:$J$44,3,FALSE)</f>
        <v>0</v>
      </c>
      <c r="CF187" s="44">
        <f>SDBYLD1!CF187*VLOOKUP(SDBYLD2!CF$4,'[1]INTERNAL PARAMETERS-1'!$B$5:$J$44,5,FALSE)*VLOOKUP(SDBYLD2!CF$4,'[1]INTERNAL PARAMETERS-1'!$B$5:$J$44,6,FALSE)*VLOOKUP(SDBYLD2!CF$4,'[1]INTERNAL PARAMETERS-1'!$B$5:$J$44,3,FALSE) + SDBYLD1!CF187*(1-VLOOKUP(SDBYLD2!CF$4,'[1]INTERNAL PARAMETERS-1'!$B$5:$J$44,5,FALSE))*VLOOKUP(SDBYLD2!CF$4,'[1]INTERNAL PARAMETERS-1'!$B$5:$J$44,8,FALSE)*VLOOKUP(SDBYLD2!CF$4,'[1]INTERNAL PARAMETERS-1'!$B$5:$J$44,3,FALSE)</f>
        <v>0</v>
      </c>
      <c r="CG187" s="44">
        <f>SDBYLD1!CG187*VLOOKUP(SDBYLD2!CG$4,'[1]INTERNAL PARAMETERS-1'!$B$5:$J$44,5,FALSE)*VLOOKUP(SDBYLD2!CG$4,'[1]INTERNAL PARAMETERS-1'!$B$5:$J$44,6,FALSE)*VLOOKUP(SDBYLD2!CG$4,'[1]INTERNAL PARAMETERS-1'!$B$5:$J$44,3,FALSE) + SDBYLD1!CG187*(1-VLOOKUP(SDBYLD2!CG$4,'[1]INTERNAL PARAMETERS-1'!$B$5:$J$44,5,FALSE))*VLOOKUP(SDBYLD2!CG$4,'[1]INTERNAL PARAMETERS-1'!$B$5:$J$44,8,FALSE)*VLOOKUP(SDBYLD2!CG$4,'[1]INTERNAL PARAMETERS-1'!$B$5:$J$44,3,FALSE)</f>
        <v>0</v>
      </c>
      <c r="CH187" s="43">
        <f>SDBYLD1!CH187*VLOOKUP(SDBYLD2!CH$4,'[1]INTERNAL PARAMETERS-1'!$B$5:$J$44,5,FALSE)*VLOOKUP(SDBYLD2!CH$4,'[1]INTERNAL PARAMETERS-1'!$B$5:$J$44,6,FALSE)*VLOOKUP(SDBYLD2!CH$4,'[1]INTERNAL PARAMETERS-1'!$B$5:$J$44,3,FALSE) + SDBYLD1!CH187*(1-VLOOKUP(SDBYLD2!CH$4,'[1]INTERNAL PARAMETERS-1'!$B$5:$J$44,5,FALSE))*VLOOKUP(SDBYLD2!CH$4,'[1]INTERNAL PARAMETERS-1'!$B$5:$J$44,8,FALSE)*VLOOKUP(SDBYLD2!CH$4,'[1]INTERNAL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SDBeam!X188</f>
        <v>0</v>
      </c>
      <c r="F188" s="59">
        <f>'[1]INTERNAL PARAMETERS-1'!M8</f>
        <v>68.824999999999989</v>
      </c>
      <c r="G188" s="45">
        <f>SDBYLD1!G188*VLOOKUP(SDBYLD2!G$4,'[1]INTERNAL PARAMETERS-1'!$B$5:$J$44,5,FALSE)*VLOOKUP(SDBYLD2!G$4,'[1]INTERNAL PARAMETERS-1'!$B$5:$J$44,7,FALSE)*SDBYLD2!$F188 + SDBYLD1!G188*(1-VLOOKUP(SDBYLD2!G$4,'[1]INTERNAL PARAMETERS-1'!$B$5:$J$44,5,FALSE))*VLOOKUP(SDBYLD2!G$4,'[1]INTERNAL PARAMETERS-1'!$B$5:$J$44,9,FALSE)*SDBYLD2!$F188</f>
        <v>0</v>
      </c>
      <c r="H188" s="44">
        <f>SDBYLD1!H188*VLOOKUP(SDBYLD2!H$4,'[1]INTERNAL PARAMETERS-1'!$B$5:$J$44,5,FALSE)*VLOOKUP(SDBYLD2!H$4,'[1]INTERNAL PARAMETERS-1'!$B$5:$J$44,7,FALSE)*SDBYLD2!$F188 + SDBYLD1!H188*(1-VLOOKUP(SDBYLD2!H$4,'[1]INTERNAL PARAMETERS-1'!$B$5:$J$44,5,FALSE))*VLOOKUP(SDBYLD2!H$4,'[1]INTERNAL PARAMETERS-1'!$B$5:$J$44,9,FALSE)*SDBYLD2!$F188</f>
        <v>0</v>
      </c>
      <c r="I188" s="44">
        <f>SDBYLD1!I188*VLOOKUP(SDBYLD2!I$4,'[1]INTERNAL PARAMETERS-1'!$B$5:$J$44,5,FALSE)*VLOOKUP(SDBYLD2!I$4,'[1]INTERNAL PARAMETERS-1'!$B$5:$J$44,7,FALSE)*SDBYLD2!$F188 + SDBYLD1!I188*(1-VLOOKUP(SDBYLD2!I$4,'[1]INTERNAL PARAMETERS-1'!$B$5:$J$44,5,FALSE))*VLOOKUP(SDBYLD2!I$4,'[1]INTERNAL PARAMETERS-1'!$B$5:$J$44,9,FALSE)*SDBYLD2!$F188</f>
        <v>0</v>
      </c>
      <c r="J188" s="44">
        <f>SDBYLD1!J188*VLOOKUP(SDBYLD2!J$4,'[1]INTERNAL PARAMETERS-1'!$B$5:$J$44,5,FALSE)*VLOOKUP(SDBYLD2!J$4,'[1]INTERNAL PARAMETERS-1'!$B$5:$J$44,7,FALSE)*SDBYLD2!$F188 + SDBYLD1!J188*(1-VLOOKUP(SDBYLD2!J$4,'[1]INTERNAL PARAMETERS-1'!$B$5:$J$44,5,FALSE))*VLOOKUP(SDBYLD2!J$4,'[1]INTERNAL PARAMETERS-1'!$B$5:$J$44,9,FALSE)*SDBYLD2!$F188</f>
        <v>0</v>
      </c>
      <c r="K188" s="44">
        <f>SDBYLD1!K188*VLOOKUP(SDBYLD2!K$4,'[1]INTERNAL PARAMETERS-1'!$B$5:$J$44,5,FALSE)*VLOOKUP(SDBYLD2!K$4,'[1]INTERNAL PARAMETERS-1'!$B$5:$J$44,7,FALSE)*SDBYLD2!$F188 + SDBYLD1!K188*(1-VLOOKUP(SDBYLD2!K$4,'[1]INTERNAL PARAMETERS-1'!$B$5:$J$44,5,FALSE))*VLOOKUP(SDBYLD2!K$4,'[1]INTERNAL PARAMETERS-1'!$B$5:$J$44,9,FALSE)*SDBYLD2!$F188</f>
        <v>0</v>
      </c>
      <c r="L188" s="44">
        <f>SDBYLD1!L188*VLOOKUP(SDBYLD2!L$4,'[1]INTERNAL PARAMETERS-1'!$B$5:$J$44,5,FALSE)*VLOOKUP(SDBYLD2!L$4,'[1]INTERNAL PARAMETERS-1'!$B$5:$J$44,7,FALSE)*SDBYLD2!$F188 + SDBYLD1!L188*(1-VLOOKUP(SDBYLD2!L$4,'[1]INTERNAL PARAMETERS-1'!$B$5:$J$44,5,FALSE))*VLOOKUP(SDBYLD2!L$4,'[1]INTERNAL PARAMETERS-1'!$B$5:$J$44,9,FALSE)*SDBYLD2!$F188</f>
        <v>0</v>
      </c>
      <c r="M188" s="44">
        <f>SDBYLD1!M188*VLOOKUP(SDBYLD2!M$4,'[1]INTERNAL PARAMETERS-1'!$B$5:$J$44,5,FALSE)*VLOOKUP(SDBYLD2!M$4,'[1]INTERNAL PARAMETERS-1'!$B$5:$J$44,7,FALSE)*SDBYLD2!$F188 + SDBYLD1!M188*(1-VLOOKUP(SDBYLD2!M$4,'[1]INTERNAL PARAMETERS-1'!$B$5:$J$44,5,FALSE))*VLOOKUP(SDBYLD2!M$4,'[1]INTERNAL PARAMETERS-1'!$B$5:$J$44,9,FALSE)*SDBYLD2!$F188</f>
        <v>0</v>
      </c>
      <c r="N188" s="44">
        <f>SDBYLD1!N188*VLOOKUP(SDBYLD2!N$4,'[1]INTERNAL PARAMETERS-1'!$B$5:$J$44,5,FALSE)*VLOOKUP(SDBYLD2!N$4,'[1]INTERNAL PARAMETERS-1'!$B$5:$J$44,7,FALSE)*SDBYLD2!$F188 + SDBYLD1!N188*(1-VLOOKUP(SDBYLD2!N$4,'[1]INTERNAL PARAMETERS-1'!$B$5:$J$44,5,FALSE))*VLOOKUP(SDBYLD2!N$4,'[1]INTERNAL PARAMETERS-1'!$B$5:$J$44,9,FALSE)*SDBYLD2!$F188</f>
        <v>0</v>
      </c>
      <c r="O188" s="44">
        <f>SDBYLD1!O188*VLOOKUP(SDBYLD2!O$4,'[1]INTERNAL PARAMETERS-1'!$B$5:$J$44,5,FALSE)*VLOOKUP(SDBYLD2!O$4,'[1]INTERNAL PARAMETERS-1'!$B$5:$J$44,7,FALSE)*SDBYLD2!$F188 + SDBYLD1!O188*(1-VLOOKUP(SDBYLD2!O$4,'[1]INTERNAL PARAMETERS-1'!$B$5:$J$44,5,FALSE))*VLOOKUP(SDBYLD2!O$4,'[1]INTERNAL PARAMETERS-1'!$B$5:$J$44,9,FALSE)*SDBYLD2!$F188</f>
        <v>0</v>
      </c>
      <c r="P188" s="44">
        <f>SDBYLD1!P188*VLOOKUP(SDBYLD2!P$4,'[1]INTERNAL PARAMETERS-1'!$B$5:$J$44,5,FALSE)*VLOOKUP(SDBYLD2!P$4,'[1]INTERNAL PARAMETERS-1'!$B$5:$J$44,7,FALSE)*SDBYLD2!$F188 + SDBYLD1!P188*(1-VLOOKUP(SDBYLD2!P$4,'[1]INTERNAL PARAMETERS-1'!$B$5:$J$44,5,FALSE))*VLOOKUP(SDBYLD2!P$4,'[1]INTERNAL PARAMETERS-1'!$B$5:$J$44,9,FALSE)*SDBYLD2!$F188</f>
        <v>0</v>
      </c>
      <c r="Q188" s="44">
        <f>SDBYLD1!Q188*VLOOKUP(SDBYLD2!Q$4,'[1]INTERNAL PARAMETERS-1'!$B$5:$J$44,5,FALSE)*VLOOKUP(SDBYLD2!Q$4,'[1]INTERNAL PARAMETERS-1'!$B$5:$J$44,7,FALSE)*SDBYLD2!$F188 + SDBYLD1!Q188*(1-VLOOKUP(SDBYLD2!Q$4,'[1]INTERNAL PARAMETERS-1'!$B$5:$J$44,5,FALSE))*VLOOKUP(SDBYLD2!Q$4,'[1]INTERNAL PARAMETERS-1'!$B$5:$J$44,9,FALSE)*SDBYLD2!$F188</f>
        <v>0</v>
      </c>
      <c r="R188" s="44">
        <f>SDBYLD1!R188*VLOOKUP(SDBYLD2!R$4,'[1]INTERNAL PARAMETERS-1'!$B$5:$J$44,5,FALSE)*VLOOKUP(SDBYLD2!R$4,'[1]INTERNAL PARAMETERS-1'!$B$5:$J$44,7,FALSE)*SDBYLD2!$F188 + SDBYLD1!R188*(1-VLOOKUP(SDBYLD2!R$4,'[1]INTERNAL PARAMETERS-1'!$B$5:$J$44,5,FALSE))*VLOOKUP(SDBYLD2!R$4,'[1]INTERNAL PARAMETERS-1'!$B$5:$J$44,9,FALSE)*SDBYLD2!$F188</f>
        <v>0</v>
      </c>
      <c r="S188" s="44">
        <f>SDBYLD1!S188*VLOOKUP(SDBYLD2!S$4,'[1]INTERNAL PARAMETERS-1'!$B$5:$J$44,5,FALSE)*VLOOKUP(SDBYLD2!S$4,'[1]INTERNAL PARAMETERS-1'!$B$5:$J$44,7,FALSE)*SDBYLD2!$F188 + SDBYLD1!S188*(1-VLOOKUP(SDBYLD2!S$4,'[1]INTERNAL PARAMETERS-1'!$B$5:$J$44,5,FALSE))*VLOOKUP(SDBYLD2!S$4,'[1]INTERNAL PARAMETERS-1'!$B$5:$J$44,9,FALSE)*SDBYLD2!$F188</f>
        <v>0</v>
      </c>
      <c r="T188" s="44">
        <f>SDBYLD1!T188*VLOOKUP(SDBYLD2!T$4,'[1]INTERNAL PARAMETERS-1'!$B$5:$J$44,5,FALSE)*VLOOKUP(SDBYLD2!T$4,'[1]INTERNAL PARAMETERS-1'!$B$5:$J$44,7,FALSE)*SDBYLD2!$F188 + SDBYLD1!T188*(1-VLOOKUP(SDBYLD2!T$4,'[1]INTERNAL PARAMETERS-1'!$B$5:$J$44,5,FALSE))*VLOOKUP(SDBYLD2!T$4,'[1]INTERNAL PARAMETERS-1'!$B$5:$J$44,9,FALSE)*SDBYLD2!$F188</f>
        <v>0</v>
      </c>
      <c r="U188" s="44">
        <f>SDBYLD1!U188*VLOOKUP(SDBYLD2!U$4,'[1]INTERNAL PARAMETERS-1'!$B$5:$J$44,5,FALSE)*VLOOKUP(SDBYLD2!U$4,'[1]INTERNAL PARAMETERS-1'!$B$5:$J$44,7,FALSE)*SDBYLD2!$F188 + SDBYLD1!U188*(1-VLOOKUP(SDBYLD2!U$4,'[1]INTERNAL PARAMETERS-1'!$B$5:$J$44,5,FALSE))*VLOOKUP(SDBYLD2!U$4,'[1]INTERNAL PARAMETERS-1'!$B$5:$J$44,9,FALSE)*SDBYLD2!$F188</f>
        <v>0</v>
      </c>
      <c r="V188" s="44">
        <f>SDBYLD1!V188*VLOOKUP(SDBYLD2!V$4,'[1]INTERNAL PARAMETERS-1'!$B$5:$J$44,5,FALSE)*VLOOKUP(SDBYLD2!V$4,'[1]INTERNAL PARAMETERS-1'!$B$5:$J$44,7,FALSE)*SDBYLD2!$F188 + SDBYLD1!V188*(1-VLOOKUP(SDBYLD2!V$4,'[1]INTERNAL PARAMETERS-1'!$B$5:$J$44,5,FALSE))*VLOOKUP(SDBYLD2!V$4,'[1]INTERNAL PARAMETERS-1'!$B$5:$J$44,9,FALSE)*SDBYLD2!$F188</f>
        <v>0</v>
      </c>
      <c r="W188" s="44">
        <f>SDBYLD1!W188*VLOOKUP(SDBYLD2!W$4,'[1]INTERNAL PARAMETERS-1'!$B$5:$J$44,5,FALSE)*VLOOKUP(SDBYLD2!W$4,'[1]INTERNAL PARAMETERS-1'!$B$5:$J$44,7,FALSE)*SDBYLD2!$F188 + SDBYLD1!W188*(1-VLOOKUP(SDBYLD2!W$4,'[1]INTERNAL PARAMETERS-1'!$B$5:$J$44,5,FALSE))*VLOOKUP(SDBYLD2!W$4,'[1]INTERNAL PARAMETERS-1'!$B$5:$J$44,9,FALSE)*SDBYLD2!$F188</f>
        <v>0</v>
      </c>
      <c r="X188" s="44">
        <f>SDBYLD1!X188*VLOOKUP(SDBYLD2!X$4,'[1]INTERNAL PARAMETERS-1'!$B$5:$J$44,5,FALSE)*VLOOKUP(SDBYLD2!X$4,'[1]INTERNAL PARAMETERS-1'!$B$5:$J$44,7,FALSE)*SDBYLD2!$F188 + SDBYLD1!X188*(1-VLOOKUP(SDBYLD2!X$4,'[1]INTERNAL PARAMETERS-1'!$B$5:$J$44,5,FALSE))*VLOOKUP(SDBYLD2!X$4,'[1]INTERNAL PARAMETERS-1'!$B$5:$J$44,9,FALSE)*SDBYLD2!$F188</f>
        <v>0</v>
      </c>
      <c r="Y188" s="44">
        <f>SDBYLD1!Y188*VLOOKUP(SDBYLD2!Y$4,'[1]INTERNAL PARAMETERS-1'!$B$5:$J$44,5,FALSE)*VLOOKUP(SDBYLD2!Y$4,'[1]INTERNAL PARAMETERS-1'!$B$5:$J$44,7,FALSE)*SDBYLD2!$F188 + SDBYLD1!Y188*(1-VLOOKUP(SDBYLD2!Y$4,'[1]INTERNAL PARAMETERS-1'!$B$5:$J$44,5,FALSE))*VLOOKUP(SDBYLD2!Y$4,'[1]INTERNAL PARAMETERS-1'!$B$5:$J$44,9,FALSE)*SDBYLD2!$F188</f>
        <v>0</v>
      </c>
      <c r="Z188" s="44">
        <f>SDBYLD1!Z188*VLOOKUP(SDBYLD2!Z$4,'[1]INTERNAL PARAMETERS-1'!$B$5:$J$44,5,FALSE)*VLOOKUP(SDBYLD2!Z$4,'[1]INTERNAL PARAMETERS-1'!$B$5:$J$44,7,FALSE)*SDBYLD2!$F188 + SDBYLD1!Z188*(1-VLOOKUP(SDBYLD2!Z$4,'[1]INTERNAL PARAMETERS-1'!$B$5:$J$44,5,FALSE))*VLOOKUP(SDBYLD2!Z$4,'[1]INTERNAL PARAMETERS-1'!$B$5:$J$44,9,FALSE)*SDBYLD2!$F188</f>
        <v>0</v>
      </c>
      <c r="AA188" s="44">
        <f>SDBYLD1!AA188*VLOOKUP(SDBYLD2!AA$4,'[1]INTERNAL PARAMETERS-1'!$B$5:$J$44,5,FALSE)*VLOOKUP(SDBYLD2!AA$4,'[1]INTERNAL PARAMETERS-1'!$B$5:$J$44,7,FALSE)*SDBYLD2!$F188 + SDBYLD1!AA188*(1-VLOOKUP(SDBYLD2!AA$4,'[1]INTERNAL PARAMETERS-1'!$B$5:$J$44,5,FALSE))*VLOOKUP(SDBYLD2!AA$4,'[1]INTERNAL PARAMETERS-1'!$B$5:$J$44,9,FALSE)*SDBYLD2!$F188</f>
        <v>0</v>
      </c>
      <c r="AB188" s="44">
        <f>SDBYLD1!AB188*VLOOKUP(SDBYLD2!AB$4,'[1]INTERNAL PARAMETERS-1'!$B$5:$J$44,5,FALSE)*VLOOKUP(SDBYLD2!AB$4,'[1]INTERNAL PARAMETERS-1'!$B$5:$J$44,7,FALSE)*SDBYLD2!$F188 + SDBYLD1!AB188*(1-VLOOKUP(SDBYLD2!AB$4,'[1]INTERNAL PARAMETERS-1'!$B$5:$J$44,5,FALSE))*VLOOKUP(SDBYLD2!AB$4,'[1]INTERNAL PARAMETERS-1'!$B$5:$J$44,9,FALSE)*SDBYLD2!$F188</f>
        <v>0</v>
      </c>
      <c r="AC188" s="44">
        <f>SDBYLD1!AC188*VLOOKUP(SDBYLD2!AC$4,'[1]INTERNAL PARAMETERS-1'!$B$5:$J$44,5,FALSE)*VLOOKUP(SDBYLD2!AC$4,'[1]INTERNAL PARAMETERS-1'!$B$5:$J$44,7,FALSE)*SDBYLD2!$F188 + SDBYLD1!AC188*(1-VLOOKUP(SDBYLD2!AC$4,'[1]INTERNAL PARAMETERS-1'!$B$5:$J$44,5,FALSE))*VLOOKUP(SDBYLD2!AC$4,'[1]INTERNAL PARAMETERS-1'!$B$5:$J$44,9,FALSE)*SDBYLD2!$F188</f>
        <v>0</v>
      </c>
      <c r="AD188" s="44">
        <f>SDBYLD1!AD188*VLOOKUP(SDBYLD2!AD$4,'[1]INTERNAL PARAMETERS-1'!$B$5:$J$44,5,FALSE)*VLOOKUP(SDBYLD2!AD$4,'[1]INTERNAL PARAMETERS-1'!$B$5:$J$44,7,FALSE)*SDBYLD2!$F188 + SDBYLD1!AD188*(1-VLOOKUP(SDBYLD2!AD$4,'[1]INTERNAL PARAMETERS-1'!$B$5:$J$44,5,FALSE))*VLOOKUP(SDBYLD2!AD$4,'[1]INTERNAL PARAMETERS-1'!$B$5:$J$44,9,FALSE)*SDBYLD2!$F188</f>
        <v>0</v>
      </c>
      <c r="AE188" s="44">
        <f>SDBYLD1!AE188*VLOOKUP(SDBYLD2!AE$4,'[1]INTERNAL PARAMETERS-1'!$B$5:$J$44,5,FALSE)*VLOOKUP(SDBYLD2!AE$4,'[1]INTERNAL PARAMETERS-1'!$B$5:$J$44,7,FALSE)*SDBYLD2!$F188 + SDBYLD1!AE188*(1-VLOOKUP(SDBYLD2!AE$4,'[1]INTERNAL PARAMETERS-1'!$B$5:$J$44,5,FALSE))*VLOOKUP(SDBYLD2!AE$4,'[1]INTERNAL PARAMETERS-1'!$B$5:$J$44,9,FALSE)*SDBYLD2!$F188</f>
        <v>0</v>
      </c>
      <c r="AF188" s="44">
        <f>SDBYLD1!AF188*VLOOKUP(SDBYLD2!AF$4,'[1]INTERNAL PARAMETERS-1'!$B$5:$J$44,5,FALSE)*VLOOKUP(SDBYLD2!AF$4,'[1]INTERNAL PARAMETERS-1'!$B$5:$J$44,7,FALSE)*SDBYLD2!$F188 + SDBYLD1!AF188*(1-VLOOKUP(SDBYLD2!AF$4,'[1]INTERNAL PARAMETERS-1'!$B$5:$J$44,5,FALSE))*VLOOKUP(SDBYLD2!AF$4,'[1]INTERNAL PARAMETERS-1'!$B$5:$J$44,9,FALSE)*SDBYLD2!$F188</f>
        <v>0</v>
      </c>
      <c r="AG188" s="44">
        <f>SDBYLD1!AG188*VLOOKUP(SDBYLD2!AG$4,'[1]INTERNAL PARAMETERS-1'!$B$5:$J$44,5,FALSE)*VLOOKUP(SDBYLD2!AG$4,'[1]INTERNAL PARAMETERS-1'!$B$5:$J$44,7,FALSE)*SDBYLD2!$F188 + SDBYLD1!AG188*(1-VLOOKUP(SDBYLD2!AG$4,'[1]INTERNAL PARAMETERS-1'!$B$5:$J$44,5,FALSE))*VLOOKUP(SDBYLD2!AG$4,'[1]INTERNAL PARAMETERS-1'!$B$5:$J$44,9,FALSE)*SDBYLD2!$F188</f>
        <v>0</v>
      </c>
      <c r="AH188" s="44">
        <f>SDBYLD1!AH188*VLOOKUP(SDBYLD2!AH$4,'[1]INTERNAL PARAMETERS-1'!$B$5:$J$44,5,FALSE)*VLOOKUP(SDBYLD2!AH$4,'[1]INTERNAL PARAMETERS-1'!$B$5:$J$44,7,FALSE)*SDBYLD2!$F188 + SDBYLD1!AH188*(1-VLOOKUP(SDBYLD2!AH$4,'[1]INTERNAL PARAMETERS-1'!$B$5:$J$44,5,FALSE))*VLOOKUP(SDBYLD2!AH$4,'[1]INTERNAL PARAMETERS-1'!$B$5:$J$44,9,FALSE)*SDBYLD2!$F188</f>
        <v>0</v>
      </c>
      <c r="AI188" s="44">
        <f>SDBYLD1!AI188*VLOOKUP(SDBYLD2!AI$4,'[1]INTERNAL PARAMETERS-1'!$B$5:$J$44,5,FALSE)*VLOOKUP(SDBYLD2!AI$4,'[1]INTERNAL PARAMETERS-1'!$B$5:$J$44,7,FALSE)*SDBYLD2!$F188 + SDBYLD1!AI188*(1-VLOOKUP(SDBYLD2!AI$4,'[1]INTERNAL PARAMETERS-1'!$B$5:$J$44,5,FALSE))*VLOOKUP(SDBYLD2!AI$4,'[1]INTERNAL PARAMETERS-1'!$B$5:$J$44,9,FALSE)*SDBYLD2!$F188</f>
        <v>0</v>
      </c>
      <c r="AJ188" s="44">
        <f>SDBYLD1!AJ188*VLOOKUP(SDBYLD2!AJ$4,'[1]INTERNAL PARAMETERS-1'!$B$5:$J$44,5,FALSE)*VLOOKUP(SDBYLD2!AJ$4,'[1]INTERNAL PARAMETERS-1'!$B$5:$J$44,7,FALSE)*SDBYLD2!$F188 + SDBYLD1!AJ188*(1-VLOOKUP(SDBYLD2!AJ$4,'[1]INTERNAL PARAMETERS-1'!$B$5:$J$44,5,FALSE))*VLOOKUP(SDBYLD2!AJ$4,'[1]INTERNAL PARAMETERS-1'!$B$5:$J$44,9,FALSE)*SDBYLD2!$F188</f>
        <v>0</v>
      </c>
      <c r="AK188" s="44">
        <f>SDBYLD1!AK188*VLOOKUP(SDBYLD2!AK$4,'[1]INTERNAL PARAMETERS-1'!$B$5:$J$44,5,FALSE)*VLOOKUP(SDBYLD2!AK$4,'[1]INTERNAL PARAMETERS-1'!$B$5:$J$44,7,FALSE)*SDBYLD2!$F188 + SDBYLD1!AK188*(1-VLOOKUP(SDBYLD2!AK$4,'[1]INTERNAL PARAMETERS-1'!$B$5:$J$44,5,FALSE))*VLOOKUP(SDBYLD2!AK$4,'[1]INTERNAL PARAMETERS-1'!$B$5:$J$44,9,FALSE)*SDBYLD2!$F188</f>
        <v>0</v>
      </c>
      <c r="AL188" s="44">
        <f>SDBYLD1!AL188*VLOOKUP(SDBYLD2!AL$4,'[1]INTERNAL PARAMETERS-1'!$B$5:$J$44,5,FALSE)*VLOOKUP(SDBYLD2!AL$4,'[1]INTERNAL PARAMETERS-1'!$B$5:$J$44,7,FALSE)*SDBYLD2!$F188 + SDBYLD1!AL188*(1-VLOOKUP(SDBYLD2!AL$4,'[1]INTERNAL PARAMETERS-1'!$B$5:$J$44,5,FALSE))*VLOOKUP(SDBYLD2!AL$4,'[1]INTERNAL PARAMETERS-1'!$B$5:$J$44,9,FALSE)*SDBYLD2!$F188</f>
        <v>0</v>
      </c>
      <c r="AM188" s="44">
        <f>SDBYLD1!AM188*VLOOKUP(SDBYLD2!AM$4,'[1]INTERNAL PARAMETERS-1'!$B$5:$J$44,5,FALSE)*VLOOKUP(SDBYLD2!AM$4,'[1]INTERNAL PARAMETERS-1'!$B$5:$J$44,7,FALSE)*SDBYLD2!$F188 + SDBYLD1!AM188*(1-VLOOKUP(SDBYLD2!AM$4,'[1]INTERNAL PARAMETERS-1'!$B$5:$J$44,5,FALSE))*VLOOKUP(SDBYLD2!AM$4,'[1]INTERNAL PARAMETERS-1'!$B$5:$J$44,9,FALSE)*SDBYLD2!$F188</f>
        <v>0</v>
      </c>
      <c r="AN188" s="44">
        <f>SDBYLD1!AN188*VLOOKUP(SDBYLD2!AN$4,'[1]INTERNAL PARAMETERS-1'!$B$5:$J$44,5,FALSE)*VLOOKUP(SDBYLD2!AN$4,'[1]INTERNAL PARAMETERS-1'!$B$5:$J$44,7,FALSE)*SDBYLD2!$F188 + SDBYLD1!AN188*(1-VLOOKUP(SDBYLD2!AN$4,'[1]INTERNAL PARAMETERS-1'!$B$5:$J$44,5,FALSE))*VLOOKUP(SDBYLD2!AN$4,'[1]INTERNAL PARAMETERS-1'!$B$5:$J$44,9,FALSE)*SDBYLD2!$F188</f>
        <v>0</v>
      </c>
      <c r="AO188" s="44">
        <f>SDBYLD1!AO188*VLOOKUP(SDBYLD2!AO$4,'[1]INTERNAL PARAMETERS-1'!$B$5:$J$44,5,FALSE)*VLOOKUP(SDBYLD2!AO$4,'[1]INTERNAL PARAMETERS-1'!$B$5:$J$44,7,FALSE)*SDBYLD2!$F188 + SDBYLD1!AO188*(1-VLOOKUP(SDBYLD2!AO$4,'[1]INTERNAL PARAMETERS-1'!$B$5:$J$44,5,FALSE))*VLOOKUP(SDBYLD2!AO$4,'[1]INTERNAL PARAMETERS-1'!$B$5:$J$44,9,FALSE)*SDBYLD2!$F188</f>
        <v>0</v>
      </c>
      <c r="AP188" s="44">
        <f>SDBYLD1!AP188*VLOOKUP(SDBYLD2!AP$4,'[1]INTERNAL PARAMETERS-1'!$B$5:$J$44,5,FALSE)*VLOOKUP(SDBYLD2!AP$4,'[1]INTERNAL PARAMETERS-1'!$B$5:$J$44,7,FALSE)*SDBYLD2!$F188 + SDBYLD1!AP188*(1-VLOOKUP(SDBYLD2!AP$4,'[1]INTERNAL PARAMETERS-1'!$B$5:$J$44,5,FALSE))*VLOOKUP(SDBYLD2!AP$4,'[1]INTERNAL PARAMETERS-1'!$B$5:$J$44,9,FALSE)*SDBYLD2!$F188</f>
        <v>0</v>
      </c>
      <c r="AQ188" s="44">
        <f>SDBYLD1!AQ188*VLOOKUP(SDBYLD2!AQ$4,'[1]INTERNAL PARAMETERS-1'!$B$5:$J$44,5,FALSE)*VLOOKUP(SDBYLD2!AQ$4,'[1]INTERNAL PARAMETERS-1'!$B$5:$J$44,7,FALSE)*SDBYLD2!$F188 + SDBYLD1!AQ188*(1-VLOOKUP(SDBYLD2!AQ$4,'[1]INTERNAL PARAMETERS-1'!$B$5:$J$44,5,FALSE))*VLOOKUP(SDBYLD2!AQ$4,'[1]INTERNAL PARAMETERS-1'!$B$5:$J$44,9,FALSE)*SDBYLD2!$F188</f>
        <v>0</v>
      </c>
      <c r="AR188" s="44">
        <f>SDBYLD1!AR188*VLOOKUP(SDBYLD2!AR$4,'[1]INTERNAL PARAMETERS-1'!$B$5:$J$44,5,FALSE)*VLOOKUP(SDBYLD2!AR$4,'[1]INTERNAL PARAMETERS-1'!$B$5:$J$44,7,FALSE)*SDBYLD2!$F188 + SDBYLD1!AR188*(1-VLOOKUP(SDBYLD2!AR$4,'[1]INTERNAL PARAMETERS-1'!$B$5:$J$44,5,FALSE))*VLOOKUP(SDBYLD2!AR$4,'[1]INTERNAL PARAMETERS-1'!$B$5:$J$44,9,FALSE)*SDBYLD2!$F188</f>
        <v>0</v>
      </c>
      <c r="AS188" s="44">
        <f>SDBYLD1!AS188*VLOOKUP(SDBYLD2!AS$4,'[1]INTERNAL PARAMETERS-1'!$B$5:$J$44,5,FALSE)*VLOOKUP(SDBYLD2!AS$4,'[1]INTERNAL PARAMETERS-1'!$B$5:$J$44,7,FALSE)*SDBYLD2!$F188 + SDBYLD1!AS188*(1-VLOOKUP(SDBYLD2!AS$4,'[1]INTERNAL PARAMETERS-1'!$B$5:$J$44,5,FALSE))*VLOOKUP(SDBYLD2!AS$4,'[1]INTERNAL PARAMETERS-1'!$B$5:$J$44,9,FALSE)*SDBYLD2!$F188</f>
        <v>0</v>
      </c>
      <c r="AT188" s="43">
        <f>SDBYLD1!AT188*VLOOKUP(SDBYLD2!AT$4,'[1]INTERNAL PARAMETERS-1'!$B$5:$J$44,5,FALSE)*VLOOKUP(SDBYLD2!AT$4,'[1]INTERNAL PARAMETERS-1'!$B$5:$J$44,7,FALSE)*SDBYLD2!$F188 + SDBYLD1!AT188*(1-VLOOKUP(SDBYLD2!AT$4,'[1]INTERNAL PARAMETERS-1'!$B$5:$J$44,5,FALSE))*VLOOKUP(SDBYLD2!AT$4,'[1]INTERNAL PARAMETERS-1'!$B$5:$J$44,9,FALSE)*SDBYLD2!$F188</f>
        <v>0</v>
      </c>
      <c r="AU188" s="45">
        <f>SDBYLD1!AU188*VLOOKUP(SDBYLD2!AU$4,'[1]INTERNAL PARAMETERS-1'!$B$5:$J$44,5,FALSE)*VLOOKUP(SDBYLD2!AU$4,'[1]INTERNAL PARAMETERS-1'!$B$5:$J$44,6,FALSE)*VLOOKUP(SDBYLD2!AU$4,'[1]INTERNAL PARAMETERS-1'!$B$5:$J$44,3,FALSE) + SDBYLD1!AU188*(1-VLOOKUP(SDBYLD2!AU$4,'[1]INTERNAL PARAMETERS-1'!$B$5:$J$44,5,FALSE))*VLOOKUP(SDBYLD2!AU$4,'[1]INTERNAL PARAMETERS-1'!$B$5:$J$44,8,FALSE)*VLOOKUP(SDBYLD2!AU$4,'[1]INTERNAL PARAMETERS-1'!$B$5:$J$44,3,FALSE)</f>
        <v>0</v>
      </c>
      <c r="AV188" s="44">
        <f>SDBYLD1!AV188*VLOOKUP(SDBYLD2!AV$4,'[1]INTERNAL PARAMETERS-1'!$B$5:$J$44,5,FALSE)*VLOOKUP(SDBYLD2!AV$4,'[1]INTERNAL PARAMETERS-1'!$B$5:$J$44,6,FALSE)*VLOOKUP(SDBYLD2!AV$4,'[1]INTERNAL PARAMETERS-1'!$B$5:$J$44,3,FALSE) + SDBYLD1!AV188*(1-VLOOKUP(SDBYLD2!AV$4,'[1]INTERNAL PARAMETERS-1'!$B$5:$J$44,5,FALSE))*VLOOKUP(SDBYLD2!AV$4,'[1]INTERNAL PARAMETERS-1'!$B$5:$J$44,8,FALSE)*VLOOKUP(SDBYLD2!AV$4,'[1]INTERNAL PARAMETERS-1'!$B$5:$J$44,3,FALSE)</f>
        <v>0</v>
      </c>
      <c r="AW188" s="44">
        <f>SDBYLD1!AW188*VLOOKUP(SDBYLD2!AW$4,'[1]INTERNAL PARAMETERS-1'!$B$5:$J$44,5,FALSE)*VLOOKUP(SDBYLD2!AW$4,'[1]INTERNAL PARAMETERS-1'!$B$5:$J$44,6,FALSE)*VLOOKUP(SDBYLD2!AW$4,'[1]INTERNAL PARAMETERS-1'!$B$5:$J$44,3,FALSE) + SDBYLD1!AW188*(1-VLOOKUP(SDBYLD2!AW$4,'[1]INTERNAL PARAMETERS-1'!$B$5:$J$44,5,FALSE))*VLOOKUP(SDBYLD2!AW$4,'[1]INTERNAL PARAMETERS-1'!$B$5:$J$44,8,FALSE)*VLOOKUP(SDBYLD2!AW$4,'[1]INTERNAL PARAMETERS-1'!$B$5:$J$44,3,FALSE)</f>
        <v>0</v>
      </c>
      <c r="AX188" s="44">
        <f>SDBYLD1!AX188*VLOOKUP(SDBYLD2!AX$4,'[1]INTERNAL PARAMETERS-1'!$B$5:$J$44,5,FALSE)*VLOOKUP(SDBYLD2!AX$4,'[1]INTERNAL PARAMETERS-1'!$B$5:$J$44,6,FALSE)*VLOOKUP(SDBYLD2!AX$4,'[1]INTERNAL PARAMETERS-1'!$B$5:$J$44,3,FALSE) + SDBYLD1!AX188*(1-VLOOKUP(SDBYLD2!AX$4,'[1]INTERNAL PARAMETERS-1'!$B$5:$J$44,5,FALSE))*VLOOKUP(SDBYLD2!AX$4,'[1]INTERNAL PARAMETERS-1'!$B$5:$J$44,8,FALSE)*VLOOKUP(SDBYLD2!AX$4,'[1]INTERNAL PARAMETERS-1'!$B$5:$J$44,3,FALSE)</f>
        <v>0</v>
      </c>
      <c r="AY188" s="44">
        <f>SDBYLD1!AY188*VLOOKUP(SDBYLD2!AY$4,'[1]INTERNAL PARAMETERS-1'!$B$5:$J$44,5,FALSE)*VLOOKUP(SDBYLD2!AY$4,'[1]INTERNAL PARAMETERS-1'!$B$5:$J$44,6,FALSE)*VLOOKUP(SDBYLD2!AY$4,'[1]INTERNAL PARAMETERS-1'!$B$5:$J$44,3,FALSE) + SDBYLD1!AY188*(1-VLOOKUP(SDBYLD2!AY$4,'[1]INTERNAL PARAMETERS-1'!$B$5:$J$44,5,FALSE))*VLOOKUP(SDBYLD2!AY$4,'[1]INTERNAL PARAMETERS-1'!$B$5:$J$44,8,FALSE)*VLOOKUP(SDBYLD2!AY$4,'[1]INTERNAL PARAMETERS-1'!$B$5:$J$44,3,FALSE)</f>
        <v>0</v>
      </c>
      <c r="AZ188" s="44">
        <f>SDBYLD1!AZ188*VLOOKUP(SDBYLD2!AZ$4,'[1]INTERNAL PARAMETERS-1'!$B$5:$J$44,5,FALSE)*VLOOKUP(SDBYLD2!AZ$4,'[1]INTERNAL PARAMETERS-1'!$B$5:$J$44,6,FALSE)*VLOOKUP(SDBYLD2!AZ$4,'[1]INTERNAL PARAMETERS-1'!$B$5:$J$44,3,FALSE) + SDBYLD1!AZ188*(1-VLOOKUP(SDBYLD2!AZ$4,'[1]INTERNAL PARAMETERS-1'!$B$5:$J$44,5,FALSE))*VLOOKUP(SDBYLD2!AZ$4,'[1]INTERNAL PARAMETERS-1'!$B$5:$J$44,8,FALSE)*VLOOKUP(SDBYLD2!AZ$4,'[1]INTERNAL PARAMETERS-1'!$B$5:$J$44,3,FALSE)</f>
        <v>0</v>
      </c>
      <c r="BA188" s="44">
        <f>SDBYLD1!BA188*VLOOKUP(SDBYLD2!BA$4,'[1]INTERNAL PARAMETERS-1'!$B$5:$J$44,5,FALSE)*VLOOKUP(SDBYLD2!BA$4,'[1]INTERNAL PARAMETERS-1'!$B$5:$J$44,6,FALSE)*VLOOKUP(SDBYLD2!BA$4,'[1]INTERNAL PARAMETERS-1'!$B$5:$J$44,3,FALSE) + SDBYLD1!BA188*(1-VLOOKUP(SDBYLD2!BA$4,'[1]INTERNAL PARAMETERS-1'!$B$5:$J$44,5,FALSE))*VLOOKUP(SDBYLD2!BA$4,'[1]INTERNAL PARAMETERS-1'!$B$5:$J$44,8,FALSE)*VLOOKUP(SDBYLD2!BA$4,'[1]INTERNAL PARAMETERS-1'!$B$5:$J$44,3,FALSE)</f>
        <v>0</v>
      </c>
      <c r="BB188" s="44">
        <f>SDBYLD1!BB188*VLOOKUP(SDBYLD2!BB$4,'[1]INTERNAL PARAMETERS-1'!$B$5:$J$44,5,FALSE)*VLOOKUP(SDBYLD2!BB$4,'[1]INTERNAL PARAMETERS-1'!$B$5:$J$44,6,FALSE)*VLOOKUP(SDBYLD2!BB$4,'[1]INTERNAL PARAMETERS-1'!$B$5:$J$44,3,FALSE) + SDBYLD1!BB188*(1-VLOOKUP(SDBYLD2!BB$4,'[1]INTERNAL PARAMETERS-1'!$B$5:$J$44,5,FALSE))*VLOOKUP(SDBYLD2!BB$4,'[1]INTERNAL PARAMETERS-1'!$B$5:$J$44,8,FALSE)*VLOOKUP(SDBYLD2!BB$4,'[1]INTERNAL PARAMETERS-1'!$B$5:$J$44,3,FALSE)</f>
        <v>0</v>
      </c>
      <c r="BC188" s="44">
        <f>SDBYLD1!BC188*VLOOKUP(SDBYLD2!BC$4,'[1]INTERNAL PARAMETERS-1'!$B$5:$J$44,5,FALSE)*VLOOKUP(SDBYLD2!BC$4,'[1]INTERNAL PARAMETERS-1'!$B$5:$J$44,6,FALSE)*VLOOKUP(SDBYLD2!BC$4,'[1]INTERNAL PARAMETERS-1'!$B$5:$J$44,3,FALSE) + SDBYLD1!BC188*(1-VLOOKUP(SDBYLD2!BC$4,'[1]INTERNAL PARAMETERS-1'!$B$5:$J$44,5,FALSE))*VLOOKUP(SDBYLD2!BC$4,'[1]INTERNAL PARAMETERS-1'!$B$5:$J$44,8,FALSE)*VLOOKUP(SDBYLD2!BC$4,'[1]INTERNAL PARAMETERS-1'!$B$5:$J$44,3,FALSE)</f>
        <v>0</v>
      </c>
      <c r="BD188" s="44">
        <f>SDBYLD1!BD188*VLOOKUP(SDBYLD2!BD$4,'[1]INTERNAL PARAMETERS-1'!$B$5:$J$44,5,FALSE)*VLOOKUP(SDBYLD2!BD$4,'[1]INTERNAL PARAMETERS-1'!$B$5:$J$44,6,FALSE)*VLOOKUP(SDBYLD2!BD$4,'[1]INTERNAL PARAMETERS-1'!$B$5:$J$44,3,FALSE) + SDBYLD1!BD188*(1-VLOOKUP(SDBYLD2!BD$4,'[1]INTERNAL PARAMETERS-1'!$B$5:$J$44,5,FALSE))*VLOOKUP(SDBYLD2!BD$4,'[1]INTERNAL PARAMETERS-1'!$B$5:$J$44,8,FALSE)*VLOOKUP(SDBYLD2!BD$4,'[1]INTERNAL PARAMETERS-1'!$B$5:$J$44,3,FALSE)</f>
        <v>0</v>
      </c>
      <c r="BE188" s="44">
        <f>SDBYLD1!BE188*VLOOKUP(SDBYLD2!BE$4,'[1]INTERNAL PARAMETERS-1'!$B$5:$J$44,5,FALSE)*VLOOKUP(SDBYLD2!BE$4,'[1]INTERNAL PARAMETERS-1'!$B$5:$J$44,6,FALSE)*VLOOKUP(SDBYLD2!BE$4,'[1]INTERNAL PARAMETERS-1'!$B$5:$J$44,3,FALSE) + SDBYLD1!BE188*(1-VLOOKUP(SDBYLD2!BE$4,'[1]INTERNAL PARAMETERS-1'!$B$5:$J$44,5,FALSE))*VLOOKUP(SDBYLD2!BE$4,'[1]INTERNAL PARAMETERS-1'!$B$5:$J$44,8,FALSE)*VLOOKUP(SDBYLD2!BE$4,'[1]INTERNAL PARAMETERS-1'!$B$5:$J$44,3,FALSE)</f>
        <v>0</v>
      </c>
      <c r="BF188" s="44">
        <f>SDBYLD1!BF188*VLOOKUP(SDBYLD2!BF$4,'[1]INTERNAL PARAMETERS-1'!$B$5:$J$44,5,FALSE)*VLOOKUP(SDBYLD2!BF$4,'[1]INTERNAL PARAMETERS-1'!$B$5:$J$44,6,FALSE)*VLOOKUP(SDBYLD2!BF$4,'[1]INTERNAL PARAMETERS-1'!$B$5:$J$44,3,FALSE) + SDBYLD1!BF188*(1-VLOOKUP(SDBYLD2!BF$4,'[1]INTERNAL PARAMETERS-1'!$B$5:$J$44,5,FALSE))*VLOOKUP(SDBYLD2!BF$4,'[1]INTERNAL PARAMETERS-1'!$B$5:$J$44,8,FALSE)*VLOOKUP(SDBYLD2!BF$4,'[1]INTERNAL PARAMETERS-1'!$B$5:$J$44,3,FALSE)</f>
        <v>0</v>
      </c>
      <c r="BG188" s="44">
        <f>SDBYLD1!BG188*VLOOKUP(SDBYLD2!BG$4,'[1]INTERNAL PARAMETERS-1'!$B$5:$J$44,5,FALSE)*VLOOKUP(SDBYLD2!BG$4,'[1]INTERNAL PARAMETERS-1'!$B$5:$J$44,6,FALSE)*VLOOKUP(SDBYLD2!BG$4,'[1]INTERNAL PARAMETERS-1'!$B$5:$J$44,3,FALSE) + SDBYLD1!BG188*(1-VLOOKUP(SDBYLD2!BG$4,'[1]INTERNAL PARAMETERS-1'!$B$5:$J$44,5,FALSE))*VLOOKUP(SDBYLD2!BG$4,'[1]INTERNAL PARAMETERS-1'!$B$5:$J$44,8,FALSE)*VLOOKUP(SDBYLD2!BG$4,'[1]INTERNAL PARAMETERS-1'!$B$5:$J$44,3,FALSE)</f>
        <v>0</v>
      </c>
      <c r="BH188" s="44">
        <f>SDBYLD1!BH188*VLOOKUP(SDBYLD2!BH$4,'[1]INTERNAL PARAMETERS-1'!$B$5:$J$44,5,FALSE)*VLOOKUP(SDBYLD2!BH$4,'[1]INTERNAL PARAMETERS-1'!$B$5:$J$44,6,FALSE)*VLOOKUP(SDBYLD2!BH$4,'[1]INTERNAL PARAMETERS-1'!$B$5:$J$44,3,FALSE) + SDBYLD1!BH188*(1-VLOOKUP(SDBYLD2!BH$4,'[1]INTERNAL PARAMETERS-1'!$B$5:$J$44,5,FALSE))*VLOOKUP(SDBYLD2!BH$4,'[1]INTERNAL PARAMETERS-1'!$B$5:$J$44,8,FALSE)*VLOOKUP(SDBYLD2!BH$4,'[1]INTERNAL PARAMETERS-1'!$B$5:$J$44,3,FALSE)</f>
        <v>0</v>
      </c>
      <c r="BI188" s="44">
        <f>SDBYLD1!BI188*VLOOKUP(SDBYLD2!BI$4,'[1]INTERNAL PARAMETERS-1'!$B$5:$J$44,5,FALSE)*VLOOKUP(SDBYLD2!BI$4,'[1]INTERNAL PARAMETERS-1'!$B$5:$J$44,6,FALSE)*VLOOKUP(SDBYLD2!BI$4,'[1]INTERNAL PARAMETERS-1'!$B$5:$J$44,3,FALSE) + SDBYLD1!BI188*(1-VLOOKUP(SDBYLD2!BI$4,'[1]INTERNAL PARAMETERS-1'!$B$5:$J$44,5,FALSE))*VLOOKUP(SDBYLD2!BI$4,'[1]INTERNAL PARAMETERS-1'!$B$5:$J$44,8,FALSE)*VLOOKUP(SDBYLD2!BI$4,'[1]INTERNAL PARAMETERS-1'!$B$5:$J$44,3,FALSE)</f>
        <v>0</v>
      </c>
      <c r="BJ188" s="44">
        <f>SDBYLD1!BJ188*VLOOKUP(SDBYLD2!BJ$4,'[1]INTERNAL PARAMETERS-1'!$B$5:$J$44,5,FALSE)*VLOOKUP(SDBYLD2!BJ$4,'[1]INTERNAL PARAMETERS-1'!$B$5:$J$44,6,FALSE)*VLOOKUP(SDBYLD2!BJ$4,'[1]INTERNAL PARAMETERS-1'!$B$5:$J$44,3,FALSE) + SDBYLD1!BJ188*(1-VLOOKUP(SDBYLD2!BJ$4,'[1]INTERNAL PARAMETERS-1'!$B$5:$J$44,5,FALSE))*VLOOKUP(SDBYLD2!BJ$4,'[1]INTERNAL PARAMETERS-1'!$B$5:$J$44,8,FALSE)*VLOOKUP(SDBYLD2!BJ$4,'[1]INTERNAL PARAMETERS-1'!$B$5:$J$44,3,FALSE)</f>
        <v>0</v>
      </c>
      <c r="BK188" s="44">
        <f>SDBYLD1!BK188*VLOOKUP(SDBYLD2!BK$4,'[1]INTERNAL PARAMETERS-1'!$B$5:$J$44,5,FALSE)*VLOOKUP(SDBYLD2!BK$4,'[1]INTERNAL PARAMETERS-1'!$B$5:$J$44,6,FALSE)*VLOOKUP(SDBYLD2!BK$4,'[1]INTERNAL PARAMETERS-1'!$B$5:$J$44,3,FALSE) + SDBYLD1!BK188*(1-VLOOKUP(SDBYLD2!BK$4,'[1]INTERNAL PARAMETERS-1'!$B$5:$J$44,5,FALSE))*VLOOKUP(SDBYLD2!BK$4,'[1]INTERNAL PARAMETERS-1'!$B$5:$J$44,8,FALSE)*VLOOKUP(SDBYLD2!BK$4,'[1]INTERNAL PARAMETERS-1'!$B$5:$J$44,3,FALSE)</f>
        <v>0</v>
      </c>
      <c r="BL188" s="44">
        <f>SDBYLD1!BL188*VLOOKUP(SDBYLD2!BL$4,'[1]INTERNAL PARAMETERS-1'!$B$5:$J$44,5,FALSE)*VLOOKUP(SDBYLD2!BL$4,'[1]INTERNAL PARAMETERS-1'!$B$5:$J$44,6,FALSE)*VLOOKUP(SDBYLD2!BL$4,'[1]INTERNAL PARAMETERS-1'!$B$5:$J$44,3,FALSE) + SDBYLD1!BL188*(1-VLOOKUP(SDBYLD2!BL$4,'[1]INTERNAL PARAMETERS-1'!$B$5:$J$44,5,FALSE))*VLOOKUP(SDBYLD2!BL$4,'[1]INTERNAL PARAMETERS-1'!$B$5:$J$44,8,FALSE)*VLOOKUP(SDBYLD2!BL$4,'[1]INTERNAL PARAMETERS-1'!$B$5:$J$44,3,FALSE)</f>
        <v>0</v>
      </c>
      <c r="BM188" s="44">
        <f>SDBYLD1!BM188*VLOOKUP(SDBYLD2!BM$4,'[1]INTERNAL PARAMETERS-1'!$B$5:$J$44,5,FALSE)*VLOOKUP(SDBYLD2!BM$4,'[1]INTERNAL PARAMETERS-1'!$B$5:$J$44,6,FALSE)*VLOOKUP(SDBYLD2!BM$4,'[1]INTERNAL PARAMETERS-1'!$B$5:$J$44,3,FALSE) + SDBYLD1!BM188*(1-VLOOKUP(SDBYLD2!BM$4,'[1]INTERNAL PARAMETERS-1'!$B$5:$J$44,5,FALSE))*VLOOKUP(SDBYLD2!BM$4,'[1]INTERNAL PARAMETERS-1'!$B$5:$J$44,8,FALSE)*VLOOKUP(SDBYLD2!BM$4,'[1]INTERNAL PARAMETERS-1'!$B$5:$J$44,3,FALSE)</f>
        <v>0</v>
      </c>
      <c r="BN188" s="44">
        <f>SDBYLD1!BN188*VLOOKUP(SDBYLD2!BN$4,'[1]INTERNAL PARAMETERS-1'!$B$5:$J$44,5,FALSE)*VLOOKUP(SDBYLD2!BN$4,'[1]INTERNAL PARAMETERS-1'!$B$5:$J$44,6,FALSE)*VLOOKUP(SDBYLD2!BN$4,'[1]INTERNAL PARAMETERS-1'!$B$5:$J$44,3,FALSE) + SDBYLD1!BN188*(1-VLOOKUP(SDBYLD2!BN$4,'[1]INTERNAL PARAMETERS-1'!$B$5:$J$44,5,FALSE))*VLOOKUP(SDBYLD2!BN$4,'[1]INTERNAL PARAMETERS-1'!$B$5:$J$44,8,FALSE)*VLOOKUP(SDBYLD2!BN$4,'[1]INTERNAL PARAMETERS-1'!$B$5:$J$44,3,FALSE)</f>
        <v>0</v>
      </c>
      <c r="BO188" s="44">
        <f>SDBYLD1!BO188*VLOOKUP(SDBYLD2!BO$4,'[1]INTERNAL PARAMETERS-1'!$B$5:$J$44,5,FALSE)*VLOOKUP(SDBYLD2!BO$4,'[1]INTERNAL PARAMETERS-1'!$B$5:$J$44,6,FALSE)*VLOOKUP(SDBYLD2!BO$4,'[1]INTERNAL PARAMETERS-1'!$B$5:$J$44,3,FALSE) + SDBYLD1!BO188*(1-VLOOKUP(SDBYLD2!BO$4,'[1]INTERNAL PARAMETERS-1'!$B$5:$J$44,5,FALSE))*VLOOKUP(SDBYLD2!BO$4,'[1]INTERNAL PARAMETERS-1'!$B$5:$J$44,8,FALSE)*VLOOKUP(SDBYLD2!BO$4,'[1]INTERNAL PARAMETERS-1'!$B$5:$J$44,3,FALSE)</f>
        <v>0</v>
      </c>
      <c r="BP188" s="44">
        <f>SDBYLD1!BP188*VLOOKUP(SDBYLD2!BP$4,'[1]INTERNAL PARAMETERS-1'!$B$5:$J$44,5,FALSE)*VLOOKUP(SDBYLD2!BP$4,'[1]INTERNAL PARAMETERS-1'!$B$5:$J$44,6,FALSE)*VLOOKUP(SDBYLD2!BP$4,'[1]INTERNAL PARAMETERS-1'!$B$5:$J$44,3,FALSE) + SDBYLD1!BP188*(1-VLOOKUP(SDBYLD2!BP$4,'[1]INTERNAL PARAMETERS-1'!$B$5:$J$44,5,FALSE))*VLOOKUP(SDBYLD2!BP$4,'[1]INTERNAL PARAMETERS-1'!$B$5:$J$44,8,FALSE)*VLOOKUP(SDBYLD2!BP$4,'[1]INTERNAL PARAMETERS-1'!$B$5:$J$44,3,FALSE)</f>
        <v>0</v>
      </c>
      <c r="BQ188" s="44">
        <f>SDBYLD1!BQ188*VLOOKUP(SDBYLD2!BQ$4,'[1]INTERNAL PARAMETERS-1'!$B$5:$J$44,5,FALSE)*VLOOKUP(SDBYLD2!BQ$4,'[1]INTERNAL PARAMETERS-1'!$B$5:$J$44,6,FALSE)*VLOOKUP(SDBYLD2!BQ$4,'[1]INTERNAL PARAMETERS-1'!$B$5:$J$44,3,FALSE) + SDBYLD1!BQ188*(1-VLOOKUP(SDBYLD2!BQ$4,'[1]INTERNAL PARAMETERS-1'!$B$5:$J$44,5,FALSE))*VLOOKUP(SDBYLD2!BQ$4,'[1]INTERNAL PARAMETERS-1'!$B$5:$J$44,8,FALSE)*VLOOKUP(SDBYLD2!BQ$4,'[1]INTERNAL PARAMETERS-1'!$B$5:$J$44,3,FALSE)</f>
        <v>0</v>
      </c>
      <c r="BR188" s="44">
        <f>SDBYLD1!BR188*VLOOKUP(SDBYLD2!BR$4,'[1]INTERNAL PARAMETERS-1'!$B$5:$J$44,5,FALSE)*VLOOKUP(SDBYLD2!BR$4,'[1]INTERNAL PARAMETERS-1'!$B$5:$J$44,6,FALSE)*VLOOKUP(SDBYLD2!BR$4,'[1]INTERNAL PARAMETERS-1'!$B$5:$J$44,3,FALSE) + SDBYLD1!BR188*(1-VLOOKUP(SDBYLD2!BR$4,'[1]INTERNAL PARAMETERS-1'!$B$5:$J$44,5,FALSE))*VLOOKUP(SDBYLD2!BR$4,'[1]INTERNAL PARAMETERS-1'!$B$5:$J$44,8,FALSE)*VLOOKUP(SDBYLD2!BR$4,'[1]INTERNAL PARAMETERS-1'!$B$5:$J$44,3,FALSE)</f>
        <v>0</v>
      </c>
      <c r="BS188" s="44">
        <f>SDBYLD1!BS188*VLOOKUP(SDBYLD2!BS$4,'[1]INTERNAL PARAMETERS-1'!$B$5:$J$44,5,FALSE)*VLOOKUP(SDBYLD2!BS$4,'[1]INTERNAL PARAMETERS-1'!$B$5:$J$44,6,FALSE)*VLOOKUP(SDBYLD2!BS$4,'[1]INTERNAL PARAMETERS-1'!$B$5:$J$44,3,FALSE) + SDBYLD1!BS188*(1-VLOOKUP(SDBYLD2!BS$4,'[1]INTERNAL PARAMETERS-1'!$B$5:$J$44,5,FALSE))*VLOOKUP(SDBYLD2!BS$4,'[1]INTERNAL PARAMETERS-1'!$B$5:$J$44,8,FALSE)*VLOOKUP(SDBYLD2!BS$4,'[1]INTERNAL PARAMETERS-1'!$B$5:$J$44,3,FALSE)</f>
        <v>0</v>
      </c>
      <c r="BT188" s="44">
        <f>SDBYLD1!BT188*VLOOKUP(SDBYLD2!BT$4,'[1]INTERNAL PARAMETERS-1'!$B$5:$J$44,5,FALSE)*VLOOKUP(SDBYLD2!BT$4,'[1]INTERNAL PARAMETERS-1'!$B$5:$J$44,6,FALSE)*VLOOKUP(SDBYLD2!BT$4,'[1]INTERNAL PARAMETERS-1'!$B$5:$J$44,3,FALSE) + SDBYLD1!BT188*(1-VLOOKUP(SDBYLD2!BT$4,'[1]INTERNAL PARAMETERS-1'!$B$5:$J$44,5,FALSE))*VLOOKUP(SDBYLD2!BT$4,'[1]INTERNAL PARAMETERS-1'!$B$5:$J$44,8,FALSE)*VLOOKUP(SDBYLD2!BT$4,'[1]INTERNAL PARAMETERS-1'!$B$5:$J$44,3,FALSE)</f>
        <v>0</v>
      </c>
      <c r="BU188" s="44">
        <f>SDBYLD1!BU188*VLOOKUP(SDBYLD2!BU$4,'[1]INTERNAL PARAMETERS-1'!$B$5:$J$44,5,FALSE)*VLOOKUP(SDBYLD2!BU$4,'[1]INTERNAL PARAMETERS-1'!$B$5:$J$44,6,FALSE)*VLOOKUP(SDBYLD2!BU$4,'[1]INTERNAL PARAMETERS-1'!$B$5:$J$44,3,FALSE) + SDBYLD1!BU188*(1-VLOOKUP(SDBYLD2!BU$4,'[1]INTERNAL PARAMETERS-1'!$B$5:$J$44,5,FALSE))*VLOOKUP(SDBYLD2!BU$4,'[1]INTERNAL PARAMETERS-1'!$B$5:$J$44,8,FALSE)*VLOOKUP(SDBYLD2!BU$4,'[1]INTERNAL PARAMETERS-1'!$B$5:$J$44,3,FALSE)</f>
        <v>0</v>
      </c>
      <c r="BV188" s="44">
        <f>SDBYLD1!BV188*VLOOKUP(SDBYLD2!BV$4,'[1]INTERNAL PARAMETERS-1'!$B$5:$J$44,5,FALSE)*VLOOKUP(SDBYLD2!BV$4,'[1]INTERNAL PARAMETERS-1'!$B$5:$J$44,6,FALSE)*VLOOKUP(SDBYLD2!BV$4,'[1]INTERNAL PARAMETERS-1'!$B$5:$J$44,3,FALSE) + SDBYLD1!BV188*(1-VLOOKUP(SDBYLD2!BV$4,'[1]INTERNAL PARAMETERS-1'!$B$5:$J$44,5,FALSE))*VLOOKUP(SDBYLD2!BV$4,'[1]INTERNAL PARAMETERS-1'!$B$5:$J$44,8,FALSE)*VLOOKUP(SDBYLD2!BV$4,'[1]INTERNAL PARAMETERS-1'!$B$5:$J$44,3,FALSE)</f>
        <v>0</v>
      </c>
      <c r="BW188" s="44">
        <f>SDBYLD1!BW188*VLOOKUP(SDBYLD2!BW$4,'[1]INTERNAL PARAMETERS-1'!$B$5:$J$44,5,FALSE)*VLOOKUP(SDBYLD2!BW$4,'[1]INTERNAL PARAMETERS-1'!$B$5:$J$44,6,FALSE)*VLOOKUP(SDBYLD2!BW$4,'[1]INTERNAL PARAMETERS-1'!$B$5:$J$44,3,FALSE) + SDBYLD1!BW188*(1-VLOOKUP(SDBYLD2!BW$4,'[1]INTERNAL PARAMETERS-1'!$B$5:$J$44,5,FALSE))*VLOOKUP(SDBYLD2!BW$4,'[1]INTERNAL PARAMETERS-1'!$B$5:$J$44,8,FALSE)*VLOOKUP(SDBYLD2!BW$4,'[1]INTERNAL PARAMETERS-1'!$B$5:$J$44,3,FALSE)</f>
        <v>0</v>
      </c>
      <c r="BX188" s="44">
        <f>SDBYLD1!BX188*VLOOKUP(SDBYLD2!BX$4,'[1]INTERNAL PARAMETERS-1'!$B$5:$J$44,5,FALSE)*VLOOKUP(SDBYLD2!BX$4,'[1]INTERNAL PARAMETERS-1'!$B$5:$J$44,6,FALSE)*VLOOKUP(SDBYLD2!BX$4,'[1]INTERNAL PARAMETERS-1'!$B$5:$J$44,3,FALSE) + SDBYLD1!BX188*(1-VLOOKUP(SDBYLD2!BX$4,'[1]INTERNAL PARAMETERS-1'!$B$5:$J$44,5,FALSE))*VLOOKUP(SDBYLD2!BX$4,'[1]INTERNAL PARAMETERS-1'!$B$5:$J$44,8,FALSE)*VLOOKUP(SDBYLD2!BX$4,'[1]INTERNAL PARAMETERS-1'!$B$5:$J$44,3,FALSE)</f>
        <v>0</v>
      </c>
      <c r="BY188" s="44">
        <f>SDBYLD1!BY188*VLOOKUP(SDBYLD2!BY$4,'[1]INTERNAL PARAMETERS-1'!$B$5:$J$44,5,FALSE)*VLOOKUP(SDBYLD2!BY$4,'[1]INTERNAL PARAMETERS-1'!$B$5:$J$44,6,FALSE)*VLOOKUP(SDBYLD2!BY$4,'[1]INTERNAL PARAMETERS-1'!$B$5:$J$44,3,FALSE) + SDBYLD1!BY188*(1-VLOOKUP(SDBYLD2!BY$4,'[1]INTERNAL PARAMETERS-1'!$B$5:$J$44,5,FALSE))*VLOOKUP(SDBYLD2!BY$4,'[1]INTERNAL PARAMETERS-1'!$B$5:$J$44,8,FALSE)*VLOOKUP(SDBYLD2!BY$4,'[1]INTERNAL PARAMETERS-1'!$B$5:$J$44,3,FALSE)</f>
        <v>0</v>
      </c>
      <c r="BZ188" s="44">
        <f>SDBYLD1!BZ188*VLOOKUP(SDBYLD2!BZ$4,'[1]INTERNAL PARAMETERS-1'!$B$5:$J$44,5,FALSE)*VLOOKUP(SDBYLD2!BZ$4,'[1]INTERNAL PARAMETERS-1'!$B$5:$J$44,6,FALSE)*VLOOKUP(SDBYLD2!BZ$4,'[1]INTERNAL PARAMETERS-1'!$B$5:$J$44,3,FALSE) + SDBYLD1!BZ188*(1-VLOOKUP(SDBYLD2!BZ$4,'[1]INTERNAL PARAMETERS-1'!$B$5:$J$44,5,FALSE))*VLOOKUP(SDBYLD2!BZ$4,'[1]INTERNAL PARAMETERS-1'!$B$5:$J$44,8,FALSE)*VLOOKUP(SDBYLD2!BZ$4,'[1]INTERNAL PARAMETERS-1'!$B$5:$J$44,3,FALSE)</f>
        <v>0</v>
      </c>
      <c r="CA188" s="44">
        <f>SDBYLD1!CA188*VLOOKUP(SDBYLD2!CA$4,'[1]INTERNAL PARAMETERS-1'!$B$5:$J$44,5,FALSE)*VLOOKUP(SDBYLD2!CA$4,'[1]INTERNAL PARAMETERS-1'!$B$5:$J$44,6,FALSE)*VLOOKUP(SDBYLD2!CA$4,'[1]INTERNAL PARAMETERS-1'!$B$5:$J$44,3,FALSE) + SDBYLD1!CA188*(1-VLOOKUP(SDBYLD2!CA$4,'[1]INTERNAL PARAMETERS-1'!$B$5:$J$44,5,FALSE))*VLOOKUP(SDBYLD2!CA$4,'[1]INTERNAL PARAMETERS-1'!$B$5:$J$44,8,FALSE)*VLOOKUP(SDBYLD2!CA$4,'[1]INTERNAL PARAMETERS-1'!$B$5:$J$44,3,FALSE)</f>
        <v>0</v>
      </c>
      <c r="CB188" s="44">
        <f>SDBYLD1!CB188*VLOOKUP(SDBYLD2!CB$4,'[1]INTERNAL PARAMETERS-1'!$B$5:$J$44,5,FALSE)*VLOOKUP(SDBYLD2!CB$4,'[1]INTERNAL PARAMETERS-1'!$B$5:$J$44,6,FALSE)*VLOOKUP(SDBYLD2!CB$4,'[1]INTERNAL PARAMETERS-1'!$B$5:$J$44,3,FALSE) + SDBYLD1!CB188*(1-VLOOKUP(SDBYLD2!CB$4,'[1]INTERNAL PARAMETERS-1'!$B$5:$J$44,5,FALSE))*VLOOKUP(SDBYLD2!CB$4,'[1]INTERNAL PARAMETERS-1'!$B$5:$J$44,8,FALSE)*VLOOKUP(SDBYLD2!CB$4,'[1]INTERNAL PARAMETERS-1'!$B$5:$J$44,3,FALSE)</f>
        <v>0</v>
      </c>
      <c r="CC188" s="44">
        <f>SDBYLD1!CC188*VLOOKUP(SDBYLD2!CC$4,'[1]INTERNAL PARAMETERS-1'!$B$5:$J$44,5,FALSE)*VLOOKUP(SDBYLD2!CC$4,'[1]INTERNAL PARAMETERS-1'!$B$5:$J$44,6,FALSE)*VLOOKUP(SDBYLD2!CC$4,'[1]INTERNAL PARAMETERS-1'!$B$5:$J$44,3,FALSE) + SDBYLD1!CC188*(1-VLOOKUP(SDBYLD2!CC$4,'[1]INTERNAL PARAMETERS-1'!$B$5:$J$44,5,FALSE))*VLOOKUP(SDBYLD2!CC$4,'[1]INTERNAL PARAMETERS-1'!$B$5:$J$44,8,FALSE)*VLOOKUP(SDBYLD2!CC$4,'[1]INTERNAL PARAMETERS-1'!$B$5:$J$44,3,FALSE)</f>
        <v>0</v>
      </c>
      <c r="CD188" s="44">
        <f>SDBYLD1!CD188*VLOOKUP(SDBYLD2!CD$4,'[1]INTERNAL PARAMETERS-1'!$B$5:$J$44,5,FALSE)*VLOOKUP(SDBYLD2!CD$4,'[1]INTERNAL PARAMETERS-1'!$B$5:$J$44,6,FALSE)*VLOOKUP(SDBYLD2!CD$4,'[1]INTERNAL PARAMETERS-1'!$B$5:$J$44,3,FALSE) + SDBYLD1!CD188*(1-VLOOKUP(SDBYLD2!CD$4,'[1]INTERNAL PARAMETERS-1'!$B$5:$J$44,5,FALSE))*VLOOKUP(SDBYLD2!CD$4,'[1]INTERNAL PARAMETERS-1'!$B$5:$J$44,8,FALSE)*VLOOKUP(SDBYLD2!CD$4,'[1]INTERNAL PARAMETERS-1'!$B$5:$J$44,3,FALSE)</f>
        <v>0</v>
      </c>
      <c r="CE188" s="44">
        <f>SDBYLD1!CE188*VLOOKUP(SDBYLD2!CE$4,'[1]INTERNAL PARAMETERS-1'!$B$5:$J$44,5,FALSE)*VLOOKUP(SDBYLD2!CE$4,'[1]INTERNAL PARAMETERS-1'!$B$5:$J$44,6,FALSE)*VLOOKUP(SDBYLD2!CE$4,'[1]INTERNAL PARAMETERS-1'!$B$5:$J$44,3,FALSE) + SDBYLD1!CE188*(1-VLOOKUP(SDBYLD2!CE$4,'[1]INTERNAL PARAMETERS-1'!$B$5:$J$44,5,FALSE))*VLOOKUP(SDBYLD2!CE$4,'[1]INTERNAL PARAMETERS-1'!$B$5:$J$44,8,FALSE)*VLOOKUP(SDBYLD2!CE$4,'[1]INTERNAL PARAMETERS-1'!$B$5:$J$44,3,FALSE)</f>
        <v>0</v>
      </c>
      <c r="CF188" s="44">
        <f>SDBYLD1!CF188*VLOOKUP(SDBYLD2!CF$4,'[1]INTERNAL PARAMETERS-1'!$B$5:$J$44,5,FALSE)*VLOOKUP(SDBYLD2!CF$4,'[1]INTERNAL PARAMETERS-1'!$B$5:$J$44,6,FALSE)*VLOOKUP(SDBYLD2!CF$4,'[1]INTERNAL PARAMETERS-1'!$B$5:$J$44,3,FALSE) + SDBYLD1!CF188*(1-VLOOKUP(SDBYLD2!CF$4,'[1]INTERNAL PARAMETERS-1'!$B$5:$J$44,5,FALSE))*VLOOKUP(SDBYLD2!CF$4,'[1]INTERNAL PARAMETERS-1'!$B$5:$J$44,8,FALSE)*VLOOKUP(SDBYLD2!CF$4,'[1]INTERNAL PARAMETERS-1'!$B$5:$J$44,3,FALSE)</f>
        <v>0</v>
      </c>
      <c r="CG188" s="44">
        <f>SDBYLD1!CG188*VLOOKUP(SDBYLD2!CG$4,'[1]INTERNAL PARAMETERS-1'!$B$5:$J$44,5,FALSE)*VLOOKUP(SDBYLD2!CG$4,'[1]INTERNAL PARAMETERS-1'!$B$5:$J$44,6,FALSE)*VLOOKUP(SDBYLD2!CG$4,'[1]INTERNAL PARAMETERS-1'!$B$5:$J$44,3,FALSE) + SDBYLD1!CG188*(1-VLOOKUP(SDBYLD2!CG$4,'[1]INTERNAL PARAMETERS-1'!$B$5:$J$44,5,FALSE))*VLOOKUP(SDBYLD2!CG$4,'[1]INTERNAL PARAMETERS-1'!$B$5:$J$44,8,FALSE)*VLOOKUP(SDBYLD2!CG$4,'[1]INTERNAL PARAMETERS-1'!$B$5:$J$44,3,FALSE)</f>
        <v>0</v>
      </c>
      <c r="CH188" s="43">
        <f>SDBYLD1!CH188*VLOOKUP(SDBYLD2!CH$4,'[1]INTERNAL PARAMETERS-1'!$B$5:$J$44,5,FALSE)*VLOOKUP(SDBYLD2!CH$4,'[1]INTERNAL PARAMETERS-1'!$B$5:$J$44,6,FALSE)*VLOOKUP(SDBYLD2!CH$4,'[1]INTERNAL PARAMETERS-1'!$B$5:$J$44,3,FALSE) + SDBYLD1!CH188*(1-VLOOKUP(SDBYLD2!CH$4,'[1]INTERNAL PARAMETERS-1'!$B$5:$J$44,5,FALSE))*VLOOKUP(SDBYLD2!CH$4,'[1]INTERNAL PARAMETERS-1'!$B$5:$J$44,8,FALSE)*VLOOKUP(SDBYLD2!CH$4,'[1]INTERNAL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SDBeam!X189</f>
        <v>0</v>
      </c>
      <c r="F189" s="59">
        <f>'[1]INTERNAL PARAMETERS-1'!M9</f>
        <v>63.875</v>
      </c>
      <c r="G189" s="45">
        <f>SDBYLD1!G189*VLOOKUP(SDBYLD2!G$4,'[1]INTERNAL PARAMETERS-1'!$B$5:$J$44,5,FALSE)*VLOOKUP(SDBYLD2!G$4,'[1]INTERNAL PARAMETERS-1'!$B$5:$J$44,7,FALSE)*SDBYLD2!$F189 + SDBYLD1!G189*(1-VLOOKUP(SDBYLD2!G$4,'[1]INTERNAL PARAMETERS-1'!$B$5:$J$44,5,FALSE))*VLOOKUP(SDBYLD2!G$4,'[1]INTERNAL PARAMETERS-1'!$B$5:$J$44,9,FALSE)*SDBYLD2!$F189</f>
        <v>0</v>
      </c>
      <c r="H189" s="44">
        <f>SDBYLD1!H189*VLOOKUP(SDBYLD2!H$4,'[1]INTERNAL PARAMETERS-1'!$B$5:$J$44,5,FALSE)*VLOOKUP(SDBYLD2!H$4,'[1]INTERNAL PARAMETERS-1'!$B$5:$J$44,7,FALSE)*SDBYLD2!$F189 + SDBYLD1!H189*(1-VLOOKUP(SDBYLD2!H$4,'[1]INTERNAL PARAMETERS-1'!$B$5:$J$44,5,FALSE))*VLOOKUP(SDBYLD2!H$4,'[1]INTERNAL PARAMETERS-1'!$B$5:$J$44,9,FALSE)*SDBYLD2!$F189</f>
        <v>0</v>
      </c>
      <c r="I189" s="44">
        <f>SDBYLD1!I189*VLOOKUP(SDBYLD2!I$4,'[1]INTERNAL PARAMETERS-1'!$B$5:$J$44,5,FALSE)*VLOOKUP(SDBYLD2!I$4,'[1]INTERNAL PARAMETERS-1'!$B$5:$J$44,7,FALSE)*SDBYLD2!$F189 + SDBYLD1!I189*(1-VLOOKUP(SDBYLD2!I$4,'[1]INTERNAL PARAMETERS-1'!$B$5:$J$44,5,FALSE))*VLOOKUP(SDBYLD2!I$4,'[1]INTERNAL PARAMETERS-1'!$B$5:$J$44,9,FALSE)*SDBYLD2!$F189</f>
        <v>0</v>
      </c>
      <c r="J189" s="44">
        <f>SDBYLD1!J189*VLOOKUP(SDBYLD2!J$4,'[1]INTERNAL PARAMETERS-1'!$B$5:$J$44,5,FALSE)*VLOOKUP(SDBYLD2!J$4,'[1]INTERNAL PARAMETERS-1'!$B$5:$J$44,7,FALSE)*SDBYLD2!$F189 + SDBYLD1!J189*(1-VLOOKUP(SDBYLD2!J$4,'[1]INTERNAL PARAMETERS-1'!$B$5:$J$44,5,FALSE))*VLOOKUP(SDBYLD2!J$4,'[1]INTERNAL PARAMETERS-1'!$B$5:$J$44,9,FALSE)*SDBYLD2!$F189</f>
        <v>0</v>
      </c>
      <c r="K189" s="44">
        <f>SDBYLD1!K189*VLOOKUP(SDBYLD2!K$4,'[1]INTERNAL PARAMETERS-1'!$B$5:$J$44,5,FALSE)*VLOOKUP(SDBYLD2!K$4,'[1]INTERNAL PARAMETERS-1'!$B$5:$J$44,7,FALSE)*SDBYLD2!$F189 + SDBYLD1!K189*(1-VLOOKUP(SDBYLD2!K$4,'[1]INTERNAL PARAMETERS-1'!$B$5:$J$44,5,FALSE))*VLOOKUP(SDBYLD2!K$4,'[1]INTERNAL PARAMETERS-1'!$B$5:$J$44,9,FALSE)*SDBYLD2!$F189</f>
        <v>0</v>
      </c>
      <c r="L189" s="44">
        <f>SDBYLD1!L189*VLOOKUP(SDBYLD2!L$4,'[1]INTERNAL PARAMETERS-1'!$B$5:$J$44,5,FALSE)*VLOOKUP(SDBYLD2!L$4,'[1]INTERNAL PARAMETERS-1'!$B$5:$J$44,7,FALSE)*SDBYLD2!$F189 + SDBYLD1!L189*(1-VLOOKUP(SDBYLD2!L$4,'[1]INTERNAL PARAMETERS-1'!$B$5:$J$44,5,FALSE))*VLOOKUP(SDBYLD2!L$4,'[1]INTERNAL PARAMETERS-1'!$B$5:$J$44,9,FALSE)*SDBYLD2!$F189</f>
        <v>0</v>
      </c>
      <c r="M189" s="44">
        <f>SDBYLD1!M189*VLOOKUP(SDBYLD2!M$4,'[1]INTERNAL PARAMETERS-1'!$B$5:$J$44,5,FALSE)*VLOOKUP(SDBYLD2!M$4,'[1]INTERNAL PARAMETERS-1'!$B$5:$J$44,7,FALSE)*SDBYLD2!$F189 + SDBYLD1!M189*(1-VLOOKUP(SDBYLD2!M$4,'[1]INTERNAL PARAMETERS-1'!$B$5:$J$44,5,FALSE))*VLOOKUP(SDBYLD2!M$4,'[1]INTERNAL PARAMETERS-1'!$B$5:$J$44,9,FALSE)*SDBYLD2!$F189</f>
        <v>0</v>
      </c>
      <c r="N189" s="44">
        <f>SDBYLD1!N189*VLOOKUP(SDBYLD2!N$4,'[1]INTERNAL PARAMETERS-1'!$B$5:$J$44,5,FALSE)*VLOOKUP(SDBYLD2!N$4,'[1]INTERNAL PARAMETERS-1'!$B$5:$J$44,7,FALSE)*SDBYLD2!$F189 + SDBYLD1!N189*(1-VLOOKUP(SDBYLD2!N$4,'[1]INTERNAL PARAMETERS-1'!$B$5:$J$44,5,FALSE))*VLOOKUP(SDBYLD2!N$4,'[1]INTERNAL PARAMETERS-1'!$B$5:$J$44,9,FALSE)*SDBYLD2!$F189</f>
        <v>0</v>
      </c>
      <c r="O189" s="44">
        <f>SDBYLD1!O189*VLOOKUP(SDBYLD2!O$4,'[1]INTERNAL PARAMETERS-1'!$B$5:$J$44,5,FALSE)*VLOOKUP(SDBYLD2!O$4,'[1]INTERNAL PARAMETERS-1'!$B$5:$J$44,7,FALSE)*SDBYLD2!$F189 + SDBYLD1!O189*(1-VLOOKUP(SDBYLD2!O$4,'[1]INTERNAL PARAMETERS-1'!$B$5:$J$44,5,FALSE))*VLOOKUP(SDBYLD2!O$4,'[1]INTERNAL PARAMETERS-1'!$B$5:$J$44,9,FALSE)*SDBYLD2!$F189</f>
        <v>0</v>
      </c>
      <c r="P189" s="44">
        <f>SDBYLD1!P189*VLOOKUP(SDBYLD2!P$4,'[1]INTERNAL PARAMETERS-1'!$B$5:$J$44,5,FALSE)*VLOOKUP(SDBYLD2!P$4,'[1]INTERNAL PARAMETERS-1'!$B$5:$J$44,7,FALSE)*SDBYLD2!$F189 + SDBYLD1!P189*(1-VLOOKUP(SDBYLD2!P$4,'[1]INTERNAL PARAMETERS-1'!$B$5:$J$44,5,FALSE))*VLOOKUP(SDBYLD2!P$4,'[1]INTERNAL PARAMETERS-1'!$B$5:$J$44,9,FALSE)*SDBYLD2!$F189</f>
        <v>0</v>
      </c>
      <c r="Q189" s="44">
        <f>SDBYLD1!Q189*VLOOKUP(SDBYLD2!Q$4,'[1]INTERNAL PARAMETERS-1'!$B$5:$J$44,5,FALSE)*VLOOKUP(SDBYLD2!Q$4,'[1]INTERNAL PARAMETERS-1'!$B$5:$J$44,7,FALSE)*SDBYLD2!$F189 + SDBYLD1!Q189*(1-VLOOKUP(SDBYLD2!Q$4,'[1]INTERNAL PARAMETERS-1'!$B$5:$J$44,5,FALSE))*VLOOKUP(SDBYLD2!Q$4,'[1]INTERNAL PARAMETERS-1'!$B$5:$J$44,9,FALSE)*SDBYLD2!$F189</f>
        <v>0</v>
      </c>
      <c r="R189" s="44">
        <f>SDBYLD1!R189*VLOOKUP(SDBYLD2!R$4,'[1]INTERNAL PARAMETERS-1'!$B$5:$J$44,5,FALSE)*VLOOKUP(SDBYLD2!R$4,'[1]INTERNAL PARAMETERS-1'!$B$5:$J$44,7,FALSE)*SDBYLD2!$F189 + SDBYLD1!R189*(1-VLOOKUP(SDBYLD2!R$4,'[1]INTERNAL PARAMETERS-1'!$B$5:$J$44,5,FALSE))*VLOOKUP(SDBYLD2!R$4,'[1]INTERNAL PARAMETERS-1'!$B$5:$J$44,9,FALSE)*SDBYLD2!$F189</f>
        <v>0</v>
      </c>
      <c r="S189" s="44">
        <f>SDBYLD1!S189*VLOOKUP(SDBYLD2!S$4,'[1]INTERNAL PARAMETERS-1'!$B$5:$J$44,5,FALSE)*VLOOKUP(SDBYLD2!S$4,'[1]INTERNAL PARAMETERS-1'!$B$5:$J$44,7,FALSE)*SDBYLD2!$F189 + SDBYLD1!S189*(1-VLOOKUP(SDBYLD2!S$4,'[1]INTERNAL PARAMETERS-1'!$B$5:$J$44,5,FALSE))*VLOOKUP(SDBYLD2!S$4,'[1]INTERNAL PARAMETERS-1'!$B$5:$J$44,9,FALSE)*SDBYLD2!$F189</f>
        <v>0</v>
      </c>
      <c r="T189" s="44">
        <f>SDBYLD1!T189*VLOOKUP(SDBYLD2!T$4,'[1]INTERNAL PARAMETERS-1'!$B$5:$J$44,5,FALSE)*VLOOKUP(SDBYLD2!T$4,'[1]INTERNAL PARAMETERS-1'!$B$5:$J$44,7,FALSE)*SDBYLD2!$F189 + SDBYLD1!T189*(1-VLOOKUP(SDBYLD2!T$4,'[1]INTERNAL PARAMETERS-1'!$B$5:$J$44,5,FALSE))*VLOOKUP(SDBYLD2!T$4,'[1]INTERNAL PARAMETERS-1'!$B$5:$J$44,9,FALSE)*SDBYLD2!$F189</f>
        <v>0</v>
      </c>
      <c r="U189" s="44">
        <f>SDBYLD1!U189*VLOOKUP(SDBYLD2!U$4,'[1]INTERNAL PARAMETERS-1'!$B$5:$J$44,5,FALSE)*VLOOKUP(SDBYLD2!U$4,'[1]INTERNAL PARAMETERS-1'!$B$5:$J$44,7,FALSE)*SDBYLD2!$F189 + SDBYLD1!U189*(1-VLOOKUP(SDBYLD2!U$4,'[1]INTERNAL PARAMETERS-1'!$B$5:$J$44,5,FALSE))*VLOOKUP(SDBYLD2!U$4,'[1]INTERNAL PARAMETERS-1'!$B$5:$J$44,9,FALSE)*SDBYLD2!$F189</f>
        <v>0</v>
      </c>
      <c r="V189" s="44">
        <f>SDBYLD1!V189*VLOOKUP(SDBYLD2!V$4,'[1]INTERNAL PARAMETERS-1'!$B$5:$J$44,5,FALSE)*VLOOKUP(SDBYLD2!V$4,'[1]INTERNAL PARAMETERS-1'!$B$5:$J$44,7,FALSE)*SDBYLD2!$F189 + SDBYLD1!V189*(1-VLOOKUP(SDBYLD2!V$4,'[1]INTERNAL PARAMETERS-1'!$B$5:$J$44,5,FALSE))*VLOOKUP(SDBYLD2!V$4,'[1]INTERNAL PARAMETERS-1'!$B$5:$J$44,9,FALSE)*SDBYLD2!$F189</f>
        <v>0</v>
      </c>
      <c r="W189" s="44">
        <f>SDBYLD1!W189*VLOOKUP(SDBYLD2!W$4,'[1]INTERNAL PARAMETERS-1'!$B$5:$J$44,5,FALSE)*VLOOKUP(SDBYLD2!W$4,'[1]INTERNAL PARAMETERS-1'!$B$5:$J$44,7,FALSE)*SDBYLD2!$F189 + SDBYLD1!W189*(1-VLOOKUP(SDBYLD2!W$4,'[1]INTERNAL PARAMETERS-1'!$B$5:$J$44,5,FALSE))*VLOOKUP(SDBYLD2!W$4,'[1]INTERNAL PARAMETERS-1'!$B$5:$J$44,9,FALSE)*SDBYLD2!$F189</f>
        <v>0</v>
      </c>
      <c r="X189" s="44">
        <f>SDBYLD1!X189*VLOOKUP(SDBYLD2!X$4,'[1]INTERNAL PARAMETERS-1'!$B$5:$J$44,5,FALSE)*VLOOKUP(SDBYLD2!X$4,'[1]INTERNAL PARAMETERS-1'!$B$5:$J$44,7,FALSE)*SDBYLD2!$F189 + SDBYLD1!X189*(1-VLOOKUP(SDBYLD2!X$4,'[1]INTERNAL PARAMETERS-1'!$B$5:$J$44,5,FALSE))*VLOOKUP(SDBYLD2!X$4,'[1]INTERNAL PARAMETERS-1'!$B$5:$J$44,9,FALSE)*SDBYLD2!$F189</f>
        <v>0</v>
      </c>
      <c r="Y189" s="44">
        <f>SDBYLD1!Y189*VLOOKUP(SDBYLD2!Y$4,'[1]INTERNAL PARAMETERS-1'!$B$5:$J$44,5,FALSE)*VLOOKUP(SDBYLD2!Y$4,'[1]INTERNAL PARAMETERS-1'!$B$5:$J$44,7,FALSE)*SDBYLD2!$F189 + SDBYLD1!Y189*(1-VLOOKUP(SDBYLD2!Y$4,'[1]INTERNAL PARAMETERS-1'!$B$5:$J$44,5,FALSE))*VLOOKUP(SDBYLD2!Y$4,'[1]INTERNAL PARAMETERS-1'!$B$5:$J$44,9,FALSE)*SDBYLD2!$F189</f>
        <v>0</v>
      </c>
      <c r="Z189" s="44">
        <f>SDBYLD1!Z189*VLOOKUP(SDBYLD2!Z$4,'[1]INTERNAL PARAMETERS-1'!$B$5:$J$44,5,FALSE)*VLOOKUP(SDBYLD2!Z$4,'[1]INTERNAL PARAMETERS-1'!$B$5:$J$44,7,FALSE)*SDBYLD2!$F189 + SDBYLD1!Z189*(1-VLOOKUP(SDBYLD2!Z$4,'[1]INTERNAL PARAMETERS-1'!$B$5:$J$44,5,FALSE))*VLOOKUP(SDBYLD2!Z$4,'[1]INTERNAL PARAMETERS-1'!$B$5:$J$44,9,FALSE)*SDBYLD2!$F189</f>
        <v>0</v>
      </c>
      <c r="AA189" s="44">
        <f>SDBYLD1!AA189*VLOOKUP(SDBYLD2!AA$4,'[1]INTERNAL PARAMETERS-1'!$B$5:$J$44,5,FALSE)*VLOOKUP(SDBYLD2!AA$4,'[1]INTERNAL PARAMETERS-1'!$B$5:$J$44,7,FALSE)*SDBYLD2!$F189 + SDBYLD1!AA189*(1-VLOOKUP(SDBYLD2!AA$4,'[1]INTERNAL PARAMETERS-1'!$B$5:$J$44,5,FALSE))*VLOOKUP(SDBYLD2!AA$4,'[1]INTERNAL PARAMETERS-1'!$B$5:$J$44,9,FALSE)*SDBYLD2!$F189</f>
        <v>0</v>
      </c>
      <c r="AB189" s="44">
        <f>SDBYLD1!AB189*VLOOKUP(SDBYLD2!AB$4,'[1]INTERNAL PARAMETERS-1'!$B$5:$J$44,5,FALSE)*VLOOKUP(SDBYLD2!AB$4,'[1]INTERNAL PARAMETERS-1'!$B$5:$J$44,7,FALSE)*SDBYLD2!$F189 + SDBYLD1!AB189*(1-VLOOKUP(SDBYLD2!AB$4,'[1]INTERNAL PARAMETERS-1'!$B$5:$J$44,5,FALSE))*VLOOKUP(SDBYLD2!AB$4,'[1]INTERNAL PARAMETERS-1'!$B$5:$J$44,9,FALSE)*SDBYLD2!$F189</f>
        <v>0</v>
      </c>
      <c r="AC189" s="44">
        <f>SDBYLD1!AC189*VLOOKUP(SDBYLD2!AC$4,'[1]INTERNAL PARAMETERS-1'!$B$5:$J$44,5,FALSE)*VLOOKUP(SDBYLD2!AC$4,'[1]INTERNAL PARAMETERS-1'!$B$5:$J$44,7,FALSE)*SDBYLD2!$F189 + SDBYLD1!AC189*(1-VLOOKUP(SDBYLD2!AC$4,'[1]INTERNAL PARAMETERS-1'!$B$5:$J$44,5,FALSE))*VLOOKUP(SDBYLD2!AC$4,'[1]INTERNAL PARAMETERS-1'!$B$5:$J$44,9,FALSE)*SDBYLD2!$F189</f>
        <v>0</v>
      </c>
      <c r="AD189" s="44">
        <f>SDBYLD1!AD189*VLOOKUP(SDBYLD2!AD$4,'[1]INTERNAL PARAMETERS-1'!$B$5:$J$44,5,FALSE)*VLOOKUP(SDBYLD2!AD$4,'[1]INTERNAL PARAMETERS-1'!$B$5:$J$44,7,FALSE)*SDBYLD2!$F189 + SDBYLD1!AD189*(1-VLOOKUP(SDBYLD2!AD$4,'[1]INTERNAL PARAMETERS-1'!$B$5:$J$44,5,FALSE))*VLOOKUP(SDBYLD2!AD$4,'[1]INTERNAL PARAMETERS-1'!$B$5:$J$44,9,FALSE)*SDBYLD2!$F189</f>
        <v>0</v>
      </c>
      <c r="AE189" s="44">
        <f>SDBYLD1!AE189*VLOOKUP(SDBYLD2!AE$4,'[1]INTERNAL PARAMETERS-1'!$B$5:$J$44,5,FALSE)*VLOOKUP(SDBYLD2!AE$4,'[1]INTERNAL PARAMETERS-1'!$B$5:$J$44,7,FALSE)*SDBYLD2!$F189 + SDBYLD1!AE189*(1-VLOOKUP(SDBYLD2!AE$4,'[1]INTERNAL PARAMETERS-1'!$B$5:$J$44,5,FALSE))*VLOOKUP(SDBYLD2!AE$4,'[1]INTERNAL PARAMETERS-1'!$B$5:$J$44,9,FALSE)*SDBYLD2!$F189</f>
        <v>0</v>
      </c>
      <c r="AF189" s="44">
        <f>SDBYLD1!AF189*VLOOKUP(SDBYLD2!AF$4,'[1]INTERNAL PARAMETERS-1'!$B$5:$J$44,5,FALSE)*VLOOKUP(SDBYLD2!AF$4,'[1]INTERNAL PARAMETERS-1'!$B$5:$J$44,7,FALSE)*SDBYLD2!$F189 + SDBYLD1!AF189*(1-VLOOKUP(SDBYLD2!AF$4,'[1]INTERNAL PARAMETERS-1'!$B$5:$J$44,5,FALSE))*VLOOKUP(SDBYLD2!AF$4,'[1]INTERNAL PARAMETERS-1'!$B$5:$J$44,9,FALSE)*SDBYLD2!$F189</f>
        <v>0</v>
      </c>
      <c r="AG189" s="44">
        <f>SDBYLD1!AG189*VLOOKUP(SDBYLD2!AG$4,'[1]INTERNAL PARAMETERS-1'!$B$5:$J$44,5,FALSE)*VLOOKUP(SDBYLD2!AG$4,'[1]INTERNAL PARAMETERS-1'!$B$5:$J$44,7,FALSE)*SDBYLD2!$F189 + SDBYLD1!AG189*(1-VLOOKUP(SDBYLD2!AG$4,'[1]INTERNAL PARAMETERS-1'!$B$5:$J$44,5,FALSE))*VLOOKUP(SDBYLD2!AG$4,'[1]INTERNAL PARAMETERS-1'!$B$5:$J$44,9,FALSE)*SDBYLD2!$F189</f>
        <v>0</v>
      </c>
      <c r="AH189" s="44">
        <f>SDBYLD1!AH189*VLOOKUP(SDBYLD2!AH$4,'[1]INTERNAL PARAMETERS-1'!$B$5:$J$44,5,FALSE)*VLOOKUP(SDBYLD2!AH$4,'[1]INTERNAL PARAMETERS-1'!$B$5:$J$44,7,FALSE)*SDBYLD2!$F189 + SDBYLD1!AH189*(1-VLOOKUP(SDBYLD2!AH$4,'[1]INTERNAL PARAMETERS-1'!$B$5:$J$44,5,FALSE))*VLOOKUP(SDBYLD2!AH$4,'[1]INTERNAL PARAMETERS-1'!$B$5:$J$44,9,FALSE)*SDBYLD2!$F189</f>
        <v>0</v>
      </c>
      <c r="AI189" s="44">
        <f>SDBYLD1!AI189*VLOOKUP(SDBYLD2!AI$4,'[1]INTERNAL PARAMETERS-1'!$B$5:$J$44,5,FALSE)*VLOOKUP(SDBYLD2!AI$4,'[1]INTERNAL PARAMETERS-1'!$B$5:$J$44,7,FALSE)*SDBYLD2!$F189 + SDBYLD1!AI189*(1-VLOOKUP(SDBYLD2!AI$4,'[1]INTERNAL PARAMETERS-1'!$B$5:$J$44,5,FALSE))*VLOOKUP(SDBYLD2!AI$4,'[1]INTERNAL PARAMETERS-1'!$B$5:$J$44,9,FALSE)*SDBYLD2!$F189</f>
        <v>0</v>
      </c>
      <c r="AJ189" s="44">
        <f>SDBYLD1!AJ189*VLOOKUP(SDBYLD2!AJ$4,'[1]INTERNAL PARAMETERS-1'!$B$5:$J$44,5,FALSE)*VLOOKUP(SDBYLD2!AJ$4,'[1]INTERNAL PARAMETERS-1'!$B$5:$J$44,7,FALSE)*SDBYLD2!$F189 + SDBYLD1!AJ189*(1-VLOOKUP(SDBYLD2!AJ$4,'[1]INTERNAL PARAMETERS-1'!$B$5:$J$44,5,FALSE))*VLOOKUP(SDBYLD2!AJ$4,'[1]INTERNAL PARAMETERS-1'!$B$5:$J$44,9,FALSE)*SDBYLD2!$F189</f>
        <v>0</v>
      </c>
      <c r="AK189" s="44">
        <f>SDBYLD1!AK189*VLOOKUP(SDBYLD2!AK$4,'[1]INTERNAL PARAMETERS-1'!$B$5:$J$44,5,FALSE)*VLOOKUP(SDBYLD2!AK$4,'[1]INTERNAL PARAMETERS-1'!$B$5:$J$44,7,FALSE)*SDBYLD2!$F189 + SDBYLD1!AK189*(1-VLOOKUP(SDBYLD2!AK$4,'[1]INTERNAL PARAMETERS-1'!$B$5:$J$44,5,FALSE))*VLOOKUP(SDBYLD2!AK$4,'[1]INTERNAL PARAMETERS-1'!$B$5:$J$44,9,FALSE)*SDBYLD2!$F189</f>
        <v>0</v>
      </c>
      <c r="AL189" s="44">
        <f>SDBYLD1!AL189*VLOOKUP(SDBYLD2!AL$4,'[1]INTERNAL PARAMETERS-1'!$B$5:$J$44,5,FALSE)*VLOOKUP(SDBYLD2!AL$4,'[1]INTERNAL PARAMETERS-1'!$B$5:$J$44,7,FALSE)*SDBYLD2!$F189 + SDBYLD1!AL189*(1-VLOOKUP(SDBYLD2!AL$4,'[1]INTERNAL PARAMETERS-1'!$B$5:$J$44,5,FALSE))*VLOOKUP(SDBYLD2!AL$4,'[1]INTERNAL PARAMETERS-1'!$B$5:$J$44,9,FALSE)*SDBYLD2!$F189</f>
        <v>0</v>
      </c>
      <c r="AM189" s="44">
        <f>SDBYLD1!AM189*VLOOKUP(SDBYLD2!AM$4,'[1]INTERNAL PARAMETERS-1'!$B$5:$J$44,5,FALSE)*VLOOKUP(SDBYLD2!AM$4,'[1]INTERNAL PARAMETERS-1'!$B$5:$J$44,7,FALSE)*SDBYLD2!$F189 + SDBYLD1!AM189*(1-VLOOKUP(SDBYLD2!AM$4,'[1]INTERNAL PARAMETERS-1'!$B$5:$J$44,5,FALSE))*VLOOKUP(SDBYLD2!AM$4,'[1]INTERNAL PARAMETERS-1'!$B$5:$J$44,9,FALSE)*SDBYLD2!$F189</f>
        <v>0</v>
      </c>
      <c r="AN189" s="44">
        <f>SDBYLD1!AN189*VLOOKUP(SDBYLD2!AN$4,'[1]INTERNAL PARAMETERS-1'!$B$5:$J$44,5,FALSE)*VLOOKUP(SDBYLD2!AN$4,'[1]INTERNAL PARAMETERS-1'!$B$5:$J$44,7,FALSE)*SDBYLD2!$F189 + SDBYLD1!AN189*(1-VLOOKUP(SDBYLD2!AN$4,'[1]INTERNAL PARAMETERS-1'!$B$5:$J$44,5,FALSE))*VLOOKUP(SDBYLD2!AN$4,'[1]INTERNAL PARAMETERS-1'!$B$5:$J$44,9,FALSE)*SDBYLD2!$F189</f>
        <v>0</v>
      </c>
      <c r="AO189" s="44">
        <f>SDBYLD1!AO189*VLOOKUP(SDBYLD2!AO$4,'[1]INTERNAL PARAMETERS-1'!$B$5:$J$44,5,FALSE)*VLOOKUP(SDBYLD2!AO$4,'[1]INTERNAL PARAMETERS-1'!$B$5:$J$44,7,FALSE)*SDBYLD2!$F189 + SDBYLD1!AO189*(1-VLOOKUP(SDBYLD2!AO$4,'[1]INTERNAL PARAMETERS-1'!$B$5:$J$44,5,FALSE))*VLOOKUP(SDBYLD2!AO$4,'[1]INTERNAL PARAMETERS-1'!$B$5:$J$44,9,FALSE)*SDBYLD2!$F189</f>
        <v>0</v>
      </c>
      <c r="AP189" s="44">
        <f>SDBYLD1!AP189*VLOOKUP(SDBYLD2!AP$4,'[1]INTERNAL PARAMETERS-1'!$B$5:$J$44,5,FALSE)*VLOOKUP(SDBYLD2!AP$4,'[1]INTERNAL PARAMETERS-1'!$B$5:$J$44,7,FALSE)*SDBYLD2!$F189 + SDBYLD1!AP189*(1-VLOOKUP(SDBYLD2!AP$4,'[1]INTERNAL PARAMETERS-1'!$B$5:$J$44,5,FALSE))*VLOOKUP(SDBYLD2!AP$4,'[1]INTERNAL PARAMETERS-1'!$B$5:$J$44,9,FALSE)*SDBYLD2!$F189</f>
        <v>0</v>
      </c>
      <c r="AQ189" s="44">
        <f>SDBYLD1!AQ189*VLOOKUP(SDBYLD2!AQ$4,'[1]INTERNAL PARAMETERS-1'!$B$5:$J$44,5,FALSE)*VLOOKUP(SDBYLD2!AQ$4,'[1]INTERNAL PARAMETERS-1'!$B$5:$J$44,7,FALSE)*SDBYLD2!$F189 + SDBYLD1!AQ189*(1-VLOOKUP(SDBYLD2!AQ$4,'[1]INTERNAL PARAMETERS-1'!$B$5:$J$44,5,FALSE))*VLOOKUP(SDBYLD2!AQ$4,'[1]INTERNAL PARAMETERS-1'!$B$5:$J$44,9,FALSE)*SDBYLD2!$F189</f>
        <v>0</v>
      </c>
      <c r="AR189" s="44">
        <f>SDBYLD1!AR189*VLOOKUP(SDBYLD2!AR$4,'[1]INTERNAL PARAMETERS-1'!$B$5:$J$44,5,FALSE)*VLOOKUP(SDBYLD2!AR$4,'[1]INTERNAL PARAMETERS-1'!$B$5:$J$44,7,FALSE)*SDBYLD2!$F189 + SDBYLD1!AR189*(1-VLOOKUP(SDBYLD2!AR$4,'[1]INTERNAL PARAMETERS-1'!$B$5:$J$44,5,FALSE))*VLOOKUP(SDBYLD2!AR$4,'[1]INTERNAL PARAMETERS-1'!$B$5:$J$44,9,FALSE)*SDBYLD2!$F189</f>
        <v>0</v>
      </c>
      <c r="AS189" s="44">
        <f>SDBYLD1!AS189*VLOOKUP(SDBYLD2!AS$4,'[1]INTERNAL PARAMETERS-1'!$B$5:$J$44,5,FALSE)*VLOOKUP(SDBYLD2!AS$4,'[1]INTERNAL PARAMETERS-1'!$B$5:$J$44,7,FALSE)*SDBYLD2!$F189 + SDBYLD1!AS189*(1-VLOOKUP(SDBYLD2!AS$4,'[1]INTERNAL PARAMETERS-1'!$B$5:$J$44,5,FALSE))*VLOOKUP(SDBYLD2!AS$4,'[1]INTERNAL PARAMETERS-1'!$B$5:$J$44,9,FALSE)*SDBYLD2!$F189</f>
        <v>0</v>
      </c>
      <c r="AT189" s="43">
        <f>SDBYLD1!AT189*VLOOKUP(SDBYLD2!AT$4,'[1]INTERNAL PARAMETERS-1'!$B$5:$J$44,5,FALSE)*VLOOKUP(SDBYLD2!AT$4,'[1]INTERNAL PARAMETERS-1'!$B$5:$J$44,7,FALSE)*SDBYLD2!$F189 + SDBYLD1!AT189*(1-VLOOKUP(SDBYLD2!AT$4,'[1]INTERNAL PARAMETERS-1'!$B$5:$J$44,5,FALSE))*VLOOKUP(SDBYLD2!AT$4,'[1]INTERNAL PARAMETERS-1'!$B$5:$J$44,9,FALSE)*SDBYLD2!$F189</f>
        <v>0</v>
      </c>
      <c r="AU189" s="45">
        <f>SDBYLD1!AU189*VLOOKUP(SDBYLD2!AU$4,'[1]INTERNAL PARAMETERS-1'!$B$5:$J$44,5,FALSE)*VLOOKUP(SDBYLD2!AU$4,'[1]INTERNAL PARAMETERS-1'!$B$5:$J$44,6,FALSE)*VLOOKUP(SDBYLD2!AU$4,'[1]INTERNAL PARAMETERS-1'!$B$5:$J$44,3,FALSE) + SDBYLD1!AU189*(1-VLOOKUP(SDBYLD2!AU$4,'[1]INTERNAL PARAMETERS-1'!$B$5:$J$44,5,FALSE))*VLOOKUP(SDBYLD2!AU$4,'[1]INTERNAL PARAMETERS-1'!$B$5:$J$44,8,FALSE)*VLOOKUP(SDBYLD2!AU$4,'[1]INTERNAL PARAMETERS-1'!$B$5:$J$44,3,FALSE)</f>
        <v>0</v>
      </c>
      <c r="AV189" s="44">
        <f>SDBYLD1!AV189*VLOOKUP(SDBYLD2!AV$4,'[1]INTERNAL PARAMETERS-1'!$B$5:$J$44,5,FALSE)*VLOOKUP(SDBYLD2!AV$4,'[1]INTERNAL PARAMETERS-1'!$B$5:$J$44,6,FALSE)*VLOOKUP(SDBYLD2!AV$4,'[1]INTERNAL PARAMETERS-1'!$B$5:$J$44,3,FALSE) + SDBYLD1!AV189*(1-VLOOKUP(SDBYLD2!AV$4,'[1]INTERNAL PARAMETERS-1'!$B$5:$J$44,5,FALSE))*VLOOKUP(SDBYLD2!AV$4,'[1]INTERNAL PARAMETERS-1'!$B$5:$J$44,8,FALSE)*VLOOKUP(SDBYLD2!AV$4,'[1]INTERNAL PARAMETERS-1'!$B$5:$J$44,3,FALSE)</f>
        <v>0</v>
      </c>
      <c r="AW189" s="44">
        <f>SDBYLD1!AW189*VLOOKUP(SDBYLD2!AW$4,'[1]INTERNAL PARAMETERS-1'!$B$5:$J$44,5,FALSE)*VLOOKUP(SDBYLD2!AW$4,'[1]INTERNAL PARAMETERS-1'!$B$5:$J$44,6,FALSE)*VLOOKUP(SDBYLD2!AW$4,'[1]INTERNAL PARAMETERS-1'!$B$5:$J$44,3,FALSE) + SDBYLD1!AW189*(1-VLOOKUP(SDBYLD2!AW$4,'[1]INTERNAL PARAMETERS-1'!$B$5:$J$44,5,FALSE))*VLOOKUP(SDBYLD2!AW$4,'[1]INTERNAL PARAMETERS-1'!$B$5:$J$44,8,FALSE)*VLOOKUP(SDBYLD2!AW$4,'[1]INTERNAL PARAMETERS-1'!$B$5:$J$44,3,FALSE)</f>
        <v>0</v>
      </c>
      <c r="AX189" s="44">
        <f>SDBYLD1!AX189*VLOOKUP(SDBYLD2!AX$4,'[1]INTERNAL PARAMETERS-1'!$B$5:$J$44,5,FALSE)*VLOOKUP(SDBYLD2!AX$4,'[1]INTERNAL PARAMETERS-1'!$B$5:$J$44,6,FALSE)*VLOOKUP(SDBYLD2!AX$4,'[1]INTERNAL PARAMETERS-1'!$B$5:$J$44,3,FALSE) + SDBYLD1!AX189*(1-VLOOKUP(SDBYLD2!AX$4,'[1]INTERNAL PARAMETERS-1'!$B$5:$J$44,5,FALSE))*VLOOKUP(SDBYLD2!AX$4,'[1]INTERNAL PARAMETERS-1'!$B$5:$J$44,8,FALSE)*VLOOKUP(SDBYLD2!AX$4,'[1]INTERNAL PARAMETERS-1'!$B$5:$J$44,3,FALSE)</f>
        <v>0</v>
      </c>
      <c r="AY189" s="44">
        <f>SDBYLD1!AY189*VLOOKUP(SDBYLD2!AY$4,'[1]INTERNAL PARAMETERS-1'!$B$5:$J$44,5,FALSE)*VLOOKUP(SDBYLD2!AY$4,'[1]INTERNAL PARAMETERS-1'!$B$5:$J$44,6,FALSE)*VLOOKUP(SDBYLD2!AY$4,'[1]INTERNAL PARAMETERS-1'!$B$5:$J$44,3,FALSE) + SDBYLD1!AY189*(1-VLOOKUP(SDBYLD2!AY$4,'[1]INTERNAL PARAMETERS-1'!$B$5:$J$44,5,FALSE))*VLOOKUP(SDBYLD2!AY$4,'[1]INTERNAL PARAMETERS-1'!$B$5:$J$44,8,FALSE)*VLOOKUP(SDBYLD2!AY$4,'[1]INTERNAL PARAMETERS-1'!$B$5:$J$44,3,FALSE)</f>
        <v>0</v>
      </c>
      <c r="AZ189" s="44">
        <f>SDBYLD1!AZ189*VLOOKUP(SDBYLD2!AZ$4,'[1]INTERNAL PARAMETERS-1'!$B$5:$J$44,5,FALSE)*VLOOKUP(SDBYLD2!AZ$4,'[1]INTERNAL PARAMETERS-1'!$B$5:$J$44,6,FALSE)*VLOOKUP(SDBYLD2!AZ$4,'[1]INTERNAL PARAMETERS-1'!$B$5:$J$44,3,FALSE) + SDBYLD1!AZ189*(1-VLOOKUP(SDBYLD2!AZ$4,'[1]INTERNAL PARAMETERS-1'!$B$5:$J$44,5,FALSE))*VLOOKUP(SDBYLD2!AZ$4,'[1]INTERNAL PARAMETERS-1'!$B$5:$J$44,8,FALSE)*VLOOKUP(SDBYLD2!AZ$4,'[1]INTERNAL PARAMETERS-1'!$B$5:$J$44,3,FALSE)</f>
        <v>0</v>
      </c>
      <c r="BA189" s="44">
        <f>SDBYLD1!BA189*VLOOKUP(SDBYLD2!BA$4,'[1]INTERNAL PARAMETERS-1'!$B$5:$J$44,5,FALSE)*VLOOKUP(SDBYLD2!BA$4,'[1]INTERNAL PARAMETERS-1'!$B$5:$J$44,6,FALSE)*VLOOKUP(SDBYLD2!BA$4,'[1]INTERNAL PARAMETERS-1'!$B$5:$J$44,3,FALSE) + SDBYLD1!BA189*(1-VLOOKUP(SDBYLD2!BA$4,'[1]INTERNAL PARAMETERS-1'!$B$5:$J$44,5,FALSE))*VLOOKUP(SDBYLD2!BA$4,'[1]INTERNAL PARAMETERS-1'!$B$5:$J$44,8,FALSE)*VLOOKUP(SDBYLD2!BA$4,'[1]INTERNAL PARAMETERS-1'!$B$5:$J$44,3,FALSE)</f>
        <v>0</v>
      </c>
      <c r="BB189" s="44">
        <f>SDBYLD1!BB189*VLOOKUP(SDBYLD2!BB$4,'[1]INTERNAL PARAMETERS-1'!$B$5:$J$44,5,FALSE)*VLOOKUP(SDBYLD2!BB$4,'[1]INTERNAL PARAMETERS-1'!$B$5:$J$44,6,FALSE)*VLOOKUP(SDBYLD2!BB$4,'[1]INTERNAL PARAMETERS-1'!$B$5:$J$44,3,FALSE) + SDBYLD1!BB189*(1-VLOOKUP(SDBYLD2!BB$4,'[1]INTERNAL PARAMETERS-1'!$B$5:$J$44,5,FALSE))*VLOOKUP(SDBYLD2!BB$4,'[1]INTERNAL PARAMETERS-1'!$B$5:$J$44,8,FALSE)*VLOOKUP(SDBYLD2!BB$4,'[1]INTERNAL PARAMETERS-1'!$B$5:$J$44,3,FALSE)</f>
        <v>0</v>
      </c>
      <c r="BC189" s="44">
        <f>SDBYLD1!BC189*VLOOKUP(SDBYLD2!BC$4,'[1]INTERNAL PARAMETERS-1'!$B$5:$J$44,5,FALSE)*VLOOKUP(SDBYLD2!BC$4,'[1]INTERNAL PARAMETERS-1'!$B$5:$J$44,6,FALSE)*VLOOKUP(SDBYLD2!BC$4,'[1]INTERNAL PARAMETERS-1'!$B$5:$J$44,3,FALSE) + SDBYLD1!BC189*(1-VLOOKUP(SDBYLD2!BC$4,'[1]INTERNAL PARAMETERS-1'!$B$5:$J$44,5,FALSE))*VLOOKUP(SDBYLD2!BC$4,'[1]INTERNAL PARAMETERS-1'!$B$5:$J$44,8,FALSE)*VLOOKUP(SDBYLD2!BC$4,'[1]INTERNAL PARAMETERS-1'!$B$5:$J$44,3,FALSE)</f>
        <v>0</v>
      </c>
      <c r="BD189" s="44">
        <f>SDBYLD1!BD189*VLOOKUP(SDBYLD2!BD$4,'[1]INTERNAL PARAMETERS-1'!$B$5:$J$44,5,FALSE)*VLOOKUP(SDBYLD2!BD$4,'[1]INTERNAL PARAMETERS-1'!$B$5:$J$44,6,FALSE)*VLOOKUP(SDBYLD2!BD$4,'[1]INTERNAL PARAMETERS-1'!$B$5:$J$44,3,FALSE) + SDBYLD1!BD189*(1-VLOOKUP(SDBYLD2!BD$4,'[1]INTERNAL PARAMETERS-1'!$B$5:$J$44,5,FALSE))*VLOOKUP(SDBYLD2!BD$4,'[1]INTERNAL PARAMETERS-1'!$B$5:$J$44,8,FALSE)*VLOOKUP(SDBYLD2!BD$4,'[1]INTERNAL PARAMETERS-1'!$B$5:$J$44,3,FALSE)</f>
        <v>0</v>
      </c>
      <c r="BE189" s="44">
        <f>SDBYLD1!BE189*VLOOKUP(SDBYLD2!BE$4,'[1]INTERNAL PARAMETERS-1'!$B$5:$J$44,5,FALSE)*VLOOKUP(SDBYLD2!BE$4,'[1]INTERNAL PARAMETERS-1'!$B$5:$J$44,6,FALSE)*VLOOKUP(SDBYLD2!BE$4,'[1]INTERNAL PARAMETERS-1'!$B$5:$J$44,3,FALSE) + SDBYLD1!BE189*(1-VLOOKUP(SDBYLD2!BE$4,'[1]INTERNAL PARAMETERS-1'!$B$5:$J$44,5,FALSE))*VLOOKUP(SDBYLD2!BE$4,'[1]INTERNAL PARAMETERS-1'!$B$5:$J$44,8,FALSE)*VLOOKUP(SDBYLD2!BE$4,'[1]INTERNAL PARAMETERS-1'!$B$5:$J$44,3,FALSE)</f>
        <v>0</v>
      </c>
      <c r="BF189" s="44">
        <f>SDBYLD1!BF189*VLOOKUP(SDBYLD2!BF$4,'[1]INTERNAL PARAMETERS-1'!$B$5:$J$44,5,FALSE)*VLOOKUP(SDBYLD2!BF$4,'[1]INTERNAL PARAMETERS-1'!$B$5:$J$44,6,FALSE)*VLOOKUP(SDBYLD2!BF$4,'[1]INTERNAL PARAMETERS-1'!$B$5:$J$44,3,FALSE) + SDBYLD1!BF189*(1-VLOOKUP(SDBYLD2!BF$4,'[1]INTERNAL PARAMETERS-1'!$B$5:$J$44,5,FALSE))*VLOOKUP(SDBYLD2!BF$4,'[1]INTERNAL PARAMETERS-1'!$B$5:$J$44,8,FALSE)*VLOOKUP(SDBYLD2!BF$4,'[1]INTERNAL PARAMETERS-1'!$B$5:$J$44,3,FALSE)</f>
        <v>0</v>
      </c>
      <c r="BG189" s="44">
        <f>SDBYLD1!BG189*VLOOKUP(SDBYLD2!BG$4,'[1]INTERNAL PARAMETERS-1'!$B$5:$J$44,5,FALSE)*VLOOKUP(SDBYLD2!BG$4,'[1]INTERNAL PARAMETERS-1'!$B$5:$J$44,6,FALSE)*VLOOKUP(SDBYLD2!BG$4,'[1]INTERNAL PARAMETERS-1'!$B$5:$J$44,3,FALSE) + SDBYLD1!BG189*(1-VLOOKUP(SDBYLD2!BG$4,'[1]INTERNAL PARAMETERS-1'!$B$5:$J$44,5,FALSE))*VLOOKUP(SDBYLD2!BG$4,'[1]INTERNAL PARAMETERS-1'!$B$5:$J$44,8,FALSE)*VLOOKUP(SDBYLD2!BG$4,'[1]INTERNAL PARAMETERS-1'!$B$5:$J$44,3,FALSE)</f>
        <v>0</v>
      </c>
      <c r="BH189" s="44">
        <f>SDBYLD1!BH189*VLOOKUP(SDBYLD2!BH$4,'[1]INTERNAL PARAMETERS-1'!$B$5:$J$44,5,FALSE)*VLOOKUP(SDBYLD2!BH$4,'[1]INTERNAL PARAMETERS-1'!$B$5:$J$44,6,FALSE)*VLOOKUP(SDBYLD2!BH$4,'[1]INTERNAL PARAMETERS-1'!$B$5:$J$44,3,FALSE) + SDBYLD1!BH189*(1-VLOOKUP(SDBYLD2!BH$4,'[1]INTERNAL PARAMETERS-1'!$B$5:$J$44,5,FALSE))*VLOOKUP(SDBYLD2!BH$4,'[1]INTERNAL PARAMETERS-1'!$B$5:$J$44,8,FALSE)*VLOOKUP(SDBYLD2!BH$4,'[1]INTERNAL PARAMETERS-1'!$B$5:$J$44,3,FALSE)</f>
        <v>0</v>
      </c>
      <c r="BI189" s="44">
        <f>SDBYLD1!BI189*VLOOKUP(SDBYLD2!BI$4,'[1]INTERNAL PARAMETERS-1'!$B$5:$J$44,5,FALSE)*VLOOKUP(SDBYLD2!BI$4,'[1]INTERNAL PARAMETERS-1'!$B$5:$J$44,6,FALSE)*VLOOKUP(SDBYLD2!BI$4,'[1]INTERNAL PARAMETERS-1'!$B$5:$J$44,3,FALSE) + SDBYLD1!BI189*(1-VLOOKUP(SDBYLD2!BI$4,'[1]INTERNAL PARAMETERS-1'!$B$5:$J$44,5,FALSE))*VLOOKUP(SDBYLD2!BI$4,'[1]INTERNAL PARAMETERS-1'!$B$5:$J$44,8,FALSE)*VLOOKUP(SDBYLD2!BI$4,'[1]INTERNAL PARAMETERS-1'!$B$5:$J$44,3,FALSE)</f>
        <v>0</v>
      </c>
      <c r="BJ189" s="44">
        <f>SDBYLD1!BJ189*VLOOKUP(SDBYLD2!BJ$4,'[1]INTERNAL PARAMETERS-1'!$B$5:$J$44,5,FALSE)*VLOOKUP(SDBYLD2!BJ$4,'[1]INTERNAL PARAMETERS-1'!$B$5:$J$44,6,FALSE)*VLOOKUP(SDBYLD2!BJ$4,'[1]INTERNAL PARAMETERS-1'!$B$5:$J$44,3,FALSE) + SDBYLD1!BJ189*(1-VLOOKUP(SDBYLD2!BJ$4,'[1]INTERNAL PARAMETERS-1'!$B$5:$J$44,5,FALSE))*VLOOKUP(SDBYLD2!BJ$4,'[1]INTERNAL PARAMETERS-1'!$B$5:$J$44,8,FALSE)*VLOOKUP(SDBYLD2!BJ$4,'[1]INTERNAL PARAMETERS-1'!$B$5:$J$44,3,FALSE)</f>
        <v>0</v>
      </c>
      <c r="BK189" s="44">
        <f>SDBYLD1!BK189*VLOOKUP(SDBYLD2!BK$4,'[1]INTERNAL PARAMETERS-1'!$B$5:$J$44,5,FALSE)*VLOOKUP(SDBYLD2!BK$4,'[1]INTERNAL PARAMETERS-1'!$B$5:$J$44,6,FALSE)*VLOOKUP(SDBYLD2!BK$4,'[1]INTERNAL PARAMETERS-1'!$B$5:$J$44,3,FALSE) + SDBYLD1!BK189*(1-VLOOKUP(SDBYLD2!BK$4,'[1]INTERNAL PARAMETERS-1'!$B$5:$J$44,5,FALSE))*VLOOKUP(SDBYLD2!BK$4,'[1]INTERNAL PARAMETERS-1'!$B$5:$J$44,8,FALSE)*VLOOKUP(SDBYLD2!BK$4,'[1]INTERNAL PARAMETERS-1'!$B$5:$J$44,3,FALSE)</f>
        <v>0</v>
      </c>
      <c r="BL189" s="44">
        <f>SDBYLD1!BL189*VLOOKUP(SDBYLD2!BL$4,'[1]INTERNAL PARAMETERS-1'!$B$5:$J$44,5,FALSE)*VLOOKUP(SDBYLD2!BL$4,'[1]INTERNAL PARAMETERS-1'!$B$5:$J$44,6,FALSE)*VLOOKUP(SDBYLD2!BL$4,'[1]INTERNAL PARAMETERS-1'!$B$5:$J$44,3,FALSE) + SDBYLD1!BL189*(1-VLOOKUP(SDBYLD2!BL$4,'[1]INTERNAL PARAMETERS-1'!$B$5:$J$44,5,FALSE))*VLOOKUP(SDBYLD2!BL$4,'[1]INTERNAL PARAMETERS-1'!$B$5:$J$44,8,FALSE)*VLOOKUP(SDBYLD2!BL$4,'[1]INTERNAL PARAMETERS-1'!$B$5:$J$44,3,FALSE)</f>
        <v>0</v>
      </c>
      <c r="BM189" s="44">
        <f>SDBYLD1!BM189*VLOOKUP(SDBYLD2!BM$4,'[1]INTERNAL PARAMETERS-1'!$B$5:$J$44,5,FALSE)*VLOOKUP(SDBYLD2!BM$4,'[1]INTERNAL PARAMETERS-1'!$B$5:$J$44,6,FALSE)*VLOOKUP(SDBYLD2!BM$4,'[1]INTERNAL PARAMETERS-1'!$B$5:$J$44,3,FALSE) + SDBYLD1!BM189*(1-VLOOKUP(SDBYLD2!BM$4,'[1]INTERNAL PARAMETERS-1'!$B$5:$J$44,5,FALSE))*VLOOKUP(SDBYLD2!BM$4,'[1]INTERNAL PARAMETERS-1'!$B$5:$J$44,8,FALSE)*VLOOKUP(SDBYLD2!BM$4,'[1]INTERNAL PARAMETERS-1'!$B$5:$J$44,3,FALSE)</f>
        <v>0</v>
      </c>
      <c r="BN189" s="44">
        <f>SDBYLD1!BN189*VLOOKUP(SDBYLD2!BN$4,'[1]INTERNAL PARAMETERS-1'!$B$5:$J$44,5,FALSE)*VLOOKUP(SDBYLD2!BN$4,'[1]INTERNAL PARAMETERS-1'!$B$5:$J$44,6,FALSE)*VLOOKUP(SDBYLD2!BN$4,'[1]INTERNAL PARAMETERS-1'!$B$5:$J$44,3,FALSE) + SDBYLD1!BN189*(1-VLOOKUP(SDBYLD2!BN$4,'[1]INTERNAL PARAMETERS-1'!$B$5:$J$44,5,FALSE))*VLOOKUP(SDBYLD2!BN$4,'[1]INTERNAL PARAMETERS-1'!$B$5:$J$44,8,FALSE)*VLOOKUP(SDBYLD2!BN$4,'[1]INTERNAL PARAMETERS-1'!$B$5:$J$44,3,FALSE)</f>
        <v>0</v>
      </c>
      <c r="BO189" s="44">
        <f>SDBYLD1!BO189*VLOOKUP(SDBYLD2!BO$4,'[1]INTERNAL PARAMETERS-1'!$B$5:$J$44,5,FALSE)*VLOOKUP(SDBYLD2!BO$4,'[1]INTERNAL PARAMETERS-1'!$B$5:$J$44,6,FALSE)*VLOOKUP(SDBYLD2!BO$4,'[1]INTERNAL PARAMETERS-1'!$B$5:$J$44,3,FALSE) + SDBYLD1!BO189*(1-VLOOKUP(SDBYLD2!BO$4,'[1]INTERNAL PARAMETERS-1'!$B$5:$J$44,5,FALSE))*VLOOKUP(SDBYLD2!BO$4,'[1]INTERNAL PARAMETERS-1'!$B$5:$J$44,8,FALSE)*VLOOKUP(SDBYLD2!BO$4,'[1]INTERNAL PARAMETERS-1'!$B$5:$J$44,3,FALSE)</f>
        <v>0</v>
      </c>
      <c r="BP189" s="44">
        <f>SDBYLD1!BP189*VLOOKUP(SDBYLD2!BP$4,'[1]INTERNAL PARAMETERS-1'!$B$5:$J$44,5,FALSE)*VLOOKUP(SDBYLD2!BP$4,'[1]INTERNAL PARAMETERS-1'!$B$5:$J$44,6,FALSE)*VLOOKUP(SDBYLD2!BP$4,'[1]INTERNAL PARAMETERS-1'!$B$5:$J$44,3,FALSE) + SDBYLD1!BP189*(1-VLOOKUP(SDBYLD2!BP$4,'[1]INTERNAL PARAMETERS-1'!$B$5:$J$44,5,FALSE))*VLOOKUP(SDBYLD2!BP$4,'[1]INTERNAL PARAMETERS-1'!$B$5:$J$44,8,FALSE)*VLOOKUP(SDBYLD2!BP$4,'[1]INTERNAL PARAMETERS-1'!$B$5:$J$44,3,FALSE)</f>
        <v>0</v>
      </c>
      <c r="BQ189" s="44">
        <f>SDBYLD1!BQ189*VLOOKUP(SDBYLD2!BQ$4,'[1]INTERNAL PARAMETERS-1'!$B$5:$J$44,5,FALSE)*VLOOKUP(SDBYLD2!BQ$4,'[1]INTERNAL PARAMETERS-1'!$B$5:$J$44,6,FALSE)*VLOOKUP(SDBYLD2!BQ$4,'[1]INTERNAL PARAMETERS-1'!$B$5:$J$44,3,FALSE) + SDBYLD1!BQ189*(1-VLOOKUP(SDBYLD2!BQ$4,'[1]INTERNAL PARAMETERS-1'!$B$5:$J$44,5,FALSE))*VLOOKUP(SDBYLD2!BQ$4,'[1]INTERNAL PARAMETERS-1'!$B$5:$J$44,8,FALSE)*VLOOKUP(SDBYLD2!BQ$4,'[1]INTERNAL PARAMETERS-1'!$B$5:$J$44,3,FALSE)</f>
        <v>0</v>
      </c>
      <c r="BR189" s="44">
        <f>SDBYLD1!BR189*VLOOKUP(SDBYLD2!BR$4,'[1]INTERNAL PARAMETERS-1'!$B$5:$J$44,5,FALSE)*VLOOKUP(SDBYLD2!BR$4,'[1]INTERNAL PARAMETERS-1'!$B$5:$J$44,6,FALSE)*VLOOKUP(SDBYLD2!BR$4,'[1]INTERNAL PARAMETERS-1'!$B$5:$J$44,3,FALSE) + SDBYLD1!BR189*(1-VLOOKUP(SDBYLD2!BR$4,'[1]INTERNAL PARAMETERS-1'!$B$5:$J$44,5,FALSE))*VLOOKUP(SDBYLD2!BR$4,'[1]INTERNAL PARAMETERS-1'!$B$5:$J$44,8,FALSE)*VLOOKUP(SDBYLD2!BR$4,'[1]INTERNAL PARAMETERS-1'!$B$5:$J$44,3,FALSE)</f>
        <v>0</v>
      </c>
      <c r="BS189" s="44">
        <f>SDBYLD1!BS189*VLOOKUP(SDBYLD2!BS$4,'[1]INTERNAL PARAMETERS-1'!$B$5:$J$44,5,FALSE)*VLOOKUP(SDBYLD2!BS$4,'[1]INTERNAL PARAMETERS-1'!$B$5:$J$44,6,FALSE)*VLOOKUP(SDBYLD2!BS$4,'[1]INTERNAL PARAMETERS-1'!$B$5:$J$44,3,FALSE) + SDBYLD1!BS189*(1-VLOOKUP(SDBYLD2!BS$4,'[1]INTERNAL PARAMETERS-1'!$B$5:$J$44,5,FALSE))*VLOOKUP(SDBYLD2!BS$4,'[1]INTERNAL PARAMETERS-1'!$B$5:$J$44,8,FALSE)*VLOOKUP(SDBYLD2!BS$4,'[1]INTERNAL PARAMETERS-1'!$B$5:$J$44,3,FALSE)</f>
        <v>0</v>
      </c>
      <c r="BT189" s="44">
        <f>SDBYLD1!BT189*VLOOKUP(SDBYLD2!BT$4,'[1]INTERNAL PARAMETERS-1'!$B$5:$J$44,5,FALSE)*VLOOKUP(SDBYLD2!BT$4,'[1]INTERNAL PARAMETERS-1'!$B$5:$J$44,6,FALSE)*VLOOKUP(SDBYLD2!BT$4,'[1]INTERNAL PARAMETERS-1'!$B$5:$J$44,3,FALSE) + SDBYLD1!BT189*(1-VLOOKUP(SDBYLD2!BT$4,'[1]INTERNAL PARAMETERS-1'!$B$5:$J$44,5,FALSE))*VLOOKUP(SDBYLD2!BT$4,'[1]INTERNAL PARAMETERS-1'!$B$5:$J$44,8,FALSE)*VLOOKUP(SDBYLD2!BT$4,'[1]INTERNAL PARAMETERS-1'!$B$5:$J$44,3,FALSE)</f>
        <v>0</v>
      </c>
      <c r="BU189" s="44">
        <f>SDBYLD1!BU189*VLOOKUP(SDBYLD2!BU$4,'[1]INTERNAL PARAMETERS-1'!$B$5:$J$44,5,FALSE)*VLOOKUP(SDBYLD2!BU$4,'[1]INTERNAL PARAMETERS-1'!$B$5:$J$44,6,FALSE)*VLOOKUP(SDBYLD2!BU$4,'[1]INTERNAL PARAMETERS-1'!$B$5:$J$44,3,FALSE) + SDBYLD1!BU189*(1-VLOOKUP(SDBYLD2!BU$4,'[1]INTERNAL PARAMETERS-1'!$B$5:$J$44,5,FALSE))*VLOOKUP(SDBYLD2!BU$4,'[1]INTERNAL PARAMETERS-1'!$B$5:$J$44,8,FALSE)*VLOOKUP(SDBYLD2!BU$4,'[1]INTERNAL PARAMETERS-1'!$B$5:$J$44,3,FALSE)</f>
        <v>0</v>
      </c>
      <c r="BV189" s="44">
        <f>SDBYLD1!BV189*VLOOKUP(SDBYLD2!BV$4,'[1]INTERNAL PARAMETERS-1'!$B$5:$J$44,5,FALSE)*VLOOKUP(SDBYLD2!BV$4,'[1]INTERNAL PARAMETERS-1'!$B$5:$J$44,6,FALSE)*VLOOKUP(SDBYLD2!BV$4,'[1]INTERNAL PARAMETERS-1'!$B$5:$J$44,3,FALSE) + SDBYLD1!BV189*(1-VLOOKUP(SDBYLD2!BV$4,'[1]INTERNAL PARAMETERS-1'!$B$5:$J$44,5,FALSE))*VLOOKUP(SDBYLD2!BV$4,'[1]INTERNAL PARAMETERS-1'!$B$5:$J$44,8,FALSE)*VLOOKUP(SDBYLD2!BV$4,'[1]INTERNAL PARAMETERS-1'!$B$5:$J$44,3,FALSE)</f>
        <v>0</v>
      </c>
      <c r="BW189" s="44">
        <f>SDBYLD1!BW189*VLOOKUP(SDBYLD2!BW$4,'[1]INTERNAL PARAMETERS-1'!$B$5:$J$44,5,FALSE)*VLOOKUP(SDBYLD2!BW$4,'[1]INTERNAL PARAMETERS-1'!$B$5:$J$44,6,FALSE)*VLOOKUP(SDBYLD2!BW$4,'[1]INTERNAL PARAMETERS-1'!$B$5:$J$44,3,FALSE) + SDBYLD1!BW189*(1-VLOOKUP(SDBYLD2!BW$4,'[1]INTERNAL PARAMETERS-1'!$B$5:$J$44,5,FALSE))*VLOOKUP(SDBYLD2!BW$4,'[1]INTERNAL PARAMETERS-1'!$B$5:$J$44,8,FALSE)*VLOOKUP(SDBYLD2!BW$4,'[1]INTERNAL PARAMETERS-1'!$B$5:$J$44,3,FALSE)</f>
        <v>0</v>
      </c>
      <c r="BX189" s="44">
        <f>SDBYLD1!BX189*VLOOKUP(SDBYLD2!BX$4,'[1]INTERNAL PARAMETERS-1'!$B$5:$J$44,5,FALSE)*VLOOKUP(SDBYLD2!BX$4,'[1]INTERNAL PARAMETERS-1'!$B$5:$J$44,6,FALSE)*VLOOKUP(SDBYLD2!BX$4,'[1]INTERNAL PARAMETERS-1'!$B$5:$J$44,3,FALSE) + SDBYLD1!BX189*(1-VLOOKUP(SDBYLD2!BX$4,'[1]INTERNAL PARAMETERS-1'!$B$5:$J$44,5,FALSE))*VLOOKUP(SDBYLD2!BX$4,'[1]INTERNAL PARAMETERS-1'!$B$5:$J$44,8,FALSE)*VLOOKUP(SDBYLD2!BX$4,'[1]INTERNAL PARAMETERS-1'!$B$5:$J$44,3,FALSE)</f>
        <v>0</v>
      </c>
      <c r="BY189" s="44">
        <f>SDBYLD1!BY189*VLOOKUP(SDBYLD2!BY$4,'[1]INTERNAL PARAMETERS-1'!$B$5:$J$44,5,FALSE)*VLOOKUP(SDBYLD2!BY$4,'[1]INTERNAL PARAMETERS-1'!$B$5:$J$44,6,FALSE)*VLOOKUP(SDBYLD2!BY$4,'[1]INTERNAL PARAMETERS-1'!$B$5:$J$44,3,FALSE) + SDBYLD1!BY189*(1-VLOOKUP(SDBYLD2!BY$4,'[1]INTERNAL PARAMETERS-1'!$B$5:$J$44,5,FALSE))*VLOOKUP(SDBYLD2!BY$4,'[1]INTERNAL PARAMETERS-1'!$B$5:$J$44,8,FALSE)*VLOOKUP(SDBYLD2!BY$4,'[1]INTERNAL PARAMETERS-1'!$B$5:$J$44,3,FALSE)</f>
        <v>0</v>
      </c>
      <c r="BZ189" s="44">
        <f>SDBYLD1!BZ189*VLOOKUP(SDBYLD2!BZ$4,'[1]INTERNAL PARAMETERS-1'!$B$5:$J$44,5,FALSE)*VLOOKUP(SDBYLD2!BZ$4,'[1]INTERNAL PARAMETERS-1'!$B$5:$J$44,6,FALSE)*VLOOKUP(SDBYLD2!BZ$4,'[1]INTERNAL PARAMETERS-1'!$B$5:$J$44,3,FALSE) + SDBYLD1!BZ189*(1-VLOOKUP(SDBYLD2!BZ$4,'[1]INTERNAL PARAMETERS-1'!$B$5:$J$44,5,FALSE))*VLOOKUP(SDBYLD2!BZ$4,'[1]INTERNAL PARAMETERS-1'!$B$5:$J$44,8,FALSE)*VLOOKUP(SDBYLD2!BZ$4,'[1]INTERNAL PARAMETERS-1'!$B$5:$J$44,3,FALSE)</f>
        <v>0</v>
      </c>
      <c r="CA189" s="44">
        <f>SDBYLD1!CA189*VLOOKUP(SDBYLD2!CA$4,'[1]INTERNAL PARAMETERS-1'!$B$5:$J$44,5,FALSE)*VLOOKUP(SDBYLD2!CA$4,'[1]INTERNAL PARAMETERS-1'!$B$5:$J$44,6,FALSE)*VLOOKUP(SDBYLD2!CA$4,'[1]INTERNAL PARAMETERS-1'!$B$5:$J$44,3,FALSE) + SDBYLD1!CA189*(1-VLOOKUP(SDBYLD2!CA$4,'[1]INTERNAL PARAMETERS-1'!$B$5:$J$44,5,FALSE))*VLOOKUP(SDBYLD2!CA$4,'[1]INTERNAL PARAMETERS-1'!$B$5:$J$44,8,FALSE)*VLOOKUP(SDBYLD2!CA$4,'[1]INTERNAL PARAMETERS-1'!$B$5:$J$44,3,FALSE)</f>
        <v>0</v>
      </c>
      <c r="CB189" s="44">
        <f>SDBYLD1!CB189*VLOOKUP(SDBYLD2!CB$4,'[1]INTERNAL PARAMETERS-1'!$B$5:$J$44,5,FALSE)*VLOOKUP(SDBYLD2!CB$4,'[1]INTERNAL PARAMETERS-1'!$B$5:$J$44,6,FALSE)*VLOOKUP(SDBYLD2!CB$4,'[1]INTERNAL PARAMETERS-1'!$B$5:$J$44,3,FALSE) + SDBYLD1!CB189*(1-VLOOKUP(SDBYLD2!CB$4,'[1]INTERNAL PARAMETERS-1'!$B$5:$J$44,5,FALSE))*VLOOKUP(SDBYLD2!CB$4,'[1]INTERNAL PARAMETERS-1'!$B$5:$J$44,8,FALSE)*VLOOKUP(SDBYLD2!CB$4,'[1]INTERNAL PARAMETERS-1'!$B$5:$J$44,3,FALSE)</f>
        <v>0</v>
      </c>
      <c r="CC189" s="44">
        <f>SDBYLD1!CC189*VLOOKUP(SDBYLD2!CC$4,'[1]INTERNAL PARAMETERS-1'!$B$5:$J$44,5,FALSE)*VLOOKUP(SDBYLD2!CC$4,'[1]INTERNAL PARAMETERS-1'!$B$5:$J$44,6,FALSE)*VLOOKUP(SDBYLD2!CC$4,'[1]INTERNAL PARAMETERS-1'!$B$5:$J$44,3,FALSE) + SDBYLD1!CC189*(1-VLOOKUP(SDBYLD2!CC$4,'[1]INTERNAL PARAMETERS-1'!$B$5:$J$44,5,FALSE))*VLOOKUP(SDBYLD2!CC$4,'[1]INTERNAL PARAMETERS-1'!$B$5:$J$44,8,FALSE)*VLOOKUP(SDBYLD2!CC$4,'[1]INTERNAL PARAMETERS-1'!$B$5:$J$44,3,FALSE)</f>
        <v>0</v>
      </c>
      <c r="CD189" s="44">
        <f>SDBYLD1!CD189*VLOOKUP(SDBYLD2!CD$4,'[1]INTERNAL PARAMETERS-1'!$B$5:$J$44,5,FALSE)*VLOOKUP(SDBYLD2!CD$4,'[1]INTERNAL PARAMETERS-1'!$B$5:$J$44,6,FALSE)*VLOOKUP(SDBYLD2!CD$4,'[1]INTERNAL PARAMETERS-1'!$B$5:$J$44,3,FALSE) + SDBYLD1!CD189*(1-VLOOKUP(SDBYLD2!CD$4,'[1]INTERNAL PARAMETERS-1'!$B$5:$J$44,5,FALSE))*VLOOKUP(SDBYLD2!CD$4,'[1]INTERNAL PARAMETERS-1'!$B$5:$J$44,8,FALSE)*VLOOKUP(SDBYLD2!CD$4,'[1]INTERNAL PARAMETERS-1'!$B$5:$J$44,3,FALSE)</f>
        <v>0</v>
      </c>
      <c r="CE189" s="44">
        <f>SDBYLD1!CE189*VLOOKUP(SDBYLD2!CE$4,'[1]INTERNAL PARAMETERS-1'!$B$5:$J$44,5,FALSE)*VLOOKUP(SDBYLD2!CE$4,'[1]INTERNAL PARAMETERS-1'!$B$5:$J$44,6,FALSE)*VLOOKUP(SDBYLD2!CE$4,'[1]INTERNAL PARAMETERS-1'!$B$5:$J$44,3,FALSE) + SDBYLD1!CE189*(1-VLOOKUP(SDBYLD2!CE$4,'[1]INTERNAL PARAMETERS-1'!$B$5:$J$44,5,FALSE))*VLOOKUP(SDBYLD2!CE$4,'[1]INTERNAL PARAMETERS-1'!$B$5:$J$44,8,FALSE)*VLOOKUP(SDBYLD2!CE$4,'[1]INTERNAL PARAMETERS-1'!$B$5:$J$44,3,FALSE)</f>
        <v>0</v>
      </c>
      <c r="CF189" s="44">
        <f>SDBYLD1!CF189*VLOOKUP(SDBYLD2!CF$4,'[1]INTERNAL PARAMETERS-1'!$B$5:$J$44,5,FALSE)*VLOOKUP(SDBYLD2!CF$4,'[1]INTERNAL PARAMETERS-1'!$B$5:$J$44,6,FALSE)*VLOOKUP(SDBYLD2!CF$4,'[1]INTERNAL PARAMETERS-1'!$B$5:$J$44,3,FALSE) + SDBYLD1!CF189*(1-VLOOKUP(SDBYLD2!CF$4,'[1]INTERNAL PARAMETERS-1'!$B$5:$J$44,5,FALSE))*VLOOKUP(SDBYLD2!CF$4,'[1]INTERNAL PARAMETERS-1'!$B$5:$J$44,8,FALSE)*VLOOKUP(SDBYLD2!CF$4,'[1]INTERNAL PARAMETERS-1'!$B$5:$J$44,3,FALSE)</f>
        <v>0</v>
      </c>
      <c r="CG189" s="44">
        <f>SDBYLD1!CG189*VLOOKUP(SDBYLD2!CG$4,'[1]INTERNAL PARAMETERS-1'!$B$5:$J$44,5,FALSE)*VLOOKUP(SDBYLD2!CG$4,'[1]INTERNAL PARAMETERS-1'!$B$5:$J$44,6,FALSE)*VLOOKUP(SDBYLD2!CG$4,'[1]INTERNAL PARAMETERS-1'!$B$5:$J$44,3,FALSE) + SDBYLD1!CG189*(1-VLOOKUP(SDBYLD2!CG$4,'[1]INTERNAL PARAMETERS-1'!$B$5:$J$44,5,FALSE))*VLOOKUP(SDBYLD2!CG$4,'[1]INTERNAL PARAMETERS-1'!$B$5:$J$44,8,FALSE)*VLOOKUP(SDBYLD2!CG$4,'[1]INTERNAL PARAMETERS-1'!$B$5:$J$44,3,FALSE)</f>
        <v>0</v>
      </c>
      <c r="CH189" s="43">
        <f>SDBYLD1!CH189*VLOOKUP(SDBYLD2!CH$4,'[1]INTERNAL PARAMETERS-1'!$B$5:$J$44,5,FALSE)*VLOOKUP(SDBYLD2!CH$4,'[1]INTERNAL PARAMETERS-1'!$B$5:$J$44,6,FALSE)*VLOOKUP(SDBYLD2!CH$4,'[1]INTERNAL PARAMETERS-1'!$B$5:$J$44,3,FALSE) + SDBYLD1!CH189*(1-VLOOKUP(SDBYLD2!CH$4,'[1]INTERNAL PARAMETERS-1'!$B$5:$J$44,5,FALSE))*VLOOKUP(SDBYLD2!CH$4,'[1]INTERNAL PARAMETERS-1'!$B$5:$J$44,8,FALSE)*VLOOKUP(SDBYLD2!CH$4,'[1]INTERNAL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SDBeam!X190</f>
        <v>0</v>
      </c>
      <c r="F190" s="59">
        <f>'[1]INTERNAL PARAMETERS-1'!M10</f>
        <v>58.935000000000002</v>
      </c>
      <c r="G190" s="45">
        <f>SDBYLD1!G190*VLOOKUP(SDBYLD2!G$4,'[1]INTERNAL PARAMETERS-1'!$B$5:$J$44,5,FALSE)*VLOOKUP(SDBYLD2!G$4,'[1]INTERNAL PARAMETERS-1'!$B$5:$J$44,7,FALSE)*SDBYLD2!$F190 + SDBYLD1!G190*(1-VLOOKUP(SDBYLD2!G$4,'[1]INTERNAL PARAMETERS-1'!$B$5:$J$44,5,FALSE))*VLOOKUP(SDBYLD2!G$4,'[1]INTERNAL PARAMETERS-1'!$B$5:$J$44,9,FALSE)*SDBYLD2!$F190</f>
        <v>0</v>
      </c>
      <c r="H190" s="44">
        <f>SDBYLD1!H190*VLOOKUP(SDBYLD2!H$4,'[1]INTERNAL PARAMETERS-1'!$B$5:$J$44,5,FALSE)*VLOOKUP(SDBYLD2!H$4,'[1]INTERNAL PARAMETERS-1'!$B$5:$J$44,7,FALSE)*SDBYLD2!$F190 + SDBYLD1!H190*(1-VLOOKUP(SDBYLD2!H$4,'[1]INTERNAL PARAMETERS-1'!$B$5:$J$44,5,FALSE))*VLOOKUP(SDBYLD2!H$4,'[1]INTERNAL PARAMETERS-1'!$B$5:$J$44,9,FALSE)*SDBYLD2!$F190</f>
        <v>0</v>
      </c>
      <c r="I190" s="44">
        <f>SDBYLD1!I190*VLOOKUP(SDBYLD2!I$4,'[1]INTERNAL PARAMETERS-1'!$B$5:$J$44,5,FALSE)*VLOOKUP(SDBYLD2!I$4,'[1]INTERNAL PARAMETERS-1'!$B$5:$J$44,7,FALSE)*SDBYLD2!$F190 + SDBYLD1!I190*(1-VLOOKUP(SDBYLD2!I$4,'[1]INTERNAL PARAMETERS-1'!$B$5:$J$44,5,FALSE))*VLOOKUP(SDBYLD2!I$4,'[1]INTERNAL PARAMETERS-1'!$B$5:$J$44,9,FALSE)*SDBYLD2!$F190</f>
        <v>0</v>
      </c>
      <c r="J190" s="44">
        <f>SDBYLD1!J190*VLOOKUP(SDBYLD2!J$4,'[1]INTERNAL PARAMETERS-1'!$B$5:$J$44,5,FALSE)*VLOOKUP(SDBYLD2!J$4,'[1]INTERNAL PARAMETERS-1'!$B$5:$J$44,7,FALSE)*SDBYLD2!$F190 + SDBYLD1!J190*(1-VLOOKUP(SDBYLD2!J$4,'[1]INTERNAL PARAMETERS-1'!$B$5:$J$44,5,FALSE))*VLOOKUP(SDBYLD2!J$4,'[1]INTERNAL PARAMETERS-1'!$B$5:$J$44,9,FALSE)*SDBYLD2!$F190</f>
        <v>0</v>
      </c>
      <c r="K190" s="44">
        <f>SDBYLD1!K190*VLOOKUP(SDBYLD2!K$4,'[1]INTERNAL PARAMETERS-1'!$B$5:$J$44,5,FALSE)*VLOOKUP(SDBYLD2!K$4,'[1]INTERNAL PARAMETERS-1'!$B$5:$J$44,7,FALSE)*SDBYLD2!$F190 + SDBYLD1!K190*(1-VLOOKUP(SDBYLD2!K$4,'[1]INTERNAL PARAMETERS-1'!$B$5:$J$44,5,FALSE))*VLOOKUP(SDBYLD2!K$4,'[1]INTERNAL PARAMETERS-1'!$B$5:$J$44,9,FALSE)*SDBYLD2!$F190</f>
        <v>0</v>
      </c>
      <c r="L190" s="44">
        <f>SDBYLD1!L190*VLOOKUP(SDBYLD2!L$4,'[1]INTERNAL PARAMETERS-1'!$B$5:$J$44,5,FALSE)*VLOOKUP(SDBYLD2!L$4,'[1]INTERNAL PARAMETERS-1'!$B$5:$J$44,7,FALSE)*SDBYLD2!$F190 + SDBYLD1!L190*(1-VLOOKUP(SDBYLD2!L$4,'[1]INTERNAL PARAMETERS-1'!$B$5:$J$44,5,FALSE))*VLOOKUP(SDBYLD2!L$4,'[1]INTERNAL PARAMETERS-1'!$B$5:$J$44,9,FALSE)*SDBYLD2!$F190</f>
        <v>0</v>
      </c>
      <c r="M190" s="44">
        <f>SDBYLD1!M190*VLOOKUP(SDBYLD2!M$4,'[1]INTERNAL PARAMETERS-1'!$B$5:$J$44,5,FALSE)*VLOOKUP(SDBYLD2!M$4,'[1]INTERNAL PARAMETERS-1'!$B$5:$J$44,7,FALSE)*SDBYLD2!$F190 + SDBYLD1!M190*(1-VLOOKUP(SDBYLD2!M$4,'[1]INTERNAL PARAMETERS-1'!$B$5:$J$44,5,FALSE))*VLOOKUP(SDBYLD2!M$4,'[1]INTERNAL PARAMETERS-1'!$B$5:$J$44,9,FALSE)*SDBYLD2!$F190</f>
        <v>0</v>
      </c>
      <c r="N190" s="44">
        <f>SDBYLD1!N190*VLOOKUP(SDBYLD2!N$4,'[1]INTERNAL PARAMETERS-1'!$B$5:$J$44,5,FALSE)*VLOOKUP(SDBYLD2!N$4,'[1]INTERNAL PARAMETERS-1'!$B$5:$J$44,7,FALSE)*SDBYLD2!$F190 + SDBYLD1!N190*(1-VLOOKUP(SDBYLD2!N$4,'[1]INTERNAL PARAMETERS-1'!$B$5:$J$44,5,FALSE))*VLOOKUP(SDBYLD2!N$4,'[1]INTERNAL PARAMETERS-1'!$B$5:$J$44,9,FALSE)*SDBYLD2!$F190</f>
        <v>0</v>
      </c>
      <c r="O190" s="44">
        <f>SDBYLD1!O190*VLOOKUP(SDBYLD2!O$4,'[1]INTERNAL PARAMETERS-1'!$B$5:$J$44,5,FALSE)*VLOOKUP(SDBYLD2!O$4,'[1]INTERNAL PARAMETERS-1'!$B$5:$J$44,7,FALSE)*SDBYLD2!$F190 + SDBYLD1!O190*(1-VLOOKUP(SDBYLD2!O$4,'[1]INTERNAL PARAMETERS-1'!$B$5:$J$44,5,FALSE))*VLOOKUP(SDBYLD2!O$4,'[1]INTERNAL PARAMETERS-1'!$B$5:$J$44,9,FALSE)*SDBYLD2!$F190</f>
        <v>0</v>
      </c>
      <c r="P190" s="44">
        <f>SDBYLD1!P190*VLOOKUP(SDBYLD2!P$4,'[1]INTERNAL PARAMETERS-1'!$B$5:$J$44,5,FALSE)*VLOOKUP(SDBYLD2!P$4,'[1]INTERNAL PARAMETERS-1'!$B$5:$J$44,7,FALSE)*SDBYLD2!$F190 + SDBYLD1!P190*(1-VLOOKUP(SDBYLD2!P$4,'[1]INTERNAL PARAMETERS-1'!$B$5:$J$44,5,FALSE))*VLOOKUP(SDBYLD2!P$4,'[1]INTERNAL PARAMETERS-1'!$B$5:$J$44,9,FALSE)*SDBYLD2!$F190</f>
        <v>0</v>
      </c>
      <c r="Q190" s="44">
        <f>SDBYLD1!Q190*VLOOKUP(SDBYLD2!Q$4,'[1]INTERNAL PARAMETERS-1'!$B$5:$J$44,5,FALSE)*VLOOKUP(SDBYLD2!Q$4,'[1]INTERNAL PARAMETERS-1'!$B$5:$J$44,7,FALSE)*SDBYLD2!$F190 + SDBYLD1!Q190*(1-VLOOKUP(SDBYLD2!Q$4,'[1]INTERNAL PARAMETERS-1'!$B$5:$J$44,5,FALSE))*VLOOKUP(SDBYLD2!Q$4,'[1]INTERNAL PARAMETERS-1'!$B$5:$J$44,9,FALSE)*SDBYLD2!$F190</f>
        <v>0</v>
      </c>
      <c r="R190" s="44">
        <f>SDBYLD1!R190*VLOOKUP(SDBYLD2!R$4,'[1]INTERNAL PARAMETERS-1'!$B$5:$J$44,5,FALSE)*VLOOKUP(SDBYLD2!R$4,'[1]INTERNAL PARAMETERS-1'!$B$5:$J$44,7,FALSE)*SDBYLD2!$F190 + SDBYLD1!R190*(1-VLOOKUP(SDBYLD2!R$4,'[1]INTERNAL PARAMETERS-1'!$B$5:$J$44,5,FALSE))*VLOOKUP(SDBYLD2!R$4,'[1]INTERNAL PARAMETERS-1'!$B$5:$J$44,9,FALSE)*SDBYLD2!$F190</f>
        <v>0</v>
      </c>
      <c r="S190" s="44">
        <f>SDBYLD1!S190*VLOOKUP(SDBYLD2!S$4,'[1]INTERNAL PARAMETERS-1'!$B$5:$J$44,5,FALSE)*VLOOKUP(SDBYLD2!S$4,'[1]INTERNAL PARAMETERS-1'!$B$5:$J$44,7,FALSE)*SDBYLD2!$F190 + SDBYLD1!S190*(1-VLOOKUP(SDBYLD2!S$4,'[1]INTERNAL PARAMETERS-1'!$B$5:$J$44,5,FALSE))*VLOOKUP(SDBYLD2!S$4,'[1]INTERNAL PARAMETERS-1'!$B$5:$J$44,9,FALSE)*SDBYLD2!$F190</f>
        <v>0</v>
      </c>
      <c r="T190" s="44">
        <f>SDBYLD1!T190*VLOOKUP(SDBYLD2!T$4,'[1]INTERNAL PARAMETERS-1'!$B$5:$J$44,5,FALSE)*VLOOKUP(SDBYLD2!T$4,'[1]INTERNAL PARAMETERS-1'!$B$5:$J$44,7,FALSE)*SDBYLD2!$F190 + SDBYLD1!T190*(1-VLOOKUP(SDBYLD2!T$4,'[1]INTERNAL PARAMETERS-1'!$B$5:$J$44,5,FALSE))*VLOOKUP(SDBYLD2!T$4,'[1]INTERNAL PARAMETERS-1'!$B$5:$J$44,9,FALSE)*SDBYLD2!$F190</f>
        <v>0</v>
      </c>
      <c r="U190" s="44">
        <f>SDBYLD1!U190*VLOOKUP(SDBYLD2!U$4,'[1]INTERNAL PARAMETERS-1'!$B$5:$J$44,5,FALSE)*VLOOKUP(SDBYLD2!U$4,'[1]INTERNAL PARAMETERS-1'!$B$5:$J$44,7,FALSE)*SDBYLD2!$F190 + SDBYLD1!U190*(1-VLOOKUP(SDBYLD2!U$4,'[1]INTERNAL PARAMETERS-1'!$B$5:$J$44,5,FALSE))*VLOOKUP(SDBYLD2!U$4,'[1]INTERNAL PARAMETERS-1'!$B$5:$J$44,9,FALSE)*SDBYLD2!$F190</f>
        <v>0</v>
      </c>
      <c r="V190" s="44">
        <f>SDBYLD1!V190*VLOOKUP(SDBYLD2!V$4,'[1]INTERNAL PARAMETERS-1'!$B$5:$J$44,5,FALSE)*VLOOKUP(SDBYLD2!V$4,'[1]INTERNAL PARAMETERS-1'!$B$5:$J$44,7,FALSE)*SDBYLD2!$F190 + SDBYLD1!V190*(1-VLOOKUP(SDBYLD2!V$4,'[1]INTERNAL PARAMETERS-1'!$B$5:$J$44,5,FALSE))*VLOOKUP(SDBYLD2!V$4,'[1]INTERNAL PARAMETERS-1'!$B$5:$J$44,9,FALSE)*SDBYLD2!$F190</f>
        <v>0</v>
      </c>
      <c r="W190" s="44">
        <f>SDBYLD1!W190*VLOOKUP(SDBYLD2!W$4,'[1]INTERNAL PARAMETERS-1'!$B$5:$J$44,5,FALSE)*VLOOKUP(SDBYLD2!W$4,'[1]INTERNAL PARAMETERS-1'!$B$5:$J$44,7,FALSE)*SDBYLD2!$F190 + SDBYLD1!W190*(1-VLOOKUP(SDBYLD2!W$4,'[1]INTERNAL PARAMETERS-1'!$B$5:$J$44,5,FALSE))*VLOOKUP(SDBYLD2!W$4,'[1]INTERNAL PARAMETERS-1'!$B$5:$J$44,9,FALSE)*SDBYLD2!$F190</f>
        <v>0</v>
      </c>
      <c r="X190" s="44">
        <f>SDBYLD1!X190*VLOOKUP(SDBYLD2!X$4,'[1]INTERNAL PARAMETERS-1'!$B$5:$J$44,5,FALSE)*VLOOKUP(SDBYLD2!X$4,'[1]INTERNAL PARAMETERS-1'!$B$5:$J$44,7,FALSE)*SDBYLD2!$F190 + SDBYLD1!X190*(1-VLOOKUP(SDBYLD2!X$4,'[1]INTERNAL PARAMETERS-1'!$B$5:$J$44,5,FALSE))*VLOOKUP(SDBYLD2!X$4,'[1]INTERNAL PARAMETERS-1'!$B$5:$J$44,9,FALSE)*SDBYLD2!$F190</f>
        <v>0</v>
      </c>
      <c r="Y190" s="44">
        <f>SDBYLD1!Y190*VLOOKUP(SDBYLD2!Y$4,'[1]INTERNAL PARAMETERS-1'!$B$5:$J$44,5,FALSE)*VLOOKUP(SDBYLD2!Y$4,'[1]INTERNAL PARAMETERS-1'!$B$5:$J$44,7,FALSE)*SDBYLD2!$F190 + SDBYLD1!Y190*(1-VLOOKUP(SDBYLD2!Y$4,'[1]INTERNAL PARAMETERS-1'!$B$5:$J$44,5,FALSE))*VLOOKUP(SDBYLD2!Y$4,'[1]INTERNAL PARAMETERS-1'!$B$5:$J$44,9,FALSE)*SDBYLD2!$F190</f>
        <v>0</v>
      </c>
      <c r="Z190" s="44">
        <f>SDBYLD1!Z190*VLOOKUP(SDBYLD2!Z$4,'[1]INTERNAL PARAMETERS-1'!$B$5:$J$44,5,FALSE)*VLOOKUP(SDBYLD2!Z$4,'[1]INTERNAL PARAMETERS-1'!$B$5:$J$44,7,FALSE)*SDBYLD2!$F190 + SDBYLD1!Z190*(1-VLOOKUP(SDBYLD2!Z$4,'[1]INTERNAL PARAMETERS-1'!$B$5:$J$44,5,FALSE))*VLOOKUP(SDBYLD2!Z$4,'[1]INTERNAL PARAMETERS-1'!$B$5:$J$44,9,FALSE)*SDBYLD2!$F190</f>
        <v>0</v>
      </c>
      <c r="AA190" s="44">
        <f>SDBYLD1!AA190*VLOOKUP(SDBYLD2!AA$4,'[1]INTERNAL PARAMETERS-1'!$B$5:$J$44,5,FALSE)*VLOOKUP(SDBYLD2!AA$4,'[1]INTERNAL PARAMETERS-1'!$B$5:$J$44,7,FALSE)*SDBYLD2!$F190 + SDBYLD1!AA190*(1-VLOOKUP(SDBYLD2!AA$4,'[1]INTERNAL PARAMETERS-1'!$B$5:$J$44,5,FALSE))*VLOOKUP(SDBYLD2!AA$4,'[1]INTERNAL PARAMETERS-1'!$B$5:$J$44,9,FALSE)*SDBYLD2!$F190</f>
        <v>0</v>
      </c>
      <c r="AB190" s="44">
        <f>SDBYLD1!AB190*VLOOKUP(SDBYLD2!AB$4,'[1]INTERNAL PARAMETERS-1'!$B$5:$J$44,5,FALSE)*VLOOKUP(SDBYLD2!AB$4,'[1]INTERNAL PARAMETERS-1'!$B$5:$J$44,7,FALSE)*SDBYLD2!$F190 + SDBYLD1!AB190*(1-VLOOKUP(SDBYLD2!AB$4,'[1]INTERNAL PARAMETERS-1'!$B$5:$J$44,5,FALSE))*VLOOKUP(SDBYLD2!AB$4,'[1]INTERNAL PARAMETERS-1'!$B$5:$J$44,9,FALSE)*SDBYLD2!$F190</f>
        <v>0</v>
      </c>
      <c r="AC190" s="44">
        <f>SDBYLD1!AC190*VLOOKUP(SDBYLD2!AC$4,'[1]INTERNAL PARAMETERS-1'!$B$5:$J$44,5,FALSE)*VLOOKUP(SDBYLD2!AC$4,'[1]INTERNAL PARAMETERS-1'!$B$5:$J$44,7,FALSE)*SDBYLD2!$F190 + SDBYLD1!AC190*(1-VLOOKUP(SDBYLD2!AC$4,'[1]INTERNAL PARAMETERS-1'!$B$5:$J$44,5,FALSE))*VLOOKUP(SDBYLD2!AC$4,'[1]INTERNAL PARAMETERS-1'!$B$5:$J$44,9,FALSE)*SDBYLD2!$F190</f>
        <v>0</v>
      </c>
      <c r="AD190" s="44">
        <f>SDBYLD1!AD190*VLOOKUP(SDBYLD2!AD$4,'[1]INTERNAL PARAMETERS-1'!$B$5:$J$44,5,FALSE)*VLOOKUP(SDBYLD2!AD$4,'[1]INTERNAL PARAMETERS-1'!$B$5:$J$44,7,FALSE)*SDBYLD2!$F190 + SDBYLD1!AD190*(1-VLOOKUP(SDBYLD2!AD$4,'[1]INTERNAL PARAMETERS-1'!$B$5:$J$44,5,FALSE))*VLOOKUP(SDBYLD2!AD$4,'[1]INTERNAL PARAMETERS-1'!$B$5:$J$44,9,FALSE)*SDBYLD2!$F190</f>
        <v>0</v>
      </c>
      <c r="AE190" s="44">
        <f>SDBYLD1!AE190*VLOOKUP(SDBYLD2!AE$4,'[1]INTERNAL PARAMETERS-1'!$B$5:$J$44,5,FALSE)*VLOOKUP(SDBYLD2!AE$4,'[1]INTERNAL PARAMETERS-1'!$B$5:$J$44,7,FALSE)*SDBYLD2!$F190 + SDBYLD1!AE190*(1-VLOOKUP(SDBYLD2!AE$4,'[1]INTERNAL PARAMETERS-1'!$B$5:$J$44,5,FALSE))*VLOOKUP(SDBYLD2!AE$4,'[1]INTERNAL PARAMETERS-1'!$B$5:$J$44,9,FALSE)*SDBYLD2!$F190</f>
        <v>0</v>
      </c>
      <c r="AF190" s="44">
        <f>SDBYLD1!AF190*VLOOKUP(SDBYLD2!AF$4,'[1]INTERNAL PARAMETERS-1'!$B$5:$J$44,5,FALSE)*VLOOKUP(SDBYLD2!AF$4,'[1]INTERNAL PARAMETERS-1'!$B$5:$J$44,7,FALSE)*SDBYLD2!$F190 + SDBYLD1!AF190*(1-VLOOKUP(SDBYLD2!AF$4,'[1]INTERNAL PARAMETERS-1'!$B$5:$J$44,5,FALSE))*VLOOKUP(SDBYLD2!AF$4,'[1]INTERNAL PARAMETERS-1'!$B$5:$J$44,9,FALSE)*SDBYLD2!$F190</f>
        <v>0</v>
      </c>
      <c r="AG190" s="44">
        <f>SDBYLD1!AG190*VLOOKUP(SDBYLD2!AG$4,'[1]INTERNAL PARAMETERS-1'!$B$5:$J$44,5,FALSE)*VLOOKUP(SDBYLD2!AG$4,'[1]INTERNAL PARAMETERS-1'!$B$5:$J$44,7,FALSE)*SDBYLD2!$F190 + SDBYLD1!AG190*(1-VLOOKUP(SDBYLD2!AG$4,'[1]INTERNAL PARAMETERS-1'!$B$5:$J$44,5,FALSE))*VLOOKUP(SDBYLD2!AG$4,'[1]INTERNAL PARAMETERS-1'!$B$5:$J$44,9,FALSE)*SDBYLD2!$F190</f>
        <v>0</v>
      </c>
      <c r="AH190" s="44">
        <f>SDBYLD1!AH190*VLOOKUP(SDBYLD2!AH$4,'[1]INTERNAL PARAMETERS-1'!$B$5:$J$44,5,FALSE)*VLOOKUP(SDBYLD2!AH$4,'[1]INTERNAL PARAMETERS-1'!$B$5:$J$44,7,FALSE)*SDBYLD2!$F190 + SDBYLD1!AH190*(1-VLOOKUP(SDBYLD2!AH$4,'[1]INTERNAL PARAMETERS-1'!$B$5:$J$44,5,FALSE))*VLOOKUP(SDBYLD2!AH$4,'[1]INTERNAL PARAMETERS-1'!$B$5:$J$44,9,FALSE)*SDBYLD2!$F190</f>
        <v>0</v>
      </c>
      <c r="AI190" s="44">
        <f>SDBYLD1!AI190*VLOOKUP(SDBYLD2!AI$4,'[1]INTERNAL PARAMETERS-1'!$B$5:$J$44,5,FALSE)*VLOOKUP(SDBYLD2!AI$4,'[1]INTERNAL PARAMETERS-1'!$B$5:$J$44,7,FALSE)*SDBYLD2!$F190 + SDBYLD1!AI190*(1-VLOOKUP(SDBYLD2!AI$4,'[1]INTERNAL PARAMETERS-1'!$B$5:$J$44,5,FALSE))*VLOOKUP(SDBYLD2!AI$4,'[1]INTERNAL PARAMETERS-1'!$B$5:$J$44,9,FALSE)*SDBYLD2!$F190</f>
        <v>0</v>
      </c>
      <c r="AJ190" s="44">
        <f>SDBYLD1!AJ190*VLOOKUP(SDBYLD2!AJ$4,'[1]INTERNAL PARAMETERS-1'!$B$5:$J$44,5,FALSE)*VLOOKUP(SDBYLD2!AJ$4,'[1]INTERNAL PARAMETERS-1'!$B$5:$J$44,7,FALSE)*SDBYLD2!$F190 + SDBYLD1!AJ190*(1-VLOOKUP(SDBYLD2!AJ$4,'[1]INTERNAL PARAMETERS-1'!$B$5:$J$44,5,FALSE))*VLOOKUP(SDBYLD2!AJ$4,'[1]INTERNAL PARAMETERS-1'!$B$5:$J$44,9,FALSE)*SDBYLD2!$F190</f>
        <v>0</v>
      </c>
      <c r="AK190" s="44">
        <f>SDBYLD1!AK190*VLOOKUP(SDBYLD2!AK$4,'[1]INTERNAL PARAMETERS-1'!$B$5:$J$44,5,FALSE)*VLOOKUP(SDBYLD2!AK$4,'[1]INTERNAL PARAMETERS-1'!$B$5:$J$44,7,FALSE)*SDBYLD2!$F190 + SDBYLD1!AK190*(1-VLOOKUP(SDBYLD2!AK$4,'[1]INTERNAL PARAMETERS-1'!$B$5:$J$44,5,FALSE))*VLOOKUP(SDBYLD2!AK$4,'[1]INTERNAL PARAMETERS-1'!$B$5:$J$44,9,FALSE)*SDBYLD2!$F190</f>
        <v>0</v>
      </c>
      <c r="AL190" s="44">
        <f>SDBYLD1!AL190*VLOOKUP(SDBYLD2!AL$4,'[1]INTERNAL PARAMETERS-1'!$B$5:$J$44,5,FALSE)*VLOOKUP(SDBYLD2!AL$4,'[1]INTERNAL PARAMETERS-1'!$B$5:$J$44,7,FALSE)*SDBYLD2!$F190 + SDBYLD1!AL190*(1-VLOOKUP(SDBYLD2!AL$4,'[1]INTERNAL PARAMETERS-1'!$B$5:$J$44,5,FALSE))*VLOOKUP(SDBYLD2!AL$4,'[1]INTERNAL PARAMETERS-1'!$B$5:$J$44,9,FALSE)*SDBYLD2!$F190</f>
        <v>0</v>
      </c>
      <c r="AM190" s="44">
        <f>SDBYLD1!AM190*VLOOKUP(SDBYLD2!AM$4,'[1]INTERNAL PARAMETERS-1'!$B$5:$J$44,5,FALSE)*VLOOKUP(SDBYLD2!AM$4,'[1]INTERNAL PARAMETERS-1'!$B$5:$J$44,7,FALSE)*SDBYLD2!$F190 + SDBYLD1!AM190*(1-VLOOKUP(SDBYLD2!AM$4,'[1]INTERNAL PARAMETERS-1'!$B$5:$J$44,5,FALSE))*VLOOKUP(SDBYLD2!AM$4,'[1]INTERNAL PARAMETERS-1'!$B$5:$J$44,9,FALSE)*SDBYLD2!$F190</f>
        <v>0</v>
      </c>
      <c r="AN190" s="44">
        <f>SDBYLD1!AN190*VLOOKUP(SDBYLD2!AN$4,'[1]INTERNAL PARAMETERS-1'!$B$5:$J$44,5,FALSE)*VLOOKUP(SDBYLD2!AN$4,'[1]INTERNAL PARAMETERS-1'!$B$5:$J$44,7,FALSE)*SDBYLD2!$F190 + SDBYLD1!AN190*(1-VLOOKUP(SDBYLD2!AN$4,'[1]INTERNAL PARAMETERS-1'!$B$5:$J$44,5,FALSE))*VLOOKUP(SDBYLD2!AN$4,'[1]INTERNAL PARAMETERS-1'!$B$5:$J$44,9,FALSE)*SDBYLD2!$F190</f>
        <v>0</v>
      </c>
      <c r="AO190" s="44">
        <f>SDBYLD1!AO190*VLOOKUP(SDBYLD2!AO$4,'[1]INTERNAL PARAMETERS-1'!$B$5:$J$44,5,FALSE)*VLOOKUP(SDBYLD2!AO$4,'[1]INTERNAL PARAMETERS-1'!$B$5:$J$44,7,FALSE)*SDBYLD2!$F190 + SDBYLD1!AO190*(1-VLOOKUP(SDBYLD2!AO$4,'[1]INTERNAL PARAMETERS-1'!$B$5:$J$44,5,FALSE))*VLOOKUP(SDBYLD2!AO$4,'[1]INTERNAL PARAMETERS-1'!$B$5:$J$44,9,FALSE)*SDBYLD2!$F190</f>
        <v>0</v>
      </c>
      <c r="AP190" s="44">
        <f>SDBYLD1!AP190*VLOOKUP(SDBYLD2!AP$4,'[1]INTERNAL PARAMETERS-1'!$B$5:$J$44,5,FALSE)*VLOOKUP(SDBYLD2!AP$4,'[1]INTERNAL PARAMETERS-1'!$B$5:$J$44,7,FALSE)*SDBYLD2!$F190 + SDBYLD1!AP190*(1-VLOOKUP(SDBYLD2!AP$4,'[1]INTERNAL PARAMETERS-1'!$B$5:$J$44,5,FALSE))*VLOOKUP(SDBYLD2!AP$4,'[1]INTERNAL PARAMETERS-1'!$B$5:$J$44,9,FALSE)*SDBYLD2!$F190</f>
        <v>0</v>
      </c>
      <c r="AQ190" s="44">
        <f>SDBYLD1!AQ190*VLOOKUP(SDBYLD2!AQ$4,'[1]INTERNAL PARAMETERS-1'!$B$5:$J$44,5,FALSE)*VLOOKUP(SDBYLD2!AQ$4,'[1]INTERNAL PARAMETERS-1'!$B$5:$J$44,7,FALSE)*SDBYLD2!$F190 + SDBYLD1!AQ190*(1-VLOOKUP(SDBYLD2!AQ$4,'[1]INTERNAL PARAMETERS-1'!$B$5:$J$44,5,FALSE))*VLOOKUP(SDBYLD2!AQ$4,'[1]INTERNAL PARAMETERS-1'!$B$5:$J$44,9,FALSE)*SDBYLD2!$F190</f>
        <v>0</v>
      </c>
      <c r="AR190" s="44">
        <f>SDBYLD1!AR190*VLOOKUP(SDBYLD2!AR$4,'[1]INTERNAL PARAMETERS-1'!$B$5:$J$44,5,FALSE)*VLOOKUP(SDBYLD2!AR$4,'[1]INTERNAL PARAMETERS-1'!$B$5:$J$44,7,FALSE)*SDBYLD2!$F190 + SDBYLD1!AR190*(1-VLOOKUP(SDBYLD2!AR$4,'[1]INTERNAL PARAMETERS-1'!$B$5:$J$44,5,FALSE))*VLOOKUP(SDBYLD2!AR$4,'[1]INTERNAL PARAMETERS-1'!$B$5:$J$44,9,FALSE)*SDBYLD2!$F190</f>
        <v>0</v>
      </c>
      <c r="AS190" s="44">
        <f>SDBYLD1!AS190*VLOOKUP(SDBYLD2!AS$4,'[1]INTERNAL PARAMETERS-1'!$B$5:$J$44,5,FALSE)*VLOOKUP(SDBYLD2!AS$4,'[1]INTERNAL PARAMETERS-1'!$B$5:$J$44,7,FALSE)*SDBYLD2!$F190 + SDBYLD1!AS190*(1-VLOOKUP(SDBYLD2!AS$4,'[1]INTERNAL PARAMETERS-1'!$B$5:$J$44,5,FALSE))*VLOOKUP(SDBYLD2!AS$4,'[1]INTERNAL PARAMETERS-1'!$B$5:$J$44,9,FALSE)*SDBYLD2!$F190</f>
        <v>0</v>
      </c>
      <c r="AT190" s="43">
        <f>SDBYLD1!AT190*VLOOKUP(SDBYLD2!AT$4,'[1]INTERNAL PARAMETERS-1'!$B$5:$J$44,5,FALSE)*VLOOKUP(SDBYLD2!AT$4,'[1]INTERNAL PARAMETERS-1'!$B$5:$J$44,7,FALSE)*SDBYLD2!$F190 + SDBYLD1!AT190*(1-VLOOKUP(SDBYLD2!AT$4,'[1]INTERNAL PARAMETERS-1'!$B$5:$J$44,5,FALSE))*VLOOKUP(SDBYLD2!AT$4,'[1]INTERNAL PARAMETERS-1'!$B$5:$J$44,9,FALSE)*SDBYLD2!$F190</f>
        <v>0</v>
      </c>
      <c r="AU190" s="45">
        <f>SDBYLD1!AU190*VLOOKUP(SDBYLD2!AU$4,'[1]INTERNAL PARAMETERS-1'!$B$5:$J$44,5,FALSE)*VLOOKUP(SDBYLD2!AU$4,'[1]INTERNAL PARAMETERS-1'!$B$5:$J$44,6,FALSE)*VLOOKUP(SDBYLD2!AU$4,'[1]INTERNAL PARAMETERS-1'!$B$5:$J$44,3,FALSE) + SDBYLD1!AU190*(1-VLOOKUP(SDBYLD2!AU$4,'[1]INTERNAL PARAMETERS-1'!$B$5:$J$44,5,FALSE))*VLOOKUP(SDBYLD2!AU$4,'[1]INTERNAL PARAMETERS-1'!$B$5:$J$44,8,FALSE)*VLOOKUP(SDBYLD2!AU$4,'[1]INTERNAL PARAMETERS-1'!$B$5:$J$44,3,FALSE)</f>
        <v>0</v>
      </c>
      <c r="AV190" s="44">
        <f>SDBYLD1!AV190*VLOOKUP(SDBYLD2!AV$4,'[1]INTERNAL PARAMETERS-1'!$B$5:$J$44,5,FALSE)*VLOOKUP(SDBYLD2!AV$4,'[1]INTERNAL PARAMETERS-1'!$B$5:$J$44,6,FALSE)*VLOOKUP(SDBYLD2!AV$4,'[1]INTERNAL PARAMETERS-1'!$B$5:$J$44,3,FALSE) + SDBYLD1!AV190*(1-VLOOKUP(SDBYLD2!AV$4,'[1]INTERNAL PARAMETERS-1'!$B$5:$J$44,5,FALSE))*VLOOKUP(SDBYLD2!AV$4,'[1]INTERNAL PARAMETERS-1'!$B$5:$J$44,8,FALSE)*VLOOKUP(SDBYLD2!AV$4,'[1]INTERNAL PARAMETERS-1'!$B$5:$J$44,3,FALSE)</f>
        <v>0</v>
      </c>
      <c r="AW190" s="44">
        <f>SDBYLD1!AW190*VLOOKUP(SDBYLD2!AW$4,'[1]INTERNAL PARAMETERS-1'!$B$5:$J$44,5,FALSE)*VLOOKUP(SDBYLD2!AW$4,'[1]INTERNAL PARAMETERS-1'!$B$5:$J$44,6,FALSE)*VLOOKUP(SDBYLD2!AW$4,'[1]INTERNAL PARAMETERS-1'!$B$5:$J$44,3,FALSE) + SDBYLD1!AW190*(1-VLOOKUP(SDBYLD2!AW$4,'[1]INTERNAL PARAMETERS-1'!$B$5:$J$44,5,FALSE))*VLOOKUP(SDBYLD2!AW$4,'[1]INTERNAL PARAMETERS-1'!$B$5:$J$44,8,FALSE)*VLOOKUP(SDBYLD2!AW$4,'[1]INTERNAL PARAMETERS-1'!$B$5:$J$44,3,FALSE)</f>
        <v>0</v>
      </c>
      <c r="AX190" s="44">
        <f>SDBYLD1!AX190*VLOOKUP(SDBYLD2!AX$4,'[1]INTERNAL PARAMETERS-1'!$B$5:$J$44,5,FALSE)*VLOOKUP(SDBYLD2!AX$4,'[1]INTERNAL PARAMETERS-1'!$B$5:$J$44,6,FALSE)*VLOOKUP(SDBYLD2!AX$4,'[1]INTERNAL PARAMETERS-1'!$B$5:$J$44,3,FALSE) + SDBYLD1!AX190*(1-VLOOKUP(SDBYLD2!AX$4,'[1]INTERNAL PARAMETERS-1'!$B$5:$J$44,5,FALSE))*VLOOKUP(SDBYLD2!AX$4,'[1]INTERNAL PARAMETERS-1'!$B$5:$J$44,8,FALSE)*VLOOKUP(SDBYLD2!AX$4,'[1]INTERNAL PARAMETERS-1'!$B$5:$J$44,3,FALSE)</f>
        <v>0</v>
      </c>
      <c r="AY190" s="44">
        <f>SDBYLD1!AY190*VLOOKUP(SDBYLD2!AY$4,'[1]INTERNAL PARAMETERS-1'!$B$5:$J$44,5,FALSE)*VLOOKUP(SDBYLD2!AY$4,'[1]INTERNAL PARAMETERS-1'!$B$5:$J$44,6,FALSE)*VLOOKUP(SDBYLD2!AY$4,'[1]INTERNAL PARAMETERS-1'!$B$5:$J$44,3,FALSE) + SDBYLD1!AY190*(1-VLOOKUP(SDBYLD2!AY$4,'[1]INTERNAL PARAMETERS-1'!$B$5:$J$44,5,FALSE))*VLOOKUP(SDBYLD2!AY$4,'[1]INTERNAL PARAMETERS-1'!$B$5:$J$44,8,FALSE)*VLOOKUP(SDBYLD2!AY$4,'[1]INTERNAL PARAMETERS-1'!$B$5:$J$44,3,FALSE)</f>
        <v>0</v>
      </c>
      <c r="AZ190" s="44">
        <f>SDBYLD1!AZ190*VLOOKUP(SDBYLD2!AZ$4,'[1]INTERNAL PARAMETERS-1'!$B$5:$J$44,5,FALSE)*VLOOKUP(SDBYLD2!AZ$4,'[1]INTERNAL PARAMETERS-1'!$B$5:$J$44,6,FALSE)*VLOOKUP(SDBYLD2!AZ$4,'[1]INTERNAL PARAMETERS-1'!$B$5:$J$44,3,FALSE) + SDBYLD1!AZ190*(1-VLOOKUP(SDBYLD2!AZ$4,'[1]INTERNAL PARAMETERS-1'!$B$5:$J$44,5,FALSE))*VLOOKUP(SDBYLD2!AZ$4,'[1]INTERNAL PARAMETERS-1'!$B$5:$J$44,8,FALSE)*VLOOKUP(SDBYLD2!AZ$4,'[1]INTERNAL PARAMETERS-1'!$B$5:$J$44,3,FALSE)</f>
        <v>0</v>
      </c>
      <c r="BA190" s="44">
        <f>SDBYLD1!BA190*VLOOKUP(SDBYLD2!BA$4,'[1]INTERNAL PARAMETERS-1'!$B$5:$J$44,5,FALSE)*VLOOKUP(SDBYLD2!BA$4,'[1]INTERNAL PARAMETERS-1'!$B$5:$J$44,6,FALSE)*VLOOKUP(SDBYLD2!BA$4,'[1]INTERNAL PARAMETERS-1'!$B$5:$J$44,3,FALSE) + SDBYLD1!BA190*(1-VLOOKUP(SDBYLD2!BA$4,'[1]INTERNAL PARAMETERS-1'!$B$5:$J$44,5,FALSE))*VLOOKUP(SDBYLD2!BA$4,'[1]INTERNAL PARAMETERS-1'!$B$5:$J$44,8,FALSE)*VLOOKUP(SDBYLD2!BA$4,'[1]INTERNAL PARAMETERS-1'!$B$5:$J$44,3,FALSE)</f>
        <v>0</v>
      </c>
      <c r="BB190" s="44">
        <f>SDBYLD1!BB190*VLOOKUP(SDBYLD2!BB$4,'[1]INTERNAL PARAMETERS-1'!$B$5:$J$44,5,FALSE)*VLOOKUP(SDBYLD2!BB$4,'[1]INTERNAL PARAMETERS-1'!$B$5:$J$44,6,FALSE)*VLOOKUP(SDBYLD2!BB$4,'[1]INTERNAL PARAMETERS-1'!$B$5:$J$44,3,FALSE) + SDBYLD1!BB190*(1-VLOOKUP(SDBYLD2!BB$4,'[1]INTERNAL PARAMETERS-1'!$B$5:$J$44,5,FALSE))*VLOOKUP(SDBYLD2!BB$4,'[1]INTERNAL PARAMETERS-1'!$B$5:$J$44,8,FALSE)*VLOOKUP(SDBYLD2!BB$4,'[1]INTERNAL PARAMETERS-1'!$B$5:$J$44,3,FALSE)</f>
        <v>0</v>
      </c>
      <c r="BC190" s="44">
        <f>SDBYLD1!BC190*VLOOKUP(SDBYLD2!BC$4,'[1]INTERNAL PARAMETERS-1'!$B$5:$J$44,5,FALSE)*VLOOKUP(SDBYLD2!BC$4,'[1]INTERNAL PARAMETERS-1'!$B$5:$J$44,6,FALSE)*VLOOKUP(SDBYLD2!BC$4,'[1]INTERNAL PARAMETERS-1'!$B$5:$J$44,3,FALSE) + SDBYLD1!BC190*(1-VLOOKUP(SDBYLD2!BC$4,'[1]INTERNAL PARAMETERS-1'!$B$5:$J$44,5,FALSE))*VLOOKUP(SDBYLD2!BC$4,'[1]INTERNAL PARAMETERS-1'!$B$5:$J$44,8,FALSE)*VLOOKUP(SDBYLD2!BC$4,'[1]INTERNAL PARAMETERS-1'!$B$5:$J$44,3,FALSE)</f>
        <v>0</v>
      </c>
      <c r="BD190" s="44">
        <f>SDBYLD1!BD190*VLOOKUP(SDBYLD2!BD$4,'[1]INTERNAL PARAMETERS-1'!$B$5:$J$44,5,FALSE)*VLOOKUP(SDBYLD2!BD$4,'[1]INTERNAL PARAMETERS-1'!$B$5:$J$44,6,FALSE)*VLOOKUP(SDBYLD2!BD$4,'[1]INTERNAL PARAMETERS-1'!$B$5:$J$44,3,FALSE) + SDBYLD1!BD190*(1-VLOOKUP(SDBYLD2!BD$4,'[1]INTERNAL PARAMETERS-1'!$B$5:$J$44,5,FALSE))*VLOOKUP(SDBYLD2!BD$4,'[1]INTERNAL PARAMETERS-1'!$B$5:$J$44,8,FALSE)*VLOOKUP(SDBYLD2!BD$4,'[1]INTERNAL PARAMETERS-1'!$B$5:$J$44,3,FALSE)</f>
        <v>0</v>
      </c>
      <c r="BE190" s="44">
        <f>SDBYLD1!BE190*VLOOKUP(SDBYLD2!BE$4,'[1]INTERNAL PARAMETERS-1'!$B$5:$J$44,5,FALSE)*VLOOKUP(SDBYLD2!BE$4,'[1]INTERNAL PARAMETERS-1'!$B$5:$J$44,6,FALSE)*VLOOKUP(SDBYLD2!BE$4,'[1]INTERNAL PARAMETERS-1'!$B$5:$J$44,3,FALSE) + SDBYLD1!BE190*(1-VLOOKUP(SDBYLD2!BE$4,'[1]INTERNAL PARAMETERS-1'!$B$5:$J$44,5,FALSE))*VLOOKUP(SDBYLD2!BE$4,'[1]INTERNAL PARAMETERS-1'!$B$5:$J$44,8,FALSE)*VLOOKUP(SDBYLD2!BE$4,'[1]INTERNAL PARAMETERS-1'!$B$5:$J$44,3,FALSE)</f>
        <v>0</v>
      </c>
      <c r="BF190" s="44">
        <f>SDBYLD1!BF190*VLOOKUP(SDBYLD2!BF$4,'[1]INTERNAL PARAMETERS-1'!$B$5:$J$44,5,FALSE)*VLOOKUP(SDBYLD2!BF$4,'[1]INTERNAL PARAMETERS-1'!$B$5:$J$44,6,FALSE)*VLOOKUP(SDBYLD2!BF$4,'[1]INTERNAL PARAMETERS-1'!$B$5:$J$44,3,FALSE) + SDBYLD1!BF190*(1-VLOOKUP(SDBYLD2!BF$4,'[1]INTERNAL PARAMETERS-1'!$B$5:$J$44,5,FALSE))*VLOOKUP(SDBYLD2!BF$4,'[1]INTERNAL PARAMETERS-1'!$B$5:$J$44,8,FALSE)*VLOOKUP(SDBYLD2!BF$4,'[1]INTERNAL PARAMETERS-1'!$B$5:$J$44,3,FALSE)</f>
        <v>0</v>
      </c>
      <c r="BG190" s="44">
        <f>SDBYLD1!BG190*VLOOKUP(SDBYLD2!BG$4,'[1]INTERNAL PARAMETERS-1'!$B$5:$J$44,5,FALSE)*VLOOKUP(SDBYLD2!BG$4,'[1]INTERNAL PARAMETERS-1'!$B$5:$J$44,6,FALSE)*VLOOKUP(SDBYLD2!BG$4,'[1]INTERNAL PARAMETERS-1'!$B$5:$J$44,3,FALSE) + SDBYLD1!BG190*(1-VLOOKUP(SDBYLD2!BG$4,'[1]INTERNAL PARAMETERS-1'!$B$5:$J$44,5,FALSE))*VLOOKUP(SDBYLD2!BG$4,'[1]INTERNAL PARAMETERS-1'!$B$5:$J$44,8,FALSE)*VLOOKUP(SDBYLD2!BG$4,'[1]INTERNAL PARAMETERS-1'!$B$5:$J$44,3,FALSE)</f>
        <v>0</v>
      </c>
      <c r="BH190" s="44">
        <f>SDBYLD1!BH190*VLOOKUP(SDBYLD2!BH$4,'[1]INTERNAL PARAMETERS-1'!$B$5:$J$44,5,FALSE)*VLOOKUP(SDBYLD2!BH$4,'[1]INTERNAL PARAMETERS-1'!$B$5:$J$44,6,FALSE)*VLOOKUP(SDBYLD2!BH$4,'[1]INTERNAL PARAMETERS-1'!$B$5:$J$44,3,FALSE) + SDBYLD1!BH190*(1-VLOOKUP(SDBYLD2!BH$4,'[1]INTERNAL PARAMETERS-1'!$B$5:$J$44,5,FALSE))*VLOOKUP(SDBYLD2!BH$4,'[1]INTERNAL PARAMETERS-1'!$B$5:$J$44,8,FALSE)*VLOOKUP(SDBYLD2!BH$4,'[1]INTERNAL PARAMETERS-1'!$B$5:$J$44,3,FALSE)</f>
        <v>0</v>
      </c>
      <c r="BI190" s="44">
        <f>SDBYLD1!BI190*VLOOKUP(SDBYLD2!BI$4,'[1]INTERNAL PARAMETERS-1'!$B$5:$J$44,5,FALSE)*VLOOKUP(SDBYLD2!BI$4,'[1]INTERNAL PARAMETERS-1'!$B$5:$J$44,6,FALSE)*VLOOKUP(SDBYLD2!BI$4,'[1]INTERNAL PARAMETERS-1'!$B$5:$J$44,3,FALSE) + SDBYLD1!BI190*(1-VLOOKUP(SDBYLD2!BI$4,'[1]INTERNAL PARAMETERS-1'!$B$5:$J$44,5,FALSE))*VLOOKUP(SDBYLD2!BI$4,'[1]INTERNAL PARAMETERS-1'!$B$5:$J$44,8,FALSE)*VLOOKUP(SDBYLD2!BI$4,'[1]INTERNAL PARAMETERS-1'!$B$5:$J$44,3,FALSE)</f>
        <v>0</v>
      </c>
      <c r="BJ190" s="44">
        <f>SDBYLD1!BJ190*VLOOKUP(SDBYLD2!BJ$4,'[1]INTERNAL PARAMETERS-1'!$B$5:$J$44,5,FALSE)*VLOOKUP(SDBYLD2!BJ$4,'[1]INTERNAL PARAMETERS-1'!$B$5:$J$44,6,FALSE)*VLOOKUP(SDBYLD2!BJ$4,'[1]INTERNAL PARAMETERS-1'!$B$5:$J$44,3,FALSE) + SDBYLD1!BJ190*(1-VLOOKUP(SDBYLD2!BJ$4,'[1]INTERNAL PARAMETERS-1'!$B$5:$J$44,5,FALSE))*VLOOKUP(SDBYLD2!BJ$4,'[1]INTERNAL PARAMETERS-1'!$B$5:$J$44,8,FALSE)*VLOOKUP(SDBYLD2!BJ$4,'[1]INTERNAL PARAMETERS-1'!$B$5:$J$44,3,FALSE)</f>
        <v>0</v>
      </c>
      <c r="BK190" s="44">
        <f>SDBYLD1!BK190*VLOOKUP(SDBYLD2!BK$4,'[1]INTERNAL PARAMETERS-1'!$B$5:$J$44,5,FALSE)*VLOOKUP(SDBYLD2!BK$4,'[1]INTERNAL PARAMETERS-1'!$B$5:$J$44,6,FALSE)*VLOOKUP(SDBYLD2!BK$4,'[1]INTERNAL PARAMETERS-1'!$B$5:$J$44,3,FALSE) + SDBYLD1!BK190*(1-VLOOKUP(SDBYLD2!BK$4,'[1]INTERNAL PARAMETERS-1'!$B$5:$J$44,5,FALSE))*VLOOKUP(SDBYLD2!BK$4,'[1]INTERNAL PARAMETERS-1'!$B$5:$J$44,8,FALSE)*VLOOKUP(SDBYLD2!BK$4,'[1]INTERNAL PARAMETERS-1'!$B$5:$J$44,3,FALSE)</f>
        <v>0</v>
      </c>
      <c r="BL190" s="44">
        <f>SDBYLD1!BL190*VLOOKUP(SDBYLD2!BL$4,'[1]INTERNAL PARAMETERS-1'!$B$5:$J$44,5,FALSE)*VLOOKUP(SDBYLD2!BL$4,'[1]INTERNAL PARAMETERS-1'!$B$5:$J$44,6,FALSE)*VLOOKUP(SDBYLD2!BL$4,'[1]INTERNAL PARAMETERS-1'!$B$5:$J$44,3,FALSE) + SDBYLD1!BL190*(1-VLOOKUP(SDBYLD2!BL$4,'[1]INTERNAL PARAMETERS-1'!$B$5:$J$44,5,FALSE))*VLOOKUP(SDBYLD2!BL$4,'[1]INTERNAL PARAMETERS-1'!$B$5:$J$44,8,FALSE)*VLOOKUP(SDBYLD2!BL$4,'[1]INTERNAL PARAMETERS-1'!$B$5:$J$44,3,FALSE)</f>
        <v>0</v>
      </c>
      <c r="BM190" s="44">
        <f>SDBYLD1!BM190*VLOOKUP(SDBYLD2!BM$4,'[1]INTERNAL PARAMETERS-1'!$B$5:$J$44,5,FALSE)*VLOOKUP(SDBYLD2!BM$4,'[1]INTERNAL PARAMETERS-1'!$B$5:$J$44,6,FALSE)*VLOOKUP(SDBYLD2!BM$4,'[1]INTERNAL PARAMETERS-1'!$B$5:$J$44,3,FALSE) + SDBYLD1!BM190*(1-VLOOKUP(SDBYLD2!BM$4,'[1]INTERNAL PARAMETERS-1'!$B$5:$J$44,5,FALSE))*VLOOKUP(SDBYLD2!BM$4,'[1]INTERNAL PARAMETERS-1'!$B$5:$J$44,8,FALSE)*VLOOKUP(SDBYLD2!BM$4,'[1]INTERNAL PARAMETERS-1'!$B$5:$J$44,3,FALSE)</f>
        <v>0</v>
      </c>
      <c r="BN190" s="44">
        <f>SDBYLD1!BN190*VLOOKUP(SDBYLD2!BN$4,'[1]INTERNAL PARAMETERS-1'!$B$5:$J$44,5,FALSE)*VLOOKUP(SDBYLD2!BN$4,'[1]INTERNAL PARAMETERS-1'!$B$5:$J$44,6,FALSE)*VLOOKUP(SDBYLD2!BN$4,'[1]INTERNAL PARAMETERS-1'!$B$5:$J$44,3,FALSE) + SDBYLD1!BN190*(1-VLOOKUP(SDBYLD2!BN$4,'[1]INTERNAL PARAMETERS-1'!$B$5:$J$44,5,FALSE))*VLOOKUP(SDBYLD2!BN$4,'[1]INTERNAL PARAMETERS-1'!$B$5:$J$44,8,FALSE)*VLOOKUP(SDBYLD2!BN$4,'[1]INTERNAL PARAMETERS-1'!$B$5:$J$44,3,FALSE)</f>
        <v>0</v>
      </c>
      <c r="BO190" s="44">
        <f>SDBYLD1!BO190*VLOOKUP(SDBYLD2!BO$4,'[1]INTERNAL PARAMETERS-1'!$B$5:$J$44,5,FALSE)*VLOOKUP(SDBYLD2!BO$4,'[1]INTERNAL PARAMETERS-1'!$B$5:$J$44,6,FALSE)*VLOOKUP(SDBYLD2!BO$4,'[1]INTERNAL PARAMETERS-1'!$B$5:$J$44,3,FALSE) + SDBYLD1!BO190*(1-VLOOKUP(SDBYLD2!BO$4,'[1]INTERNAL PARAMETERS-1'!$B$5:$J$44,5,FALSE))*VLOOKUP(SDBYLD2!BO$4,'[1]INTERNAL PARAMETERS-1'!$B$5:$J$44,8,FALSE)*VLOOKUP(SDBYLD2!BO$4,'[1]INTERNAL PARAMETERS-1'!$B$5:$J$44,3,FALSE)</f>
        <v>0</v>
      </c>
      <c r="BP190" s="44">
        <f>SDBYLD1!BP190*VLOOKUP(SDBYLD2!BP$4,'[1]INTERNAL PARAMETERS-1'!$B$5:$J$44,5,FALSE)*VLOOKUP(SDBYLD2!BP$4,'[1]INTERNAL PARAMETERS-1'!$B$5:$J$44,6,FALSE)*VLOOKUP(SDBYLD2!BP$4,'[1]INTERNAL PARAMETERS-1'!$B$5:$J$44,3,FALSE) + SDBYLD1!BP190*(1-VLOOKUP(SDBYLD2!BP$4,'[1]INTERNAL PARAMETERS-1'!$B$5:$J$44,5,FALSE))*VLOOKUP(SDBYLD2!BP$4,'[1]INTERNAL PARAMETERS-1'!$B$5:$J$44,8,FALSE)*VLOOKUP(SDBYLD2!BP$4,'[1]INTERNAL PARAMETERS-1'!$B$5:$J$44,3,FALSE)</f>
        <v>0</v>
      </c>
      <c r="BQ190" s="44">
        <f>SDBYLD1!BQ190*VLOOKUP(SDBYLD2!BQ$4,'[1]INTERNAL PARAMETERS-1'!$B$5:$J$44,5,FALSE)*VLOOKUP(SDBYLD2!BQ$4,'[1]INTERNAL PARAMETERS-1'!$B$5:$J$44,6,FALSE)*VLOOKUP(SDBYLD2!BQ$4,'[1]INTERNAL PARAMETERS-1'!$B$5:$J$44,3,FALSE) + SDBYLD1!BQ190*(1-VLOOKUP(SDBYLD2!BQ$4,'[1]INTERNAL PARAMETERS-1'!$B$5:$J$44,5,FALSE))*VLOOKUP(SDBYLD2!BQ$4,'[1]INTERNAL PARAMETERS-1'!$B$5:$J$44,8,FALSE)*VLOOKUP(SDBYLD2!BQ$4,'[1]INTERNAL PARAMETERS-1'!$B$5:$J$44,3,FALSE)</f>
        <v>0</v>
      </c>
      <c r="BR190" s="44">
        <f>SDBYLD1!BR190*VLOOKUP(SDBYLD2!BR$4,'[1]INTERNAL PARAMETERS-1'!$B$5:$J$44,5,FALSE)*VLOOKUP(SDBYLD2!BR$4,'[1]INTERNAL PARAMETERS-1'!$B$5:$J$44,6,FALSE)*VLOOKUP(SDBYLD2!BR$4,'[1]INTERNAL PARAMETERS-1'!$B$5:$J$44,3,FALSE) + SDBYLD1!BR190*(1-VLOOKUP(SDBYLD2!BR$4,'[1]INTERNAL PARAMETERS-1'!$B$5:$J$44,5,FALSE))*VLOOKUP(SDBYLD2!BR$4,'[1]INTERNAL PARAMETERS-1'!$B$5:$J$44,8,FALSE)*VLOOKUP(SDBYLD2!BR$4,'[1]INTERNAL PARAMETERS-1'!$B$5:$J$44,3,FALSE)</f>
        <v>0</v>
      </c>
      <c r="BS190" s="44">
        <f>SDBYLD1!BS190*VLOOKUP(SDBYLD2!BS$4,'[1]INTERNAL PARAMETERS-1'!$B$5:$J$44,5,FALSE)*VLOOKUP(SDBYLD2!BS$4,'[1]INTERNAL PARAMETERS-1'!$B$5:$J$44,6,FALSE)*VLOOKUP(SDBYLD2!BS$4,'[1]INTERNAL PARAMETERS-1'!$B$5:$J$44,3,FALSE) + SDBYLD1!BS190*(1-VLOOKUP(SDBYLD2!BS$4,'[1]INTERNAL PARAMETERS-1'!$B$5:$J$44,5,FALSE))*VLOOKUP(SDBYLD2!BS$4,'[1]INTERNAL PARAMETERS-1'!$B$5:$J$44,8,FALSE)*VLOOKUP(SDBYLD2!BS$4,'[1]INTERNAL PARAMETERS-1'!$B$5:$J$44,3,FALSE)</f>
        <v>0</v>
      </c>
      <c r="BT190" s="44">
        <f>SDBYLD1!BT190*VLOOKUP(SDBYLD2!BT$4,'[1]INTERNAL PARAMETERS-1'!$B$5:$J$44,5,FALSE)*VLOOKUP(SDBYLD2!BT$4,'[1]INTERNAL PARAMETERS-1'!$B$5:$J$44,6,FALSE)*VLOOKUP(SDBYLD2!BT$4,'[1]INTERNAL PARAMETERS-1'!$B$5:$J$44,3,FALSE) + SDBYLD1!BT190*(1-VLOOKUP(SDBYLD2!BT$4,'[1]INTERNAL PARAMETERS-1'!$B$5:$J$44,5,FALSE))*VLOOKUP(SDBYLD2!BT$4,'[1]INTERNAL PARAMETERS-1'!$B$5:$J$44,8,FALSE)*VLOOKUP(SDBYLD2!BT$4,'[1]INTERNAL PARAMETERS-1'!$B$5:$J$44,3,FALSE)</f>
        <v>0</v>
      </c>
      <c r="BU190" s="44">
        <f>SDBYLD1!BU190*VLOOKUP(SDBYLD2!BU$4,'[1]INTERNAL PARAMETERS-1'!$B$5:$J$44,5,FALSE)*VLOOKUP(SDBYLD2!BU$4,'[1]INTERNAL PARAMETERS-1'!$B$5:$J$44,6,FALSE)*VLOOKUP(SDBYLD2!BU$4,'[1]INTERNAL PARAMETERS-1'!$B$5:$J$44,3,FALSE) + SDBYLD1!BU190*(1-VLOOKUP(SDBYLD2!BU$4,'[1]INTERNAL PARAMETERS-1'!$B$5:$J$44,5,FALSE))*VLOOKUP(SDBYLD2!BU$4,'[1]INTERNAL PARAMETERS-1'!$B$5:$J$44,8,FALSE)*VLOOKUP(SDBYLD2!BU$4,'[1]INTERNAL PARAMETERS-1'!$B$5:$J$44,3,FALSE)</f>
        <v>0</v>
      </c>
      <c r="BV190" s="44">
        <f>SDBYLD1!BV190*VLOOKUP(SDBYLD2!BV$4,'[1]INTERNAL PARAMETERS-1'!$B$5:$J$44,5,FALSE)*VLOOKUP(SDBYLD2!BV$4,'[1]INTERNAL PARAMETERS-1'!$B$5:$J$44,6,FALSE)*VLOOKUP(SDBYLD2!BV$4,'[1]INTERNAL PARAMETERS-1'!$B$5:$J$44,3,FALSE) + SDBYLD1!BV190*(1-VLOOKUP(SDBYLD2!BV$4,'[1]INTERNAL PARAMETERS-1'!$B$5:$J$44,5,FALSE))*VLOOKUP(SDBYLD2!BV$4,'[1]INTERNAL PARAMETERS-1'!$B$5:$J$44,8,FALSE)*VLOOKUP(SDBYLD2!BV$4,'[1]INTERNAL PARAMETERS-1'!$B$5:$J$44,3,FALSE)</f>
        <v>0</v>
      </c>
      <c r="BW190" s="44">
        <f>SDBYLD1!BW190*VLOOKUP(SDBYLD2!BW$4,'[1]INTERNAL PARAMETERS-1'!$B$5:$J$44,5,FALSE)*VLOOKUP(SDBYLD2!BW$4,'[1]INTERNAL PARAMETERS-1'!$B$5:$J$44,6,FALSE)*VLOOKUP(SDBYLD2!BW$4,'[1]INTERNAL PARAMETERS-1'!$B$5:$J$44,3,FALSE) + SDBYLD1!BW190*(1-VLOOKUP(SDBYLD2!BW$4,'[1]INTERNAL PARAMETERS-1'!$B$5:$J$44,5,FALSE))*VLOOKUP(SDBYLD2!BW$4,'[1]INTERNAL PARAMETERS-1'!$B$5:$J$44,8,FALSE)*VLOOKUP(SDBYLD2!BW$4,'[1]INTERNAL PARAMETERS-1'!$B$5:$J$44,3,FALSE)</f>
        <v>0</v>
      </c>
      <c r="BX190" s="44">
        <f>SDBYLD1!BX190*VLOOKUP(SDBYLD2!BX$4,'[1]INTERNAL PARAMETERS-1'!$B$5:$J$44,5,FALSE)*VLOOKUP(SDBYLD2!BX$4,'[1]INTERNAL PARAMETERS-1'!$B$5:$J$44,6,FALSE)*VLOOKUP(SDBYLD2!BX$4,'[1]INTERNAL PARAMETERS-1'!$B$5:$J$44,3,FALSE) + SDBYLD1!BX190*(1-VLOOKUP(SDBYLD2!BX$4,'[1]INTERNAL PARAMETERS-1'!$B$5:$J$44,5,FALSE))*VLOOKUP(SDBYLD2!BX$4,'[1]INTERNAL PARAMETERS-1'!$B$5:$J$44,8,FALSE)*VLOOKUP(SDBYLD2!BX$4,'[1]INTERNAL PARAMETERS-1'!$B$5:$J$44,3,FALSE)</f>
        <v>0</v>
      </c>
      <c r="BY190" s="44">
        <f>SDBYLD1!BY190*VLOOKUP(SDBYLD2!BY$4,'[1]INTERNAL PARAMETERS-1'!$B$5:$J$44,5,FALSE)*VLOOKUP(SDBYLD2!BY$4,'[1]INTERNAL PARAMETERS-1'!$B$5:$J$44,6,FALSE)*VLOOKUP(SDBYLD2!BY$4,'[1]INTERNAL PARAMETERS-1'!$B$5:$J$44,3,FALSE) + SDBYLD1!BY190*(1-VLOOKUP(SDBYLD2!BY$4,'[1]INTERNAL PARAMETERS-1'!$B$5:$J$44,5,FALSE))*VLOOKUP(SDBYLD2!BY$4,'[1]INTERNAL PARAMETERS-1'!$B$5:$J$44,8,FALSE)*VLOOKUP(SDBYLD2!BY$4,'[1]INTERNAL PARAMETERS-1'!$B$5:$J$44,3,FALSE)</f>
        <v>0</v>
      </c>
      <c r="BZ190" s="44">
        <f>SDBYLD1!BZ190*VLOOKUP(SDBYLD2!BZ$4,'[1]INTERNAL PARAMETERS-1'!$B$5:$J$44,5,FALSE)*VLOOKUP(SDBYLD2!BZ$4,'[1]INTERNAL PARAMETERS-1'!$B$5:$J$44,6,FALSE)*VLOOKUP(SDBYLD2!BZ$4,'[1]INTERNAL PARAMETERS-1'!$B$5:$J$44,3,FALSE) + SDBYLD1!BZ190*(1-VLOOKUP(SDBYLD2!BZ$4,'[1]INTERNAL PARAMETERS-1'!$B$5:$J$44,5,FALSE))*VLOOKUP(SDBYLD2!BZ$4,'[1]INTERNAL PARAMETERS-1'!$B$5:$J$44,8,FALSE)*VLOOKUP(SDBYLD2!BZ$4,'[1]INTERNAL PARAMETERS-1'!$B$5:$J$44,3,FALSE)</f>
        <v>0</v>
      </c>
      <c r="CA190" s="44">
        <f>SDBYLD1!CA190*VLOOKUP(SDBYLD2!CA$4,'[1]INTERNAL PARAMETERS-1'!$B$5:$J$44,5,FALSE)*VLOOKUP(SDBYLD2!CA$4,'[1]INTERNAL PARAMETERS-1'!$B$5:$J$44,6,FALSE)*VLOOKUP(SDBYLD2!CA$4,'[1]INTERNAL PARAMETERS-1'!$B$5:$J$44,3,FALSE) + SDBYLD1!CA190*(1-VLOOKUP(SDBYLD2!CA$4,'[1]INTERNAL PARAMETERS-1'!$B$5:$J$44,5,FALSE))*VLOOKUP(SDBYLD2!CA$4,'[1]INTERNAL PARAMETERS-1'!$B$5:$J$44,8,FALSE)*VLOOKUP(SDBYLD2!CA$4,'[1]INTERNAL PARAMETERS-1'!$B$5:$J$44,3,FALSE)</f>
        <v>0</v>
      </c>
      <c r="CB190" s="44">
        <f>SDBYLD1!CB190*VLOOKUP(SDBYLD2!CB$4,'[1]INTERNAL PARAMETERS-1'!$B$5:$J$44,5,FALSE)*VLOOKUP(SDBYLD2!CB$4,'[1]INTERNAL PARAMETERS-1'!$B$5:$J$44,6,FALSE)*VLOOKUP(SDBYLD2!CB$4,'[1]INTERNAL PARAMETERS-1'!$B$5:$J$44,3,FALSE) + SDBYLD1!CB190*(1-VLOOKUP(SDBYLD2!CB$4,'[1]INTERNAL PARAMETERS-1'!$B$5:$J$44,5,FALSE))*VLOOKUP(SDBYLD2!CB$4,'[1]INTERNAL PARAMETERS-1'!$B$5:$J$44,8,FALSE)*VLOOKUP(SDBYLD2!CB$4,'[1]INTERNAL PARAMETERS-1'!$B$5:$J$44,3,FALSE)</f>
        <v>0</v>
      </c>
      <c r="CC190" s="44">
        <f>SDBYLD1!CC190*VLOOKUP(SDBYLD2!CC$4,'[1]INTERNAL PARAMETERS-1'!$B$5:$J$44,5,FALSE)*VLOOKUP(SDBYLD2!CC$4,'[1]INTERNAL PARAMETERS-1'!$B$5:$J$44,6,FALSE)*VLOOKUP(SDBYLD2!CC$4,'[1]INTERNAL PARAMETERS-1'!$B$5:$J$44,3,FALSE) + SDBYLD1!CC190*(1-VLOOKUP(SDBYLD2!CC$4,'[1]INTERNAL PARAMETERS-1'!$B$5:$J$44,5,FALSE))*VLOOKUP(SDBYLD2!CC$4,'[1]INTERNAL PARAMETERS-1'!$B$5:$J$44,8,FALSE)*VLOOKUP(SDBYLD2!CC$4,'[1]INTERNAL PARAMETERS-1'!$B$5:$J$44,3,FALSE)</f>
        <v>0</v>
      </c>
      <c r="CD190" s="44">
        <f>SDBYLD1!CD190*VLOOKUP(SDBYLD2!CD$4,'[1]INTERNAL PARAMETERS-1'!$B$5:$J$44,5,FALSE)*VLOOKUP(SDBYLD2!CD$4,'[1]INTERNAL PARAMETERS-1'!$B$5:$J$44,6,FALSE)*VLOOKUP(SDBYLD2!CD$4,'[1]INTERNAL PARAMETERS-1'!$B$5:$J$44,3,FALSE) + SDBYLD1!CD190*(1-VLOOKUP(SDBYLD2!CD$4,'[1]INTERNAL PARAMETERS-1'!$B$5:$J$44,5,FALSE))*VLOOKUP(SDBYLD2!CD$4,'[1]INTERNAL PARAMETERS-1'!$B$5:$J$44,8,FALSE)*VLOOKUP(SDBYLD2!CD$4,'[1]INTERNAL PARAMETERS-1'!$B$5:$J$44,3,FALSE)</f>
        <v>0</v>
      </c>
      <c r="CE190" s="44">
        <f>SDBYLD1!CE190*VLOOKUP(SDBYLD2!CE$4,'[1]INTERNAL PARAMETERS-1'!$B$5:$J$44,5,FALSE)*VLOOKUP(SDBYLD2!CE$4,'[1]INTERNAL PARAMETERS-1'!$B$5:$J$44,6,FALSE)*VLOOKUP(SDBYLD2!CE$4,'[1]INTERNAL PARAMETERS-1'!$B$5:$J$44,3,FALSE) + SDBYLD1!CE190*(1-VLOOKUP(SDBYLD2!CE$4,'[1]INTERNAL PARAMETERS-1'!$B$5:$J$44,5,FALSE))*VLOOKUP(SDBYLD2!CE$4,'[1]INTERNAL PARAMETERS-1'!$B$5:$J$44,8,FALSE)*VLOOKUP(SDBYLD2!CE$4,'[1]INTERNAL PARAMETERS-1'!$B$5:$J$44,3,FALSE)</f>
        <v>0</v>
      </c>
      <c r="CF190" s="44">
        <f>SDBYLD1!CF190*VLOOKUP(SDBYLD2!CF$4,'[1]INTERNAL PARAMETERS-1'!$B$5:$J$44,5,FALSE)*VLOOKUP(SDBYLD2!CF$4,'[1]INTERNAL PARAMETERS-1'!$B$5:$J$44,6,FALSE)*VLOOKUP(SDBYLD2!CF$4,'[1]INTERNAL PARAMETERS-1'!$B$5:$J$44,3,FALSE) + SDBYLD1!CF190*(1-VLOOKUP(SDBYLD2!CF$4,'[1]INTERNAL PARAMETERS-1'!$B$5:$J$44,5,FALSE))*VLOOKUP(SDBYLD2!CF$4,'[1]INTERNAL PARAMETERS-1'!$B$5:$J$44,8,FALSE)*VLOOKUP(SDBYLD2!CF$4,'[1]INTERNAL PARAMETERS-1'!$B$5:$J$44,3,FALSE)</f>
        <v>0</v>
      </c>
      <c r="CG190" s="44">
        <f>SDBYLD1!CG190*VLOOKUP(SDBYLD2!CG$4,'[1]INTERNAL PARAMETERS-1'!$B$5:$J$44,5,FALSE)*VLOOKUP(SDBYLD2!CG$4,'[1]INTERNAL PARAMETERS-1'!$B$5:$J$44,6,FALSE)*VLOOKUP(SDBYLD2!CG$4,'[1]INTERNAL PARAMETERS-1'!$B$5:$J$44,3,FALSE) + SDBYLD1!CG190*(1-VLOOKUP(SDBYLD2!CG$4,'[1]INTERNAL PARAMETERS-1'!$B$5:$J$44,5,FALSE))*VLOOKUP(SDBYLD2!CG$4,'[1]INTERNAL PARAMETERS-1'!$B$5:$J$44,8,FALSE)*VLOOKUP(SDBYLD2!CG$4,'[1]INTERNAL PARAMETERS-1'!$B$5:$J$44,3,FALSE)</f>
        <v>0</v>
      </c>
      <c r="CH190" s="43">
        <f>SDBYLD1!CH190*VLOOKUP(SDBYLD2!CH$4,'[1]INTERNAL PARAMETERS-1'!$B$5:$J$44,5,FALSE)*VLOOKUP(SDBYLD2!CH$4,'[1]INTERNAL PARAMETERS-1'!$B$5:$J$44,6,FALSE)*VLOOKUP(SDBYLD2!CH$4,'[1]INTERNAL PARAMETERS-1'!$B$5:$J$44,3,FALSE) + SDBYLD1!CH190*(1-VLOOKUP(SDBYLD2!CH$4,'[1]INTERNAL PARAMETERS-1'!$B$5:$J$44,5,FALSE))*VLOOKUP(SDBYLD2!CH$4,'[1]INTERNAL PARAMETERS-1'!$B$5:$J$44,8,FALSE)*VLOOKUP(SDBYLD2!CH$4,'[1]INTERNAL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SDBeam!X191</f>
        <v>0</v>
      </c>
      <c r="F191" s="59">
        <f>'[1]INTERNAL PARAMETERS-1'!M11</f>
        <v>53.995000000000005</v>
      </c>
      <c r="G191" s="45">
        <f>SDBYLD1!G191*VLOOKUP(SDBYLD2!G$4,'[1]INTERNAL PARAMETERS-1'!$B$5:$J$44,5,FALSE)*VLOOKUP(SDBYLD2!G$4,'[1]INTERNAL PARAMETERS-1'!$B$5:$J$44,7,FALSE)*SDBYLD2!$F191 + SDBYLD1!G191*(1-VLOOKUP(SDBYLD2!G$4,'[1]INTERNAL PARAMETERS-1'!$B$5:$J$44,5,FALSE))*VLOOKUP(SDBYLD2!G$4,'[1]INTERNAL PARAMETERS-1'!$B$5:$J$44,9,FALSE)*SDBYLD2!$F191</f>
        <v>0</v>
      </c>
      <c r="H191" s="44">
        <f>SDBYLD1!H191*VLOOKUP(SDBYLD2!H$4,'[1]INTERNAL PARAMETERS-1'!$B$5:$J$44,5,FALSE)*VLOOKUP(SDBYLD2!H$4,'[1]INTERNAL PARAMETERS-1'!$B$5:$J$44,7,FALSE)*SDBYLD2!$F191 + SDBYLD1!H191*(1-VLOOKUP(SDBYLD2!H$4,'[1]INTERNAL PARAMETERS-1'!$B$5:$J$44,5,FALSE))*VLOOKUP(SDBYLD2!H$4,'[1]INTERNAL PARAMETERS-1'!$B$5:$J$44,9,FALSE)*SDBYLD2!$F191</f>
        <v>0</v>
      </c>
      <c r="I191" s="44">
        <f>SDBYLD1!I191*VLOOKUP(SDBYLD2!I$4,'[1]INTERNAL PARAMETERS-1'!$B$5:$J$44,5,FALSE)*VLOOKUP(SDBYLD2!I$4,'[1]INTERNAL PARAMETERS-1'!$B$5:$J$44,7,FALSE)*SDBYLD2!$F191 + SDBYLD1!I191*(1-VLOOKUP(SDBYLD2!I$4,'[1]INTERNAL PARAMETERS-1'!$B$5:$J$44,5,FALSE))*VLOOKUP(SDBYLD2!I$4,'[1]INTERNAL PARAMETERS-1'!$B$5:$J$44,9,FALSE)*SDBYLD2!$F191</f>
        <v>0</v>
      </c>
      <c r="J191" s="44">
        <f>SDBYLD1!J191*VLOOKUP(SDBYLD2!J$4,'[1]INTERNAL PARAMETERS-1'!$B$5:$J$44,5,FALSE)*VLOOKUP(SDBYLD2!J$4,'[1]INTERNAL PARAMETERS-1'!$B$5:$J$44,7,FALSE)*SDBYLD2!$F191 + SDBYLD1!J191*(1-VLOOKUP(SDBYLD2!J$4,'[1]INTERNAL PARAMETERS-1'!$B$5:$J$44,5,FALSE))*VLOOKUP(SDBYLD2!J$4,'[1]INTERNAL PARAMETERS-1'!$B$5:$J$44,9,FALSE)*SDBYLD2!$F191</f>
        <v>0</v>
      </c>
      <c r="K191" s="44">
        <f>SDBYLD1!K191*VLOOKUP(SDBYLD2!K$4,'[1]INTERNAL PARAMETERS-1'!$B$5:$J$44,5,FALSE)*VLOOKUP(SDBYLD2!K$4,'[1]INTERNAL PARAMETERS-1'!$B$5:$J$44,7,FALSE)*SDBYLD2!$F191 + SDBYLD1!K191*(1-VLOOKUP(SDBYLD2!K$4,'[1]INTERNAL PARAMETERS-1'!$B$5:$J$44,5,FALSE))*VLOOKUP(SDBYLD2!K$4,'[1]INTERNAL PARAMETERS-1'!$B$5:$J$44,9,FALSE)*SDBYLD2!$F191</f>
        <v>0</v>
      </c>
      <c r="L191" s="44">
        <f>SDBYLD1!L191*VLOOKUP(SDBYLD2!L$4,'[1]INTERNAL PARAMETERS-1'!$B$5:$J$44,5,FALSE)*VLOOKUP(SDBYLD2!L$4,'[1]INTERNAL PARAMETERS-1'!$B$5:$J$44,7,FALSE)*SDBYLD2!$F191 + SDBYLD1!L191*(1-VLOOKUP(SDBYLD2!L$4,'[1]INTERNAL PARAMETERS-1'!$B$5:$J$44,5,FALSE))*VLOOKUP(SDBYLD2!L$4,'[1]INTERNAL PARAMETERS-1'!$B$5:$J$44,9,FALSE)*SDBYLD2!$F191</f>
        <v>0</v>
      </c>
      <c r="M191" s="44">
        <f>SDBYLD1!M191*VLOOKUP(SDBYLD2!M$4,'[1]INTERNAL PARAMETERS-1'!$B$5:$J$44,5,FALSE)*VLOOKUP(SDBYLD2!M$4,'[1]INTERNAL PARAMETERS-1'!$B$5:$J$44,7,FALSE)*SDBYLD2!$F191 + SDBYLD1!M191*(1-VLOOKUP(SDBYLD2!M$4,'[1]INTERNAL PARAMETERS-1'!$B$5:$J$44,5,FALSE))*VLOOKUP(SDBYLD2!M$4,'[1]INTERNAL PARAMETERS-1'!$B$5:$J$44,9,FALSE)*SDBYLD2!$F191</f>
        <v>0</v>
      </c>
      <c r="N191" s="44">
        <f>SDBYLD1!N191*VLOOKUP(SDBYLD2!N$4,'[1]INTERNAL PARAMETERS-1'!$B$5:$J$44,5,FALSE)*VLOOKUP(SDBYLD2!N$4,'[1]INTERNAL PARAMETERS-1'!$B$5:$J$44,7,FALSE)*SDBYLD2!$F191 + SDBYLD1!N191*(1-VLOOKUP(SDBYLD2!N$4,'[1]INTERNAL PARAMETERS-1'!$B$5:$J$44,5,FALSE))*VLOOKUP(SDBYLD2!N$4,'[1]INTERNAL PARAMETERS-1'!$B$5:$J$44,9,FALSE)*SDBYLD2!$F191</f>
        <v>0</v>
      </c>
      <c r="O191" s="44">
        <f>SDBYLD1!O191*VLOOKUP(SDBYLD2!O$4,'[1]INTERNAL PARAMETERS-1'!$B$5:$J$44,5,FALSE)*VLOOKUP(SDBYLD2!O$4,'[1]INTERNAL PARAMETERS-1'!$B$5:$J$44,7,FALSE)*SDBYLD2!$F191 + SDBYLD1!O191*(1-VLOOKUP(SDBYLD2!O$4,'[1]INTERNAL PARAMETERS-1'!$B$5:$J$44,5,FALSE))*VLOOKUP(SDBYLD2!O$4,'[1]INTERNAL PARAMETERS-1'!$B$5:$J$44,9,FALSE)*SDBYLD2!$F191</f>
        <v>0</v>
      </c>
      <c r="P191" s="44">
        <f>SDBYLD1!P191*VLOOKUP(SDBYLD2!P$4,'[1]INTERNAL PARAMETERS-1'!$B$5:$J$44,5,FALSE)*VLOOKUP(SDBYLD2!P$4,'[1]INTERNAL PARAMETERS-1'!$B$5:$J$44,7,FALSE)*SDBYLD2!$F191 + SDBYLD1!P191*(1-VLOOKUP(SDBYLD2!P$4,'[1]INTERNAL PARAMETERS-1'!$B$5:$J$44,5,FALSE))*VLOOKUP(SDBYLD2!P$4,'[1]INTERNAL PARAMETERS-1'!$B$5:$J$44,9,FALSE)*SDBYLD2!$F191</f>
        <v>0</v>
      </c>
      <c r="Q191" s="44">
        <f>SDBYLD1!Q191*VLOOKUP(SDBYLD2!Q$4,'[1]INTERNAL PARAMETERS-1'!$B$5:$J$44,5,FALSE)*VLOOKUP(SDBYLD2!Q$4,'[1]INTERNAL PARAMETERS-1'!$B$5:$J$44,7,FALSE)*SDBYLD2!$F191 + SDBYLD1!Q191*(1-VLOOKUP(SDBYLD2!Q$4,'[1]INTERNAL PARAMETERS-1'!$B$5:$J$44,5,FALSE))*VLOOKUP(SDBYLD2!Q$4,'[1]INTERNAL PARAMETERS-1'!$B$5:$J$44,9,FALSE)*SDBYLD2!$F191</f>
        <v>0</v>
      </c>
      <c r="R191" s="44">
        <f>SDBYLD1!R191*VLOOKUP(SDBYLD2!R$4,'[1]INTERNAL PARAMETERS-1'!$B$5:$J$44,5,FALSE)*VLOOKUP(SDBYLD2!R$4,'[1]INTERNAL PARAMETERS-1'!$B$5:$J$44,7,FALSE)*SDBYLD2!$F191 + SDBYLD1!R191*(1-VLOOKUP(SDBYLD2!R$4,'[1]INTERNAL PARAMETERS-1'!$B$5:$J$44,5,FALSE))*VLOOKUP(SDBYLD2!R$4,'[1]INTERNAL PARAMETERS-1'!$B$5:$J$44,9,FALSE)*SDBYLD2!$F191</f>
        <v>0</v>
      </c>
      <c r="S191" s="44">
        <f>SDBYLD1!S191*VLOOKUP(SDBYLD2!S$4,'[1]INTERNAL PARAMETERS-1'!$B$5:$J$44,5,FALSE)*VLOOKUP(SDBYLD2!S$4,'[1]INTERNAL PARAMETERS-1'!$B$5:$J$44,7,FALSE)*SDBYLD2!$F191 + SDBYLD1!S191*(1-VLOOKUP(SDBYLD2!S$4,'[1]INTERNAL PARAMETERS-1'!$B$5:$J$44,5,FALSE))*VLOOKUP(SDBYLD2!S$4,'[1]INTERNAL PARAMETERS-1'!$B$5:$J$44,9,FALSE)*SDBYLD2!$F191</f>
        <v>0</v>
      </c>
      <c r="T191" s="44">
        <f>SDBYLD1!T191*VLOOKUP(SDBYLD2!T$4,'[1]INTERNAL PARAMETERS-1'!$B$5:$J$44,5,FALSE)*VLOOKUP(SDBYLD2!T$4,'[1]INTERNAL PARAMETERS-1'!$B$5:$J$44,7,FALSE)*SDBYLD2!$F191 + SDBYLD1!T191*(1-VLOOKUP(SDBYLD2!T$4,'[1]INTERNAL PARAMETERS-1'!$B$5:$J$44,5,FALSE))*VLOOKUP(SDBYLD2!T$4,'[1]INTERNAL PARAMETERS-1'!$B$5:$J$44,9,FALSE)*SDBYLD2!$F191</f>
        <v>0</v>
      </c>
      <c r="U191" s="44">
        <f>SDBYLD1!U191*VLOOKUP(SDBYLD2!U$4,'[1]INTERNAL PARAMETERS-1'!$B$5:$J$44,5,FALSE)*VLOOKUP(SDBYLD2!U$4,'[1]INTERNAL PARAMETERS-1'!$B$5:$J$44,7,FALSE)*SDBYLD2!$F191 + SDBYLD1!U191*(1-VLOOKUP(SDBYLD2!U$4,'[1]INTERNAL PARAMETERS-1'!$B$5:$J$44,5,FALSE))*VLOOKUP(SDBYLD2!U$4,'[1]INTERNAL PARAMETERS-1'!$B$5:$J$44,9,FALSE)*SDBYLD2!$F191</f>
        <v>0</v>
      </c>
      <c r="V191" s="44">
        <f>SDBYLD1!V191*VLOOKUP(SDBYLD2!V$4,'[1]INTERNAL PARAMETERS-1'!$B$5:$J$44,5,FALSE)*VLOOKUP(SDBYLD2!V$4,'[1]INTERNAL PARAMETERS-1'!$B$5:$J$44,7,FALSE)*SDBYLD2!$F191 + SDBYLD1!V191*(1-VLOOKUP(SDBYLD2!V$4,'[1]INTERNAL PARAMETERS-1'!$B$5:$J$44,5,FALSE))*VLOOKUP(SDBYLD2!V$4,'[1]INTERNAL PARAMETERS-1'!$B$5:$J$44,9,FALSE)*SDBYLD2!$F191</f>
        <v>0</v>
      </c>
      <c r="W191" s="44">
        <f>SDBYLD1!W191*VLOOKUP(SDBYLD2!W$4,'[1]INTERNAL PARAMETERS-1'!$B$5:$J$44,5,FALSE)*VLOOKUP(SDBYLD2!W$4,'[1]INTERNAL PARAMETERS-1'!$B$5:$J$44,7,FALSE)*SDBYLD2!$F191 + SDBYLD1!W191*(1-VLOOKUP(SDBYLD2!W$4,'[1]INTERNAL PARAMETERS-1'!$B$5:$J$44,5,FALSE))*VLOOKUP(SDBYLD2!W$4,'[1]INTERNAL PARAMETERS-1'!$B$5:$J$44,9,FALSE)*SDBYLD2!$F191</f>
        <v>0</v>
      </c>
      <c r="X191" s="44">
        <f>SDBYLD1!X191*VLOOKUP(SDBYLD2!X$4,'[1]INTERNAL PARAMETERS-1'!$B$5:$J$44,5,FALSE)*VLOOKUP(SDBYLD2!X$4,'[1]INTERNAL PARAMETERS-1'!$B$5:$J$44,7,FALSE)*SDBYLD2!$F191 + SDBYLD1!X191*(1-VLOOKUP(SDBYLD2!X$4,'[1]INTERNAL PARAMETERS-1'!$B$5:$J$44,5,FALSE))*VLOOKUP(SDBYLD2!X$4,'[1]INTERNAL PARAMETERS-1'!$B$5:$J$44,9,FALSE)*SDBYLD2!$F191</f>
        <v>0</v>
      </c>
      <c r="Y191" s="44">
        <f>SDBYLD1!Y191*VLOOKUP(SDBYLD2!Y$4,'[1]INTERNAL PARAMETERS-1'!$B$5:$J$44,5,FALSE)*VLOOKUP(SDBYLD2!Y$4,'[1]INTERNAL PARAMETERS-1'!$B$5:$J$44,7,FALSE)*SDBYLD2!$F191 + SDBYLD1!Y191*(1-VLOOKUP(SDBYLD2!Y$4,'[1]INTERNAL PARAMETERS-1'!$B$5:$J$44,5,FALSE))*VLOOKUP(SDBYLD2!Y$4,'[1]INTERNAL PARAMETERS-1'!$B$5:$J$44,9,FALSE)*SDBYLD2!$F191</f>
        <v>0</v>
      </c>
      <c r="Z191" s="44">
        <f>SDBYLD1!Z191*VLOOKUP(SDBYLD2!Z$4,'[1]INTERNAL PARAMETERS-1'!$B$5:$J$44,5,FALSE)*VLOOKUP(SDBYLD2!Z$4,'[1]INTERNAL PARAMETERS-1'!$B$5:$J$44,7,FALSE)*SDBYLD2!$F191 + SDBYLD1!Z191*(1-VLOOKUP(SDBYLD2!Z$4,'[1]INTERNAL PARAMETERS-1'!$B$5:$J$44,5,FALSE))*VLOOKUP(SDBYLD2!Z$4,'[1]INTERNAL PARAMETERS-1'!$B$5:$J$44,9,FALSE)*SDBYLD2!$F191</f>
        <v>0</v>
      </c>
      <c r="AA191" s="44">
        <f>SDBYLD1!AA191*VLOOKUP(SDBYLD2!AA$4,'[1]INTERNAL PARAMETERS-1'!$B$5:$J$44,5,FALSE)*VLOOKUP(SDBYLD2!AA$4,'[1]INTERNAL PARAMETERS-1'!$B$5:$J$44,7,FALSE)*SDBYLD2!$F191 + SDBYLD1!AA191*(1-VLOOKUP(SDBYLD2!AA$4,'[1]INTERNAL PARAMETERS-1'!$B$5:$J$44,5,FALSE))*VLOOKUP(SDBYLD2!AA$4,'[1]INTERNAL PARAMETERS-1'!$B$5:$J$44,9,FALSE)*SDBYLD2!$F191</f>
        <v>0</v>
      </c>
      <c r="AB191" s="44">
        <f>SDBYLD1!AB191*VLOOKUP(SDBYLD2!AB$4,'[1]INTERNAL PARAMETERS-1'!$B$5:$J$44,5,FALSE)*VLOOKUP(SDBYLD2!AB$4,'[1]INTERNAL PARAMETERS-1'!$B$5:$J$44,7,FALSE)*SDBYLD2!$F191 + SDBYLD1!AB191*(1-VLOOKUP(SDBYLD2!AB$4,'[1]INTERNAL PARAMETERS-1'!$B$5:$J$44,5,FALSE))*VLOOKUP(SDBYLD2!AB$4,'[1]INTERNAL PARAMETERS-1'!$B$5:$J$44,9,FALSE)*SDBYLD2!$F191</f>
        <v>0</v>
      </c>
      <c r="AC191" s="44">
        <f>SDBYLD1!AC191*VLOOKUP(SDBYLD2!AC$4,'[1]INTERNAL PARAMETERS-1'!$B$5:$J$44,5,FALSE)*VLOOKUP(SDBYLD2!AC$4,'[1]INTERNAL PARAMETERS-1'!$B$5:$J$44,7,FALSE)*SDBYLD2!$F191 + SDBYLD1!AC191*(1-VLOOKUP(SDBYLD2!AC$4,'[1]INTERNAL PARAMETERS-1'!$B$5:$J$44,5,FALSE))*VLOOKUP(SDBYLD2!AC$4,'[1]INTERNAL PARAMETERS-1'!$B$5:$J$44,9,FALSE)*SDBYLD2!$F191</f>
        <v>0</v>
      </c>
      <c r="AD191" s="44">
        <f>SDBYLD1!AD191*VLOOKUP(SDBYLD2!AD$4,'[1]INTERNAL PARAMETERS-1'!$B$5:$J$44,5,FALSE)*VLOOKUP(SDBYLD2!AD$4,'[1]INTERNAL PARAMETERS-1'!$B$5:$J$44,7,FALSE)*SDBYLD2!$F191 + SDBYLD1!AD191*(1-VLOOKUP(SDBYLD2!AD$4,'[1]INTERNAL PARAMETERS-1'!$B$5:$J$44,5,FALSE))*VLOOKUP(SDBYLD2!AD$4,'[1]INTERNAL PARAMETERS-1'!$B$5:$J$44,9,FALSE)*SDBYLD2!$F191</f>
        <v>0</v>
      </c>
      <c r="AE191" s="44">
        <f>SDBYLD1!AE191*VLOOKUP(SDBYLD2!AE$4,'[1]INTERNAL PARAMETERS-1'!$B$5:$J$44,5,FALSE)*VLOOKUP(SDBYLD2!AE$4,'[1]INTERNAL PARAMETERS-1'!$B$5:$J$44,7,FALSE)*SDBYLD2!$F191 + SDBYLD1!AE191*(1-VLOOKUP(SDBYLD2!AE$4,'[1]INTERNAL PARAMETERS-1'!$B$5:$J$44,5,FALSE))*VLOOKUP(SDBYLD2!AE$4,'[1]INTERNAL PARAMETERS-1'!$B$5:$J$44,9,FALSE)*SDBYLD2!$F191</f>
        <v>0</v>
      </c>
      <c r="AF191" s="44">
        <f>SDBYLD1!AF191*VLOOKUP(SDBYLD2!AF$4,'[1]INTERNAL PARAMETERS-1'!$B$5:$J$44,5,FALSE)*VLOOKUP(SDBYLD2!AF$4,'[1]INTERNAL PARAMETERS-1'!$B$5:$J$44,7,FALSE)*SDBYLD2!$F191 + SDBYLD1!AF191*(1-VLOOKUP(SDBYLD2!AF$4,'[1]INTERNAL PARAMETERS-1'!$B$5:$J$44,5,FALSE))*VLOOKUP(SDBYLD2!AF$4,'[1]INTERNAL PARAMETERS-1'!$B$5:$J$44,9,FALSE)*SDBYLD2!$F191</f>
        <v>0</v>
      </c>
      <c r="AG191" s="44">
        <f>SDBYLD1!AG191*VLOOKUP(SDBYLD2!AG$4,'[1]INTERNAL PARAMETERS-1'!$B$5:$J$44,5,FALSE)*VLOOKUP(SDBYLD2!AG$4,'[1]INTERNAL PARAMETERS-1'!$B$5:$J$44,7,FALSE)*SDBYLD2!$F191 + SDBYLD1!AG191*(1-VLOOKUP(SDBYLD2!AG$4,'[1]INTERNAL PARAMETERS-1'!$B$5:$J$44,5,FALSE))*VLOOKUP(SDBYLD2!AG$4,'[1]INTERNAL PARAMETERS-1'!$B$5:$J$44,9,FALSE)*SDBYLD2!$F191</f>
        <v>0</v>
      </c>
      <c r="AH191" s="44">
        <f>SDBYLD1!AH191*VLOOKUP(SDBYLD2!AH$4,'[1]INTERNAL PARAMETERS-1'!$B$5:$J$44,5,FALSE)*VLOOKUP(SDBYLD2!AH$4,'[1]INTERNAL PARAMETERS-1'!$B$5:$J$44,7,FALSE)*SDBYLD2!$F191 + SDBYLD1!AH191*(1-VLOOKUP(SDBYLD2!AH$4,'[1]INTERNAL PARAMETERS-1'!$B$5:$J$44,5,FALSE))*VLOOKUP(SDBYLD2!AH$4,'[1]INTERNAL PARAMETERS-1'!$B$5:$J$44,9,FALSE)*SDBYLD2!$F191</f>
        <v>0</v>
      </c>
      <c r="AI191" s="44">
        <f>SDBYLD1!AI191*VLOOKUP(SDBYLD2!AI$4,'[1]INTERNAL PARAMETERS-1'!$B$5:$J$44,5,FALSE)*VLOOKUP(SDBYLD2!AI$4,'[1]INTERNAL PARAMETERS-1'!$B$5:$J$44,7,FALSE)*SDBYLD2!$F191 + SDBYLD1!AI191*(1-VLOOKUP(SDBYLD2!AI$4,'[1]INTERNAL PARAMETERS-1'!$B$5:$J$44,5,FALSE))*VLOOKUP(SDBYLD2!AI$4,'[1]INTERNAL PARAMETERS-1'!$B$5:$J$44,9,FALSE)*SDBYLD2!$F191</f>
        <v>0</v>
      </c>
      <c r="AJ191" s="44">
        <f>SDBYLD1!AJ191*VLOOKUP(SDBYLD2!AJ$4,'[1]INTERNAL PARAMETERS-1'!$B$5:$J$44,5,FALSE)*VLOOKUP(SDBYLD2!AJ$4,'[1]INTERNAL PARAMETERS-1'!$B$5:$J$44,7,FALSE)*SDBYLD2!$F191 + SDBYLD1!AJ191*(1-VLOOKUP(SDBYLD2!AJ$4,'[1]INTERNAL PARAMETERS-1'!$B$5:$J$44,5,FALSE))*VLOOKUP(SDBYLD2!AJ$4,'[1]INTERNAL PARAMETERS-1'!$B$5:$J$44,9,FALSE)*SDBYLD2!$F191</f>
        <v>0</v>
      </c>
      <c r="AK191" s="44">
        <f>SDBYLD1!AK191*VLOOKUP(SDBYLD2!AK$4,'[1]INTERNAL PARAMETERS-1'!$B$5:$J$44,5,FALSE)*VLOOKUP(SDBYLD2!AK$4,'[1]INTERNAL PARAMETERS-1'!$B$5:$J$44,7,FALSE)*SDBYLD2!$F191 + SDBYLD1!AK191*(1-VLOOKUP(SDBYLD2!AK$4,'[1]INTERNAL PARAMETERS-1'!$B$5:$J$44,5,FALSE))*VLOOKUP(SDBYLD2!AK$4,'[1]INTERNAL PARAMETERS-1'!$B$5:$J$44,9,FALSE)*SDBYLD2!$F191</f>
        <v>0</v>
      </c>
      <c r="AL191" s="44">
        <f>SDBYLD1!AL191*VLOOKUP(SDBYLD2!AL$4,'[1]INTERNAL PARAMETERS-1'!$B$5:$J$44,5,FALSE)*VLOOKUP(SDBYLD2!AL$4,'[1]INTERNAL PARAMETERS-1'!$B$5:$J$44,7,FALSE)*SDBYLD2!$F191 + SDBYLD1!AL191*(1-VLOOKUP(SDBYLD2!AL$4,'[1]INTERNAL PARAMETERS-1'!$B$5:$J$44,5,FALSE))*VLOOKUP(SDBYLD2!AL$4,'[1]INTERNAL PARAMETERS-1'!$B$5:$J$44,9,FALSE)*SDBYLD2!$F191</f>
        <v>0</v>
      </c>
      <c r="AM191" s="44">
        <f>SDBYLD1!AM191*VLOOKUP(SDBYLD2!AM$4,'[1]INTERNAL PARAMETERS-1'!$B$5:$J$44,5,FALSE)*VLOOKUP(SDBYLD2!AM$4,'[1]INTERNAL PARAMETERS-1'!$B$5:$J$44,7,FALSE)*SDBYLD2!$F191 + SDBYLD1!AM191*(1-VLOOKUP(SDBYLD2!AM$4,'[1]INTERNAL PARAMETERS-1'!$B$5:$J$44,5,FALSE))*VLOOKUP(SDBYLD2!AM$4,'[1]INTERNAL PARAMETERS-1'!$B$5:$J$44,9,FALSE)*SDBYLD2!$F191</f>
        <v>0</v>
      </c>
      <c r="AN191" s="44">
        <f>SDBYLD1!AN191*VLOOKUP(SDBYLD2!AN$4,'[1]INTERNAL PARAMETERS-1'!$B$5:$J$44,5,FALSE)*VLOOKUP(SDBYLD2!AN$4,'[1]INTERNAL PARAMETERS-1'!$B$5:$J$44,7,FALSE)*SDBYLD2!$F191 + SDBYLD1!AN191*(1-VLOOKUP(SDBYLD2!AN$4,'[1]INTERNAL PARAMETERS-1'!$B$5:$J$44,5,FALSE))*VLOOKUP(SDBYLD2!AN$4,'[1]INTERNAL PARAMETERS-1'!$B$5:$J$44,9,FALSE)*SDBYLD2!$F191</f>
        <v>0</v>
      </c>
      <c r="AO191" s="44">
        <f>SDBYLD1!AO191*VLOOKUP(SDBYLD2!AO$4,'[1]INTERNAL PARAMETERS-1'!$B$5:$J$44,5,FALSE)*VLOOKUP(SDBYLD2!AO$4,'[1]INTERNAL PARAMETERS-1'!$B$5:$J$44,7,FALSE)*SDBYLD2!$F191 + SDBYLD1!AO191*(1-VLOOKUP(SDBYLD2!AO$4,'[1]INTERNAL PARAMETERS-1'!$B$5:$J$44,5,FALSE))*VLOOKUP(SDBYLD2!AO$4,'[1]INTERNAL PARAMETERS-1'!$B$5:$J$44,9,FALSE)*SDBYLD2!$F191</f>
        <v>0</v>
      </c>
      <c r="AP191" s="44">
        <f>SDBYLD1!AP191*VLOOKUP(SDBYLD2!AP$4,'[1]INTERNAL PARAMETERS-1'!$B$5:$J$44,5,FALSE)*VLOOKUP(SDBYLD2!AP$4,'[1]INTERNAL PARAMETERS-1'!$B$5:$J$44,7,FALSE)*SDBYLD2!$F191 + SDBYLD1!AP191*(1-VLOOKUP(SDBYLD2!AP$4,'[1]INTERNAL PARAMETERS-1'!$B$5:$J$44,5,FALSE))*VLOOKUP(SDBYLD2!AP$4,'[1]INTERNAL PARAMETERS-1'!$B$5:$J$44,9,FALSE)*SDBYLD2!$F191</f>
        <v>0</v>
      </c>
      <c r="AQ191" s="44">
        <f>SDBYLD1!AQ191*VLOOKUP(SDBYLD2!AQ$4,'[1]INTERNAL PARAMETERS-1'!$B$5:$J$44,5,FALSE)*VLOOKUP(SDBYLD2!AQ$4,'[1]INTERNAL PARAMETERS-1'!$B$5:$J$44,7,FALSE)*SDBYLD2!$F191 + SDBYLD1!AQ191*(1-VLOOKUP(SDBYLD2!AQ$4,'[1]INTERNAL PARAMETERS-1'!$B$5:$J$44,5,FALSE))*VLOOKUP(SDBYLD2!AQ$4,'[1]INTERNAL PARAMETERS-1'!$B$5:$J$44,9,FALSE)*SDBYLD2!$F191</f>
        <v>0</v>
      </c>
      <c r="AR191" s="44">
        <f>SDBYLD1!AR191*VLOOKUP(SDBYLD2!AR$4,'[1]INTERNAL PARAMETERS-1'!$B$5:$J$44,5,FALSE)*VLOOKUP(SDBYLD2!AR$4,'[1]INTERNAL PARAMETERS-1'!$B$5:$J$44,7,FALSE)*SDBYLD2!$F191 + SDBYLD1!AR191*(1-VLOOKUP(SDBYLD2!AR$4,'[1]INTERNAL PARAMETERS-1'!$B$5:$J$44,5,FALSE))*VLOOKUP(SDBYLD2!AR$4,'[1]INTERNAL PARAMETERS-1'!$B$5:$J$44,9,FALSE)*SDBYLD2!$F191</f>
        <v>0</v>
      </c>
      <c r="AS191" s="44">
        <f>SDBYLD1!AS191*VLOOKUP(SDBYLD2!AS$4,'[1]INTERNAL PARAMETERS-1'!$B$5:$J$44,5,FALSE)*VLOOKUP(SDBYLD2!AS$4,'[1]INTERNAL PARAMETERS-1'!$B$5:$J$44,7,FALSE)*SDBYLD2!$F191 + SDBYLD1!AS191*(1-VLOOKUP(SDBYLD2!AS$4,'[1]INTERNAL PARAMETERS-1'!$B$5:$J$44,5,FALSE))*VLOOKUP(SDBYLD2!AS$4,'[1]INTERNAL PARAMETERS-1'!$B$5:$J$44,9,FALSE)*SDBYLD2!$F191</f>
        <v>0</v>
      </c>
      <c r="AT191" s="43">
        <f>SDBYLD1!AT191*VLOOKUP(SDBYLD2!AT$4,'[1]INTERNAL PARAMETERS-1'!$B$5:$J$44,5,FALSE)*VLOOKUP(SDBYLD2!AT$4,'[1]INTERNAL PARAMETERS-1'!$B$5:$J$44,7,FALSE)*SDBYLD2!$F191 + SDBYLD1!AT191*(1-VLOOKUP(SDBYLD2!AT$4,'[1]INTERNAL PARAMETERS-1'!$B$5:$J$44,5,FALSE))*VLOOKUP(SDBYLD2!AT$4,'[1]INTERNAL PARAMETERS-1'!$B$5:$J$44,9,FALSE)*SDBYLD2!$F191</f>
        <v>0</v>
      </c>
      <c r="AU191" s="45">
        <f>SDBYLD1!AU191*VLOOKUP(SDBYLD2!AU$4,'[1]INTERNAL PARAMETERS-1'!$B$5:$J$44,5,FALSE)*VLOOKUP(SDBYLD2!AU$4,'[1]INTERNAL PARAMETERS-1'!$B$5:$J$44,6,FALSE)*VLOOKUP(SDBYLD2!AU$4,'[1]INTERNAL PARAMETERS-1'!$B$5:$J$44,3,FALSE) + SDBYLD1!AU191*(1-VLOOKUP(SDBYLD2!AU$4,'[1]INTERNAL PARAMETERS-1'!$B$5:$J$44,5,FALSE))*VLOOKUP(SDBYLD2!AU$4,'[1]INTERNAL PARAMETERS-1'!$B$5:$J$44,8,FALSE)*VLOOKUP(SDBYLD2!AU$4,'[1]INTERNAL PARAMETERS-1'!$B$5:$J$44,3,FALSE)</f>
        <v>0</v>
      </c>
      <c r="AV191" s="44">
        <f>SDBYLD1!AV191*VLOOKUP(SDBYLD2!AV$4,'[1]INTERNAL PARAMETERS-1'!$B$5:$J$44,5,FALSE)*VLOOKUP(SDBYLD2!AV$4,'[1]INTERNAL PARAMETERS-1'!$B$5:$J$44,6,FALSE)*VLOOKUP(SDBYLD2!AV$4,'[1]INTERNAL PARAMETERS-1'!$B$5:$J$44,3,FALSE) + SDBYLD1!AV191*(1-VLOOKUP(SDBYLD2!AV$4,'[1]INTERNAL PARAMETERS-1'!$B$5:$J$44,5,FALSE))*VLOOKUP(SDBYLD2!AV$4,'[1]INTERNAL PARAMETERS-1'!$B$5:$J$44,8,FALSE)*VLOOKUP(SDBYLD2!AV$4,'[1]INTERNAL PARAMETERS-1'!$B$5:$J$44,3,FALSE)</f>
        <v>0</v>
      </c>
      <c r="AW191" s="44">
        <f>SDBYLD1!AW191*VLOOKUP(SDBYLD2!AW$4,'[1]INTERNAL PARAMETERS-1'!$B$5:$J$44,5,FALSE)*VLOOKUP(SDBYLD2!AW$4,'[1]INTERNAL PARAMETERS-1'!$B$5:$J$44,6,FALSE)*VLOOKUP(SDBYLD2!AW$4,'[1]INTERNAL PARAMETERS-1'!$B$5:$J$44,3,FALSE) + SDBYLD1!AW191*(1-VLOOKUP(SDBYLD2!AW$4,'[1]INTERNAL PARAMETERS-1'!$B$5:$J$44,5,FALSE))*VLOOKUP(SDBYLD2!AW$4,'[1]INTERNAL PARAMETERS-1'!$B$5:$J$44,8,FALSE)*VLOOKUP(SDBYLD2!AW$4,'[1]INTERNAL PARAMETERS-1'!$B$5:$J$44,3,FALSE)</f>
        <v>0</v>
      </c>
      <c r="AX191" s="44">
        <f>SDBYLD1!AX191*VLOOKUP(SDBYLD2!AX$4,'[1]INTERNAL PARAMETERS-1'!$B$5:$J$44,5,FALSE)*VLOOKUP(SDBYLD2!AX$4,'[1]INTERNAL PARAMETERS-1'!$B$5:$J$44,6,FALSE)*VLOOKUP(SDBYLD2!AX$4,'[1]INTERNAL PARAMETERS-1'!$B$5:$J$44,3,FALSE) + SDBYLD1!AX191*(1-VLOOKUP(SDBYLD2!AX$4,'[1]INTERNAL PARAMETERS-1'!$B$5:$J$44,5,FALSE))*VLOOKUP(SDBYLD2!AX$4,'[1]INTERNAL PARAMETERS-1'!$B$5:$J$44,8,FALSE)*VLOOKUP(SDBYLD2!AX$4,'[1]INTERNAL PARAMETERS-1'!$B$5:$J$44,3,FALSE)</f>
        <v>0</v>
      </c>
      <c r="AY191" s="44">
        <f>SDBYLD1!AY191*VLOOKUP(SDBYLD2!AY$4,'[1]INTERNAL PARAMETERS-1'!$B$5:$J$44,5,FALSE)*VLOOKUP(SDBYLD2!AY$4,'[1]INTERNAL PARAMETERS-1'!$B$5:$J$44,6,FALSE)*VLOOKUP(SDBYLD2!AY$4,'[1]INTERNAL PARAMETERS-1'!$B$5:$J$44,3,FALSE) + SDBYLD1!AY191*(1-VLOOKUP(SDBYLD2!AY$4,'[1]INTERNAL PARAMETERS-1'!$B$5:$J$44,5,FALSE))*VLOOKUP(SDBYLD2!AY$4,'[1]INTERNAL PARAMETERS-1'!$B$5:$J$44,8,FALSE)*VLOOKUP(SDBYLD2!AY$4,'[1]INTERNAL PARAMETERS-1'!$B$5:$J$44,3,FALSE)</f>
        <v>0</v>
      </c>
      <c r="AZ191" s="44">
        <f>SDBYLD1!AZ191*VLOOKUP(SDBYLD2!AZ$4,'[1]INTERNAL PARAMETERS-1'!$B$5:$J$44,5,FALSE)*VLOOKUP(SDBYLD2!AZ$4,'[1]INTERNAL PARAMETERS-1'!$B$5:$J$44,6,FALSE)*VLOOKUP(SDBYLD2!AZ$4,'[1]INTERNAL PARAMETERS-1'!$B$5:$J$44,3,FALSE) + SDBYLD1!AZ191*(1-VLOOKUP(SDBYLD2!AZ$4,'[1]INTERNAL PARAMETERS-1'!$B$5:$J$44,5,FALSE))*VLOOKUP(SDBYLD2!AZ$4,'[1]INTERNAL PARAMETERS-1'!$B$5:$J$44,8,FALSE)*VLOOKUP(SDBYLD2!AZ$4,'[1]INTERNAL PARAMETERS-1'!$B$5:$J$44,3,FALSE)</f>
        <v>0</v>
      </c>
      <c r="BA191" s="44">
        <f>SDBYLD1!BA191*VLOOKUP(SDBYLD2!BA$4,'[1]INTERNAL PARAMETERS-1'!$B$5:$J$44,5,FALSE)*VLOOKUP(SDBYLD2!BA$4,'[1]INTERNAL PARAMETERS-1'!$B$5:$J$44,6,FALSE)*VLOOKUP(SDBYLD2!BA$4,'[1]INTERNAL PARAMETERS-1'!$B$5:$J$44,3,FALSE) + SDBYLD1!BA191*(1-VLOOKUP(SDBYLD2!BA$4,'[1]INTERNAL PARAMETERS-1'!$B$5:$J$44,5,FALSE))*VLOOKUP(SDBYLD2!BA$4,'[1]INTERNAL PARAMETERS-1'!$B$5:$J$44,8,FALSE)*VLOOKUP(SDBYLD2!BA$4,'[1]INTERNAL PARAMETERS-1'!$B$5:$J$44,3,FALSE)</f>
        <v>0</v>
      </c>
      <c r="BB191" s="44">
        <f>SDBYLD1!BB191*VLOOKUP(SDBYLD2!BB$4,'[1]INTERNAL PARAMETERS-1'!$B$5:$J$44,5,FALSE)*VLOOKUP(SDBYLD2!BB$4,'[1]INTERNAL PARAMETERS-1'!$B$5:$J$44,6,FALSE)*VLOOKUP(SDBYLD2!BB$4,'[1]INTERNAL PARAMETERS-1'!$B$5:$J$44,3,FALSE) + SDBYLD1!BB191*(1-VLOOKUP(SDBYLD2!BB$4,'[1]INTERNAL PARAMETERS-1'!$B$5:$J$44,5,FALSE))*VLOOKUP(SDBYLD2!BB$4,'[1]INTERNAL PARAMETERS-1'!$B$5:$J$44,8,FALSE)*VLOOKUP(SDBYLD2!BB$4,'[1]INTERNAL PARAMETERS-1'!$B$5:$J$44,3,FALSE)</f>
        <v>0</v>
      </c>
      <c r="BC191" s="44">
        <f>SDBYLD1!BC191*VLOOKUP(SDBYLD2!BC$4,'[1]INTERNAL PARAMETERS-1'!$B$5:$J$44,5,FALSE)*VLOOKUP(SDBYLD2!BC$4,'[1]INTERNAL PARAMETERS-1'!$B$5:$J$44,6,FALSE)*VLOOKUP(SDBYLD2!BC$4,'[1]INTERNAL PARAMETERS-1'!$B$5:$J$44,3,FALSE) + SDBYLD1!BC191*(1-VLOOKUP(SDBYLD2!BC$4,'[1]INTERNAL PARAMETERS-1'!$B$5:$J$44,5,FALSE))*VLOOKUP(SDBYLD2!BC$4,'[1]INTERNAL PARAMETERS-1'!$B$5:$J$44,8,FALSE)*VLOOKUP(SDBYLD2!BC$4,'[1]INTERNAL PARAMETERS-1'!$B$5:$J$44,3,FALSE)</f>
        <v>0</v>
      </c>
      <c r="BD191" s="44">
        <f>SDBYLD1!BD191*VLOOKUP(SDBYLD2!BD$4,'[1]INTERNAL PARAMETERS-1'!$B$5:$J$44,5,FALSE)*VLOOKUP(SDBYLD2!BD$4,'[1]INTERNAL PARAMETERS-1'!$B$5:$J$44,6,FALSE)*VLOOKUP(SDBYLD2!BD$4,'[1]INTERNAL PARAMETERS-1'!$B$5:$J$44,3,FALSE) + SDBYLD1!BD191*(1-VLOOKUP(SDBYLD2!BD$4,'[1]INTERNAL PARAMETERS-1'!$B$5:$J$44,5,FALSE))*VLOOKUP(SDBYLD2!BD$4,'[1]INTERNAL PARAMETERS-1'!$B$5:$J$44,8,FALSE)*VLOOKUP(SDBYLD2!BD$4,'[1]INTERNAL PARAMETERS-1'!$B$5:$J$44,3,FALSE)</f>
        <v>0</v>
      </c>
      <c r="BE191" s="44">
        <f>SDBYLD1!BE191*VLOOKUP(SDBYLD2!BE$4,'[1]INTERNAL PARAMETERS-1'!$B$5:$J$44,5,FALSE)*VLOOKUP(SDBYLD2!BE$4,'[1]INTERNAL PARAMETERS-1'!$B$5:$J$44,6,FALSE)*VLOOKUP(SDBYLD2!BE$4,'[1]INTERNAL PARAMETERS-1'!$B$5:$J$44,3,FALSE) + SDBYLD1!BE191*(1-VLOOKUP(SDBYLD2!BE$4,'[1]INTERNAL PARAMETERS-1'!$B$5:$J$44,5,FALSE))*VLOOKUP(SDBYLD2!BE$4,'[1]INTERNAL PARAMETERS-1'!$B$5:$J$44,8,FALSE)*VLOOKUP(SDBYLD2!BE$4,'[1]INTERNAL PARAMETERS-1'!$B$5:$J$44,3,FALSE)</f>
        <v>0</v>
      </c>
      <c r="BF191" s="44">
        <f>SDBYLD1!BF191*VLOOKUP(SDBYLD2!BF$4,'[1]INTERNAL PARAMETERS-1'!$B$5:$J$44,5,FALSE)*VLOOKUP(SDBYLD2!BF$4,'[1]INTERNAL PARAMETERS-1'!$B$5:$J$44,6,FALSE)*VLOOKUP(SDBYLD2!BF$4,'[1]INTERNAL PARAMETERS-1'!$B$5:$J$44,3,FALSE) + SDBYLD1!BF191*(1-VLOOKUP(SDBYLD2!BF$4,'[1]INTERNAL PARAMETERS-1'!$B$5:$J$44,5,FALSE))*VLOOKUP(SDBYLD2!BF$4,'[1]INTERNAL PARAMETERS-1'!$B$5:$J$44,8,FALSE)*VLOOKUP(SDBYLD2!BF$4,'[1]INTERNAL PARAMETERS-1'!$B$5:$J$44,3,FALSE)</f>
        <v>0</v>
      </c>
      <c r="BG191" s="44">
        <f>SDBYLD1!BG191*VLOOKUP(SDBYLD2!BG$4,'[1]INTERNAL PARAMETERS-1'!$B$5:$J$44,5,FALSE)*VLOOKUP(SDBYLD2!BG$4,'[1]INTERNAL PARAMETERS-1'!$B$5:$J$44,6,FALSE)*VLOOKUP(SDBYLD2!BG$4,'[1]INTERNAL PARAMETERS-1'!$B$5:$J$44,3,FALSE) + SDBYLD1!BG191*(1-VLOOKUP(SDBYLD2!BG$4,'[1]INTERNAL PARAMETERS-1'!$B$5:$J$44,5,FALSE))*VLOOKUP(SDBYLD2!BG$4,'[1]INTERNAL PARAMETERS-1'!$B$5:$J$44,8,FALSE)*VLOOKUP(SDBYLD2!BG$4,'[1]INTERNAL PARAMETERS-1'!$B$5:$J$44,3,FALSE)</f>
        <v>0</v>
      </c>
      <c r="BH191" s="44">
        <f>SDBYLD1!BH191*VLOOKUP(SDBYLD2!BH$4,'[1]INTERNAL PARAMETERS-1'!$B$5:$J$44,5,FALSE)*VLOOKUP(SDBYLD2!BH$4,'[1]INTERNAL PARAMETERS-1'!$B$5:$J$44,6,FALSE)*VLOOKUP(SDBYLD2!BH$4,'[1]INTERNAL PARAMETERS-1'!$B$5:$J$44,3,FALSE) + SDBYLD1!BH191*(1-VLOOKUP(SDBYLD2!BH$4,'[1]INTERNAL PARAMETERS-1'!$B$5:$J$44,5,FALSE))*VLOOKUP(SDBYLD2!BH$4,'[1]INTERNAL PARAMETERS-1'!$B$5:$J$44,8,FALSE)*VLOOKUP(SDBYLD2!BH$4,'[1]INTERNAL PARAMETERS-1'!$B$5:$J$44,3,FALSE)</f>
        <v>0</v>
      </c>
      <c r="BI191" s="44">
        <f>SDBYLD1!BI191*VLOOKUP(SDBYLD2!BI$4,'[1]INTERNAL PARAMETERS-1'!$B$5:$J$44,5,FALSE)*VLOOKUP(SDBYLD2!BI$4,'[1]INTERNAL PARAMETERS-1'!$B$5:$J$44,6,FALSE)*VLOOKUP(SDBYLD2!BI$4,'[1]INTERNAL PARAMETERS-1'!$B$5:$J$44,3,FALSE) + SDBYLD1!BI191*(1-VLOOKUP(SDBYLD2!BI$4,'[1]INTERNAL PARAMETERS-1'!$B$5:$J$44,5,FALSE))*VLOOKUP(SDBYLD2!BI$4,'[1]INTERNAL PARAMETERS-1'!$B$5:$J$44,8,FALSE)*VLOOKUP(SDBYLD2!BI$4,'[1]INTERNAL PARAMETERS-1'!$B$5:$J$44,3,FALSE)</f>
        <v>0</v>
      </c>
      <c r="BJ191" s="44">
        <f>SDBYLD1!BJ191*VLOOKUP(SDBYLD2!BJ$4,'[1]INTERNAL PARAMETERS-1'!$B$5:$J$44,5,FALSE)*VLOOKUP(SDBYLD2!BJ$4,'[1]INTERNAL PARAMETERS-1'!$B$5:$J$44,6,FALSE)*VLOOKUP(SDBYLD2!BJ$4,'[1]INTERNAL PARAMETERS-1'!$B$5:$J$44,3,FALSE) + SDBYLD1!BJ191*(1-VLOOKUP(SDBYLD2!BJ$4,'[1]INTERNAL PARAMETERS-1'!$B$5:$J$44,5,FALSE))*VLOOKUP(SDBYLD2!BJ$4,'[1]INTERNAL PARAMETERS-1'!$B$5:$J$44,8,FALSE)*VLOOKUP(SDBYLD2!BJ$4,'[1]INTERNAL PARAMETERS-1'!$B$5:$J$44,3,FALSE)</f>
        <v>0</v>
      </c>
      <c r="BK191" s="44">
        <f>SDBYLD1!BK191*VLOOKUP(SDBYLD2!BK$4,'[1]INTERNAL PARAMETERS-1'!$B$5:$J$44,5,FALSE)*VLOOKUP(SDBYLD2!BK$4,'[1]INTERNAL PARAMETERS-1'!$B$5:$J$44,6,FALSE)*VLOOKUP(SDBYLD2!BK$4,'[1]INTERNAL PARAMETERS-1'!$B$5:$J$44,3,FALSE) + SDBYLD1!BK191*(1-VLOOKUP(SDBYLD2!BK$4,'[1]INTERNAL PARAMETERS-1'!$B$5:$J$44,5,FALSE))*VLOOKUP(SDBYLD2!BK$4,'[1]INTERNAL PARAMETERS-1'!$B$5:$J$44,8,FALSE)*VLOOKUP(SDBYLD2!BK$4,'[1]INTERNAL PARAMETERS-1'!$B$5:$J$44,3,FALSE)</f>
        <v>0</v>
      </c>
      <c r="BL191" s="44">
        <f>SDBYLD1!BL191*VLOOKUP(SDBYLD2!BL$4,'[1]INTERNAL PARAMETERS-1'!$B$5:$J$44,5,FALSE)*VLOOKUP(SDBYLD2!BL$4,'[1]INTERNAL PARAMETERS-1'!$B$5:$J$44,6,FALSE)*VLOOKUP(SDBYLD2!BL$4,'[1]INTERNAL PARAMETERS-1'!$B$5:$J$44,3,FALSE) + SDBYLD1!BL191*(1-VLOOKUP(SDBYLD2!BL$4,'[1]INTERNAL PARAMETERS-1'!$B$5:$J$44,5,FALSE))*VLOOKUP(SDBYLD2!BL$4,'[1]INTERNAL PARAMETERS-1'!$B$5:$J$44,8,FALSE)*VLOOKUP(SDBYLD2!BL$4,'[1]INTERNAL PARAMETERS-1'!$B$5:$J$44,3,FALSE)</f>
        <v>0</v>
      </c>
      <c r="BM191" s="44">
        <f>SDBYLD1!BM191*VLOOKUP(SDBYLD2!BM$4,'[1]INTERNAL PARAMETERS-1'!$B$5:$J$44,5,FALSE)*VLOOKUP(SDBYLD2!BM$4,'[1]INTERNAL PARAMETERS-1'!$B$5:$J$44,6,FALSE)*VLOOKUP(SDBYLD2!BM$4,'[1]INTERNAL PARAMETERS-1'!$B$5:$J$44,3,FALSE) + SDBYLD1!BM191*(1-VLOOKUP(SDBYLD2!BM$4,'[1]INTERNAL PARAMETERS-1'!$B$5:$J$44,5,FALSE))*VLOOKUP(SDBYLD2!BM$4,'[1]INTERNAL PARAMETERS-1'!$B$5:$J$44,8,FALSE)*VLOOKUP(SDBYLD2!BM$4,'[1]INTERNAL PARAMETERS-1'!$B$5:$J$44,3,FALSE)</f>
        <v>0</v>
      </c>
      <c r="BN191" s="44">
        <f>SDBYLD1!BN191*VLOOKUP(SDBYLD2!BN$4,'[1]INTERNAL PARAMETERS-1'!$B$5:$J$44,5,FALSE)*VLOOKUP(SDBYLD2!BN$4,'[1]INTERNAL PARAMETERS-1'!$B$5:$J$44,6,FALSE)*VLOOKUP(SDBYLD2!BN$4,'[1]INTERNAL PARAMETERS-1'!$B$5:$J$44,3,FALSE) + SDBYLD1!BN191*(1-VLOOKUP(SDBYLD2!BN$4,'[1]INTERNAL PARAMETERS-1'!$B$5:$J$44,5,FALSE))*VLOOKUP(SDBYLD2!BN$4,'[1]INTERNAL PARAMETERS-1'!$B$5:$J$44,8,FALSE)*VLOOKUP(SDBYLD2!BN$4,'[1]INTERNAL PARAMETERS-1'!$B$5:$J$44,3,FALSE)</f>
        <v>0</v>
      </c>
      <c r="BO191" s="44">
        <f>SDBYLD1!BO191*VLOOKUP(SDBYLD2!BO$4,'[1]INTERNAL PARAMETERS-1'!$B$5:$J$44,5,FALSE)*VLOOKUP(SDBYLD2!BO$4,'[1]INTERNAL PARAMETERS-1'!$B$5:$J$44,6,FALSE)*VLOOKUP(SDBYLD2!BO$4,'[1]INTERNAL PARAMETERS-1'!$B$5:$J$44,3,FALSE) + SDBYLD1!BO191*(1-VLOOKUP(SDBYLD2!BO$4,'[1]INTERNAL PARAMETERS-1'!$B$5:$J$44,5,FALSE))*VLOOKUP(SDBYLD2!BO$4,'[1]INTERNAL PARAMETERS-1'!$B$5:$J$44,8,FALSE)*VLOOKUP(SDBYLD2!BO$4,'[1]INTERNAL PARAMETERS-1'!$B$5:$J$44,3,FALSE)</f>
        <v>0</v>
      </c>
      <c r="BP191" s="44">
        <f>SDBYLD1!BP191*VLOOKUP(SDBYLD2!BP$4,'[1]INTERNAL PARAMETERS-1'!$B$5:$J$44,5,FALSE)*VLOOKUP(SDBYLD2!BP$4,'[1]INTERNAL PARAMETERS-1'!$B$5:$J$44,6,FALSE)*VLOOKUP(SDBYLD2!BP$4,'[1]INTERNAL PARAMETERS-1'!$B$5:$J$44,3,FALSE) + SDBYLD1!BP191*(1-VLOOKUP(SDBYLD2!BP$4,'[1]INTERNAL PARAMETERS-1'!$B$5:$J$44,5,FALSE))*VLOOKUP(SDBYLD2!BP$4,'[1]INTERNAL PARAMETERS-1'!$B$5:$J$44,8,FALSE)*VLOOKUP(SDBYLD2!BP$4,'[1]INTERNAL PARAMETERS-1'!$B$5:$J$44,3,FALSE)</f>
        <v>0</v>
      </c>
      <c r="BQ191" s="44">
        <f>SDBYLD1!BQ191*VLOOKUP(SDBYLD2!BQ$4,'[1]INTERNAL PARAMETERS-1'!$B$5:$J$44,5,FALSE)*VLOOKUP(SDBYLD2!BQ$4,'[1]INTERNAL PARAMETERS-1'!$B$5:$J$44,6,FALSE)*VLOOKUP(SDBYLD2!BQ$4,'[1]INTERNAL PARAMETERS-1'!$B$5:$J$44,3,FALSE) + SDBYLD1!BQ191*(1-VLOOKUP(SDBYLD2!BQ$4,'[1]INTERNAL PARAMETERS-1'!$B$5:$J$44,5,FALSE))*VLOOKUP(SDBYLD2!BQ$4,'[1]INTERNAL PARAMETERS-1'!$B$5:$J$44,8,FALSE)*VLOOKUP(SDBYLD2!BQ$4,'[1]INTERNAL PARAMETERS-1'!$B$5:$J$44,3,FALSE)</f>
        <v>0</v>
      </c>
      <c r="BR191" s="44">
        <f>SDBYLD1!BR191*VLOOKUP(SDBYLD2!BR$4,'[1]INTERNAL PARAMETERS-1'!$B$5:$J$44,5,FALSE)*VLOOKUP(SDBYLD2!BR$4,'[1]INTERNAL PARAMETERS-1'!$B$5:$J$44,6,FALSE)*VLOOKUP(SDBYLD2!BR$4,'[1]INTERNAL PARAMETERS-1'!$B$5:$J$44,3,FALSE) + SDBYLD1!BR191*(1-VLOOKUP(SDBYLD2!BR$4,'[1]INTERNAL PARAMETERS-1'!$B$5:$J$44,5,FALSE))*VLOOKUP(SDBYLD2!BR$4,'[1]INTERNAL PARAMETERS-1'!$B$5:$J$44,8,FALSE)*VLOOKUP(SDBYLD2!BR$4,'[1]INTERNAL PARAMETERS-1'!$B$5:$J$44,3,FALSE)</f>
        <v>0</v>
      </c>
      <c r="BS191" s="44">
        <f>SDBYLD1!BS191*VLOOKUP(SDBYLD2!BS$4,'[1]INTERNAL PARAMETERS-1'!$B$5:$J$44,5,FALSE)*VLOOKUP(SDBYLD2!BS$4,'[1]INTERNAL PARAMETERS-1'!$B$5:$J$44,6,FALSE)*VLOOKUP(SDBYLD2!BS$4,'[1]INTERNAL PARAMETERS-1'!$B$5:$J$44,3,FALSE) + SDBYLD1!BS191*(1-VLOOKUP(SDBYLD2!BS$4,'[1]INTERNAL PARAMETERS-1'!$B$5:$J$44,5,FALSE))*VLOOKUP(SDBYLD2!BS$4,'[1]INTERNAL PARAMETERS-1'!$B$5:$J$44,8,FALSE)*VLOOKUP(SDBYLD2!BS$4,'[1]INTERNAL PARAMETERS-1'!$B$5:$J$44,3,FALSE)</f>
        <v>0</v>
      </c>
      <c r="BT191" s="44">
        <f>SDBYLD1!BT191*VLOOKUP(SDBYLD2!BT$4,'[1]INTERNAL PARAMETERS-1'!$B$5:$J$44,5,FALSE)*VLOOKUP(SDBYLD2!BT$4,'[1]INTERNAL PARAMETERS-1'!$B$5:$J$44,6,FALSE)*VLOOKUP(SDBYLD2!BT$4,'[1]INTERNAL PARAMETERS-1'!$B$5:$J$44,3,FALSE) + SDBYLD1!BT191*(1-VLOOKUP(SDBYLD2!BT$4,'[1]INTERNAL PARAMETERS-1'!$B$5:$J$44,5,FALSE))*VLOOKUP(SDBYLD2!BT$4,'[1]INTERNAL PARAMETERS-1'!$B$5:$J$44,8,FALSE)*VLOOKUP(SDBYLD2!BT$4,'[1]INTERNAL PARAMETERS-1'!$B$5:$J$44,3,FALSE)</f>
        <v>0</v>
      </c>
      <c r="BU191" s="44">
        <f>SDBYLD1!BU191*VLOOKUP(SDBYLD2!BU$4,'[1]INTERNAL PARAMETERS-1'!$B$5:$J$44,5,FALSE)*VLOOKUP(SDBYLD2!BU$4,'[1]INTERNAL PARAMETERS-1'!$B$5:$J$44,6,FALSE)*VLOOKUP(SDBYLD2!BU$4,'[1]INTERNAL PARAMETERS-1'!$B$5:$J$44,3,FALSE) + SDBYLD1!BU191*(1-VLOOKUP(SDBYLD2!BU$4,'[1]INTERNAL PARAMETERS-1'!$B$5:$J$44,5,FALSE))*VLOOKUP(SDBYLD2!BU$4,'[1]INTERNAL PARAMETERS-1'!$B$5:$J$44,8,FALSE)*VLOOKUP(SDBYLD2!BU$4,'[1]INTERNAL PARAMETERS-1'!$B$5:$J$44,3,FALSE)</f>
        <v>0</v>
      </c>
      <c r="BV191" s="44">
        <f>SDBYLD1!BV191*VLOOKUP(SDBYLD2!BV$4,'[1]INTERNAL PARAMETERS-1'!$B$5:$J$44,5,FALSE)*VLOOKUP(SDBYLD2!BV$4,'[1]INTERNAL PARAMETERS-1'!$B$5:$J$44,6,FALSE)*VLOOKUP(SDBYLD2!BV$4,'[1]INTERNAL PARAMETERS-1'!$B$5:$J$44,3,FALSE) + SDBYLD1!BV191*(1-VLOOKUP(SDBYLD2!BV$4,'[1]INTERNAL PARAMETERS-1'!$B$5:$J$44,5,FALSE))*VLOOKUP(SDBYLD2!BV$4,'[1]INTERNAL PARAMETERS-1'!$B$5:$J$44,8,FALSE)*VLOOKUP(SDBYLD2!BV$4,'[1]INTERNAL PARAMETERS-1'!$B$5:$J$44,3,FALSE)</f>
        <v>0</v>
      </c>
      <c r="BW191" s="44">
        <f>SDBYLD1!BW191*VLOOKUP(SDBYLD2!BW$4,'[1]INTERNAL PARAMETERS-1'!$B$5:$J$44,5,FALSE)*VLOOKUP(SDBYLD2!BW$4,'[1]INTERNAL PARAMETERS-1'!$B$5:$J$44,6,FALSE)*VLOOKUP(SDBYLD2!BW$4,'[1]INTERNAL PARAMETERS-1'!$B$5:$J$44,3,FALSE) + SDBYLD1!BW191*(1-VLOOKUP(SDBYLD2!BW$4,'[1]INTERNAL PARAMETERS-1'!$B$5:$J$44,5,FALSE))*VLOOKUP(SDBYLD2!BW$4,'[1]INTERNAL PARAMETERS-1'!$B$5:$J$44,8,FALSE)*VLOOKUP(SDBYLD2!BW$4,'[1]INTERNAL PARAMETERS-1'!$B$5:$J$44,3,FALSE)</f>
        <v>0</v>
      </c>
      <c r="BX191" s="44">
        <f>SDBYLD1!BX191*VLOOKUP(SDBYLD2!BX$4,'[1]INTERNAL PARAMETERS-1'!$B$5:$J$44,5,FALSE)*VLOOKUP(SDBYLD2!BX$4,'[1]INTERNAL PARAMETERS-1'!$B$5:$J$44,6,FALSE)*VLOOKUP(SDBYLD2!BX$4,'[1]INTERNAL PARAMETERS-1'!$B$5:$J$44,3,FALSE) + SDBYLD1!BX191*(1-VLOOKUP(SDBYLD2!BX$4,'[1]INTERNAL PARAMETERS-1'!$B$5:$J$44,5,FALSE))*VLOOKUP(SDBYLD2!BX$4,'[1]INTERNAL PARAMETERS-1'!$B$5:$J$44,8,FALSE)*VLOOKUP(SDBYLD2!BX$4,'[1]INTERNAL PARAMETERS-1'!$B$5:$J$44,3,FALSE)</f>
        <v>0</v>
      </c>
      <c r="BY191" s="44">
        <f>SDBYLD1!BY191*VLOOKUP(SDBYLD2!BY$4,'[1]INTERNAL PARAMETERS-1'!$B$5:$J$44,5,FALSE)*VLOOKUP(SDBYLD2!BY$4,'[1]INTERNAL PARAMETERS-1'!$B$5:$J$44,6,FALSE)*VLOOKUP(SDBYLD2!BY$4,'[1]INTERNAL PARAMETERS-1'!$B$5:$J$44,3,FALSE) + SDBYLD1!BY191*(1-VLOOKUP(SDBYLD2!BY$4,'[1]INTERNAL PARAMETERS-1'!$B$5:$J$44,5,FALSE))*VLOOKUP(SDBYLD2!BY$4,'[1]INTERNAL PARAMETERS-1'!$B$5:$J$44,8,FALSE)*VLOOKUP(SDBYLD2!BY$4,'[1]INTERNAL PARAMETERS-1'!$B$5:$J$44,3,FALSE)</f>
        <v>0</v>
      </c>
      <c r="BZ191" s="44">
        <f>SDBYLD1!BZ191*VLOOKUP(SDBYLD2!BZ$4,'[1]INTERNAL PARAMETERS-1'!$B$5:$J$44,5,FALSE)*VLOOKUP(SDBYLD2!BZ$4,'[1]INTERNAL PARAMETERS-1'!$B$5:$J$44,6,FALSE)*VLOOKUP(SDBYLD2!BZ$4,'[1]INTERNAL PARAMETERS-1'!$B$5:$J$44,3,FALSE) + SDBYLD1!BZ191*(1-VLOOKUP(SDBYLD2!BZ$4,'[1]INTERNAL PARAMETERS-1'!$B$5:$J$44,5,FALSE))*VLOOKUP(SDBYLD2!BZ$4,'[1]INTERNAL PARAMETERS-1'!$B$5:$J$44,8,FALSE)*VLOOKUP(SDBYLD2!BZ$4,'[1]INTERNAL PARAMETERS-1'!$B$5:$J$44,3,FALSE)</f>
        <v>0</v>
      </c>
      <c r="CA191" s="44">
        <f>SDBYLD1!CA191*VLOOKUP(SDBYLD2!CA$4,'[1]INTERNAL PARAMETERS-1'!$B$5:$J$44,5,FALSE)*VLOOKUP(SDBYLD2!CA$4,'[1]INTERNAL PARAMETERS-1'!$B$5:$J$44,6,FALSE)*VLOOKUP(SDBYLD2!CA$4,'[1]INTERNAL PARAMETERS-1'!$B$5:$J$44,3,FALSE) + SDBYLD1!CA191*(1-VLOOKUP(SDBYLD2!CA$4,'[1]INTERNAL PARAMETERS-1'!$B$5:$J$44,5,FALSE))*VLOOKUP(SDBYLD2!CA$4,'[1]INTERNAL PARAMETERS-1'!$B$5:$J$44,8,FALSE)*VLOOKUP(SDBYLD2!CA$4,'[1]INTERNAL PARAMETERS-1'!$B$5:$J$44,3,FALSE)</f>
        <v>0</v>
      </c>
      <c r="CB191" s="44">
        <f>SDBYLD1!CB191*VLOOKUP(SDBYLD2!CB$4,'[1]INTERNAL PARAMETERS-1'!$B$5:$J$44,5,FALSE)*VLOOKUP(SDBYLD2!CB$4,'[1]INTERNAL PARAMETERS-1'!$B$5:$J$44,6,FALSE)*VLOOKUP(SDBYLD2!CB$4,'[1]INTERNAL PARAMETERS-1'!$B$5:$J$44,3,FALSE) + SDBYLD1!CB191*(1-VLOOKUP(SDBYLD2!CB$4,'[1]INTERNAL PARAMETERS-1'!$B$5:$J$44,5,FALSE))*VLOOKUP(SDBYLD2!CB$4,'[1]INTERNAL PARAMETERS-1'!$B$5:$J$44,8,FALSE)*VLOOKUP(SDBYLD2!CB$4,'[1]INTERNAL PARAMETERS-1'!$B$5:$J$44,3,FALSE)</f>
        <v>0</v>
      </c>
      <c r="CC191" s="44">
        <f>SDBYLD1!CC191*VLOOKUP(SDBYLD2!CC$4,'[1]INTERNAL PARAMETERS-1'!$B$5:$J$44,5,FALSE)*VLOOKUP(SDBYLD2!CC$4,'[1]INTERNAL PARAMETERS-1'!$B$5:$J$44,6,FALSE)*VLOOKUP(SDBYLD2!CC$4,'[1]INTERNAL PARAMETERS-1'!$B$5:$J$44,3,FALSE) + SDBYLD1!CC191*(1-VLOOKUP(SDBYLD2!CC$4,'[1]INTERNAL PARAMETERS-1'!$B$5:$J$44,5,FALSE))*VLOOKUP(SDBYLD2!CC$4,'[1]INTERNAL PARAMETERS-1'!$B$5:$J$44,8,FALSE)*VLOOKUP(SDBYLD2!CC$4,'[1]INTERNAL PARAMETERS-1'!$B$5:$J$44,3,FALSE)</f>
        <v>0</v>
      </c>
      <c r="CD191" s="44">
        <f>SDBYLD1!CD191*VLOOKUP(SDBYLD2!CD$4,'[1]INTERNAL PARAMETERS-1'!$B$5:$J$44,5,FALSE)*VLOOKUP(SDBYLD2!CD$4,'[1]INTERNAL PARAMETERS-1'!$B$5:$J$44,6,FALSE)*VLOOKUP(SDBYLD2!CD$4,'[1]INTERNAL PARAMETERS-1'!$B$5:$J$44,3,FALSE) + SDBYLD1!CD191*(1-VLOOKUP(SDBYLD2!CD$4,'[1]INTERNAL PARAMETERS-1'!$B$5:$J$44,5,FALSE))*VLOOKUP(SDBYLD2!CD$4,'[1]INTERNAL PARAMETERS-1'!$B$5:$J$44,8,FALSE)*VLOOKUP(SDBYLD2!CD$4,'[1]INTERNAL PARAMETERS-1'!$B$5:$J$44,3,FALSE)</f>
        <v>0</v>
      </c>
      <c r="CE191" s="44">
        <f>SDBYLD1!CE191*VLOOKUP(SDBYLD2!CE$4,'[1]INTERNAL PARAMETERS-1'!$B$5:$J$44,5,FALSE)*VLOOKUP(SDBYLD2!CE$4,'[1]INTERNAL PARAMETERS-1'!$B$5:$J$44,6,FALSE)*VLOOKUP(SDBYLD2!CE$4,'[1]INTERNAL PARAMETERS-1'!$B$5:$J$44,3,FALSE) + SDBYLD1!CE191*(1-VLOOKUP(SDBYLD2!CE$4,'[1]INTERNAL PARAMETERS-1'!$B$5:$J$44,5,FALSE))*VLOOKUP(SDBYLD2!CE$4,'[1]INTERNAL PARAMETERS-1'!$B$5:$J$44,8,FALSE)*VLOOKUP(SDBYLD2!CE$4,'[1]INTERNAL PARAMETERS-1'!$B$5:$J$44,3,FALSE)</f>
        <v>0</v>
      </c>
      <c r="CF191" s="44">
        <f>SDBYLD1!CF191*VLOOKUP(SDBYLD2!CF$4,'[1]INTERNAL PARAMETERS-1'!$B$5:$J$44,5,FALSE)*VLOOKUP(SDBYLD2!CF$4,'[1]INTERNAL PARAMETERS-1'!$B$5:$J$44,6,FALSE)*VLOOKUP(SDBYLD2!CF$4,'[1]INTERNAL PARAMETERS-1'!$B$5:$J$44,3,FALSE) + SDBYLD1!CF191*(1-VLOOKUP(SDBYLD2!CF$4,'[1]INTERNAL PARAMETERS-1'!$B$5:$J$44,5,FALSE))*VLOOKUP(SDBYLD2!CF$4,'[1]INTERNAL PARAMETERS-1'!$B$5:$J$44,8,FALSE)*VLOOKUP(SDBYLD2!CF$4,'[1]INTERNAL PARAMETERS-1'!$B$5:$J$44,3,FALSE)</f>
        <v>0</v>
      </c>
      <c r="CG191" s="44">
        <f>SDBYLD1!CG191*VLOOKUP(SDBYLD2!CG$4,'[1]INTERNAL PARAMETERS-1'!$B$5:$J$44,5,FALSE)*VLOOKUP(SDBYLD2!CG$4,'[1]INTERNAL PARAMETERS-1'!$B$5:$J$44,6,FALSE)*VLOOKUP(SDBYLD2!CG$4,'[1]INTERNAL PARAMETERS-1'!$B$5:$J$44,3,FALSE) + SDBYLD1!CG191*(1-VLOOKUP(SDBYLD2!CG$4,'[1]INTERNAL PARAMETERS-1'!$B$5:$J$44,5,FALSE))*VLOOKUP(SDBYLD2!CG$4,'[1]INTERNAL PARAMETERS-1'!$B$5:$J$44,8,FALSE)*VLOOKUP(SDBYLD2!CG$4,'[1]INTERNAL PARAMETERS-1'!$B$5:$J$44,3,FALSE)</f>
        <v>0</v>
      </c>
      <c r="CH191" s="43">
        <f>SDBYLD1!CH191*VLOOKUP(SDBYLD2!CH$4,'[1]INTERNAL PARAMETERS-1'!$B$5:$J$44,5,FALSE)*VLOOKUP(SDBYLD2!CH$4,'[1]INTERNAL PARAMETERS-1'!$B$5:$J$44,6,FALSE)*VLOOKUP(SDBYLD2!CH$4,'[1]INTERNAL PARAMETERS-1'!$B$5:$J$44,3,FALSE) + SDBYLD1!CH191*(1-VLOOKUP(SDBYLD2!CH$4,'[1]INTERNAL PARAMETERS-1'!$B$5:$J$44,5,FALSE))*VLOOKUP(SDBYLD2!CH$4,'[1]INTERNAL PARAMETERS-1'!$B$5:$J$44,8,FALSE)*VLOOKUP(SDBYLD2!CH$4,'[1]INTERNAL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SDBeam!X192</f>
        <v>0</v>
      </c>
      <c r="F192" s="59">
        <f>'[1]INTERNAL PARAMETERS-1'!M12</f>
        <v>49.09</v>
      </c>
      <c r="G192" s="45">
        <f>SDBYLD1!G192*VLOOKUP(SDBYLD2!G$4,'[1]INTERNAL PARAMETERS-1'!$B$5:$J$44,5,FALSE)*VLOOKUP(SDBYLD2!G$4,'[1]INTERNAL PARAMETERS-1'!$B$5:$J$44,7,FALSE)*SDBYLD2!$F192 + SDBYLD1!G192*(1-VLOOKUP(SDBYLD2!G$4,'[1]INTERNAL PARAMETERS-1'!$B$5:$J$44,5,FALSE))*VLOOKUP(SDBYLD2!G$4,'[1]INTERNAL PARAMETERS-1'!$B$5:$J$44,9,FALSE)*SDBYLD2!$F192</f>
        <v>0</v>
      </c>
      <c r="H192" s="44">
        <f>SDBYLD1!H192*VLOOKUP(SDBYLD2!H$4,'[1]INTERNAL PARAMETERS-1'!$B$5:$J$44,5,FALSE)*VLOOKUP(SDBYLD2!H$4,'[1]INTERNAL PARAMETERS-1'!$B$5:$J$44,7,FALSE)*SDBYLD2!$F192 + SDBYLD1!H192*(1-VLOOKUP(SDBYLD2!H$4,'[1]INTERNAL PARAMETERS-1'!$B$5:$J$44,5,FALSE))*VLOOKUP(SDBYLD2!H$4,'[1]INTERNAL PARAMETERS-1'!$B$5:$J$44,9,FALSE)*SDBYLD2!$F192</f>
        <v>0</v>
      </c>
      <c r="I192" s="44">
        <f>SDBYLD1!I192*VLOOKUP(SDBYLD2!I$4,'[1]INTERNAL PARAMETERS-1'!$B$5:$J$44,5,FALSE)*VLOOKUP(SDBYLD2!I$4,'[1]INTERNAL PARAMETERS-1'!$B$5:$J$44,7,FALSE)*SDBYLD2!$F192 + SDBYLD1!I192*(1-VLOOKUP(SDBYLD2!I$4,'[1]INTERNAL PARAMETERS-1'!$B$5:$J$44,5,FALSE))*VLOOKUP(SDBYLD2!I$4,'[1]INTERNAL PARAMETERS-1'!$B$5:$J$44,9,FALSE)*SDBYLD2!$F192</f>
        <v>0</v>
      </c>
      <c r="J192" s="44">
        <f>SDBYLD1!J192*VLOOKUP(SDBYLD2!J$4,'[1]INTERNAL PARAMETERS-1'!$B$5:$J$44,5,FALSE)*VLOOKUP(SDBYLD2!J$4,'[1]INTERNAL PARAMETERS-1'!$B$5:$J$44,7,FALSE)*SDBYLD2!$F192 + SDBYLD1!J192*(1-VLOOKUP(SDBYLD2!J$4,'[1]INTERNAL PARAMETERS-1'!$B$5:$J$44,5,FALSE))*VLOOKUP(SDBYLD2!J$4,'[1]INTERNAL PARAMETERS-1'!$B$5:$J$44,9,FALSE)*SDBYLD2!$F192</f>
        <v>0</v>
      </c>
      <c r="K192" s="44">
        <f>SDBYLD1!K192*VLOOKUP(SDBYLD2!K$4,'[1]INTERNAL PARAMETERS-1'!$B$5:$J$44,5,FALSE)*VLOOKUP(SDBYLD2!K$4,'[1]INTERNAL PARAMETERS-1'!$B$5:$J$44,7,FALSE)*SDBYLD2!$F192 + SDBYLD1!K192*(1-VLOOKUP(SDBYLD2!K$4,'[1]INTERNAL PARAMETERS-1'!$B$5:$J$44,5,FALSE))*VLOOKUP(SDBYLD2!K$4,'[1]INTERNAL PARAMETERS-1'!$B$5:$J$44,9,FALSE)*SDBYLD2!$F192</f>
        <v>0</v>
      </c>
      <c r="L192" s="44">
        <f>SDBYLD1!L192*VLOOKUP(SDBYLD2!L$4,'[1]INTERNAL PARAMETERS-1'!$B$5:$J$44,5,FALSE)*VLOOKUP(SDBYLD2!L$4,'[1]INTERNAL PARAMETERS-1'!$B$5:$J$44,7,FALSE)*SDBYLD2!$F192 + SDBYLD1!L192*(1-VLOOKUP(SDBYLD2!L$4,'[1]INTERNAL PARAMETERS-1'!$B$5:$J$44,5,FALSE))*VLOOKUP(SDBYLD2!L$4,'[1]INTERNAL PARAMETERS-1'!$B$5:$J$44,9,FALSE)*SDBYLD2!$F192</f>
        <v>0</v>
      </c>
      <c r="M192" s="44">
        <f>SDBYLD1!M192*VLOOKUP(SDBYLD2!M$4,'[1]INTERNAL PARAMETERS-1'!$B$5:$J$44,5,FALSE)*VLOOKUP(SDBYLD2!M$4,'[1]INTERNAL PARAMETERS-1'!$B$5:$J$44,7,FALSE)*SDBYLD2!$F192 + SDBYLD1!M192*(1-VLOOKUP(SDBYLD2!M$4,'[1]INTERNAL PARAMETERS-1'!$B$5:$J$44,5,FALSE))*VLOOKUP(SDBYLD2!M$4,'[1]INTERNAL PARAMETERS-1'!$B$5:$J$44,9,FALSE)*SDBYLD2!$F192</f>
        <v>0</v>
      </c>
      <c r="N192" s="44">
        <f>SDBYLD1!N192*VLOOKUP(SDBYLD2!N$4,'[1]INTERNAL PARAMETERS-1'!$B$5:$J$44,5,FALSE)*VLOOKUP(SDBYLD2!N$4,'[1]INTERNAL PARAMETERS-1'!$B$5:$J$44,7,FALSE)*SDBYLD2!$F192 + SDBYLD1!N192*(1-VLOOKUP(SDBYLD2!N$4,'[1]INTERNAL PARAMETERS-1'!$B$5:$J$44,5,FALSE))*VLOOKUP(SDBYLD2!N$4,'[1]INTERNAL PARAMETERS-1'!$B$5:$J$44,9,FALSE)*SDBYLD2!$F192</f>
        <v>0</v>
      </c>
      <c r="O192" s="44">
        <f>SDBYLD1!O192*VLOOKUP(SDBYLD2!O$4,'[1]INTERNAL PARAMETERS-1'!$B$5:$J$44,5,FALSE)*VLOOKUP(SDBYLD2!O$4,'[1]INTERNAL PARAMETERS-1'!$B$5:$J$44,7,FALSE)*SDBYLD2!$F192 + SDBYLD1!O192*(1-VLOOKUP(SDBYLD2!O$4,'[1]INTERNAL PARAMETERS-1'!$B$5:$J$44,5,FALSE))*VLOOKUP(SDBYLD2!O$4,'[1]INTERNAL PARAMETERS-1'!$B$5:$J$44,9,FALSE)*SDBYLD2!$F192</f>
        <v>0</v>
      </c>
      <c r="P192" s="44">
        <f>SDBYLD1!P192*VLOOKUP(SDBYLD2!P$4,'[1]INTERNAL PARAMETERS-1'!$B$5:$J$44,5,FALSE)*VLOOKUP(SDBYLD2!P$4,'[1]INTERNAL PARAMETERS-1'!$B$5:$J$44,7,FALSE)*SDBYLD2!$F192 + SDBYLD1!P192*(1-VLOOKUP(SDBYLD2!P$4,'[1]INTERNAL PARAMETERS-1'!$B$5:$J$44,5,FALSE))*VLOOKUP(SDBYLD2!P$4,'[1]INTERNAL PARAMETERS-1'!$B$5:$J$44,9,FALSE)*SDBYLD2!$F192</f>
        <v>0</v>
      </c>
      <c r="Q192" s="44">
        <f>SDBYLD1!Q192*VLOOKUP(SDBYLD2!Q$4,'[1]INTERNAL PARAMETERS-1'!$B$5:$J$44,5,FALSE)*VLOOKUP(SDBYLD2!Q$4,'[1]INTERNAL PARAMETERS-1'!$B$5:$J$44,7,FALSE)*SDBYLD2!$F192 + SDBYLD1!Q192*(1-VLOOKUP(SDBYLD2!Q$4,'[1]INTERNAL PARAMETERS-1'!$B$5:$J$44,5,FALSE))*VLOOKUP(SDBYLD2!Q$4,'[1]INTERNAL PARAMETERS-1'!$B$5:$J$44,9,FALSE)*SDBYLD2!$F192</f>
        <v>0</v>
      </c>
      <c r="R192" s="44">
        <f>SDBYLD1!R192*VLOOKUP(SDBYLD2!R$4,'[1]INTERNAL PARAMETERS-1'!$B$5:$J$44,5,FALSE)*VLOOKUP(SDBYLD2!R$4,'[1]INTERNAL PARAMETERS-1'!$B$5:$J$44,7,FALSE)*SDBYLD2!$F192 + SDBYLD1!R192*(1-VLOOKUP(SDBYLD2!R$4,'[1]INTERNAL PARAMETERS-1'!$B$5:$J$44,5,FALSE))*VLOOKUP(SDBYLD2!R$4,'[1]INTERNAL PARAMETERS-1'!$B$5:$J$44,9,FALSE)*SDBYLD2!$F192</f>
        <v>0</v>
      </c>
      <c r="S192" s="44">
        <f>SDBYLD1!S192*VLOOKUP(SDBYLD2!S$4,'[1]INTERNAL PARAMETERS-1'!$B$5:$J$44,5,FALSE)*VLOOKUP(SDBYLD2!S$4,'[1]INTERNAL PARAMETERS-1'!$B$5:$J$44,7,FALSE)*SDBYLD2!$F192 + SDBYLD1!S192*(1-VLOOKUP(SDBYLD2!S$4,'[1]INTERNAL PARAMETERS-1'!$B$5:$J$44,5,FALSE))*VLOOKUP(SDBYLD2!S$4,'[1]INTERNAL PARAMETERS-1'!$B$5:$J$44,9,FALSE)*SDBYLD2!$F192</f>
        <v>0</v>
      </c>
      <c r="T192" s="44">
        <f>SDBYLD1!T192*VLOOKUP(SDBYLD2!T$4,'[1]INTERNAL PARAMETERS-1'!$B$5:$J$44,5,FALSE)*VLOOKUP(SDBYLD2!T$4,'[1]INTERNAL PARAMETERS-1'!$B$5:$J$44,7,FALSE)*SDBYLD2!$F192 + SDBYLD1!T192*(1-VLOOKUP(SDBYLD2!T$4,'[1]INTERNAL PARAMETERS-1'!$B$5:$J$44,5,FALSE))*VLOOKUP(SDBYLD2!T$4,'[1]INTERNAL PARAMETERS-1'!$B$5:$J$44,9,FALSE)*SDBYLD2!$F192</f>
        <v>0</v>
      </c>
      <c r="U192" s="44">
        <f>SDBYLD1!U192*VLOOKUP(SDBYLD2!U$4,'[1]INTERNAL PARAMETERS-1'!$B$5:$J$44,5,FALSE)*VLOOKUP(SDBYLD2!U$4,'[1]INTERNAL PARAMETERS-1'!$B$5:$J$44,7,FALSE)*SDBYLD2!$F192 + SDBYLD1!U192*(1-VLOOKUP(SDBYLD2!U$4,'[1]INTERNAL PARAMETERS-1'!$B$5:$J$44,5,FALSE))*VLOOKUP(SDBYLD2!U$4,'[1]INTERNAL PARAMETERS-1'!$B$5:$J$44,9,FALSE)*SDBYLD2!$F192</f>
        <v>0</v>
      </c>
      <c r="V192" s="44">
        <f>SDBYLD1!V192*VLOOKUP(SDBYLD2!V$4,'[1]INTERNAL PARAMETERS-1'!$B$5:$J$44,5,FALSE)*VLOOKUP(SDBYLD2!V$4,'[1]INTERNAL PARAMETERS-1'!$B$5:$J$44,7,FALSE)*SDBYLD2!$F192 + SDBYLD1!V192*(1-VLOOKUP(SDBYLD2!V$4,'[1]INTERNAL PARAMETERS-1'!$B$5:$J$44,5,FALSE))*VLOOKUP(SDBYLD2!V$4,'[1]INTERNAL PARAMETERS-1'!$B$5:$J$44,9,FALSE)*SDBYLD2!$F192</f>
        <v>0</v>
      </c>
      <c r="W192" s="44">
        <f>SDBYLD1!W192*VLOOKUP(SDBYLD2!W$4,'[1]INTERNAL PARAMETERS-1'!$B$5:$J$44,5,FALSE)*VLOOKUP(SDBYLD2!W$4,'[1]INTERNAL PARAMETERS-1'!$B$5:$J$44,7,FALSE)*SDBYLD2!$F192 + SDBYLD1!W192*(1-VLOOKUP(SDBYLD2!W$4,'[1]INTERNAL PARAMETERS-1'!$B$5:$J$44,5,FALSE))*VLOOKUP(SDBYLD2!W$4,'[1]INTERNAL PARAMETERS-1'!$B$5:$J$44,9,FALSE)*SDBYLD2!$F192</f>
        <v>0</v>
      </c>
      <c r="X192" s="44">
        <f>SDBYLD1!X192*VLOOKUP(SDBYLD2!X$4,'[1]INTERNAL PARAMETERS-1'!$B$5:$J$44,5,FALSE)*VLOOKUP(SDBYLD2!X$4,'[1]INTERNAL PARAMETERS-1'!$B$5:$J$44,7,FALSE)*SDBYLD2!$F192 + SDBYLD1!X192*(1-VLOOKUP(SDBYLD2!X$4,'[1]INTERNAL PARAMETERS-1'!$B$5:$J$44,5,FALSE))*VLOOKUP(SDBYLD2!X$4,'[1]INTERNAL PARAMETERS-1'!$B$5:$J$44,9,FALSE)*SDBYLD2!$F192</f>
        <v>0</v>
      </c>
      <c r="Y192" s="44">
        <f>SDBYLD1!Y192*VLOOKUP(SDBYLD2!Y$4,'[1]INTERNAL PARAMETERS-1'!$B$5:$J$44,5,FALSE)*VLOOKUP(SDBYLD2!Y$4,'[1]INTERNAL PARAMETERS-1'!$B$5:$J$44,7,FALSE)*SDBYLD2!$F192 + SDBYLD1!Y192*(1-VLOOKUP(SDBYLD2!Y$4,'[1]INTERNAL PARAMETERS-1'!$B$5:$J$44,5,FALSE))*VLOOKUP(SDBYLD2!Y$4,'[1]INTERNAL PARAMETERS-1'!$B$5:$J$44,9,FALSE)*SDBYLD2!$F192</f>
        <v>0</v>
      </c>
      <c r="Z192" s="44">
        <f>SDBYLD1!Z192*VLOOKUP(SDBYLD2!Z$4,'[1]INTERNAL PARAMETERS-1'!$B$5:$J$44,5,FALSE)*VLOOKUP(SDBYLD2!Z$4,'[1]INTERNAL PARAMETERS-1'!$B$5:$J$44,7,FALSE)*SDBYLD2!$F192 + SDBYLD1!Z192*(1-VLOOKUP(SDBYLD2!Z$4,'[1]INTERNAL PARAMETERS-1'!$B$5:$J$44,5,FALSE))*VLOOKUP(SDBYLD2!Z$4,'[1]INTERNAL PARAMETERS-1'!$B$5:$J$44,9,FALSE)*SDBYLD2!$F192</f>
        <v>0</v>
      </c>
      <c r="AA192" s="44">
        <f>SDBYLD1!AA192*VLOOKUP(SDBYLD2!AA$4,'[1]INTERNAL PARAMETERS-1'!$B$5:$J$44,5,FALSE)*VLOOKUP(SDBYLD2!AA$4,'[1]INTERNAL PARAMETERS-1'!$B$5:$J$44,7,FALSE)*SDBYLD2!$F192 + SDBYLD1!AA192*(1-VLOOKUP(SDBYLD2!AA$4,'[1]INTERNAL PARAMETERS-1'!$B$5:$J$44,5,FALSE))*VLOOKUP(SDBYLD2!AA$4,'[1]INTERNAL PARAMETERS-1'!$B$5:$J$44,9,FALSE)*SDBYLD2!$F192</f>
        <v>0</v>
      </c>
      <c r="AB192" s="44">
        <f>SDBYLD1!AB192*VLOOKUP(SDBYLD2!AB$4,'[1]INTERNAL PARAMETERS-1'!$B$5:$J$44,5,FALSE)*VLOOKUP(SDBYLD2!AB$4,'[1]INTERNAL PARAMETERS-1'!$B$5:$J$44,7,FALSE)*SDBYLD2!$F192 + SDBYLD1!AB192*(1-VLOOKUP(SDBYLD2!AB$4,'[1]INTERNAL PARAMETERS-1'!$B$5:$J$44,5,FALSE))*VLOOKUP(SDBYLD2!AB$4,'[1]INTERNAL PARAMETERS-1'!$B$5:$J$44,9,FALSE)*SDBYLD2!$F192</f>
        <v>0</v>
      </c>
      <c r="AC192" s="44">
        <f>SDBYLD1!AC192*VLOOKUP(SDBYLD2!AC$4,'[1]INTERNAL PARAMETERS-1'!$B$5:$J$44,5,FALSE)*VLOOKUP(SDBYLD2!AC$4,'[1]INTERNAL PARAMETERS-1'!$B$5:$J$44,7,FALSE)*SDBYLD2!$F192 + SDBYLD1!AC192*(1-VLOOKUP(SDBYLD2!AC$4,'[1]INTERNAL PARAMETERS-1'!$B$5:$J$44,5,FALSE))*VLOOKUP(SDBYLD2!AC$4,'[1]INTERNAL PARAMETERS-1'!$B$5:$J$44,9,FALSE)*SDBYLD2!$F192</f>
        <v>0</v>
      </c>
      <c r="AD192" s="44">
        <f>SDBYLD1!AD192*VLOOKUP(SDBYLD2!AD$4,'[1]INTERNAL PARAMETERS-1'!$B$5:$J$44,5,FALSE)*VLOOKUP(SDBYLD2!AD$4,'[1]INTERNAL PARAMETERS-1'!$B$5:$J$44,7,FALSE)*SDBYLD2!$F192 + SDBYLD1!AD192*(1-VLOOKUP(SDBYLD2!AD$4,'[1]INTERNAL PARAMETERS-1'!$B$5:$J$44,5,FALSE))*VLOOKUP(SDBYLD2!AD$4,'[1]INTERNAL PARAMETERS-1'!$B$5:$J$44,9,FALSE)*SDBYLD2!$F192</f>
        <v>0</v>
      </c>
      <c r="AE192" s="44">
        <f>SDBYLD1!AE192*VLOOKUP(SDBYLD2!AE$4,'[1]INTERNAL PARAMETERS-1'!$B$5:$J$44,5,FALSE)*VLOOKUP(SDBYLD2!AE$4,'[1]INTERNAL PARAMETERS-1'!$B$5:$J$44,7,FALSE)*SDBYLD2!$F192 + SDBYLD1!AE192*(1-VLOOKUP(SDBYLD2!AE$4,'[1]INTERNAL PARAMETERS-1'!$B$5:$J$44,5,FALSE))*VLOOKUP(SDBYLD2!AE$4,'[1]INTERNAL PARAMETERS-1'!$B$5:$J$44,9,FALSE)*SDBYLD2!$F192</f>
        <v>0</v>
      </c>
      <c r="AF192" s="44">
        <f>SDBYLD1!AF192*VLOOKUP(SDBYLD2!AF$4,'[1]INTERNAL PARAMETERS-1'!$B$5:$J$44,5,FALSE)*VLOOKUP(SDBYLD2!AF$4,'[1]INTERNAL PARAMETERS-1'!$B$5:$J$44,7,FALSE)*SDBYLD2!$F192 + SDBYLD1!AF192*(1-VLOOKUP(SDBYLD2!AF$4,'[1]INTERNAL PARAMETERS-1'!$B$5:$J$44,5,FALSE))*VLOOKUP(SDBYLD2!AF$4,'[1]INTERNAL PARAMETERS-1'!$B$5:$J$44,9,FALSE)*SDBYLD2!$F192</f>
        <v>0</v>
      </c>
      <c r="AG192" s="44">
        <f>SDBYLD1!AG192*VLOOKUP(SDBYLD2!AG$4,'[1]INTERNAL PARAMETERS-1'!$B$5:$J$44,5,FALSE)*VLOOKUP(SDBYLD2!AG$4,'[1]INTERNAL PARAMETERS-1'!$B$5:$J$44,7,FALSE)*SDBYLD2!$F192 + SDBYLD1!AG192*(1-VLOOKUP(SDBYLD2!AG$4,'[1]INTERNAL PARAMETERS-1'!$B$5:$J$44,5,FALSE))*VLOOKUP(SDBYLD2!AG$4,'[1]INTERNAL PARAMETERS-1'!$B$5:$J$44,9,FALSE)*SDBYLD2!$F192</f>
        <v>0</v>
      </c>
      <c r="AH192" s="44">
        <f>SDBYLD1!AH192*VLOOKUP(SDBYLD2!AH$4,'[1]INTERNAL PARAMETERS-1'!$B$5:$J$44,5,FALSE)*VLOOKUP(SDBYLD2!AH$4,'[1]INTERNAL PARAMETERS-1'!$B$5:$J$44,7,FALSE)*SDBYLD2!$F192 + SDBYLD1!AH192*(1-VLOOKUP(SDBYLD2!AH$4,'[1]INTERNAL PARAMETERS-1'!$B$5:$J$44,5,FALSE))*VLOOKUP(SDBYLD2!AH$4,'[1]INTERNAL PARAMETERS-1'!$B$5:$J$44,9,FALSE)*SDBYLD2!$F192</f>
        <v>0</v>
      </c>
      <c r="AI192" s="44">
        <f>SDBYLD1!AI192*VLOOKUP(SDBYLD2!AI$4,'[1]INTERNAL PARAMETERS-1'!$B$5:$J$44,5,FALSE)*VLOOKUP(SDBYLD2!AI$4,'[1]INTERNAL PARAMETERS-1'!$B$5:$J$44,7,FALSE)*SDBYLD2!$F192 + SDBYLD1!AI192*(1-VLOOKUP(SDBYLD2!AI$4,'[1]INTERNAL PARAMETERS-1'!$B$5:$J$44,5,FALSE))*VLOOKUP(SDBYLD2!AI$4,'[1]INTERNAL PARAMETERS-1'!$B$5:$J$44,9,FALSE)*SDBYLD2!$F192</f>
        <v>0</v>
      </c>
      <c r="AJ192" s="44">
        <f>SDBYLD1!AJ192*VLOOKUP(SDBYLD2!AJ$4,'[1]INTERNAL PARAMETERS-1'!$B$5:$J$44,5,FALSE)*VLOOKUP(SDBYLD2!AJ$4,'[1]INTERNAL PARAMETERS-1'!$B$5:$J$44,7,FALSE)*SDBYLD2!$F192 + SDBYLD1!AJ192*(1-VLOOKUP(SDBYLD2!AJ$4,'[1]INTERNAL PARAMETERS-1'!$B$5:$J$44,5,FALSE))*VLOOKUP(SDBYLD2!AJ$4,'[1]INTERNAL PARAMETERS-1'!$B$5:$J$44,9,FALSE)*SDBYLD2!$F192</f>
        <v>0</v>
      </c>
      <c r="AK192" s="44">
        <f>SDBYLD1!AK192*VLOOKUP(SDBYLD2!AK$4,'[1]INTERNAL PARAMETERS-1'!$B$5:$J$44,5,FALSE)*VLOOKUP(SDBYLD2!AK$4,'[1]INTERNAL PARAMETERS-1'!$B$5:$J$44,7,FALSE)*SDBYLD2!$F192 + SDBYLD1!AK192*(1-VLOOKUP(SDBYLD2!AK$4,'[1]INTERNAL PARAMETERS-1'!$B$5:$J$44,5,FALSE))*VLOOKUP(SDBYLD2!AK$4,'[1]INTERNAL PARAMETERS-1'!$B$5:$J$44,9,FALSE)*SDBYLD2!$F192</f>
        <v>0</v>
      </c>
      <c r="AL192" s="44">
        <f>SDBYLD1!AL192*VLOOKUP(SDBYLD2!AL$4,'[1]INTERNAL PARAMETERS-1'!$B$5:$J$44,5,FALSE)*VLOOKUP(SDBYLD2!AL$4,'[1]INTERNAL PARAMETERS-1'!$B$5:$J$44,7,FALSE)*SDBYLD2!$F192 + SDBYLD1!AL192*(1-VLOOKUP(SDBYLD2!AL$4,'[1]INTERNAL PARAMETERS-1'!$B$5:$J$44,5,FALSE))*VLOOKUP(SDBYLD2!AL$4,'[1]INTERNAL PARAMETERS-1'!$B$5:$J$44,9,FALSE)*SDBYLD2!$F192</f>
        <v>0</v>
      </c>
      <c r="AM192" s="44">
        <f>SDBYLD1!AM192*VLOOKUP(SDBYLD2!AM$4,'[1]INTERNAL PARAMETERS-1'!$B$5:$J$44,5,FALSE)*VLOOKUP(SDBYLD2!AM$4,'[1]INTERNAL PARAMETERS-1'!$B$5:$J$44,7,FALSE)*SDBYLD2!$F192 + SDBYLD1!AM192*(1-VLOOKUP(SDBYLD2!AM$4,'[1]INTERNAL PARAMETERS-1'!$B$5:$J$44,5,FALSE))*VLOOKUP(SDBYLD2!AM$4,'[1]INTERNAL PARAMETERS-1'!$B$5:$J$44,9,FALSE)*SDBYLD2!$F192</f>
        <v>0</v>
      </c>
      <c r="AN192" s="44">
        <f>SDBYLD1!AN192*VLOOKUP(SDBYLD2!AN$4,'[1]INTERNAL PARAMETERS-1'!$B$5:$J$44,5,FALSE)*VLOOKUP(SDBYLD2!AN$4,'[1]INTERNAL PARAMETERS-1'!$B$5:$J$44,7,FALSE)*SDBYLD2!$F192 + SDBYLD1!AN192*(1-VLOOKUP(SDBYLD2!AN$4,'[1]INTERNAL PARAMETERS-1'!$B$5:$J$44,5,FALSE))*VLOOKUP(SDBYLD2!AN$4,'[1]INTERNAL PARAMETERS-1'!$B$5:$J$44,9,FALSE)*SDBYLD2!$F192</f>
        <v>0</v>
      </c>
      <c r="AO192" s="44">
        <f>SDBYLD1!AO192*VLOOKUP(SDBYLD2!AO$4,'[1]INTERNAL PARAMETERS-1'!$B$5:$J$44,5,FALSE)*VLOOKUP(SDBYLD2!AO$4,'[1]INTERNAL PARAMETERS-1'!$B$5:$J$44,7,FALSE)*SDBYLD2!$F192 + SDBYLD1!AO192*(1-VLOOKUP(SDBYLD2!AO$4,'[1]INTERNAL PARAMETERS-1'!$B$5:$J$44,5,FALSE))*VLOOKUP(SDBYLD2!AO$4,'[1]INTERNAL PARAMETERS-1'!$B$5:$J$44,9,FALSE)*SDBYLD2!$F192</f>
        <v>0</v>
      </c>
      <c r="AP192" s="44">
        <f>SDBYLD1!AP192*VLOOKUP(SDBYLD2!AP$4,'[1]INTERNAL PARAMETERS-1'!$B$5:$J$44,5,FALSE)*VLOOKUP(SDBYLD2!AP$4,'[1]INTERNAL PARAMETERS-1'!$B$5:$J$44,7,FALSE)*SDBYLD2!$F192 + SDBYLD1!AP192*(1-VLOOKUP(SDBYLD2!AP$4,'[1]INTERNAL PARAMETERS-1'!$B$5:$J$44,5,FALSE))*VLOOKUP(SDBYLD2!AP$4,'[1]INTERNAL PARAMETERS-1'!$B$5:$J$44,9,FALSE)*SDBYLD2!$F192</f>
        <v>0</v>
      </c>
      <c r="AQ192" s="44">
        <f>SDBYLD1!AQ192*VLOOKUP(SDBYLD2!AQ$4,'[1]INTERNAL PARAMETERS-1'!$B$5:$J$44,5,FALSE)*VLOOKUP(SDBYLD2!AQ$4,'[1]INTERNAL PARAMETERS-1'!$B$5:$J$44,7,FALSE)*SDBYLD2!$F192 + SDBYLD1!AQ192*(1-VLOOKUP(SDBYLD2!AQ$4,'[1]INTERNAL PARAMETERS-1'!$B$5:$J$44,5,FALSE))*VLOOKUP(SDBYLD2!AQ$4,'[1]INTERNAL PARAMETERS-1'!$B$5:$J$44,9,FALSE)*SDBYLD2!$F192</f>
        <v>0</v>
      </c>
      <c r="AR192" s="44">
        <f>SDBYLD1!AR192*VLOOKUP(SDBYLD2!AR$4,'[1]INTERNAL PARAMETERS-1'!$B$5:$J$44,5,FALSE)*VLOOKUP(SDBYLD2!AR$4,'[1]INTERNAL PARAMETERS-1'!$B$5:$J$44,7,FALSE)*SDBYLD2!$F192 + SDBYLD1!AR192*(1-VLOOKUP(SDBYLD2!AR$4,'[1]INTERNAL PARAMETERS-1'!$B$5:$J$44,5,FALSE))*VLOOKUP(SDBYLD2!AR$4,'[1]INTERNAL PARAMETERS-1'!$B$5:$J$44,9,FALSE)*SDBYLD2!$F192</f>
        <v>0</v>
      </c>
      <c r="AS192" s="44">
        <f>SDBYLD1!AS192*VLOOKUP(SDBYLD2!AS$4,'[1]INTERNAL PARAMETERS-1'!$B$5:$J$44,5,FALSE)*VLOOKUP(SDBYLD2!AS$4,'[1]INTERNAL PARAMETERS-1'!$B$5:$J$44,7,FALSE)*SDBYLD2!$F192 + SDBYLD1!AS192*(1-VLOOKUP(SDBYLD2!AS$4,'[1]INTERNAL PARAMETERS-1'!$B$5:$J$44,5,FALSE))*VLOOKUP(SDBYLD2!AS$4,'[1]INTERNAL PARAMETERS-1'!$B$5:$J$44,9,FALSE)*SDBYLD2!$F192</f>
        <v>0</v>
      </c>
      <c r="AT192" s="43">
        <f>SDBYLD1!AT192*VLOOKUP(SDBYLD2!AT$4,'[1]INTERNAL PARAMETERS-1'!$B$5:$J$44,5,FALSE)*VLOOKUP(SDBYLD2!AT$4,'[1]INTERNAL PARAMETERS-1'!$B$5:$J$44,7,FALSE)*SDBYLD2!$F192 + SDBYLD1!AT192*(1-VLOOKUP(SDBYLD2!AT$4,'[1]INTERNAL PARAMETERS-1'!$B$5:$J$44,5,FALSE))*VLOOKUP(SDBYLD2!AT$4,'[1]INTERNAL PARAMETERS-1'!$B$5:$J$44,9,FALSE)*SDBYLD2!$F192</f>
        <v>0</v>
      </c>
      <c r="AU192" s="45">
        <f>SDBYLD1!AU192*VLOOKUP(SDBYLD2!AU$4,'[1]INTERNAL PARAMETERS-1'!$B$5:$J$44,5,FALSE)*VLOOKUP(SDBYLD2!AU$4,'[1]INTERNAL PARAMETERS-1'!$B$5:$J$44,6,FALSE)*VLOOKUP(SDBYLD2!AU$4,'[1]INTERNAL PARAMETERS-1'!$B$5:$J$44,3,FALSE) + SDBYLD1!AU192*(1-VLOOKUP(SDBYLD2!AU$4,'[1]INTERNAL PARAMETERS-1'!$B$5:$J$44,5,FALSE))*VLOOKUP(SDBYLD2!AU$4,'[1]INTERNAL PARAMETERS-1'!$B$5:$J$44,8,FALSE)*VLOOKUP(SDBYLD2!AU$4,'[1]INTERNAL PARAMETERS-1'!$B$5:$J$44,3,FALSE)</f>
        <v>0</v>
      </c>
      <c r="AV192" s="44">
        <f>SDBYLD1!AV192*VLOOKUP(SDBYLD2!AV$4,'[1]INTERNAL PARAMETERS-1'!$B$5:$J$44,5,FALSE)*VLOOKUP(SDBYLD2!AV$4,'[1]INTERNAL PARAMETERS-1'!$B$5:$J$44,6,FALSE)*VLOOKUP(SDBYLD2!AV$4,'[1]INTERNAL PARAMETERS-1'!$B$5:$J$44,3,FALSE) + SDBYLD1!AV192*(1-VLOOKUP(SDBYLD2!AV$4,'[1]INTERNAL PARAMETERS-1'!$B$5:$J$44,5,FALSE))*VLOOKUP(SDBYLD2!AV$4,'[1]INTERNAL PARAMETERS-1'!$B$5:$J$44,8,FALSE)*VLOOKUP(SDBYLD2!AV$4,'[1]INTERNAL PARAMETERS-1'!$B$5:$J$44,3,FALSE)</f>
        <v>0</v>
      </c>
      <c r="AW192" s="44">
        <f>SDBYLD1!AW192*VLOOKUP(SDBYLD2!AW$4,'[1]INTERNAL PARAMETERS-1'!$B$5:$J$44,5,FALSE)*VLOOKUP(SDBYLD2!AW$4,'[1]INTERNAL PARAMETERS-1'!$B$5:$J$44,6,FALSE)*VLOOKUP(SDBYLD2!AW$4,'[1]INTERNAL PARAMETERS-1'!$B$5:$J$44,3,FALSE) + SDBYLD1!AW192*(1-VLOOKUP(SDBYLD2!AW$4,'[1]INTERNAL PARAMETERS-1'!$B$5:$J$44,5,FALSE))*VLOOKUP(SDBYLD2!AW$4,'[1]INTERNAL PARAMETERS-1'!$B$5:$J$44,8,FALSE)*VLOOKUP(SDBYLD2!AW$4,'[1]INTERNAL PARAMETERS-1'!$B$5:$J$44,3,FALSE)</f>
        <v>0</v>
      </c>
      <c r="AX192" s="44">
        <f>SDBYLD1!AX192*VLOOKUP(SDBYLD2!AX$4,'[1]INTERNAL PARAMETERS-1'!$B$5:$J$44,5,FALSE)*VLOOKUP(SDBYLD2!AX$4,'[1]INTERNAL PARAMETERS-1'!$B$5:$J$44,6,FALSE)*VLOOKUP(SDBYLD2!AX$4,'[1]INTERNAL PARAMETERS-1'!$B$5:$J$44,3,FALSE) + SDBYLD1!AX192*(1-VLOOKUP(SDBYLD2!AX$4,'[1]INTERNAL PARAMETERS-1'!$B$5:$J$44,5,FALSE))*VLOOKUP(SDBYLD2!AX$4,'[1]INTERNAL PARAMETERS-1'!$B$5:$J$44,8,FALSE)*VLOOKUP(SDBYLD2!AX$4,'[1]INTERNAL PARAMETERS-1'!$B$5:$J$44,3,FALSE)</f>
        <v>0</v>
      </c>
      <c r="AY192" s="44">
        <f>SDBYLD1!AY192*VLOOKUP(SDBYLD2!AY$4,'[1]INTERNAL PARAMETERS-1'!$B$5:$J$44,5,FALSE)*VLOOKUP(SDBYLD2!AY$4,'[1]INTERNAL PARAMETERS-1'!$B$5:$J$44,6,FALSE)*VLOOKUP(SDBYLD2!AY$4,'[1]INTERNAL PARAMETERS-1'!$B$5:$J$44,3,FALSE) + SDBYLD1!AY192*(1-VLOOKUP(SDBYLD2!AY$4,'[1]INTERNAL PARAMETERS-1'!$B$5:$J$44,5,FALSE))*VLOOKUP(SDBYLD2!AY$4,'[1]INTERNAL PARAMETERS-1'!$B$5:$J$44,8,FALSE)*VLOOKUP(SDBYLD2!AY$4,'[1]INTERNAL PARAMETERS-1'!$B$5:$J$44,3,FALSE)</f>
        <v>0</v>
      </c>
      <c r="AZ192" s="44">
        <f>SDBYLD1!AZ192*VLOOKUP(SDBYLD2!AZ$4,'[1]INTERNAL PARAMETERS-1'!$B$5:$J$44,5,FALSE)*VLOOKUP(SDBYLD2!AZ$4,'[1]INTERNAL PARAMETERS-1'!$B$5:$J$44,6,FALSE)*VLOOKUP(SDBYLD2!AZ$4,'[1]INTERNAL PARAMETERS-1'!$B$5:$J$44,3,FALSE) + SDBYLD1!AZ192*(1-VLOOKUP(SDBYLD2!AZ$4,'[1]INTERNAL PARAMETERS-1'!$B$5:$J$44,5,FALSE))*VLOOKUP(SDBYLD2!AZ$4,'[1]INTERNAL PARAMETERS-1'!$B$5:$J$44,8,FALSE)*VLOOKUP(SDBYLD2!AZ$4,'[1]INTERNAL PARAMETERS-1'!$B$5:$J$44,3,FALSE)</f>
        <v>0</v>
      </c>
      <c r="BA192" s="44">
        <f>SDBYLD1!BA192*VLOOKUP(SDBYLD2!BA$4,'[1]INTERNAL PARAMETERS-1'!$B$5:$J$44,5,FALSE)*VLOOKUP(SDBYLD2!BA$4,'[1]INTERNAL PARAMETERS-1'!$B$5:$J$44,6,FALSE)*VLOOKUP(SDBYLD2!BA$4,'[1]INTERNAL PARAMETERS-1'!$B$5:$J$44,3,FALSE) + SDBYLD1!BA192*(1-VLOOKUP(SDBYLD2!BA$4,'[1]INTERNAL PARAMETERS-1'!$B$5:$J$44,5,FALSE))*VLOOKUP(SDBYLD2!BA$4,'[1]INTERNAL PARAMETERS-1'!$B$5:$J$44,8,FALSE)*VLOOKUP(SDBYLD2!BA$4,'[1]INTERNAL PARAMETERS-1'!$B$5:$J$44,3,FALSE)</f>
        <v>0</v>
      </c>
      <c r="BB192" s="44">
        <f>SDBYLD1!BB192*VLOOKUP(SDBYLD2!BB$4,'[1]INTERNAL PARAMETERS-1'!$B$5:$J$44,5,FALSE)*VLOOKUP(SDBYLD2!BB$4,'[1]INTERNAL PARAMETERS-1'!$B$5:$J$44,6,FALSE)*VLOOKUP(SDBYLD2!BB$4,'[1]INTERNAL PARAMETERS-1'!$B$5:$J$44,3,FALSE) + SDBYLD1!BB192*(1-VLOOKUP(SDBYLD2!BB$4,'[1]INTERNAL PARAMETERS-1'!$B$5:$J$44,5,FALSE))*VLOOKUP(SDBYLD2!BB$4,'[1]INTERNAL PARAMETERS-1'!$B$5:$J$44,8,FALSE)*VLOOKUP(SDBYLD2!BB$4,'[1]INTERNAL PARAMETERS-1'!$B$5:$J$44,3,FALSE)</f>
        <v>0</v>
      </c>
      <c r="BC192" s="44">
        <f>SDBYLD1!BC192*VLOOKUP(SDBYLD2!BC$4,'[1]INTERNAL PARAMETERS-1'!$B$5:$J$44,5,FALSE)*VLOOKUP(SDBYLD2!BC$4,'[1]INTERNAL PARAMETERS-1'!$B$5:$J$44,6,FALSE)*VLOOKUP(SDBYLD2!BC$4,'[1]INTERNAL PARAMETERS-1'!$B$5:$J$44,3,FALSE) + SDBYLD1!BC192*(1-VLOOKUP(SDBYLD2!BC$4,'[1]INTERNAL PARAMETERS-1'!$B$5:$J$44,5,FALSE))*VLOOKUP(SDBYLD2!BC$4,'[1]INTERNAL PARAMETERS-1'!$B$5:$J$44,8,FALSE)*VLOOKUP(SDBYLD2!BC$4,'[1]INTERNAL PARAMETERS-1'!$B$5:$J$44,3,FALSE)</f>
        <v>0</v>
      </c>
      <c r="BD192" s="44">
        <f>SDBYLD1!BD192*VLOOKUP(SDBYLD2!BD$4,'[1]INTERNAL PARAMETERS-1'!$B$5:$J$44,5,FALSE)*VLOOKUP(SDBYLD2!BD$4,'[1]INTERNAL PARAMETERS-1'!$B$5:$J$44,6,FALSE)*VLOOKUP(SDBYLD2!BD$4,'[1]INTERNAL PARAMETERS-1'!$B$5:$J$44,3,FALSE) + SDBYLD1!BD192*(1-VLOOKUP(SDBYLD2!BD$4,'[1]INTERNAL PARAMETERS-1'!$B$5:$J$44,5,FALSE))*VLOOKUP(SDBYLD2!BD$4,'[1]INTERNAL PARAMETERS-1'!$B$5:$J$44,8,FALSE)*VLOOKUP(SDBYLD2!BD$4,'[1]INTERNAL PARAMETERS-1'!$B$5:$J$44,3,FALSE)</f>
        <v>0</v>
      </c>
      <c r="BE192" s="44">
        <f>SDBYLD1!BE192*VLOOKUP(SDBYLD2!BE$4,'[1]INTERNAL PARAMETERS-1'!$B$5:$J$44,5,FALSE)*VLOOKUP(SDBYLD2!BE$4,'[1]INTERNAL PARAMETERS-1'!$B$5:$J$44,6,FALSE)*VLOOKUP(SDBYLD2!BE$4,'[1]INTERNAL PARAMETERS-1'!$B$5:$J$44,3,FALSE) + SDBYLD1!BE192*(1-VLOOKUP(SDBYLD2!BE$4,'[1]INTERNAL PARAMETERS-1'!$B$5:$J$44,5,FALSE))*VLOOKUP(SDBYLD2!BE$4,'[1]INTERNAL PARAMETERS-1'!$B$5:$J$44,8,FALSE)*VLOOKUP(SDBYLD2!BE$4,'[1]INTERNAL PARAMETERS-1'!$B$5:$J$44,3,FALSE)</f>
        <v>0</v>
      </c>
      <c r="BF192" s="44">
        <f>SDBYLD1!BF192*VLOOKUP(SDBYLD2!BF$4,'[1]INTERNAL PARAMETERS-1'!$B$5:$J$44,5,FALSE)*VLOOKUP(SDBYLD2!BF$4,'[1]INTERNAL PARAMETERS-1'!$B$5:$J$44,6,FALSE)*VLOOKUP(SDBYLD2!BF$4,'[1]INTERNAL PARAMETERS-1'!$B$5:$J$44,3,FALSE) + SDBYLD1!BF192*(1-VLOOKUP(SDBYLD2!BF$4,'[1]INTERNAL PARAMETERS-1'!$B$5:$J$44,5,FALSE))*VLOOKUP(SDBYLD2!BF$4,'[1]INTERNAL PARAMETERS-1'!$B$5:$J$44,8,FALSE)*VLOOKUP(SDBYLD2!BF$4,'[1]INTERNAL PARAMETERS-1'!$B$5:$J$44,3,FALSE)</f>
        <v>0</v>
      </c>
      <c r="BG192" s="44">
        <f>SDBYLD1!BG192*VLOOKUP(SDBYLD2!BG$4,'[1]INTERNAL PARAMETERS-1'!$B$5:$J$44,5,FALSE)*VLOOKUP(SDBYLD2!BG$4,'[1]INTERNAL PARAMETERS-1'!$B$5:$J$44,6,FALSE)*VLOOKUP(SDBYLD2!BG$4,'[1]INTERNAL PARAMETERS-1'!$B$5:$J$44,3,FALSE) + SDBYLD1!BG192*(1-VLOOKUP(SDBYLD2!BG$4,'[1]INTERNAL PARAMETERS-1'!$B$5:$J$44,5,FALSE))*VLOOKUP(SDBYLD2!BG$4,'[1]INTERNAL PARAMETERS-1'!$B$5:$J$44,8,FALSE)*VLOOKUP(SDBYLD2!BG$4,'[1]INTERNAL PARAMETERS-1'!$B$5:$J$44,3,FALSE)</f>
        <v>0</v>
      </c>
      <c r="BH192" s="44">
        <f>SDBYLD1!BH192*VLOOKUP(SDBYLD2!BH$4,'[1]INTERNAL PARAMETERS-1'!$B$5:$J$44,5,FALSE)*VLOOKUP(SDBYLD2!BH$4,'[1]INTERNAL PARAMETERS-1'!$B$5:$J$44,6,FALSE)*VLOOKUP(SDBYLD2!BH$4,'[1]INTERNAL PARAMETERS-1'!$B$5:$J$44,3,FALSE) + SDBYLD1!BH192*(1-VLOOKUP(SDBYLD2!BH$4,'[1]INTERNAL PARAMETERS-1'!$B$5:$J$44,5,FALSE))*VLOOKUP(SDBYLD2!BH$4,'[1]INTERNAL PARAMETERS-1'!$B$5:$J$44,8,FALSE)*VLOOKUP(SDBYLD2!BH$4,'[1]INTERNAL PARAMETERS-1'!$B$5:$J$44,3,FALSE)</f>
        <v>0</v>
      </c>
      <c r="BI192" s="44">
        <f>SDBYLD1!BI192*VLOOKUP(SDBYLD2!BI$4,'[1]INTERNAL PARAMETERS-1'!$B$5:$J$44,5,FALSE)*VLOOKUP(SDBYLD2!BI$4,'[1]INTERNAL PARAMETERS-1'!$B$5:$J$44,6,FALSE)*VLOOKUP(SDBYLD2!BI$4,'[1]INTERNAL PARAMETERS-1'!$B$5:$J$44,3,FALSE) + SDBYLD1!BI192*(1-VLOOKUP(SDBYLD2!BI$4,'[1]INTERNAL PARAMETERS-1'!$B$5:$J$44,5,FALSE))*VLOOKUP(SDBYLD2!BI$4,'[1]INTERNAL PARAMETERS-1'!$B$5:$J$44,8,FALSE)*VLOOKUP(SDBYLD2!BI$4,'[1]INTERNAL PARAMETERS-1'!$B$5:$J$44,3,FALSE)</f>
        <v>0</v>
      </c>
      <c r="BJ192" s="44">
        <f>SDBYLD1!BJ192*VLOOKUP(SDBYLD2!BJ$4,'[1]INTERNAL PARAMETERS-1'!$B$5:$J$44,5,FALSE)*VLOOKUP(SDBYLD2!BJ$4,'[1]INTERNAL PARAMETERS-1'!$B$5:$J$44,6,FALSE)*VLOOKUP(SDBYLD2!BJ$4,'[1]INTERNAL PARAMETERS-1'!$B$5:$J$44,3,FALSE) + SDBYLD1!BJ192*(1-VLOOKUP(SDBYLD2!BJ$4,'[1]INTERNAL PARAMETERS-1'!$B$5:$J$44,5,FALSE))*VLOOKUP(SDBYLD2!BJ$4,'[1]INTERNAL PARAMETERS-1'!$B$5:$J$44,8,FALSE)*VLOOKUP(SDBYLD2!BJ$4,'[1]INTERNAL PARAMETERS-1'!$B$5:$J$44,3,FALSE)</f>
        <v>0</v>
      </c>
      <c r="BK192" s="44">
        <f>SDBYLD1!BK192*VLOOKUP(SDBYLD2!BK$4,'[1]INTERNAL PARAMETERS-1'!$B$5:$J$44,5,FALSE)*VLOOKUP(SDBYLD2!BK$4,'[1]INTERNAL PARAMETERS-1'!$B$5:$J$44,6,FALSE)*VLOOKUP(SDBYLD2!BK$4,'[1]INTERNAL PARAMETERS-1'!$B$5:$J$44,3,FALSE) + SDBYLD1!BK192*(1-VLOOKUP(SDBYLD2!BK$4,'[1]INTERNAL PARAMETERS-1'!$B$5:$J$44,5,FALSE))*VLOOKUP(SDBYLD2!BK$4,'[1]INTERNAL PARAMETERS-1'!$B$5:$J$44,8,FALSE)*VLOOKUP(SDBYLD2!BK$4,'[1]INTERNAL PARAMETERS-1'!$B$5:$J$44,3,FALSE)</f>
        <v>0</v>
      </c>
      <c r="BL192" s="44">
        <f>SDBYLD1!BL192*VLOOKUP(SDBYLD2!BL$4,'[1]INTERNAL PARAMETERS-1'!$B$5:$J$44,5,FALSE)*VLOOKUP(SDBYLD2!BL$4,'[1]INTERNAL PARAMETERS-1'!$B$5:$J$44,6,FALSE)*VLOOKUP(SDBYLD2!BL$4,'[1]INTERNAL PARAMETERS-1'!$B$5:$J$44,3,FALSE) + SDBYLD1!BL192*(1-VLOOKUP(SDBYLD2!BL$4,'[1]INTERNAL PARAMETERS-1'!$B$5:$J$44,5,FALSE))*VLOOKUP(SDBYLD2!BL$4,'[1]INTERNAL PARAMETERS-1'!$B$5:$J$44,8,FALSE)*VLOOKUP(SDBYLD2!BL$4,'[1]INTERNAL PARAMETERS-1'!$B$5:$J$44,3,FALSE)</f>
        <v>0</v>
      </c>
      <c r="BM192" s="44">
        <f>SDBYLD1!BM192*VLOOKUP(SDBYLD2!BM$4,'[1]INTERNAL PARAMETERS-1'!$B$5:$J$44,5,FALSE)*VLOOKUP(SDBYLD2!BM$4,'[1]INTERNAL PARAMETERS-1'!$B$5:$J$44,6,FALSE)*VLOOKUP(SDBYLD2!BM$4,'[1]INTERNAL PARAMETERS-1'!$B$5:$J$44,3,FALSE) + SDBYLD1!BM192*(1-VLOOKUP(SDBYLD2!BM$4,'[1]INTERNAL PARAMETERS-1'!$B$5:$J$44,5,FALSE))*VLOOKUP(SDBYLD2!BM$4,'[1]INTERNAL PARAMETERS-1'!$B$5:$J$44,8,FALSE)*VLOOKUP(SDBYLD2!BM$4,'[1]INTERNAL PARAMETERS-1'!$B$5:$J$44,3,FALSE)</f>
        <v>0</v>
      </c>
      <c r="BN192" s="44">
        <f>SDBYLD1!BN192*VLOOKUP(SDBYLD2!BN$4,'[1]INTERNAL PARAMETERS-1'!$B$5:$J$44,5,FALSE)*VLOOKUP(SDBYLD2!BN$4,'[1]INTERNAL PARAMETERS-1'!$B$5:$J$44,6,FALSE)*VLOOKUP(SDBYLD2!BN$4,'[1]INTERNAL PARAMETERS-1'!$B$5:$J$44,3,FALSE) + SDBYLD1!BN192*(1-VLOOKUP(SDBYLD2!BN$4,'[1]INTERNAL PARAMETERS-1'!$B$5:$J$44,5,FALSE))*VLOOKUP(SDBYLD2!BN$4,'[1]INTERNAL PARAMETERS-1'!$B$5:$J$44,8,FALSE)*VLOOKUP(SDBYLD2!BN$4,'[1]INTERNAL PARAMETERS-1'!$B$5:$J$44,3,FALSE)</f>
        <v>0</v>
      </c>
      <c r="BO192" s="44">
        <f>SDBYLD1!BO192*VLOOKUP(SDBYLD2!BO$4,'[1]INTERNAL PARAMETERS-1'!$B$5:$J$44,5,FALSE)*VLOOKUP(SDBYLD2!BO$4,'[1]INTERNAL PARAMETERS-1'!$B$5:$J$44,6,FALSE)*VLOOKUP(SDBYLD2!BO$4,'[1]INTERNAL PARAMETERS-1'!$B$5:$J$44,3,FALSE) + SDBYLD1!BO192*(1-VLOOKUP(SDBYLD2!BO$4,'[1]INTERNAL PARAMETERS-1'!$B$5:$J$44,5,FALSE))*VLOOKUP(SDBYLD2!BO$4,'[1]INTERNAL PARAMETERS-1'!$B$5:$J$44,8,FALSE)*VLOOKUP(SDBYLD2!BO$4,'[1]INTERNAL PARAMETERS-1'!$B$5:$J$44,3,FALSE)</f>
        <v>0</v>
      </c>
      <c r="BP192" s="44">
        <f>SDBYLD1!BP192*VLOOKUP(SDBYLD2!BP$4,'[1]INTERNAL PARAMETERS-1'!$B$5:$J$44,5,FALSE)*VLOOKUP(SDBYLD2!BP$4,'[1]INTERNAL PARAMETERS-1'!$B$5:$J$44,6,FALSE)*VLOOKUP(SDBYLD2!BP$4,'[1]INTERNAL PARAMETERS-1'!$B$5:$J$44,3,FALSE) + SDBYLD1!BP192*(1-VLOOKUP(SDBYLD2!BP$4,'[1]INTERNAL PARAMETERS-1'!$B$5:$J$44,5,FALSE))*VLOOKUP(SDBYLD2!BP$4,'[1]INTERNAL PARAMETERS-1'!$B$5:$J$44,8,FALSE)*VLOOKUP(SDBYLD2!BP$4,'[1]INTERNAL PARAMETERS-1'!$B$5:$J$44,3,FALSE)</f>
        <v>0</v>
      </c>
      <c r="BQ192" s="44">
        <f>SDBYLD1!BQ192*VLOOKUP(SDBYLD2!BQ$4,'[1]INTERNAL PARAMETERS-1'!$B$5:$J$44,5,FALSE)*VLOOKUP(SDBYLD2!BQ$4,'[1]INTERNAL PARAMETERS-1'!$B$5:$J$44,6,FALSE)*VLOOKUP(SDBYLD2!BQ$4,'[1]INTERNAL PARAMETERS-1'!$B$5:$J$44,3,FALSE) + SDBYLD1!BQ192*(1-VLOOKUP(SDBYLD2!BQ$4,'[1]INTERNAL PARAMETERS-1'!$B$5:$J$44,5,FALSE))*VLOOKUP(SDBYLD2!BQ$4,'[1]INTERNAL PARAMETERS-1'!$B$5:$J$44,8,FALSE)*VLOOKUP(SDBYLD2!BQ$4,'[1]INTERNAL PARAMETERS-1'!$B$5:$J$44,3,FALSE)</f>
        <v>0</v>
      </c>
      <c r="BR192" s="44">
        <f>SDBYLD1!BR192*VLOOKUP(SDBYLD2!BR$4,'[1]INTERNAL PARAMETERS-1'!$B$5:$J$44,5,FALSE)*VLOOKUP(SDBYLD2!BR$4,'[1]INTERNAL PARAMETERS-1'!$B$5:$J$44,6,FALSE)*VLOOKUP(SDBYLD2!BR$4,'[1]INTERNAL PARAMETERS-1'!$B$5:$J$44,3,FALSE) + SDBYLD1!BR192*(1-VLOOKUP(SDBYLD2!BR$4,'[1]INTERNAL PARAMETERS-1'!$B$5:$J$44,5,FALSE))*VLOOKUP(SDBYLD2!BR$4,'[1]INTERNAL PARAMETERS-1'!$B$5:$J$44,8,FALSE)*VLOOKUP(SDBYLD2!BR$4,'[1]INTERNAL PARAMETERS-1'!$B$5:$J$44,3,FALSE)</f>
        <v>0</v>
      </c>
      <c r="BS192" s="44">
        <f>SDBYLD1!BS192*VLOOKUP(SDBYLD2!BS$4,'[1]INTERNAL PARAMETERS-1'!$B$5:$J$44,5,FALSE)*VLOOKUP(SDBYLD2!BS$4,'[1]INTERNAL PARAMETERS-1'!$B$5:$J$44,6,FALSE)*VLOOKUP(SDBYLD2!BS$4,'[1]INTERNAL PARAMETERS-1'!$B$5:$J$44,3,FALSE) + SDBYLD1!BS192*(1-VLOOKUP(SDBYLD2!BS$4,'[1]INTERNAL PARAMETERS-1'!$B$5:$J$44,5,FALSE))*VLOOKUP(SDBYLD2!BS$4,'[1]INTERNAL PARAMETERS-1'!$B$5:$J$44,8,FALSE)*VLOOKUP(SDBYLD2!BS$4,'[1]INTERNAL PARAMETERS-1'!$B$5:$J$44,3,FALSE)</f>
        <v>0</v>
      </c>
      <c r="BT192" s="44">
        <f>SDBYLD1!BT192*VLOOKUP(SDBYLD2!BT$4,'[1]INTERNAL PARAMETERS-1'!$B$5:$J$44,5,FALSE)*VLOOKUP(SDBYLD2!BT$4,'[1]INTERNAL PARAMETERS-1'!$B$5:$J$44,6,FALSE)*VLOOKUP(SDBYLD2!BT$4,'[1]INTERNAL PARAMETERS-1'!$B$5:$J$44,3,FALSE) + SDBYLD1!BT192*(1-VLOOKUP(SDBYLD2!BT$4,'[1]INTERNAL PARAMETERS-1'!$B$5:$J$44,5,FALSE))*VLOOKUP(SDBYLD2!BT$4,'[1]INTERNAL PARAMETERS-1'!$B$5:$J$44,8,FALSE)*VLOOKUP(SDBYLD2!BT$4,'[1]INTERNAL PARAMETERS-1'!$B$5:$J$44,3,FALSE)</f>
        <v>0</v>
      </c>
      <c r="BU192" s="44">
        <f>SDBYLD1!BU192*VLOOKUP(SDBYLD2!BU$4,'[1]INTERNAL PARAMETERS-1'!$B$5:$J$44,5,FALSE)*VLOOKUP(SDBYLD2!BU$4,'[1]INTERNAL PARAMETERS-1'!$B$5:$J$44,6,FALSE)*VLOOKUP(SDBYLD2!BU$4,'[1]INTERNAL PARAMETERS-1'!$B$5:$J$44,3,FALSE) + SDBYLD1!BU192*(1-VLOOKUP(SDBYLD2!BU$4,'[1]INTERNAL PARAMETERS-1'!$B$5:$J$44,5,FALSE))*VLOOKUP(SDBYLD2!BU$4,'[1]INTERNAL PARAMETERS-1'!$B$5:$J$44,8,FALSE)*VLOOKUP(SDBYLD2!BU$4,'[1]INTERNAL PARAMETERS-1'!$B$5:$J$44,3,FALSE)</f>
        <v>0</v>
      </c>
      <c r="BV192" s="44">
        <f>SDBYLD1!BV192*VLOOKUP(SDBYLD2!BV$4,'[1]INTERNAL PARAMETERS-1'!$B$5:$J$44,5,FALSE)*VLOOKUP(SDBYLD2!BV$4,'[1]INTERNAL PARAMETERS-1'!$B$5:$J$44,6,FALSE)*VLOOKUP(SDBYLD2!BV$4,'[1]INTERNAL PARAMETERS-1'!$B$5:$J$44,3,FALSE) + SDBYLD1!BV192*(1-VLOOKUP(SDBYLD2!BV$4,'[1]INTERNAL PARAMETERS-1'!$B$5:$J$44,5,FALSE))*VLOOKUP(SDBYLD2!BV$4,'[1]INTERNAL PARAMETERS-1'!$B$5:$J$44,8,FALSE)*VLOOKUP(SDBYLD2!BV$4,'[1]INTERNAL PARAMETERS-1'!$B$5:$J$44,3,FALSE)</f>
        <v>0</v>
      </c>
      <c r="BW192" s="44">
        <f>SDBYLD1!BW192*VLOOKUP(SDBYLD2!BW$4,'[1]INTERNAL PARAMETERS-1'!$B$5:$J$44,5,FALSE)*VLOOKUP(SDBYLD2!BW$4,'[1]INTERNAL PARAMETERS-1'!$B$5:$J$44,6,FALSE)*VLOOKUP(SDBYLD2!BW$4,'[1]INTERNAL PARAMETERS-1'!$B$5:$J$44,3,FALSE) + SDBYLD1!BW192*(1-VLOOKUP(SDBYLD2!BW$4,'[1]INTERNAL PARAMETERS-1'!$B$5:$J$44,5,FALSE))*VLOOKUP(SDBYLD2!BW$4,'[1]INTERNAL PARAMETERS-1'!$B$5:$J$44,8,FALSE)*VLOOKUP(SDBYLD2!BW$4,'[1]INTERNAL PARAMETERS-1'!$B$5:$J$44,3,FALSE)</f>
        <v>0</v>
      </c>
      <c r="BX192" s="44">
        <f>SDBYLD1!BX192*VLOOKUP(SDBYLD2!BX$4,'[1]INTERNAL PARAMETERS-1'!$B$5:$J$44,5,FALSE)*VLOOKUP(SDBYLD2!BX$4,'[1]INTERNAL PARAMETERS-1'!$B$5:$J$44,6,FALSE)*VLOOKUP(SDBYLD2!BX$4,'[1]INTERNAL PARAMETERS-1'!$B$5:$J$44,3,FALSE) + SDBYLD1!BX192*(1-VLOOKUP(SDBYLD2!BX$4,'[1]INTERNAL PARAMETERS-1'!$B$5:$J$44,5,FALSE))*VLOOKUP(SDBYLD2!BX$4,'[1]INTERNAL PARAMETERS-1'!$B$5:$J$44,8,FALSE)*VLOOKUP(SDBYLD2!BX$4,'[1]INTERNAL PARAMETERS-1'!$B$5:$J$44,3,FALSE)</f>
        <v>0</v>
      </c>
      <c r="BY192" s="44">
        <f>SDBYLD1!BY192*VLOOKUP(SDBYLD2!BY$4,'[1]INTERNAL PARAMETERS-1'!$B$5:$J$44,5,FALSE)*VLOOKUP(SDBYLD2!BY$4,'[1]INTERNAL PARAMETERS-1'!$B$5:$J$44,6,FALSE)*VLOOKUP(SDBYLD2!BY$4,'[1]INTERNAL PARAMETERS-1'!$B$5:$J$44,3,FALSE) + SDBYLD1!BY192*(1-VLOOKUP(SDBYLD2!BY$4,'[1]INTERNAL PARAMETERS-1'!$B$5:$J$44,5,FALSE))*VLOOKUP(SDBYLD2!BY$4,'[1]INTERNAL PARAMETERS-1'!$B$5:$J$44,8,FALSE)*VLOOKUP(SDBYLD2!BY$4,'[1]INTERNAL PARAMETERS-1'!$B$5:$J$44,3,FALSE)</f>
        <v>0</v>
      </c>
      <c r="BZ192" s="44">
        <f>SDBYLD1!BZ192*VLOOKUP(SDBYLD2!BZ$4,'[1]INTERNAL PARAMETERS-1'!$B$5:$J$44,5,FALSE)*VLOOKUP(SDBYLD2!BZ$4,'[1]INTERNAL PARAMETERS-1'!$B$5:$J$44,6,FALSE)*VLOOKUP(SDBYLD2!BZ$4,'[1]INTERNAL PARAMETERS-1'!$B$5:$J$44,3,FALSE) + SDBYLD1!BZ192*(1-VLOOKUP(SDBYLD2!BZ$4,'[1]INTERNAL PARAMETERS-1'!$B$5:$J$44,5,FALSE))*VLOOKUP(SDBYLD2!BZ$4,'[1]INTERNAL PARAMETERS-1'!$B$5:$J$44,8,FALSE)*VLOOKUP(SDBYLD2!BZ$4,'[1]INTERNAL PARAMETERS-1'!$B$5:$J$44,3,FALSE)</f>
        <v>0</v>
      </c>
      <c r="CA192" s="44">
        <f>SDBYLD1!CA192*VLOOKUP(SDBYLD2!CA$4,'[1]INTERNAL PARAMETERS-1'!$B$5:$J$44,5,FALSE)*VLOOKUP(SDBYLD2!CA$4,'[1]INTERNAL PARAMETERS-1'!$B$5:$J$44,6,FALSE)*VLOOKUP(SDBYLD2!CA$4,'[1]INTERNAL PARAMETERS-1'!$B$5:$J$44,3,FALSE) + SDBYLD1!CA192*(1-VLOOKUP(SDBYLD2!CA$4,'[1]INTERNAL PARAMETERS-1'!$B$5:$J$44,5,FALSE))*VLOOKUP(SDBYLD2!CA$4,'[1]INTERNAL PARAMETERS-1'!$B$5:$J$44,8,FALSE)*VLOOKUP(SDBYLD2!CA$4,'[1]INTERNAL PARAMETERS-1'!$B$5:$J$44,3,FALSE)</f>
        <v>0</v>
      </c>
      <c r="CB192" s="44">
        <f>SDBYLD1!CB192*VLOOKUP(SDBYLD2!CB$4,'[1]INTERNAL PARAMETERS-1'!$B$5:$J$44,5,FALSE)*VLOOKUP(SDBYLD2!CB$4,'[1]INTERNAL PARAMETERS-1'!$B$5:$J$44,6,FALSE)*VLOOKUP(SDBYLD2!CB$4,'[1]INTERNAL PARAMETERS-1'!$B$5:$J$44,3,FALSE) + SDBYLD1!CB192*(1-VLOOKUP(SDBYLD2!CB$4,'[1]INTERNAL PARAMETERS-1'!$B$5:$J$44,5,FALSE))*VLOOKUP(SDBYLD2!CB$4,'[1]INTERNAL PARAMETERS-1'!$B$5:$J$44,8,FALSE)*VLOOKUP(SDBYLD2!CB$4,'[1]INTERNAL PARAMETERS-1'!$B$5:$J$44,3,FALSE)</f>
        <v>0</v>
      </c>
      <c r="CC192" s="44">
        <f>SDBYLD1!CC192*VLOOKUP(SDBYLD2!CC$4,'[1]INTERNAL PARAMETERS-1'!$B$5:$J$44,5,FALSE)*VLOOKUP(SDBYLD2!CC$4,'[1]INTERNAL PARAMETERS-1'!$B$5:$J$44,6,FALSE)*VLOOKUP(SDBYLD2!CC$4,'[1]INTERNAL PARAMETERS-1'!$B$5:$J$44,3,FALSE) + SDBYLD1!CC192*(1-VLOOKUP(SDBYLD2!CC$4,'[1]INTERNAL PARAMETERS-1'!$B$5:$J$44,5,FALSE))*VLOOKUP(SDBYLD2!CC$4,'[1]INTERNAL PARAMETERS-1'!$B$5:$J$44,8,FALSE)*VLOOKUP(SDBYLD2!CC$4,'[1]INTERNAL PARAMETERS-1'!$B$5:$J$44,3,FALSE)</f>
        <v>0</v>
      </c>
      <c r="CD192" s="44">
        <f>SDBYLD1!CD192*VLOOKUP(SDBYLD2!CD$4,'[1]INTERNAL PARAMETERS-1'!$B$5:$J$44,5,FALSE)*VLOOKUP(SDBYLD2!CD$4,'[1]INTERNAL PARAMETERS-1'!$B$5:$J$44,6,FALSE)*VLOOKUP(SDBYLD2!CD$4,'[1]INTERNAL PARAMETERS-1'!$B$5:$J$44,3,FALSE) + SDBYLD1!CD192*(1-VLOOKUP(SDBYLD2!CD$4,'[1]INTERNAL PARAMETERS-1'!$B$5:$J$44,5,FALSE))*VLOOKUP(SDBYLD2!CD$4,'[1]INTERNAL PARAMETERS-1'!$B$5:$J$44,8,FALSE)*VLOOKUP(SDBYLD2!CD$4,'[1]INTERNAL PARAMETERS-1'!$B$5:$J$44,3,FALSE)</f>
        <v>0</v>
      </c>
      <c r="CE192" s="44">
        <f>SDBYLD1!CE192*VLOOKUP(SDBYLD2!CE$4,'[1]INTERNAL PARAMETERS-1'!$B$5:$J$44,5,FALSE)*VLOOKUP(SDBYLD2!CE$4,'[1]INTERNAL PARAMETERS-1'!$B$5:$J$44,6,FALSE)*VLOOKUP(SDBYLD2!CE$4,'[1]INTERNAL PARAMETERS-1'!$B$5:$J$44,3,FALSE) + SDBYLD1!CE192*(1-VLOOKUP(SDBYLD2!CE$4,'[1]INTERNAL PARAMETERS-1'!$B$5:$J$44,5,FALSE))*VLOOKUP(SDBYLD2!CE$4,'[1]INTERNAL PARAMETERS-1'!$B$5:$J$44,8,FALSE)*VLOOKUP(SDBYLD2!CE$4,'[1]INTERNAL PARAMETERS-1'!$B$5:$J$44,3,FALSE)</f>
        <v>0</v>
      </c>
      <c r="CF192" s="44">
        <f>SDBYLD1!CF192*VLOOKUP(SDBYLD2!CF$4,'[1]INTERNAL PARAMETERS-1'!$B$5:$J$44,5,FALSE)*VLOOKUP(SDBYLD2!CF$4,'[1]INTERNAL PARAMETERS-1'!$B$5:$J$44,6,FALSE)*VLOOKUP(SDBYLD2!CF$4,'[1]INTERNAL PARAMETERS-1'!$B$5:$J$44,3,FALSE) + SDBYLD1!CF192*(1-VLOOKUP(SDBYLD2!CF$4,'[1]INTERNAL PARAMETERS-1'!$B$5:$J$44,5,FALSE))*VLOOKUP(SDBYLD2!CF$4,'[1]INTERNAL PARAMETERS-1'!$B$5:$J$44,8,FALSE)*VLOOKUP(SDBYLD2!CF$4,'[1]INTERNAL PARAMETERS-1'!$B$5:$J$44,3,FALSE)</f>
        <v>0</v>
      </c>
      <c r="CG192" s="44">
        <f>SDBYLD1!CG192*VLOOKUP(SDBYLD2!CG$4,'[1]INTERNAL PARAMETERS-1'!$B$5:$J$44,5,FALSE)*VLOOKUP(SDBYLD2!CG$4,'[1]INTERNAL PARAMETERS-1'!$B$5:$J$44,6,FALSE)*VLOOKUP(SDBYLD2!CG$4,'[1]INTERNAL PARAMETERS-1'!$B$5:$J$44,3,FALSE) + SDBYLD1!CG192*(1-VLOOKUP(SDBYLD2!CG$4,'[1]INTERNAL PARAMETERS-1'!$B$5:$J$44,5,FALSE))*VLOOKUP(SDBYLD2!CG$4,'[1]INTERNAL PARAMETERS-1'!$B$5:$J$44,8,FALSE)*VLOOKUP(SDBYLD2!CG$4,'[1]INTERNAL PARAMETERS-1'!$B$5:$J$44,3,FALSE)</f>
        <v>0</v>
      </c>
      <c r="CH192" s="43">
        <f>SDBYLD1!CH192*VLOOKUP(SDBYLD2!CH$4,'[1]INTERNAL PARAMETERS-1'!$B$5:$J$44,5,FALSE)*VLOOKUP(SDBYLD2!CH$4,'[1]INTERNAL PARAMETERS-1'!$B$5:$J$44,6,FALSE)*VLOOKUP(SDBYLD2!CH$4,'[1]INTERNAL PARAMETERS-1'!$B$5:$J$44,3,FALSE) + SDBYLD1!CH192*(1-VLOOKUP(SDBYLD2!CH$4,'[1]INTERNAL PARAMETERS-1'!$B$5:$J$44,5,FALSE))*VLOOKUP(SDBYLD2!CH$4,'[1]INTERNAL PARAMETERS-1'!$B$5:$J$44,8,FALSE)*VLOOKUP(SDBYLD2!CH$4,'[1]INTERNAL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SDBeam!X193</f>
        <v>0</v>
      </c>
      <c r="F193" s="59">
        <f>'[1]INTERNAL PARAMETERS-1'!M13</f>
        <v>44.225000000000001</v>
      </c>
      <c r="G193" s="45">
        <f>SDBYLD1!G193*VLOOKUP(SDBYLD2!G$4,'[1]INTERNAL PARAMETERS-1'!$B$5:$J$44,5,FALSE)*VLOOKUP(SDBYLD2!G$4,'[1]INTERNAL PARAMETERS-1'!$B$5:$J$44,7,FALSE)*SDBYLD2!$F193 + SDBYLD1!G193*(1-VLOOKUP(SDBYLD2!G$4,'[1]INTERNAL PARAMETERS-1'!$B$5:$J$44,5,FALSE))*VLOOKUP(SDBYLD2!G$4,'[1]INTERNAL PARAMETERS-1'!$B$5:$J$44,9,FALSE)*SDBYLD2!$F193</f>
        <v>0</v>
      </c>
      <c r="H193" s="44">
        <f>SDBYLD1!H193*VLOOKUP(SDBYLD2!H$4,'[1]INTERNAL PARAMETERS-1'!$B$5:$J$44,5,FALSE)*VLOOKUP(SDBYLD2!H$4,'[1]INTERNAL PARAMETERS-1'!$B$5:$J$44,7,FALSE)*SDBYLD2!$F193 + SDBYLD1!H193*(1-VLOOKUP(SDBYLD2!H$4,'[1]INTERNAL PARAMETERS-1'!$B$5:$J$44,5,FALSE))*VLOOKUP(SDBYLD2!H$4,'[1]INTERNAL PARAMETERS-1'!$B$5:$J$44,9,FALSE)*SDBYLD2!$F193</f>
        <v>0</v>
      </c>
      <c r="I193" s="44">
        <f>SDBYLD1!I193*VLOOKUP(SDBYLD2!I$4,'[1]INTERNAL PARAMETERS-1'!$B$5:$J$44,5,FALSE)*VLOOKUP(SDBYLD2!I$4,'[1]INTERNAL PARAMETERS-1'!$B$5:$J$44,7,FALSE)*SDBYLD2!$F193 + SDBYLD1!I193*(1-VLOOKUP(SDBYLD2!I$4,'[1]INTERNAL PARAMETERS-1'!$B$5:$J$44,5,FALSE))*VLOOKUP(SDBYLD2!I$4,'[1]INTERNAL PARAMETERS-1'!$B$5:$J$44,9,FALSE)*SDBYLD2!$F193</f>
        <v>0</v>
      </c>
      <c r="J193" s="44">
        <f>SDBYLD1!J193*VLOOKUP(SDBYLD2!J$4,'[1]INTERNAL PARAMETERS-1'!$B$5:$J$44,5,FALSE)*VLOOKUP(SDBYLD2!J$4,'[1]INTERNAL PARAMETERS-1'!$B$5:$J$44,7,FALSE)*SDBYLD2!$F193 + SDBYLD1!J193*(1-VLOOKUP(SDBYLD2!J$4,'[1]INTERNAL PARAMETERS-1'!$B$5:$J$44,5,FALSE))*VLOOKUP(SDBYLD2!J$4,'[1]INTERNAL PARAMETERS-1'!$B$5:$J$44,9,FALSE)*SDBYLD2!$F193</f>
        <v>0</v>
      </c>
      <c r="K193" s="44">
        <f>SDBYLD1!K193*VLOOKUP(SDBYLD2!K$4,'[1]INTERNAL PARAMETERS-1'!$B$5:$J$44,5,FALSE)*VLOOKUP(SDBYLD2!K$4,'[1]INTERNAL PARAMETERS-1'!$B$5:$J$44,7,FALSE)*SDBYLD2!$F193 + SDBYLD1!K193*(1-VLOOKUP(SDBYLD2!K$4,'[1]INTERNAL PARAMETERS-1'!$B$5:$J$44,5,FALSE))*VLOOKUP(SDBYLD2!K$4,'[1]INTERNAL PARAMETERS-1'!$B$5:$J$44,9,FALSE)*SDBYLD2!$F193</f>
        <v>0</v>
      </c>
      <c r="L193" s="44">
        <f>SDBYLD1!L193*VLOOKUP(SDBYLD2!L$4,'[1]INTERNAL PARAMETERS-1'!$B$5:$J$44,5,FALSE)*VLOOKUP(SDBYLD2!L$4,'[1]INTERNAL PARAMETERS-1'!$B$5:$J$44,7,FALSE)*SDBYLD2!$F193 + SDBYLD1!L193*(1-VLOOKUP(SDBYLD2!L$4,'[1]INTERNAL PARAMETERS-1'!$B$5:$J$44,5,FALSE))*VLOOKUP(SDBYLD2!L$4,'[1]INTERNAL PARAMETERS-1'!$B$5:$J$44,9,FALSE)*SDBYLD2!$F193</f>
        <v>0</v>
      </c>
      <c r="M193" s="44">
        <f>SDBYLD1!M193*VLOOKUP(SDBYLD2!M$4,'[1]INTERNAL PARAMETERS-1'!$B$5:$J$44,5,FALSE)*VLOOKUP(SDBYLD2!M$4,'[1]INTERNAL PARAMETERS-1'!$B$5:$J$44,7,FALSE)*SDBYLD2!$F193 + SDBYLD1!M193*(1-VLOOKUP(SDBYLD2!M$4,'[1]INTERNAL PARAMETERS-1'!$B$5:$J$44,5,FALSE))*VLOOKUP(SDBYLD2!M$4,'[1]INTERNAL PARAMETERS-1'!$B$5:$J$44,9,FALSE)*SDBYLD2!$F193</f>
        <v>0</v>
      </c>
      <c r="N193" s="44">
        <f>SDBYLD1!N193*VLOOKUP(SDBYLD2!N$4,'[1]INTERNAL PARAMETERS-1'!$B$5:$J$44,5,FALSE)*VLOOKUP(SDBYLD2!N$4,'[1]INTERNAL PARAMETERS-1'!$B$5:$J$44,7,FALSE)*SDBYLD2!$F193 + SDBYLD1!N193*(1-VLOOKUP(SDBYLD2!N$4,'[1]INTERNAL PARAMETERS-1'!$B$5:$J$44,5,FALSE))*VLOOKUP(SDBYLD2!N$4,'[1]INTERNAL PARAMETERS-1'!$B$5:$J$44,9,FALSE)*SDBYLD2!$F193</f>
        <v>0</v>
      </c>
      <c r="O193" s="44">
        <f>SDBYLD1!O193*VLOOKUP(SDBYLD2!O$4,'[1]INTERNAL PARAMETERS-1'!$B$5:$J$44,5,FALSE)*VLOOKUP(SDBYLD2!O$4,'[1]INTERNAL PARAMETERS-1'!$B$5:$J$44,7,FALSE)*SDBYLD2!$F193 + SDBYLD1!O193*(1-VLOOKUP(SDBYLD2!O$4,'[1]INTERNAL PARAMETERS-1'!$B$5:$J$44,5,FALSE))*VLOOKUP(SDBYLD2!O$4,'[1]INTERNAL PARAMETERS-1'!$B$5:$J$44,9,FALSE)*SDBYLD2!$F193</f>
        <v>0</v>
      </c>
      <c r="P193" s="44">
        <f>SDBYLD1!P193*VLOOKUP(SDBYLD2!P$4,'[1]INTERNAL PARAMETERS-1'!$B$5:$J$44,5,FALSE)*VLOOKUP(SDBYLD2!P$4,'[1]INTERNAL PARAMETERS-1'!$B$5:$J$44,7,FALSE)*SDBYLD2!$F193 + SDBYLD1!P193*(1-VLOOKUP(SDBYLD2!P$4,'[1]INTERNAL PARAMETERS-1'!$B$5:$J$44,5,FALSE))*VLOOKUP(SDBYLD2!P$4,'[1]INTERNAL PARAMETERS-1'!$B$5:$J$44,9,FALSE)*SDBYLD2!$F193</f>
        <v>0</v>
      </c>
      <c r="Q193" s="44">
        <f>SDBYLD1!Q193*VLOOKUP(SDBYLD2!Q$4,'[1]INTERNAL PARAMETERS-1'!$B$5:$J$44,5,FALSE)*VLOOKUP(SDBYLD2!Q$4,'[1]INTERNAL PARAMETERS-1'!$B$5:$J$44,7,FALSE)*SDBYLD2!$F193 + SDBYLD1!Q193*(1-VLOOKUP(SDBYLD2!Q$4,'[1]INTERNAL PARAMETERS-1'!$B$5:$J$44,5,FALSE))*VLOOKUP(SDBYLD2!Q$4,'[1]INTERNAL PARAMETERS-1'!$B$5:$J$44,9,FALSE)*SDBYLD2!$F193</f>
        <v>0</v>
      </c>
      <c r="R193" s="44">
        <f>SDBYLD1!R193*VLOOKUP(SDBYLD2!R$4,'[1]INTERNAL PARAMETERS-1'!$B$5:$J$44,5,FALSE)*VLOOKUP(SDBYLD2!R$4,'[1]INTERNAL PARAMETERS-1'!$B$5:$J$44,7,FALSE)*SDBYLD2!$F193 + SDBYLD1!R193*(1-VLOOKUP(SDBYLD2!R$4,'[1]INTERNAL PARAMETERS-1'!$B$5:$J$44,5,FALSE))*VLOOKUP(SDBYLD2!R$4,'[1]INTERNAL PARAMETERS-1'!$B$5:$J$44,9,FALSE)*SDBYLD2!$F193</f>
        <v>0</v>
      </c>
      <c r="S193" s="44">
        <f>SDBYLD1!S193*VLOOKUP(SDBYLD2!S$4,'[1]INTERNAL PARAMETERS-1'!$B$5:$J$44,5,FALSE)*VLOOKUP(SDBYLD2!S$4,'[1]INTERNAL PARAMETERS-1'!$B$5:$J$44,7,FALSE)*SDBYLD2!$F193 + SDBYLD1!S193*(1-VLOOKUP(SDBYLD2!S$4,'[1]INTERNAL PARAMETERS-1'!$B$5:$J$44,5,FALSE))*VLOOKUP(SDBYLD2!S$4,'[1]INTERNAL PARAMETERS-1'!$B$5:$J$44,9,FALSE)*SDBYLD2!$F193</f>
        <v>0</v>
      </c>
      <c r="T193" s="44">
        <f>SDBYLD1!T193*VLOOKUP(SDBYLD2!T$4,'[1]INTERNAL PARAMETERS-1'!$B$5:$J$44,5,FALSE)*VLOOKUP(SDBYLD2!T$4,'[1]INTERNAL PARAMETERS-1'!$B$5:$J$44,7,FALSE)*SDBYLD2!$F193 + SDBYLD1!T193*(1-VLOOKUP(SDBYLD2!T$4,'[1]INTERNAL PARAMETERS-1'!$B$5:$J$44,5,FALSE))*VLOOKUP(SDBYLD2!T$4,'[1]INTERNAL PARAMETERS-1'!$B$5:$J$44,9,FALSE)*SDBYLD2!$F193</f>
        <v>0</v>
      </c>
      <c r="U193" s="44">
        <f>SDBYLD1!U193*VLOOKUP(SDBYLD2!U$4,'[1]INTERNAL PARAMETERS-1'!$B$5:$J$44,5,FALSE)*VLOOKUP(SDBYLD2!U$4,'[1]INTERNAL PARAMETERS-1'!$B$5:$J$44,7,FALSE)*SDBYLD2!$F193 + SDBYLD1!U193*(1-VLOOKUP(SDBYLD2!U$4,'[1]INTERNAL PARAMETERS-1'!$B$5:$J$44,5,FALSE))*VLOOKUP(SDBYLD2!U$4,'[1]INTERNAL PARAMETERS-1'!$B$5:$J$44,9,FALSE)*SDBYLD2!$F193</f>
        <v>0</v>
      </c>
      <c r="V193" s="44">
        <f>SDBYLD1!V193*VLOOKUP(SDBYLD2!V$4,'[1]INTERNAL PARAMETERS-1'!$B$5:$J$44,5,FALSE)*VLOOKUP(SDBYLD2!V$4,'[1]INTERNAL PARAMETERS-1'!$B$5:$J$44,7,FALSE)*SDBYLD2!$F193 + SDBYLD1!V193*(1-VLOOKUP(SDBYLD2!V$4,'[1]INTERNAL PARAMETERS-1'!$B$5:$J$44,5,FALSE))*VLOOKUP(SDBYLD2!V$4,'[1]INTERNAL PARAMETERS-1'!$B$5:$J$44,9,FALSE)*SDBYLD2!$F193</f>
        <v>0</v>
      </c>
      <c r="W193" s="44">
        <f>SDBYLD1!W193*VLOOKUP(SDBYLD2!W$4,'[1]INTERNAL PARAMETERS-1'!$B$5:$J$44,5,FALSE)*VLOOKUP(SDBYLD2!W$4,'[1]INTERNAL PARAMETERS-1'!$B$5:$J$44,7,FALSE)*SDBYLD2!$F193 + SDBYLD1!W193*(1-VLOOKUP(SDBYLD2!W$4,'[1]INTERNAL PARAMETERS-1'!$B$5:$J$44,5,FALSE))*VLOOKUP(SDBYLD2!W$4,'[1]INTERNAL PARAMETERS-1'!$B$5:$J$44,9,FALSE)*SDBYLD2!$F193</f>
        <v>0</v>
      </c>
      <c r="X193" s="44">
        <f>SDBYLD1!X193*VLOOKUP(SDBYLD2!X$4,'[1]INTERNAL PARAMETERS-1'!$B$5:$J$44,5,FALSE)*VLOOKUP(SDBYLD2!X$4,'[1]INTERNAL PARAMETERS-1'!$B$5:$J$44,7,FALSE)*SDBYLD2!$F193 + SDBYLD1!X193*(1-VLOOKUP(SDBYLD2!X$4,'[1]INTERNAL PARAMETERS-1'!$B$5:$J$44,5,FALSE))*VLOOKUP(SDBYLD2!X$4,'[1]INTERNAL PARAMETERS-1'!$B$5:$J$44,9,FALSE)*SDBYLD2!$F193</f>
        <v>0</v>
      </c>
      <c r="Y193" s="44">
        <f>SDBYLD1!Y193*VLOOKUP(SDBYLD2!Y$4,'[1]INTERNAL PARAMETERS-1'!$B$5:$J$44,5,FALSE)*VLOOKUP(SDBYLD2!Y$4,'[1]INTERNAL PARAMETERS-1'!$B$5:$J$44,7,FALSE)*SDBYLD2!$F193 + SDBYLD1!Y193*(1-VLOOKUP(SDBYLD2!Y$4,'[1]INTERNAL PARAMETERS-1'!$B$5:$J$44,5,FALSE))*VLOOKUP(SDBYLD2!Y$4,'[1]INTERNAL PARAMETERS-1'!$B$5:$J$44,9,FALSE)*SDBYLD2!$F193</f>
        <v>0</v>
      </c>
      <c r="Z193" s="44">
        <f>SDBYLD1!Z193*VLOOKUP(SDBYLD2!Z$4,'[1]INTERNAL PARAMETERS-1'!$B$5:$J$44,5,FALSE)*VLOOKUP(SDBYLD2!Z$4,'[1]INTERNAL PARAMETERS-1'!$B$5:$J$44,7,FALSE)*SDBYLD2!$F193 + SDBYLD1!Z193*(1-VLOOKUP(SDBYLD2!Z$4,'[1]INTERNAL PARAMETERS-1'!$B$5:$J$44,5,FALSE))*VLOOKUP(SDBYLD2!Z$4,'[1]INTERNAL PARAMETERS-1'!$B$5:$J$44,9,FALSE)*SDBYLD2!$F193</f>
        <v>0</v>
      </c>
      <c r="AA193" s="44">
        <f>SDBYLD1!AA193*VLOOKUP(SDBYLD2!AA$4,'[1]INTERNAL PARAMETERS-1'!$B$5:$J$44,5,FALSE)*VLOOKUP(SDBYLD2!AA$4,'[1]INTERNAL PARAMETERS-1'!$B$5:$J$44,7,FALSE)*SDBYLD2!$F193 + SDBYLD1!AA193*(1-VLOOKUP(SDBYLD2!AA$4,'[1]INTERNAL PARAMETERS-1'!$B$5:$J$44,5,FALSE))*VLOOKUP(SDBYLD2!AA$4,'[1]INTERNAL PARAMETERS-1'!$B$5:$J$44,9,FALSE)*SDBYLD2!$F193</f>
        <v>0</v>
      </c>
      <c r="AB193" s="44">
        <f>SDBYLD1!AB193*VLOOKUP(SDBYLD2!AB$4,'[1]INTERNAL PARAMETERS-1'!$B$5:$J$44,5,FALSE)*VLOOKUP(SDBYLD2!AB$4,'[1]INTERNAL PARAMETERS-1'!$B$5:$J$44,7,FALSE)*SDBYLD2!$F193 + SDBYLD1!AB193*(1-VLOOKUP(SDBYLD2!AB$4,'[1]INTERNAL PARAMETERS-1'!$B$5:$J$44,5,FALSE))*VLOOKUP(SDBYLD2!AB$4,'[1]INTERNAL PARAMETERS-1'!$B$5:$J$44,9,FALSE)*SDBYLD2!$F193</f>
        <v>0</v>
      </c>
      <c r="AC193" s="44">
        <f>SDBYLD1!AC193*VLOOKUP(SDBYLD2!AC$4,'[1]INTERNAL PARAMETERS-1'!$B$5:$J$44,5,FALSE)*VLOOKUP(SDBYLD2!AC$4,'[1]INTERNAL PARAMETERS-1'!$B$5:$J$44,7,FALSE)*SDBYLD2!$F193 + SDBYLD1!AC193*(1-VLOOKUP(SDBYLD2!AC$4,'[1]INTERNAL PARAMETERS-1'!$B$5:$J$44,5,FALSE))*VLOOKUP(SDBYLD2!AC$4,'[1]INTERNAL PARAMETERS-1'!$B$5:$J$44,9,FALSE)*SDBYLD2!$F193</f>
        <v>0</v>
      </c>
      <c r="AD193" s="44">
        <f>SDBYLD1!AD193*VLOOKUP(SDBYLD2!AD$4,'[1]INTERNAL PARAMETERS-1'!$B$5:$J$44,5,FALSE)*VLOOKUP(SDBYLD2!AD$4,'[1]INTERNAL PARAMETERS-1'!$B$5:$J$44,7,FALSE)*SDBYLD2!$F193 + SDBYLD1!AD193*(1-VLOOKUP(SDBYLD2!AD$4,'[1]INTERNAL PARAMETERS-1'!$B$5:$J$44,5,FALSE))*VLOOKUP(SDBYLD2!AD$4,'[1]INTERNAL PARAMETERS-1'!$B$5:$J$44,9,FALSE)*SDBYLD2!$F193</f>
        <v>0</v>
      </c>
      <c r="AE193" s="44">
        <f>SDBYLD1!AE193*VLOOKUP(SDBYLD2!AE$4,'[1]INTERNAL PARAMETERS-1'!$B$5:$J$44,5,FALSE)*VLOOKUP(SDBYLD2!AE$4,'[1]INTERNAL PARAMETERS-1'!$B$5:$J$44,7,FALSE)*SDBYLD2!$F193 + SDBYLD1!AE193*(1-VLOOKUP(SDBYLD2!AE$4,'[1]INTERNAL PARAMETERS-1'!$B$5:$J$44,5,FALSE))*VLOOKUP(SDBYLD2!AE$4,'[1]INTERNAL PARAMETERS-1'!$B$5:$J$44,9,FALSE)*SDBYLD2!$F193</f>
        <v>0</v>
      </c>
      <c r="AF193" s="44">
        <f>SDBYLD1!AF193*VLOOKUP(SDBYLD2!AF$4,'[1]INTERNAL PARAMETERS-1'!$B$5:$J$44,5,FALSE)*VLOOKUP(SDBYLD2!AF$4,'[1]INTERNAL PARAMETERS-1'!$B$5:$J$44,7,FALSE)*SDBYLD2!$F193 + SDBYLD1!AF193*(1-VLOOKUP(SDBYLD2!AF$4,'[1]INTERNAL PARAMETERS-1'!$B$5:$J$44,5,FALSE))*VLOOKUP(SDBYLD2!AF$4,'[1]INTERNAL PARAMETERS-1'!$B$5:$J$44,9,FALSE)*SDBYLD2!$F193</f>
        <v>0</v>
      </c>
      <c r="AG193" s="44">
        <f>SDBYLD1!AG193*VLOOKUP(SDBYLD2!AG$4,'[1]INTERNAL PARAMETERS-1'!$B$5:$J$44,5,FALSE)*VLOOKUP(SDBYLD2!AG$4,'[1]INTERNAL PARAMETERS-1'!$B$5:$J$44,7,FALSE)*SDBYLD2!$F193 + SDBYLD1!AG193*(1-VLOOKUP(SDBYLD2!AG$4,'[1]INTERNAL PARAMETERS-1'!$B$5:$J$44,5,FALSE))*VLOOKUP(SDBYLD2!AG$4,'[1]INTERNAL PARAMETERS-1'!$B$5:$J$44,9,FALSE)*SDBYLD2!$F193</f>
        <v>0</v>
      </c>
      <c r="AH193" s="44">
        <f>SDBYLD1!AH193*VLOOKUP(SDBYLD2!AH$4,'[1]INTERNAL PARAMETERS-1'!$B$5:$J$44,5,FALSE)*VLOOKUP(SDBYLD2!AH$4,'[1]INTERNAL PARAMETERS-1'!$B$5:$J$44,7,FALSE)*SDBYLD2!$F193 + SDBYLD1!AH193*(1-VLOOKUP(SDBYLD2!AH$4,'[1]INTERNAL PARAMETERS-1'!$B$5:$J$44,5,FALSE))*VLOOKUP(SDBYLD2!AH$4,'[1]INTERNAL PARAMETERS-1'!$B$5:$J$44,9,FALSE)*SDBYLD2!$F193</f>
        <v>0</v>
      </c>
      <c r="AI193" s="44">
        <f>SDBYLD1!AI193*VLOOKUP(SDBYLD2!AI$4,'[1]INTERNAL PARAMETERS-1'!$B$5:$J$44,5,FALSE)*VLOOKUP(SDBYLD2!AI$4,'[1]INTERNAL PARAMETERS-1'!$B$5:$J$44,7,FALSE)*SDBYLD2!$F193 + SDBYLD1!AI193*(1-VLOOKUP(SDBYLD2!AI$4,'[1]INTERNAL PARAMETERS-1'!$B$5:$J$44,5,FALSE))*VLOOKUP(SDBYLD2!AI$4,'[1]INTERNAL PARAMETERS-1'!$B$5:$J$44,9,FALSE)*SDBYLD2!$F193</f>
        <v>0</v>
      </c>
      <c r="AJ193" s="44">
        <f>SDBYLD1!AJ193*VLOOKUP(SDBYLD2!AJ$4,'[1]INTERNAL PARAMETERS-1'!$B$5:$J$44,5,FALSE)*VLOOKUP(SDBYLD2!AJ$4,'[1]INTERNAL PARAMETERS-1'!$B$5:$J$44,7,FALSE)*SDBYLD2!$F193 + SDBYLD1!AJ193*(1-VLOOKUP(SDBYLD2!AJ$4,'[1]INTERNAL PARAMETERS-1'!$B$5:$J$44,5,FALSE))*VLOOKUP(SDBYLD2!AJ$4,'[1]INTERNAL PARAMETERS-1'!$B$5:$J$44,9,FALSE)*SDBYLD2!$F193</f>
        <v>0</v>
      </c>
      <c r="AK193" s="44">
        <f>SDBYLD1!AK193*VLOOKUP(SDBYLD2!AK$4,'[1]INTERNAL PARAMETERS-1'!$B$5:$J$44,5,FALSE)*VLOOKUP(SDBYLD2!AK$4,'[1]INTERNAL PARAMETERS-1'!$B$5:$J$44,7,FALSE)*SDBYLD2!$F193 + SDBYLD1!AK193*(1-VLOOKUP(SDBYLD2!AK$4,'[1]INTERNAL PARAMETERS-1'!$B$5:$J$44,5,FALSE))*VLOOKUP(SDBYLD2!AK$4,'[1]INTERNAL PARAMETERS-1'!$B$5:$J$44,9,FALSE)*SDBYLD2!$F193</f>
        <v>0</v>
      </c>
      <c r="AL193" s="44">
        <f>SDBYLD1!AL193*VLOOKUP(SDBYLD2!AL$4,'[1]INTERNAL PARAMETERS-1'!$B$5:$J$44,5,FALSE)*VLOOKUP(SDBYLD2!AL$4,'[1]INTERNAL PARAMETERS-1'!$B$5:$J$44,7,FALSE)*SDBYLD2!$F193 + SDBYLD1!AL193*(1-VLOOKUP(SDBYLD2!AL$4,'[1]INTERNAL PARAMETERS-1'!$B$5:$J$44,5,FALSE))*VLOOKUP(SDBYLD2!AL$4,'[1]INTERNAL PARAMETERS-1'!$B$5:$J$44,9,FALSE)*SDBYLD2!$F193</f>
        <v>0</v>
      </c>
      <c r="AM193" s="44">
        <f>SDBYLD1!AM193*VLOOKUP(SDBYLD2!AM$4,'[1]INTERNAL PARAMETERS-1'!$B$5:$J$44,5,FALSE)*VLOOKUP(SDBYLD2!AM$4,'[1]INTERNAL PARAMETERS-1'!$B$5:$J$44,7,FALSE)*SDBYLD2!$F193 + SDBYLD1!AM193*(1-VLOOKUP(SDBYLD2!AM$4,'[1]INTERNAL PARAMETERS-1'!$B$5:$J$44,5,FALSE))*VLOOKUP(SDBYLD2!AM$4,'[1]INTERNAL PARAMETERS-1'!$B$5:$J$44,9,FALSE)*SDBYLD2!$F193</f>
        <v>0</v>
      </c>
      <c r="AN193" s="44">
        <f>SDBYLD1!AN193*VLOOKUP(SDBYLD2!AN$4,'[1]INTERNAL PARAMETERS-1'!$B$5:$J$44,5,FALSE)*VLOOKUP(SDBYLD2!AN$4,'[1]INTERNAL PARAMETERS-1'!$B$5:$J$44,7,FALSE)*SDBYLD2!$F193 + SDBYLD1!AN193*(1-VLOOKUP(SDBYLD2!AN$4,'[1]INTERNAL PARAMETERS-1'!$B$5:$J$44,5,FALSE))*VLOOKUP(SDBYLD2!AN$4,'[1]INTERNAL PARAMETERS-1'!$B$5:$J$44,9,FALSE)*SDBYLD2!$F193</f>
        <v>0</v>
      </c>
      <c r="AO193" s="44">
        <f>SDBYLD1!AO193*VLOOKUP(SDBYLD2!AO$4,'[1]INTERNAL PARAMETERS-1'!$B$5:$J$44,5,FALSE)*VLOOKUP(SDBYLD2!AO$4,'[1]INTERNAL PARAMETERS-1'!$B$5:$J$44,7,FALSE)*SDBYLD2!$F193 + SDBYLD1!AO193*(1-VLOOKUP(SDBYLD2!AO$4,'[1]INTERNAL PARAMETERS-1'!$B$5:$J$44,5,FALSE))*VLOOKUP(SDBYLD2!AO$4,'[1]INTERNAL PARAMETERS-1'!$B$5:$J$44,9,FALSE)*SDBYLD2!$F193</f>
        <v>0</v>
      </c>
      <c r="AP193" s="44">
        <f>SDBYLD1!AP193*VLOOKUP(SDBYLD2!AP$4,'[1]INTERNAL PARAMETERS-1'!$B$5:$J$44,5,FALSE)*VLOOKUP(SDBYLD2!AP$4,'[1]INTERNAL PARAMETERS-1'!$B$5:$J$44,7,FALSE)*SDBYLD2!$F193 + SDBYLD1!AP193*(1-VLOOKUP(SDBYLD2!AP$4,'[1]INTERNAL PARAMETERS-1'!$B$5:$J$44,5,FALSE))*VLOOKUP(SDBYLD2!AP$4,'[1]INTERNAL PARAMETERS-1'!$B$5:$J$44,9,FALSE)*SDBYLD2!$F193</f>
        <v>0</v>
      </c>
      <c r="AQ193" s="44">
        <f>SDBYLD1!AQ193*VLOOKUP(SDBYLD2!AQ$4,'[1]INTERNAL PARAMETERS-1'!$B$5:$J$44,5,FALSE)*VLOOKUP(SDBYLD2!AQ$4,'[1]INTERNAL PARAMETERS-1'!$B$5:$J$44,7,FALSE)*SDBYLD2!$F193 + SDBYLD1!AQ193*(1-VLOOKUP(SDBYLD2!AQ$4,'[1]INTERNAL PARAMETERS-1'!$B$5:$J$44,5,FALSE))*VLOOKUP(SDBYLD2!AQ$4,'[1]INTERNAL PARAMETERS-1'!$B$5:$J$44,9,FALSE)*SDBYLD2!$F193</f>
        <v>0</v>
      </c>
      <c r="AR193" s="44">
        <f>SDBYLD1!AR193*VLOOKUP(SDBYLD2!AR$4,'[1]INTERNAL PARAMETERS-1'!$B$5:$J$44,5,FALSE)*VLOOKUP(SDBYLD2!AR$4,'[1]INTERNAL PARAMETERS-1'!$B$5:$J$44,7,FALSE)*SDBYLD2!$F193 + SDBYLD1!AR193*(1-VLOOKUP(SDBYLD2!AR$4,'[1]INTERNAL PARAMETERS-1'!$B$5:$J$44,5,FALSE))*VLOOKUP(SDBYLD2!AR$4,'[1]INTERNAL PARAMETERS-1'!$B$5:$J$44,9,FALSE)*SDBYLD2!$F193</f>
        <v>0</v>
      </c>
      <c r="AS193" s="44">
        <f>SDBYLD1!AS193*VLOOKUP(SDBYLD2!AS$4,'[1]INTERNAL PARAMETERS-1'!$B$5:$J$44,5,FALSE)*VLOOKUP(SDBYLD2!AS$4,'[1]INTERNAL PARAMETERS-1'!$B$5:$J$44,7,FALSE)*SDBYLD2!$F193 + SDBYLD1!AS193*(1-VLOOKUP(SDBYLD2!AS$4,'[1]INTERNAL PARAMETERS-1'!$B$5:$J$44,5,FALSE))*VLOOKUP(SDBYLD2!AS$4,'[1]INTERNAL PARAMETERS-1'!$B$5:$J$44,9,FALSE)*SDBYLD2!$F193</f>
        <v>0</v>
      </c>
      <c r="AT193" s="43">
        <f>SDBYLD1!AT193*VLOOKUP(SDBYLD2!AT$4,'[1]INTERNAL PARAMETERS-1'!$B$5:$J$44,5,FALSE)*VLOOKUP(SDBYLD2!AT$4,'[1]INTERNAL PARAMETERS-1'!$B$5:$J$44,7,FALSE)*SDBYLD2!$F193 + SDBYLD1!AT193*(1-VLOOKUP(SDBYLD2!AT$4,'[1]INTERNAL PARAMETERS-1'!$B$5:$J$44,5,FALSE))*VLOOKUP(SDBYLD2!AT$4,'[1]INTERNAL PARAMETERS-1'!$B$5:$J$44,9,FALSE)*SDBYLD2!$F193</f>
        <v>0</v>
      </c>
      <c r="AU193" s="45">
        <f>SDBYLD1!AU193*VLOOKUP(SDBYLD2!AU$4,'[1]INTERNAL PARAMETERS-1'!$B$5:$J$44,5,FALSE)*VLOOKUP(SDBYLD2!AU$4,'[1]INTERNAL PARAMETERS-1'!$B$5:$J$44,6,FALSE)*VLOOKUP(SDBYLD2!AU$4,'[1]INTERNAL PARAMETERS-1'!$B$5:$J$44,3,FALSE) + SDBYLD1!AU193*(1-VLOOKUP(SDBYLD2!AU$4,'[1]INTERNAL PARAMETERS-1'!$B$5:$J$44,5,FALSE))*VLOOKUP(SDBYLD2!AU$4,'[1]INTERNAL PARAMETERS-1'!$B$5:$J$44,8,FALSE)*VLOOKUP(SDBYLD2!AU$4,'[1]INTERNAL PARAMETERS-1'!$B$5:$J$44,3,FALSE)</f>
        <v>0</v>
      </c>
      <c r="AV193" s="44">
        <f>SDBYLD1!AV193*VLOOKUP(SDBYLD2!AV$4,'[1]INTERNAL PARAMETERS-1'!$B$5:$J$44,5,FALSE)*VLOOKUP(SDBYLD2!AV$4,'[1]INTERNAL PARAMETERS-1'!$B$5:$J$44,6,FALSE)*VLOOKUP(SDBYLD2!AV$4,'[1]INTERNAL PARAMETERS-1'!$B$5:$J$44,3,FALSE) + SDBYLD1!AV193*(1-VLOOKUP(SDBYLD2!AV$4,'[1]INTERNAL PARAMETERS-1'!$B$5:$J$44,5,FALSE))*VLOOKUP(SDBYLD2!AV$4,'[1]INTERNAL PARAMETERS-1'!$B$5:$J$44,8,FALSE)*VLOOKUP(SDBYLD2!AV$4,'[1]INTERNAL PARAMETERS-1'!$B$5:$J$44,3,FALSE)</f>
        <v>0</v>
      </c>
      <c r="AW193" s="44">
        <f>SDBYLD1!AW193*VLOOKUP(SDBYLD2!AW$4,'[1]INTERNAL PARAMETERS-1'!$B$5:$J$44,5,FALSE)*VLOOKUP(SDBYLD2!AW$4,'[1]INTERNAL PARAMETERS-1'!$B$5:$J$44,6,FALSE)*VLOOKUP(SDBYLD2!AW$4,'[1]INTERNAL PARAMETERS-1'!$B$5:$J$44,3,FALSE) + SDBYLD1!AW193*(1-VLOOKUP(SDBYLD2!AW$4,'[1]INTERNAL PARAMETERS-1'!$B$5:$J$44,5,FALSE))*VLOOKUP(SDBYLD2!AW$4,'[1]INTERNAL PARAMETERS-1'!$B$5:$J$44,8,FALSE)*VLOOKUP(SDBYLD2!AW$4,'[1]INTERNAL PARAMETERS-1'!$B$5:$J$44,3,FALSE)</f>
        <v>0</v>
      </c>
      <c r="AX193" s="44">
        <f>SDBYLD1!AX193*VLOOKUP(SDBYLD2!AX$4,'[1]INTERNAL PARAMETERS-1'!$B$5:$J$44,5,FALSE)*VLOOKUP(SDBYLD2!AX$4,'[1]INTERNAL PARAMETERS-1'!$B$5:$J$44,6,FALSE)*VLOOKUP(SDBYLD2!AX$4,'[1]INTERNAL PARAMETERS-1'!$B$5:$J$44,3,FALSE) + SDBYLD1!AX193*(1-VLOOKUP(SDBYLD2!AX$4,'[1]INTERNAL PARAMETERS-1'!$B$5:$J$44,5,FALSE))*VLOOKUP(SDBYLD2!AX$4,'[1]INTERNAL PARAMETERS-1'!$B$5:$J$44,8,FALSE)*VLOOKUP(SDBYLD2!AX$4,'[1]INTERNAL PARAMETERS-1'!$B$5:$J$44,3,FALSE)</f>
        <v>0</v>
      </c>
      <c r="AY193" s="44">
        <f>SDBYLD1!AY193*VLOOKUP(SDBYLD2!AY$4,'[1]INTERNAL PARAMETERS-1'!$B$5:$J$44,5,FALSE)*VLOOKUP(SDBYLD2!AY$4,'[1]INTERNAL PARAMETERS-1'!$B$5:$J$44,6,FALSE)*VLOOKUP(SDBYLD2!AY$4,'[1]INTERNAL PARAMETERS-1'!$B$5:$J$44,3,FALSE) + SDBYLD1!AY193*(1-VLOOKUP(SDBYLD2!AY$4,'[1]INTERNAL PARAMETERS-1'!$B$5:$J$44,5,FALSE))*VLOOKUP(SDBYLD2!AY$4,'[1]INTERNAL PARAMETERS-1'!$B$5:$J$44,8,FALSE)*VLOOKUP(SDBYLD2!AY$4,'[1]INTERNAL PARAMETERS-1'!$B$5:$J$44,3,FALSE)</f>
        <v>0</v>
      </c>
      <c r="AZ193" s="44">
        <f>SDBYLD1!AZ193*VLOOKUP(SDBYLD2!AZ$4,'[1]INTERNAL PARAMETERS-1'!$B$5:$J$44,5,FALSE)*VLOOKUP(SDBYLD2!AZ$4,'[1]INTERNAL PARAMETERS-1'!$B$5:$J$44,6,FALSE)*VLOOKUP(SDBYLD2!AZ$4,'[1]INTERNAL PARAMETERS-1'!$B$5:$J$44,3,FALSE) + SDBYLD1!AZ193*(1-VLOOKUP(SDBYLD2!AZ$4,'[1]INTERNAL PARAMETERS-1'!$B$5:$J$44,5,FALSE))*VLOOKUP(SDBYLD2!AZ$4,'[1]INTERNAL PARAMETERS-1'!$B$5:$J$44,8,FALSE)*VLOOKUP(SDBYLD2!AZ$4,'[1]INTERNAL PARAMETERS-1'!$B$5:$J$44,3,FALSE)</f>
        <v>0</v>
      </c>
      <c r="BA193" s="44">
        <f>SDBYLD1!BA193*VLOOKUP(SDBYLD2!BA$4,'[1]INTERNAL PARAMETERS-1'!$B$5:$J$44,5,FALSE)*VLOOKUP(SDBYLD2!BA$4,'[1]INTERNAL PARAMETERS-1'!$B$5:$J$44,6,FALSE)*VLOOKUP(SDBYLD2!BA$4,'[1]INTERNAL PARAMETERS-1'!$B$5:$J$44,3,FALSE) + SDBYLD1!BA193*(1-VLOOKUP(SDBYLD2!BA$4,'[1]INTERNAL PARAMETERS-1'!$B$5:$J$44,5,FALSE))*VLOOKUP(SDBYLD2!BA$4,'[1]INTERNAL PARAMETERS-1'!$B$5:$J$44,8,FALSE)*VLOOKUP(SDBYLD2!BA$4,'[1]INTERNAL PARAMETERS-1'!$B$5:$J$44,3,FALSE)</f>
        <v>0</v>
      </c>
      <c r="BB193" s="44">
        <f>SDBYLD1!BB193*VLOOKUP(SDBYLD2!BB$4,'[1]INTERNAL PARAMETERS-1'!$B$5:$J$44,5,FALSE)*VLOOKUP(SDBYLD2!BB$4,'[1]INTERNAL PARAMETERS-1'!$B$5:$J$44,6,FALSE)*VLOOKUP(SDBYLD2!BB$4,'[1]INTERNAL PARAMETERS-1'!$B$5:$J$44,3,FALSE) + SDBYLD1!BB193*(1-VLOOKUP(SDBYLD2!BB$4,'[1]INTERNAL PARAMETERS-1'!$B$5:$J$44,5,FALSE))*VLOOKUP(SDBYLD2!BB$4,'[1]INTERNAL PARAMETERS-1'!$B$5:$J$44,8,FALSE)*VLOOKUP(SDBYLD2!BB$4,'[1]INTERNAL PARAMETERS-1'!$B$5:$J$44,3,FALSE)</f>
        <v>0</v>
      </c>
      <c r="BC193" s="44">
        <f>SDBYLD1!BC193*VLOOKUP(SDBYLD2!BC$4,'[1]INTERNAL PARAMETERS-1'!$B$5:$J$44,5,FALSE)*VLOOKUP(SDBYLD2!BC$4,'[1]INTERNAL PARAMETERS-1'!$B$5:$J$44,6,FALSE)*VLOOKUP(SDBYLD2!BC$4,'[1]INTERNAL PARAMETERS-1'!$B$5:$J$44,3,FALSE) + SDBYLD1!BC193*(1-VLOOKUP(SDBYLD2!BC$4,'[1]INTERNAL PARAMETERS-1'!$B$5:$J$44,5,FALSE))*VLOOKUP(SDBYLD2!BC$4,'[1]INTERNAL PARAMETERS-1'!$B$5:$J$44,8,FALSE)*VLOOKUP(SDBYLD2!BC$4,'[1]INTERNAL PARAMETERS-1'!$B$5:$J$44,3,FALSE)</f>
        <v>0</v>
      </c>
      <c r="BD193" s="44">
        <f>SDBYLD1!BD193*VLOOKUP(SDBYLD2!BD$4,'[1]INTERNAL PARAMETERS-1'!$B$5:$J$44,5,FALSE)*VLOOKUP(SDBYLD2!BD$4,'[1]INTERNAL PARAMETERS-1'!$B$5:$J$44,6,FALSE)*VLOOKUP(SDBYLD2!BD$4,'[1]INTERNAL PARAMETERS-1'!$B$5:$J$44,3,FALSE) + SDBYLD1!BD193*(1-VLOOKUP(SDBYLD2!BD$4,'[1]INTERNAL PARAMETERS-1'!$B$5:$J$44,5,FALSE))*VLOOKUP(SDBYLD2!BD$4,'[1]INTERNAL PARAMETERS-1'!$B$5:$J$44,8,FALSE)*VLOOKUP(SDBYLD2!BD$4,'[1]INTERNAL PARAMETERS-1'!$B$5:$J$44,3,FALSE)</f>
        <v>0</v>
      </c>
      <c r="BE193" s="44">
        <f>SDBYLD1!BE193*VLOOKUP(SDBYLD2!BE$4,'[1]INTERNAL PARAMETERS-1'!$B$5:$J$44,5,FALSE)*VLOOKUP(SDBYLD2!BE$4,'[1]INTERNAL PARAMETERS-1'!$B$5:$J$44,6,FALSE)*VLOOKUP(SDBYLD2!BE$4,'[1]INTERNAL PARAMETERS-1'!$B$5:$J$44,3,FALSE) + SDBYLD1!BE193*(1-VLOOKUP(SDBYLD2!BE$4,'[1]INTERNAL PARAMETERS-1'!$B$5:$J$44,5,FALSE))*VLOOKUP(SDBYLD2!BE$4,'[1]INTERNAL PARAMETERS-1'!$B$5:$J$44,8,FALSE)*VLOOKUP(SDBYLD2!BE$4,'[1]INTERNAL PARAMETERS-1'!$B$5:$J$44,3,FALSE)</f>
        <v>0</v>
      </c>
      <c r="BF193" s="44">
        <f>SDBYLD1!BF193*VLOOKUP(SDBYLD2!BF$4,'[1]INTERNAL PARAMETERS-1'!$B$5:$J$44,5,FALSE)*VLOOKUP(SDBYLD2!BF$4,'[1]INTERNAL PARAMETERS-1'!$B$5:$J$44,6,FALSE)*VLOOKUP(SDBYLD2!BF$4,'[1]INTERNAL PARAMETERS-1'!$B$5:$J$44,3,FALSE) + SDBYLD1!BF193*(1-VLOOKUP(SDBYLD2!BF$4,'[1]INTERNAL PARAMETERS-1'!$B$5:$J$44,5,FALSE))*VLOOKUP(SDBYLD2!BF$4,'[1]INTERNAL PARAMETERS-1'!$B$5:$J$44,8,FALSE)*VLOOKUP(SDBYLD2!BF$4,'[1]INTERNAL PARAMETERS-1'!$B$5:$J$44,3,FALSE)</f>
        <v>0</v>
      </c>
      <c r="BG193" s="44">
        <f>SDBYLD1!BG193*VLOOKUP(SDBYLD2!BG$4,'[1]INTERNAL PARAMETERS-1'!$B$5:$J$44,5,FALSE)*VLOOKUP(SDBYLD2!BG$4,'[1]INTERNAL PARAMETERS-1'!$B$5:$J$44,6,FALSE)*VLOOKUP(SDBYLD2!BG$4,'[1]INTERNAL PARAMETERS-1'!$B$5:$J$44,3,FALSE) + SDBYLD1!BG193*(1-VLOOKUP(SDBYLD2!BG$4,'[1]INTERNAL PARAMETERS-1'!$B$5:$J$44,5,FALSE))*VLOOKUP(SDBYLD2!BG$4,'[1]INTERNAL PARAMETERS-1'!$B$5:$J$44,8,FALSE)*VLOOKUP(SDBYLD2!BG$4,'[1]INTERNAL PARAMETERS-1'!$B$5:$J$44,3,FALSE)</f>
        <v>0</v>
      </c>
      <c r="BH193" s="44">
        <f>SDBYLD1!BH193*VLOOKUP(SDBYLD2!BH$4,'[1]INTERNAL PARAMETERS-1'!$B$5:$J$44,5,FALSE)*VLOOKUP(SDBYLD2!BH$4,'[1]INTERNAL PARAMETERS-1'!$B$5:$J$44,6,FALSE)*VLOOKUP(SDBYLD2!BH$4,'[1]INTERNAL PARAMETERS-1'!$B$5:$J$44,3,FALSE) + SDBYLD1!BH193*(1-VLOOKUP(SDBYLD2!BH$4,'[1]INTERNAL PARAMETERS-1'!$B$5:$J$44,5,FALSE))*VLOOKUP(SDBYLD2!BH$4,'[1]INTERNAL PARAMETERS-1'!$B$5:$J$44,8,FALSE)*VLOOKUP(SDBYLD2!BH$4,'[1]INTERNAL PARAMETERS-1'!$B$5:$J$44,3,FALSE)</f>
        <v>0</v>
      </c>
      <c r="BI193" s="44">
        <f>SDBYLD1!BI193*VLOOKUP(SDBYLD2!BI$4,'[1]INTERNAL PARAMETERS-1'!$B$5:$J$44,5,FALSE)*VLOOKUP(SDBYLD2!BI$4,'[1]INTERNAL PARAMETERS-1'!$B$5:$J$44,6,FALSE)*VLOOKUP(SDBYLD2!BI$4,'[1]INTERNAL PARAMETERS-1'!$B$5:$J$44,3,FALSE) + SDBYLD1!BI193*(1-VLOOKUP(SDBYLD2!BI$4,'[1]INTERNAL PARAMETERS-1'!$B$5:$J$44,5,FALSE))*VLOOKUP(SDBYLD2!BI$4,'[1]INTERNAL PARAMETERS-1'!$B$5:$J$44,8,FALSE)*VLOOKUP(SDBYLD2!BI$4,'[1]INTERNAL PARAMETERS-1'!$B$5:$J$44,3,FALSE)</f>
        <v>0</v>
      </c>
      <c r="BJ193" s="44">
        <f>SDBYLD1!BJ193*VLOOKUP(SDBYLD2!BJ$4,'[1]INTERNAL PARAMETERS-1'!$B$5:$J$44,5,FALSE)*VLOOKUP(SDBYLD2!BJ$4,'[1]INTERNAL PARAMETERS-1'!$B$5:$J$44,6,FALSE)*VLOOKUP(SDBYLD2!BJ$4,'[1]INTERNAL PARAMETERS-1'!$B$5:$J$44,3,FALSE) + SDBYLD1!BJ193*(1-VLOOKUP(SDBYLD2!BJ$4,'[1]INTERNAL PARAMETERS-1'!$B$5:$J$44,5,FALSE))*VLOOKUP(SDBYLD2!BJ$4,'[1]INTERNAL PARAMETERS-1'!$B$5:$J$44,8,FALSE)*VLOOKUP(SDBYLD2!BJ$4,'[1]INTERNAL PARAMETERS-1'!$B$5:$J$44,3,FALSE)</f>
        <v>0</v>
      </c>
      <c r="BK193" s="44">
        <f>SDBYLD1!BK193*VLOOKUP(SDBYLD2!BK$4,'[1]INTERNAL PARAMETERS-1'!$B$5:$J$44,5,FALSE)*VLOOKUP(SDBYLD2!BK$4,'[1]INTERNAL PARAMETERS-1'!$B$5:$J$44,6,FALSE)*VLOOKUP(SDBYLD2!BK$4,'[1]INTERNAL PARAMETERS-1'!$B$5:$J$44,3,FALSE) + SDBYLD1!BK193*(1-VLOOKUP(SDBYLD2!BK$4,'[1]INTERNAL PARAMETERS-1'!$B$5:$J$44,5,FALSE))*VLOOKUP(SDBYLD2!BK$4,'[1]INTERNAL PARAMETERS-1'!$B$5:$J$44,8,FALSE)*VLOOKUP(SDBYLD2!BK$4,'[1]INTERNAL PARAMETERS-1'!$B$5:$J$44,3,FALSE)</f>
        <v>0</v>
      </c>
      <c r="BL193" s="44">
        <f>SDBYLD1!BL193*VLOOKUP(SDBYLD2!BL$4,'[1]INTERNAL PARAMETERS-1'!$B$5:$J$44,5,FALSE)*VLOOKUP(SDBYLD2!BL$4,'[1]INTERNAL PARAMETERS-1'!$B$5:$J$44,6,FALSE)*VLOOKUP(SDBYLD2!BL$4,'[1]INTERNAL PARAMETERS-1'!$B$5:$J$44,3,FALSE) + SDBYLD1!BL193*(1-VLOOKUP(SDBYLD2!BL$4,'[1]INTERNAL PARAMETERS-1'!$B$5:$J$44,5,FALSE))*VLOOKUP(SDBYLD2!BL$4,'[1]INTERNAL PARAMETERS-1'!$B$5:$J$44,8,FALSE)*VLOOKUP(SDBYLD2!BL$4,'[1]INTERNAL PARAMETERS-1'!$B$5:$J$44,3,FALSE)</f>
        <v>0</v>
      </c>
      <c r="BM193" s="44">
        <f>SDBYLD1!BM193*VLOOKUP(SDBYLD2!BM$4,'[1]INTERNAL PARAMETERS-1'!$B$5:$J$44,5,FALSE)*VLOOKUP(SDBYLD2!BM$4,'[1]INTERNAL PARAMETERS-1'!$B$5:$J$44,6,FALSE)*VLOOKUP(SDBYLD2!BM$4,'[1]INTERNAL PARAMETERS-1'!$B$5:$J$44,3,FALSE) + SDBYLD1!BM193*(1-VLOOKUP(SDBYLD2!BM$4,'[1]INTERNAL PARAMETERS-1'!$B$5:$J$44,5,FALSE))*VLOOKUP(SDBYLD2!BM$4,'[1]INTERNAL PARAMETERS-1'!$B$5:$J$44,8,FALSE)*VLOOKUP(SDBYLD2!BM$4,'[1]INTERNAL PARAMETERS-1'!$B$5:$J$44,3,FALSE)</f>
        <v>0</v>
      </c>
      <c r="BN193" s="44">
        <f>SDBYLD1!BN193*VLOOKUP(SDBYLD2!BN$4,'[1]INTERNAL PARAMETERS-1'!$B$5:$J$44,5,FALSE)*VLOOKUP(SDBYLD2!BN$4,'[1]INTERNAL PARAMETERS-1'!$B$5:$J$44,6,FALSE)*VLOOKUP(SDBYLD2!BN$4,'[1]INTERNAL PARAMETERS-1'!$B$5:$J$44,3,FALSE) + SDBYLD1!BN193*(1-VLOOKUP(SDBYLD2!BN$4,'[1]INTERNAL PARAMETERS-1'!$B$5:$J$44,5,FALSE))*VLOOKUP(SDBYLD2!BN$4,'[1]INTERNAL PARAMETERS-1'!$B$5:$J$44,8,FALSE)*VLOOKUP(SDBYLD2!BN$4,'[1]INTERNAL PARAMETERS-1'!$B$5:$J$44,3,FALSE)</f>
        <v>0</v>
      </c>
      <c r="BO193" s="44">
        <f>SDBYLD1!BO193*VLOOKUP(SDBYLD2!BO$4,'[1]INTERNAL PARAMETERS-1'!$B$5:$J$44,5,FALSE)*VLOOKUP(SDBYLD2!BO$4,'[1]INTERNAL PARAMETERS-1'!$B$5:$J$44,6,FALSE)*VLOOKUP(SDBYLD2!BO$4,'[1]INTERNAL PARAMETERS-1'!$B$5:$J$44,3,FALSE) + SDBYLD1!BO193*(1-VLOOKUP(SDBYLD2!BO$4,'[1]INTERNAL PARAMETERS-1'!$B$5:$J$44,5,FALSE))*VLOOKUP(SDBYLD2!BO$4,'[1]INTERNAL PARAMETERS-1'!$B$5:$J$44,8,FALSE)*VLOOKUP(SDBYLD2!BO$4,'[1]INTERNAL PARAMETERS-1'!$B$5:$J$44,3,FALSE)</f>
        <v>0</v>
      </c>
      <c r="BP193" s="44">
        <f>SDBYLD1!BP193*VLOOKUP(SDBYLD2!BP$4,'[1]INTERNAL PARAMETERS-1'!$B$5:$J$44,5,FALSE)*VLOOKUP(SDBYLD2!BP$4,'[1]INTERNAL PARAMETERS-1'!$B$5:$J$44,6,FALSE)*VLOOKUP(SDBYLD2!BP$4,'[1]INTERNAL PARAMETERS-1'!$B$5:$J$44,3,FALSE) + SDBYLD1!BP193*(1-VLOOKUP(SDBYLD2!BP$4,'[1]INTERNAL PARAMETERS-1'!$B$5:$J$44,5,FALSE))*VLOOKUP(SDBYLD2!BP$4,'[1]INTERNAL PARAMETERS-1'!$B$5:$J$44,8,FALSE)*VLOOKUP(SDBYLD2!BP$4,'[1]INTERNAL PARAMETERS-1'!$B$5:$J$44,3,FALSE)</f>
        <v>0</v>
      </c>
      <c r="BQ193" s="44">
        <f>SDBYLD1!BQ193*VLOOKUP(SDBYLD2!BQ$4,'[1]INTERNAL PARAMETERS-1'!$B$5:$J$44,5,FALSE)*VLOOKUP(SDBYLD2!BQ$4,'[1]INTERNAL PARAMETERS-1'!$B$5:$J$44,6,FALSE)*VLOOKUP(SDBYLD2!BQ$4,'[1]INTERNAL PARAMETERS-1'!$B$5:$J$44,3,FALSE) + SDBYLD1!BQ193*(1-VLOOKUP(SDBYLD2!BQ$4,'[1]INTERNAL PARAMETERS-1'!$B$5:$J$44,5,FALSE))*VLOOKUP(SDBYLD2!BQ$4,'[1]INTERNAL PARAMETERS-1'!$B$5:$J$44,8,FALSE)*VLOOKUP(SDBYLD2!BQ$4,'[1]INTERNAL PARAMETERS-1'!$B$5:$J$44,3,FALSE)</f>
        <v>0</v>
      </c>
      <c r="BR193" s="44">
        <f>SDBYLD1!BR193*VLOOKUP(SDBYLD2!BR$4,'[1]INTERNAL PARAMETERS-1'!$B$5:$J$44,5,FALSE)*VLOOKUP(SDBYLD2!BR$4,'[1]INTERNAL PARAMETERS-1'!$B$5:$J$44,6,FALSE)*VLOOKUP(SDBYLD2!BR$4,'[1]INTERNAL PARAMETERS-1'!$B$5:$J$44,3,FALSE) + SDBYLD1!BR193*(1-VLOOKUP(SDBYLD2!BR$4,'[1]INTERNAL PARAMETERS-1'!$B$5:$J$44,5,FALSE))*VLOOKUP(SDBYLD2!BR$4,'[1]INTERNAL PARAMETERS-1'!$B$5:$J$44,8,FALSE)*VLOOKUP(SDBYLD2!BR$4,'[1]INTERNAL PARAMETERS-1'!$B$5:$J$44,3,FALSE)</f>
        <v>0</v>
      </c>
      <c r="BS193" s="44">
        <f>SDBYLD1!BS193*VLOOKUP(SDBYLD2!BS$4,'[1]INTERNAL PARAMETERS-1'!$B$5:$J$44,5,FALSE)*VLOOKUP(SDBYLD2!BS$4,'[1]INTERNAL PARAMETERS-1'!$B$5:$J$44,6,FALSE)*VLOOKUP(SDBYLD2!BS$4,'[1]INTERNAL PARAMETERS-1'!$B$5:$J$44,3,FALSE) + SDBYLD1!BS193*(1-VLOOKUP(SDBYLD2!BS$4,'[1]INTERNAL PARAMETERS-1'!$B$5:$J$44,5,FALSE))*VLOOKUP(SDBYLD2!BS$4,'[1]INTERNAL PARAMETERS-1'!$B$5:$J$44,8,FALSE)*VLOOKUP(SDBYLD2!BS$4,'[1]INTERNAL PARAMETERS-1'!$B$5:$J$44,3,FALSE)</f>
        <v>0</v>
      </c>
      <c r="BT193" s="44">
        <f>SDBYLD1!BT193*VLOOKUP(SDBYLD2!BT$4,'[1]INTERNAL PARAMETERS-1'!$B$5:$J$44,5,FALSE)*VLOOKUP(SDBYLD2!BT$4,'[1]INTERNAL PARAMETERS-1'!$B$5:$J$44,6,FALSE)*VLOOKUP(SDBYLD2!BT$4,'[1]INTERNAL PARAMETERS-1'!$B$5:$J$44,3,FALSE) + SDBYLD1!BT193*(1-VLOOKUP(SDBYLD2!BT$4,'[1]INTERNAL PARAMETERS-1'!$B$5:$J$44,5,FALSE))*VLOOKUP(SDBYLD2!BT$4,'[1]INTERNAL PARAMETERS-1'!$B$5:$J$44,8,FALSE)*VLOOKUP(SDBYLD2!BT$4,'[1]INTERNAL PARAMETERS-1'!$B$5:$J$44,3,FALSE)</f>
        <v>0</v>
      </c>
      <c r="BU193" s="44">
        <f>SDBYLD1!BU193*VLOOKUP(SDBYLD2!BU$4,'[1]INTERNAL PARAMETERS-1'!$B$5:$J$44,5,FALSE)*VLOOKUP(SDBYLD2!BU$4,'[1]INTERNAL PARAMETERS-1'!$B$5:$J$44,6,FALSE)*VLOOKUP(SDBYLD2!BU$4,'[1]INTERNAL PARAMETERS-1'!$B$5:$J$44,3,FALSE) + SDBYLD1!BU193*(1-VLOOKUP(SDBYLD2!BU$4,'[1]INTERNAL PARAMETERS-1'!$B$5:$J$44,5,FALSE))*VLOOKUP(SDBYLD2!BU$4,'[1]INTERNAL PARAMETERS-1'!$B$5:$J$44,8,FALSE)*VLOOKUP(SDBYLD2!BU$4,'[1]INTERNAL PARAMETERS-1'!$B$5:$J$44,3,FALSE)</f>
        <v>0</v>
      </c>
      <c r="BV193" s="44">
        <f>SDBYLD1!BV193*VLOOKUP(SDBYLD2!BV$4,'[1]INTERNAL PARAMETERS-1'!$B$5:$J$44,5,FALSE)*VLOOKUP(SDBYLD2!BV$4,'[1]INTERNAL PARAMETERS-1'!$B$5:$J$44,6,FALSE)*VLOOKUP(SDBYLD2!BV$4,'[1]INTERNAL PARAMETERS-1'!$B$5:$J$44,3,FALSE) + SDBYLD1!BV193*(1-VLOOKUP(SDBYLD2!BV$4,'[1]INTERNAL PARAMETERS-1'!$B$5:$J$44,5,FALSE))*VLOOKUP(SDBYLD2!BV$4,'[1]INTERNAL PARAMETERS-1'!$B$5:$J$44,8,FALSE)*VLOOKUP(SDBYLD2!BV$4,'[1]INTERNAL PARAMETERS-1'!$B$5:$J$44,3,FALSE)</f>
        <v>0</v>
      </c>
      <c r="BW193" s="44">
        <f>SDBYLD1!BW193*VLOOKUP(SDBYLD2!BW$4,'[1]INTERNAL PARAMETERS-1'!$B$5:$J$44,5,FALSE)*VLOOKUP(SDBYLD2!BW$4,'[1]INTERNAL PARAMETERS-1'!$B$5:$J$44,6,FALSE)*VLOOKUP(SDBYLD2!BW$4,'[1]INTERNAL PARAMETERS-1'!$B$5:$J$44,3,FALSE) + SDBYLD1!BW193*(1-VLOOKUP(SDBYLD2!BW$4,'[1]INTERNAL PARAMETERS-1'!$B$5:$J$44,5,FALSE))*VLOOKUP(SDBYLD2!BW$4,'[1]INTERNAL PARAMETERS-1'!$B$5:$J$44,8,FALSE)*VLOOKUP(SDBYLD2!BW$4,'[1]INTERNAL PARAMETERS-1'!$B$5:$J$44,3,FALSE)</f>
        <v>0</v>
      </c>
      <c r="BX193" s="44">
        <f>SDBYLD1!BX193*VLOOKUP(SDBYLD2!BX$4,'[1]INTERNAL PARAMETERS-1'!$B$5:$J$44,5,FALSE)*VLOOKUP(SDBYLD2!BX$4,'[1]INTERNAL PARAMETERS-1'!$B$5:$J$44,6,FALSE)*VLOOKUP(SDBYLD2!BX$4,'[1]INTERNAL PARAMETERS-1'!$B$5:$J$44,3,FALSE) + SDBYLD1!BX193*(1-VLOOKUP(SDBYLD2!BX$4,'[1]INTERNAL PARAMETERS-1'!$B$5:$J$44,5,FALSE))*VLOOKUP(SDBYLD2!BX$4,'[1]INTERNAL PARAMETERS-1'!$B$5:$J$44,8,FALSE)*VLOOKUP(SDBYLD2!BX$4,'[1]INTERNAL PARAMETERS-1'!$B$5:$J$44,3,FALSE)</f>
        <v>0</v>
      </c>
      <c r="BY193" s="44">
        <f>SDBYLD1!BY193*VLOOKUP(SDBYLD2!BY$4,'[1]INTERNAL PARAMETERS-1'!$B$5:$J$44,5,FALSE)*VLOOKUP(SDBYLD2!BY$4,'[1]INTERNAL PARAMETERS-1'!$B$5:$J$44,6,FALSE)*VLOOKUP(SDBYLD2!BY$4,'[1]INTERNAL PARAMETERS-1'!$B$5:$J$44,3,FALSE) + SDBYLD1!BY193*(1-VLOOKUP(SDBYLD2!BY$4,'[1]INTERNAL PARAMETERS-1'!$B$5:$J$44,5,FALSE))*VLOOKUP(SDBYLD2!BY$4,'[1]INTERNAL PARAMETERS-1'!$B$5:$J$44,8,FALSE)*VLOOKUP(SDBYLD2!BY$4,'[1]INTERNAL PARAMETERS-1'!$B$5:$J$44,3,FALSE)</f>
        <v>0</v>
      </c>
      <c r="BZ193" s="44">
        <f>SDBYLD1!BZ193*VLOOKUP(SDBYLD2!BZ$4,'[1]INTERNAL PARAMETERS-1'!$B$5:$J$44,5,FALSE)*VLOOKUP(SDBYLD2!BZ$4,'[1]INTERNAL PARAMETERS-1'!$B$5:$J$44,6,FALSE)*VLOOKUP(SDBYLD2!BZ$4,'[1]INTERNAL PARAMETERS-1'!$B$5:$J$44,3,FALSE) + SDBYLD1!BZ193*(1-VLOOKUP(SDBYLD2!BZ$4,'[1]INTERNAL PARAMETERS-1'!$B$5:$J$44,5,FALSE))*VLOOKUP(SDBYLD2!BZ$4,'[1]INTERNAL PARAMETERS-1'!$B$5:$J$44,8,FALSE)*VLOOKUP(SDBYLD2!BZ$4,'[1]INTERNAL PARAMETERS-1'!$B$5:$J$44,3,FALSE)</f>
        <v>0</v>
      </c>
      <c r="CA193" s="44">
        <f>SDBYLD1!CA193*VLOOKUP(SDBYLD2!CA$4,'[1]INTERNAL PARAMETERS-1'!$B$5:$J$44,5,FALSE)*VLOOKUP(SDBYLD2!CA$4,'[1]INTERNAL PARAMETERS-1'!$B$5:$J$44,6,FALSE)*VLOOKUP(SDBYLD2!CA$4,'[1]INTERNAL PARAMETERS-1'!$B$5:$J$44,3,FALSE) + SDBYLD1!CA193*(1-VLOOKUP(SDBYLD2!CA$4,'[1]INTERNAL PARAMETERS-1'!$B$5:$J$44,5,FALSE))*VLOOKUP(SDBYLD2!CA$4,'[1]INTERNAL PARAMETERS-1'!$B$5:$J$44,8,FALSE)*VLOOKUP(SDBYLD2!CA$4,'[1]INTERNAL PARAMETERS-1'!$B$5:$J$44,3,FALSE)</f>
        <v>0</v>
      </c>
      <c r="CB193" s="44">
        <f>SDBYLD1!CB193*VLOOKUP(SDBYLD2!CB$4,'[1]INTERNAL PARAMETERS-1'!$B$5:$J$44,5,FALSE)*VLOOKUP(SDBYLD2!CB$4,'[1]INTERNAL PARAMETERS-1'!$B$5:$J$44,6,FALSE)*VLOOKUP(SDBYLD2!CB$4,'[1]INTERNAL PARAMETERS-1'!$B$5:$J$44,3,FALSE) + SDBYLD1!CB193*(1-VLOOKUP(SDBYLD2!CB$4,'[1]INTERNAL PARAMETERS-1'!$B$5:$J$44,5,FALSE))*VLOOKUP(SDBYLD2!CB$4,'[1]INTERNAL PARAMETERS-1'!$B$5:$J$44,8,FALSE)*VLOOKUP(SDBYLD2!CB$4,'[1]INTERNAL PARAMETERS-1'!$B$5:$J$44,3,FALSE)</f>
        <v>0</v>
      </c>
      <c r="CC193" s="44">
        <f>SDBYLD1!CC193*VLOOKUP(SDBYLD2!CC$4,'[1]INTERNAL PARAMETERS-1'!$B$5:$J$44,5,FALSE)*VLOOKUP(SDBYLD2!CC$4,'[1]INTERNAL PARAMETERS-1'!$B$5:$J$44,6,FALSE)*VLOOKUP(SDBYLD2!CC$4,'[1]INTERNAL PARAMETERS-1'!$B$5:$J$44,3,FALSE) + SDBYLD1!CC193*(1-VLOOKUP(SDBYLD2!CC$4,'[1]INTERNAL PARAMETERS-1'!$B$5:$J$44,5,FALSE))*VLOOKUP(SDBYLD2!CC$4,'[1]INTERNAL PARAMETERS-1'!$B$5:$J$44,8,FALSE)*VLOOKUP(SDBYLD2!CC$4,'[1]INTERNAL PARAMETERS-1'!$B$5:$J$44,3,FALSE)</f>
        <v>0</v>
      </c>
      <c r="CD193" s="44">
        <f>SDBYLD1!CD193*VLOOKUP(SDBYLD2!CD$4,'[1]INTERNAL PARAMETERS-1'!$B$5:$J$44,5,FALSE)*VLOOKUP(SDBYLD2!CD$4,'[1]INTERNAL PARAMETERS-1'!$B$5:$J$44,6,FALSE)*VLOOKUP(SDBYLD2!CD$4,'[1]INTERNAL PARAMETERS-1'!$B$5:$J$44,3,FALSE) + SDBYLD1!CD193*(1-VLOOKUP(SDBYLD2!CD$4,'[1]INTERNAL PARAMETERS-1'!$B$5:$J$44,5,FALSE))*VLOOKUP(SDBYLD2!CD$4,'[1]INTERNAL PARAMETERS-1'!$B$5:$J$44,8,FALSE)*VLOOKUP(SDBYLD2!CD$4,'[1]INTERNAL PARAMETERS-1'!$B$5:$J$44,3,FALSE)</f>
        <v>0</v>
      </c>
      <c r="CE193" s="44">
        <f>SDBYLD1!CE193*VLOOKUP(SDBYLD2!CE$4,'[1]INTERNAL PARAMETERS-1'!$B$5:$J$44,5,FALSE)*VLOOKUP(SDBYLD2!CE$4,'[1]INTERNAL PARAMETERS-1'!$B$5:$J$44,6,FALSE)*VLOOKUP(SDBYLD2!CE$4,'[1]INTERNAL PARAMETERS-1'!$B$5:$J$44,3,FALSE) + SDBYLD1!CE193*(1-VLOOKUP(SDBYLD2!CE$4,'[1]INTERNAL PARAMETERS-1'!$B$5:$J$44,5,FALSE))*VLOOKUP(SDBYLD2!CE$4,'[1]INTERNAL PARAMETERS-1'!$B$5:$J$44,8,FALSE)*VLOOKUP(SDBYLD2!CE$4,'[1]INTERNAL PARAMETERS-1'!$B$5:$J$44,3,FALSE)</f>
        <v>0</v>
      </c>
      <c r="CF193" s="44">
        <f>SDBYLD1!CF193*VLOOKUP(SDBYLD2!CF$4,'[1]INTERNAL PARAMETERS-1'!$B$5:$J$44,5,FALSE)*VLOOKUP(SDBYLD2!CF$4,'[1]INTERNAL PARAMETERS-1'!$B$5:$J$44,6,FALSE)*VLOOKUP(SDBYLD2!CF$4,'[1]INTERNAL PARAMETERS-1'!$B$5:$J$44,3,FALSE) + SDBYLD1!CF193*(1-VLOOKUP(SDBYLD2!CF$4,'[1]INTERNAL PARAMETERS-1'!$B$5:$J$44,5,FALSE))*VLOOKUP(SDBYLD2!CF$4,'[1]INTERNAL PARAMETERS-1'!$B$5:$J$44,8,FALSE)*VLOOKUP(SDBYLD2!CF$4,'[1]INTERNAL PARAMETERS-1'!$B$5:$J$44,3,FALSE)</f>
        <v>0</v>
      </c>
      <c r="CG193" s="44">
        <f>SDBYLD1!CG193*VLOOKUP(SDBYLD2!CG$4,'[1]INTERNAL PARAMETERS-1'!$B$5:$J$44,5,FALSE)*VLOOKUP(SDBYLD2!CG$4,'[1]INTERNAL PARAMETERS-1'!$B$5:$J$44,6,FALSE)*VLOOKUP(SDBYLD2!CG$4,'[1]INTERNAL PARAMETERS-1'!$B$5:$J$44,3,FALSE) + SDBYLD1!CG193*(1-VLOOKUP(SDBYLD2!CG$4,'[1]INTERNAL PARAMETERS-1'!$B$5:$J$44,5,FALSE))*VLOOKUP(SDBYLD2!CG$4,'[1]INTERNAL PARAMETERS-1'!$B$5:$J$44,8,FALSE)*VLOOKUP(SDBYLD2!CG$4,'[1]INTERNAL PARAMETERS-1'!$B$5:$J$44,3,FALSE)</f>
        <v>0</v>
      </c>
      <c r="CH193" s="43">
        <f>SDBYLD1!CH193*VLOOKUP(SDBYLD2!CH$4,'[1]INTERNAL PARAMETERS-1'!$B$5:$J$44,5,FALSE)*VLOOKUP(SDBYLD2!CH$4,'[1]INTERNAL PARAMETERS-1'!$B$5:$J$44,6,FALSE)*VLOOKUP(SDBYLD2!CH$4,'[1]INTERNAL PARAMETERS-1'!$B$5:$J$44,3,FALSE) + SDBYLD1!CH193*(1-VLOOKUP(SDBYLD2!CH$4,'[1]INTERNAL PARAMETERS-1'!$B$5:$J$44,5,FALSE))*VLOOKUP(SDBYLD2!CH$4,'[1]INTERNAL PARAMETERS-1'!$B$5:$J$44,8,FALSE)*VLOOKUP(SDBYLD2!CH$4,'[1]INTERNAL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SDBeam!X194</f>
        <v>0</v>
      </c>
      <c r="F194" s="59">
        <f>'[1]INTERNAL PARAMETERS-1'!M14</f>
        <v>39.424999999999997</v>
      </c>
      <c r="G194" s="45">
        <f>SDBYLD1!G194*VLOOKUP(SDBYLD2!G$4,'[1]INTERNAL PARAMETERS-1'!$B$5:$J$44,5,FALSE)*VLOOKUP(SDBYLD2!G$4,'[1]INTERNAL PARAMETERS-1'!$B$5:$J$44,7,FALSE)*SDBYLD2!$F194 + SDBYLD1!G194*(1-VLOOKUP(SDBYLD2!G$4,'[1]INTERNAL PARAMETERS-1'!$B$5:$J$44,5,FALSE))*VLOOKUP(SDBYLD2!G$4,'[1]INTERNAL PARAMETERS-1'!$B$5:$J$44,9,FALSE)*SDBYLD2!$F194</f>
        <v>0</v>
      </c>
      <c r="H194" s="44">
        <f>SDBYLD1!H194*VLOOKUP(SDBYLD2!H$4,'[1]INTERNAL PARAMETERS-1'!$B$5:$J$44,5,FALSE)*VLOOKUP(SDBYLD2!H$4,'[1]INTERNAL PARAMETERS-1'!$B$5:$J$44,7,FALSE)*SDBYLD2!$F194 + SDBYLD1!H194*(1-VLOOKUP(SDBYLD2!H$4,'[1]INTERNAL PARAMETERS-1'!$B$5:$J$44,5,FALSE))*VLOOKUP(SDBYLD2!H$4,'[1]INTERNAL PARAMETERS-1'!$B$5:$J$44,9,FALSE)*SDBYLD2!$F194</f>
        <v>0</v>
      </c>
      <c r="I194" s="44">
        <f>SDBYLD1!I194*VLOOKUP(SDBYLD2!I$4,'[1]INTERNAL PARAMETERS-1'!$B$5:$J$44,5,FALSE)*VLOOKUP(SDBYLD2!I$4,'[1]INTERNAL PARAMETERS-1'!$B$5:$J$44,7,FALSE)*SDBYLD2!$F194 + SDBYLD1!I194*(1-VLOOKUP(SDBYLD2!I$4,'[1]INTERNAL PARAMETERS-1'!$B$5:$J$44,5,FALSE))*VLOOKUP(SDBYLD2!I$4,'[1]INTERNAL PARAMETERS-1'!$B$5:$J$44,9,FALSE)*SDBYLD2!$F194</f>
        <v>0</v>
      </c>
      <c r="J194" s="44">
        <f>SDBYLD1!J194*VLOOKUP(SDBYLD2!J$4,'[1]INTERNAL PARAMETERS-1'!$B$5:$J$44,5,FALSE)*VLOOKUP(SDBYLD2!J$4,'[1]INTERNAL PARAMETERS-1'!$B$5:$J$44,7,FALSE)*SDBYLD2!$F194 + SDBYLD1!J194*(1-VLOOKUP(SDBYLD2!J$4,'[1]INTERNAL PARAMETERS-1'!$B$5:$J$44,5,FALSE))*VLOOKUP(SDBYLD2!J$4,'[1]INTERNAL PARAMETERS-1'!$B$5:$J$44,9,FALSE)*SDBYLD2!$F194</f>
        <v>0</v>
      </c>
      <c r="K194" s="44">
        <f>SDBYLD1!K194*VLOOKUP(SDBYLD2!K$4,'[1]INTERNAL PARAMETERS-1'!$B$5:$J$44,5,FALSE)*VLOOKUP(SDBYLD2!K$4,'[1]INTERNAL PARAMETERS-1'!$B$5:$J$44,7,FALSE)*SDBYLD2!$F194 + SDBYLD1!K194*(1-VLOOKUP(SDBYLD2!K$4,'[1]INTERNAL PARAMETERS-1'!$B$5:$J$44,5,FALSE))*VLOOKUP(SDBYLD2!K$4,'[1]INTERNAL PARAMETERS-1'!$B$5:$J$44,9,FALSE)*SDBYLD2!$F194</f>
        <v>0</v>
      </c>
      <c r="L194" s="44">
        <f>SDBYLD1!L194*VLOOKUP(SDBYLD2!L$4,'[1]INTERNAL PARAMETERS-1'!$B$5:$J$44,5,FALSE)*VLOOKUP(SDBYLD2!L$4,'[1]INTERNAL PARAMETERS-1'!$B$5:$J$44,7,FALSE)*SDBYLD2!$F194 + SDBYLD1!L194*(1-VLOOKUP(SDBYLD2!L$4,'[1]INTERNAL PARAMETERS-1'!$B$5:$J$44,5,FALSE))*VLOOKUP(SDBYLD2!L$4,'[1]INTERNAL PARAMETERS-1'!$B$5:$J$44,9,FALSE)*SDBYLD2!$F194</f>
        <v>0</v>
      </c>
      <c r="M194" s="44">
        <f>SDBYLD1!M194*VLOOKUP(SDBYLD2!M$4,'[1]INTERNAL PARAMETERS-1'!$B$5:$J$44,5,FALSE)*VLOOKUP(SDBYLD2!M$4,'[1]INTERNAL PARAMETERS-1'!$B$5:$J$44,7,FALSE)*SDBYLD2!$F194 + SDBYLD1!M194*(1-VLOOKUP(SDBYLD2!M$4,'[1]INTERNAL PARAMETERS-1'!$B$5:$J$44,5,FALSE))*VLOOKUP(SDBYLD2!M$4,'[1]INTERNAL PARAMETERS-1'!$B$5:$J$44,9,FALSE)*SDBYLD2!$F194</f>
        <v>0</v>
      </c>
      <c r="N194" s="44">
        <f>SDBYLD1!N194*VLOOKUP(SDBYLD2!N$4,'[1]INTERNAL PARAMETERS-1'!$B$5:$J$44,5,FALSE)*VLOOKUP(SDBYLD2!N$4,'[1]INTERNAL PARAMETERS-1'!$B$5:$J$44,7,FALSE)*SDBYLD2!$F194 + SDBYLD1!N194*(1-VLOOKUP(SDBYLD2!N$4,'[1]INTERNAL PARAMETERS-1'!$B$5:$J$44,5,FALSE))*VLOOKUP(SDBYLD2!N$4,'[1]INTERNAL PARAMETERS-1'!$B$5:$J$44,9,FALSE)*SDBYLD2!$F194</f>
        <v>0</v>
      </c>
      <c r="O194" s="44">
        <f>SDBYLD1!O194*VLOOKUP(SDBYLD2!O$4,'[1]INTERNAL PARAMETERS-1'!$B$5:$J$44,5,FALSE)*VLOOKUP(SDBYLD2!O$4,'[1]INTERNAL PARAMETERS-1'!$B$5:$J$44,7,FALSE)*SDBYLD2!$F194 + SDBYLD1!O194*(1-VLOOKUP(SDBYLD2!O$4,'[1]INTERNAL PARAMETERS-1'!$B$5:$J$44,5,FALSE))*VLOOKUP(SDBYLD2!O$4,'[1]INTERNAL PARAMETERS-1'!$B$5:$J$44,9,FALSE)*SDBYLD2!$F194</f>
        <v>0</v>
      </c>
      <c r="P194" s="44">
        <f>SDBYLD1!P194*VLOOKUP(SDBYLD2!P$4,'[1]INTERNAL PARAMETERS-1'!$B$5:$J$44,5,FALSE)*VLOOKUP(SDBYLD2!P$4,'[1]INTERNAL PARAMETERS-1'!$B$5:$J$44,7,FALSE)*SDBYLD2!$F194 + SDBYLD1!P194*(1-VLOOKUP(SDBYLD2!P$4,'[1]INTERNAL PARAMETERS-1'!$B$5:$J$44,5,FALSE))*VLOOKUP(SDBYLD2!P$4,'[1]INTERNAL PARAMETERS-1'!$B$5:$J$44,9,FALSE)*SDBYLD2!$F194</f>
        <v>0</v>
      </c>
      <c r="Q194" s="44">
        <f>SDBYLD1!Q194*VLOOKUP(SDBYLD2!Q$4,'[1]INTERNAL PARAMETERS-1'!$B$5:$J$44,5,FALSE)*VLOOKUP(SDBYLD2!Q$4,'[1]INTERNAL PARAMETERS-1'!$B$5:$J$44,7,FALSE)*SDBYLD2!$F194 + SDBYLD1!Q194*(1-VLOOKUP(SDBYLD2!Q$4,'[1]INTERNAL PARAMETERS-1'!$B$5:$J$44,5,FALSE))*VLOOKUP(SDBYLD2!Q$4,'[1]INTERNAL PARAMETERS-1'!$B$5:$J$44,9,FALSE)*SDBYLD2!$F194</f>
        <v>0</v>
      </c>
      <c r="R194" s="44">
        <f>SDBYLD1!R194*VLOOKUP(SDBYLD2!R$4,'[1]INTERNAL PARAMETERS-1'!$B$5:$J$44,5,FALSE)*VLOOKUP(SDBYLD2!R$4,'[1]INTERNAL PARAMETERS-1'!$B$5:$J$44,7,FALSE)*SDBYLD2!$F194 + SDBYLD1!R194*(1-VLOOKUP(SDBYLD2!R$4,'[1]INTERNAL PARAMETERS-1'!$B$5:$J$44,5,FALSE))*VLOOKUP(SDBYLD2!R$4,'[1]INTERNAL PARAMETERS-1'!$B$5:$J$44,9,FALSE)*SDBYLD2!$F194</f>
        <v>0</v>
      </c>
      <c r="S194" s="44">
        <f>SDBYLD1!S194*VLOOKUP(SDBYLD2!S$4,'[1]INTERNAL PARAMETERS-1'!$B$5:$J$44,5,FALSE)*VLOOKUP(SDBYLD2!S$4,'[1]INTERNAL PARAMETERS-1'!$B$5:$J$44,7,FALSE)*SDBYLD2!$F194 + SDBYLD1!S194*(1-VLOOKUP(SDBYLD2!S$4,'[1]INTERNAL PARAMETERS-1'!$B$5:$J$44,5,FALSE))*VLOOKUP(SDBYLD2!S$4,'[1]INTERNAL PARAMETERS-1'!$B$5:$J$44,9,FALSE)*SDBYLD2!$F194</f>
        <v>0</v>
      </c>
      <c r="T194" s="44">
        <f>SDBYLD1!T194*VLOOKUP(SDBYLD2!T$4,'[1]INTERNAL PARAMETERS-1'!$B$5:$J$44,5,FALSE)*VLOOKUP(SDBYLD2!T$4,'[1]INTERNAL PARAMETERS-1'!$B$5:$J$44,7,FALSE)*SDBYLD2!$F194 + SDBYLD1!T194*(1-VLOOKUP(SDBYLD2!T$4,'[1]INTERNAL PARAMETERS-1'!$B$5:$J$44,5,FALSE))*VLOOKUP(SDBYLD2!T$4,'[1]INTERNAL PARAMETERS-1'!$B$5:$J$44,9,FALSE)*SDBYLD2!$F194</f>
        <v>0</v>
      </c>
      <c r="U194" s="44">
        <f>SDBYLD1!U194*VLOOKUP(SDBYLD2!U$4,'[1]INTERNAL PARAMETERS-1'!$B$5:$J$44,5,FALSE)*VLOOKUP(SDBYLD2!U$4,'[1]INTERNAL PARAMETERS-1'!$B$5:$J$44,7,FALSE)*SDBYLD2!$F194 + SDBYLD1!U194*(1-VLOOKUP(SDBYLD2!U$4,'[1]INTERNAL PARAMETERS-1'!$B$5:$J$44,5,FALSE))*VLOOKUP(SDBYLD2!U$4,'[1]INTERNAL PARAMETERS-1'!$B$5:$J$44,9,FALSE)*SDBYLD2!$F194</f>
        <v>0</v>
      </c>
      <c r="V194" s="44">
        <f>SDBYLD1!V194*VLOOKUP(SDBYLD2!V$4,'[1]INTERNAL PARAMETERS-1'!$B$5:$J$44,5,FALSE)*VLOOKUP(SDBYLD2!V$4,'[1]INTERNAL PARAMETERS-1'!$B$5:$J$44,7,FALSE)*SDBYLD2!$F194 + SDBYLD1!V194*(1-VLOOKUP(SDBYLD2!V$4,'[1]INTERNAL PARAMETERS-1'!$B$5:$J$44,5,FALSE))*VLOOKUP(SDBYLD2!V$4,'[1]INTERNAL PARAMETERS-1'!$B$5:$J$44,9,FALSE)*SDBYLD2!$F194</f>
        <v>0</v>
      </c>
      <c r="W194" s="44">
        <f>SDBYLD1!W194*VLOOKUP(SDBYLD2!W$4,'[1]INTERNAL PARAMETERS-1'!$B$5:$J$44,5,FALSE)*VLOOKUP(SDBYLD2!W$4,'[1]INTERNAL PARAMETERS-1'!$B$5:$J$44,7,FALSE)*SDBYLD2!$F194 + SDBYLD1!W194*(1-VLOOKUP(SDBYLD2!W$4,'[1]INTERNAL PARAMETERS-1'!$B$5:$J$44,5,FALSE))*VLOOKUP(SDBYLD2!W$4,'[1]INTERNAL PARAMETERS-1'!$B$5:$J$44,9,FALSE)*SDBYLD2!$F194</f>
        <v>0</v>
      </c>
      <c r="X194" s="44">
        <f>SDBYLD1!X194*VLOOKUP(SDBYLD2!X$4,'[1]INTERNAL PARAMETERS-1'!$B$5:$J$44,5,FALSE)*VLOOKUP(SDBYLD2!X$4,'[1]INTERNAL PARAMETERS-1'!$B$5:$J$44,7,FALSE)*SDBYLD2!$F194 + SDBYLD1!X194*(1-VLOOKUP(SDBYLD2!X$4,'[1]INTERNAL PARAMETERS-1'!$B$5:$J$44,5,FALSE))*VLOOKUP(SDBYLD2!X$4,'[1]INTERNAL PARAMETERS-1'!$B$5:$J$44,9,FALSE)*SDBYLD2!$F194</f>
        <v>0</v>
      </c>
      <c r="Y194" s="44">
        <f>SDBYLD1!Y194*VLOOKUP(SDBYLD2!Y$4,'[1]INTERNAL PARAMETERS-1'!$B$5:$J$44,5,FALSE)*VLOOKUP(SDBYLD2!Y$4,'[1]INTERNAL PARAMETERS-1'!$B$5:$J$44,7,FALSE)*SDBYLD2!$F194 + SDBYLD1!Y194*(1-VLOOKUP(SDBYLD2!Y$4,'[1]INTERNAL PARAMETERS-1'!$B$5:$J$44,5,FALSE))*VLOOKUP(SDBYLD2!Y$4,'[1]INTERNAL PARAMETERS-1'!$B$5:$J$44,9,FALSE)*SDBYLD2!$F194</f>
        <v>0</v>
      </c>
      <c r="Z194" s="44">
        <f>SDBYLD1!Z194*VLOOKUP(SDBYLD2!Z$4,'[1]INTERNAL PARAMETERS-1'!$B$5:$J$44,5,FALSE)*VLOOKUP(SDBYLD2!Z$4,'[1]INTERNAL PARAMETERS-1'!$B$5:$J$44,7,FALSE)*SDBYLD2!$F194 + SDBYLD1!Z194*(1-VLOOKUP(SDBYLD2!Z$4,'[1]INTERNAL PARAMETERS-1'!$B$5:$J$44,5,FALSE))*VLOOKUP(SDBYLD2!Z$4,'[1]INTERNAL PARAMETERS-1'!$B$5:$J$44,9,FALSE)*SDBYLD2!$F194</f>
        <v>0</v>
      </c>
      <c r="AA194" s="44">
        <f>SDBYLD1!AA194*VLOOKUP(SDBYLD2!AA$4,'[1]INTERNAL PARAMETERS-1'!$B$5:$J$44,5,FALSE)*VLOOKUP(SDBYLD2!AA$4,'[1]INTERNAL PARAMETERS-1'!$B$5:$J$44,7,FALSE)*SDBYLD2!$F194 + SDBYLD1!AA194*(1-VLOOKUP(SDBYLD2!AA$4,'[1]INTERNAL PARAMETERS-1'!$B$5:$J$44,5,FALSE))*VLOOKUP(SDBYLD2!AA$4,'[1]INTERNAL PARAMETERS-1'!$B$5:$J$44,9,FALSE)*SDBYLD2!$F194</f>
        <v>0</v>
      </c>
      <c r="AB194" s="44">
        <f>SDBYLD1!AB194*VLOOKUP(SDBYLD2!AB$4,'[1]INTERNAL PARAMETERS-1'!$B$5:$J$44,5,FALSE)*VLOOKUP(SDBYLD2!AB$4,'[1]INTERNAL PARAMETERS-1'!$B$5:$J$44,7,FALSE)*SDBYLD2!$F194 + SDBYLD1!AB194*(1-VLOOKUP(SDBYLD2!AB$4,'[1]INTERNAL PARAMETERS-1'!$B$5:$J$44,5,FALSE))*VLOOKUP(SDBYLD2!AB$4,'[1]INTERNAL PARAMETERS-1'!$B$5:$J$44,9,FALSE)*SDBYLD2!$F194</f>
        <v>0</v>
      </c>
      <c r="AC194" s="44">
        <f>SDBYLD1!AC194*VLOOKUP(SDBYLD2!AC$4,'[1]INTERNAL PARAMETERS-1'!$B$5:$J$44,5,FALSE)*VLOOKUP(SDBYLD2!AC$4,'[1]INTERNAL PARAMETERS-1'!$B$5:$J$44,7,FALSE)*SDBYLD2!$F194 + SDBYLD1!AC194*(1-VLOOKUP(SDBYLD2!AC$4,'[1]INTERNAL PARAMETERS-1'!$B$5:$J$44,5,FALSE))*VLOOKUP(SDBYLD2!AC$4,'[1]INTERNAL PARAMETERS-1'!$B$5:$J$44,9,FALSE)*SDBYLD2!$F194</f>
        <v>0</v>
      </c>
      <c r="AD194" s="44">
        <f>SDBYLD1!AD194*VLOOKUP(SDBYLD2!AD$4,'[1]INTERNAL PARAMETERS-1'!$B$5:$J$44,5,FALSE)*VLOOKUP(SDBYLD2!AD$4,'[1]INTERNAL PARAMETERS-1'!$B$5:$J$44,7,FALSE)*SDBYLD2!$F194 + SDBYLD1!AD194*(1-VLOOKUP(SDBYLD2!AD$4,'[1]INTERNAL PARAMETERS-1'!$B$5:$J$44,5,FALSE))*VLOOKUP(SDBYLD2!AD$4,'[1]INTERNAL PARAMETERS-1'!$B$5:$J$44,9,FALSE)*SDBYLD2!$F194</f>
        <v>0</v>
      </c>
      <c r="AE194" s="44">
        <f>SDBYLD1!AE194*VLOOKUP(SDBYLD2!AE$4,'[1]INTERNAL PARAMETERS-1'!$B$5:$J$44,5,FALSE)*VLOOKUP(SDBYLD2!AE$4,'[1]INTERNAL PARAMETERS-1'!$B$5:$J$44,7,FALSE)*SDBYLD2!$F194 + SDBYLD1!AE194*(1-VLOOKUP(SDBYLD2!AE$4,'[1]INTERNAL PARAMETERS-1'!$B$5:$J$44,5,FALSE))*VLOOKUP(SDBYLD2!AE$4,'[1]INTERNAL PARAMETERS-1'!$B$5:$J$44,9,FALSE)*SDBYLD2!$F194</f>
        <v>0</v>
      </c>
      <c r="AF194" s="44">
        <f>SDBYLD1!AF194*VLOOKUP(SDBYLD2!AF$4,'[1]INTERNAL PARAMETERS-1'!$B$5:$J$44,5,FALSE)*VLOOKUP(SDBYLD2!AF$4,'[1]INTERNAL PARAMETERS-1'!$B$5:$J$44,7,FALSE)*SDBYLD2!$F194 + SDBYLD1!AF194*(1-VLOOKUP(SDBYLD2!AF$4,'[1]INTERNAL PARAMETERS-1'!$B$5:$J$44,5,FALSE))*VLOOKUP(SDBYLD2!AF$4,'[1]INTERNAL PARAMETERS-1'!$B$5:$J$44,9,FALSE)*SDBYLD2!$F194</f>
        <v>0</v>
      </c>
      <c r="AG194" s="44">
        <f>SDBYLD1!AG194*VLOOKUP(SDBYLD2!AG$4,'[1]INTERNAL PARAMETERS-1'!$B$5:$J$44,5,FALSE)*VLOOKUP(SDBYLD2!AG$4,'[1]INTERNAL PARAMETERS-1'!$B$5:$J$44,7,FALSE)*SDBYLD2!$F194 + SDBYLD1!AG194*(1-VLOOKUP(SDBYLD2!AG$4,'[1]INTERNAL PARAMETERS-1'!$B$5:$J$44,5,FALSE))*VLOOKUP(SDBYLD2!AG$4,'[1]INTERNAL PARAMETERS-1'!$B$5:$J$44,9,FALSE)*SDBYLD2!$F194</f>
        <v>0</v>
      </c>
      <c r="AH194" s="44">
        <f>SDBYLD1!AH194*VLOOKUP(SDBYLD2!AH$4,'[1]INTERNAL PARAMETERS-1'!$B$5:$J$44,5,FALSE)*VLOOKUP(SDBYLD2!AH$4,'[1]INTERNAL PARAMETERS-1'!$B$5:$J$44,7,FALSE)*SDBYLD2!$F194 + SDBYLD1!AH194*(1-VLOOKUP(SDBYLD2!AH$4,'[1]INTERNAL PARAMETERS-1'!$B$5:$J$44,5,FALSE))*VLOOKUP(SDBYLD2!AH$4,'[1]INTERNAL PARAMETERS-1'!$B$5:$J$44,9,FALSE)*SDBYLD2!$F194</f>
        <v>0</v>
      </c>
      <c r="AI194" s="44">
        <f>SDBYLD1!AI194*VLOOKUP(SDBYLD2!AI$4,'[1]INTERNAL PARAMETERS-1'!$B$5:$J$44,5,FALSE)*VLOOKUP(SDBYLD2!AI$4,'[1]INTERNAL PARAMETERS-1'!$B$5:$J$44,7,FALSE)*SDBYLD2!$F194 + SDBYLD1!AI194*(1-VLOOKUP(SDBYLD2!AI$4,'[1]INTERNAL PARAMETERS-1'!$B$5:$J$44,5,FALSE))*VLOOKUP(SDBYLD2!AI$4,'[1]INTERNAL PARAMETERS-1'!$B$5:$J$44,9,FALSE)*SDBYLD2!$F194</f>
        <v>0</v>
      </c>
      <c r="AJ194" s="44">
        <f>SDBYLD1!AJ194*VLOOKUP(SDBYLD2!AJ$4,'[1]INTERNAL PARAMETERS-1'!$B$5:$J$44,5,FALSE)*VLOOKUP(SDBYLD2!AJ$4,'[1]INTERNAL PARAMETERS-1'!$B$5:$J$44,7,FALSE)*SDBYLD2!$F194 + SDBYLD1!AJ194*(1-VLOOKUP(SDBYLD2!AJ$4,'[1]INTERNAL PARAMETERS-1'!$B$5:$J$44,5,FALSE))*VLOOKUP(SDBYLD2!AJ$4,'[1]INTERNAL PARAMETERS-1'!$B$5:$J$44,9,FALSE)*SDBYLD2!$F194</f>
        <v>0</v>
      </c>
      <c r="AK194" s="44">
        <f>SDBYLD1!AK194*VLOOKUP(SDBYLD2!AK$4,'[1]INTERNAL PARAMETERS-1'!$B$5:$J$44,5,FALSE)*VLOOKUP(SDBYLD2!AK$4,'[1]INTERNAL PARAMETERS-1'!$B$5:$J$44,7,FALSE)*SDBYLD2!$F194 + SDBYLD1!AK194*(1-VLOOKUP(SDBYLD2!AK$4,'[1]INTERNAL PARAMETERS-1'!$B$5:$J$44,5,FALSE))*VLOOKUP(SDBYLD2!AK$4,'[1]INTERNAL PARAMETERS-1'!$B$5:$J$44,9,FALSE)*SDBYLD2!$F194</f>
        <v>0</v>
      </c>
      <c r="AL194" s="44">
        <f>SDBYLD1!AL194*VLOOKUP(SDBYLD2!AL$4,'[1]INTERNAL PARAMETERS-1'!$B$5:$J$44,5,FALSE)*VLOOKUP(SDBYLD2!AL$4,'[1]INTERNAL PARAMETERS-1'!$B$5:$J$44,7,FALSE)*SDBYLD2!$F194 + SDBYLD1!AL194*(1-VLOOKUP(SDBYLD2!AL$4,'[1]INTERNAL PARAMETERS-1'!$B$5:$J$44,5,FALSE))*VLOOKUP(SDBYLD2!AL$4,'[1]INTERNAL PARAMETERS-1'!$B$5:$J$44,9,FALSE)*SDBYLD2!$F194</f>
        <v>0</v>
      </c>
      <c r="AM194" s="44">
        <f>SDBYLD1!AM194*VLOOKUP(SDBYLD2!AM$4,'[1]INTERNAL PARAMETERS-1'!$B$5:$J$44,5,FALSE)*VLOOKUP(SDBYLD2!AM$4,'[1]INTERNAL PARAMETERS-1'!$B$5:$J$44,7,FALSE)*SDBYLD2!$F194 + SDBYLD1!AM194*(1-VLOOKUP(SDBYLD2!AM$4,'[1]INTERNAL PARAMETERS-1'!$B$5:$J$44,5,FALSE))*VLOOKUP(SDBYLD2!AM$4,'[1]INTERNAL PARAMETERS-1'!$B$5:$J$44,9,FALSE)*SDBYLD2!$F194</f>
        <v>0</v>
      </c>
      <c r="AN194" s="44">
        <f>SDBYLD1!AN194*VLOOKUP(SDBYLD2!AN$4,'[1]INTERNAL PARAMETERS-1'!$B$5:$J$44,5,FALSE)*VLOOKUP(SDBYLD2!AN$4,'[1]INTERNAL PARAMETERS-1'!$B$5:$J$44,7,FALSE)*SDBYLD2!$F194 + SDBYLD1!AN194*(1-VLOOKUP(SDBYLD2!AN$4,'[1]INTERNAL PARAMETERS-1'!$B$5:$J$44,5,FALSE))*VLOOKUP(SDBYLD2!AN$4,'[1]INTERNAL PARAMETERS-1'!$B$5:$J$44,9,FALSE)*SDBYLD2!$F194</f>
        <v>0</v>
      </c>
      <c r="AO194" s="44">
        <f>SDBYLD1!AO194*VLOOKUP(SDBYLD2!AO$4,'[1]INTERNAL PARAMETERS-1'!$B$5:$J$44,5,FALSE)*VLOOKUP(SDBYLD2!AO$4,'[1]INTERNAL PARAMETERS-1'!$B$5:$J$44,7,FALSE)*SDBYLD2!$F194 + SDBYLD1!AO194*(1-VLOOKUP(SDBYLD2!AO$4,'[1]INTERNAL PARAMETERS-1'!$B$5:$J$44,5,FALSE))*VLOOKUP(SDBYLD2!AO$4,'[1]INTERNAL PARAMETERS-1'!$B$5:$J$44,9,FALSE)*SDBYLD2!$F194</f>
        <v>0</v>
      </c>
      <c r="AP194" s="44">
        <f>SDBYLD1!AP194*VLOOKUP(SDBYLD2!AP$4,'[1]INTERNAL PARAMETERS-1'!$B$5:$J$44,5,FALSE)*VLOOKUP(SDBYLD2!AP$4,'[1]INTERNAL PARAMETERS-1'!$B$5:$J$44,7,FALSE)*SDBYLD2!$F194 + SDBYLD1!AP194*(1-VLOOKUP(SDBYLD2!AP$4,'[1]INTERNAL PARAMETERS-1'!$B$5:$J$44,5,FALSE))*VLOOKUP(SDBYLD2!AP$4,'[1]INTERNAL PARAMETERS-1'!$B$5:$J$44,9,FALSE)*SDBYLD2!$F194</f>
        <v>0</v>
      </c>
      <c r="AQ194" s="44">
        <f>SDBYLD1!AQ194*VLOOKUP(SDBYLD2!AQ$4,'[1]INTERNAL PARAMETERS-1'!$B$5:$J$44,5,FALSE)*VLOOKUP(SDBYLD2!AQ$4,'[1]INTERNAL PARAMETERS-1'!$B$5:$J$44,7,FALSE)*SDBYLD2!$F194 + SDBYLD1!AQ194*(1-VLOOKUP(SDBYLD2!AQ$4,'[1]INTERNAL PARAMETERS-1'!$B$5:$J$44,5,FALSE))*VLOOKUP(SDBYLD2!AQ$4,'[1]INTERNAL PARAMETERS-1'!$B$5:$J$44,9,FALSE)*SDBYLD2!$F194</f>
        <v>0</v>
      </c>
      <c r="AR194" s="44">
        <f>SDBYLD1!AR194*VLOOKUP(SDBYLD2!AR$4,'[1]INTERNAL PARAMETERS-1'!$B$5:$J$44,5,FALSE)*VLOOKUP(SDBYLD2!AR$4,'[1]INTERNAL PARAMETERS-1'!$B$5:$J$44,7,FALSE)*SDBYLD2!$F194 + SDBYLD1!AR194*(1-VLOOKUP(SDBYLD2!AR$4,'[1]INTERNAL PARAMETERS-1'!$B$5:$J$44,5,FALSE))*VLOOKUP(SDBYLD2!AR$4,'[1]INTERNAL PARAMETERS-1'!$B$5:$J$44,9,FALSE)*SDBYLD2!$F194</f>
        <v>0</v>
      </c>
      <c r="AS194" s="44">
        <f>SDBYLD1!AS194*VLOOKUP(SDBYLD2!AS$4,'[1]INTERNAL PARAMETERS-1'!$B$5:$J$44,5,FALSE)*VLOOKUP(SDBYLD2!AS$4,'[1]INTERNAL PARAMETERS-1'!$B$5:$J$44,7,FALSE)*SDBYLD2!$F194 + SDBYLD1!AS194*(1-VLOOKUP(SDBYLD2!AS$4,'[1]INTERNAL PARAMETERS-1'!$B$5:$J$44,5,FALSE))*VLOOKUP(SDBYLD2!AS$4,'[1]INTERNAL PARAMETERS-1'!$B$5:$J$44,9,FALSE)*SDBYLD2!$F194</f>
        <v>0</v>
      </c>
      <c r="AT194" s="43">
        <f>SDBYLD1!AT194*VLOOKUP(SDBYLD2!AT$4,'[1]INTERNAL PARAMETERS-1'!$B$5:$J$44,5,FALSE)*VLOOKUP(SDBYLD2!AT$4,'[1]INTERNAL PARAMETERS-1'!$B$5:$J$44,7,FALSE)*SDBYLD2!$F194 + SDBYLD1!AT194*(1-VLOOKUP(SDBYLD2!AT$4,'[1]INTERNAL PARAMETERS-1'!$B$5:$J$44,5,FALSE))*VLOOKUP(SDBYLD2!AT$4,'[1]INTERNAL PARAMETERS-1'!$B$5:$J$44,9,FALSE)*SDBYLD2!$F194</f>
        <v>0</v>
      </c>
      <c r="AU194" s="45">
        <f>SDBYLD1!AU194*VLOOKUP(SDBYLD2!AU$4,'[1]INTERNAL PARAMETERS-1'!$B$5:$J$44,5,FALSE)*VLOOKUP(SDBYLD2!AU$4,'[1]INTERNAL PARAMETERS-1'!$B$5:$J$44,6,FALSE)*VLOOKUP(SDBYLD2!AU$4,'[1]INTERNAL PARAMETERS-1'!$B$5:$J$44,3,FALSE) + SDBYLD1!AU194*(1-VLOOKUP(SDBYLD2!AU$4,'[1]INTERNAL PARAMETERS-1'!$B$5:$J$44,5,FALSE))*VLOOKUP(SDBYLD2!AU$4,'[1]INTERNAL PARAMETERS-1'!$B$5:$J$44,8,FALSE)*VLOOKUP(SDBYLD2!AU$4,'[1]INTERNAL PARAMETERS-1'!$B$5:$J$44,3,FALSE)</f>
        <v>0</v>
      </c>
      <c r="AV194" s="44">
        <f>SDBYLD1!AV194*VLOOKUP(SDBYLD2!AV$4,'[1]INTERNAL PARAMETERS-1'!$B$5:$J$44,5,FALSE)*VLOOKUP(SDBYLD2!AV$4,'[1]INTERNAL PARAMETERS-1'!$B$5:$J$44,6,FALSE)*VLOOKUP(SDBYLD2!AV$4,'[1]INTERNAL PARAMETERS-1'!$B$5:$J$44,3,FALSE) + SDBYLD1!AV194*(1-VLOOKUP(SDBYLD2!AV$4,'[1]INTERNAL PARAMETERS-1'!$B$5:$J$44,5,FALSE))*VLOOKUP(SDBYLD2!AV$4,'[1]INTERNAL PARAMETERS-1'!$B$5:$J$44,8,FALSE)*VLOOKUP(SDBYLD2!AV$4,'[1]INTERNAL PARAMETERS-1'!$B$5:$J$44,3,FALSE)</f>
        <v>0</v>
      </c>
      <c r="AW194" s="44">
        <f>SDBYLD1!AW194*VLOOKUP(SDBYLD2!AW$4,'[1]INTERNAL PARAMETERS-1'!$B$5:$J$44,5,FALSE)*VLOOKUP(SDBYLD2!AW$4,'[1]INTERNAL PARAMETERS-1'!$B$5:$J$44,6,FALSE)*VLOOKUP(SDBYLD2!AW$4,'[1]INTERNAL PARAMETERS-1'!$B$5:$J$44,3,FALSE) + SDBYLD1!AW194*(1-VLOOKUP(SDBYLD2!AW$4,'[1]INTERNAL PARAMETERS-1'!$B$5:$J$44,5,FALSE))*VLOOKUP(SDBYLD2!AW$4,'[1]INTERNAL PARAMETERS-1'!$B$5:$J$44,8,FALSE)*VLOOKUP(SDBYLD2!AW$4,'[1]INTERNAL PARAMETERS-1'!$B$5:$J$44,3,FALSE)</f>
        <v>0</v>
      </c>
      <c r="AX194" s="44">
        <f>SDBYLD1!AX194*VLOOKUP(SDBYLD2!AX$4,'[1]INTERNAL PARAMETERS-1'!$B$5:$J$44,5,FALSE)*VLOOKUP(SDBYLD2!AX$4,'[1]INTERNAL PARAMETERS-1'!$B$5:$J$44,6,FALSE)*VLOOKUP(SDBYLD2!AX$4,'[1]INTERNAL PARAMETERS-1'!$B$5:$J$44,3,FALSE) + SDBYLD1!AX194*(1-VLOOKUP(SDBYLD2!AX$4,'[1]INTERNAL PARAMETERS-1'!$B$5:$J$44,5,FALSE))*VLOOKUP(SDBYLD2!AX$4,'[1]INTERNAL PARAMETERS-1'!$B$5:$J$44,8,FALSE)*VLOOKUP(SDBYLD2!AX$4,'[1]INTERNAL PARAMETERS-1'!$B$5:$J$44,3,FALSE)</f>
        <v>0</v>
      </c>
      <c r="AY194" s="44">
        <f>SDBYLD1!AY194*VLOOKUP(SDBYLD2!AY$4,'[1]INTERNAL PARAMETERS-1'!$B$5:$J$44,5,FALSE)*VLOOKUP(SDBYLD2!AY$4,'[1]INTERNAL PARAMETERS-1'!$B$5:$J$44,6,FALSE)*VLOOKUP(SDBYLD2!AY$4,'[1]INTERNAL PARAMETERS-1'!$B$5:$J$44,3,FALSE) + SDBYLD1!AY194*(1-VLOOKUP(SDBYLD2!AY$4,'[1]INTERNAL PARAMETERS-1'!$B$5:$J$44,5,FALSE))*VLOOKUP(SDBYLD2!AY$4,'[1]INTERNAL PARAMETERS-1'!$B$5:$J$44,8,FALSE)*VLOOKUP(SDBYLD2!AY$4,'[1]INTERNAL PARAMETERS-1'!$B$5:$J$44,3,FALSE)</f>
        <v>0</v>
      </c>
      <c r="AZ194" s="44">
        <f>SDBYLD1!AZ194*VLOOKUP(SDBYLD2!AZ$4,'[1]INTERNAL PARAMETERS-1'!$B$5:$J$44,5,FALSE)*VLOOKUP(SDBYLD2!AZ$4,'[1]INTERNAL PARAMETERS-1'!$B$5:$J$44,6,FALSE)*VLOOKUP(SDBYLD2!AZ$4,'[1]INTERNAL PARAMETERS-1'!$B$5:$J$44,3,FALSE) + SDBYLD1!AZ194*(1-VLOOKUP(SDBYLD2!AZ$4,'[1]INTERNAL PARAMETERS-1'!$B$5:$J$44,5,FALSE))*VLOOKUP(SDBYLD2!AZ$4,'[1]INTERNAL PARAMETERS-1'!$B$5:$J$44,8,FALSE)*VLOOKUP(SDBYLD2!AZ$4,'[1]INTERNAL PARAMETERS-1'!$B$5:$J$44,3,FALSE)</f>
        <v>0</v>
      </c>
      <c r="BA194" s="44">
        <f>SDBYLD1!BA194*VLOOKUP(SDBYLD2!BA$4,'[1]INTERNAL PARAMETERS-1'!$B$5:$J$44,5,FALSE)*VLOOKUP(SDBYLD2!BA$4,'[1]INTERNAL PARAMETERS-1'!$B$5:$J$44,6,FALSE)*VLOOKUP(SDBYLD2!BA$4,'[1]INTERNAL PARAMETERS-1'!$B$5:$J$44,3,FALSE) + SDBYLD1!BA194*(1-VLOOKUP(SDBYLD2!BA$4,'[1]INTERNAL PARAMETERS-1'!$B$5:$J$44,5,FALSE))*VLOOKUP(SDBYLD2!BA$4,'[1]INTERNAL PARAMETERS-1'!$B$5:$J$44,8,FALSE)*VLOOKUP(SDBYLD2!BA$4,'[1]INTERNAL PARAMETERS-1'!$B$5:$J$44,3,FALSE)</f>
        <v>0</v>
      </c>
      <c r="BB194" s="44">
        <f>SDBYLD1!BB194*VLOOKUP(SDBYLD2!BB$4,'[1]INTERNAL PARAMETERS-1'!$B$5:$J$44,5,FALSE)*VLOOKUP(SDBYLD2!BB$4,'[1]INTERNAL PARAMETERS-1'!$B$5:$J$44,6,FALSE)*VLOOKUP(SDBYLD2!BB$4,'[1]INTERNAL PARAMETERS-1'!$B$5:$J$44,3,FALSE) + SDBYLD1!BB194*(1-VLOOKUP(SDBYLD2!BB$4,'[1]INTERNAL PARAMETERS-1'!$B$5:$J$44,5,FALSE))*VLOOKUP(SDBYLD2!BB$4,'[1]INTERNAL PARAMETERS-1'!$B$5:$J$44,8,FALSE)*VLOOKUP(SDBYLD2!BB$4,'[1]INTERNAL PARAMETERS-1'!$B$5:$J$44,3,FALSE)</f>
        <v>0</v>
      </c>
      <c r="BC194" s="44">
        <f>SDBYLD1!BC194*VLOOKUP(SDBYLD2!BC$4,'[1]INTERNAL PARAMETERS-1'!$B$5:$J$44,5,FALSE)*VLOOKUP(SDBYLD2!BC$4,'[1]INTERNAL PARAMETERS-1'!$B$5:$J$44,6,FALSE)*VLOOKUP(SDBYLD2!BC$4,'[1]INTERNAL PARAMETERS-1'!$B$5:$J$44,3,FALSE) + SDBYLD1!BC194*(1-VLOOKUP(SDBYLD2!BC$4,'[1]INTERNAL PARAMETERS-1'!$B$5:$J$44,5,FALSE))*VLOOKUP(SDBYLD2!BC$4,'[1]INTERNAL PARAMETERS-1'!$B$5:$J$44,8,FALSE)*VLOOKUP(SDBYLD2!BC$4,'[1]INTERNAL PARAMETERS-1'!$B$5:$J$44,3,FALSE)</f>
        <v>0</v>
      </c>
      <c r="BD194" s="44">
        <f>SDBYLD1!BD194*VLOOKUP(SDBYLD2!BD$4,'[1]INTERNAL PARAMETERS-1'!$B$5:$J$44,5,FALSE)*VLOOKUP(SDBYLD2!BD$4,'[1]INTERNAL PARAMETERS-1'!$B$5:$J$44,6,FALSE)*VLOOKUP(SDBYLD2!BD$4,'[1]INTERNAL PARAMETERS-1'!$B$5:$J$44,3,FALSE) + SDBYLD1!BD194*(1-VLOOKUP(SDBYLD2!BD$4,'[1]INTERNAL PARAMETERS-1'!$B$5:$J$44,5,FALSE))*VLOOKUP(SDBYLD2!BD$4,'[1]INTERNAL PARAMETERS-1'!$B$5:$J$44,8,FALSE)*VLOOKUP(SDBYLD2!BD$4,'[1]INTERNAL PARAMETERS-1'!$B$5:$J$44,3,FALSE)</f>
        <v>0</v>
      </c>
      <c r="BE194" s="44">
        <f>SDBYLD1!BE194*VLOOKUP(SDBYLD2!BE$4,'[1]INTERNAL PARAMETERS-1'!$B$5:$J$44,5,FALSE)*VLOOKUP(SDBYLD2!BE$4,'[1]INTERNAL PARAMETERS-1'!$B$5:$J$44,6,FALSE)*VLOOKUP(SDBYLD2!BE$4,'[1]INTERNAL PARAMETERS-1'!$B$5:$J$44,3,FALSE) + SDBYLD1!BE194*(1-VLOOKUP(SDBYLD2!BE$4,'[1]INTERNAL PARAMETERS-1'!$B$5:$J$44,5,FALSE))*VLOOKUP(SDBYLD2!BE$4,'[1]INTERNAL PARAMETERS-1'!$B$5:$J$44,8,FALSE)*VLOOKUP(SDBYLD2!BE$4,'[1]INTERNAL PARAMETERS-1'!$B$5:$J$44,3,FALSE)</f>
        <v>0</v>
      </c>
      <c r="BF194" s="44">
        <f>SDBYLD1!BF194*VLOOKUP(SDBYLD2!BF$4,'[1]INTERNAL PARAMETERS-1'!$B$5:$J$44,5,FALSE)*VLOOKUP(SDBYLD2!BF$4,'[1]INTERNAL PARAMETERS-1'!$B$5:$J$44,6,FALSE)*VLOOKUP(SDBYLD2!BF$4,'[1]INTERNAL PARAMETERS-1'!$B$5:$J$44,3,FALSE) + SDBYLD1!BF194*(1-VLOOKUP(SDBYLD2!BF$4,'[1]INTERNAL PARAMETERS-1'!$B$5:$J$44,5,FALSE))*VLOOKUP(SDBYLD2!BF$4,'[1]INTERNAL PARAMETERS-1'!$B$5:$J$44,8,FALSE)*VLOOKUP(SDBYLD2!BF$4,'[1]INTERNAL PARAMETERS-1'!$B$5:$J$44,3,FALSE)</f>
        <v>0</v>
      </c>
      <c r="BG194" s="44">
        <f>SDBYLD1!BG194*VLOOKUP(SDBYLD2!BG$4,'[1]INTERNAL PARAMETERS-1'!$B$5:$J$44,5,FALSE)*VLOOKUP(SDBYLD2!BG$4,'[1]INTERNAL PARAMETERS-1'!$B$5:$J$44,6,FALSE)*VLOOKUP(SDBYLD2!BG$4,'[1]INTERNAL PARAMETERS-1'!$B$5:$J$44,3,FALSE) + SDBYLD1!BG194*(1-VLOOKUP(SDBYLD2!BG$4,'[1]INTERNAL PARAMETERS-1'!$B$5:$J$44,5,FALSE))*VLOOKUP(SDBYLD2!BG$4,'[1]INTERNAL PARAMETERS-1'!$B$5:$J$44,8,FALSE)*VLOOKUP(SDBYLD2!BG$4,'[1]INTERNAL PARAMETERS-1'!$B$5:$J$44,3,FALSE)</f>
        <v>0</v>
      </c>
      <c r="BH194" s="44">
        <f>SDBYLD1!BH194*VLOOKUP(SDBYLD2!BH$4,'[1]INTERNAL PARAMETERS-1'!$B$5:$J$44,5,FALSE)*VLOOKUP(SDBYLD2!BH$4,'[1]INTERNAL PARAMETERS-1'!$B$5:$J$44,6,FALSE)*VLOOKUP(SDBYLD2!BH$4,'[1]INTERNAL PARAMETERS-1'!$B$5:$J$44,3,FALSE) + SDBYLD1!BH194*(1-VLOOKUP(SDBYLD2!BH$4,'[1]INTERNAL PARAMETERS-1'!$B$5:$J$44,5,FALSE))*VLOOKUP(SDBYLD2!BH$4,'[1]INTERNAL PARAMETERS-1'!$B$5:$J$44,8,FALSE)*VLOOKUP(SDBYLD2!BH$4,'[1]INTERNAL PARAMETERS-1'!$B$5:$J$44,3,FALSE)</f>
        <v>0</v>
      </c>
      <c r="BI194" s="44">
        <f>SDBYLD1!BI194*VLOOKUP(SDBYLD2!BI$4,'[1]INTERNAL PARAMETERS-1'!$B$5:$J$44,5,FALSE)*VLOOKUP(SDBYLD2!BI$4,'[1]INTERNAL PARAMETERS-1'!$B$5:$J$44,6,FALSE)*VLOOKUP(SDBYLD2!BI$4,'[1]INTERNAL PARAMETERS-1'!$B$5:$J$44,3,FALSE) + SDBYLD1!BI194*(1-VLOOKUP(SDBYLD2!BI$4,'[1]INTERNAL PARAMETERS-1'!$B$5:$J$44,5,FALSE))*VLOOKUP(SDBYLD2!BI$4,'[1]INTERNAL PARAMETERS-1'!$B$5:$J$44,8,FALSE)*VLOOKUP(SDBYLD2!BI$4,'[1]INTERNAL PARAMETERS-1'!$B$5:$J$44,3,FALSE)</f>
        <v>0</v>
      </c>
      <c r="BJ194" s="44">
        <f>SDBYLD1!BJ194*VLOOKUP(SDBYLD2!BJ$4,'[1]INTERNAL PARAMETERS-1'!$B$5:$J$44,5,FALSE)*VLOOKUP(SDBYLD2!BJ$4,'[1]INTERNAL PARAMETERS-1'!$B$5:$J$44,6,FALSE)*VLOOKUP(SDBYLD2!BJ$4,'[1]INTERNAL PARAMETERS-1'!$B$5:$J$44,3,FALSE) + SDBYLD1!BJ194*(1-VLOOKUP(SDBYLD2!BJ$4,'[1]INTERNAL PARAMETERS-1'!$B$5:$J$44,5,FALSE))*VLOOKUP(SDBYLD2!BJ$4,'[1]INTERNAL PARAMETERS-1'!$B$5:$J$44,8,FALSE)*VLOOKUP(SDBYLD2!BJ$4,'[1]INTERNAL PARAMETERS-1'!$B$5:$J$44,3,FALSE)</f>
        <v>0</v>
      </c>
      <c r="BK194" s="44">
        <f>SDBYLD1!BK194*VLOOKUP(SDBYLD2!BK$4,'[1]INTERNAL PARAMETERS-1'!$B$5:$J$44,5,FALSE)*VLOOKUP(SDBYLD2!BK$4,'[1]INTERNAL PARAMETERS-1'!$B$5:$J$44,6,FALSE)*VLOOKUP(SDBYLD2!BK$4,'[1]INTERNAL PARAMETERS-1'!$B$5:$J$44,3,FALSE) + SDBYLD1!BK194*(1-VLOOKUP(SDBYLD2!BK$4,'[1]INTERNAL PARAMETERS-1'!$B$5:$J$44,5,FALSE))*VLOOKUP(SDBYLD2!BK$4,'[1]INTERNAL PARAMETERS-1'!$B$5:$J$44,8,FALSE)*VLOOKUP(SDBYLD2!BK$4,'[1]INTERNAL PARAMETERS-1'!$B$5:$J$44,3,FALSE)</f>
        <v>0</v>
      </c>
      <c r="BL194" s="44">
        <f>SDBYLD1!BL194*VLOOKUP(SDBYLD2!BL$4,'[1]INTERNAL PARAMETERS-1'!$B$5:$J$44,5,FALSE)*VLOOKUP(SDBYLD2!BL$4,'[1]INTERNAL PARAMETERS-1'!$B$5:$J$44,6,FALSE)*VLOOKUP(SDBYLD2!BL$4,'[1]INTERNAL PARAMETERS-1'!$B$5:$J$44,3,FALSE) + SDBYLD1!BL194*(1-VLOOKUP(SDBYLD2!BL$4,'[1]INTERNAL PARAMETERS-1'!$B$5:$J$44,5,FALSE))*VLOOKUP(SDBYLD2!BL$4,'[1]INTERNAL PARAMETERS-1'!$B$5:$J$44,8,FALSE)*VLOOKUP(SDBYLD2!BL$4,'[1]INTERNAL PARAMETERS-1'!$B$5:$J$44,3,FALSE)</f>
        <v>0</v>
      </c>
      <c r="BM194" s="44">
        <f>SDBYLD1!BM194*VLOOKUP(SDBYLD2!BM$4,'[1]INTERNAL PARAMETERS-1'!$B$5:$J$44,5,FALSE)*VLOOKUP(SDBYLD2!BM$4,'[1]INTERNAL PARAMETERS-1'!$B$5:$J$44,6,FALSE)*VLOOKUP(SDBYLD2!BM$4,'[1]INTERNAL PARAMETERS-1'!$B$5:$J$44,3,FALSE) + SDBYLD1!BM194*(1-VLOOKUP(SDBYLD2!BM$4,'[1]INTERNAL PARAMETERS-1'!$B$5:$J$44,5,FALSE))*VLOOKUP(SDBYLD2!BM$4,'[1]INTERNAL PARAMETERS-1'!$B$5:$J$44,8,FALSE)*VLOOKUP(SDBYLD2!BM$4,'[1]INTERNAL PARAMETERS-1'!$B$5:$J$44,3,FALSE)</f>
        <v>0</v>
      </c>
      <c r="BN194" s="44">
        <f>SDBYLD1!BN194*VLOOKUP(SDBYLD2!BN$4,'[1]INTERNAL PARAMETERS-1'!$B$5:$J$44,5,FALSE)*VLOOKUP(SDBYLD2!BN$4,'[1]INTERNAL PARAMETERS-1'!$B$5:$J$44,6,FALSE)*VLOOKUP(SDBYLD2!BN$4,'[1]INTERNAL PARAMETERS-1'!$B$5:$J$44,3,FALSE) + SDBYLD1!BN194*(1-VLOOKUP(SDBYLD2!BN$4,'[1]INTERNAL PARAMETERS-1'!$B$5:$J$44,5,FALSE))*VLOOKUP(SDBYLD2!BN$4,'[1]INTERNAL PARAMETERS-1'!$B$5:$J$44,8,FALSE)*VLOOKUP(SDBYLD2!BN$4,'[1]INTERNAL PARAMETERS-1'!$B$5:$J$44,3,FALSE)</f>
        <v>0</v>
      </c>
      <c r="BO194" s="44">
        <f>SDBYLD1!BO194*VLOOKUP(SDBYLD2!BO$4,'[1]INTERNAL PARAMETERS-1'!$B$5:$J$44,5,FALSE)*VLOOKUP(SDBYLD2!BO$4,'[1]INTERNAL PARAMETERS-1'!$B$5:$J$44,6,FALSE)*VLOOKUP(SDBYLD2!BO$4,'[1]INTERNAL PARAMETERS-1'!$B$5:$J$44,3,FALSE) + SDBYLD1!BO194*(1-VLOOKUP(SDBYLD2!BO$4,'[1]INTERNAL PARAMETERS-1'!$B$5:$J$44,5,FALSE))*VLOOKUP(SDBYLD2!BO$4,'[1]INTERNAL PARAMETERS-1'!$B$5:$J$44,8,FALSE)*VLOOKUP(SDBYLD2!BO$4,'[1]INTERNAL PARAMETERS-1'!$B$5:$J$44,3,FALSE)</f>
        <v>0</v>
      </c>
      <c r="BP194" s="44">
        <f>SDBYLD1!BP194*VLOOKUP(SDBYLD2!BP$4,'[1]INTERNAL PARAMETERS-1'!$B$5:$J$44,5,FALSE)*VLOOKUP(SDBYLD2!BP$4,'[1]INTERNAL PARAMETERS-1'!$B$5:$J$44,6,FALSE)*VLOOKUP(SDBYLD2!BP$4,'[1]INTERNAL PARAMETERS-1'!$B$5:$J$44,3,FALSE) + SDBYLD1!BP194*(1-VLOOKUP(SDBYLD2!BP$4,'[1]INTERNAL PARAMETERS-1'!$B$5:$J$44,5,FALSE))*VLOOKUP(SDBYLD2!BP$4,'[1]INTERNAL PARAMETERS-1'!$B$5:$J$44,8,FALSE)*VLOOKUP(SDBYLD2!BP$4,'[1]INTERNAL PARAMETERS-1'!$B$5:$J$44,3,FALSE)</f>
        <v>0</v>
      </c>
      <c r="BQ194" s="44">
        <f>SDBYLD1!BQ194*VLOOKUP(SDBYLD2!BQ$4,'[1]INTERNAL PARAMETERS-1'!$B$5:$J$44,5,FALSE)*VLOOKUP(SDBYLD2!BQ$4,'[1]INTERNAL PARAMETERS-1'!$B$5:$J$44,6,FALSE)*VLOOKUP(SDBYLD2!BQ$4,'[1]INTERNAL PARAMETERS-1'!$B$5:$J$44,3,FALSE) + SDBYLD1!BQ194*(1-VLOOKUP(SDBYLD2!BQ$4,'[1]INTERNAL PARAMETERS-1'!$B$5:$J$44,5,FALSE))*VLOOKUP(SDBYLD2!BQ$4,'[1]INTERNAL PARAMETERS-1'!$B$5:$J$44,8,FALSE)*VLOOKUP(SDBYLD2!BQ$4,'[1]INTERNAL PARAMETERS-1'!$B$5:$J$44,3,FALSE)</f>
        <v>0</v>
      </c>
      <c r="BR194" s="44">
        <f>SDBYLD1!BR194*VLOOKUP(SDBYLD2!BR$4,'[1]INTERNAL PARAMETERS-1'!$B$5:$J$44,5,FALSE)*VLOOKUP(SDBYLD2!BR$4,'[1]INTERNAL PARAMETERS-1'!$B$5:$J$44,6,FALSE)*VLOOKUP(SDBYLD2!BR$4,'[1]INTERNAL PARAMETERS-1'!$B$5:$J$44,3,FALSE) + SDBYLD1!BR194*(1-VLOOKUP(SDBYLD2!BR$4,'[1]INTERNAL PARAMETERS-1'!$B$5:$J$44,5,FALSE))*VLOOKUP(SDBYLD2!BR$4,'[1]INTERNAL PARAMETERS-1'!$B$5:$J$44,8,FALSE)*VLOOKUP(SDBYLD2!BR$4,'[1]INTERNAL PARAMETERS-1'!$B$5:$J$44,3,FALSE)</f>
        <v>0</v>
      </c>
      <c r="BS194" s="44">
        <f>SDBYLD1!BS194*VLOOKUP(SDBYLD2!BS$4,'[1]INTERNAL PARAMETERS-1'!$B$5:$J$44,5,FALSE)*VLOOKUP(SDBYLD2!BS$4,'[1]INTERNAL PARAMETERS-1'!$B$5:$J$44,6,FALSE)*VLOOKUP(SDBYLD2!BS$4,'[1]INTERNAL PARAMETERS-1'!$B$5:$J$44,3,FALSE) + SDBYLD1!BS194*(1-VLOOKUP(SDBYLD2!BS$4,'[1]INTERNAL PARAMETERS-1'!$B$5:$J$44,5,FALSE))*VLOOKUP(SDBYLD2!BS$4,'[1]INTERNAL PARAMETERS-1'!$B$5:$J$44,8,FALSE)*VLOOKUP(SDBYLD2!BS$4,'[1]INTERNAL PARAMETERS-1'!$B$5:$J$44,3,FALSE)</f>
        <v>0</v>
      </c>
      <c r="BT194" s="44">
        <f>SDBYLD1!BT194*VLOOKUP(SDBYLD2!BT$4,'[1]INTERNAL PARAMETERS-1'!$B$5:$J$44,5,FALSE)*VLOOKUP(SDBYLD2!BT$4,'[1]INTERNAL PARAMETERS-1'!$B$5:$J$44,6,FALSE)*VLOOKUP(SDBYLD2!BT$4,'[1]INTERNAL PARAMETERS-1'!$B$5:$J$44,3,FALSE) + SDBYLD1!BT194*(1-VLOOKUP(SDBYLD2!BT$4,'[1]INTERNAL PARAMETERS-1'!$B$5:$J$44,5,FALSE))*VLOOKUP(SDBYLD2!BT$4,'[1]INTERNAL PARAMETERS-1'!$B$5:$J$44,8,FALSE)*VLOOKUP(SDBYLD2!BT$4,'[1]INTERNAL PARAMETERS-1'!$B$5:$J$44,3,FALSE)</f>
        <v>0</v>
      </c>
      <c r="BU194" s="44">
        <f>SDBYLD1!BU194*VLOOKUP(SDBYLD2!BU$4,'[1]INTERNAL PARAMETERS-1'!$B$5:$J$44,5,FALSE)*VLOOKUP(SDBYLD2!BU$4,'[1]INTERNAL PARAMETERS-1'!$B$5:$J$44,6,FALSE)*VLOOKUP(SDBYLD2!BU$4,'[1]INTERNAL PARAMETERS-1'!$B$5:$J$44,3,FALSE) + SDBYLD1!BU194*(1-VLOOKUP(SDBYLD2!BU$4,'[1]INTERNAL PARAMETERS-1'!$B$5:$J$44,5,FALSE))*VLOOKUP(SDBYLD2!BU$4,'[1]INTERNAL PARAMETERS-1'!$B$5:$J$44,8,FALSE)*VLOOKUP(SDBYLD2!BU$4,'[1]INTERNAL PARAMETERS-1'!$B$5:$J$44,3,FALSE)</f>
        <v>0</v>
      </c>
      <c r="BV194" s="44">
        <f>SDBYLD1!BV194*VLOOKUP(SDBYLD2!BV$4,'[1]INTERNAL PARAMETERS-1'!$B$5:$J$44,5,FALSE)*VLOOKUP(SDBYLD2!BV$4,'[1]INTERNAL PARAMETERS-1'!$B$5:$J$44,6,FALSE)*VLOOKUP(SDBYLD2!BV$4,'[1]INTERNAL PARAMETERS-1'!$B$5:$J$44,3,FALSE) + SDBYLD1!BV194*(1-VLOOKUP(SDBYLD2!BV$4,'[1]INTERNAL PARAMETERS-1'!$B$5:$J$44,5,FALSE))*VLOOKUP(SDBYLD2!BV$4,'[1]INTERNAL PARAMETERS-1'!$B$5:$J$44,8,FALSE)*VLOOKUP(SDBYLD2!BV$4,'[1]INTERNAL PARAMETERS-1'!$B$5:$J$44,3,FALSE)</f>
        <v>0</v>
      </c>
      <c r="BW194" s="44">
        <f>SDBYLD1!BW194*VLOOKUP(SDBYLD2!BW$4,'[1]INTERNAL PARAMETERS-1'!$B$5:$J$44,5,FALSE)*VLOOKUP(SDBYLD2!BW$4,'[1]INTERNAL PARAMETERS-1'!$B$5:$J$44,6,FALSE)*VLOOKUP(SDBYLD2!BW$4,'[1]INTERNAL PARAMETERS-1'!$B$5:$J$44,3,FALSE) + SDBYLD1!BW194*(1-VLOOKUP(SDBYLD2!BW$4,'[1]INTERNAL PARAMETERS-1'!$B$5:$J$44,5,FALSE))*VLOOKUP(SDBYLD2!BW$4,'[1]INTERNAL PARAMETERS-1'!$B$5:$J$44,8,FALSE)*VLOOKUP(SDBYLD2!BW$4,'[1]INTERNAL PARAMETERS-1'!$B$5:$J$44,3,FALSE)</f>
        <v>0</v>
      </c>
      <c r="BX194" s="44">
        <f>SDBYLD1!BX194*VLOOKUP(SDBYLD2!BX$4,'[1]INTERNAL PARAMETERS-1'!$B$5:$J$44,5,FALSE)*VLOOKUP(SDBYLD2!BX$4,'[1]INTERNAL PARAMETERS-1'!$B$5:$J$44,6,FALSE)*VLOOKUP(SDBYLD2!BX$4,'[1]INTERNAL PARAMETERS-1'!$B$5:$J$44,3,FALSE) + SDBYLD1!BX194*(1-VLOOKUP(SDBYLD2!BX$4,'[1]INTERNAL PARAMETERS-1'!$B$5:$J$44,5,FALSE))*VLOOKUP(SDBYLD2!BX$4,'[1]INTERNAL PARAMETERS-1'!$B$5:$J$44,8,FALSE)*VLOOKUP(SDBYLD2!BX$4,'[1]INTERNAL PARAMETERS-1'!$B$5:$J$44,3,FALSE)</f>
        <v>0</v>
      </c>
      <c r="BY194" s="44">
        <f>SDBYLD1!BY194*VLOOKUP(SDBYLD2!BY$4,'[1]INTERNAL PARAMETERS-1'!$B$5:$J$44,5,FALSE)*VLOOKUP(SDBYLD2!BY$4,'[1]INTERNAL PARAMETERS-1'!$B$5:$J$44,6,FALSE)*VLOOKUP(SDBYLD2!BY$4,'[1]INTERNAL PARAMETERS-1'!$B$5:$J$44,3,FALSE) + SDBYLD1!BY194*(1-VLOOKUP(SDBYLD2!BY$4,'[1]INTERNAL PARAMETERS-1'!$B$5:$J$44,5,FALSE))*VLOOKUP(SDBYLD2!BY$4,'[1]INTERNAL PARAMETERS-1'!$B$5:$J$44,8,FALSE)*VLOOKUP(SDBYLD2!BY$4,'[1]INTERNAL PARAMETERS-1'!$B$5:$J$44,3,FALSE)</f>
        <v>0</v>
      </c>
      <c r="BZ194" s="44">
        <f>SDBYLD1!BZ194*VLOOKUP(SDBYLD2!BZ$4,'[1]INTERNAL PARAMETERS-1'!$B$5:$J$44,5,FALSE)*VLOOKUP(SDBYLD2!BZ$4,'[1]INTERNAL PARAMETERS-1'!$B$5:$J$44,6,FALSE)*VLOOKUP(SDBYLD2!BZ$4,'[1]INTERNAL PARAMETERS-1'!$B$5:$J$44,3,FALSE) + SDBYLD1!BZ194*(1-VLOOKUP(SDBYLD2!BZ$4,'[1]INTERNAL PARAMETERS-1'!$B$5:$J$44,5,FALSE))*VLOOKUP(SDBYLD2!BZ$4,'[1]INTERNAL PARAMETERS-1'!$B$5:$J$44,8,FALSE)*VLOOKUP(SDBYLD2!BZ$4,'[1]INTERNAL PARAMETERS-1'!$B$5:$J$44,3,FALSE)</f>
        <v>0</v>
      </c>
      <c r="CA194" s="44">
        <f>SDBYLD1!CA194*VLOOKUP(SDBYLD2!CA$4,'[1]INTERNAL PARAMETERS-1'!$B$5:$J$44,5,FALSE)*VLOOKUP(SDBYLD2!CA$4,'[1]INTERNAL PARAMETERS-1'!$B$5:$J$44,6,FALSE)*VLOOKUP(SDBYLD2!CA$4,'[1]INTERNAL PARAMETERS-1'!$B$5:$J$44,3,FALSE) + SDBYLD1!CA194*(1-VLOOKUP(SDBYLD2!CA$4,'[1]INTERNAL PARAMETERS-1'!$B$5:$J$44,5,FALSE))*VLOOKUP(SDBYLD2!CA$4,'[1]INTERNAL PARAMETERS-1'!$B$5:$J$44,8,FALSE)*VLOOKUP(SDBYLD2!CA$4,'[1]INTERNAL PARAMETERS-1'!$B$5:$J$44,3,FALSE)</f>
        <v>0</v>
      </c>
      <c r="CB194" s="44">
        <f>SDBYLD1!CB194*VLOOKUP(SDBYLD2!CB$4,'[1]INTERNAL PARAMETERS-1'!$B$5:$J$44,5,FALSE)*VLOOKUP(SDBYLD2!CB$4,'[1]INTERNAL PARAMETERS-1'!$B$5:$J$44,6,FALSE)*VLOOKUP(SDBYLD2!CB$4,'[1]INTERNAL PARAMETERS-1'!$B$5:$J$44,3,FALSE) + SDBYLD1!CB194*(1-VLOOKUP(SDBYLD2!CB$4,'[1]INTERNAL PARAMETERS-1'!$B$5:$J$44,5,FALSE))*VLOOKUP(SDBYLD2!CB$4,'[1]INTERNAL PARAMETERS-1'!$B$5:$J$44,8,FALSE)*VLOOKUP(SDBYLD2!CB$4,'[1]INTERNAL PARAMETERS-1'!$B$5:$J$44,3,FALSE)</f>
        <v>0</v>
      </c>
      <c r="CC194" s="44">
        <f>SDBYLD1!CC194*VLOOKUP(SDBYLD2!CC$4,'[1]INTERNAL PARAMETERS-1'!$B$5:$J$44,5,FALSE)*VLOOKUP(SDBYLD2!CC$4,'[1]INTERNAL PARAMETERS-1'!$B$5:$J$44,6,FALSE)*VLOOKUP(SDBYLD2!CC$4,'[1]INTERNAL PARAMETERS-1'!$B$5:$J$44,3,FALSE) + SDBYLD1!CC194*(1-VLOOKUP(SDBYLD2!CC$4,'[1]INTERNAL PARAMETERS-1'!$B$5:$J$44,5,FALSE))*VLOOKUP(SDBYLD2!CC$4,'[1]INTERNAL PARAMETERS-1'!$B$5:$J$44,8,FALSE)*VLOOKUP(SDBYLD2!CC$4,'[1]INTERNAL PARAMETERS-1'!$B$5:$J$44,3,FALSE)</f>
        <v>0</v>
      </c>
      <c r="CD194" s="44">
        <f>SDBYLD1!CD194*VLOOKUP(SDBYLD2!CD$4,'[1]INTERNAL PARAMETERS-1'!$B$5:$J$44,5,FALSE)*VLOOKUP(SDBYLD2!CD$4,'[1]INTERNAL PARAMETERS-1'!$B$5:$J$44,6,FALSE)*VLOOKUP(SDBYLD2!CD$4,'[1]INTERNAL PARAMETERS-1'!$B$5:$J$44,3,FALSE) + SDBYLD1!CD194*(1-VLOOKUP(SDBYLD2!CD$4,'[1]INTERNAL PARAMETERS-1'!$B$5:$J$44,5,FALSE))*VLOOKUP(SDBYLD2!CD$4,'[1]INTERNAL PARAMETERS-1'!$B$5:$J$44,8,FALSE)*VLOOKUP(SDBYLD2!CD$4,'[1]INTERNAL PARAMETERS-1'!$B$5:$J$44,3,FALSE)</f>
        <v>0</v>
      </c>
      <c r="CE194" s="44">
        <f>SDBYLD1!CE194*VLOOKUP(SDBYLD2!CE$4,'[1]INTERNAL PARAMETERS-1'!$B$5:$J$44,5,FALSE)*VLOOKUP(SDBYLD2!CE$4,'[1]INTERNAL PARAMETERS-1'!$B$5:$J$44,6,FALSE)*VLOOKUP(SDBYLD2!CE$4,'[1]INTERNAL PARAMETERS-1'!$B$5:$J$44,3,FALSE) + SDBYLD1!CE194*(1-VLOOKUP(SDBYLD2!CE$4,'[1]INTERNAL PARAMETERS-1'!$B$5:$J$44,5,FALSE))*VLOOKUP(SDBYLD2!CE$4,'[1]INTERNAL PARAMETERS-1'!$B$5:$J$44,8,FALSE)*VLOOKUP(SDBYLD2!CE$4,'[1]INTERNAL PARAMETERS-1'!$B$5:$J$44,3,FALSE)</f>
        <v>0</v>
      </c>
      <c r="CF194" s="44">
        <f>SDBYLD1!CF194*VLOOKUP(SDBYLD2!CF$4,'[1]INTERNAL PARAMETERS-1'!$B$5:$J$44,5,FALSE)*VLOOKUP(SDBYLD2!CF$4,'[1]INTERNAL PARAMETERS-1'!$B$5:$J$44,6,FALSE)*VLOOKUP(SDBYLD2!CF$4,'[1]INTERNAL PARAMETERS-1'!$B$5:$J$44,3,FALSE) + SDBYLD1!CF194*(1-VLOOKUP(SDBYLD2!CF$4,'[1]INTERNAL PARAMETERS-1'!$B$5:$J$44,5,FALSE))*VLOOKUP(SDBYLD2!CF$4,'[1]INTERNAL PARAMETERS-1'!$B$5:$J$44,8,FALSE)*VLOOKUP(SDBYLD2!CF$4,'[1]INTERNAL PARAMETERS-1'!$B$5:$J$44,3,FALSE)</f>
        <v>0</v>
      </c>
      <c r="CG194" s="44">
        <f>SDBYLD1!CG194*VLOOKUP(SDBYLD2!CG$4,'[1]INTERNAL PARAMETERS-1'!$B$5:$J$44,5,FALSE)*VLOOKUP(SDBYLD2!CG$4,'[1]INTERNAL PARAMETERS-1'!$B$5:$J$44,6,FALSE)*VLOOKUP(SDBYLD2!CG$4,'[1]INTERNAL PARAMETERS-1'!$B$5:$J$44,3,FALSE) + SDBYLD1!CG194*(1-VLOOKUP(SDBYLD2!CG$4,'[1]INTERNAL PARAMETERS-1'!$B$5:$J$44,5,FALSE))*VLOOKUP(SDBYLD2!CG$4,'[1]INTERNAL PARAMETERS-1'!$B$5:$J$44,8,FALSE)*VLOOKUP(SDBYLD2!CG$4,'[1]INTERNAL PARAMETERS-1'!$B$5:$J$44,3,FALSE)</f>
        <v>0</v>
      </c>
      <c r="CH194" s="43">
        <f>SDBYLD1!CH194*VLOOKUP(SDBYLD2!CH$4,'[1]INTERNAL PARAMETERS-1'!$B$5:$J$44,5,FALSE)*VLOOKUP(SDBYLD2!CH$4,'[1]INTERNAL PARAMETERS-1'!$B$5:$J$44,6,FALSE)*VLOOKUP(SDBYLD2!CH$4,'[1]INTERNAL PARAMETERS-1'!$B$5:$J$44,3,FALSE) + SDBYLD1!CH194*(1-VLOOKUP(SDBYLD2!CH$4,'[1]INTERNAL PARAMETERS-1'!$B$5:$J$44,5,FALSE))*VLOOKUP(SDBYLD2!CH$4,'[1]INTERNAL PARAMETERS-1'!$B$5:$J$44,8,FALSE)*VLOOKUP(SDBYLD2!CH$4,'[1]INTERNAL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SDBeam!X195</f>
        <v>0</v>
      </c>
      <c r="F195" s="59">
        <f>'[1]INTERNAL PARAMETERS-1'!M15</f>
        <v>34.72</v>
      </c>
      <c r="G195" s="45">
        <f>SDBYLD1!G195*VLOOKUP(SDBYLD2!G$4,'[1]INTERNAL PARAMETERS-1'!$B$5:$J$44,5,FALSE)*VLOOKUP(SDBYLD2!G$4,'[1]INTERNAL PARAMETERS-1'!$B$5:$J$44,7,FALSE)*SDBYLD2!$F195 + SDBYLD1!G195*(1-VLOOKUP(SDBYLD2!G$4,'[1]INTERNAL PARAMETERS-1'!$B$5:$J$44,5,FALSE))*VLOOKUP(SDBYLD2!G$4,'[1]INTERNAL PARAMETERS-1'!$B$5:$J$44,9,FALSE)*SDBYLD2!$F195</f>
        <v>0</v>
      </c>
      <c r="H195" s="44">
        <f>SDBYLD1!H195*VLOOKUP(SDBYLD2!H$4,'[1]INTERNAL PARAMETERS-1'!$B$5:$J$44,5,FALSE)*VLOOKUP(SDBYLD2!H$4,'[1]INTERNAL PARAMETERS-1'!$B$5:$J$44,7,FALSE)*SDBYLD2!$F195 + SDBYLD1!H195*(1-VLOOKUP(SDBYLD2!H$4,'[1]INTERNAL PARAMETERS-1'!$B$5:$J$44,5,FALSE))*VLOOKUP(SDBYLD2!H$4,'[1]INTERNAL PARAMETERS-1'!$B$5:$J$44,9,FALSE)*SDBYLD2!$F195</f>
        <v>0</v>
      </c>
      <c r="I195" s="44">
        <f>SDBYLD1!I195*VLOOKUP(SDBYLD2!I$4,'[1]INTERNAL PARAMETERS-1'!$B$5:$J$44,5,FALSE)*VLOOKUP(SDBYLD2!I$4,'[1]INTERNAL PARAMETERS-1'!$B$5:$J$44,7,FALSE)*SDBYLD2!$F195 + SDBYLD1!I195*(1-VLOOKUP(SDBYLD2!I$4,'[1]INTERNAL PARAMETERS-1'!$B$5:$J$44,5,FALSE))*VLOOKUP(SDBYLD2!I$4,'[1]INTERNAL PARAMETERS-1'!$B$5:$J$44,9,FALSE)*SDBYLD2!$F195</f>
        <v>0</v>
      </c>
      <c r="J195" s="44">
        <f>SDBYLD1!J195*VLOOKUP(SDBYLD2!J$4,'[1]INTERNAL PARAMETERS-1'!$B$5:$J$44,5,FALSE)*VLOOKUP(SDBYLD2!J$4,'[1]INTERNAL PARAMETERS-1'!$B$5:$J$44,7,FALSE)*SDBYLD2!$F195 + SDBYLD1!J195*(1-VLOOKUP(SDBYLD2!J$4,'[1]INTERNAL PARAMETERS-1'!$B$5:$J$44,5,FALSE))*VLOOKUP(SDBYLD2!J$4,'[1]INTERNAL PARAMETERS-1'!$B$5:$J$44,9,FALSE)*SDBYLD2!$F195</f>
        <v>0</v>
      </c>
      <c r="K195" s="44">
        <f>SDBYLD1!K195*VLOOKUP(SDBYLD2!K$4,'[1]INTERNAL PARAMETERS-1'!$B$5:$J$44,5,FALSE)*VLOOKUP(SDBYLD2!K$4,'[1]INTERNAL PARAMETERS-1'!$B$5:$J$44,7,FALSE)*SDBYLD2!$F195 + SDBYLD1!K195*(1-VLOOKUP(SDBYLD2!K$4,'[1]INTERNAL PARAMETERS-1'!$B$5:$J$44,5,FALSE))*VLOOKUP(SDBYLD2!K$4,'[1]INTERNAL PARAMETERS-1'!$B$5:$J$44,9,FALSE)*SDBYLD2!$F195</f>
        <v>0</v>
      </c>
      <c r="L195" s="44">
        <f>SDBYLD1!L195*VLOOKUP(SDBYLD2!L$4,'[1]INTERNAL PARAMETERS-1'!$B$5:$J$44,5,FALSE)*VLOOKUP(SDBYLD2!L$4,'[1]INTERNAL PARAMETERS-1'!$B$5:$J$44,7,FALSE)*SDBYLD2!$F195 + SDBYLD1!L195*(1-VLOOKUP(SDBYLD2!L$4,'[1]INTERNAL PARAMETERS-1'!$B$5:$J$44,5,FALSE))*VLOOKUP(SDBYLD2!L$4,'[1]INTERNAL PARAMETERS-1'!$B$5:$J$44,9,FALSE)*SDBYLD2!$F195</f>
        <v>0</v>
      </c>
      <c r="M195" s="44">
        <f>SDBYLD1!M195*VLOOKUP(SDBYLD2!M$4,'[1]INTERNAL PARAMETERS-1'!$B$5:$J$44,5,FALSE)*VLOOKUP(SDBYLD2!M$4,'[1]INTERNAL PARAMETERS-1'!$B$5:$J$44,7,FALSE)*SDBYLD2!$F195 + SDBYLD1!M195*(1-VLOOKUP(SDBYLD2!M$4,'[1]INTERNAL PARAMETERS-1'!$B$5:$J$44,5,FALSE))*VLOOKUP(SDBYLD2!M$4,'[1]INTERNAL PARAMETERS-1'!$B$5:$J$44,9,FALSE)*SDBYLD2!$F195</f>
        <v>0</v>
      </c>
      <c r="N195" s="44">
        <f>SDBYLD1!N195*VLOOKUP(SDBYLD2!N$4,'[1]INTERNAL PARAMETERS-1'!$B$5:$J$44,5,FALSE)*VLOOKUP(SDBYLD2!N$4,'[1]INTERNAL PARAMETERS-1'!$B$5:$J$44,7,FALSE)*SDBYLD2!$F195 + SDBYLD1!N195*(1-VLOOKUP(SDBYLD2!N$4,'[1]INTERNAL PARAMETERS-1'!$B$5:$J$44,5,FALSE))*VLOOKUP(SDBYLD2!N$4,'[1]INTERNAL PARAMETERS-1'!$B$5:$J$44,9,FALSE)*SDBYLD2!$F195</f>
        <v>0</v>
      </c>
      <c r="O195" s="44">
        <f>SDBYLD1!O195*VLOOKUP(SDBYLD2!O$4,'[1]INTERNAL PARAMETERS-1'!$B$5:$J$44,5,FALSE)*VLOOKUP(SDBYLD2!O$4,'[1]INTERNAL PARAMETERS-1'!$B$5:$J$44,7,FALSE)*SDBYLD2!$F195 + SDBYLD1!O195*(1-VLOOKUP(SDBYLD2!O$4,'[1]INTERNAL PARAMETERS-1'!$B$5:$J$44,5,FALSE))*VLOOKUP(SDBYLD2!O$4,'[1]INTERNAL PARAMETERS-1'!$B$5:$J$44,9,FALSE)*SDBYLD2!$F195</f>
        <v>0</v>
      </c>
      <c r="P195" s="44">
        <f>SDBYLD1!P195*VLOOKUP(SDBYLD2!P$4,'[1]INTERNAL PARAMETERS-1'!$B$5:$J$44,5,FALSE)*VLOOKUP(SDBYLD2!P$4,'[1]INTERNAL PARAMETERS-1'!$B$5:$J$44,7,FALSE)*SDBYLD2!$F195 + SDBYLD1!P195*(1-VLOOKUP(SDBYLD2!P$4,'[1]INTERNAL PARAMETERS-1'!$B$5:$J$44,5,FALSE))*VLOOKUP(SDBYLD2!P$4,'[1]INTERNAL PARAMETERS-1'!$B$5:$J$44,9,FALSE)*SDBYLD2!$F195</f>
        <v>0</v>
      </c>
      <c r="Q195" s="44">
        <f>SDBYLD1!Q195*VLOOKUP(SDBYLD2!Q$4,'[1]INTERNAL PARAMETERS-1'!$B$5:$J$44,5,FALSE)*VLOOKUP(SDBYLD2!Q$4,'[1]INTERNAL PARAMETERS-1'!$B$5:$J$44,7,FALSE)*SDBYLD2!$F195 + SDBYLD1!Q195*(1-VLOOKUP(SDBYLD2!Q$4,'[1]INTERNAL PARAMETERS-1'!$B$5:$J$44,5,FALSE))*VLOOKUP(SDBYLD2!Q$4,'[1]INTERNAL PARAMETERS-1'!$B$5:$J$44,9,FALSE)*SDBYLD2!$F195</f>
        <v>0</v>
      </c>
      <c r="R195" s="44">
        <f>SDBYLD1!R195*VLOOKUP(SDBYLD2!R$4,'[1]INTERNAL PARAMETERS-1'!$B$5:$J$44,5,FALSE)*VLOOKUP(SDBYLD2!R$4,'[1]INTERNAL PARAMETERS-1'!$B$5:$J$44,7,FALSE)*SDBYLD2!$F195 + SDBYLD1!R195*(1-VLOOKUP(SDBYLD2!R$4,'[1]INTERNAL PARAMETERS-1'!$B$5:$J$44,5,FALSE))*VLOOKUP(SDBYLD2!R$4,'[1]INTERNAL PARAMETERS-1'!$B$5:$J$44,9,FALSE)*SDBYLD2!$F195</f>
        <v>0</v>
      </c>
      <c r="S195" s="44">
        <f>SDBYLD1!S195*VLOOKUP(SDBYLD2!S$4,'[1]INTERNAL PARAMETERS-1'!$B$5:$J$44,5,FALSE)*VLOOKUP(SDBYLD2!S$4,'[1]INTERNAL PARAMETERS-1'!$B$5:$J$44,7,FALSE)*SDBYLD2!$F195 + SDBYLD1!S195*(1-VLOOKUP(SDBYLD2!S$4,'[1]INTERNAL PARAMETERS-1'!$B$5:$J$44,5,FALSE))*VLOOKUP(SDBYLD2!S$4,'[1]INTERNAL PARAMETERS-1'!$B$5:$J$44,9,FALSE)*SDBYLD2!$F195</f>
        <v>0</v>
      </c>
      <c r="T195" s="44">
        <f>SDBYLD1!T195*VLOOKUP(SDBYLD2!T$4,'[1]INTERNAL PARAMETERS-1'!$B$5:$J$44,5,FALSE)*VLOOKUP(SDBYLD2!T$4,'[1]INTERNAL PARAMETERS-1'!$B$5:$J$44,7,FALSE)*SDBYLD2!$F195 + SDBYLD1!T195*(1-VLOOKUP(SDBYLD2!T$4,'[1]INTERNAL PARAMETERS-1'!$B$5:$J$44,5,FALSE))*VLOOKUP(SDBYLD2!T$4,'[1]INTERNAL PARAMETERS-1'!$B$5:$J$44,9,FALSE)*SDBYLD2!$F195</f>
        <v>0</v>
      </c>
      <c r="U195" s="44">
        <f>SDBYLD1!U195*VLOOKUP(SDBYLD2!U$4,'[1]INTERNAL PARAMETERS-1'!$B$5:$J$44,5,FALSE)*VLOOKUP(SDBYLD2!U$4,'[1]INTERNAL PARAMETERS-1'!$B$5:$J$44,7,FALSE)*SDBYLD2!$F195 + SDBYLD1!U195*(1-VLOOKUP(SDBYLD2!U$4,'[1]INTERNAL PARAMETERS-1'!$B$5:$J$44,5,FALSE))*VLOOKUP(SDBYLD2!U$4,'[1]INTERNAL PARAMETERS-1'!$B$5:$J$44,9,FALSE)*SDBYLD2!$F195</f>
        <v>0</v>
      </c>
      <c r="V195" s="44">
        <f>SDBYLD1!V195*VLOOKUP(SDBYLD2!V$4,'[1]INTERNAL PARAMETERS-1'!$B$5:$J$44,5,FALSE)*VLOOKUP(SDBYLD2!V$4,'[1]INTERNAL PARAMETERS-1'!$B$5:$J$44,7,FALSE)*SDBYLD2!$F195 + SDBYLD1!V195*(1-VLOOKUP(SDBYLD2!V$4,'[1]INTERNAL PARAMETERS-1'!$B$5:$J$44,5,FALSE))*VLOOKUP(SDBYLD2!V$4,'[1]INTERNAL PARAMETERS-1'!$B$5:$J$44,9,FALSE)*SDBYLD2!$F195</f>
        <v>0</v>
      </c>
      <c r="W195" s="44">
        <f>SDBYLD1!W195*VLOOKUP(SDBYLD2!W$4,'[1]INTERNAL PARAMETERS-1'!$B$5:$J$44,5,FALSE)*VLOOKUP(SDBYLD2!W$4,'[1]INTERNAL PARAMETERS-1'!$B$5:$J$44,7,FALSE)*SDBYLD2!$F195 + SDBYLD1!W195*(1-VLOOKUP(SDBYLD2!W$4,'[1]INTERNAL PARAMETERS-1'!$B$5:$J$44,5,FALSE))*VLOOKUP(SDBYLD2!W$4,'[1]INTERNAL PARAMETERS-1'!$B$5:$J$44,9,FALSE)*SDBYLD2!$F195</f>
        <v>0</v>
      </c>
      <c r="X195" s="44">
        <f>SDBYLD1!X195*VLOOKUP(SDBYLD2!X$4,'[1]INTERNAL PARAMETERS-1'!$B$5:$J$44,5,FALSE)*VLOOKUP(SDBYLD2!X$4,'[1]INTERNAL PARAMETERS-1'!$B$5:$J$44,7,FALSE)*SDBYLD2!$F195 + SDBYLD1!X195*(1-VLOOKUP(SDBYLD2!X$4,'[1]INTERNAL PARAMETERS-1'!$B$5:$J$44,5,FALSE))*VLOOKUP(SDBYLD2!X$4,'[1]INTERNAL PARAMETERS-1'!$B$5:$J$44,9,FALSE)*SDBYLD2!$F195</f>
        <v>0</v>
      </c>
      <c r="Y195" s="44">
        <f>SDBYLD1!Y195*VLOOKUP(SDBYLD2!Y$4,'[1]INTERNAL PARAMETERS-1'!$B$5:$J$44,5,FALSE)*VLOOKUP(SDBYLD2!Y$4,'[1]INTERNAL PARAMETERS-1'!$B$5:$J$44,7,FALSE)*SDBYLD2!$F195 + SDBYLD1!Y195*(1-VLOOKUP(SDBYLD2!Y$4,'[1]INTERNAL PARAMETERS-1'!$B$5:$J$44,5,FALSE))*VLOOKUP(SDBYLD2!Y$4,'[1]INTERNAL PARAMETERS-1'!$B$5:$J$44,9,FALSE)*SDBYLD2!$F195</f>
        <v>0</v>
      </c>
      <c r="Z195" s="44">
        <f>SDBYLD1!Z195*VLOOKUP(SDBYLD2!Z$4,'[1]INTERNAL PARAMETERS-1'!$B$5:$J$44,5,FALSE)*VLOOKUP(SDBYLD2!Z$4,'[1]INTERNAL PARAMETERS-1'!$B$5:$J$44,7,FALSE)*SDBYLD2!$F195 + SDBYLD1!Z195*(1-VLOOKUP(SDBYLD2!Z$4,'[1]INTERNAL PARAMETERS-1'!$B$5:$J$44,5,FALSE))*VLOOKUP(SDBYLD2!Z$4,'[1]INTERNAL PARAMETERS-1'!$B$5:$J$44,9,FALSE)*SDBYLD2!$F195</f>
        <v>0</v>
      </c>
      <c r="AA195" s="44">
        <f>SDBYLD1!AA195*VLOOKUP(SDBYLD2!AA$4,'[1]INTERNAL PARAMETERS-1'!$B$5:$J$44,5,FALSE)*VLOOKUP(SDBYLD2!AA$4,'[1]INTERNAL PARAMETERS-1'!$B$5:$J$44,7,FALSE)*SDBYLD2!$F195 + SDBYLD1!AA195*(1-VLOOKUP(SDBYLD2!AA$4,'[1]INTERNAL PARAMETERS-1'!$B$5:$J$44,5,FALSE))*VLOOKUP(SDBYLD2!AA$4,'[1]INTERNAL PARAMETERS-1'!$B$5:$J$44,9,FALSE)*SDBYLD2!$F195</f>
        <v>0</v>
      </c>
      <c r="AB195" s="44">
        <f>SDBYLD1!AB195*VLOOKUP(SDBYLD2!AB$4,'[1]INTERNAL PARAMETERS-1'!$B$5:$J$44,5,FALSE)*VLOOKUP(SDBYLD2!AB$4,'[1]INTERNAL PARAMETERS-1'!$B$5:$J$44,7,FALSE)*SDBYLD2!$F195 + SDBYLD1!AB195*(1-VLOOKUP(SDBYLD2!AB$4,'[1]INTERNAL PARAMETERS-1'!$B$5:$J$44,5,FALSE))*VLOOKUP(SDBYLD2!AB$4,'[1]INTERNAL PARAMETERS-1'!$B$5:$J$44,9,FALSE)*SDBYLD2!$F195</f>
        <v>0</v>
      </c>
      <c r="AC195" s="44">
        <f>SDBYLD1!AC195*VLOOKUP(SDBYLD2!AC$4,'[1]INTERNAL PARAMETERS-1'!$B$5:$J$44,5,FALSE)*VLOOKUP(SDBYLD2!AC$4,'[1]INTERNAL PARAMETERS-1'!$B$5:$J$44,7,FALSE)*SDBYLD2!$F195 + SDBYLD1!AC195*(1-VLOOKUP(SDBYLD2!AC$4,'[1]INTERNAL PARAMETERS-1'!$B$5:$J$44,5,FALSE))*VLOOKUP(SDBYLD2!AC$4,'[1]INTERNAL PARAMETERS-1'!$B$5:$J$44,9,FALSE)*SDBYLD2!$F195</f>
        <v>0</v>
      </c>
      <c r="AD195" s="44">
        <f>SDBYLD1!AD195*VLOOKUP(SDBYLD2!AD$4,'[1]INTERNAL PARAMETERS-1'!$B$5:$J$44,5,FALSE)*VLOOKUP(SDBYLD2!AD$4,'[1]INTERNAL PARAMETERS-1'!$B$5:$J$44,7,FALSE)*SDBYLD2!$F195 + SDBYLD1!AD195*(1-VLOOKUP(SDBYLD2!AD$4,'[1]INTERNAL PARAMETERS-1'!$B$5:$J$44,5,FALSE))*VLOOKUP(SDBYLD2!AD$4,'[1]INTERNAL PARAMETERS-1'!$B$5:$J$44,9,FALSE)*SDBYLD2!$F195</f>
        <v>0</v>
      </c>
      <c r="AE195" s="44">
        <f>SDBYLD1!AE195*VLOOKUP(SDBYLD2!AE$4,'[1]INTERNAL PARAMETERS-1'!$B$5:$J$44,5,FALSE)*VLOOKUP(SDBYLD2!AE$4,'[1]INTERNAL PARAMETERS-1'!$B$5:$J$44,7,FALSE)*SDBYLD2!$F195 + SDBYLD1!AE195*(1-VLOOKUP(SDBYLD2!AE$4,'[1]INTERNAL PARAMETERS-1'!$B$5:$J$44,5,FALSE))*VLOOKUP(SDBYLD2!AE$4,'[1]INTERNAL PARAMETERS-1'!$B$5:$J$44,9,FALSE)*SDBYLD2!$F195</f>
        <v>0</v>
      </c>
      <c r="AF195" s="44">
        <f>SDBYLD1!AF195*VLOOKUP(SDBYLD2!AF$4,'[1]INTERNAL PARAMETERS-1'!$B$5:$J$44,5,FALSE)*VLOOKUP(SDBYLD2!AF$4,'[1]INTERNAL PARAMETERS-1'!$B$5:$J$44,7,FALSE)*SDBYLD2!$F195 + SDBYLD1!AF195*(1-VLOOKUP(SDBYLD2!AF$4,'[1]INTERNAL PARAMETERS-1'!$B$5:$J$44,5,FALSE))*VLOOKUP(SDBYLD2!AF$4,'[1]INTERNAL PARAMETERS-1'!$B$5:$J$44,9,FALSE)*SDBYLD2!$F195</f>
        <v>0</v>
      </c>
      <c r="AG195" s="44">
        <f>SDBYLD1!AG195*VLOOKUP(SDBYLD2!AG$4,'[1]INTERNAL PARAMETERS-1'!$B$5:$J$44,5,FALSE)*VLOOKUP(SDBYLD2!AG$4,'[1]INTERNAL PARAMETERS-1'!$B$5:$J$44,7,FALSE)*SDBYLD2!$F195 + SDBYLD1!AG195*(1-VLOOKUP(SDBYLD2!AG$4,'[1]INTERNAL PARAMETERS-1'!$B$5:$J$44,5,FALSE))*VLOOKUP(SDBYLD2!AG$4,'[1]INTERNAL PARAMETERS-1'!$B$5:$J$44,9,FALSE)*SDBYLD2!$F195</f>
        <v>0</v>
      </c>
      <c r="AH195" s="44">
        <f>SDBYLD1!AH195*VLOOKUP(SDBYLD2!AH$4,'[1]INTERNAL PARAMETERS-1'!$B$5:$J$44,5,FALSE)*VLOOKUP(SDBYLD2!AH$4,'[1]INTERNAL PARAMETERS-1'!$B$5:$J$44,7,FALSE)*SDBYLD2!$F195 + SDBYLD1!AH195*(1-VLOOKUP(SDBYLD2!AH$4,'[1]INTERNAL PARAMETERS-1'!$B$5:$J$44,5,FALSE))*VLOOKUP(SDBYLD2!AH$4,'[1]INTERNAL PARAMETERS-1'!$B$5:$J$44,9,FALSE)*SDBYLD2!$F195</f>
        <v>0</v>
      </c>
      <c r="AI195" s="44">
        <f>SDBYLD1!AI195*VLOOKUP(SDBYLD2!AI$4,'[1]INTERNAL PARAMETERS-1'!$B$5:$J$44,5,FALSE)*VLOOKUP(SDBYLD2!AI$4,'[1]INTERNAL PARAMETERS-1'!$B$5:$J$44,7,FALSE)*SDBYLD2!$F195 + SDBYLD1!AI195*(1-VLOOKUP(SDBYLD2!AI$4,'[1]INTERNAL PARAMETERS-1'!$B$5:$J$44,5,FALSE))*VLOOKUP(SDBYLD2!AI$4,'[1]INTERNAL PARAMETERS-1'!$B$5:$J$44,9,FALSE)*SDBYLD2!$F195</f>
        <v>0</v>
      </c>
      <c r="AJ195" s="44">
        <f>SDBYLD1!AJ195*VLOOKUP(SDBYLD2!AJ$4,'[1]INTERNAL PARAMETERS-1'!$B$5:$J$44,5,FALSE)*VLOOKUP(SDBYLD2!AJ$4,'[1]INTERNAL PARAMETERS-1'!$B$5:$J$44,7,FALSE)*SDBYLD2!$F195 + SDBYLD1!AJ195*(1-VLOOKUP(SDBYLD2!AJ$4,'[1]INTERNAL PARAMETERS-1'!$B$5:$J$44,5,FALSE))*VLOOKUP(SDBYLD2!AJ$4,'[1]INTERNAL PARAMETERS-1'!$B$5:$J$44,9,FALSE)*SDBYLD2!$F195</f>
        <v>0</v>
      </c>
      <c r="AK195" s="44">
        <f>SDBYLD1!AK195*VLOOKUP(SDBYLD2!AK$4,'[1]INTERNAL PARAMETERS-1'!$B$5:$J$44,5,FALSE)*VLOOKUP(SDBYLD2!AK$4,'[1]INTERNAL PARAMETERS-1'!$B$5:$J$44,7,FALSE)*SDBYLD2!$F195 + SDBYLD1!AK195*(1-VLOOKUP(SDBYLD2!AK$4,'[1]INTERNAL PARAMETERS-1'!$B$5:$J$44,5,FALSE))*VLOOKUP(SDBYLD2!AK$4,'[1]INTERNAL PARAMETERS-1'!$B$5:$J$44,9,FALSE)*SDBYLD2!$F195</f>
        <v>0</v>
      </c>
      <c r="AL195" s="44">
        <f>SDBYLD1!AL195*VLOOKUP(SDBYLD2!AL$4,'[1]INTERNAL PARAMETERS-1'!$B$5:$J$44,5,FALSE)*VLOOKUP(SDBYLD2!AL$4,'[1]INTERNAL PARAMETERS-1'!$B$5:$J$44,7,FALSE)*SDBYLD2!$F195 + SDBYLD1!AL195*(1-VLOOKUP(SDBYLD2!AL$4,'[1]INTERNAL PARAMETERS-1'!$B$5:$J$44,5,FALSE))*VLOOKUP(SDBYLD2!AL$4,'[1]INTERNAL PARAMETERS-1'!$B$5:$J$44,9,FALSE)*SDBYLD2!$F195</f>
        <v>0</v>
      </c>
      <c r="AM195" s="44">
        <f>SDBYLD1!AM195*VLOOKUP(SDBYLD2!AM$4,'[1]INTERNAL PARAMETERS-1'!$B$5:$J$44,5,FALSE)*VLOOKUP(SDBYLD2!AM$4,'[1]INTERNAL PARAMETERS-1'!$B$5:$J$44,7,FALSE)*SDBYLD2!$F195 + SDBYLD1!AM195*(1-VLOOKUP(SDBYLD2!AM$4,'[1]INTERNAL PARAMETERS-1'!$B$5:$J$44,5,FALSE))*VLOOKUP(SDBYLD2!AM$4,'[1]INTERNAL PARAMETERS-1'!$B$5:$J$44,9,FALSE)*SDBYLD2!$F195</f>
        <v>0</v>
      </c>
      <c r="AN195" s="44">
        <f>SDBYLD1!AN195*VLOOKUP(SDBYLD2!AN$4,'[1]INTERNAL PARAMETERS-1'!$B$5:$J$44,5,FALSE)*VLOOKUP(SDBYLD2!AN$4,'[1]INTERNAL PARAMETERS-1'!$B$5:$J$44,7,FALSE)*SDBYLD2!$F195 + SDBYLD1!AN195*(1-VLOOKUP(SDBYLD2!AN$4,'[1]INTERNAL PARAMETERS-1'!$B$5:$J$44,5,FALSE))*VLOOKUP(SDBYLD2!AN$4,'[1]INTERNAL PARAMETERS-1'!$B$5:$J$44,9,FALSE)*SDBYLD2!$F195</f>
        <v>0</v>
      </c>
      <c r="AO195" s="44">
        <f>SDBYLD1!AO195*VLOOKUP(SDBYLD2!AO$4,'[1]INTERNAL PARAMETERS-1'!$B$5:$J$44,5,FALSE)*VLOOKUP(SDBYLD2!AO$4,'[1]INTERNAL PARAMETERS-1'!$B$5:$J$44,7,FALSE)*SDBYLD2!$F195 + SDBYLD1!AO195*(1-VLOOKUP(SDBYLD2!AO$4,'[1]INTERNAL PARAMETERS-1'!$B$5:$J$44,5,FALSE))*VLOOKUP(SDBYLD2!AO$4,'[1]INTERNAL PARAMETERS-1'!$B$5:$J$44,9,FALSE)*SDBYLD2!$F195</f>
        <v>0</v>
      </c>
      <c r="AP195" s="44">
        <f>SDBYLD1!AP195*VLOOKUP(SDBYLD2!AP$4,'[1]INTERNAL PARAMETERS-1'!$B$5:$J$44,5,FALSE)*VLOOKUP(SDBYLD2!AP$4,'[1]INTERNAL PARAMETERS-1'!$B$5:$J$44,7,FALSE)*SDBYLD2!$F195 + SDBYLD1!AP195*(1-VLOOKUP(SDBYLD2!AP$4,'[1]INTERNAL PARAMETERS-1'!$B$5:$J$44,5,FALSE))*VLOOKUP(SDBYLD2!AP$4,'[1]INTERNAL PARAMETERS-1'!$B$5:$J$44,9,FALSE)*SDBYLD2!$F195</f>
        <v>0</v>
      </c>
      <c r="AQ195" s="44">
        <f>SDBYLD1!AQ195*VLOOKUP(SDBYLD2!AQ$4,'[1]INTERNAL PARAMETERS-1'!$B$5:$J$44,5,FALSE)*VLOOKUP(SDBYLD2!AQ$4,'[1]INTERNAL PARAMETERS-1'!$B$5:$J$44,7,FALSE)*SDBYLD2!$F195 + SDBYLD1!AQ195*(1-VLOOKUP(SDBYLD2!AQ$4,'[1]INTERNAL PARAMETERS-1'!$B$5:$J$44,5,FALSE))*VLOOKUP(SDBYLD2!AQ$4,'[1]INTERNAL PARAMETERS-1'!$B$5:$J$44,9,FALSE)*SDBYLD2!$F195</f>
        <v>0</v>
      </c>
      <c r="AR195" s="44">
        <f>SDBYLD1!AR195*VLOOKUP(SDBYLD2!AR$4,'[1]INTERNAL PARAMETERS-1'!$B$5:$J$44,5,FALSE)*VLOOKUP(SDBYLD2!AR$4,'[1]INTERNAL PARAMETERS-1'!$B$5:$J$44,7,FALSE)*SDBYLD2!$F195 + SDBYLD1!AR195*(1-VLOOKUP(SDBYLD2!AR$4,'[1]INTERNAL PARAMETERS-1'!$B$5:$J$44,5,FALSE))*VLOOKUP(SDBYLD2!AR$4,'[1]INTERNAL PARAMETERS-1'!$B$5:$J$44,9,FALSE)*SDBYLD2!$F195</f>
        <v>0</v>
      </c>
      <c r="AS195" s="44">
        <f>SDBYLD1!AS195*VLOOKUP(SDBYLD2!AS$4,'[1]INTERNAL PARAMETERS-1'!$B$5:$J$44,5,FALSE)*VLOOKUP(SDBYLD2!AS$4,'[1]INTERNAL PARAMETERS-1'!$B$5:$J$44,7,FALSE)*SDBYLD2!$F195 + SDBYLD1!AS195*(1-VLOOKUP(SDBYLD2!AS$4,'[1]INTERNAL PARAMETERS-1'!$B$5:$J$44,5,FALSE))*VLOOKUP(SDBYLD2!AS$4,'[1]INTERNAL PARAMETERS-1'!$B$5:$J$44,9,FALSE)*SDBYLD2!$F195</f>
        <v>0</v>
      </c>
      <c r="AT195" s="43">
        <f>SDBYLD1!AT195*VLOOKUP(SDBYLD2!AT$4,'[1]INTERNAL PARAMETERS-1'!$B$5:$J$44,5,FALSE)*VLOOKUP(SDBYLD2!AT$4,'[1]INTERNAL PARAMETERS-1'!$B$5:$J$44,7,FALSE)*SDBYLD2!$F195 + SDBYLD1!AT195*(1-VLOOKUP(SDBYLD2!AT$4,'[1]INTERNAL PARAMETERS-1'!$B$5:$J$44,5,FALSE))*VLOOKUP(SDBYLD2!AT$4,'[1]INTERNAL PARAMETERS-1'!$B$5:$J$44,9,FALSE)*SDBYLD2!$F195</f>
        <v>0</v>
      </c>
      <c r="AU195" s="45">
        <f>SDBYLD1!AU195*VLOOKUP(SDBYLD2!AU$4,'[1]INTERNAL PARAMETERS-1'!$B$5:$J$44,5,FALSE)*VLOOKUP(SDBYLD2!AU$4,'[1]INTERNAL PARAMETERS-1'!$B$5:$J$44,6,FALSE)*VLOOKUP(SDBYLD2!AU$4,'[1]INTERNAL PARAMETERS-1'!$B$5:$J$44,3,FALSE) + SDBYLD1!AU195*(1-VLOOKUP(SDBYLD2!AU$4,'[1]INTERNAL PARAMETERS-1'!$B$5:$J$44,5,FALSE))*VLOOKUP(SDBYLD2!AU$4,'[1]INTERNAL PARAMETERS-1'!$B$5:$J$44,8,FALSE)*VLOOKUP(SDBYLD2!AU$4,'[1]INTERNAL PARAMETERS-1'!$B$5:$J$44,3,FALSE)</f>
        <v>0</v>
      </c>
      <c r="AV195" s="44">
        <f>SDBYLD1!AV195*VLOOKUP(SDBYLD2!AV$4,'[1]INTERNAL PARAMETERS-1'!$B$5:$J$44,5,FALSE)*VLOOKUP(SDBYLD2!AV$4,'[1]INTERNAL PARAMETERS-1'!$B$5:$J$44,6,FALSE)*VLOOKUP(SDBYLD2!AV$4,'[1]INTERNAL PARAMETERS-1'!$B$5:$J$44,3,FALSE) + SDBYLD1!AV195*(1-VLOOKUP(SDBYLD2!AV$4,'[1]INTERNAL PARAMETERS-1'!$B$5:$J$44,5,FALSE))*VLOOKUP(SDBYLD2!AV$4,'[1]INTERNAL PARAMETERS-1'!$B$5:$J$44,8,FALSE)*VLOOKUP(SDBYLD2!AV$4,'[1]INTERNAL PARAMETERS-1'!$B$5:$J$44,3,FALSE)</f>
        <v>0</v>
      </c>
      <c r="AW195" s="44">
        <f>SDBYLD1!AW195*VLOOKUP(SDBYLD2!AW$4,'[1]INTERNAL PARAMETERS-1'!$B$5:$J$44,5,FALSE)*VLOOKUP(SDBYLD2!AW$4,'[1]INTERNAL PARAMETERS-1'!$B$5:$J$44,6,FALSE)*VLOOKUP(SDBYLD2!AW$4,'[1]INTERNAL PARAMETERS-1'!$B$5:$J$44,3,FALSE) + SDBYLD1!AW195*(1-VLOOKUP(SDBYLD2!AW$4,'[1]INTERNAL PARAMETERS-1'!$B$5:$J$44,5,FALSE))*VLOOKUP(SDBYLD2!AW$4,'[1]INTERNAL PARAMETERS-1'!$B$5:$J$44,8,FALSE)*VLOOKUP(SDBYLD2!AW$4,'[1]INTERNAL PARAMETERS-1'!$B$5:$J$44,3,FALSE)</f>
        <v>0</v>
      </c>
      <c r="AX195" s="44">
        <f>SDBYLD1!AX195*VLOOKUP(SDBYLD2!AX$4,'[1]INTERNAL PARAMETERS-1'!$B$5:$J$44,5,FALSE)*VLOOKUP(SDBYLD2!AX$4,'[1]INTERNAL PARAMETERS-1'!$B$5:$J$44,6,FALSE)*VLOOKUP(SDBYLD2!AX$4,'[1]INTERNAL PARAMETERS-1'!$B$5:$J$44,3,FALSE) + SDBYLD1!AX195*(1-VLOOKUP(SDBYLD2!AX$4,'[1]INTERNAL PARAMETERS-1'!$B$5:$J$44,5,FALSE))*VLOOKUP(SDBYLD2!AX$4,'[1]INTERNAL PARAMETERS-1'!$B$5:$J$44,8,FALSE)*VLOOKUP(SDBYLD2!AX$4,'[1]INTERNAL PARAMETERS-1'!$B$5:$J$44,3,FALSE)</f>
        <v>0</v>
      </c>
      <c r="AY195" s="44">
        <f>SDBYLD1!AY195*VLOOKUP(SDBYLD2!AY$4,'[1]INTERNAL PARAMETERS-1'!$B$5:$J$44,5,FALSE)*VLOOKUP(SDBYLD2!AY$4,'[1]INTERNAL PARAMETERS-1'!$B$5:$J$44,6,FALSE)*VLOOKUP(SDBYLD2!AY$4,'[1]INTERNAL PARAMETERS-1'!$B$5:$J$44,3,FALSE) + SDBYLD1!AY195*(1-VLOOKUP(SDBYLD2!AY$4,'[1]INTERNAL PARAMETERS-1'!$B$5:$J$44,5,FALSE))*VLOOKUP(SDBYLD2!AY$4,'[1]INTERNAL PARAMETERS-1'!$B$5:$J$44,8,FALSE)*VLOOKUP(SDBYLD2!AY$4,'[1]INTERNAL PARAMETERS-1'!$B$5:$J$44,3,FALSE)</f>
        <v>0</v>
      </c>
      <c r="AZ195" s="44">
        <f>SDBYLD1!AZ195*VLOOKUP(SDBYLD2!AZ$4,'[1]INTERNAL PARAMETERS-1'!$B$5:$J$44,5,FALSE)*VLOOKUP(SDBYLD2!AZ$4,'[1]INTERNAL PARAMETERS-1'!$B$5:$J$44,6,FALSE)*VLOOKUP(SDBYLD2!AZ$4,'[1]INTERNAL PARAMETERS-1'!$B$5:$J$44,3,FALSE) + SDBYLD1!AZ195*(1-VLOOKUP(SDBYLD2!AZ$4,'[1]INTERNAL PARAMETERS-1'!$B$5:$J$44,5,FALSE))*VLOOKUP(SDBYLD2!AZ$4,'[1]INTERNAL PARAMETERS-1'!$B$5:$J$44,8,FALSE)*VLOOKUP(SDBYLD2!AZ$4,'[1]INTERNAL PARAMETERS-1'!$B$5:$J$44,3,FALSE)</f>
        <v>0</v>
      </c>
      <c r="BA195" s="44">
        <f>SDBYLD1!BA195*VLOOKUP(SDBYLD2!BA$4,'[1]INTERNAL PARAMETERS-1'!$B$5:$J$44,5,FALSE)*VLOOKUP(SDBYLD2!BA$4,'[1]INTERNAL PARAMETERS-1'!$B$5:$J$44,6,FALSE)*VLOOKUP(SDBYLD2!BA$4,'[1]INTERNAL PARAMETERS-1'!$B$5:$J$44,3,FALSE) + SDBYLD1!BA195*(1-VLOOKUP(SDBYLD2!BA$4,'[1]INTERNAL PARAMETERS-1'!$B$5:$J$44,5,FALSE))*VLOOKUP(SDBYLD2!BA$4,'[1]INTERNAL PARAMETERS-1'!$B$5:$J$44,8,FALSE)*VLOOKUP(SDBYLD2!BA$4,'[1]INTERNAL PARAMETERS-1'!$B$5:$J$44,3,FALSE)</f>
        <v>0</v>
      </c>
      <c r="BB195" s="44">
        <f>SDBYLD1!BB195*VLOOKUP(SDBYLD2!BB$4,'[1]INTERNAL PARAMETERS-1'!$B$5:$J$44,5,FALSE)*VLOOKUP(SDBYLD2!BB$4,'[1]INTERNAL PARAMETERS-1'!$B$5:$J$44,6,FALSE)*VLOOKUP(SDBYLD2!BB$4,'[1]INTERNAL PARAMETERS-1'!$B$5:$J$44,3,FALSE) + SDBYLD1!BB195*(1-VLOOKUP(SDBYLD2!BB$4,'[1]INTERNAL PARAMETERS-1'!$B$5:$J$44,5,FALSE))*VLOOKUP(SDBYLD2!BB$4,'[1]INTERNAL PARAMETERS-1'!$B$5:$J$44,8,FALSE)*VLOOKUP(SDBYLD2!BB$4,'[1]INTERNAL PARAMETERS-1'!$B$5:$J$44,3,FALSE)</f>
        <v>0</v>
      </c>
      <c r="BC195" s="44">
        <f>SDBYLD1!BC195*VLOOKUP(SDBYLD2!BC$4,'[1]INTERNAL PARAMETERS-1'!$B$5:$J$44,5,FALSE)*VLOOKUP(SDBYLD2!BC$4,'[1]INTERNAL PARAMETERS-1'!$B$5:$J$44,6,FALSE)*VLOOKUP(SDBYLD2!BC$4,'[1]INTERNAL PARAMETERS-1'!$B$5:$J$44,3,FALSE) + SDBYLD1!BC195*(1-VLOOKUP(SDBYLD2!BC$4,'[1]INTERNAL PARAMETERS-1'!$B$5:$J$44,5,FALSE))*VLOOKUP(SDBYLD2!BC$4,'[1]INTERNAL PARAMETERS-1'!$B$5:$J$44,8,FALSE)*VLOOKUP(SDBYLD2!BC$4,'[1]INTERNAL PARAMETERS-1'!$B$5:$J$44,3,FALSE)</f>
        <v>0</v>
      </c>
      <c r="BD195" s="44">
        <f>SDBYLD1!BD195*VLOOKUP(SDBYLD2!BD$4,'[1]INTERNAL PARAMETERS-1'!$B$5:$J$44,5,FALSE)*VLOOKUP(SDBYLD2!BD$4,'[1]INTERNAL PARAMETERS-1'!$B$5:$J$44,6,FALSE)*VLOOKUP(SDBYLD2!BD$4,'[1]INTERNAL PARAMETERS-1'!$B$5:$J$44,3,FALSE) + SDBYLD1!BD195*(1-VLOOKUP(SDBYLD2!BD$4,'[1]INTERNAL PARAMETERS-1'!$B$5:$J$44,5,FALSE))*VLOOKUP(SDBYLD2!BD$4,'[1]INTERNAL PARAMETERS-1'!$B$5:$J$44,8,FALSE)*VLOOKUP(SDBYLD2!BD$4,'[1]INTERNAL PARAMETERS-1'!$B$5:$J$44,3,FALSE)</f>
        <v>0</v>
      </c>
      <c r="BE195" s="44">
        <f>SDBYLD1!BE195*VLOOKUP(SDBYLD2!BE$4,'[1]INTERNAL PARAMETERS-1'!$B$5:$J$44,5,FALSE)*VLOOKUP(SDBYLD2!BE$4,'[1]INTERNAL PARAMETERS-1'!$B$5:$J$44,6,FALSE)*VLOOKUP(SDBYLD2!BE$4,'[1]INTERNAL PARAMETERS-1'!$B$5:$J$44,3,FALSE) + SDBYLD1!BE195*(1-VLOOKUP(SDBYLD2!BE$4,'[1]INTERNAL PARAMETERS-1'!$B$5:$J$44,5,FALSE))*VLOOKUP(SDBYLD2!BE$4,'[1]INTERNAL PARAMETERS-1'!$B$5:$J$44,8,FALSE)*VLOOKUP(SDBYLD2!BE$4,'[1]INTERNAL PARAMETERS-1'!$B$5:$J$44,3,FALSE)</f>
        <v>0</v>
      </c>
      <c r="BF195" s="44">
        <f>SDBYLD1!BF195*VLOOKUP(SDBYLD2!BF$4,'[1]INTERNAL PARAMETERS-1'!$B$5:$J$44,5,FALSE)*VLOOKUP(SDBYLD2!BF$4,'[1]INTERNAL PARAMETERS-1'!$B$5:$J$44,6,FALSE)*VLOOKUP(SDBYLD2!BF$4,'[1]INTERNAL PARAMETERS-1'!$B$5:$J$44,3,FALSE) + SDBYLD1!BF195*(1-VLOOKUP(SDBYLD2!BF$4,'[1]INTERNAL PARAMETERS-1'!$B$5:$J$44,5,FALSE))*VLOOKUP(SDBYLD2!BF$4,'[1]INTERNAL PARAMETERS-1'!$B$5:$J$44,8,FALSE)*VLOOKUP(SDBYLD2!BF$4,'[1]INTERNAL PARAMETERS-1'!$B$5:$J$44,3,FALSE)</f>
        <v>0</v>
      </c>
      <c r="BG195" s="44">
        <f>SDBYLD1!BG195*VLOOKUP(SDBYLD2!BG$4,'[1]INTERNAL PARAMETERS-1'!$B$5:$J$44,5,FALSE)*VLOOKUP(SDBYLD2!BG$4,'[1]INTERNAL PARAMETERS-1'!$B$5:$J$44,6,FALSE)*VLOOKUP(SDBYLD2!BG$4,'[1]INTERNAL PARAMETERS-1'!$B$5:$J$44,3,FALSE) + SDBYLD1!BG195*(1-VLOOKUP(SDBYLD2!BG$4,'[1]INTERNAL PARAMETERS-1'!$B$5:$J$44,5,FALSE))*VLOOKUP(SDBYLD2!BG$4,'[1]INTERNAL PARAMETERS-1'!$B$5:$J$44,8,FALSE)*VLOOKUP(SDBYLD2!BG$4,'[1]INTERNAL PARAMETERS-1'!$B$5:$J$44,3,FALSE)</f>
        <v>0</v>
      </c>
      <c r="BH195" s="44">
        <f>SDBYLD1!BH195*VLOOKUP(SDBYLD2!BH$4,'[1]INTERNAL PARAMETERS-1'!$B$5:$J$44,5,FALSE)*VLOOKUP(SDBYLD2!BH$4,'[1]INTERNAL PARAMETERS-1'!$B$5:$J$44,6,FALSE)*VLOOKUP(SDBYLD2!BH$4,'[1]INTERNAL PARAMETERS-1'!$B$5:$J$44,3,FALSE) + SDBYLD1!BH195*(1-VLOOKUP(SDBYLD2!BH$4,'[1]INTERNAL PARAMETERS-1'!$B$5:$J$44,5,FALSE))*VLOOKUP(SDBYLD2!BH$4,'[1]INTERNAL PARAMETERS-1'!$B$5:$J$44,8,FALSE)*VLOOKUP(SDBYLD2!BH$4,'[1]INTERNAL PARAMETERS-1'!$B$5:$J$44,3,FALSE)</f>
        <v>0</v>
      </c>
      <c r="BI195" s="44">
        <f>SDBYLD1!BI195*VLOOKUP(SDBYLD2!BI$4,'[1]INTERNAL PARAMETERS-1'!$B$5:$J$44,5,FALSE)*VLOOKUP(SDBYLD2!BI$4,'[1]INTERNAL PARAMETERS-1'!$B$5:$J$44,6,FALSE)*VLOOKUP(SDBYLD2!BI$4,'[1]INTERNAL PARAMETERS-1'!$B$5:$J$44,3,FALSE) + SDBYLD1!BI195*(1-VLOOKUP(SDBYLD2!BI$4,'[1]INTERNAL PARAMETERS-1'!$B$5:$J$44,5,FALSE))*VLOOKUP(SDBYLD2!BI$4,'[1]INTERNAL PARAMETERS-1'!$B$5:$J$44,8,FALSE)*VLOOKUP(SDBYLD2!BI$4,'[1]INTERNAL PARAMETERS-1'!$B$5:$J$44,3,FALSE)</f>
        <v>0</v>
      </c>
      <c r="BJ195" s="44">
        <f>SDBYLD1!BJ195*VLOOKUP(SDBYLD2!BJ$4,'[1]INTERNAL PARAMETERS-1'!$B$5:$J$44,5,FALSE)*VLOOKUP(SDBYLD2!BJ$4,'[1]INTERNAL PARAMETERS-1'!$B$5:$J$44,6,FALSE)*VLOOKUP(SDBYLD2!BJ$4,'[1]INTERNAL PARAMETERS-1'!$B$5:$J$44,3,FALSE) + SDBYLD1!BJ195*(1-VLOOKUP(SDBYLD2!BJ$4,'[1]INTERNAL PARAMETERS-1'!$B$5:$J$44,5,FALSE))*VLOOKUP(SDBYLD2!BJ$4,'[1]INTERNAL PARAMETERS-1'!$B$5:$J$44,8,FALSE)*VLOOKUP(SDBYLD2!BJ$4,'[1]INTERNAL PARAMETERS-1'!$B$5:$J$44,3,FALSE)</f>
        <v>0</v>
      </c>
      <c r="BK195" s="44">
        <f>SDBYLD1!BK195*VLOOKUP(SDBYLD2!BK$4,'[1]INTERNAL PARAMETERS-1'!$B$5:$J$44,5,FALSE)*VLOOKUP(SDBYLD2!BK$4,'[1]INTERNAL PARAMETERS-1'!$B$5:$J$44,6,FALSE)*VLOOKUP(SDBYLD2!BK$4,'[1]INTERNAL PARAMETERS-1'!$B$5:$J$44,3,FALSE) + SDBYLD1!BK195*(1-VLOOKUP(SDBYLD2!BK$4,'[1]INTERNAL PARAMETERS-1'!$B$5:$J$44,5,FALSE))*VLOOKUP(SDBYLD2!BK$4,'[1]INTERNAL PARAMETERS-1'!$B$5:$J$44,8,FALSE)*VLOOKUP(SDBYLD2!BK$4,'[1]INTERNAL PARAMETERS-1'!$B$5:$J$44,3,FALSE)</f>
        <v>0</v>
      </c>
      <c r="BL195" s="44">
        <f>SDBYLD1!BL195*VLOOKUP(SDBYLD2!BL$4,'[1]INTERNAL PARAMETERS-1'!$B$5:$J$44,5,FALSE)*VLOOKUP(SDBYLD2!BL$4,'[1]INTERNAL PARAMETERS-1'!$B$5:$J$44,6,FALSE)*VLOOKUP(SDBYLD2!BL$4,'[1]INTERNAL PARAMETERS-1'!$B$5:$J$44,3,FALSE) + SDBYLD1!BL195*(1-VLOOKUP(SDBYLD2!BL$4,'[1]INTERNAL PARAMETERS-1'!$B$5:$J$44,5,FALSE))*VLOOKUP(SDBYLD2!BL$4,'[1]INTERNAL PARAMETERS-1'!$B$5:$J$44,8,FALSE)*VLOOKUP(SDBYLD2!BL$4,'[1]INTERNAL PARAMETERS-1'!$B$5:$J$44,3,FALSE)</f>
        <v>0</v>
      </c>
      <c r="BM195" s="44">
        <f>SDBYLD1!BM195*VLOOKUP(SDBYLD2!BM$4,'[1]INTERNAL PARAMETERS-1'!$B$5:$J$44,5,FALSE)*VLOOKUP(SDBYLD2!BM$4,'[1]INTERNAL PARAMETERS-1'!$B$5:$J$44,6,FALSE)*VLOOKUP(SDBYLD2!BM$4,'[1]INTERNAL PARAMETERS-1'!$B$5:$J$44,3,FALSE) + SDBYLD1!BM195*(1-VLOOKUP(SDBYLD2!BM$4,'[1]INTERNAL PARAMETERS-1'!$B$5:$J$44,5,FALSE))*VLOOKUP(SDBYLD2!BM$4,'[1]INTERNAL PARAMETERS-1'!$B$5:$J$44,8,FALSE)*VLOOKUP(SDBYLD2!BM$4,'[1]INTERNAL PARAMETERS-1'!$B$5:$J$44,3,FALSE)</f>
        <v>0</v>
      </c>
      <c r="BN195" s="44">
        <f>SDBYLD1!BN195*VLOOKUP(SDBYLD2!BN$4,'[1]INTERNAL PARAMETERS-1'!$B$5:$J$44,5,FALSE)*VLOOKUP(SDBYLD2!BN$4,'[1]INTERNAL PARAMETERS-1'!$B$5:$J$44,6,FALSE)*VLOOKUP(SDBYLD2!BN$4,'[1]INTERNAL PARAMETERS-1'!$B$5:$J$44,3,FALSE) + SDBYLD1!BN195*(1-VLOOKUP(SDBYLD2!BN$4,'[1]INTERNAL PARAMETERS-1'!$B$5:$J$44,5,FALSE))*VLOOKUP(SDBYLD2!BN$4,'[1]INTERNAL PARAMETERS-1'!$B$5:$J$44,8,FALSE)*VLOOKUP(SDBYLD2!BN$4,'[1]INTERNAL PARAMETERS-1'!$B$5:$J$44,3,FALSE)</f>
        <v>0</v>
      </c>
      <c r="BO195" s="44">
        <f>SDBYLD1!BO195*VLOOKUP(SDBYLD2!BO$4,'[1]INTERNAL PARAMETERS-1'!$B$5:$J$44,5,FALSE)*VLOOKUP(SDBYLD2!BO$4,'[1]INTERNAL PARAMETERS-1'!$B$5:$J$44,6,FALSE)*VLOOKUP(SDBYLD2!BO$4,'[1]INTERNAL PARAMETERS-1'!$B$5:$J$44,3,FALSE) + SDBYLD1!BO195*(1-VLOOKUP(SDBYLD2!BO$4,'[1]INTERNAL PARAMETERS-1'!$B$5:$J$44,5,FALSE))*VLOOKUP(SDBYLD2!BO$4,'[1]INTERNAL PARAMETERS-1'!$B$5:$J$44,8,FALSE)*VLOOKUP(SDBYLD2!BO$4,'[1]INTERNAL PARAMETERS-1'!$B$5:$J$44,3,FALSE)</f>
        <v>0</v>
      </c>
      <c r="BP195" s="44">
        <f>SDBYLD1!BP195*VLOOKUP(SDBYLD2!BP$4,'[1]INTERNAL PARAMETERS-1'!$B$5:$J$44,5,FALSE)*VLOOKUP(SDBYLD2!BP$4,'[1]INTERNAL PARAMETERS-1'!$B$5:$J$44,6,FALSE)*VLOOKUP(SDBYLD2!BP$4,'[1]INTERNAL PARAMETERS-1'!$B$5:$J$44,3,FALSE) + SDBYLD1!BP195*(1-VLOOKUP(SDBYLD2!BP$4,'[1]INTERNAL PARAMETERS-1'!$B$5:$J$44,5,FALSE))*VLOOKUP(SDBYLD2!BP$4,'[1]INTERNAL PARAMETERS-1'!$B$5:$J$44,8,FALSE)*VLOOKUP(SDBYLD2!BP$4,'[1]INTERNAL PARAMETERS-1'!$B$5:$J$44,3,FALSE)</f>
        <v>0</v>
      </c>
      <c r="BQ195" s="44">
        <f>SDBYLD1!BQ195*VLOOKUP(SDBYLD2!BQ$4,'[1]INTERNAL PARAMETERS-1'!$B$5:$J$44,5,FALSE)*VLOOKUP(SDBYLD2!BQ$4,'[1]INTERNAL PARAMETERS-1'!$B$5:$J$44,6,FALSE)*VLOOKUP(SDBYLD2!BQ$4,'[1]INTERNAL PARAMETERS-1'!$B$5:$J$44,3,FALSE) + SDBYLD1!BQ195*(1-VLOOKUP(SDBYLD2!BQ$4,'[1]INTERNAL PARAMETERS-1'!$B$5:$J$44,5,FALSE))*VLOOKUP(SDBYLD2!BQ$4,'[1]INTERNAL PARAMETERS-1'!$B$5:$J$44,8,FALSE)*VLOOKUP(SDBYLD2!BQ$4,'[1]INTERNAL PARAMETERS-1'!$B$5:$J$44,3,FALSE)</f>
        <v>0</v>
      </c>
      <c r="BR195" s="44">
        <f>SDBYLD1!BR195*VLOOKUP(SDBYLD2!BR$4,'[1]INTERNAL PARAMETERS-1'!$B$5:$J$44,5,FALSE)*VLOOKUP(SDBYLD2!BR$4,'[1]INTERNAL PARAMETERS-1'!$B$5:$J$44,6,FALSE)*VLOOKUP(SDBYLD2!BR$4,'[1]INTERNAL PARAMETERS-1'!$B$5:$J$44,3,FALSE) + SDBYLD1!BR195*(1-VLOOKUP(SDBYLD2!BR$4,'[1]INTERNAL PARAMETERS-1'!$B$5:$J$44,5,FALSE))*VLOOKUP(SDBYLD2!BR$4,'[1]INTERNAL PARAMETERS-1'!$B$5:$J$44,8,FALSE)*VLOOKUP(SDBYLD2!BR$4,'[1]INTERNAL PARAMETERS-1'!$B$5:$J$44,3,FALSE)</f>
        <v>0</v>
      </c>
      <c r="BS195" s="44">
        <f>SDBYLD1!BS195*VLOOKUP(SDBYLD2!BS$4,'[1]INTERNAL PARAMETERS-1'!$B$5:$J$44,5,FALSE)*VLOOKUP(SDBYLD2!BS$4,'[1]INTERNAL PARAMETERS-1'!$B$5:$J$44,6,FALSE)*VLOOKUP(SDBYLD2!BS$4,'[1]INTERNAL PARAMETERS-1'!$B$5:$J$44,3,FALSE) + SDBYLD1!BS195*(1-VLOOKUP(SDBYLD2!BS$4,'[1]INTERNAL PARAMETERS-1'!$B$5:$J$44,5,FALSE))*VLOOKUP(SDBYLD2!BS$4,'[1]INTERNAL PARAMETERS-1'!$B$5:$J$44,8,FALSE)*VLOOKUP(SDBYLD2!BS$4,'[1]INTERNAL PARAMETERS-1'!$B$5:$J$44,3,FALSE)</f>
        <v>0</v>
      </c>
      <c r="BT195" s="44">
        <f>SDBYLD1!BT195*VLOOKUP(SDBYLD2!BT$4,'[1]INTERNAL PARAMETERS-1'!$B$5:$J$44,5,FALSE)*VLOOKUP(SDBYLD2!BT$4,'[1]INTERNAL PARAMETERS-1'!$B$5:$J$44,6,FALSE)*VLOOKUP(SDBYLD2!BT$4,'[1]INTERNAL PARAMETERS-1'!$B$5:$J$44,3,FALSE) + SDBYLD1!BT195*(1-VLOOKUP(SDBYLD2!BT$4,'[1]INTERNAL PARAMETERS-1'!$B$5:$J$44,5,FALSE))*VLOOKUP(SDBYLD2!BT$4,'[1]INTERNAL PARAMETERS-1'!$B$5:$J$44,8,FALSE)*VLOOKUP(SDBYLD2!BT$4,'[1]INTERNAL PARAMETERS-1'!$B$5:$J$44,3,FALSE)</f>
        <v>0</v>
      </c>
      <c r="BU195" s="44">
        <f>SDBYLD1!BU195*VLOOKUP(SDBYLD2!BU$4,'[1]INTERNAL PARAMETERS-1'!$B$5:$J$44,5,FALSE)*VLOOKUP(SDBYLD2!BU$4,'[1]INTERNAL PARAMETERS-1'!$B$5:$J$44,6,FALSE)*VLOOKUP(SDBYLD2!BU$4,'[1]INTERNAL PARAMETERS-1'!$B$5:$J$44,3,FALSE) + SDBYLD1!BU195*(1-VLOOKUP(SDBYLD2!BU$4,'[1]INTERNAL PARAMETERS-1'!$B$5:$J$44,5,FALSE))*VLOOKUP(SDBYLD2!BU$4,'[1]INTERNAL PARAMETERS-1'!$B$5:$J$44,8,FALSE)*VLOOKUP(SDBYLD2!BU$4,'[1]INTERNAL PARAMETERS-1'!$B$5:$J$44,3,FALSE)</f>
        <v>0</v>
      </c>
      <c r="BV195" s="44">
        <f>SDBYLD1!BV195*VLOOKUP(SDBYLD2!BV$4,'[1]INTERNAL PARAMETERS-1'!$B$5:$J$44,5,FALSE)*VLOOKUP(SDBYLD2!BV$4,'[1]INTERNAL PARAMETERS-1'!$B$5:$J$44,6,FALSE)*VLOOKUP(SDBYLD2!BV$4,'[1]INTERNAL PARAMETERS-1'!$B$5:$J$44,3,FALSE) + SDBYLD1!BV195*(1-VLOOKUP(SDBYLD2!BV$4,'[1]INTERNAL PARAMETERS-1'!$B$5:$J$44,5,FALSE))*VLOOKUP(SDBYLD2!BV$4,'[1]INTERNAL PARAMETERS-1'!$B$5:$J$44,8,FALSE)*VLOOKUP(SDBYLD2!BV$4,'[1]INTERNAL PARAMETERS-1'!$B$5:$J$44,3,FALSE)</f>
        <v>0</v>
      </c>
      <c r="BW195" s="44">
        <f>SDBYLD1!BW195*VLOOKUP(SDBYLD2!BW$4,'[1]INTERNAL PARAMETERS-1'!$B$5:$J$44,5,FALSE)*VLOOKUP(SDBYLD2!BW$4,'[1]INTERNAL PARAMETERS-1'!$B$5:$J$44,6,FALSE)*VLOOKUP(SDBYLD2!BW$4,'[1]INTERNAL PARAMETERS-1'!$B$5:$J$44,3,FALSE) + SDBYLD1!BW195*(1-VLOOKUP(SDBYLD2!BW$4,'[1]INTERNAL PARAMETERS-1'!$B$5:$J$44,5,FALSE))*VLOOKUP(SDBYLD2!BW$4,'[1]INTERNAL PARAMETERS-1'!$B$5:$J$44,8,FALSE)*VLOOKUP(SDBYLD2!BW$4,'[1]INTERNAL PARAMETERS-1'!$B$5:$J$44,3,FALSE)</f>
        <v>0</v>
      </c>
      <c r="BX195" s="44">
        <f>SDBYLD1!BX195*VLOOKUP(SDBYLD2!BX$4,'[1]INTERNAL PARAMETERS-1'!$B$5:$J$44,5,FALSE)*VLOOKUP(SDBYLD2!BX$4,'[1]INTERNAL PARAMETERS-1'!$B$5:$J$44,6,FALSE)*VLOOKUP(SDBYLD2!BX$4,'[1]INTERNAL PARAMETERS-1'!$B$5:$J$44,3,FALSE) + SDBYLD1!BX195*(1-VLOOKUP(SDBYLD2!BX$4,'[1]INTERNAL PARAMETERS-1'!$B$5:$J$44,5,FALSE))*VLOOKUP(SDBYLD2!BX$4,'[1]INTERNAL PARAMETERS-1'!$B$5:$J$44,8,FALSE)*VLOOKUP(SDBYLD2!BX$4,'[1]INTERNAL PARAMETERS-1'!$B$5:$J$44,3,FALSE)</f>
        <v>0</v>
      </c>
      <c r="BY195" s="44">
        <f>SDBYLD1!BY195*VLOOKUP(SDBYLD2!BY$4,'[1]INTERNAL PARAMETERS-1'!$B$5:$J$44,5,FALSE)*VLOOKUP(SDBYLD2!BY$4,'[1]INTERNAL PARAMETERS-1'!$B$5:$J$44,6,FALSE)*VLOOKUP(SDBYLD2!BY$4,'[1]INTERNAL PARAMETERS-1'!$B$5:$J$44,3,FALSE) + SDBYLD1!BY195*(1-VLOOKUP(SDBYLD2!BY$4,'[1]INTERNAL PARAMETERS-1'!$B$5:$J$44,5,FALSE))*VLOOKUP(SDBYLD2!BY$4,'[1]INTERNAL PARAMETERS-1'!$B$5:$J$44,8,FALSE)*VLOOKUP(SDBYLD2!BY$4,'[1]INTERNAL PARAMETERS-1'!$B$5:$J$44,3,FALSE)</f>
        <v>0</v>
      </c>
      <c r="BZ195" s="44">
        <f>SDBYLD1!BZ195*VLOOKUP(SDBYLD2!BZ$4,'[1]INTERNAL PARAMETERS-1'!$B$5:$J$44,5,FALSE)*VLOOKUP(SDBYLD2!BZ$4,'[1]INTERNAL PARAMETERS-1'!$B$5:$J$44,6,FALSE)*VLOOKUP(SDBYLD2!BZ$4,'[1]INTERNAL PARAMETERS-1'!$B$5:$J$44,3,FALSE) + SDBYLD1!BZ195*(1-VLOOKUP(SDBYLD2!BZ$4,'[1]INTERNAL PARAMETERS-1'!$B$5:$J$44,5,FALSE))*VLOOKUP(SDBYLD2!BZ$4,'[1]INTERNAL PARAMETERS-1'!$B$5:$J$44,8,FALSE)*VLOOKUP(SDBYLD2!BZ$4,'[1]INTERNAL PARAMETERS-1'!$B$5:$J$44,3,FALSE)</f>
        <v>0</v>
      </c>
      <c r="CA195" s="44">
        <f>SDBYLD1!CA195*VLOOKUP(SDBYLD2!CA$4,'[1]INTERNAL PARAMETERS-1'!$B$5:$J$44,5,FALSE)*VLOOKUP(SDBYLD2!CA$4,'[1]INTERNAL PARAMETERS-1'!$B$5:$J$44,6,FALSE)*VLOOKUP(SDBYLD2!CA$4,'[1]INTERNAL PARAMETERS-1'!$B$5:$J$44,3,FALSE) + SDBYLD1!CA195*(1-VLOOKUP(SDBYLD2!CA$4,'[1]INTERNAL PARAMETERS-1'!$B$5:$J$44,5,FALSE))*VLOOKUP(SDBYLD2!CA$4,'[1]INTERNAL PARAMETERS-1'!$B$5:$J$44,8,FALSE)*VLOOKUP(SDBYLD2!CA$4,'[1]INTERNAL PARAMETERS-1'!$B$5:$J$44,3,FALSE)</f>
        <v>0</v>
      </c>
      <c r="CB195" s="44">
        <f>SDBYLD1!CB195*VLOOKUP(SDBYLD2!CB$4,'[1]INTERNAL PARAMETERS-1'!$B$5:$J$44,5,FALSE)*VLOOKUP(SDBYLD2!CB$4,'[1]INTERNAL PARAMETERS-1'!$B$5:$J$44,6,FALSE)*VLOOKUP(SDBYLD2!CB$4,'[1]INTERNAL PARAMETERS-1'!$B$5:$J$44,3,FALSE) + SDBYLD1!CB195*(1-VLOOKUP(SDBYLD2!CB$4,'[1]INTERNAL PARAMETERS-1'!$B$5:$J$44,5,FALSE))*VLOOKUP(SDBYLD2!CB$4,'[1]INTERNAL PARAMETERS-1'!$B$5:$J$44,8,FALSE)*VLOOKUP(SDBYLD2!CB$4,'[1]INTERNAL PARAMETERS-1'!$B$5:$J$44,3,FALSE)</f>
        <v>0</v>
      </c>
      <c r="CC195" s="44">
        <f>SDBYLD1!CC195*VLOOKUP(SDBYLD2!CC$4,'[1]INTERNAL PARAMETERS-1'!$B$5:$J$44,5,FALSE)*VLOOKUP(SDBYLD2!CC$4,'[1]INTERNAL PARAMETERS-1'!$B$5:$J$44,6,FALSE)*VLOOKUP(SDBYLD2!CC$4,'[1]INTERNAL PARAMETERS-1'!$B$5:$J$44,3,FALSE) + SDBYLD1!CC195*(1-VLOOKUP(SDBYLD2!CC$4,'[1]INTERNAL PARAMETERS-1'!$B$5:$J$44,5,FALSE))*VLOOKUP(SDBYLD2!CC$4,'[1]INTERNAL PARAMETERS-1'!$B$5:$J$44,8,FALSE)*VLOOKUP(SDBYLD2!CC$4,'[1]INTERNAL PARAMETERS-1'!$B$5:$J$44,3,FALSE)</f>
        <v>0</v>
      </c>
      <c r="CD195" s="44">
        <f>SDBYLD1!CD195*VLOOKUP(SDBYLD2!CD$4,'[1]INTERNAL PARAMETERS-1'!$B$5:$J$44,5,FALSE)*VLOOKUP(SDBYLD2!CD$4,'[1]INTERNAL PARAMETERS-1'!$B$5:$J$44,6,FALSE)*VLOOKUP(SDBYLD2!CD$4,'[1]INTERNAL PARAMETERS-1'!$B$5:$J$44,3,FALSE) + SDBYLD1!CD195*(1-VLOOKUP(SDBYLD2!CD$4,'[1]INTERNAL PARAMETERS-1'!$B$5:$J$44,5,FALSE))*VLOOKUP(SDBYLD2!CD$4,'[1]INTERNAL PARAMETERS-1'!$B$5:$J$44,8,FALSE)*VLOOKUP(SDBYLD2!CD$4,'[1]INTERNAL PARAMETERS-1'!$B$5:$J$44,3,FALSE)</f>
        <v>0</v>
      </c>
      <c r="CE195" s="44">
        <f>SDBYLD1!CE195*VLOOKUP(SDBYLD2!CE$4,'[1]INTERNAL PARAMETERS-1'!$B$5:$J$44,5,FALSE)*VLOOKUP(SDBYLD2!CE$4,'[1]INTERNAL PARAMETERS-1'!$B$5:$J$44,6,FALSE)*VLOOKUP(SDBYLD2!CE$4,'[1]INTERNAL PARAMETERS-1'!$B$5:$J$44,3,FALSE) + SDBYLD1!CE195*(1-VLOOKUP(SDBYLD2!CE$4,'[1]INTERNAL PARAMETERS-1'!$B$5:$J$44,5,FALSE))*VLOOKUP(SDBYLD2!CE$4,'[1]INTERNAL PARAMETERS-1'!$B$5:$J$44,8,FALSE)*VLOOKUP(SDBYLD2!CE$4,'[1]INTERNAL PARAMETERS-1'!$B$5:$J$44,3,FALSE)</f>
        <v>0</v>
      </c>
      <c r="CF195" s="44">
        <f>SDBYLD1!CF195*VLOOKUP(SDBYLD2!CF$4,'[1]INTERNAL PARAMETERS-1'!$B$5:$J$44,5,FALSE)*VLOOKUP(SDBYLD2!CF$4,'[1]INTERNAL PARAMETERS-1'!$B$5:$J$44,6,FALSE)*VLOOKUP(SDBYLD2!CF$4,'[1]INTERNAL PARAMETERS-1'!$B$5:$J$44,3,FALSE) + SDBYLD1!CF195*(1-VLOOKUP(SDBYLD2!CF$4,'[1]INTERNAL PARAMETERS-1'!$B$5:$J$44,5,FALSE))*VLOOKUP(SDBYLD2!CF$4,'[1]INTERNAL PARAMETERS-1'!$B$5:$J$44,8,FALSE)*VLOOKUP(SDBYLD2!CF$4,'[1]INTERNAL PARAMETERS-1'!$B$5:$J$44,3,FALSE)</f>
        <v>0</v>
      </c>
      <c r="CG195" s="44">
        <f>SDBYLD1!CG195*VLOOKUP(SDBYLD2!CG$4,'[1]INTERNAL PARAMETERS-1'!$B$5:$J$44,5,FALSE)*VLOOKUP(SDBYLD2!CG$4,'[1]INTERNAL PARAMETERS-1'!$B$5:$J$44,6,FALSE)*VLOOKUP(SDBYLD2!CG$4,'[1]INTERNAL PARAMETERS-1'!$B$5:$J$44,3,FALSE) + SDBYLD1!CG195*(1-VLOOKUP(SDBYLD2!CG$4,'[1]INTERNAL PARAMETERS-1'!$B$5:$J$44,5,FALSE))*VLOOKUP(SDBYLD2!CG$4,'[1]INTERNAL PARAMETERS-1'!$B$5:$J$44,8,FALSE)*VLOOKUP(SDBYLD2!CG$4,'[1]INTERNAL PARAMETERS-1'!$B$5:$J$44,3,FALSE)</f>
        <v>0</v>
      </c>
      <c r="CH195" s="43">
        <f>SDBYLD1!CH195*VLOOKUP(SDBYLD2!CH$4,'[1]INTERNAL PARAMETERS-1'!$B$5:$J$44,5,FALSE)*VLOOKUP(SDBYLD2!CH$4,'[1]INTERNAL PARAMETERS-1'!$B$5:$J$44,6,FALSE)*VLOOKUP(SDBYLD2!CH$4,'[1]INTERNAL PARAMETERS-1'!$B$5:$J$44,3,FALSE) + SDBYLD1!CH195*(1-VLOOKUP(SDBYLD2!CH$4,'[1]INTERNAL PARAMETERS-1'!$B$5:$J$44,5,FALSE))*VLOOKUP(SDBYLD2!CH$4,'[1]INTERNAL PARAMETERS-1'!$B$5:$J$44,8,FALSE)*VLOOKUP(SDBYLD2!CH$4,'[1]INTERNAL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SDBeam!X196</f>
        <v>0</v>
      </c>
      <c r="F196" s="59">
        <f>'[1]INTERNAL PARAMETERS-1'!M16</f>
        <v>30.094999999999999</v>
      </c>
      <c r="G196" s="45">
        <f>SDBYLD1!G196*VLOOKUP(SDBYLD2!G$4,'[1]INTERNAL PARAMETERS-1'!$B$5:$J$44,5,FALSE)*VLOOKUP(SDBYLD2!G$4,'[1]INTERNAL PARAMETERS-1'!$B$5:$J$44,7,FALSE)*SDBYLD2!$F196 + SDBYLD1!G196*(1-VLOOKUP(SDBYLD2!G$4,'[1]INTERNAL PARAMETERS-1'!$B$5:$J$44,5,FALSE))*VLOOKUP(SDBYLD2!G$4,'[1]INTERNAL PARAMETERS-1'!$B$5:$J$44,9,FALSE)*SDBYLD2!$F196</f>
        <v>0</v>
      </c>
      <c r="H196" s="44">
        <f>SDBYLD1!H196*VLOOKUP(SDBYLD2!H$4,'[1]INTERNAL PARAMETERS-1'!$B$5:$J$44,5,FALSE)*VLOOKUP(SDBYLD2!H$4,'[1]INTERNAL PARAMETERS-1'!$B$5:$J$44,7,FALSE)*SDBYLD2!$F196 + SDBYLD1!H196*(1-VLOOKUP(SDBYLD2!H$4,'[1]INTERNAL PARAMETERS-1'!$B$5:$J$44,5,FALSE))*VLOOKUP(SDBYLD2!H$4,'[1]INTERNAL PARAMETERS-1'!$B$5:$J$44,9,FALSE)*SDBYLD2!$F196</f>
        <v>0</v>
      </c>
      <c r="I196" s="44">
        <f>SDBYLD1!I196*VLOOKUP(SDBYLD2!I$4,'[1]INTERNAL PARAMETERS-1'!$B$5:$J$44,5,FALSE)*VLOOKUP(SDBYLD2!I$4,'[1]INTERNAL PARAMETERS-1'!$B$5:$J$44,7,FALSE)*SDBYLD2!$F196 + SDBYLD1!I196*(1-VLOOKUP(SDBYLD2!I$4,'[1]INTERNAL PARAMETERS-1'!$B$5:$J$44,5,FALSE))*VLOOKUP(SDBYLD2!I$4,'[1]INTERNAL PARAMETERS-1'!$B$5:$J$44,9,FALSE)*SDBYLD2!$F196</f>
        <v>0</v>
      </c>
      <c r="J196" s="44">
        <f>SDBYLD1!J196*VLOOKUP(SDBYLD2!J$4,'[1]INTERNAL PARAMETERS-1'!$B$5:$J$44,5,FALSE)*VLOOKUP(SDBYLD2!J$4,'[1]INTERNAL PARAMETERS-1'!$B$5:$J$44,7,FALSE)*SDBYLD2!$F196 + SDBYLD1!J196*(1-VLOOKUP(SDBYLD2!J$4,'[1]INTERNAL PARAMETERS-1'!$B$5:$J$44,5,FALSE))*VLOOKUP(SDBYLD2!J$4,'[1]INTERNAL PARAMETERS-1'!$B$5:$J$44,9,FALSE)*SDBYLD2!$F196</f>
        <v>0</v>
      </c>
      <c r="K196" s="44">
        <f>SDBYLD1!K196*VLOOKUP(SDBYLD2!K$4,'[1]INTERNAL PARAMETERS-1'!$B$5:$J$44,5,FALSE)*VLOOKUP(SDBYLD2!K$4,'[1]INTERNAL PARAMETERS-1'!$B$5:$J$44,7,FALSE)*SDBYLD2!$F196 + SDBYLD1!K196*(1-VLOOKUP(SDBYLD2!K$4,'[1]INTERNAL PARAMETERS-1'!$B$5:$J$44,5,FALSE))*VLOOKUP(SDBYLD2!K$4,'[1]INTERNAL PARAMETERS-1'!$B$5:$J$44,9,FALSE)*SDBYLD2!$F196</f>
        <v>0</v>
      </c>
      <c r="L196" s="44">
        <f>SDBYLD1!L196*VLOOKUP(SDBYLD2!L$4,'[1]INTERNAL PARAMETERS-1'!$B$5:$J$44,5,FALSE)*VLOOKUP(SDBYLD2!L$4,'[1]INTERNAL PARAMETERS-1'!$B$5:$J$44,7,FALSE)*SDBYLD2!$F196 + SDBYLD1!L196*(1-VLOOKUP(SDBYLD2!L$4,'[1]INTERNAL PARAMETERS-1'!$B$5:$J$44,5,FALSE))*VLOOKUP(SDBYLD2!L$4,'[1]INTERNAL PARAMETERS-1'!$B$5:$J$44,9,FALSE)*SDBYLD2!$F196</f>
        <v>0</v>
      </c>
      <c r="M196" s="44">
        <f>SDBYLD1!M196*VLOOKUP(SDBYLD2!M$4,'[1]INTERNAL PARAMETERS-1'!$B$5:$J$44,5,FALSE)*VLOOKUP(SDBYLD2!M$4,'[1]INTERNAL PARAMETERS-1'!$B$5:$J$44,7,FALSE)*SDBYLD2!$F196 + SDBYLD1!M196*(1-VLOOKUP(SDBYLD2!M$4,'[1]INTERNAL PARAMETERS-1'!$B$5:$J$44,5,FALSE))*VLOOKUP(SDBYLD2!M$4,'[1]INTERNAL PARAMETERS-1'!$B$5:$J$44,9,FALSE)*SDBYLD2!$F196</f>
        <v>0</v>
      </c>
      <c r="N196" s="44">
        <f>SDBYLD1!N196*VLOOKUP(SDBYLD2!N$4,'[1]INTERNAL PARAMETERS-1'!$B$5:$J$44,5,FALSE)*VLOOKUP(SDBYLD2!N$4,'[1]INTERNAL PARAMETERS-1'!$B$5:$J$44,7,FALSE)*SDBYLD2!$F196 + SDBYLD1!N196*(1-VLOOKUP(SDBYLD2!N$4,'[1]INTERNAL PARAMETERS-1'!$B$5:$J$44,5,FALSE))*VLOOKUP(SDBYLD2!N$4,'[1]INTERNAL PARAMETERS-1'!$B$5:$J$44,9,FALSE)*SDBYLD2!$F196</f>
        <v>0</v>
      </c>
      <c r="O196" s="44">
        <f>SDBYLD1!O196*VLOOKUP(SDBYLD2!O$4,'[1]INTERNAL PARAMETERS-1'!$B$5:$J$44,5,FALSE)*VLOOKUP(SDBYLD2!O$4,'[1]INTERNAL PARAMETERS-1'!$B$5:$J$44,7,FALSE)*SDBYLD2!$F196 + SDBYLD1!O196*(1-VLOOKUP(SDBYLD2!O$4,'[1]INTERNAL PARAMETERS-1'!$B$5:$J$44,5,FALSE))*VLOOKUP(SDBYLD2!O$4,'[1]INTERNAL PARAMETERS-1'!$B$5:$J$44,9,FALSE)*SDBYLD2!$F196</f>
        <v>0</v>
      </c>
      <c r="P196" s="44">
        <f>SDBYLD1!P196*VLOOKUP(SDBYLD2!P$4,'[1]INTERNAL PARAMETERS-1'!$B$5:$J$44,5,FALSE)*VLOOKUP(SDBYLD2!P$4,'[1]INTERNAL PARAMETERS-1'!$B$5:$J$44,7,FALSE)*SDBYLD2!$F196 + SDBYLD1!P196*(1-VLOOKUP(SDBYLD2!P$4,'[1]INTERNAL PARAMETERS-1'!$B$5:$J$44,5,FALSE))*VLOOKUP(SDBYLD2!P$4,'[1]INTERNAL PARAMETERS-1'!$B$5:$J$44,9,FALSE)*SDBYLD2!$F196</f>
        <v>0</v>
      </c>
      <c r="Q196" s="44">
        <f>SDBYLD1!Q196*VLOOKUP(SDBYLD2!Q$4,'[1]INTERNAL PARAMETERS-1'!$B$5:$J$44,5,FALSE)*VLOOKUP(SDBYLD2!Q$4,'[1]INTERNAL PARAMETERS-1'!$B$5:$J$44,7,FALSE)*SDBYLD2!$F196 + SDBYLD1!Q196*(1-VLOOKUP(SDBYLD2!Q$4,'[1]INTERNAL PARAMETERS-1'!$B$5:$J$44,5,FALSE))*VLOOKUP(SDBYLD2!Q$4,'[1]INTERNAL PARAMETERS-1'!$B$5:$J$44,9,FALSE)*SDBYLD2!$F196</f>
        <v>0</v>
      </c>
      <c r="R196" s="44">
        <f>SDBYLD1!R196*VLOOKUP(SDBYLD2!R$4,'[1]INTERNAL PARAMETERS-1'!$B$5:$J$44,5,FALSE)*VLOOKUP(SDBYLD2!R$4,'[1]INTERNAL PARAMETERS-1'!$B$5:$J$44,7,FALSE)*SDBYLD2!$F196 + SDBYLD1!R196*(1-VLOOKUP(SDBYLD2!R$4,'[1]INTERNAL PARAMETERS-1'!$B$5:$J$44,5,FALSE))*VLOOKUP(SDBYLD2!R$4,'[1]INTERNAL PARAMETERS-1'!$B$5:$J$44,9,FALSE)*SDBYLD2!$F196</f>
        <v>0</v>
      </c>
      <c r="S196" s="44">
        <f>SDBYLD1!S196*VLOOKUP(SDBYLD2!S$4,'[1]INTERNAL PARAMETERS-1'!$B$5:$J$44,5,FALSE)*VLOOKUP(SDBYLD2!S$4,'[1]INTERNAL PARAMETERS-1'!$B$5:$J$44,7,FALSE)*SDBYLD2!$F196 + SDBYLD1!S196*(1-VLOOKUP(SDBYLD2!S$4,'[1]INTERNAL PARAMETERS-1'!$B$5:$J$44,5,FALSE))*VLOOKUP(SDBYLD2!S$4,'[1]INTERNAL PARAMETERS-1'!$B$5:$J$44,9,FALSE)*SDBYLD2!$F196</f>
        <v>0</v>
      </c>
      <c r="T196" s="44">
        <f>SDBYLD1!T196*VLOOKUP(SDBYLD2!T$4,'[1]INTERNAL PARAMETERS-1'!$B$5:$J$44,5,FALSE)*VLOOKUP(SDBYLD2!T$4,'[1]INTERNAL PARAMETERS-1'!$B$5:$J$44,7,FALSE)*SDBYLD2!$F196 + SDBYLD1!T196*(1-VLOOKUP(SDBYLD2!T$4,'[1]INTERNAL PARAMETERS-1'!$B$5:$J$44,5,FALSE))*VLOOKUP(SDBYLD2!T$4,'[1]INTERNAL PARAMETERS-1'!$B$5:$J$44,9,FALSE)*SDBYLD2!$F196</f>
        <v>0</v>
      </c>
      <c r="U196" s="44">
        <f>SDBYLD1!U196*VLOOKUP(SDBYLD2!U$4,'[1]INTERNAL PARAMETERS-1'!$B$5:$J$44,5,FALSE)*VLOOKUP(SDBYLD2!U$4,'[1]INTERNAL PARAMETERS-1'!$B$5:$J$44,7,FALSE)*SDBYLD2!$F196 + SDBYLD1!U196*(1-VLOOKUP(SDBYLD2!U$4,'[1]INTERNAL PARAMETERS-1'!$B$5:$J$44,5,FALSE))*VLOOKUP(SDBYLD2!U$4,'[1]INTERNAL PARAMETERS-1'!$B$5:$J$44,9,FALSE)*SDBYLD2!$F196</f>
        <v>0</v>
      </c>
      <c r="V196" s="44">
        <f>SDBYLD1!V196*VLOOKUP(SDBYLD2!V$4,'[1]INTERNAL PARAMETERS-1'!$B$5:$J$44,5,FALSE)*VLOOKUP(SDBYLD2!V$4,'[1]INTERNAL PARAMETERS-1'!$B$5:$J$44,7,FALSE)*SDBYLD2!$F196 + SDBYLD1!V196*(1-VLOOKUP(SDBYLD2!V$4,'[1]INTERNAL PARAMETERS-1'!$B$5:$J$44,5,FALSE))*VLOOKUP(SDBYLD2!V$4,'[1]INTERNAL PARAMETERS-1'!$B$5:$J$44,9,FALSE)*SDBYLD2!$F196</f>
        <v>0</v>
      </c>
      <c r="W196" s="44">
        <f>SDBYLD1!W196*VLOOKUP(SDBYLD2!W$4,'[1]INTERNAL PARAMETERS-1'!$B$5:$J$44,5,FALSE)*VLOOKUP(SDBYLD2!W$4,'[1]INTERNAL PARAMETERS-1'!$B$5:$J$44,7,FALSE)*SDBYLD2!$F196 + SDBYLD1!W196*(1-VLOOKUP(SDBYLD2!W$4,'[1]INTERNAL PARAMETERS-1'!$B$5:$J$44,5,FALSE))*VLOOKUP(SDBYLD2!W$4,'[1]INTERNAL PARAMETERS-1'!$B$5:$J$44,9,FALSE)*SDBYLD2!$F196</f>
        <v>0</v>
      </c>
      <c r="X196" s="44">
        <f>SDBYLD1!X196*VLOOKUP(SDBYLD2!X$4,'[1]INTERNAL PARAMETERS-1'!$B$5:$J$44,5,FALSE)*VLOOKUP(SDBYLD2!X$4,'[1]INTERNAL PARAMETERS-1'!$B$5:$J$44,7,FALSE)*SDBYLD2!$F196 + SDBYLD1!X196*(1-VLOOKUP(SDBYLD2!X$4,'[1]INTERNAL PARAMETERS-1'!$B$5:$J$44,5,FALSE))*VLOOKUP(SDBYLD2!X$4,'[1]INTERNAL PARAMETERS-1'!$B$5:$J$44,9,FALSE)*SDBYLD2!$F196</f>
        <v>0</v>
      </c>
      <c r="Y196" s="44">
        <f>SDBYLD1!Y196*VLOOKUP(SDBYLD2!Y$4,'[1]INTERNAL PARAMETERS-1'!$B$5:$J$44,5,FALSE)*VLOOKUP(SDBYLD2!Y$4,'[1]INTERNAL PARAMETERS-1'!$B$5:$J$44,7,FALSE)*SDBYLD2!$F196 + SDBYLD1!Y196*(1-VLOOKUP(SDBYLD2!Y$4,'[1]INTERNAL PARAMETERS-1'!$B$5:$J$44,5,FALSE))*VLOOKUP(SDBYLD2!Y$4,'[1]INTERNAL PARAMETERS-1'!$B$5:$J$44,9,FALSE)*SDBYLD2!$F196</f>
        <v>0</v>
      </c>
      <c r="Z196" s="44">
        <f>SDBYLD1!Z196*VLOOKUP(SDBYLD2!Z$4,'[1]INTERNAL PARAMETERS-1'!$B$5:$J$44,5,FALSE)*VLOOKUP(SDBYLD2!Z$4,'[1]INTERNAL PARAMETERS-1'!$B$5:$J$44,7,FALSE)*SDBYLD2!$F196 + SDBYLD1!Z196*(1-VLOOKUP(SDBYLD2!Z$4,'[1]INTERNAL PARAMETERS-1'!$B$5:$J$44,5,FALSE))*VLOOKUP(SDBYLD2!Z$4,'[1]INTERNAL PARAMETERS-1'!$B$5:$J$44,9,FALSE)*SDBYLD2!$F196</f>
        <v>0</v>
      </c>
      <c r="AA196" s="44">
        <f>SDBYLD1!AA196*VLOOKUP(SDBYLD2!AA$4,'[1]INTERNAL PARAMETERS-1'!$B$5:$J$44,5,FALSE)*VLOOKUP(SDBYLD2!AA$4,'[1]INTERNAL PARAMETERS-1'!$B$5:$J$44,7,FALSE)*SDBYLD2!$F196 + SDBYLD1!AA196*(1-VLOOKUP(SDBYLD2!AA$4,'[1]INTERNAL PARAMETERS-1'!$B$5:$J$44,5,FALSE))*VLOOKUP(SDBYLD2!AA$4,'[1]INTERNAL PARAMETERS-1'!$B$5:$J$44,9,FALSE)*SDBYLD2!$F196</f>
        <v>0</v>
      </c>
      <c r="AB196" s="44">
        <f>SDBYLD1!AB196*VLOOKUP(SDBYLD2!AB$4,'[1]INTERNAL PARAMETERS-1'!$B$5:$J$44,5,FALSE)*VLOOKUP(SDBYLD2!AB$4,'[1]INTERNAL PARAMETERS-1'!$B$5:$J$44,7,FALSE)*SDBYLD2!$F196 + SDBYLD1!AB196*(1-VLOOKUP(SDBYLD2!AB$4,'[1]INTERNAL PARAMETERS-1'!$B$5:$J$44,5,FALSE))*VLOOKUP(SDBYLD2!AB$4,'[1]INTERNAL PARAMETERS-1'!$B$5:$J$44,9,FALSE)*SDBYLD2!$F196</f>
        <v>0</v>
      </c>
      <c r="AC196" s="44">
        <f>SDBYLD1!AC196*VLOOKUP(SDBYLD2!AC$4,'[1]INTERNAL PARAMETERS-1'!$B$5:$J$44,5,FALSE)*VLOOKUP(SDBYLD2!AC$4,'[1]INTERNAL PARAMETERS-1'!$B$5:$J$44,7,FALSE)*SDBYLD2!$F196 + SDBYLD1!AC196*(1-VLOOKUP(SDBYLD2!AC$4,'[1]INTERNAL PARAMETERS-1'!$B$5:$J$44,5,FALSE))*VLOOKUP(SDBYLD2!AC$4,'[1]INTERNAL PARAMETERS-1'!$B$5:$J$44,9,FALSE)*SDBYLD2!$F196</f>
        <v>0</v>
      </c>
      <c r="AD196" s="44">
        <f>SDBYLD1!AD196*VLOOKUP(SDBYLD2!AD$4,'[1]INTERNAL PARAMETERS-1'!$B$5:$J$44,5,FALSE)*VLOOKUP(SDBYLD2!AD$4,'[1]INTERNAL PARAMETERS-1'!$B$5:$J$44,7,FALSE)*SDBYLD2!$F196 + SDBYLD1!AD196*(1-VLOOKUP(SDBYLD2!AD$4,'[1]INTERNAL PARAMETERS-1'!$B$5:$J$44,5,FALSE))*VLOOKUP(SDBYLD2!AD$4,'[1]INTERNAL PARAMETERS-1'!$B$5:$J$44,9,FALSE)*SDBYLD2!$F196</f>
        <v>0</v>
      </c>
      <c r="AE196" s="44">
        <f>SDBYLD1!AE196*VLOOKUP(SDBYLD2!AE$4,'[1]INTERNAL PARAMETERS-1'!$B$5:$J$44,5,FALSE)*VLOOKUP(SDBYLD2!AE$4,'[1]INTERNAL PARAMETERS-1'!$B$5:$J$44,7,FALSE)*SDBYLD2!$F196 + SDBYLD1!AE196*(1-VLOOKUP(SDBYLD2!AE$4,'[1]INTERNAL PARAMETERS-1'!$B$5:$J$44,5,FALSE))*VLOOKUP(SDBYLD2!AE$4,'[1]INTERNAL PARAMETERS-1'!$B$5:$J$44,9,FALSE)*SDBYLD2!$F196</f>
        <v>0</v>
      </c>
      <c r="AF196" s="44">
        <f>SDBYLD1!AF196*VLOOKUP(SDBYLD2!AF$4,'[1]INTERNAL PARAMETERS-1'!$B$5:$J$44,5,FALSE)*VLOOKUP(SDBYLD2!AF$4,'[1]INTERNAL PARAMETERS-1'!$B$5:$J$44,7,FALSE)*SDBYLD2!$F196 + SDBYLD1!AF196*(1-VLOOKUP(SDBYLD2!AF$4,'[1]INTERNAL PARAMETERS-1'!$B$5:$J$44,5,FALSE))*VLOOKUP(SDBYLD2!AF$4,'[1]INTERNAL PARAMETERS-1'!$B$5:$J$44,9,FALSE)*SDBYLD2!$F196</f>
        <v>0</v>
      </c>
      <c r="AG196" s="44">
        <f>SDBYLD1!AG196*VLOOKUP(SDBYLD2!AG$4,'[1]INTERNAL PARAMETERS-1'!$B$5:$J$44,5,FALSE)*VLOOKUP(SDBYLD2!AG$4,'[1]INTERNAL PARAMETERS-1'!$B$5:$J$44,7,FALSE)*SDBYLD2!$F196 + SDBYLD1!AG196*(1-VLOOKUP(SDBYLD2!AG$4,'[1]INTERNAL PARAMETERS-1'!$B$5:$J$44,5,FALSE))*VLOOKUP(SDBYLD2!AG$4,'[1]INTERNAL PARAMETERS-1'!$B$5:$J$44,9,FALSE)*SDBYLD2!$F196</f>
        <v>0</v>
      </c>
      <c r="AH196" s="44">
        <f>SDBYLD1!AH196*VLOOKUP(SDBYLD2!AH$4,'[1]INTERNAL PARAMETERS-1'!$B$5:$J$44,5,FALSE)*VLOOKUP(SDBYLD2!AH$4,'[1]INTERNAL PARAMETERS-1'!$B$5:$J$44,7,FALSE)*SDBYLD2!$F196 + SDBYLD1!AH196*(1-VLOOKUP(SDBYLD2!AH$4,'[1]INTERNAL PARAMETERS-1'!$B$5:$J$44,5,FALSE))*VLOOKUP(SDBYLD2!AH$4,'[1]INTERNAL PARAMETERS-1'!$B$5:$J$44,9,FALSE)*SDBYLD2!$F196</f>
        <v>0</v>
      </c>
      <c r="AI196" s="44">
        <f>SDBYLD1!AI196*VLOOKUP(SDBYLD2!AI$4,'[1]INTERNAL PARAMETERS-1'!$B$5:$J$44,5,FALSE)*VLOOKUP(SDBYLD2!AI$4,'[1]INTERNAL PARAMETERS-1'!$B$5:$J$44,7,FALSE)*SDBYLD2!$F196 + SDBYLD1!AI196*(1-VLOOKUP(SDBYLD2!AI$4,'[1]INTERNAL PARAMETERS-1'!$B$5:$J$44,5,FALSE))*VLOOKUP(SDBYLD2!AI$4,'[1]INTERNAL PARAMETERS-1'!$B$5:$J$44,9,FALSE)*SDBYLD2!$F196</f>
        <v>0</v>
      </c>
      <c r="AJ196" s="44">
        <f>SDBYLD1!AJ196*VLOOKUP(SDBYLD2!AJ$4,'[1]INTERNAL PARAMETERS-1'!$B$5:$J$44,5,FALSE)*VLOOKUP(SDBYLD2!AJ$4,'[1]INTERNAL PARAMETERS-1'!$B$5:$J$44,7,FALSE)*SDBYLD2!$F196 + SDBYLD1!AJ196*(1-VLOOKUP(SDBYLD2!AJ$4,'[1]INTERNAL PARAMETERS-1'!$B$5:$J$44,5,FALSE))*VLOOKUP(SDBYLD2!AJ$4,'[1]INTERNAL PARAMETERS-1'!$B$5:$J$44,9,FALSE)*SDBYLD2!$F196</f>
        <v>0</v>
      </c>
      <c r="AK196" s="44">
        <f>SDBYLD1!AK196*VLOOKUP(SDBYLD2!AK$4,'[1]INTERNAL PARAMETERS-1'!$B$5:$J$44,5,FALSE)*VLOOKUP(SDBYLD2!AK$4,'[1]INTERNAL PARAMETERS-1'!$B$5:$J$44,7,FALSE)*SDBYLD2!$F196 + SDBYLD1!AK196*(1-VLOOKUP(SDBYLD2!AK$4,'[1]INTERNAL PARAMETERS-1'!$B$5:$J$44,5,FALSE))*VLOOKUP(SDBYLD2!AK$4,'[1]INTERNAL PARAMETERS-1'!$B$5:$J$44,9,FALSE)*SDBYLD2!$F196</f>
        <v>0</v>
      </c>
      <c r="AL196" s="44">
        <f>SDBYLD1!AL196*VLOOKUP(SDBYLD2!AL$4,'[1]INTERNAL PARAMETERS-1'!$B$5:$J$44,5,FALSE)*VLOOKUP(SDBYLD2!AL$4,'[1]INTERNAL PARAMETERS-1'!$B$5:$J$44,7,FALSE)*SDBYLD2!$F196 + SDBYLD1!AL196*(1-VLOOKUP(SDBYLD2!AL$4,'[1]INTERNAL PARAMETERS-1'!$B$5:$J$44,5,FALSE))*VLOOKUP(SDBYLD2!AL$4,'[1]INTERNAL PARAMETERS-1'!$B$5:$J$44,9,FALSE)*SDBYLD2!$F196</f>
        <v>0</v>
      </c>
      <c r="AM196" s="44">
        <f>SDBYLD1!AM196*VLOOKUP(SDBYLD2!AM$4,'[1]INTERNAL PARAMETERS-1'!$B$5:$J$44,5,FALSE)*VLOOKUP(SDBYLD2!AM$4,'[1]INTERNAL PARAMETERS-1'!$B$5:$J$44,7,FALSE)*SDBYLD2!$F196 + SDBYLD1!AM196*(1-VLOOKUP(SDBYLD2!AM$4,'[1]INTERNAL PARAMETERS-1'!$B$5:$J$44,5,FALSE))*VLOOKUP(SDBYLD2!AM$4,'[1]INTERNAL PARAMETERS-1'!$B$5:$J$44,9,FALSE)*SDBYLD2!$F196</f>
        <v>0</v>
      </c>
      <c r="AN196" s="44">
        <f>SDBYLD1!AN196*VLOOKUP(SDBYLD2!AN$4,'[1]INTERNAL PARAMETERS-1'!$B$5:$J$44,5,FALSE)*VLOOKUP(SDBYLD2!AN$4,'[1]INTERNAL PARAMETERS-1'!$B$5:$J$44,7,FALSE)*SDBYLD2!$F196 + SDBYLD1!AN196*(1-VLOOKUP(SDBYLD2!AN$4,'[1]INTERNAL PARAMETERS-1'!$B$5:$J$44,5,FALSE))*VLOOKUP(SDBYLD2!AN$4,'[1]INTERNAL PARAMETERS-1'!$B$5:$J$44,9,FALSE)*SDBYLD2!$F196</f>
        <v>0</v>
      </c>
      <c r="AO196" s="44">
        <f>SDBYLD1!AO196*VLOOKUP(SDBYLD2!AO$4,'[1]INTERNAL PARAMETERS-1'!$B$5:$J$44,5,FALSE)*VLOOKUP(SDBYLD2!AO$4,'[1]INTERNAL PARAMETERS-1'!$B$5:$J$44,7,FALSE)*SDBYLD2!$F196 + SDBYLD1!AO196*(1-VLOOKUP(SDBYLD2!AO$4,'[1]INTERNAL PARAMETERS-1'!$B$5:$J$44,5,FALSE))*VLOOKUP(SDBYLD2!AO$4,'[1]INTERNAL PARAMETERS-1'!$B$5:$J$44,9,FALSE)*SDBYLD2!$F196</f>
        <v>0</v>
      </c>
      <c r="AP196" s="44">
        <f>SDBYLD1!AP196*VLOOKUP(SDBYLD2!AP$4,'[1]INTERNAL PARAMETERS-1'!$B$5:$J$44,5,FALSE)*VLOOKUP(SDBYLD2!AP$4,'[1]INTERNAL PARAMETERS-1'!$B$5:$J$44,7,FALSE)*SDBYLD2!$F196 + SDBYLD1!AP196*(1-VLOOKUP(SDBYLD2!AP$4,'[1]INTERNAL PARAMETERS-1'!$B$5:$J$44,5,FALSE))*VLOOKUP(SDBYLD2!AP$4,'[1]INTERNAL PARAMETERS-1'!$B$5:$J$44,9,FALSE)*SDBYLD2!$F196</f>
        <v>0</v>
      </c>
      <c r="AQ196" s="44">
        <f>SDBYLD1!AQ196*VLOOKUP(SDBYLD2!AQ$4,'[1]INTERNAL PARAMETERS-1'!$B$5:$J$44,5,FALSE)*VLOOKUP(SDBYLD2!AQ$4,'[1]INTERNAL PARAMETERS-1'!$B$5:$J$44,7,FALSE)*SDBYLD2!$F196 + SDBYLD1!AQ196*(1-VLOOKUP(SDBYLD2!AQ$4,'[1]INTERNAL PARAMETERS-1'!$B$5:$J$44,5,FALSE))*VLOOKUP(SDBYLD2!AQ$4,'[1]INTERNAL PARAMETERS-1'!$B$5:$J$44,9,FALSE)*SDBYLD2!$F196</f>
        <v>0</v>
      </c>
      <c r="AR196" s="44">
        <f>SDBYLD1!AR196*VLOOKUP(SDBYLD2!AR$4,'[1]INTERNAL PARAMETERS-1'!$B$5:$J$44,5,FALSE)*VLOOKUP(SDBYLD2!AR$4,'[1]INTERNAL PARAMETERS-1'!$B$5:$J$44,7,FALSE)*SDBYLD2!$F196 + SDBYLD1!AR196*(1-VLOOKUP(SDBYLD2!AR$4,'[1]INTERNAL PARAMETERS-1'!$B$5:$J$44,5,FALSE))*VLOOKUP(SDBYLD2!AR$4,'[1]INTERNAL PARAMETERS-1'!$B$5:$J$44,9,FALSE)*SDBYLD2!$F196</f>
        <v>0</v>
      </c>
      <c r="AS196" s="44">
        <f>SDBYLD1!AS196*VLOOKUP(SDBYLD2!AS$4,'[1]INTERNAL PARAMETERS-1'!$B$5:$J$44,5,FALSE)*VLOOKUP(SDBYLD2!AS$4,'[1]INTERNAL PARAMETERS-1'!$B$5:$J$44,7,FALSE)*SDBYLD2!$F196 + SDBYLD1!AS196*(1-VLOOKUP(SDBYLD2!AS$4,'[1]INTERNAL PARAMETERS-1'!$B$5:$J$44,5,FALSE))*VLOOKUP(SDBYLD2!AS$4,'[1]INTERNAL PARAMETERS-1'!$B$5:$J$44,9,FALSE)*SDBYLD2!$F196</f>
        <v>0</v>
      </c>
      <c r="AT196" s="43">
        <f>SDBYLD1!AT196*VLOOKUP(SDBYLD2!AT$4,'[1]INTERNAL PARAMETERS-1'!$B$5:$J$44,5,FALSE)*VLOOKUP(SDBYLD2!AT$4,'[1]INTERNAL PARAMETERS-1'!$B$5:$J$44,7,FALSE)*SDBYLD2!$F196 + SDBYLD1!AT196*(1-VLOOKUP(SDBYLD2!AT$4,'[1]INTERNAL PARAMETERS-1'!$B$5:$J$44,5,FALSE))*VLOOKUP(SDBYLD2!AT$4,'[1]INTERNAL PARAMETERS-1'!$B$5:$J$44,9,FALSE)*SDBYLD2!$F196</f>
        <v>0</v>
      </c>
      <c r="AU196" s="45">
        <f>SDBYLD1!AU196*VLOOKUP(SDBYLD2!AU$4,'[1]INTERNAL PARAMETERS-1'!$B$5:$J$44,5,FALSE)*VLOOKUP(SDBYLD2!AU$4,'[1]INTERNAL PARAMETERS-1'!$B$5:$J$44,6,FALSE)*VLOOKUP(SDBYLD2!AU$4,'[1]INTERNAL PARAMETERS-1'!$B$5:$J$44,3,FALSE) + SDBYLD1!AU196*(1-VLOOKUP(SDBYLD2!AU$4,'[1]INTERNAL PARAMETERS-1'!$B$5:$J$44,5,FALSE))*VLOOKUP(SDBYLD2!AU$4,'[1]INTERNAL PARAMETERS-1'!$B$5:$J$44,8,FALSE)*VLOOKUP(SDBYLD2!AU$4,'[1]INTERNAL PARAMETERS-1'!$B$5:$J$44,3,FALSE)</f>
        <v>0</v>
      </c>
      <c r="AV196" s="44">
        <f>SDBYLD1!AV196*VLOOKUP(SDBYLD2!AV$4,'[1]INTERNAL PARAMETERS-1'!$B$5:$J$44,5,FALSE)*VLOOKUP(SDBYLD2!AV$4,'[1]INTERNAL PARAMETERS-1'!$B$5:$J$44,6,FALSE)*VLOOKUP(SDBYLD2!AV$4,'[1]INTERNAL PARAMETERS-1'!$B$5:$J$44,3,FALSE) + SDBYLD1!AV196*(1-VLOOKUP(SDBYLD2!AV$4,'[1]INTERNAL PARAMETERS-1'!$B$5:$J$44,5,FALSE))*VLOOKUP(SDBYLD2!AV$4,'[1]INTERNAL PARAMETERS-1'!$B$5:$J$44,8,FALSE)*VLOOKUP(SDBYLD2!AV$4,'[1]INTERNAL PARAMETERS-1'!$B$5:$J$44,3,FALSE)</f>
        <v>0</v>
      </c>
      <c r="AW196" s="44">
        <f>SDBYLD1!AW196*VLOOKUP(SDBYLD2!AW$4,'[1]INTERNAL PARAMETERS-1'!$B$5:$J$44,5,FALSE)*VLOOKUP(SDBYLD2!AW$4,'[1]INTERNAL PARAMETERS-1'!$B$5:$J$44,6,FALSE)*VLOOKUP(SDBYLD2!AW$4,'[1]INTERNAL PARAMETERS-1'!$B$5:$J$44,3,FALSE) + SDBYLD1!AW196*(1-VLOOKUP(SDBYLD2!AW$4,'[1]INTERNAL PARAMETERS-1'!$B$5:$J$44,5,FALSE))*VLOOKUP(SDBYLD2!AW$4,'[1]INTERNAL PARAMETERS-1'!$B$5:$J$44,8,FALSE)*VLOOKUP(SDBYLD2!AW$4,'[1]INTERNAL PARAMETERS-1'!$B$5:$J$44,3,FALSE)</f>
        <v>0</v>
      </c>
      <c r="AX196" s="44">
        <f>SDBYLD1!AX196*VLOOKUP(SDBYLD2!AX$4,'[1]INTERNAL PARAMETERS-1'!$B$5:$J$44,5,FALSE)*VLOOKUP(SDBYLD2!AX$4,'[1]INTERNAL PARAMETERS-1'!$B$5:$J$44,6,FALSE)*VLOOKUP(SDBYLD2!AX$4,'[1]INTERNAL PARAMETERS-1'!$B$5:$J$44,3,FALSE) + SDBYLD1!AX196*(1-VLOOKUP(SDBYLD2!AX$4,'[1]INTERNAL PARAMETERS-1'!$B$5:$J$44,5,FALSE))*VLOOKUP(SDBYLD2!AX$4,'[1]INTERNAL PARAMETERS-1'!$B$5:$J$44,8,FALSE)*VLOOKUP(SDBYLD2!AX$4,'[1]INTERNAL PARAMETERS-1'!$B$5:$J$44,3,FALSE)</f>
        <v>0</v>
      </c>
      <c r="AY196" s="44">
        <f>SDBYLD1!AY196*VLOOKUP(SDBYLD2!AY$4,'[1]INTERNAL PARAMETERS-1'!$B$5:$J$44,5,FALSE)*VLOOKUP(SDBYLD2!AY$4,'[1]INTERNAL PARAMETERS-1'!$B$5:$J$44,6,FALSE)*VLOOKUP(SDBYLD2!AY$4,'[1]INTERNAL PARAMETERS-1'!$B$5:$J$44,3,FALSE) + SDBYLD1!AY196*(1-VLOOKUP(SDBYLD2!AY$4,'[1]INTERNAL PARAMETERS-1'!$B$5:$J$44,5,FALSE))*VLOOKUP(SDBYLD2!AY$4,'[1]INTERNAL PARAMETERS-1'!$B$5:$J$44,8,FALSE)*VLOOKUP(SDBYLD2!AY$4,'[1]INTERNAL PARAMETERS-1'!$B$5:$J$44,3,FALSE)</f>
        <v>0</v>
      </c>
      <c r="AZ196" s="44">
        <f>SDBYLD1!AZ196*VLOOKUP(SDBYLD2!AZ$4,'[1]INTERNAL PARAMETERS-1'!$B$5:$J$44,5,FALSE)*VLOOKUP(SDBYLD2!AZ$4,'[1]INTERNAL PARAMETERS-1'!$B$5:$J$44,6,FALSE)*VLOOKUP(SDBYLD2!AZ$4,'[1]INTERNAL PARAMETERS-1'!$B$5:$J$44,3,FALSE) + SDBYLD1!AZ196*(1-VLOOKUP(SDBYLD2!AZ$4,'[1]INTERNAL PARAMETERS-1'!$B$5:$J$44,5,FALSE))*VLOOKUP(SDBYLD2!AZ$4,'[1]INTERNAL PARAMETERS-1'!$B$5:$J$44,8,FALSE)*VLOOKUP(SDBYLD2!AZ$4,'[1]INTERNAL PARAMETERS-1'!$B$5:$J$44,3,FALSE)</f>
        <v>0</v>
      </c>
      <c r="BA196" s="44">
        <f>SDBYLD1!BA196*VLOOKUP(SDBYLD2!BA$4,'[1]INTERNAL PARAMETERS-1'!$B$5:$J$44,5,FALSE)*VLOOKUP(SDBYLD2!BA$4,'[1]INTERNAL PARAMETERS-1'!$B$5:$J$44,6,FALSE)*VLOOKUP(SDBYLD2!BA$4,'[1]INTERNAL PARAMETERS-1'!$B$5:$J$44,3,FALSE) + SDBYLD1!BA196*(1-VLOOKUP(SDBYLD2!BA$4,'[1]INTERNAL PARAMETERS-1'!$B$5:$J$44,5,FALSE))*VLOOKUP(SDBYLD2!BA$4,'[1]INTERNAL PARAMETERS-1'!$B$5:$J$44,8,FALSE)*VLOOKUP(SDBYLD2!BA$4,'[1]INTERNAL PARAMETERS-1'!$B$5:$J$44,3,FALSE)</f>
        <v>0</v>
      </c>
      <c r="BB196" s="44">
        <f>SDBYLD1!BB196*VLOOKUP(SDBYLD2!BB$4,'[1]INTERNAL PARAMETERS-1'!$B$5:$J$44,5,FALSE)*VLOOKUP(SDBYLD2!BB$4,'[1]INTERNAL PARAMETERS-1'!$B$5:$J$44,6,FALSE)*VLOOKUP(SDBYLD2!BB$4,'[1]INTERNAL PARAMETERS-1'!$B$5:$J$44,3,FALSE) + SDBYLD1!BB196*(1-VLOOKUP(SDBYLD2!BB$4,'[1]INTERNAL PARAMETERS-1'!$B$5:$J$44,5,FALSE))*VLOOKUP(SDBYLD2!BB$4,'[1]INTERNAL PARAMETERS-1'!$B$5:$J$44,8,FALSE)*VLOOKUP(SDBYLD2!BB$4,'[1]INTERNAL PARAMETERS-1'!$B$5:$J$44,3,FALSE)</f>
        <v>0</v>
      </c>
      <c r="BC196" s="44">
        <f>SDBYLD1!BC196*VLOOKUP(SDBYLD2!BC$4,'[1]INTERNAL PARAMETERS-1'!$B$5:$J$44,5,FALSE)*VLOOKUP(SDBYLD2!BC$4,'[1]INTERNAL PARAMETERS-1'!$B$5:$J$44,6,FALSE)*VLOOKUP(SDBYLD2!BC$4,'[1]INTERNAL PARAMETERS-1'!$B$5:$J$44,3,FALSE) + SDBYLD1!BC196*(1-VLOOKUP(SDBYLD2!BC$4,'[1]INTERNAL PARAMETERS-1'!$B$5:$J$44,5,FALSE))*VLOOKUP(SDBYLD2!BC$4,'[1]INTERNAL PARAMETERS-1'!$B$5:$J$44,8,FALSE)*VLOOKUP(SDBYLD2!BC$4,'[1]INTERNAL PARAMETERS-1'!$B$5:$J$44,3,FALSE)</f>
        <v>0</v>
      </c>
      <c r="BD196" s="44">
        <f>SDBYLD1!BD196*VLOOKUP(SDBYLD2!BD$4,'[1]INTERNAL PARAMETERS-1'!$B$5:$J$44,5,FALSE)*VLOOKUP(SDBYLD2!BD$4,'[1]INTERNAL PARAMETERS-1'!$B$5:$J$44,6,FALSE)*VLOOKUP(SDBYLD2!BD$4,'[1]INTERNAL PARAMETERS-1'!$B$5:$J$44,3,FALSE) + SDBYLD1!BD196*(1-VLOOKUP(SDBYLD2!BD$4,'[1]INTERNAL PARAMETERS-1'!$B$5:$J$44,5,FALSE))*VLOOKUP(SDBYLD2!BD$4,'[1]INTERNAL PARAMETERS-1'!$B$5:$J$44,8,FALSE)*VLOOKUP(SDBYLD2!BD$4,'[1]INTERNAL PARAMETERS-1'!$B$5:$J$44,3,FALSE)</f>
        <v>0</v>
      </c>
      <c r="BE196" s="44">
        <f>SDBYLD1!BE196*VLOOKUP(SDBYLD2!BE$4,'[1]INTERNAL PARAMETERS-1'!$B$5:$J$44,5,FALSE)*VLOOKUP(SDBYLD2!BE$4,'[1]INTERNAL PARAMETERS-1'!$B$5:$J$44,6,FALSE)*VLOOKUP(SDBYLD2!BE$4,'[1]INTERNAL PARAMETERS-1'!$B$5:$J$44,3,FALSE) + SDBYLD1!BE196*(1-VLOOKUP(SDBYLD2!BE$4,'[1]INTERNAL PARAMETERS-1'!$B$5:$J$44,5,FALSE))*VLOOKUP(SDBYLD2!BE$4,'[1]INTERNAL PARAMETERS-1'!$B$5:$J$44,8,FALSE)*VLOOKUP(SDBYLD2!BE$4,'[1]INTERNAL PARAMETERS-1'!$B$5:$J$44,3,FALSE)</f>
        <v>0</v>
      </c>
      <c r="BF196" s="44">
        <f>SDBYLD1!BF196*VLOOKUP(SDBYLD2!BF$4,'[1]INTERNAL PARAMETERS-1'!$B$5:$J$44,5,FALSE)*VLOOKUP(SDBYLD2!BF$4,'[1]INTERNAL PARAMETERS-1'!$B$5:$J$44,6,FALSE)*VLOOKUP(SDBYLD2!BF$4,'[1]INTERNAL PARAMETERS-1'!$B$5:$J$44,3,FALSE) + SDBYLD1!BF196*(1-VLOOKUP(SDBYLD2!BF$4,'[1]INTERNAL PARAMETERS-1'!$B$5:$J$44,5,FALSE))*VLOOKUP(SDBYLD2!BF$4,'[1]INTERNAL PARAMETERS-1'!$B$5:$J$44,8,FALSE)*VLOOKUP(SDBYLD2!BF$4,'[1]INTERNAL PARAMETERS-1'!$B$5:$J$44,3,FALSE)</f>
        <v>0</v>
      </c>
      <c r="BG196" s="44">
        <f>SDBYLD1!BG196*VLOOKUP(SDBYLD2!BG$4,'[1]INTERNAL PARAMETERS-1'!$B$5:$J$44,5,FALSE)*VLOOKUP(SDBYLD2!BG$4,'[1]INTERNAL PARAMETERS-1'!$B$5:$J$44,6,FALSE)*VLOOKUP(SDBYLD2!BG$4,'[1]INTERNAL PARAMETERS-1'!$B$5:$J$44,3,FALSE) + SDBYLD1!BG196*(1-VLOOKUP(SDBYLD2!BG$4,'[1]INTERNAL PARAMETERS-1'!$B$5:$J$44,5,FALSE))*VLOOKUP(SDBYLD2!BG$4,'[1]INTERNAL PARAMETERS-1'!$B$5:$J$44,8,FALSE)*VLOOKUP(SDBYLD2!BG$4,'[1]INTERNAL PARAMETERS-1'!$B$5:$J$44,3,FALSE)</f>
        <v>0</v>
      </c>
      <c r="BH196" s="44">
        <f>SDBYLD1!BH196*VLOOKUP(SDBYLD2!BH$4,'[1]INTERNAL PARAMETERS-1'!$B$5:$J$44,5,FALSE)*VLOOKUP(SDBYLD2!BH$4,'[1]INTERNAL PARAMETERS-1'!$B$5:$J$44,6,FALSE)*VLOOKUP(SDBYLD2!BH$4,'[1]INTERNAL PARAMETERS-1'!$B$5:$J$44,3,FALSE) + SDBYLD1!BH196*(1-VLOOKUP(SDBYLD2!BH$4,'[1]INTERNAL PARAMETERS-1'!$B$5:$J$44,5,FALSE))*VLOOKUP(SDBYLD2!BH$4,'[1]INTERNAL PARAMETERS-1'!$B$5:$J$44,8,FALSE)*VLOOKUP(SDBYLD2!BH$4,'[1]INTERNAL PARAMETERS-1'!$B$5:$J$44,3,FALSE)</f>
        <v>0</v>
      </c>
      <c r="BI196" s="44">
        <f>SDBYLD1!BI196*VLOOKUP(SDBYLD2!BI$4,'[1]INTERNAL PARAMETERS-1'!$B$5:$J$44,5,FALSE)*VLOOKUP(SDBYLD2!BI$4,'[1]INTERNAL PARAMETERS-1'!$B$5:$J$44,6,FALSE)*VLOOKUP(SDBYLD2!BI$4,'[1]INTERNAL PARAMETERS-1'!$B$5:$J$44,3,FALSE) + SDBYLD1!BI196*(1-VLOOKUP(SDBYLD2!BI$4,'[1]INTERNAL PARAMETERS-1'!$B$5:$J$44,5,FALSE))*VLOOKUP(SDBYLD2!BI$4,'[1]INTERNAL PARAMETERS-1'!$B$5:$J$44,8,FALSE)*VLOOKUP(SDBYLD2!BI$4,'[1]INTERNAL PARAMETERS-1'!$B$5:$J$44,3,FALSE)</f>
        <v>0</v>
      </c>
      <c r="BJ196" s="44">
        <f>SDBYLD1!BJ196*VLOOKUP(SDBYLD2!BJ$4,'[1]INTERNAL PARAMETERS-1'!$B$5:$J$44,5,FALSE)*VLOOKUP(SDBYLD2!BJ$4,'[1]INTERNAL PARAMETERS-1'!$B$5:$J$44,6,FALSE)*VLOOKUP(SDBYLD2!BJ$4,'[1]INTERNAL PARAMETERS-1'!$B$5:$J$44,3,FALSE) + SDBYLD1!BJ196*(1-VLOOKUP(SDBYLD2!BJ$4,'[1]INTERNAL PARAMETERS-1'!$B$5:$J$44,5,FALSE))*VLOOKUP(SDBYLD2!BJ$4,'[1]INTERNAL PARAMETERS-1'!$B$5:$J$44,8,FALSE)*VLOOKUP(SDBYLD2!BJ$4,'[1]INTERNAL PARAMETERS-1'!$B$5:$J$44,3,FALSE)</f>
        <v>0</v>
      </c>
      <c r="BK196" s="44">
        <f>SDBYLD1!BK196*VLOOKUP(SDBYLD2!BK$4,'[1]INTERNAL PARAMETERS-1'!$B$5:$J$44,5,FALSE)*VLOOKUP(SDBYLD2!BK$4,'[1]INTERNAL PARAMETERS-1'!$B$5:$J$44,6,FALSE)*VLOOKUP(SDBYLD2!BK$4,'[1]INTERNAL PARAMETERS-1'!$B$5:$J$44,3,FALSE) + SDBYLD1!BK196*(1-VLOOKUP(SDBYLD2!BK$4,'[1]INTERNAL PARAMETERS-1'!$B$5:$J$44,5,FALSE))*VLOOKUP(SDBYLD2!BK$4,'[1]INTERNAL PARAMETERS-1'!$B$5:$J$44,8,FALSE)*VLOOKUP(SDBYLD2!BK$4,'[1]INTERNAL PARAMETERS-1'!$B$5:$J$44,3,FALSE)</f>
        <v>0</v>
      </c>
      <c r="BL196" s="44">
        <f>SDBYLD1!BL196*VLOOKUP(SDBYLD2!BL$4,'[1]INTERNAL PARAMETERS-1'!$B$5:$J$44,5,FALSE)*VLOOKUP(SDBYLD2!BL$4,'[1]INTERNAL PARAMETERS-1'!$B$5:$J$44,6,FALSE)*VLOOKUP(SDBYLD2!BL$4,'[1]INTERNAL PARAMETERS-1'!$B$5:$J$44,3,FALSE) + SDBYLD1!BL196*(1-VLOOKUP(SDBYLD2!BL$4,'[1]INTERNAL PARAMETERS-1'!$B$5:$J$44,5,FALSE))*VLOOKUP(SDBYLD2!BL$4,'[1]INTERNAL PARAMETERS-1'!$B$5:$J$44,8,FALSE)*VLOOKUP(SDBYLD2!BL$4,'[1]INTERNAL PARAMETERS-1'!$B$5:$J$44,3,FALSE)</f>
        <v>0</v>
      </c>
      <c r="BM196" s="44">
        <f>SDBYLD1!BM196*VLOOKUP(SDBYLD2!BM$4,'[1]INTERNAL PARAMETERS-1'!$B$5:$J$44,5,FALSE)*VLOOKUP(SDBYLD2!BM$4,'[1]INTERNAL PARAMETERS-1'!$B$5:$J$44,6,FALSE)*VLOOKUP(SDBYLD2!BM$4,'[1]INTERNAL PARAMETERS-1'!$B$5:$J$44,3,FALSE) + SDBYLD1!BM196*(1-VLOOKUP(SDBYLD2!BM$4,'[1]INTERNAL PARAMETERS-1'!$B$5:$J$44,5,FALSE))*VLOOKUP(SDBYLD2!BM$4,'[1]INTERNAL PARAMETERS-1'!$B$5:$J$44,8,FALSE)*VLOOKUP(SDBYLD2!BM$4,'[1]INTERNAL PARAMETERS-1'!$B$5:$J$44,3,FALSE)</f>
        <v>0</v>
      </c>
      <c r="BN196" s="44">
        <f>SDBYLD1!BN196*VLOOKUP(SDBYLD2!BN$4,'[1]INTERNAL PARAMETERS-1'!$B$5:$J$44,5,FALSE)*VLOOKUP(SDBYLD2!BN$4,'[1]INTERNAL PARAMETERS-1'!$B$5:$J$44,6,FALSE)*VLOOKUP(SDBYLD2!BN$4,'[1]INTERNAL PARAMETERS-1'!$B$5:$J$44,3,FALSE) + SDBYLD1!BN196*(1-VLOOKUP(SDBYLD2!BN$4,'[1]INTERNAL PARAMETERS-1'!$B$5:$J$44,5,FALSE))*VLOOKUP(SDBYLD2!BN$4,'[1]INTERNAL PARAMETERS-1'!$B$5:$J$44,8,FALSE)*VLOOKUP(SDBYLD2!BN$4,'[1]INTERNAL PARAMETERS-1'!$B$5:$J$44,3,FALSE)</f>
        <v>0</v>
      </c>
      <c r="BO196" s="44">
        <f>SDBYLD1!BO196*VLOOKUP(SDBYLD2!BO$4,'[1]INTERNAL PARAMETERS-1'!$B$5:$J$44,5,FALSE)*VLOOKUP(SDBYLD2!BO$4,'[1]INTERNAL PARAMETERS-1'!$B$5:$J$44,6,FALSE)*VLOOKUP(SDBYLD2!BO$4,'[1]INTERNAL PARAMETERS-1'!$B$5:$J$44,3,FALSE) + SDBYLD1!BO196*(1-VLOOKUP(SDBYLD2!BO$4,'[1]INTERNAL PARAMETERS-1'!$B$5:$J$44,5,FALSE))*VLOOKUP(SDBYLD2!BO$4,'[1]INTERNAL PARAMETERS-1'!$B$5:$J$44,8,FALSE)*VLOOKUP(SDBYLD2!BO$4,'[1]INTERNAL PARAMETERS-1'!$B$5:$J$44,3,FALSE)</f>
        <v>0</v>
      </c>
      <c r="BP196" s="44">
        <f>SDBYLD1!BP196*VLOOKUP(SDBYLD2!BP$4,'[1]INTERNAL PARAMETERS-1'!$B$5:$J$44,5,FALSE)*VLOOKUP(SDBYLD2!BP$4,'[1]INTERNAL PARAMETERS-1'!$B$5:$J$44,6,FALSE)*VLOOKUP(SDBYLD2!BP$4,'[1]INTERNAL PARAMETERS-1'!$B$5:$J$44,3,FALSE) + SDBYLD1!BP196*(1-VLOOKUP(SDBYLD2!BP$4,'[1]INTERNAL PARAMETERS-1'!$B$5:$J$44,5,FALSE))*VLOOKUP(SDBYLD2!BP$4,'[1]INTERNAL PARAMETERS-1'!$B$5:$J$44,8,FALSE)*VLOOKUP(SDBYLD2!BP$4,'[1]INTERNAL PARAMETERS-1'!$B$5:$J$44,3,FALSE)</f>
        <v>0</v>
      </c>
      <c r="BQ196" s="44">
        <f>SDBYLD1!BQ196*VLOOKUP(SDBYLD2!BQ$4,'[1]INTERNAL PARAMETERS-1'!$B$5:$J$44,5,FALSE)*VLOOKUP(SDBYLD2!BQ$4,'[1]INTERNAL PARAMETERS-1'!$B$5:$J$44,6,FALSE)*VLOOKUP(SDBYLD2!BQ$4,'[1]INTERNAL PARAMETERS-1'!$B$5:$J$44,3,FALSE) + SDBYLD1!BQ196*(1-VLOOKUP(SDBYLD2!BQ$4,'[1]INTERNAL PARAMETERS-1'!$B$5:$J$44,5,FALSE))*VLOOKUP(SDBYLD2!BQ$4,'[1]INTERNAL PARAMETERS-1'!$B$5:$J$44,8,FALSE)*VLOOKUP(SDBYLD2!BQ$4,'[1]INTERNAL PARAMETERS-1'!$B$5:$J$44,3,FALSE)</f>
        <v>0</v>
      </c>
      <c r="BR196" s="44">
        <f>SDBYLD1!BR196*VLOOKUP(SDBYLD2!BR$4,'[1]INTERNAL PARAMETERS-1'!$B$5:$J$44,5,FALSE)*VLOOKUP(SDBYLD2!BR$4,'[1]INTERNAL PARAMETERS-1'!$B$5:$J$44,6,FALSE)*VLOOKUP(SDBYLD2!BR$4,'[1]INTERNAL PARAMETERS-1'!$B$5:$J$44,3,FALSE) + SDBYLD1!BR196*(1-VLOOKUP(SDBYLD2!BR$4,'[1]INTERNAL PARAMETERS-1'!$B$5:$J$44,5,FALSE))*VLOOKUP(SDBYLD2!BR$4,'[1]INTERNAL PARAMETERS-1'!$B$5:$J$44,8,FALSE)*VLOOKUP(SDBYLD2!BR$4,'[1]INTERNAL PARAMETERS-1'!$B$5:$J$44,3,FALSE)</f>
        <v>0</v>
      </c>
      <c r="BS196" s="44">
        <f>SDBYLD1!BS196*VLOOKUP(SDBYLD2!BS$4,'[1]INTERNAL PARAMETERS-1'!$B$5:$J$44,5,FALSE)*VLOOKUP(SDBYLD2!BS$4,'[1]INTERNAL PARAMETERS-1'!$B$5:$J$44,6,FALSE)*VLOOKUP(SDBYLD2!BS$4,'[1]INTERNAL PARAMETERS-1'!$B$5:$J$44,3,FALSE) + SDBYLD1!BS196*(1-VLOOKUP(SDBYLD2!BS$4,'[1]INTERNAL PARAMETERS-1'!$B$5:$J$44,5,FALSE))*VLOOKUP(SDBYLD2!BS$4,'[1]INTERNAL PARAMETERS-1'!$B$5:$J$44,8,FALSE)*VLOOKUP(SDBYLD2!BS$4,'[1]INTERNAL PARAMETERS-1'!$B$5:$J$44,3,FALSE)</f>
        <v>0</v>
      </c>
      <c r="BT196" s="44">
        <f>SDBYLD1!BT196*VLOOKUP(SDBYLD2!BT$4,'[1]INTERNAL PARAMETERS-1'!$B$5:$J$44,5,FALSE)*VLOOKUP(SDBYLD2!BT$4,'[1]INTERNAL PARAMETERS-1'!$B$5:$J$44,6,FALSE)*VLOOKUP(SDBYLD2!BT$4,'[1]INTERNAL PARAMETERS-1'!$B$5:$J$44,3,FALSE) + SDBYLD1!BT196*(1-VLOOKUP(SDBYLD2!BT$4,'[1]INTERNAL PARAMETERS-1'!$B$5:$J$44,5,FALSE))*VLOOKUP(SDBYLD2!BT$4,'[1]INTERNAL PARAMETERS-1'!$B$5:$J$44,8,FALSE)*VLOOKUP(SDBYLD2!BT$4,'[1]INTERNAL PARAMETERS-1'!$B$5:$J$44,3,FALSE)</f>
        <v>0</v>
      </c>
      <c r="BU196" s="44">
        <f>SDBYLD1!BU196*VLOOKUP(SDBYLD2!BU$4,'[1]INTERNAL PARAMETERS-1'!$B$5:$J$44,5,FALSE)*VLOOKUP(SDBYLD2!BU$4,'[1]INTERNAL PARAMETERS-1'!$B$5:$J$44,6,FALSE)*VLOOKUP(SDBYLD2!BU$4,'[1]INTERNAL PARAMETERS-1'!$B$5:$J$44,3,FALSE) + SDBYLD1!BU196*(1-VLOOKUP(SDBYLD2!BU$4,'[1]INTERNAL PARAMETERS-1'!$B$5:$J$44,5,FALSE))*VLOOKUP(SDBYLD2!BU$4,'[1]INTERNAL PARAMETERS-1'!$B$5:$J$44,8,FALSE)*VLOOKUP(SDBYLD2!BU$4,'[1]INTERNAL PARAMETERS-1'!$B$5:$J$44,3,FALSE)</f>
        <v>0</v>
      </c>
      <c r="BV196" s="44">
        <f>SDBYLD1!BV196*VLOOKUP(SDBYLD2!BV$4,'[1]INTERNAL PARAMETERS-1'!$B$5:$J$44,5,FALSE)*VLOOKUP(SDBYLD2!BV$4,'[1]INTERNAL PARAMETERS-1'!$B$5:$J$44,6,FALSE)*VLOOKUP(SDBYLD2!BV$4,'[1]INTERNAL PARAMETERS-1'!$B$5:$J$44,3,FALSE) + SDBYLD1!BV196*(1-VLOOKUP(SDBYLD2!BV$4,'[1]INTERNAL PARAMETERS-1'!$B$5:$J$44,5,FALSE))*VLOOKUP(SDBYLD2!BV$4,'[1]INTERNAL PARAMETERS-1'!$B$5:$J$44,8,FALSE)*VLOOKUP(SDBYLD2!BV$4,'[1]INTERNAL PARAMETERS-1'!$B$5:$J$44,3,FALSE)</f>
        <v>0</v>
      </c>
      <c r="BW196" s="44">
        <f>SDBYLD1!BW196*VLOOKUP(SDBYLD2!BW$4,'[1]INTERNAL PARAMETERS-1'!$B$5:$J$44,5,FALSE)*VLOOKUP(SDBYLD2!BW$4,'[1]INTERNAL PARAMETERS-1'!$B$5:$J$44,6,FALSE)*VLOOKUP(SDBYLD2!BW$4,'[1]INTERNAL PARAMETERS-1'!$B$5:$J$44,3,FALSE) + SDBYLD1!BW196*(1-VLOOKUP(SDBYLD2!BW$4,'[1]INTERNAL PARAMETERS-1'!$B$5:$J$44,5,FALSE))*VLOOKUP(SDBYLD2!BW$4,'[1]INTERNAL PARAMETERS-1'!$B$5:$J$44,8,FALSE)*VLOOKUP(SDBYLD2!BW$4,'[1]INTERNAL PARAMETERS-1'!$B$5:$J$44,3,FALSE)</f>
        <v>0</v>
      </c>
      <c r="BX196" s="44">
        <f>SDBYLD1!BX196*VLOOKUP(SDBYLD2!BX$4,'[1]INTERNAL PARAMETERS-1'!$B$5:$J$44,5,FALSE)*VLOOKUP(SDBYLD2!BX$4,'[1]INTERNAL PARAMETERS-1'!$B$5:$J$44,6,FALSE)*VLOOKUP(SDBYLD2!BX$4,'[1]INTERNAL PARAMETERS-1'!$B$5:$J$44,3,FALSE) + SDBYLD1!BX196*(1-VLOOKUP(SDBYLD2!BX$4,'[1]INTERNAL PARAMETERS-1'!$B$5:$J$44,5,FALSE))*VLOOKUP(SDBYLD2!BX$4,'[1]INTERNAL PARAMETERS-1'!$B$5:$J$44,8,FALSE)*VLOOKUP(SDBYLD2!BX$4,'[1]INTERNAL PARAMETERS-1'!$B$5:$J$44,3,FALSE)</f>
        <v>0</v>
      </c>
      <c r="BY196" s="44">
        <f>SDBYLD1!BY196*VLOOKUP(SDBYLD2!BY$4,'[1]INTERNAL PARAMETERS-1'!$B$5:$J$44,5,FALSE)*VLOOKUP(SDBYLD2!BY$4,'[1]INTERNAL PARAMETERS-1'!$B$5:$J$44,6,FALSE)*VLOOKUP(SDBYLD2!BY$4,'[1]INTERNAL PARAMETERS-1'!$B$5:$J$44,3,FALSE) + SDBYLD1!BY196*(1-VLOOKUP(SDBYLD2!BY$4,'[1]INTERNAL PARAMETERS-1'!$B$5:$J$44,5,FALSE))*VLOOKUP(SDBYLD2!BY$4,'[1]INTERNAL PARAMETERS-1'!$B$5:$J$44,8,FALSE)*VLOOKUP(SDBYLD2!BY$4,'[1]INTERNAL PARAMETERS-1'!$B$5:$J$44,3,FALSE)</f>
        <v>0</v>
      </c>
      <c r="BZ196" s="44">
        <f>SDBYLD1!BZ196*VLOOKUP(SDBYLD2!BZ$4,'[1]INTERNAL PARAMETERS-1'!$B$5:$J$44,5,FALSE)*VLOOKUP(SDBYLD2!BZ$4,'[1]INTERNAL PARAMETERS-1'!$B$5:$J$44,6,FALSE)*VLOOKUP(SDBYLD2!BZ$4,'[1]INTERNAL PARAMETERS-1'!$B$5:$J$44,3,FALSE) + SDBYLD1!BZ196*(1-VLOOKUP(SDBYLD2!BZ$4,'[1]INTERNAL PARAMETERS-1'!$B$5:$J$44,5,FALSE))*VLOOKUP(SDBYLD2!BZ$4,'[1]INTERNAL PARAMETERS-1'!$B$5:$J$44,8,FALSE)*VLOOKUP(SDBYLD2!BZ$4,'[1]INTERNAL PARAMETERS-1'!$B$5:$J$44,3,FALSE)</f>
        <v>0</v>
      </c>
      <c r="CA196" s="44">
        <f>SDBYLD1!CA196*VLOOKUP(SDBYLD2!CA$4,'[1]INTERNAL PARAMETERS-1'!$B$5:$J$44,5,FALSE)*VLOOKUP(SDBYLD2!CA$4,'[1]INTERNAL PARAMETERS-1'!$B$5:$J$44,6,FALSE)*VLOOKUP(SDBYLD2!CA$4,'[1]INTERNAL PARAMETERS-1'!$B$5:$J$44,3,FALSE) + SDBYLD1!CA196*(1-VLOOKUP(SDBYLD2!CA$4,'[1]INTERNAL PARAMETERS-1'!$B$5:$J$44,5,FALSE))*VLOOKUP(SDBYLD2!CA$4,'[1]INTERNAL PARAMETERS-1'!$B$5:$J$44,8,FALSE)*VLOOKUP(SDBYLD2!CA$4,'[1]INTERNAL PARAMETERS-1'!$B$5:$J$44,3,FALSE)</f>
        <v>0</v>
      </c>
      <c r="CB196" s="44">
        <f>SDBYLD1!CB196*VLOOKUP(SDBYLD2!CB$4,'[1]INTERNAL PARAMETERS-1'!$B$5:$J$44,5,FALSE)*VLOOKUP(SDBYLD2!CB$4,'[1]INTERNAL PARAMETERS-1'!$B$5:$J$44,6,FALSE)*VLOOKUP(SDBYLD2!CB$4,'[1]INTERNAL PARAMETERS-1'!$B$5:$J$44,3,FALSE) + SDBYLD1!CB196*(1-VLOOKUP(SDBYLD2!CB$4,'[1]INTERNAL PARAMETERS-1'!$B$5:$J$44,5,FALSE))*VLOOKUP(SDBYLD2!CB$4,'[1]INTERNAL PARAMETERS-1'!$B$5:$J$44,8,FALSE)*VLOOKUP(SDBYLD2!CB$4,'[1]INTERNAL PARAMETERS-1'!$B$5:$J$44,3,FALSE)</f>
        <v>0</v>
      </c>
      <c r="CC196" s="44">
        <f>SDBYLD1!CC196*VLOOKUP(SDBYLD2!CC$4,'[1]INTERNAL PARAMETERS-1'!$B$5:$J$44,5,FALSE)*VLOOKUP(SDBYLD2!CC$4,'[1]INTERNAL PARAMETERS-1'!$B$5:$J$44,6,FALSE)*VLOOKUP(SDBYLD2!CC$4,'[1]INTERNAL PARAMETERS-1'!$B$5:$J$44,3,FALSE) + SDBYLD1!CC196*(1-VLOOKUP(SDBYLD2!CC$4,'[1]INTERNAL PARAMETERS-1'!$B$5:$J$44,5,FALSE))*VLOOKUP(SDBYLD2!CC$4,'[1]INTERNAL PARAMETERS-1'!$B$5:$J$44,8,FALSE)*VLOOKUP(SDBYLD2!CC$4,'[1]INTERNAL PARAMETERS-1'!$B$5:$J$44,3,FALSE)</f>
        <v>0</v>
      </c>
      <c r="CD196" s="44">
        <f>SDBYLD1!CD196*VLOOKUP(SDBYLD2!CD$4,'[1]INTERNAL PARAMETERS-1'!$B$5:$J$44,5,FALSE)*VLOOKUP(SDBYLD2!CD$4,'[1]INTERNAL PARAMETERS-1'!$B$5:$J$44,6,FALSE)*VLOOKUP(SDBYLD2!CD$4,'[1]INTERNAL PARAMETERS-1'!$B$5:$J$44,3,FALSE) + SDBYLD1!CD196*(1-VLOOKUP(SDBYLD2!CD$4,'[1]INTERNAL PARAMETERS-1'!$B$5:$J$44,5,FALSE))*VLOOKUP(SDBYLD2!CD$4,'[1]INTERNAL PARAMETERS-1'!$B$5:$J$44,8,FALSE)*VLOOKUP(SDBYLD2!CD$4,'[1]INTERNAL PARAMETERS-1'!$B$5:$J$44,3,FALSE)</f>
        <v>0</v>
      </c>
      <c r="CE196" s="44">
        <f>SDBYLD1!CE196*VLOOKUP(SDBYLD2!CE$4,'[1]INTERNAL PARAMETERS-1'!$B$5:$J$44,5,FALSE)*VLOOKUP(SDBYLD2!CE$4,'[1]INTERNAL PARAMETERS-1'!$B$5:$J$44,6,FALSE)*VLOOKUP(SDBYLD2!CE$4,'[1]INTERNAL PARAMETERS-1'!$B$5:$J$44,3,FALSE) + SDBYLD1!CE196*(1-VLOOKUP(SDBYLD2!CE$4,'[1]INTERNAL PARAMETERS-1'!$B$5:$J$44,5,FALSE))*VLOOKUP(SDBYLD2!CE$4,'[1]INTERNAL PARAMETERS-1'!$B$5:$J$44,8,FALSE)*VLOOKUP(SDBYLD2!CE$4,'[1]INTERNAL PARAMETERS-1'!$B$5:$J$44,3,FALSE)</f>
        <v>0</v>
      </c>
      <c r="CF196" s="44">
        <f>SDBYLD1!CF196*VLOOKUP(SDBYLD2!CF$4,'[1]INTERNAL PARAMETERS-1'!$B$5:$J$44,5,FALSE)*VLOOKUP(SDBYLD2!CF$4,'[1]INTERNAL PARAMETERS-1'!$B$5:$J$44,6,FALSE)*VLOOKUP(SDBYLD2!CF$4,'[1]INTERNAL PARAMETERS-1'!$B$5:$J$44,3,FALSE) + SDBYLD1!CF196*(1-VLOOKUP(SDBYLD2!CF$4,'[1]INTERNAL PARAMETERS-1'!$B$5:$J$44,5,FALSE))*VLOOKUP(SDBYLD2!CF$4,'[1]INTERNAL PARAMETERS-1'!$B$5:$J$44,8,FALSE)*VLOOKUP(SDBYLD2!CF$4,'[1]INTERNAL PARAMETERS-1'!$B$5:$J$44,3,FALSE)</f>
        <v>0</v>
      </c>
      <c r="CG196" s="44">
        <f>SDBYLD1!CG196*VLOOKUP(SDBYLD2!CG$4,'[1]INTERNAL PARAMETERS-1'!$B$5:$J$44,5,FALSE)*VLOOKUP(SDBYLD2!CG$4,'[1]INTERNAL PARAMETERS-1'!$B$5:$J$44,6,FALSE)*VLOOKUP(SDBYLD2!CG$4,'[1]INTERNAL PARAMETERS-1'!$B$5:$J$44,3,FALSE) + SDBYLD1!CG196*(1-VLOOKUP(SDBYLD2!CG$4,'[1]INTERNAL PARAMETERS-1'!$B$5:$J$44,5,FALSE))*VLOOKUP(SDBYLD2!CG$4,'[1]INTERNAL PARAMETERS-1'!$B$5:$J$44,8,FALSE)*VLOOKUP(SDBYLD2!CG$4,'[1]INTERNAL PARAMETERS-1'!$B$5:$J$44,3,FALSE)</f>
        <v>0</v>
      </c>
      <c r="CH196" s="43">
        <f>SDBYLD1!CH196*VLOOKUP(SDBYLD2!CH$4,'[1]INTERNAL PARAMETERS-1'!$B$5:$J$44,5,FALSE)*VLOOKUP(SDBYLD2!CH$4,'[1]INTERNAL PARAMETERS-1'!$B$5:$J$44,6,FALSE)*VLOOKUP(SDBYLD2!CH$4,'[1]INTERNAL PARAMETERS-1'!$B$5:$J$44,3,FALSE) + SDBYLD1!CH196*(1-VLOOKUP(SDBYLD2!CH$4,'[1]INTERNAL PARAMETERS-1'!$B$5:$J$44,5,FALSE))*VLOOKUP(SDBYLD2!CH$4,'[1]INTERNAL PARAMETERS-1'!$B$5:$J$44,8,FALSE)*VLOOKUP(SDBYLD2!CH$4,'[1]INTERNAL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SDBeam!X197</f>
        <v>0</v>
      </c>
      <c r="F197" s="59">
        <f>'[1]INTERNAL PARAMETERS-1'!M17</f>
        <v>25.55</v>
      </c>
      <c r="G197" s="45">
        <f>SDBYLD1!G197*VLOOKUP(SDBYLD2!G$4,'[1]INTERNAL PARAMETERS-1'!$B$5:$J$44,5,FALSE)*VLOOKUP(SDBYLD2!G$4,'[1]INTERNAL PARAMETERS-1'!$B$5:$J$44,7,FALSE)*SDBYLD2!$F197 + SDBYLD1!G197*(1-VLOOKUP(SDBYLD2!G$4,'[1]INTERNAL PARAMETERS-1'!$B$5:$J$44,5,FALSE))*VLOOKUP(SDBYLD2!G$4,'[1]INTERNAL PARAMETERS-1'!$B$5:$J$44,9,FALSE)*SDBYLD2!$F197</f>
        <v>0</v>
      </c>
      <c r="H197" s="44">
        <f>SDBYLD1!H197*VLOOKUP(SDBYLD2!H$4,'[1]INTERNAL PARAMETERS-1'!$B$5:$J$44,5,FALSE)*VLOOKUP(SDBYLD2!H$4,'[1]INTERNAL PARAMETERS-1'!$B$5:$J$44,7,FALSE)*SDBYLD2!$F197 + SDBYLD1!H197*(1-VLOOKUP(SDBYLD2!H$4,'[1]INTERNAL PARAMETERS-1'!$B$5:$J$44,5,FALSE))*VLOOKUP(SDBYLD2!H$4,'[1]INTERNAL PARAMETERS-1'!$B$5:$J$44,9,FALSE)*SDBYLD2!$F197</f>
        <v>0</v>
      </c>
      <c r="I197" s="44">
        <f>SDBYLD1!I197*VLOOKUP(SDBYLD2!I$4,'[1]INTERNAL PARAMETERS-1'!$B$5:$J$44,5,FALSE)*VLOOKUP(SDBYLD2!I$4,'[1]INTERNAL PARAMETERS-1'!$B$5:$J$44,7,FALSE)*SDBYLD2!$F197 + SDBYLD1!I197*(1-VLOOKUP(SDBYLD2!I$4,'[1]INTERNAL PARAMETERS-1'!$B$5:$J$44,5,FALSE))*VLOOKUP(SDBYLD2!I$4,'[1]INTERNAL PARAMETERS-1'!$B$5:$J$44,9,FALSE)*SDBYLD2!$F197</f>
        <v>0</v>
      </c>
      <c r="J197" s="44">
        <f>SDBYLD1!J197*VLOOKUP(SDBYLD2!J$4,'[1]INTERNAL PARAMETERS-1'!$B$5:$J$44,5,FALSE)*VLOOKUP(SDBYLD2!J$4,'[1]INTERNAL PARAMETERS-1'!$B$5:$J$44,7,FALSE)*SDBYLD2!$F197 + SDBYLD1!J197*(1-VLOOKUP(SDBYLD2!J$4,'[1]INTERNAL PARAMETERS-1'!$B$5:$J$44,5,FALSE))*VLOOKUP(SDBYLD2!J$4,'[1]INTERNAL PARAMETERS-1'!$B$5:$J$44,9,FALSE)*SDBYLD2!$F197</f>
        <v>0</v>
      </c>
      <c r="K197" s="44">
        <f>SDBYLD1!K197*VLOOKUP(SDBYLD2!K$4,'[1]INTERNAL PARAMETERS-1'!$B$5:$J$44,5,FALSE)*VLOOKUP(SDBYLD2!K$4,'[1]INTERNAL PARAMETERS-1'!$B$5:$J$44,7,FALSE)*SDBYLD2!$F197 + SDBYLD1!K197*(1-VLOOKUP(SDBYLD2!K$4,'[1]INTERNAL PARAMETERS-1'!$B$5:$J$44,5,FALSE))*VLOOKUP(SDBYLD2!K$4,'[1]INTERNAL PARAMETERS-1'!$B$5:$J$44,9,FALSE)*SDBYLD2!$F197</f>
        <v>0</v>
      </c>
      <c r="L197" s="44">
        <f>SDBYLD1!L197*VLOOKUP(SDBYLD2!L$4,'[1]INTERNAL PARAMETERS-1'!$B$5:$J$44,5,FALSE)*VLOOKUP(SDBYLD2!L$4,'[1]INTERNAL PARAMETERS-1'!$B$5:$J$44,7,FALSE)*SDBYLD2!$F197 + SDBYLD1!L197*(1-VLOOKUP(SDBYLD2!L$4,'[1]INTERNAL PARAMETERS-1'!$B$5:$J$44,5,FALSE))*VLOOKUP(SDBYLD2!L$4,'[1]INTERNAL PARAMETERS-1'!$B$5:$J$44,9,FALSE)*SDBYLD2!$F197</f>
        <v>0</v>
      </c>
      <c r="M197" s="44">
        <f>SDBYLD1!M197*VLOOKUP(SDBYLD2!M$4,'[1]INTERNAL PARAMETERS-1'!$B$5:$J$44,5,FALSE)*VLOOKUP(SDBYLD2!M$4,'[1]INTERNAL PARAMETERS-1'!$B$5:$J$44,7,FALSE)*SDBYLD2!$F197 + SDBYLD1!M197*(1-VLOOKUP(SDBYLD2!M$4,'[1]INTERNAL PARAMETERS-1'!$B$5:$J$44,5,FALSE))*VLOOKUP(SDBYLD2!M$4,'[1]INTERNAL PARAMETERS-1'!$B$5:$J$44,9,FALSE)*SDBYLD2!$F197</f>
        <v>0</v>
      </c>
      <c r="N197" s="44">
        <f>SDBYLD1!N197*VLOOKUP(SDBYLD2!N$4,'[1]INTERNAL PARAMETERS-1'!$B$5:$J$44,5,FALSE)*VLOOKUP(SDBYLD2!N$4,'[1]INTERNAL PARAMETERS-1'!$B$5:$J$44,7,FALSE)*SDBYLD2!$F197 + SDBYLD1!N197*(1-VLOOKUP(SDBYLD2!N$4,'[1]INTERNAL PARAMETERS-1'!$B$5:$J$44,5,FALSE))*VLOOKUP(SDBYLD2!N$4,'[1]INTERNAL PARAMETERS-1'!$B$5:$J$44,9,FALSE)*SDBYLD2!$F197</f>
        <v>0</v>
      </c>
      <c r="O197" s="44">
        <f>SDBYLD1!O197*VLOOKUP(SDBYLD2!O$4,'[1]INTERNAL PARAMETERS-1'!$B$5:$J$44,5,FALSE)*VLOOKUP(SDBYLD2!O$4,'[1]INTERNAL PARAMETERS-1'!$B$5:$J$44,7,FALSE)*SDBYLD2!$F197 + SDBYLD1!O197*(1-VLOOKUP(SDBYLD2!O$4,'[1]INTERNAL PARAMETERS-1'!$B$5:$J$44,5,FALSE))*VLOOKUP(SDBYLD2!O$4,'[1]INTERNAL PARAMETERS-1'!$B$5:$J$44,9,FALSE)*SDBYLD2!$F197</f>
        <v>0</v>
      </c>
      <c r="P197" s="44">
        <f>SDBYLD1!P197*VLOOKUP(SDBYLD2!P$4,'[1]INTERNAL PARAMETERS-1'!$B$5:$J$44,5,FALSE)*VLOOKUP(SDBYLD2!P$4,'[1]INTERNAL PARAMETERS-1'!$B$5:$J$44,7,FALSE)*SDBYLD2!$F197 + SDBYLD1!P197*(1-VLOOKUP(SDBYLD2!P$4,'[1]INTERNAL PARAMETERS-1'!$B$5:$J$44,5,FALSE))*VLOOKUP(SDBYLD2!P$4,'[1]INTERNAL PARAMETERS-1'!$B$5:$J$44,9,FALSE)*SDBYLD2!$F197</f>
        <v>0</v>
      </c>
      <c r="Q197" s="44">
        <f>SDBYLD1!Q197*VLOOKUP(SDBYLD2!Q$4,'[1]INTERNAL PARAMETERS-1'!$B$5:$J$44,5,FALSE)*VLOOKUP(SDBYLD2!Q$4,'[1]INTERNAL PARAMETERS-1'!$B$5:$J$44,7,FALSE)*SDBYLD2!$F197 + SDBYLD1!Q197*(1-VLOOKUP(SDBYLD2!Q$4,'[1]INTERNAL PARAMETERS-1'!$B$5:$J$44,5,FALSE))*VLOOKUP(SDBYLD2!Q$4,'[1]INTERNAL PARAMETERS-1'!$B$5:$J$44,9,FALSE)*SDBYLD2!$F197</f>
        <v>0</v>
      </c>
      <c r="R197" s="44">
        <f>SDBYLD1!R197*VLOOKUP(SDBYLD2!R$4,'[1]INTERNAL PARAMETERS-1'!$B$5:$J$44,5,FALSE)*VLOOKUP(SDBYLD2!R$4,'[1]INTERNAL PARAMETERS-1'!$B$5:$J$44,7,FALSE)*SDBYLD2!$F197 + SDBYLD1!R197*(1-VLOOKUP(SDBYLD2!R$4,'[1]INTERNAL PARAMETERS-1'!$B$5:$J$44,5,FALSE))*VLOOKUP(SDBYLD2!R$4,'[1]INTERNAL PARAMETERS-1'!$B$5:$J$44,9,FALSE)*SDBYLD2!$F197</f>
        <v>0</v>
      </c>
      <c r="S197" s="44">
        <f>SDBYLD1!S197*VLOOKUP(SDBYLD2!S$4,'[1]INTERNAL PARAMETERS-1'!$B$5:$J$44,5,FALSE)*VLOOKUP(SDBYLD2!S$4,'[1]INTERNAL PARAMETERS-1'!$B$5:$J$44,7,FALSE)*SDBYLD2!$F197 + SDBYLD1!S197*(1-VLOOKUP(SDBYLD2!S$4,'[1]INTERNAL PARAMETERS-1'!$B$5:$J$44,5,FALSE))*VLOOKUP(SDBYLD2!S$4,'[1]INTERNAL PARAMETERS-1'!$B$5:$J$44,9,FALSE)*SDBYLD2!$F197</f>
        <v>0</v>
      </c>
      <c r="T197" s="44">
        <f>SDBYLD1!T197*VLOOKUP(SDBYLD2!T$4,'[1]INTERNAL PARAMETERS-1'!$B$5:$J$44,5,FALSE)*VLOOKUP(SDBYLD2!T$4,'[1]INTERNAL PARAMETERS-1'!$B$5:$J$44,7,FALSE)*SDBYLD2!$F197 + SDBYLD1!T197*(1-VLOOKUP(SDBYLD2!T$4,'[1]INTERNAL PARAMETERS-1'!$B$5:$J$44,5,FALSE))*VLOOKUP(SDBYLD2!T$4,'[1]INTERNAL PARAMETERS-1'!$B$5:$J$44,9,FALSE)*SDBYLD2!$F197</f>
        <v>0</v>
      </c>
      <c r="U197" s="44">
        <f>SDBYLD1!U197*VLOOKUP(SDBYLD2!U$4,'[1]INTERNAL PARAMETERS-1'!$B$5:$J$44,5,FALSE)*VLOOKUP(SDBYLD2!U$4,'[1]INTERNAL PARAMETERS-1'!$B$5:$J$44,7,FALSE)*SDBYLD2!$F197 + SDBYLD1!U197*(1-VLOOKUP(SDBYLD2!U$4,'[1]INTERNAL PARAMETERS-1'!$B$5:$J$44,5,FALSE))*VLOOKUP(SDBYLD2!U$4,'[1]INTERNAL PARAMETERS-1'!$B$5:$J$44,9,FALSE)*SDBYLD2!$F197</f>
        <v>0</v>
      </c>
      <c r="V197" s="44">
        <f>SDBYLD1!V197*VLOOKUP(SDBYLD2!V$4,'[1]INTERNAL PARAMETERS-1'!$B$5:$J$44,5,FALSE)*VLOOKUP(SDBYLD2!V$4,'[1]INTERNAL PARAMETERS-1'!$B$5:$J$44,7,FALSE)*SDBYLD2!$F197 + SDBYLD1!V197*(1-VLOOKUP(SDBYLD2!V$4,'[1]INTERNAL PARAMETERS-1'!$B$5:$J$44,5,FALSE))*VLOOKUP(SDBYLD2!V$4,'[1]INTERNAL PARAMETERS-1'!$B$5:$J$44,9,FALSE)*SDBYLD2!$F197</f>
        <v>0</v>
      </c>
      <c r="W197" s="44">
        <f>SDBYLD1!W197*VLOOKUP(SDBYLD2!W$4,'[1]INTERNAL PARAMETERS-1'!$B$5:$J$44,5,FALSE)*VLOOKUP(SDBYLD2!W$4,'[1]INTERNAL PARAMETERS-1'!$B$5:$J$44,7,FALSE)*SDBYLD2!$F197 + SDBYLD1!W197*(1-VLOOKUP(SDBYLD2!W$4,'[1]INTERNAL PARAMETERS-1'!$B$5:$J$44,5,FALSE))*VLOOKUP(SDBYLD2!W$4,'[1]INTERNAL PARAMETERS-1'!$B$5:$J$44,9,FALSE)*SDBYLD2!$F197</f>
        <v>0</v>
      </c>
      <c r="X197" s="44">
        <f>SDBYLD1!X197*VLOOKUP(SDBYLD2!X$4,'[1]INTERNAL PARAMETERS-1'!$B$5:$J$44,5,FALSE)*VLOOKUP(SDBYLD2!X$4,'[1]INTERNAL PARAMETERS-1'!$B$5:$J$44,7,FALSE)*SDBYLD2!$F197 + SDBYLD1!X197*(1-VLOOKUP(SDBYLD2!X$4,'[1]INTERNAL PARAMETERS-1'!$B$5:$J$44,5,FALSE))*VLOOKUP(SDBYLD2!X$4,'[1]INTERNAL PARAMETERS-1'!$B$5:$J$44,9,FALSE)*SDBYLD2!$F197</f>
        <v>0</v>
      </c>
      <c r="Y197" s="44">
        <f>SDBYLD1!Y197*VLOOKUP(SDBYLD2!Y$4,'[1]INTERNAL PARAMETERS-1'!$B$5:$J$44,5,FALSE)*VLOOKUP(SDBYLD2!Y$4,'[1]INTERNAL PARAMETERS-1'!$B$5:$J$44,7,FALSE)*SDBYLD2!$F197 + SDBYLD1!Y197*(1-VLOOKUP(SDBYLD2!Y$4,'[1]INTERNAL PARAMETERS-1'!$B$5:$J$44,5,FALSE))*VLOOKUP(SDBYLD2!Y$4,'[1]INTERNAL PARAMETERS-1'!$B$5:$J$44,9,FALSE)*SDBYLD2!$F197</f>
        <v>0</v>
      </c>
      <c r="Z197" s="44">
        <f>SDBYLD1!Z197*VLOOKUP(SDBYLD2!Z$4,'[1]INTERNAL PARAMETERS-1'!$B$5:$J$44,5,FALSE)*VLOOKUP(SDBYLD2!Z$4,'[1]INTERNAL PARAMETERS-1'!$B$5:$J$44,7,FALSE)*SDBYLD2!$F197 + SDBYLD1!Z197*(1-VLOOKUP(SDBYLD2!Z$4,'[1]INTERNAL PARAMETERS-1'!$B$5:$J$44,5,FALSE))*VLOOKUP(SDBYLD2!Z$4,'[1]INTERNAL PARAMETERS-1'!$B$5:$J$44,9,FALSE)*SDBYLD2!$F197</f>
        <v>0</v>
      </c>
      <c r="AA197" s="44">
        <f>SDBYLD1!AA197*VLOOKUP(SDBYLD2!AA$4,'[1]INTERNAL PARAMETERS-1'!$B$5:$J$44,5,FALSE)*VLOOKUP(SDBYLD2!AA$4,'[1]INTERNAL PARAMETERS-1'!$B$5:$J$44,7,FALSE)*SDBYLD2!$F197 + SDBYLD1!AA197*(1-VLOOKUP(SDBYLD2!AA$4,'[1]INTERNAL PARAMETERS-1'!$B$5:$J$44,5,FALSE))*VLOOKUP(SDBYLD2!AA$4,'[1]INTERNAL PARAMETERS-1'!$B$5:$J$44,9,FALSE)*SDBYLD2!$F197</f>
        <v>0</v>
      </c>
      <c r="AB197" s="44">
        <f>SDBYLD1!AB197*VLOOKUP(SDBYLD2!AB$4,'[1]INTERNAL PARAMETERS-1'!$B$5:$J$44,5,FALSE)*VLOOKUP(SDBYLD2!AB$4,'[1]INTERNAL PARAMETERS-1'!$B$5:$J$44,7,FALSE)*SDBYLD2!$F197 + SDBYLD1!AB197*(1-VLOOKUP(SDBYLD2!AB$4,'[1]INTERNAL PARAMETERS-1'!$B$5:$J$44,5,FALSE))*VLOOKUP(SDBYLD2!AB$4,'[1]INTERNAL PARAMETERS-1'!$B$5:$J$44,9,FALSE)*SDBYLD2!$F197</f>
        <v>0</v>
      </c>
      <c r="AC197" s="44">
        <f>SDBYLD1!AC197*VLOOKUP(SDBYLD2!AC$4,'[1]INTERNAL PARAMETERS-1'!$B$5:$J$44,5,FALSE)*VLOOKUP(SDBYLD2!AC$4,'[1]INTERNAL PARAMETERS-1'!$B$5:$J$44,7,FALSE)*SDBYLD2!$F197 + SDBYLD1!AC197*(1-VLOOKUP(SDBYLD2!AC$4,'[1]INTERNAL PARAMETERS-1'!$B$5:$J$44,5,FALSE))*VLOOKUP(SDBYLD2!AC$4,'[1]INTERNAL PARAMETERS-1'!$B$5:$J$44,9,FALSE)*SDBYLD2!$F197</f>
        <v>0</v>
      </c>
      <c r="AD197" s="44">
        <f>SDBYLD1!AD197*VLOOKUP(SDBYLD2!AD$4,'[1]INTERNAL PARAMETERS-1'!$B$5:$J$44,5,FALSE)*VLOOKUP(SDBYLD2!AD$4,'[1]INTERNAL PARAMETERS-1'!$B$5:$J$44,7,FALSE)*SDBYLD2!$F197 + SDBYLD1!AD197*(1-VLOOKUP(SDBYLD2!AD$4,'[1]INTERNAL PARAMETERS-1'!$B$5:$J$44,5,FALSE))*VLOOKUP(SDBYLD2!AD$4,'[1]INTERNAL PARAMETERS-1'!$B$5:$J$44,9,FALSE)*SDBYLD2!$F197</f>
        <v>0</v>
      </c>
      <c r="AE197" s="44">
        <f>SDBYLD1!AE197*VLOOKUP(SDBYLD2!AE$4,'[1]INTERNAL PARAMETERS-1'!$B$5:$J$44,5,FALSE)*VLOOKUP(SDBYLD2!AE$4,'[1]INTERNAL PARAMETERS-1'!$B$5:$J$44,7,FALSE)*SDBYLD2!$F197 + SDBYLD1!AE197*(1-VLOOKUP(SDBYLD2!AE$4,'[1]INTERNAL PARAMETERS-1'!$B$5:$J$44,5,FALSE))*VLOOKUP(SDBYLD2!AE$4,'[1]INTERNAL PARAMETERS-1'!$B$5:$J$44,9,FALSE)*SDBYLD2!$F197</f>
        <v>0</v>
      </c>
      <c r="AF197" s="44">
        <f>SDBYLD1!AF197*VLOOKUP(SDBYLD2!AF$4,'[1]INTERNAL PARAMETERS-1'!$B$5:$J$44,5,FALSE)*VLOOKUP(SDBYLD2!AF$4,'[1]INTERNAL PARAMETERS-1'!$B$5:$J$44,7,FALSE)*SDBYLD2!$F197 + SDBYLD1!AF197*(1-VLOOKUP(SDBYLD2!AF$4,'[1]INTERNAL PARAMETERS-1'!$B$5:$J$44,5,FALSE))*VLOOKUP(SDBYLD2!AF$4,'[1]INTERNAL PARAMETERS-1'!$B$5:$J$44,9,FALSE)*SDBYLD2!$F197</f>
        <v>0</v>
      </c>
      <c r="AG197" s="44">
        <f>SDBYLD1!AG197*VLOOKUP(SDBYLD2!AG$4,'[1]INTERNAL PARAMETERS-1'!$B$5:$J$44,5,FALSE)*VLOOKUP(SDBYLD2!AG$4,'[1]INTERNAL PARAMETERS-1'!$B$5:$J$44,7,FALSE)*SDBYLD2!$F197 + SDBYLD1!AG197*(1-VLOOKUP(SDBYLD2!AG$4,'[1]INTERNAL PARAMETERS-1'!$B$5:$J$44,5,FALSE))*VLOOKUP(SDBYLD2!AG$4,'[1]INTERNAL PARAMETERS-1'!$B$5:$J$44,9,FALSE)*SDBYLD2!$F197</f>
        <v>0</v>
      </c>
      <c r="AH197" s="44">
        <f>SDBYLD1!AH197*VLOOKUP(SDBYLD2!AH$4,'[1]INTERNAL PARAMETERS-1'!$B$5:$J$44,5,FALSE)*VLOOKUP(SDBYLD2!AH$4,'[1]INTERNAL PARAMETERS-1'!$B$5:$J$44,7,FALSE)*SDBYLD2!$F197 + SDBYLD1!AH197*(1-VLOOKUP(SDBYLD2!AH$4,'[1]INTERNAL PARAMETERS-1'!$B$5:$J$44,5,FALSE))*VLOOKUP(SDBYLD2!AH$4,'[1]INTERNAL PARAMETERS-1'!$B$5:$J$44,9,FALSE)*SDBYLD2!$F197</f>
        <v>0</v>
      </c>
      <c r="AI197" s="44">
        <f>SDBYLD1!AI197*VLOOKUP(SDBYLD2!AI$4,'[1]INTERNAL PARAMETERS-1'!$B$5:$J$44,5,FALSE)*VLOOKUP(SDBYLD2!AI$4,'[1]INTERNAL PARAMETERS-1'!$B$5:$J$44,7,FALSE)*SDBYLD2!$F197 + SDBYLD1!AI197*(1-VLOOKUP(SDBYLD2!AI$4,'[1]INTERNAL PARAMETERS-1'!$B$5:$J$44,5,FALSE))*VLOOKUP(SDBYLD2!AI$4,'[1]INTERNAL PARAMETERS-1'!$B$5:$J$44,9,FALSE)*SDBYLD2!$F197</f>
        <v>0</v>
      </c>
      <c r="AJ197" s="44">
        <f>SDBYLD1!AJ197*VLOOKUP(SDBYLD2!AJ$4,'[1]INTERNAL PARAMETERS-1'!$B$5:$J$44,5,FALSE)*VLOOKUP(SDBYLD2!AJ$4,'[1]INTERNAL PARAMETERS-1'!$B$5:$J$44,7,FALSE)*SDBYLD2!$F197 + SDBYLD1!AJ197*(1-VLOOKUP(SDBYLD2!AJ$4,'[1]INTERNAL PARAMETERS-1'!$B$5:$J$44,5,FALSE))*VLOOKUP(SDBYLD2!AJ$4,'[1]INTERNAL PARAMETERS-1'!$B$5:$J$44,9,FALSE)*SDBYLD2!$F197</f>
        <v>0</v>
      </c>
      <c r="AK197" s="44">
        <f>SDBYLD1!AK197*VLOOKUP(SDBYLD2!AK$4,'[1]INTERNAL PARAMETERS-1'!$B$5:$J$44,5,FALSE)*VLOOKUP(SDBYLD2!AK$4,'[1]INTERNAL PARAMETERS-1'!$B$5:$J$44,7,FALSE)*SDBYLD2!$F197 + SDBYLD1!AK197*(1-VLOOKUP(SDBYLD2!AK$4,'[1]INTERNAL PARAMETERS-1'!$B$5:$J$44,5,FALSE))*VLOOKUP(SDBYLD2!AK$4,'[1]INTERNAL PARAMETERS-1'!$B$5:$J$44,9,FALSE)*SDBYLD2!$F197</f>
        <v>0</v>
      </c>
      <c r="AL197" s="44">
        <f>SDBYLD1!AL197*VLOOKUP(SDBYLD2!AL$4,'[1]INTERNAL PARAMETERS-1'!$B$5:$J$44,5,FALSE)*VLOOKUP(SDBYLD2!AL$4,'[1]INTERNAL PARAMETERS-1'!$B$5:$J$44,7,FALSE)*SDBYLD2!$F197 + SDBYLD1!AL197*(1-VLOOKUP(SDBYLD2!AL$4,'[1]INTERNAL PARAMETERS-1'!$B$5:$J$44,5,FALSE))*VLOOKUP(SDBYLD2!AL$4,'[1]INTERNAL PARAMETERS-1'!$B$5:$J$44,9,FALSE)*SDBYLD2!$F197</f>
        <v>0</v>
      </c>
      <c r="AM197" s="44">
        <f>SDBYLD1!AM197*VLOOKUP(SDBYLD2!AM$4,'[1]INTERNAL PARAMETERS-1'!$B$5:$J$44,5,FALSE)*VLOOKUP(SDBYLD2!AM$4,'[1]INTERNAL PARAMETERS-1'!$B$5:$J$44,7,FALSE)*SDBYLD2!$F197 + SDBYLD1!AM197*(1-VLOOKUP(SDBYLD2!AM$4,'[1]INTERNAL PARAMETERS-1'!$B$5:$J$44,5,FALSE))*VLOOKUP(SDBYLD2!AM$4,'[1]INTERNAL PARAMETERS-1'!$B$5:$J$44,9,FALSE)*SDBYLD2!$F197</f>
        <v>0</v>
      </c>
      <c r="AN197" s="44">
        <f>SDBYLD1!AN197*VLOOKUP(SDBYLD2!AN$4,'[1]INTERNAL PARAMETERS-1'!$B$5:$J$44,5,FALSE)*VLOOKUP(SDBYLD2!AN$4,'[1]INTERNAL PARAMETERS-1'!$B$5:$J$44,7,FALSE)*SDBYLD2!$F197 + SDBYLD1!AN197*(1-VLOOKUP(SDBYLD2!AN$4,'[1]INTERNAL PARAMETERS-1'!$B$5:$J$44,5,FALSE))*VLOOKUP(SDBYLD2!AN$4,'[1]INTERNAL PARAMETERS-1'!$B$5:$J$44,9,FALSE)*SDBYLD2!$F197</f>
        <v>0</v>
      </c>
      <c r="AO197" s="44">
        <f>SDBYLD1!AO197*VLOOKUP(SDBYLD2!AO$4,'[1]INTERNAL PARAMETERS-1'!$B$5:$J$44,5,FALSE)*VLOOKUP(SDBYLD2!AO$4,'[1]INTERNAL PARAMETERS-1'!$B$5:$J$44,7,FALSE)*SDBYLD2!$F197 + SDBYLD1!AO197*(1-VLOOKUP(SDBYLD2!AO$4,'[1]INTERNAL PARAMETERS-1'!$B$5:$J$44,5,FALSE))*VLOOKUP(SDBYLD2!AO$4,'[1]INTERNAL PARAMETERS-1'!$B$5:$J$44,9,FALSE)*SDBYLD2!$F197</f>
        <v>0</v>
      </c>
      <c r="AP197" s="44">
        <f>SDBYLD1!AP197*VLOOKUP(SDBYLD2!AP$4,'[1]INTERNAL PARAMETERS-1'!$B$5:$J$44,5,FALSE)*VLOOKUP(SDBYLD2!AP$4,'[1]INTERNAL PARAMETERS-1'!$B$5:$J$44,7,FALSE)*SDBYLD2!$F197 + SDBYLD1!AP197*(1-VLOOKUP(SDBYLD2!AP$4,'[1]INTERNAL PARAMETERS-1'!$B$5:$J$44,5,FALSE))*VLOOKUP(SDBYLD2!AP$4,'[1]INTERNAL PARAMETERS-1'!$B$5:$J$44,9,FALSE)*SDBYLD2!$F197</f>
        <v>0</v>
      </c>
      <c r="AQ197" s="44">
        <f>SDBYLD1!AQ197*VLOOKUP(SDBYLD2!AQ$4,'[1]INTERNAL PARAMETERS-1'!$B$5:$J$44,5,FALSE)*VLOOKUP(SDBYLD2!AQ$4,'[1]INTERNAL PARAMETERS-1'!$B$5:$J$44,7,FALSE)*SDBYLD2!$F197 + SDBYLD1!AQ197*(1-VLOOKUP(SDBYLD2!AQ$4,'[1]INTERNAL PARAMETERS-1'!$B$5:$J$44,5,FALSE))*VLOOKUP(SDBYLD2!AQ$4,'[1]INTERNAL PARAMETERS-1'!$B$5:$J$44,9,FALSE)*SDBYLD2!$F197</f>
        <v>0</v>
      </c>
      <c r="AR197" s="44">
        <f>SDBYLD1!AR197*VLOOKUP(SDBYLD2!AR$4,'[1]INTERNAL PARAMETERS-1'!$B$5:$J$44,5,FALSE)*VLOOKUP(SDBYLD2!AR$4,'[1]INTERNAL PARAMETERS-1'!$B$5:$J$44,7,FALSE)*SDBYLD2!$F197 + SDBYLD1!AR197*(1-VLOOKUP(SDBYLD2!AR$4,'[1]INTERNAL PARAMETERS-1'!$B$5:$J$44,5,FALSE))*VLOOKUP(SDBYLD2!AR$4,'[1]INTERNAL PARAMETERS-1'!$B$5:$J$44,9,FALSE)*SDBYLD2!$F197</f>
        <v>0</v>
      </c>
      <c r="AS197" s="44">
        <f>SDBYLD1!AS197*VLOOKUP(SDBYLD2!AS$4,'[1]INTERNAL PARAMETERS-1'!$B$5:$J$44,5,FALSE)*VLOOKUP(SDBYLD2!AS$4,'[1]INTERNAL PARAMETERS-1'!$B$5:$J$44,7,FALSE)*SDBYLD2!$F197 + SDBYLD1!AS197*(1-VLOOKUP(SDBYLD2!AS$4,'[1]INTERNAL PARAMETERS-1'!$B$5:$J$44,5,FALSE))*VLOOKUP(SDBYLD2!AS$4,'[1]INTERNAL PARAMETERS-1'!$B$5:$J$44,9,FALSE)*SDBYLD2!$F197</f>
        <v>0</v>
      </c>
      <c r="AT197" s="43">
        <f>SDBYLD1!AT197*VLOOKUP(SDBYLD2!AT$4,'[1]INTERNAL PARAMETERS-1'!$B$5:$J$44,5,FALSE)*VLOOKUP(SDBYLD2!AT$4,'[1]INTERNAL PARAMETERS-1'!$B$5:$J$44,7,FALSE)*SDBYLD2!$F197 + SDBYLD1!AT197*(1-VLOOKUP(SDBYLD2!AT$4,'[1]INTERNAL PARAMETERS-1'!$B$5:$J$44,5,FALSE))*VLOOKUP(SDBYLD2!AT$4,'[1]INTERNAL PARAMETERS-1'!$B$5:$J$44,9,FALSE)*SDBYLD2!$F197</f>
        <v>0</v>
      </c>
      <c r="AU197" s="45">
        <f>SDBYLD1!AU197*VLOOKUP(SDBYLD2!AU$4,'[1]INTERNAL PARAMETERS-1'!$B$5:$J$44,5,FALSE)*VLOOKUP(SDBYLD2!AU$4,'[1]INTERNAL PARAMETERS-1'!$B$5:$J$44,6,FALSE)*VLOOKUP(SDBYLD2!AU$4,'[1]INTERNAL PARAMETERS-1'!$B$5:$J$44,3,FALSE) + SDBYLD1!AU197*(1-VLOOKUP(SDBYLD2!AU$4,'[1]INTERNAL PARAMETERS-1'!$B$5:$J$44,5,FALSE))*VLOOKUP(SDBYLD2!AU$4,'[1]INTERNAL PARAMETERS-1'!$B$5:$J$44,8,FALSE)*VLOOKUP(SDBYLD2!AU$4,'[1]INTERNAL PARAMETERS-1'!$B$5:$J$44,3,FALSE)</f>
        <v>0</v>
      </c>
      <c r="AV197" s="44">
        <f>SDBYLD1!AV197*VLOOKUP(SDBYLD2!AV$4,'[1]INTERNAL PARAMETERS-1'!$B$5:$J$44,5,FALSE)*VLOOKUP(SDBYLD2!AV$4,'[1]INTERNAL PARAMETERS-1'!$B$5:$J$44,6,FALSE)*VLOOKUP(SDBYLD2!AV$4,'[1]INTERNAL PARAMETERS-1'!$B$5:$J$44,3,FALSE) + SDBYLD1!AV197*(1-VLOOKUP(SDBYLD2!AV$4,'[1]INTERNAL PARAMETERS-1'!$B$5:$J$44,5,FALSE))*VLOOKUP(SDBYLD2!AV$4,'[1]INTERNAL PARAMETERS-1'!$B$5:$J$44,8,FALSE)*VLOOKUP(SDBYLD2!AV$4,'[1]INTERNAL PARAMETERS-1'!$B$5:$J$44,3,FALSE)</f>
        <v>0</v>
      </c>
      <c r="AW197" s="44">
        <f>SDBYLD1!AW197*VLOOKUP(SDBYLD2!AW$4,'[1]INTERNAL PARAMETERS-1'!$B$5:$J$44,5,FALSE)*VLOOKUP(SDBYLD2!AW$4,'[1]INTERNAL PARAMETERS-1'!$B$5:$J$44,6,FALSE)*VLOOKUP(SDBYLD2!AW$4,'[1]INTERNAL PARAMETERS-1'!$B$5:$J$44,3,FALSE) + SDBYLD1!AW197*(1-VLOOKUP(SDBYLD2!AW$4,'[1]INTERNAL PARAMETERS-1'!$B$5:$J$44,5,FALSE))*VLOOKUP(SDBYLD2!AW$4,'[1]INTERNAL PARAMETERS-1'!$B$5:$J$44,8,FALSE)*VLOOKUP(SDBYLD2!AW$4,'[1]INTERNAL PARAMETERS-1'!$B$5:$J$44,3,FALSE)</f>
        <v>0</v>
      </c>
      <c r="AX197" s="44">
        <f>SDBYLD1!AX197*VLOOKUP(SDBYLD2!AX$4,'[1]INTERNAL PARAMETERS-1'!$B$5:$J$44,5,FALSE)*VLOOKUP(SDBYLD2!AX$4,'[1]INTERNAL PARAMETERS-1'!$B$5:$J$44,6,FALSE)*VLOOKUP(SDBYLD2!AX$4,'[1]INTERNAL PARAMETERS-1'!$B$5:$J$44,3,FALSE) + SDBYLD1!AX197*(1-VLOOKUP(SDBYLD2!AX$4,'[1]INTERNAL PARAMETERS-1'!$B$5:$J$44,5,FALSE))*VLOOKUP(SDBYLD2!AX$4,'[1]INTERNAL PARAMETERS-1'!$B$5:$J$44,8,FALSE)*VLOOKUP(SDBYLD2!AX$4,'[1]INTERNAL PARAMETERS-1'!$B$5:$J$44,3,FALSE)</f>
        <v>0</v>
      </c>
      <c r="AY197" s="44">
        <f>SDBYLD1!AY197*VLOOKUP(SDBYLD2!AY$4,'[1]INTERNAL PARAMETERS-1'!$B$5:$J$44,5,FALSE)*VLOOKUP(SDBYLD2!AY$4,'[1]INTERNAL PARAMETERS-1'!$B$5:$J$44,6,FALSE)*VLOOKUP(SDBYLD2!AY$4,'[1]INTERNAL PARAMETERS-1'!$B$5:$J$44,3,FALSE) + SDBYLD1!AY197*(1-VLOOKUP(SDBYLD2!AY$4,'[1]INTERNAL PARAMETERS-1'!$B$5:$J$44,5,FALSE))*VLOOKUP(SDBYLD2!AY$4,'[1]INTERNAL PARAMETERS-1'!$B$5:$J$44,8,FALSE)*VLOOKUP(SDBYLD2!AY$4,'[1]INTERNAL PARAMETERS-1'!$B$5:$J$44,3,FALSE)</f>
        <v>0</v>
      </c>
      <c r="AZ197" s="44">
        <f>SDBYLD1!AZ197*VLOOKUP(SDBYLD2!AZ$4,'[1]INTERNAL PARAMETERS-1'!$B$5:$J$44,5,FALSE)*VLOOKUP(SDBYLD2!AZ$4,'[1]INTERNAL PARAMETERS-1'!$B$5:$J$44,6,FALSE)*VLOOKUP(SDBYLD2!AZ$4,'[1]INTERNAL PARAMETERS-1'!$B$5:$J$44,3,FALSE) + SDBYLD1!AZ197*(1-VLOOKUP(SDBYLD2!AZ$4,'[1]INTERNAL PARAMETERS-1'!$B$5:$J$44,5,FALSE))*VLOOKUP(SDBYLD2!AZ$4,'[1]INTERNAL PARAMETERS-1'!$B$5:$J$44,8,FALSE)*VLOOKUP(SDBYLD2!AZ$4,'[1]INTERNAL PARAMETERS-1'!$B$5:$J$44,3,FALSE)</f>
        <v>0</v>
      </c>
      <c r="BA197" s="44">
        <f>SDBYLD1!BA197*VLOOKUP(SDBYLD2!BA$4,'[1]INTERNAL PARAMETERS-1'!$B$5:$J$44,5,FALSE)*VLOOKUP(SDBYLD2!BA$4,'[1]INTERNAL PARAMETERS-1'!$B$5:$J$44,6,FALSE)*VLOOKUP(SDBYLD2!BA$4,'[1]INTERNAL PARAMETERS-1'!$B$5:$J$44,3,FALSE) + SDBYLD1!BA197*(1-VLOOKUP(SDBYLD2!BA$4,'[1]INTERNAL PARAMETERS-1'!$B$5:$J$44,5,FALSE))*VLOOKUP(SDBYLD2!BA$4,'[1]INTERNAL PARAMETERS-1'!$B$5:$J$44,8,FALSE)*VLOOKUP(SDBYLD2!BA$4,'[1]INTERNAL PARAMETERS-1'!$B$5:$J$44,3,FALSE)</f>
        <v>0</v>
      </c>
      <c r="BB197" s="44">
        <f>SDBYLD1!BB197*VLOOKUP(SDBYLD2!BB$4,'[1]INTERNAL PARAMETERS-1'!$B$5:$J$44,5,FALSE)*VLOOKUP(SDBYLD2!BB$4,'[1]INTERNAL PARAMETERS-1'!$B$5:$J$44,6,FALSE)*VLOOKUP(SDBYLD2!BB$4,'[1]INTERNAL PARAMETERS-1'!$B$5:$J$44,3,FALSE) + SDBYLD1!BB197*(1-VLOOKUP(SDBYLD2!BB$4,'[1]INTERNAL PARAMETERS-1'!$B$5:$J$44,5,FALSE))*VLOOKUP(SDBYLD2!BB$4,'[1]INTERNAL PARAMETERS-1'!$B$5:$J$44,8,FALSE)*VLOOKUP(SDBYLD2!BB$4,'[1]INTERNAL PARAMETERS-1'!$B$5:$J$44,3,FALSE)</f>
        <v>0</v>
      </c>
      <c r="BC197" s="44">
        <f>SDBYLD1!BC197*VLOOKUP(SDBYLD2!BC$4,'[1]INTERNAL PARAMETERS-1'!$B$5:$J$44,5,FALSE)*VLOOKUP(SDBYLD2!BC$4,'[1]INTERNAL PARAMETERS-1'!$B$5:$J$44,6,FALSE)*VLOOKUP(SDBYLD2!BC$4,'[1]INTERNAL PARAMETERS-1'!$B$5:$J$44,3,FALSE) + SDBYLD1!BC197*(1-VLOOKUP(SDBYLD2!BC$4,'[1]INTERNAL PARAMETERS-1'!$B$5:$J$44,5,FALSE))*VLOOKUP(SDBYLD2!BC$4,'[1]INTERNAL PARAMETERS-1'!$B$5:$J$44,8,FALSE)*VLOOKUP(SDBYLD2!BC$4,'[1]INTERNAL PARAMETERS-1'!$B$5:$J$44,3,FALSE)</f>
        <v>0</v>
      </c>
      <c r="BD197" s="44">
        <f>SDBYLD1!BD197*VLOOKUP(SDBYLD2!BD$4,'[1]INTERNAL PARAMETERS-1'!$B$5:$J$44,5,FALSE)*VLOOKUP(SDBYLD2!BD$4,'[1]INTERNAL PARAMETERS-1'!$B$5:$J$44,6,FALSE)*VLOOKUP(SDBYLD2!BD$4,'[1]INTERNAL PARAMETERS-1'!$B$5:$J$44,3,FALSE) + SDBYLD1!BD197*(1-VLOOKUP(SDBYLD2!BD$4,'[1]INTERNAL PARAMETERS-1'!$B$5:$J$44,5,FALSE))*VLOOKUP(SDBYLD2!BD$4,'[1]INTERNAL PARAMETERS-1'!$B$5:$J$44,8,FALSE)*VLOOKUP(SDBYLD2!BD$4,'[1]INTERNAL PARAMETERS-1'!$B$5:$J$44,3,FALSE)</f>
        <v>0</v>
      </c>
      <c r="BE197" s="44">
        <f>SDBYLD1!BE197*VLOOKUP(SDBYLD2!BE$4,'[1]INTERNAL PARAMETERS-1'!$B$5:$J$44,5,FALSE)*VLOOKUP(SDBYLD2!BE$4,'[1]INTERNAL PARAMETERS-1'!$B$5:$J$44,6,FALSE)*VLOOKUP(SDBYLD2!BE$4,'[1]INTERNAL PARAMETERS-1'!$B$5:$J$44,3,FALSE) + SDBYLD1!BE197*(1-VLOOKUP(SDBYLD2!BE$4,'[1]INTERNAL PARAMETERS-1'!$B$5:$J$44,5,FALSE))*VLOOKUP(SDBYLD2!BE$4,'[1]INTERNAL PARAMETERS-1'!$B$5:$J$44,8,FALSE)*VLOOKUP(SDBYLD2!BE$4,'[1]INTERNAL PARAMETERS-1'!$B$5:$J$44,3,FALSE)</f>
        <v>0</v>
      </c>
      <c r="BF197" s="44">
        <f>SDBYLD1!BF197*VLOOKUP(SDBYLD2!BF$4,'[1]INTERNAL PARAMETERS-1'!$B$5:$J$44,5,FALSE)*VLOOKUP(SDBYLD2!BF$4,'[1]INTERNAL PARAMETERS-1'!$B$5:$J$44,6,FALSE)*VLOOKUP(SDBYLD2!BF$4,'[1]INTERNAL PARAMETERS-1'!$B$5:$J$44,3,FALSE) + SDBYLD1!BF197*(1-VLOOKUP(SDBYLD2!BF$4,'[1]INTERNAL PARAMETERS-1'!$B$5:$J$44,5,FALSE))*VLOOKUP(SDBYLD2!BF$4,'[1]INTERNAL PARAMETERS-1'!$B$5:$J$44,8,FALSE)*VLOOKUP(SDBYLD2!BF$4,'[1]INTERNAL PARAMETERS-1'!$B$5:$J$44,3,FALSE)</f>
        <v>0</v>
      </c>
      <c r="BG197" s="44">
        <f>SDBYLD1!BG197*VLOOKUP(SDBYLD2!BG$4,'[1]INTERNAL PARAMETERS-1'!$B$5:$J$44,5,FALSE)*VLOOKUP(SDBYLD2!BG$4,'[1]INTERNAL PARAMETERS-1'!$B$5:$J$44,6,FALSE)*VLOOKUP(SDBYLD2!BG$4,'[1]INTERNAL PARAMETERS-1'!$B$5:$J$44,3,FALSE) + SDBYLD1!BG197*(1-VLOOKUP(SDBYLD2!BG$4,'[1]INTERNAL PARAMETERS-1'!$B$5:$J$44,5,FALSE))*VLOOKUP(SDBYLD2!BG$4,'[1]INTERNAL PARAMETERS-1'!$B$5:$J$44,8,FALSE)*VLOOKUP(SDBYLD2!BG$4,'[1]INTERNAL PARAMETERS-1'!$B$5:$J$44,3,FALSE)</f>
        <v>0</v>
      </c>
      <c r="BH197" s="44">
        <f>SDBYLD1!BH197*VLOOKUP(SDBYLD2!BH$4,'[1]INTERNAL PARAMETERS-1'!$B$5:$J$44,5,FALSE)*VLOOKUP(SDBYLD2!BH$4,'[1]INTERNAL PARAMETERS-1'!$B$5:$J$44,6,FALSE)*VLOOKUP(SDBYLD2!BH$4,'[1]INTERNAL PARAMETERS-1'!$B$5:$J$44,3,FALSE) + SDBYLD1!BH197*(1-VLOOKUP(SDBYLD2!BH$4,'[1]INTERNAL PARAMETERS-1'!$B$5:$J$44,5,FALSE))*VLOOKUP(SDBYLD2!BH$4,'[1]INTERNAL PARAMETERS-1'!$B$5:$J$44,8,FALSE)*VLOOKUP(SDBYLD2!BH$4,'[1]INTERNAL PARAMETERS-1'!$B$5:$J$44,3,FALSE)</f>
        <v>0</v>
      </c>
      <c r="BI197" s="44">
        <f>SDBYLD1!BI197*VLOOKUP(SDBYLD2!BI$4,'[1]INTERNAL PARAMETERS-1'!$B$5:$J$44,5,FALSE)*VLOOKUP(SDBYLD2!BI$4,'[1]INTERNAL PARAMETERS-1'!$B$5:$J$44,6,FALSE)*VLOOKUP(SDBYLD2!BI$4,'[1]INTERNAL PARAMETERS-1'!$B$5:$J$44,3,FALSE) + SDBYLD1!BI197*(1-VLOOKUP(SDBYLD2!BI$4,'[1]INTERNAL PARAMETERS-1'!$B$5:$J$44,5,FALSE))*VLOOKUP(SDBYLD2!BI$4,'[1]INTERNAL PARAMETERS-1'!$B$5:$J$44,8,FALSE)*VLOOKUP(SDBYLD2!BI$4,'[1]INTERNAL PARAMETERS-1'!$B$5:$J$44,3,FALSE)</f>
        <v>0</v>
      </c>
      <c r="BJ197" s="44">
        <f>SDBYLD1!BJ197*VLOOKUP(SDBYLD2!BJ$4,'[1]INTERNAL PARAMETERS-1'!$B$5:$J$44,5,FALSE)*VLOOKUP(SDBYLD2!BJ$4,'[1]INTERNAL PARAMETERS-1'!$B$5:$J$44,6,FALSE)*VLOOKUP(SDBYLD2!BJ$4,'[1]INTERNAL PARAMETERS-1'!$B$5:$J$44,3,FALSE) + SDBYLD1!BJ197*(1-VLOOKUP(SDBYLD2!BJ$4,'[1]INTERNAL PARAMETERS-1'!$B$5:$J$44,5,FALSE))*VLOOKUP(SDBYLD2!BJ$4,'[1]INTERNAL PARAMETERS-1'!$B$5:$J$44,8,FALSE)*VLOOKUP(SDBYLD2!BJ$4,'[1]INTERNAL PARAMETERS-1'!$B$5:$J$44,3,FALSE)</f>
        <v>0</v>
      </c>
      <c r="BK197" s="44">
        <f>SDBYLD1!BK197*VLOOKUP(SDBYLD2!BK$4,'[1]INTERNAL PARAMETERS-1'!$B$5:$J$44,5,FALSE)*VLOOKUP(SDBYLD2!BK$4,'[1]INTERNAL PARAMETERS-1'!$B$5:$J$44,6,FALSE)*VLOOKUP(SDBYLD2!BK$4,'[1]INTERNAL PARAMETERS-1'!$B$5:$J$44,3,FALSE) + SDBYLD1!BK197*(1-VLOOKUP(SDBYLD2!BK$4,'[1]INTERNAL PARAMETERS-1'!$B$5:$J$44,5,FALSE))*VLOOKUP(SDBYLD2!BK$4,'[1]INTERNAL PARAMETERS-1'!$B$5:$J$44,8,FALSE)*VLOOKUP(SDBYLD2!BK$4,'[1]INTERNAL PARAMETERS-1'!$B$5:$J$44,3,FALSE)</f>
        <v>0</v>
      </c>
      <c r="BL197" s="44">
        <f>SDBYLD1!BL197*VLOOKUP(SDBYLD2!BL$4,'[1]INTERNAL PARAMETERS-1'!$B$5:$J$44,5,FALSE)*VLOOKUP(SDBYLD2!BL$4,'[1]INTERNAL PARAMETERS-1'!$B$5:$J$44,6,FALSE)*VLOOKUP(SDBYLD2!BL$4,'[1]INTERNAL PARAMETERS-1'!$B$5:$J$44,3,FALSE) + SDBYLD1!BL197*(1-VLOOKUP(SDBYLD2!BL$4,'[1]INTERNAL PARAMETERS-1'!$B$5:$J$44,5,FALSE))*VLOOKUP(SDBYLD2!BL$4,'[1]INTERNAL PARAMETERS-1'!$B$5:$J$44,8,FALSE)*VLOOKUP(SDBYLD2!BL$4,'[1]INTERNAL PARAMETERS-1'!$B$5:$J$44,3,FALSE)</f>
        <v>0</v>
      </c>
      <c r="BM197" s="44">
        <f>SDBYLD1!BM197*VLOOKUP(SDBYLD2!BM$4,'[1]INTERNAL PARAMETERS-1'!$B$5:$J$44,5,FALSE)*VLOOKUP(SDBYLD2!BM$4,'[1]INTERNAL PARAMETERS-1'!$B$5:$J$44,6,FALSE)*VLOOKUP(SDBYLD2!BM$4,'[1]INTERNAL PARAMETERS-1'!$B$5:$J$44,3,FALSE) + SDBYLD1!BM197*(1-VLOOKUP(SDBYLD2!BM$4,'[1]INTERNAL PARAMETERS-1'!$B$5:$J$44,5,FALSE))*VLOOKUP(SDBYLD2!BM$4,'[1]INTERNAL PARAMETERS-1'!$B$5:$J$44,8,FALSE)*VLOOKUP(SDBYLD2!BM$4,'[1]INTERNAL PARAMETERS-1'!$B$5:$J$44,3,FALSE)</f>
        <v>0</v>
      </c>
      <c r="BN197" s="44">
        <f>SDBYLD1!BN197*VLOOKUP(SDBYLD2!BN$4,'[1]INTERNAL PARAMETERS-1'!$B$5:$J$44,5,FALSE)*VLOOKUP(SDBYLD2!BN$4,'[1]INTERNAL PARAMETERS-1'!$B$5:$J$44,6,FALSE)*VLOOKUP(SDBYLD2!BN$4,'[1]INTERNAL PARAMETERS-1'!$B$5:$J$44,3,FALSE) + SDBYLD1!BN197*(1-VLOOKUP(SDBYLD2!BN$4,'[1]INTERNAL PARAMETERS-1'!$B$5:$J$44,5,FALSE))*VLOOKUP(SDBYLD2!BN$4,'[1]INTERNAL PARAMETERS-1'!$B$5:$J$44,8,FALSE)*VLOOKUP(SDBYLD2!BN$4,'[1]INTERNAL PARAMETERS-1'!$B$5:$J$44,3,FALSE)</f>
        <v>0</v>
      </c>
      <c r="BO197" s="44">
        <f>SDBYLD1!BO197*VLOOKUP(SDBYLD2!BO$4,'[1]INTERNAL PARAMETERS-1'!$B$5:$J$44,5,FALSE)*VLOOKUP(SDBYLD2!BO$4,'[1]INTERNAL PARAMETERS-1'!$B$5:$J$44,6,FALSE)*VLOOKUP(SDBYLD2!BO$4,'[1]INTERNAL PARAMETERS-1'!$B$5:$J$44,3,FALSE) + SDBYLD1!BO197*(1-VLOOKUP(SDBYLD2!BO$4,'[1]INTERNAL PARAMETERS-1'!$B$5:$J$44,5,FALSE))*VLOOKUP(SDBYLD2!BO$4,'[1]INTERNAL PARAMETERS-1'!$B$5:$J$44,8,FALSE)*VLOOKUP(SDBYLD2!BO$4,'[1]INTERNAL PARAMETERS-1'!$B$5:$J$44,3,FALSE)</f>
        <v>0</v>
      </c>
      <c r="BP197" s="44">
        <f>SDBYLD1!BP197*VLOOKUP(SDBYLD2!BP$4,'[1]INTERNAL PARAMETERS-1'!$B$5:$J$44,5,FALSE)*VLOOKUP(SDBYLD2!BP$4,'[1]INTERNAL PARAMETERS-1'!$B$5:$J$44,6,FALSE)*VLOOKUP(SDBYLD2!BP$4,'[1]INTERNAL PARAMETERS-1'!$B$5:$J$44,3,FALSE) + SDBYLD1!BP197*(1-VLOOKUP(SDBYLD2!BP$4,'[1]INTERNAL PARAMETERS-1'!$B$5:$J$44,5,FALSE))*VLOOKUP(SDBYLD2!BP$4,'[1]INTERNAL PARAMETERS-1'!$B$5:$J$44,8,FALSE)*VLOOKUP(SDBYLD2!BP$4,'[1]INTERNAL PARAMETERS-1'!$B$5:$J$44,3,FALSE)</f>
        <v>0</v>
      </c>
      <c r="BQ197" s="44">
        <f>SDBYLD1!BQ197*VLOOKUP(SDBYLD2!BQ$4,'[1]INTERNAL PARAMETERS-1'!$B$5:$J$44,5,FALSE)*VLOOKUP(SDBYLD2!BQ$4,'[1]INTERNAL PARAMETERS-1'!$B$5:$J$44,6,FALSE)*VLOOKUP(SDBYLD2!BQ$4,'[1]INTERNAL PARAMETERS-1'!$B$5:$J$44,3,FALSE) + SDBYLD1!BQ197*(1-VLOOKUP(SDBYLD2!BQ$4,'[1]INTERNAL PARAMETERS-1'!$B$5:$J$44,5,FALSE))*VLOOKUP(SDBYLD2!BQ$4,'[1]INTERNAL PARAMETERS-1'!$B$5:$J$44,8,FALSE)*VLOOKUP(SDBYLD2!BQ$4,'[1]INTERNAL PARAMETERS-1'!$B$5:$J$44,3,FALSE)</f>
        <v>0</v>
      </c>
      <c r="BR197" s="44">
        <f>SDBYLD1!BR197*VLOOKUP(SDBYLD2!BR$4,'[1]INTERNAL PARAMETERS-1'!$B$5:$J$44,5,FALSE)*VLOOKUP(SDBYLD2!BR$4,'[1]INTERNAL PARAMETERS-1'!$B$5:$J$44,6,FALSE)*VLOOKUP(SDBYLD2!BR$4,'[1]INTERNAL PARAMETERS-1'!$B$5:$J$44,3,FALSE) + SDBYLD1!BR197*(1-VLOOKUP(SDBYLD2!BR$4,'[1]INTERNAL PARAMETERS-1'!$B$5:$J$44,5,FALSE))*VLOOKUP(SDBYLD2!BR$4,'[1]INTERNAL PARAMETERS-1'!$B$5:$J$44,8,FALSE)*VLOOKUP(SDBYLD2!BR$4,'[1]INTERNAL PARAMETERS-1'!$B$5:$J$44,3,FALSE)</f>
        <v>0</v>
      </c>
      <c r="BS197" s="44">
        <f>SDBYLD1!BS197*VLOOKUP(SDBYLD2!BS$4,'[1]INTERNAL PARAMETERS-1'!$B$5:$J$44,5,FALSE)*VLOOKUP(SDBYLD2!BS$4,'[1]INTERNAL PARAMETERS-1'!$B$5:$J$44,6,FALSE)*VLOOKUP(SDBYLD2!BS$4,'[1]INTERNAL PARAMETERS-1'!$B$5:$J$44,3,FALSE) + SDBYLD1!BS197*(1-VLOOKUP(SDBYLD2!BS$4,'[1]INTERNAL PARAMETERS-1'!$B$5:$J$44,5,FALSE))*VLOOKUP(SDBYLD2!BS$4,'[1]INTERNAL PARAMETERS-1'!$B$5:$J$44,8,FALSE)*VLOOKUP(SDBYLD2!BS$4,'[1]INTERNAL PARAMETERS-1'!$B$5:$J$44,3,FALSE)</f>
        <v>0</v>
      </c>
      <c r="BT197" s="44">
        <f>SDBYLD1!BT197*VLOOKUP(SDBYLD2!BT$4,'[1]INTERNAL PARAMETERS-1'!$B$5:$J$44,5,FALSE)*VLOOKUP(SDBYLD2!BT$4,'[1]INTERNAL PARAMETERS-1'!$B$5:$J$44,6,FALSE)*VLOOKUP(SDBYLD2!BT$4,'[1]INTERNAL PARAMETERS-1'!$B$5:$J$44,3,FALSE) + SDBYLD1!BT197*(1-VLOOKUP(SDBYLD2!BT$4,'[1]INTERNAL PARAMETERS-1'!$B$5:$J$44,5,FALSE))*VLOOKUP(SDBYLD2!BT$4,'[1]INTERNAL PARAMETERS-1'!$B$5:$J$44,8,FALSE)*VLOOKUP(SDBYLD2!BT$4,'[1]INTERNAL PARAMETERS-1'!$B$5:$J$44,3,FALSE)</f>
        <v>0</v>
      </c>
      <c r="BU197" s="44">
        <f>SDBYLD1!BU197*VLOOKUP(SDBYLD2!BU$4,'[1]INTERNAL PARAMETERS-1'!$B$5:$J$44,5,FALSE)*VLOOKUP(SDBYLD2!BU$4,'[1]INTERNAL PARAMETERS-1'!$B$5:$J$44,6,FALSE)*VLOOKUP(SDBYLD2!BU$4,'[1]INTERNAL PARAMETERS-1'!$B$5:$J$44,3,FALSE) + SDBYLD1!BU197*(1-VLOOKUP(SDBYLD2!BU$4,'[1]INTERNAL PARAMETERS-1'!$B$5:$J$44,5,FALSE))*VLOOKUP(SDBYLD2!BU$4,'[1]INTERNAL PARAMETERS-1'!$B$5:$J$44,8,FALSE)*VLOOKUP(SDBYLD2!BU$4,'[1]INTERNAL PARAMETERS-1'!$B$5:$J$44,3,FALSE)</f>
        <v>0</v>
      </c>
      <c r="BV197" s="44">
        <f>SDBYLD1!BV197*VLOOKUP(SDBYLD2!BV$4,'[1]INTERNAL PARAMETERS-1'!$B$5:$J$44,5,FALSE)*VLOOKUP(SDBYLD2!BV$4,'[1]INTERNAL PARAMETERS-1'!$B$5:$J$44,6,FALSE)*VLOOKUP(SDBYLD2!BV$4,'[1]INTERNAL PARAMETERS-1'!$B$5:$J$44,3,FALSE) + SDBYLD1!BV197*(1-VLOOKUP(SDBYLD2!BV$4,'[1]INTERNAL PARAMETERS-1'!$B$5:$J$44,5,FALSE))*VLOOKUP(SDBYLD2!BV$4,'[1]INTERNAL PARAMETERS-1'!$B$5:$J$44,8,FALSE)*VLOOKUP(SDBYLD2!BV$4,'[1]INTERNAL PARAMETERS-1'!$B$5:$J$44,3,FALSE)</f>
        <v>0</v>
      </c>
      <c r="BW197" s="44">
        <f>SDBYLD1!BW197*VLOOKUP(SDBYLD2!BW$4,'[1]INTERNAL PARAMETERS-1'!$B$5:$J$44,5,FALSE)*VLOOKUP(SDBYLD2!BW$4,'[1]INTERNAL PARAMETERS-1'!$B$5:$J$44,6,FALSE)*VLOOKUP(SDBYLD2!BW$4,'[1]INTERNAL PARAMETERS-1'!$B$5:$J$44,3,FALSE) + SDBYLD1!BW197*(1-VLOOKUP(SDBYLD2!BW$4,'[1]INTERNAL PARAMETERS-1'!$B$5:$J$44,5,FALSE))*VLOOKUP(SDBYLD2!BW$4,'[1]INTERNAL PARAMETERS-1'!$B$5:$J$44,8,FALSE)*VLOOKUP(SDBYLD2!BW$4,'[1]INTERNAL PARAMETERS-1'!$B$5:$J$44,3,FALSE)</f>
        <v>0</v>
      </c>
      <c r="BX197" s="44">
        <f>SDBYLD1!BX197*VLOOKUP(SDBYLD2!BX$4,'[1]INTERNAL PARAMETERS-1'!$B$5:$J$44,5,FALSE)*VLOOKUP(SDBYLD2!BX$4,'[1]INTERNAL PARAMETERS-1'!$B$5:$J$44,6,FALSE)*VLOOKUP(SDBYLD2!BX$4,'[1]INTERNAL PARAMETERS-1'!$B$5:$J$44,3,FALSE) + SDBYLD1!BX197*(1-VLOOKUP(SDBYLD2!BX$4,'[1]INTERNAL PARAMETERS-1'!$B$5:$J$44,5,FALSE))*VLOOKUP(SDBYLD2!BX$4,'[1]INTERNAL PARAMETERS-1'!$B$5:$J$44,8,FALSE)*VLOOKUP(SDBYLD2!BX$4,'[1]INTERNAL PARAMETERS-1'!$B$5:$J$44,3,FALSE)</f>
        <v>0</v>
      </c>
      <c r="BY197" s="44">
        <f>SDBYLD1!BY197*VLOOKUP(SDBYLD2!BY$4,'[1]INTERNAL PARAMETERS-1'!$B$5:$J$44,5,FALSE)*VLOOKUP(SDBYLD2!BY$4,'[1]INTERNAL PARAMETERS-1'!$B$5:$J$44,6,FALSE)*VLOOKUP(SDBYLD2!BY$4,'[1]INTERNAL PARAMETERS-1'!$B$5:$J$44,3,FALSE) + SDBYLD1!BY197*(1-VLOOKUP(SDBYLD2!BY$4,'[1]INTERNAL PARAMETERS-1'!$B$5:$J$44,5,FALSE))*VLOOKUP(SDBYLD2!BY$4,'[1]INTERNAL PARAMETERS-1'!$B$5:$J$44,8,FALSE)*VLOOKUP(SDBYLD2!BY$4,'[1]INTERNAL PARAMETERS-1'!$B$5:$J$44,3,FALSE)</f>
        <v>0</v>
      </c>
      <c r="BZ197" s="44">
        <f>SDBYLD1!BZ197*VLOOKUP(SDBYLD2!BZ$4,'[1]INTERNAL PARAMETERS-1'!$B$5:$J$44,5,FALSE)*VLOOKUP(SDBYLD2!BZ$4,'[1]INTERNAL PARAMETERS-1'!$B$5:$J$44,6,FALSE)*VLOOKUP(SDBYLD2!BZ$4,'[1]INTERNAL PARAMETERS-1'!$B$5:$J$44,3,FALSE) + SDBYLD1!BZ197*(1-VLOOKUP(SDBYLD2!BZ$4,'[1]INTERNAL PARAMETERS-1'!$B$5:$J$44,5,FALSE))*VLOOKUP(SDBYLD2!BZ$4,'[1]INTERNAL PARAMETERS-1'!$B$5:$J$44,8,FALSE)*VLOOKUP(SDBYLD2!BZ$4,'[1]INTERNAL PARAMETERS-1'!$B$5:$J$44,3,FALSE)</f>
        <v>0</v>
      </c>
      <c r="CA197" s="44">
        <f>SDBYLD1!CA197*VLOOKUP(SDBYLD2!CA$4,'[1]INTERNAL PARAMETERS-1'!$B$5:$J$44,5,FALSE)*VLOOKUP(SDBYLD2!CA$4,'[1]INTERNAL PARAMETERS-1'!$B$5:$J$44,6,FALSE)*VLOOKUP(SDBYLD2!CA$4,'[1]INTERNAL PARAMETERS-1'!$B$5:$J$44,3,FALSE) + SDBYLD1!CA197*(1-VLOOKUP(SDBYLD2!CA$4,'[1]INTERNAL PARAMETERS-1'!$B$5:$J$44,5,FALSE))*VLOOKUP(SDBYLD2!CA$4,'[1]INTERNAL PARAMETERS-1'!$B$5:$J$44,8,FALSE)*VLOOKUP(SDBYLD2!CA$4,'[1]INTERNAL PARAMETERS-1'!$B$5:$J$44,3,FALSE)</f>
        <v>0</v>
      </c>
      <c r="CB197" s="44">
        <f>SDBYLD1!CB197*VLOOKUP(SDBYLD2!CB$4,'[1]INTERNAL PARAMETERS-1'!$B$5:$J$44,5,FALSE)*VLOOKUP(SDBYLD2!CB$4,'[1]INTERNAL PARAMETERS-1'!$B$5:$J$44,6,FALSE)*VLOOKUP(SDBYLD2!CB$4,'[1]INTERNAL PARAMETERS-1'!$B$5:$J$44,3,FALSE) + SDBYLD1!CB197*(1-VLOOKUP(SDBYLD2!CB$4,'[1]INTERNAL PARAMETERS-1'!$B$5:$J$44,5,FALSE))*VLOOKUP(SDBYLD2!CB$4,'[1]INTERNAL PARAMETERS-1'!$B$5:$J$44,8,FALSE)*VLOOKUP(SDBYLD2!CB$4,'[1]INTERNAL PARAMETERS-1'!$B$5:$J$44,3,FALSE)</f>
        <v>0</v>
      </c>
      <c r="CC197" s="44">
        <f>SDBYLD1!CC197*VLOOKUP(SDBYLD2!CC$4,'[1]INTERNAL PARAMETERS-1'!$B$5:$J$44,5,FALSE)*VLOOKUP(SDBYLD2!CC$4,'[1]INTERNAL PARAMETERS-1'!$B$5:$J$44,6,FALSE)*VLOOKUP(SDBYLD2!CC$4,'[1]INTERNAL PARAMETERS-1'!$B$5:$J$44,3,FALSE) + SDBYLD1!CC197*(1-VLOOKUP(SDBYLD2!CC$4,'[1]INTERNAL PARAMETERS-1'!$B$5:$J$44,5,FALSE))*VLOOKUP(SDBYLD2!CC$4,'[1]INTERNAL PARAMETERS-1'!$B$5:$J$44,8,FALSE)*VLOOKUP(SDBYLD2!CC$4,'[1]INTERNAL PARAMETERS-1'!$B$5:$J$44,3,FALSE)</f>
        <v>0</v>
      </c>
      <c r="CD197" s="44">
        <f>SDBYLD1!CD197*VLOOKUP(SDBYLD2!CD$4,'[1]INTERNAL PARAMETERS-1'!$B$5:$J$44,5,FALSE)*VLOOKUP(SDBYLD2!CD$4,'[1]INTERNAL PARAMETERS-1'!$B$5:$J$44,6,FALSE)*VLOOKUP(SDBYLD2!CD$4,'[1]INTERNAL PARAMETERS-1'!$B$5:$J$44,3,FALSE) + SDBYLD1!CD197*(1-VLOOKUP(SDBYLD2!CD$4,'[1]INTERNAL PARAMETERS-1'!$B$5:$J$44,5,FALSE))*VLOOKUP(SDBYLD2!CD$4,'[1]INTERNAL PARAMETERS-1'!$B$5:$J$44,8,FALSE)*VLOOKUP(SDBYLD2!CD$4,'[1]INTERNAL PARAMETERS-1'!$B$5:$J$44,3,FALSE)</f>
        <v>0</v>
      </c>
      <c r="CE197" s="44">
        <f>SDBYLD1!CE197*VLOOKUP(SDBYLD2!CE$4,'[1]INTERNAL PARAMETERS-1'!$B$5:$J$44,5,FALSE)*VLOOKUP(SDBYLD2!CE$4,'[1]INTERNAL PARAMETERS-1'!$B$5:$J$44,6,FALSE)*VLOOKUP(SDBYLD2!CE$4,'[1]INTERNAL PARAMETERS-1'!$B$5:$J$44,3,FALSE) + SDBYLD1!CE197*(1-VLOOKUP(SDBYLD2!CE$4,'[1]INTERNAL PARAMETERS-1'!$B$5:$J$44,5,FALSE))*VLOOKUP(SDBYLD2!CE$4,'[1]INTERNAL PARAMETERS-1'!$B$5:$J$44,8,FALSE)*VLOOKUP(SDBYLD2!CE$4,'[1]INTERNAL PARAMETERS-1'!$B$5:$J$44,3,FALSE)</f>
        <v>0</v>
      </c>
      <c r="CF197" s="44">
        <f>SDBYLD1!CF197*VLOOKUP(SDBYLD2!CF$4,'[1]INTERNAL PARAMETERS-1'!$B$5:$J$44,5,FALSE)*VLOOKUP(SDBYLD2!CF$4,'[1]INTERNAL PARAMETERS-1'!$B$5:$J$44,6,FALSE)*VLOOKUP(SDBYLD2!CF$4,'[1]INTERNAL PARAMETERS-1'!$B$5:$J$44,3,FALSE) + SDBYLD1!CF197*(1-VLOOKUP(SDBYLD2!CF$4,'[1]INTERNAL PARAMETERS-1'!$B$5:$J$44,5,FALSE))*VLOOKUP(SDBYLD2!CF$4,'[1]INTERNAL PARAMETERS-1'!$B$5:$J$44,8,FALSE)*VLOOKUP(SDBYLD2!CF$4,'[1]INTERNAL PARAMETERS-1'!$B$5:$J$44,3,FALSE)</f>
        <v>0</v>
      </c>
      <c r="CG197" s="44">
        <f>SDBYLD1!CG197*VLOOKUP(SDBYLD2!CG$4,'[1]INTERNAL PARAMETERS-1'!$B$5:$J$44,5,FALSE)*VLOOKUP(SDBYLD2!CG$4,'[1]INTERNAL PARAMETERS-1'!$B$5:$J$44,6,FALSE)*VLOOKUP(SDBYLD2!CG$4,'[1]INTERNAL PARAMETERS-1'!$B$5:$J$44,3,FALSE) + SDBYLD1!CG197*(1-VLOOKUP(SDBYLD2!CG$4,'[1]INTERNAL PARAMETERS-1'!$B$5:$J$44,5,FALSE))*VLOOKUP(SDBYLD2!CG$4,'[1]INTERNAL PARAMETERS-1'!$B$5:$J$44,8,FALSE)*VLOOKUP(SDBYLD2!CG$4,'[1]INTERNAL PARAMETERS-1'!$B$5:$J$44,3,FALSE)</f>
        <v>0</v>
      </c>
      <c r="CH197" s="43">
        <f>SDBYLD1!CH197*VLOOKUP(SDBYLD2!CH$4,'[1]INTERNAL PARAMETERS-1'!$B$5:$J$44,5,FALSE)*VLOOKUP(SDBYLD2!CH$4,'[1]INTERNAL PARAMETERS-1'!$B$5:$J$44,6,FALSE)*VLOOKUP(SDBYLD2!CH$4,'[1]INTERNAL PARAMETERS-1'!$B$5:$J$44,3,FALSE) + SDBYLD1!CH197*(1-VLOOKUP(SDBYLD2!CH$4,'[1]INTERNAL PARAMETERS-1'!$B$5:$J$44,5,FALSE))*VLOOKUP(SDBYLD2!CH$4,'[1]INTERNAL PARAMETERS-1'!$B$5:$J$44,8,FALSE)*VLOOKUP(SDBYLD2!CH$4,'[1]INTERNAL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SDBeam!X198</f>
        <v>0</v>
      </c>
      <c r="F198" s="59">
        <f>'[1]INTERNAL PARAMETERS-1'!M18</f>
        <v>21.115000000000002</v>
      </c>
      <c r="G198" s="45">
        <f>SDBYLD1!G198*VLOOKUP(SDBYLD2!G$4,'[1]INTERNAL PARAMETERS-1'!$B$5:$J$44,5,FALSE)*VLOOKUP(SDBYLD2!G$4,'[1]INTERNAL PARAMETERS-1'!$B$5:$J$44,7,FALSE)*SDBYLD2!$F198 + SDBYLD1!G198*(1-VLOOKUP(SDBYLD2!G$4,'[1]INTERNAL PARAMETERS-1'!$B$5:$J$44,5,FALSE))*VLOOKUP(SDBYLD2!G$4,'[1]INTERNAL PARAMETERS-1'!$B$5:$J$44,9,FALSE)*SDBYLD2!$F198</f>
        <v>0</v>
      </c>
      <c r="H198" s="44">
        <f>SDBYLD1!H198*VLOOKUP(SDBYLD2!H$4,'[1]INTERNAL PARAMETERS-1'!$B$5:$J$44,5,FALSE)*VLOOKUP(SDBYLD2!H$4,'[1]INTERNAL PARAMETERS-1'!$B$5:$J$44,7,FALSE)*SDBYLD2!$F198 + SDBYLD1!H198*(1-VLOOKUP(SDBYLD2!H$4,'[1]INTERNAL PARAMETERS-1'!$B$5:$J$44,5,FALSE))*VLOOKUP(SDBYLD2!H$4,'[1]INTERNAL PARAMETERS-1'!$B$5:$J$44,9,FALSE)*SDBYLD2!$F198</f>
        <v>0</v>
      </c>
      <c r="I198" s="44">
        <f>SDBYLD1!I198*VLOOKUP(SDBYLD2!I$4,'[1]INTERNAL PARAMETERS-1'!$B$5:$J$44,5,FALSE)*VLOOKUP(SDBYLD2!I$4,'[1]INTERNAL PARAMETERS-1'!$B$5:$J$44,7,FALSE)*SDBYLD2!$F198 + SDBYLD1!I198*(1-VLOOKUP(SDBYLD2!I$4,'[1]INTERNAL PARAMETERS-1'!$B$5:$J$44,5,FALSE))*VLOOKUP(SDBYLD2!I$4,'[1]INTERNAL PARAMETERS-1'!$B$5:$J$44,9,FALSE)*SDBYLD2!$F198</f>
        <v>0</v>
      </c>
      <c r="J198" s="44">
        <f>SDBYLD1!J198*VLOOKUP(SDBYLD2!J$4,'[1]INTERNAL PARAMETERS-1'!$B$5:$J$44,5,FALSE)*VLOOKUP(SDBYLD2!J$4,'[1]INTERNAL PARAMETERS-1'!$B$5:$J$44,7,FALSE)*SDBYLD2!$F198 + SDBYLD1!J198*(1-VLOOKUP(SDBYLD2!J$4,'[1]INTERNAL PARAMETERS-1'!$B$5:$J$44,5,FALSE))*VLOOKUP(SDBYLD2!J$4,'[1]INTERNAL PARAMETERS-1'!$B$5:$J$44,9,FALSE)*SDBYLD2!$F198</f>
        <v>0</v>
      </c>
      <c r="K198" s="44">
        <f>SDBYLD1!K198*VLOOKUP(SDBYLD2!K$4,'[1]INTERNAL PARAMETERS-1'!$B$5:$J$44,5,FALSE)*VLOOKUP(SDBYLD2!K$4,'[1]INTERNAL PARAMETERS-1'!$B$5:$J$44,7,FALSE)*SDBYLD2!$F198 + SDBYLD1!K198*(1-VLOOKUP(SDBYLD2!K$4,'[1]INTERNAL PARAMETERS-1'!$B$5:$J$44,5,FALSE))*VLOOKUP(SDBYLD2!K$4,'[1]INTERNAL PARAMETERS-1'!$B$5:$J$44,9,FALSE)*SDBYLD2!$F198</f>
        <v>0</v>
      </c>
      <c r="L198" s="44">
        <f>SDBYLD1!L198*VLOOKUP(SDBYLD2!L$4,'[1]INTERNAL PARAMETERS-1'!$B$5:$J$44,5,FALSE)*VLOOKUP(SDBYLD2!L$4,'[1]INTERNAL PARAMETERS-1'!$B$5:$J$44,7,FALSE)*SDBYLD2!$F198 + SDBYLD1!L198*(1-VLOOKUP(SDBYLD2!L$4,'[1]INTERNAL PARAMETERS-1'!$B$5:$J$44,5,FALSE))*VLOOKUP(SDBYLD2!L$4,'[1]INTERNAL PARAMETERS-1'!$B$5:$J$44,9,FALSE)*SDBYLD2!$F198</f>
        <v>0</v>
      </c>
      <c r="M198" s="44">
        <f>SDBYLD1!M198*VLOOKUP(SDBYLD2!M$4,'[1]INTERNAL PARAMETERS-1'!$B$5:$J$44,5,FALSE)*VLOOKUP(SDBYLD2!M$4,'[1]INTERNAL PARAMETERS-1'!$B$5:$J$44,7,FALSE)*SDBYLD2!$F198 + SDBYLD1!M198*(1-VLOOKUP(SDBYLD2!M$4,'[1]INTERNAL PARAMETERS-1'!$B$5:$J$44,5,FALSE))*VLOOKUP(SDBYLD2!M$4,'[1]INTERNAL PARAMETERS-1'!$B$5:$J$44,9,FALSE)*SDBYLD2!$F198</f>
        <v>0</v>
      </c>
      <c r="N198" s="44">
        <f>SDBYLD1!N198*VLOOKUP(SDBYLD2!N$4,'[1]INTERNAL PARAMETERS-1'!$B$5:$J$44,5,FALSE)*VLOOKUP(SDBYLD2!N$4,'[1]INTERNAL PARAMETERS-1'!$B$5:$J$44,7,FALSE)*SDBYLD2!$F198 + SDBYLD1!N198*(1-VLOOKUP(SDBYLD2!N$4,'[1]INTERNAL PARAMETERS-1'!$B$5:$J$44,5,FALSE))*VLOOKUP(SDBYLD2!N$4,'[1]INTERNAL PARAMETERS-1'!$B$5:$J$44,9,FALSE)*SDBYLD2!$F198</f>
        <v>0</v>
      </c>
      <c r="O198" s="44">
        <f>SDBYLD1!O198*VLOOKUP(SDBYLD2!O$4,'[1]INTERNAL PARAMETERS-1'!$B$5:$J$44,5,FALSE)*VLOOKUP(SDBYLD2!O$4,'[1]INTERNAL PARAMETERS-1'!$B$5:$J$44,7,FALSE)*SDBYLD2!$F198 + SDBYLD1!O198*(1-VLOOKUP(SDBYLD2!O$4,'[1]INTERNAL PARAMETERS-1'!$B$5:$J$44,5,FALSE))*VLOOKUP(SDBYLD2!O$4,'[1]INTERNAL PARAMETERS-1'!$B$5:$J$44,9,FALSE)*SDBYLD2!$F198</f>
        <v>0</v>
      </c>
      <c r="P198" s="44">
        <f>SDBYLD1!P198*VLOOKUP(SDBYLD2!P$4,'[1]INTERNAL PARAMETERS-1'!$B$5:$J$44,5,FALSE)*VLOOKUP(SDBYLD2!P$4,'[1]INTERNAL PARAMETERS-1'!$B$5:$J$44,7,FALSE)*SDBYLD2!$F198 + SDBYLD1!P198*(1-VLOOKUP(SDBYLD2!P$4,'[1]INTERNAL PARAMETERS-1'!$B$5:$J$44,5,FALSE))*VLOOKUP(SDBYLD2!P$4,'[1]INTERNAL PARAMETERS-1'!$B$5:$J$44,9,FALSE)*SDBYLD2!$F198</f>
        <v>0</v>
      </c>
      <c r="Q198" s="44">
        <f>SDBYLD1!Q198*VLOOKUP(SDBYLD2!Q$4,'[1]INTERNAL PARAMETERS-1'!$B$5:$J$44,5,FALSE)*VLOOKUP(SDBYLD2!Q$4,'[1]INTERNAL PARAMETERS-1'!$B$5:$J$44,7,FALSE)*SDBYLD2!$F198 + SDBYLD1!Q198*(1-VLOOKUP(SDBYLD2!Q$4,'[1]INTERNAL PARAMETERS-1'!$B$5:$J$44,5,FALSE))*VLOOKUP(SDBYLD2!Q$4,'[1]INTERNAL PARAMETERS-1'!$B$5:$J$44,9,FALSE)*SDBYLD2!$F198</f>
        <v>0</v>
      </c>
      <c r="R198" s="44">
        <f>SDBYLD1!R198*VLOOKUP(SDBYLD2!R$4,'[1]INTERNAL PARAMETERS-1'!$B$5:$J$44,5,FALSE)*VLOOKUP(SDBYLD2!R$4,'[1]INTERNAL PARAMETERS-1'!$B$5:$J$44,7,FALSE)*SDBYLD2!$F198 + SDBYLD1!R198*(1-VLOOKUP(SDBYLD2!R$4,'[1]INTERNAL PARAMETERS-1'!$B$5:$J$44,5,FALSE))*VLOOKUP(SDBYLD2!R$4,'[1]INTERNAL PARAMETERS-1'!$B$5:$J$44,9,FALSE)*SDBYLD2!$F198</f>
        <v>0</v>
      </c>
      <c r="S198" s="44">
        <f>SDBYLD1!S198*VLOOKUP(SDBYLD2!S$4,'[1]INTERNAL PARAMETERS-1'!$B$5:$J$44,5,FALSE)*VLOOKUP(SDBYLD2!S$4,'[1]INTERNAL PARAMETERS-1'!$B$5:$J$44,7,FALSE)*SDBYLD2!$F198 + SDBYLD1!S198*(1-VLOOKUP(SDBYLD2!S$4,'[1]INTERNAL PARAMETERS-1'!$B$5:$J$44,5,FALSE))*VLOOKUP(SDBYLD2!S$4,'[1]INTERNAL PARAMETERS-1'!$B$5:$J$44,9,FALSE)*SDBYLD2!$F198</f>
        <v>0</v>
      </c>
      <c r="T198" s="44">
        <f>SDBYLD1!T198*VLOOKUP(SDBYLD2!T$4,'[1]INTERNAL PARAMETERS-1'!$B$5:$J$44,5,FALSE)*VLOOKUP(SDBYLD2!T$4,'[1]INTERNAL PARAMETERS-1'!$B$5:$J$44,7,FALSE)*SDBYLD2!$F198 + SDBYLD1!T198*(1-VLOOKUP(SDBYLD2!T$4,'[1]INTERNAL PARAMETERS-1'!$B$5:$J$44,5,FALSE))*VLOOKUP(SDBYLD2!T$4,'[1]INTERNAL PARAMETERS-1'!$B$5:$J$44,9,FALSE)*SDBYLD2!$F198</f>
        <v>0</v>
      </c>
      <c r="U198" s="44">
        <f>SDBYLD1!U198*VLOOKUP(SDBYLD2!U$4,'[1]INTERNAL PARAMETERS-1'!$B$5:$J$44,5,FALSE)*VLOOKUP(SDBYLD2!U$4,'[1]INTERNAL PARAMETERS-1'!$B$5:$J$44,7,FALSE)*SDBYLD2!$F198 + SDBYLD1!U198*(1-VLOOKUP(SDBYLD2!U$4,'[1]INTERNAL PARAMETERS-1'!$B$5:$J$44,5,FALSE))*VLOOKUP(SDBYLD2!U$4,'[1]INTERNAL PARAMETERS-1'!$B$5:$J$44,9,FALSE)*SDBYLD2!$F198</f>
        <v>0</v>
      </c>
      <c r="V198" s="44">
        <f>SDBYLD1!V198*VLOOKUP(SDBYLD2!V$4,'[1]INTERNAL PARAMETERS-1'!$B$5:$J$44,5,FALSE)*VLOOKUP(SDBYLD2!V$4,'[1]INTERNAL PARAMETERS-1'!$B$5:$J$44,7,FALSE)*SDBYLD2!$F198 + SDBYLD1!V198*(1-VLOOKUP(SDBYLD2!V$4,'[1]INTERNAL PARAMETERS-1'!$B$5:$J$44,5,FALSE))*VLOOKUP(SDBYLD2!V$4,'[1]INTERNAL PARAMETERS-1'!$B$5:$J$44,9,FALSE)*SDBYLD2!$F198</f>
        <v>0</v>
      </c>
      <c r="W198" s="44">
        <f>SDBYLD1!W198*VLOOKUP(SDBYLD2!W$4,'[1]INTERNAL PARAMETERS-1'!$B$5:$J$44,5,FALSE)*VLOOKUP(SDBYLD2!W$4,'[1]INTERNAL PARAMETERS-1'!$B$5:$J$44,7,FALSE)*SDBYLD2!$F198 + SDBYLD1!W198*(1-VLOOKUP(SDBYLD2!W$4,'[1]INTERNAL PARAMETERS-1'!$B$5:$J$44,5,FALSE))*VLOOKUP(SDBYLD2!W$4,'[1]INTERNAL PARAMETERS-1'!$B$5:$J$44,9,FALSE)*SDBYLD2!$F198</f>
        <v>0</v>
      </c>
      <c r="X198" s="44">
        <f>SDBYLD1!X198*VLOOKUP(SDBYLD2!X$4,'[1]INTERNAL PARAMETERS-1'!$B$5:$J$44,5,FALSE)*VLOOKUP(SDBYLD2!X$4,'[1]INTERNAL PARAMETERS-1'!$B$5:$J$44,7,FALSE)*SDBYLD2!$F198 + SDBYLD1!X198*(1-VLOOKUP(SDBYLD2!X$4,'[1]INTERNAL PARAMETERS-1'!$B$5:$J$44,5,FALSE))*VLOOKUP(SDBYLD2!X$4,'[1]INTERNAL PARAMETERS-1'!$B$5:$J$44,9,FALSE)*SDBYLD2!$F198</f>
        <v>0</v>
      </c>
      <c r="Y198" s="44">
        <f>SDBYLD1!Y198*VLOOKUP(SDBYLD2!Y$4,'[1]INTERNAL PARAMETERS-1'!$B$5:$J$44,5,FALSE)*VLOOKUP(SDBYLD2!Y$4,'[1]INTERNAL PARAMETERS-1'!$B$5:$J$44,7,FALSE)*SDBYLD2!$F198 + SDBYLD1!Y198*(1-VLOOKUP(SDBYLD2!Y$4,'[1]INTERNAL PARAMETERS-1'!$B$5:$J$44,5,FALSE))*VLOOKUP(SDBYLD2!Y$4,'[1]INTERNAL PARAMETERS-1'!$B$5:$J$44,9,FALSE)*SDBYLD2!$F198</f>
        <v>0</v>
      </c>
      <c r="Z198" s="44">
        <f>SDBYLD1!Z198*VLOOKUP(SDBYLD2!Z$4,'[1]INTERNAL PARAMETERS-1'!$B$5:$J$44,5,FALSE)*VLOOKUP(SDBYLD2!Z$4,'[1]INTERNAL PARAMETERS-1'!$B$5:$J$44,7,FALSE)*SDBYLD2!$F198 + SDBYLD1!Z198*(1-VLOOKUP(SDBYLD2!Z$4,'[1]INTERNAL PARAMETERS-1'!$B$5:$J$44,5,FALSE))*VLOOKUP(SDBYLD2!Z$4,'[1]INTERNAL PARAMETERS-1'!$B$5:$J$44,9,FALSE)*SDBYLD2!$F198</f>
        <v>0</v>
      </c>
      <c r="AA198" s="44">
        <f>SDBYLD1!AA198*VLOOKUP(SDBYLD2!AA$4,'[1]INTERNAL PARAMETERS-1'!$B$5:$J$44,5,FALSE)*VLOOKUP(SDBYLD2!AA$4,'[1]INTERNAL PARAMETERS-1'!$B$5:$J$44,7,FALSE)*SDBYLD2!$F198 + SDBYLD1!AA198*(1-VLOOKUP(SDBYLD2!AA$4,'[1]INTERNAL PARAMETERS-1'!$B$5:$J$44,5,FALSE))*VLOOKUP(SDBYLD2!AA$4,'[1]INTERNAL PARAMETERS-1'!$B$5:$J$44,9,FALSE)*SDBYLD2!$F198</f>
        <v>0</v>
      </c>
      <c r="AB198" s="44">
        <f>SDBYLD1!AB198*VLOOKUP(SDBYLD2!AB$4,'[1]INTERNAL PARAMETERS-1'!$B$5:$J$44,5,FALSE)*VLOOKUP(SDBYLD2!AB$4,'[1]INTERNAL PARAMETERS-1'!$B$5:$J$44,7,FALSE)*SDBYLD2!$F198 + SDBYLD1!AB198*(1-VLOOKUP(SDBYLD2!AB$4,'[1]INTERNAL PARAMETERS-1'!$B$5:$J$44,5,FALSE))*VLOOKUP(SDBYLD2!AB$4,'[1]INTERNAL PARAMETERS-1'!$B$5:$J$44,9,FALSE)*SDBYLD2!$F198</f>
        <v>0</v>
      </c>
      <c r="AC198" s="44">
        <f>SDBYLD1!AC198*VLOOKUP(SDBYLD2!AC$4,'[1]INTERNAL PARAMETERS-1'!$B$5:$J$44,5,FALSE)*VLOOKUP(SDBYLD2!AC$4,'[1]INTERNAL PARAMETERS-1'!$B$5:$J$44,7,FALSE)*SDBYLD2!$F198 + SDBYLD1!AC198*(1-VLOOKUP(SDBYLD2!AC$4,'[1]INTERNAL PARAMETERS-1'!$B$5:$J$44,5,FALSE))*VLOOKUP(SDBYLD2!AC$4,'[1]INTERNAL PARAMETERS-1'!$B$5:$J$44,9,FALSE)*SDBYLD2!$F198</f>
        <v>0</v>
      </c>
      <c r="AD198" s="44">
        <f>SDBYLD1!AD198*VLOOKUP(SDBYLD2!AD$4,'[1]INTERNAL PARAMETERS-1'!$B$5:$J$44,5,FALSE)*VLOOKUP(SDBYLD2!AD$4,'[1]INTERNAL PARAMETERS-1'!$B$5:$J$44,7,FALSE)*SDBYLD2!$F198 + SDBYLD1!AD198*(1-VLOOKUP(SDBYLD2!AD$4,'[1]INTERNAL PARAMETERS-1'!$B$5:$J$44,5,FALSE))*VLOOKUP(SDBYLD2!AD$4,'[1]INTERNAL PARAMETERS-1'!$B$5:$J$44,9,FALSE)*SDBYLD2!$F198</f>
        <v>0</v>
      </c>
      <c r="AE198" s="44">
        <f>SDBYLD1!AE198*VLOOKUP(SDBYLD2!AE$4,'[1]INTERNAL PARAMETERS-1'!$B$5:$J$44,5,FALSE)*VLOOKUP(SDBYLD2!AE$4,'[1]INTERNAL PARAMETERS-1'!$B$5:$J$44,7,FALSE)*SDBYLD2!$F198 + SDBYLD1!AE198*(1-VLOOKUP(SDBYLD2!AE$4,'[1]INTERNAL PARAMETERS-1'!$B$5:$J$44,5,FALSE))*VLOOKUP(SDBYLD2!AE$4,'[1]INTERNAL PARAMETERS-1'!$B$5:$J$44,9,FALSE)*SDBYLD2!$F198</f>
        <v>0</v>
      </c>
      <c r="AF198" s="44">
        <f>SDBYLD1!AF198*VLOOKUP(SDBYLD2!AF$4,'[1]INTERNAL PARAMETERS-1'!$B$5:$J$44,5,FALSE)*VLOOKUP(SDBYLD2!AF$4,'[1]INTERNAL PARAMETERS-1'!$B$5:$J$44,7,FALSE)*SDBYLD2!$F198 + SDBYLD1!AF198*(1-VLOOKUP(SDBYLD2!AF$4,'[1]INTERNAL PARAMETERS-1'!$B$5:$J$44,5,FALSE))*VLOOKUP(SDBYLD2!AF$4,'[1]INTERNAL PARAMETERS-1'!$B$5:$J$44,9,FALSE)*SDBYLD2!$F198</f>
        <v>0</v>
      </c>
      <c r="AG198" s="44">
        <f>SDBYLD1!AG198*VLOOKUP(SDBYLD2!AG$4,'[1]INTERNAL PARAMETERS-1'!$B$5:$J$44,5,FALSE)*VLOOKUP(SDBYLD2!AG$4,'[1]INTERNAL PARAMETERS-1'!$B$5:$J$44,7,FALSE)*SDBYLD2!$F198 + SDBYLD1!AG198*(1-VLOOKUP(SDBYLD2!AG$4,'[1]INTERNAL PARAMETERS-1'!$B$5:$J$44,5,FALSE))*VLOOKUP(SDBYLD2!AG$4,'[1]INTERNAL PARAMETERS-1'!$B$5:$J$44,9,FALSE)*SDBYLD2!$F198</f>
        <v>0</v>
      </c>
      <c r="AH198" s="44">
        <f>SDBYLD1!AH198*VLOOKUP(SDBYLD2!AH$4,'[1]INTERNAL PARAMETERS-1'!$B$5:$J$44,5,FALSE)*VLOOKUP(SDBYLD2!AH$4,'[1]INTERNAL PARAMETERS-1'!$B$5:$J$44,7,FALSE)*SDBYLD2!$F198 + SDBYLD1!AH198*(1-VLOOKUP(SDBYLD2!AH$4,'[1]INTERNAL PARAMETERS-1'!$B$5:$J$44,5,FALSE))*VLOOKUP(SDBYLD2!AH$4,'[1]INTERNAL PARAMETERS-1'!$B$5:$J$44,9,FALSE)*SDBYLD2!$F198</f>
        <v>0</v>
      </c>
      <c r="AI198" s="44">
        <f>SDBYLD1!AI198*VLOOKUP(SDBYLD2!AI$4,'[1]INTERNAL PARAMETERS-1'!$B$5:$J$44,5,FALSE)*VLOOKUP(SDBYLD2!AI$4,'[1]INTERNAL PARAMETERS-1'!$B$5:$J$44,7,FALSE)*SDBYLD2!$F198 + SDBYLD1!AI198*(1-VLOOKUP(SDBYLD2!AI$4,'[1]INTERNAL PARAMETERS-1'!$B$5:$J$44,5,FALSE))*VLOOKUP(SDBYLD2!AI$4,'[1]INTERNAL PARAMETERS-1'!$B$5:$J$44,9,FALSE)*SDBYLD2!$F198</f>
        <v>0</v>
      </c>
      <c r="AJ198" s="44">
        <f>SDBYLD1!AJ198*VLOOKUP(SDBYLD2!AJ$4,'[1]INTERNAL PARAMETERS-1'!$B$5:$J$44,5,FALSE)*VLOOKUP(SDBYLD2!AJ$4,'[1]INTERNAL PARAMETERS-1'!$B$5:$J$44,7,FALSE)*SDBYLD2!$F198 + SDBYLD1!AJ198*(1-VLOOKUP(SDBYLD2!AJ$4,'[1]INTERNAL PARAMETERS-1'!$B$5:$J$44,5,FALSE))*VLOOKUP(SDBYLD2!AJ$4,'[1]INTERNAL PARAMETERS-1'!$B$5:$J$44,9,FALSE)*SDBYLD2!$F198</f>
        <v>0</v>
      </c>
      <c r="AK198" s="44">
        <f>SDBYLD1!AK198*VLOOKUP(SDBYLD2!AK$4,'[1]INTERNAL PARAMETERS-1'!$B$5:$J$44,5,FALSE)*VLOOKUP(SDBYLD2!AK$4,'[1]INTERNAL PARAMETERS-1'!$B$5:$J$44,7,FALSE)*SDBYLD2!$F198 + SDBYLD1!AK198*(1-VLOOKUP(SDBYLD2!AK$4,'[1]INTERNAL PARAMETERS-1'!$B$5:$J$44,5,FALSE))*VLOOKUP(SDBYLD2!AK$4,'[1]INTERNAL PARAMETERS-1'!$B$5:$J$44,9,FALSE)*SDBYLD2!$F198</f>
        <v>0</v>
      </c>
      <c r="AL198" s="44">
        <f>SDBYLD1!AL198*VLOOKUP(SDBYLD2!AL$4,'[1]INTERNAL PARAMETERS-1'!$B$5:$J$44,5,FALSE)*VLOOKUP(SDBYLD2!AL$4,'[1]INTERNAL PARAMETERS-1'!$B$5:$J$44,7,FALSE)*SDBYLD2!$F198 + SDBYLD1!AL198*(1-VLOOKUP(SDBYLD2!AL$4,'[1]INTERNAL PARAMETERS-1'!$B$5:$J$44,5,FALSE))*VLOOKUP(SDBYLD2!AL$4,'[1]INTERNAL PARAMETERS-1'!$B$5:$J$44,9,FALSE)*SDBYLD2!$F198</f>
        <v>0</v>
      </c>
      <c r="AM198" s="44">
        <f>SDBYLD1!AM198*VLOOKUP(SDBYLD2!AM$4,'[1]INTERNAL PARAMETERS-1'!$B$5:$J$44,5,FALSE)*VLOOKUP(SDBYLD2!AM$4,'[1]INTERNAL PARAMETERS-1'!$B$5:$J$44,7,FALSE)*SDBYLD2!$F198 + SDBYLD1!AM198*(1-VLOOKUP(SDBYLD2!AM$4,'[1]INTERNAL PARAMETERS-1'!$B$5:$J$44,5,FALSE))*VLOOKUP(SDBYLD2!AM$4,'[1]INTERNAL PARAMETERS-1'!$B$5:$J$44,9,FALSE)*SDBYLD2!$F198</f>
        <v>0</v>
      </c>
      <c r="AN198" s="44">
        <f>SDBYLD1!AN198*VLOOKUP(SDBYLD2!AN$4,'[1]INTERNAL PARAMETERS-1'!$B$5:$J$44,5,FALSE)*VLOOKUP(SDBYLD2!AN$4,'[1]INTERNAL PARAMETERS-1'!$B$5:$J$44,7,FALSE)*SDBYLD2!$F198 + SDBYLD1!AN198*(1-VLOOKUP(SDBYLD2!AN$4,'[1]INTERNAL PARAMETERS-1'!$B$5:$J$44,5,FALSE))*VLOOKUP(SDBYLD2!AN$4,'[1]INTERNAL PARAMETERS-1'!$B$5:$J$44,9,FALSE)*SDBYLD2!$F198</f>
        <v>0</v>
      </c>
      <c r="AO198" s="44">
        <f>SDBYLD1!AO198*VLOOKUP(SDBYLD2!AO$4,'[1]INTERNAL PARAMETERS-1'!$B$5:$J$44,5,FALSE)*VLOOKUP(SDBYLD2!AO$4,'[1]INTERNAL PARAMETERS-1'!$B$5:$J$44,7,FALSE)*SDBYLD2!$F198 + SDBYLD1!AO198*(1-VLOOKUP(SDBYLD2!AO$4,'[1]INTERNAL PARAMETERS-1'!$B$5:$J$44,5,FALSE))*VLOOKUP(SDBYLD2!AO$4,'[1]INTERNAL PARAMETERS-1'!$B$5:$J$44,9,FALSE)*SDBYLD2!$F198</f>
        <v>0</v>
      </c>
      <c r="AP198" s="44">
        <f>SDBYLD1!AP198*VLOOKUP(SDBYLD2!AP$4,'[1]INTERNAL PARAMETERS-1'!$B$5:$J$44,5,FALSE)*VLOOKUP(SDBYLD2!AP$4,'[1]INTERNAL PARAMETERS-1'!$B$5:$J$44,7,FALSE)*SDBYLD2!$F198 + SDBYLD1!AP198*(1-VLOOKUP(SDBYLD2!AP$4,'[1]INTERNAL PARAMETERS-1'!$B$5:$J$44,5,FALSE))*VLOOKUP(SDBYLD2!AP$4,'[1]INTERNAL PARAMETERS-1'!$B$5:$J$44,9,FALSE)*SDBYLD2!$F198</f>
        <v>0</v>
      </c>
      <c r="AQ198" s="44">
        <f>SDBYLD1!AQ198*VLOOKUP(SDBYLD2!AQ$4,'[1]INTERNAL PARAMETERS-1'!$B$5:$J$44,5,FALSE)*VLOOKUP(SDBYLD2!AQ$4,'[1]INTERNAL PARAMETERS-1'!$B$5:$J$44,7,FALSE)*SDBYLD2!$F198 + SDBYLD1!AQ198*(1-VLOOKUP(SDBYLD2!AQ$4,'[1]INTERNAL PARAMETERS-1'!$B$5:$J$44,5,FALSE))*VLOOKUP(SDBYLD2!AQ$4,'[1]INTERNAL PARAMETERS-1'!$B$5:$J$44,9,FALSE)*SDBYLD2!$F198</f>
        <v>0</v>
      </c>
      <c r="AR198" s="44">
        <f>SDBYLD1!AR198*VLOOKUP(SDBYLD2!AR$4,'[1]INTERNAL PARAMETERS-1'!$B$5:$J$44,5,FALSE)*VLOOKUP(SDBYLD2!AR$4,'[1]INTERNAL PARAMETERS-1'!$B$5:$J$44,7,FALSE)*SDBYLD2!$F198 + SDBYLD1!AR198*(1-VLOOKUP(SDBYLD2!AR$4,'[1]INTERNAL PARAMETERS-1'!$B$5:$J$44,5,FALSE))*VLOOKUP(SDBYLD2!AR$4,'[1]INTERNAL PARAMETERS-1'!$B$5:$J$44,9,FALSE)*SDBYLD2!$F198</f>
        <v>0</v>
      </c>
      <c r="AS198" s="44">
        <f>SDBYLD1!AS198*VLOOKUP(SDBYLD2!AS$4,'[1]INTERNAL PARAMETERS-1'!$B$5:$J$44,5,FALSE)*VLOOKUP(SDBYLD2!AS$4,'[1]INTERNAL PARAMETERS-1'!$B$5:$J$44,7,FALSE)*SDBYLD2!$F198 + SDBYLD1!AS198*(1-VLOOKUP(SDBYLD2!AS$4,'[1]INTERNAL PARAMETERS-1'!$B$5:$J$44,5,FALSE))*VLOOKUP(SDBYLD2!AS$4,'[1]INTERNAL PARAMETERS-1'!$B$5:$J$44,9,FALSE)*SDBYLD2!$F198</f>
        <v>0</v>
      </c>
      <c r="AT198" s="43">
        <f>SDBYLD1!AT198*VLOOKUP(SDBYLD2!AT$4,'[1]INTERNAL PARAMETERS-1'!$B$5:$J$44,5,FALSE)*VLOOKUP(SDBYLD2!AT$4,'[1]INTERNAL PARAMETERS-1'!$B$5:$J$44,7,FALSE)*SDBYLD2!$F198 + SDBYLD1!AT198*(1-VLOOKUP(SDBYLD2!AT$4,'[1]INTERNAL PARAMETERS-1'!$B$5:$J$44,5,FALSE))*VLOOKUP(SDBYLD2!AT$4,'[1]INTERNAL PARAMETERS-1'!$B$5:$J$44,9,FALSE)*SDBYLD2!$F198</f>
        <v>0</v>
      </c>
      <c r="AU198" s="45">
        <f>SDBYLD1!AU198*VLOOKUP(SDBYLD2!AU$4,'[1]INTERNAL PARAMETERS-1'!$B$5:$J$44,5,FALSE)*VLOOKUP(SDBYLD2!AU$4,'[1]INTERNAL PARAMETERS-1'!$B$5:$J$44,6,FALSE)*VLOOKUP(SDBYLD2!AU$4,'[1]INTERNAL PARAMETERS-1'!$B$5:$J$44,3,FALSE) + SDBYLD1!AU198*(1-VLOOKUP(SDBYLD2!AU$4,'[1]INTERNAL PARAMETERS-1'!$B$5:$J$44,5,FALSE))*VLOOKUP(SDBYLD2!AU$4,'[1]INTERNAL PARAMETERS-1'!$B$5:$J$44,8,FALSE)*VLOOKUP(SDBYLD2!AU$4,'[1]INTERNAL PARAMETERS-1'!$B$5:$J$44,3,FALSE)</f>
        <v>0</v>
      </c>
      <c r="AV198" s="44">
        <f>SDBYLD1!AV198*VLOOKUP(SDBYLD2!AV$4,'[1]INTERNAL PARAMETERS-1'!$B$5:$J$44,5,FALSE)*VLOOKUP(SDBYLD2!AV$4,'[1]INTERNAL PARAMETERS-1'!$B$5:$J$44,6,FALSE)*VLOOKUP(SDBYLD2!AV$4,'[1]INTERNAL PARAMETERS-1'!$B$5:$J$44,3,FALSE) + SDBYLD1!AV198*(1-VLOOKUP(SDBYLD2!AV$4,'[1]INTERNAL PARAMETERS-1'!$B$5:$J$44,5,FALSE))*VLOOKUP(SDBYLD2!AV$4,'[1]INTERNAL PARAMETERS-1'!$B$5:$J$44,8,FALSE)*VLOOKUP(SDBYLD2!AV$4,'[1]INTERNAL PARAMETERS-1'!$B$5:$J$44,3,FALSE)</f>
        <v>0</v>
      </c>
      <c r="AW198" s="44">
        <f>SDBYLD1!AW198*VLOOKUP(SDBYLD2!AW$4,'[1]INTERNAL PARAMETERS-1'!$B$5:$J$44,5,FALSE)*VLOOKUP(SDBYLD2!AW$4,'[1]INTERNAL PARAMETERS-1'!$B$5:$J$44,6,FALSE)*VLOOKUP(SDBYLD2!AW$4,'[1]INTERNAL PARAMETERS-1'!$B$5:$J$44,3,FALSE) + SDBYLD1!AW198*(1-VLOOKUP(SDBYLD2!AW$4,'[1]INTERNAL PARAMETERS-1'!$B$5:$J$44,5,FALSE))*VLOOKUP(SDBYLD2!AW$4,'[1]INTERNAL PARAMETERS-1'!$B$5:$J$44,8,FALSE)*VLOOKUP(SDBYLD2!AW$4,'[1]INTERNAL PARAMETERS-1'!$B$5:$J$44,3,FALSE)</f>
        <v>0</v>
      </c>
      <c r="AX198" s="44">
        <f>SDBYLD1!AX198*VLOOKUP(SDBYLD2!AX$4,'[1]INTERNAL PARAMETERS-1'!$B$5:$J$44,5,FALSE)*VLOOKUP(SDBYLD2!AX$4,'[1]INTERNAL PARAMETERS-1'!$B$5:$J$44,6,FALSE)*VLOOKUP(SDBYLD2!AX$4,'[1]INTERNAL PARAMETERS-1'!$B$5:$J$44,3,FALSE) + SDBYLD1!AX198*(1-VLOOKUP(SDBYLD2!AX$4,'[1]INTERNAL PARAMETERS-1'!$B$5:$J$44,5,FALSE))*VLOOKUP(SDBYLD2!AX$4,'[1]INTERNAL PARAMETERS-1'!$B$5:$J$44,8,FALSE)*VLOOKUP(SDBYLD2!AX$4,'[1]INTERNAL PARAMETERS-1'!$B$5:$J$44,3,FALSE)</f>
        <v>0</v>
      </c>
      <c r="AY198" s="44">
        <f>SDBYLD1!AY198*VLOOKUP(SDBYLD2!AY$4,'[1]INTERNAL PARAMETERS-1'!$B$5:$J$44,5,FALSE)*VLOOKUP(SDBYLD2!AY$4,'[1]INTERNAL PARAMETERS-1'!$B$5:$J$44,6,FALSE)*VLOOKUP(SDBYLD2!AY$4,'[1]INTERNAL PARAMETERS-1'!$B$5:$J$44,3,FALSE) + SDBYLD1!AY198*(1-VLOOKUP(SDBYLD2!AY$4,'[1]INTERNAL PARAMETERS-1'!$B$5:$J$44,5,FALSE))*VLOOKUP(SDBYLD2!AY$4,'[1]INTERNAL PARAMETERS-1'!$B$5:$J$44,8,FALSE)*VLOOKUP(SDBYLD2!AY$4,'[1]INTERNAL PARAMETERS-1'!$B$5:$J$44,3,FALSE)</f>
        <v>0</v>
      </c>
      <c r="AZ198" s="44">
        <f>SDBYLD1!AZ198*VLOOKUP(SDBYLD2!AZ$4,'[1]INTERNAL PARAMETERS-1'!$B$5:$J$44,5,FALSE)*VLOOKUP(SDBYLD2!AZ$4,'[1]INTERNAL PARAMETERS-1'!$B$5:$J$44,6,FALSE)*VLOOKUP(SDBYLD2!AZ$4,'[1]INTERNAL PARAMETERS-1'!$B$5:$J$44,3,FALSE) + SDBYLD1!AZ198*(1-VLOOKUP(SDBYLD2!AZ$4,'[1]INTERNAL PARAMETERS-1'!$B$5:$J$44,5,FALSE))*VLOOKUP(SDBYLD2!AZ$4,'[1]INTERNAL PARAMETERS-1'!$B$5:$J$44,8,FALSE)*VLOOKUP(SDBYLD2!AZ$4,'[1]INTERNAL PARAMETERS-1'!$B$5:$J$44,3,FALSE)</f>
        <v>0</v>
      </c>
      <c r="BA198" s="44">
        <f>SDBYLD1!BA198*VLOOKUP(SDBYLD2!BA$4,'[1]INTERNAL PARAMETERS-1'!$B$5:$J$44,5,FALSE)*VLOOKUP(SDBYLD2!BA$4,'[1]INTERNAL PARAMETERS-1'!$B$5:$J$44,6,FALSE)*VLOOKUP(SDBYLD2!BA$4,'[1]INTERNAL PARAMETERS-1'!$B$5:$J$44,3,FALSE) + SDBYLD1!BA198*(1-VLOOKUP(SDBYLD2!BA$4,'[1]INTERNAL PARAMETERS-1'!$B$5:$J$44,5,FALSE))*VLOOKUP(SDBYLD2!BA$4,'[1]INTERNAL PARAMETERS-1'!$B$5:$J$44,8,FALSE)*VLOOKUP(SDBYLD2!BA$4,'[1]INTERNAL PARAMETERS-1'!$B$5:$J$44,3,FALSE)</f>
        <v>0</v>
      </c>
      <c r="BB198" s="44">
        <f>SDBYLD1!BB198*VLOOKUP(SDBYLD2!BB$4,'[1]INTERNAL PARAMETERS-1'!$B$5:$J$44,5,FALSE)*VLOOKUP(SDBYLD2!BB$4,'[1]INTERNAL PARAMETERS-1'!$B$5:$J$44,6,FALSE)*VLOOKUP(SDBYLD2!BB$4,'[1]INTERNAL PARAMETERS-1'!$B$5:$J$44,3,FALSE) + SDBYLD1!BB198*(1-VLOOKUP(SDBYLD2!BB$4,'[1]INTERNAL PARAMETERS-1'!$B$5:$J$44,5,FALSE))*VLOOKUP(SDBYLD2!BB$4,'[1]INTERNAL PARAMETERS-1'!$B$5:$J$44,8,FALSE)*VLOOKUP(SDBYLD2!BB$4,'[1]INTERNAL PARAMETERS-1'!$B$5:$J$44,3,FALSE)</f>
        <v>0</v>
      </c>
      <c r="BC198" s="44">
        <f>SDBYLD1!BC198*VLOOKUP(SDBYLD2!BC$4,'[1]INTERNAL PARAMETERS-1'!$B$5:$J$44,5,FALSE)*VLOOKUP(SDBYLD2!BC$4,'[1]INTERNAL PARAMETERS-1'!$B$5:$J$44,6,FALSE)*VLOOKUP(SDBYLD2!BC$4,'[1]INTERNAL PARAMETERS-1'!$B$5:$J$44,3,FALSE) + SDBYLD1!BC198*(1-VLOOKUP(SDBYLD2!BC$4,'[1]INTERNAL PARAMETERS-1'!$B$5:$J$44,5,FALSE))*VLOOKUP(SDBYLD2!BC$4,'[1]INTERNAL PARAMETERS-1'!$B$5:$J$44,8,FALSE)*VLOOKUP(SDBYLD2!BC$4,'[1]INTERNAL PARAMETERS-1'!$B$5:$J$44,3,FALSE)</f>
        <v>0</v>
      </c>
      <c r="BD198" s="44">
        <f>SDBYLD1!BD198*VLOOKUP(SDBYLD2!BD$4,'[1]INTERNAL PARAMETERS-1'!$B$5:$J$44,5,FALSE)*VLOOKUP(SDBYLD2!BD$4,'[1]INTERNAL PARAMETERS-1'!$B$5:$J$44,6,FALSE)*VLOOKUP(SDBYLD2!BD$4,'[1]INTERNAL PARAMETERS-1'!$B$5:$J$44,3,FALSE) + SDBYLD1!BD198*(1-VLOOKUP(SDBYLD2!BD$4,'[1]INTERNAL PARAMETERS-1'!$B$5:$J$44,5,FALSE))*VLOOKUP(SDBYLD2!BD$4,'[1]INTERNAL PARAMETERS-1'!$B$5:$J$44,8,FALSE)*VLOOKUP(SDBYLD2!BD$4,'[1]INTERNAL PARAMETERS-1'!$B$5:$J$44,3,FALSE)</f>
        <v>0</v>
      </c>
      <c r="BE198" s="44">
        <f>SDBYLD1!BE198*VLOOKUP(SDBYLD2!BE$4,'[1]INTERNAL PARAMETERS-1'!$B$5:$J$44,5,FALSE)*VLOOKUP(SDBYLD2!BE$4,'[1]INTERNAL PARAMETERS-1'!$B$5:$J$44,6,FALSE)*VLOOKUP(SDBYLD2!BE$4,'[1]INTERNAL PARAMETERS-1'!$B$5:$J$44,3,FALSE) + SDBYLD1!BE198*(1-VLOOKUP(SDBYLD2!BE$4,'[1]INTERNAL PARAMETERS-1'!$B$5:$J$44,5,FALSE))*VLOOKUP(SDBYLD2!BE$4,'[1]INTERNAL PARAMETERS-1'!$B$5:$J$44,8,FALSE)*VLOOKUP(SDBYLD2!BE$4,'[1]INTERNAL PARAMETERS-1'!$B$5:$J$44,3,FALSE)</f>
        <v>0</v>
      </c>
      <c r="BF198" s="44">
        <f>SDBYLD1!BF198*VLOOKUP(SDBYLD2!BF$4,'[1]INTERNAL PARAMETERS-1'!$B$5:$J$44,5,FALSE)*VLOOKUP(SDBYLD2!BF$4,'[1]INTERNAL PARAMETERS-1'!$B$5:$J$44,6,FALSE)*VLOOKUP(SDBYLD2!BF$4,'[1]INTERNAL PARAMETERS-1'!$B$5:$J$44,3,FALSE) + SDBYLD1!BF198*(1-VLOOKUP(SDBYLD2!BF$4,'[1]INTERNAL PARAMETERS-1'!$B$5:$J$44,5,FALSE))*VLOOKUP(SDBYLD2!BF$4,'[1]INTERNAL PARAMETERS-1'!$B$5:$J$44,8,FALSE)*VLOOKUP(SDBYLD2!BF$4,'[1]INTERNAL PARAMETERS-1'!$B$5:$J$44,3,FALSE)</f>
        <v>0</v>
      </c>
      <c r="BG198" s="44">
        <f>SDBYLD1!BG198*VLOOKUP(SDBYLD2!BG$4,'[1]INTERNAL PARAMETERS-1'!$B$5:$J$44,5,FALSE)*VLOOKUP(SDBYLD2!BG$4,'[1]INTERNAL PARAMETERS-1'!$B$5:$J$44,6,FALSE)*VLOOKUP(SDBYLD2!BG$4,'[1]INTERNAL PARAMETERS-1'!$B$5:$J$44,3,FALSE) + SDBYLD1!BG198*(1-VLOOKUP(SDBYLD2!BG$4,'[1]INTERNAL PARAMETERS-1'!$B$5:$J$44,5,FALSE))*VLOOKUP(SDBYLD2!BG$4,'[1]INTERNAL PARAMETERS-1'!$B$5:$J$44,8,FALSE)*VLOOKUP(SDBYLD2!BG$4,'[1]INTERNAL PARAMETERS-1'!$B$5:$J$44,3,FALSE)</f>
        <v>0</v>
      </c>
      <c r="BH198" s="44">
        <f>SDBYLD1!BH198*VLOOKUP(SDBYLD2!BH$4,'[1]INTERNAL PARAMETERS-1'!$B$5:$J$44,5,FALSE)*VLOOKUP(SDBYLD2!BH$4,'[1]INTERNAL PARAMETERS-1'!$B$5:$J$44,6,FALSE)*VLOOKUP(SDBYLD2!BH$4,'[1]INTERNAL PARAMETERS-1'!$B$5:$J$44,3,FALSE) + SDBYLD1!BH198*(1-VLOOKUP(SDBYLD2!BH$4,'[1]INTERNAL PARAMETERS-1'!$B$5:$J$44,5,FALSE))*VLOOKUP(SDBYLD2!BH$4,'[1]INTERNAL PARAMETERS-1'!$B$5:$J$44,8,FALSE)*VLOOKUP(SDBYLD2!BH$4,'[1]INTERNAL PARAMETERS-1'!$B$5:$J$44,3,FALSE)</f>
        <v>0</v>
      </c>
      <c r="BI198" s="44">
        <f>SDBYLD1!BI198*VLOOKUP(SDBYLD2!BI$4,'[1]INTERNAL PARAMETERS-1'!$B$5:$J$44,5,FALSE)*VLOOKUP(SDBYLD2!BI$4,'[1]INTERNAL PARAMETERS-1'!$B$5:$J$44,6,FALSE)*VLOOKUP(SDBYLD2!BI$4,'[1]INTERNAL PARAMETERS-1'!$B$5:$J$44,3,FALSE) + SDBYLD1!BI198*(1-VLOOKUP(SDBYLD2!BI$4,'[1]INTERNAL PARAMETERS-1'!$B$5:$J$44,5,FALSE))*VLOOKUP(SDBYLD2!BI$4,'[1]INTERNAL PARAMETERS-1'!$B$5:$J$44,8,FALSE)*VLOOKUP(SDBYLD2!BI$4,'[1]INTERNAL PARAMETERS-1'!$B$5:$J$44,3,FALSE)</f>
        <v>0</v>
      </c>
      <c r="BJ198" s="44">
        <f>SDBYLD1!BJ198*VLOOKUP(SDBYLD2!BJ$4,'[1]INTERNAL PARAMETERS-1'!$B$5:$J$44,5,FALSE)*VLOOKUP(SDBYLD2!BJ$4,'[1]INTERNAL PARAMETERS-1'!$B$5:$J$44,6,FALSE)*VLOOKUP(SDBYLD2!BJ$4,'[1]INTERNAL PARAMETERS-1'!$B$5:$J$44,3,FALSE) + SDBYLD1!BJ198*(1-VLOOKUP(SDBYLD2!BJ$4,'[1]INTERNAL PARAMETERS-1'!$B$5:$J$44,5,FALSE))*VLOOKUP(SDBYLD2!BJ$4,'[1]INTERNAL PARAMETERS-1'!$B$5:$J$44,8,FALSE)*VLOOKUP(SDBYLD2!BJ$4,'[1]INTERNAL PARAMETERS-1'!$B$5:$J$44,3,FALSE)</f>
        <v>0</v>
      </c>
      <c r="BK198" s="44">
        <f>SDBYLD1!BK198*VLOOKUP(SDBYLD2!BK$4,'[1]INTERNAL PARAMETERS-1'!$B$5:$J$44,5,FALSE)*VLOOKUP(SDBYLD2!BK$4,'[1]INTERNAL PARAMETERS-1'!$B$5:$J$44,6,FALSE)*VLOOKUP(SDBYLD2!BK$4,'[1]INTERNAL PARAMETERS-1'!$B$5:$J$44,3,FALSE) + SDBYLD1!BK198*(1-VLOOKUP(SDBYLD2!BK$4,'[1]INTERNAL PARAMETERS-1'!$B$5:$J$44,5,FALSE))*VLOOKUP(SDBYLD2!BK$4,'[1]INTERNAL PARAMETERS-1'!$B$5:$J$44,8,FALSE)*VLOOKUP(SDBYLD2!BK$4,'[1]INTERNAL PARAMETERS-1'!$B$5:$J$44,3,FALSE)</f>
        <v>0</v>
      </c>
      <c r="BL198" s="44">
        <f>SDBYLD1!BL198*VLOOKUP(SDBYLD2!BL$4,'[1]INTERNAL PARAMETERS-1'!$B$5:$J$44,5,FALSE)*VLOOKUP(SDBYLD2!BL$4,'[1]INTERNAL PARAMETERS-1'!$B$5:$J$44,6,FALSE)*VLOOKUP(SDBYLD2!BL$4,'[1]INTERNAL PARAMETERS-1'!$B$5:$J$44,3,FALSE) + SDBYLD1!BL198*(1-VLOOKUP(SDBYLD2!BL$4,'[1]INTERNAL PARAMETERS-1'!$B$5:$J$44,5,FALSE))*VLOOKUP(SDBYLD2!BL$4,'[1]INTERNAL PARAMETERS-1'!$B$5:$J$44,8,FALSE)*VLOOKUP(SDBYLD2!BL$4,'[1]INTERNAL PARAMETERS-1'!$B$5:$J$44,3,FALSE)</f>
        <v>0</v>
      </c>
      <c r="BM198" s="44">
        <f>SDBYLD1!BM198*VLOOKUP(SDBYLD2!BM$4,'[1]INTERNAL PARAMETERS-1'!$B$5:$J$44,5,FALSE)*VLOOKUP(SDBYLD2!BM$4,'[1]INTERNAL PARAMETERS-1'!$B$5:$J$44,6,FALSE)*VLOOKUP(SDBYLD2!BM$4,'[1]INTERNAL PARAMETERS-1'!$B$5:$J$44,3,FALSE) + SDBYLD1!BM198*(1-VLOOKUP(SDBYLD2!BM$4,'[1]INTERNAL PARAMETERS-1'!$B$5:$J$44,5,FALSE))*VLOOKUP(SDBYLD2!BM$4,'[1]INTERNAL PARAMETERS-1'!$B$5:$J$44,8,FALSE)*VLOOKUP(SDBYLD2!BM$4,'[1]INTERNAL PARAMETERS-1'!$B$5:$J$44,3,FALSE)</f>
        <v>0</v>
      </c>
      <c r="BN198" s="44">
        <f>SDBYLD1!BN198*VLOOKUP(SDBYLD2!BN$4,'[1]INTERNAL PARAMETERS-1'!$B$5:$J$44,5,FALSE)*VLOOKUP(SDBYLD2!BN$4,'[1]INTERNAL PARAMETERS-1'!$B$5:$J$44,6,FALSE)*VLOOKUP(SDBYLD2!BN$4,'[1]INTERNAL PARAMETERS-1'!$B$5:$J$44,3,FALSE) + SDBYLD1!BN198*(1-VLOOKUP(SDBYLD2!BN$4,'[1]INTERNAL PARAMETERS-1'!$B$5:$J$44,5,FALSE))*VLOOKUP(SDBYLD2!BN$4,'[1]INTERNAL PARAMETERS-1'!$B$5:$J$44,8,FALSE)*VLOOKUP(SDBYLD2!BN$4,'[1]INTERNAL PARAMETERS-1'!$B$5:$J$44,3,FALSE)</f>
        <v>0</v>
      </c>
      <c r="BO198" s="44">
        <f>SDBYLD1!BO198*VLOOKUP(SDBYLD2!BO$4,'[1]INTERNAL PARAMETERS-1'!$B$5:$J$44,5,FALSE)*VLOOKUP(SDBYLD2!BO$4,'[1]INTERNAL PARAMETERS-1'!$B$5:$J$44,6,FALSE)*VLOOKUP(SDBYLD2!BO$4,'[1]INTERNAL PARAMETERS-1'!$B$5:$J$44,3,FALSE) + SDBYLD1!BO198*(1-VLOOKUP(SDBYLD2!BO$4,'[1]INTERNAL PARAMETERS-1'!$B$5:$J$44,5,FALSE))*VLOOKUP(SDBYLD2!BO$4,'[1]INTERNAL PARAMETERS-1'!$B$5:$J$44,8,FALSE)*VLOOKUP(SDBYLD2!BO$4,'[1]INTERNAL PARAMETERS-1'!$B$5:$J$44,3,FALSE)</f>
        <v>0</v>
      </c>
      <c r="BP198" s="44">
        <f>SDBYLD1!BP198*VLOOKUP(SDBYLD2!BP$4,'[1]INTERNAL PARAMETERS-1'!$B$5:$J$44,5,FALSE)*VLOOKUP(SDBYLD2!BP$4,'[1]INTERNAL PARAMETERS-1'!$B$5:$J$44,6,FALSE)*VLOOKUP(SDBYLD2!BP$4,'[1]INTERNAL PARAMETERS-1'!$B$5:$J$44,3,FALSE) + SDBYLD1!BP198*(1-VLOOKUP(SDBYLD2!BP$4,'[1]INTERNAL PARAMETERS-1'!$B$5:$J$44,5,FALSE))*VLOOKUP(SDBYLD2!BP$4,'[1]INTERNAL PARAMETERS-1'!$B$5:$J$44,8,FALSE)*VLOOKUP(SDBYLD2!BP$4,'[1]INTERNAL PARAMETERS-1'!$B$5:$J$44,3,FALSE)</f>
        <v>0</v>
      </c>
      <c r="BQ198" s="44">
        <f>SDBYLD1!BQ198*VLOOKUP(SDBYLD2!BQ$4,'[1]INTERNAL PARAMETERS-1'!$B$5:$J$44,5,FALSE)*VLOOKUP(SDBYLD2!BQ$4,'[1]INTERNAL PARAMETERS-1'!$B$5:$J$44,6,FALSE)*VLOOKUP(SDBYLD2!BQ$4,'[1]INTERNAL PARAMETERS-1'!$B$5:$J$44,3,FALSE) + SDBYLD1!BQ198*(1-VLOOKUP(SDBYLD2!BQ$4,'[1]INTERNAL PARAMETERS-1'!$B$5:$J$44,5,FALSE))*VLOOKUP(SDBYLD2!BQ$4,'[1]INTERNAL PARAMETERS-1'!$B$5:$J$44,8,FALSE)*VLOOKUP(SDBYLD2!BQ$4,'[1]INTERNAL PARAMETERS-1'!$B$5:$J$44,3,FALSE)</f>
        <v>0</v>
      </c>
      <c r="BR198" s="44">
        <f>SDBYLD1!BR198*VLOOKUP(SDBYLD2!BR$4,'[1]INTERNAL PARAMETERS-1'!$B$5:$J$44,5,FALSE)*VLOOKUP(SDBYLD2!BR$4,'[1]INTERNAL PARAMETERS-1'!$B$5:$J$44,6,FALSE)*VLOOKUP(SDBYLD2!BR$4,'[1]INTERNAL PARAMETERS-1'!$B$5:$J$44,3,FALSE) + SDBYLD1!BR198*(1-VLOOKUP(SDBYLD2!BR$4,'[1]INTERNAL PARAMETERS-1'!$B$5:$J$44,5,FALSE))*VLOOKUP(SDBYLD2!BR$4,'[1]INTERNAL PARAMETERS-1'!$B$5:$J$44,8,FALSE)*VLOOKUP(SDBYLD2!BR$4,'[1]INTERNAL PARAMETERS-1'!$B$5:$J$44,3,FALSE)</f>
        <v>0</v>
      </c>
      <c r="BS198" s="44">
        <f>SDBYLD1!BS198*VLOOKUP(SDBYLD2!BS$4,'[1]INTERNAL PARAMETERS-1'!$B$5:$J$44,5,FALSE)*VLOOKUP(SDBYLD2!BS$4,'[1]INTERNAL PARAMETERS-1'!$B$5:$J$44,6,FALSE)*VLOOKUP(SDBYLD2!BS$4,'[1]INTERNAL PARAMETERS-1'!$B$5:$J$44,3,FALSE) + SDBYLD1!BS198*(1-VLOOKUP(SDBYLD2!BS$4,'[1]INTERNAL PARAMETERS-1'!$B$5:$J$44,5,FALSE))*VLOOKUP(SDBYLD2!BS$4,'[1]INTERNAL PARAMETERS-1'!$B$5:$J$44,8,FALSE)*VLOOKUP(SDBYLD2!BS$4,'[1]INTERNAL PARAMETERS-1'!$B$5:$J$44,3,FALSE)</f>
        <v>0</v>
      </c>
      <c r="BT198" s="44">
        <f>SDBYLD1!BT198*VLOOKUP(SDBYLD2!BT$4,'[1]INTERNAL PARAMETERS-1'!$B$5:$J$44,5,FALSE)*VLOOKUP(SDBYLD2!BT$4,'[1]INTERNAL PARAMETERS-1'!$B$5:$J$44,6,FALSE)*VLOOKUP(SDBYLD2!BT$4,'[1]INTERNAL PARAMETERS-1'!$B$5:$J$44,3,FALSE) + SDBYLD1!BT198*(1-VLOOKUP(SDBYLD2!BT$4,'[1]INTERNAL PARAMETERS-1'!$B$5:$J$44,5,FALSE))*VLOOKUP(SDBYLD2!BT$4,'[1]INTERNAL PARAMETERS-1'!$B$5:$J$44,8,FALSE)*VLOOKUP(SDBYLD2!BT$4,'[1]INTERNAL PARAMETERS-1'!$B$5:$J$44,3,FALSE)</f>
        <v>0</v>
      </c>
      <c r="BU198" s="44">
        <f>SDBYLD1!BU198*VLOOKUP(SDBYLD2!BU$4,'[1]INTERNAL PARAMETERS-1'!$B$5:$J$44,5,FALSE)*VLOOKUP(SDBYLD2!BU$4,'[1]INTERNAL PARAMETERS-1'!$B$5:$J$44,6,FALSE)*VLOOKUP(SDBYLD2!BU$4,'[1]INTERNAL PARAMETERS-1'!$B$5:$J$44,3,FALSE) + SDBYLD1!BU198*(1-VLOOKUP(SDBYLD2!BU$4,'[1]INTERNAL PARAMETERS-1'!$B$5:$J$44,5,FALSE))*VLOOKUP(SDBYLD2!BU$4,'[1]INTERNAL PARAMETERS-1'!$B$5:$J$44,8,FALSE)*VLOOKUP(SDBYLD2!BU$4,'[1]INTERNAL PARAMETERS-1'!$B$5:$J$44,3,FALSE)</f>
        <v>0</v>
      </c>
      <c r="BV198" s="44">
        <f>SDBYLD1!BV198*VLOOKUP(SDBYLD2!BV$4,'[1]INTERNAL PARAMETERS-1'!$B$5:$J$44,5,FALSE)*VLOOKUP(SDBYLD2!BV$4,'[1]INTERNAL PARAMETERS-1'!$B$5:$J$44,6,FALSE)*VLOOKUP(SDBYLD2!BV$4,'[1]INTERNAL PARAMETERS-1'!$B$5:$J$44,3,FALSE) + SDBYLD1!BV198*(1-VLOOKUP(SDBYLD2!BV$4,'[1]INTERNAL PARAMETERS-1'!$B$5:$J$44,5,FALSE))*VLOOKUP(SDBYLD2!BV$4,'[1]INTERNAL PARAMETERS-1'!$B$5:$J$44,8,FALSE)*VLOOKUP(SDBYLD2!BV$4,'[1]INTERNAL PARAMETERS-1'!$B$5:$J$44,3,FALSE)</f>
        <v>0</v>
      </c>
      <c r="BW198" s="44">
        <f>SDBYLD1!BW198*VLOOKUP(SDBYLD2!BW$4,'[1]INTERNAL PARAMETERS-1'!$B$5:$J$44,5,FALSE)*VLOOKUP(SDBYLD2!BW$4,'[1]INTERNAL PARAMETERS-1'!$B$5:$J$44,6,FALSE)*VLOOKUP(SDBYLD2!BW$4,'[1]INTERNAL PARAMETERS-1'!$B$5:$J$44,3,FALSE) + SDBYLD1!BW198*(1-VLOOKUP(SDBYLD2!BW$4,'[1]INTERNAL PARAMETERS-1'!$B$5:$J$44,5,FALSE))*VLOOKUP(SDBYLD2!BW$4,'[1]INTERNAL PARAMETERS-1'!$B$5:$J$44,8,FALSE)*VLOOKUP(SDBYLD2!BW$4,'[1]INTERNAL PARAMETERS-1'!$B$5:$J$44,3,FALSE)</f>
        <v>0</v>
      </c>
      <c r="BX198" s="44">
        <f>SDBYLD1!BX198*VLOOKUP(SDBYLD2!BX$4,'[1]INTERNAL PARAMETERS-1'!$B$5:$J$44,5,FALSE)*VLOOKUP(SDBYLD2!BX$4,'[1]INTERNAL PARAMETERS-1'!$B$5:$J$44,6,FALSE)*VLOOKUP(SDBYLD2!BX$4,'[1]INTERNAL PARAMETERS-1'!$B$5:$J$44,3,FALSE) + SDBYLD1!BX198*(1-VLOOKUP(SDBYLD2!BX$4,'[1]INTERNAL PARAMETERS-1'!$B$5:$J$44,5,FALSE))*VLOOKUP(SDBYLD2!BX$4,'[1]INTERNAL PARAMETERS-1'!$B$5:$J$44,8,FALSE)*VLOOKUP(SDBYLD2!BX$4,'[1]INTERNAL PARAMETERS-1'!$B$5:$J$44,3,FALSE)</f>
        <v>0</v>
      </c>
      <c r="BY198" s="44">
        <f>SDBYLD1!BY198*VLOOKUP(SDBYLD2!BY$4,'[1]INTERNAL PARAMETERS-1'!$B$5:$J$44,5,FALSE)*VLOOKUP(SDBYLD2!BY$4,'[1]INTERNAL PARAMETERS-1'!$B$5:$J$44,6,FALSE)*VLOOKUP(SDBYLD2!BY$4,'[1]INTERNAL PARAMETERS-1'!$B$5:$J$44,3,FALSE) + SDBYLD1!BY198*(1-VLOOKUP(SDBYLD2!BY$4,'[1]INTERNAL PARAMETERS-1'!$B$5:$J$44,5,FALSE))*VLOOKUP(SDBYLD2!BY$4,'[1]INTERNAL PARAMETERS-1'!$B$5:$J$44,8,FALSE)*VLOOKUP(SDBYLD2!BY$4,'[1]INTERNAL PARAMETERS-1'!$B$5:$J$44,3,FALSE)</f>
        <v>0</v>
      </c>
      <c r="BZ198" s="44">
        <f>SDBYLD1!BZ198*VLOOKUP(SDBYLD2!BZ$4,'[1]INTERNAL PARAMETERS-1'!$B$5:$J$44,5,FALSE)*VLOOKUP(SDBYLD2!BZ$4,'[1]INTERNAL PARAMETERS-1'!$B$5:$J$44,6,FALSE)*VLOOKUP(SDBYLD2!BZ$4,'[1]INTERNAL PARAMETERS-1'!$B$5:$J$44,3,FALSE) + SDBYLD1!BZ198*(1-VLOOKUP(SDBYLD2!BZ$4,'[1]INTERNAL PARAMETERS-1'!$B$5:$J$44,5,FALSE))*VLOOKUP(SDBYLD2!BZ$4,'[1]INTERNAL PARAMETERS-1'!$B$5:$J$44,8,FALSE)*VLOOKUP(SDBYLD2!BZ$4,'[1]INTERNAL PARAMETERS-1'!$B$5:$J$44,3,FALSE)</f>
        <v>0</v>
      </c>
      <c r="CA198" s="44">
        <f>SDBYLD1!CA198*VLOOKUP(SDBYLD2!CA$4,'[1]INTERNAL PARAMETERS-1'!$B$5:$J$44,5,FALSE)*VLOOKUP(SDBYLD2!CA$4,'[1]INTERNAL PARAMETERS-1'!$B$5:$J$44,6,FALSE)*VLOOKUP(SDBYLD2!CA$4,'[1]INTERNAL PARAMETERS-1'!$B$5:$J$44,3,FALSE) + SDBYLD1!CA198*(1-VLOOKUP(SDBYLD2!CA$4,'[1]INTERNAL PARAMETERS-1'!$B$5:$J$44,5,FALSE))*VLOOKUP(SDBYLD2!CA$4,'[1]INTERNAL PARAMETERS-1'!$B$5:$J$44,8,FALSE)*VLOOKUP(SDBYLD2!CA$4,'[1]INTERNAL PARAMETERS-1'!$B$5:$J$44,3,FALSE)</f>
        <v>0</v>
      </c>
      <c r="CB198" s="44">
        <f>SDBYLD1!CB198*VLOOKUP(SDBYLD2!CB$4,'[1]INTERNAL PARAMETERS-1'!$B$5:$J$44,5,FALSE)*VLOOKUP(SDBYLD2!CB$4,'[1]INTERNAL PARAMETERS-1'!$B$5:$J$44,6,FALSE)*VLOOKUP(SDBYLD2!CB$4,'[1]INTERNAL PARAMETERS-1'!$B$5:$J$44,3,FALSE) + SDBYLD1!CB198*(1-VLOOKUP(SDBYLD2!CB$4,'[1]INTERNAL PARAMETERS-1'!$B$5:$J$44,5,FALSE))*VLOOKUP(SDBYLD2!CB$4,'[1]INTERNAL PARAMETERS-1'!$B$5:$J$44,8,FALSE)*VLOOKUP(SDBYLD2!CB$4,'[1]INTERNAL PARAMETERS-1'!$B$5:$J$44,3,FALSE)</f>
        <v>0</v>
      </c>
      <c r="CC198" s="44">
        <f>SDBYLD1!CC198*VLOOKUP(SDBYLD2!CC$4,'[1]INTERNAL PARAMETERS-1'!$B$5:$J$44,5,FALSE)*VLOOKUP(SDBYLD2!CC$4,'[1]INTERNAL PARAMETERS-1'!$B$5:$J$44,6,FALSE)*VLOOKUP(SDBYLD2!CC$4,'[1]INTERNAL PARAMETERS-1'!$B$5:$J$44,3,FALSE) + SDBYLD1!CC198*(1-VLOOKUP(SDBYLD2!CC$4,'[1]INTERNAL PARAMETERS-1'!$B$5:$J$44,5,FALSE))*VLOOKUP(SDBYLD2!CC$4,'[1]INTERNAL PARAMETERS-1'!$B$5:$J$44,8,FALSE)*VLOOKUP(SDBYLD2!CC$4,'[1]INTERNAL PARAMETERS-1'!$B$5:$J$44,3,FALSE)</f>
        <v>0</v>
      </c>
      <c r="CD198" s="44">
        <f>SDBYLD1!CD198*VLOOKUP(SDBYLD2!CD$4,'[1]INTERNAL PARAMETERS-1'!$B$5:$J$44,5,FALSE)*VLOOKUP(SDBYLD2!CD$4,'[1]INTERNAL PARAMETERS-1'!$B$5:$J$44,6,FALSE)*VLOOKUP(SDBYLD2!CD$4,'[1]INTERNAL PARAMETERS-1'!$B$5:$J$44,3,FALSE) + SDBYLD1!CD198*(1-VLOOKUP(SDBYLD2!CD$4,'[1]INTERNAL PARAMETERS-1'!$B$5:$J$44,5,FALSE))*VLOOKUP(SDBYLD2!CD$4,'[1]INTERNAL PARAMETERS-1'!$B$5:$J$44,8,FALSE)*VLOOKUP(SDBYLD2!CD$4,'[1]INTERNAL PARAMETERS-1'!$B$5:$J$44,3,FALSE)</f>
        <v>0</v>
      </c>
      <c r="CE198" s="44">
        <f>SDBYLD1!CE198*VLOOKUP(SDBYLD2!CE$4,'[1]INTERNAL PARAMETERS-1'!$B$5:$J$44,5,FALSE)*VLOOKUP(SDBYLD2!CE$4,'[1]INTERNAL PARAMETERS-1'!$B$5:$J$44,6,FALSE)*VLOOKUP(SDBYLD2!CE$4,'[1]INTERNAL PARAMETERS-1'!$B$5:$J$44,3,FALSE) + SDBYLD1!CE198*(1-VLOOKUP(SDBYLD2!CE$4,'[1]INTERNAL PARAMETERS-1'!$B$5:$J$44,5,FALSE))*VLOOKUP(SDBYLD2!CE$4,'[1]INTERNAL PARAMETERS-1'!$B$5:$J$44,8,FALSE)*VLOOKUP(SDBYLD2!CE$4,'[1]INTERNAL PARAMETERS-1'!$B$5:$J$44,3,FALSE)</f>
        <v>0</v>
      </c>
      <c r="CF198" s="44">
        <f>SDBYLD1!CF198*VLOOKUP(SDBYLD2!CF$4,'[1]INTERNAL PARAMETERS-1'!$B$5:$J$44,5,FALSE)*VLOOKUP(SDBYLD2!CF$4,'[1]INTERNAL PARAMETERS-1'!$B$5:$J$44,6,FALSE)*VLOOKUP(SDBYLD2!CF$4,'[1]INTERNAL PARAMETERS-1'!$B$5:$J$44,3,FALSE) + SDBYLD1!CF198*(1-VLOOKUP(SDBYLD2!CF$4,'[1]INTERNAL PARAMETERS-1'!$B$5:$J$44,5,FALSE))*VLOOKUP(SDBYLD2!CF$4,'[1]INTERNAL PARAMETERS-1'!$B$5:$J$44,8,FALSE)*VLOOKUP(SDBYLD2!CF$4,'[1]INTERNAL PARAMETERS-1'!$B$5:$J$44,3,FALSE)</f>
        <v>0</v>
      </c>
      <c r="CG198" s="44">
        <f>SDBYLD1!CG198*VLOOKUP(SDBYLD2!CG$4,'[1]INTERNAL PARAMETERS-1'!$B$5:$J$44,5,FALSE)*VLOOKUP(SDBYLD2!CG$4,'[1]INTERNAL PARAMETERS-1'!$B$5:$J$44,6,FALSE)*VLOOKUP(SDBYLD2!CG$4,'[1]INTERNAL PARAMETERS-1'!$B$5:$J$44,3,FALSE) + SDBYLD1!CG198*(1-VLOOKUP(SDBYLD2!CG$4,'[1]INTERNAL PARAMETERS-1'!$B$5:$J$44,5,FALSE))*VLOOKUP(SDBYLD2!CG$4,'[1]INTERNAL PARAMETERS-1'!$B$5:$J$44,8,FALSE)*VLOOKUP(SDBYLD2!CG$4,'[1]INTERNAL PARAMETERS-1'!$B$5:$J$44,3,FALSE)</f>
        <v>0</v>
      </c>
      <c r="CH198" s="43">
        <f>SDBYLD1!CH198*VLOOKUP(SDBYLD2!CH$4,'[1]INTERNAL PARAMETERS-1'!$B$5:$J$44,5,FALSE)*VLOOKUP(SDBYLD2!CH$4,'[1]INTERNAL PARAMETERS-1'!$B$5:$J$44,6,FALSE)*VLOOKUP(SDBYLD2!CH$4,'[1]INTERNAL PARAMETERS-1'!$B$5:$J$44,3,FALSE) + SDBYLD1!CH198*(1-VLOOKUP(SDBYLD2!CH$4,'[1]INTERNAL PARAMETERS-1'!$B$5:$J$44,5,FALSE))*VLOOKUP(SDBYLD2!CH$4,'[1]INTERNAL PARAMETERS-1'!$B$5:$J$44,8,FALSE)*VLOOKUP(SDBYLD2!CH$4,'[1]INTERNAL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SDBeam!X199</f>
        <v>0</v>
      </c>
      <c r="F199" s="59">
        <f>'[1]INTERNAL PARAMETERS-1'!M19</f>
        <v>16.865000000000002</v>
      </c>
      <c r="G199" s="45">
        <f>SDBYLD1!G199*VLOOKUP(SDBYLD2!G$4,'[1]INTERNAL PARAMETERS-1'!$B$5:$J$44,5,FALSE)*VLOOKUP(SDBYLD2!G$4,'[1]INTERNAL PARAMETERS-1'!$B$5:$J$44,7,FALSE)*SDBYLD2!$F199 + SDBYLD1!G199*(1-VLOOKUP(SDBYLD2!G$4,'[1]INTERNAL PARAMETERS-1'!$B$5:$J$44,5,FALSE))*VLOOKUP(SDBYLD2!G$4,'[1]INTERNAL PARAMETERS-1'!$B$5:$J$44,9,FALSE)*SDBYLD2!$F199</f>
        <v>0</v>
      </c>
      <c r="H199" s="44">
        <f>SDBYLD1!H199*VLOOKUP(SDBYLD2!H$4,'[1]INTERNAL PARAMETERS-1'!$B$5:$J$44,5,FALSE)*VLOOKUP(SDBYLD2!H$4,'[1]INTERNAL PARAMETERS-1'!$B$5:$J$44,7,FALSE)*SDBYLD2!$F199 + SDBYLD1!H199*(1-VLOOKUP(SDBYLD2!H$4,'[1]INTERNAL PARAMETERS-1'!$B$5:$J$44,5,FALSE))*VLOOKUP(SDBYLD2!H$4,'[1]INTERNAL PARAMETERS-1'!$B$5:$J$44,9,FALSE)*SDBYLD2!$F199</f>
        <v>0</v>
      </c>
      <c r="I199" s="44">
        <f>SDBYLD1!I199*VLOOKUP(SDBYLD2!I$4,'[1]INTERNAL PARAMETERS-1'!$B$5:$J$44,5,FALSE)*VLOOKUP(SDBYLD2!I$4,'[1]INTERNAL PARAMETERS-1'!$B$5:$J$44,7,FALSE)*SDBYLD2!$F199 + SDBYLD1!I199*(1-VLOOKUP(SDBYLD2!I$4,'[1]INTERNAL PARAMETERS-1'!$B$5:$J$44,5,FALSE))*VLOOKUP(SDBYLD2!I$4,'[1]INTERNAL PARAMETERS-1'!$B$5:$J$44,9,FALSE)*SDBYLD2!$F199</f>
        <v>0</v>
      </c>
      <c r="J199" s="44">
        <f>SDBYLD1!J199*VLOOKUP(SDBYLD2!J$4,'[1]INTERNAL PARAMETERS-1'!$B$5:$J$44,5,FALSE)*VLOOKUP(SDBYLD2!J$4,'[1]INTERNAL PARAMETERS-1'!$B$5:$J$44,7,FALSE)*SDBYLD2!$F199 + SDBYLD1!J199*(1-VLOOKUP(SDBYLD2!J$4,'[1]INTERNAL PARAMETERS-1'!$B$5:$J$44,5,FALSE))*VLOOKUP(SDBYLD2!J$4,'[1]INTERNAL PARAMETERS-1'!$B$5:$J$44,9,FALSE)*SDBYLD2!$F199</f>
        <v>0</v>
      </c>
      <c r="K199" s="44">
        <f>SDBYLD1!K199*VLOOKUP(SDBYLD2!K$4,'[1]INTERNAL PARAMETERS-1'!$B$5:$J$44,5,FALSE)*VLOOKUP(SDBYLD2!K$4,'[1]INTERNAL PARAMETERS-1'!$B$5:$J$44,7,FALSE)*SDBYLD2!$F199 + SDBYLD1!K199*(1-VLOOKUP(SDBYLD2!K$4,'[1]INTERNAL PARAMETERS-1'!$B$5:$J$44,5,FALSE))*VLOOKUP(SDBYLD2!K$4,'[1]INTERNAL PARAMETERS-1'!$B$5:$J$44,9,FALSE)*SDBYLD2!$F199</f>
        <v>0</v>
      </c>
      <c r="L199" s="44">
        <f>SDBYLD1!L199*VLOOKUP(SDBYLD2!L$4,'[1]INTERNAL PARAMETERS-1'!$B$5:$J$44,5,FALSE)*VLOOKUP(SDBYLD2!L$4,'[1]INTERNAL PARAMETERS-1'!$B$5:$J$44,7,FALSE)*SDBYLD2!$F199 + SDBYLD1!L199*(1-VLOOKUP(SDBYLD2!L$4,'[1]INTERNAL PARAMETERS-1'!$B$5:$J$44,5,FALSE))*VLOOKUP(SDBYLD2!L$4,'[1]INTERNAL PARAMETERS-1'!$B$5:$J$44,9,FALSE)*SDBYLD2!$F199</f>
        <v>0</v>
      </c>
      <c r="M199" s="44">
        <f>SDBYLD1!M199*VLOOKUP(SDBYLD2!M$4,'[1]INTERNAL PARAMETERS-1'!$B$5:$J$44,5,FALSE)*VLOOKUP(SDBYLD2!M$4,'[1]INTERNAL PARAMETERS-1'!$B$5:$J$44,7,FALSE)*SDBYLD2!$F199 + SDBYLD1!M199*(1-VLOOKUP(SDBYLD2!M$4,'[1]INTERNAL PARAMETERS-1'!$B$5:$J$44,5,FALSE))*VLOOKUP(SDBYLD2!M$4,'[1]INTERNAL PARAMETERS-1'!$B$5:$J$44,9,FALSE)*SDBYLD2!$F199</f>
        <v>0</v>
      </c>
      <c r="N199" s="44">
        <f>SDBYLD1!N199*VLOOKUP(SDBYLD2!N$4,'[1]INTERNAL PARAMETERS-1'!$B$5:$J$44,5,FALSE)*VLOOKUP(SDBYLD2!N$4,'[1]INTERNAL PARAMETERS-1'!$B$5:$J$44,7,FALSE)*SDBYLD2!$F199 + SDBYLD1!N199*(1-VLOOKUP(SDBYLD2!N$4,'[1]INTERNAL PARAMETERS-1'!$B$5:$J$44,5,FALSE))*VLOOKUP(SDBYLD2!N$4,'[1]INTERNAL PARAMETERS-1'!$B$5:$J$44,9,FALSE)*SDBYLD2!$F199</f>
        <v>0</v>
      </c>
      <c r="O199" s="44">
        <f>SDBYLD1!O199*VLOOKUP(SDBYLD2!O$4,'[1]INTERNAL PARAMETERS-1'!$B$5:$J$44,5,FALSE)*VLOOKUP(SDBYLD2!O$4,'[1]INTERNAL PARAMETERS-1'!$B$5:$J$44,7,FALSE)*SDBYLD2!$F199 + SDBYLD1!O199*(1-VLOOKUP(SDBYLD2!O$4,'[1]INTERNAL PARAMETERS-1'!$B$5:$J$44,5,FALSE))*VLOOKUP(SDBYLD2!O$4,'[1]INTERNAL PARAMETERS-1'!$B$5:$J$44,9,FALSE)*SDBYLD2!$F199</f>
        <v>0</v>
      </c>
      <c r="P199" s="44">
        <f>SDBYLD1!P199*VLOOKUP(SDBYLD2!P$4,'[1]INTERNAL PARAMETERS-1'!$B$5:$J$44,5,FALSE)*VLOOKUP(SDBYLD2!P$4,'[1]INTERNAL PARAMETERS-1'!$B$5:$J$44,7,FALSE)*SDBYLD2!$F199 + SDBYLD1!P199*(1-VLOOKUP(SDBYLD2!P$4,'[1]INTERNAL PARAMETERS-1'!$B$5:$J$44,5,FALSE))*VLOOKUP(SDBYLD2!P$4,'[1]INTERNAL PARAMETERS-1'!$B$5:$J$44,9,FALSE)*SDBYLD2!$F199</f>
        <v>0</v>
      </c>
      <c r="Q199" s="44">
        <f>SDBYLD1!Q199*VLOOKUP(SDBYLD2!Q$4,'[1]INTERNAL PARAMETERS-1'!$B$5:$J$44,5,FALSE)*VLOOKUP(SDBYLD2!Q$4,'[1]INTERNAL PARAMETERS-1'!$B$5:$J$44,7,FALSE)*SDBYLD2!$F199 + SDBYLD1!Q199*(1-VLOOKUP(SDBYLD2!Q$4,'[1]INTERNAL PARAMETERS-1'!$B$5:$J$44,5,FALSE))*VLOOKUP(SDBYLD2!Q$4,'[1]INTERNAL PARAMETERS-1'!$B$5:$J$44,9,FALSE)*SDBYLD2!$F199</f>
        <v>0</v>
      </c>
      <c r="R199" s="44">
        <f>SDBYLD1!R199*VLOOKUP(SDBYLD2!R$4,'[1]INTERNAL PARAMETERS-1'!$B$5:$J$44,5,FALSE)*VLOOKUP(SDBYLD2!R$4,'[1]INTERNAL PARAMETERS-1'!$B$5:$J$44,7,FALSE)*SDBYLD2!$F199 + SDBYLD1!R199*(1-VLOOKUP(SDBYLD2!R$4,'[1]INTERNAL PARAMETERS-1'!$B$5:$J$44,5,FALSE))*VLOOKUP(SDBYLD2!R$4,'[1]INTERNAL PARAMETERS-1'!$B$5:$J$44,9,FALSE)*SDBYLD2!$F199</f>
        <v>0</v>
      </c>
      <c r="S199" s="44">
        <f>SDBYLD1!S199*VLOOKUP(SDBYLD2!S$4,'[1]INTERNAL PARAMETERS-1'!$B$5:$J$44,5,FALSE)*VLOOKUP(SDBYLD2!S$4,'[1]INTERNAL PARAMETERS-1'!$B$5:$J$44,7,FALSE)*SDBYLD2!$F199 + SDBYLD1!S199*(1-VLOOKUP(SDBYLD2!S$4,'[1]INTERNAL PARAMETERS-1'!$B$5:$J$44,5,FALSE))*VLOOKUP(SDBYLD2!S$4,'[1]INTERNAL PARAMETERS-1'!$B$5:$J$44,9,FALSE)*SDBYLD2!$F199</f>
        <v>0</v>
      </c>
      <c r="T199" s="44">
        <f>SDBYLD1!T199*VLOOKUP(SDBYLD2!T$4,'[1]INTERNAL PARAMETERS-1'!$B$5:$J$44,5,FALSE)*VLOOKUP(SDBYLD2!T$4,'[1]INTERNAL PARAMETERS-1'!$B$5:$J$44,7,FALSE)*SDBYLD2!$F199 + SDBYLD1!T199*(1-VLOOKUP(SDBYLD2!T$4,'[1]INTERNAL PARAMETERS-1'!$B$5:$J$44,5,FALSE))*VLOOKUP(SDBYLD2!T$4,'[1]INTERNAL PARAMETERS-1'!$B$5:$J$44,9,FALSE)*SDBYLD2!$F199</f>
        <v>0</v>
      </c>
      <c r="U199" s="44">
        <f>SDBYLD1!U199*VLOOKUP(SDBYLD2!U$4,'[1]INTERNAL PARAMETERS-1'!$B$5:$J$44,5,FALSE)*VLOOKUP(SDBYLD2!U$4,'[1]INTERNAL PARAMETERS-1'!$B$5:$J$44,7,FALSE)*SDBYLD2!$F199 + SDBYLD1!U199*(1-VLOOKUP(SDBYLD2!U$4,'[1]INTERNAL PARAMETERS-1'!$B$5:$J$44,5,FALSE))*VLOOKUP(SDBYLD2!U$4,'[1]INTERNAL PARAMETERS-1'!$B$5:$J$44,9,FALSE)*SDBYLD2!$F199</f>
        <v>0</v>
      </c>
      <c r="V199" s="44">
        <f>SDBYLD1!V199*VLOOKUP(SDBYLD2!V$4,'[1]INTERNAL PARAMETERS-1'!$B$5:$J$44,5,FALSE)*VLOOKUP(SDBYLD2!V$4,'[1]INTERNAL PARAMETERS-1'!$B$5:$J$44,7,FALSE)*SDBYLD2!$F199 + SDBYLD1!V199*(1-VLOOKUP(SDBYLD2!V$4,'[1]INTERNAL PARAMETERS-1'!$B$5:$J$44,5,FALSE))*VLOOKUP(SDBYLD2!V$4,'[1]INTERNAL PARAMETERS-1'!$B$5:$J$44,9,FALSE)*SDBYLD2!$F199</f>
        <v>0</v>
      </c>
      <c r="W199" s="44">
        <f>SDBYLD1!W199*VLOOKUP(SDBYLD2!W$4,'[1]INTERNAL PARAMETERS-1'!$B$5:$J$44,5,FALSE)*VLOOKUP(SDBYLD2!W$4,'[1]INTERNAL PARAMETERS-1'!$B$5:$J$44,7,FALSE)*SDBYLD2!$F199 + SDBYLD1!W199*(1-VLOOKUP(SDBYLD2!W$4,'[1]INTERNAL PARAMETERS-1'!$B$5:$J$44,5,FALSE))*VLOOKUP(SDBYLD2!W$4,'[1]INTERNAL PARAMETERS-1'!$B$5:$J$44,9,FALSE)*SDBYLD2!$F199</f>
        <v>0</v>
      </c>
      <c r="X199" s="44">
        <f>SDBYLD1!X199*VLOOKUP(SDBYLD2!X$4,'[1]INTERNAL PARAMETERS-1'!$B$5:$J$44,5,FALSE)*VLOOKUP(SDBYLD2!X$4,'[1]INTERNAL PARAMETERS-1'!$B$5:$J$44,7,FALSE)*SDBYLD2!$F199 + SDBYLD1!X199*(1-VLOOKUP(SDBYLD2!X$4,'[1]INTERNAL PARAMETERS-1'!$B$5:$J$44,5,FALSE))*VLOOKUP(SDBYLD2!X$4,'[1]INTERNAL PARAMETERS-1'!$B$5:$J$44,9,FALSE)*SDBYLD2!$F199</f>
        <v>0</v>
      </c>
      <c r="Y199" s="44">
        <f>SDBYLD1!Y199*VLOOKUP(SDBYLD2!Y$4,'[1]INTERNAL PARAMETERS-1'!$B$5:$J$44,5,FALSE)*VLOOKUP(SDBYLD2!Y$4,'[1]INTERNAL PARAMETERS-1'!$B$5:$J$44,7,FALSE)*SDBYLD2!$F199 + SDBYLD1!Y199*(1-VLOOKUP(SDBYLD2!Y$4,'[1]INTERNAL PARAMETERS-1'!$B$5:$J$44,5,FALSE))*VLOOKUP(SDBYLD2!Y$4,'[1]INTERNAL PARAMETERS-1'!$B$5:$J$44,9,FALSE)*SDBYLD2!$F199</f>
        <v>0</v>
      </c>
      <c r="Z199" s="44">
        <f>SDBYLD1!Z199*VLOOKUP(SDBYLD2!Z$4,'[1]INTERNAL PARAMETERS-1'!$B$5:$J$44,5,FALSE)*VLOOKUP(SDBYLD2!Z$4,'[1]INTERNAL PARAMETERS-1'!$B$5:$J$44,7,FALSE)*SDBYLD2!$F199 + SDBYLD1!Z199*(1-VLOOKUP(SDBYLD2!Z$4,'[1]INTERNAL PARAMETERS-1'!$B$5:$J$44,5,FALSE))*VLOOKUP(SDBYLD2!Z$4,'[1]INTERNAL PARAMETERS-1'!$B$5:$J$44,9,FALSE)*SDBYLD2!$F199</f>
        <v>0</v>
      </c>
      <c r="AA199" s="44">
        <f>SDBYLD1!AA199*VLOOKUP(SDBYLD2!AA$4,'[1]INTERNAL PARAMETERS-1'!$B$5:$J$44,5,FALSE)*VLOOKUP(SDBYLD2!AA$4,'[1]INTERNAL PARAMETERS-1'!$B$5:$J$44,7,FALSE)*SDBYLD2!$F199 + SDBYLD1!AA199*(1-VLOOKUP(SDBYLD2!AA$4,'[1]INTERNAL PARAMETERS-1'!$B$5:$J$44,5,FALSE))*VLOOKUP(SDBYLD2!AA$4,'[1]INTERNAL PARAMETERS-1'!$B$5:$J$44,9,FALSE)*SDBYLD2!$F199</f>
        <v>0</v>
      </c>
      <c r="AB199" s="44">
        <f>SDBYLD1!AB199*VLOOKUP(SDBYLD2!AB$4,'[1]INTERNAL PARAMETERS-1'!$B$5:$J$44,5,FALSE)*VLOOKUP(SDBYLD2!AB$4,'[1]INTERNAL PARAMETERS-1'!$B$5:$J$44,7,FALSE)*SDBYLD2!$F199 + SDBYLD1!AB199*(1-VLOOKUP(SDBYLD2!AB$4,'[1]INTERNAL PARAMETERS-1'!$B$5:$J$44,5,FALSE))*VLOOKUP(SDBYLD2!AB$4,'[1]INTERNAL PARAMETERS-1'!$B$5:$J$44,9,FALSE)*SDBYLD2!$F199</f>
        <v>0</v>
      </c>
      <c r="AC199" s="44">
        <f>SDBYLD1!AC199*VLOOKUP(SDBYLD2!AC$4,'[1]INTERNAL PARAMETERS-1'!$B$5:$J$44,5,FALSE)*VLOOKUP(SDBYLD2!AC$4,'[1]INTERNAL PARAMETERS-1'!$B$5:$J$44,7,FALSE)*SDBYLD2!$F199 + SDBYLD1!AC199*(1-VLOOKUP(SDBYLD2!AC$4,'[1]INTERNAL PARAMETERS-1'!$B$5:$J$44,5,FALSE))*VLOOKUP(SDBYLD2!AC$4,'[1]INTERNAL PARAMETERS-1'!$B$5:$J$44,9,FALSE)*SDBYLD2!$F199</f>
        <v>0</v>
      </c>
      <c r="AD199" s="44">
        <f>SDBYLD1!AD199*VLOOKUP(SDBYLD2!AD$4,'[1]INTERNAL PARAMETERS-1'!$B$5:$J$44,5,FALSE)*VLOOKUP(SDBYLD2!AD$4,'[1]INTERNAL PARAMETERS-1'!$B$5:$J$44,7,FALSE)*SDBYLD2!$F199 + SDBYLD1!AD199*(1-VLOOKUP(SDBYLD2!AD$4,'[1]INTERNAL PARAMETERS-1'!$B$5:$J$44,5,FALSE))*VLOOKUP(SDBYLD2!AD$4,'[1]INTERNAL PARAMETERS-1'!$B$5:$J$44,9,FALSE)*SDBYLD2!$F199</f>
        <v>0</v>
      </c>
      <c r="AE199" s="44">
        <f>SDBYLD1!AE199*VLOOKUP(SDBYLD2!AE$4,'[1]INTERNAL PARAMETERS-1'!$B$5:$J$44,5,FALSE)*VLOOKUP(SDBYLD2!AE$4,'[1]INTERNAL PARAMETERS-1'!$B$5:$J$44,7,FALSE)*SDBYLD2!$F199 + SDBYLD1!AE199*(1-VLOOKUP(SDBYLD2!AE$4,'[1]INTERNAL PARAMETERS-1'!$B$5:$J$44,5,FALSE))*VLOOKUP(SDBYLD2!AE$4,'[1]INTERNAL PARAMETERS-1'!$B$5:$J$44,9,FALSE)*SDBYLD2!$F199</f>
        <v>0</v>
      </c>
      <c r="AF199" s="44">
        <f>SDBYLD1!AF199*VLOOKUP(SDBYLD2!AF$4,'[1]INTERNAL PARAMETERS-1'!$B$5:$J$44,5,FALSE)*VLOOKUP(SDBYLD2!AF$4,'[1]INTERNAL PARAMETERS-1'!$B$5:$J$44,7,FALSE)*SDBYLD2!$F199 + SDBYLD1!AF199*(1-VLOOKUP(SDBYLD2!AF$4,'[1]INTERNAL PARAMETERS-1'!$B$5:$J$44,5,FALSE))*VLOOKUP(SDBYLD2!AF$4,'[1]INTERNAL PARAMETERS-1'!$B$5:$J$44,9,FALSE)*SDBYLD2!$F199</f>
        <v>0</v>
      </c>
      <c r="AG199" s="44">
        <f>SDBYLD1!AG199*VLOOKUP(SDBYLD2!AG$4,'[1]INTERNAL PARAMETERS-1'!$B$5:$J$44,5,FALSE)*VLOOKUP(SDBYLD2!AG$4,'[1]INTERNAL PARAMETERS-1'!$B$5:$J$44,7,FALSE)*SDBYLD2!$F199 + SDBYLD1!AG199*(1-VLOOKUP(SDBYLD2!AG$4,'[1]INTERNAL PARAMETERS-1'!$B$5:$J$44,5,FALSE))*VLOOKUP(SDBYLD2!AG$4,'[1]INTERNAL PARAMETERS-1'!$B$5:$J$44,9,FALSE)*SDBYLD2!$F199</f>
        <v>0</v>
      </c>
      <c r="AH199" s="44">
        <f>SDBYLD1!AH199*VLOOKUP(SDBYLD2!AH$4,'[1]INTERNAL PARAMETERS-1'!$B$5:$J$44,5,FALSE)*VLOOKUP(SDBYLD2!AH$4,'[1]INTERNAL PARAMETERS-1'!$B$5:$J$44,7,FALSE)*SDBYLD2!$F199 + SDBYLD1!AH199*(1-VLOOKUP(SDBYLD2!AH$4,'[1]INTERNAL PARAMETERS-1'!$B$5:$J$44,5,FALSE))*VLOOKUP(SDBYLD2!AH$4,'[1]INTERNAL PARAMETERS-1'!$B$5:$J$44,9,FALSE)*SDBYLD2!$F199</f>
        <v>0</v>
      </c>
      <c r="AI199" s="44">
        <f>SDBYLD1!AI199*VLOOKUP(SDBYLD2!AI$4,'[1]INTERNAL PARAMETERS-1'!$B$5:$J$44,5,FALSE)*VLOOKUP(SDBYLD2!AI$4,'[1]INTERNAL PARAMETERS-1'!$B$5:$J$44,7,FALSE)*SDBYLD2!$F199 + SDBYLD1!AI199*(1-VLOOKUP(SDBYLD2!AI$4,'[1]INTERNAL PARAMETERS-1'!$B$5:$J$44,5,FALSE))*VLOOKUP(SDBYLD2!AI$4,'[1]INTERNAL PARAMETERS-1'!$B$5:$J$44,9,FALSE)*SDBYLD2!$F199</f>
        <v>0</v>
      </c>
      <c r="AJ199" s="44">
        <f>SDBYLD1!AJ199*VLOOKUP(SDBYLD2!AJ$4,'[1]INTERNAL PARAMETERS-1'!$B$5:$J$44,5,FALSE)*VLOOKUP(SDBYLD2!AJ$4,'[1]INTERNAL PARAMETERS-1'!$B$5:$J$44,7,FALSE)*SDBYLD2!$F199 + SDBYLD1!AJ199*(1-VLOOKUP(SDBYLD2!AJ$4,'[1]INTERNAL PARAMETERS-1'!$B$5:$J$44,5,FALSE))*VLOOKUP(SDBYLD2!AJ$4,'[1]INTERNAL PARAMETERS-1'!$B$5:$J$44,9,FALSE)*SDBYLD2!$F199</f>
        <v>0</v>
      </c>
      <c r="AK199" s="44">
        <f>SDBYLD1!AK199*VLOOKUP(SDBYLD2!AK$4,'[1]INTERNAL PARAMETERS-1'!$B$5:$J$44,5,FALSE)*VLOOKUP(SDBYLD2!AK$4,'[1]INTERNAL PARAMETERS-1'!$B$5:$J$44,7,FALSE)*SDBYLD2!$F199 + SDBYLD1!AK199*(1-VLOOKUP(SDBYLD2!AK$4,'[1]INTERNAL PARAMETERS-1'!$B$5:$J$44,5,FALSE))*VLOOKUP(SDBYLD2!AK$4,'[1]INTERNAL PARAMETERS-1'!$B$5:$J$44,9,FALSE)*SDBYLD2!$F199</f>
        <v>0</v>
      </c>
      <c r="AL199" s="44">
        <f>SDBYLD1!AL199*VLOOKUP(SDBYLD2!AL$4,'[1]INTERNAL PARAMETERS-1'!$B$5:$J$44,5,FALSE)*VLOOKUP(SDBYLD2!AL$4,'[1]INTERNAL PARAMETERS-1'!$B$5:$J$44,7,FALSE)*SDBYLD2!$F199 + SDBYLD1!AL199*(1-VLOOKUP(SDBYLD2!AL$4,'[1]INTERNAL PARAMETERS-1'!$B$5:$J$44,5,FALSE))*VLOOKUP(SDBYLD2!AL$4,'[1]INTERNAL PARAMETERS-1'!$B$5:$J$44,9,FALSE)*SDBYLD2!$F199</f>
        <v>0</v>
      </c>
      <c r="AM199" s="44">
        <f>SDBYLD1!AM199*VLOOKUP(SDBYLD2!AM$4,'[1]INTERNAL PARAMETERS-1'!$B$5:$J$44,5,FALSE)*VLOOKUP(SDBYLD2!AM$4,'[1]INTERNAL PARAMETERS-1'!$B$5:$J$44,7,FALSE)*SDBYLD2!$F199 + SDBYLD1!AM199*(1-VLOOKUP(SDBYLD2!AM$4,'[1]INTERNAL PARAMETERS-1'!$B$5:$J$44,5,FALSE))*VLOOKUP(SDBYLD2!AM$4,'[1]INTERNAL PARAMETERS-1'!$B$5:$J$44,9,FALSE)*SDBYLD2!$F199</f>
        <v>0</v>
      </c>
      <c r="AN199" s="44">
        <f>SDBYLD1!AN199*VLOOKUP(SDBYLD2!AN$4,'[1]INTERNAL PARAMETERS-1'!$B$5:$J$44,5,FALSE)*VLOOKUP(SDBYLD2!AN$4,'[1]INTERNAL PARAMETERS-1'!$B$5:$J$44,7,FALSE)*SDBYLD2!$F199 + SDBYLD1!AN199*(1-VLOOKUP(SDBYLD2!AN$4,'[1]INTERNAL PARAMETERS-1'!$B$5:$J$44,5,FALSE))*VLOOKUP(SDBYLD2!AN$4,'[1]INTERNAL PARAMETERS-1'!$B$5:$J$44,9,FALSE)*SDBYLD2!$F199</f>
        <v>0</v>
      </c>
      <c r="AO199" s="44">
        <f>SDBYLD1!AO199*VLOOKUP(SDBYLD2!AO$4,'[1]INTERNAL PARAMETERS-1'!$B$5:$J$44,5,FALSE)*VLOOKUP(SDBYLD2!AO$4,'[1]INTERNAL PARAMETERS-1'!$B$5:$J$44,7,FALSE)*SDBYLD2!$F199 + SDBYLD1!AO199*(1-VLOOKUP(SDBYLD2!AO$4,'[1]INTERNAL PARAMETERS-1'!$B$5:$J$44,5,FALSE))*VLOOKUP(SDBYLD2!AO$4,'[1]INTERNAL PARAMETERS-1'!$B$5:$J$44,9,FALSE)*SDBYLD2!$F199</f>
        <v>0</v>
      </c>
      <c r="AP199" s="44">
        <f>SDBYLD1!AP199*VLOOKUP(SDBYLD2!AP$4,'[1]INTERNAL PARAMETERS-1'!$B$5:$J$44,5,FALSE)*VLOOKUP(SDBYLD2!AP$4,'[1]INTERNAL PARAMETERS-1'!$B$5:$J$44,7,FALSE)*SDBYLD2!$F199 + SDBYLD1!AP199*(1-VLOOKUP(SDBYLD2!AP$4,'[1]INTERNAL PARAMETERS-1'!$B$5:$J$44,5,FALSE))*VLOOKUP(SDBYLD2!AP$4,'[1]INTERNAL PARAMETERS-1'!$B$5:$J$44,9,FALSE)*SDBYLD2!$F199</f>
        <v>0</v>
      </c>
      <c r="AQ199" s="44">
        <f>SDBYLD1!AQ199*VLOOKUP(SDBYLD2!AQ$4,'[1]INTERNAL PARAMETERS-1'!$B$5:$J$44,5,FALSE)*VLOOKUP(SDBYLD2!AQ$4,'[1]INTERNAL PARAMETERS-1'!$B$5:$J$44,7,FALSE)*SDBYLD2!$F199 + SDBYLD1!AQ199*(1-VLOOKUP(SDBYLD2!AQ$4,'[1]INTERNAL PARAMETERS-1'!$B$5:$J$44,5,FALSE))*VLOOKUP(SDBYLD2!AQ$4,'[1]INTERNAL PARAMETERS-1'!$B$5:$J$44,9,FALSE)*SDBYLD2!$F199</f>
        <v>0</v>
      </c>
      <c r="AR199" s="44">
        <f>SDBYLD1!AR199*VLOOKUP(SDBYLD2!AR$4,'[1]INTERNAL PARAMETERS-1'!$B$5:$J$44,5,FALSE)*VLOOKUP(SDBYLD2!AR$4,'[1]INTERNAL PARAMETERS-1'!$B$5:$J$44,7,FALSE)*SDBYLD2!$F199 + SDBYLD1!AR199*(1-VLOOKUP(SDBYLD2!AR$4,'[1]INTERNAL PARAMETERS-1'!$B$5:$J$44,5,FALSE))*VLOOKUP(SDBYLD2!AR$4,'[1]INTERNAL PARAMETERS-1'!$B$5:$J$44,9,FALSE)*SDBYLD2!$F199</f>
        <v>0</v>
      </c>
      <c r="AS199" s="44">
        <f>SDBYLD1!AS199*VLOOKUP(SDBYLD2!AS$4,'[1]INTERNAL PARAMETERS-1'!$B$5:$J$44,5,FALSE)*VLOOKUP(SDBYLD2!AS$4,'[1]INTERNAL PARAMETERS-1'!$B$5:$J$44,7,FALSE)*SDBYLD2!$F199 + SDBYLD1!AS199*(1-VLOOKUP(SDBYLD2!AS$4,'[1]INTERNAL PARAMETERS-1'!$B$5:$J$44,5,FALSE))*VLOOKUP(SDBYLD2!AS$4,'[1]INTERNAL PARAMETERS-1'!$B$5:$J$44,9,FALSE)*SDBYLD2!$F199</f>
        <v>0</v>
      </c>
      <c r="AT199" s="43">
        <f>SDBYLD1!AT199*VLOOKUP(SDBYLD2!AT$4,'[1]INTERNAL PARAMETERS-1'!$B$5:$J$44,5,FALSE)*VLOOKUP(SDBYLD2!AT$4,'[1]INTERNAL PARAMETERS-1'!$B$5:$J$44,7,FALSE)*SDBYLD2!$F199 + SDBYLD1!AT199*(1-VLOOKUP(SDBYLD2!AT$4,'[1]INTERNAL PARAMETERS-1'!$B$5:$J$44,5,FALSE))*VLOOKUP(SDBYLD2!AT$4,'[1]INTERNAL PARAMETERS-1'!$B$5:$J$44,9,FALSE)*SDBYLD2!$F199</f>
        <v>0</v>
      </c>
      <c r="AU199" s="45">
        <f>SDBYLD1!AU199*VLOOKUP(SDBYLD2!AU$4,'[1]INTERNAL PARAMETERS-1'!$B$5:$J$44,5,FALSE)*VLOOKUP(SDBYLD2!AU$4,'[1]INTERNAL PARAMETERS-1'!$B$5:$J$44,6,FALSE)*VLOOKUP(SDBYLD2!AU$4,'[1]INTERNAL PARAMETERS-1'!$B$5:$J$44,3,FALSE) + SDBYLD1!AU199*(1-VLOOKUP(SDBYLD2!AU$4,'[1]INTERNAL PARAMETERS-1'!$B$5:$J$44,5,FALSE))*VLOOKUP(SDBYLD2!AU$4,'[1]INTERNAL PARAMETERS-1'!$B$5:$J$44,8,FALSE)*VLOOKUP(SDBYLD2!AU$4,'[1]INTERNAL PARAMETERS-1'!$B$5:$J$44,3,FALSE)</f>
        <v>0</v>
      </c>
      <c r="AV199" s="44">
        <f>SDBYLD1!AV199*VLOOKUP(SDBYLD2!AV$4,'[1]INTERNAL PARAMETERS-1'!$B$5:$J$44,5,FALSE)*VLOOKUP(SDBYLD2!AV$4,'[1]INTERNAL PARAMETERS-1'!$B$5:$J$44,6,FALSE)*VLOOKUP(SDBYLD2!AV$4,'[1]INTERNAL PARAMETERS-1'!$B$5:$J$44,3,FALSE) + SDBYLD1!AV199*(1-VLOOKUP(SDBYLD2!AV$4,'[1]INTERNAL PARAMETERS-1'!$B$5:$J$44,5,FALSE))*VLOOKUP(SDBYLD2!AV$4,'[1]INTERNAL PARAMETERS-1'!$B$5:$J$44,8,FALSE)*VLOOKUP(SDBYLD2!AV$4,'[1]INTERNAL PARAMETERS-1'!$B$5:$J$44,3,FALSE)</f>
        <v>0</v>
      </c>
      <c r="AW199" s="44">
        <f>SDBYLD1!AW199*VLOOKUP(SDBYLD2!AW$4,'[1]INTERNAL PARAMETERS-1'!$B$5:$J$44,5,FALSE)*VLOOKUP(SDBYLD2!AW$4,'[1]INTERNAL PARAMETERS-1'!$B$5:$J$44,6,FALSE)*VLOOKUP(SDBYLD2!AW$4,'[1]INTERNAL PARAMETERS-1'!$B$5:$J$44,3,FALSE) + SDBYLD1!AW199*(1-VLOOKUP(SDBYLD2!AW$4,'[1]INTERNAL PARAMETERS-1'!$B$5:$J$44,5,FALSE))*VLOOKUP(SDBYLD2!AW$4,'[1]INTERNAL PARAMETERS-1'!$B$5:$J$44,8,FALSE)*VLOOKUP(SDBYLD2!AW$4,'[1]INTERNAL PARAMETERS-1'!$B$5:$J$44,3,FALSE)</f>
        <v>0</v>
      </c>
      <c r="AX199" s="44">
        <f>SDBYLD1!AX199*VLOOKUP(SDBYLD2!AX$4,'[1]INTERNAL PARAMETERS-1'!$B$5:$J$44,5,FALSE)*VLOOKUP(SDBYLD2!AX$4,'[1]INTERNAL PARAMETERS-1'!$B$5:$J$44,6,FALSE)*VLOOKUP(SDBYLD2!AX$4,'[1]INTERNAL PARAMETERS-1'!$B$5:$J$44,3,FALSE) + SDBYLD1!AX199*(1-VLOOKUP(SDBYLD2!AX$4,'[1]INTERNAL PARAMETERS-1'!$B$5:$J$44,5,FALSE))*VLOOKUP(SDBYLD2!AX$4,'[1]INTERNAL PARAMETERS-1'!$B$5:$J$44,8,FALSE)*VLOOKUP(SDBYLD2!AX$4,'[1]INTERNAL PARAMETERS-1'!$B$5:$J$44,3,FALSE)</f>
        <v>0</v>
      </c>
      <c r="AY199" s="44">
        <f>SDBYLD1!AY199*VLOOKUP(SDBYLD2!AY$4,'[1]INTERNAL PARAMETERS-1'!$B$5:$J$44,5,FALSE)*VLOOKUP(SDBYLD2!AY$4,'[1]INTERNAL PARAMETERS-1'!$B$5:$J$44,6,FALSE)*VLOOKUP(SDBYLD2!AY$4,'[1]INTERNAL PARAMETERS-1'!$B$5:$J$44,3,FALSE) + SDBYLD1!AY199*(1-VLOOKUP(SDBYLD2!AY$4,'[1]INTERNAL PARAMETERS-1'!$B$5:$J$44,5,FALSE))*VLOOKUP(SDBYLD2!AY$4,'[1]INTERNAL PARAMETERS-1'!$B$5:$J$44,8,FALSE)*VLOOKUP(SDBYLD2!AY$4,'[1]INTERNAL PARAMETERS-1'!$B$5:$J$44,3,FALSE)</f>
        <v>0</v>
      </c>
      <c r="AZ199" s="44">
        <f>SDBYLD1!AZ199*VLOOKUP(SDBYLD2!AZ$4,'[1]INTERNAL PARAMETERS-1'!$B$5:$J$44,5,FALSE)*VLOOKUP(SDBYLD2!AZ$4,'[1]INTERNAL PARAMETERS-1'!$B$5:$J$44,6,FALSE)*VLOOKUP(SDBYLD2!AZ$4,'[1]INTERNAL PARAMETERS-1'!$B$5:$J$44,3,FALSE) + SDBYLD1!AZ199*(1-VLOOKUP(SDBYLD2!AZ$4,'[1]INTERNAL PARAMETERS-1'!$B$5:$J$44,5,FALSE))*VLOOKUP(SDBYLD2!AZ$4,'[1]INTERNAL PARAMETERS-1'!$B$5:$J$44,8,FALSE)*VLOOKUP(SDBYLD2!AZ$4,'[1]INTERNAL PARAMETERS-1'!$B$5:$J$44,3,FALSE)</f>
        <v>0</v>
      </c>
      <c r="BA199" s="44">
        <f>SDBYLD1!BA199*VLOOKUP(SDBYLD2!BA$4,'[1]INTERNAL PARAMETERS-1'!$B$5:$J$44,5,FALSE)*VLOOKUP(SDBYLD2!BA$4,'[1]INTERNAL PARAMETERS-1'!$B$5:$J$44,6,FALSE)*VLOOKUP(SDBYLD2!BA$4,'[1]INTERNAL PARAMETERS-1'!$B$5:$J$44,3,FALSE) + SDBYLD1!BA199*(1-VLOOKUP(SDBYLD2!BA$4,'[1]INTERNAL PARAMETERS-1'!$B$5:$J$44,5,FALSE))*VLOOKUP(SDBYLD2!BA$4,'[1]INTERNAL PARAMETERS-1'!$B$5:$J$44,8,FALSE)*VLOOKUP(SDBYLD2!BA$4,'[1]INTERNAL PARAMETERS-1'!$B$5:$J$44,3,FALSE)</f>
        <v>0</v>
      </c>
      <c r="BB199" s="44">
        <f>SDBYLD1!BB199*VLOOKUP(SDBYLD2!BB$4,'[1]INTERNAL PARAMETERS-1'!$B$5:$J$44,5,FALSE)*VLOOKUP(SDBYLD2!BB$4,'[1]INTERNAL PARAMETERS-1'!$B$5:$J$44,6,FALSE)*VLOOKUP(SDBYLD2!BB$4,'[1]INTERNAL PARAMETERS-1'!$B$5:$J$44,3,FALSE) + SDBYLD1!BB199*(1-VLOOKUP(SDBYLD2!BB$4,'[1]INTERNAL PARAMETERS-1'!$B$5:$J$44,5,FALSE))*VLOOKUP(SDBYLD2!BB$4,'[1]INTERNAL PARAMETERS-1'!$B$5:$J$44,8,FALSE)*VLOOKUP(SDBYLD2!BB$4,'[1]INTERNAL PARAMETERS-1'!$B$5:$J$44,3,FALSE)</f>
        <v>0</v>
      </c>
      <c r="BC199" s="44">
        <f>SDBYLD1!BC199*VLOOKUP(SDBYLD2!BC$4,'[1]INTERNAL PARAMETERS-1'!$B$5:$J$44,5,FALSE)*VLOOKUP(SDBYLD2!BC$4,'[1]INTERNAL PARAMETERS-1'!$B$5:$J$44,6,FALSE)*VLOOKUP(SDBYLD2!BC$4,'[1]INTERNAL PARAMETERS-1'!$B$5:$J$44,3,FALSE) + SDBYLD1!BC199*(1-VLOOKUP(SDBYLD2!BC$4,'[1]INTERNAL PARAMETERS-1'!$B$5:$J$44,5,FALSE))*VLOOKUP(SDBYLD2!BC$4,'[1]INTERNAL PARAMETERS-1'!$B$5:$J$44,8,FALSE)*VLOOKUP(SDBYLD2!BC$4,'[1]INTERNAL PARAMETERS-1'!$B$5:$J$44,3,FALSE)</f>
        <v>0</v>
      </c>
      <c r="BD199" s="44">
        <f>SDBYLD1!BD199*VLOOKUP(SDBYLD2!BD$4,'[1]INTERNAL PARAMETERS-1'!$B$5:$J$44,5,FALSE)*VLOOKUP(SDBYLD2!BD$4,'[1]INTERNAL PARAMETERS-1'!$B$5:$J$44,6,FALSE)*VLOOKUP(SDBYLD2!BD$4,'[1]INTERNAL PARAMETERS-1'!$B$5:$J$44,3,FALSE) + SDBYLD1!BD199*(1-VLOOKUP(SDBYLD2!BD$4,'[1]INTERNAL PARAMETERS-1'!$B$5:$J$44,5,FALSE))*VLOOKUP(SDBYLD2!BD$4,'[1]INTERNAL PARAMETERS-1'!$B$5:$J$44,8,FALSE)*VLOOKUP(SDBYLD2!BD$4,'[1]INTERNAL PARAMETERS-1'!$B$5:$J$44,3,FALSE)</f>
        <v>0</v>
      </c>
      <c r="BE199" s="44">
        <f>SDBYLD1!BE199*VLOOKUP(SDBYLD2!BE$4,'[1]INTERNAL PARAMETERS-1'!$B$5:$J$44,5,FALSE)*VLOOKUP(SDBYLD2!BE$4,'[1]INTERNAL PARAMETERS-1'!$B$5:$J$44,6,FALSE)*VLOOKUP(SDBYLD2!BE$4,'[1]INTERNAL PARAMETERS-1'!$B$5:$J$44,3,FALSE) + SDBYLD1!BE199*(1-VLOOKUP(SDBYLD2!BE$4,'[1]INTERNAL PARAMETERS-1'!$B$5:$J$44,5,FALSE))*VLOOKUP(SDBYLD2!BE$4,'[1]INTERNAL PARAMETERS-1'!$B$5:$J$44,8,FALSE)*VLOOKUP(SDBYLD2!BE$4,'[1]INTERNAL PARAMETERS-1'!$B$5:$J$44,3,FALSE)</f>
        <v>0</v>
      </c>
      <c r="BF199" s="44">
        <f>SDBYLD1!BF199*VLOOKUP(SDBYLD2!BF$4,'[1]INTERNAL PARAMETERS-1'!$B$5:$J$44,5,FALSE)*VLOOKUP(SDBYLD2!BF$4,'[1]INTERNAL PARAMETERS-1'!$B$5:$J$44,6,FALSE)*VLOOKUP(SDBYLD2!BF$4,'[1]INTERNAL PARAMETERS-1'!$B$5:$J$44,3,FALSE) + SDBYLD1!BF199*(1-VLOOKUP(SDBYLD2!BF$4,'[1]INTERNAL PARAMETERS-1'!$B$5:$J$44,5,FALSE))*VLOOKUP(SDBYLD2!BF$4,'[1]INTERNAL PARAMETERS-1'!$B$5:$J$44,8,FALSE)*VLOOKUP(SDBYLD2!BF$4,'[1]INTERNAL PARAMETERS-1'!$B$5:$J$44,3,FALSE)</f>
        <v>0</v>
      </c>
      <c r="BG199" s="44">
        <f>SDBYLD1!BG199*VLOOKUP(SDBYLD2!BG$4,'[1]INTERNAL PARAMETERS-1'!$B$5:$J$44,5,FALSE)*VLOOKUP(SDBYLD2!BG$4,'[1]INTERNAL PARAMETERS-1'!$B$5:$J$44,6,FALSE)*VLOOKUP(SDBYLD2!BG$4,'[1]INTERNAL PARAMETERS-1'!$B$5:$J$44,3,FALSE) + SDBYLD1!BG199*(1-VLOOKUP(SDBYLD2!BG$4,'[1]INTERNAL PARAMETERS-1'!$B$5:$J$44,5,FALSE))*VLOOKUP(SDBYLD2!BG$4,'[1]INTERNAL PARAMETERS-1'!$B$5:$J$44,8,FALSE)*VLOOKUP(SDBYLD2!BG$4,'[1]INTERNAL PARAMETERS-1'!$B$5:$J$44,3,FALSE)</f>
        <v>0</v>
      </c>
      <c r="BH199" s="44">
        <f>SDBYLD1!BH199*VLOOKUP(SDBYLD2!BH$4,'[1]INTERNAL PARAMETERS-1'!$B$5:$J$44,5,FALSE)*VLOOKUP(SDBYLD2!BH$4,'[1]INTERNAL PARAMETERS-1'!$B$5:$J$44,6,FALSE)*VLOOKUP(SDBYLD2!BH$4,'[1]INTERNAL PARAMETERS-1'!$B$5:$J$44,3,FALSE) + SDBYLD1!BH199*(1-VLOOKUP(SDBYLD2!BH$4,'[1]INTERNAL PARAMETERS-1'!$B$5:$J$44,5,FALSE))*VLOOKUP(SDBYLD2!BH$4,'[1]INTERNAL PARAMETERS-1'!$B$5:$J$44,8,FALSE)*VLOOKUP(SDBYLD2!BH$4,'[1]INTERNAL PARAMETERS-1'!$B$5:$J$44,3,FALSE)</f>
        <v>0</v>
      </c>
      <c r="BI199" s="44">
        <f>SDBYLD1!BI199*VLOOKUP(SDBYLD2!BI$4,'[1]INTERNAL PARAMETERS-1'!$B$5:$J$44,5,FALSE)*VLOOKUP(SDBYLD2!BI$4,'[1]INTERNAL PARAMETERS-1'!$B$5:$J$44,6,FALSE)*VLOOKUP(SDBYLD2!BI$4,'[1]INTERNAL PARAMETERS-1'!$B$5:$J$44,3,FALSE) + SDBYLD1!BI199*(1-VLOOKUP(SDBYLD2!BI$4,'[1]INTERNAL PARAMETERS-1'!$B$5:$J$44,5,FALSE))*VLOOKUP(SDBYLD2!BI$4,'[1]INTERNAL PARAMETERS-1'!$B$5:$J$44,8,FALSE)*VLOOKUP(SDBYLD2!BI$4,'[1]INTERNAL PARAMETERS-1'!$B$5:$J$44,3,FALSE)</f>
        <v>0</v>
      </c>
      <c r="BJ199" s="44">
        <f>SDBYLD1!BJ199*VLOOKUP(SDBYLD2!BJ$4,'[1]INTERNAL PARAMETERS-1'!$B$5:$J$44,5,FALSE)*VLOOKUP(SDBYLD2!BJ$4,'[1]INTERNAL PARAMETERS-1'!$B$5:$J$44,6,FALSE)*VLOOKUP(SDBYLD2!BJ$4,'[1]INTERNAL PARAMETERS-1'!$B$5:$J$44,3,FALSE) + SDBYLD1!BJ199*(1-VLOOKUP(SDBYLD2!BJ$4,'[1]INTERNAL PARAMETERS-1'!$B$5:$J$44,5,FALSE))*VLOOKUP(SDBYLD2!BJ$4,'[1]INTERNAL PARAMETERS-1'!$B$5:$J$44,8,FALSE)*VLOOKUP(SDBYLD2!BJ$4,'[1]INTERNAL PARAMETERS-1'!$B$5:$J$44,3,FALSE)</f>
        <v>0</v>
      </c>
      <c r="BK199" s="44">
        <f>SDBYLD1!BK199*VLOOKUP(SDBYLD2!BK$4,'[1]INTERNAL PARAMETERS-1'!$B$5:$J$44,5,FALSE)*VLOOKUP(SDBYLD2!BK$4,'[1]INTERNAL PARAMETERS-1'!$B$5:$J$44,6,FALSE)*VLOOKUP(SDBYLD2!BK$4,'[1]INTERNAL PARAMETERS-1'!$B$5:$J$44,3,FALSE) + SDBYLD1!BK199*(1-VLOOKUP(SDBYLD2!BK$4,'[1]INTERNAL PARAMETERS-1'!$B$5:$J$44,5,FALSE))*VLOOKUP(SDBYLD2!BK$4,'[1]INTERNAL PARAMETERS-1'!$B$5:$J$44,8,FALSE)*VLOOKUP(SDBYLD2!BK$4,'[1]INTERNAL PARAMETERS-1'!$B$5:$J$44,3,FALSE)</f>
        <v>0</v>
      </c>
      <c r="BL199" s="44">
        <f>SDBYLD1!BL199*VLOOKUP(SDBYLD2!BL$4,'[1]INTERNAL PARAMETERS-1'!$B$5:$J$44,5,FALSE)*VLOOKUP(SDBYLD2!BL$4,'[1]INTERNAL PARAMETERS-1'!$B$5:$J$44,6,FALSE)*VLOOKUP(SDBYLD2!BL$4,'[1]INTERNAL PARAMETERS-1'!$B$5:$J$44,3,FALSE) + SDBYLD1!BL199*(1-VLOOKUP(SDBYLD2!BL$4,'[1]INTERNAL PARAMETERS-1'!$B$5:$J$44,5,FALSE))*VLOOKUP(SDBYLD2!BL$4,'[1]INTERNAL PARAMETERS-1'!$B$5:$J$44,8,FALSE)*VLOOKUP(SDBYLD2!BL$4,'[1]INTERNAL PARAMETERS-1'!$B$5:$J$44,3,FALSE)</f>
        <v>0</v>
      </c>
      <c r="BM199" s="44">
        <f>SDBYLD1!BM199*VLOOKUP(SDBYLD2!BM$4,'[1]INTERNAL PARAMETERS-1'!$B$5:$J$44,5,FALSE)*VLOOKUP(SDBYLD2!BM$4,'[1]INTERNAL PARAMETERS-1'!$B$5:$J$44,6,FALSE)*VLOOKUP(SDBYLD2!BM$4,'[1]INTERNAL PARAMETERS-1'!$B$5:$J$44,3,FALSE) + SDBYLD1!BM199*(1-VLOOKUP(SDBYLD2!BM$4,'[1]INTERNAL PARAMETERS-1'!$B$5:$J$44,5,FALSE))*VLOOKUP(SDBYLD2!BM$4,'[1]INTERNAL PARAMETERS-1'!$B$5:$J$44,8,FALSE)*VLOOKUP(SDBYLD2!BM$4,'[1]INTERNAL PARAMETERS-1'!$B$5:$J$44,3,FALSE)</f>
        <v>0</v>
      </c>
      <c r="BN199" s="44">
        <f>SDBYLD1!BN199*VLOOKUP(SDBYLD2!BN$4,'[1]INTERNAL PARAMETERS-1'!$B$5:$J$44,5,FALSE)*VLOOKUP(SDBYLD2!BN$4,'[1]INTERNAL PARAMETERS-1'!$B$5:$J$44,6,FALSE)*VLOOKUP(SDBYLD2!BN$4,'[1]INTERNAL PARAMETERS-1'!$B$5:$J$44,3,FALSE) + SDBYLD1!BN199*(1-VLOOKUP(SDBYLD2!BN$4,'[1]INTERNAL PARAMETERS-1'!$B$5:$J$44,5,FALSE))*VLOOKUP(SDBYLD2!BN$4,'[1]INTERNAL PARAMETERS-1'!$B$5:$J$44,8,FALSE)*VLOOKUP(SDBYLD2!BN$4,'[1]INTERNAL PARAMETERS-1'!$B$5:$J$44,3,FALSE)</f>
        <v>0</v>
      </c>
      <c r="BO199" s="44">
        <f>SDBYLD1!BO199*VLOOKUP(SDBYLD2!BO$4,'[1]INTERNAL PARAMETERS-1'!$B$5:$J$44,5,FALSE)*VLOOKUP(SDBYLD2!BO$4,'[1]INTERNAL PARAMETERS-1'!$B$5:$J$44,6,FALSE)*VLOOKUP(SDBYLD2!BO$4,'[1]INTERNAL PARAMETERS-1'!$B$5:$J$44,3,FALSE) + SDBYLD1!BO199*(1-VLOOKUP(SDBYLD2!BO$4,'[1]INTERNAL PARAMETERS-1'!$B$5:$J$44,5,FALSE))*VLOOKUP(SDBYLD2!BO$4,'[1]INTERNAL PARAMETERS-1'!$B$5:$J$44,8,FALSE)*VLOOKUP(SDBYLD2!BO$4,'[1]INTERNAL PARAMETERS-1'!$B$5:$J$44,3,FALSE)</f>
        <v>0</v>
      </c>
      <c r="BP199" s="44">
        <f>SDBYLD1!BP199*VLOOKUP(SDBYLD2!BP$4,'[1]INTERNAL PARAMETERS-1'!$B$5:$J$44,5,FALSE)*VLOOKUP(SDBYLD2!BP$4,'[1]INTERNAL PARAMETERS-1'!$B$5:$J$44,6,FALSE)*VLOOKUP(SDBYLD2!BP$4,'[1]INTERNAL PARAMETERS-1'!$B$5:$J$44,3,FALSE) + SDBYLD1!BP199*(1-VLOOKUP(SDBYLD2!BP$4,'[1]INTERNAL PARAMETERS-1'!$B$5:$J$44,5,FALSE))*VLOOKUP(SDBYLD2!BP$4,'[1]INTERNAL PARAMETERS-1'!$B$5:$J$44,8,FALSE)*VLOOKUP(SDBYLD2!BP$4,'[1]INTERNAL PARAMETERS-1'!$B$5:$J$44,3,FALSE)</f>
        <v>0</v>
      </c>
      <c r="BQ199" s="44">
        <f>SDBYLD1!BQ199*VLOOKUP(SDBYLD2!BQ$4,'[1]INTERNAL PARAMETERS-1'!$B$5:$J$44,5,FALSE)*VLOOKUP(SDBYLD2!BQ$4,'[1]INTERNAL PARAMETERS-1'!$B$5:$J$44,6,FALSE)*VLOOKUP(SDBYLD2!BQ$4,'[1]INTERNAL PARAMETERS-1'!$B$5:$J$44,3,FALSE) + SDBYLD1!BQ199*(1-VLOOKUP(SDBYLD2!BQ$4,'[1]INTERNAL PARAMETERS-1'!$B$5:$J$44,5,FALSE))*VLOOKUP(SDBYLD2!BQ$4,'[1]INTERNAL PARAMETERS-1'!$B$5:$J$44,8,FALSE)*VLOOKUP(SDBYLD2!BQ$4,'[1]INTERNAL PARAMETERS-1'!$B$5:$J$44,3,FALSE)</f>
        <v>0</v>
      </c>
      <c r="BR199" s="44">
        <f>SDBYLD1!BR199*VLOOKUP(SDBYLD2!BR$4,'[1]INTERNAL PARAMETERS-1'!$B$5:$J$44,5,FALSE)*VLOOKUP(SDBYLD2!BR$4,'[1]INTERNAL PARAMETERS-1'!$B$5:$J$44,6,FALSE)*VLOOKUP(SDBYLD2!BR$4,'[1]INTERNAL PARAMETERS-1'!$B$5:$J$44,3,FALSE) + SDBYLD1!BR199*(1-VLOOKUP(SDBYLD2!BR$4,'[1]INTERNAL PARAMETERS-1'!$B$5:$J$44,5,FALSE))*VLOOKUP(SDBYLD2!BR$4,'[1]INTERNAL PARAMETERS-1'!$B$5:$J$44,8,FALSE)*VLOOKUP(SDBYLD2!BR$4,'[1]INTERNAL PARAMETERS-1'!$B$5:$J$44,3,FALSE)</f>
        <v>0</v>
      </c>
      <c r="BS199" s="44">
        <f>SDBYLD1!BS199*VLOOKUP(SDBYLD2!BS$4,'[1]INTERNAL PARAMETERS-1'!$B$5:$J$44,5,FALSE)*VLOOKUP(SDBYLD2!BS$4,'[1]INTERNAL PARAMETERS-1'!$B$5:$J$44,6,FALSE)*VLOOKUP(SDBYLD2!BS$4,'[1]INTERNAL PARAMETERS-1'!$B$5:$J$44,3,FALSE) + SDBYLD1!BS199*(1-VLOOKUP(SDBYLD2!BS$4,'[1]INTERNAL PARAMETERS-1'!$B$5:$J$44,5,FALSE))*VLOOKUP(SDBYLD2!BS$4,'[1]INTERNAL PARAMETERS-1'!$B$5:$J$44,8,FALSE)*VLOOKUP(SDBYLD2!BS$4,'[1]INTERNAL PARAMETERS-1'!$B$5:$J$44,3,FALSE)</f>
        <v>0</v>
      </c>
      <c r="BT199" s="44">
        <f>SDBYLD1!BT199*VLOOKUP(SDBYLD2!BT$4,'[1]INTERNAL PARAMETERS-1'!$B$5:$J$44,5,FALSE)*VLOOKUP(SDBYLD2!BT$4,'[1]INTERNAL PARAMETERS-1'!$B$5:$J$44,6,FALSE)*VLOOKUP(SDBYLD2!BT$4,'[1]INTERNAL PARAMETERS-1'!$B$5:$J$44,3,FALSE) + SDBYLD1!BT199*(1-VLOOKUP(SDBYLD2!BT$4,'[1]INTERNAL PARAMETERS-1'!$B$5:$J$44,5,FALSE))*VLOOKUP(SDBYLD2!BT$4,'[1]INTERNAL PARAMETERS-1'!$B$5:$J$44,8,FALSE)*VLOOKUP(SDBYLD2!BT$4,'[1]INTERNAL PARAMETERS-1'!$B$5:$J$44,3,FALSE)</f>
        <v>0</v>
      </c>
      <c r="BU199" s="44">
        <f>SDBYLD1!BU199*VLOOKUP(SDBYLD2!BU$4,'[1]INTERNAL PARAMETERS-1'!$B$5:$J$44,5,FALSE)*VLOOKUP(SDBYLD2!BU$4,'[1]INTERNAL PARAMETERS-1'!$B$5:$J$44,6,FALSE)*VLOOKUP(SDBYLD2!BU$4,'[1]INTERNAL PARAMETERS-1'!$B$5:$J$44,3,FALSE) + SDBYLD1!BU199*(1-VLOOKUP(SDBYLD2!BU$4,'[1]INTERNAL PARAMETERS-1'!$B$5:$J$44,5,FALSE))*VLOOKUP(SDBYLD2!BU$4,'[1]INTERNAL PARAMETERS-1'!$B$5:$J$44,8,FALSE)*VLOOKUP(SDBYLD2!BU$4,'[1]INTERNAL PARAMETERS-1'!$B$5:$J$44,3,FALSE)</f>
        <v>0</v>
      </c>
      <c r="BV199" s="44">
        <f>SDBYLD1!BV199*VLOOKUP(SDBYLD2!BV$4,'[1]INTERNAL PARAMETERS-1'!$B$5:$J$44,5,FALSE)*VLOOKUP(SDBYLD2!BV$4,'[1]INTERNAL PARAMETERS-1'!$B$5:$J$44,6,FALSE)*VLOOKUP(SDBYLD2!BV$4,'[1]INTERNAL PARAMETERS-1'!$B$5:$J$44,3,FALSE) + SDBYLD1!BV199*(1-VLOOKUP(SDBYLD2!BV$4,'[1]INTERNAL PARAMETERS-1'!$B$5:$J$44,5,FALSE))*VLOOKUP(SDBYLD2!BV$4,'[1]INTERNAL PARAMETERS-1'!$B$5:$J$44,8,FALSE)*VLOOKUP(SDBYLD2!BV$4,'[1]INTERNAL PARAMETERS-1'!$B$5:$J$44,3,FALSE)</f>
        <v>0</v>
      </c>
      <c r="BW199" s="44">
        <f>SDBYLD1!BW199*VLOOKUP(SDBYLD2!BW$4,'[1]INTERNAL PARAMETERS-1'!$B$5:$J$44,5,FALSE)*VLOOKUP(SDBYLD2!BW$4,'[1]INTERNAL PARAMETERS-1'!$B$5:$J$44,6,FALSE)*VLOOKUP(SDBYLD2!BW$4,'[1]INTERNAL PARAMETERS-1'!$B$5:$J$44,3,FALSE) + SDBYLD1!BW199*(1-VLOOKUP(SDBYLD2!BW$4,'[1]INTERNAL PARAMETERS-1'!$B$5:$J$44,5,FALSE))*VLOOKUP(SDBYLD2!BW$4,'[1]INTERNAL PARAMETERS-1'!$B$5:$J$44,8,FALSE)*VLOOKUP(SDBYLD2!BW$4,'[1]INTERNAL PARAMETERS-1'!$B$5:$J$44,3,FALSE)</f>
        <v>0</v>
      </c>
      <c r="BX199" s="44">
        <f>SDBYLD1!BX199*VLOOKUP(SDBYLD2!BX$4,'[1]INTERNAL PARAMETERS-1'!$B$5:$J$44,5,FALSE)*VLOOKUP(SDBYLD2!BX$4,'[1]INTERNAL PARAMETERS-1'!$B$5:$J$44,6,FALSE)*VLOOKUP(SDBYLD2!BX$4,'[1]INTERNAL PARAMETERS-1'!$B$5:$J$44,3,FALSE) + SDBYLD1!BX199*(1-VLOOKUP(SDBYLD2!BX$4,'[1]INTERNAL PARAMETERS-1'!$B$5:$J$44,5,FALSE))*VLOOKUP(SDBYLD2!BX$4,'[1]INTERNAL PARAMETERS-1'!$B$5:$J$44,8,FALSE)*VLOOKUP(SDBYLD2!BX$4,'[1]INTERNAL PARAMETERS-1'!$B$5:$J$44,3,FALSE)</f>
        <v>0</v>
      </c>
      <c r="BY199" s="44">
        <f>SDBYLD1!BY199*VLOOKUP(SDBYLD2!BY$4,'[1]INTERNAL PARAMETERS-1'!$B$5:$J$44,5,FALSE)*VLOOKUP(SDBYLD2!BY$4,'[1]INTERNAL PARAMETERS-1'!$B$5:$J$44,6,FALSE)*VLOOKUP(SDBYLD2!BY$4,'[1]INTERNAL PARAMETERS-1'!$B$5:$J$44,3,FALSE) + SDBYLD1!BY199*(1-VLOOKUP(SDBYLD2!BY$4,'[1]INTERNAL PARAMETERS-1'!$B$5:$J$44,5,FALSE))*VLOOKUP(SDBYLD2!BY$4,'[1]INTERNAL PARAMETERS-1'!$B$5:$J$44,8,FALSE)*VLOOKUP(SDBYLD2!BY$4,'[1]INTERNAL PARAMETERS-1'!$B$5:$J$44,3,FALSE)</f>
        <v>0</v>
      </c>
      <c r="BZ199" s="44">
        <f>SDBYLD1!BZ199*VLOOKUP(SDBYLD2!BZ$4,'[1]INTERNAL PARAMETERS-1'!$B$5:$J$44,5,FALSE)*VLOOKUP(SDBYLD2!BZ$4,'[1]INTERNAL PARAMETERS-1'!$B$5:$J$44,6,FALSE)*VLOOKUP(SDBYLD2!BZ$4,'[1]INTERNAL PARAMETERS-1'!$B$5:$J$44,3,FALSE) + SDBYLD1!BZ199*(1-VLOOKUP(SDBYLD2!BZ$4,'[1]INTERNAL PARAMETERS-1'!$B$5:$J$44,5,FALSE))*VLOOKUP(SDBYLD2!BZ$4,'[1]INTERNAL PARAMETERS-1'!$B$5:$J$44,8,FALSE)*VLOOKUP(SDBYLD2!BZ$4,'[1]INTERNAL PARAMETERS-1'!$B$5:$J$44,3,FALSE)</f>
        <v>0</v>
      </c>
      <c r="CA199" s="44">
        <f>SDBYLD1!CA199*VLOOKUP(SDBYLD2!CA$4,'[1]INTERNAL PARAMETERS-1'!$B$5:$J$44,5,FALSE)*VLOOKUP(SDBYLD2!CA$4,'[1]INTERNAL PARAMETERS-1'!$B$5:$J$44,6,FALSE)*VLOOKUP(SDBYLD2!CA$4,'[1]INTERNAL PARAMETERS-1'!$B$5:$J$44,3,FALSE) + SDBYLD1!CA199*(1-VLOOKUP(SDBYLD2!CA$4,'[1]INTERNAL PARAMETERS-1'!$B$5:$J$44,5,FALSE))*VLOOKUP(SDBYLD2!CA$4,'[1]INTERNAL PARAMETERS-1'!$B$5:$J$44,8,FALSE)*VLOOKUP(SDBYLD2!CA$4,'[1]INTERNAL PARAMETERS-1'!$B$5:$J$44,3,FALSE)</f>
        <v>0</v>
      </c>
      <c r="CB199" s="44">
        <f>SDBYLD1!CB199*VLOOKUP(SDBYLD2!CB$4,'[1]INTERNAL PARAMETERS-1'!$B$5:$J$44,5,FALSE)*VLOOKUP(SDBYLD2!CB$4,'[1]INTERNAL PARAMETERS-1'!$B$5:$J$44,6,FALSE)*VLOOKUP(SDBYLD2!CB$4,'[1]INTERNAL PARAMETERS-1'!$B$5:$J$44,3,FALSE) + SDBYLD1!CB199*(1-VLOOKUP(SDBYLD2!CB$4,'[1]INTERNAL PARAMETERS-1'!$B$5:$J$44,5,FALSE))*VLOOKUP(SDBYLD2!CB$4,'[1]INTERNAL PARAMETERS-1'!$B$5:$J$44,8,FALSE)*VLOOKUP(SDBYLD2!CB$4,'[1]INTERNAL PARAMETERS-1'!$B$5:$J$44,3,FALSE)</f>
        <v>0</v>
      </c>
      <c r="CC199" s="44">
        <f>SDBYLD1!CC199*VLOOKUP(SDBYLD2!CC$4,'[1]INTERNAL PARAMETERS-1'!$B$5:$J$44,5,FALSE)*VLOOKUP(SDBYLD2!CC$4,'[1]INTERNAL PARAMETERS-1'!$B$5:$J$44,6,FALSE)*VLOOKUP(SDBYLD2!CC$4,'[1]INTERNAL PARAMETERS-1'!$B$5:$J$44,3,FALSE) + SDBYLD1!CC199*(1-VLOOKUP(SDBYLD2!CC$4,'[1]INTERNAL PARAMETERS-1'!$B$5:$J$44,5,FALSE))*VLOOKUP(SDBYLD2!CC$4,'[1]INTERNAL PARAMETERS-1'!$B$5:$J$44,8,FALSE)*VLOOKUP(SDBYLD2!CC$4,'[1]INTERNAL PARAMETERS-1'!$B$5:$J$44,3,FALSE)</f>
        <v>0</v>
      </c>
      <c r="CD199" s="44">
        <f>SDBYLD1!CD199*VLOOKUP(SDBYLD2!CD$4,'[1]INTERNAL PARAMETERS-1'!$B$5:$J$44,5,FALSE)*VLOOKUP(SDBYLD2!CD$4,'[1]INTERNAL PARAMETERS-1'!$B$5:$J$44,6,FALSE)*VLOOKUP(SDBYLD2!CD$4,'[1]INTERNAL PARAMETERS-1'!$B$5:$J$44,3,FALSE) + SDBYLD1!CD199*(1-VLOOKUP(SDBYLD2!CD$4,'[1]INTERNAL PARAMETERS-1'!$B$5:$J$44,5,FALSE))*VLOOKUP(SDBYLD2!CD$4,'[1]INTERNAL PARAMETERS-1'!$B$5:$J$44,8,FALSE)*VLOOKUP(SDBYLD2!CD$4,'[1]INTERNAL PARAMETERS-1'!$B$5:$J$44,3,FALSE)</f>
        <v>0</v>
      </c>
      <c r="CE199" s="44">
        <f>SDBYLD1!CE199*VLOOKUP(SDBYLD2!CE$4,'[1]INTERNAL PARAMETERS-1'!$B$5:$J$44,5,FALSE)*VLOOKUP(SDBYLD2!CE$4,'[1]INTERNAL PARAMETERS-1'!$B$5:$J$44,6,FALSE)*VLOOKUP(SDBYLD2!CE$4,'[1]INTERNAL PARAMETERS-1'!$B$5:$J$44,3,FALSE) + SDBYLD1!CE199*(1-VLOOKUP(SDBYLD2!CE$4,'[1]INTERNAL PARAMETERS-1'!$B$5:$J$44,5,FALSE))*VLOOKUP(SDBYLD2!CE$4,'[1]INTERNAL PARAMETERS-1'!$B$5:$J$44,8,FALSE)*VLOOKUP(SDBYLD2!CE$4,'[1]INTERNAL PARAMETERS-1'!$B$5:$J$44,3,FALSE)</f>
        <v>0</v>
      </c>
      <c r="CF199" s="44">
        <f>SDBYLD1!CF199*VLOOKUP(SDBYLD2!CF$4,'[1]INTERNAL PARAMETERS-1'!$B$5:$J$44,5,FALSE)*VLOOKUP(SDBYLD2!CF$4,'[1]INTERNAL PARAMETERS-1'!$B$5:$J$44,6,FALSE)*VLOOKUP(SDBYLD2!CF$4,'[1]INTERNAL PARAMETERS-1'!$B$5:$J$44,3,FALSE) + SDBYLD1!CF199*(1-VLOOKUP(SDBYLD2!CF$4,'[1]INTERNAL PARAMETERS-1'!$B$5:$J$44,5,FALSE))*VLOOKUP(SDBYLD2!CF$4,'[1]INTERNAL PARAMETERS-1'!$B$5:$J$44,8,FALSE)*VLOOKUP(SDBYLD2!CF$4,'[1]INTERNAL PARAMETERS-1'!$B$5:$J$44,3,FALSE)</f>
        <v>0</v>
      </c>
      <c r="CG199" s="44">
        <f>SDBYLD1!CG199*VLOOKUP(SDBYLD2!CG$4,'[1]INTERNAL PARAMETERS-1'!$B$5:$J$44,5,FALSE)*VLOOKUP(SDBYLD2!CG$4,'[1]INTERNAL PARAMETERS-1'!$B$5:$J$44,6,FALSE)*VLOOKUP(SDBYLD2!CG$4,'[1]INTERNAL PARAMETERS-1'!$B$5:$J$44,3,FALSE) + SDBYLD1!CG199*(1-VLOOKUP(SDBYLD2!CG$4,'[1]INTERNAL PARAMETERS-1'!$B$5:$J$44,5,FALSE))*VLOOKUP(SDBYLD2!CG$4,'[1]INTERNAL PARAMETERS-1'!$B$5:$J$44,8,FALSE)*VLOOKUP(SDBYLD2!CG$4,'[1]INTERNAL PARAMETERS-1'!$B$5:$J$44,3,FALSE)</f>
        <v>0</v>
      </c>
      <c r="CH199" s="43">
        <f>SDBYLD1!CH199*VLOOKUP(SDBYLD2!CH$4,'[1]INTERNAL PARAMETERS-1'!$B$5:$J$44,5,FALSE)*VLOOKUP(SDBYLD2!CH$4,'[1]INTERNAL PARAMETERS-1'!$B$5:$J$44,6,FALSE)*VLOOKUP(SDBYLD2!CH$4,'[1]INTERNAL PARAMETERS-1'!$B$5:$J$44,3,FALSE) + SDBYLD1!CH199*(1-VLOOKUP(SDBYLD2!CH$4,'[1]INTERNAL PARAMETERS-1'!$B$5:$J$44,5,FALSE))*VLOOKUP(SDBYLD2!CH$4,'[1]INTERNAL PARAMETERS-1'!$B$5:$J$44,8,FALSE)*VLOOKUP(SDBYLD2!CH$4,'[1]INTERNAL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SDBeam!X200</f>
        <v>0</v>
      </c>
      <c r="F200" s="59">
        <f>'[1]INTERNAL PARAMETERS-1'!M20</f>
        <v>12.89</v>
      </c>
      <c r="G200" s="45">
        <f>SDBYLD1!G200*VLOOKUP(SDBYLD2!G$4,'[1]INTERNAL PARAMETERS-1'!$B$5:$J$44,5,FALSE)*VLOOKUP(SDBYLD2!G$4,'[1]INTERNAL PARAMETERS-1'!$B$5:$J$44,7,FALSE)*SDBYLD2!$F200 + SDBYLD1!G200*(1-VLOOKUP(SDBYLD2!G$4,'[1]INTERNAL PARAMETERS-1'!$B$5:$J$44,5,FALSE))*VLOOKUP(SDBYLD2!G$4,'[1]INTERNAL PARAMETERS-1'!$B$5:$J$44,9,FALSE)*SDBYLD2!$F200</f>
        <v>0</v>
      </c>
      <c r="H200" s="44">
        <f>SDBYLD1!H200*VLOOKUP(SDBYLD2!H$4,'[1]INTERNAL PARAMETERS-1'!$B$5:$J$44,5,FALSE)*VLOOKUP(SDBYLD2!H$4,'[1]INTERNAL PARAMETERS-1'!$B$5:$J$44,7,FALSE)*SDBYLD2!$F200 + SDBYLD1!H200*(1-VLOOKUP(SDBYLD2!H$4,'[1]INTERNAL PARAMETERS-1'!$B$5:$J$44,5,FALSE))*VLOOKUP(SDBYLD2!H$4,'[1]INTERNAL PARAMETERS-1'!$B$5:$J$44,9,FALSE)*SDBYLD2!$F200</f>
        <v>0</v>
      </c>
      <c r="I200" s="44">
        <f>SDBYLD1!I200*VLOOKUP(SDBYLD2!I$4,'[1]INTERNAL PARAMETERS-1'!$B$5:$J$44,5,FALSE)*VLOOKUP(SDBYLD2!I$4,'[1]INTERNAL PARAMETERS-1'!$B$5:$J$44,7,FALSE)*SDBYLD2!$F200 + SDBYLD1!I200*(1-VLOOKUP(SDBYLD2!I$4,'[1]INTERNAL PARAMETERS-1'!$B$5:$J$44,5,FALSE))*VLOOKUP(SDBYLD2!I$4,'[1]INTERNAL PARAMETERS-1'!$B$5:$J$44,9,FALSE)*SDBYLD2!$F200</f>
        <v>0</v>
      </c>
      <c r="J200" s="44">
        <f>SDBYLD1!J200*VLOOKUP(SDBYLD2!J$4,'[1]INTERNAL PARAMETERS-1'!$B$5:$J$44,5,FALSE)*VLOOKUP(SDBYLD2!J$4,'[1]INTERNAL PARAMETERS-1'!$B$5:$J$44,7,FALSE)*SDBYLD2!$F200 + SDBYLD1!J200*(1-VLOOKUP(SDBYLD2!J$4,'[1]INTERNAL PARAMETERS-1'!$B$5:$J$44,5,FALSE))*VLOOKUP(SDBYLD2!J$4,'[1]INTERNAL PARAMETERS-1'!$B$5:$J$44,9,FALSE)*SDBYLD2!$F200</f>
        <v>0</v>
      </c>
      <c r="K200" s="44">
        <f>SDBYLD1!K200*VLOOKUP(SDBYLD2!K$4,'[1]INTERNAL PARAMETERS-1'!$B$5:$J$44,5,FALSE)*VLOOKUP(SDBYLD2!K$4,'[1]INTERNAL PARAMETERS-1'!$B$5:$J$44,7,FALSE)*SDBYLD2!$F200 + SDBYLD1!K200*(1-VLOOKUP(SDBYLD2!K$4,'[1]INTERNAL PARAMETERS-1'!$B$5:$J$44,5,FALSE))*VLOOKUP(SDBYLD2!K$4,'[1]INTERNAL PARAMETERS-1'!$B$5:$J$44,9,FALSE)*SDBYLD2!$F200</f>
        <v>0</v>
      </c>
      <c r="L200" s="44">
        <f>SDBYLD1!L200*VLOOKUP(SDBYLD2!L$4,'[1]INTERNAL PARAMETERS-1'!$B$5:$J$44,5,FALSE)*VLOOKUP(SDBYLD2!L$4,'[1]INTERNAL PARAMETERS-1'!$B$5:$J$44,7,FALSE)*SDBYLD2!$F200 + SDBYLD1!L200*(1-VLOOKUP(SDBYLD2!L$4,'[1]INTERNAL PARAMETERS-1'!$B$5:$J$44,5,FALSE))*VLOOKUP(SDBYLD2!L$4,'[1]INTERNAL PARAMETERS-1'!$B$5:$J$44,9,FALSE)*SDBYLD2!$F200</f>
        <v>0</v>
      </c>
      <c r="M200" s="44">
        <f>SDBYLD1!M200*VLOOKUP(SDBYLD2!M$4,'[1]INTERNAL PARAMETERS-1'!$B$5:$J$44,5,FALSE)*VLOOKUP(SDBYLD2!M$4,'[1]INTERNAL PARAMETERS-1'!$B$5:$J$44,7,FALSE)*SDBYLD2!$F200 + SDBYLD1!M200*(1-VLOOKUP(SDBYLD2!M$4,'[1]INTERNAL PARAMETERS-1'!$B$5:$J$44,5,FALSE))*VLOOKUP(SDBYLD2!M$4,'[1]INTERNAL PARAMETERS-1'!$B$5:$J$44,9,FALSE)*SDBYLD2!$F200</f>
        <v>0</v>
      </c>
      <c r="N200" s="44">
        <f>SDBYLD1!N200*VLOOKUP(SDBYLD2!N$4,'[1]INTERNAL PARAMETERS-1'!$B$5:$J$44,5,FALSE)*VLOOKUP(SDBYLD2!N$4,'[1]INTERNAL PARAMETERS-1'!$B$5:$J$44,7,FALSE)*SDBYLD2!$F200 + SDBYLD1!N200*(1-VLOOKUP(SDBYLD2!N$4,'[1]INTERNAL PARAMETERS-1'!$B$5:$J$44,5,FALSE))*VLOOKUP(SDBYLD2!N$4,'[1]INTERNAL PARAMETERS-1'!$B$5:$J$44,9,FALSE)*SDBYLD2!$F200</f>
        <v>0</v>
      </c>
      <c r="O200" s="44">
        <f>SDBYLD1!O200*VLOOKUP(SDBYLD2!O$4,'[1]INTERNAL PARAMETERS-1'!$B$5:$J$44,5,FALSE)*VLOOKUP(SDBYLD2!O$4,'[1]INTERNAL PARAMETERS-1'!$B$5:$J$44,7,FALSE)*SDBYLD2!$F200 + SDBYLD1!O200*(1-VLOOKUP(SDBYLD2!O$4,'[1]INTERNAL PARAMETERS-1'!$B$5:$J$44,5,FALSE))*VLOOKUP(SDBYLD2!O$4,'[1]INTERNAL PARAMETERS-1'!$B$5:$J$44,9,FALSE)*SDBYLD2!$F200</f>
        <v>0</v>
      </c>
      <c r="P200" s="44">
        <f>SDBYLD1!P200*VLOOKUP(SDBYLD2!P$4,'[1]INTERNAL PARAMETERS-1'!$B$5:$J$44,5,FALSE)*VLOOKUP(SDBYLD2!P$4,'[1]INTERNAL PARAMETERS-1'!$B$5:$J$44,7,FALSE)*SDBYLD2!$F200 + SDBYLD1!P200*(1-VLOOKUP(SDBYLD2!P$4,'[1]INTERNAL PARAMETERS-1'!$B$5:$J$44,5,FALSE))*VLOOKUP(SDBYLD2!P$4,'[1]INTERNAL PARAMETERS-1'!$B$5:$J$44,9,FALSE)*SDBYLD2!$F200</f>
        <v>0</v>
      </c>
      <c r="Q200" s="44">
        <f>SDBYLD1!Q200*VLOOKUP(SDBYLD2!Q$4,'[1]INTERNAL PARAMETERS-1'!$B$5:$J$44,5,FALSE)*VLOOKUP(SDBYLD2!Q$4,'[1]INTERNAL PARAMETERS-1'!$B$5:$J$44,7,FALSE)*SDBYLD2!$F200 + SDBYLD1!Q200*(1-VLOOKUP(SDBYLD2!Q$4,'[1]INTERNAL PARAMETERS-1'!$B$5:$J$44,5,FALSE))*VLOOKUP(SDBYLD2!Q$4,'[1]INTERNAL PARAMETERS-1'!$B$5:$J$44,9,FALSE)*SDBYLD2!$F200</f>
        <v>0</v>
      </c>
      <c r="R200" s="44">
        <f>SDBYLD1!R200*VLOOKUP(SDBYLD2!R$4,'[1]INTERNAL PARAMETERS-1'!$B$5:$J$44,5,FALSE)*VLOOKUP(SDBYLD2!R$4,'[1]INTERNAL PARAMETERS-1'!$B$5:$J$44,7,FALSE)*SDBYLD2!$F200 + SDBYLD1!R200*(1-VLOOKUP(SDBYLD2!R$4,'[1]INTERNAL PARAMETERS-1'!$B$5:$J$44,5,FALSE))*VLOOKUP(SDBYLD2!R$4,'[1]INTERNAL PARAMETERS-1'!$B$5:$J$44,9,FALSE)*SDBYLD2!$F200</f>
        <v>0</v>
      </c>
      <c r="S200" s="44">
        <f>SDBYLD1!S200*VLOOKUP(SDBYLD2!S$4,'[1]INTERNAL PARAMETERS-1'!$B$5:$J$44,5,FALSE)*VLOOKUP(SDBYLD2!S$4,'[1]INTERNAL PARAMETERS-1'!$B$5:$J$44,7,FALSE)*SDBYLD2!$F200 + SDBYLD1!S200*(1-VLOOKUP(SDBYLD2!S$4,'[1]INTERNAL PARAMETERS-1'!$B$5:$J$44,5,FALSE))*VLOOKUP(SDBYLD2!S$4,'[1]INTERNAL PARAMETERS-1'!$B$5:$J$44,9,FALSE)*SDBYLD2!$F200</f>
        <v>0</v>
      </c>
      <c r="T200" s="44">
        <f>SDBYLD1!T200*VLOOKUP(SDBYLD2!T$4,'[1]INTERNAL PARAMETERS-1'!$B$5:$J$44,5,FALSE)*VLOOKUP(SDBYLD2!T$4,'[1]INTERNAL PARAMETERS-1'!$B$5:$J$44,7,FALSE)*SDBYLD2!$F200 + SDBYLD1!T200*(1-VLOOKUP(SDBYLD2!T$4,'[1]INTERNAL PARAMETERS-1'!$B$5:$J$44,5,FALSE))*VLOOKUP(SDBYLD2!T$4,'[1]INTERNAL PARAMETERS-1'!$B$5:$J$44,9,FALSE)*SDBYLD2!$F200</f>
        <v>0</v>
      </c>
      <c r="U200" s="44">
        <f>SDBYLD1!U200*VLOOKUP(SDBYLD2!U$4,'[1]INTERNAL PARAMETERS-1'!$B$5:$J$44,5,FALSE)*VLOOKUP(SDBYLD2!U$4,'[1]INTERNAL PARAMETERS-1'!$B$5:$J$44,7,FALSE)*SDBYLD2!$F200 + SDBYLD1!U200*(1-VLOOKUP(SDBYLD2!U$4,'[1]INTERNAL PARAMETERS-1'!$B$5:$J$44,5,FALSE))*VLOOKUP(SDBYLD2!U$4,'[1]INTERNAL PARAMETERS-1'!$B$5:$J$44,9,FALSE)*SDBYLD2!$F200</f>
        <v>0</v>
      </c>
      <c r="V200" s="44">
        <f>SDBYLD1!V200*VLOOKUP(SDBYLD2!V$4,'[1]INTERNAL PARAMETERS-1'!$B$5:$J$44,5,FALSE)*VLOOKUP(SDBYLD2!V$4,'[1]INTERNAL PARAMETERS-1'!$B$5:$J$44,7,FALSE)*SDBYLD2!$F200 + SDBYLD1!V200*(1-VLOOKUP(SDBYLD2!V$4,'[1]INTERNAL PARAMETERS-1'!$B$5:$J$44,5,FALSE))*VLOOKUP(SDBYLD2!V$4,'[1]INTERNAL PARAMETERS-1'!$B$5:$J$44,9,FALSE)*SDBYLD2!$F200</f>
        <v>0</v>
      </c>
      <c r="W200" s="44">
        <f>SDBYLD1!W200*VLOOKUP(SDBYLD2!W$4,'[1]INTERNAL PARAMETERS-1'!$B$5:$J$44,5,FALSE)*VLOOKUP(SDBYLD2!W$4,'[1]INTERNAL PARAMETERS-1'!$B$5:$J$44,7,FALSE)*SDBYLD2!$F200 + SDBYLD1!W200*(1-VLOOKUP(SDBYLD2!W$4,'[1]INTERNAL PARAMETERS-1'!$B$5:$J$44,5,FALSE))*VLOOKUP(SDBYLD2!W$4,'[1]INTERNAL PARAMETERS-1'!$B$5:$J$44,9,FALSE)*SDBYLD2!$F200</f>
        <v>0</v>
      </c>
      <c r="X200" s="44">
        <f>SDBYLD1!X200*VLOOKUP(SDBYLD2!X$4,'[1]INTERNAL PARAMETERS-1'!$B$5:$J$44,5,FALSE)*VLOOKUP(SDBYLD2!X$4,'[1]INTERNAL PARAMETERS-1'!$B$5:$J$44,7,FALSE)*SDBYLD2!$F200 + SDBYLD1!X200*(1-VLOOKUP(SDBYLD2!X$4,'[1]INTERNAL PARAMETERS-1'!$B$5:$J$44,5,FALSE))*VLOOKUP(SDBYLD2!X$4,'[1]INTERNAL PARAMETERS-1'!$B$5:$J$44,9,FALSE)*SDBYLD2!$F200</f>
        <v>0</v>
      </c>
      <c r="Y200" s="44">
        <f>SDBYLD1!Y200*VLOOKUP(SDBYLD2!Y$4,'[1]INTERNAL PARAMETERS-1'!$B$5:$J$44,5,FALSE)*VLOOKUP(SDBYLD2!Y$4,'[1]INTERNAL PARAMETERS-1'!$B$5:$J$44,7,FALSE)*SDBYLD2!$F200 + SDBYLD1!Y200*(1-VLOOKUP(SDBYLD2!Y$4,'[1]INTERNAL PARAMETERS-1'!$B$5:$J$44,5,FALSE))*VLOOKUP(SDBYLD2!Y$4,'[1]INTERNAL PARAMETERS-1'!$B$5:$J$44,9,FALSE)*SDBYLD2!$F200</f>
        <v>0</v>
      </c>
      <c r="Z200" s="44">
        <f>SDBYLD1!Z200*VLOOKUP(SDBYLD2!Z$4,'[1]INTERNAL PARAMETERS-1'!$B$5:$J$44,5,FALSE)*VLOOKUP(SDBYLD2!Z$4,'[1]INTERNAL PARAMETERS-1'!$B$5:$J$44,7,FALSE)*SDBYLD2!$F200 + SDBYLD1!Z200*(1-VLOOKUP(SDBYLD2!Z$4,'[1]INTERNAL PARAMETERS-1'!$B$5:$J$44,5,FALSE))*VLOOKUP(SDBYLD2!Z$4,'[1]INTERNAL PARAMETERS-1'!$B$5:$J$44,9,FALSE)*SDBYLD2!$F200</f>
        <v>0</v>
      </c>
      <c r="AA200" s="44">
        <f>SDBYLD1!AA200*VLOOKUP(SDBYLD2!AA$4,'[1]INTERNAL PARAMETERS-1'!$B$5:$J$44,5,FALSE)*VLOOKUP(SDBYLD2!AA$4,'[1]INTERNAL PARAMETERS-1'!$B$5:$J$44,7,FALSE)*SDBYLD2!$F200 + SDBYLD1!AA200*(1-VLOOKUP(SDBYLD2!AA$4,'[1]INTERNAL PARAMETERS-1'!$B$5:$J$44,5,FALSE))*VLOOKUP(SDBYLD2!AA$4,'[1]INTERNAL PARAMETERS-1'!$B$5:$J$44,9,FALSE)*SDBYLD2!$F200</f>
        <v>0</v>
      </c>
      <c r="AB200" s="44">
        <f>SDBYLD1!AB200*VLOOKUP(SDBYLD2!AB$4,'[1]INTERNAL PARAMETERS-1'!$B$5:$J$44,5,FALSE)*VLOOKUP(SDBYLD2!AB$4,'[1]INTERNAL PARAMETERS-1'!$B$5:$J$44,7,FALSE)*SDBYLD2!$F200 + SDBYLD1!AB200*(1-VLOOKUP(SDBYLD2!AB$4,'[1]INTERNAL PARAMETERS-1'!$B$5:$J$44,5,FALSE))*VLOOKUP(SDBYLD2!AB$4,'[1]INTERNAL PARAMETERS-1'!$B$5:$J$44,9,FALSE)*SDBYLD2!$F200</f>
        <v>0</v>
      </c>
      <c r="AC200" s="44">
        <f>SDBYLD1!AC200*VLOOKUP(SDBYLD2!AC$4,'[1]INTERNAL PARAMETERS-1'!$B$5:$J$44,5,FALSE)*VLOOKUP(SDBYLD2!AC$4,'[1]INTERNAL PARAMETERS-1'!$B$5:$J$44,7,FALSE)*SDBYLD2!$F200 + SDBYLD1!AC200*(1-VLOOKUP(SDBYLD2!AC$4,'[1]INTERNAL PARAMETERS-1'!$B$5:$J$44,5,FALSE))*VLOOKUP(SDBYLD2!AC$4,'[1]INTERNAL PARAMETERS-1'!$B$5:$J$44,9,FALSE)*SDBYLD2!$F200</f>
        <v>0</v>
      </c>
      <c r="AD200" s="44">
        <f>SDBYLD1!AD200*VLOOKUP(SDBYLD2!AD$4,'[1]INTERNAL PARAMETERS-1'!$B$5:$J$44,5,FALSE)*VLOOKUP(SDBYLD2!AD$4,'[1]INTERNAL PARAMETERS-1'!$B$5:$J$44,7,FALSE)*SDBYLD2!$F200 + SDBYLD1!AD200*(1-VLOOKUP(SDBYLD2!AD$4,'[1]INTERNAL PARAMETERS-1'!$B$5:$J$44,5,FALSE))*VLOOKUP(SDBYLD2!AD$4,'[1]INTERNAL PARAMETERS-1'!$B$5:$J$44,9,FALSE)*SDBYLD2!$F200</f>
        <v>0</v>
      </c>
      <c r="AE200" s="44">
        <f>SDBYLD1!AE200*VLOOKUP(SDBYLD2!AE$4,'[1]INTERNAL PARAMETERS-1'!$B$5:$J$44,5,FALSE)*VLOOKUP(SDBYLD2!AE$4,'[1]INTERNAL PARAMETERS-1'!$B$5:$J$44,7,FALSE)*SDBYLD2!$F200 + SDBYLD1!AE200*(1-VLOOKUP(SDBYLD2!AE$4,'[1]INTERNAL PARAMETERS-1'!$B$5:$J$44,5,FALSE))*VLOOKUP(SDBYLD2!AE$4,'[1]INTERNAL PARAMETERS-1'!$B$5:$J$44,9,FALSE)*SDBYLD2!$F200</f>
        <v>0</v>
      </c>
      <c r="AF200" s="44">
        <f>SDBYLD1!AF200*VLOOKUP(SDBYLD2!AF$4,'[1]INTERNAL PARAMETERS-1'!$B$5:$J$44,5,FALSE)*VLOOKUP(SDBYLD2!AF$4,'[1]INTERNAL PARAMETERS-1'!$B$5:$J$44,7,FALSE)*SDBYLD2!$F200 + SDBYLD1!AF200*(1-VLOOKUP(SDBYLD2!AF$4,'[1]INTERNAL PARAMETERS-1'!$B$5:$J$44,5,FALSE))*VLOOKUP(SDBYLD2!AF$4,'[1]INTERNAL PARAMETERS-1'!$B$5:$J$44,9,FALSE)*SDBYLD2!$F200</f>
        <v>0</v>
      </c>
      <c r="AG200" s="44">
        <f>SDBYLD1!AG200*VLOOKUP(SDBYLD2!AG$4,'[1]INTERNAL PARAMETERS-1'!$B$5:$J$44,5,FALSE)*VLOOKUP(SDBYLD2!AG$4,'[1]INTERNAL PARAMETERS-1'!$B$5:$J$44,7,FALSE)*SDBYLD2!$F200 + SDBYLD1!AG200*(1-VLOOKUP(SDBYLD2!AG$4,'[1]INTERNAL PARAMETERS-1'!$B$5:$J$44,5,FALSE))*VLOOKUP(SDBYLD2!AG$4,'[1]INTERNAL PARAMETERS-1'!$B$5:$J$44,9,FALSE)*SDBYLD2!$F200</f>
        <v>0</v>
      </c>
      <c r="AH200" s="44">
        <f>SDBYLD1!AH200*VLOOKUP(SDBYLD2!AH$4,'[1]INTERNAL PARAMETERS-1'!$B$5:$J$44,5,FALSE)*VLOOKUP(SDBYLD2!AH$4,'[1]INTERNAL PARAMETERS-1'!$B$5:$J$44,7,FALSE)*SDBYLD2!$F200 + SDBYLD1!AH200*(1-VLOOKUP(SDBYLD2!AH$4,'[1]INTERNAL PARAMETERS-1'!$B$5:$J$44,5,FALSE))*VLOOKUP(SDBYLD2!AH$4,'[1]INTERNAL PARAMETERS-1'!$B$5:$J$44,9,FALSE)*SDBYLD2!$F200</f>
        <v>0</v>
      </c>
      <c r="AI200" s="44">
        <f>SDBYLD1!AI200*VLOOKUP(SDBYLD2!AI$4,'[1]INTERNAL PARAMETERS-1'!$B$5:$J$44,5,FALSE)*VLOOKUP(SDBYLD2!AI$4,'[1]INTERNAL PARAMETERS-1'!$B$5:$J$44,7,FALSE)*SDBYLD2!$F200 + SDBYLD1!AI200*(1-VLOOKUP(SDBYLD2!AI$4,'[1]INTERNAL PARAMETERS-1'!$B$5:$J$44,5,FALSE))*VLOOKUP(SDBYLD2!AI$4,'[1]INTERNAL PARAMETERS-1'!$B$5:$J$44,9,FALSE)*SDBYLD2!$F200</f>
        <v>0</v>
      </c>
      <c r="AJ200" s="44">
        <f>SDBYLD1!AJ200*VLOOKUP(SDBYLD2!AJ$4,'[1]INTERNAL PARAMETERS-1'!$B$5:$J$44,5,FALSE)*VLOOKUP(SDBYLD2!AJ$4,'[1]INTERNAL PARAMETERS-1'!$B$5:$J$44,7,FALSE)*SDBYLD2!$F200 + SDBYLD1!AJ200*(1-VLOOKUP(SDBYLD2!AJ$4,'[1]INTERNAL PARAMETERS-1'!$B$5:$J$44,5,FALSE))*VLOOKUP(SDBYLD2!AJ$4,'[1]INTERNAL PARAMETERS-1'!$B$5:$J$44,9,FALSE)*SDBYLD2!$F200</f>
        <v>0</v>
      </c>
      <c r="AK200" s="44">
        <f>SDBYLD1!AK200*VLOOKUP(SDBYLD2!AK$4,'[1]INTERNAL PARAMETERS-1'!$B$5:$J$44,5,FALSE)*VLOOKUP(SDBYLD2!AK$4,'[1]INTERNAL PARAMETERS-1'!$B$5:$J$44,7,FALSE)*SDBYLD2!$F200 + SDBYLD1!AK200*(1-VLOOKUP(SDBYLD2!AK$4,'[1]INTERNAL PARAMETERS-1'!$B$5:$J$44,5,FALSE))*VLOOKUP(SDBYLD2!AK$4,'[1]INTERNAL PARAMETERS-1'!$B$5:$J$44,9,FALSE)*SDBYLD2!$F200</f>
        <v>0</v>
      </c>
      <c r="AL200" s="44">
        <f>SDBYLD1!AL200*VLOOKUP(SDBYLD2!AL$4,'[1]INTERNAL PARAMETERS-1'!$B$5:$J$44,5,FALSE)*VLOOKUP(SDBYLD2!AL$4,'[1]INTERNAL PARAMETERS-1'!$B$5:$J$44,7,FALSE)*SDBYLD2!$F200 + SDBYLD1!AL200*(1-VLOOKUP(SDBYLD2!AL$4,'[1]INTERNAL PARAMETERS-1'!$B$5:$J$44,5,FALSE))*VLOOKUP(SDBYLD2!AL$4,'[1]INTERNAL PARAMETERS-1'!$B$5:$J$44,9,FALSE)*SDBYLD2!$F200</f>
        <v>0</v>
      </c>
      <c r="AM200" s="44">
        <f>SDBYLD1!AM200*VLOOKUP(SDBYLD2!AM$4,'[1]INTERNAL PARAMETERS-1'!$B$5:$J$44,5,FALSE)*VLOOKUP(SDBYLD2!AM$4,'[1]INTERNAL PARAMETERS-1'!$B$5:$J$44,7,FALSE)*SDBYLD2!$F200 + SDBYLD1!AM200*(1-VLOOKUP(SDBYLD2!AM$4,'[1]INTERNAL PARAMETERS-1'!$B$5:$J$44,5,FALSE))*VLOOKUP(SDBYLD2!AM$4,'[1]INTERNAL PARAMETERS-1'!$B$5:$J$44,9,FALSE)*SDBYLD2!$F200</f>
        <v>0</v>
      </c>
      <c r="AN200" s="44">
        <f>SDBYLD1!AN200*VLOOKUP(SDBYLD2!AN$4,'[1]INTERNAL PARAMETERS-1'!$B$5:$J$44,5,FALSE)*VLOOKUP(SDBYLD2!AN$4,'[1]INTERNAL PARAMETERS-1'!$B$5:$J$44,7,FALSE)*SDBYLD2!$F200 + SDBYLD1!AN200*(1-VLOOKUP(SDBYLD2!AN$4,'[1]INTERNAL PARAMETERS-1'!$B$5:$J$44,5,FALSE))*VLOOKUP(SDBYLD2!AN$4,'[1]INTERNAL PARAMETERS-1'!$B$5:$J$44,9,FALSE)*SDBYLD2!$F200</f>
        <v>0</v>
      </c>
      <c r="AO200" s="44">
        <f>SDBYLD1!AO200*VLOOKUP(SDBYLD2!AO$4,'[1]INTERNAL PARAMETERS-1'!$B$5:$J$44,5,FALSE)*VLOOKUP(SDBYLD2!AO$4,'[1]INTERNAL PARAMETERS-1'!$B$5:$J$44,7,FALSE)*SDBYLD2!$F200 + SDBYLD1!AO200*(1-VLOOKUP(SDBYLD2!AO$4,'[1]INTERNAL PARAMETERS-1'!$B$5:$J$44,5,FALSE))*VLOOKUP(SDBYLD2!AO$4,'[1]INTERNAL PARAMETERS-1'!$B$5:$J$44,9,FALSE)*SDBYLD2!$F200</f>
        <v>0</v>
      </c>
      <c r="AP200" s="44">
        <f>SDBYLD1!AP200*VLOOKUP(SDBYLD2!AP$4,'[1]INTERNAL PARAMETERS-1'!$B$5:$J$44,5,FALSE)*VLOOKUP(SDBYLD2!AP$4,'[1]INTERNAL PARAMETERS-1'!$B$5:$J$44,7,FALSE)*SDBYLD2!$F200 + SDBYLD1!AP200*(1-VLOOKUP(SDBYLD2!AP$4,'[1]INTERNAL PARAMETERS-1'!$B$5:$J$44,5,FALSE))*VLOOKUP(SDBYLD2!AP$4,'[1]INTERNAL PARAMETERS-1'!$B$5:$J$44,9,FALSE)*SDBYLD2!$F200</f>
        <v>0</v>
      </c>
      <c r="AQ200" s="44">
        <f>SDBYLD1!AQ200*VLOOKUP(SDBYLD2!AQ$4,'[1]INTERNAL PARAMETERS-1'!$B$5:$J$44,5,FALSE)*VLOOKUP(SDBYLD2!AQ$4,'[1]INTERNAL PARAMETERS-1'!$B$5:$J$44,7,FALSE)*SDBYLD2!$F200 + SDBYLD1!AQ200*(1-VLOOKUP(SDBYLD2!AQ$4,'[1]INTERNAL PARAMETERS-1'!$B$5:$J$44,5,FALSE))*VLOOKUP(SDBYLD2!AQ$4,'[1]INTERNAL PARAMETERS-1'!$B$5:$J$44,9,FALSE)*SDBYLD2!$F200</f>
        <v>0</v>
      </c>
      <c r="AR200" s="44">
        <f>SDBYLD1!AR200*VLOOKUP(SDBYLD2!AR$4,'[1]INTERNAL PARAMETERS-1'!$B$5:$J$44,5,FALSE)*VLOOKUP(SDBYLD2!AR$4,'[1]INTERNAL PARAMETERS-1'!$B$5:$J$44,7,FALSE)*SDBYLD2!$F200 + SDBYLD1!AR200*(1-VLOOKUP(SDBYLD2!AR$4,'[1]INTERNAL PARAMETERS-1'!$B$5:$J$44,5,FALSE))*VLOOKUP(SDBYLD2!AR$4,'[1]INTERNAL PARAMETERS-1'!$B$5:$J$44,9,FALSE)*SDBYLD2!$F200</f>
        <v>0</v>
      </c>
      <c r="AS200" s="44">
        <f>SDBYLD1!AS200*VLOOKUP(SDBYLD2!AS$4,'[1]INTERNAL PARAMETERS-1'!$B$5:$J$44,5,FALSE)*VLOOKUP(SDBYLD2!AS$4,'[1]INTERNAL PARAMETERS-1'!$B$5:$J$44,7,FALSE)*SDBYLD2!$F200 + SDBYLD1!AS200*(1-VLOOKUP(SDBYLD2!AS$4,'[1]INTERNAL PARAMETERS-1'!$B$5:$J$44,5,FALSE))*VLOOKUP(SDBYLD2!AS$4,'[1]INTERNAL PARAMETERS-1'!$B$5:$J$44,9,FALSE)*SDBYLD2!$F200</f>
        <v>0</v>
      </c>
      <c r="AT200" s="43">
        <f>SDBYLD1!AT200*VLOOKUP(SDBYLD2!AT$4,'[1]INTERNAL PARAMETERS-1'!$B$5:$J$44,5,FALSE)*VLOOKUP(SDBYLD2!AT$4,'[1]INTERNAL PARAMETERS-1'!$B$5:$J$44,7,FALSE)*SDBYLD2!$F200 + SDBYLD1!AT200*(1-VLOOKUP(SDBYLD2!AT$4,'[1]INTERNAL PARAMETERS-1'!$B$5:$J$44,5,FALSE))*VLOOKUP(SDBYLD2!AT$4,'[1]INTERNAL PARAMETERS-1'!$B$5:$J$44,9,FALSE)*SDBYLD2!$F200</f>
        <v>0</v>
      </c>
      <c r="AU200" s="45">
        <f>SDBYLD1!AU200*VLOOKUP(SDBYLD2!AU$4,'[1]INTERNAL PARAMETERS-1'!$B$5:$J$44,5,FALSE)*VLOOKUP(SDBYLD2!AU$4,'[1]INTERNAL PARAMETERS-1'!$B$5:$J$44,6,FALSE)*VLOOKUP(SDBYLD2!AU$4,'[1]INTERNAL PARAMETERS-1'!$B$5:$J$44,3,FALSE) + SDBYLD1!AU200*(1-VLOOKUP(SDBYLD2!AU$4,'[1]INTERNAL PARAMETERS-1'!$B$5:$J$44,5,FALSE))*VLOOKUP(SDBYLD2!AU$4,'[1]INTERNAL PARAMETERS-1'!$B$5:$J$44,8,FALSE)*VLOOKUP(SDBYLD2!AU$4,'[1]INTERNAL PARAMETERS-1'!$B$5:$J$44,3,FALSE)</f>
        <v>0</v>
      </c>
      <c r="AV200" s="44">
        <f>SDBYLD1!AV200*VLOOKUP(SDBYLD2!AV$4,'[1]INTERNAL PARAMETERS-1'!$B$5:$J$44,5,FALSE)*VLOOKUP(SDBYLD2!AV$4,'[1]INTERNAL PARAMETERS-1'!$B$5:$J$44,6,FALSE)*VLOOKUP(SDBYLD2!AV$4,'[1]INTERNAL PARAMETERS-1'!$B$5:$J$44,3,FALSE) + SDBYLD1!AV200*(1-VLOOKUP(SDBYLD2!AV$4,'[1]INTERNAL PARAMETERS-1'!$B$5:$J$44,5,FALSE))*VLOOKUP(SDBYLD2!AV$4,'[1]INTERNAL PARAMETERS-1'!$B$5:$J$44,8,FALSE)*VLOOKUP(SDBYLD2!AV$4,'[1]INTERNAL PARAMETERS-1'!$B$5:$J$44,3,FALSE)</f>
        <v>0</v>
      </c>
      <c r="AW200" s="44">
        <f>SDBYLD1!AW200*VLOOKUP(SDBYLD2!AW$4,'[1]INTERNAL PARAMETERS-1'!$B$5:$J$44,5,FALSE)*VLOOKUP(SDBYLD2!AW$4,'[1]INTERNAL PARAMETERS-1'!$B$5:$J$44,6,FALSE)*VLOOKUP(SDBYLD2!AW$4,'[1]INTERNAL PARAMETERS-1'!$B$5:$J$44,3,FALSE) + SDBYLD1!AW200*(1-VLOOKUP(SDBYLD2!AW$4,'[1]INTERNAL PARAMETERS-1'!$B$5:$J$44,5,FALSE))*VLOOKUP(SDBYLD2!AW$4,'[1]INTERNAL PARAMETERS-1'!$B$5:$J$44,8,FALSE)*VLOOKUP(SDBYLD2!AW$4,'[1]INTERNAL PARAMETERS-1'!$B$5:$J$44,3,FALSE)</f>
        <v>0</v>
      </c>
      <c r="AX200" s="44">
        <f>SDBYLD1!AX200*VLOOKUP(SDBYLD2!AX$4,'[1]INTERNAL PARAMETERS-1'!$B$5:$J$44,5,FALSE)*VLOOKUP(SDBYLD2!AX$4,'[1]INTERNAL PARAMETERS-1'!$B$5:$J$44,6,FALSE)*VLOOKUP(SDBYLD2!AX$4,'[1]INTERNAL PARAMETERS-1'!$B$5:$J$44,3,FALSE) + SDBYLD1!AX200*(1-VLOOKUP(SDBYLD2!AX$4,'[1]INTERNAL PARAMETERS-1'!$B$5:$J$44,5,FALSE))*VLOOKUP(SDBYLD2!AX$4,'[1]INTERNAL PARAMETERS-1'!$B$5:$J$44,8,FALSE)*VLOOKUP(SDBYLD2!AX$4,'[1]INTERNAL PARAMETERS-1'!$B$5:$J$44,3,FALSE)</f>
        <v>0</v>
      </c>
      <c r="AY200" s="44">
        <f>SDBYLD1!AY200*VLOOKUP(SDBYLD2!AY$4,'[1]INTERNAL PARAMETERS-1'!$B$5:$J$44,5,FALSE)*VLOOKUP(SDBYLD2!AY$4,'[1]INTERNAL PARAMETERS-1'!$B$5:$J$44,6,FALSE)*VLOOKUP(SDBYLD2!AY$4,'[1]INTERNAL PARAMETERS-1'!$B$5:$J$44,3,FALSE) + SDBYLD1!AY200*(1-VLOOKUP(SDBYLD2!AY$4,'[1]INTERNAL PARAMETERS-1'!$B$5:$J$44,5,FALSE))*VLOOKUP(SDBYLD2!AY$4,'[1]INTERNAL PARAMETERS-1'!$B$5:$J$44,8,FALSE)*VLOOKUP(SDBYLD2!AY$4,'[1]INTERNAL PARAMETERS-1'!$B$5:$J$44,3,FALSE)</f>
        <v>0</v>
      </c>
      <c r="AZ200" s="44">
        <f>SDBYLD1!AZ200*VLOOKUP(SDBYLD2!AZ$4,'[1]INTERNAL PARAMETERS-1'!$B$5:$J$44,5,FALSE)*VLOOKUP(SDBYLD2!AZ$4,'[1]INTERNAL PARAMETERS-1'!$B$5:$J$44,6,FALSE)*VLOOKUP(SDBYLD2!AZ$4,'[1]INTERNAL PARAMETERS-1'!$B$5:$J$44,3,FALSE) + SDBYLD1!AZ200*(1-VLOOKUP(SDBYLD2!AZ$4,'[1]INTERNAL PARAMETERS-1'!$B$5:$J$44,5,FALSE))*VLOOKUP(SDBYLD2!AZ$4,'[1]INTERNAL PARAMETERS-1'!$B$5:$J$44,8,FALSE)*VLOOKUP(SDBYLD2!AZ$4,'[1]INTERNAL PARAMETERS-1'!$B$5:$J$44,3,FALSE)</f>
        <v>0</v>
      </c>
      <c r="BA200" s="44">
        <f>SDBYLD1!BA200*VLOOKUP(SDBYLD2!BA$4,'[1]INTERNAL PARAMETERS-1'!$B$5:$J$44,5,FALSE)*VLOOKUP(SDBYLD2!BA$4,'[1]INTERNAL PARAMETERS-1'!$B$5:$J$44,6,FALSE)*VLOOKUP(SDBYLD2!BA$4,'[1]INTERNAL PARAMETERS-1'!$B$5:$J$44,3,FALSE) + SDBYLD1!BA200*(1-VLOOKUP(SDBYLD2!BA$4,'[1]INTERNAL PARAMETERS-1'!$B$5:$J$44,5,FALSE))*VLOOKUP(SDBYLD2!BA$4,'[1]INTERNAL PARAMETERS-1'!$B$5:$J$44,8,FALSE)*VLOOKUP(SDBYLD2!BA$4,'[1]INTERNAL PARAMETERS-1'!$B$5:$J$44,3,FALSE)</f>
        <v>0</v>
      </c>
      <c r="BB200" s="44">
        <f>SDBYLD1!BB200*VLOOKUP(SDBYLD2!BB$4,'[1]INTERNAL PARAMETERS-1'!$B$5:$J$44,5,FALSE)*VLOOKUP(SDBYLD2!BB$4,'[1]INTERNAL PARAMETERS-1'!$B$5:$J$44,6,FALSE)*VLOOKUP(SDBYLD2!BB$4,'[1]INTERNAL PARAMETERS-1'!$B$5:$J$44,3,FALSE) + SDBYLD1!BB200*(1-VLOOKUP(SDBYLD2!BB$4,'[1]INTERNAL PARAMETERS-1'!$B$5:$J$44,5,FALSE))*VLOOKUP(SDBYLD2!BB$4,'[1]INTERNAL PARAMETERS-1'!$B$5:$J$44,8,FALSE)*VLOOKUP(SDBYLD2!BB$4,'[1]INTERNAL PARAMETERS-1'!$B$5:$J$44,3,FALSE)</f>
        <v>0</v>
      </c>
      <c r="BC200" s="44">
        <f>SDBYLD1!BC200*VLOOKUP(SDBYLD2!BC$4,'[1]INTERNAL PARAMETERS-1'!$B$5:$J$44,5,FALSE)*VLOOKUP(SDBYLD2!BC$4,'[1]INTERNAL PARAMETERS-1'!$B$5:$J$44,6,FALSE)*VLOOKUP(SDBYLD2!BC$4,'[1]INTERNAL PARAMETERS-1'!$B$5:$J$44,3,FALSE) + SDBYLD1!BC200*(1-VLOOKUP(SDBYLD2!BC$4,'[1]INTERNAL PARAMETERS-1'!$B$5:$J$44,5,FALSE))*VLOOKUP(SDBYLD2!BC$4,'[1]INTERNAL PARAMETERS-1'!$B$5:$J$44,8,FALSE)*VLOOKUP(SDBYLD2!BC$4,'[1]INTERNAL PARAMETERS-1'!$B$5:$J$44,3,FALSE)</f>
        <v>0</v>
      </c>
      <c r="BD200" s="44">
        <f>SDBYLD1!BD200*VLOOKUP(SDBYLD2!BD$4,'[1]INTERNAL PARAMETERS-1'!$B$5:$J$44,5,FALSE)*VLOOKUP(SDBYLD2!BD$4,'[1]INTERNAL PARAMETERS-1'!$B$5:$J$44,6,FALSE)*VLOOKUP(SDBYLD2!BD$4,'[1]INTERNAL PARAMETERS-1'!$B$5:$J$44,3,FALSE) + SDBYLD1!BD200*(1-VLOOKUP(SDBYLD2!BD$4,'[1]INTERNAL PARAMETERS-1'!$B$5:$J$44,5,FALSE))*VLOOKUP(SDBYLD2!BD$4,'[1]INTERNAL PARAMETERS-1'!$B$5:$J$44,8,FALSE)*VLOOKUP(SDBYLD2!BD$4,'[1]INTERNAL PARAMETERS-1'!$B$5:$J$44,3,FALSE)</f>
        <v>0</v>
      </c>
      <c r="BE200" s="44">
        <f>SDBYLD1!BE200*VLOOKUP(SDBYLD2!BE$4,'[1]INTERNAL PARAMETERS-1'!$B$5:$J$44,5,FALSE)*VLOOKUP(SDBYLD2!BE$4,'[1]INTERNAL PARAMETERS-1'!$B$5:$J$44,6,FALSE)*VLOOKUP(SDBYLD2!BE$4,'[1]INTERNAL PARAMETERS-1'!$B$5:$J$44,3,FALSE) + SDBYLD1!BE200*(1-VLOOKUP(SDBYLD2!BE$4,'[1]INTERNAL PARAMETERS-1'!$B$5:$J$44,5,FALSE))*VLOOKUP(SDBYLD2!BE$4,'[1]INTERNAL PARAMETERS-1'!$B$5:$J$44,8,FALSE)*VLOOKUP(SDBYLD2!BE$4,'[1]INTERNAL PARAMETERS-1'!$B$5:$J$44,3,FALSE)</f>
        <v>0</v>
      </c>
      <c r="BF200" s="44">
        <f>SDBYLD1!BF200*VLOOKUP(SDBYLD2!BF$4,'[1]INTERNAL PARAMETERS-1'!$B$5:$J$44,5,FALSE)*VLOOKUP(SDBYLD2!BF$4,'[1]INTERNAL PARAMETERS-1'!$B$5:$J$44,6,FALSE)*VLOOKUP(SDBYLD2!BF$4,'[1]INTERNAL PARAMETERS-1'!$B$5:$J$44,3,FALSE) + SDBYLD1!BF200*(1-VLOOKUP(SDBYLD2!BF$4,'[1]INTERNAL PARAMETERS-1'!$B$5:$J$44,5,FALSE))*VLOOKUP(SDBYLD2!BF$4,'[1]INTERNAL PARAMETERS-1'!$B$5:$J$44,8,FALSE)*VLOOKUP(SDBYLD2!BF$4,'[1]INTERNAL PARAMETERS-1'!$B$5:$J$44,3,FALSE)</f>
        <v>0</v>
      </c>
      <c r="BG200" s="44">
        <f>SDBYLD1!BG200*VLOOKUP(SDBYLD2!BG$4,'[1]INTERNAL PARAMETERS-1'!$B$5:$J$44,5,FALSE)*VLOOKUP(SDBYLD2!BG$4,'[1]INTERNAL PARAMETERS-1'!$B$5:$J$44,6,FALSE)*VLOOKUP(SDBYLD2!BG$4,'[1]INTERNAL PARAMETERS-1'!$B$5:$J$44,3,FALSE) + SDBYLD1!BG200*(1-VLOOKUP(SDBYLD2!BG$4,'[1]INTERNAL PARAMETERS-1'!$B$5:$J$44,5,FALSE))*VLOOKUP(SDBYLD2!BG$4,'[1]INTERNAL PARAMETERS-1'!$B$5:$J$44,8,FALSE)*VLOOKUP(SDBYLD2!BG$4,'[1]INTERNAL PARAMETERS-1'!$B$5:$J$44,3,FALSE)</f>
        <v>0</v>
      </c>
      <c r="BH200" s="44">
        <f>SDBYLD1!BH200*VLOOKUP(SDBYLD2!BH$4,'[1]INTERNAL PARAMETERS-1'!$B$5:$J$44,5,FALSE)*VLOOKUP(SDBYLD2!BH$4,'[1]INTERNAL PARAMETERS-1'!$B$5:$J$44,6,FALSE)*VLOOKUP(SDBYLD2!BH$4,'[1]INTERNAL PARAMETERS-1'!$B$5:$J$44,3,FALSE) + SDBYLD1!BH200*(1-VLOOKUP(SDBYLD2!BH$4,'[1]INTERNAL PARAMETERS-1'!$B$5:$J$44,5,FALSE))*VLOOKUP(SDBYLD2!BH$4,'[1]INTERNAL PARAMETERS-1'!$B$5:$J$44,8,FALSE)*VLOOKUP(SDBYLD2!BH$4,'[1]INTERNAL PARAMETERS-1'!$B$5:$J$44,3,FALSE)</f>
        <v>0</v>
      </c>
      <c r="BI200" s="44">
        <f>SDBYLD1!BI200*VLOOKUP(SDBYLD2!BI$4,'[1]INTERNAL PARAMETERS-1'!$B$5:$J$44,5,FALSE)*VLOOKUP(SDBYLD2!BI$4,'[1]INTERNAL PARAMETERS-1'!$B$5:$J$44,6,FALSE)*VLOOKUP(SDBYLD2!BI$4,'[1]INTERNAL PARAMETERS-1'!$B$5:$J$44,3,FALSE) + SDBYLD1!BI200*(1-VLOOKUP(SDBYLD2!BI$4,'[1]INTERNAL PARAMETERS-1'!$B$5:$J$44,5,FALSE))*VLOOKUP(SDBYLD2!BI$4,'[1]INTERNAL PARAMETERS-1'!$B$5:$J$44,8,FALSE)*VLOOKUP(SDBYLD2!BI$4,'[1]INTERNAL PARAMETERS-1'!$B$5:$J$44,3,FALSE)</f>
        <v>0</v>
      </c>
      <c r="BJ200" s="44">
        <f>SDBYLD1!BJ200*VLOOKUP(SDBYLD2!BJ$4,'[1]INTERNAL PARAMETERS-1'!$B$5:$J$44,5,FALSE)*VLOOKUP(SDBYLD2!BJ$4,'[1]INTERNAL PARAMETERS-1'!$B$5:$J$44,6,FALSE)*VLOOKUP(SDBYLD2!BJ$4,'[1]INTERNAL PARAMETERS-1'!$B$5:$J$44,3,FALSE) + SDBYLD1!BJ200*(1-VLOOKUP(SDBYLD2!BJ$4,'[1]INTERNAL PARAMETERS-1'!$B$5:$J$44,5,FALSE))*VLOOKUP(SDBYLD2!BJ$4,'[1]INTERNAL PARAMETERS-1'!$B$5:$J$44,8,FALSE)*VLOOKUP(SDBYLD2!BJ$4,'[1]INTERNAL PARAMETERS-1'!$B$5:$J$44,3,FALSE)</f>
        <v>0</v>
      </c>
      <c r="BK200" s="44">
        <f>SDBYLD1!BK200*VLOOKUP(SDBYLD2!BK$4,'[1]INTERNAL PARAMETERS-1'!$B$5:$J$44,5,FALSE)*VLOOKUP(SDBYLD2!BK$4,'[1]INTERNAL PARAMETERS-1'!$B$5:$J$44,6,FALSE)*VLOOKUP(SDBYLD2!BK$4,'[1]INTERNAL PARAMETERS-1'!$B$5:$J$44,3,FALSE) + SDBYLD1!BK200*(1-VLOOKUP(SDBYLD2!BK$4,'[1]INTERNAL PARAMETERS-1'!$B$5:$J$44,5,FALSE))*VLOOKUP(SDBYLD2!BK$4,'[1]INTERNAL PARAMETERS-1'!$B$5:$J$44,8,FALSE)*VLOOKUP(SDBYLD2!BK$4,'[1]INTERNAL PARAMETERS-1'!$B$5:$J$44,3,FALSE)</f>
        <v>0</v>
      </c>
      <c r="BL200" s="44">
        <f>SDBYLD1!BL200*VLOOKUP(SDBYLD2!BL$4,'[1]INTERNAL PARAMETERS-1'!$B$5:$J$44,5,FALSE)*VLOOKUP(SDBYLD2!BL$4,'[1]INTERNAL PARAMETERS-1'!$B$5:$J$44,6,FALSE)*VLOOKUP(SDBYLD2!BL$4,'[1]INTERNAL PARAMETERS-1'!$B$5:$J$44,3,FALSE) + SDBYLD1!BL200*(1-VLOOKUP(SDBYLD2!BL$4,'[1]INTERNAL PARAMETERS-1'!$B$5:$J$44,5,FALSE))*VLOOKUP(SDBYLD2!BL$4,'[1]INTERNAL PARAMETERS-1'!$B$5:$J$44,8,FALSE)*VLOOKUP(SDBYLD2!BL$4,'[1]INTERNAL PARAMETERS-1'!$B$5:$J$44,3,FALSE)</f>
        <v>0</v>
      </c>
      <c r="BM200" s="44">
        <f>SDBYLD1!BM200*VLOOKUP(SDBYLD2!BM$4,'[1]INTERNAL PARAMETERS-1'!$B$5:$J$44,5,FALSE)*VLOOKUP(SDBYLD2!BM$4,'[1]INTERNAL PARAMETERS-1'!$B$5:$J$44,6,FALSE)*VLOOKUP(SDBYLD2!BM$4,'[1]INTERNAL PARAMETERS-1'!$B$5:$J$44,3,FALSE) + SDBYLD1!BM200*(1-VLOOKUP(SDBYLD2!BM$4,'[1]INTERNAL PARAMETERS-1'!$B$5:$J$44,5,FALSE))*VLOOKUP(SDBYLD2!BM$4,'[1]INTERNAL PARAMETERS-1'!$B$5:$J$44,8,FALSE)*VLOOKUP(SDBYLD2!BM$4,'[1]INTERNAL PARAMETERS-1'!$B$5:$J$44,3,FALSE)</f>
        <v>0</v>
      </c>
      <c r="BN200" s="44">
        <f>SDBYLD1!BN200*VLOOKUP(SDBYLD2!BN$4,'[1]INTERNAL PARAMETERS-1'!$B$5:$J$44,5,FALSE)*VLOOKUP(SDBYLD2!BN$4,'[1]INTERNAL PARAMETERS-1'!$B$5:$J$44,6,FALSE)*VLOOKUP(SDBYLD2!BN$4,'[1]INTERNAL PARAMETERS-1'!$B$5:$J$44,3,FALSE) + SDBYLD1!BN200*(1-VLOOKUP(SDBYLD2!BN$4,'[1]INTERNAL PARAMETERS-1'!$B$5:$J$44,5,FALSE))*VLOOKUP(SDBYLD2!BN$4,'[1]INTERNAL PARAMETERS-1'!$B$5:$J$44,8,FALSE)*VLOOKUP(SDBYLD2!BN$4,'[1]INTERNAL PARAMETERS-1'!$B$5:$J$44,3,FALSE)</f>
        <v>0</v>
      </c>
      <c r="BO200" s="44">
        <f>SDBYLD1!BO200*VLOOKUP(SDBYLD2!BO$4,'[1]INTERNAL PARAMETERS-1'!$B$5:$J$44,5,FALSE)*VLOOKUP(SDBYLD2!BO$4,'[1]INTERNAL PARAMETERS-1'!$B$5:$J$44,6,FALSE)*VLOOKUP(SDBYLD2!BO$4,'[1]INTERNAL PARAMETERS-1'!$B$5:$J$44,3,FALSE) + SDBYLD1!BO200*(1-VLOOKUP(SDBYLD2!BO$4,'[1]INTERNAL PARAMETERS-1'!$B$5:$J$44,5,FALSE))*VLOOKUP(SDBYLD2!BO$4,'[1]INTERNAL PARAMETERS-1'!$B$5:$J$44,8,FALSE)*VLOOKUP(SDBYLD2!BO$4,'[1]INTERNAL PARAMETERS-1'!$B$5:$J$44,3,FALSE)</f>
        <v>0</v>
      </c>
      <c r="BP200" s="44">
        <f>SDBYLD1!BP200*VLOOKUP(SDBYLD2!BP$4,'[1]INTERNAL PARAMETERS-1'!$B$5:$J$44,5,FALSE)*VLOOKUP(SDBYLD2!BP$4,'[1]INTERNAL PARAMETERS-1'!$B$5:$J$44,6,FALSE)*VLOOKUP(SDBYLD2!BP$4,'[1]INTERNAL PARAMETERS-1'!$B$5:$J$44,3,FALSE) + SDBYLD1!BP200*(1-VLOOKUP(SDBYLD2!BP$4,'[1]INTERNAL PARAMETERS-1'!$B$5:$J$44,5,FALSE))*VLOOKUP(SDBYLD2!BP$4,'[1]INTERNAL PARAMETERS-1'!$B$5:$J$44,8,FALSE)*VLOOKUP(SDBYLD2!BP$4,'[1]INTERNAL PARAMETERS-1'!$B$5:$J$44,3,FALSE)</f>
        <v>0</v>
      </c>
      <c r="BQ200" s="44">
        <f>SDBYLD1!BQ200*VLOOKUP(SDBYLD2!BQ$4,'[1]INTERNAL PARAMETERS-1'!$B$5:$J$44,5,FALSE)*VLOOKUP(SDBYLD2!BQ$4,'[1]INTERNAL PARAMETERS-1'!$B$5:$J$44,6,FALSE)*VLOOKUP(SDBYLD2!BQ$4,'[1]INTERNAL PARAMETERS-1'!$B$5:$J$44,3,FALSE) + SDBYLD1!BQ200*(1-VLOOKUP(SDBYLD2!BQ$4,'[1]INTERNAL PARAMETERS-1'!$B$5:$J$44,5,FALSE))*VLOOKUP(SDBYLD2!BQ$4,'[1]INTERNAL PARAMETERS-1'!$B$5:$J$44,8,FALSE)*VLOOKUP(SDBYLD2!BQ$4,'[1]INTERNAL PARAMETERS-1'!$B$5:$J$44,3,FALSE)</f>
        <v>0</v>
      </c>
      <c r="BR200" s="44">
        <f>SDBYLD1!BR200*VLOOKUP(SDBYLD2!BR$4,'[1]INTERNAL PARAMETERS-1'!$B$5:$J$44,5,FALSE)*VLOOKUP(SDBYLD2!BR$4,'[1]INTERNAL PARAMETERS-1'!$B$5:$J$44,6,FALSE)*VLOOKUP(SDBYLD2!BR$4,'[1]INTERNAL PARAMETERS-1'!$B$5:$J$44,3,FALSE) + SDBYLD1!BR200*(1-VLOOKUP(SDBYLD2!BR$4,'[1]INTERNAL PARAMETERS-1'!$B$5:$J$44,5,FALSE))*VLOOKUP(SDBYLD2!BR$4,'[1]INTERNAL PARAMETERS-1'!$B$5:$J$44,8,FALSE)*VLOOKUP(SDBYLD2!BR$4,'[1]INTERNAL PARAMETERS-1'!$B$5:$J$44,3,FALSE)</f>
        <v>0</v>
      </c>
      <c r="BS200" s="44">
        <f>SDBYLD1!BS200*VLOOKUP(SDBYLD2!BS$4,'[1]INTERNAL PARAMETERS-1'!$B$5:$J$44,5,FALSE)*VLOOKUP(SDBYLD2!BS$4,'[1]INTERNAL PARAMETERS-1'!$B$5:$J$44,6,FALSE)*VLOOKUP(SDBYLD2!BS$4,'[1]INTERNAL PARAMETERS-1'!$B$5:$J$44,3,FALSE) + SDBYLD1!BS200*(1-VLOOKUP(SDBYLD2!BS$4,'[1]INTERNAL PARAMETERS-1'!$B$5:$J$44,5,FALSE))*VLOOKUP(SDBYLD2!BS$4,'[1]INTERNAL PARAMETERS-1'!$B$5:$J$44,8,FALSE)*VLOOKUP(SDBYLD2!BS$4,'[1]INTERNAL PARAMETERS-1'!$B$5:$J$44,3,FALSE)</f>
        <v>0</v>
      </c>
      <c r="BT200" s="44">
        <f>SDBYLD1!BT200*VLOOKUP(SDBYLD2!BT$4,'[1]INTERNAL PARAMETERS-1'!$B$5:$J$44,5,FALSE)*VLOOKUP(SDBYLD2!BT$4,'[1]INTERNAL PARAMETERS-1'!$B$5:$J$44,6,FALSE)*VLOOKUP(SDBYLD2!BT$4,'[1]INTERNAL PARAMETERS-1'!$B$5:$J$44,3,FALSE) + SDBYLD1!BT200*(1-VLOOKUP(SDBYLD2!BT$4,'[1]INTERNAL PARAMETERS-1'!$B$5:$J$44,5,FALSE))*VLOOKUP(SDBYLD2!BT$4,'[1]INTERNAL PARAMETERS-1'!$B$5:$J$44,8,FALSE)*VLOOKUP(SDBYLD2!BT$4,'[1]INTERNAL PARAMETERS-1'!$B$5:$J$44,3,FALSE)</f>
        <v>0</v>
      </c>
      <c r="BU200" s="44">
        <f>SDBYLD1!BU200*VLOOKUP(SDBYLD2!BU$4,'[1]INTERNAL PARAMETERS-1'!$B$5:$J$44,5,FALSE)*VLOOKUP(SDBYLD2!BU$4,'[1]INTERNAL PARAMETERS-1'!$B$5:$J$44,6,FALSE)*VLOOKUP(SDBYLD2!BU$4,'[1]INTERNAL PARAMETERS-1'!$B$5:$J$44,3,FALSE) + SDBYLD1!BU200*(1-VLOOKUP(SDBYLD2!BU$4,'[1]INTERNAL PARAMETERS-1'!$B$5:$J$44,5,FALSE))*VLOOKUP(SDBYLD2!BU$4,'[1]INTERNAL PARAMETERS-1'!$B$5:$J$44,8,FALSE)*VLOOKUP(SDBYLD2!BU$4,'[1]INTERNAL PARAMETERS-1'!$B$5:$J$44,3,FALSE)</f>
        <v>0</v>
      </c>
      <c r="BV200" s="44">
        <f>SDBYLD1!BV200*VLOOKUP(SDBYLD2!BV$4,'[1]INTERNAL PARAMETERS-1'!$B$5:$J$44,5,FALSE)*VLOOKUP(SDBYLD2!BV$4,'[1]INTERNAL PARAMETERS-1'!$B$5:$J$44,6,FALSE)*VLOOKUP(SDBYLD2!BV$4,'[1]INTERNAL PARAMETERS-1'!$B$5:$J$44,3,FALSE) + SDBYLD1!BV200*(1-VLOOKUP(SDBYLD2!BV$4,'[1]INTERNAL PARAMETERS-1'!$B$5:$J$44,5,FALSE))*VLOOKUP(SDBYLD2!BV$4,'[1]INTERNAL PARAMETERS-1'!$B$5:$J$44,8,FALSE)*VLOOKUP(SDBYLD2!BV$4,'[1]INTERNAL PARAMETERS-1'!$B$5:$J$44,3,FALSE)</f>
        <v>0</v>
      </c>
      <c r="BW200" s="44">
        <f>SDBYLD1!BW200*VLOOKUP(SDBYLD2!BW$4,'[1]INTERNAL PARAMETERS-1'!$B$5:$J$44,5,FALSE)*VLOOKUP(SDBYLD2!BW$4,'[1]INTERNAL PARAMETERS-1'!$B$5:$J$44,6,FALSE)*VLOOKUP(SDBYLD2!BW$4,'[1]INTERNAL PARAMETERS-1'!$B$5:$J$44,3,FALSE) + SDBYLD1!BW200*(1-VLOOKUP(SDBYLD2!BW$4,'[1]INTERNAL PARAMETERS-1'!$B$5:$J$44,5,FALSE))*VLOOKUP(SDBYLD2!BW$4,'[1]INTERNAL PARAMETERS-1'!$B$5:$J$44,8,FALSE)*VLOOKUP(SDBYLD2!BW$4,'[1]INTERNAL PARAMETERS-1'!$B$5:$J$44,3,FALSE)</f>
        <v>0</v>
      </c>
      <c r="BX200" s="44">
        <f>SDBYLD1!BX200*VLOOKUP(SDBYLD2!BX$4,'[1]INTERNAL PARAMETERS-1'!$B$5:$J$44,5,FALSE)*VLOOKUP(SDBYLD2!BX$4,'[1]INTERNAL PARAMETERS-1'!$B$5:$J$44,6,FALSE)*VLOOKUP(SDBYLD2!BX$4,'[1]INTERNAL PARAMETERS-1'!$B$5:$J$44,3,FALSE) + SDBYLD1!BX200*(1-VLOOKUP(SDBYLD2!BX$4,'[1]INTERNAL PARAMETERS-1'!$B$5:$J$44,5,FALSE))*VLOOKUP(SDBYLD2!BX$4,'[1]INTERNAL PARAMETERS-1'!$B$5:$J$44,8,FALSE)*VLOOKUP(SDBYLD2!BX$4,'[1]INTERNAL PARAMETERS-1'!$B$5:$J$44,3,FALSE)</f>
        <v>0</v>
      </c>
      <c r="BY200" s="44">
        <f>SDBYLD1!BY200*VLOOKUP(SDBYLD2!BY$4,'[1]INTERNAL PARAMETERS-1'!$B$5:$J$44,5,FALSE)*VLOOKUP(SDBYLD2!BY$4,'[1]INTERNAL PARAMETERS-1'!$B$5:$J$44,6,FALSE)*VLOOKUP(SDBYLD2!BY$4,'[1]INTERNAL PARAMETERS-1'!$B$5:$J$44,3,FALSE) + SDBYLD1!BY200*(1-VLOOKUP(SDBYLD2!BY$4,'[1]INTERNAL PARAMETERS-1'!$B$5:$J$44,5,FALSE))*VLOOKUP(SDBYLD2!BY$4,'[1]INTERNAL PARAMETERS-1'!$B$5:$J$44,8,FALSE)*VLOOKUP(SDBYLD2!BY$4,'[1]INTERNAL PARAMETERS-1'!$B$5:$J$44,3,FALSE)</f>
        <v>0</v>
      </c>
      <c r="BZ200" s="44">
        <f>SDBYLD1!BZ200*VLOOKUP(SDBYLD2!BZ$4,'[1]INTERNAL PARAMETERS-1'!$B$5:$J$44,5,FALSE)*VLOOKUP(SDBYLD2!BZ$4,'[1]INTERNAL PARAMETERS-1'!$B$5:$J$44,6,FALSE)*VLOOKUP(SDBYLD2!BZ$4,'[1]INTERNAL PARAMETERS-1'!$B$5:$J$44,3,FALSE) + SDBYLD1!BZ200*(1-VLOOKUP(SDBYLD2!BZ$4,'[1]INTERNAL PARAMETERS-1'!$B$5:$J$44,5,FALSE))*VLOOKUP(SDBYLD2!BZ$4,'[1]INTERNAL PARAMETERS-1'!$B$5:$J$44,8,FALSE)*VLOOKUP(SDBYLD2!BZ$4,'[1]INTERNAL PARAMETERS-1'!$B$5:$J$44,3,FALSE)</f>
        <v>0</v>
      </c>
      <c r="CA200" s="44">
        <f>SDBYLD1!CA200*VLOOKUP(SDBYLD2!CA$4,'[1]INTERNAL PARAMETERS-1'!$B$5:$J$44,5,FALSE)*VLOOKUP(SDBYLD2!CA$4,'[1]INTERNAL PARAMETERS-1'!$B$5:$J$44,6,FALSE)*VLOOKUP(SDBYLD2!CA$4,'[1]INTERNAL PARAMETERS-1'!$B$5:$J$44,3,FALSE) + SDBYLD1!CA200*(1-VLOOKUP(SDBYLD2!CA$4,'[1]INTERNAL PARAMETERS-1'!$B$5:$J$44,5,FALSE))*VLOOKUP(SDBYLD2!CA$4,'[1]INTERNAL PARAMETERS-1'!$B$5:$J$44,8,FALSE)*VLOOKUP(SDBYLD2!CA$4,'[1]INTERNAL PARAMETERS-1'!$B$5:$J$44,3,FALSE)</f>
        <v>0</v>
      </c>
      <c r="CB200" s="44">
        <f>SDBYLD1!CB200*VLOOKUP(SDBYLD2!CB$4,'[1]INTERNAL PARAMETERS-1'!$B$5:$J$44,5,FALSE)*VLOOKUP(SDBYLD2!CB$4,'[1]INTERNAL PARAMETERS-1'!$B$5:$J$44,6,FALSE)*VLOOKUP(SDBYLD2!CB$4,'[1]INTERNAL PARAMETERS-1'!$B$5:$J$44,3,FALSE) + SDBYLD1!CB200*(1-VLOOKUP(SDBYLD2!CB$4,'[1]INTERNAL PARAMETERS-1'!$B$5:$J$44,5,FALSE))*VLOOKUP(SDBYLD2!CB$4,'[1]INTERNAL PARAMETERS-1'!$B$5:$J$44,8,FALSE)*VLOOKUP(SDBYLD2!CB$4,'[1]INTERNAL PARAMETERS-1'!$B$5:$J$44,3,FALSE)</f>
        <v>0</v>
      </c>
      <c r="CC200" s="44">
        <f>SDBYLD1!CC200*VLOOKUP(SDBYLD2!CC$4,'[1]INTERNAL PARAMETERS-1'!$B$5:$J$44,5,FALSE)*VLOOKUP(SDBYLD2!CC$4,'[1]INTERNAL PARAMETERS-1'!$B$5:$J$44,6,FALSE)*VLOOKUP(SDBYLD2!CC$4,'[1]INTERNAL PARAMETERS-1'!$B$5:$J$44,3,FALSE) + SDBYLD1!CC200*(1-VLOOKUP(SDBYLD2!CC$4,'[1]INTERNAL PARAMETERS-1'!$B$5:$J$44,5,FALSE))*VLOOKUP(SDBYLD2!CC$4,'[1]INTERNAL PARAMETERS-1'!$B$5:$J$44,8,FALSE)*VLOOKUP(SDBYLD2!CC$4,'[1]INTERNAL PARAMETERS-1'!$B$5:$J$44,3,FALSE)</f>
        <v>0</v>
      </c>
      <c r="CD200" s="44">
        <f>SDBYLD1!CD200*VLOOKUP(SDBYLD2!CD$4,'[1]INTERNAL PARAMETERS-1'!$B$5:$J$44,5,FALSE)*VLOOKUP(SDBYLD2!CD$4,'[1]INTERNAL PARAMETERS-1'!$B$5:$J$44,6,FALSE)*VLOOKUP(SDBYLD2!CD$4,'[1]INTERNAL PARAMETERS-1'!$B$5:$J$44,3,FALSE) + SDBYLD1!CD200*(1-VLOOKUP(SDBYLD2!CD$4,'[1]INTERNAL PARAMETERS-1'!$B$5:$J$44,5,FALSE))*VLOOKUP(SDBYLD2!CD$4,'[1]INTERNAL PARAMETERS-1'!$B$5:$J$44,8,FALSE)*VLOOKUP(SDBYLD2!CD$4,'[1]INTERNAL PARAMETERS-1'!$B$5:$J$44,3,FALSE)</f>
        <v>0</v>
      </c>
      <c r="CE200" s="44">
        <f>SDBYLD1!CE200*VLOOKUP(SDBYLD2!CE$4,'[1]INTERNAL PARAMETERS-1'!$B$5:$J$44,5,FALSE)*VLOOKUP(SDBYLD2!CE$4,'[1]INTERNAL PARAMETERS-1'!$B$5:$J$44,6,FALSE)*VLOOKUP(SDBYLD2!CE$4,'[1]INTERNAL PARAMETERS-1'!$B$5:$J$44,3,FALSE) + SDBYLD1!CE200*(1-VLOOKUP(SDBYLD2!CE$4,'[1]INTERNAL PARAMETERS-1'!$B$5:$J$44,5,FALSE))*VLOOKUP(SDBYLD2!CE$4,'[1]INTERNAL PARAMETERS-1'!$B$5:$J$44,8,FALSE)*VLOOKUP(SDBYLD2!CE$4,'[1]INTERNAL PARAMETERS-1'!$B$5:$J$44,3,FALSE)</f>
        <v>0</v>
      </c>
      <c r="CF200" s="44">
        <f>SDBYLD1!CF200*VLOOKUP(SDBYLD2!CF$4,'[1]INTERNAL PARAMETERS-1'!$B$5:$J$44,5,FALSE)*VLOOKUP(SDBYLD2!CF$4,'[1]INTERNAL PARAMETERS-1'!$B$5:$J$44,6,FALSE)*VLOOKUP(SDBYLD2!CF$4,'[1]INTERNAL PARAMETERS-1'!$B$5:$J$44,3,FALSE) + SDBYLD1!CF200*(1-VLOOKUP(SDBYLD2!CF$4,'[1]INTERNAL PARAMETERS-1'!$B$5:$J$44,5,FALSE))*VLOOKUP(SDBYLD2!CF$4,'[1]INTERNAL PARAMETERS-1'!$B$5:$J$44,8,FALSE)*VLOOKUP(SDBYLD2!CF$4,'[1]INTERNAL PARAMETERS-1'!$B$5:$J$44,3,FALSE)</f>
        <v>0</v>
      </c>
      <c r="CG200" s="44">
        <f>SDBYLD1!CG200*VLOOKUP(SDBYLD2!CG$4,'[1]INTERNAL PARAMETERS-1'!$B$5:$J$44,5,FALSE)*VLOOKUP(SDBYLD2!CG$4,'[1]INTERNAL PARAMETERS-1'!$B$5:$J$44,6,FALSE)*VLOOKUP(SDBYLD2!CG$4,'[1]INTERNAL PARAMETERS-1'!$B$5:$J$44,3,FALSE) + SDBYLD1!CG200*(1-VLOOKUP(SDBYLD2!CG$4,'[1]INTERNAL PARAMETERS-1'!$B$5:$J$44,5,FALSE))*VLOOKUP(SDBYLD2!CG$4,'[1]INTERNAL PARAMETERS-1'!$B$5:$J$44,8,FALSE)*VLOOKUP(SDBYLD2!CG$4,'[1]INTERNAL PARAMETERS-1'!$B$5:$J$44,3,FALSE)</f>
        <v>0</v>
      </c>
      <c r="CH200" s="43">
        <f>SDBYLD1!CH200*VLOOKUP(SDBYLD2!CH$4,'[1]INTERNAL PARAMETERS-1'!$B$5:$J$44,5,FALSE)*VLOOKUP(SDBYLD2!CH$4,'[1]INTERNAL PARAMETERS-1'!$B$5:$J$44,6,FALSE)*VLOOKUP(SDBYLD2!CH$4,'[1]INTERNAL PARAMETERS-1'!$B$5:$J$44,3,FALSE) + SDBYLD1!CH200*(1-VLOOKUP(SDBYLD2!CH$4,'[1]INTERNAL PARAMETERS-1'!$B$5:$J$44,5,FALSE))*VLOOKUP(SDBYLD2!CH$4,'[1]INTERNAL PARAMETERS-1'!$B$5:$J$44,8,FALSE)*VLOOKUP(SDBYLD2!CH$4,'[1]INTERNAL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SDBeam!X201</f>
        <v>0</v>
      </c>
      <c r="F201" s="59">
        <f>'[1]INTERNAL PARAMETERS-1'!M21</f>
        <v>9.3150000000000013</v>
      </c>
      <c r="G201" s="45">
        <f>SDBYLD1!G201*VLOOKUP(SDBYLD2!G$4,'[1]INTERNAL PARAMETERS-1'!$B$5:$J$44,5,FALSE)*VLOOKUP(SDBYLD2!G$4,'[1]INTERNAL PARAMETERS-1'!$B$5:$J$44,7,FALSE)*SDBYLD2!$F201 + SDBYLD1!G201*(1-VLOOKUP(SDBYLD2!G$4,'[1]INTERNAL PARAMETERS-1'!$B$5:$J$44,5,FALSE))*VLOOKUP(SDBYLD2!G$4,'[1]INTERNAL PARAMETERS-1'!$B$5:$J$44,9,FALSE)*SDBYLD2!$F201</f>
        <v>0</v>
      </c>
      <c r="H201" s="44">
        <f>SDBYLD1!H201*VLOOKUP(SDBYLD2!H$4,'[1]INTERNAL PARAMETERS-1'!$B$5:$J$44,5,FALSE)*VLOOKUP(SDBYLD2!H$4,'[1]INTERNAL PARAMETERS-1'!$B$5:$J$44,7,FALSE)*SDBYLD2!$F201 + SDBYLD1!H201*(1-VLOOKUP(SDBYLD2!H$4,'[1]INTERNAL PARAMETERS-1'!$B$5:$J$44,5,FALSE))*VLOOKUP(SDBYLD2!H$4,'[1]INTERNAL PARAMETERS-1'!$B$5:$J$44,9,FALSE)*SDBYLD2!$F201</f>
        <v>0</v>
      </c>
      <c r="I201" s="44">
        <f>SDBYLD1!I201*VLOOKUP(SDBYLD2!I$4,'[1]INTERNAL PARAMETERS-1'!$B$5:$J$44,5,FALSE)*VLOOKUP(SDBYLD2!I$4,'[1]INTERNAL PARAMETERS-1'!$B$5:$J$44,7,FALSE)*SDBYLD2!$F201 + SDBYLD1!I201*(1-VLOOKUP(SDBYLD2!I$4,'[1]INTERNAL PARAMETERS-1'!$B$5:$J$44,5,FALSE))*VLOOKUP(SDBYLD2!I$4,'[1]INTERNAL PARAMETERS-1'!$B$5:$J$44,9,FALSE)*SDBYLD2!$F201</f>
        <v>0</v>
      </c>
      <c r="J201" s="44">
        <f>SDBYLD1!J201*VLOOKUP(SDBYLD2!J$4,'[1]INTERNAL PARAMETERS-1'!$B$5:$J$44,5,FALSE)*VLOOKUP(SDBYLD2!J$4,'[1]INTERNAL PARAMETERS-1'!$B$5:$J$44,7,FALSE)*SDBYLD2!$F201 + SDBYLD1!J201*(1-VLOOKUP(SDBYLD2!J$4,'[1]INTERNAL PARAMETERS-1'!$B$5:$J$44,5,FALSE))*VLOOKUP(SDBYLD2!J$4,'[1]INTERNAL PARAMETERS-1'!$B$5:$J$44,9,FALSE)*SDBYLD2!$F201</f>
        <v>0</v>
      </c>
      <c r="K201" s="44">
        <f>SDBYLD1!K201*VLOOKUP(SDBYLD2!K$4,'[1]INTERNAL PARAMETERS-1'!$B$5:$J$44,5,FALSE)*VLOOKUP(SDBYLD2!K$4,'[1]INTERNAL PARAMETERS-1'!$B$5:$J$44,7,FALSE)*SDBYLD2!$F201 + SDBYLD1!K201*(1-VLOOKUP(SDBYLD2!K$4,'[1]INTERNAL PARAMETERS-1'!$B$5:$J$44,5,FALSE))*VLOOKUP(SDBYLD2!K$4,'[1]INTERNAL PARAMETERS-1'!$B$5:$J$44,9,FALSE)*SDBYLD2!$F201</f>
        <v>0</v>
      </c>
      <c r="L201" s="44">
        <f>SDBYLD1!L201*VLOOKUP(SDBYLD2!L$4,'[1]INTERNAL PARAMETERS-1'!$B$5:$J$44,5,FALSE)*VLOOKUP(SDBYLD2!L$4,'[1]INTERNAL PARAMETERS-1'!$B$5:$J$44,7,FALSE)*SDBYLD2!$F201 + SDBYLD1!L201*(1-VLOOKUP(SDBYLD2!L$4,'[1]INTERNAL PARAMETERS-1'!$B$5:$J$44,5,FALSE))*VLOOKUP(SDBYLD2!L$4,'[1]INTERNAL PARAMETERS-1'!$B$5:$J$44,9,FALSE)*SDBYLD2!$F201</f>
        <v>0</v>
      </c>
      <c r="M201" s="44">
        <f>SDBYLD1!M201*VLOOKUP(SDBYLD2!M$4,'[1]INTERNAL PARAMETERS-1'!$B$5:$J$44,5,FALSE)*VLOOKUP(SDBYLD2!M$4,'[1]INTERNAL PARAMETERS-1'!$B$5:$J$44,7,FALSE)*SDBYLD2!$F201 + SDBYLD1!M201*(1-VLOOKUP(SDBYLD2!M$4,'[1]INTERNAL PARAMETERS-1'!$B$5:$J$44,5,FALSE))*VLOOKUP(SDBYLD2!M$4,'[1]INTERNAL PARAMETERS-1'!$B$5:$J$44,9,FALSE)*SDBYLD2!$F201</f>
        <v>0</v>
      </c>
      <c r="N201" s="44">
        <f>SDBYLD1!N201*VLOOKUP(SDBYLD2!N$4,'[1]INTERNAL PARAMETERS-1'!$B$5:$J$44,5,FALSE)*VLOOKUP(SDBYLD2!N$4,'[1]INTERNAL PARAMETERS-1'!$B$5:$J$44,7,FALSE)*SDBYLD2!$F201 + SDBYLD1!N201*(1-VLOOKUP(SDBYLD2!N$4,'[1]INTERNAL PARAMETERS-1'!$B$5:$J$44,5,FALSE))*VLOOKUP(SDBYLD2!N$4,'[1]INTERNAL PARAMETERS-1'!$B$5:$J$44,9,FALSE)*SDBYLD2!$F201</f>
        <v>0</v>
      </c>
      <c r="O201" s="44">
        <f>SDBYLD1!O201*VLOOKUP(SDBYLD2!O$4,'[1]INTERNAL PARAMETERS-1'!$B$5:$J$44,5,FALSE)*VLOOKUP(SDBYLD2!O$4,'[1]INTERNAL PARAMETERS-1'!$B$5:$J$44,7,FALSE)*SDBYLD2!$F201 + SDBYLD1!O201*(1-VLOOKUP(SDBYLD2!O$4,'[1]INTERNAL PARAMETERS-1'!$B$5:$J$44,5,FALSE))*VLOOKUP(SDBYLD2!O$4,'[1]INTERNAL PARAMETERS-1'!$B$5:$J$44,9,FALSE)*SDBYLD2!$F201</f>
        <v>0</v>
      </c>
      <c r="P201" s="44">
        <f>SDBYLD1!P201*VLOOKUP(SDBYLD2!P$4,'[1]INTERNAL PARAMETERS-1'!$B$5:$J$44,5,FALSE)*VLOOKUP(SDBYLD2!P$4,'[1]INTERNAL PARAMETERS-1'!$B$5:$J$44,7,FALSE)*SDBYLD2!$F201 + SDBYLD1!P201*(1-VLOOKUP(SDBYLD2!P$4,'[1]INTERNAL PARAMETERS-1'!$B$5:$J$44,5,FALSE))*VLOOKUP(SDBYLD2!P$4,'[1]INTERNAL PARAMETERS-1'!$B$5:$J$44,9,FALSE)*SDBYLD2!$F201</f>
        <v>0</v>
      </c>
      <c r="Q201" s="44">
        <f>SDBYLD1!Q201*VLOOKUP(SDBYLD2!Q$4,'[1]INTERNAL PARAMETERS-1'!$B$5:$J$44,5,FALSE)*VLOOKUP(SDBYLD2!Q$4,'[1]INTERNAL PARAMETERS-1'!$B$5:$J$44,7,FALSE)*SDBYLD2!$F201 + SDBYLD1!Q201*(1-VLOOKUP(SDBYLD2!Q$4,'[1]INTERNAL PARAMETERS-1'!$B$5:$J$44,5,FALSE))*VLOOKUP(SDBYLD2!Q$4,'[1]INTERNAL PARAMETERS-1'!$B$5:$J$44,9,FALSE)*SDBYLD2!$F201</f>
        <v>0</v>
      </c>
      <c r="R201" s="44">
        <f>SDBYLD1!R201*VLOOKUP(SDBYLD2!R$4,'[1]INTERNAL PARAMETERS-1'!$B$5:$J$44,5,FALSE)*VLOOKUP(SDBYLD2!R$4,'[1]INTERNAL PARAMETERS-1'!$B$5:$J$44,7,FALSE)*SDBYLD2!$F201 + SDBYLD1!R201*(1-VLOOKUP(SDBYLD2!R$4,'[1]INTERNAL PARAMETERS-1'!$B$5:$J$44,5,FALSE))*VLOOKUP(SDBYLD2!R$4,'[1]INTERNAL PARAMETERS-1'!$B$5:$J$44,9,FALSE)*SDBYLD2!$F201</f>
        <v>0</v>
      </c>
      <c r="S201" s="44">
        <f>SDBYLD1!S201*VLOOKUP(SDBYLD2!S$4,'[1]INTERNAL PARAMETERS-1'!$B$5:$J$44,5,FALSE)*VLOOKUP(SDBYLD2!S$4,'[1]INTERNAL PARAMETERS-1'!$B$5:$J$44,7,FALSE)*SDBYLD2!$F201 + SDBYLD1!S201*(1-VLOOKUP(SDBYLD2!S$4,'[1]INTERNAL PARAMETERS-1'!$B$5:$J$44,5,FALSE))*VLOOKUP(SDBYLD2!S$4,'[1]INTERNAL PARAMETERS-1'!$B$5:$J$44,9,FALSE)*SDBYLD2!$F201</f>
        <v>0</v>
      </c>
      <c r="T201" s="44">
        <f>SDBYLD1!T201*VLOOKUP(SDBYLD2!T$4,'[1]INTERNAL PARAMETERS-1'!$B$5:$J$44,5,FALSE)*VLOOKUP(SDBYLD2!T$4,'[1]INTERNAL PARAMETERS-1'!$B$5:$J$44,7,FALSE)*SDBYLD2!$F201 + SDBYLD1!T201*(1-VLOOKUP(SDBYLD2!T$4,'[1]INTERNAL PARAMETERS-1'!$B$5:$J$44,5,FALSE))*VLOOKUP(SDBYLD2!T$4,'[1]INTERNAL PARAMETERS-1'!$B$5:$J$44,9,FALSE)*SDBYLD2!$F201</f>
        <v>0</v>
      </c>
      <c r="U201" s="44">
        <f>SDBYLD1!U201*VLOOKUP(SDBYLD2!U$4,'[1]INTERNAL PARAMETERS-1'!$B$5:$J$44,5,FALSE)*VLOOKUP(SDBYLD2!U$4,'[1]INTERNAL PARAMETERS-1'!$B$5:$J$44,7,FALSE)*SDBYLD2!$F201 + SDBYLD1!U201*(1-VLOOKUP(SDBYLD2!U$4,'[1]INTERNAL PARAMETERS-1'!$B$5:$J$44,5,FALSE))*VLOOKUP(SDBYLD2!U$4,'[1]INTERNAL PARAMETERS-1'!$B$5:$J$44,9,FALSE)*SDBYLD2!$F201</f>
        <v>0</v>
      </c>
      <c r="V201" s="44">
        <f>SDBYLD1!V201*VLOOKUP(SDBYLD2!V$4,'[1]INTERNAL PARAMETERS-1'!$B$5:$J$44,5,FALSE)*VLOOKUP(SDBYLD2!V$4,'[1]INTERNAL PARAMETERS-1'!$B$5:$J$44,7,FALSE)*SDBYLD2!$F201 + SDBYLD1!V201*(1-VLOOKUP(SDBYLD2!V$4,'[1]INTERNAL PARAMETERS-1'!$B$5:$J$44,5,FALSE))*VLOOKUP(SDBYLD2!V$4,'[1]INTERNAL PARAMETERS-1'!$B$5:$J$44,9,FALSE)*SDBYLD2!$F201</f>
        <v>0</v>
      </c>
      <c r="W201" s="44">
        <f>SDBYLD1!W201*VLOOKUP(SDBYLD2!W$4,'[1]INTERNAL PARAMETERS-1'!$B$5:$J$44,5,FALSE)*VLOOKUP(SDBYLD2!W$4,'[1]INTERNAL PARAMETERS-1'!$B$5:$J$44,7,FALSE)*SDBYLD2!$F201 + SDBYLD1!W201*(1-VLOOKUP(SDBYLD2!W$4,'[1]INTERNAL PARAMETERS-1'!$B$5:$J$44,5,FALSE))*VLOOKUP(SDBYLD2!W$4,'[1]INTERNAL PARAMETERS-1'!$B$5:$J$44,9,FALSE)*SDBYLD2!$F201</f>
        <v>0</v>
      </c>
      <c r="X201" s="44">
        <f>SDBYLD1!X201*VLOOKUP(SDBYLD2!X$4,'[1]INTERNAL PARAMETERS-1'!$B$5:$J$44,5,FALSE)*VLOOKUP(SDBYLD2!X$4,'[1]INTERNAL PARAMETERS-1'!$B$5:$J$44,7,FALSE)*SDBYLD2!$F201 + SDBYLD1!X201*(1-VLOOKUP(SDBYLD2!X$4,'[1]INTERNAL PARAMETERS-1'!$B$5:$J$44,5,FALSE))*VLOOKUP(SDBYLD2!X$4,'[1]INTERNAL PARAMETERS-1'!$B$5:$J$44,9,FALSE)*SDBYLD2!$F201</f>
        <v>0</v>
      </c>
      <c r="Y201" s="44">
        <f>SDBYLD1!Y201*VLOOKUP(SDBYLD2!Y$4,'[1]INTERNAL PARAMETERS-1'!$B$5:$J$44,5,FALSE)*VLOOKUP(SDBYLD2!Y$4,'[1]INTERNAL PARAMETERS-1'!$B$5:$J$44,7,FALSE)*SDBYLD2!$F201 + SDBYLD1!Y201*(1-VLOOKUP(SDBYLD2!Y$4,'[1]INTERNAL PARAMETERS-1'!$B$5:$J$44,5,FALSE))*VLOOKUP(SDBYLD2!Y$4,'[1]INTERNAL PARAMETERS-1'!$B$5:$J$44,9,FALSE)*SDBYLD2!$F201</f>
        <v>0</v>
      </c>
      <c r="Z201" s="44">
        <f>SDBYLD1!Z201*VLOOKUP(SDBYLD2!Z$4,'[1]INTERNAL PARAMETERS-1'!$B$5:$J$44,5,FALSE)*VLOOKUP(SDBYLD2!Z$4,'[1]INTERNAL PARAMETERS-1'!$B$5:$J$44,7,FALSE)*SDBYLD2!$F201 + SDBYLD1!Z201*(1-VLOOKUP(SDBYLD2!Z$4,'[1]INTERNAL PARAMETERS-1'!$B$5:$J$44,5,FALSE))*VLOOKUP(SDBYLD2!Z$4,'[1]INTERNAL PARAMETERS-1'!$B$5:$J$44,9,FALSE)*SDBYLD2!$F201</f>
        <v>0</v>
      </c>
      <c r="AA201" s="44">
        <f>SDBYLD1!AA201*VLOOKUP(SDBYLD2!AA$4,'[1]INTERNAL PARAMETERS-1'!$B$5:$J$44,5,FALSE)*VLOOKUP(SDBYLD2!AA$4,'[1]INTERNAL PARAMETERS-1'!$B$5:$J$44,7,FALSE)*SDBYLD2!$F201 + SDBYLD1!AA201*(1-VLOOKUP(SDBYLD2!AA$4,'[1]INTERNAL PARAMETERS-1'!$B$5:$J$44,5,FALSE))*VLOOKUP(SDBYLD2!AA$4,'[1]INTERNAL PARAMETERS-1'!$B$5:$J$44,9,FALSE)*SDBYLD2!$F201</f>
        <v>0</v>
      </c>
      <c r="AB201" s="44">
        <f>SDBYLD1!AB201*VLOOKUP(SDBYLD2!AB$4,'[1]INTERNAL PARAMETERS-1'!$B$5:$J$44,5,FALSE)*VLOOKUP(SDBYLD2!AB$4,'[1]INTERNAL PARAMETERS-1'!$B$5:$J$44,7,FALSE)*SDBYLD2!$F201 + SDBYLD1!AB201*(1-VLOOKUP(SDBYLD2!AB$4,'[1]INTERNAL PARAMETERS-1'!$B$5:$J$44,5,FALSE))*VLOOKUP(SDBYLD2!AB$4,'[1]INTERNAL PARAMETERS-1'!$B$5:$J$44,9,FALSE)*SDBYLD2!$F201</f>
        <v>0</v>
      </c>
      <c r="AC201" s="44">
        <f>SDBYLD1!AC201*VLOOKUP(SDBYLD2!AC$4,'[1]INTERNAL PARAMETERS-1'!$B$5:$J$44,5,FALSE)*VLOOKUP(SDBYLD2!AC$4,'[1]INTERNAL PARAMETERS-1'!$B$5:$J$44,7,FALSE)*SDBYLD2!$F201 + SDBYLD1!AC201*(1-VLOOKUP(SDBYLD2!AC$4,'[1]INTERNAL PARAMETERS-1'!$B$5:$J$44,5,FALSE))*VLOOKUP(SDBYLD2!AC$4,'[1]INTERNAL PARAMETERS-1'!$B$5:$J$44,9,FALSE)*SDBYLD2!$F201</f>
        <v>0</v>
      </c>
      <c r="AD201" s="44">
        <f>SDBYLD1!AD201*VLOOKUP(SDBYLD2!AD$4,'[1]INTERNAL PARAMETERS-1'!$B$5:$J$44,5,FALSE)*VLOOKUP(SDBYLD2!AD$4,'[1]INTERNAL PARAMETERS-1'!$B$5:$J$44,7,FALSE)*SDBYLD2!$F201 + SDBYLD1!AD201*(1-VLOOKUP(SDBYLD2!AD$4,'[1]INTERNAL PARAMETERS-1'!$B$5:$J$44,5,FALSE))*VLOOKUP(SDBYLD2!AD$4,'[1]INTERNAL PARAMETERS-1'!$B$5:$J$44,9,FALSE)*SDBYLD2!$F201</f>
        <v>0</v>
      </c>
      <c r="AE201" s="44">
        <f>SDBYLD1!AE201*VLOOKUP(SDBYLD2!AE$4,'[1]INTERNAL PARAMETERS-1'!$B$5:$J$44,5,FALSE)*VLOOKUP(SDBYLD2!AE$4,'[1]INTERNAL PARAMETERS-1'!$B$5:$J$44,7,FALSE)*SDBYLD2!$F201 + SDBYLD1!AE201*(1-VLOOKUP(SDBYLD2!AE$4,'[1]INTERNAL PARAMETERS-1'!$B$5:$J$44,5,FALSE))*VLOOKUP(SDBYLD2!AE$4,'[1]INTERNAL PARAMETERS-1'!$B$5:$J$44,9,FALSE)*SDBYLD2!$F201</f>
        <v>0</v>
      </c>
      <c r="AF201" s="44">
        <f>SDBYLD1!AF201*VLOOKUP(SDBYLD2!AF$4,'[1]INTERNAL PARAMETERS-1'!$B$5:$J$44,5,FALSE)*VLOOKUP(SDBYLD2!AF$4,'[1]INTERNAL PARAMETERS-1'!$B$5:$J$44,7,FALSE)*SDBYLD2!$F201 + SDBYLD1!AF201*(1-VLOOKUP(SDBYLD2!AF$4,'[1]INTERNAL PARAMETERS-1'!$B$5:$J$44,5,FALSE))*VLOOKUP(SDBYLD2!AF$4,'[1]INTERNAL PARAMETERS-1'!$B$5:$J$44,9,FALSE)*SDBYLD2!$F201</f>
        <v>0</v>
      </c>
      <c r="AG201" s="44">
        <f>SDBYLD1!AG201*VLOOKUP(SDBYLD2!AG$4,'[1]INTERNAL PARAMETERS-1'!$B$5:$J$44,5,FALSE)*VLOOKUP(SDBYLD2!AG$4,'[1]INTERNAL PARAMETERS-1'!$B$5:$J$44,7,FALSE)*SDBYLD2!$F201 + SDBYLD1!AG201*(1-VLOOKUP(SDBYLD2!AG$4,'[1]INTERNAL PARAMETERS-1'!$B$5:$J$44,5,FALSE))*VLOOKUP(SDBYLD2!AG$4,'[1]INTERNAL PARAMETERS-1'!$B$5:$J$44,9,FALSE)*SDBYLD2!$F201</f>
        <v>0</v>
      </c>
      <c r="AH201" s="44">
        <f>SDBYLD1!AH201*VLOOKUP(SDBYLD2!AH$4,'[1]INTERNAL PARAMETERS-1'!$B$5:$J$44,5,FALSE)*VLOOKUP(SDBYLD2!AH$4,'[1]INTERNAL PARAMETERS-1'!$B$5:$J$44,7,FALSE)*SDBYLD2!$F201 + SDBYLD1!AH201*(1-VLOOKUP(SDBYLD2!AH$4,'[1]INTERNAL PARAMETERS-1'!$B$5:$J$44,5,FALSE))*VLOOKUP(SDBYLD2!AH$4,'[1]INTERNAL PARAMETERS-1'!$B$5:$J$44,9,FALSE)*SDBYLD2!$F201</f>
        <v>0</v>
      </c>
      <c r="AI201" s="44">
        <f>SDBYLD1!AI201*VLOOKUP(SDBYLD2!AI$4,'[1]INTERNAL PARAMETERS-1'!$B$5:$J$44,5,FALSE)*VLOOKUP(SDBYLD2!AI$4,'[1]INTERNAL PARAMETERS-1'!$B$5:$J$44,7,FALSE)*SDBYLD2!$F201 + SDBYLD1!AI201*(1-VLOOKUP(SDBYLD2!AI$4,'[1]INTERNAL PARAMETERS-1'!$B$5:$J$44,5,FALSE))*VLOOKUP(SDBYLD2!AI$4,'[1]INTERNAL PARAMETERS-1'!$B$5:$J$44,9,FALSE)*SDBYLD2!$F201</f>
        <v>0</v>
      </c>
      <c r="AJ201" s="44">
        <f>SDBYLD1!AJ201*VLOOKUP(SDBYLD2!AJ$4,'[1]INTERNAL PARAMETERS-1'!$B$5:$J$44,5,FALSE)*VLOOKUP(SDBYLD2!AJ$4,'[1]INTERNAL PARAMETERS-1'!$B$5:$J$44,7,FALSE)*SDBYLD2!$F201 + SDBYLD1!AJ201*(1-VLOOKUP(SDBYLD2!AJ$4,'[1]INTERNAL PARAMETERS-1'!$B$5:$J$44,5,FALSE))*VLOOKUP(SDBYLD2!AJ$4,'[1]INTERNAL PARAMETERS-1'!$B$5:$J$44,9,FALSE)*SDBYLD2!$F201</f>
        <v>0</v>
      </c>
      <c r="AK201" s="44">
        <f>SDBYLD1!AK201*VLOOKUP(SDBYLD2!AK$4,'[1]INTERNAL PARAMETERS-1'!$B$5:$J$44,5,FALSE)*VLOOKUP(SDBYLD2!AK$4,'[1]INTERNAL PARAMETERS-1'!$B$5:$J$44,7,FALSE)*SDBYLD2!$F201 + SDBYLD1!AK201*(1-VLOOKUP(SDBYLD2!AK$4,'[1]INTERNAL PARAMETERS-1'!$B$5:$J$44,5,FALSE))*VLOOKUP(SDBYLD2!AK$4,'[1]INTERNAL PARAMETERS-1'!$B$5:$J$44,9,FALSE)*SDBYLD2!$F201</f>
        <v>0</v>
      </c>
      <c r="AL201" s="44">
        <f>SDBYLD1!AL201*VLOOKUP(SDBYLD2!AL$4,'[1]INTERNAL PARAMETERS-1'!$B$5:$J$44,5,FALSE)*VLOOKUP(SDBYLD2!AL$4,'[1]INTERNAL PARAMETERS-1'!$B$5:$J$44,7,FALSE)*SDBYLD2!$F201 + SDBYLD1!AL201*(1-VLOOKUP(SDBYLD2!AL$4,'[1]INTERNAL PARAMETERS-1'!$B$5:$J$44,5,FALSE))*VLOOKUP(SDBYLD2!AL$4,'[1]INTERNAL PARAMETERS-1'!$B$5:$J$44,9,FALSE)*SDBYLD2!$F201</f>
        <v>0</v>
      </c>
      <c r="AM201" s="44">
        <f>SDBYLD1!AM201*VLOOKUP(SDBYLD2!AM$4,'[1]INTERNAL PARAMETERS-1'!$B$5:$J$44,5,FALSE)*VLOOKUP(SDBYLD2!AM$4,'[1]INTERNAL PARAMETERS-1'!$B$5:$J$44,7,FALSE)*SDBYLD2!$F201 + SDBYLD1!AM201*(1-VLOOKUP(SDBYLD2!AM$4,'[1]INTERNAL PARAMETERS-1'!$B$5:$J$44,5,FALSE))*VLOOKUP(SDBYLD2!AM$4,'[1]INTERNAL PARAMETERS-1'!$B$5:$J$44,9,FALSE)*SDBYLD2!$F201</f>
        <v>0</v>
      </c>
      <c r="AN201" s="44">
        <f>SDBYLD1!AN201*VLOOKUP(SDBYLD2!AN$4,'[1]INTERNAL PARAMETERS-1'!$B$5:$J$44,5,FALSE)*VLOOKUP(SDBYLD2!AN$4,'[1]INTERNAL PARAMETERS-1'!$B$5:$J$44,7,FALSE)*SDBYLD2!$F201 + SDBYLD1!AN201*(1-VLOOKUP(SDBYLD2!AN$4,'[1]INTERNAL PARAMETERS-1'!$B$5:$J$44,5,FALSE))*VLOOKUP(SDBYLD2!AN$4,'[1]INTERNAL PARAMETERS-1'!$B$5:$J$44,9,FALSE)*SDBYLD2!$F201</f>
        <v>0</v>
      </c>
      <c r="AO201" s="44">
        <f>SDBYLD1!AO201*VLOOKUP(SDBYLD2!AO$4,'[1]INTERNAL PARAMETERS-1'!$B$5:$J$44,5,FALSE)*VLOOKUP(SDBYLD2!AO$4,'[1]INTERNAL PARAMETERS-1'!$B$5:$J$44,7,FALSE)*SDBYLD2!$F201 + SDBYLD1!AO201*(1-VLOOKUP(SDBYLD2!AO$4,'[1]INTERNAL PARAMETERS-1'!$B$5:$J$44,5,FALSE))*VLOOKUP(SDBYLD2!AO$4,'[1]INTERNAL PARAMETERS-1'!$B$5:$J$44,9,FALSE)*SDBYLD2!$F201</f>
        <v>0</v>
      </c>
      <c r="AP201" s="44">
        <f>SDBYLD1!AP201*VLOOKUP(SDBYLD2!AP$4,'[1]INTERNAL PARAMETERS-1'!$B$5:$J$44,5,FALSE)*VLOOKUP(SDBYLD2!AP$4,'[1]INTERNAL PARAMETERS-1'!$B$5:$J$44,7,FALSE)*SDBYLD2!$F201 + SDBYLD1!AP201*(1-VLOOKUP(SDBYLD2!AP$4,'[1]INTERNAL PARAMETERS-1'!$B$5:$J$44,5,FALSE))*VLOOKUP(SDBYLD2!AP$4,'[1]INTERNAL PARAMETERS-1'!$B$5:$J$44,9,FALSE)*SDBYLD2!$F201</f>
        <v>0</v>
      </c>
      <c r="AQ201" s="44">
        <f>SDBYLD1!AQ201*VLOOKUP(SDBYLD2!AQ$4,'[1]INTERNAL PARAMETERS-1'!$B$5:$J$44,5,FALSE)*VLOOKUP(SDBYLD2!AQ$4,'[1]INTERNAL PARAMETERS-1'!$B$5:$J$44,7,FALSE)*SDBYLD2!$F201 + SDBYLD1!AQ201*(1-VLOOKUP(SDBYLD2!AQ$4,'[1]INTERNAL PARAMETERS-1'!$B$5:$J$44,5,FALSE))*VLOOKUP(SDBYLD2!AQ$4,'[1]INTERNAL PARAMETERS-1'!$B$5:$J$44,9,FALSE)*SDBYLD2!$F201</f>
        <v>0</v>
      </c>
      <c r="AR201" s="44">
        <f>SDBYLD1!AR201*VLOOKUP(SDBYLD2!AR$4,'[1]INTERNAL PARAMETERS-1'!$B$5:$J$44,5,FALSE)*VLOOKUP(SDBYLD2!AR$4,'[1]INTERNAL PARAMETERS-1'!$B$5:$J$44,7,FALSE)*SDBYLD2!$F201 + SDBYLD1!AR201*(1-VLOOKUP(SDBYLD2!AR$4,'[1]INTERNAL PARAMETERS-1'!$B$5:$J$44,5,FALSE))*VLOOKUP(SDBYLD2!AR$4,'[1]INTERNAL PARAMETERS-1'!$B$5:$J$44,9,FALSE)*SDBYLD2!$F201</f>
        <v>0</v>
      </c>
      <c r="AS201" s="44">
        <f>SDBYLD1!AS201*VLOOKUP(SDBYLD2!AS$4,'[1]INTERNAL PARAMETERS-1'!$B$5:$J$44,5,FALSE)*VLOOKUP(SDBYLD2!AS$4,'[1]INTERNAL PARAMETERS-1'!$B$5:$J$44,7,FALSE)*SDBYLD2!$F201 + SDBYLD1!AS201*(1-VLOOKUP(SDBYLD2!AS$4,'[1]INTERNAL PARAMETERS-1'!$B$5:$J$44,5,FALSE))*VLOOKUP(SDBYLD2!AS$4,'[1]INTERNAL PARAMETERS-1'!$B$5:$J$44,9,FALSE)*SDBYLD2!$F201</f>
        <v>0</v>
      </c>
      <c r="AT201" s="43">
        <f>SDBYLD1!AT201*VLOOKUP(SDBYLD2!AT$4,'[1]INTERNAL PARAMETERS-1'!$B$5:$J$44,5,FALSE)*VLOOKUP(SDBYLD2!AT$4,'[1]INTERNAL PARAMETERS-1'!$B$5:$J$44,7,FALSE)*SDBYLD2!$F201 + SDBYLD1!AT201*(1-VLOOKUP(SDBYLD2!AT$4,'[1]INTERNAL PARAMETERS-1'!$B$5:$J$44,5,FALSE))*VLOOKUP(SDBYLD2!AT$4,'[1]INTERNAL PARAMETERS-1'!$B$5:$J$44,9,FALSE)*SDBYLD2!$F201</f>
        <v>0</v>
      </c>
      <c r="AU201" s="45">
        <f>SDBYLD1!AU201*VLOOKUP(SDBYLD2!AU$4,'[1]INTERNAL PARAMETERS-1'!$B$5:$J$44,5,FALSE)*VLOOKUP(SDBYLD2!AU$4,'[1]INTERNAL PARAMETERS-1'!$B$5:$J$44,6,FALSE)*VLOOKUP(SDBYLD2!AU$4,'[1]INTERNAL PARAMETERS-1'!$B$5:$J$44,3,FALSE) + SDBYLD1!AU201*(1-VLOOKUP(SDBYLD2!AU$4,'[1]INTERNAL PARAMETERS-1'!$B$5:$J$44,5,FALSE))*VLOOKUP(SDBYLD2!AU$4,'[1]INTERNAL PARAMETERS-1'!$B$5:$J$44,8,FALSE)*VLOOKUP(SDBYLD2!AU$4,'[1]INTERNAL PARAMETERS-1'!$B$5:$J$44,3,FALSE)</f>
        <v>0</v>
      </c>
      <c r="AV201" s="44">
        <f>SDBYLD1!AV201*VLOOKUP(SDBYLD2!AV$4,'[1]INTERNAL PARAMETERS-1'!$B$5:$J$44,5,FALSE)*VLOOKUP(SDBYLD2!AV$4,'[1]INTERNAL PARAMETERS-1'!$B$5:$J$44,6,FALSE)*VLOOKUP(SDBYLD2!AV$4,'[1]INTERNAL PARAMETERS-1'!$B$5:$J$44,3,FALSE) + SDBYLD1!AV201*(1-VLOOKUP(SDBYLD2!AV$4,'[1]INTERNAL PARAMETERS-1'!$B$5:$J$44,5,FALSE))*VLOOKUP(SDBYLD2!AV$4,'[1]INTERNAL PARAMETERS-1'!$B$5:$J$44,8,FALSE)*VLOOKUP(SDBYLD2!AV$4,'[1]INTERNAL PARAMETERS-1'!$B$5:$J$44,3,FALSE)</f>
        <v>0</v>
      </c>
      <c r="AW201" s="44">
        <f>SDBYLD1!AW201*VLOOKUP(SDBYLD2!AW$4,'[1]INTERNAL PARAMETERS-1'!$B$5:$J$44,5,FALSE)*VLOOKUP(SDBYLD2!AW$4,'[1]INTERNAL PARAMETERS-1'!$B$5:$J$44,6,FALSE)*VLOOKUP(SDBYLD2!AW$4,'[1]INTERNAL PARAMETERS-1'!$B$5:$J$44,3,FALSE) + SDBYLD1!AW201*(1-VLOOKUP(SDBYLD2!AW$4,'[1]INTERNAL PARAMETERS-1'!$B$5:$J$44,5,FALSE))*VLOOKUP(SDBYLD2!AW$4,'[1]INTERNAL PARAMETERS-1'!$B$5:$J$44,8,FALSE)*VLOOKUP(SDBYLD2!AW$4,'[1]INTERNAL PARAMETERS-1'!$B$5:$J$44,3,FALSE)</f>
        <v>0</v>
      </c>
      <c r="AX201" s="44">
        <f>SDBYLD1!AX201*VLOOKUP(SDBYLD2!AX$4,'[1]INTERNAL PARAMETERS-1'!$B$5:$J$44,5,FALSE)*VLOOKUP(SDBYLD2!AX$4,'[1]INTERNAL PARAMETERS-1'!$B$5:$J$44,6,FALSE)*VLOOKUP(SDBYLD2!AX$4,'[1]INTERNAL PARAMETERS-1'!$B$5:$J$44,3,FALSE) + SDBYLD1!AX201*(1-VLOOKUP(SDBYLD2!AX$4,'[1]INTERNAL PARAMETERS-1'!$B$5:$J$44,5,FALSE))*VLOOKUP(SDBYLD2!AX$4,'[1]INTERNAL PARAMETERS-1'!$B$5:$J$44,8,FALSE)*VLOOKUP(SDBYLD2!AX$4,'[1]INTERNAL PARAMETERS-1'!$B$5:$J$44,3,FALSE)</f>
        <v>0</v>
      </c>
      <c r="AY201" s="44">
        <f>SDBYLD1!AY201*VLOOKUP(SDBYLD2!AY$4,'[1]INTERNAL PARAMETERS-1'!$B$5:$J$44,5,FALSE)*VLOOKUP(SDBYLD2!AY$4,'[1]INTERNAL PARAMETERS-1'!$B$5:$J$44,6,FALSE)*VLOOKUP(SDBYLD2!AY$4,'[1]INTERNAL PARAMETERS-1'!$B$5:$J$44,3,FALSE) + SDBYLD1!AY201*(1-VLOOKUP(SDBYLD2!AY$4,'[1]INTERNAL PARAMETERS-1'!$B$5:$J$44,5,FALSE))*VLOOKUP(SDBYLD2!AY$4,'[1]INTERNAL PARAMETERS-1'!$B$5:$J$44,8,FALSE)*VLOOKUP(SDBYLD2!AY$4,'[1]INTERNAL PARAMETERS-1'!$B$5:$J$44,3,FALSE)</f>
        <v>0</v>
      </c>
      <c r="AZ201" s="44">
        <f>SDBYLD1!AZ201*VLOOKUP(SDBYLD2!AZ$4,'[1]INTERNAL PARAMETERS-1'!$B$5:$J$44,5,FALSE)*VLOOKUP(SDBYLD2!AZ$4,'[1]INTERNAL PARAMETERS-1'!$B$5:$J$44,6,FALSE)*VLOOKUP(SDBYLD2!AZ$4,'[1]INTERNAL PARAMETERS-1'!$B$5:$J$44,3,FALSE) + SDBYLD1!AZ201*(1-VLOOKUP(SDBYLD2!AZ$4,'[1]INTERNAL PARAMETERS-1'!$B$5:$J$44,5,FALSE))*VLOOKUP(SDBYLD2!AZ$4,'[1]INTERNAL PARAMETERS-1'!$B$5:$J$44,8,FALSE)*VLOOKUP(SDBYLD2!AZ$4,'[1]INTERNAL PARAMETERS-1'!$B$5:$J$44,3,FALSE)</f>
        <v>0</v>
      </c>
      <c r="BA201" s="44">
        <f>SDBYLD1!BA201*VLOOKUP(SDBYLD2!BA$4,'[1]INTERNAL PARAMETERS-1'!$B$5:$J$44,5,FALSE)*VLOOKUP(SDBYLD2!BA$4,'[1]INTERNAL PARAMETERS-1'!$B$5:$J$44,6,FALSE)*VLOOKUP(SDBYLD2!BA$4,'[1]INTERNAL PARAMETERS-1'!$B$5:$J$44,3,FALSE) + SDBYLD1!BA201*(1-VLOOKUP(SDBYLD2!BA$4,'[1]INTERNAL PARAMETERS-1'!$B$5:$J$44,5,FALSE))*VLOOKUP(SDBYLD2!BA$4,'[1]INTERNAL PARAMETERS-1'!$B$5:$J$44,8,FALSE)*VLOOKUP(SDBYLD2!BA$4,'[1]INTERNAL PARAMETERS-1'!$B$5:$J$44,3,FALSE)</f>
        <v>0</v>
      </c>
      <c r="BB201" s="44">
        <f>SDBYLD1!BB201*VLOOKUP(SDBYLD2!BB$4,'[1]INTERNAL PARAMETERS-1'!$B$5:$J$44,5,FALSE)*VLOOKUP(SDBYLD2!BB$4,'[1]INTERNAL PARAMETERS-1'!$B$5:$J$44,6,FALSE)*VLOOKUP(SDBYLD2!BB$4,'[1]INTERNAL PARAMETERS-1'!$B$5:$J$44,3,FALSE) + SDBYLD1!BB201*(1-VLOOKUP(SDBYLD2!BB$4,'[1]INTERNAL PARAMETERS-1'!$B$5:$J$44,5,FALSE))*VLOOKUP(SDBYLD2!BB$4,'[1]INTERNAL PARAMETERS-1'!$B$5:$J$44,8,FALSE)*VLOOKUP(SDBYLD2!BB$4,'[1]INTERNAL PARAMETERS-1'!$B$5:$J$44,3,FALSE)</f>
        <v>0</v>
      </c>
      <c r="BC201" s="44">
        <f>SDBYLD1!BC201*VLOOKUP(SDBYLD2!BC$4,'[1]INTERNAL PARAMETERS-1'!$B$5:$J$44,5,FALSE)*VLOOKUP(SDBYLD2!BC$4,'[1]INTERNAL PARAMETERS-1'!$B$5:$J$44,6,FALSE)*VLOOKUP(SDBYLD2!BC$4,'[1]INTERNAL PARAMETERS-1'!$B$5:$J$44,3,FALSE) + SDBYLD1!BC201*(1-VLOOKUP(SDBYLD2!BC$4,'[1]INTERNAL PARAMETERS-1'!$B$5:$J$44,5,FALSE))*VLOOKUP(SDBYLD2!BC$4,'[1]INTERNAL PARAMETERS-1'!$B$5:$J$44,8,FALSE)*VLOOKUP(SDBYLD2!BC$4,'[1]INTERNAL PARAMETERS-1'!$B$5:$J$44,3,FALSE)</f>
        <v>0</v>
      </c>
      <c r="BD201" s="44">
        <f>SDBYLD1!BD201*VLOOKUP(SDBYLD2!BD$4,'[1]INTERNAL PARAMETERS-1'!$B$5:$J$44,5,FALSE)*VLOOKUP(SDBYLD2!BD$4,'[1]INTERNAL PARAMETERS-1'!$B$5:$J$44,6,FALSE)*VLOOKUP(SDBYLD2!BD$4,'[1]INTERNAL PARAMETERS-1'!$B$5:$J$44,3,FALSE) + SDBYLD1!BD201*(1-VLOOKUP(SDBYLD2!BD$4,'[1]INTERNAL PARAMETERS-1'!$B$5:$J$44,5,FALSE))*VLOOKUP(SDBYLD2!BD$4,'[1]INTERNAL PARAMETERS-1'!$B$5:$J$44,8,FALSE)*VLOOKUP(SDBYLD2!BD$4,'[1]INTERNAL PARAMETERS-1'!$B$5:$J$44,3,FALSE)</f>
        <v>0</v>
      </c>
      <c r="BE201" s="44">
        <f>SDBYLD1!BE201*VLOOKUP(SDBYLD2!BE$4,'[1]INTERNAL PARAMETERS-1'!$B$5:$J$44,5,FALSE)*VLOOKUP(SDBYLD2!BE$4,'[1]INTERNAL PARAMETERS-1'!$B$5:$J$44,6,FALSE)*VLOOKUP(SDBYLD2!BE$4,'[1]INTERNAL PARAMETERS-1'!$B$5:$J$44,3,FALSE) + SDBYLD1!BE201*(1-VLOOKUP(SDBYLD2!BE$4,'[1]INTERNAL PARAMETERS-1'!$B$5:$J$44,5,FALSE))*VLOOKUP(SDBYLD2!BE$4,'[1]INTERNAL PARAMETERS-1'!$B$5:$J$44,8,FALSE)*VLOOKUP(SDBYLD2!BE$4,'[1]INTERNAL PARAMETERS-1'!$B$5:$J$44,3,FALSE)</f>
        <v>0</v>
      </c>
      <c r="BF201" s="44">
        <f>SDBYLD1!BF201*VLOOKUP(SDBYLD2!BF$4,'[1]INTERNAL PARAMETERS-1'!$B$5:$J$44,5,FALSE)*VLOOKUP(SDBYLD2!BF$4,'[1]INTERNAL PARAMETERS-1'!$B$5:$J$44,6,FALSE)*VLOOKUP(SDBYLD2!BF$4,'[1]INTERNAL PARAMETERS-1'!$B$5:$J$44,3,FALSE) + SDBYLD1!BF201*(1-VLOOKUP(SDBYLD2!BF$4,'[1]INTERNAL PARAMETERS-1'!$B$5:$J$44,5,FALSE))*VLOOKUP(SDBYLD2!BF$4,'[1]INTERNAL PARAMETERS-1'!$B$5:$J$44,8,FALSE)*VLOOKUP(SDBYLD2!BF$4,'[1]INTERNAL PARAMETERS-1'!$B$5:$J$44,3,FALSE)</f>
        <v>0</v>
      </c>
      <c r="BG201" s="44">
        <f>SDBYLD1!BG201*VLOOKUP(SDBYLD2!BG$4,'[1]INTERNAL PARAMETERS-1'!$B$5:$J$44,5,FALSE)*VLOOKUP(SDBYLD2!BG$4,'[1]INTERNAL PARAMETERS-1'!$B$5:$J$44,6,FALSE)*VLOOKUP(SDBYLD2!BG$4,'[1]INTERNAL PARAMETERS-1'!$B$5:$J$44,3,FALSE) + SDBYLD1!BG201*(1-VLOOKUP(SDBYLD2!BG$4,'[1]INTERNAL PARAMETERS-1'!$B$5:$J$44,5,FALSE))*VLOOKUP(SDBYLD2!BG$4,'[1]INTERNAL PARAMETERS-1'!$B$5:$J$44,8,FALSE)*VLOOKUP(SDBYLD2!BG$4,'[1]INTERNAL PARAMETERS-1'!$B$5:$J$44,3,FALSE)</f>
        <v>0</v>
      </c>
      <c r="BH201" s="44">
        <f>SDBYLD1!BH201*VLOOKUP(SDBYLD2!BH$4,'[1]INTERNAL PARAMETERS-1'!$B$5:$J$44,5,FALSE)*VLOOKUP(SDBYLD2!BH$4,'[1]INTERNAL PARAMETERS-1'!$B$5:$J$44,6,FALSE)*VLOOKUP(SDBYLD2!BH$4,'[1]INTERNAL PARAMETERS-1'!$B$5:$J$44,3,FALSE) + SDBYLD1!BH201*(1-VLOOKUP(SDBYLD2!BH$4,'[1]INTERNAL PARAMETERS-1'!$B$5:$J$44,5,FALSE))*VLOOKUP(SDBYLD2!BH$4,'[1]INTERNAL PARAMETERS-1'!$B$5:$J$44,8,FALSE)*VLOOKUP(SDBYLD2!BH$4,'[1]INTERNAL PARAMETERS-1'!$B$5:$J$44,3,FALSE)</f>
        <v>0</v>
      </c>
      <c r="BI201" s="44">
        <f>SDBYLD1!BI201*VLOOKUP(SDBYLD2!BI$4,'[1]INTERNAL PARAMETERS-1'!$B$5:$J$44,5,FALSE)*VLOOKUP(SDBYLD2!BI$4,'[1]INTERNAL PARAMETERS-1'!$B$5:$J$44,6,FALSE)*VLOOKUP(SDBYLD2!BI$4,'[1]INTERNAL PARAMETERS-1'!$B$5:$J$44,3,FALSE) + SDBYLD1!BI201*(1-VLOOKUP(SDBYLD2!BI$4,'[1]INTERNAL PARAMETERS-1'!$B$5:$J$44,5,FALSE))*VLOOKUP(SDBYLD2!BI$4,'[1]INTERNAL PARAMETERS-1'!$B$5:$J$44,8,FALSE)*VLOOKUP(SDBYLD2!BI$4,'[1]INTERNAL PARAMETERS-1'!$B$5:$J$44,3,FALSE)</f>
        <v>0</v>
      </c>
      <c r="BJ201" s="44">
        <f>SDBYLD1!BJ201*VLOOKUP(SDBYLD2!BJ$4,'[1]INTERNAL PARAMETERS-1'!$B$5:$J$44,5,FALSE)*VLOOKUP(SDBYLD2!BJ$4,'[1]INTERNAL PARAMETERS-1'!$B$5:$J$44,6,FALSE)*VLOOKUP(SDBYLD2!BJ$4,'[1]INTERNAL PARAMETERS-1'!$B$5:$J$44,3,FALSE) + SDBYLD1!BJ201*(1-VLOOKUP(SDBYLD2!BJ$4,'[1]INTERNAL PARAMETERS-1'!$B$5:$J$44,5,FALSE))*VLOOKUP(SDBYLD2!BJ$4,'[1]INTERNAL PARAMETERS-1'!$B$5:$J$44,8,FALSE)*VLOOKUP(SDBYLD2!BJ$4,'[1]INTERNAL PARAMETERS-1'!$B$5:$J$44,3,FALSE)</f>
        <v>0</v>
      </c>
      <c r="BK201" s="44">
        <f>SDBYLD1!BK201*VLOOKUP(SDBYLD2!BK$4,'[1]INTERNAL PARAMETERS-1'!$B$5:$J$44,5,FALSE)*VLOOKUP(SDBYLD2!BK$4,'[1]INTERNAL PARAMETERS-1'!$B$5:$J$44,6,FALSE)*VLOOKUP(SDBYLD2!BK$4,'[1]INTERNAL PARAMETERS-1'!$B$5:$J$44,3,FALSE) + SDBYLD1!BK201*(1-VLOOKUP(SDBYLD2!BK$4,'[1]INTERNAL PARAMETERS-1'!$B$5:$J$44,5,FALSE))*VLOOKUP(SDBYLD2!BK$4,'[1]INTERNAL PARAMETERS-1'!$B$5:$J$44,8,FALSE)*VLOOKUP(SDBYLD2!BK$4,'[1]INTERNAL PARAMETERS-1'!$B$5:$J$44,3,FALSE)</f>
        <v>0</v>
      </c>
      <c r="BL201" s="44">
        <f>SDBYLD1!BL201*VLOOKUP(SDBYLD2!BL$4,'[1]INTERNAL PARAMETERS-1'!$B$5:$J$44,5,FALSE)*VLOOKUP(SDBYLD2!BL$4,'[1]INTERNAL PARAMETERS-1'!$B$5:$J$44,6,FALSE)*VLOOKUP(SDBYLD2!BL$4,'[1]INTERNAL PARAMETERS-1'!$B$5:$J$44,3,FALSE) + SDBYLD1!BL201*(1-VLOOKUP(SDBYLD2!BL$4,'[1]INTERNAL PARAMETERS-1'!$B$5:$J$44,5,FALSE))*VLOOKUP(SDBYLD2!BL$4,'[1]INTERNAL PARAMETERS-1'!$B$5:$J$44,8,FALSE)*VLOOKUP(SDBYLD2!BL$4,'[1]INTERNAL PARAMETERS-1'!$B$5:$J$44,3,FALSE)</f>
        <v>0</v>
      </c>
      <c r="BM201" s="44">
        <f>SDBYLD1!BM201*VLOOKUP(SDBYLD2!BM$4,'[1]INTERNAL PARAMETERS-1'!$B$5:$J$44,5,FALSE)*VLOOKUP(SDBYLD2!BM$4,'[1]INTERNAL PARAMETERS-1'!$B$5:$J$44,6,FALSE)*VLOOKUP(SDBYLD2!BM$4,'[1]INTERNAL PARAMETERS-1'!$B$5:$J$44,3,FALSE) + SDBYLD1!BM201*(1-VLOOKUP(SDBYLD2!BM$4,'[1]INTERNAL PARAMETERS-1'!$B$5:$J$44,5,FALSE))*VLOOKUP(SDBYLD2!BM$4,'[1]INTERNAL PARAMETERS-1'!$B$5:$J$44,8,FALSE)*VLOOKUP(SDBYLD2!BM$4,'[1]INTERNAL PARAMETERS-1'!$B$5:$J$44,3,FALSE)</f>
        <v>0</v>
      </c>
      <c r="BN201" s="44">
        <f>SDBYLD1!BN201*VLOOKUP(SDBYLD2!BN$4,'[1]INTERNAL PARAMETERS-1'!$B$5:$J$44,5,FALSE)*VLOOKUP(SDBYLD2!BN$4,'[1]INTERNAL PARAMETERS-1'!$B$5:$J$44,6,FALSE)*VLOOKUP(SDBYLD2!BN$4,'[1]INTERNAL PARAMETERS-1'!$B$5:$J$44,3,FALSE) + SDBYLD1!BN201*(1-VLOOKUP(SDBYLD2!BN$4,'[1]INTERNAL PARAMETERS-1'!$B$5:$J$44,5,FALSE))*VLOOKUP(SDBYLD2!BN$4,'[1]INTERNAL PARAMETERS-1'!$B$5:$J$44,8,FALSE)*VLOOKUP(SDBYLD2!BN$4,'[1]INTERNAL PARAMETERS-1'!$B$5:$J$44,3,FALSE)</f>
        <v>0</v>
      </c>
      <c r="BO201" s="44">
        <f>SDBYLD1!BO201*VLOOKUP(SDBYLD2!BO$4,'[1]INTERNAL PARAMETERS-1'!$B$5:$J$44,5,FALSE)*VLOOKUP(SDBYLD2!BO$4,'[1]INTERNAL PARAMETERS-1'!$B$5:$J$44,6,FALSE)*VLOOKUP(SDBYLD2!BO$4,'[1]INTERNAL PARAMETERS-1'!$B$5:$J$44,3,FALSE) + SDBYLD1!BO201*(1-VLOOKUP(SDBYLD2!BO$4,'[1]INTERNAL PARAMETERS-1'!$B$5:$J$44,5,FALSE))*VLOOKUP(SDBYLD2!BO$4,'[1]INTERNAL PARAMETERS-1'!$B$5:$J$44,8,FALSE)*VLOOKUP(SDBYLD2!BO$4,'[1]INTERNAL PARAMETERS-1'!$B$5:$J$44,3,FALSE)</f>
        <v>0</v>
      </c>
      <c r="BP201" s="44">
        <f>SDBYLD1!BP201*VLOOKUP(SDBYLD2!BP$4,'[1]INTERNAL PARAMETERS-1'!$B$5:$J$44,5,FALSE)*VLOOKUP(SDBYLD2!BP$4,'[1]INTERNAL PARAMETERS-1'!$B$5:$J$44,6,FALSE)*VLOOKUP(SDBYLD2!BP$4,'[1]INTERNAL PARAMETERS-1'!$B$5:$J$44,3,FALSE) + SDBYLD1!BP201*(1-VLOOKUP(SDBYLD2!BP$4,'[1]INTERNAL PARAMETERS-1'!$B$5:$J$44,5,FALSE))*VLOOKUP(SDBYLD2!BP$4,'[1]INTERNAL PARAMETERS-1'!$B$5:$J$44,8,FALSE)*VLOOKUP(SDBYLD2!BP$4,'[1]INTERNAL PARAMETERS-1'!$B$5:$J$44,3,FALSE)</f>
        <v>0</v>
      </c>
      <c r="BQ201" s="44">
        <f>SDBYLD1!BQ201*VLOOKUP(SDBYLD2!BQ$4,'[1]INTERNAL PARAMETERS-1'!$B$5:$J$44,5,FALSE)*VLOOKUP(SDBYLD2!BQ$4,'[1]INTERNAL PARAMETERS-1'!$B$5:$J$44,6,FALSE)*VLOOKUP(SDBYLD2!BQ$4,'[1]INTERNAL PARAMETERS-1'!$B$5:$J$44,3,FALSE) + SDBYLD1!BQ201*(1-VLOOKUP(SDBYLD2!BQ$4,'[1]INTERNAL PARAMETERS-1'!$B$5:$J$44,5,FALSE))*VLOOKUP(SDBYLD2!BQ$4,'[1]INTERNAL PARAMETERS-1'!$B$5:$J$44,8,FALSE)*VLOOKUP(SDBYLD2!BQ$4,'[1]INTERNAL PARAMETERS-1'!$B$5:$J$44,3,FALSE)</f>
        <v>0</v>
      </c>
      <c r="BR201" s="44">
        <f>SDBYLD1!BR201*VLOOKUP(SDBYLD2!BR$4,'[1]INTERNAL PARAMETERS-1'!$B$5:$J$44,5,FALSE)*VLOOKUP(SDBYLD2!BR$4,'[1]INTERNAL PARAMETERS-1'!$B$5:$J$44,6,FALSE)*VLOOKUP(SDBYLD2!BR$4,'[1]INTERNAL PARAMETERS-1'!$B$5:$J$44,3,FALSE) + SDBYLD1!BR201*(1-VLOOKUP(SDBYLD2!BR$4,'[1]INTERNAL PARAMETERS-1'!$B$5:$J$44,5,FALSE))*VLOOKUP(SDBYLD2!BR$4,'[1]INTERNAL PARAMETERS-1'!$B$5:$J$44,8,FALSE)*VLOOKUP(SDBYLD2!BR$4,'[1]INTERNAL PARAMETERS-1'!$B$5:$J$44,3,FALSE)</f>
        <v>0</v>
      </c>
      <c r="BS201" s="44">
        <f>SDBYLD1!BS201*VLOOKUP(SDBYLD2!BS$4,'[1]INTERNAL PARAMETERS-1'!$B$5:$J$44,5,FALSE)*VLOOKUP(SDBYLD2!BS$4,'[1]INTERNAL PARAMETERS-1'!$B$5:$J$44,6,FALSE)*VLOOKUP(SDBYLD2!BS$4,'[1]INTERNAL PARAMETERS-1'!$B$5:$J$44,3,FALSE) + SDBYLD1!BS201*(1-VLOOKUP(SDBYLD2!BS$4,'[1]INTERNAL PARAMETERS-1'!$B$5:$J$44,5,FALSE))*VLOOKUP(SDBYLD2!BS$4,'[1]INTERNAL PARAMETERS-1'!$B$5:$J$44,8,FALSE)*VLOOKUP(SDBYLD2!BS$4,'[1]INTERNAL PARAMETERS-1'!$B$5:$J$44,3,FALSE)</f>
        <v>0</v>
      </c>
      <c r="BT201" s="44">
        <f>SDBYLD1!BT201*VLOOKUP(SDBYLD2!BT$4,'[1]INTERNAL PARAMETERS-1'!$B$5:$J$44,5,FALSE)*VLOOKUP(SDBYLD2!BT$4,'[1]INTERNAL PARAMETERS-1'!$B$5:$J$44,6,FALSE)*VLOOKUP(SDBYLD2!BT$4,'[1]INTERNAL PARAMETERS-1'!$B$5:$J$44,3,FALSE) + SDBYLD1!BT201*(1-VLOOKUP(SDBYLD2!BT$4,'[1]INTERNAL PARAMETERS-1'!$B$5:$J$44,5,FALSE))*VLOOKUP(SDBYLD2!BT$4,'[1]INTERNAL PARAMETERS-1'!$B$5:$J$44,8,FALSE)*VLOOKUP(SDBYLD2!BT$4,'[1]INTERNAL PARAMETERS-1'!$B$5:$J$44,3,FALSE)</f>
        <v>0</v>
      </c>
      <c r="BU201" s="44">
        <f>SDBYLD1!BU201*VLOOKUP(SDBYLD2!BU$4,'[1]INTERNAL PARAMETERS-1'!$B$5:$J$44,5,FALSE)*VLOOKUP(SDBYLD2!BU$4,'[1]INTERNAL PARAMETERS-1'!$B$5:$J$44,6,FALSE)*VLOOKUP(SDBYLD2!BU$4,'[1]INTERNAL PARAMETERS-1'!$B$5:$J$44,3,FALSE) + SDBYLD1!BU201*(1-VLOOKUP(SDBYLD2!BU$4,'[1]INTERNAL PARAMETERS-1'!$B$5:$J$44,5,FALSE))*VLOOKUP(SDBYLD2!BU$4,'[1]INTERNAL PARAMETERS-1'!$B$5:$J$44,8,FALSE)*VLOOKUP(SDBYLD2!BU$4,'[1]INTERNAL PARAMETERS-1'!$B$5:$J$44,3,FALSE)</f>
        <v>0</v>
      </c>
      <c r="BV201" s="44">
        <f>SDBYLD1!BV201*VLOOKUP(SDBYLD2!BV$4,'[1]INTERNAL PARAMETERS-1'!$B$5:$J$44,5,FALSE)*VLOOKUP(SDBYLD2!BV$4,'[1]INTERNAL PARAMETERS-1'!$B$5:$J$44,6,FALSE)*VLOOKUP(SDBYLD2!BV$4,'[1]INTERNAL PARAMETERS-1'!$B$5:$J$44,3,FALSE) + SDBYLD1!BV201*(1-VLOOKUP(SDBYLD2!BV$4,'[1]INTERNAL PARAMETERS-1'!$B$5:$J$44,5,FALSE))*VLOOKUP(SDBYLD2!BV$4,'[1]INTERNAL PARAMETERS-1'!$B$5:$J$44,8,FALSE)*VLOOKUP(SDBYLD2!BV$4,'[1]INTERNAL PARAMETERS-1'!$B$5:$J$44,3,FALSE)</f>
        <v>0</v>
      </c>
      <c r="BW201" s="44">
        <f>SDBYLD1!BW201*VLOOKUP(SDBYLD2!BW$4,'[1]INTERNAL PARAMETERS-1'!$B$5:$J$44,5,FALSE)*VLOOKUP(SDBYLD2!BW$4,'[1]INTERNAL PARAMETERS-1'!$B$5:$J$44,6,FALSE)*VLOOKUP(SDBYLD2!BW$4,'[1]INTERNAL PARAMETERS-1'!$B$5:$J$44,3,FALSE) + SDBYLD1!BW201*(1-VLOOKUP(SDBYLD2!BW$4,'[1]INTERNAL PARAMETERS-1'!$B$5:$J$44,5,FALSE))*VLOOKUP(SDBYLD2!BW$4,'[1]INTERNAL PARAMETERS-1'!$B$5:$J$44,8,FALSE)*VLOOKUP(SDBYLD2!BW$4,'[1]INTERNAL PARAMETERS-1'!$B$5:$J$44,3,FALSE)</f>
        <v>0</v>
      </c>
      <c r="BX201" s="44">
        <f>SDBYLD1!BX201*VLOOKUP(SDBYLD2!BX$4,'[1]INTERNAL PARAMETERS-1'!$B$5:$J$44,5,FALSE)*VLOOKUP(SDBYLD2!BX$4,'[1]INTERNAL PARAMETERS-1'!$B$5:$J$44,6,FALSE)*VLOOKUP(SDBYLD2!BX$4,'[1]INTERNAL PARAMETERS-1'!$B$5:$J$44,3,FALSE) + SDBYLD1!BX201*(1-VLOOKUP(SDBYLD2!BX$4,'[1]INTERNAL PARAMETERS-1'!$B$5:$J$44,5,FALSE))*VLOOKUP(SDBYLD2!BX$4,'[1]INTERNAL PARAMETERS-1'!$B$5:$J$44,8,FALSE)*VLOOKUP(SDBYLD2!BX$4,'[1]INTERNAL PARAMETERS-1'!$B$5:$J$44,3,FALSE)</f>
        <v>0</v>
      </c>
      <c r="BY201" s="44">
        <f>SDBYLD1!BY201*VLOOKUP(SDBYLD2!BY$4,'[1]INTERNAL PARAMETERS-1'!$B$5:$J$44,5,FALSE)*VLOOKUP(SDBYLD2!BY$4,'[1]INTERNAL PARAMETERS-1'!$B$5:$J$44,6,FALSE)*VLOOKUP(SDBYLD2!BY$4,'[1]INTERNAL PARAMETERS-1'!$B$5:$J$44,3,FALSE) + SDBYLD1!BY201*(1-VLOOKUP(SDBYLD2!BY$4,'[1]INTERNAL PARAMETERS-1'!$B$5:$J$44,5,FALSE))*VLOOKUP(SDBYLD2!BY$4,'[1]INTERNAL PARAMETERS-1'!$B$5:$J$44,8,FALSE)*VLOOKUP(SDBYLD2!BY$4,'[1]INTERNAL PARAMETERS-1'!$B$5:$J$44,3,FALSE)</f>
        <v>0</v>
      </c>
      <c r="BZ201" s="44">
        <f>SDBYLD1!BZ201*VLOOKUP(SDBYLD2!BZ$4,'[1]INTERNAL PARAMETERS-1'!$B$5:$J$44,5,FALSE)*VLOOKUP(SDBYLD2!BZ$4,'[1]INTERNAL PARAMETERS-1'!$B$5:$J$44,6,FALSE)*VLOOKUP(SDBYLD2!BZ$4,'[1]INTERNAL PARAMETERS-1'!$B$5:$J$44,3,FALSE) + SDBYLD1!BZ201*(1-VLOOKUP(SDBYLD2!BZ$4,'[1]INTERNAL PARAMETERS-1'!$B$5:$J$44,5,FALSE))*VLOOKUP(SDBYLD2!BZ$4,'[1]INTERNAL PARAMETERS-1'!$B$5:$J$44,8,FALSE)*VLOOKUP(SDBYLD2!BZ$4,'[1]INTERNAL PARAMETERS-1'!$B$5:$J$44,3,FALSE)</f>
        <v>0</v>
      </c>
      <c r="CA201" s="44">
        <f>SDBYLD1!CA201*VLOOKUP(SDBYLD2!CA$4,'[1]INTERNAL PARAMETERS-1'!$B$5:$J$44,5,FALSE)*VLOOKUP(SDBYLD2!CA$4,'[1]INTERNAL PARAMETERS-1'!$B$5:$J$44,6,FALSE)*VLOOKUP(SDBYLD2!CA$4,'[1]INTERNAL PARAMETERS-1'!$B$5:$J$44,3,FALSE) + SDBYLD1!CA201*(1-VLOOKUP(SDBYLD2!CA$4,'[1]INTERNAL PARAMETERS-1'!$B$5:$J$44,5,FALSE))*VLOOKUP(SDBYLD2!CA$4,'[1]INTERNAL PARAMETERS-1'!$B$5:$J$44,8,FALSE)*VLOOKUP(SDBYLD2!CA$4,'[1]INTERNAL PARAMETERS-1'!$B$5:$J$44,3,FALSE)</f>
        <v>0</v>
      </c>
      <c r="CB201" s="44">
        <f>SDBYLD1!CB201*VLOOKUP(SDBYLD2!CB$4,'[1]INTERNAL PARAMETERS-1'!$B$5:$J$44,5,FALSE)*VLOOKUP(SDBYLD2!CB$4,'[1]INTERNAL PARAMETERS-1'!$B$5:$J$44,6,FALSE)*VLOOKUP(SDBYLD2!CB$4,'[1]INTERNAL PARAMETERS-1'!$B$5:$J$44,3,FALSE) + SDBYLD1!CB201*(1-VLOOKUP(SDBYLD2!CB$4,'[1]INTERNAL PARAMETERS-1'!$B$5:$J$44,5,FALSE))*VLOOKUP(SDBYLD2!CB$4,'[1]INTERNAL PARAMETERS-1'!$B$5:$J$44,8,FALSE)*VLOOKUP(SDBYLD2!CB$4,'[1]INTERNAL PARAMETERS-1'!$B$5:$J$44,3,FALSE)</f>
        <v>0</v>
      </c>
      <c r="CC201" s="44">
        <f>SDBYLD1!CC201*VLOOKUP(SDBYLD2!CC$4,'[1]INTERNAL PARAMETERS-1'!$B$5:$J$44,5,FALSE)*VLOOKUP(SDBYLD2!CC$4,'[1]INTERNAL PARAMETERS-1'!$B$5:$J$44,6,FALSE)*VLOOKUP(SDBYLD2!CC$4,'[1]INTERNAL PARAMETERS-1'!$B$5:$J$44,3,FALSE) + SDBYLD1!CC201*(1-VLOOKUP(SDBYLD2!CC$4,'[1]INTERNAL PARAMETERS-1'!$B$5:$J$44,5,FALSE))*VLOOKUP(SDBYLD2!CC$4,'[1]INTERNAL PARAMETERS-1'!$B$5:$J$44,8,FALSE)*VLOOKUP(SDBYLD2!CC$4,'[1]INTERNAL PARAMETERS-1'!$B$5:$J$44,3,FALSE)</f>
        <v>0</v>
      </c>
      <c r="CD201" s="44">
        <f>SDBYLD1!CD201*VLOOKUP(SDBYLD2!CD$4,'[1]INTERNAL PARAMETERS-1'!$B$5:$J$44,5,FALSE)*VLOOKUP(SDBYLD2!CD$4,'[1]INTERNAL PARAMETERS-1'!$B$5:$J$44,6,FALSE)*VLOOKUP(SDBYLD2!CD$4,'[1]INTERNAL PARAMETERS-1'!$B$5:$J$44,3,FALSE) + SDBYLD1!CD201*(1-VLOOKUP(SDBYLD2!CD$4,'[1]INTERNAL PARAMETERS-1'!$B$5:$J$44,5,FALSE))*VLOOKUP(SDBYLD2!CD$4,'[1]INTERNAL PARAMETERS-1'!$B$5:$J$44,8,FALSE)*VLOOKUP(SDBYLD2!CD$4,'[1]INTERNAL PARAMETERS-1'!$B$5:$J$44,3,FALSE)</f>
        <v>0</v>
      </c>
      <c r="CE201" s="44">
        <f>SDBYLD1!CE201*VLOOKUP(SDBYLD2!CE$4,'[1]INTERNAL PARAMETERS-1'!$B$5:$J$44,5,FALSE)*VLOOKUP(SDBYLD2!CE$4,'[1]INTERNAL PARAMETERS-1'!$B$5:$J$44,6,FALSE)*VLOOKUP(SDBYLD2!CE$4,'[1]INTERNAL PARAMETERS-1'!$B$5:$J$44,3,FALSE) + SDBYLD1!CE201*(1-VLOOKUP(SDBYLD2!CE$4,'[1]INTERNAL PARAMETERS-1'!$B$5:$J$44,5,FALSE))*VLOOKUP(SDBYLD2!CE$4,'[1]INTERNAL PARAMETERS-1'!$B$5:$J$44,8,FALSE)*VLOOKUP(SDBYLD2!CE$4,'[1]INTERNAL PARAMETERS-1'!$B$5:$J$44,3,FALSE)</f>
        <v>0</v>
      </c>
      <c r="CF201" s="44">
        <f>SDBYLD1!CF201*VLOOKUP(SDBYLD2!CF$4,'[1]INTERNAL PARAMETERS-1'!$B$5:$J$44,5,FALSE)*VLOOKUP(SDBYLD2!CF$4,'[1]INTERNAL PARAMETERS-1'!$B$5:$J$44,6,FALSE)*VLOOKUP(SDBYLD2!CF$4,'[1]INTERNAL PARAMETERS-1'!$B$5:$J$44,3,FALSE) + SDBYLD1!CF201*(1-VLOOKUP(SDBYLD2!CF$4,'[1]INTERNAL PARAMETERS-1'!$B$5:$J$44,5,FALSE))*VLOOKUP(SDBYLD2!CF$4,'[1]INTERNAL PARAMETERS-1'!$B$5:$J$44,8,FALSE)*VLOOKUP(SDBYLD2!CF$4,'[1]INTERNAL PARAMETERS-1'!$B$5:$J$44,3,FALSE)</f>
        <v>0</v>
      </c>
      <c r="CG201" s="44">
        <f>SDBYLD1!CG201*VLOOKUP(SDBYLD2!CG$4,'[1]INTERNAL PARAMETERS-1'!$B$5:$J$44,5,FALSE)*VLOOKUP(SDBYLD2!CG$4,'[1]INTERNAL PARAMETERS-1'!$B$5:$J$44,6,FALSE)*VLOOKUP(SDBYLD2!CG$4,'[1]INTERNAL PARAMETERS-1'!$B$5:$J$44,3,FALSE) + SDBYLD1!CG201*(1-VLOOKUP(SDBYLD2!CG$4,'[1]INTERNAL PARAMETERS-1'!$B$5:$J$44,5,FALSE))*VLOOKUP(SDBYLD2!CG$4,'[1]INTERNAL PARAMETERS-1'!$B$5:$J$44,8,FALSE)*VLOOKUP(SDBYLD2!CG$4,'[1]INTERNAL PARAMETERS-1'!$B$5:$J$44,3,FALSE)</f>
        <v>0</v>
      </c>
      <c r="CH201" s="43">
        <f>SDBYLD1!CH201*VLOOKUP(SDBYLD2!CH$4,'[1]INTERNAL PARAMETERS-1'!$B$5:$J$44,5,FALSE)*VLOOKUP(SDBYLD2!CH$4,'[1]INTERNAL PARAMETERS-1'!$B$5:$J$44,6,FALSE)*VLOOKUP(SDBYLD2!CH$4,'[1]INTERNAL PARAMETERS-1'!$B$5:$J$44,3,FALSE) + SDBYLD1!CH201*(1-VLOOKUP(SDBYLD2!CH$4,'[1]INTERNAL PARAMETERS-1'!$B$5:$J$44,5,FALSE))*VLOOKUP(SDBYLD2!CH$4,'[1]INTERNAL PARAMETERS-1'!$B$5:$J$44,8,FALSE)*VLOOKUP(SDBYLD2!CH$4,'[1]INTERNAL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SDBeam!X202</f>
        <v>0</v>
      </c>
      <c r="F202" s="59">
        <f>'[1]INTERNAL PARAMETERS-1'!M22</f>
        <v>5.05</v>
      </c>
      <c r="G202" s="45">
        <f>SDBYLD1!G202*VLOOKUP(SDBYLD2!G$4,'[1]INTERNAL PARAMETERS-1'!$B$5:$J$44,5,FALSE)*VLOOKUP(SDBYLD2!G$4,'[1]INTERNAL PARAMETERS-1'!$B$5:$J$44,7,FALSE)*SDBYLD2!$F202 + SDBYLD1!G202*(1-VLOOKUP(SDBYLD2!G$4,'[1]INTERNAL PARAMETERS-1'!$B$5:$J$44,5,FALSE))*VLOOKUP(SDBYLD2!G$4,'[1]INTERNAL PARAMETERS-1'!$B$5:$J$44,9,FALSE)*SDBYLD2!$F202</f>
        <v>0</v>
      </c>
      <c r="H202" s="44">
        <f>SDBYLD1!H202*VLOOKUP(SDBYLD2!H$4,'[1]INTERNAL PARAMETERS-1'!$B$5:$J$44,5,FALSE)*VLOOKUP(SDBYLD2!H$4,'[1]INTERNAL PARAMETERS-1'!$B$5:$J$44,7,FALSE)*SDBYLD2!$F202 + SDBYLD1!H202*(1-VLOOKUP(SDBYLD2!H$4,'[1]INTERNAL PARAMETERS-1'!$B$5:$J$44,5,FALSE))*VLOOKUP(SDBYLD2!H$4,'[1]INTERNAL PARAMETERS-1'!$B$5:$J$44,9,FALSE)*SDBYLD2!$F202</f>
        <v>0</v>
      </c>
      <c r="I202" s="44">
        <f>SDBYLD1!I202*VLOOKUP(SDBYLD2!I$4,'[1]INTERNAL PARAMETERS-1'!$B$5:$J$44,5,FALSE)*VLOOKUP(SDBYLD2!I$4,'[1]INTERNAL PARAMETERS-1'!$B$5:$J$44,7,FALSE)*SDBYLD2!$F202 + SDBYLD1!I202*(1-VLOOKUP(SDBYLD2!I$4,'[1]INTERNAL PARAMETERS-1'!$B$5:$J$44,5,FALSE))*VLOOKUP(SDBYLD2!I$4,'[1]INTERNAL PARAMETERS-1'!$B$5:$J$44,9,FALSE)*SDBYLD2!$F202</f>
        <v>0</v>
      </c>
      <c r="J202" s="44">
        <f>SDBYLD1!J202*VLOOKUP(SDBYLD2!J$4,'[1]INTERNAL PARAMETERS-1'!$B$5:$J$44,5,FALSE)*VLOOKUP(SDBYLD2!J$4,'[1]INTERNAL PARAMETERS-1'!$B$5:$J$44,7,FALSE)*SDBYLD2!$F202 + SDBYLD1!J202*(1-VLOOKUP(SDBYLD2!J$4,'[1]INTERNAL PARAMETERS-1'!$B$5:$J$44,5,FALSE))*VLOOKUP(SDBYLD2!J$4,'[1]INTERNAL PARAMETERS-1'!$B$5:$J$44,9,FALSE)*SDBYLD2!$F202</f>
        <v>0</v>
      </c>
      <c r="K202" s="44">
        <f>SDBYLD1!K202*VLOOKUP(SDBYLD2!K$4,'[1]INTERNAL PARAMETERS-1'!$B$5:$J$44,5,FALSE)*VLOOKUP(SDBYLD2!K$4,'[1]INTERNAL PARAMETERS-1'!$B$5:$J$44,7,FALSE)*SDBYLD2!$F202 + SDBYLD1!K202*(1-VLOOKUP(SDBYLD2!K$4,'[1]INTERNAL PARAMETERS-1'!$B$5:$J$44,5,FALSE))*VLOOKUP(SDBYLD2!K$4,'[1]INTERNAL PARAMETERS-1'!$B$5:$J$44,9,FALSE)*SDBYLD2!$F202</f>
        <v>0</v>
      </c>
      <c r="L202" s="44">
        <f>SDBYLD1!L202*VLOOKUP(SDBYLD2!L$4,'[1]INTERNAL PARAMETERS-1'!$B$5:$J$44,5,FALSE)*VLOOKUP(SDBYLD2!L$4,'[1]INTERNAL PARAMETERS-1'!$B$5:$J$44,7,FALSE)*SDBYLD2!$F202 + SDBYLD1!L202*(1-VLOOKUP(SDBYLD2!L$4,'[1]INTERNAL PARAMETERS-1'!$B$5:$J$44,5,FALSE))*VLOOKUP(SDBYLD2!L$4,'[1]INTERNAL PARAMETERS-1'!$B$5:$J$44,9,FALSE)*SDBYLD2!$F202</f>
        <v>0</v>
      </c>
      <c r="M202" s="44">
        <f>SDBYLD1!M202*VLOOKUP(SDBYLD2!M$4,'[1]INTERNAL PARAMETERS-1'!$B$5:$J$44,5,FALSE)*VLOOKUP(SDBYLD2!M$4,'[1]INTERNAL PARAMETERS-1'!$B$5:$J$44,7,FALSE)*SDBYLD2!$F202 + SDBYLD1!M202*(1-VLOOKUP(SDBYLD2!M$4,'[1]INTERNAL PARAMETERS-1'!$B$5:$J$44,5,FALSE))*VLOOKUP(SDBYLD2!M$4,'[1]INTERNAL PARAMETERS-1'!$B$5:$J$44,9,FALSE)*SDBYLD2!$F202</f>
        <v>0</v>
      </c>
      <c r="N202" s="44">
        <f>SDBYLD1!N202*VLOOKUP(SDBYLD2!N$4,'[1]INTERNAL PARAMETERS-1'!$B$5:$J$44,5,FALSE)*VLOOKUP(SDBYLD2!N$4,'[1]INTERNAL PARAMETERS-1'!$B$5:$J$44,7,FALSE)*SDBYLD2!$F202 + SDBYLD1!N202*(1-VLOOKUP(SDBYLD2!N$4,'[1]INTERNAL PARAMETERS-1'!$B$5:$J$44,5,FALSE))*VLOOKUP(SDBYLD2!N$4,'[1]INTERNAL PARAMETERS-1'!$B$5:$J$44,9,FALSE)*SDBYLD2!$F202</f>
        <v>0</v>
      </c>
      <c r="O202" s="44">
        <f>SDBYLD1!O202*VLOOKUP(SDBYLD2!O$4,'[1]INTERNAL PARAMETERS-1'!$B$5:$J$44,5,FALSE)*VLOOKUP(SDBYLD2!O$4,'[1]INTERNAL PARAMETERS-1'!$B$5:$J$44,7,FALSE)*SDBYLD2!$F202 + SDBYLD1!O202*(1-VLOOKUP(SDBYLD2!O$4,'[1]INTERNAL PARAMETERS-1'!$B$5:$J$44,5,FALSE))*VLOOKUP(SDBYLD2!O$4,'[1]INTERNAL PARAMETERS-1'!$B$5:$J$44,9,FALSE)*SDBYLD2!$F202</f>
        <v>0</v>
      </c>
      <c r="P202" s="44">
        <f>SDBYLD1!P202*VLOOKUP(SDBYLD2!P$4,'[1]INTERNAL PARAMETERS-1'!$B$5:$J$44,5,FALSE)*VLOOKUP(SDBYLD2!P$4,'[1]INTERNAL PARAMETERS-1'!$B$5:$J$44,7,FALSE)*SDBYLD2!$F202 + SDBYLD1!P202*(1-VLOOKUP(SDBYLD2!P$4,'[1]INTERNAL PARAMETERS-1'!$B$5:$J$44,5,FALSE))*VLOOKUP(SDBYLD2!P$4,'[1]INTERNAL PARAMETERS-1'!$B$5:$J$44,9,FALSE)*SDBYLD2!$F202</f>
        <v>0</v>
      </c>
      <c r="Q202" s="44">
        <f>SDBYLD1!Q202*VLOOKUP(SDBYLD2!Q$4,'[1]INTERNAL PARAMETERS-1'!$B$5:$J$44,5,FALSE)*VLOOKUP(SDBYLD2!Q$4,'[1]INTERNAL PARAMETERS-1'!$B$5:$J$44,7,FALSE)*SDBYLD2!$F202 + SDBYLD1!Q202*(1-VLOOKUP(SDBYLD2!Q$4,'[1]INTERNAL PARAMETERS-1'!$B$5:$J$44,5,FALSE))*VLOOKUP(SDBYLD2!Q$4,'[1]INTERNAL PARAMETERS-1'!$B$5:$J$44,9,FALSE)*SDBYLD2!$F202</f>
        <v>0</v>
      </c>
      <c r="R202" s="44">
        <f>SDBYLD1!R202*VLOOKUP(SDBYLD2!R$4,'[1]INTERNAL PARAMETERS-1'!$B$5:$J$44,5,FALSE)*VLOOKUP(SDBYLD2!R$4,'[1]INTERNAL PARAMETERS-1'!$B$5:$J$44,7,FALSE)*SDBYLD2!$F202 + SDBYLD1!R202*(1-VLOOKUP(SDBYLD2!R$4,'[1]INTERNAL PARAMETERS-1'!$B$5:$J$44,5,FALSE))*VLOOKUP(SDBYLD2!R$4,'[1]INTERNAL PARAMETERS-1'!$B$5:$J$44,9,FALSE)*SDBYLD2!$F202</f>
        <v>0</v>
      </c>
      <c r="S202" s="44">
        <f>SDBYLD1!S202*VLOOKUP(SDBYLD2!S$4,'[1]INTERNAL PARAMETERS-1'!$B$5:$J$44,5,FALSE)*VLOOKUP(SDBYLD2!S$4,'[1]INTERNAL PARAMETERS-1'!$B$5:$J$44,7,FALSE)*SDBYLD2!$F202 + SDBYLD1!S202*(1-VLOOKUP(SDBYLD2!S$4,'[1]INTERNAL PARAMETERS-1'!$B$5:$J$44,5,FALSE))*VLOOKUP(SDBYLD2!S$4,'[1]INTERNAL PARAMETERS-1'!$B$5:$J$44,9,FALSE)*SDBYLD2!$F202</f>
        <v>0</v>
      </c>
      <c r="T202" s="44">
        <f>SDBYLD1!T202*VLOOKUP(SDBYLD2!T$4,'[1]INTERNAL PARAMETERS-1'!$B$5:$J$44,5,FALSE)*VLOOKUP(SDBYLD2!T$4,'[1]INTERNAL PARAMETERS-1'!$B$5:$J$44,7,FALSE)*SDBYLD2!$F202 + SDBYLD1!T202*(1-VLOOKUP(SDBYLD2!T$4,'[1]INTERNAL PARAMETERS-1'!$B$5:$J$44,5,FALSE))*VLOOKUP(SDBYLD2!T$4,'[1]INTERNAL PARAMETERS-1'!$B$5:$J$44,9,FALSE)*SDBYLD2!$F202</f>
        <v>0</v>
      </c>
      <c r="U202" s="44">
        <f>SDBYLD1!U202*VLOOKUP(SDBYLD2!U$4,'[1]INTERNAL PARAMETERS-1'!$B$5:$J$44,5,FALSE)*VLOOKUP(SDBYLD2!U$4,'[1]INTERNAL PARAMETERS-1'!$B$5:$J$44,7,FALSE)*SDBYLD2!$F202 + SDBYLD1!U202*(1-VLOOKUP(SDBYLD2!U$4,'[1]INTERNAL PARAMETERS-1'!$B$5:$J$44,5,FALSE))*VLOOKUP(SDBYLD2!U$4,'[1]INTERNAL PARAMETERS-1'!$B$5:$J$44,9,FALSE)*SDBYLD2!$F202</f>
        <v>0</v>
      </c>
      <c r="V202" s="44">
        <f>SDBYLD1!V202*VLOOKUP(SDBYLD2!V$4,'[1]INTERNAL PARAMETERS-1'!$B$5:$J$44,5,FALSE)*VLOOKUP(SDBYLD2!V$4,'[1]INTERNAL PARAMETERS-1'!$B$5:$J$44,7,FALSE)*SDBYLD2!$F202 + SDBYLD1!V202*(1-VLOOKUP(SDBYLD2!V$4,'[1]INTERNAL PARAMETERS-1'!$B$5:$J$44,5,FALSE))*VLOOKUP(SDBYLD2!V$4,'[1]INTERNAL PARAMETERS-1'!$B$5:$J$44,9,FALSE)*SDBYLD2!$F202</f>
        <v>0</v>
      </c>
      <c r="W202" s="44">
        <f>SDBYLD1!W202*VLOOKUP(SDBYLD2!W$4,'[1]INTERNAL PARAMETERS-1'!$B$5:$J$44,5,FALSE)*VLOOKUP(SDBYLD2!W$4,'[1]INTERNAL PARAMETERS-1'!$B$5:$J$44,7,FALSE)*SDBYLD2!$F202 + SDBYLD1!W202*(1-VLOOKUP(SDBYLD2!W$4,'[1]INTERNAL PARAMETERS-1'!$B$5:$J$44,5,FALSE))*VLOOKUP(SDBYLD2!W$4,'[1]INTERNAL PARAMETERS-1'!$B$5:$J$44,9,FALSE)*SDBYLD2!$F202</f>
        <v>0</v>
      </c>
      <c r="X202" s="44">
        <f>SDBYLD1!X202*VLOOKUP(SDBYLD2!X$4,'[1]INTERNAL PARAMETERS-1'!$B$5:$J$44,5,FALSE)*VLOOKUP(SDBYLD2!X$4,'[1]INTERNAL PARAMETERS-1'!$B$5:$J$44,7,FALSE)*SDBYLD2!$F202 + SDBYLD1!X202*(1-VLOOKUP(SDBYLD2!X$4,'[1]INTERNAL PARAMETERS-1'!$B$5:$J$44,5,FALSE))*VLOOKUP(SDBYLD2!X$4,'[1]INTERNAL PARAMETERS-1'!$B$5:$J$44,9,FALSE)*SDBYLD2!$F202</f>
        <v>0</v>
      </c>
      <c r="Y202" s="44">
        <f>SDBYLD1!Y202*VLOOKUP(SDBYLD2!Y$4,'[1]INTERNAL PARAMETERS-1'!$B$5:$J$44,5,FALSE)*VLOOKUP(SDBYLD2!Y$4,'[1]INTERNAL PARAMETERS-1'!$B$5:$J$44,7,FALSE)*SDBYLD2!$F202 + SDBYLD1!Y202*(1-VLOOKUP(SDBYLD2!Y$4,'[1]INTERNAL PARAMETERS-1'!$B$5:$J$44,5,FALSE))*VLOOKUP(SDBYLD2!Y$4,'[1]INTERNAL PARAMETERS-1'!$B$5:$J$44,9,FALSE)*SDBYLD2!$F202</f>
        <v>0</v>
      </c>
      <c r="Z202" s="44">
        <f>SDBYLD1!Z202*VLOOKUP(SDBYLD2!Z$4,'[1]INTERNAL PARAMETERS-1'!$B$5:$J$44,5,FALSE)*VLOOKUP(SDBYLD2!Z$4,'[1]INTERNAL PARAMETERS-1'!$B$5:$J$44,7,FALSE)*SDBYLD2!$F202 + SDBYLD1!Z202*(1-VLOOKUP(SDBYLD2!Z$4,'[1]INTERNAL PARAMETERS-1'!$B$5:$J$44,5,FALSE))*VLOOKUP(SDBYLD2!Z$4,'[1]INTERNAL PARAMETERS-1'!$B$5:$J$44,9,FALSE)*SDBYLD2!$F202</f>
        <v>0</v>
      </c>
      <c r="AA202" s="44">
        <f>SDBYLD1!AA202*VLOOKUP(SDBYLD2!AA$4,'[1]INTERNAL PARAMETERS-1'!$B$5:$J$44,5,FALSE)*VLOOKUP(SDBYLD2!AA$4,'[1]INTERNAL PARAMETERS-1'!$B$5:$J$44,7,FALSE)*SDBYLD2!$F202 + SDBYLD1!AA202*(1-VLOOKUP(SDBYLD2!AA$4,'[1]INTERNAL PARAMETERS-1'!$B$5:$J$44,5,FALSE))*VLOOKUP(SDBYLD2!AA$4,'[1]INTERNAL PARAMETERS-1'!$B$5:$J$44,9,FALSE)*SDBYLD2!$F202</f>
        <v>0</v>
      </c>
      <c r="AB202" s="44">
        <f>SDBYLD1!AB202*VLOOKUP(SDBYLD2!AB$4,'[1]INTERNAL PARAMETERS-1'!$B$5:$J$44,5,FALSE)*VLOOKUP(SDBYLD2!AB$4,'[1]INTERNAL PARAMETERS-1'!$B$5:$J$44,7,FALSE)*SDBYLD2!$F202 + SDBYLD1!AB202*(1-VLOOKUP(SDBYLD2!AB$4,'[1]INTERNAL PARAMETERS-1'!$B$5:$J$44,5,FALSE))*VLOOKUP(SDBYLD2!AB$4,'[1]INTERNAL PARAMETERS-1'!$B$5:$J$44,9,FALSE)*SDBYLD2!$F202</f>
        <v>0</v>
      </c>
      <c r="AC202" s="44">
        <f>SDBYLD1!AC202*VLOOKUP(SDBYLD2!AC$4,'[1]INTERNAL PARAMETERS-1'!$B$5:$J$44,5,FALSE)*VLOOKUP(SDBYLD2!AC$4,'[1]INTERNAL PARAMETERS-1'!$B$5:$J$44,7,FALSE)*SDBYLD2!$F202 + SDBYLD1!AC202*(1-VLOOKUP(SDBYLD2!AC$4,'[1]INTERNAL PARAMETERS-1'!$B$5:$J$44,5,FALSE))*VLOOKUP(SDBYLD2!AC$4,'[1]INTERNAL PARAMETERS-1'!$B$5:$J$44,9,FALSE)*SDBYLD2!$F202</f>
        <v>0</v>
      </c>
      <c r="AD202" s="44">
        <f>SDBYLD1!AD202*VLOOKUP(SDBYLD2!AD$4,'[1]INTERNAL PARAMETERS-1'!$B$5:$J$44,5,FALSE)*VLOOKUP(SDBYLD2!AD$4,'[1]INTERNAL PARAMETERS-1'!$B$5:$J$44,7,FALSE)*SDBYLD2!$F202 + SDBYLD1!AD202*(1-VLOOKUP(SDBYLD2!AD$4,'[1]INTERNAL PARAMETERS-1'!$B$5:$J$44,5,FALSE))*VLOOKUP(SDBYLD2!AD$4,'[1]INTERNAL PARAMETERS-1'!$B$5:$J$44,9,FALSE)*SDBYLD2!$F202</f>
        <v>0</v>
      </c>
      <c r="AE202" s="44">
        <f>SDBYLD1!AE202*VLOOKUP(SDBYLD2!AE$4,'[1]INTERNAL PARAMETERS-1'!$B$5:$J$44,5,FALSE)*VLOOKUP(SDBYLD2!AE$4,'[1]INTERNAL PARAMETERS-1'!$B$5:$J$44,7,FALSE)*SDBYLD2!$F202 + SDBYLD1!AE202*(1-VLOOKUP(SDBYLD2!AE$4,'[1]INTERNAL PARAMETERS-1'!$B$5:$J$44,5,FALSE))*VLOOKUP(SDBYLD2!AE$4,'[1]INTERNAL PARAMETERS-1'!$B$5:$J$44,9,FALSE)*SDBYLD2!$F202</f>
        <v>0</v>
      </c>
      <c r="AF202" s="44">
        <f>SDBYLD1!AF202*VLOOKUP(SDBYLD2!AF$4,'[1]INTERNAL PARAMETERS-1'!$B$5:$J$44,5,FALSE)*VLOOKUP(SDBYLD2!AF$4,'[1]INTERNAL PARAMETERS-1'!$B$5:$J$44,7,FALSE)*SDBYLD2!$F202 + SDBYLD1!AF202*(1-VLOOKUP(SDBYLD2!AF$4,'[1]INTERNAL PARAMETERS-1'!$B$5:$J$44,5,FALSE))*VLOOKUP(SDBYLD2!AF$4,'[1]INTERNAL PARAMETERS-1'!$B$5:$J$44,9,FALSE)*SDBYLD2!$F202</f>
        <v>0</v>
      </c>
      <c r="AG202" s="44">
        <f>SDBYLD1!AG202*VLOOKUP(SDBYLD2!AG$4,'[1]INTERNAL PARAMETERS-1'!$B$5:$J$44,5,FALSE)*VLOOKUP(SDBYLD2!AG$4,'[1]INTERNAL PARAMETERS-1'!$B$5:$J$44,7,FALSE)*SDBYLD2!$F202 + SDBYLD1!AG202*(1-VLOOKUP(SDBYLD2!AG$4,'[1]INTERNAL PARAMETERS-1'!$B$5:$J$44,5,FALSE))*VLOOKUP(SDBYLD2!AG$4,'[1]INTERNAL PARAMETERS-1'!$B$5:$J$44,9,FALSE)*SDBYLD2!$F202</f>
        <v>0</v>
      </c>
      <c r="AH202" s="44">
        <f>SDBYLD1!AH202*VLOOKUP(SDBYLD2!AH$4,'[1]INTERNAL PARAMETERS-1'!$B$5:$J$44,5,FALSE)*VLOOKUP(SDBYLD2!AH$4,'[1]INTERNAL PARAMETERS-1'!$B$5:$J$44,7,FALSE)*SDBYLD2!$F202 + SDBYLD1!AH202*(1-VLOOKUP(SDBYLD2!AH$4,'[1]INTERNAL PARAMETERS-1'!$B$5:$J$44,5,FALSE))*VLOOKUP(SDBYLD2!AH$4,'[1]INTERNAL PARAMETERS-1'!$B$5:$J$44,9,FALSE)*SDBYLD2!$F202</f>
        <v>0</v>
      </c>
      <c r="AI202" s="44">
        <f>SDBYLD1!AI202*VLOOKUP(SDBYLD2!AI$4,'[1]INTERNAL PARAMETERS-1'!$B$5:$J$44,5,FALSE)*VLOOKUP(SDBYLD2!AI$4,'[1]INTERNAL PARAMETERS-1'!$B$5:$J$44,7,FALSE)*SDBYLD2!$F202 + SDBYLD1!AI202*(1-VLOOKUP(SDBYLD2!AI$4,'[1]INTERNAL PARAMETERS-1'!$B$5:$J$44,5,FALSE))*VLOOKUP(SDBYLD2!AI$4,'[1]INTERNAL PARAMETERS-1'!$B$5:$J$44,9,FALSE)*SDBYLD2!$F202</f>
        <v>0</v>
      </c>
      <c r="AJ202" s="44">
        <f>SDBYLD1!AJ202*VLOOKUP(SDBYLD2!AJ$4,'[1]INTERNAL PARAMETERS-1'!$B$5:$J$44,5,FALSE)*VLOOKUP(SDBYLD2!AJ$4,'[1]INTERNAL PARAMETERS-1'!$B$5:$J$44,7,FALSE)*SDBYLD2!$F202 + SDBYLD1!AJ202*(1-VLOOKUP(SDBYLD2!AJ$4,'[1]INTERNAL PARAMETERS-1'!$B$5:$J$44,5,FALSE))*VLOOKUP(SDBYLD2!AJ$4,'[1]INTERNAL PARAMETERS-1'!$B$5:$J$44,9,FALSE)*SDBYLD2!$F202</f>
        <v>0</v>
      </c>
      <c r="AK202" s="44">
        <f>SDBYLD1!AK202*VLOOKUP(SDBYLD2!AK$4,'[1]INTERNAL PARAMETERS-1'!$B$5:$J$44,5,FALSE)*VLOOKUP(SDBYLD2!AK$4,'[1]INTERNAL PARAMETERS-1'!$B$5:$J$44,7,FALSE)*SDBYLD2!$F202 + SDBYLD1!AK202*(1-VLOOKUP(SDBYLD2!AK$4,'[1]INTERNAL PARAMETERS-1'!$B$5:$J$44,5,FALSE))*VLOOKUP(SDBYLD2!AK$4,'[1]INTERNAL PARAMETERS-1'!$B$5:$J$44,9,FALSE)*SDBYLD2!$F202</f>
        <v>0</v>
      </c>
      <c r="AL202" s="44">
        <f>SDBYLD1!AL202*VLOOKUP(SDBYLD2!AL$4,'[1]INTERNAL PARAMETERS-1'!$B$5:$J$44,5,FALSE)*VLOOKUP(SDBYLD2!AL$4,'[1]INTERNAL PARAMETERS-1'!$B$5:$J$44,7,FALSE)*SDBYLD2!$F202 + SDBYLD1!AL202*(1-VLOOKUP(SDBYLD2!AL$4,'[1]INTERNAL PARAMETERS-1'!$B$5:$J$44,5,FALSE))*VLOOKUP(SDBYLD2!AL$4,'[1]INTERNAL PARAMETERS-1'!$B$5:$J$44,9,FALSE)*SDBYLD2!$F202</f>
        <v>0</v>
      </c>
      <c r="AM202" s="44">
        <f>SDBYLD1!AM202*VLOOKUP(SDBYLD2!AM$4,'[1]INTERNAL PARAMETERS-1'!$B$5:$J$44,5,FALSE)*VLOOKUP(SDBYLD2!AM$4,'[1]INTERNAL PARAMETERS-1'!$B$5:$J$44,7,FALSE)*SDBYLD2!$F202 + SDBYLD1!AM202*(1-VLOOKUP(SDBYLD2!AM$4,'[1]INTERNAL PARAMETERS-1'!$B$5:$J$44,5,FALSE))*VLOOKUP(SDBYLD2!AM$4,'[1]INTERNAL PARAMETERS-1'!$B$5:$J$44,9,FALSE)*SDBYLD2!$F202</f>
        <v>0</v>
      </c>
      <c r="AN202" s="44">
        <f>SDBYLD1!AN202*VLOOKUP(SDBYLD2!AN$4,'[1]INTERNAL PARAMETERS-1'!$B$5:$J$44,5,FALSE)*VLOOKUP(SDBYLD2!AN$4,'[1]INTERNAL PARAMETERS-1'!$B$5:$J$44,7,FALSE)*SDBYLD2!$F202 + SDBYLD1!AN202*(1-VLOOKUP(SDBYLD2!AN$4,'[1]INTERNAL PARAMETERS-1'!$B$5:$J$44,5,FALSE))*VLOOKUP(SDBYLD2!AN$4,'[1]INTERNAL PARAMETERS-1'!$B$5:$J$44,9,FALSE)*SDBYLD2!$F202</f>
        <v>0</v>
      </c>
      <c r="AO202" s="44">
        <f>SDBYLD1!AO202*VLOOKUP(SDBYLD2!AO$4,'[1]INTERNAL PARAMETERS-1'!$B$5:$J$44,5,FALSE)*VLOOKUP(SDBYLD2!AO$4,'[1]INTERNAL PARAMETERS-1'!$B$5:$J$44,7,FALSE)*SDBYLD2!$F202 + SDBYLD1!AO202*(1-VLOOKUP(SDBYLD2!AO$4,'[1]INTERNAL PARAMETERS-1'!$B$5:$J$44,5,FALSE))*VLOOKUP(SDBYLD2!AO$4,'[1]INTERNAL PARAMETERS-1'!$B$5:$J$44,9,FALSE)*SDBYLD2!$F202</f>
        <v>0</v>
      </c>
      <c r="AP202" s="44">
        <f>SDBYLD1!AP202*VLOOKUP(SDBYLD2!AP$4,'[1]INTERNAL PARAMETERS-1'!$B$5:$J$44,5,FALSE)*VLOOKUP(SDBYLD2!AP$4,'[1]INTERNAL PARAMETERS-1'!$B$5:$J$44,7,FALSE)*SDBYLD2!$F202 + SDBYLD1!AP202*(1-VLOOKUP(SDBYLD2!AP$4,'[1]INTERNAL PARAMETERS-1'!$B$5:$J$44,5,FALSE))*VLOOKUP(SDBYLD2!AP$4,'[1]INTERNAL PARAMETERS-1'!$B$5:$J$44,9,FALSE)*SDBYLD2!$F202</f>
        <v>0</v>
      </c>
      <c r="AQ202" s="44">
        <f>SDBYLD1!AQ202*VLOOKUP(SDBYLD2!AQ$4,'[1]INTERNAL PARAMETERS-1'!$B$5:$J$44,5,FALSE)*VLOOKUP(SDBYLD2!AQ$4,'[1]INTERNAL PARAMETERS-1'!$B$5:$J$44,7,FALSE)*SDBYLD2!$F202 + SDBYLD1!AQ202*(1-VLOOKUP(SDBYLD2!AQ$4,'[1]INTERNAL PARAMETERS-1'!$B$5:$J$44,5,FALSE))*VLOOKUP(SDBYLD2!AQ$4,'[1]INTERNAL PARAMETERS-1'!$B$5:$J$44,9,FALSE)*SDBYLD2!$F202</f>
        <v>0</v>
      </c>
      <c r="AR202" s="44">
        <f>SDBYLD1!AR202*VLOOKUP(SDBYLD2!AR$4,'[1]INTERNAL PARAMETERS-1'!$B$5:$J$44,5,FALSE)*VLOOKUP(SDBYLD2!AR$4,'[1]INTERNAL PARAMETERS-1'!$B$5:$J$44,7,FALSE)*SDBYLD2!$F202 + SDBYLD1!AR202*(1-VLOOKUP(SDBYLD2!AR$4,'[1]INTERNAL PARAMETERS-1'!$B$5:$J$44,5,FALSE))*VLOOKUP(SDBYLD2!AR$4,'[1]INTERNAL PARAMETERS-1'!$B$5:$J$44,9,FALSE)*SDBYLD2!$F202</f>
        <v>0</v>
      </c>
      <c r="AS202" s="44">
        <f>SDBYLD1!AS202*VLOOKUP(SDBYLD2!AS$4,'[1]INTERNAL PARAMETERS-1'!$B$5:$J$44,5,FALSE)*VLOOKUP(SDBYLD2!AS$4,'[1]INTERNAL PARAMETERS-1'!$B$5:$J$44,7,FALSE)*SDBYLD2!$F202 + SDBYLD1!AS202*(1-VLOOKUP(SDBYLD2!AS$4,'[1]INTERNAL PARAMETERS-1'!$B$5:$J$44,5,FALSE))*VLOOKUP(SDBYLD2!AS$4,'[1]INTERNAL PARAMETERS-1'!$B$5:$J$44,9,FALSE)*SDBYLD2!$F202</f>
        <v>0</v>
      </c>
      <c r="AT202" s="43">
        <f>SDBYLD1!AT202*VLOOKUP(SDBYLD2!AT$4,'[1]INTERNAL PARAMETERS-1'!$B$5:$J$44,5,FALSE)*VLOOKUP(SDBYLD2!AT$4,'[1]INTERNAL PARAMETERS-1'!$B$5:$J$44,7,FALSE)*SDBYLD2!$F202 + SDBYLD1!AT202*(1-VLOOKUP(SDBYLD2!AT$4,'[1]INTERNAL PARAMETERS-1'!$B$5:$J$44,5,FALSE))*VLOOKUP(SDBYLD2!AT$4,'[1]INTERNAL PARAMETERS-1'!$B$5:$J$44,9,FALSE)*SDBYLD2!$F202</f>
        <v>0</v>
      </c>
      <c r="AU202" s="45">
        <f>SDBYLD1!AU202*VLOOKUP(SDBYLD2!AU$4,'[1]INTERNAL PARAMETERS-1'!$B$5:$J$44,5,FALSE)*VLOOKUP(SDBYLD2!AU$4,'[1]INTERNAL PARAMETERS-1'!$B$5:$J$44,6,FALSE)*VLOOKUP(SDBYLD2!AU$4,'[1]INTERNAL PARAMETERS-1'!$B$5:$J$44,3,FALSE) + SDBYLD1!AU202*(1-VLOOKUP(SDBYLD2!AU$4,'[1]INTERNAL PARAMETERS-1'!$B$5:$J$44,5,FALSE))*VLOOKUP(SDBYLD2!AU$4,'[1]INTERNAL PARAMETERS-1'!$B$5:$J$44,8,FALSE)*VLOOKUP(SDBYLD2!AU$4,'[1]INTERNAL PARAMETERS-1'!$B$5:$J$44,3,FALSE)</f>
        <v>0</v>
      </c>
      <c r="AV202" s="44">
        <f>SDBYLD1!AV202*VLOOKUP(SDBYLD2!AV$4,'[1]INTERNAL PARAMETERS-1'!$B$5:$J$44,5,FALSE)*VLOOKUP(SDBYLD2!AV$4,'[1]INTERNAL PARAMETERS-1'!$B$5:$J$44,6,FALSE)*VLOOKUP(SDBYLD2!AV$4,'[1]INTERNAL PARAMETERS-1'!$B$5:$J$44,3,FALSE) + SDBYLD1!AV202*(1-VLOOKUP(SDBYLD2!AV$4,'[1]INTERNAL PARAMETERS-1'!$B$5:$J$44,5,FALSE))*VLOOKUP(SDBYLD2!AV$4,'[1]INTERNAL PARAMETERS-1'!$B$5:$J$44,8,FALSE)*VLOOKUP(SDBYLD2!AV$4,'[1]INTERNAL PARAMETERS-1'!$B$5:$J$44,3,FALSE)</f>
        <v>0</v>
      </c>
      <c r="AW202" s="44">
        <f>SDBYLD1!AW202*VLOOKUP(SDBYLD2!AW$4,'[1]INTERNAL PARAMETERS-1'!$B$5:$J$44,5,FALSE)*VLOOKUP(SDBYLD2!AW$4,'[1]INTERNAL PARAMETERS-1'!$B$5:$J$44,6,FALSE)*VLOOKUP(SDBYLD2!AW$4,'[1]INTERNAL PARAMETERS-1'!$B$5:$J$44,3,FALSE) + SDBYLD1!AW202*(1-VLOOKUP(SDBYLD2!AW$4,'[1]INTERNAL PARAMETERS-1'!$B$5:$J$44,5,FALSE))*VLOOKUP(SDBYLD2!AW$4,'[1]INTERNAL PARAMETERS-1'!$B$5:$J$44,8,FALSE)*VLOOKUP(SDBYLD2!AW$4,'[1]INTERNAL PARAMETERS-1'!$B$5:$J$44,3,FALSE)</f>
        <v>0</v>
      </c>
      <c r="AX202" s="44">
        <f>SDBYLD1!AX202*VLOOKUP(SDBYLD2!AX$4,'[1]INTERNAL PARAMETERS-1'!$B$5:$J$44,5,FALSE)*VLOOKUP(SDBYLD2!AX$4,'[1]INTERNAL PARAMETERS-1'!$B$5:$J$44,6,FALSE)*VLOOKUP(SDBYLD2!AX$4,'[1]INTERNAL PARAMETERS-1'!$B$5:$J$44,3,FALSE) + SDBYLD1!AX202*(1-VLOOKUP(SDBYLD2!AX$4,'[1]INTERNAL PARAMETERS-1'!$B$5:$J$44,5,FALSE))*VLOOKUP(SDBYLD2!AX$4,'[1]INTERNAL PARAMETERS-1'!$B$5:$J$44,8,FALSE)*VLOOKUP(SDBYLD2!AX$4,'[1]INTERNAL PARAMETERS-1'!$B$5:$J$44,3,FALSE)</f>
        <v>0</v>
      </c>
      <c r="AY202" s="44">
        <f>SDBYLD1!AY202*VLOOKUP(SDBYLD2!AY$4,'[1]INTERNAL PARAMETERS-1'!$B$5:$J$44,5,FALSE)*VLOOKUP(SDBYLD2!AY$4,'[1]INTERNAL PARAMETERS-1'!$B$5:$J$44,6,FALSE)*VLOOKUP(SDBYLD2!AY$4,'[1]INTERNAL PARAMETERS-1'!$B$5:$J$44,3,FALSE) + SDBYLD1!AY202*(1-VLOOKUP(SDBYLD2!AY$4,'[1]INTERNAL PARAMETERS-1'!$B$5:$J$44,5,FALSE))*VLOOKUP(SDBYLD2!AY$4,'[1]INTERNAL PARAMETERS-1'!$B$5:$J$44,8,FALSE)*VLOOKUP(SDBYLD2!AY$4,'[1]INTERNAL PARAMETERS-1'!$B$5:$J$44,3,FALSE)</f>
        <v>0</v>
      </c>
      <c r="AZ202" s="44">
        <f>SDBYLD1!AZ202*VLOOKUP(SDBYLD2!AZ$4,'[1]INTERNAL PARAMETERS-1'!$B$5:$J$44,5,FALSE)*VLOOKUP(SDBYLD2!AZ$4,'[1]INTERNAL PARAMETERS-1'!$B$5:$J$44,6,FALSE)*VLOOKUP(SDBYLD2!AZ$4,'[1]INTERNAL PARAMETERS-1'!$B$5:$J$44,3,FALSE) + SDBYLD1!AZ202*(1-VLOOKUP(SDBYLD2!AZ$4,'[1]INTERNAL PARAMETERS-1'!$B$5:$J$44,5,FALSE))*VLOOKUP(SDBYLD2!AZ$4,'[1]INTERNAL PARAMETERS-1'!$B$5:$J$44,8,FALSE)*VLOOKUP(SDBYLD2!AZ$4,'[1]INTERNAL PARAMETERS-1'!$B$5:$J$44,3,FALSE)</f>
        <v>0</v>
      </c>
      <c r="BA202" s="44">
        <f>SDBYLD1!BA202*VLOOKUP(SDBYLD2!BA$4,'[1]INTERNAL PARAMETERS-1'!$B$5:$J$44,5,FALSE)*VLOOKUP(SDBYLD2!BA$4,'[1]INTERNAL PARAMETERS-1'!$B$5:$J$44,6,FALSE)*VLOOKUP(SDBYLD2!BA$4,'[1]INTERNAL PARAMETERS-1'!$B$5:$J$44,3,FALSE) + SDBYLD1!BA202*(1-VLOOKUP(SDBYLD2!BA$4,'[1]INTERNAL PARAMETERS-1'!$B$5:$J$44,5,FALSE))*VLOOKUP(SDBYLD2!BA$4,'[1]INTERNAL PARAMETERS-1'!$B$5:$J$44,8,FALSE)*VLOOKUP(SDBYLD2!BA$4,'[1]INTERNAL PARAMETERS-1'!$B$5:$J$44,3,FALSE)</f>
        <v>0</v>
      </c>
      <c r="BB202" s="44">
        <f>SDBYLD1!BB202*VLOOKUP(SDBYLD2!BB$4,'[1]INTERNAL PARAMETERS-1'!$B$5:$J$44,5,FALSE)*VLOOKUP(SDBYLD2!BB$4,'[1]INTERNAL PARAMETERS-1'!$B$5:$J$44,6,FALSE)*VLOOKUP(SDBYLD2!BB$4,'[1]INTERNAL PARAMETERS-1'!$B$5:$J$44,3,FALSE) + SDBYLD1!BB202*(1-VLOOKUP(SDBYLD2!BB$4,'[1]INTERNAL PARAMETERS-1'!$B$5:$J$44,5,FALSE))*VLOOKUP(SDBYLD2!BB$4,'[1]INTERNAL PARAMETERS-1'!$B$5:$J$44,8,FALSE)*VLOOKUP(SDBYLD2!BB$4,'[1]INTERNAL PARAMETERS-1'!$B$5:$J$44,3,FALSE)</f>
        <v>0</v>
      </c>
      <c r="BC202" s="44">
        <f>SDBYLD1!BC202*VLOOKUP(SDBYLD2!BC$4,'[1]INTERNAL PARAMETERS-1'!$B$5:$J$44,5,FALSE)*VLOOKUP(SDBYLD2!BC$4,'[1]INTERNAL PARAMETERS-1'!$B$5:$J$44,6,FALSE)*VLOOKUP(SDBYLD2!BC$4,'[1]INTERNAL PARAMETERS-1'!$B$5:$J$44,3,FALSE) + SDBYLD1!BC202*(1-VLOOKUP(SDBYLD2!BC$4,'[1]INTERNAL PARAMETERS-1'!$B$5:$J$44,5,FALSE))*VLOOKUP(SDBYLD2!BC$4,'[1]INTERNAL PARAMETERS-1'!$B$5:$J$44,8,FALSE)*VLOOKUP(SDBYLD2!BC$4,'[1]INTERNAL PARAMETERS-1'!$B$5:$J$44,3,FALSE)</f>
        <v>0</v>
      </c>
      <c r="BD202" s="44">
        <f>SDBYLD1!BD202*VLOOKUP(SDBYLD2!BD$4,'[1]INTERNAL PARAMETERS-1'!$B$5:$J$44,5,FALSE)*VLOOKUP(SDBYLD2!BD$4,'[1]INTERNAL PARAMETERS-1'!$B$5:$J$44,6,FALSE)*VLOOKUP(SDBYLD2!BD$4,'[1]INTERNAL PARAMETERS-1'!$B$5:$J$44,3,FALSE) + SDBYLD1!BD202*(1-VLOOKUP(SDBYLD2!BD$4,'[1]INTERNAL PARAMETERS-1'!$B$5:$J$44,5,FALSE))*VLOOKUP(SDBYLD2!BD$4,'[1]INTERNAL PARAMETERS-1'!$B$5:$J$44,8,FALSE)*VLOOKUP(SDBYLD2!BD$4,'[1]INTERNAL PARAMETERS-1'!$B$5:$J$44,3,FALSE)</f>
        <v>0</v>
      </c>
      <c r="BE202" s="44">
        <f>SDBYLD1!BE202*VLOOKUP(SDBYLD2!BE$4,'[1]INTERNAL PARAMETERS-1'!$B$5:$J$44,5,FALSE)*VLOOKUP(SDBYLD2!BE$4,'[1]INTERNAL PARAMETERS-1'!$B$5:$J$44,6,FALSE)*VLOOKUP(SDBYLD2!BE$4,'[1]INTERNAL PARAMETERS-1'!$B$5:$J$44,3,FALSE) + SDBYLD1!BE202*(1-VLOOKUP(SDBYLD2!BE$4,'[1]INTERNAL PARAMETERS-1'!$B$5:$J$44,5,FALSE))*VLOOKUP(SDBYLD2!BE$4,'[1]INTERNAL PARAMETERS-1'!$B$5:$J$44,8,FALSE)*VLOOKUP(SDBYLD2!BE$4,'[1]INTERNAL PARAMETERS-1'!$B$5:$J$44,3,FALSE)</f>
        <v>0</v>
      </c>
      <c r="BF202" s="44">
        <f>SDBYLD1!BF202*VLOOKUP(SDBYLD2!BF$4,'[1]INTERNAL PARAMETERS-1'!$B$5:$J$44,5,FALSE)*VLOOKUP(SDBYLD2!BF$4,'[1]INTERNAL PARAMETERS-1'!$B$5:$J$44,6,FALSE)*VLOOKUP(SDBYLD2!BF$4,'[1]INTERNAL PARAMETERS-1'!$B$5:$J$44,3,FALSE) + SDBYLD1!BF202*(1-VLOOKUP(SDBYLD2!BF$4,'[1]INTERNAL PARAMETERS-1'!$B$5:$J$44,5,FALSE))*VLOOKUP(SDBYLD2!BF$4,'[1]INTERNAL PARAMETERS-1'!$B$5:$J$44,8,FALSE)*VLOOKUP(SDBYLD2!BF$4,'[1]INTERNAL PARAMETERS-1'!$B$5:$J$44,3,FALSE)</f>
        <v>0</v>
      </c>
      <c r="BG202" s="44">
        <f>SDBYLD1!BG202*VLOOKUP(SDBYLD2!BG$4,'[1]INTERNAL PARAMETERS-1'!$B$5:$J$44,5,FALSE)*VLOOKUP(SDBYLD2!BG$4,'[1]INTERNAL PARAMETERS-1'!$B$5:$J$44,6,FALSE)*VLOOKUP(SDBYLD2!BG$4,'[1]INTERNAL PARAMETERS-1'!$B$5:$J$44,3,FALSE) + SDBYLD1!BG202*(1-VLOOKUP(SDBYLD2!BG$4,'[1]INTERNAL PARAMETERS-1'!$B$5:$J$44,5,FALSE))*VLOOKUP(SDBYLD2!BG$4,'[1]INTERNAL PARAMETERS-1'!$B$5:$J$44,8,FALSE)*VLOOKUP(SDBYLD2!BG$4,'[1]INTERNAL PARAMETERS-1'!$B$5:$J$44,3,FALSE)</f>
        <v>0</v>
      </c>
      <c r="BH202" s="44">
        <f>SDBYLD1!BH202*VLOOKUP(SDBYLD2!BH$4,'[1]INTERNAL PARAMETERS-1'!$B$5:$J$44,5,FALSE)*VLOOKUP(SDBYLD2!BH$4,'[1]INTERNAL PARAMETERS-1'!$B$5:$J$44,6,FALSE)*VLOOKUP(SDBYLD2!BH$4,'[1]INTERNAL PARAMETERS-1'!$B$5:$J$44,3,FALSE) + SDBYLD1!BH202*(1-VLOOKUP(SDBYLD2!BH$4,'[1]INTERNAL PARAMETERS-1'!$B$5:$J$44,5,FALSE))*VLOOKUP(SDBYLD2!BH$4,'[1]INTERNAL PARAMETERS-1'!$B$5:$J$44,8,FALSE)*VLOOKUP(SDBYLD2!BH$4,'[1]INTERNAL PARAMETERS-1'!$B$5:$J$44,3,FALSE)</f>
        <v>0</v>
      </c>
      <c r="BI202" s="44">
        <f>SDBYLD1!BI202*VLOOKUP(SDBYLD2!BI$4,'[1]INTERNAL PARAMETERS-1'!$B$5:$J$44,5,FALSE)*VLOOKUP(SDBYLD2!BI$4,'[1]INTERNAL PARAMETERS-1'!$B$5:$J$44,6,FALSE)*VLOOKUP(SDBYLD2!BI$4,'[1]INTERNAL PARAMETERS-1'!$B$5:$J$44,3,FALSE) + SDBYLD1!BI202*(1-VLOOKUP(SDBYLD2!BI$4,'[1]INTERNAL PARAMETERS-1'!$B$5:$J$44,5,FALSE))*VLOOKUP(SDBYLD2!BI$4,'[1]INTERNAL PARAMETERS-1'!$B$5:$J$44,8,FALSE)*VLOOKUP(SDBYLD2!BI$4,'[1]INTERNAL PARAMETERS-1'!$B$5:$J$44,3,FALSE)</f>
        <v>0</v>
      </c>
      <c r="BJ202" s="44">
        <f>SDBYLD1!BJ202*VLOOKUP(SDBYLD2!BJ$4,'[1]INTERNAL PARAMETERS-1'!$B$5:$J$44,5,FALSE)*VLOOKUP(SDBYLD2!BJ$4,'[1]INTERNAL PARAMETERS-1'!$B$5:$J$44,6,FALSE)*VLOOKUP(SDBYLD2!BJ$4,'[1]INTERNAL PARAMETERS-1'!$B$5:$J$44,3,FALSE) + SDBYLD1!BJ202*(1-VLOOKUP(SDBYLD2!BJ$4,'[1]INTERNAL PARAMETERS-1'!$B$5:$J$44,5,FALSE))*VLOOKUP(SDBYLD2!BJ$4,'[1]INTERNAL PARAMETERS-1'!$B$5:$J$44,8,FALSE)*VLOOKUP(SDBYLD2!BJ$4,'[1]INTERNAL PARAMETERS-1'!$B$5:$J$44,3,FALSE)</f>
        <v>0</v>
      </c>
      <c r="BK202" s="44">
        <f>SDBYLD1!BK202*VLOOKUP(SDBYLD2!BK$4,'[1]INTERNAL PARAMETERS-1'!$B$5:$J$44,5,FALSE)*VLOOKUP(SDBYLD2!BK$4,'[1]INTERNAL PARAMETERS-1'!$B$5:$J$44,6,FALSE)*VLOOKUP(SDBYLD2!BK$4,'[1]INTERNAL PARAMETERS-1'!$B$5:$J$44,3,FALSE) + SDBYLD1!BK202*(1-VLOOKUP(SDBYLD2!BK$4,'[1]INTERNAL PARAMETERS-1'!$B$5:$J$44,5,FALSE))*VLOOKUP(SDBYLD2!BK$4,'[1]INTERNAL PARAMETERS-1'!$B$5:$J$44,8,FALSE)*VLOOKUP(SDBYLD2!BK$4,'[1]INTERNAL PARAMETERS-1'!$B$5:$J$44,3,FALSE)</f>
        <v>0</v>
      </c>
      <c r="BL202" s="44">
        <f>SDBYLD1!BL202*VLOOKUP(SDBYLD2!BL$4,'[1]INTERNAL PARAMETERS-1'!$B$5:$J$44,5,FALSE)*VLOOKUP(SDBYLD2!BL$4,'[1]INTERNAL PARAMETERS-1'!$B$5:$J$44,6,FALSE)*VLOOKUP(SDBYLD2!BL$4,'[1]INTERNAL PARAMETERS-1'!$B$5:$J$44,3,FALSE) + SDBYLD1!BL202*(1-VLOOKUP(SDBYLD2!BL$4,'[1]INTERNAL PARAMETERS-1'!$B$5:$J$44,5,FALSE))*VLOOKUP(SDBYLD2!BL$4,'[1]INTERNAL PARAMETERS-1'!$B$5:$J$44,8,FALSE)*VLOOKUP(SDBYLD2!BL$4,'[1]INTERNAL PARAMETERS-1'!$B$5:$J$44,3,FALSE)</f>
        <v>0</v>
      </c>
      <c r="BM202" s="44">
        <f>SDBYLD1!BM202*VLOOKUP(SDBYLD2!BM$4,'[1]INTERNAL PARAMETERS-1'!$B$5:$J$44,5,FALSE)*VLOOKUP(SDBYLD2!BM$4,'[1]INTERNAL PARAMETERS-1'!$B$5:$J$44,6,FALSE)*VLOOKUP(SDBYLD2!BM$4,'[1]INTERNAL PARAMETERS-1'!$B$5:$J$44,3,FALSE) + SDBYLD1!BM202*(1-VLOOKUP(SDBYLD2!BM$4,'[1]INTERNAL PARAMETERS-1'!$B$5:$J$44,5,FALSE))*VLOOKUP(SDBYLD2!BM$4,'[1]INTERNAL PARAMETERS-1'!$B$5:$J$44,8,FALSE)*VLOOKUP(SDBYLD2!BM$4,'[1]INTERNAL PARAMETERS-1'!$B$5:$J$44,3,FALSE)</f>
        <v>0</v>
      </c>
      <c r="BN202" s="44">
        <f>SDBYLD1!BN202*VLOOKUP(SDBYLD2!BN$4,'[1]INTERNAL PARAMETERS-1'!$B$5:$J$44,5,FALSE)*VLOOKUP(SDBYLD2!BN$4,'[1]INTERNAL PARAMETERS-1'!$B$5:$J$44,6,FALSE)*VLOOKUP(SDBYLD2!BN$4,'[1]INTERNAL PARAMETERS-1'!$B$5:$J$44,3,FALSE) + SDBYLD1!BN202*(1-VLOOKUP(SDBYLD2!BN$4,'[1]INTERNAL PARAMETERS-1'!$B$5:$J$44,5,FALSE))*VLOOKUP(SDBYLD2!BN$4,'[1]INTERNAL PARAMETERS-1'!$B$5:$J$44,8,FALSE)*VLOOKUP(SDBYLD2!BN$4,'[1]INTERNAL PARAMETERS-1'!$B$5:$J$44,3,FALSE)</f>
        <v>0</v>
      </c>
      <c r="BO202" s="44">
        <f>SDBYLD1!BO202*VLOOKUP(SDBYLD2!BO$4,'[1]INTERNAL PARAMETERS-1'!$B$5:$J$44,5,FALSE)*VLOOKUP(SDBYLD2!BO$4,'[1]INTERNAL PARAMETERS-1'!$B$5:$J$44,6,FALSE)*VLOOKUP(SDBYLD2!BO$4,'[1]INTERNAL PARAMETERS-1'!$B$5:$J$44,3,FALSE) + SDBYLD1!BO202*(1-VLOOKUP(SDBYLD2!BO$4,'[1]INTERNAL PARAMETERS-1'!$B$5:$J$44,5,FALSE))*VLOOKUP(SDBYLD2!BO$4,'[1]INTERNAL PARAMETERS-1'!$B$5:$J$44,8,FALSE)*VLOOKUP(SDBYLD2!BO$4,'[1]INTERNAL PARAMETERS-1'!$B$5:$J$44,3,FALSE)</f>
        <v>0</v>
      </c>
      <c r="BP202" s="44">
        <f>SDBYLD1!BP202*VLOOKUP(SDBYLD2!BP$4,'[1]INTERNAL PARAMETERS-1'!$B$5:$J$44,5,FALSE)*VLOOKUP(SDBYLD2!BP$4,'[1]INTERNAL PARAMETERS-1'!$B$5:$J$44,6,FALSE)*VLOOKUP(SDBYLD2!BP$4,'[1]INTERNAL PARAMETERS-1'!$B$5:$J$44,3,FALSE) + SDBYLD1!BP202*(1-VLOOKUP(SDBYLD2!BP$4,'[1]INTERNAL PARAMETERS-1'!$B$5:$J$44,5,FALSE))*VLOOKUP(SDBYLD2!BP$4,'[1]INTERNAL PARAMETERS-1'!$B$5:$J$44,8,FALSE)*VLOOKUP(SDBYLD2!BP$4,'[1]INTERNAL PARAMETERS-1'!$B$5:$J$44,3,FALSE)</f>
        <v>0</v>
      </c>
      <c r="BQ202" s="44">
        <f>SDBYLD1!BQ202*VLOOKUP(SDBYLD2!BQ$4,'[1]INTERNAL PARAMETERS-1'!$B$5:$J$44,5,FALSE)*VLOOKUP(SDBYLD2!BQ$4,'[1]INTERNAL PARAMETERS-1'!$B$5:$J$44,6,FALSE)*VLOOKUP(SDBYLD2!BQ$4,'[1]INTERNAL PARAMETERS-1'!$B$5:$J$44,3,FALSE) + SDBYLD1!BQ202*(1-VLOOKUP(SDBYLD2!BQ$4,'[1]INTERNAL PARAMETERS-1'!$B$5:$J$44,5,FALSE))*VLOOKUP(SDBYLD2!BQ$4,'[1]INTERNAL PARAMETERS-1'!$B$5:$J$44,8,FALSE)*VLOOKUP(SDBYLD2!BQ$4,'[1]INTERNAL PARAMETERS-1'!$B$5:$J$44,3,FALSE)</f>
        <v>0</v>
      </c>
      <c r="BR202" s="44">
        <f>SDBYLD1!BR202*VLOOKUP(SDBYLD2!BR$4,'[1]INTERNAL PARAMETERS-1'!$B$5:$J$44,5,FALSE)*VLOOKUP(SDBYLD2!BR$4,'[1]INTERNAL PARAMETERS-1'!$B$5:$J$44,6,FALSE)*VLOOKUP(SDBYLD2!BR$4,'[1]INTERNAL PARAMETERS-1'!$B$5:$J$44,3,FALSE) + SDBYLD1!BR202*(1-VLOOKUP(SDBYLD2!BR$4,'[1]INTERNAL PARAMETERS-1'!$B$5:$J$44,5,FALSE))*VLOOKUP(SDBYLD2!BR$4,'[1]INTERNAL PARAMETERS-1'!$B$5:$J$44,8,FALSE)*VLOOKUP(SDBYLD2!BR$4,'[1]INTERNAL PARAMETERS-1'!$B$5:$J$44,3,FALSE)</f>
        <v>0</v>
      </c>
      <c r="BS202" s="44">
        <f>SDBYLD1!BS202*VLOOKUP(SDBYLD2!BS$4,'[1]INTERNAL PARAMETERS-1'!$B$5:$J$44,5,FALSE)*VLOOKUP(SDBYLD2!BS$4,'[1]INTERNAL PARAMETERS-1'!$B$5:$J$44,6,FALSE)*VLOOKUP(SDBYLD2!BS$4,'[1]INTERNAL PARAMETERS-1'!$B$5:$J$44,3,FALSE) + SDBYLD1!BS202*(1-VLOOKUP(SDBYLD2!BS$4,'[1]INTERNAL PARAMETERS-1'!$B$5:$J$44,5,FALSE))*VLOOKUP(SDBYLD2!BS$4,'[1]INTERNAL PARAMETERS-1'!$B$5:$J$44,8,FALSE)*VLOOKUP(SDBYLD2!BS$4,'[1]INTERNAL PARAMETERS-1'!$B$5:$J$44,3,FALSE)</f>
        <v>0</v>
      </c>
      <c r="BT202" s="44">
        <f>SDBYLD1!BT202*VLOOKUP(SDBYLD2!BT$4,'[1]INTERNAL PARAMETERS-1'!$B$5:$J$44,5,FALSE)*VLOOKUP(SDBYLD2!BT$4,'[1]INTERNAL PARAMETERS-1'!$B$5:$J$44,6,FALSE)*VLOOKUP(SDBYLD2!BT$4,'[1]INTERNAL PARAMETERS-1'!$B$5:$J$44,3,FALSE) + SDBYLD1!BT202*(1-VLOOKUP(SDBYLD2!BT$4,'[1]INTERNAL PARAMETERS-1'!$B$5:$J$44,5,FALSE))*VLOOKUP(SDBYLD2!BT$4,'[1]INTERNAL PARAMETERS-1'!$B$5:$J$44,8,FALSE)*VLOOKUP(SDBYLD2!BT$4,'[1]INTERNAL PARAMETERS-1'!$B$5:$J$44,3,FALSE)</f>
        <v>0</v>
      </c>
      <c r="BU202" s="44">
        <f>SDBYLD1!BU202*VLOOKUP(SDBYLD2!BU$4,'[1]INTERNAL PARAMETERS-1'!$B$5:$J$44,5,FALSE)*VLOOKUP(SDBYLD2!BU$4,'[1]INTERNAL PARAMETERS-1'!$B$5:$J$44,6,FALSE)*VLOOKUP(SDBYLD2!BU$4,'[1]INTERNAL PARAMETERS-1'!$B$5:$J$44,3,FALSE) + SDBYLD1!BU202*(1-VLOOKUP(SDBYLD2!BU$4,'[1]INTERNAL PARAMETERS-1'!$B$5:$J$44,5,FALSE))*VLOOKUP(SDBYLD2!BU$4,'[1]INTERNAL PARAMETERS-1'!$B$5:$J$44,8,FALSE)*VLOOKUP(SDBYLD2!BU$4,'[1]INTERNAL PARAMETERS-1'!$B$5:$J$44,3,FALSE)</f>
        <v>0</v>
      </c>
      <c r="BV202" s="44">
        <f>SDBYLD1!BV202*VLOOKUP(SDBYLD2!BV$4,'[1]INTERNAL PARAMETERS-1'!$B$5:$J$44,5,FALSE)*VLOOKUP(SDBYLD2!BV$4,'[1]INTERNAL PARAMETERS-1'!$B$5:$J$44,6,FALSE)*VLOOKUP(SDBYLD2!BV$4,'[1]INTERNAL PARAMETERS-1'!$B$5:$J$44,3,FALSE) + SDBYLD1!BV202*(1-VLOOKUP(SDBYLD2!BV$4,'[1]INTERNAL PARAMETERS-1'!$B$5:$J$44,5,FALSE))*VLOOKUP(SDBYLD2!BV$4,'[1]INTERNAL PARAMETERS-1'!$B$5:$J$44,8,FALSE)*VLOOKUP(SDBYLD2!BV$4,'[1]INTERNAL PARAMETERS-1'!$B$5:$J$44,3,FALSE)</f>
        <v>0</v>
      </c>
      <c r="BW202" s="44">
        <f>SDBYLD1!BW202*VLOOKUP(SDBYLD2!BW$4,'[1]INTERNAL PARAMETERS-1'!$B$5:$J$44,5,FALSE)*VLOOKUP(SDBYLD2!BW$4,'[1]INTERNAL PARAMETERS-1'!$B$5:$J$44,6,FALSE)*VLOOKUP(SDBYLD2!BW$4,'[1]INTERNAL PARAMETERS-1'!$B$5:$J$44,3,FALSE) + SDBYLD1!BW202*(1-VLOOKUP(SDBYLD2!BW$4,'[1]INTERNAL PARAMETERS-1'!$B$5:$J$44,5,FALSE))*VLOOKUP(SDBYLD2!BW$4,'[1]INTERNAL PARAMETERS-1'!$B$5:$J$44,8,FALSE)*VLOOKUP(SDBYLD2!BW$4,'[1]INTERNAL PARAMETERS-1'!$B$5:$J$44,3,FALSE)</f>
        <v>0</v>
      </c>
      <c r="BX202" s="44">
        <f>SDBYLD1!BX202*VLOOKUP(SDBYLD2!BX$4,'[1]INTERNAL PARAMETERS-1'!$B$5:$J$44,5,FALSE)*VLOOKUP(SDBYLD2!BX$4,'[1]INTERNAL PARAMETERS-1'!$B$5:$J$44,6,FALSE)*VLOOKUP(SDBYLD2!BX$4,'[1]INTERNAL PARAMETERS-1'!$B$5:$J$44,3,FALSE) + SDBYLD1!BX202*(1-VLOOKUP(SDBYLD2!BX$4,'[1]INTERNAL PARAMETERS-1'!$B$5:$J$44,5,FALSE))*VLOOKUP(SDBYLD2!BX$4,'[1]INTERNAL PARAMETERS-1'!$B$5:$J$44,8,FALSE)*VLOOKUP(SDBYLD2!BX$4,'[1]INTERNAL PARAMETERS-1'!$B$5:$J$44,3,FALSE)</f>
        <v>0</v>
      </c>
      <c r="BY202" s="44">
        <f>SDBYLD1!BY202*VLOOKUP(SDBYLD2!BY$4,'[1]INTERNAL PARAMETERS-1'!$B$5:$J$44,5,FALSE)*VLOOKUP(SDBYLD2!BY$4,'[1]INTERNAL PARAMETERS-1'!$B$5:$J$44,6,FALSE)*VLOOKUP(SDBYLD2!BY$4,'[1]INTERNAL PARAMETERS-1'!$B$5:$J$44,3,FALSE) + SDBYLD1!BY202*(1-VLOOKUP(SDBYLD2!BY$4,'[1]INTERNAL PARAMETERS-1'!$B$5:$J$44,5,FALSE))*VLOOKUP(SDBYLD2!BY$4,'[1]INTERNAL PARAMETERS-1'!$B$5:$J$44,8,FALSE)*VLOOKUP(SDBYLD2!BY$4,'[1]INTERNAL PARAMETERS-1'!$B$5:$J$44,3,FALSE)</f>
        <v>0</v>
      </c>
      <c r="BZ202" s="44">
        <f>SDBYLD1!BZ202*VLOOKUP(SDBYLD2!BZ$4,'[1]INTERNAL PARAMETERS-1'!$B$5:$J$44,5,FALSE)*VLOOKUP(SDBYLD2!BZ$4,'[1]INTERNAL PARAMETERS-1'!$B$5:$J$44,6,FALSE)*VLOOKUP(SDBYLD2!BZ$4,'[1]INTERNAL PARAMETERS-1'!$B$5:$J$44,3,FALSE) + SDBYLD1!BZ202*(1-VLOOKUP(SDBYLD2!BZ$4,'[1]INTERNAL PARAMETERS-1'!$B$5:$J$44,5,FALSE))*VLOOKUP(SDBYLD2!BZ$4,'[1]INTERNAL PARAMETERS-1'!$B$5:$J$44,8,FALSE)*VLOOKUP(SDBYLD2!BZ$4,'[1]INTERNAL PARAMETERS-1'!$B$5:$J$44,3,FALSE)</f>
        <v>0</v>
      </c>
      <c r="CA202" s="44">
        <f>SDBYLD1!CA202*VLOOKUP(SDBYLD2!CA$4,'[1]INTERNAL PARAMETERS-1'!$B$5:$J$44,5,FALSE)*VLOOKUP(SDBYLD2!CA$4,'[1]INTERNAL PARAMETERS-1'!$B$5:$J$44,6,FALSE)*VLOOKUP(SDBYLD2!CA$4,'[1]INTERNAL PARAMETERS-1'!$B$5:$J$44,3,FALSE) + SDBYLD1!CA202*(1-VLOOKUP(SDBYLD2!CA$4,'[1]INTERNAL PARAMETERS-1'!$B$5:$J$44,5,FALSE))*VLOOKUP(SDBYLD2!CA$4,'[1]INTERNAL PARAMETERS-1'!$B$5:$J$44,8,FALSE)*VLOOKUP(SDBYLD2!CA$4,'[1]INTERNAL PARAMETERS-1'!$B$5:$J$44,3,FALSE)</f>
        <v>0</v>
      </c>
      <c r="CB202" s="44">
        <f>SDBYLD1!CB202*VLOOKUP(SDBYLD2!CB$4,'[1]INTERNAL PARAMETERS-1'!$B$5:$J$44,5,FALSE)*VLOOKUP(SDBYLD2!CB$4,'[1]INTERNAL PARAMETERS-1'!$B$5:$J$44,6,FALSE)*VLOOKUP(SDBYLD2!CB$4,'[1]INTERNAL PARAMETERS-1'!$B$5:$J$44,3,FALSE) + SDBYLD1!CB202*(1-VLOOKUP(SDBYLD2!CB$4,'[1]INTERNAL PARAMETERS-1'!$B$5:$J$44,5,FALSE))*VLOOKUP(SDBYLD2!CB$4,'[1]INTERNAL PARAMETERS-1'!$B$5:$J$44,8,FALSE)*VLOOKUP(SDBYLD2!CB$4,'[1]INTERNAL PARAMETERS-1'!$B$5:$J$44,3,FALSE)</f>
        <v>0</v>
      </c>
      <c r="CC202" s="44">
        <f>SDBYLD1!CC202*VLOOKUP(SDBYLD2!CC$4,'[1]INTERNAL PARAMETERS-1'!$B$5:$J$44,5,FALSE)*VLOOKUP(SDBYLD2!CC$4,'[1]INTERNAL PARAMETERS-1'!$B$5:$J$44,6,FALSE)*VLOOKUP(SDBYLD2!CC$4,'[1]INTERNAL PARAMETERS-1'!$B$5:$J$44,3,FALSE) + SDBYLD1!CC202*(1-VLOOKUP(SDBYLD2!CC$4,'[1]INTERNAL PARAMETERS-1'!$B$5:$J$44,5,FALSE))*VLOOKUP(SDBYLD2!CC$4,'[1]INTERNAL PARAMETERS-1'!$B$5:$J$44,8,FALSE)*VLOOKUP(SDBYLD2!CC$4,'[1]INTERNAL PARAMETERS-1'!$B$5:$J$44,3,FALSE)</f>
        <v>0</v>
      </c>
      <c r="CD202" s="44">
        <f>SDBYLD1!CD202*VLOOKUP(SDBYLD2!CD$4,'[1]INTERNAL PARAMETERS-1'!$B$5:$J$44,5,FALSE)*VLOOKUP(SDBYLD2!CD$4,'[1]INTERNAL PARAMETERS-1'!$B$5:$J$44,6,FALSE)*VLOOKUP(SDBYLD2!CD$4,'[1]INTERNAL PARAMETERS-1'!$B$5:$J$44,3,FALSE) + SDBYLD1!CD202*(1-VLOOKUP(SDBYLD2!CD$4,'[1]INTERNAL PARAMETERS-1'!$B$5:$J$44,5,FALSE))*VLOOKUP(SDBYLD2!CD$4,'[1]INTERNAL PARAMETERS-1'!$B$5:$J$44,8,FALSE)*VLOOKUP(SDBYLD2!CD$4,'[1]INTERNAL PARAMETERS-1'!$B$5:$J$44,3,FALSE)</f>
        <v>0</v>
      </c>
      <c r="CE202" s="44">
        <f>SDBYLD1!CE202*VLOOKUP(SDBYLD2!CE$4,'[1]INTERNAL PARAMETERS-1'!$B$5:$J$44,5,FALSE)*VLOOKUP(SDBYLD2!CE$4,'[1]INTERNAL PARAMETERS-1'!$B$5:$J$44,6,FALSE)*VLOOKUP(SDBYLD2!CE$4,'[1]INTERNAL PARAMETERS-1'!$B$5:$J$44,3,FALSE) + SDBYLD1!CE202*(1-VLOOKUP(SDBYLD2!CE$4,'[1]INTERNAL PARAMETERS-1'!$B$5:$J$44,5,FALSE))*VLOOKUP(SDBYLD2!CE$4,'[1]INTERNAL PARAMETERS-1'!$B$5:$J$44,8,FALSE)*VLOOKUP(SDBYLD2!CE$4,'[1]INTERNAL PARAMETERS-1'!$B$5:$J$44,3,FALSE)</f>
        <v>0</v>
      </c>
      <c r="CF202" s="44">
        <f>SDBYLD1!CF202*VLOOKUP(SDBYLD2!CF$4,'[1]INTERNAL PARAMETERS-1'!$B$5:$J$44,5,FALSE)*VLOOKUP(SDBYLD2!CF$4,'[1]INTERNAL PARAMETERS-1'!$B$5:$J$44,6,FALSE)*VLOOKUP(SDBYLD2!CF$4,'[1]INTERNAL PARAMETERS-1'!$B$5:$J$44,3,FALSE) + SDBYLD1!CF202*(1-VLOOKUP(SDBYLD2!CF$4,'[1]INTERNAL PARAMETERS-1'!$B$5:$J$44,5,FALSE))*VLOOKUP(SDBYLD2!CF$4,'[1]INTERNAL PARAMETERS-1'!$B$5:$J$44,8,FALSE)*VLOOKUP(SDBYLD2!CF$4,'[1]INTERNAL PARAMETERS-1'!$B$5:$J$44,3,FALSE)</f>
        <v>0</v>
      </c>
      <c r="CG202" s="44">
        <f>SDBYLD1!CG202*VLOOKUP(SDBYLD2!CG$4,'[1]INTERNAL PARAMETERS-1'!$B$5:$J$44,5,FALSE)*VLOOKUP(SDBYLD2!CG$4,'[1]INTERNAL PARAMETERS-1'!$B$5:$J$44,6,FALSE)*VLOOKUP(SDBYLD2!CG$4,'[1]INTERNAL PARAMETERS-1'!$B$5:$J$44,3,FALSE) + SDBYLD1!CG202*(1-VLOOKUP(SDBYLD2!CG$4,'[1]INTERNAL PARAMETERS-1'!$B$5:$J$44,5,FALSE))*VLOOKUP(SDBYLD2!CG$4,'[1]INTERNAL PARAMETERS-1'!$B$5:$J$44,8,FALSE)*VLOOKUP(SDBYLD2!CG$4,'[1]INTERNAL PARAMETERS-1'!$B$5:$J$44,3,FALSE)</f>
        <v>0</v>
      </c>
      <c r="CH202" s="43">
        <f>SDBYLD1!CH202*VLOOKUP(SDBYLD2!CH$4,'[1]INTERNAL PARAMETERS-1'!$B$5:$J$44,5,FALSE)*VLOOKUP(SDBYLD2!CH$4,'[1]INTERNAL PARAMETERS-1'!$B$5:$J$44,6,FALSE)*VLOOKUP(SDBYLD2!CH$4,'[1]INTERNAL PARAMETERS-1'!$B$5:$J$44,3,FALSE) + SDBYLD1!CH202*(1-VLOOKUP(SDBYLD2!CH$4,'[1]INTERNAL PARAMETERS-1'!$B$5:$J$44,5,FALSE))*VLOOKUP(SDBYLD2!CH$4,'[1]INTERNAL PARAMETERS-1'!$B$5:$J$44,8,FALSE)*VLOOKUP(SDBYLD2!CH$4,'[1]INTERNAL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SDBeam!X203</f>
        <v>0</v>
      </c>
      <c r="F203" s="59">
        <f>'[1]INTERNAL PARAMETERS-1'!M5</f>
        <v>85.012</v>
      </c>
      <c r="G203" s="45">
        <f>SDBYLD1!G203*VLOOKUP(SDBYLD2!G$4,'[1]INTERNAL PARAMETERS-1'!$B$5:$J$44,5,FALSE)*VLOOKUP(SDBYLD2!G$4,'[1]INTERNAL PARAMETERS-1'!$B$5:$J$44,7,FALSE)*SDBYLD2!$F203 + SDBYLD1!G203*(1-VLOOKUP(SDBYLD2!G$4,'[1]INTERNAL PARAMETERS-1'!$B$5:$J$44,5,FALSE))*VLOOKUP(SDBYLD2!G$4,'[1]INTERNAL PARAMETERS-1'!$B$5:$J$44,9,FALSE)*SDBYLD2!$F203</f>
        <v>0</v>
      </c>
      <c r="H203" s="44">
        <f>SDBYLD1!H203*VLOOKUP(SDBYLD2!H$4,'[1]INTERNAL PARAMETERS-1'!$B$5:$J$44,5,FALSE)*VLOOKUP(SDBYLD2!H$4,'[1]INTERNAL PARAMETERS-1'!$B$5:$J$44,7,FALSE)*SDBYLD2!$F203 + SDBYLD1!H203*(1-VLOOKUP(SDBYLD2!H$4,'[1]INTERNAL PARAMETERS-1'!$B$5:$J$44,5,FALSE))*VLOOKUP(SDBYLD2!H$4,'[1]INTERNAL PARAMETERS-1'!$B$5:$J$44,9,FALSE)*SDBYLD2!$F203</f>
        <v>0</v>
      </c>
      <c r="I203" s="44">
        <f>SDBYLD1!I203*VLOOKUP(SDBYLD2!I$4,'[1]INTERNAL PARAMETERS-1'!$B$5:$J$44,5,FALSE)*VLOOKUP(SDBYLD2!I$4,'[1]INTERNAL PARAMETERS-1'!$B$5:$J$44,7,FALSE)*SDBYLD2!$F203 + SDBYLD1!I203*(1-VLOOKUP(SDBYLD2!I$4,'[1]INTERNAL PARAMETERS-1'!$B$5:$J$44,5,FALSE))*VLOOKUP(SDBYLD2!I$4,'[1]INTERNAL PARAMETERS-1'!$B$5:$J$44,9,FALSE)*SDBYLD2!$F203</f>
        <v>0</v>
      </c>
      <c r="J203" s="44">
        <f>SDBYLD1!J203*VLOOKUP(SDBYLD2!J$4,'[1]INTERNAL PARAMETERS-1'!$B$5:$J$44,5,FALSE)*VLOOKUP(SDBYLD2!J$4,'[1]INTERNAL PARAMETERS-1'!$B$5:$J$44,7,FALSE)*SDBYLD2!$F203 + SDBYLD1!J203*(1-VLOOKUP(SDBYLD2!J$4,'[1]INTERNAL PARAMETERS-1'!$B$5:$J$44,5,FALSE))*VLOOKUP(SDBYLD2!J$4,'[1]INTERNAL PARAMETERS-1'!$B$5:$J$44,9,FALSE)*SDBYLD2!$F203</f>
        <v>0</v>
      </c>
      <c r="K203" s="44">
        <f>SDBYLD1!K203*VLOOKUP(SDBYLD2!K$4,'[1]INTERNAL PARAMETERS-1'!$B$5:$J$44,5,FALSE)*VLOOKUP(SDBYLD2!K$4,'[1]INTERNAL PARAMETERS-1'!$B$5:$J$44,7,FALSE)*SDBYLD2!$F203 + SDBYLD1!K203*(1-VLOOKUP(SDBYLD2!K$4,'[1]INTERNAL PARAMETERS-1'!$B$5:$J$44,5,FALSE))*VLOOKUP(SDBYLD2!K$4,'[1]INTERNAL PARAMETERS-1'!$B$5:$J$44,9,FALSE)*SDBYLD2!$F203</f>
        <v>0</v>
      </c>
      <c r="L203" s="44">
        <f>SDBYLD1!L203*VLOOKUP(SDBYLD2!L$4,'[1]INTERNAL PARAMETERS-1'!$B$5:$J$44,5,FALSE)*VLOOKUP(SDBYLD2!L$4,'[1]INTERNAL PARAMETERS-1'!$B$5:$J$44,7,FALSE)*SDBYLD2!$F203 + SDBYLD1!L203*(1-VLOOKUP(SDBYLD2!L$4,'[1]INTERNAL PARAMETERS-1'!$B$5:$J$44,5,FALSE))*VLOOKUP(SDBYLD2!L$4,'[1]INTERNAL PARAMETERS-1'!$B$5:$J$44,9,FALSE)*SDBYLD2!$F203</f>
        <v>0</v>
      </c>
      <c r="M203" s="44">
        <f>SDBYLD1!M203*VLOOKUP(SDBYLD2!M$4,'[1]INTERNAL PARAMETERS-1'!$B$5:$J$44,5,FALSE)*VLOOKUP(SDBYLD2!M$4,'[1]INTERNAL PARAMETERS-1'!$B$5:$J$44,7,FALSE)*SDBYLD2!$F203 + SDBYLD1!M203*(1-VLOOKUP(SDBYLD2!M$4,'[1]INTERNAL PARAMETERS-1'!$B$5:$J$44,5,FALSE))*VLOOKUP(SDBYLD2!M$4,'[1]INTERNAL PARAMETERS-1'!$B$5:$J$44,9,FALSE)*SDBYLD2!$F203</f>
        <v>0</v>
      </c>
      <c r="N203" s="44">
        <f>SDBYLD1!N203*VLOOKUP(SDBYLD2!N$4,'[1]INTERNAL PARAMETERS-1'!$B$5:$J$44,5,FALSE)*VLOOKUP(SDBYLD2!N$4,'[1]INTERNAL PARAMETERS-1'!$B$5:$J$44,7,FALSE)*SDBYLD2!$F203 + SDBYLD1!N203*(1-VLOOKUP(SDBYLD2!N$4,'[1]INTERNAL PARAMETERS-1'!$B$5:$J$44,5,FALSE))*VLOOKUP(SDBYLD2!N$4,'[1]INTERNAL PARAMETERS-1'!$B$5:$J$44,9,FALSE)*SDBYLD2!$F203</f>
        <v>0</v>
      </c>
      <c r="O203" s="44">
        <f>SDBYLD1!O203*VLOOKUP(SDBYLD2!O$4,'[1]INTERNAL PARAMETERS-1'!$B$5:$J$44,5,FALSE)*VLOOKUP(SDBYLD2!O$4,'[1]INTERNAL PARAMETERS-1'!$B$5:$J$44,7,FALSE)*SDBYLD2!$F203 + SDBYLD1!O203*(1-VLOOKUP(SDBYLD2!O$4,'[1]INTERNAL PARAMETERS-1'!$B$5:$J$44,5,FALSE))*VLOOKUP(SDBYLD2!O$4,'[1]INTERNAL PARAMETERS-1'!$B$5:$J$44,9,FALSE)*SDBYLD2!$F203</f>
        <v>0</v>
      </c>
      <c r="P203" s="44">
        <f>SDBYLD1!P203*VLOOKUP(SDBYLD2!P$4,'[1]INTERNAL PARAMETERS-1'!$B$5:$J$44,5,FALSE)*VLOOKUP(SDBYLD2!P$4,'[1]INTERNAL PARAMETERS-1'!$B$5:$J$44,7,FALSE)*SDBYLD2!$F203 + SDBYLD1!P203*(1-VLOOKUP(SDBYLD2!P$4,'[1]INTERNAL PARAMETERS-1'!$B$5:$J$44,5,FALSE))*VLOOKUP(SDBYLD2!P$4,'[1]INTERNAL PARAMETERS-1'!$B$5:$J$44,9,FALSE)*SDBYLD2!$F203</f>
        <v>0</v>
      </c>
      <c r="Q203" s="44">
        <f>SDBYLD1!Q203*VLOOKUP(SDBYLD2!Q$4,'[1]INTERNAL PARAMETERS-1'!$B$5:$J$44,5,FALSE)*VLOOKUP(SDBYLD2!Q$4,'[1]INTERNAL PARAMETERS-1'!$B$5:$J$44,7,FALSE)*SDBYLD2!$F203 + SDBYLD1!Q203*(1-VLOOKUP(SDBYLD2!Q$4,'[1]INTERNAL PARAMETERS-1'!$B$5:$J$44,5,FALSE))*VLOOKUP(SDBYLD2!Q$4,'[1]INTERNAL PARAMETERS-1'!$B$5:$J$44,9,FALSE)*SDBYLD2!$F203</f>
        <v>0</v>
      </c>
      <c r="R203" s="44">
        <f>SDBYLD1!R203*VLOOKUP(SDBYLD2!R$4,'[1]INTERNAL PARAMETERS-1'!$B$5:$J$44,5,FALSE)*VLOOKUP(SDBYLD2!R$4,'[1]INTERNAL PARAMETERS-1'!$B$5:$J$44,7,FALSE)*SDBYLD2!$F203 + SDBYLD1!R203*(1-VLOOKUP(SDBYLD2!R$4,'[1]INTERNAL PARAMETERS-1'!$B$5:$J$44,5,FALSE))*VLOOKUP(SDBYLD2!R$4,'[1]INTERNAL PARAMETERS-1'!$B$5:$J$44,9,FALSE)*SDBYLD2!$F203</f>
        <v>0</v>
      </c>
      <c r="S203" s="44">
        <f>SDBYLD1!S203*VLOOKUP(SDBYLD2!S$4,'[1]INTERNAL PARAMETERS-1'!$B$5:$J$44,5,FALSE)*VLOOKUP(SDBYLD2!S$4,'[1]INTERNAL PARAMETERS-1'!$B$5:$J$44,7,FALSE)*SDBYLD2!$F203 + SDBYLD1!S203*(1-VLOOKUP(SDBYLD2!S$4,'[1]INTERNAL PARAMETERS-1'!$B$5:$J$44,5,FALSE))*VLOOKUP(SDBYLD2!S$4,'[1]INTERNAL PARAMETERS-1'!$B$5:$J$44,9,FALSE)*SDBYLD2!$F203</f>
        <v>0</v>
      </c>
      <c r="T203" s="44">
        <f>SDBYLD1!T203*VLOOKUP(SDBYLD2!T$4,'[1]INTERNAL PARAMETERS-1'!$B$5:$J$44,5,FALSE)*VLOOKUP(SDBYLD2!T$4,'[1]INTERNAL PARAMETERS-1'!$B$5:$J$44,7,FALSE)*SDBYLD2!$F203 + SDBYLD1!T203*(1-VLOOKUP(SDBYLD2!T$4,'[1]INTERNAL PARAMETERS-1'!$B$5:$J$44,5,FALSE))*VLOOKUP(SDBYLD2!T$4,'[1]INTERNAL PARAMETERS-1'!$B$5:$J$44,9,FALSE)*SDBYLD2!$F203</f>
        <v>0</v>
      </c>
      <c r="U203" s="44">
        <f>SDBYLD1!U203*VLOOKUP(SDBYLD2!U$4,'[1]INTERNAL PARAMETERS-1'!$B$5:$J$44,5,FALSE)*VLOOKUP(SDBYLD2!U$4,'[1]INTERNAL PARAMETERS-1'!$B$5:$J$44,7,FALSE)*SDBYLD2!$F203 + SDBYLD1!U203*(1-VLOOKUP(SDBYLD2!U$4,'[1]INTERNAL PARAMETERS-1'!$B$5:$J$44,5,FALSE))*VLOOKUP(SDBYLD2!U$4,'[1]INTERNAL PARAMETERS-1'!$B$5:$J$44,9,FALSE)*SDBYLD2!$F203</f>
        <v>0</v>
      </c>
      <c r="V203" s="44">
        <f>SDBYLD1!V203*VLOOKUP(SDBYLD2!V$4,'[1]INTERNAL PARAMETERS-1'!$B$5:$J$44,5,FALSE)*VLOOKUP(SDBYLD2!V$4,'[1]INTERNAL PARAMETERS-1'!$B$5:$J$44,7,FALSE)*SDBYLD2!$F203 + SDBYLD1!V203*(1-VLOOKUP(SDBYLD2!V$4,'[1]INTERNAL PARAMETERS-1'!$B$5:$J$44,5,FALSE))*VLOOKUP(SDBYLD2!V$4,'[1]INTERNAL PARAMETERS-1'!$B$5:$J$44,9,FALSE)*SDBYLD2!$F203</f>
        <v>0</v>
      </c>
      <c r="W203" s="44">
        <f>SDBYLD1!W203*VLOOKUP(SDBYLD2!W$4,'[1]INTERNAL PARAMETERS-1'!$B$5:$J$44,5,FALSE)*VLOOKUP(SDBYLD2!W$4,'[1]INTERNAL PARAMETERS-1'!$B$5:$J$44,7,FALSE)*SDBYLD2!$F203 + SDBYLD1!W203*(1-VLOOKUP(SDBYLD2!W$4,'[1]INTERNAL PARAMETERS-1'!$B$5:$J$44,5,FALSE))*VLOOKUP(SDBYLD2!W$4,'[1]INTERNAL PARAMETERS-1'!$B$5:$J$44,9,FALSE)*SDBYLD2!$F203</f>
        <v>0</v>
      </c>
      <c r="X203" s="44">
        <f>SDBYLD1!X203*VLOOKUP(SDBYLD2!X$4,'[1]INTERNAL PARAMETERS-1'!$B$5:$J$44,5,FALSE)*VLOOKUP(SDBYLD2!X$4,'[1]INTERNAL PARAMETERS-1'!$B$5:$J$44,7,FALSE)*SDBYLD2!$F203 + SDBYLD1!X203*(1-VLOOKUP(SDBYLD2!X$4,'[1]INTERNAL PARAMETERS-1'!$B$5:$J$44,5,FALSE))*VLOOKUP(SDBYLD2!X$4,'[1]INTERNAL PARAMETERS-1'!$B$5:$J$44,9,FALSE)*SDBYLD2!$F203</f>
        <v>0</v>
      </c>
      <c r="Y203" s="44">
        <f>SDBYLD1!Y203*VLOOKUP(SDBYLD2!Y$4,'[1]INTERNAL PARAMETERS-1'!$B$5:$J$44,5,FALSE)*VLOOKUP(SDBYLD2!Y$4,'[1]INTERNAL PARAMETERS-1'!$B$5:$J$44,7,FALSE)*SDBYLD2!$F203 + SDBYLD1!Y203*(1-VLOOKUP(SDBYLD2!Y$4,'[1]INTERNAL PARAMETERS-1'!$B$5:$J$44,5,FALSE))*VLOOKUP(SDBYLD2!Y$4,'[1]INTERNAL PARAMETERS-1'!$B$5:$J$44,9,FALSE)*SDBYLD2!$F203</f>
        <v>0</v>
      </c>
      <c r="Z203" s="44">
        <f>SDBYLD1!Z203*VLOOKUP(SDBYLD2!Z$4,'[1]INTERNAL PARAMETERS-1'!$B$5:$J$44,5,FALSE)*VLOOKUP(SDBYLD2!Z$4,'[1]INTERNAL PARAMETERS-1'!$B$5:$J$44,7,FALSE)*SDBYLD2!$F203 + SDBYLD1!Z203*(1-VLOOKUP(SDBYLD2!Z$4,'[1]INTERNAL PARAMETERS-1'!$B$5:$J$44,5,FALSE))*VLOOKUP(SDBYLD2!Z$4,'[1]INTERNAL PARAMETERS-1'!$B$5:$J$44,9,FALSE)*SDBYLD2!$F203</f>
        <v>0</v>
      </c>
      <c r="AA203" s="44">
        <f>SDBYLD1!AA203*VLOOKUP(SDBYLD2!AA$4,'[1]INTERNAL PARAMETERS-1'!$B$5:$J$44,5,FALSE)*VLOOKUP(SDBYLD2!AA$4,'[1]INTERNAL PARAMETERS-1'!$B$5:$J$44,7,FALSE)*SDBYLD2!$F203 + SDBYLD1!AA203*(1-VLOOKUP(SDBYLD2!AA$4,'[1]INTERNAL PARAMETERS-1'!$B$5:$J$44,5,FALSE))*VLOOKUP(SDBYLD2!AA$4,'[1]INTERNAL PARAMETERS-1'!$B$5:$J$44,9,FALSE)*SDBYLD2!$F203</f>
        <v>0</v>
      </c>
      <c r="AB203" s="44">
        <f>SDBYLD1!AB203*VLOOKUP(SDBYLD2!AB$4,'[1]INTERNAL PARAMETERS-1'!$B$5:$J$44,5,FALSE)*VLOOKUP(SDBYLD2!AB$4,'[1]INTERNAL PARAMETERS-1'!$B$5:$J$44,7,FALSE)*SDBYLD2!$F203 + SDBYLD1!AB203*(1-VLOOKUP(SDBYLD2!AB$4,'[1]INTERNAL PARAMETERS-1'!$B$5:$J$44,5,FALSE))*VLOOKUP(SDBYLD2!AB$4,'[1]INTERNAL PARAMETERS-1'!$B$5:$J$44,9,FALSE)*SDBYLD2!$F203</f>
        <v>0</v>
      </c>
      <c r="AC203" s="44">
        <f>SDBYLD1!AC203*VLOOKUP(SDBYLD2!AC$4,'[1]INTERNAL PARAMETERS-1'!$B$5:$J$44,5,FALSE)*VLOOKUP(SDBYLD2!AC$4,'[1]INTERNAL PARAMETERS-1'!$B$5:$J$44,7,FALSE)*SDBYLD2!$F203 + SDBYLD1!AC203*(1-VLOOKUP(SDBYLD2!AC$4,'[1]INTERNAL PARAMETERS-1'!$B$5:$J$44,5,FALSE))*VLOOKUP(SDBYLD2!AC$4,'[1]INTERNAL PARAMETERS-1'!$B$5:$J$44,9,FALSE)*SDBYLD2!$F203</f>
        <v>0</v>
      </c>
      <c r="AD203" s="44">
        <f>SDBYLD1!AD203*VLOOKUP(SDBYLD2!AD$4,'[1]INTERNAL PARAMETERS-1'!$B$5:$J$44,5,FALSE)*VLOOKUP(SDBYLD2!AD$4,'[1]INTERNAL PARAMETERS-1'!$B$5:$J$44,7,FALSE)*SDBYLD2!$F203 + SDBYLD1!AD203*(1-VLOOKUP(SDBYLD2!AD$4,'[1]INTERNAL PARAMETERS-1'!$B$5:$J$44,5,FALSE))*VLOOKUP(SDBYLD2!AD$4,'[1]INTERNAL PARAMETERS-1'!$B$5:$J$44,9,FALSE)*SDBYLD2!$F203</f>
        <v>0</v>
      </c>
      <c r="AE203" s="44">
        <f>SDBYLD1!AE203*VLOOKUP(SDBYLD2!AE$4,'[1]INTERNAL PARAMETERS-1'!$B$5:$J$44,5,FALSE)*VLOOKUP(SDBYLD2!AE$4,'[1]INTERNAL PARAMETERS-1'!$B$5:$J$44,7,FALSE)*SDBYLD2!$F203 + SDBYLD1!AE203*(1-VLOOKUP(SDBYLD2!AE$4,'[1]INTERNAL PARAMETERS-1'!$B$5:$J$44,5,FALSE))*VLOOKUP(SDBYLD2!AE$4,'[1]INTERNAL PARAMETERS-1'!$B$5:$J$44,9,FALSE)*SDBYLD2!$F203</f>
        <v>0</v>
      </c>
      <c r="AF203" s="44">
        <f>SDBYLD1!AF203*VLOOKUP(SDBYLD2!AF$4,'[1]INTERNAL PARAMETERS-1'!$B$5:$J$44,5,FALSE)*VLOOKUP(SDBYLD2!AF$4,'[1]INTERNAL PARAMETERS-1'!$B$5:$J$44,7,FALSE)*SDBYLD2!$F203 + SDBYLD1!AF203*(1-VLOOKUP(SDBYLD2!AF$4,'[1]INTERNAL PARAMETERS-1'!$B$5:$J$44,5,FALSE))*VLOOKUP(SDBYLD2!AF$4,'[1]INTERNAL PARAMETERS-1'!$B$5:$J$44,9,FALSE)*SDBYLD2!$F203</f>
        <v>0</v>
      </c>
      <c r="AG203" s="44">
        <f>SDBYLD1!AG203*VLOOKUP(SDBYLD2!AG$4,'[1]INTERNAL PARAMETERS-1'!$B$5:$J$44,5,FALSE)*VLOOKUP(SDBYLD2!AG$4,'[1]INTERNAL PARAMETERS-1'!$B$5:$J$44,7,FALSE)*SDBYLD2!$F203 + SDBYLD1!AG203*(1-VLOOKUP(SDBYLD2!AG$4,'[1]INTERNAL PARAMETERS-1'!$B$5:$J$44,5,FALSE))*VLOOKUP(SDBYLD2!AG$4,'[1]INTERNAL PARAMETERS-1'!$B$5:$J$44,9,FALSE)*SDBYLD2!$F203</f>
        <v>0</v>
      </c>
      <c r="AH203" s="44">
        <f>SDBYLD1!AH203*VLOOKUP(SDBYLD2!AH$4,'[1]INTERNAL PARAMETERS-1'!$B$5:$J$44,5,FALSE)*VLOOKUP(SDBYLD2!AH$4,'[1]INTERNAL PARAMETERS-1'!$B$5:$J$44,7,FALSE)*SDBYLD2!$F203 + SDBYLD1!AH203*(1-VLOOKUP(SDBYLD2!AH$4,'[1]INTERNAL PARAMETERS-1'!$B$5:$J$44,5,FALSE))*VLOOKUP(SDBYLD2!AH$4,'[1]INTERNAL PARAMETERS-1'!$B$5:$J$44,9,FALSE)*SDBYLD2!$F203</f>
        <v>0</v>
      </c>
      <c r="AI203" s="44">
        <f>SDBYLD1!AI203*VLOOKUP(SDBYLD2!AI$4,'[1]INTERNAL PARAMETERS-1'!$B$5:$J$44,5,FALSE)*VLOOKUP(SDBYLD2!AI$4,'[1]INTERNAL PARAMETERS-1'!$B$5:$J$44,7,FALSE)*SDBYLD2!$F203 + SDBYLD1!AI203*(1-VLOOKUP(SDBYLD2!AI$4,'[1]INTERNAL PARAMETERS-1'!$B$5:$J$44,5,FALSE))*VLOOKUP(SDBYLD2!AI$4,'[1]INTERNAL PARAMETERS-1'!$B$5:$J$44,9,FALSE)*SDBYLD2!$F203</f>
        <v>0</v>
      </c>
      <c r="AJ203" s="44">
        <f>SDBYLD1!AJ203*VLOOKUP(SDBYLD2!AJ$4,'[1]INTERNAL PARAMETERS-1'!$B$5:$J$44,5,FALSE)*VLOOKUP(SDBYLD2!AJ$4,'[1]INTERNAL PARAMETERS-1'!$B$5:$J$44,7,FALSE)*SDBYLD2!$F203 + SDBYLD1!AJ203*(1-VLOOKUP(SDBYLD2!AJ$4,'[1]INTERNAL PARAMETERS-1'!$B$5:$J$44,5,FALSE))*VLOOKUP(SDBYLD2!AJ$4,'[1]INTERNAL PARAMETERS-1'!$B$5:$J$44,9,FALSE)*SDBYLD2!$F203</f>
        <v>0</v>
      </c>
      <c r="AK203" s="44">
        <f>SDBYLD1!AK203*VLOOKUP(SDBYLD2!AK$4,'[1]INTERNAL PARAMETERS-1'!$B$5:$J$44,5,FALSE)*VLOOKUP(SDBYLD2!AK$4,'[1]INTERNAL PARAMETERS-1'!$B$5:$J$44,7,FALSE)*SDBYLD2!$F203 + SDBYLD1!AK203*(1-VLOOKUP(SDBYLD2!AK$4,'[1]INTERNAL PARAMETERS-1'!$B$5:$J$44,5,FALSE))*VLOOKUP(SDBYLD2!AK$4,'[1]INTERNAL PARAMETERS-1'!$B$5:$J$44,9,FALSE)*SDBYLD2!$F203</f>
        <v>0</v>
      </c>
      <c r="AL203" s="44">
        <f>SDBYLD1!AL203*VLOOKUP(SDBYLD2!AL$4,'[1]INTERNAL PARAMETERS-1'!$B$5:$J$44,5,FALSE)*VLOOKUP(SDBYLD2!AL$4,'[1]INTERNAL PARAMETERS-1'!$B$5:$J$44,7,FALSE)*SDBYLD2!$F203 + SDBYLD1!AL203*(1-VLOOKUP(SDBYLD2!AL$4,'[1]INTERNAL PARAMETERS-1'!$B$5:$J$44,5,FALSE))*VLOOKUP(SDBYLD2!AL$4,'[1]INTERNAL PARAMETERS-1'!$B$5:$J$44,9,FALSE)*SDBYLD2!$F203</f>
        <v>0</v>
      </c>
      <c r="AM203" s="44">
        <f>SDBYLD1!AM203*VLOOKUP(SDBYLD2!AM$4,'[1]INTERNAL PARAMETERS-1'!$B$5:$J$44,5,FALSE)*VLOOKUP(SDBYLD2!AM$4,'[1]INTERNAL PARAMETERS-1'!$B$5:$J$44,7,FALSE)*SDBYLD2!$F203 + SDBYLD1!AM203*(1-VLOOKUP(SDBYLD2!AM$4,'[1]INTERNAL PARAMETERS-1'!$B$5:$J$44,5,FALSE))*VLOOKUP(SDBYLD2!AM$4,'[1]INTERNAL PARAMETERS-1'!$B$5:$J$44,9,FALSE)*SDBYLD2!$F203</f>
        <v>0</v>
      </c>
      <c r="AN203" s="44">
        <f>SDBYLD1!AN203*VLOOKUP(SDBYLD2!AN$4,'[1]INTERNAL PARAMETERS-1'!$B$5:$J$44,5,FALSE)*VLOOKUP(SDBYLD2!AN$4,'[1]INTERNAL PARAMETERS-1'!$B$5:$J$44,7,FALSE)*SDBYLD2!$F203 + SDBYLD1!AN203*(1-VLOOKUP(SDBYLD2!AN$4,'[1]INTERNAL PARAMETERS-1'!$B$5:$J$44,5,FALSE))*VLOOKUP(SDBYLD2!AN$4,'[1]INTERNAL PARAMETERS-1'!$B$5:$J$44,9,FALSE)*SDBYLD2!$F203</f>
        <v>0</v>
      </c>
      <c r="AO203" s="44">
        <f>SDBYLD1!AO203*VLOOKUP(SDBYLD2!AO$4,'[1]INTERNAL PARAMETERS-1'!$B$5:$J$44,5,FALSE)*VLOOKUP(SDBYLD2!AO$4,'[1]INTERNAL PARAMETERS-1'!$B$5:$J$44,7,FALSE)*SDBYLD2!$F203 + SDBYLD1!AO203*(1-VLOOKUP(SDBYLD2!AO$4,'[1]INTERNAL PARAMETERS-1'!$B$5:$J$44,5,FALSE))*VLOOKUP(SDBYLD2!AO$4,'[1]INTERNAL PARAMETERS-1'!$B$5:$J$44,9,FALSE)*SDBYLD2!$F203</f>
        <v>0</v>
      </c>
      <c r="AP203" s="44">
        <f>SDBYLD1!AP203*VLOOKUP(SDBYLD2!AP$4,'[1]INTERNAL PARAMETERS-1'!$B$5:$J$44,5,FALSE)*VLOOKUP(SDBYLD2!AP$4,'[1]INTERNAL PARAMETERS-1'!$B$5:$J$44,7,FALSE)*SDBYLD2!$F203 + SDBYLD1!AP203*(1-VLOOKUP(SDBYLD2!AP$4,'[1]INTERNAL PARAMETERS-1'!$B$5:$J$44,5,FALSE))*VLOOKUP(SDBYLD2!AP$4,'[1]INTERNAL PARAMETERS-1'!$B$5:$J$44,9,FALSE)*SDBYLD2!$F203</f>
        <v>0</v>
      </c>
      <c r="AQ203" s="44">
        <f>SDBYLD1!AQ203*VLOOKUP(SDBYLD2!AQ$4,'[1]INTERNAL PARAMETERS-1'!$B$5:$J$44,5,FALSE)*VLOOKUP(SDBYLD2!AQ$4,'[1]INTERNAL PARAMETERS-1'!$B$5:$J$44,7,FALSE)*SDBYLD2!$F203 + SDBYLD1!AQ203*(1-VLOOKUP(SDBYLD2!AQ$4,'[1]INTERNAL PARAMETERS-1'!$B$5:$J$44,5,FALSE))*VLOOKUP(SDBYLD2!AQ$4,'[1]INTERNAL PARAMETERS-1'!$B$5:$J$44,9,FALSE)*SDBYLD2!$F203</f>
        <v>0</v>
      </c>
      <c r="AR203" s="44">
        <f>SDBYLD1!AR203*VLOOKUP(SDBYLD2!AR$4,'[1]INTERNAL PARAMETERS-1'!$B$5:$J$44,5,FALSE)*VLOOKUP(SDBYLD2!AR$4,'[1]INTERNAL PARAMETERS-1'!$B$5:$J$44,7,FALSE)*SDBYLD2!$F203 + SDBYLD1!AR203*(1-VLOOKUP(SDBYLD2!AR$4,'[1]INTERNAL PARAMETERS-1'!$B$5:$J$44,5,FALSE))*VLOOKUP(SDBYLD2!AR$4,'[1]INTERNAL PARAMETERS-1'!$B$5:$J$44,9,FALSE)*SDBYLD2!$F203</f>
        <v>0</v>
      </c>
      <c r="AS203" s="44">
        <f>SDBYLD1!AS203*VLOOKUP(SDBYLD2!AS$4,'[1]INTERNAL PARAMETERS-1'!$B$5:$J$44,5,FALSE)*VLOOKUP(SDBYLD2!AS$4,'[1]INTERNAL PARAMETERS-1'!$B$5:$J$44,7,FALSE)*SDBYLD2!$F203 + SDBYLD1!AS203*(1-VLOOKUP(SDBYLD2!AS$4,'[1]INTERNAL PARAMETERS-1'!$B$5:$J$44,5,FALSE))*VLOOKUP(SDBYLD2!AS$4,'[1]INTERNAL PARAMETERS-1'!$B$5:$J$44,9,FALSE)*SDBYLD2!$F203</f>
        <v>0</v>
      </c>
      <c r="AT203" s="43">
        <f>SDBYLD1!AT203*VLOOKUP(SDBYLD2!AT$4,'[1]INTERNAL PARAMETERS-1'!$B$5:$J$44,5,FALSE)*VLOOKUP(SDBYLD2!AT$4,'[1]INTERNAL PARAMETERS-1'!$B$5:$J$44,7,FALSE)*SDBYLD2!$F203 + SDBYLD1!AT203*(1-VLOOKUP(SDBYLD2!AT$4,'[1]INTERNAL PARAMETERS-1'!$B$5:$J$44,5,FALSE))*VLOOKUP(SDBYLD2!AT$4,'[1]INTERNAL PARAMETERS-1'!$B$5:$J$44,9,FALSE)*SDBYLD2!$F203</f>
        <v>0</v>
      </c>
      <c r="AU203" s="45">
        <f>SDBYLD1!AU203*VLOOKUP(SDBYLD2!AU$4,'[1]INTERNAL PARAMETERS-1'!$B$5:$J$44,5,FALSE)*VLOOKUP(SDBYLD2!AU$4,'[1]INTERNAL PARAMETERS-1'!$B$5:$J$44,6,FALSE)*VLOOKUP(SDBYLD2!AU$4,'[1]INTERNAL PARAMETERS-1'!$B$5:$J$44,3,FALSE) + SDBYLD1!AU203*(1-VLOOKUP(SDBYLD2!AU$4,'[1]INTERNAL PARAMETERS-1'!$B$5:$J$44,5,FALSE))*VLOOKUP(SDBYLD2!AU$4,'[1]INTERNAL PARAMETERS-1'!$B$5:$J$44,8,FALSE)*VLOOKUP(SDBYLD2!AU$4,'[1]INTERNAL PARAMETERS-1'!$B$5:$J$44,3,FALSE)</f>
        <v>0</v>
      </c>
      <c r="AV203" s="44">
        <f>SDBYLD1!AV203*VLOOKUP(SDBYLD2!AV$4,'[1]INTERNAL PARAMETERS-1'!$B$5:$J$44,5,FALSE)*VLOOKUP(SDBYLD2!AV$4,'[1]INTERNAL PARAMETERS-1'!$B$5:$J$44,6,FALSE)*VLOOKUP(SDBYLD2!AV$4,'[1]INTERNAL PARAMETERS-1'!$B$5:$J$44,3,FALSE) + SDBYLD1!AV203*(1-VLOOKUP(SDBYLD2!AV$4,'[1]INTERNAL PARAMETERS-1'!$B$5:$J$44,5,FALSE))*VLOOKUP(SDBYLD2!AV$4,'[1]INTERNAL PARAMETERS-1'!$B$5:$J$44,8,FALSE)*VLOOKUP(SDBYLD2!AV$4,'[1]INTERNAL PARAMETERS-1'!$B$5:$J$44,3,FALSE)</f>
        <v>0</v>
      </c>
      <c r="AW203" s="44">
        <f>SDBYLD1!AW203*VLOOKUP(SDBYLD2!AW$4,'[1]INTERNAL PARAMETERS-1'!$B$5:$J$44,5,FALSE)*VLOOKUP(SDBYLD2!AW$4,'[1]INTERNAL PARAMETERS-1'!$B$5:$J$44,6,FALSE)*VLOOKUP(SDBYLD2!AW$4,'[1]INTERNAL PARAMETERS-1'!$B$5:$J$44,3,FALSE) + SDBYLD1!AW203*(1-VLOOKUP(SDBYLD2!AW$4,'[1]INTERNAL PARAMETERS-1'!$B$5:$J$44,5,FALSE))*VLOOKUP(SDBYLD2!AW$4,'[1]INTERNAL PARAMETERS-1'!$B$5:$J$44,8,FALSE)*VLOOKUP(SDBYLD2!AW$4,'[1]INTERNAL PARAMETERS-1'!$B$5:$J$44,3,FALSE)</f>
        <v>0</v>
      </c>
      <c r="AX203" s="44">
        <f>SDBYLD1!AX203*VLOOKUP(SDBYLD2!AX$4,'[1]INTERNAL PARAMETERS-1'!$B$5:$J$44,5,FALSE)*VLOOKUP(SDBYLD2!AX$4,'[1]INTERNAL PARAMETERS-1'!$B$5:$J$44,6,FALSE)*VLOOKUP(SDBYLD2!AX$4,'[1]INTERNAL PARAMETERS-1'!$B$5:$J$44,3,FALSE) + SDBYLD1!AX203*(1-VLOOKUP(SDBYLD2!AX$4,'[1]INTERNAL PARAMETERS-1'!$B$5:$J$44,5,FALSE))*VLOOKUP(SDBYLD2!AX$4,'[1]INTERNAL PARAMETERS-1'!$B$5:$J$44,8,FALSE)*VLOOKUP(SDBYLD2!AX$4,'[1]INTERNAL PARAMETERS-1'!$B$5:$J$44,3,FALSE)</f>
        <v>0</v>
      </c>
      <c r="AY203" s="44">
        <f>SDBYLD1!AY203*VLOOKUP(SDBYLD2!AY$4,'[1]INTERNAL PARAMETERS-1'!$B$5:$J$44,5,FALSE)*VLOOKUP(SDBYLD2!AY$4,'[1]INTERNAL PARAMETERS-1'!$B$5:$J$44,6,FALSE)*VLOOKUP(SDBYLD2!AY$4,'[1]INTERNAL PARAMETERS-1'!$B$5:$J$44,3,FALSE) + SDBYLD1!AY203*(1-VLOOKUP(SDBYLD2!AY$4,'[1]INTERNAL PARAMETERS-1'!$B$5:$J$44,5,FALSE))*VLOOKUP(SDBYLD2!AY$4,'[1]INTERNAL PARAMETERS-1'!$B$5:$J$44,8,FALSE)*VLOOKUP(SDBYLD2!AY$4,'[1]INTERNAL PARAMETERS-1'!$B$5:$J$44,3,FALSE)</f>
        <v>0</v>
      </c>
      <c r="AZ203" s="44">
        <f>SDBYLD1!AZ203*VLOOKUP(SDBYLD2!AZ$4,'[1]INTERNAL PARAMETERS-1'!$B$5:$J$44,5,FALSE)*VLOOKUP(SDBYLD2!AZ$4,'[1]INTERNAL PARAMETERS-1'!$B$5:$J$44,6,FALSE)*VLOOKUP(SDBYLD2!AZ$4,'[1]INTERNAL PARAMETERS-1'!$B$5:$J$44,3,FALSE) + SDBYLD1!AZ203*(1-VLOOKUP(SDBYLD2!AZ$4,'[1]INTERNAL PARAMETERS-1'!$B$5:$J$44,5,FALSE))*VLOOKUP(SDBYLD2!AZ$4,'[1]INTERNAL PARAMETERS-1'!$B$5:$J$44,8,FALSE)*VLOOKUP(SDBYLD2!AZ$4,'[1]INTERNAL PARAMETERS-1'!$B$5:$J$44,3,FALSE)</f>
        <v>0</v>
      </c>
      <c r="BA203" s="44">
        <f>SDBYLD1!BA203*VLOOKUP(SDBYLD2!BA$4,'[1]INTERNAL PARAMETERS-1'!$B$5:$J$44,5,FALSE)*VLOOKUP(SDBYLD2!BA$4,'[1]INTERNAL PARAMETERS-1'!$B$5:$J$44,6,FALSE)*VLOOKUP(SDBYLD2!BA$4,'[1]INTERNAL PARAMETERS-1'!$B$5:$J$44,3,FALSE) + SDBYLD1!BA203*(1-VLOOKUP(SDBYLD2!BA$4,'[1]INTERNAL PARAMETERS-1'!$B$5:$J$44,5,FALSE))*VLOOKUP(SDBYLD2!BA$4,'[1]INTERNAL PARAMETERS-1'!$B$5:$J$44,8,FALSE)*VLOOKUP(SDBYLD2!BA$4,'[1]INTERNAL PARAMETERS-1'!$B$5:$J$44,3,FALSE)</f>
        <v>0</v>
      </c>
      <c r="BB203" s="44">
        <f>SDBYLD1!BB203*VLOOKUP(SDBYLD2!BB$4,'[1]INTERNAL PARAMETERS-1'!$B$5:$J$44,5,FALSE)*VLOOKUP(SDBYLD2!BB$4,'[1]INTERNAL PARAMETERS-1'!$B$5:$J$44,6,FALSE)*VLOOKUP(SDBYLD2!BB$4,'[1]INTERNAL PARAMETERS-1'!$B$5:$J$44,3,FALSE) + SDBYLD1!BB203*(1-VLOOKUP(SDBYLD2!BB$4,'[1]INTERNAL PARAMETERS-1'!$B$5:$J$44,5,FALSE))*VLOOKUP(SDBYLD2!BB$4,'[1]INTERNAL PARAMETERS-1'!$B$5:$J$44,8,FALSE)*VLOOKUP(SDBYLD2!BB$4,'[1]INTERNAL PARAMETERS-1'!$B$5:$J$44,3,FALSE)</f>
        <v>0</v>
      </c>
      <c r="BC203" s="44">
        <f>SDBYLD1!BC203*VLOOKUP(SDBYLD2!BC$4,'[1]INTERNAL PARAMETERS-1'!$B$5:$J$44,5,FALSE)*VLOOKUP(SDBYLD2!BC$4,'[1]INTERNAL PARAMETERS-1'!$B$5:$J$44,6,FALSE)*VLOOKUP(SDBYLD2!BC$4,'[1]INTERNAL PARAMETERS-1'!$B$5:$J$44,3,FALSE) + SDBYLD1!BC203*(1-VLOOKUP(SDBYLD2!BC$4,'[1]INTERNAL PARAMETERS-1'!$B$5:$J$44,5,FALSE))*VLOOKUP(SDBYLD2!BC$4,'[1]INTERNAL PARAMETERS-1'!$B$5:$J$44,8,FALSE)*VLOOKUP(SDBYLD2!BC$4,'[1]INTERNAL PARAMETERS-1'!$B$5:$J$44,3,FALSE)</f>
        <v>0</v>
      </c>
      <c r="BD203" s="44">
        <f>SDBYLD1!BD203*VLOOKUP(SDBYLD2!BD$4,'[1]INTERNAL PARAMETERS-1'!$B$5:$J$44,5,FALSE)*VLOOKUP(SDBYLD2!BD$4,'[1]INTERNAL PARAMETERS-1'!$B$5:$J$44,6,FALSE)*VLOOKUP(SDBYLD2!BD$4,'[1]INTERNAL PARAMETERS-1'!$B$5:$J$44,3,FALSE) + SDBYLD1!BD203*(1-VLOOKUP(SDBYLD2!BD$4,'[1]INTERNAL PARAMETERS-1'!$B$5:$J$44,5,FALSE))*VLOOKUP(SDBYLD2!BD$4,'[1]INTERNAL PARAMETERS-1'!$B$5:$J$44,8,FALSE)*VLOOKUP(SDBYLD2!BD$4,'[1]INTERNAL PARAMETERS-1'!$B$5:$J$44,3,FALSE)</f>
        <v>0</v>
      </c>
      <c r="BE203" s="44">
        <f>SDBYLD1!BE203*VLOOKUP(SDBYLD2!BE$4,'[1]INTERNAL PARAMETERS-1'!$B$5:$J$44,5,FALSE)*VLOOKUP(SDBYLD2!BE$4,'[1]INTERNAL PARAMETERS-1'!$B$5:$J$44,6,FALSE)*VLOOKUP(SDBYLD2!BE$4,'[1]INTERNAL PARAMETERS-1'!$B$5:$J$44,3,FALSE) + SDBYLD1!BE203*(1-VLOOKUP(SDBYLD2!BE$4,'[1]INTERNAL PARAMETERS-1'!$B$5:$J$44,5,FALSE))*VLOOKUP(SDBYLD2!BE$4,'[1]INTERNAL PARAMETERS-1'!$B$5:$J$44,8,FALSE)*VLOOKUP(SDBYLD2!BE$4,'[1]INTERNAL PARAMETERS-1'!$B$5:$J$44,3,FALSE)</f>
        <v>0</v>
      </c>
      <c r="BF203" s="44">
        <f>SDBYLD1!BF203*VLOOKUP(SDBYLD2!BF$4,'[1]INTERNAL PARAMETERS-1'!$B$5:$J$44,5,FALSE)*VLOOKUP(SDBYLD2!BF$4,'[1]INTERNAL PARAMETERS-1'!$B$5:$J$44,6,FALSE)*VLOOKUP(SDBYLD2!BF$4,'[1]INTERNAL PARAMETERS-1'!$B$5:$J$44,3,FALSE) + SDBYLD1!BF203*(1-VLOOKUP(SDBYLD2!BF$4,'[1]INTERNAL PARAMETERS-1'!$B$5:$J$44,5,FALSE))*VLOOKUP(SDBYLD2!BF$4,'[1]INTERNAL PARAMETERS-1'!$B$5:$J$44,8,FALSE)*VLOOKUP(SDBYLD2!BF$4,'[1]INTERNAL PARAMETERS-1'!$B$5:$J$44,3,FALSE)</f>
        <v>0</v>
      </c>
      <c r="BG203" s="44">
        <f>SDBYLD1!BG203*VLOOKUP(SDBYLD2!BG$4,'[1]INTERNAL PARAMETERS-1'!$B$5:$J$44,5,FALSE)*VLOOKUP(SDBYLD2!BG$4,'[1]INTERNAL PARAMETERS-1'!$B$5:$J$44,6,FALSE)*VLOOKUP(SDBYLD2!BG$4,'[1]INTERNAL PARAMETERS-1'!$B$5:$J$44,3,FALSE) + SDBYLD1!BG203*(1-VLOOKUP(SDBYLD2!BG$4,'[1]INTERNAL PARAMETERS-1'!$B$5:$J$44,5,FALSE))*VLOOKUP(SDBYLD2!BG$4,'[1]INTERNAL PARAMETERS-1'!$B$5:$J$44,8,FALSE)*VLOOKUP(SDBYLD2!BG$4,'[1]INTERNAL PARAMETERS-1'!$B$5:$J$44,3,FALSE)</f>
        <v>0</v>
      </c>
      <c r="BH203" s="44">
        <f>SDBYLD1!BH203*VLOOKUP(SDBYLD2!BH$4,'[1]INTERNAL PARAMETERS-1'!$B$5:$J$44,5,FALSE)*VLOOKUP(SDBYLD2!BH$4,'[1]INTERNAL PARAMETERS-1'!$B$5:$J$44,6,FALSE)*VLOOKUP(SDBYLD2!BH$4,'[1]INTERNAL PARAMETERS-1'!$B$5:$J$44,3,FALSE) + SDBYLD1!BH203*(1-VLOOKUP(SDBYLD2!BH$4,'[1]INTERNAL PARAMETERS-1'!$B$5:$J$44,5,FALSE))*VLOOKUP(SDBYLD2!BH$4,'[1]INTERNAL PARAMETERS-1'!$B$5:$J$44,8,FALSE)*VLOOKUP(SDBYLD2!BH$4,'[1]INTERNAL PARAMETERS-1'!$B$5:$J$44,3,FALSE)</f>
        <v>0</v>
      </c>
      <c r="BI203" s="44">
        <f>SDBYLD1!BI203*VLOOKUP(SDBYLD2!BI$4,'[1]INTERNAL PARAMETERS-1'!$B$5:$J$44,5,FALSE)*VLOOKUP(SDBYLD2!BI$4,'[1]INTERNAL PARAMETERS-1'!$B$5:$J$44,6,FALSE)*VLOOKUP(SDBYLD2!BI$4,'[1]INTERNAL PARAMETERS-1'!$B$5:$J$44,3,FALSE) + SDBYLD1!BI203*(1-VLOOKUP(SDBYLD2!BI$4,'[1]INTERNAL PARAMETERS-1'!$B$5:$J$44,5,FALSE))*VLOOKUP(SDBYLD2!BI$4,'[1]INTERNAL PARAMETERS-1'!$B$5:$J$44,8,FALSE)*VLOOKUP(SDBYLD2!BI$4,'[1]INTERNAL PARAMETERS-1'!$B$5:$J$44,3,FALSE)</f>
        <v>0</v>
      </c>
      <c r="BJ203" s="44">
        <f>SDBYLD1!BJ203*VLOOKUP(SDBYLD2!BJ$4,'[1]INTERNAL PARAMETERS-1'!$B$5:$J$44,5,FALSE)*VLOOKUP(SDBYLD2!BJ$4,'[1]INTERNAL PARAMETERS-1'!$B$5:$J$44,6,FALSE)*VLOOKUP(SDBYLD2!BJ$4,'[1]INTERNAL PARAMETERS-1'!$B$5:$J$44,3,FALSE) + SDBYLD1!BJ203*(1-VLOOKUP(SDBYLD2!BJ$4,'[1]INTERNAL PARAMETERS-1'!$B$5:$J$44,5,FALSE))*VLOOKUP(SDBYLD2!BJ$4,'[1]INTERNAL PARAMETERS-1'!$B$5:$J$44,8,FALSE)*VLOOKUP(SDBYLD2!BJ$4,'[1]INTERNAL PARAMETERS-1'!$B$5:$J$44,3,FALSE)</f>
        <v>0</v>
      </c>
      <c r="BK203" s="44">
        <f>SDBYLD1!BK203*VLOOKUP(SDBYLD2!BK$4,'[1]INTERNAL PARAMETERS-1'!$B$5:$J$44,5,FALSE)*VLOOKUP(SDBYLD2!BK$4,'[1]INTERNAL PARAMETERS-1'!$B$5:$J$44,6,FALSE)*VLOOKUP(SDBYLD2!BK$4,'[1]INTERNAL PARAMETERS-1'!$B$5:$J$44,3,FALSE) + SDBYLD1!BK203*(1-VLOOKUP(SDBYLD2!BK$4,'[1]INTERNAL PARAMETERS-1'!$B$5:$J$44,5,FALSE))*VLOOKUP(SDBYLD2!BK$4,'[1]INTERNAL PARAMETERS-1'!$B$5:$J$44,8,FALSE)*VLOOKUP(SDBYLD2!BK$4,'[1]INTERNAL PARAMETERS-1'!$B$5:$J$44,3,FALSE)</f>
        <v>0</v>
      </c>
      <c r="BL203" s="44">
        <f>SDBYLD1!BL203*VLOOKUP(SDBYLD2!BL$4,'[1]INTERNAL PARAMETERS-1'!$B$5:$J$44,5,FALSE)*VLOOKUP(SDBYLD2!BL$4,'[1]INTERNAL PARAMETERS-1'!$B$5:$J$44,6,FALSE)*VLOOKUP(SDBYLD2!BL$4,'[1]INTERNAL PARAMETERS-1'!$B$5:$J$44,3,FALSE) + SDBYLD1!BL203*(1-VLOOKUP(SDBYLD2!BL$4,'[1]INTERNAL PARAMETERS-1'!$B$5:$J$44,5,FALSE))*VLOOKUP(SDBYLD2!BL$4,'[1]INTERNAL PARAMETERS-1'!$B$5:$J$44,8,FALSE)*VLOOKUP(SDBYLD2!BL$4,'[1]INTERNAL PARAMETERS-1'!$B$5:$J$44,3,FALSE)</f>
        <v>0</v>
      </c>
      <c r="BM203" s="44">
        <f>SDBYLD1!BM203*VLOOKUP(SDBYLD2!BM$4,'[1]INTERNAL PARAMETERS-1'!$B$5:$J$44,5,FALSE)*VLOOKUP(SDBYLD2!BM$4,'[1]INTERNAL PARAMETERS-1'!$B$5:$J$44,6,FALSE)*VLOOKUP(SDBYLD2!BM$4,'[1]INTERNAL PARAMETERS-1'!$B$5:$J$44,3,FALSE) + SDBYLD1!BM203*(1-VLOOKUP(SDBYLD2!BM$4,'[1]INTERNAL PARAMETERS-1'!$B$5:$J$44,5,FALSE))*VLOOKUP(SDBYLD2!BM$4,'[1]INTERNAL PARAMETERS-1'!$B$5:$J$44,8,FALSE)*VLOOKUP(SDBYLD2!BM$4,'[1]INTERNAL PARAMETERS-1'!$B$5:$J$44,3,FALSE)</f>
        <v>0</v>
      </c>
      <c r="BN203" s="44">
        <f>SDBYLD1!BN203*VLOOKUP(SDBYLD2!BN$4,'[1]INTERNAL PARAMETERS-1'!$B$5:$J$44,5,FALSE)*VLOOKUP(SDBYLD2!BN$4,'[1]INTERNAL PARAMETERS-1'!$B$5:$J$44,6,FALSE)*VLOOKUP(SDBYLD2!BN$4,'[1]INTERNAL PARAMETERS-1'!$B$5:$J$44,3,FALSE) + SDBYLD1!BN203*(1-VLOOKUP(SDBYLD2!BN$4,'[1]INTERNAL PARAMETERS-1'!$B$5:$J$44,5,FALSE))*VLOOKUP(SDBYLD2!BN$4,'[1]INTERNAL PARAMETERS-1'!$B$5:$J$44,8,FALSE)*VLOOKUP(SDBYLD2!BN$4,'[1]INTERNAL PARAMETERS-1'!$B$5:$J$44,3,FALSE)</f>
        <v>0</v>
      </c>
      <c r="BO203" s="44">
        <f>SDBYLD1!BO203*VLOOKUP(SDBYLD2!BO$4,'[1]INTERNAL PARAMETERS-1'!$B$5:$J$44,5,FALSE)*VLOOKUP(SDBYLD2!BO$4,'[1]INTERNAL PARAMETERS-1'!$B$5:$J$44,6,FALSE)*VLOOKUP(SDBYLD2!BO$4,'[1]INTERNAL PARAMETERS-1'!$B$5:$J$44,3,FALSE) + SDBYLD1!BO203*(1-VLOOKUP(SDBYLD2!BO$4,'[1]INTERNAL PARAMETERS-1'!$B$5:$J$44,5,FALSE))*VLOOKUP(SDBYLD2!BO$4,'[1]INTERNAL PARAMETERS-1'!$B$5:$J$44,8,FALSE)*VLOOKUP(SDBYLD2!BO$4,'[1]INTERNAL PARAMETERS-1'!$B$5:$J$44,3,FALSE)</f>
        <v>0</v>
      </c>
      <c r="BP203" s="44">
        <f>SDBYLD1!BP203*VLOOKUP(SDBYLD2!BP$4,'[1]INTERNAL PARAMETERS-1'!$B$5:$J$44,5,FALSE)*VLOOKUP(SDBYLD2!BP$4,'[1]INTERNAL PARAMETERS-1'!$B$5:$J$44,6,FALSE)*VLOOKUP(SDBYLD2!BP$4,'[1]INTERNAL PARAMETERS-1'!$B$5:$J$44,3,FALSE) + SDBYLD1!BP203*(1-VLOOKUP(SDBYLD2!BP$4,'[1]INTERNAL PARAMETERS-1'!$B$5:$J$44,5,FALSE))*VLOOKUP(SDBYLD2!BP$4,'[1]INTERNAL PARAMETERS-1'!$B$5:$J$44,8,FALSE)*VLOOKUP(SDBYLD2!BP$4,'[1]INTERNAL PARAMETERS-1'!$B$5:$J$44,3,FALSE)</f>
        <v>0</v>
      </c>
      <c r="BQ203" s="44">
        <f>SDBYLD1!BQ203*VLOOKUP(SDBYLD2!BQ$4,'[1]INTERNAL PARAMETERS-1'!$B$5:$J$44,5,FALSE)*VLOOKUP(SDBYLD2!BQ$4,'[1]INTERNAL PARAMETERS-1'!$B$5:$J$44,6,FALSE)*VLOOKUP(SDBYLD2!BQ$4,'[1]INTERNAL PARAMETERS-1'!$B$5:$J$44,3,FALSE) + SDBYLD1!BQ203*(1-VLOOKUP(SDBYLD2!BQ$4,'[1]INTERNAL PARAMETERS-1'!$B$5:$J$44,5,FALSE))*VLOOKUP(SDBYLD2!BQ$4,'[1]INTERNAL PARAMETERS-1'!$B$5:$J$44,8,FALSE)*VLOOKUP(SDBYLD2!BQ$4,'[1]INTERNAL PARAMETERS-1'!$B$5:$J$44,3,FALSE)</f>
        <v>0</v>
      </c>
      <c r="BR203" s="44">
        <f>SDBYLD1!BR203*VLOOKUP(SDBYLD2!BR$4,'[1]INTERNAL PARAMETERS-1'!$B$5:$J$44,5,FALSE)*VLOOKUP(SDBYLD2!BR$4,'[1]INTERNAL PARAMETERS-1'!$B$5:$J$44,6,FALSE)*VLOOKUP(SDBYLD2!BR$4,'[1]INTERNAL PARAMETERS-1'!$B$5:$J$44,3,FALSE) + SDBYLD1!BR203*(1-VLOOKUP(SDBYLD2!BR$4,'[1]INTERNAL PARAMETERS-1'!$B$5:$J$44,5,FALSE))*VLOOKUP(SDBYLD2!BR$4,'[1]INTERNAL PARAMETERS-1'!$B$5:$J$44,8,FALSE)*VLOOKUP(SDBYLD2!BR$4,'[1]INTERNAL PARAMETERS-1'!$B$5:$J$44,3,FALSE)</f>
        <v>0</v>
      </c>
      <c r="BS203" s="44">
        <f>SDBYLD1!BS203*VLOOKUP(SDBYLD2!BS$4,'[1]INTERNAL PARAMETERS-1'!$B$5:$J$44,5,FALSE)*VLOOKUP(SDBYLD2!BS$4,'[1]INTERNAL PARAMETERS-1'!$B$5:$J$44,6,FALSE)*VLOOKUP(SDBYLD2!BS$4,'[1]INTERNAL PARAMETERS-1'!$B$5:$J$44,3,FALSE) + SDBYLD1!BS203*(1-VLOOKUP(SDBYLD2!BS$4,'[1]INTERNAL PARAMETERS-1'!$B$5:$J$44,5,FALSE))*VLOOKUP(SDBYLD2!BS$4,'[1]INTERNAL PARAMETERS-1'!$B$5:$J$44,8,FALSE)*VLOOKUP(SDBYLD2!BS$4,'[1]INTERNAL PARAMETERS-1'!$B$5:$J$44,3,FALSE)</f>
        <v>0</v>
      </c>
      <c r="BT203" s="44">
        <f>SDBYLD1!BT203*VLOOKUP(SDBYLD2!BT$4,'[1]INTERNAL PARAMETERS-1'!$B$5:$J$44,5,FALSE)*VLOOKUP(SDBYLD2!BT$4,'[1]INTERNAL PARAMETERS-1'!$B$5:$J$44,6,FALSE)*VLOOKUP(SDBYLD2!BT$4,'[1]INTERNAL PARAMETERS-1'!$B$5:$J$44,3,FALSE) + SDBYLD1!BT203*(1-VLOOKUP(SDBYLD2!BT$4,'[1]INTERNAL PARAMETERS-1'!$B$5:$J$44,5,FALSE))*VLOOKUP(SDBYLD2!BT$4,'[1]INTERNAL PARAMETERS-1'!$B$5:$J$44,8,FALSE)*VLOOKUP(SDBYLD2!BT$4,'[1]INTERNAL PARAMETERS-1'!$B$5:$J$44,3,FALSE)</f>
        <v>0</v>
      </c>
      <c r="BU203" s="44">
        <f>SDBYLD1!BU203*VLOOKUP(SDBYLD2!BU$4,'[1]INTERNAL PARAMETERS-1'!$B$5:$J$44,5,FALSE)*VLOOKUP(SDBYLD2!BU$4,'[1]INTERNAL PARAMETERS-1'!$B$5:$J$44,6,FALSE)*VLOOKUP(SDBYLD2!BU$4,'[1]INTERNAL PARAMETERS-1'!$B$5:$J$44,3,FALSE) + SDBYLD1!BU203*(1-VLOOKUP(SDBYLD2!BU$4,'[1]INTERNAL PARAMETERS-1'!$B$5:$J$44,5,FALSE))*VLOOKUP(SDBYLD2!BU$4,'[1]INTERNAL PARAMETERS-1'!$B$5:$J$44,8,FALSE)*VLOOKUP(SDBYLD2!BU$4,'[1]INTERNAL PARAMETERS-1'!$B$5:$J$44,3,FALSE)</f>
        <v>0</v>
      </c>
      <c r="BV203" s="44">
        <f>SDBYLD1!BV203*VLOOKUP(SDBYLD2!BV$4,'[1]INTERNAL PARAMETERS-1'!$B$5:$J$44,5,FALSE)*VLOOKUP(SDBYLD2!BV$4,'[1]INTERNAL PARAMETERS-1'!$B$5:$J$44,6,FALSE)*VLOOKUP(SDBYLD2!BV$4,'[1]INTERNAL PARAMETERS-1'!$B$5:$J$44,3,FALSE) + SDBYLD1!BV203*(1-VLOOKUP(SDBYLD2!BV$4,'[1]INTERNAL PARAMETERS-1'!$B$5:$J$44,5,FALSE))*VLOOKUP(SDBYLD2!BV$4,'[1]INTERNAL PARAMETERS-1'!$B$5:$J$44,8,FALSE)*VLOOKUP(SDBYLD2!BV$4,'[1]INTERNAL PARAMETERS-1'!$B$5:$J$44,3,FALSE)</f>
        <v>0</v>
      </c>
      <c r="BW203" s="44">
        <f>SDBYLD1!BW203*VLOOKUP(SDBYLD2!BW$4,'[1]INTERNAL PARAMETERS-1'!$B$5:$J$44,5,FALSE)*VLOOKUP(SDBYLD2!BW$4,'[1]INTERNAL PARAMETERS-1'!$B$5:$J$44,6,FALSE)*VLOOKUP(SDBYLD2!BW$4,'[1]INTERNAL PARAMETERS-1'!$B$5:$J$44,3,FALSE) + SDBYLD1!BW203*(1-VLOOKUP(SDBYLD2!BW$4,'[1]INTERNAL PARAMETERS-1'!$B$5:$J$44,5,FALSE))*VLOOKUP(SDBYLD2!BW$4,'[1]INTERNAL PARAMETERS-1'!$B$5:$J$44,8,FALSE)*VLOOKUP(SDBYLD2!BW$4,'[1]INTERNAL PARAMETERS-1'!$B$5:$J$44,3,FALSE)</f>
        <v>0</v>
      </c>
      <c r="BX203" s="44">
        <f>SDBYLD1!BX203*VLOOKUP(SDBYLD2!BX$4,'[1]INTERNAL PARAMETERS-1'!$B$5:$J$44,5,FALSE)*VLOOKUP(SDBYLD2!BX$4,'[1]INTERNAL PARAMETERS-1'!$B$5:$J$44,6,FALSE)*VLOOKUP(SDBYLD2!BX$4,'[1]INTERNAL PARAMETERS-1'!$B$5:$J$44,3,FALSE) + SDBYLD1!BX203*(1-VLOOKUP(SDBYLD2!BX$4,'[1]INTERNAL PARAMETERS-1'!$B$5:$J$44,5,FALSE))*VLOOKUP(SDBYLD2!BX$4,'[1]INTERNAL PARAMETERS-1'!$B$5:$J$44,8,FALSE)*VLOOKUP(SDBYLD2!BX$4,'[1]INTERNAL PARAMETERS-1'!$B$5:$J$44,3,FALSE)</f>
        <v>0</v>
      </c>
      <c r="BY203" s="44">
        <f>SDBYLD1!BY203*VLOOKUP(SDBYLD2!BY$4,'[1]INTERNAL PARAMETERS-1'!$B$5:$J$44,5,FALSE)*VLOOKUP(SDBYLD2!BY$4,'[1]INTERNAL PARAMETERS-1'!$B$5:$J$44,6,FALSE)*VLOOKUP(SDBYLD2!BY$4,'[1]INTERNAL PARAMETERS-1'!$B$5:$J$44,3,FALSE) + SDBYLD1!BY203*(1-VLOOKUP(SDBYLD2!BY$4,'[1]INTERNAL PARAMETERS-1'!$B$5:$J$44,5,FALSE))*VLOOKUP(SDBYLD2!BY$4,'[1]INTERNAL PARAMETERS-1'!$B$5:$J$44,8,FALSE)*VLOOKUP(SDBYLD2!BY$4,'[1]INTERNAL PARAMETERS-1'!$B$5:$J$44,3,FALSE)</f>
        <v>0</v>
      </c>
      <c r="BZ203" s="44">
        <f>SDBYLD1!BZ203*VLOOKUP(SDBYLD2!BZ$4,'[1]INTERNAL PARAMETERS-1'!$B$5:$J$44,5,FALSE)*VLOOKUP(SDBYLD2!BZ$4,'[1]INTERNAL PARAMETERS-1'!$B$5:$J$44,6,FALSE)*VLOOKUP(SDBYLD2!BZ$4,'[1]INTERNAL PARAMETERS-1'!$B$5:$J$44,3,FALSE) + SDBYLD1!BZ203*(1-VLOOKUP(SDBYLD2!BZ$4,'[1]INTERNAL PARAMETERS-1'!$B$5:$J$44,5,FALSE))*VLOOKUP(SDBYLD2!BZ$4,'[1]INTERNAL PARAMETERS-1'!$B$5:$J$44,8,FALSE)*VLOOKUP(SDBYLD2!BZ$4,'[1]INTERNAL PARAMETERS-1'!$B$5:$J$44,3,FALSE)</f>
        <v>0</v>
      </c>
      <c r="CA203" s="44">
        <f>SDBYLD1!CA203*VLOOKUP(SDBYLD2!CA$4,'[1]INTERNAL PARAMETERS-1'!$B$5:$J$44,5,FALSE)*VLOOKUP(SDBYLD2!CA$4,'[1]INTERNAL PARAMETERS-1'!$B$5:$J$44,6,FALSE)*VLOOKUP(SDBYLD2!CA$4,'[1]INTERNAL PARAMETERS-1'!$B$5:$J$44,3,FALSE) + SDBYLD1!CA203*(1-VLOOKUP(SDBYLD2!CA$4,'[1]INTERNAL PARAMETERS-1'!$B$5:$J$44,5,FALSE))*VLOOKUP(SDBYLD2!CA$4,'[1]INTERNAL PARAMETERS-1'!$B$5:$J$44,8,FALSE)*VLOOKUP(SDBYLD2!CA$4,'[1]INTERNAL PARAMETERS-1'!$B$5:$J$44,3,FALSE)</f>
        <v>0</v>
      </c>
      <c r="CB203" s="44">
        <f>SDBYLD1!CB203*VLOOKUP(SDBYLD2!CB$4,'[1]INTERNAL PARAMETERS-1'!$B$5:$J$44,5,FALSE)*VLOOKUP(SDBYLD2!CB$4,'[1]INTERNAL PARAMETERS-1'!$B$5:$J$44,6,FALSE)*VLOOKUP(SDBYLD2!CB$4,'[1]INTERNAL PARAMETERS-1'!$B$5:$J$44,3,FALSE) + SDBYLD1!CB203*(1-VLOOKUP(SDBYLD2!CB$4,'[1]INTERNAL PARAMETERS-1'!$B$5:$J$44,5,FALSE))*VLOOKUP(SDBYLD2!CB$4,'[1]INTERNAL PARAMETERS-1'!$B$5:$J$44,8,FALSE)*VLOOKUP(SDBYLD2!CB$4,'[1]INTERNAL PARAMETERS-1'!$B$5:$J$44,3,FALSE)</f>
        <v>0</v>
      </c>
      <c r="CC203" s="44">
        <f>SDBYLD1!CC203*VLOOKUP(SDBYLD2!CC$4,'[1]INTERNAL PARAMETERS-1'!$B$5:$J$44,5,FALSE)*VLOOKUP(SDBYLD2!CC$4,'[1]INTERNAL PARAMETERS-1'!$B$5:$J$44,6,FALSE)*VLOOKUP(SDBYLD2!CC$4,'[1]INTERNAL PARAMETERS-1'!$B$5:$J$44,3,FALSE) + SDBYLD1!CC203*(1-VLOOKUP(SDBYLD2!CC$4,'[1]INTERNAL PARAMETERS-1'!$B$5:$J$44,5,FALSE))*VLOOKUP(SDBYLD2!CC$4,'[1]INTERNAL PARAMETERS-1'!$B$5:$J$44,8,FALSE)*VLOOKUP(SDBYLD2!CC$4,'[1]INTERNAL PARAMETERS-1'!$B$5:$J$44,3,FALSE)</f>
        <v>0</v>
      </c>
      <c r="CD203" s="44">
        <f>SDBYLD1!CD203*VLOOKUP(SDBYLD2!CD$4,'[1]INTERNAL PARAMETERS-1'!$B$5:$J$44,5,FALSE)*VLOOKUP(SDBYLD2!CD$4,'[1]INTERNAL PARAMETERS-1'!$B$5:$J$44,6,FALSE)*VLOOKUP(SDBYLD2!CD$4,'[1]INTERNAL PARAMETERS-1'!$B$5:$J$44,3,FALSE) + SDBYLD1!CD203*(1-VLOOKUP(SDBYLD2!CD$4,'[1]INTERNAL PARAMETERS-1'!$B$5:$J$44,5,FALSE))*VLOOKUP(SDBYLD2!CD$4,'[1]INTERNAL PARAMETERS-1'!$B$5:$J$44,8,FALSE)*VLOOKUP(SDBYLD2!CD$4,'[1]INTERNAL PARAMETERS-1'!$B$5:$J$44,3,FALSE)</f>
        <v>0</v>
      </c>
      <c r="CE203" s="44">
        <f>SDBYLD1!CE203*VLOOKUP(SDBYLD2!CE$4,'[1]INTERNAL PARAMETERS-1'!$B$5:$J$44,5,FALSE)*VLOOKUP(SDBYLD2!CE$4,'[1]INTERNAL PARAMETERS-1'!$B$5:$J$44,6,FALSE)*VLOOKUP(SDBYLD2!CE$4,'[1]INTERNAL PARAMETERS-1'!$B$5:$J$44,3,FALSE) + SDBYLD1!CE203*(1-VLOOKUP(SDBYLD2!CE$4,'[1]INTERNAL PARAMETERS-1'!$B$5:$J$44,5,FALSE))*VLOOKUP(SDBYLD2!CE$4,'[1]INTERNAL PARAMETERS-1'!$B$5:$J$44,8,FALSE)*VLOOKUP(SDBYLD2!CE$4,'[1]INTERNAL PARAMETERS-1'!$B$5:$J$44,3,FALSE)</f>
        <v>0</v>
      </c>
      <c r="CF203" s="44">
        <f>SDBYLD1!CF203*VLOOKUP(SDBYLD2!CF$4,'[1]INTERNAL PARAMETERS-1'!$B$5:$J$44,5,FALSE)*VLOOKUP(SDBYLD2!CF$4,'[1]INTERNAL PARAMETERS-1'!$B$5:$J$44,6,FALSE)*VLOOKUP(SDBYLD2!CF$4,'[1]INTERNAL PARAMETERS-1'!$B$5:$J$44,3,FALSE) + SDBYLD1!CF203*(1-VLOOKUP(SDBYLD2!CF$4,'[1]INTERNAL PARAMETERS-1'!$B$5:$J$44,5,FALSE))*VLOOKUP(SDBYLD2!CF$4,'[1]INTERNAL PARAMETERS-1'!$B$5:$J$44,8,FALSE)*VLOOKUP(SDBYLD2!CF$4,'[1]INTERNAL PARAMETERS-1'!$B$5:$J$44,3,FALSE)</f>
        <v>0</v>
      </c>
      <c r="CG203" s="44">
        <f>SDBYLD1!CG203*VLOOKUP(SDBYLD2!CG$4,'[1]INTERNAL PARAMETERS-1'!$B$5:$J$44,5,FALSE)*VLOOKUP(SDBYLD2!CG$4,'[1]INTERNAL PARAMETERS-1'!$B$5:$J$44,6,FALSE)*VLOOKUP(SDBYLD2!CG$4,'[1]INTERNAL PARAMETERS-1'!$B$5:$J$44,3,FALSE) + SDBYLD1!CG203*(1-VLOOKUP(SDBYLD2!CG$4,'[1]INTERNAL PARAMETERS-1'!$B$5:$J$44,5,FALSE))*VLOOKUP(SDBYLD2!CG$4,'[1]INTERNAL PARAMETERS-1'!$B$5:$J$44,8,FALSE)*VLOOKUP(SDBYLD2!CG$4,'[1]INTERNAL PARAMETERS-1'!$B$5:$J$44,3,FALSE)</f>
        <v>0</v>
      </c>
      <c r="CH203" s="43">
        <f>SDBYLD1!CH203*VLOOKUP(SDBYLD2!CH$4,'[1]INTERNAL PARAMETERS-1'!$B$5:$J$44,5,FALSE)*VLOOKUP(SDBYLD2!CH$4,'[1]INTERNAL PARAMETERS-1'!$B$5:$J$44,6,FALSE)*VLOOKUP(SDBYLD2!CH$4,'[1]INTERNAL PARAMETERS-1'!$B$5:$J$44,3,FALSE) + SDBYLD1!CH203*(1-VLOOKUP(SDBYLD2!CH$4,'[1]INTERNAL PARAMETERS-1'!$B$5:$J$44,5,FALSE))*VLOOKUP(SDBYLD2!CH$4,'[1]INTERNAL PARAMETERS-1'!$B$5:$J$44,8,FALSE)*VLOOKUP(SDBYLD2!CH$4,'[1]INTERNAL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SDBeam!X204</f>
        <v>0</v>
      </c>
      <c r="F204" s="59">
        <f>'[1]INTERNAL PARAMETERS-1'!M6</f>
        <v>78.760000000000005</v>
      </c>
      <c r="G204" s="45">
        <f>SDBYLD1!G204*VLOOKUP(SDBYLD2!G$4,'[1]INTERNAL PARAMETERS-1'!$B$5:$J$44,5,FALSE)*VLOOKUP(SDBYLD2!G$4,'[1]INTERNAL PARAMETERS-1'!$B$5:$J$44,7,FALSE)*SDBYLD2!$F204 + SDBYLD1!G204*(1-VLOOKUP(SDBYLD2!G$4,'[1]INTERNAL PARAMETERS-1'!$B$5:$J$44,5,FALSE))*VLOOKUP(SDBYLD2!G$4,'[1]INTERNAL PARAMETERS-1'!$B$5:$J$44,9,FALSE)*SDBYLD2!$F204</f>
        <v>0</v>
      </c>
      <c r="H204" s="44">
        <f>SDBYLD1!H204*VLOOKUP(SDBYLD2!H$4,'[1]INTERNAL PARAMETERS-1'!$B$5:$J$44,5,FALSE)*VLOOKUP(SDBYLD2!H$4,'[1]INTERNAL PARAMETERS-1'!$B$5:$J$44,7,FALSE)*SDBYLD2!$F204 + SDBYLD1!H204*(1-VLOOKUP(SDBYLD2!H$4,'[1]INTERNAL PARAMETERS-1'!$B$5:$J$44,5,FALSE))*VLOOKUP(SDBYLD2!H$4,'[1]INTERNAL PARAMETERS-1'!$B$5:$J$44,9,FALSE)*SDBYLD2!$F204</f>
        <v>0</v>
      </c>
      <c r="I204" s="44">
        <f>SDBYLD1!I204*VLOOKUP(SDBYLD2!I$4,'[1]INTERNAL PARAMETERS-1'!$B$5:$J$44,5,FALSE)*VLOOKUP(SDBYLD2!I$4,'[1]INTERNAL PARAMETERS-1'!$B$5:$J$44,7,FALSE)*SDBYLD2!$F204 + SDBYLD1!I204*(1-VLOOKUP(SDBYLD2!I$4,'[1]INTERNAL PARAMETERS-1'!$B$5:$J$44,5,FALSE))*VLOOKUP(SDBYLD2!I$4,'[1]INTERNAL PARAMETERS-1'!$B$5:$J$44,9,FALSE)*SDBYLD2!$F204</f>
        <v>0</v>
      </c>
      <c r="J204" s="44">
        <f>SDBYLD1!J204*VLOOKUP(SDBYLD2!J$4,'[1]INTERNAL PARAMETERS-1'!$B$5:$J$44,5,FALSE)*VLOOKUP(SDBYLD2!J$4,'[1]INTERNAL PARAMETERS-1'!$B$5:$J$44,7,FALSE)*SDBYLD2!$F204 + SDBYLD1!J204*(1-VLOOKUP(SDBYLD2!J$4,'[1]INTERNAL PARAMETERS-1'!$B$5:$J$44,5,FALSE))*VLOOKUP(SDBYLD2!J$4,'[1]INTERNAL PARAMETERS-1'!$B$5:$J$44,9,FALSE)*SDBYLD2!$F204</f>
        <v>0</v>
      </c>
      <c r="K204" s="44">
        <f>SDBYLD1!K204*VLOOKUP(SDBYLD2!K$4,'[1]INTERNAL PARAMETERS-1'!$B$5:$J$44,5,FALSE)*VLOOKUP(SDBYLD2!K$4,'[1]INTERNAL PARAMETERS-1'!$B$5:$J$44,7,FALSE)*SDBYLD2!$F204 + SDBYLD1!K204*(1-VLOOKUP(SDBYLD2!K$4,'[1]INTERNAL PARAMETERS-1'!$B$5:$J$44,5,FALSE))*VLOOKUP(SDBYLD2!K$4,'[1]INTERNAL PARAMETERS-1'!$B$5:$J$44,9,FALSE)*SDBYLD2!$F204</f>
        <v>0</v>
      </c>
      <c r="L204" s="44">
        <f>SDBYLD1!L204*VLOOKUP(SDBYLD2!L$4,'[1]INTERNAL PARAMETERS-1'!$B$5:$J$44,5,FALSE)*VLOOKUP(SDBYLD2!L$4,'[1]INTERNAL PARAMETERS-1'!$B$5:$J$44,7,FALSE)*SDBYLD2!$F204 + SDBYLD1!L204*(1-VLOOKUP(SDBYLD2!L$4,'[1]INTERNAL PARAMETERS-1'!$B$5:$J$44,5,FALSE))*VLOOKUP(SDBYLD2!L$4,'[1]INTERNAL PARAMETERS-1'!$B$5:$J$44,9,FALSE)*SDBYLD2!$F204</f>
        <v>0</v>
      </c>
      <c r="M204" s="44">
        <f>SDBYLD1!M204*VLOOKUP(SDBYLD2!M$4,'[1]INTERNAL PARAMETERS-1'!$B$5:$J$44,5,FALSE)*VLOOKUP(SDBYLD2!M$4,'[1]INTERNAL PARAMETERS-1'!$B$5:$J$44,7,FALSE)*SDBYLD2!$F204 + SDBYLD1!M204*(1-VLOOKUP(SDBYLD2!M$4,'[1]INTERNAL PARAMETERS-1'!$B$5:$J$44,5,FALSE))*VLOOKUP(SDBYLD2!M$4,'[1]INTERNAL PARAMETERS-1'!$B$5:$J$44,9,FALSE)*SDBYLD2!$F204</f>
        <v>0</v>
      </c>
      <c r="N204" s="44">
        <f>SDBYLD1!N204*VLOOKUP(SDBYLD2!N$4,'[1]INTERNAL PARAMETERS-1'!$B$5:$J$44,5,FALSE)*VLOOKUP(SDBYLD2!N$4,'[1]INTERNAL PARAMETERS-1'!$B$5:$J$44,7,FALSE)*SDBYLD2!$F204 + SDBYLD1!N204*(1-VLOOKUP(SDBYLD2!N$4,'[1]INTERNAL PARAMETERS-1'!$B$5:$J$44,5,FALSE))*VLOOKUP(SDBYLD2!N$4,'[1]INTERNAL PARAMETERS-1'!$B$5:$J$44,9,FALSE)*SDBYLD2!$F204</f>
        <v>0</v>
      </c>
      <c r="O204" s="44">
        <f>SDBYLD1!O204*VLOOKUP(SDBYLD2!O$4,'[1]INTERNAL PARAMETERS-1'!$B$5:$J$44,5,FALSE)*VLOOKUP(SDBYLD2!O$4,'[1]INTERNAL PARAMETERS-1'!$B$5:$J$44,7,FALSE)*SDBYLD2!$F204 + SDBYLD1!O204*(1-VLOOKUP(SDBYLD2!O$4,'[1]INTERNAL PARAMETERS-1'!$B$5:$J$44,5,FALSE))*VLOOKUP(SDBYLD2!O$4,'[1]INTERNAL PARAMETERS-1'!$B$5:$J$44,9,FALSE)*SDBYLD2!$F204</f>
        <v>0</v>
      </c>
      <c r="P204" s="44">
        <f>SDBYLD1!P204*VLOOKUP(SDBYLD2!P$4,'[1]INTERNAL PARAMETERS-1'!$B$5:$J$44,5,FALSE)*VLOOKUP(SDBYLD2!P$4,'[1]INTERNAL PARAMETERS-1'!$B$5:$J$44,7,FALSE)*SDBYLD2!$F204 + SDBYLD1!P204*(1-VLOOKUP(SDBYLD2!P$4,'[1]INTERNAL PARAMETERS-1'!$B$5:$J$44,5,FALSE))*VLOOKUP(SDBYLD2!P$4,'[1]INTERNAL PARAMETERS-1'!$B$5:$J$44,9,FALSE)*SDBYLD2!$F204</f>
        <v>0</v>
      </c>
      <c r="Q204" s="44">
        <f>SDBYLD1!Q204*VLOOKUP(SDBYLD2!Q$4,'[1]INTERNAL PARAMETERS-1'!$B$5:$J$44,5,FALSE)*VLOOKUP(SDBYLD2!Q$4,'[1]INTERNAL PARAMETERS-1'!$B$5:$J$44,7,FALSE)*SDBYLD2!$F204 + SDBYLD1!Q204*(1-VLOOKUP(SDBYLD2!Q$4,'[1]INTERNAL PARAMETERS-1'!$B$5:$J$44,5,FALSE))*VLOOKUP(SDBYLD2!Q$4,'[1]INTERNAL PARAMETERS-1'!$B$5:$J$44,9,FALSE)*SDBYLD2!$F204</f>
        <v>0</v>
      </c>
      <c r="R204" s="44">
        <f>SDBYLD1!R204*VLOOKUP(SDBYLD2!R$4,'[1]INTERNAL PARAMETERS-1'!$B$5:$J$44,5,FALSE)*VLOOKUP(SDBYLD2!R$4,'[1]INTERNAL PARAMETERS-1'!$B$5:$J$44,7,FALSE)*SDBYLD2!$F204 + SDBYLD1!R204*(1-VLOOKUP(SDBYLD2!R$4,'[1]INTERNAL PARAMETERS-1'!$B$5:$J$44,5,FALSE))*VLOOKUP(SDBYLD2!R$4,'[1]INTERNAL PARAMETERS-1'!$B$5:$J$44,9,FALSE)*SDBYLD2!$F204</f>
        <v>0</v>
      </c>
      <c r="S204" s="44">
        <f>SDBYLD1!S204*VLOOKUP(SDBYLD2!S$4,'[1]INTERNAL PARAMETERS-1'!$B$5:$J$44,5,FALSE)*VLOOKUP(SDBYLD2!S$4,'[1]INTERNAL PARAMETERS-1'!$B$5:$J$44,7,FALSE)*SDBYLD2!$F204 + SDBYLD1!S204*(1-VLOOKUP(SDBYLD2!S$4,'[1]INTERNAL PARAMETERS-1'!$B$5:$J$44,5,FALSE))*VLOOKUP(SDBYLD2!S$4,'[1]INTERNAL PARAMETERS-1'!$B$5:$J$44,9,FALSE)*SDBYLD2!$F204</f>
        <v>0</v>
      </c>
      <c r="T204" s="44">
        <f>SDBYLD1!T204*VLOOKUP(SDBYLD2!T$4,'[1]INTERNAL PARAMETERS-1'!$B$5:$J$44,5,FALSE)*VLOOKUP(SDBYLD2!T$4,'[1]INTERNAL PARAMETERS-1'!$B$5:$J$44,7,FALSE)*SDBYLD2!$F204 + SDBYLD1!T204*(1-VLOOKUP(SDBYLD2!T$4,'[1]INTERNAL PARAMETERS-1'!$B$5:$J$44,5,FALSE))*VLOOKUP(SDBYLD2!T$4,'[1]INTERNAL PARAMETERS-1'!$B$5:$J$44,9,FALSE)*SDBYLD2!$F204</f>
        <v>0</v>
      </c>
      <c r="U204" s="44">
        <f>SDBYLD1!U204*VLOOKUP(SDBYLD2!U$4,'[1]INTERNAL PARAMETERS-1'!$B$5:$J$44,5,FALSE)*VLOOKUP(SDBYLD2!U$4,'[1]INTERNAL PARAMETERS-1'!$B$5:$J$44,7,FALSE)*SDBYLD2!$F204 + SDBYLD1!U204*(1-VLOOKUP(SDBYLD2!U$4,'[1]INTERNAL PARAMETERS-1'!$B$5:$J$44,5,FALSE))*VLOOKUP(SDBYLD2!U$4,'[1]INTERNAL PARAMETERS-1'!$B$5:$J$44,9,FALSE)*SDBYLD2!$F204</f>
        <v>0</v>
      </c>
      <c r="V204" s="44">
        <f>SDBYLD1!V204*VLOOKUP(SDBYLD2!V$4,'[1]INTERNAL PARAMETERS-1'!$B$5:$J$44,5,FALSE)*VLOOKUP(SDBYLD2!V$4,'[1]INTERNAL PARAMETERS-1'!$B$5:$J$44,7,FALSE)*SDBYLD2!$F204 + SDBYLD1!V204*(1-VLOOKUP(SDBYLD2!V$4,'[1]INTERNAL PARAMETERS-1'!$B$5:$J$44,5,FALSE))*VLOOKUP(SDBYLD2!V$4,'[1]INTERNAL PARAMETERS-1'!$B$5:$J$44,9,FALSE)*SDBYLD2!$F204</f>
        <v>0</v>
      </c>
      <c r="W204" s="44">
        <f>SDBYLD1!W204*VLOOKUP(SDBYLD2!W$4,'[1]INTERNAL PARAMETERS-1'!$B$5:$J$44,5,FALSE)*VLOOKUP(SDBYLD2!W$4,'[1]INTERNAL PARAMETERS-1'!$B$5:$J$44,7,FALSE)*SDBYLD2!$F204 + SDBYLD1!W204*(1-VLOOKUP(SDBYLD2!W$4,'[1]INTERNAL PARAMETERS-1'!$B$5:$J$44,5,FALSE))*VLOOKUP(SDBYLD2!W$4,'[1]INTERNAL PARAMETERS-1'!$B$5:$J$44,9,FALSE)*SDBYLD2!$F204</f>
        <v>0</v>
      </c>
      <c r="X204" s="44">
        <f>SDBYLD1!X204*VLOOKUP(SDBYLD2!X$4,'[1]INTERNAL PARAMETERS-1'!$B$5:$J$44,5,FALSE)*VLOOKUP(SDBYLD2!X$4,'[1]INTERNAL PARAMETERS-1'!$B$5:$J$44,7,FALSE)*SDBYLD2!$F204 + SDBYLD1!X204*(1-VLOOKUP(SDBYLD2!X$4,'[1]INTERNAL PARAMETERS-1'!$B$5:$J$44,5,FALSE))*VLOOKUP(SDBYLD2!X$4,'[1]INTERNAL PARAMETERS-1'!$B$5:$J$44,9,FALSE)*SDBYLD2!$F204</f>
        <v>0</v>
      </c>
      <c r="Y204" s="44">
        <f>SDBYLD1!Y204*VLOOKUP(SDBYLD2!Y$4,'[1]INTERNAL PARAMETERS-1'!$B$5:$J$44,5,FALSE)*VLOOKUP(SDBYLD2!Y$4,'[1]INTERNAL PARAMETERS-1'!$B$5:$J$44,7,FALSE)*SDBYLD2!$F204 + SDBYLD1!Y204*(1-VLOOKUP(SDBYLD2!Y$4,'[1]INTERNAL PARAMETERS-1'!$B$5:$J$44,5,FALSE))*VLOOKUP(SDBYLD2!Y$4,'[1]INTERNAL PARAMETERS-1'!$B$5:$J$44,9,FALSE)*SDBYLD2!$F204</f>
        <v>0</v>
      </c>
      <c r="Z204" s="44">
        <f>SDBYLD1!Z204*VLOOKUP(SDBYLD2!Z$4,'[1]INTERNAL PARAMETERS-1'!$B$5:$J$44,5,FALSE)*VLOOKUP(SDBYLD2!Z$4,'[1]INTERNAL PARAMETERS-1'!$B$5:$J$44,7,FALSE)*SDBYLD2!$F204 + SDBYLD1!Z204*(1-VLOOKUP(SDBYLD2!Z$4,'[1]INTERNAL PARAMETERS-1'!$B$5:$J$44,5,FALSE))*VLOOKUP(SDBYLD2!Z$4,'[1]INTERNAL PARAMETERS-1'!$B$5:$J$44,9,FALSE)*SDBYLD2!$F204</f>
        <v>0</v>
      </c>
      <c r="AA204" s="44">
        <f>SDBYLD1!AA204*VLOOKUP(SDBYLD2!AA$4,'[1]INTERNAL PARAMETERS-1'!$B$5:$J$44,5,FALSE)*VLOOKUP(SDBYLD2!AA$4,'[1]INTERNAL PARAMETERS-1'!$B$5:$J$44,7,FALSE)*SDBYLD2!$F204 + SDBYLD1!AA204*(1-VLOOKUP(SDBYLD2!AA$4,'[1]INTERNAL PARAMETERS-1'!$B$5:$J$44,5,FALSE))*VLOOKUP(SDBYLD2!AA$4,'[1]INTERNAL PARAMETERS-1'!$B$5:$J$44,9,FALSE)*SDBYLD2!$F204</f>
        <v>0</v>
      </c>
      <c r="AB204" s="44">
        <f>SDBYLD1!AB204*VLOOKUP(SDBYLD2!AB$4,'[1]INTERNAL PARAMETERS-1'!$B$5:$J$44,5,FALSE)*VLOOKUP(SDBYLD2!AB$4,'[1]INTERNAL PARAMETERS-1'!$B$5:$J$44,7,FALSE)*SDBYLD2!$F204 + SDBYLD1!AB204*(1-VLOOKUP(SDBYLD2!AB$4,'[1]INTERNAL PARAMETERS-1'!$B$5:$J$44,5,FALSE))*VLOOKUP(SDBYLD2!AB$4,'[1]INTERNAL PARAMETERS-1'!$B$5:$J$44,9,FALSE)*SDBYLD2!$F204</f>
        <v>0</v>
      </c>
      <c r="AC204" s="44">
        <f>SDBYLD1!AC204*VLOOKUP(SDBYLD2!AC$4,'[1]INTERNAL PARAMETERS-1'!$B$5:$J$44,5,FALSE)*VLOOKUP(SDBYLD2!AC$4,'[1]INTERNAL PARAMETERS-1'!$B$5:$J$44,7,FALSE)*SDBYLD2!$F204 + SDBYLD1!AC204*(1-VLOOKUP(SDBYLD2!AC$4,'[1]INTERNAL PARAMETERS-1'!$B$5:$J$44,5,FALSE))*VLOOKUP(SDBYLD2!AC$4,'[1]INTERNAL PARAMETERS-1'!$B$5:$J$44,9,FALSE)*SDBYLD2!$F204</f>
        <v>0</v>
      </c>
      <c r="AD204" s="44">
        <f>SDBYLD1!AD204*VLOOKUP(SDBYLD2!AD$4,'[1]INTERNAL PARAMETERS-1'!$B$5:$J$44,5,FALSE)*VLOOKUP(SDBYLD2!AD$4,'[1]INTERNAL PARAMETERS-1'!$B$5:$J$44,7,FALSE)*SDBYLD2!$F204 + SDBYLD1!AD204*(1-VLOOKUP(SDBYLD2!AD$4,'[1]INTERNAL PARAMETERS-1'!$B$5:$J$44,5,FALSE))*VLOOKUP(SDBYLD2!AD$4,'[1]INTERNAL PARAMETERS-1'!$B$5:$J$44,9,FALSE)*SDBYLD2!$F204</f>
        <v>0</v>
      </c>
      <c r="AE204" s="44">
        <f>SDBYLD1!AE204*VLOOKUP(SDBYLD2!AE$4,'[1]INTERNAL PARAMETERS-1'!$B$5:$J$44,5,FALSE)*VLOOKUP(SDBYLD2!AE$4,'[1]INTERNAL PARAMETERS-1'!$B$5:$J$44,7,FALSE)*SDBYLD2!$F204 + SDBYLD1!AE204*(1-VLOOKUP(SDBYLD2!AE$4,'[1]INTERNAL PARAMETERS-1'!$B$5:$J$44,5,FALSE))*VLOOKUP(SDBYLD2!AE$4,'[1]INTERNAL PARAMETERS-1'!$B$5:$J$44,9,FALSE)*SDBYLD2!$F204</f>
        <v>0</v>
      </c>
      <c r="AF204" s="44">
        <f>SDBYLD1!AF204*VLOOKUP(SDBYLD2!AF$4,'[1]INTERNAL PARAMETERS-1'!$B$5:$J$44,5,FALSE)*VLOOKUP(SDBYLD2!AF$4,'[1]INTERNAL PARAMETERS-1'!$B$5:$J$44,7,FALSE)*SDBYLD2!$F204 + SDBYLD1!AF204*(1-VLOOKUP(SDBYLD2!AF$4,'[1]INTERNAL PARAMETERS-1'!$B$5:$J$44,5,FALSE))*VLOOKUP(SDBYLD2!AF$4,'[1]INTERNAL PARAMETERS-1'!$B$5:$J$44,9,FALSE)*SDBYLD2!$F204</f>
        <v>0</v>
      </c>
      <c r="AG204" s="44">
        <f>SDBYLD1!AG204*VLOOKUP(SDBYLD2!AG$4,'[1]INTERNAL PARAMETERS-1'!$B$5:$J$44,5,FALSE)*VLOOKUP(SDBYLD2!AG$4,'[1]INTERNAL PARAMETERS-1'!$B$5:$J$44,7,FALSE)*SDBYLD2!$F204 + SDBYLD1!AG204*(1-VLOOKUP(SDBYLD2!AG$4,'[1]INTERNAL PARAMETERS-1'!$B$5:$J$44,5,FALSE))*VLOOKUP(SDBYLD2!AG$4,'[1]INTERNAL PARAMETERS-1'!$B$5:$J$44,9,FALSE)*SDBYLD2!$F204</f>
        <v>0</v>
      </c>
      <c r="AH204" s="44">
        <f>SDBYLD1!AH204*VLOOKUP(SDBYLD2!AH$4,'[1]INTERNAL PARAMETERS-1'!$B$5:$J$44,5,FALSE)*VLOOKUP(SDBYLD2!AH$4,'[1]INTERNAL PARAMETERS-1'!$B$5:$J$44,7,FALSE)*SDBYLD2!$F204 + SDBYLD1!AH204*(1-VLOOKUP(SDBYLD2!AH$4,'[1]INTERNAL PARAMETERS-1'!$B$5:$J$44,5,FALSE))*VLOOKUP(SDBYLD2!AH$4,'[1]INTERNAL PARAMETERS-1'!$B$5:$J$44,9,FALSE)*SDBYLD2!$F204</f>
        <v>0</v>
      </c>
      <c r="AI204" s="44">
        <f>SDBYLD1!AI204*VLOOKUP(SDBYLD2!AI$4,'[1]INTERNAL PARAMETERS-1'!$B$5:$J$44,5,FALSE)*VLOOKUP(SDBYLD2!AI$4,'[1]INTERNAL PARAMETERS-1'!$B$5:$J$44,7,FALSE)*SDBYLD2!$F204 + SDBYLD1!AI204*(1-VLOOKUP(SDBYLD2!AI$4,'[1]INTERNAL PARAMETERS-1'!$B$5:$J$44,5,FALSE))*VLOOKUP(SDBYLD2!AI$4,'[1]INTERNAL PARAMETERS-1'!$B$5:$J$44,9,FALSE)*SDBYLD2!$F204</f>
        <v>0</v>
      </c>
      <c r="AJ204" s="44">
        <f>SDBYLD1!AJ204*VLOOKUP(SDBYLD2!AJ$4,'[1]INTERNAL PARAMETERS-1'!$B$5:$J$44,5,FALSE)*VLOOKUP(SDBYLD2!AJ$4,'[1]INTERNAL PARAMETERS-1'!$B$5:$J$44,7,FALSE)*SDBYLD2!$F204 + SDBYLD1!AJ204*(1-VLOOKUP(SDBYLD2!AJ$4,'[1]INTERNAL PARAMETERS-1'!$B$5:$J$44,5,FALSE))*VLOOKUP(SDBYLD2!AJ$4,'[1]INTERNAL PARAMETERS-1'!$B$5:$J$44,9,FALSE)*SDBYLD2!$F204</f>
        <v>0</v>
      </c>
      <c r="AK204" s="44">
        <f>SDBYLD1!AK204*VLOOKUP(SDBYLD2!AK$4,'[1]INTERNAL PARAMETERS-1'!$B$5:$J$44,5,FALSE)*VLOOKUP(SDBYLD2!AK$4,'[1]INTERNAL PARAMETERS-1'!$B$5:$J$44,7,FALSE)*SDBYLD2!$F204 + SDBYLD1!AK204*(1-VLOOKUP(SDBYLD2!AK$4,'[1]INTERNAL PARAMETERS-1'!$B$5:$J$44,5,FALSE))*VLOOKUP(SDBYLD2!AK$4,'[1]INTERNAL PARAMETERS-1'!$B$5:$J$44,9,FALSE)*SDBYLD2!$F204</f>
        <v>0</v>
      </c>
      <c r="AL204" s="44">
        <f>SDBYLD1!AL204*VLOOKUP(SDBYLD2!AL$4,'[1]INTERNAL PARAMETERS-1'!$B$5:$J$44,5,FALSE)*VLOOKUP(SDBYLD2!AL$4,'[1]INTERNAL PARAMETERS-1'!$B$5:$J$44,7,FALSE)*SDBYLD2!$F204 + SDBYLD1!AL204*(1-VLOOKUP(SDBYLD2!AL$4,'[1]INTERNAL PARAMETERS-1'!$B$5:$J$44,5,FALSE))*VLOOKUP(SDBYLD2!AL$4,'[1]INTERNAL PARAMETERS-1'!$B$5:$J$44,9,FALSE)*SDBYLD2!$F204</f>
        <v>0</v>
      </c>
      <c r="AM204" s="44">
        <f>SDBYLD1!AM204*VLOOKUP(SDBYLD2!AM$4,'[1]INTERNAL PARAMETERS-1'!$B$5:$J$44,5,FALSE)*VLOOKUP(SDBYLD2!AM$4,'[1]INTERNAL PARAMETERS-1'!$B$5:$J$44,7,FALSE)*SDBYLD2!$F204 + SDBYLD1!AM204*(1-VLOOKUP(SDBYLD2!AM$4,'[1]INTERNAL PARAMETERS-1'!$B$5:$J$44,5,FALSE))*VLOOKUP(SDBYLD2!AM$4,'[1]INTERNAL PARAMETERS-1'!$B$5:$J$44,9,FALSE)*SDBYLD2!$F204</f>
        <v>0</v>
      </c>
      <c r="AN204" s="44">
        <f>SDBYLD1!AN204*VLOOKUP(SDBYLD2!AN$4,'[1]INTERNAL PARAMETERS-1'!$B$5:$J$44,5,FALSE)*VLOOKUP(SDBYLD2!AN$4,'[1]INTERNAL PARAMETERS-1'!$B$5:$J$44,7,FALSE)*SDBYLD2!$F204 + SDBYLD1!AN204*(1-VLOOKUP(SDBYLD2!AN$4,'[1]INTERNAL PARAMETERS-1'!$B$5:$J$44,5,FALSE))*VLOOKUP(SDBYLD2!AN$4,'[1]INTERNAL PARAMETERS-1'!$B$5:$J$44,9,FALSE)*SDBYLD2!$F204</f>
        <v>0</v>
      </c>
      <c r="AO204" s="44">
        <f>SDBYLD1!AO204*VLOOKUP(SDBYLD2!AO$4,'[1]INTERNAL PARAMETERS-1'!$B$5:$J$44,5,FALSE)*VLOOKUP(SDBYLD2!AO$4,'[1]INTERNAL PARAMETERS-1'!$B$5:$J$44,7,FALSE)*SDBYLD2!$F204 + SDBYLD1!AO204*(1-VLOOKUP(SDBYLD2!AO$4,'[1]INTERNAL PARAMETERS-1'!$B$5:$J$44,5,FALSE))*VLOOKUP(SDBYLD2!AO$4,'[1]INTERNAL PARAMETERS-1'!$B$5:$J$44,9,FALSE)*SDBYLD2!$F204</f>
        <v>0</v>
      </c>
      <c r="AP204" s="44">
        <f>SDBYLD1!AP204*VLOOKUP(SDBYLD2!AP$4,'[1]INTERNAL PARAMETERS-1'!$B$5:$J$44,5,FALSE)*VLOOKUP(SDBYLD2!AP$4,'[1]INTERNAL PARAMETERS-1'!$B$5:$J$44,7,FALSE)*SDBYLD2!$F204 + SDBYLD1!AP204*(1-VLOOKUP(SDBYLD2!AP$4,'[1]INTERNAL PARAMETERS-1'!$B$5:$J$44,5,FALSE))*VLOOKUP(SDBYLD2!AP$4,'[1]INTERNAL PARAMETERS-1'!$B$5:$J$44,9,FALSE)*SDBYLD2!$F204</f>
        <v>0</v>
      </c>
      <c r="AQ204" s="44">
        <f>SDBYLD1!AQ204*VLOOKUP(SDBYLD2!AQ$4,'[1]INTERNAL PARAMETERS-1'!$B$5:$J$44,5,FALSE)*VLOOKUP(SDBYLD2!AQ$4,'[1]INTERNAL PARAMETERS-1'!$B$5:$J$44,7,FALSE)*SDBYLD2!$F204 + SDBYLD1!AQ204*(1-VLOOKUP(SDBYLD2!AQ$4,'[1]INTERNAL PARAMETERS-1'!$B$5:$J$44,5,FALSE))*VLOOKUP(SDBYLD2!AQ$4,'[1]INTERNAL PARAMETERS-1'!$B$5:$J$44,9,FALSE)*SDBYLD2!$F204</f>
        <v>0</v>
      </c>
      <c r="AR204" s="44">
        <f>SDBYLD1!AR204*VLOOKUP(SDBYLD2!AR$4,'[1]INTERNAL PARAMETERS-1'!$B$5:$J$44,5,FALSE)*VLOOKUP(SDBYLD2!AR$4,'[1]INTERNAL PARAMETERS-1'!$B$5:$J$44,7,FALSE)*SDBYLD2!$F204 + SDBYLD1!AR204*(1-VLOOKUP(SDBYLD2!AR$4,'[1]INTERNAL PARAMETERS-1'!$B$5:$J$44,5,FALSE))*VLOOKUP(SDBYLD2!AR$4,'[1]INTERNAL PARAMETERS-1'!$B$5:$J$44,9,FALSE)*SDBYLD2!$F204</f>
        <v>0</v>
      </c>
      <c r="AS204" s="44">
        <f>SDBYLD1!AS204*VLOOKUP(SDBYLD2!AS$4,'[1]INTERNAL PARAMETERS-1'!$B$5:$J$44,5,FALSE)*VLOOKUP(SDBYLD2!AS$4,'[1]INTERNAL PARAMETERS-1'!$B$5:$J$44,7,FALSE)*SDBYLD2!$F204 + SDBYLD1!AS204*(1-VLOOKUP(SDBYLD2!AS$4,'[1]INTERNAL PARAMETERS-1'!$B$5:$J$44,5,FALSE))*VLOOKUP(SDBYLD2!AS$4,'[1]INTERNAL PARAMETERS-1'!$B$5:$J$44,9,FALSE)*SDBYLD2!$F204</f>
        <v>0</v>
      </c>
      <c r="AT204" s="43">
        <f>SDBYLD1!AT204*VLOOKUP(SDBYLD2!AT$4,'[1]INTERNAL PARAMETERS-1'!$B$5:$J$44,5,FALSE)*VLOOKUP(SDBYLD2!AT$4,'[1]INTERNAL PARAMETERS-1'!$B$5:$J$44,7,FALSE)*SDBYLD2!$F204 + SDBYLD1!AT204*(1-VLOOKUP(SDBYLD2!AT$4,'[1]INTERNAL PARAMETERS-1'!$B$5:$J$44,5,FALSE))*VLOOKUP(SDBYLD2!AT$4,'[1]INTERNAL PARAMETERS-1'!$B$5:$J$44,9,FALSE)*SDBYLD2!$F204</f>
        <v>0</v>
      </c>
      <c r="AU204" s="45">
        <f>SDBYLD1!AU204*VLOOKUP(SDBYLD2!AU$4,'[1]INTERNAL PARAMETERS-1'!$B$5:$J$44,5,FALSE)*VLOOKUP(SDBYLD2!AU$4,'[1]INTERNAL PARAMETERS-1'!$B$5:$J$44,6,FALSE)*VLOOKUP(SDBYLD2!AU$4,'[1]INTERNAL PARAMETERS-1'!$B$5:$J$44,3,FALSE) + SDBYLD1!AU204*(1-VLOOKUP(SDBYLD2!AU$4,'[1]INTERNAL PARAMETERS-1'!$B$5:$J$44,5,FALSE))*VLOOKUP(SDBYLD2!AU$4,'[1]INTERNAL PARAMETERS-1'!$B$5:$J$44,8,FALSE)*VLOOKUP(SDBYLD2!AU$4,'[1]INTERNAL PARAMETERS-1'!$B$5:$J$44,3,FALSE)</f>
        <v>0</v>
      </c>
      <c r="AV204" s="44">
        <f>SDBYLD1!AV204*VLOOKUP(SDBYLD2!AV$4,'[1]INTERNAL PARAMETERS-1'!$B$5:$J$44,5,FALSE)*VLOOKUP(SDBYLD2!AV$4,'[1]INTERNAL PARAMETERS-1'!$B$5:$J$44,6,FALSE)*VLOOKUP(SDBYLD2!AV$4,'[1]INTERNAL PARAMETERS-1'!$B$5:$J$44,3,FALSE) + SDBYLD1!AV204*(1-VLOOKUP(SDBYLD2!AV$4,'[1]INTERNAL PARAMETERS-1'!$B$5:$J$44,5,FALSE))*VLOOKUP(SDBYLD2!AV$4,'[1]INTERNAL PARAMETERS-1'!$B$5:$J$44,8,FALSE)*VLOOKUP(SDBYLD2!AV$4,'[1]INTERNAL PARAMETERS-1'!$B$5:$J$44,3,FALSE)</f>
        <v>0</v>
      </c>
      <c r="AW204" s="44">
        <f>SDBYLD1!AW204*VLOOKUP(SDBYLD2!AW$4,'[1]INTERNAL PARAMETERS-1'!$B$5:$J$44,5,FALSE)*VLOOKUP(SDBYLD2!AW$4,'[1]INTERNAL PARAMETERS-1'!$B$5:$J$44,6,FALSE)*VLOOKUP(SDBYLD2!AW$4,'[1]INTERNAL PARAMETERS-1'!$B$5:$J$44,3,FALSE) + SDBYLD1!AW204*(1-VLOOKUP(SDBYLD2!AW$4,'[1]INTERNAL PARAMETERS-1'!$B$5:$J$44,5,FALSE))*VLOOKUP(SDBYLD2!AW$4,'[1]INTERNAL PARAMETERS-1'!$B$5:$J$44,8,FALSE)*VLOOKUP(SDBYLD2!AW$4,'[1]INTERNAL PARAMETERS-1'!$B$5:$J$44,3,FALSE)</f>
        <v>0</v>
      </c>
      <c r="AX204" s="44">
        <f>SDBYLD1!AX204*VLOOKUP(SDBYLD2!AX$4,'[1]INTERNAL PARAMETERS-1'!$B$5:$J$44,5,FALSE)*VLOOKUP(SDBYLD2!AX$4,'[1]INTERNAL PARAMETERS-1'!$B$5:$J$44,6,FALSE)*VLOOKUP(SDBYLD2!AX$4,'[1]INTERNAL PARAMETERS-1'!$B$5:$J$44,3,FALSE) + SDBYLD1!AX204*(1-VLOOKUP(SDBYLD2!AX$4,'[1]INTERNAL PARAMETERS-1'!$B$5:$J$44,5,FALSE))*VLOOKUP(SDBYLD2!AX$4,'[1]INTERNAL PARAMETERS-1'!$B$5:$J$44,8,FALSE)*VLOOKUP(SDBYLD2!AX$4,'[1]INTERNAL PARAMETERS-1'!$B$5:$J$44,3,FALSE)</f>
        <v>0</v>
      </c>
      <c r="AY204" s="44">
        <f>SDBYLD1!AY204*VLOOKUP(SDBYLD2!AY$4,'[1]INTERNAL PARAMETERS-1'!$B$5:$J$44,5,FALSE)*VLOOKUP(SDBYLD2!AY$4,'[1]INTERNAL PARAMETERS-1'!$B$5:$J$44,6,FALSE)*VLOOKUP(SDBYLD2!AY$4,'[1]INTERNAL PARAMETERS-1'!$B$5:$J$44,3,FALSE) + SDBYLD1!AY204*(1-VLOOKUP(SDBYLD2!AY$4,'[1]INTERNAL PARAMETERS-1'!$B$5:$J$44,5,FALSE))*VLOOKUP(SDBYLD2!AY$4,'[1]INTERNAL PARAMETERS-1'!$B$5:$J$44,8,FALSE)*VLOOKUP(SDBYLD2!AY$4,'[1]INTERNAL PARAMETERS-1'!$B$5:$J$44,3,FALSE)</f>
        <v>0</v>
      </c>
      <c r="AZ204" s="44">
        <f>SDBYLD1!AZ204*VLOOKUP(SDBYLD2!AZ$4,'[1]INTERNAL PARAMETERS-1'!$B$5:$J$44,5,FALSE)*VLOOKUP(SDBYLD2!AZ$4,'[1]INTERNAL PARAMETERS-1'!$B$5:$J$44,6,FALSE)*VLOOKUP(SDBYLD2!AZ$4,'[1]INTERNAL PARAMETERS-1'!$B$5:$J$44,3,FALSE) + SDBYLD1!AZ204*(1-VLOOKUP(SDBYLD2!AZ$4,'[1]INTERNAL PARAMETERS-1'!$B$5:$J$44,5,FALSE))*VLOOKUP(SDBYLD2!AZ$4,'[1]INTERNAL PARAMETERS-1'!$B$5:$J$44,8,FALSE)*VLOOKUP(SDBYLD2!AZ$4,'[1]INTERNAL PARAMETERS-1'!$B$5:$J$44,3,FALSE)</f>
        <v>0</v>
      </c>
      <c r="BA204" s="44">
        <f>SDBYLD1!BA204*VLOOKUP(SDBYLD2!BA$4,'[1]INTERNAL PARAMETERS-1'!$B$5:$J$44,5,FALSE)*VLOOKUP(SDBYLD2!BA$4,'[1]INTERNAL PARAMETERS-1'!$B$5:$J$44,6,FALSE)*VLOOKUP(SDBYLD2!BA$4,'[1]INTERNAL PARAMETERS-1'!$B$5:$J$44,3,FALSE) + SDBYLD1!BA204*(1-VLOOKUP(SDBYLD2!BA$4,'[1]INTERNAL PARAMETERS-1'!$B$5:$J$44,5,FALSE))*VLOOKUP(SDBYLD2!BA$4,'[1]INTERNAL PARAMETERS-1'!$B$5:$J$44,8,FALSE)*VLOOKUP(SDBYLD2!BA$4,'[1]INTERNAL PARAMETERS-1'!$B$5:$J$44,3,FALSE)</f>
        <v>0</v>
      </c>
      <c r="BB204" s="44">
        <f>SDBYLD1!BB204*VLOOKUP(SDBYLD2!BB$4,'[1]INTERNAL PARAMETERS-1'!$B$5:$J$44,5,FALSE)*VLOOKUP(SDBYLD2!BB$4,'[1]INTERNAL PARAMETERS-1'!$B$5:$J$44,6,FALSE)*VLOOKUP(SDBYLD2!BB$4,'[1]INTERNAL PARAMETERS-1'!$B$5:$J$44,3,FALSE) + SDBYLD1!BB204*(1-VLOOKUP(SDBYLD2!BB$4,'[1]INTERNAL PARAMETERS-1'!$B$5:$J$44,5,FALSE))*VLOOKUP(SDBYLD2!BB$4,'[1]INTERNAL PARAMETERS-1'!$B$5:$J$44,8,FALSE)*VLOOKUP(SDBYLD2!BB$4,'[1]INTERNAL PARAMETERS-1'!$B$5:$J$44,3,FALSE)</f>
        <v>0</v>
      </c>
      <c r="BC204" s="44">
        <f>SDBYLD1!BC204*VLOOKUP(SDBYLD2!BC$4,'[1]INTERNAL PARAMETERS-1'!$B$5:$J$44,5,FALSE)*VLOOKUP(SDBYLD2!BC$4,'[1]INTERNAL PARAMETERS-1'!$B$5:$J$44,6,FALSE)*VLOOKUP(SDBYLD2!BC$4,'[1]INTERNAL PARAMETERS-1'!$B$5:$J$44,3,FALSE) + SDBYLD1!BC204*(1-VLOOKUP(SDBYLD2!BC$4,'[1]INTERNAL PARAMETERS-1'!$B$5:$J$44,5,FALSE))*VLOOKUP(SDBYLD2!BC$4,'[1]INTERNAL PARAMETERS-1'!$B$5:$J$44,8,FALSE)*VLOOKUP(SDBYLD2!BC$4,'[1]INTERNAL PARAMETERS-1'!$B$5:$J$44,3,FALSE)</f>
        <v>0</v>
      </c>
      <c r="BD204" s="44">
        <f>SDBYLD1!BD204*VLOOKUP(SDBYLD2!BD$4,'[1]INTERNAL PARAMETERS-1'!$B$5:$J$44,5,FALSE)*VLOOKUP(SDBYLD2!BD$4,'[1]INTERNAL PARAMETERS-1'!$B$5:$J$44,6,FALSE)*VLOOKUP(SDBYLD2!BD$4,'[1]INTERNAL PARAMETERS-1'!$B$5:$J$44,3,FALSE) + SDBYLD1!BD204*(1-VLOOKUP(SDBYLD2!BD$4,'[1]INTERNAL PARAMETERS-1'!$B$5:$J$44,5,FALSE))*VLOOKUP(SDBYLD2!BD$4,'[1]INTERNAL PARAMETERS-1'!$B$5:$J$44,8,FALSE)*VLOOKUP(SDBYLD2!BD$4,'[1]INTERNAL PARAMETERS-1'!$B$5:$J$44,3,FALSE)</f>
        <v>0</v>
      </c>
      <c r="BE204" s="44">
        <f>SDBYLD1!BE204*VLOOKUP(SDBYLD2!BE$4,'[1]INTERNAL PARAMETERS-1'!$B$5:$J$44,5,FALSE)*VLOOKUP(SDBYLD2!BE$4,'[1]INTERNAL PARAMETERS-1'!$B$5:$J$44,6,FALSE)*VLOOKUP(SDBYLD2!BE$4,'[1]INTERNAL PARAMETERS-1'!$B$5:$J$44,3,FALSE) + SDBYLD1!BE204*(1-VLOOKUP(SDBYLD2!BE$4,'[1]INTERNAL PARAMETERS-1'!$B$5:$J$44,5,FALSE))*VLOOKUP(SDBYLD2!BE$4,'[1]INTERNAL PARAMETERS-1'!$B$5:$J$44,8,FALSE)*VLOOKUP(SDBYLD2!BE$4,'[1]INTERNAL PARAMETERS-1'!$B$5:$J$44,3,FALSE)</f>
        <v>0</v>
      </c>
      <c r="BF204" s="44">
        <f>SDBYLD1!BF204*VLOOKUP(SDBYLD2!BF$4,'[1]INTERNAL PARAMETERS-1'!$B$5:$J$44,5,FALSE)*VLOOKUP(SDBYLD2!BF$4,'[1]INTERNAL PARAMETERS-1'!$B$5:$J$44,6,FALSE)*VLOOKUP(SDBYLD2!BF$4,'[1]INTERNAL PARAMETERS-1'!$B$5:$J$44,3,FALSE) + SDBYLD1!BF204*(1-VLOOKUP(SDBYLD2!BF$4,'[1]INTERNAL PARAMETERS-1'!$B$5:$J$44,5,FALSE))*VLOOKUP(SDBYLD2!BF$4,'[1]INTERNAL PARAMETERS-1'!$B$5:$J$44,8,FALSE)*VLOOKUP(SDBYLD2!BF$4,'[1]INTERNAL PARAMETERS-1'!$B$5:$J$44,3,FALSE)</f>
        <v>0</v>
      </c>
      <c r="BG204" s="44">
        <f>SDBYLD1!BG204*VLOOKUP(SDBYLD2!BG$4,'[1]INTERNAL PARAMETERS-1'!$B$5:$J$44,5,FALSE)*VLOOKUP(SDBYLD2!BG$4,'[1]INTERNAL PARAMETERS-1'!$B$5:$J$44,6,FALSE)*VLOOKUP(SDBYLD2!BG$4,'[1]INTERNAL PARAMETERS-1'!$B$5:$J$44,3,FALSE) + SDBYLD1!BG204*(1-VLOOKUP(SDBYLD2!BG$4,'[1]INTERNAL PARAMETERS-1'!$B$5:$J$44,5,FALSE))*VLOOKUP(SDBYLD2!BG$4,'[1]INTERNAL PARAMETERS-1'!$B$5:$J$44,8,FALSE)*VLOOKUP(SDBYLD2!BG$4,'[1]INTERNAL PARAMETERS-1'!$B$5:$J$44,3,FALSE)</f>
        <v>0</v>
      </c>
      <c r="BH204" s="44">
        <f>SDBYLD1!BH204*VLOOKUP(SDBYLD2!BH$4,'[1]INTERNAL PARAMETERS-1'!$B$5:$J$44,5,FALSE)*VLOOKUP(SDBYLD2!BH$4,'[1]INTERNAL PARAMETERS-1'!$B$5:$J$44,6,FALSE)*VLOOKUP(SDBYLD2!BH$4,'[1]INTERNAL PARAMETERS-1'!$B$5:$J$44,3,FALSE) + SDBYLD1!BH204*(1-VLOOKUP(SDBYLD2!BH$4,'[1]INTERNAL PARAMETERS-1'!$B$5:$J$44,5,FALSE))*VLOOKUP(SDBYLD2!BH$4,'[1]INTERNAL PARAMETERS-1'!$B$5:$J$44,8,FALSE)*VLOOKUP(SDBYLD2!BH$4,'[1]INTERNAL PARAMETERS-1'!$B$5:$J$44,3,FALSE)</f>
        <v>0</v>
      </c>
      <c r="BI204" s="44">
        <f>SDBYLD1!BI204*VLOOKUP(SDBYLD2!BI$4,'[1]INTERNAL PARAMETERS-1'!$B$5:$J$44,5,FALSE)*VLOOKUP(SDBYLD2!BI$4,'[1]INTERNAL PARAMETERS-1'!$B$5:$J$44,6,FALSE)*VLOOKUP(SDBYLD2!BI$4,'[1]INTERNAL PARAMETERS-1'!$B$5:$J$44,3,FALSE) + SDBYLD1!BI204*(1-VLOOKUP(SDBYLD2!BI$4,'[1]INTERNAL PARAMETERS-1'!$B$5:$J$44,5,FALSE))*VLOOKUP(SDBYLD2!BI$4,'[1]INTERNAL PARAMETERS-1'!$B$5:$J$44,8,FALSE)*VLOOKUP(SDBYLD2!BI$4,'[1]INTERNAL PARAMETERS-1'!$B$5:$J$44,3,FALSE)</f>
        <v>0</v>
      </c>
      <c r="BJ204" s="44">
        <f>SDBYLD1!BJ204*VLOOKUP(SDBYLD2!BJ$4,'[1]INTERNAL PARAMETERS-1'!$B$5:$J$44,5,FALSE)*VLOOKUP(SDBYLD2!BJ$4,'[1]INTERNAL PARAMETERS-1'!$B$5:$J$44,6,FALSE)*VLOOKUP(SDBYLD2!BJ$4,'[1]INTERNAL PARAMETERS-1'!$B$5:$J$44,3,FALSE) + SDBYLD1!BJ204*(1-VLOOKUP(SDBYLD2!BJ$4,'[1]INTERNAL PARAMETERS-1'!$B$5:$J$44,5,FALSE))*VLOOKUP(SDBYLD2!BJ$4,'[1]INTERNAL PARAMETERS-1'!$B$5:$J$44,8,FALSE)*VLOOKUP(SDBYLD2!BJ$4,'[1]INTERNAL PARAMETERS-1'!$B$5:$J$44,3,FALSE)</f>
        <v>0</v>
      </c>
      <c r="BK204" s="44">
        <f>SDBYLD1!BK204*VLOOKUP(SDBYLD2!BK$4,'[1]INTERNAL PARAMETERS-1'!$B$5:$J$44,5,FALSE)*VLOOKUP(SDBYLD2!BK$4,'[1]INTERNAL PARAMETERS-1'!$B$5:$J$44,6,FALSE)*VLOOKUP(SDBYLD2!BK$4,'[1]INTERNAL PARAMETERS-1'!$B$5:$J$44,3,FALSE) + SDBYLD1!BK204*(1-VLOOKUP(SDBYLD2!BK$4,'[1]INTERNAL PARAMETERS-1'!$B$5:$J$44,5,FALSE))*VLOOKUP(SDBYLD2!BK$4,'[1]INTERNAL PARAMETERS-1'!$B$5:$J$44,8,FALSE)*VLOOKUP(SDBYLD2!BK$4,'[1]INTERNAL PARAMETERS-1'!$B$5:$J$44,3,FALSE)</f>
        <v>0</v>
      </c>
      <c r="BL204" s="44">
        <f>SDBYLD1!BL204*VLOOKUP(SDBYLD2!BL$4,'[1]INTERNAL PARAMETERS-1'!$B$5:$J$44,5,FALSE)*VLOOKUP(SDBYLD2!BL$4,'[1]INTERNAL PARAMETERS-1'!$B$5:$J$44,6,FALSE)*VLOOKUP(SDBYLD2!BL$4,'[1]INTERNAL PARAMETERS-1'!$B$5:$J$44,3,FALSE) + SDBYLD1!BL204*(1-VLOOKUP(SDBYLD2!BL$4,'[1]INTERNAL PARAMETERS-1'!$B$5:$J$44,5,FALSE))*VLOOKUP(SDBYLD2!BL$4,'[1]INTERNAL PARAMETERS-1'!$B$5:$J$44,8,FALSE)*VLOOKUP(SDBYLD2!BL$4,'[1]INTERNAL PARAMETERS-1'!$B$5:$J$44,3,FALSE)</f>
        <v>0</v>
      </c>
      <c r="BM204" s="44">
        <f>SDBYLD1!BM204*VLOOKUP(SDBYLD2!BM$4,'[1]INTERNAL PARAMETERS-1'!$B$5:$J$44,5,FALSE)*VLOOKUP(SDBYLD2!BM$4,'[1]INTERNAL PARAMETERS-1'!$B$5:$J$44,6,FALSE)*VLOOKUP(SDBYLD2!BM$4,'[1]INTERNAL PARAMETERS-1'!$B$5:$J$44,3,FALSE) + SDBYLD1!BM204*(1-VLOOKUP(SDBYLD2!BM$4,'[1]INTERNAL PARAMETERS-1'!$B$5:$J$44,5,FALSE))*VLOOKUP(SDBYLD2!BM$4,'[1]INTERNAL PARAMETERS-1'!$B$5:$J$44,8,FALSE)*VLOOKUP(SDBYLD2!BM$4,'[1]INTERNAL PARAMETERS-1'!$B$5:$J$44,3,FALSE)</f>
        <v>0</v>
      </c>
      <c r="BN204" s="44">
        <f>SDBYLD1!BN204*VLOOKUP(SDBYLD2!BN$4,'[1]INTERNAL PARAMETERS-1'!$B$5:$J$44,5,FALSE)*VLOOKUP(SDBYLD2!BN$4,'[1]INTERNAL PARAMETERS-1'!$B$5:$J$44,6,FALSE)*VLOOKUP(SDBYLD2!BN$4,'[1]INTERNAL PARAMETERS-1'!$B$5:$J$44,3,FALSE) + SDBYLD1!BN204*(1-VLOOKUP(SDBYLD2!BN$4,'[1]INTERNAL PARAMETERS-1'!$B$5:$J$44,5,FALSE))*VLOOKUP(SDBYLD2!BN$4,'[1]INTERNAL PARAMETERS-1'!$B$5:$J$44,8,FALSE)*VLOOKUP(SDBYLD2!BN$4,'[1]INTERNAL PARAMETERS-1'!$B$5:$J$44,3,FALSE)</f>
        <v>0</v>
      </c>
      <c r="BO204" s="44">
        <f>SDBYLD1!BO204*VLOOKUP(SDBYLD2!BO$4,'[1]INTERNAL PARAMETERS-1'!$B$5:$J$44,5,FALSE)*VLOOKUP(SDBYLD2!BO$4,'[1]INTERNAL PARAMETERS-1'!$B$5:$J$44,6,FALSE)*VLOOKUP(SDBYLD2!BO$4,'[1]INTERNAL PARAMETERS-1'!$B$5:$J$44,3,FALSE) + SDBYLD1!BO204*(1-VLOOKUP(SDBYLD2!BO$4,'[1]INTERNAL PARAMETERS-1'!$B$5:$J$44,5,FALSE))*VLOOKUP(SDBYLD2!BO$4,'[1]INTERNAL PARAMETERS-1'!$B$5:$J$44,8,FALSE)*VLOOKUP(SDBYLD2!BO$4,'[1]INTERNAL PARAMETERS-1'!$B$5:$J$44,3,FALSE)</f>
        <v>0</v>
      </c>
      <c r="BP204" s="44">
        <f>SDBYLD1!BP204*VLOOKUP(SDBYLD2!BP$4,'[1]INTERNAL PARAMETERS-1'!$B$5:$J$44,5,FALSE)*VLOOKUP(SDBYLD2!BP$4,'[1]INTERNAL PARAMETERS-1'!$B$5:$J$44,6,FALSE)*VLOOKUP(SDBYLD2!BP$4,'[1]INTERNAL PARAMETERS-1'!$B$5:$J$44,3,FALSE) + SDBYLD1!BP204*(1-VLOOKUP(SDBYLD2!BP$4,'[1]INTERNAL PARAMETERS-1'!$B$5:$J$44,5,FALSE))*VLOOKUP(SDBYLD2!BP$4,'[1]INTERNAL PARAMETERS-1'!$B$5:$J$44,8,FALSE)*VLOOKUP(SDBYLD2!BP$4,'[1]INTERNAL PARAMETERS-1'!$B$5:$J$44,3,FALSE)</f>
        <v>0</v>
      </c>
      <c r="BQ204" s="44">
        <f>SDBYLD1!BQ204*VLOOKUP(SDBYLD2!BQ$4,'[1]INTERNAL PARAMETERS-1'!$B$5:$J$44,5,FALSE)*VLOOKUP(SDBYLD2!BQ$4,'[1]INTERNAL PARAMETERS-1'!$B$5:$J$44,6,FALSE)*VLOOKUP(SDBYLD2!BQ$4,'[1]INTERNAL PARAMETERS-1'!$B$5:$J$44,3,FALSE) + SDBYLD1!BQ204*(1-VLOOKUP(SDBYLD2!BQ$4,'[1]INTERNAL PARAMETERS-1'!$B$5:$J$44,5,FALSE))*VLOOKUP(SDBYLD2!BQ$4,'[1]INTERNAL PARAMETERS-1'!$B$5:$J$44,8,FALSE)*VLOOKUP(SDBYLD2!BQ$4,'[1]INTERNAL PARAMETERS-1'!$B$5:$J$44,3,FALSE)</f>
        <v>0</v>
      </c>
      <c r="BR204" s="44">
        <f>SDBYLD1!BR204*VLOOKUP(SDBYLD2!BR$4,'[1]INTERNAL PARAMETERS-1'!$B$5:$J$44,5,FALSE)*VLOOKUP(SDBYLD2!BR$4,'[1]INTERNAL PARAMETERS-1'!$B$5:$J$44,6,FALSE)*VLOOKUP(SDBYLD2!BR$4,'[1]INTERNAL PARAMETERS-1'!$B$5:$J$44,3,FALSE) + SDBYLD1!BR204*(1-VLOOKUP(SDBYLD2!BR$4,'[1]INTERNAL PARAMETERS-1'!$B$5:$J$44,5,FALSE))*VLOOKUP(SDBYLD2!BR$4,'[1]INTERNAL PARAMETERS-1'!$B$5:$J$44,8,FALSE)*VLOOKUP(SDBYLD2!BR$4,'[1]INTERNAL PARAMETERS-1'!$B$5:$J$44,3,FALSE)</f>
        <v>0</v>
      </c>
      <c r="BS204" s="44">
        <f>SDBYLD1!BS204*VLOOKUP(SDBYLD2!BS$4,'[1]INTERNAL PARAMETERS-1'!$B$5:$J$44,5,FALSE)*VLOOKUP(SDBYLD2!BS$4,'[1]INTERNAL PARAMETERS-1'!$B$5:$J$44,6,FALSE)*VLOOKUP(SDBYLD2!BS$4,'[1]INTERNAL PARAMETERS-1'!$B$5:$J$44,3,FALSE) + SDBYLD1!BS204*(1-VLOOKUP(SDBYLD2!BS$4,'[1]INTERNAL PARAMETERS-1'!$B$5:$J$44,5,FALSE))*VLOOKUP(SDBYLD2!BS$4,'[1]INTERNAL PARAMETERS-1'!$B$5:$J$44,8,FALSE)*VLOOKUP(SDBYLD2!BS$4,'[1]INTERNAL PARAMETERS-1'!$B$5:$J$44,3,FALSE)</f>
        <v>0</v>
      </c>
      <c r="BT204" s="44">
        <f>SDBYLD1!BT204*VLOOKUP(SDBYLD2!BT$4,'[1]INTERNAL PARAMETERS-1'!$B$5:$J$44,5,FALSE)*VLOOKUP(SDBYLD2!BT$4,'[1]INTERNAL PARAMETERS-1'!$B$5:$J$44,6,FALSE)*VLOOKUP(SDBYLD2!BT$4,'[1]INTERNAL PARAMETERS-1'!$B$5:$J$44,3,FALSE) + SDBYLD1!BT204*(1-VLOOKUP(SDBYLD2!BT$4,'[1]INTERNAL PARAMETERS-1'!$B$5:$J$44,5,FALSE))*VLOOKUP(SDBYLD2!BT$4,'[1]INTERNAL PARAMETERS-1'!$B$5:$J$44,8,FALSE)*VLOOKUP(SDBYLD2!BT$4,'[1]INTERNAL PARAMETERS-1'!$B$5:$J$44,3,FALSE)</f>
        <v>0</v>
      </c>
      <c r="BU204" s="44">
        <f>SDBYLD1!BU204*VLOOKUP(SDBYLD2!BU$4,'[1]INTERNAL PARAMETERS-1'!$B$5:$J$44,5,FALSE)*VLOOKUP(SDBYLD2!BU$4,'[1]INTERNAL PARAMETERS-1'!$B$5:$J$44,6,FALSE)*VLOOKUP(SDBYLD2!BU$4,'[1]INTERNAL PARAMETERS-1'!$B$5:$J$44,3,FALSE) + SDBYLD1!BU204*(1-VLOOKUP(SDBYLD2!BU$4,'[1]INTERNAL PARAMETERS-1'!$B$5:$J$44,5,FALSE))*VLOOKUP(SDBYLD2!BU$4,'[1]INTERNAL PARAMETERS-1'!$B$5:$J$44,8,FALSE)*VLOOKUP(SDBYLD2!BU$4,'[1]INTERNAL PARAMETERS-1'!$B$5:$J$44,3,FALSE)</f>
        <v>0</v>
      </c>
      <c r="BV204" s="44">
        <f>SDBYLD1!BV204*VLOOKUP(SDBYLD2!BV$4,'[1]INTERNAL PARAMETERS-1'!$B$5:$J$44,5,FALSE)*VLOOKUP(SDBYLD2!BV$4,'[1]INTERNAL PARAMETERS-1'!$B$5:$J$44,6,FALSE)*VLOOKUP(SDBYLD2!BV$4,'[1]INTERNAL PARAMETERS-1'!$B$5:$J$44,3,FALSE) + SDBYLD1!BV204*(1-VLOOKUP(SDBYLD2!BV$4,'[1]INTERNAL PARAMETERS-1'!$B$5:$J$44,5,FALSE))*VLOOKUP(SDBYLD2!BV$4,'[1]INTERNAL PARAMETERS-1'!$B$5:$J$44,8,FALSE)*VLOOKUP(SDBYLD2!BV$4,'[1]INTERNAL PARAMETERS-1'!$B$5:$J$44,3,FALSE)</f>
        <v>0</v>
      </c>
      <c r="BW204" s="44">
        <f>SDBYLD1!BW204*VLOOKUP(SDBYLD2!BW$4,'[1]INTERNAL PARAMETERS-1'!$B$5:$J$44,5,FALSE)*VLOOKUP(SDBYLD2!BW$4,'[1]INTERNAL PARAMETERS-1'!$B$5:$J$44,6,FALSE)*VLOOKUP(SDBYLD2!BW$4,'[1]INTERNAL PARAMETERS-1'!$B$5:$J$44,3,FALSE) + SDBYLD1!BW204*(1-VLOOKUP(SDBYLD2!BW$4,'[1]INTERNAL PARAMETERS-1'!$B$5:$J$44,5,FALSE))*VLOOKUP(SDBYLD2!BW$4,'[1]INTERNAL PARAMETERS-1'!$B$5:$J$44,8,FALSE)*VLOOKUP(SDBYLD2!BW$4,'[1]INTERNAL PARAMETERS-1'!$B$5:$J$44,3,FALSE)</f>
        <v>0</v>
      </c>
      <c r="BX204" s="44">
        <f>SDBYLD1!BX204*VLOOKUP(SDBYLD2!BX$4,'[1]INTERNAL PARAMETERS-1'!$B$5:$J$44,5,FALSE)*VLOOKUP(SDBYLD2!BX$4,'[1]INTERNAL PARAMETERS-1'!$B$5:$J$44,6,FALSE)*VLOOKUP(SDBYLD2!BX$4,'[1]INTERNAL PARAMETERS-1'!$B$5:$J$44,3,FALSE) + SDBYLD1!BX204*(1-VLOOKUP(SDBYLD2!BX$4,'[1]INTERNAL PARAMETERS-1'!$B$5:$J$44,5,FALSE))*VLOOKUP(SDBYLD2!BX$4,'[1]INTERNAL PARAMETERS-1'!$B$5:$J$44,8,FALSE)*VLOOKUP(SDBYLD2!BX$4,'[1]INTERNAL PARAMETERS-1'!$B$5:$J$44,3,FALSE)</f>
        <v>0</v>
      </c>
      <c r="BY204" s="44">
        <f>SDBYLD1!BY204*VLOOKUP(SDBYLD2!BY$4,'[1]INTERNAL PARAMETERS-1'!$B$5:$J$44,5,FALSE)*VLOOKUP(SDBYLD2!BY$4,'[1]INTERNAL PARAMETERS-1'!$B$5:$J$44,6,FALSE)*VLOOKUP(SDBYLD2!BY$4,'[1]INTERNAL PARAMETERS-1'!$B$5:$J$44,3,FALSE) + SDBYLD1!BY204*(1-VLOOKUP(SDBYLD2!BY$4,'[1]INTERNAL PARAMETERS-1'!$B$5:$J$44,5,FALSE))*VLOOKUP(SDBYLD2!BY$4,'[1]INTERNAL PARAMETERS-1'!$B$5:$J$44,8,FALSE)*VLOOKUP(SDBYLD2!BY$4,'[1]INTERNAL PARAMETERS-1'!$B$5:$J$44,3,FALSE)</f>
        <v>0</v>
      </c>
      <c r="BZ204" s="44">
        <f>SDBYLD1!BZ204*VLOOKUP(SDBYLD2!BZ$4,'[1]INTERNAL PARAMETERS-1'!$B$5:$J$44,5,FALSE)*VLOOKUP(SDBYLD2!BZ$4,'[1]INTERNAL PARAMETERS-1'!$B$5:$J$44,6,FALSE)*VLOOKUP(SDBYLD2!BZ$4,'[1]INTERNAL PARAMETERS-1'!$B$5:$J$44,3,FALSE) + SDBYLD1!BZ204*(1-VLOOKUP(SDBYLD2!BZ$4,'[1]INTERNAL PARAMETERS-1'!$B$5:$J$44,5,FALSE))*VLOOKUP(SDBYLD2!BZ$4,'[1]INTERNAL PARAMETERS-1'!$B$5:$J$44,8,FALSE)*VLOOKUP(SDBYLD2!BZ$4,'[1]INTERNAL PARAMETERS-1'!$B$5:$J$44,3,FALSE)</f>
        <v>0</v>
      </c>
      <c r="CA204" s="44">
        <f>SDBYLD1!CA204*VLOOKUP(SDBYLD2!CA$4,'[1]INTERNAL PARAMETERS-1'!$B$5:$J$44,5,FALSE)*VLOOKUP(SDBYLD2!CA$4,'[1]INTERNAL PARAMETERS-1'!$B$5:$J$44,6,FALSE)*VLOOKUP(SDBYLD2!CA$4,'[1]INTERNAL PARAMETERS-1'!$B$5:$J$44,3,FALSE) + SDBYLD1!CA204*(1-VLOOKUP(SDBYLD2!CA$4,'[1]INTERNAL PARAMETERS-1'!$B$5:$J$44,5,FALSE))*VLOOKUP(SDBYLD2!CA$4,'[1]INTERNAL PARAMETERS-1'!$B$5:$J$44,8,FALSE)*VLOOKUP(SDBYLD2!CA$4,'[1]INTERNAL PARAMETERS-1'!$B$5:$J$44,3,FALSE)</f>
        <v>0</v>
      </c>
      <c r="CB204" s="44">
        <f>SDBYLD1!CB204*VLOOKUP(SDBYLD2!CB$4,'[1]INTERNAL PARAMETERS-1'!$B$5:$J$44,5,FALSE)*VLOOKUP(SDBYLD2!CB$4,'[1]INTERNAL PARAMETERS-1'!$B$5:$J$44,6,FALSE)*VLOOKUP(SDBYLD2!CB$4,'[1]INTERNAL PARAMETERS-1'!$B$5:$J$44,3,FALSE) + SDBYLD1!CB204*(1-VLOOKUP(SDBYLD2!CB$4,'[1]INTERNAL PARAMETERS-1'!$B$5:$J$44,5,FALSE))*VLOOKUP(SDBYLD2!CB$4,'[1]INTERNAL PARAMETERS-1'!$B$5:$J$44,8,FALSE)*VLOOKUP(SDBYLD2!CB$4,'[1]INTERNAL PARAMETERS-1'!$B$5:$J$44,3,FALSE)</f>
        <v>0</v>
      </c>
      <c r="CC204" s="44">
        <f>SDBYLD1!CC204*VLOOKUP(SDBYLD2!CC$4,'[1]INTERNAL PARAMETERS-1'!$B$5:$J$44,5,FALSE)*VLOOKUP(SDBYLD2!CC$4,'[1]INTERNAL PARAMETERS-1'!$B$5:$J$44,6,FALSE)*VLOOKUP(SDBYLD2!CC$4,'[1]INTERNAL PARAMETERS-1'!$B$5:$J$44,3,FALSE) + SDBYLD1!CC204*(1-VLOOKUP(SDBYLD2!CC$4,'[1]INTERNAL PARAMETERS-1'!$B$5:$J$44,5,FALSE))*VLOOKUP(SDBYLD2!CC$4,'[1]INTERNAL PARAMETERS-1'!$B$5:$J$44,8,FALSE)*VLOOKUP(SDBYLD2!CC$4,'[1]INTERNAL PARAMETERS-1'!$B$5:$J$44,3,FALSE)</f>
        <v>0</v>
      </c>
      <c r="CD204" s="44">
        <f>SDBYLD1!CD204*VLOOKUP(SDBYLD2!CD$4,'[1]INTERNAL PARAMETERS-1'!$B$5:$J$44,5,FALSE)*VLOOKUP(SDBYLD2!CD$4,'[1]INTERNAL PARAMETERS-1'!$B$5:$J$44,6,FALSE)*VLOOKUP(SDBYLD2!CD$4,'[1]INTERNAL PARAMETERS-1'!$B$5:$J$44,3,FALSE) + SDBYLD1!CD204*(1-VLOOKUP(SDBYLD2!CD$4,'[1]INTERNAL PARAMETERS-1'!$B$5:$J$44,5,FALSE))*VLOOKUP(SDBYLD2!CD$4,'[1]INTERNAL PARAMETERS-1'!$B$5:$J$44,8,FALSE)*VLOOKUP(SDBYLD2!CD$4,'[1]INTERNAL PARAMETERS-1'!$B$5:$J$44,3,FALSE)</f>
        <v>0</v>
      </c>
      <c r="CE204" s="44">
        <f>SDBYLD1!CE204*VLOOKUP(SDBYLD2!CE$4,'[1]INTERNAL PARAMETERS-1'!$B$5:$J$44,5,FALSE)*VLOOKUP(SDBYLD2!CE$4,'[1]INTERNAL PARAMETERS-1'!$B$5:$J$44,6,FALSE)*VLOOKUP(SDBYLD2!CE$4,'[1]INTERNAL PARAMETERS-1'!$B$5:$J$44,3,FALSE) + SDBYLD1!CE204*(1-VLOOKUP(SDBYLD2!CE$4,'[1]INTERNAL PARAMETERS-1'!$B$5:$J$44,5,FALSE))*VLOOKUP(SDBYLD2!CE$4,'[1]INTERNAL PARAMETERS-1'!$B$5:$J$44,8,FALSE)*VLOOKUP(SDBYLD2!CE$4,'[1]INTERNAL PARAMETERS-1'!$B$5:$J$44,3,FALSE)</f>
        <v>0</v>
      </c>
      <c r="CF204" s="44">
        <f>SDBYLD1!CF204*VLOOKUP(SDBYLD2!CF$4,'[1]INTERNAL PARAMETERS-1'!$B$5:$J$44,5,FALSE)*VLOOKUP(SDBYLD2!CF$4,'[1]INTERNAL PARAMETERS-1'!$B$5:$J$44,6,FALSE)*VLOOKUP(SDBYLD2!CF$4,'[1]INTERNAL PARAMETERS-1'!$B$5:$J$44,3,FALSE) + SDBYLD1!CF204*(1-VLOOKUP(SDBYLD2!CF$4,'[1]INTERNAL PARAMETERS-1'!$B$5:$J$44,5,FALSE))*VLOOKUP(SDBYLD2!CF$4,'[1]INTERNAL PARAMETERS-1'!$B$5:$J$44,8,FALSE)*VLOOKUP(SDBYLD2!CF$4,'[1]INTERNAL PARAMETERS-1'!$B$5:$J$44,3,FALSE)</f>
        <v>0</v>
      </c>
      <c r="CG204" s="44">
        <f>SDBYLD1!CG204*VLOOKUP(SDBYLD2!CG$4,'[1]INTERNAL PARAMETERS-1'!$B$5:$J$44,5,FALSE)*VLOOKUP(SDBYLD2!CG$4,'[1]INTERNAL PARAMETERS-1'!$B$5:$J$44,6,FALSE)*VLOOKUP(SDBYLD2!CG$4,'[1]INTERNAL PARAMETERS-1'!$B$5:$J$44,3,FALSE) + SDBYLD1!CG204*(1-VLOOKUP(SDBYLD2!CG$4,'[1]INTERNAL PARAMETERS-1'!$B$5:$J$44,5,FALSE))*VLOOKUP(SDBYLD2!CG$4,'[1]INTERNAL PARAMETERS-1'!$B$5:$J$44,8,FALSE)*VLOOKUP(SDBYLD2!CG$4,'[1]INTERNAL PARAMETERS-1'!$B$5:$J$44,3,FALSE)</f>
        <v>0</v>
      </c>
      <c r="CH204" s="43">
        <f>SDBYLD1!CH204*VLOOKUP(SDBYLD2!CH$4,'[1]INTERNAL PARAMETERS-1'!$B$5:$J$44,5,FALSE)*VLOOKUP(SDBYLD2!CH$4,'[1]INTERNAL PARAMETERS-1'!$B$5:$J$44,6,FALSE)*VLOOKUP(SDBYLD2!CH$4,'[1]INTERNAL PARAMETERS-1'!$B$5:$J$44,3,FALSE) + SDBYLD1!CH204*(1-VLOOKUP(SDBYLD2!CH$4,'[1]INTERNAL PARAMETERS-1'!$B$5:$J$44,5,FALSE))*VLOOKUP(SDBYLD2!CH$4,'[1]INTERNAL PARAMETERS-1'!$B$5:$J$44,8,FALSE)*VLOOKUP(SDBYLD2!CH$4,'[1]INTERNAL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SDBeam!X205</f>
        <v>0</v>
      </c>
      <c r="F205" s="56">
        <f>'[1]INTERNAL PARAMETERS-1'!M7</f>
        <v>73.784999999999997</v>
      </c>
      <c r="G205" s="45">
        <f>SDBYLD1!G205*VLOOKUP(SDBYLD2!G$4,'[1]INTERNAL PARAMETERS-1'!$B$5:$J$44,5,FALSE)*VLOOKUP(SDBYLD2!G$4,'[1]INTERNAL PARAMETERS-1'!$B$5:$J$44,7,FALSE)*SDBYLD2!$F205 + SDBYLD1!G205*(1-VLOOKUP(SDBYLD2!G$4,'[1]INTERNAL PARAMETERS-1'!$B$5:$J$44,5,FALSE))*VLOOKUP(SDBYLD2!G$4,'[1]INTERNAL PARAMETERS-1'!$B$5:$J$44,9,FALSE)*SDBYLD2!$F205</f>
        <v>0</v>
      </c>
      <c r="H205" s="44">
        <f>SDBYLD1!H205*VLOOKUP(SDBYLD2!H$4,'[1]INTERNAL PARAMETERS-1'!$B$5:$J$44,5,FALSE)*VLOOKUP(SDBYLD2!H$4,'[1]INTERNAL PARAMETERS-1'!$B$5:$J$44,7,FALSE)*SDBYLD2!$F205 + SDBYLD1!H205*(1-VLOOKUP(SDBYLD2!H$4,'[1]INTERNAL PARAMETERS-1'!$B$5:$J$44,5,FALSE))*VLOOKUP(SDBYLD2!H$4,'[1]INTERNAL PARAMETERS-1'!$B$5:$J$44,9,FALSE)*SDBYLD2!$F205</f>
        <v>0</v>
      </c>
      <c r="I205" s="44">
        <f>SDBYLD1!I205*VLOOKUP(SDBYLD2!I$4,'[1]INTERNAL PARAMETERS-1'!$B$5:$J$44,5,FALSE)*VLOOKUP(SDBYLD2!I$4,'[1]INTERNAL PARAMETERS-1'!$B$5:$J$44,7,FALSE)*SDBYLD2!$F205 + SDBYLD1!I205*(1-VLOOKUP(SDBYLD2!I$4,'[1]INTERNAL PARAMETERS-1'!$B$5:$J$44,5,FALSE))*VLOOKUP(SDBYLD2!I$4,'[1]INTERNAL PARAMETERS-1'!$B$5:$J$44,9,FALSE)*SDBYLD2!$F205</f>
        <v>0</v>
      </c>
      <c r="J205" s="44">
        <f>SDBYLD1!J205*VLOOKUP(SDBYLD2!J$4,'[1]INTERNAL PARAMETERS-1'!$B$5:$J$44,5,FALSE)*VLOOKUP(SDBYLD2!J$4,'[1]INTERNAL PARAMETERS-1'!$B$5:$J$44,7,FALSE)*SDBYLD2!$F205 + SDBYLD1!J205*(1-VLOOKUP(SDBYLD2!J$4,'[1]INTERNAL PARAMETERS-1'!$B$5:$J$44,5,FALSE))*VLOOKUP(SDBYLD2!J$4,'[1]INTERNAL PARAMETERS-1'!$B$5:$J$44,9,FALSE)*SDBYLD2!$F205</f>
        <v>0</v>
      </c>
      <c r="K205" s="44">
        <f>SDBYLD1!K205*VLOOKUP(SDBYLD2!K$4,'[1]INTERNAL PARAMETERS-1'!$B$5:$J$44,5,FALSE)*VLOOKUP(SDBYLD2!K$4,'[1]INTERNAL PARAMETERS-1'!$B$5:$J$44,7,FALSE)*SDBYLD2!$F205 + SDBYLD1!K205*(1-VLOOKUP(SDBYLD2!K$4,'[1]INTERNAL PARAMETERS-1'!$B$5:$J$44,5,FALSE))*VLOOKUP(SDBYLD2!K$4,'[1]INTERNAL PARAMETERS-1'!$B$5:$J$44,9,FALSE)*SDBYLD2!$F205</f>
        <v>0</v>
      </c>
      <c r="L205" s="44">
        <f>SDBYLD1!L205*VLOOKUP(SDBYLD2!L$4,'[1]INTERNAL PARAMETERS-1'!$B$5:$J$44,5,FALSE)*VLOOKUP(SDBYLD2!L$4,'[1]INTERNAL PARAMETERS-1'!$B$5:$J$44,7,FALSE)*SDBYLD2!$F205 + SDBYLD1!L205*(1-VLOOKUP(SDBYLD2!L$4,'[1]INTERNAL PARAMETERS-1'!$B$5:$J$44,5,FALSE))*VLOOKUP(SDBYLD2!L$4,'[1]INTERNAL PARAMETERS-1'!$B$5:$J$44,9,FALSE)*SDBYLD2!$F205</f>
        <v>0</v>
      </c>
      <c r="M205" s="44">
        <f>SDBYLD1!M205*VLOOKUP(SDBYLD2!M$4,'[1]INTERNAL PARAMETERS-1'!$B$5:$J$44,5,FALSE)*VLOOKUP(SDBYLD2!M$4,'[1]INTERNAL PARAMETERS-1'!$B$5:$J$44,7,FALSE)*SDBYLD2!$F205 + SDBYLD1!M205*(1-VLOOKUP(SDBYLD2!M$4,'[1]INTERNAL PARAMETERS-1'!$B$5:$J$44,5,FALSE))*VLOOKUP(SDBYLD2!M$4,'[1]INTERNAL PARAMETERS-1'!$B$5:$J$44,9,FALSE)*SDBYLD2!$F205</f>
        <v>0</v>
      </c>
      <c r="N205" s="44">
        <f>SDBYLD1!N205*VLOOKUP(SDBYLD2!N$4,'[1]INTERNAL PARAMETERS-1'!$B$5:$J$44,5,FALSE)*VLOOKUP(SDBYLD2!N$4,'[1]INTERNAL PARAMETERS-1'!$B$5:$J$44,7,FALSE)*SDBYLD2!$F205 + SDBYLD1!N205*(1-VLOOKUP(SDBYLD2!N$4,'[1]INTERNAL PARAMETERS-1'!$B$5:$J$44,5,FALSE))*VLOOKUP(SDBYLD2!N$4,'[1]INTERNAL PARAMETERS-1'!$B$5:$J$44,9,FALSE)*SDBYLD2!$F205</f>
        <v>0</v>
      </c>
      <c r="O205" s="44">
        <f>SDBYLD1!O205*VLOOKUP(SDBYLD2!O$4,'[1]INTERNAL PARAMETERS-1'!$B$5:$J$44,5,FALSE)*VLOOKUP(SDBYLD2!O$4,'[1]INTERNAL PARAMETERS-1'!$B$5:$J$44,7,FALSE)*SDBYLD2!$F205 + SDBYLD1!O205*(1-VLOOKUP(SDBYLD2!O$4,'[1]INTERNAL PARAMETERS-1'!$B$5:$J$44,5,FALSE))*VLOOKUP(SDBYLD2!O$4,'[1]INTERNAL PARAMETERS-1'!$B$5:$J$44,9,FALSE)*SDBYLD2!$F205</f>
        <v>0</v>
      </c>
      <c r="P205" s="44">
        <f>SDBYLD1!P205*VLOOKUP(SDBYLD2!P$4,'[1]INTERNAL PARAMETERS-1'!$B$5:$J$44,5,FALSE)*VLOOKUP(SDBYLD2!P$4,'[1]INTERNAL PARAMETERS-1'!$B$5:$J$44,7,FALSE)*SDBYLD2!$F205 + SDBYLD1!P205*(1-VLOOKUP(SDBYLD2!P$4,'[1]INTERNAL PARAMETERS-1'!$B$5:$J$44,5,FALSE))*VLOOKUP(SDBYLD2!P$4,'[1]INTERNAL PARAMETERS-1'!$B$5:$J$44,9,FALSE)*SDBYLD2!$F205</f>
        <v>0</v>
      </c>
      <c r="Q205" s="44">
        <f>SDBYLD1!Q205*VLOOKUP(SDBYLD2!Q$4,'[1]INTERNAL PARAMETERS-1'!$B$5:$J$44,5,FALSE)*VLOOKUP(SDBYLD2!Q$4,'[1]INTERNAL PARAMETERS-1'!$B$5:$J$44,7,FALSE)*SDBYLD2!$F205 + SDBYLD1!Q205*(1-VLOOKUP(SDBYLD2!Q$4,'[1]INTERNAL PARAMETERS-1'!$B$5:$J$44,5,FALSE))*VLOOKUP(SDBYLD2!Q$4,'[1]INTERNAL PARAMETERS-1'!$B$5:$J$44,9,FALSE)*SDBYLD2!$F205</f>
        <v>0</v>
      </c>
      <c r="R205" s="44">
        <f>SDBYLD1!R205*VLOOKUP(SDBYLD2!R$4,'[1]INTERNAL PARAMETERS-1'!$B$5:$J$44,5,FALSE)*VLOOKUP(SDBYLD2!R$4,'[1]INTERNAL PARAMETERS-1'!$B$5:$J$44,7,FALSE)*SDBYLD2!$F205 + SDBYLD1!R205*(1-VLOOKUP(SDBYLD2!R$4,'[1]INTERNAL PARAMETERS-1'!$B$5:$J$44,5,FALSE))*VLOOKUP(SDBYLD2!R$4,'[1]INTERNAL PARAMETERS-1'!$B$5:$J$44,9,FALSE)*SDBYLD2!$F205</f>
        <v>0</v>
      </c>
      <c r="S205" s="44">
        <f>SDBYLD1!S205*VLOOKUP(SDBYLD2!S$4,'[1]INTERNAL PARAMETERS-1'!$B$5:$J$44,5,FALSE)*VLOOKUP(SDBYLD2!S$4,'[1]INTERNAL PARAMETERS-1'!$B$5:$J$44,7,FALSE)*SDBYLD2!$F205 + SDBYLD1!S205*(1-VLOOKUP(SDBYLD2!S$4,'[1]INTERNAL PARAMETERS-1'!$B$5:$J$44,5,FALSE))*VLOOKUP(SDBYLD2!S$4,'[1]INTERNAL PARAMETERS-1'!$B$5:$J$44,9,FALSE)*SDBYLD2!$F205</f>
        <v>0</v>
      </c>
      <c r="T205" s="44">
        <f>SDBYLD1!T205*VLOOKUP(SDBYLD2!T$4,'[1]INTERNAL PARAMETERS-1'!$B$5:$J$44,5,FALSE)*VLOOKUP(SDBYLD2!T$4,'[1]INTERNAL PARAMETERS-1'!$B$5:$J$44,7,FALSE)*SDBYLD2!$F205 + SDBYLD1!T205*(1-VLOOKUP(SDBYLD2!T$4,'[1]INTERNAL PARAMETERS-1'!$B$5:$J$44,5,FALSE))*VLOOKUP(SDBYLD2!T$4,'[1]INTERNAL PARAMETERS-1'!$B$5:$J$44,9,FALSE)*SDBYLD2!$F205</f>
        <v>0</v>
      </c>
      <c r="U205" s="44">
        <f>SDBYLD1!U205*VLOOKUP(SDBYLD2!U$4,'[1]INTERNAL PARAMETERS-1'!$B$5:$J$44,5,FALSE)*VLOOKUP(SDBYLD2!U$4,'[1]INTERNAL PARAMETERS-1'!$B$5:$J$44,7,FALSE)*SDBYLD2!$F205 + SDBYLD1!U205*(1-VLOOKUP(SDBYLD2!U$4,'[1]INTERNAL PARAMETERS-1'!$B$5:$J$44,5,FALSE))*VLOOKUP(SDBYLD2!U$4,'[1]INTERNAL PARAMETERS-1'!$B$5:$J$44,9,FALSE)*SDBYLD2!$F205</f>
        <v>0</v>
      </c>
      <c r="V205" s="44">
        <f>SDBYLD1!V205*VLOOKUP(SDBYLD2!V$4,'[1]INTERNAL PARAMETERS-1'!$B$5:$J$44,5,FALSE)*VLOOKUP(SDBYLD2!V$4,'[1]INTERNAL PARAMETERS-1'!$B$5:$J$44,7,FALSE)*SDBYLD2!$F205 + SDBYLD1!V205*(1-VLOOKUP(SDBYLD2!V$4,'[1]INTERNAL PARAMETERS-1'!$B$5:$J$44,5,FALSE))*VLOOKUP(SDBYLD2!V$4,'[1]INTERNAL PARAMETERS-1'!$B$5:$J$44,9,FALSE)*SDBYLD2!$F205</f>
        <v>0</v>
      </c>
      <c r="W205" s="44">
        <f>SDBYLD1!W205*VLOOKUP(SDBYLD2!W$4,'[1]INTERNAL PARAMETERS-1'!$B$5:$J$44,5,FALSE)*VLOOKUP(SDBYLD2!W$4,'[1]INTERNAL PARAMETERS-1'!$B$5:$J$44,7,FALSE)*SDBYLD2!$F205 + SDBYLD1!W205*(1-VLOOKUP(SDBYLD2!W$4,'[1]INTERNAL PARAMETERS-1'!$B$5:$J$44,5,FALSE))*VLOOKUP(SDBYLD2!W$4,'[1]INTERNAL PARAMETERS-1'!$B$5:$J$44,9,FALSE)*SDBYLD2!$F205</f>
        <v>0</v>
      </c>
      <c r="X205" s="44">
        <f>SDBYLD1!X205*VLOOKUP(SDBYLD2!X$4,'[1]INTERNAL PARAMETERS-1'!$B$5:$J$44,5,FALSE)*VLOOKUP(SDBYLD2!X$4,'[1]INTERNAL PARAMETERS-1'!$B$5:$J$44,7,FALSE)*SDBYLD2!$F205 + SDBYLD1!X205*(1-VLOOKUP(SDBYLD2!X$4,'[1]INTERNAL PARAMETERS-1'!$B$5:$J$44,5,FALSE))*VLOOKUP(SDBYLD2!X$4,'[1]INTERNAL PARAMETERS-1'!$B$5:$J$44,9,FALSE)*SDBYLD2!$F205</f>
        <v>0</v>
      </c>
      <c r="Y205" s="44">
        <f>SDBYLD1!Y205*VLOOKUP(SDBYLD2!Y$4,'[1]INTERNAL PARAMETERS-1'!$B$5:$J$44,5,FALSE)*VLOOKUP(SDBYLD2!Y$4,'[1]INTERNAL PARAMETERS-1'!$B$5:$J$44,7,FALSE)*SDBYLD2!$F205 + SDBYLD1!Y205*(1-VLOOKUP(SDBYLD2!Y$4,'[1]INTERNAL PARAMETERS-1'!$B$5:$J$44,5,FALSE))*VLOOKUP(SDBYLD2!Y$4,'[1]INTERNAL PARAMETERS-1'!$B$5:$J$44,9,FALSE)*SDBYLD2!$F205</f>
        <v>0</v>
      </c>
      <c r="Z205" s="44">
        <f>SDBYLD1!Z205*VLOOKUP(SDBYLD2!Z$4,'[1]INTERNAL PARAMETERS-1'!$B$5:$J$44,5,FALSE)*VLOOKUP(SDBYLD2!Z$4,'[1]INTERNAL PARAMETERS-1'!$B$5:$J$44,7,FALSE)*SDBYLD2!$F205 + SDBYLD1!Z205*(1-VLOOKUP(SDBYLD2!Z$4,'[1]INTERNAL PARAMETERS-1'!$B$5:$J$44,5,FALSE))*VLOOKUP(SDBYLD2!Z$4,'[1]INTERNAL PARAMETERS-1'!$B$5:$J$44,9,FALSE)*SDBYLD2!$F205</f>
        <v>0</v>
      </c>
      <c r="AA205" s="44">
        <f>SDBYLD1!AA205*VLOOKUP(SDBYLD2!AA$4,'[1]INTERNAL PARAMETERS-1'!$B$5:$J$44,5,FALSE)*VLOOKUP(SDBYLD2!AA$4,'[1]INTERNAL PARAMETERS-1'!$B$5:$J$44,7,FALSE)*SDBYLD2!$F205 + SDBYLD1!AA205*(1-VLOOKUP(SDBYLD2!AA$4,'[1]INTERNAL PARAMETERS-1'!$B$5:$J$44,5,FALSE))*VLOOKUP(SDBYLD2!AA$4,'[1]INTERNAL PARAMETERS-1'!$B$5:$J$44,9,FALSE)*SDBYLD2!$F205</f>
        <v>0</v>
      </c>
      <c r="AB205" s="44">
        <f>SDBYLD1!AB205*VLOOKUP(SDBYLD2!AB$4,'[1]INTERNAL PARAMETERS-1'!$B$5:$J$44,5,FALSE)*VLOOKUP(SDBYLD2!AB$4,'[1]INTERNAL PARAMETERS-1'!$B$5:$J$44,7,FALSE)*SDBYLD2!$F205 + SDBYLD1!AB205*(1-VLOOKUP(SDBYLD2!AB$4,'[1]INTERNAL PARAMETERS-1'!$B$5:$J$44,5,FALSE))*VLOOKUP(SDBYLD2!AB$4,'[1]INTERNAL PARAMETERS-1'!$B$5:$J$44,9,FALSE)*SDBYLD2!$F205</f>
        <v>0</v>
      </c>
      <c r="AC205" s="44">
        <f>SDBYLD1!AC205*VLOOKUP(SDBYLD2!AC$4,'[1]INTERNAL PARAMETERS-1'!$B$5:$J$44,5,FALSE)*VLOOKUP(SDBYLD2!AC$4,'[1]INTERNAL PARAMETERS-1'!$B$5:$J$44,7,FALSE)*SDBYLD2!$F205 + SDBYLD1!AC205*(1-VLOOKUP(SDBYLD2!AC$4,'[1]INTERNAL PARAMETERS-1'!$B$5:$J$44,5,FALSE))*VLOOKUP(SDBYLD2!AC$4,'[1]INTERNAL PARAMETERS-1'!$B$5:$J$44,9,FALSE)*SDBYLD2!$F205</f>
        <v>0</v>
      </c>
      <c r="AD205" s="44">
        <f>SDBYLD1!AD205*VLOOKUP(SDBYLD2!AD$4,'[1]INTERNAL PARAMETERS-1'!$B$5:$J$44,5,FALSE)*VLOOKUP(SDBYLD2!AD$4,'[1]INTERNAL PARAMETERS-1'!$B$5:$J$44,7,FALSE)*SDBYLD2!$F205 + SDBYLD1!AD205*(1-VLOOKUP(SDBYLD2!AD$4,'[1]INTERNAL PARAMETERS-1'!$B$5:$J$44,5,FALSE))*VLOOKUP(SDBYLD2!AD$4,'[1]INTERNAL PARAMETERS-1'!$B$5:$J$44,9,FALSE)*SDBYLD2!$F205</f>
        <v>0</v>
      </c>
      <c r="AE205" s="44">
        <f>SDBYLD1!AE205*VLOOKUP(SDBYLD2!AE$4,'[1]INTERNAL PARAMETERS-1'!$B$5:$J$44,5,FALSE)*VLOOKUP(SDBYLD2!AE$4,'[1]INTERNAL PARAMETERS-1'!$B$5:$J$44,7,FALSE)*SDBYLD2!$F205 + SDBYLD1!AE205*(1-VLOOKUP(SDBYLD2!AE$4,'[1]INTERNAL PARAMETERS-1'!$B$5:$J$44,5,FALSE))*VLOOKUP(SDBYLD2!AE$4,'[1]INTERNAL PARAMETERS-1'!$B$5:$J$44,9,FALSE)*SDBYLD2!$F205</f>
        <v>0</v>
      </c>
      <c r="AF205" s="44">
        <f>SDBYLD1!AF205*VLOOKUP(SDBYLD2!AF$4,'[1]INTERNAL PARAMETERS-1'!$B$5:$J$44,5,FALSE)*VLOOKUP(SDBYLD2!AF$4,'[1]INTERNAL PARAMETERS-1'!$B$5:$J$44,7,FALSE)*SDBYLD2!$F205 + SDBYLD1!AF205*(1-VLOOKUP(SDBYLD2!AF$4,'[1]INTERNAL PARAMETERS-1'!$B$5:$J$44,5,FALSE))*VLOOKUP(SDBYLD2!AF$4,'[1]INTERNAL PARAMETERS-1'!$B$5:$J$44,9,FALSE)*SDBYLD2!$F205</f>
        <v>0</v>
      </c>
      <c r="AG205" s="44">
        <f>SDBYLD1!AG205*VLOOKUP(SDBYLD2!AG$4,'[1]INTERNAL PARAMETERS-1'!$B$5:$J$44,5,FALSE)*VLOOKUP(SDBYLD2!AG$4,'[1]INTERNAL PARAMETERS-1'!$B$5:$J$44,7,FALSE)*SDBYLD2!$F205 + SDBYLD1!AG205*(1-VLOOKUP(SDBYLD2!AG$4,'[1]INTERNAL PARAMETERS-1'!$B$5:$J$44,5,FALSE))*VLOOKUP(SDBYLD2!AG$4,'[1]INTERNAL PARAMETERS-1'!$B$5:$J$44,9,FALSE)*SDBYLD2!$F205</f>
        <v>0</v>
      </c>
      <c r="AH205" s="44">
        <f>SDBYLD1!AH205*VLOOKUP(SDBYLD2!AH$4,'[1]INTERNAL PARAMETERS-1'!$B$5:$J$44,5,FALSE)*VLOOKUP(SDBYLD2!AH$4,'[1]INTERNAL PARAMETERS-1'!$B$5:$J$44,7,FALSE)*SDBYLD2!$F205 + SDBYLD1!AH205*(1-VLOOKUP(SDBYLD2!AH$4,'[1]INTERNAL PARAMETERS-1'!$B$5:$J$44,5,FALSE))*VLOOKUP(SDBYLD2!AH$4,'[1]INTERNAL PARAMETERS-1'!$B$5:$J$44,9,FALSE)*SDBYLD2!$F205</f>
        <v>0</v>
      </c>
      <c r="AI205" s="44">
        <f>SDBYLD1!AI205*VLOOKUP(SDBYLD2!AI$4,'[1]INTERNAL PARAMETERS-1'!$B$5:$J$44,5,FALSE)*VLOOKUP(SDBYLD2!AI$4,'[1]INTERNAL PARAMETERS-1'!$B$5:$J$44,7,FALSE)*SDBYLD2!$F205 + SDBYLD1!AI205*(1-VLOOKUP(SDBYLD2!AI$4,'[1]INTERNAL PARAMETERS-1'!$B$5:$J$44,5,FALSE))*VLOOKUP(SDBYLD2!AI$4,'[1]INTERNAL PARAMETERS-1'!$B$5:$J$44,9,FALSE)*SDBYLD2!$F205</f>
        <v>0</v>
      </c>
      <c r="AJ205" s="44">
        <f>SDBYLD1!AJ205*VLOOKUP(SDBYLD2!AJ$4,'[1]INTERNAL PARAMETERS-1'!$B$5:$J$44,5,FALSE)*VLOOKUP(SDBYLD2!AJ$4,'[1]INTERNAL PARAMETERS-1'!$B$5:$J$44,7,FALSE)*SDBYLD2!$F205 + SDBYLD1!AJ205*(1-VLOOKUP(SDBYLD2!AJ$4,'[1]INTERNAL PARAMETERS-1'!$B$5:$J$44,5,FALSE))*VLOOKUP(SDBYLD2!AJ$4,'[1]INTERNAL PARAMETERS-1'!$B$5:$J$44,9,FALSE)*SDBYLD2!$F205</f>
        <v>0</v>
      </c>
      <c r="AK205" s="44">
        <f>SDBYLD1!AK205*VLOOKUP(SDBYLD2!AK$4,'[1]INTERNAL PARAMETERS-1'!$B$5:$J$44,5,FALSE)*VLOOKUP(SDBYLD2!AK$4,'[1]INTERNAL PARAMETERS-1'!$B$5:$J$44,7,FALSE)*SDBYLD2!$F205 + SDBYLD1!AK205*(1-VLOOKUP(SDBYLD2!AK$4,'[1]INTERNAL PARAMETERS-1'!$B$5:$J$44,5,FALSE))*VLOOKUP(SDBYLD2!AK$4,'[1]INTERNAL PARAMETERS-1'!$B$5:$J$44,9,FALSE)*SDBYLD2!$F205</f>
        <v>0</v>
      </c>
      <c r="AL205" s="44">
        <f>SDBYLD1!AL205*VLOOKUP(SDBYLD2!AL$4,'[1]INTERNAL PARAMETERS-1'!$B$5:$J$44,5,FALSE)*VLOOKUP(SDBYLD2!AL$4,'[1]INTERNAL PARAMETERS-1'!$B$5:$J$44,7,FALSE)*SDBYLD2!$F205 + SDBYLD1!AL205*(1-VLOOKUP(SDBYLD2!AL$4,'[1]INTERNAL PARAMETERS-1'!$B$5:$J$44,5,FALSE))*VLOOKUP(SDBYLD2!AL$4,'[1]INTERNAL PARAMETERS-1'!$B$5:$J$44,9,FALSE)*SDBYLD2!$F205</f>
        <v>0</v>
      </c>
      <c r="AM205" s="44">
        <f>SDBYLD1!AM205*VLOOKUP(SDBYLD2!AM$4,'[1]INTERNAL PARAMETERS-1'!$B$5:$J$44,5,FALSE)*VLOOKUP(SDBYLD2!AM$4,'[1]INTERNAL PARAMETERS-1'!$B$5:$J$44,7,FALSE)*SDBYLD2!$F205 + SDBYLD1!AM205*(1-VLOOKUP(SDBYLD2!AM$4,'[1]INTERNAL PARAMETERS-1'!$B$5:$J$44,5,FALSE))*VLOOKUP(SDBYLD2!AM$4,'[1]INTERNAL PARAMETERS-1'!$B$5:$J$44,9,FALSE)*SDBYLD2!$F205</f>
        <v>0</v>
      </c>
      <c r="AN205" s="44">
        <f>SDBYLD1!AN205*VLOOKUP(SDBYLD2!AN$4,'[1]INTERNAL PARAMETERS-1'!$B$5:$J$44,5,FALSE)*VLOOKUP(SDBYLD2!AN$4,'[1]INTERNAL PARAMETERS-1'!$B$5:$J$44,7,FALSE)*SDBYLD2!$F205 + SDBYLD1!AN205*(1-VLOOKUP(SDBYLD2!AN$4,'[1]INTERNAL PARAMETERS-1'!$B$5:$J$44,5,FALSE))*VLOOKUP(SDBYLD2!AN$4,'[1]INTERNAL PARAMETERS-1'!$B$5:$J$44,9,FALSE)*SDBYLD2!$F205</f>
        <v>0</v>
      </c>
      <c r="AO205" s="44">
        <f>SDBYLD1!AO205*VLOOKUP(SDBYLD2!AO$4,'[1]INTERNAL PARAMETERS-1'!$B$5:$J$44,5,FALSE)*VLOOKUP(SDBYLD2!AO$4,'[1]INTERNAL PARAMETERS-1'!$B$5:$J$44,7,FALSE)*SDBYLD2!$F205 + SDBYLD1!AO205*(1-VLOOKUP(SDBYLD2!AO$4,'[1]INTERNAL PARAMETERS-1'!$B$5:$J$44,5,FALSE))*VLOOKUP(SDBYLD2!AO$4,'[1]INTERNAL PARAMETERS-1'!$B$5:$J$44,9,FALSE)*SDBYLD2!$F205</f>
        <v>0</v>
      </c>
      <c r="AP205" s="44">
        <f>SDBYLD1!AP205*VLOOKUP(SDBYLD2!AP$4,'[1]INTERNAL PARAMETERS-1'!$B$5:$J$44,5,FALSE)*VLOOKUP(SDBYLD2!AP$4,'[1]INTERNAL PARAMETERS-1'!$B$5:$J$44,7,FALSE)*SDBYLD2!$F205 + SDBYLD1!AP205*(1-VLOOKUP(SDBYLD2!AP$4,'[1]INTERNAL PARAMETERS-1'!$B$5:$J$44,5,FALSE))*VLOOKUP(SDBYLD2!AP$4,'[1]INTERNAL PARAMETERS-1'!$B$5:$J$44,9,FALSE)*SDBYLD2!$F205</f>
        <v>0</v>
      </c>
      <c r="AQ205" s="44">
        <f>SDBYLD1!AQ205*VLOOKUP(SDBYLD2!AQ$4,'[1]INTERNAL PARAMETERS-1'!$B$5:$J$44,5,FALSE)*VLOOKUP(SDBYLD2!AQ$4,'[1]INTERNAL PARAMETERS-1'!$B$5:$J$44,7,FALSE)*SDBYLD2!$F205 + SDBYLD1!AQ205*(1-VLOOKUP(SDBYLD2!AQ$4,'[1]INTERNAL PARAMETERS-1'!$B$5:$J$44,5,FALSE))*VLOOKUP(SDBYLD2!AQ$4,'[1]INTERNAL PARAMETERS-1'!$B$5:$J$44,9,FALSE)*SDBYLD2!$F205</f>
        <v>0</v>
      </c>
      <c r="AR205" s="44">
        <f>SDBYLD1!AR205*VLOOKUP(SDBYLD2!AR$4,'[1]INTERNAL PARAMETERS-1'!$B$5:$J$44,5,FALSE)*VLOOKUP(SDBYLD2!AR$4,'[1]INTERNAL PARAMETERS-1'!$B$5:$J$44,7,FALSE)*SDBYLD2!$F205 + SDBYLD1!AR205*(1-VLOOKUP(SDBYLD2!AR$4,'[1]INTERNAL PARAMETERS-1'!$B$5:$J$44,5,FALSE))*VLOOKUP(SDBYLD2!AR$4,'[1]INTERNAL PARAMETERS-1'!$B$5:$J$44,9,FALSE)*SDBYLD2!$F205</f>
        <v>0</v>
      </c>
      <c r="AS205" s="44">
        <f>SDBYLD1!AS205*VLOOKUP(SDBYLD2!AS$4,'[1]INTERNAL PARAMETERS-1'!$B$5:$J$44,5,FALSE)*VLOOKUP(SDBYLD2!AS$4,'[1]INTERNAL PARAMETERS-1'!$B$5:$J$44,7,FALSE)*SDBYLD2!$F205 + SDBYLD1!AS205*(1-VLOOKUP(SDBYLD2!AS$4,'[1]INTERNAL PARAMETERS-1'!$B$5:$J$44,5,FALSE))*VLOOKUP(SDBYLD2!AS$4,'[1]INTERNAL PARAMETERS-1'!$B$5:$J$44,9,FALSE)*SDBYLD2!$F205</f>
        <v>0</v>
      </c>
      <c r="AT205" s="43">
        <f>SDBYLD1!AT205*VLOOKUP(SDBYLD2!AT$4,'[1]INTERNAL PARAMETERS-1'!$B$5:$J$44,5,FALSE)*VLOOKUP(SDBYLD2!AT$4,'[1]INTERNAL PARAMETERS-1'!$B$5:$J$44,7,FALSE)*SDBYLD2!$F205 + SDBYLD1!AT205*(1-VLOOKUP(SDBYLD2!AT$4,'[1]INTERNAL PARAMETERS-1'!$B$5:$J$44,5,FALSE))*VLOOKUP(SDBYLD2!AT$4,'[1]INTERNAL PARAMETERS-1'!$B$5:$J$44,9,FALSE)*SDBYLD2!$F205</f>
        <v>0</v>
      </c>
      <c r="AU205" s="45">
        <f>SDBYLD1!AU205*VLOOKUP(SDBYLD2!AU$4,'[1]INTERNAL PARAMETERS-1'!$B$5:$J$44,5,FALSE)*VLOOKUP(SDBYLD2!AU$4,'[1]INTERNAL PARAMETERS-1'!$B$5:$J$44,6,FALSE)*VLOOKUP(SDBYLD2!AU$4,'[1]INTERNAL PARAMETERS-1'!$B$5:$J$44,3,FALSE) + SDBYLD1!AU205*(1-VLOOKUP(SDBYLD2!AU$4,'[1]INTERNAL PARAMETERS-1'!$B$5:$J$44,5,FALSE))*VLOOKUP(SDBYLD2!AU$4,'[1]INTERNAL PARAMETERS-1'!$B$5:$J$44,8,FALSE)*VLOOKUP(SDBYLD2!AU$4,'[1]INTERNAL PARAMETERS-1'!$B$5:$J$44,3,FALSE)</f>
        <v>0</v>
      </c>
      <c r="AV205" s="44">
        <f>SDBYLD1!AV205*VLOOKUP(SDBYLD2!AV$4,'[1]INTERNAL PARAMETERS-1'!$B$5:$J$44,5,FALSE)*VLOOKUP(SDBYLD2!AV$4,'[1]INTERNAL PARAMETERS-1'!$B$5:$J$44,6,FALSE)*VLOOKUP(SDBYLD2!AV$4,'[1]INTERNAL PARAMETERS-1'!$B$5:$J$44,3,FALSE) + SDBYLD1!AV205*(1-VLOOKUP(SDBYLD2!AV$4,'[1]INTERNAL PARAMETERS-1'!$B$5:$J$44,5,FALSE))*VLOOKUP(SDBYLD2!AV$4,'[1]INTERNAL PARAMETERS-1'!$B$5:$J$44,8,FALSE)*VLOOKUP(SDBYLD2!AV$4,'[1]INTERNAL PARAMETERS-1'!$B$5:$J$44,3,FALSE)</f>
        <v>0</v>
      </c>
      <c r="AW205" s="44">
        <f>SDBYLD1!AW205*VLOOKUP(SDBYLD2!AW$4,'[1]INTERNAL PARAMETERS-1'!$B$5:$J$44,5,FALSE)*VLOOKUP(SDBYLD2!AW$4,'[1]INTERNAL PARAMETERS-1'!$B$5:$J$44,6,FALSE)*VLOOKUP(SDBYLD2!AW$4,'[1]INTERNAL PARAMETERS-1'!$B$5:$J$44,3,FALSE) + SDBYLD1!AW205*(1-VLOOKUP(SDBYLD2!AW$4,'[1]INTERNAL PARAMETERS-1'!$B$5:$J$44,5,FALSE))*VLOOKUP(SDBYLD2!AW$4,'[1]INTERNAL PARAMETERS-1'!$B$5:$J$44,8,FALSE)*VLOOKUP(SDBYLD2!AW$4,'[1]INTERNAL PARAMETERS-1'!$B$5:$J$44,3,FALSE)</f>
        <v>0</v>
      </c>
      <c r="AX205" s="44">
        <f>SDBYLD1!AX205*VLOOKUP(SDBYLD2!AX$4,'[1]INTERNAL PARAMETERS-1'!$B$5:$J$44,5,FALSE)*VLOOKUP(SDBYLD2!AX$4,'[1]INTERNAL PARAMETERS-1'!$B$5:$J$44,6,FALSE)*VLOOKUP(SDBYLD2!AX$4,'[1]INTERNAL PARAMETERS-1'!$B$5:$J$44,3,FALSE) + SDBYLD1!AX205*(1-VLOOKUP(SDBYLD2!AX$4,'[1]INTERNAL PARAMETERS-1'!$B$5:$J$44,5,FALSE))*VLOOKUP(SDBYLD2!AX$4,'[1]INTERNAL PARAMETERS-1'!$B$5:$J$44,8,FALSE)*VLOOKUP(SDBYLD2!AX$4,'[1]INTERNAL PARAMETERS-1'!$B$5:$J$44,3,FALSE)</f>
        <v>0</v>
      </c>
      <c r="AY205" s="44">
        <f>SDBYLD1!AY205*VLOOKUP(SDBYLD2!AY$4,'[1]INTERNAL PARAMETERS-1'!$B$5:$J$44,5,FALSE)*VLOOKUP(SDBYLD2!AY$4,'[1]INTERNAL PARAMETERS-1'!$B$5:$J$44,6,FALSE)*VLOOKUP(SDBYLD2!AY$4,'[1]INTERNAL PARAMETERS-1'!$B$5:$J$44,3,FALSE) + SDBYLD1!AY205*(1-VLOOKUP(SDBYLD2!AY$4,'[1]INTERNAL PARAMETERS-1'!$B$5:$J$44,5,FALSE))*VLOOKUP(SDBYLD2!AY$4,'[1]INTERNAL PARAMETERS-1'!$B$5:$J$44,8,FALSE)*VLOOKUP(SDBYLD2!AY$4,'[1]INTERNAL PARAMETERS-1'!$B$5:$J$44,3,FALSE)</f>
        <v>0</v>
      </c>
      <c r="AZ205" s="44">
        <f>SDBYLD1!AZ205*VLOOKUP(SDBYLD2!AZ$4,'[1]INTERNAL PARAMETERS-1'!$B$5:$J$44,5,FALSE)*VLOOKUP(SDBYLD2!AZ$4,'[1]INTERNAL PARAMETERS-1'!$B$5:$J$44,6,FALSE)*VLOOKUP(SDBYLD2!AZ$4,'[1]INTERNAL PARAMETERS-1'!$B$5:$J$44,3,FALSE) + SDBYLD1!AZ205*(1-VLOOKUP(SDBYLD2!AZ$4,'[1]INTERNAL PARAMETERS-1'!$B$5:$J$44,5,FALSE))*VLOOKUP(SDBYLD2!AZ$4,'[1]INTERNAL PARAMETERS-1'!$B$5:$J$44,8,FALSE)*VLOOKUP(SDBYLD2!AZ$4,'[1]INTERNAL PARAMETERS-1'!$B$5:$J$44,3,FALSE)</f>
        <v>0</v>
      </c>
      <c r="BA205" s="44">
        <f>SDBYLD1!BA205*VLOOKUP(SDBYLD2!BA$4,'[1]INTERNAL PARAMETERS-1'!$B$5:$J$44,5,FALSE)*VLOOKUP(SDBYLD2!BA$4,'[1]INTERNAL PARAMETERS-1'!$B$5:$J$44,6,FALSE)*VLOOKUP(SDBYLD2!BA$4,'[1]INTERNAL PARAMETERS-1'!$B$5:$J$44,3,FALSE) + SDBYLD1!BA205*(1-VLOOKUP(SDBYLD2!BA$4,'[1]INTERNAL PARAMETERS-1'!$B$5:$J$44,5,FALSE))*VLOOKUP(SDBYLD2!BA$4,'[1]INTERNAL PARAMETERS-1'!$B$5:$J$44,8,FALSE)*VLOOKUP(SDBYLD2!BA$4,'[1]INTERNAL PARAMETERS-1'!$B$5:$J$44,3,FALSE)</f>
        <v>0</v>
      </c>
      <c r="BB205" s="44">
        <f>SDBYLD1!BB205*VLOOKUP(SDBYLD2!BB$4,'[1]INTERNAL PARAMETERS-1'!$B$5:$J$44,5,FALSE)*VLOOKUP(SDBYLD2!BB$4,'[1]INTERNAL PARAMETERS-1'!$B$5:$J$44,6,FALSE)*VLOOKUP(SDBYLD2!BB$4,'[1]INTERNAL PARAMETERS-1'!$B$5:$J$44,3,FALSE) + SDBYLD1!BB205*(1-VLOOKUP(SDBYLD2!BB$4,'[1]INTERNAL PARAMETERS-1'!$B$5:$J$44,5,FALSE))*VLOOKUP(SDBYLD2!BB$4,'[1]INTERNAL PARAMETERS-1'!$B$5:$J$44,8,FALSE)*VLOOKUP(SDBYLD2!BB$4,'[1]INTERNAL PARAMETERS-1'!$B$5:$J$44,3,FALSE)</f>
        <v>0</v>
      </c>
      <c r="BC205" s="44">
        <f>SDBYLD1!BC205*VLOOKUP(SDBYLD2!BC$4,'[1]INTERNAL PARAMETERS-1'!$B$5:$J$44,5,FALSE)*VLOOKUP(SDBYLD2!BC$4,'[1]INTERNAL PARAMETERS-1'!$B$5:$J$44,6,FALSE)*VLOOKUP(SDBYLD2!BC$4,'[1]INTERNAL PARAMETERS-1'!$B$5:$J$44,3,FALSE) + SDBYLD1!BC205*(1-VLOOKUP(SDBYLD2!BC$4,'[1]INTERNAL PARAMETERS-1'!$B$5:$J$44,5,FALSE))*VLOOKUP(SDBYLD2!BC$4,'[1]INTERNAL PARAMETERS-1'!$B$5:$J$44,8,FALSE)*VLOOKUP(SDBYLD2!BC$4,'[1]INTERNAL PARAMETERS-1'!$B$5:$J$44,3,FALSE)</f>
        <v>0</v>
      </c>
      <c r="BD205" s="44">
        <f>SDBYLD1!BD205*VLOOKUP(SDBYLD2!BD$4,'[1]INTERNAL PARAMETERS-1'!$B$5:$J$44,5,FALSE)*VLOOKUP(SDBYLD2!BD$4,'[1]INTERNAL PARAMETERS-1'!$B$5:$J$44,6,FALSE)*VLOOKUP(SDBYLD2!BD$4,'[1]INTERNAL PARAMETERS-1'!$B$5:$J$44,3,FALSE) + SDBYLD1!BD205*(1-VLOOKUP(SDBYLD2!BD$4,'[1]INTERNAL PARAMETERS-1'!$B$5:$J$44,5,FALSE))*VLOOKUP(SDBYLD2!BD$4,'[1]INTERNAL PARAMETERS-1'!$B$5:$J$44,8,FALSE)*VLOOKUP(SDBYLD2!BD$4,'[1]INTERNAL PARAMETERS-1'!$B$5:$J$44,3,FALSE)</f>
        <v>0</v>
      </c>
      <c r="BE205" s="44">
        <f>SDBYLD1!BE205*VLOOKUP(SDBYLD2!BE$4,'[1]INTERNAL PARAMETERS-1'!$B$5:$J$44,5,FALSE)*VLOOKUP(SDBYLD2!BE$4,'[1]INTERNAL PARAMETERS-1'!$B$5:$J$44,6,FALSE)*VLOOKUP(SDBYLD2!BE$4,'[1]INTERNAL PARAMETERS-1'!$B$5:$J$44,3,FALSE) + SDBYLD1!BE205*(1-VLOOKUP(SDBYLD2!BE$4,'[1]INTERNAL PARAMETERS-1'!$B$5:$J$44,5,FALSE))*VLOOKUP(SDBYLD2!BE$4,'[1]INTERNAL PARAMETERS-1'!$B$5:$J$44,8,FALSE)*VLOOKUP(SDBYLD2!BE$4,'[1]INTERNAL PARAMETERS-1'!$B$5:$J$44,3,FALSE)</f>
        <v>0</v>
      </c>
      <c r="BF205" s="44">
        <f>SDBYLD1!BF205*VLOOKUP(SDBYLD2!BF$4,'[1]INTERNAL PARAMETERS-1'!$B$5:$J$44,5,FALSE)*VLOOKUP(SDBYLD2!BF$4,'[1]INTERNAL PARAMETERS-1'!$B$5:$J$44,6,FALSE)*VLOOKUP(SDBYLD2!BF$4,'[1]INTERNAL PARAMETERS-1'!$B$5:$J$44,3,FALSE) + SDBYLD1!BF205*(1-VLOOKUP(SDBYLD2!BF$4,'[1]INTERNAL PARAMETERS-1'!$B$5:$J$44,5,FALSE))*VLOOKUP(SDBYLD2!BF$4,'[1]INTERNAL PARAMETERS-1'!$B$5:$J$44,8,FALSE)*VLOOKUP(SDBYLD2!BF$4,'[1]INTERNAL PARAMETERS-1'!$B$5:$J$44,3,FALSE)</f>
        <v>0</v>
      </c>
      <c r="BG205" s="44">
        <f>SDBYLD1!BG205*VLOOKUP(SDBYLD2!BG$4,'[1]INTERNAL PARAMETERS-1'!$B$5:$J$44,5,FALSE)*VLOOKUP(SDBYLD2!BG$4,'[1]INTERNAL PARAMETERS-1'!$B$5:$J$44,6,FALSE)*VLOOKUP(SDBYLD2!BG$4,'[1]INTERNAL PARAMETERS-1'!$B$5:$J$44,3,FALSE) + SDBYLD1!BG205*(1-VLOOKUP(SDBYLD2!BG$4,'[1]INTERNAL PARAMETERS-1'!$B$5:$J$44,5,FALSE))*VLOOKUP(SDBYLD2!BG$4,'[1]INTERNAL PARAMETERS-1'!$B$5:$J$44,8,FALSE)*VLOOKUP(SDBYLD2!BG$4,'[1]INTERNAL PARAMETERS-1'!$B$5:$J$44,3,FALSE)</f>
        <v>0</v>
      </c>
      <c r="BH205" s="44">
        <f>SDBYLD1!BH205*VLOOKUP(SDBYLD2!BH$4,'[1]INTERNAL PARAMETERS-1'!$B$5:$J$44,5,FALSE)*VLOOKUP(SDBYLD2!BH$4,'[1]INTERNAL PARAMETERS-1'!$B$5:$J$44,6,FALSE)*VLOOKUP(SDBYLD2!BH$4,'[1]INTERNAL PARAMETERS-1'!$B$5:$J$44,3,FALSE) + SDBYLD1!BH205*(1-VLOOKUP(SDBYLD2!BH$4,'[1]INTERNAL PARAMETERS-1'!$B$5:$J$44,5,FALSE))*VLOOKUP(SDBYLD2!BH$4,'[1]INTERNAL PARAMETERS-1'!$B$5:$J$44,8,FALSE)*VLOOKUP(SDBYLD2!BH$4,'[1]INTERNAL PARAMETERS-1'!$B$5:$J$44,3,FALSE)</f>
        <v>0</v>
      </c>
      <c r="BI205" s="44">
        <f>SDBYLD1!BI205*VLOOKUP(SDBYLD2!BI$4,'[1]INTERNAL PARAMETERS-1'!$B$5:$J$44,5,FALSE)*VLOOKUP(SDBYLD2!BI$4,'[1]INTERNAL PARAMETERS-1'!$B$5:$J$44,6,FALSE)*VLOOKUP(SDBYLD2!BI$4,'[1]INTERNAL PARAMETERS-1'!$B$5:$J$44,3,FALSE) + SDBYLD1!BI205*(1-VLOOKUP(SDBYLD2!BI$4,'[1]INTERNAL PARAMETERS-1'!$B$5:$J$44,5,FALSE))*VLOOKUP(SDBYLD2!BI$4,'[1]INTERNAL PARAMETERS-1'!$B$5:$J$44,8,FALSE)*VLOOKUP(SDBYLD2!BI$4,'[1]INTERNAL PARAMETERS-1'!$B$5:$J$44,3,FALSE)</f>
        <v>0</v>
      </c>
      <c r="BJ205" s="44">
        <f>SDBYLD1!BJ205*VLOOKUP(SDBYLD2!BJ$4,'[1]INTERNAL PARAMETERS-1'!$B$5:$J$44,5,FALSE)*VLOOKUP(SDBYLD2!BJ$4,'[1]INTERNAL PARAMETERS-1'!$B$5:$J$44,6,FALSE)*VLOOKUP(SDBYLD2!BJ$4,'[1]INTERNAL PARAMETERS-1'!$B$5:$J$44,3,FALSE) + SDBYLD1!BJ205*(1-VLOOKUP(SDBYLD2!BJ$4,'[1]INTERNAL PARAMETERS-1'!$B$5:$J$44,5,FALSE))*VLOOKUP(SDBYLD2!BJ$4,'[1]INTERNAL PARAMETERS-1'!$B$5:$J$44,8,FALSE)*VLOOKUP(SDBYLD2!BJ$4,'[1]INTERNAL PARAMETERS-1'!$B$5:$J$44,3,FALSE)</f>
        <v>0</v>
      </c>
      <c r="BK205" s="44">
        <f>SDBYLD1!BK205*VLOOKUP(SDBYLD2!BK$4,'[1]INTERNAL PARAMETERS-1'!$B$5:$J$44,5,FALSE)*VLOOKUP(SDBYLD2!BK$4,'[1]INTERNAL PARAMETERS-1'!$B$5:$J$44,6,FALSE)*VLOOKUP(SDBYLD2!BK$4,'[1]INTERNAL PARAMETERS-1'!$B$5:$J$44,3,FALSE) + SDBYLD1!BK205*(1-VLOOKUP(SDBYLD2!BK$4,'[1]INTERNAL PARAMETERS-1'!$B$5:$J$44,5,FALSE))*VLOOKUP(SDBYLD2!BK$4,'[1]INTERNAL PARAMETERS-1'!$B$5:$J$44,8,FALSE)*VLOOKUP(SDBYLD2!BK$4,'[1]INTERNAL PARAMETERS-1'!$B$5:$J$44,3,FALSE)</f>
        <v>0</v>
      </c>
      <c r="BL205" s="44">
        <f>SDBYLD1!BL205*VLOOKUP(SDBYLD2!BL$4,'[1]INTERNAL PARAMETERS-1'!$B$5:$J$44,5,FALSE)*VLOOKUP(SDBYLD2!BL$4,'[1]INTERNAL PARAMETERS-1'!$B$5:$J$44,6,FALSE)*VLOOKUP(SDBYLD2!BL$4,'[1]INTERNAL PARAMETERS-1'!$B$5:$J$44,3,FALSE) + SDBYLD1!BL205*(1-VLOOKUP(SDBYLD2!BL$4,'[1]INTERNAL PARAMETERS-1'!$B$5:$J$44,5,FALSE))*VLOOKUP(SDBYLD2!BL$4,'[1]INTERNAL PARAMETERS-1'!$B$5:$J$44,8,FALSE)*VLOOKUP(SDBYLD2!BL$4,'[1]INTERNAL PARAMETERS-1'!$B$5:$J$44,3,FALSE)</f>
        <v>0</v>
      </c>
      <c r="BM205" s="44">
        <f>SDBYLD1!BM205*VLOOKUP(SDBYLD2!BM$4,'[1]INTERNAL PARAMETERS-1'!$B$5:$J$44,5,FALSE)*VLOOKUP(SDBYLD2!BM$4,'[1]INTERNAL PARAMETERS-1'!$B$5:$J$44,6,FALSE)*VLOOKUP(SDBYLD2!BM$4,'[1]INTERNAL PARAMETERS-1'!$B$5:$J$44,3,FALSE) + SDBYLD1!BM205*(1-VLOOKUP(SDBYLD2!BM$4,'[1]INTERNAL PARAMETERS-1'!$B$5:$J$44,5,FALSE))*VLOOKUP(SDBYLD2!BM$4,'[1]INTERNAL PARAMETERS-1'!$B$5:$J$44,8,FALSE)*VLOOKUP(SDBYLD2!BM$4,'[1]INTERNAL PARAMETERS-1'!$B$5:$J$44,3,FALSE)</f>
        <v>0</v>
      </c>
      <c r="BN205" s="44">
        <f>SDBYLD1!BN205*VLOOKUP(SDBYLD2!BN$4,'[1]INTERNAL PARAMETERS-1'!$B$5:$J$44,5,FALSE)*VLOOKUP(SDBYLD2!BN$4,'[1]INTERNAL PARAMETERS-1'!$B$5:$J$44,6,FALSE)*VLOOKUP(SDBYLD2!BN$4,'[1]INTERNAL PARAMETERS-1'!$B$5:$J$44,3,FALSE) + SDBYLD1!BN205*(1-VLOOKUP(SDBYLD2!BN$4,'[1]INTERNAL PARAMETERS-1'!$B$5:$J$44,5,FALSE))*VLOOKUP(SDBYLD2!BN$4,'[1]INTERNAL PARAMETERS-1'!$B$5:$J$44,8,FALSE)*VLOOKUP(SDBYLD2!BN$4,'[1]INTERNAL PARAMETERS-1'!$B$5:$J$44,3,FALSE)</f>
        <v>0</v>
      </c>
      <c r="BO205" s="44">
        <f>SDBYLD1!BO205*VLOOKUP(SDBYLD2!BO$4,'[1]INTERNAL PARAMETERS-1'!$B$5:$J$44,5,FALSE)*VLOOKUP(SDBYLD2!BO$4,'[1]INTERNAL PARAMETERS-1'!$B$5:$J$44,6,FALSE)*VLOOKUP(SDBYLD2!BO$4,'[1]INTERNAL PARAMETERS-1'!$B$5:$J$44,3,FALSE) + SDBYLD1!BO205*(1-VLOOKUP(SDBYLD2!BO$4,'[1]INTERNAL PARAMETERS-1'!$B$5:$J$44,5,FALSE))*VLOOKUP(SDBYLD2!BO$4,'[1]INTERNAL PARAMETERS-1'!$B$5:$J$44,8,FALSE)*VLOOKUP(SDBYLD2!BO$4,'[1]INTERNAL PARAMETERS-1'!$B$5:$J$44,3,FALSE)</f>
        <v>0</v>
      </c>
      <c r="BP205" s="44">
        <f>SDBYLD1!BP205*VLOOKUP(SDBYLD2!BP$4,'[1]INTERNAL PARAMETERS-1'!$B$5:$J$44,5,FALSE)*VLOOKUP(SDBYLD2!BP$4,'[1]INTERNAL PARAMETERS-1'!$B$5:$J$44,6,FALSE)*VLOOKUP(SDBYLD2!BP$4,'[1]INTERNAL PARAMETERS-1'!$B$5:$J$44,3,FALSE) + SDBYLD1!BP205*(1-VLOOKUP(SDBYLD2!BP$4,'[1]INTERNAL PARAMETERS-1'!$B$5:$J$44,5,FALSE))*VLOOKUP(SDBYLD2!BP$4,'[1]INTERNAL PARAMETERS-1'!$B$5:$J$44,8,FALSE)*VLOOKUP(SDBYLD2!BP$4,'[1]INTERNAL PARAMETERS-1'!$B$5:$J$44,3,FALSE)</f>
        <v>0</v>
      </c>
      <c r="BQ205" s="44">
        <f>SDBYLD1!BQ205*VLOOKUP(SDBYLD2!BQ$4,'[1]INTERNAL PARAMETERS-1'!$B$5:$J$44,5,FALSE)*VLOOKUP(SDBYLD2!BQ$4,'[1]INTERNAL PARAMETERS-1'!$B$5:$J$44,6,FALSE)*VLOOKUP(SDBYLD2!BQ$4,'[1]INTERNAL PARAMETERS-1'!$B$5:$J$44,3,FALSE) + SDBYLD1!BQ205*(1-VLOOKUP(SDBYLD2!BQ$4,'[1]INTERNAL PARAMETERS-1'!$B$5:$J$44,5,FALSE))*VLOOKUP(SDBYLD2!BQ$4,'[1]INTERNAL PARAMETERS-1'!$B$5:$J$44,8,FALSE)*VLOOKUP(SDBYLD2!BQ$4,'[1]INTERNAL PARAMETERS-1'!$B$5:$J$44,3,FALSE)</f>
        <v>0</v>
      </c>
      <c r="BR205" s="44">
        <f>SDBYLD1!BR205*VLOOKUP(SDBYLD2!BR$4,'[1]INTERNAL PARAMETERS-1'!$B$5:$J$44,5,FALSE)*VLOOKUP(SDBYLD2!BR$4,'[1]INTERNAL PARAMETERS-1'!$B$5:$J$44,6,FALSE)*VLOOKUP(SDBYLD2!BR$4,'[1]INTERNAL PARAMETERS-1'!$B$5:$J$44,3,FALSE) + SDBYLD1!BR205*(1-VLOOKUP(SDBYLD2!BR$4,'[1]INTERNAL PARAMETERS-1'!$B$5:$J$44,5,FALSE))*VLOOKUP(SDBYLD2!BR$4,'[1]INTERNAL PARAMETERS-1'!$B$5:$J$44,8,FALSE)*VLOOKUP(SDBYLD2!BR$4,'[1]INTERNAL PARAMETERS-1'!$B$5:$J$44,3,FALSE)</f>
        <v>0</v>
      </c>
      <c r="BS205" s="44">
        <f>SDBYLD1!BS205*VLOOKUP(SDBYLD2!BS$4,'[1]INTERNAL PARAMETERS-1'!$B$5:$J$44,5,FALSE)*VLOOKUP(SDBYLD2!BS$4,'[1]INTERNAL PARAMETERS-1'!$B$5:$J$44,6,FALSE)*VLOOKUP(SDBYLD2!BS$4,'[1]INTERNAL PARAMETERS-1'!$B$5:$J$44,3,FALSE) + SDBYLD1!BS205*(1-VLOOKUP(SDBYLD2!BS$4,'[1]INTERNAL PARAMETERS-1'!$B$5:$J$44,5,FALSE))*VLOOKUP(SDBYLD2!BS$4,'[1]INTERNAL PARAMETERS-1'!$B$5:$J$44,8,FALSE)*VLOOKUP(SDBYLD2!BS$4,'[1]INTERNAL PARAMETERS-1'!$B$5:$J$44,3,FALSE)</f>
        <v>0</v>
      </c>
      <c r="BT205" s="44">
        <f>SDBYLD1!BT205*VLOOKUP(SDBYLD2!BT$4,'[1]INTERNAL PARAMETERS-1'!$B$5:$J$44,5,FALSE)*VLOOKUP(SDBYLD2!BT$4,'[1]INTERNAL PARAMETERS-1'!$B$5:$J$44,6,FALSE)*VLOOKUP(SDBYLD2!BT$4,'[1]INTERNAL PARAMETERS-1'!$B$5:$J$44,3,FALSE) + SDBYLD1!BT205*(1-VLOOKUP(SDBYLD2!BT$4,'[1]INTERNAL PARAMETERS-1'!$B$5:$J$44,5,FALSE))*VLOOKUP(SDBYLD2!BT$4,'[1]INTERNAL PARAMETERS-1'!$B$5:$J$44,8,FALSE)*VLOOKUP(SDBYLD2!BT$4,'[1]INTERNAL PARAMETERS-1'!$B$5:$J$44,3,FALSE)</f>
        <v>0</v>
      </c>
      <c r="BU205" s="44">
        <f>SDBYLD1!BU205*VLOOKUP(SDBYLD2!BU$4,'[1]INTERNAL PARAMETERS-1'!$B$5:$J$44,5,FALSE)*VLOOKUP(SDBYLD2!BU$4,'[1]INTERNAL PARAMETERS-1'!$B$5:$J$44,6,FALSE)*VLOOKUP(SDBYLD2!BU$4,'[1]INTERNAL PARAMETERS-1'!$B$5:$J$44,3,FALSE) + SDBYLD1!BU205*(1-VLOOKUP(SDBYLD2!BU$4,'[1]INTERNAL PARAMETERS-1'!$B$5:$J$44,5,FALSE))*VLOOKUP(SDBYLD2!BU$4,'[1]INTERNAL PARAMETERS-1'!$B$5:$J$44,8,FALSE)*VLOOKUP(SDBYLD2!BU$4,'[1]INTERNAL PARAMETERS-1'!$B$5:$J$44,3,FALSE)</f>
        <v>0</v>
      </c>
      <c r="BV205" s="44">
        <f>SDBYLD1!BV205*VLOOKUP(SDBYLD2!BV$4,'[1]INTERNAL PARAMETERS-1'!$B$5:$J$44,5,FALSE)*VLOOKUP(SDBYLD2!BV$4,'[1]INTERNAL PARAMETERS-1'!$B$5:$J$44,6,FALSE)*VLOOKUP(SDBYLD2!BV$4,'[1]INTERNAL PARAMETERS-1'!$B$5:$J$44,3,FALSE) + SDBYLD1!BV205*(1-VLOOKUP(SDBYLD2!BV$4,'[1]INTERNAL PARAMETERS-1'!$B$5:$J$44,5,FALSE))*VLOOKUP(SDBYLD2!BV$4,'[1]INTERNAL PARAMETERS-1'!$B$5:$J$44,8,FALSE)*VLOOKUP(SDBYLD2!BV$4,'[1]INTERNAL PARAMETERS-1'!$B$5:$J$44,3,FALSE)</f>
        <v>0</v>
      </c>
      <c r="BW205" s="44">
        <f>SDBYLD1!BW205*VLOOKUP(SDBYLD2!BW$4,'[1]INTERNAL PARAMETERS-1'!$B$5:$J$44,5,FALSE)*VLOOKUP(SDBYLD2!BW$4,'[1]INTERNAL PARAMETERS-1'!$B$5:$J$44,6,FALSE)*VLOOKUP(SDBYLD2!BW$4,'[1]INTERNAL PARAMETERS-1'!$B$5:$J$44,3,FALSE) + SDBYLD1!BW205*(1-VLOOKUP(SDBYLD2!BW$4,'[1]INTERNAL PARAMETERS-1'!$B$5:$J$44,5,FALSE))*VLOOKUP(SDBYLD2!BW$4,'[1]INTERNAL PARAMETERS-1'!$B$5:$J$44,8,FALSE)*VLOOKUP(SDBYLD2!BW$4,'[1]INTERNAL PARAMETERS-1'!$B$5:$J$44,3,FALSE)</f>
        <v>0</v>
      </c>
      <c r="BX205" s="44">
        <f>SDBYLD1!BX205*VLOOKUP(SDBYLD2!BX$4,'[1]INTERNAL PARAMETERS-1'!$B$5:$J$44,5,FALSE)*VLOOKUP(SDBYLD2!BX$4,'[1]INTERNAL PARAMETERS-1'!$B$5:$J$44,6,FALSE)*VLOOKUP(SDBYLD2!BX$4,'[1]INTERNAL PARAMETERS-1'!$B$5:$J$44,3,FALSE) + SDBYLD1!BX205*(1-VLOOKUP(SDBYLD2!BX$4,'[1]INTERNAL PARAMETERS-1'!$B$5:$J$44,5,FALSE))*VLOOKUP(SDBYLD2!BX$4,'[1]INTERNAL PARAMETERS-1'!$B$5:$J$44,8,FALSE)*VLOOKUP(SDBYLD2!BX$4,'[1]INTERNAL PARAMETERS-1'!$B$5:$J$44,3,FALSE)</f>
        <v>0</v>
      </c>
      <c r="BY205" s="44">
        <f>SDBYLD1!BY205*VLOOKUP(SDBYLD2!BY$4,'[1]INTERNAL PARAMETERS-1'!$B$5:$J$44,5,FALSE)*VLOOKUP(SDBYLD2!BY$4,'[1]INTERNAL PARAMETERS-1'!$B$5:$J$44,6,FALSE)*VLOOKUP(SDBYLD2!BY$4,'[1]INTERNAL PARAMETERS-1'!$B$5:$J$44,3,FALSE) + SDBYLD1!BY205*(1-VLOOKUP(SDBYLD2!BY$4,'[1]INTERNAL PARAMETERS-1'!$B$5:$J$44,5,FALSE))*VLOOKUP(SDBYLD2!BY$4,'[1]INTERNAL PARAMETERS-1'!$B$5:$J$44,8,FALSE)*VLOOKUP(SDBYLD2!BY$4,'[1]INTERNAL PARAMETERS-1'!$B$5:$J$44,3,FALSE)</f>
        <v>0</v>
      </c>
      <c r="BZ205" s="44">
        <f>SDBYLD1!BZ205*VLOOKUP(SDBYLD2!BZ$4,'[1]INTERNAL PARAMETERS-1'!$B$5:$J$44,5,FALSE)*VLOOKUP(SDBYLD2!BZ$4,'[1]INTERNAL PARAMETERS-1'!$B$5:$J$44,6,FALSE)*VLOOKUP(SDBYLD2!BZ$4,'[1]INTERNAL PARAMETERS-1'!$B$5:$J$44,3,FALSE) + SDBYLD1!BZ205*(1-VLOOKUP(SDBYLD2!BZ$4,'[1]INTERNAL PARAMETERS-1'!$B$5:$J$44,5,FALSE))*VLOOKUP(SDBYLD2!BZ$4,'[1]INTERNAL PARAMETERS-1'!$B$5:$J$44,8,FALSE)*VLOOKUP(SDBYLD2!BZ$4,'[1]INTERNAL PARAMETERS-1'!$B$5:$J$44,3,FALSE)</f>
        <v>0</v>
      </c>
      <c r="CA205" s="44">
        <f>SDBYLD1!CA205*VLOOKUP(SDBYLD2!CA$4,'[1]INTERNAL PARAMETERS-1'!$B$5:$J$44,5,FALSE)*VLOOKUP(SDBYLD2!CA$4,'[1]INTERNAL PARAMETERS-1'!$B$5:$J$44,6,FALSE)*VLOOKUP(SDBYLD2!CA$4,'[1]INTERNAL PARAMETERS-1'!$B$5:$J$44,3,FALSE) + SDBYLD1!CA205*(1-VLOOKUP(SDBYLD2!CA$4,'[1]INTERNAL PARAMETERS-1'!$B$5:$J$44,5,FALSE))*VLOOKUP(SDBYLD2!CA$4,'[1]INTERNAL PARAMETERS-1'!$B$5:$J$44,8,FALSE)*VLOOKUP(SDBYLD2!CA$4,'[1]INTERNAL PARAMETERS-1'!$B$5:$J$44,3,FALSE)</f>
        <v>0</v>
      </c>
      <c r="CB205" s="44">
        <f>SDBYLD1!CB205*VLOOKUP(SDBYLD2!CB$4,'[1]INTERNAL PARAMETERS-1'!$B$5:$J$44,5,FALSE)*VLOOKUP(SDBYLD2!CB$4,'[1]INTERNAL PARAMETERS-1'!$B$5:$J$44,6,FALSE)*VLOOKUP(SDBYLD2!CB$4,'[1]INTERNAL PARAMETERS-1'!$B$5:$J$44,3,FALSE) + SDBYLD1!CB205*(1-VLOOKUP(SDBYLD2!CB$4,'[1]INTERNAL PARAMETERS-1'!$B$5:$J$44,5,FALSE))*VLOOKUP(SDBYLD2!CB$4,'[1]INTERNAL PARAMETERS-1'!$B$5:$J$44,8,FALSE)*VLOOKUP(SDBYLD2!CB$4,'[1]INTERNAL PARAMETERS-1'!$B$5:$J$44,3,FALSE)</f>
        <v>0</v>
      </c>
      <c r="CC205" s="44">
        <f>SDBYLD1!CC205*VLOOKUP(SDBYLD2!CC$4,'[1]INTERNAL PARAMETERS-1'!$B$5:$J$44,5,FALSE)*VLOOKUP(SDBYLD2!CC$4,'[1]INTERNAL PARAMETERS-1'!$B$5:$J$44,6,FALSE)*VLOOKUP(SDBYLD2!CC$4,'[1]INTERNAL PARAMETERS-1'!$B$5:$J$44,3,FALSE) + SDBYLD1!CC205*(1-VLOOKUP(SDBYLD2!CC$4,'[1]INTERNAL PARAMETERS-1'!$B$5:$J$44,5,FALSE))*VLOOKUP(SDBYLD2!CC$4,'[1]INTERNAL PARAMETERS-1'!$B$5:$J$44,8,FALSE)*VLOOKUP(SDBYLD2!CC$4,'[1]INTERNAL PARAMETERS-1'!$B$5:$J$44,3,FALSE)</f>
        <v>0</v>
      </c>
      <c r="CD205" s="44">
        <f>SDBYLD1!CD205*VLOOKUP(SDBYLD2!CD$4,'[1]INTERNAL PARAMETERS-1'!$B$5:$J$44,5,FALSE)*VLOOKUP(SDBYLD2!CD$4,'[1]INTERNAL PARAMETERS-1'!$B$5:$J$44,6,FALSE)*VLOOKUP(SDBYLD2!CD$4,'[1]INTERNAL PARAMETERS-1'!$B$5:$J$44,3,FALSE) + SDBYLD1!CD205*(1-VLOOKUP(SDBYLD2!CD$4,'[1]INTERNAL PARAMETERS-1'!$B$5:$J$44,5,FALSE))*VLOOKUP(SDBYLD2!CD$4,'[1]INTERNAL PARAMETERS-1'!$B$5:$J$44,8,FALSE)*VLOOKUP(SDBYLD2!CD$4,'[1]INTERNAL PARAMETERS-1'!$B$5:$J$44,3,FALSE)</f>
        <v>0</v>
      </c>
      <c r="CE205" s="44">
        <f>SDBYLD1!CE205*VLOOKUP(SDBYLD2!CE$4,'[1]INTERNAL PARAMETERS-1'!$B$5:$J$44,5,FALSE)*VLOOKUP(SDBYLD2!CE$4,'[1]INTERNAL PARAMETERS-1'!$B$5:$J$44,6,FALSE)*VLOOKUP(SDBYLD2!CE$4,'[1]INTERNAL PARAMETERS-1'!$B$5:$J$44,3,FALSE) + SDBYLD1!CE205*(1-VLOOKUP(SDBYLD2!CE$4,'[1]INTERNAL PARAMETERS-1'!$B$5:$J$44,5,FALSE))*VLOOKUP(SDBYLD2!CE$4,'[1]INTERNAL PARAMETERS-1'!$B$5:$J$44,8,FALSE)*VLOOKUP(SDBYLD2!CE$4,'[1]INTERNAL PARAMETERS-1'!$B$5:$J$44,3,FALSE)</f>
        <v>0</v>
      </c>
      <c r="CF205" s="44">
        <f>SDBYLD1!CF205*VLOOKUP(SDBYLD2!CF$4,'[1]INTERNAL PARAMETERS-1'!$B$5:$J$44,5,FALSE)*VLOOKUP(SDBYLD2!CF$4,'[1]INTERNAL PARAMETERS-1'!$B$5:$J$44,6,FALSE)*VLOOKUP(SDBYLD2!CF$4,'[1]INTERNAL PARAMETERS-1'!$B$5:$J$44,3,FALSE) + SDBYLD1!CF205*(1-VLOOKUP(SDBYLD2!CF$4,'[1]INTERNAL PARAMETERS-1'!$B$5:$J$44,5,FALSE))*VLOOKUP(SDBYLD2!CF$4,'[1]INTERNAL PARAMETERS-1'!$B$5:$J$44,8,FALSE)*VLOOKUP(SDBYLD2!CF$4,'[1]INTERNAL PARAMETERS-1'!$B$5:$J$44,3,FALSE)</f>
        <v>0</v>
      </c>
      <c r="CG205" s="44">
        <f>SDBYLD1!CG205*VLOOKUP(SDBYLD2!CG$4,'[1]INTERNAL PARAMETERS-1'!$B$5:$J$44,5,FALSE)*VLOOKUP(SDBYLD2!CG$4,'[1]INTERNAL PARAMETERS-1'!$B$5:$J$44,6,FALSE)*VLOOKUP(SDBYLD2!CG$4,'[1]INTERNAL PARAMETERS-1'!$B$5:$J$44,3,FALSE) + SDBYLD1!CG205*(1-VLOOKUP(SDBYLD2!CG$4,'[1]INTERNAL PARAMETERS-1'!$B$5:$J$44,5,FALSE))*VLOOKUP(SDBYLD2!CG$4,'[1]INTERNAL PARAMETERS-1'!$B$5:$J$44,8,FALSE)*VLOOKUP(SDBYLD2!CG$4,'[1]INTERNAL PARAMETERS-1'!$B$5:$J$44,3,FALSE)</f>
        <v>0</v>
      </c>
      <c r="CH205" s="43">
        <f>SDBYLD1!CH205*VLOOKUP(SDBYLD2!CH$4,'[1]INTERNAL PARAMETERS-1'!$B$5:$J$44,5,FALSE)*VLOOKUP(SDBYLD2!CH$4,'[1]INTERNAL PARAMETERS-1'!$B$5:$J$44,6,FALSE)*VLOOKUP(SDBYLD2!CH$4,'[1]INTERNAL PARAMETERS-1'!$B$5:$J$44,3,FALSE) + SDBYLD1!CH205*(1-VLOOKUP(SDBYLD2!CH$4,'[1]INTERNAL PARAMETERS-1'!$B$5:$J$44,5,FALSE))*VLOOKUP(SDBYLD2!CH$4,'[1]INTERNAL PARAMETERS-1'!$B$5:$J$44,8,FALSE)*VLOOKUP(SDBYLD2!CH$4,'[1]INTERNAL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SDBeam!X206</f>
        <v>0</v>
      </c>
      <c r="F206" s="56">
        <f>'[1]INTERNAL PARAMETERS-1'!M8</f>
        <v>68.824999999999989</v>
      </c>
      <c r="G206" s="45">
        <f>SDBYLD1!G206*VLOOKUP(SDBYLD2!G$4,'[1]INTERNAL PARAMETERS-1'!$B$5:$J$44,5,FALSE)*VLOOKUP(SDBYLD2!G$4,'[1]INTERNAL PARAMETERS-1'!$B$5:$J$44,7,FALSE)*SDBYLD2!$F206 + SDBYLD1!G206*(1-VLOOKUP(SDBYLD2!G$4,'[1]INTERNAL PARAMETERS-1'!$B$5:$J$44,5,FALSE))*VLOOKUP(SDBYLD2!G$4,'[1]INTERNAL PARAMETERS-1'!$B$5:$J$44,9,FALSE)*SDBYLD2!$F206</f>
        <v>0</v>
      </c>
      <c r="H206" s="44">
        <f>SDBYLD1!H206*VLOOKUP(SDBYLD2!H$4,'[1]INTERNAL PARAMETERS-1'!$B$5:$J$44,5,FALSE)*VLOOKUP(SDBYLD2!H$4,'[1]INTERNAL PARAMETERS-1'!$B$5:$J$44,7,FALSE)*SDBYLD2!$F206 + SDBYLD1!H206*(1-VLOOKUP(SDBYLD2!H$4,'[1]INTERNAL PARAMETERS-1'!$B$5:$J$44,5,FALSE))*VLOOKUP(SDBYLD2!H$4,'[1]INTERNAL PARAMETERS-1'!$B$5:$J$44,9,FALSE)*SDBYLD2!$F206</f>
        <v>0</v>
      </c>
      <c r="I206" s="44">
        <f>SDBYLD1!I206*VLOOKUP(SDBYLD2!I$4,'[1]INTERNAL PARAMETERS-1'!$B$5:$J$44,5,FALSE)*VLOOKUP(SDBYLD2!I$4,'[1]INTERNAL PARAMETERS-1'!$B$5:$J$44,7,FALSE)*SDBYLD2!$F206 + SDBYLD1!I206*(1-VLOOKUP(SDBYLD2!I$4,'[1]INTERNAL PARAMETERS-1'!$B$5:$J$44,5,FALSE))*VLOOKUP(SDBYLD2!I$4,'[1]INTERNAL PARAMETERS-1'!$B$5:$J$44,9,FALSE)*SDBYLD2!$F206</f>
        <v>0</v>
      </c>
      <c r="J206" s="44">
        <f>SDBYLD1!J206*VLOOKUP(SDBYLD2!J$4,'[1]INTERNAL PARAMETERS-1'!$B$5:$J$44,5,FALSE)*VLOOKUP(SDBYLD2!J$4,'[1]INTERNAL PARAMETERS-1'!$B$5:$J$44,7,FALSE)*SDBYLD2!$F206 + SDBYLD1!J206*(1-VLOOKUP(SDBYLD2!J$4,'[1]INTERNAL PARAMETERS-1'!$B$5:$J$44,5,FALSE))*VLOOKUP(SDBYLD2!J$4,'[1]INTERNAL PARAMETERS-1'!$B$5:$J$44,9,FALSE)*SDBYLD2!$F206</f>
        <v>0</v>
      </c>
      <c r="K206" s="44">
        <f>SDBYLD1!K206*VLOOKUP(SDBYLD2!K$4,'[1]INTERNAL PARAMETERS-1'!$B$5:$J$44,5,FALSE)*VLOOKUP(SDBYLD2!K$4,'[1]INTERNAL PARAMETERS-1'!$B$5:$J$44,7,FALSE)*SDBYLD2!$F206 + SDBYLD1!K206*(1-VLOOKUP(SDBYLD2!K$4,'[1]INTERNAL PARAMETERS-1'!$B$5:$J$44,5,FALSE))*VLOOKUP(SDBYLD2!K$4,'[1]INTERNAL PARAMETERS-1'!$B$5:$J$44,9,FALSE)*SDBYLD2!$F206</f>
        <v>0</v>
      </c>
      <c r="L206" s="44">
        <f>SDBYLD1!L206*VLOOKUP(SDBYLD2!L$4,'[1]INTERNAL PARAMETERS-1'!$B$5:$J$44,5,FALSE)*VLOOKUP(SDBYLD2!L$4,'[1]INTERNAL PARAMETERS-1'!$B$5:$J$44,7,FALSE)*SDBYLD2!$F206 + SDBYLD1!L206*(1-VLOOKUP(SDBYLD2!L$4,'[1]INTERNAL PARAMETERS-1'!$B$5:$J$44,5,FALSE))*VLOOKUP(SDBYLD2!L$4,'[1]INTERNAL PARAMETERS-1'!$B$5:$J$44,9,FALSE)*SDBYLD2!$F206</f>
        <v>0</v>
      </c>
      <c r="M206" s="44">
        <f>SDBYLD1!M206*VLOOKUP(SDBYLD2!M$4,'[1]INTERNAL PARAMETERS-1'!$B$5:$J$44,5,FALSE)*VLOOKUP(SDBYLD2!M$4,'[1]INTERNAL PARAMETERS-1'!$B$5:$J$44,7,FALSE)*SDBYLD2!$F206 + SDBYLD1!M206*(1-VLOOKUP(SDBYLD2!M$4,'[1]INTERNAL PARAMETERS-1'!$B$5:$J$44,5,FALSE))*VLOOKUP(SDBYLD2!M$4,'[1]INTERNAL PARAMETERS-1'!$B$5:$J$44,9,FALSE)*SDBYLD2!$F206</f>
        <v>0</v>
      </c>
      <c r="N206" s="44">
        <f>SDBYLD1!N206*VLOOKUP(SDBYLD2!N$4,'[1]INTERNAL PARAMETERS-1'!$B$5:$J$44,5,FALSE)*VLOOKUP(SDBYLD2!N$4,'[1]INTERNAL PARAMETERS-1'!$B$5:$J$44,7,FALSE)*SDBYLD2!$F206 + SDBYLD1!N206*(1-VLOOKUP(SDBYLD2!N$4,'[1]INTERNAL PARAMETERS-1'!$B$5:$J$44,5,FALSE))*VLOOKUP(SDBYLD2!N$4,'[1]INTERNAL PARAMETERS-1'!$B$5:$J$44,9,FALSE)*SDBYLD2!$F206</f>
        <v>0</v>
      </c>
      <c r="O206" s="44">
        <f>SDBYLD1!O206*VLOOKUP(SDBYLD2!O$4,'[1]INTERNAL PARAMETERS-1'!$B$5:$J$44,5,FALSE)*VLOOKUP(SDBYLD2!O$4,'[1]INTERNAL PARAMETERS-1'!$B$5:$J$44,7,FALSE)*SDBYLD2!$F206 + SDBYLD1!O206*(1-VLOOKUP(SDBYLD2!O$4,'[1]INTERNAL PARAMETERS-1'!$B$5:$J$44,5,FALSE))*VLOOKUP(SDBYLD2!O$4,'[1]INTERNAL PARAMETERS-1'!$B$5:$J$44,9,FALSE)*SDBYLD2!$F206</f>
        <v>0</v>
      </c>
      <c r="P206" s="44">
        <f>SDBYLD1!P206*VLOOKUP(SDBYLD2!P$4,'[1]INTERNAL PARAMETERS-1'!$B$5:$J$44,5,FALSE)*VLOOKUP(SDBYLD2!P$4,'[1]INTERNAL PARAMETERS-1'!$B$5:$J$44,7,FALSE)*SDBYLD2!$F206 + SDBYLD1!P206*(1-VLOOKUP(SDBYLD2!P$4,'[1]INTERNAL PARAMETERS-1'!$B$5:$J$44,5,FALSE))*VLOOKUP(SDBYLD2!P$4,'[1]INTERNAL PARAMETERS-1'!$B$5:$J$44,9,FALSE)*SDBYLD2!$F206</f>
        <v>0</v>
      </c>
      <c r="Q206" s="44">
        <f>SDBYLD1!Q206*VLOOKUP(SDBYLD2!Q$4,'[1]INTERNAL PARAMETERS-1'!$B$5:$J$44,5,FALSE)*VLOOKUP(SDBYLD2!Q$4,'[1]INTERNAL PARAMETERS-1'!$B$5:$J$44,7,FALSE)*SDBYLD2!$F206 + SDBYLD1!Q206*(1-VLOOKUP(SDBYLD2!Q$4,'[1]INTERNAL PARAMETERS-1'!$B$5:$J$44,5,FALSE))*VLOOKUP(SDBYLD2!Q$4,'[1]INTERNAL PARAMETERS-1'!$B$5:$J$44,9,FALSE)*SDBYLD2!$F206</f>
        <v>0</v>
      </c>
      <c r="R206" s="44">
        <f>SDBYLD1!R206*VLOOKUP(SDBYLD2!R$4,'[1]INTERNAL PARAMETERS-1'!$B$5:$J$44,5,FALSE)*VLOOKUP(SDBYLD2!R$4,'[1]INTERNAL PARAMETERS-1'!$B$5:$J$44,7,FALSE)*SDBYLD2!$F206 + SDBYLD1!R206*(1-VLOOKUP(SDBYLD2!R$4,'[1]INTERNAL PARAMETERS-1'!$B$5:$J$44,5,FALSE))*VLOOKUP(SDBYLD2!R$4,'[1]INTERNAL PARAMETERS-1'!$B$5:$J$44,9,FALSE)*SDBYLD2!$F206</f>
        <v>0</v>
      </c>
      <c r="S206" s="44">
        <f>SDBYLD1!S206*VLOOKUP(SDBYLD2!S$4,'[1]INTERNAL PARAMETERS-1'!$B$5:$J$44,5,FALSE)*VLOOKUP(SDBYLD2!S$4,'[1]INTERNAL PARAMETERS-1'!$B$5:$J$44,7,FALSE)*SDBYLD2!$F206 + SDBYLD1!S206*(1-VLOOKUP(SDBYLD2!S$4,'[1]INTERNAL PARAMETERS-1'!$B$5:$J$44,5,FALSE))*VLOOKUP(SDBYLD2!S$4,'[1]INTERNAL PARAMETERS-1'!$B$5:$J$44,9,FALSE)*SDBYLD2!$F206</f>
        <v>0</v>
      </c>
      <c r="T206" s="44">
        <f>SDBYLD1!T206*VLOOKUP(SDBYLD2!T$4,'[1]INTERNAL PARAMETERS-1'!$B$5:$J$44,5,FALSE)*VLOOKUP(SDBYLD2!T$4,'[1]INTERNAL PARAMETERS-1'!$B$5:$J$44,7,FALSE)*SDBYLD2!$F206 + SDBYLD1!T206*(1-VLOOKUP(SDBYLD2!T$4,'[1]INTERNAL PARAMETERS-1'!$B$5:$J$44,5,FALSE))*VLOOKUP(SDBYLD2!T$4,'[1]INTERNAL PARAMETERS-1'!$B$5:$J$44,9,FALSE)*SDBYLD2!$F206</f>
        <v>0</v>
      </c>
      <c r="U206" s="44">
        <f>SDBYLD1!U206*VLOOKUP(SDBYLD2!U$4,'[1]INTERNAL PARAMETERS-1'!$B$5:$J$44,5,FALSE)*VLOOKUP(SDBYLD2!U$4,'[1]INTERNAL PARAMETERS-1'!$B$5:$J$44,7,FALSE)*SDBYLD2!$F206 + SDBYLD1!U206*(1-VLOOKUP(SDBYLD2!U$4,'[1]INTERNAL PARAMETERS-1'!$B$5:$J$44,5,FALSE))*VLOOKUP(SDBYLD2!U$4,'[1]INTERNAL PARAMETERS-1'!$B$5:$J$44,9,FALSE)*SDBYLD2!$F206</f>
        <v>0</v>
      </c>
      <c r="V206" s="44">
        <f>SDBYLD1!V206*VLOOKUP(SDBYLD2!V$4,'[1]INTERNAL PARAMETERS-1'!$B$5:$J$44,5,FALSE)*VLOOKUP(SDBYLD2!V$4,'[1]INTERNAL PARAMETERS-1'!$B$5:$J$44,7,FALSE)*SDBYLD2!$F206 + SDBYLD1!V206*(1-VLOOKUP(SDBYLD2!V$4,'[1]INTERNAL PARAMETERS-1'!$B$5:$J$44,5,FALSE))*VLOOKUP(SDBYLD2!V$4,'[1]INTERNAL PARAMETERS-1'!$B$5:$J$44,9,FALSE)*SDBYLD2!$F206</f>
        <v>0</v>
      </c>
      <c r="W206" s="44">
        <f>SDBYLD1!W206*VLOOKUP(SDBYLD2!W$4,'[1]INTERNAL PARAMETERS-1'!$B$5:$J$44,5,FALSE)*VLOOKUP(SDBYLD2!W$4,'[1]INTERNAL PARAMETERS-1'!$B$5:$J$44,7,FALSE)*SDBYLD2!$F206 + SDBYLD1!W206*(1-VLOOKUP(SDBYLD2!W$4,'[1]INTERNAL PARAMETERS-1'!$B$5:$J$44,5,FALSE))*VLOOKUP(SDBYLD2!W$4,'[1]INTERNAL PARAMETERS-1'!$B$5:$J$44,9,FALSE)*SDBYLD2!$F206</f>
        <v>0</v>
      </c>
      <c r="X206" s="44">
        <f>SDBYLD1!X206*VLOOKUP(SDBYLD2!X$4,'[1]INTERNAL PARAMETERS-1'!$B$5:$J$44,5,FALSE)*VLOOKUP(SDBYLD2!X$4,'[1]INTERNAL PARAMETERS-1'!$B$5:$J$44,7,FALSE)*SDBYLD2!$F206 + SDBYLD1!X206*(1-VLOOKUP(SDBYLD2!X$4,'[1]INTERNAL PARAMETERS-1'!$B$5:$J$44,5,FALSE))*VLOOKUP(SDBYLD2!X$4,'[1]INTERNAL PARAMETERS-1'!$B$5:$J$44,9,FALSE)*SDBYLD2!$F206</f>
        <v>0</v>
      </c>
      <c r="Y206" s="44">
        <f>SDBYLD1!Y206*VLOOKUP(SDBYLD2!Y$4,'[1]INTERNAL PARAMETERS-1'!$B$5:$J$44,5,FALSE)*VLOOKUP(SDBYLD2!Y$4,'[1]INTERNAL PARAMETERS-1'!$B$5:$J$44,7,FALSE)*SDBYLD2!$F206 + SDBYLD1!Y206*(1-VLOOKUP(SDBYLD2!Y$4,'[1]INTERNAL PARAMETERS-1'!$B$5:$J$44,5,FALSE))*VLOOKUP(SDBYLD2!Y$4,'[1]INTERNAL PARAMETERS-1'!$B$5:$J$44,9,FALSE)*SDBYLD2!$F206</f>
        <v>0</v>
      </c>
      <c r="Z206" s="44">
        <f>SDBYLD1!Z206*VLOOKUP(SDBYLD2!Z$4,'[1]INTERNAL PARAMETERS-1'!$B$5:$J$44,5,FALSE)*VLOOKUP(SDBYLD2!Z$4,'[1]INTERNAL PARAMETERS-1'!$B$5:$J$44,7,FALSE)*SDBYLD2!$F206 + SDBYLD1!Z206*(1-VLOOKUP(SDBYLD2!Z$4,'[1]INTERNAL PARAMETERS-1'!$B$5:$J$44,5,FALSE))*VLOOKUP(SDBYLD2!Z$4,'[1]INTERNAL PARAMETERS-1'!$B$5:$J$44,9,FALSE)*SDBYLD2!$F206</f>
        <v>0</v>
      </c>
      <c r="AA206" s="44">
        <f>SDBYLD1!AA206*VLOOKUP(SDBYLD2!AA$4,'[1]INTERNAL PARAMETERS-1'!$B$5:$J$44,5,FALSE)*VLOOKUP(SDBYLD2!AA$4,'[1]INTERNAL PARAMETERS-1'!$B$5:$J$44,7,FALSE)*SDBYLD2!$F206 + SDBYLD1!AA206*(1-VLOOKUP(SDBYLD2!AA$4,'[1]INTERNAL PARAMETERS-1'!$B$5:$J$44,5,FALSE))*VLOOKUP(SDBYLD2!AA$4,'[1]INTERNAL PARAMETERS-1'!$B$5:$J$44,9,FALSE)*SDBYLD2!$F206</f>
        <v>0</v>
      </c>
      <c r="AB206" s="44">
        <f>SDBYLD1!AB206*VLOOKUP(SDBYLD2!AB$4,'[1]INTERNAL PARAMETERS-1'!$B$5:$J$44,5,FALSE)*VLOOKUP(SDBYLD2!AB$4,'[1]INTERNAL PARAMETERS-1'!$B$5:$J$44,7,FALSE)*SDBYLD2!$F206 + SDBYLD1!AB206*(1-VLOOKUP(SDBYLD2!AB$4,'[1]INTERNAL PARAMETERS-1'!$B$5:$J$44,5,FALSE))*VLOOKUP(SDBYLD2!AB$4,'[1]INTERNAL PARAMETERS-1'!$B$5:$J$44,9,FALSE)*SDBYLD2!$F206</f>
        <v>0</v>
      </c>
      <c r="AC206" s="44">
        <f>SDBYLD1!AC206*VLOOKUP(SDBYLD2!AC$4,'[1]INTERNAL PARAMETERS-1'!$B$5:$J$44,5,FALSE)*VLOOKUP(SDBYLD2!AC$4,'[1]INTERNAL PARAMETERS-1'!$B$5:$J$44,7,FALSE)*SDBYLD2!$F206 + SDBYLD1!AC206*(1-VLOOKUP(SDBYLD2!AC$4,'[1]INTERNAL PARAMETERS-1'!$B$5:$J$44,5,FALSE))*VLOOKUP(SDBYLD2!AC$4,'[1]INTERNAL PARAMETERS-1'!$B$5:$J$44,9,FALSE)*SDBYLD2!$F206</f>
        <v>0</v>
      </c>
      <c r="AD206" s="44">
        <f>SDBYLD1!AD206*VLOOKUP(SDBYLD2!AD$4,'[1]INTERNAL PARAMETERS-1'!$B$5:$J$44,5,FALSE)*VLOOKUP(SDBYLD2!AD$4,'[1]INTERNAL PARAMETERS-1'!$B$5:$J$44,7,FALSE)*SDBYLD2!$F206 + SDBYLD1!AD206*(1-VLOOKUP(SDBYLD2!AD$4,'[1]INTERNAL PARAMETERS-1'!$B$5:$J$44,5,FALSE))*VLOOKUP(SDBYLD2!AD$4,'[1]INTERNAL PARAMETERS-1'!$B$5:$J$44,9,FALSE)*SDBYLD2!$F206</f>
        <v>0</v>
      </c>
      <c r="AE206" s="44">
        <f>SDBYLD1!AE206*VLOOKUP(SDBYLD2!AE$4,'[1]INTERNAL PARAMETERS-1'!$B$5:$J$44,5,FALSE)*VLOOKUP(SDBYLD2!AE$4,'[1]INTERNAL PARAMETERS-1'!$B$5:$J$44,7,FALSE)*SDBYLD2!$F206 + SDBYLD1!AE206*(1-VLOOKUP(SDBYLD2!AE$4,'[1]INTERNAL PARAMETERS-1'!$B$5:$J$44,5,FALSE))*VLOOKUP(SDBYLD2!AE$4,'[1]INTERNAL PARAMETERS-1'!$B$5:$J$44,9,FALSE)*SDBYLD2!$F206</f>
        <v>0</v>
      </c>
      <c r="AF206" s="44">
        <f>SDBYLD1!AF206*VLOOKUP(SDBYLD2!AF$4,'[1]INTERNAL PARAMETERS-1'!$B$5:$J$44,5,FALSE)*VLOOKUP(SDBYLD2!AF$4,'[1]INTERNAL PARAMETERS-1'!$B$5:$J$44,7,FALSE)*SDBYLD2!$F206 + SDBYLD1!AF206*(1-VLOOKUP(SDBYLD2!AF$4,'[1]INTERNAL PARAMETERS-1'!$B$5:$J$44,5,FALSE))*VLOOKUP(SDBYLD2!AF$4,'[1]INTERNAL PARAMETERS-1'!$B$5:$J$44,9,FALSE)*SDBYLD2!$F206</f>
        <v>0</v>
      </c>
      <c r="AG206" s="44">
        <f>SDBYLD1!AG206*VLOOKUP(SDBYLD2!AG$4,'[1]INTERNAL PARAMETERS-1'!$B$5:$J$44,5,FALSE)*VLOOKUP(SDBYLD2!AG$4,'[1]INTERNAL PARAMETERS-1'!$B$5:$J$44,7,FALSE)*SDBYLD2!$F206 + SDBYLD1!AG206*(1-VLOOKUP(SDBYLD2!AG$4,'[1]INTERNAL PARAMETERS-1'!$B$5:$J$44,5,FALSE))*VLOOKUP(SDBYLD2!AG$4,'[1]INTERNAL PARAMETERS-1'!$B$5:$J$44,9,FALSE)*SDBYLD2!$F206</f>
        <v>0</v>
      </c>
      <c r="AH206" s="44">
        <f>SDBYLD1!AH206*VLOOKUP(SDBYLD2!AH$4,'[1]INTERNAL PARAMETERS-1'!$B$5:$J$44,5,FALSE)*VLOOKUP(SDBYLD2!AH$4,'[1]INTERNAL PARAMETERS-1'!$B$5:$J$44,7,FALSE)*SDBYLD2!$F206 + SDBYLD1!AH206*(1-VLOOKUP(SDBYLD2!AH$4,'[1]INTERNAL PARAMETERS-1'!$B$5:$J$44,5,FALSE))*VLOOKUP(SDBYLD2!AH$4,'[1]INTERNAL PARAMETERS-1'!$B$5:$J$44,9,FALSE)*SDBYLD2!$F206</f>
        <v>0</v>
      </c>
      <c r="AI206" s="44">
        <f>SDBYLD1!AI206*VLOOKUP(SDBYLD2!AI$4,'[1]INTERNAL PARAMETERS-1'!$B$5:$J$44,5,FALSE)*VLOOKUP(SDBYLD2!AI$4,'[1]INTERNAL PARAMETERS-1'!$B$5:$J$44,7,FALSE)*SDBYLD2!$F206 + SDBYLD1!AI206*(1-VLOOKUP(SDBYLD2!AI$4,'[1]INTERNAL PARAMETERS-1'!$B$5:$J$44,5,FALSE))*VLOOKUP(SDBYLD2!AI$4,'[1]INTERNAL PARAMETERS-1'!$B$5:$J$44,9,FALSE)*SDBYLD2!$F206</f>
        <v>0</v>
      </c>
      <c r="AJ206" s="44">
        <f>SDBYLD1!AJ206*VLOOKUP(SDBYLD2!AJ$4,'[1]INTERNAL PARAMETERS-1'!$B$5:$J$44,5,FALSE)*VLOOKUP(SDBYLD2!AJ$4,'[1]INTERNAL PARAMETERS-1'!$B$5:$J$44,7,FALSE)*SDBYLD2!$F206 + SDBYLD1!AJ206*(1-VLOOKUP(SDBYLD2!AJ$4,'[1]INTERNAL PARAMETERS-1'!$B$5:$J$44,5,FALSE))*VLOOKUP(SDBYLD2!AJ$4,'[1]INTERNAL PARAMETERS-1'!$B$5:$J$44,9,FALSE)*SDBYLD2!$F206</f>
        <v>0</v>
      </c>
      <c r="AK206" s="44">
        <f>SDBYLD1!AK206*VLOOKUP(SDBYLD2!AK$4,'[1]INTERNAL PARAMETERS-1'!$B$5:$J$44,5,FALSE)*VLOOKUP(SDBYLD2!AK$4,'[1]INTERNAL PARAMETERS-1'!$B$5:$J$44,7,FALSE)*SDBYLD2!$F206 + SDBYLD1!AK206*(1-VLOOKUP(SDBYLD2!AK$4,'[1]INTERNAL PARAMETERS-1'!$B$5:$J$44,5,FALSE))*VLOOKUP(SDBYLD2!AK$4,'[1]INTERNAL PARAMETERS-1'!$B$5:$J$44,9,FALSE)*SDBYLD2!$F206</f>
        <v>0</v>
      </c>
      <c r="AL206" s="44">
        <f>SDBYLD1!AL206*VLOOKUP(SDBYLD2!AL$4,'[1]INTERNAL PARAMETERS-1'!$B$5:$J$44,5,FALSE)*VLOOKUP(SDBYLD2!AL$4,'[1]INTERNAL PARAMETERS-1'!$B$5:$J$44,7,FALSE)*SDBYLD2!$F206 + SDBYLD1!AL206*(1-VLOOKUP(SDBYLD2!AL$4,'[1]INTERNAL PARAMETERS-1'!$B$5:$J$44,5,FALSE))*VLOOKUP(SDBYLD2!AL$4,'[1]INTERNAL PARAMETERS-1'!$B$5:$J$44,9,FALSE)*SDBYLD2!$F206</f>
        <v>0</v>
      </c>
      <c r="AM206" s="44">
        <f>SDBYLD1!AM206*VLOOKUP(SDBYLD2!AM$4,'[1]INTERNAL PARAMETERS-1'!$B$5:$J$44,5,FALSE)*VLOOKUP(SDBYLD2!AM$4,'[1]INTERNAL PARAMETERS-1'!$B$5:$J$44,7,FALSE)*SDBYLD2!$F206 + SDBYLD1!AM206*(1-VLOOKUP(SDBYLD2!AM$4,'[1]INTERNAL PARAMETERS-1'!$B$5:$J$44,5,FALSE))*VLOOKUP(SDBYLD2!AM$4,'[1]INTERNAL PARAMETERS-1'!$B$5:$J$44,9,FALSE)*SDBYLD2!$F206</f>
        <v>0</v>
      </c>
      <c r="AN206" s="44">
        <f>SDBYLD1!AN206*VLOOKUP(SDBYLD2!AN$4,'[1]INTERNAL PARAMETERS-1'!$B$5:$J$44,5,FALSE)*VLOOKUP(SDBYLD2!AN$4,'[1]INTERNAL PARAMETERS-1'!$B$5:$J$44,7,FALSE)*SDBYLD2!$F206 + SDBYLD1!AN206*(1-VLOOKUP(SDBYLD2!AN$4,'[1]INTERNAL PARAMETERS-1'!$B$5:$J$44,5,FALSE))*VLOOKUP(SDBYLD2!AN$4,'[1]INTERNAL PARAMETERS-1'!$B$5:$J$44,9,FALSE)*SDBYLD2!$F206</f>
        <v>0</v>
      </c>
      <c r="AO206" s="44">
        <f>SDBYLD1!AO206*VLOOKUP(SDBYLD2!AO$4,'[1]INTERNAL PARAMETERS-1'!$B$5:$J$44,5,FALSE)*VLOOKUP(SDBYLD2!AO$4,'[1]INTERNAL PARAMETERS-1'!$B$5:$J$44,7,FALSE)*SDBYLD2!$F206 + SDBYLD1!AO206*(1-VLOOKUP(SDBYLD2!AO$4,'[1]INTERNAL PARAMETERS-1'!$B$5:$J$44,5,FALSE))*VLOOKUP(SDBYLD2!AO$4,'[1]INTERNAL PARAMETERS-1'!$B$5:$J$44,9,FALSE)*SDBYLD2!$F206</f>
        <v>0</v>
      </c>
      <c r="AP206" s="44">
        <f>SDBYLD1!AP206*VLOOKUP(SDBYLD2!AP$4,'[1]INTERNAL PARAMETERS-1'!$B$5:$J$44,5,FALSE)*VLOOKUP(SDBYLD2!AP$4,'[1]INTERNAL PARAMETERS-1'!$B$5:$J$44,7,FALSE)*SDBYLD2!$F206 + SDBYLD1!AP206*(1-VLOOKUP(SDBYLD2!AP$4,'[1]INTERNAL PARAMETERS-1'!$B$5:$J$44,5,FALSE))*VLOOKUP(SDBYLD2!AP$4,'[1]INTERNAL PARAMETERS-1'!$B$5:$J$44,9,FALSE)*SDBYLD2!$F206</f>
        <v>0</v>
      </c>
      <c r="AQ206" s="44">
        <f>SDBYLD1!AQ206*VLOOKUP(SDBYLD2!AQ$4,'[1]INTERNAL PARAMETERS-1'!$B$5:$J$44,5,FALSE)*VLOOKUP(SDBYLD2!AQ$4,'[1]INTERNAL PARAMETERS-1'!$B$5:$J$44,7,FALSE)*SDBYLD2!$F206 + SDBYLD1!AQ206*(1-VLOOKUP(SDBYLD2!AQ$4,'[1]INTERNAL PARAMETERS-1'!$B$5:$J$44,5,FALSE))*VLOOKUP(SDBYLD2!AQ$4,'[1]INTERNAL PARAMETERS-1'!$B$5:$J$44,9,FALSE)*SDBYLD2!$F206</f>
        <v>0</v>
      </c>
      <c r="AR206" s="44">
        <f>SDBYLD1!AR206*VLOOKUP(SDBYLD2!AR$4,'[1]INTERNAL PARAMETERS-1'!$B$5:$J$44,5,FALSE)*VLOOKUP(SDBYLD2!AR$4,'[1]INTERNAL PARAMETERS-1'!$B$5:$J$44,7,FALSE)*SDBYLD2!$F206 + SDBYLD1!AR206*(1-VLOOKUP(SDBYLD2!AR$4,'[1]INTERNAL PARAMETERS-1'!$B$5:$J$44,5,FALSE))*VLOOKUP(SDBYLD2!AR$4,'[1]INTERNAL PARAMETERS-1'!$B$5:$J$44,9,FALSE)*SDBYLD2!$F206</f>
        <v>0</v>
      </c>
      <c r="AS206" s="44">
        <f>SDBYLD1!AS206*VLOOKUP(SDBYLD2!AS$4,'[1]INTERNAL PARAMETERS-1'!$B$5:$J$44,5,FALSE)*VLOOKUP(SDBYLD2!AS$4,'[1]INTERNAL PARAMETERS-1'!$B$5:$J$44,7,FALSE)*SDBYLD2!$F206 + SDBYLD1!AS206*(1-VLOOKUP(SDBYLD2!AS$4,'[1]INTERNAL PARAMETERS-1'!$B$5:$J$44,5,FALSE))*VLOOKUP(SDBYLD2!AS$4,'[1]INTERNAL PARAMETERS-1'!$B$5:$J$44,9,FALSE)*SDBYLD2!$F206</f>
        <v>0</v>
      </c>
      <c r="AT206" s="43">
        <f>SDBYLD1!AT206*VLOOKUP(SDBYLD2!AT$4,'[1]INTERNAL PARAMETERS-1'!$B$5:$J$44,5,FALSE)*VLOOKUP(SDBYLD2!AT$4,'[1]INTERNAL PARAMETERS-1'!$B$5:$J$44,7,FALSE)*SDBYLD2!$F206 + SDBYLD1!AT206*(1-VLOOKUP(SDBYLD2!AT$4,'[1]INTERNAL PARAMETERS-1'!$B$5:$J$44,5,FALSE))*VLOOKUP(SDBYLD2!AT$4,'[1]INTERNAL PARAMETERS-1'!$B$5:$J$44,9,FALSE)*SDBYLD2!$F206</f>
        <v>0</v>
      </c>
      <c r="AU206" s="45">
        <f>SDBYLD1!AU206*VLOOKUP(SDBYLD2!AU$4,'[1]INTERNAL PARAMETERS-1'!$B$5:$J$44,5,FALSE)*VLOOKUP(SDBYLD2!AU$4,'[1]INTERNAL PARAMETERS-1'!$B$5:$J$44,6,FALSE)*VLOOKUP(SDBYLD2!AU$4,'[1]INTERNAL PARAMETERS-1'!$B$5:$J$44,3,FALSE) + SDBYLD1!AU206*(1-VLOOKUP(SDBYLD2!AU$4,'[1]INTERNAL PARAMETERS-1'!$B$5:$J$44,5,FALSE))*VLOOKUP(SDBYLD2!AU$4,'[1]INTERNAL PARAMETERS-1'!$B$5:$J$44,8,FALSE)*VLOOKUP(SDBYLD2!AU$4,'[1]INTERNAL PARAMETERS-1'!$B$5:$J$44,3,FALSE)</f>
        <v>0</v>
      </c>
      <c r="AV206" s="44">
        <f>SDBYLD1!AV206*VLOOKUP(SDBYLD2!AV$4,'[1]INTERNAL PARAMETERS-1'!$B$5:$J$44,5,FALSE)*VLOOKUP(SDBYLD2!AV$4,'[1]INTERNAL PARAMETERS-1'!$B$5:$J$44,6,FALSE)*VLOOKUP(SDBYLD2!AV$4,'[1]INTERNAL PARAMETERS-1'!$B$5:$J$44,3,FALSE) + SDBYLD1!AV206*(1-VLOOKUP(SDBYLD2!AV$4,'[1]INTERNAL PARAMETERS-1'!$B$5:$J$44,5,FALSE))*VLOOKUP(SDBYLD2!AV$4,'[1]INTERNAL PARAMETERS-1'!$B$5:$J$44,8,FALSE)*VLOOKUP(SDBYLD2!AV$4,'[1]INTERNAL PARAMETERS-1'!$B$5:$J$44,3,FALSE)</f>
        <v>0</v>
      </c>
      <c r="AW206" s="44">
        <f>SDBYLD1!AW206*VLOOKUP(SDBYLD2!AW$4,'[1]INTERNAL PARAMETERS-1'!$B$5:$J$44,5,FALSE)*VLOOKUP(SDBYLD2!AW$4,'[1]INTERNAL PARAMETERS-1'!$B$5:$J$44,6,FALSE)*VLOOKUP(SDBYLD2!AW$4,'[1]INTERNAL PARAMETERS-1'!$B$5:$J$44,3,FALSE) + SDBYLD1!AW206*(1-VLOOKUP(SDBYLD2!AW$4,'[1]INTERNAL PARAMETERS-1'!$B$5:$J$44,5,FALSE))*VLOOKUP(SDBYLD2!AW$4,'[1]INTERNAL PARAMETERS-1'!$B$5:$J$44,8,FALSE)*VLOOKUP(SDBYLD2!AW$4,'[1]INTERNAL PARAMETERS-1'!$B$5:$J$44,3,FALSE)</f>
        <v>0</v>
      </c>
      <c r="AX206" s="44">
        <f>SDBYLD1!AX206*VLOOKUP(SDBYLD2!AX$4,'[1]INTERNAL PARAMETERS-1'!$B$5:$J$44,5,FALSE)*VLOOKUP(SDBYLD2!AX$4,'[1]INTERNAL PARAMETERS-1'!$B$5:$J$44,6,FALSE)*VLOOKUP(SDBYLD2!AX$4,'[1]INTERNAL PARAMETERS-1'!$B$5:$J$44,3,FALSE) + SDBYLD1!AX206*(1-VLOOKUP(SDBYLD2!AX$4,'[1]INTERNAL PARAMETERS-1'!$B$5:$J$44,5,FALSE))*VLOOKUP(SDBYLD2!AX$4,'[1]INTERNAL PARAMETERS-1'!$B$5:$J$44,8,FALSE)*VLOOKUP(SDBYLD2!AX$4,'[1]INTERNAL PARAMETERS-1'!$B$5:$J$44,3,FALSE)</f>
        <v>0</v>
      </c>
      <c r="AY206" s="44">
        <f>SDBYLD1!AY206*VLOOKUP(SDBYLD2!AY$4,'[1]INTERNAL PARAMETERS-1'!$B$5:$J$44,5,FALSE)*VLOOKUP(SDBYLD2!AY$4,'[1]INTERNAL PARAMETERS-1'!$B$5:$J$44,6,FALSE)*VLOOKUP(SDBYLD2!AY$4,'[1]INTERNAL PARAMETERS-1'!$B$5:$J$44,3,FALSE) + SDBYLD1!AY206*(1-VLOOKUP(SDBYLD2!AY$4,'[1]INTERNAL PARAMETERS-1'!$B$5:$J$44,5,FALSE))*VLOOKUP(SDBYLD2!AY$4,'[1]INTERNAL PARAMETERS-1'!$B$5:$J$44,8,FALSE)*VLOOKUP(SDBYLD2!AY$4,'[1]INTERNAL PARAMETERS-1'!$B$5:$J$44,3,FALSE)</f>
        <v>0</v>
      </c>
      <c r="AZ206" s="44">
        <f>SDBYLD1!AZ206*VLOOKUP(SDBYLD2!AZ$4,'[1]INTERNAL PARAMETERS-1'!$B$5:$J$44,5,FALSE)*VLOOKUP(SDBYLD2!AZ$4,'[1]INTERNAL PARAMETERS-1'!$B$5:$J$44,6,FALSE)*VLOOKUP(SDBYLD2!AZ$4,'[1]INTERNAL PARAMETERS-1'!$B$5:$J$44,3,FALSE) + SDBYLD1!AZ206*(1-VLOOKUP(SDBYLD2!AZ$4,'[1]INTERNAL PARAMETERS-1'!$B$5:$J$44,5,FALSE))*VLOOKUP(SDBYLD2!AZ$4,'[1]INTERNAL PARAMETERS-1'!$B$5:$J$44,8,FALSE)*VLOOKUP(SDBYLD2!AZ$4,'[1]INTERNAL PARAMETERS-1'!$B$5:$J$44,3,FALSE)</f>
        <v>0</v>
      </c>
      <c r="BA206" s="44">
        <f>SDBYLD1!BA206*VLOOKUP(SDBYLD2!BA$4,'[1]INTERNAL PARAMETERS-1'!$B$5:$J$44,5,FALSE)*VLOOKUP(SDBYLD2!BA$4,'[1]INTERNAL PARAMETERS-1'!$B$5:$J$44,6,FALSE)*VLOOKUP(SDBYLD2!BA$4,'[1]INTERNAL PARAMETERS-1'!$B$5:$J$44,3,FALSE) + SDBYLD1!BA206*(1-VLOOKUP(SDBYLD2!BA$4,'[1]INTERNAL PARAMETERS-1'!$B$5:$J$44,5,FALSE))*VLOOKUP(SDBYLD2!BA$4,'[1]INTERNAL PARAMETERS-1'!$B$5:$J$44,8,FALSE)*VLOOKUP(SDBYLD2!BA$4,'[1]INTERNAL PARAMETERS-1'!$B$5:$J$44,3,FALSE)</f>
        <v>0</v>
      </c>
      <c r="BB206" s="44">
        <f>SDBYLD1!BB206*VLOOKUP(SDBYLD2!BB$4,'[1]INTERNAL PARAMETERS-1'!$B$5:$J$44,5,FALSE)*VLOOKUP(SDBYLD2!BB$4,'[1]INTERNAL PARAMETERS-1'!$B$5:$J$44,6,FALSE)*VLOOKUP(SDBYLD2!BB$4,'[1]INTERNAL PARAMETERS-1'!$B$5:$J$44,3,FALSE) + SDBYLD1!BB206*(1-VLOOKUP(SDBYLD2!BB$4,'[1]INTERNAL PARAMETERS-1'!$B$5:$J$44,5,FALSE))*VLOOKUP(SDBYLD2!BB$4,'[1]INTERNAL PARAMETERS-1'!$B$5:$J$44,8,FALSE)*VLOOKUP(SDBYLD2!BB$4,'[1]INTERNAL PARAMETERS-1'!$B$5:$J$44,3,FALSE)</f>
        <v>0</v>
      </c>
      <c r="BC206" s="44">
        <f>SDBYLD1!BC206*VLOOKUP(SDBYLD2!BC$4,'[1]INTERNAL PARAMETERS-1'!$B$5:$J$44,5,FALSE)*VLOOKUP(SDBYLD2!BC$4,'[1]INTERNAL PARAMETERS-1'!$B$5:$J$44,6,FALSE)*VLOOKUP(SDBYLD2!BC$4,'[1]INTERNAL PARAMETERS-1'!$B$5:$J$44,3,FALSE) + SDBYLD1!BC206*(1-VLOOKUP(SDBYLD2!BC$4,'[1]INTERNAL PARAMETERS-1'!$B$5:$J$44,5,FALSE))*VLOOKUP(SDBYLD2!BC$4,'[1]INTERNAL PARAMETERS-1'!$B$5:$J$44,8,FALSE)*VLOOKUP(SDBYLD2!BC$4,'[1]INTERNAL PARAMETERS-1'!$B$5:$J$44,3,FALSE)</f>
        <v>0</v>
      </c>
      <c r="BD206" s="44">
        <f>SDBYLD1!BD206*VLOOKUP(SDBYLD2!BD$4,'[1]INTERNAL PARAMETERS-1'!$B$5:$J$44,5,FALSE)*VLOOKUP(SDBYLD2!BD$4,'[1]INTERNAL PARAMETERS-1'!$B$5:$J$44,6,FALSE)*VLOOKUP(SDBYLD2!BD$4,'[1]INTERNAL PARAMETERS-1'!$B$5:$J$44,3,FALSE) + SDBYLD1!BD206*(1-VLOOKUP(SDBYLD2!BD$4,'[1]INTERNAL PARAMETERS-1'!$B$5:$J$44,5,FALSE))*VLOOKUP(SDBYLD2!BD$4,'[1]INTERNAL PARAMETERS-1'!$B$5:$J$44,8,FALSE)*VLOOKUP(SDBYLD2!BD$4,'[1]INTERNAL PARAMETERS-1'!$B$5:$J$44,3,FALSE)</f>
        <v>0</v>
      </c>
      <c r="BE206" s="44">
        <f>SDBYLD1!BE206*VLOOKUP(SDBYLD2!BE$4,'[1]INTERNAL PARAMETERS-1'!$B$5:$J$44,5,FALSE)*VLOOKUP(SDBYLD2!BE$4,'[1]INTERNAL PARAMETERS-1'!$B$5:$J$44,6,FALSE)*VLOOKUP(SDBYLD2!BE$4,'[1]INTERNAL PARAMETERS-1'!$B$5:$J$44,3,FALSE) + SDBYLD1!BE206*(1-VLOOKUP(SDBYLD2!BE$4,'[1]INTERNAL PARAMETERS-1'!$B$5:$J$44,5,FALSE))*VLOOKUP(SDBYLD2!BE$4,'[1]INTERNAL PARAMETERS-1'!$B$5:$J$44,8,FALSE)*VLOOKUP(SDBYLD2!BE$4,'[1]INTERNAL PARAMETERS-1'!$B$5:$J$44,3,FALSE)</f>
        <v>0</v>
      </c>
      <c r="BF206" s="44">
        <f>SDBYLD1!BF206*VLOOKUP(SDBYLD2!BF$4,'[1]INTERNAL PARAMETERS-1'!$B$5:$J$44,5,FALSE)*VLOOKUP(SDBYLD2!BF$4,'[1]INTERNAL PARAMETERS-1'!$B$5:$J$44,6,FALSE)*VLOOKUP(SDBYLD2!BF$4,'[1]INTERNAL PARAMETERS-1'!$B$5:$J$44,3,FALSE) + SDBYLD1!BF206*(1-VLOOKUP(SDBYLD2!BF$4,'[1]INTERNAL PARAMETERS-1'!$B$5:$J$44,5,FALSE))*VLOOKUP(SDBYLD2!BF$4,'[1]INTERNAL PARAMETERS-1'!$B$5:$J$44,8,FALSE)*VLOOKUP(SDBYLD2!BF$4,'[1]INTERNAL PARAMETERS-1'!$B$5:$J$44,3,FALSE)</f>
        <v>0</v>
      </c>
      <c r="BG206" s="44">
        <f>SDBYLD1!BG206*VLOOKUP(SDBYLD2!BG$4,'[1]INTERNAL PARAMETERS-1'!$B$5:$J$44,5,FALSE)*VLOOKUP(SDBYLD2!BG$4,'[1]INTERNAL PARAMETERS-1'!$B$5:$J$44,6,FALSE)*VLOOKUP(SDBYLD2!BG$4,'[1]INTERNAL PARAMETERS-1'!$B$5:$J$44,3,FALSE) + SDBYLD1!BG206*(1-VLOOKUP(SDBYLD2!BG$4,'[1]INTERNAL PARAMETERS-1'!$B$5:$J$44,5,FALSE))*VLOOKUP(SDBYLD2!BG$4,'[1]INTERNAL PARAMETERS-1'!$B$5:$J$44,8,FALSE)*VLOOKUP(SDBYLD2!BG$4,'[1]INTERNAL PARAMETERS-1'!$B$5:$J$44,3,FALSE)</f>
        <v>0</v>
      </c>
      <c r="BH206" s="44">
        <f>SDBYLD1!BH206*VLOOKUP(SDBYLD2!BH$4,'[1]INTERNAL PARAMETERS-1'!$B$5:$J$44,5,FALSE)*VLOOKUP(SDBYLD2!BH$4,'[1]INTERNAL PARAMETERS-1'!$B$5:$J$44,6,FALSE)*VLOOKUP(SDBYLD2!BH$4,'[1]INTERNAL PARAMETERS-1'!$B$5:$J$44,3,FALSE) + SDBYLD1!BH206*(1-VLOOKUP(SDBYLD2!BH$4,'[1]INTERNAL PARAMETERS-1'!$B$5:$J$44,5,FALSE))*VLOOKUP(SDBYLD2!BH$4,'[1]INTERNAL PARAMETERS-1'!$B$5:$J$44,8,FALSE)*VLOOKUP(SDBYLD2!BH$4,'[1]INTERNAL PARAMETERS-1'!$B$5:$J$44,3,FALSE)</f>
        <v>0</v>
      </c>
      <c r="BI206" s="44">
        <f>SDBYLD1!BI206*VLOOKUP(SDBYLD2!BI$4,'[1]INTERNAL PARAMETERS-1'!$B$5:$J$44,5,FALSE)*VLOOKUP(SDBYLD2!BI$4,'[1]INTERNAL PARAMETERS-1'!$B$5:$J$44,6,FALSE)*VLOOKUP(SDBYLD2!BI$4,'[1]INTERNAL PARAMETERS-1'!$B$5:$J$44,3,FALSE) + SDBYLD1!BI206*(1-VLOOKUP(SDBYLD2!BI$4,'[1]INTERNAL PARAMETERS-1'!$B$5:$J$44,5,FALSE))*VLOOKUP(SDBYLD2!BI$4,'[1]INTERNAL PARAMETERS-1'!$B$5:$J$44,8,FALSE)*VLOOKUP(SDBYLD2!BI$4,'[1]INTERNAL PARAMETERS-1'!$B$5:$J$44,3,FALSE)</f>
        <v>0</v>
      </c>
      <c r="BJ206" s="44">
        <f>SDBYLD1!BJ206*VLOOKUP(SDBYLD2!BJ$4,'[1]INTERNAL PARAMETERS-1'!$B$5:$J$44,5,FALSE)*VLOOKUP(SDBYLD2!BJ$4,'[1]INTERNAL PARAMETERS-1'!$B$5:$J$44,6,FALSE)*VLOOKUP(SDBYLD2!BJ$4,'[1]INTERNAL PARAMETERS-1'!$B$5:$J$44,3,FALSE) + SDBYLD1!BJ206*(1-VLOOKUP(SDBYLD2!BJ$4,'[1]INTERNAL PARAMETERS-1'!$B$5:$J$44,5,FALSE))*VLOOKUP(SDBYLD2!BJ$4,'[1]INTERNAL PARAMETERS-1'!$B$5:$J$44,8,FALSE)*VLOOKUP(SDBYLD2!BJ$4,'[1]INTERNAL PARAMETERS-1'!$B$5:$J$44,3,FALSE)</f>
        <v>0</v>
      </c>
      <c r="BK206" s="44">
        <f>SDBYLD1!BK206*VLOOKUP(SDBYLD2!BK$4,'[1]INTERNAL PARAMETERS-1'!$B$5:$J$44,5,FALSE)*VLOOKUP(SDBYLD2!BK$4,'[1]INTERNAL PARAMETERS-1'!$B$5:$J$44,6,FALSE)*VLOOKUP(SDBYLD2!BK$4,'[1]INTERNAL PARAMETERS-1'!$B$5:$J$44,3,FALSE) + SDBYLD1!BK206*(1-VLOOKUP(SDBYLD2!BK$4,'[1]INTERNAL PARAMETERS-1'!$B$5:$J$44,5,FALSE))*VLOOKUP(SDBYLD2!BK$4,'[1]INTERNAL PARAMETERS-1'!$B$5:$J$44,8,FALSE)*VLOOKUP(SDBYLD2!BK$4,'[1]INTERNAL PARAMETERS-1'!$B$5:$J$44,3,FALSE)</f>
        <v>0</v>
      </c>
      <c r="BL206" s="44">
        <f>SDBYLD1!BL206*VLOOKUP(SDBYLD2!BL$4,'[1]INTERNAL PARAMETERS-1'!$B$5:$J$44,5,FALSE)*VLOOKUP(SDBYLD2!BL$4,'[1]INTERNAL PARAMETERS-1'!$B$5:$J$44,6,FALSE)*VLOOKUP(SDBYLD2!BL$4,'[1]INTERNAL PARAMETERS-1'!$B$5:$J$44,3,FALSE) + SDBYLD1!BL206*(1-VLOOKUP(SDBYLD2!BL$4,'[1]INTERNAL PARAMETERS-1'!$B$5:$J$44,5,FALSE))*VLOOKUP(SDBYLD2!BL$4,'[1]INTERNAL PARAMETERS-1'!$B$5:$J$44,8,FALSE)*VLOOKUP(SDBYLD2!BL$4,'[1]INTERNAL PARAMETERS-1'!$B$5:$J$44,3,FALSE)</f>
        <v>0</v>
      </c>
      <c r="BM206" s="44">
        <f>SDBYLD1!BM206*VLOOKUP(SDBYLD2!BM$4,'[1]INTERNAL PARAMETERS-1'!$B$5:$J$44,5,FALSE)*VLOOKUP(SDBYLD2!BM$4,'[1]INTERNAL PARAMETERS-1'!$B$5:$J$44,6,FALSE)*VLOOKUP(SDBYLD2!BM$4,'[1]INTERNAL PARAMETERS-1'!$B$5:$J$44,3,FALSE) + SDBYLD1!BM206*(1-VLOOKUP(SDBYLD2!BM$4,'[1]INTERNAL PARAMETERS-1'!$B$5:$J$44,5,FALSE))*VLOOKUP(SDBYLD2!BM$4,'[1]INTERNAL PARAMETERS-1'!$B$5:$J$44,8,FALSE)*VLOOKUP(SDBYLD2!BM$4,'[1]INTERNAL PARAMETERS-1'!$B$5:$J$44,3,FALSE)</f>
        <v>0</v>
      </c>
      <c r="BN206" s="44">
        <f>SDBYLD1!BN206*VLOOKUP(SDBYLD2!BN$4,'[1]INTERNAL PARAMETERS-1'!$B$5:$J$44,5,FALSE)*VLOOKUP(SDBYLD2!BN$4,'[1]INTERNAL PARAMETERS-1'!$B$5:$J$44,6,FALSE)*VLOOKUP(SDBYLD2!BN$4,'[1]INTERNAL PARAMETERS-1'!$B$5:$J$44,3,FALSE) + SDBYLD1!BN206*(1-VLOOKUP(SDBYLD2!BN$4,'[1]INTERNAL PARAMETERS-1'!$B$5:$J$44,5,FALSE))*VLOOKUP(SDBYLD2!BN$4,'[1]INTERNAL PARAMETERS-1'!$B$5:$J$44,8,FALSE)*VLOOKUP(SDBYLD2!BN$4,'[1]INTERNAL PARAMETERS-1'!$B$5:$J$44,3,FALSE)</f>
        <v>0</v>
      </c>
      <c r="BO206" s="44">
        <f>SDBYLD1!BO206*VLOOKUP(SDBYLD2!BO$4,'[1]INTERNAL PARAMETERS-1'!$B$5:$J$44,5,FALSE)*VLOOKUP(SDBYLD2!BO$4,'[1]INTERNAL PARAMETERS-1'!$B$5:$J$44,6,FALSE)*VLOOKUP(SDBYLD2!BO$4,'[1]INTERNAL PARAMETERS-1'!$B$5:$J$44,3,FALSE) + SDBYLD1!BO206*(1-VLOOKUP(SDBYLD2!BO$4,'[1]INTERNAL PARAMETERS-1'!$B$5:$J$44,5,FALSE))*VLOOKUP(SDBYLD2!BO$4,'[1]INTERNAL PARAMETERS-1'!$B$5:$J$44,8,FALSE)*VLOOKUP(SDBYLD2!BO$4,'[1]INTERNAL PARAMETERS-1'!$B$5:$J$44,3,FALSE)</f>
        <v>0</v>
      </c>
      <c r="BP206" s="44">
        <f>SDBYLD1!BP206*VLOOKUP(SDBYLD2!BP$4,'[1]INTERNAL PARAMETERS-1'!$B$5:$J$44,5,FALSE)*VLOOKUP(SDBYLD2!BP$4,'[1]INTERNAL PARAMETERS-1'!$B$5:$J$44,6,FALSE)*VLOOKUP(SDBYLD2!BP$4,'[1]INTERNAL PARAMETERS-1'!$B$5:$J$44,3,FALSE) + SDBYLD1!BP206*(1-VLOOKUP(SDBYLD2!BP$4,'[1]INTERNAL PARAMETERS-1'!$B$5:$J$44,5,FALSE))*VLOOKUP(SDBYLD2!BP$4,'[1]INTERNAL PARAMETERS-1'!$B$5:$J$44,8,FALSE)*VLOOKUP(SDBYLD2!BP$4,'[1]INTERNAL PARAMETERS-1'!$B$5:$J$44,3,FALSE)</f>
        <v>0</v>
      </c>
      <c r="BQ206" s="44">
        <f>SDBYLD1!BQ206*VLOOKUP(SDBYLD2!BQ$4,'[1]INTERNAL PARAMETERS-1'!$B$5:$J$44,5,FALSE)*VLOOKUP(SDBYLD2!BQ$4,'[1]INTERNAL PARAMETERS-1'!$B$5:$J$44,6,FALSE)*VLOOKUP(SDBYLD2!BQ$4,'[1]INTERNAL PARAMETERS-1'!$B$5:$J$44,3,FALSE) + SDBYLD1!BQ206*(1-VLOOKUP(SDBYLD2!BQ$4,'[1]INTERNAL PARAMETERS-1'!$B$5:$J$44,5,FALSE))*VLOOKUP(SDBYLD2!BQ$4,'[1]INTERNAL PARAMETERS-1'!$B$5:$J$44,8,FALSE)*VLOOKUP(SDBYLD2!BQ$4,'[1]INTERNAL PARAMETERS-1'!$B$5:$J$44,3,FALSE)</f>
        <v>0</v>
      </c>
      <c r="BR206" s="44">
        <f>SDBYLD1!BR206*VLOOKUP(SDBYLD2!BR$4,'[1]INTERNAL PARAMETERS-1'!$B$5:$J$44,5,FALSE)*VLOOKUP(SDBYLD2!BR$4,'[1]INTERNAL PARAMETERS-1'!$B$5:$J$44,6,FALSE)*VLOOKUP(SDBYLD2!BR$4,'[1]INTERNAL PARAMETERS-1'!$B$5:$J$44,3,FALSE) + SDBYLD1!BR206*(1-VLOOKUP(SDBYLD2!BR$4,'[1]INTERNAL PARAMETERS-1'!$B$5:$J$44,5,FALSE))*VLOOKUP(SDBYLD2!BR$4,'[1]INTERNAL PARAMETERS-1'!$B$5:$J$44,8,FALSE)*VLOOKUP(SDBYLD2!BR$4,'[1]INTERNAL PARAMETERS-1'!$B$5:$J$44,3,FALSE)</f>
        <v>0</v>
      </c>
      <c r="BS206" s="44">
        <f>SDBYLD1!BS206*VLOOKUP(SDBYLD2!BS$4,'[1]INTERNAL PARAMETERS-1'!$B$5:$J$44,5,FALSE)*VLOOKUP(SDBYLD2!BS$4,'[1]INTERNAL PARAMETERS-1'!$B$5:$J$44,6,FALSE)*VLOOKUP(SDBYLD2!BS$4,'[1]INTERNAL PARAMETERS-1'!$B$5:$J$44,3,FALSE) + SDBYLD1!BS206*(1-VLOOKUP(SDBYLD2!BS$4,'[1]INTERNAL PARAMETERS-1'!$B$5:$J$44,5,FALSE))*VLOOKUP(SDBYLD2!BS$4,'[1]INTERNAL PARAMETERS-1'!$B$5:$J$44,8,FALSE)*VLOOKUP(SDBYLD2!BS$4,'[1]INTERNAL PARAMETERS-1'!$B$5:$J$44,3,FALSE)</f>
        <v>0</v>
      </c>
      <c r="BT206" s="44">
        <f>SDBYLD1!BT206*VLOOKUP(SDBYLD2!BT$4,'[1]INTERNAL PARAMETERS-1'!$B$5:$J$44,5,FALSE)*VLOOKUP(SDBYLD2!BT$4,'[1]INTERNAL PARAMETERS-1'!$B$5:$J$44,6,FALSE)*VLOOKUP(SDBYLD2!BT$4,'[1]INTERNAL PARAMETERS-1'!$B$5:$J$44,3,FALSE) + SDBYLD1!BT206*(1-VLOOKUP(SDBYLD2!BT$4,'[1]INTERNAL PARAMETERS-1'!$B$5:$J$44,5,FALSE))*VLOOKUP(SDBYLD2!BT$4,'[1]INTERNAL PARAMETERS-1'!$B$5:$J$44,8,FALSE)*VLOOKUP(SDBYLD2!BT$4,'[1]INTERNAL PARAMETERS-1'!$B$5:$J$44,3,FALSE)</f>
        <v>0</v>
      </c>
      <c r="BU206" s="44">
        <f>SDBYLD1!BU206*VLOOKUP(SDBYLD2!BU$4,'[1]INTERNAL PARAMETERS-1'!$B$5:$J$44,5,FALSE)*VLOOKUP(SDBYLD2!BU$4,'[1]INTERNAL PARAMETERS-1'!$B$5:$J$44,6,FALSE)*VLOOKUP(SDBYLD2!BU$4,'[1]INTERNAL PARAMETERS-1'!$B$5:$J$44,3,FALSE) + SDBYLD1!BU206*(1-VLOOKUP(SDBYLD2!BU$4,'[1]INTERNAL PARAMETERS-1'!$B$5:$J$44,5,FALSE))*VLOOKUP(SDBYLD2!BU$4,'[1]INTERNAL PARAMETERS-1'!$B$5:$J$44,8,FALSE)*VLOOKUP(SDBYLD2!BU$4,'[1]INTERNAL PARAMETERS-1'!$B$5:$J$44,3,FALSE)</f>
        <v>0</v>
      </c>
      <c r="BV206" s="44">
        <f>SDBYLD1!BV206*VLOOKUP(SDBYLD2!BV$4,'[1]INTERNAL PARAMETERS-1'!$B$5:$J$44,5,FALSE)*VLOOKUP(SDBYLD2!BV$4,'[1]INTERNAL PARAMETERS-1'!$B$5:$J$44,6,FALSE)*VLOOKUP(SDBYLD2!BV$4,'[1]INTERNAL PARAMETERS-1'!$B$5:$J$44,3,FALSE) + SDBYLD1!BV206*(1-VLOOKUP(SDBYLD2!BV$4,'[1]INTERNAL PARAMETERS-1'!$B$5:$J$44,5,FALSE))*VLOOKUP(SDBYLD2!BV$4,'[1]INTERNAL PARAMETERS-1'!$B$5:$J$44,8,FALSE)*VLOOKUP(SDBYLD2!BV$4,'[1]INTERNAL PARAMETERS-1'!$B$5:$J$44,3,FALSE)</f>
        <v>0</v>
      </c>
      <c r="BW206" s="44">
        <f>SDBYLD1!BW206*VLOOKUP(SDBYLD2!BW$4,'[1]INTERNAL PARAMETERS-1'!$B$5:$J$44,5,FALSE)*VLOOKUP(SDBYLD2!BW$4,'[1]INTERNAL PARAMETERS-1'!$B$5:$J$44,6,FALSE)*VLOOKUP(SDBYLD2!BW$4,'[1]INTERNAL PARAMETERS-1'!$B$5:$J$44,3,FALSE) + SDBYLD1!BW206*(1-VLOOKUP(SDBYLD2!BW$4,'[1]INTERNAL PARAMETERS-1'!$B$5:$J$44,5,FALSE))*VLOOKUP(SDBYLD2!BW$4,'[1]INTERNAL PARAMETERS-1'!$B$5:$J$44,8,FALSE)*VLOOKUP(SDBYLD2!BW$4,'[1]INTERNAL PARAMETERS-1'!$B$5:$J$44,3,FALSE)</f>
        <v>0</v>
      </c>
      <c r="BX206" s="44">
        <f>SDBYLD1!BX206*VLOOKUP(SDBYLD2!BX$4,'[1]INTERNAL PARAMETERS-1'!$B$5:$J$44,5,FALSE)*VLOOKUP(SDBYLD2!BX$4,'[1]INTERNAL PARAMETERS-1'!$B$5:$J$44,6,FALSE)*VLOOKUP(SDBYLD2!BX$4,'[1]INTERNAL PARAMETERS-1'!$B$5:$J$44,3,FALSE) + SDBYLD1!BX206*(1-VLOOKUP(SDBYLD2!BX$4,'[1]INTERNAL PARAMETERS-1'!$B$5:$J$44,5,FALSE))*VLOOKUP(SDBYLD2!BX$4,'[1]INTERNAL PARAMETERS-1'!$B$5:$J$44,8,FALSE)*VLOOKUP(SDBYLD2!BX$4,'[1]INTERNAL PARAMETERS-1'!$B$5:$J$44,3,FALSE)</f>
        <v>0</v>
      </c>
      <c r="BY206" s="44">
        <f>SDBYLD1!BY206*VLOOKUP(SDBYLD2!BY$4,'[1]INTERNAL PARAMETERS-1'!$B$5:$J$44,5,FALSE)*VLOOKUP(SDBYLD2!BY$4,'[1]INTERNAL PARAMETERS-1'!$B$5:$J$44,6,FALSE)*VLOOKUP(SDBYLD2!BY$4,'[1]INTERNAL PARAMETERS-1'!$B$5:$J$44,3,FALSE) + SDBYLD1!BY206*(1-VLOOKUP(SDBYLD2!BY$4,'[1]INTERNAL PARAMETERS-1'!$B$5:$J$44,5,FALSE))*VLOOKUP(SDBYLD2!BY$4,'[1]INTERNAL PARAMETERS-1'!$B$5:$J$44,8,FALSE)*VLOOKUP(SDBYLD2!BY$4,'[1]INTERNAL PARAMETERS-1'!$B$5:$J$44,3,FALSE)</f>
        <v>0</v>
      </c>
      <c r="BZ206" s="44">
        <f>SDBYLD1!BZ206*VLOOKUP(SDBYLD2!BZ$4,'[1]INTERNAL PARAMETERS-1'!$B$5:$J$44,5,FALSE)*VLOOKUP(SDBYLD2!BZ$4,'[1]INTERNAL PARAMETERS-1'!$B$5:$J$44,6,FALSE)*VLOOKUP(SDBYLD2!BZ$4,'[1]INTERNAL PARAMETERS-1'!$B$5:$J$44,3,FALSE) + SDBYLD1!BZ206*(1-VLOOKUP(SDBYLD2!BZ$4,'[1]INTERNAL PARAMETERS-1'!$B$5:$J$44,5,FALSE))*VLOOKUP(SDBYLD2!BZ$4,'[1]INTERNAL PARAMETERS-1'!$B$5:$J$44,8,FALSE)*VLOOKUP(SDBYLD2!BZ$4,'[1]INTERNAL PARAMETERS-1'!$B$5:$J$44,3,FALSE)</f>
        <v>0</v>
      </c>
      <c r="CA206" s="44">
        <f>SDBYLD1!CA206*VLOOKUP(SDBYLD2!CA$4,'[1]INTERNAL PARAMETERS-1'!$B$5:$J$44,5,FALSE)*VLOOKUP(SDBYLD2!CA$4,'[1]INTERNAL PARAMETERS-1'!$B$5:$J$44,6,FALSE)*VLOOKUP(SDBYLD2!CA$4,'[1]INTERNAL PARAMETERS-1'!$B$5:$J$44,3,FALSE) + SDBYLD1!CA206*(1-VLOOKUP(SDBYLD2!CA$4,'[1]INTERNAL PARAMETERS-1'!$B$5:$J$44,5,FALSE))*VLOOKUP(SDBYLD2!CA$4,'[1]INTERNAL PARAMETERS-1'!$B$5:$J$44,8,FALSE)*VLOOKUP(SDBYLD2!CA$4,'[1]INTERNAL PARAMETERS-1'!$B$5:$J$44,3,FALSE)</f>
        <v>0</v>
      </c>
      <c r="CB206" s="44">
        <f>SDBYLD1!CB206*VLOOKUP(SDBYLD2!CB$4,'[1]INTERNAL PARAMETERS-1'!$B$5:$J$44,5,FALSE)*VLOOKUP(SDBYLD2!CB$4,'[1]INTERNAL PARAMETERS-1'!$B$5:$J$44,6,FALSE)*VLOOKUP(SDBYLD2!CB$4,'[1]INTERNAL PARAMETERS-1'!$B$5:$J$44,3,FALSE) + SDBYLD1!CB206*(1-VLOOKUP(SDBYLD2!CB$4,'[1]INTERNAL PARAMETERS-1'!$B$5:$J$44,5,FALSE))*VLOOKUP(SDBYLD2!CB$4,'[1]INTERNAL PARAMETERS-1'!$B$5:$J$44,8,FALSE)*VLOOKUP(SDBYLD2!CB$4,'[1]INTERNAL PARAMETERS-1'!$B$5:$J$44,3,FALSE)</f>
        <v>0</v>
      </c>
      <c r="CC206" s="44">
        <f>SDBYLD1!CC206*VLOOKUP(SDBYLD2!CC$4,'[1]INTERNAL PARAMETERS-1'!$B$5:$J$44,5,FALSE)*VLOOKUP(SDBYLD2!CC$4,'[1]INTERNAL PARAMETERS-1'!$B$5:$J$44,6,FALSE)*VLOOKUP(SDBYLD2!CC$4,'[1]INTERNAL PARAMETERS-1'!$B$5:$J$44,3,FALSE) + SDBYLD1!CC206*(1-VLOOKUP(SDBYLD2!CC$4,'[1]INTERNAL PARAMETERS-1'!$B$5:$J$44,5,FALSE))*VLOOKUP(SDBYLD2!CC$4,'[1]INTERNAL PARAMETERS-1'!$B$5:$J$44,8,FALSE)*VLOOKUP(SDBYLD2!CC$4,'[1]INTERNAL PARAMETERS-1'!$B$5:$J$44,3,FALSE)</f>
        <v>0</v>
      </c>
      <c r="CD206" s="44">
        <f>SDBYLD1!CD206*VLOOKUP(SDBYLD2!CD$4,'[1]INTERNAL PARAMETERS-1'!$B$5:$J$44,5,FALSE)*VLOOKUP(SDBYLD2!CD$4,'[1]INTERNAL PARAMETERS-1'!$B$5:$J$44,6,FALSE)*VLOOKUP(SDBYLD2!CD$4,'[1]INTERNAL PARAMETERS-1'!$B$5:$J$44,3,FALSE) + SDBYLD1!CD206*(1-VLOOKUP(SDBYLD2!CD$4,'[1]INTERNAL PARAMETERS-1'!$B$5:$J$44,5,FALSE))*VLOOKUP(SDBYLD2!CD$4,'[1]INTERNAL PARAMETERS-1'!$B$5:$J$44,8,FALSE)*VLOOKUP(SDBYLD2!CD$4,'[1]INTERNAL PARAMETERS-1'!$B$5:$J$44,3,FALSE)</f>
        <v>0</v>
      </c>
      <c r="CE206" s="44">
        <f>SDBYLD1!CE206*VLOOKUP(SDBYLD2!CE$4,'[1]INTERNAL PARAMETERS-1'!$B$5:$J$44,5,FALSE)*VLOOKUP(SDBYLD2!CE$4,'[1]INTERNAL PARAMETERS-1'!$B$5:$J$44,6,FALSE)*VLOOKUP(SDBYLD2!CE$4,'[1]INTERNAL PARAMETERS-1'!$B$5:$J$44,3,FALSE) + SDBYLD1!CE206*(1-VLOOKUP(SDBYLD2!CE$4,'[1]INTERNAL PARAMETERS-1'!$B$5:$J$44,5,FALSE))*VLOOKUP(SDBYLD2!CE$4,'[1]INTERNAL PARAMETERS-1'!$B$5:$J$44,8,FALSE)*VLOOKUP(SDBYLD2!CE$4,'[1]INTERNAL PARAMETERS-1'!$B$5:$J$44,3,FALSE)</f>
        <v>0</v>
      </c>
      <c r="CF206" s="44">
        <f>SDBYLD1!CF206*VLOOKUP(SDBYLD2!CF$4,'[1]INTERNAL PARAMETERS-1'!$B$5:$J$44,5,FALSE)*VLOOKUP(SDBYLD2!CF$4,'[1]INTERNAL PARAMETERS-1'!$B$5:$J$44,6,FALSE)*VLOOKUP(SDBYLD2!CF$4,'[1]INTERNAL PARAMETERS-1'!$B$5:$J$44,3,FALSE) + SDBYLD1!CF206*(1-VLOOKUP(SDBYLD2!CF$4,'[1]INTERNAL PARAMETERS-1'!$B$5:$J$44,5,FALSE))*VLOOKUP(SDBYLD2!CF$4,'[1]INTERNAL PARAMETERS-1'!$B$5:$J$44,8,FALSE)*VLOOKUP(SDBYLD2!CF$4,'[1]INTERNAL PARAMETERS-1'!$B$5:$J$44,3,FALSE)</f>
        <v>0</v>
      </c>
      <c r="CG206" s="44">
        <f>SDBYLD1!CG206*VLOOKUP(SDBYLD2!CG$4,'[1]INTERNAL PARAMETERS-1'!$B$5:$J$44,5,FALSE)*VLOOKUP(SDBYLD2!CG$4,'[1]INTERNAL PARAMETERS-1'!$B$5:$J$44,6,FALSE)*VLOOKUP(SDBYLD2!CG$4,'[1]INTERNAL PARAMETERS-1'!$B$5:$J$44,3,FALSE) + SDBYLD1!CG206*(1-VLOOKUP(SDBYLD2!CG$4,'[1]INTERNAL PARAMETERS-1'!$B$5:$J$44,5,FALSE))*VLOOKUP(SDBYLD2!CG$4,'[1]INTERNAL PARAMETERS-1'!$B$5:$J$44,8,FALSE)*VLOOKUP(SDBYLD2!CG$4,'[1]INTERNAL PARAMETERS-1'!$B$5:$J$44,3,FALSE)</f>
        <v>0</v>
      </c>
      <c r="CH206" s="43">
        <f>SDBYLD1!CH206*VLOOKUP(SDBYLD2!CH$4,'[1]INTERNAL PARAMETERS-1'!$B$5:$J$44,5,FALSE)*VLOOKUP(SDBYLD2!CH$4,'[1]INTERNAL PARAMETERS-1'!$B$5:$J$44,6,FALSE)*VLOOKUP(SDBYLD2!CH$4,'[1]INTERNAL PARAMETERS-1'!$B$5:$J$44,3,FALSE) + SDBYLD1!CH206*(1-VLOOKUP(SDBYLD2!CH$4,'[1]INTERNAL PARAMETERS-1'!$B$5:$J$44,5,FALSE))*VLOOKUP(SDBYLD2!CH$4,'[1]INTERNAL PARAMETERS-1'!$B$5:$J$44,8,FALSE)*VLOOKUP(SDBYLD2!CH$4,'[1]INTERNAL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SDBeam!X207</f>
        <v>0</v>
      </c>
      <c r="F207" s="56">
        <f>'[1]INTERNAL PARAMETERS-1'!M9</f>
        <v>63.875</v>
      </c>
      <c r="G207" s="45">
        <f>SDBYLD1!G207*VLOOKUP(SDBYLD2!G$4,'[1]INTERNAL PARAMETERS-1'!$B$5:$J$44,5,FALSE)*VLOOKUP(SDBYLD2!G$4,'[1]INTERNAL PARAMETERS-1'!$B$5:$J$44,7,FALSE)*SDBYLD2!$F207 + SDBYLD1!G207*(1-VLOOKUP(SDBYLD2!G$4,'[1]INTERNAL PARAMETERS-1'!$B$5:$J$44,5,FALSE))*VLOOKUP(SDBYLD2!G$4,'[1]INTERNAL PARAMETERS-1'!$B$5:$J$44,9,FALSE)*SDBYLD2!$F207</f>
        <v>0</v>
      </c>
      <c r="H207" s="44">
        <f>SDBYLD1!H207*VLOOKUP(SDBYLD2!H$4,'[1]INTERNAL PARAMETERS-1'!$B$5:$J$44,5,FALSE)*VLOOKUP(SDBYLD2!H$4,'[1]INTERNAL PARAMETERS-1'!$B$5:$J$44,7,FALSE)*SDBYLD2!$F207 + SDBYLD1!H207*(1-VLOOKUP(SDBYLD2!H$4,'[1]INTERNAL PARAMETERS-1'!$B$5:$J$44,5,FALSE))*VLOOKUP(SDBYLD2!H$4,'[1]INTERNAL PARAMETERS-1'!$B$5:$J$44,9,FALSE)*SDBYLD2!$F207</f>
        <v>0</v>
      </c>
      <c r="I207" s="44">
        <f>SDBYLD1!I207*VLOOKUP(SDBYLD2!I$4,'[1]INTERNAL PARAMETERS-1'!$B$5:$J$44,5,FALSE)*VLOOKUP(SDBYLD2!I$4,'[1]INTERNAL PARAMETERS-1'!$B$5:$J$44,7,FALSE)*SDBYLD2!$F207 + SDBYLD1!I207*(1-VLOOKUP(SDBYLD2!I$4,'[1]INTERNAL PARAMETERS-1'!$B$5:$J$44,5,FALSE))*VLOOKUP(SDBYLD2!I$4,'[1]INTERNAL PARAMETERS-1'!$B$5:$J$44,9,FALSE)*SDBYLD2!$F207</f>
        <v>0</v>
      </c>
      <c r="J207" s="44">
        <f>SDBYLD1!J207*VLOOKUP(SDBYLD2!J$4,'[1]INTERNAL PARAMETERS-1'!$B$5:$J$44,5,FALSE)*VLOOKUP(SDBYLD2!J$4,'[1]INTERNAL PARAMETERS-1'!$B$5:$J$44,7,FALSE)*SDBYLD2!$F207 + SDBYLD1!J207*(1-VLOOKUP(SDBYLD2!J$4,'[1]INTERNAL PARAMETERS-1'!$B$5:$J$44,5,FALSE))*VLOOKUP(SDBYLD2!J$4,'[1]INTERNAL PARAMETERS-1'!$B$5:$J$44,9,FALSE)*SDBYLD2!$F207</f>
        <v>0</v>
      </c>
      <c r="K207" s="44">
        <f>SDBYLD1!K207*VLOOKUP(SDBYLD2!K$4,'[1]INTERNAL PARAMETERS-1'!$B$5:$J$44,5,FALSE)*VLOOKUP(SDBYLD2!K$4,'[1]INTERNAL PARAMETERS-1'!$B$5:$J$44,7,FALSE)*SDBYLD2!$F207 + SDBYLD1!K207*(1-VLOOKUP(SDBYLD2!K$4,'[1]INTERNAL PARAMETERS-1'!$B$5:$J$44,5,FALSE))*VLOOKUP(SDBYLD2!K$4,'[1]INTERNAL PARAMETERS-1'!$B$5:$J$44,9,FALSE)*SDBYLD2!$F207</f>
        <v>0</v>
      </c>
      <c r="L207" s="44">
        <f>SDBYLD1!L207*VLOOKUP(SDBYLD2!L$4,'[1]INTERNAL PARAMETERS-1'!$B$5:$J$44,5,FALSE)*VLOOKUP(SDBYLD2!L$4,'[1]INTERNAL PARAMETERS-1'!$B$5:$J$44,7,FALSE)*SDBYLD2!$F207 + SDBYLD1!L207*(1-VLOOKUP(SDBYLD2!L$4,'[1]INTERNAL PARAMETERS-1'!$B$5:$J$44,5,FALSE))*VLOOKUP(SDBYLD2!L$4,'[1]INTERNAL PARAMETERS-1'!$B$5:$J$44,9,FALSE)*SDBYLD2!$F207</f>
        <v>0</v>
      </c>
      <c r="M207" s="44">
        <f>SDBYLD1!M207*VLOOKUP(SDBYLD2!M$4,'[1]INTERNAL PARAMETERS-1'!$B$5:$J$44,5,FALSE)*VLOOKUP(SDBYLD2!M$4,'[1]INTERNAL PARAMETERS-1'!$B$5:$J$44,7,FALSE)*SDBYLD2!$F207 + SDBYLD1!M207*(1-VLOOKUP(SDBYLD2!M$4,'[1]INTERNAL PARAMETERS-1'!$B$5:$J$44,5,FALSE))*VLOOKUP(SDBYLD2!M$4,'[1]INTERNAL PARAMETERS-1'!$B$5:$J$44,9,FALSE)*SDBYLD2!$F207</f>
        <v>0</v>
      </c>
      <c r="N207" s="44">
        <f>SDBYLD1!N207*VLOOKUP(SDBYLD2!N$4,'[1]INTERNAL PARAMETERS-1'!$B$5:$J$44,5,FALSE)*VLOOKUP(SDBYLD2!N$4,'[1]INTERNAL PARAMETERS-1'!$B$5:$J$44,7,FALSE)*SDBYLD2!$F207 + SDBYLD1!N207*(1-VLOOKUP(SDBYLD2!N$4,'[1]INTERNAL PARAMETERS-1'!$B$5:$J$44,5,FALSE))*VLOOKUP(SDBYLD2!N$4,'[1]INTERNAL PARAMETERS-1'!$B$5:$J$44,9,FALSE)*SDBYLD2!$F207</f>
        <v>0</v>
      </c>
      <c r="O207" s="44">
        <f>SDBYLD1!O207*VLOOKUP(SDBYLD2!O$4,'[1]INTERNAL PARAMETERS-1'!$B$5:$J$44,5,FALSE)*VLOOKUP(SDBYLD2!O$4,'[1]INTERNAL PARAMETERS-1'!$B$5:$J$44,7,FALSE)*SDBYLD2!$F207 + SDBYLD1!O207*(1-VLOOKUP(SDBYLD2!O$4,'[1]INTERNAL PARAMETERS-1'!$B$5:$J$44,5,FALSE))*VLOOKUP(SDBYLD2!O$4,'[1]INTERNAL PARAMETERS-1'!$B$5:$J$44,9,FALSE)*SDBYLD2!$F207</f>
        <v>0</v>
      </c>
      <c r="P207" s="44">
        <f>SDBYLD1!P207*VLOOKUP(SDBYLD2!P$4,'[1]INTERNAL PARAMETERS-1'!$B$5:$J$44,5,FALSE)*VLOOKUP(SDBYLD2!P$4,'[1]INTERNAL PARAMETERS-1'!$B$5:$J$44,7,FALSE)*SDBYLD2!$F207 + SDBYLD1!P207*(1-VLOOKUP(SDBYLD2!P$4,'[1]INTERNAL PARAMETERS-1'!$B$5:$J$44,5,FALSE))*VLOOKUP(SDBYLD2!P$4,'[1]INTERNAL PARAMETERS-1'!$B$5:$J$44,9,FALSE)*SDBYLD2!$F207</f>
        <v>0</v>
      </c>
      <c r="Q207" s="44">
        <f>SDBYLD1!Q207*VLOOKUP(SDBYLD2!Q$4,'[1]INTERNAL PARAMETERS-1'!$B$5:$J$44,5,FALSE)*VLOOKUP(SDBYLD2!Q$4,'[1]INTERNAL PARAMETERS-1'!$B$5:$J$44,7,FALSE)*SDBYLD2!$F207 + SDBYLD1!Q207*(1-VLOOKUP(SDBYLD2!Q$4,'[1]INTERNAL PARAMETERS-1'!$B$5:$J$44,5,FALSE))*VLOOKUP(SDBYLD2!Q$4,'[1]INTERNAL PARAMETERS-1'!$B$5:$J$44,9,FALSE)*SDBYLD2!$F207</f>
        <v>0</v>
      </c>
      <c r="R207" s="44">
        <f>SDBYLD1!R207*VLOOKUP(SDBYLD2!R$4,'[1]INTERNAL PARAMETERS-1'!$B$5:$J$44,5,FALSE)*VLOOKUP(SDBYLD2!R$4,'[1]INTERNAL PARAMETERS-1'!$B$5:$J$44,7,FALSE)*SDBYLD2!$F207 + SDBYLD1!R207*(1-VLOOKUP(SDBYLD2!R$4,'[1]INTERNAL PARAMETERS-1'!$B$5:$J$44,5,FALSE))*VLOOKUP(SDBYLD2!R$4,'[1]INTERNAL PARAMETERS-1'!$B$5:$J$44,9,FALSE)*SDBYLD2!$F207</f>
        <v>0</v>
      </c>
      <c r="S207" s="44">
        <f>SDBYLD1!S207*VLOOKUP(SDBYLD2!S$4,'[1]INTERNAL PARAMETERS-1'!$B$5:$J$44,5,FALSE)*VLOOKUP(SDBYLD2!S$4,'[1]INTERNAL PARAMETERS-1'!$B$5:$J$44,7,FALSE)*SDBYLD2!$F207 + SDBYLD1!S207*(1-VLOOKUP(SDBYLD2!S$4,'[1]INTERNAL PARAMETERS-1'!$B$5:$J$44,5,FALSE))*VLOOKUP(SDBYLD2!S$4,'[1]INTERNAL PARAMETERS-1'!$B$5:$J$44,9,FALSE)*SDBYLD2!$F207</f>
        <v>0</v>
      </c>
      <c r="T207" s="44">
        <f>SDBYLD1!T207*VLOOKUP(SDBYLD2!T$4,'[1]INTERNAL PARAMETERS-1'!$B$5:$J$44,5,FALSE)*VLOOKUP(SDBYLD2!T$4,'[1]INTERNAL PARAMETERS-1'!$B$5:$J$44,7,FALSE)*SDBYLD2!$F207 + SDBYLD1!T207*(1-VLOOKUP(SDBYLD2!T$4,'[1]INTERNAL PARAMETERS-1'!$B$5:$J$44,5,FALSE))*VLOOKUP(SDBYLD2!T$4,'[1]INTERNAL PARAMETERS-1'!$B$5:$J$44,9,FALSE)*SDBYLD2!$F207</f>
        <v>0</v>
      </c>
      <c r="U207" s="44">
        <f>SDBYLD1!U207*VLOOKUP(SDBYLD2!U$4,'[1]INTERNAL PARAMETERS-1'!$B$5:$J$44,5,FALSE)*VLOOKUP(SDBYLD2!U$4,'[1]INTERNAL PARAMETERS-1'!$B$5:$J$44,7,FALSE)*SDBYLD2!$F207 + SDBYLD1!U207*(1-VLOOKUP(SDBYLD2!U$4,'[1]INTERNAL PARAMETERS-1'!$B$5:$J$44,5,FALSE))*VLOOKUP(SDBYLD2!U$4,'[1]INTERNAL PARAMETERS-1'!$B$5:$J$44,9,FALSE)*SDBYLD2!$F207</f>
        <v>0</v>
      </c>
      <c r="V207" s="44">
        <f>SDBYLD1!V207*VLOOKUP(SDBYLD2!V$4,'[1]INTERNAL PARAMETERS-1'!$B$5:$J$44,5,FALSE)*VLOOKUP(SDBYLD2!V$4,'[1]INTERNAL PARAMETERS-1'!$B$5:$J$44,7,FALSE)*SDBYLD2!$F207 + SDBYLD1!V207*(1-VLOOKUP(SDBYLD2!V$4,'[1]INTERNAL PARAMETERS-1'!$B$5:$J$44,5,FALSE))*VLOOKUP(SDBYLD2!V$4,'[1]INTERNAL PARAMETERS-1'!$B$5:$J$44,9,FALSE)*SDBYLD2!$F207</f>
        <v>0</v>
      </c>
      <c r="W207" s="44">
        <f>SDBYLD1!W207*VLOOKUP(SDBYLD2!W$4,'[1]INTERNAL PARAMETERS-1'!$B$5:$J$44,5,FALSE)*VLOOKUP(SDBYLD2!W$4,'[1]INTERNAL PARAMETERS-1'!$B$5:$J$44,7,FALSE)*SDBYLD2!$F207 + SDBYLD1!W207*(1-VLOOKUP(SDBYLD2!W$4,'[1]INTERNAL PARAMETERS-1'!$B$5:$J$44,5,FALSE))*VLOOKUP(SDBYLD2!W$4,'[1]INTERNAL PARAMETERS-1'!$B$5:$J$44,9,FALSE)*SDBYLD2!$F207</f>
        <v>0</v>
      </c>
      <c r="X207" s="44">
        <f>SDBYLD1!X207*VLOOKUP(SDBYLD2!X$4,'[1]INTERNAL PARAMETERS-1'!$B$5:$J$44,5,FALSE)*VLOOKUP(SDBYLD2!X$4,'[1]INTERNAL PARAMETERS-1'!$B$5:$J$44,7,FALSE)*SDBYLD2!$F207 + SDBYLD1!X207*(1-VLOOKUP(SDBYLD2!X$4,'[1]INTERNAL PARAMETERS-1'!$B$5:$J$44,5,FALSE))*VLOOKUP(SDBYLD2!X$4,'[1]INTERNAL PARAMETERS-1'!$B$5:$J$44,9,FALSE)*SDBYLD2!$F207</f>
        <v>0</v>
      </c>
      <c r="Y207" s="44">
        <f>SDBYLD1!Y207*VLOOKUP(SDBYLD2!Y$4,'[1]INTERNAL PARAMETERS-1'!$B$5:$J$44,5,FALSE)*VLOOKUP(SDBYLD2!Y$4,'[1]INTERNAL PARAMETERS-1'!$B$5:$J$44,7,FALSE)*SDBYLD2!$F207 + SDBYLD1!Y207*(1-VLOOKUP(SDBYLD2!Y$4,'[1]INTERNAL PARAMETERS-1'!$B$5:$J$44,5,FALSE))*VLOOKUP(SDBYLD2!Y$4,'[1]INTERNAL PARAMETERS-1'!$B$5:$J$44,9,FALSE)*SDBYLD2!$F207</f>
        <v>0</v>
      </c>
      <c r="Z207" s="44">
        <f>SDBYLD1!Z207*VLOOKUP(SDBYLD2!Z$4,'[1]INTERNAL PARAMETERS-1'!$B$5:$J$44,5,FALSE)*VLOOKUP(SDBYLD2!Z$4,'[1]INTERNAL PARAMETERS-1'!$B$5:$J$44,7,FALSE)*SDBYLD2!$F207 + SDBYLD1!Z207*(1-VLOOKUP(SDBYLD2!Z$4,'[1]INTERNAL PARAMETERS-1'!$B$5:$J$44,5,FALSE))*VLOOKUP(SDBYLD2!Z$4,'[1]INTERNAL PARAMETERS-1'!$B$5:$J$44,9,FALSE)*SDBYLD2!$F207</f>
        <v>0</v>
      </c>
      <c r="AA207" s="44">
        <f>SDBYLD1!AA207*VLOOKUP(SDBYLD2!AA$4,'[1]INTERNAL PARAMETERS-1'!$B$5:$J$44,5,FALSE)*VLOOKUP(SDBYLD2!AA$4,'[1]INTERNAL PARAMETERS-1'!$B$5:$J$44,7,FALSE)*SDBYLD2!$F207 + SDBYLD1!AA207*(1-VLOOKUP(SDBYLD2!AA$4,'[1]INTERNAL PARAMETERS-1'!$B$5:$J$44,5,FALSE))*VLOOKUP(SDBYLD2!AA$4,'[1]INTERNAL PARAMETERS-1'!$B$5:$J$44,9,FALSE)*SDBYLD2!$F207</f>
        <v>0</v>
      </c>
      <c r="AB207" s="44">
        <f>SDBYLD1!AB207*VLOOKUP(SDBYLD2!AB$4,'[1]INTERNAL PARAMETERS-1'!$B$5:$J$44,5,FALSE)*VLOOKUP(SDBYLD2!AB$4,'[1]INTERNAL PARAMETERS-1'!$B$5:$J$44,7,FALSE)*SDBYLD2!$F207 + SDBYLD1!AB207*(1-VLOOKUP(SDBYLD2!AB$4,'[1]INTERNAL PARAMETERS-1'!$B$5:$J$44,5,FALSE))*VLOOKUP(SDBYLD2!AB$4,'[1]INTERNAL PARAMETERS-1'!$B$5:$J$44,9,FALSE)*SDBYLD2!$F207</f>
        <v>0</v>
      </c>
      <c r="AC207" s="44">
        <f>SDBYLD1!AC207*VLOOKUP(SDBYLD2!AC$4,'[1]INTERNAL PARAMETERS-1'!$B$5:$J$44,5,FALSE)*VLOOKUP(SDBYLD2!AC$4,'[1]INTERNAL PARAMETERS-1'!$B$5:$J$44,7,FALSE)*SDBYLD2!$F207 + SDBYLD1!AC207*(1-VLOOKUP(SDBYLD2!AC$4,'[1]INTERNAL PARAMETERS-1'!$B$5:$J$44,5,FALSE))*VLOOKUP(SDBYLD2!AC$4,'[1]INTERNAL PARAMETERS-1'!$B$5:$J$44,9,FALSE)*SDBYLD2!$F207</f>
        <v>0</v>
      </c>
      <c r="AD207" s="44">
        <f>SDBYLD1!AD207*VLOOKUP(SDBYLD2!AD$4,'[1]INTERNAL PARAMETERS-1'!$B$5:$J$44,5,FALSE)*VLOOKUP(SDBYLD2!AD$4,'[1]INTERNAL PARAMETERS-1'!$B$5:$J$44,7,FALSE)*SDBYLD2!$F207 + SDBYLD1!AD207*(1-VLOOKUP(SDBYLD2!AD$4,'[1]INTERNAL PARAMETERS-1'!$B$5:$J$44,5,FALSE))*VLOOKUP(SDBYLD2!AD$4,'[1]INTERNAL PARAMETERS-1'!$B$5:$J$44,9,FALSE)*SDBYLD2!$F207</f>
        <v>0</v>
      </c>
      <c r="AE207" s="44">
        <f>SDBYLD1!AE207*VLOOKUP(SDBYLD2!AE$4,'[1]INTERNAL PARAMETERS-1'!$B$5:$J$44,5,FALSE)*VLOOKUP(SDBYLD2!AE$4,'[1]INTERNAL PARAMETERS-1'!$B$5:$J$44,7,FALSE)*SDBYLD2!$F207 + SDBYLD1!AE207*(1-VLOOKUP(SDBYLD2!AE$4,'[1]INTERNAL PARAMETERS-1'!$B$5:$J$44,5,FALSE))*VLOOKUP(SDBYLD2!AE$4,'[1]INTERNAL PARAMETERS-1'!$B$5:$J$44,9,FALSE)*SDBYLD2!$F207</f>
        <v>0</v>
      </c>
      <c r="AF207" s="44">
        <f>SDBYLD1!AF207*VLOOKUP(SDBYLD2!AF$4,'[1]INTERNAL PARAMETERS-1'!$B$5:$J$44,5,FALSE)*VLOOKUP(SDBYLD2!AF$4,'[1]INTERNAL PARAMETERS-1'!$B$5:$J$44,7,FALSE)*SDBYLD2!$F207 + SDBYLD1!AF207*(1-VLOOKUP(SDBYLD2!AF$4,'[1]INTERNAL PARAMETERS-1'!$B$5:$J$44,5,FALSE))*VLOOKUP(SDBYLD2!AF$4,'[1]INTERNAL PARAMETERS-1'!$B$5:$J$44,9,FALSE)*SDBYLD2!$F207</f>
        <v>0</v>
      </c>
      <c r="AG207" s="44">
        <f>SDBYLD1!AG207*VLOOKUP(SDBYLD2!AG$4,'[1]INTERNAL PARAMETERS-1'!$B$5:$J$44,5,FALSE)*VLOOKUP(SDBYLD2!AG$4,'[1]INTERNAL PARAMETERS-1'!$B$5:$J$44,7,FALSE)*SDBYLD2!$F207 + SDBYLD1!AG207*(1-VLOOKUP(SDBYLD2!AG$4,'[1]INTERNAL PARAMETERS-1'!$B$5:$J$44,5,FALSE))*VLOOKUP(SDBYLD2!AG$4,'[1]INTERNAL PARAMETERS-1'!$B$5:$J$44,9,FALSE)*SDBYLD2!$F207</f>
        <v>0</v>
      </c>
      <c r="AH207" s="44">
        <f>SDBYLD1!AH207*VLOOKUP(SDBYLD2!AH$4,'[1]INTERNAL PARAMETERS-1'!$B$5:$J$44,5,FALSE)*VLOOKUP(SDBYLD2!AH$4,'[1]INTERNAL PARAMETERS-1'!$B$5:$J$44,7,FALSE)*SDBYLD2!$F207 + SDBYLD1!AH207*(1-VLOOKUP(SDBYLD2!AH$4,'[1]INTERNAL PARAMETERS-1'!$B$5:$J$44,5,FALSE))*VLOOKUP(SDBYLD2!AH$4,'[1]INTERNAL PARAMETERS-1'!$B$5:$J$44,9,FALSE)*SDBYLD2!$F207</f>
        <v>0</v>
      </c>
      <c r="AI207" s="44">
        <f>SDBYLD1!AI207*VLOOKUP(SDBYLD2!AI$4,'[1]INTERNAL PARAMETERS-1'!$B$5:$J$44,5,FALSE)*VLOOKUP(SDBYLD2!AI$4,'[1]INTERNAL PARAMETERS-1'!$B$5:$J$44,7,FALSE)*SDBYLD2!$F207 + SDBYLD1!AI207*(1-VLOOKUP(SDBYLD2!AI$4,'[1]INTERNAL PARAMETERS-1'!$B$5:$J$44,5,FALSE))*VLOOKUP(SDBYLD2!AI$4,'[1]INTERNAL PARAMETERS-1'!$B$5:$J$44,9,FALSE)*SDBYLD2!$F207</f>
        <v>0</v>
      </c>
      <c r="AJ207" s="44">
        <f>SDBYLD1!AJ207*VLOOKUP(SDBYLD2!AJ$4,'[1]INTERNAL PARAMETERS-1'!$B$5:$J$44,5,FALSE)*VLOOKUP(SDBYLD2!AJ$4,'[1]INTERNAL PARAMETERS-1'!$B$5:$J$44,7,FALSE)*SDBYLD2!$F207 + SDBYLD1!AJ207*(1-VLOOKUP(SDBYLD2!AJ$4,'[1]INTERNAL PARAMETERS-1'!$B$5:$J$44,5,FALSE))*VLOOKUP(SDBYLD2!AJ$4,'[1]INTERNAL PARAMETERS-1'!$B$5:$J$44,9,FALSE)*SDBYLD2!$F207</f>
        <v>0</v>
      </c>
      <c r="AK207" s="44">
        <f>SDBYLD1!AK207*VLOOKUP(SDBYLD2!AK$4,'[1]INTERNAL PARAMETERS-1'!$B$5:$J$44,5,FALSE)*VLOOKUP(SDBYLD2!AK$4,'[1]INTERNAL PARAMETERS-1'!$B$5:$J$44,7,FALSE)*SDBYLD2!$F207 + SDBYLD1!AK207*(1-VLOOKUP(SDBYLD2!AK$4,'[1]INTERNAL PARAMETERS-1'!$B$5:$J$44,5,FALSE))*VLOOKUP(SDBYLD2!AK$4,'[1]INTERNAL PARAMETERS-1'!$B$5:$J$44,9,FALSE)*SDBYLD2!$F207</f>
        <v>0</v>
      </c>
      <c r="AL207" s="44">
        <f>SDBYLD1!AL207*VLOOKUP(SDBYLD2!AL$4,'[1]INTERNAL PARAMETERS-1'!$B$5:$J$44,5,FALSE)*VLOOKUP(SDBYLD2!AL$4,'[1]INTERNAL PARAMETERS-1'!$B$5:$J$44,7,FALSE)*SDBYLD2!$F207 + SDBYLD1!AL207*(1-VLOOKUP(SDBYLD2!AL$4,'[1]INTERNAL PARAMETERS-1'!$B$5:$J$44,5,FALSE))*VLOOKUP(SDBYLD2!AL$4,'[1]INTERNAL PARAMETERS-1'!$B$5:$J$44,9,FALSE)*SDBYLD2!$F207</f>
        <v>0</v>
      </c>
      <c r="AM207" s="44">
        <f>SDBYLD1!AM207*VLOOKUP(SDBYLD2!AM$4,'[1]INTERNAL PARAMETERS-1'!$B$5:$J$44,5,FALSE)*VLOOKUP(SDBYLD2!AM$4,'[1]INTERNAL PARAMETERS-1'!$B$5:$J$44,7,FALSE)*SDBYLD2!$F207 + SDBYLD1!AM207*(1-VLOOKUP(SDBYLD2!AM$4,'[1]INTERNAL PARAMETERS-1'!$B$5:$J$44,5,FALSE))*VLOOKUP(SDBYLD2!AM$4,'[1]INTERNAL PARAMETERS-1'!$B$5:$J$44,9,FALSE)*SDBYLD2!$F207</f>
        <v>0</v>
      </c>
      <c r="AN207" s="44">
        <f>SDBYLD1!AN207*VLOOKUP(SDBYLD2!AN$4,'[1]INTERNAL PARAMETERS-1'!$B$5:$J$44,5,FALSE)*VLOOKUP(SDBYLD2!AN$4,'[1]INTERNAL PARAMETERS-1'!$B$5:$J$44,7,FALSE)*SDBYLD2!$F207 + SDBYLD1!AN207*(1-VLOOKUP(SDBYLD2!AN$4,'[1]INTERNAL PARAMETERS-1'!$B$5:$J$44,5,FALSE))*VLOOKUP(SDBYLD2!AN$4,'[1]INTERNAL PARAMETERS-1'!$B$5:$J$44,9,FALSE)*SDBYLD2!$F207</f>
        <v>0</v>
      </c>
      <c r="AO207" s="44">
        <f>SDBYLD1!AO207*VLOOKUP(SDBYLD2!AO$4,'[1]INTERNAL PARAMETERS-1'!$B$5:$J$44,5,FALSE)*VLOOKUP(SDBYLD2!AO$4,'[1]INTERNAL PARAMETERS-1'!$B$5:$J$44,7,FALSE)*SDBYLD2!$F207 + SDBYLD1!AO207*(1-VLOOKUP(SDBYLD2!AO$4,'[1]INTERNAL PARAMETERS-1'!$B$5:$J$44,5,FALSE))*VLOOKUP(SDBYLD2!AO$4,'[1]INTERNAL PARAMETERS-1'!$B$5:$J$44,9,FALSE)*SDBYLD2!$F207</f>
        <v>0</v>
      </c>
      <c r="AP207" s="44">
        <f>SDBYLD1!AP207*VLOOKUP(SDBYLD2!AP$4,'[1]INTERNAL PARAMETERS-1'!$B$5:$J$44,5,FALSE)*VLOOKUP(SDBYLD2!AP$4,'[1]INTERNAL PARAMETERS-1'!$B$5:$J$44,7,FALSE)*SDBYLD2!$F207 + SDBYLD1!AP207*(1-VLOOKUP(SDBYLD2!AP$4,'[1]INTERNAL PARAMETERS-1'!$B$5:$J$44,5,FALSE))*VLOOKUP(SDBYLD2!AP$4,'[1]INTERNAL PARAMETERS-1'!$B$5:$J$44,9,FALSE)*SDBYLD2!$F207</f>
        <v>0</v>
      </c>
      <c r="AQ207" s="44">
        <f>SDBYLD1!AQ207*VLOOKUP(SDBYLD2!AQ$4,'[1]INTERNAL PARAMETERS-1'!$B$5:$J$44,5,FALSE)*VLOOKUP(SDBYLD2!AQ$4,'[1]INTERNAL PARAMETERS-1'!$B$5:$J$44,7,FALSE)*SDBYLD2!$F207 + SDBYLD1!AQ207*(1-VLOOKUP(SDBYLD2!AQ$4,'[1]INTERNAL PARAMETERS-1'!$B$5:$J$44,5,FALSE))*VLOOKUP(SDBYLD2!AQ$4,'[1]INTERNAL PARAMETERS-1'!$B$5:$J$44,9,FALSE)*SDBYLD2!$F207</f>
        <v>0</v>
      </c>
      <c r="AR207" s="44">
        <f>SDBYLD1!AR207*VLOOKUP(SDBYLD2!AR$4,'[1]INTERNAL PARAMETERS-1'!$B$5:$J$44,5,FALSE)*VLOOKUP(SDBYLD2!AR$4,'[1]INTERNAL PARAMETERS-1'!$B$5:$J$44,7,FALSE)*SDBYLD2!$F207 + SDBYLD1!AR207*(1-VLOOKUP(SDBYLD2!AR$4,'[1]INTERNAL PARAMETERS-1'!$B$5:$J$44,5,FALSE))*VLOOKUP(SDBYLD2!AR$4,'[1]INTERNAL PARAMETERS-1'!$B$5:$J$44,9,FALSE)*SDBYLD2!$F207</f>
        <v>0</v>
      </c>
      <c r="AS207" s="44">
        <f>SDBYLD1!AS207*VLOOKUP(SDBYLD2!AS$4,'[1]INTERNAL PARAMETERS-1'!$B$5:$J$44,5,FALSE)*VLOOKUP(SDBYLD2!AS$4,'[1]INTERNAL PARAMETERS-1'!$B$5:$J$44,7,FALSE)*SDBYLD2!$F207 + SDBYLD1!AS207*(1-VLOOKUP(SDBYLD2!AS$4,'[1]INTERNAL PARAMETERS-1'!$B$5:$J$44,5,FALSE))*VLOOKUP(SDBYLD2!AS$4,'[1]INTERNAL PARAMETERS-1'!$B$5:$J$44,9,FALSE)*SDBYLD2!$F207</f>
        <v>0</v>
      </c>
      <c r="AT207" s="43">
        <f>SDBYLD1!AT207*VLOOKUP(SDBYLD2!AT$4,'[1]INTERNAL PARAMETERS-1'!$B$5:$J$44,5,FALSE)*VLOOKUP(SDBYLD2!AT$4,'[1]INTERNAL PARAMETERS-1'!$B$5:$J$44,7,FALSE)*SDBYLD2!$F207 + SDBYLD1!AT207*(1-VLOOKUP(SDBYLD2!AT$4,'[1]INTERNAL PARAMETERS-1'!$B$5:$J$44,5,FALSE))*VLOOKUP(SDBYLD2!AT$4,'[1]INTERNAL PARAMETERS-1'!$B$5:$J$44,9,FALSE)*SDBYLD2!$F207</f>
        <v>0</v>
      </c>
      <c r="AU207" s="45">
        <f>SDBYLD1!AU207*VLOOKUP(SDBYLD2!AU$4,'[1]INTERNAL PARAMETERS-1'!$B$5:$J$44,5,FALSE)*VLOOKUP(SDBYLD2!AU$4,'[1]INTERNAL PARAMETERS-1'!$B$5:$J$44,6,FALSE)*VLOOKUP(SDBYLD2!AU$4,'[1]INTERNAL PARAMETERS-1'!$B$5:$J$44,3,FALSE) + SDBYLD1!AU207*(1-VLOOKUP(SDBYLD2!AU$4,'[1]INTERNAL PARAMETERS-1'!$B$5:$J$44,5,FALSE))*VLOOKUP(SDBYLD2!AU$4,'[1]INTERNAL PARAMETERS-1'!$B$5:$J$44,8,FALSE)*VLOOKUP(SDBYLD2!AU$4,'[1]INTERNAL PARAMETERS-1'!$B$5:$J$44,3,FALSE)</f>
        <v>0</v>
      </c>
      <c r="AV207" s="44">
        <f>SDBYLD1!AV207*VLOOKUP(SDBYLD2!AV$4,'[1]INTERNAL PARAMETERS-1'!$B$5:$J$44,5,FALSE)*VLOOKUP(SDBYLD2!AV$4,'[1]INTERNAL PARAMETERS-1'!$B$5:$J$44,6,FALSE)*VLOOKUP(SDBYLD2!AV$4,'[1]INTERNAL PARAMETERS-1'!$B$5:$J$44,3,FALSE) + SDBYLD1!AV207*(1-VLOOKUP(SDBYLD2!AV$4,'[1]INTERNAL PARAMETERS-1'!$B$5:$J$44,5,FALSE))*VLOOKUP(SDBYLD2!AV$4,'[1]INTERNAL PARAMETERS-1'!$B$5:$J$44,8,FALSE)*VLOOKUP(SDBYLD2!AV$4,'[1]INTERNAL PARAMETERS-1'!$B$5:$J$44,3,FALSE)</f>
        <v>0</v>
      </c>
      <c r="AW207" s="44">
        <f>SDBYLD1!AW207*VLOOKUP(SDBYLD2!AW$4,'[1]INTERNAL PARAMETERS-1'!$B$5:$J$44,5,FALSE)*VLOOKUP(SDBYLD2!AW$4,'[1]INTERNAL PARAMETERS-1'!$B$5:$J$44,6,FALSE)*VLOOKUP(SDBYLD2!AW$4,'[1]INTERNAL PARAMETERS-1'!$B$5:$J$44,3,FALSE) + SDBYLD1!AW207*(1-VLOOKUP(SDBYLD2!AW$4,'[1]INTERNAL PARAMETERS-1'!$B$5:$J$44,5,FALSE))*VLOOKUP(SDBYLD2!AW$4,'[1]INTERNAL PARAMETERS-1'!$B$5:$J$44,8,FALSE)*VLOOKUP(SDBYLD2!AW$4,'[1]INTERNAL PARAMETERS-1'!$B$5:$J$44,3,FALSE)</f>
        <v>0</v>
      </c>
      <c r="AX207" s="44">
        <f>SDBYLD1!AX207*VLOOKUP(SDBYLD2!AX$4,'[1]INTERNAL PARAMETERS-1'!$B$5:$J$44,5,FALSE)*VLOOKUP(SDBYLD2!AX$4,'[1]INTERNAL PARAMETERS-1'!$B$5:$J$44,6,FALSE)*VLOOKUP(SDBYLD2!AX$4,'[1]INTERNAL PARAMETERS-1'!$B$5:$J$44,3,FALSE) + SDBYLD1!AX207*(1-VLOOKUP(SDBYLD2!AX$4,'[1]INTERNAL PARAMETERS-1'!$B$5:$J$44,5,FALSE))*VLOOKUP(SDBYLD2!AX$4,'[1]INTERNAL PARAMETERS-1'!$B$5:$J$44,8,FALSE)*VLOOKUP(SDBYLD2!AX$4,'[1]INTERNAL PARAMETERS-1'!$B$5:$J$44,3,FALSE)</f>
        <v>0</v>
      </c>
      <c r="AY207" s="44">
        <f>SDBYLD1!AY207*VLOOKUP(SDBYLD2!AY$4,'[1]INTERNAL PARAMETERS-1'!$B$5:$J$44,5,FALSE)*VLOOKUP(SDBYLD2!AY$4,'[1]INTERNAL PARAMETERS-1'!$B$5:$J$44,6,FALSE)*VLOOKUP(SDBYLD2!AY$4,'[1]INTERNAL PARAMETERS-1'!$B$5:$J$44,3,FALSE) + SDBYLD1!AY207*(1-VLOOKUP(SDBYLD2!AY$4,'[1]INTERNAL PARAMETERS-1'!$B$5:$J$44,5,FALSE))*VLOOKUP(SDBYLD2!AY$4,'[1]INTERNAL PARAMETERS-1'!$B$5:$J$44,8,FALSE)*VLOOKUP(SDBYLD2!AY$4,'[1]INTERNAL PARAMETERS-1'!$B$5:$J$44,3,FALSE)</f>
        <v>0</v>
      </c>
      <c r="AZ207" s="44">
        <f>SDBYLD1!AZ207*VLOOKUP(SDBYLD2!AZ$4,'[1]INTERNAL PARAMETERS-1'!$B$5:$J$44,5,FALSE)*VLOOKUP(SDBYLD2!AZ$4,'[1]INTERNAL PARAMETERS-1'!$B$5:$J$44,6,FALSE)*VLOOKUP(SDBYLD2!AZ$4,'[1]INTERNAL PARAMETERS-1'!$B$5:$J$44,3,FALSE) + SDBYLD1!AZ207*(1-VLOOKUP(SDBYLD2!AZ$4,'[1]INTERNAL PARAMETERS-1'!$B$5:$J$44,5,FALSE))*VLOOKUP(SDBYLD2!AZ$4,'[1]INTERNAL PARAMETERS-1'!$B$5:$J$44,8,FALSE)*VLOOKUP(SDBYLD2!AZ$4,'[1]INTERNAL PARAMETERS-1'!$B$5:$J$44,3,FALSE)</f>
        <v>0</v>
      </c>
      <c r="BA207" s="44">
        <f>SDBYLD1!BA207*VLOOKUP(SDBYLD2!BA$4,'[1]INTERNAL PARAMETERS-1'!$B$5:$J$44,5,FALSE)*VLOOKUP(SDBYLD2!BA$4,'[1]INTERNAL PARAMETERS-1'!$B$5:$J$44,6,FALSE)*VLOOKUP(SDBYLD2!BA$4,'[1]INTERNAL PARAMETERS-1'!$B$5:$J$44,3,FALSE) + SDBYLD1!BA207*(1-VLOOKUP(SDBYLD2!BA$4,'[1]INTERNAL PARAMETERS-1'!$B$5:$J$44,5,FALSE))*VLOOKUP(SDBYLD2!BA$4,'[1]INTERNAL PARAMETERS-1'!$B$5:$J$44,8,FALSE)*VLOOKUP(SDBYLD2!BA$4,'[1]INTERNAL PARAMETERS-1'!$B$5:$J$44,3,FALSE)</f>
        <v>0</v>
      </c>
      <c r="BB207" s="44">
        <f>SDBYLD1!BB207*VLOOKUP(SDBYLD2!BB$4,'[1]INTERNAL PARAMETERS-1'!$B$5:$J$44,5,FALSE)*VLOOKUP(SDBYLD2!BB$4,'[1]INTERNAL PARAMETERS-1'!$B$5:$J$44,6,FALSE)*VLOOKUP(SDBYLD2!BB$4,'[1]INTERNAL PARAMETERS-1'!$B$5:$J$44,3,FALSE) + SDBYLD1!BB207*(1-VLOOKUP(SDBYLD2!BB$4,'[1]INTERNAL PARAMETERS-1'!$B$5:$J$44,5,FALSE))*VLOOKUP(SDBYLD2!BB$4,'[1]INTERNAL PARAMETERS-1'!$B$5:$J$44,8,FALSE)*VLOOKUP(SDBYLD2!BB$4,'[1]INTERNAL PARAMETERS-1'!$B$5:$J$44,3,FALSE)</f>
        <v>0</v>
      </c>
      <c r="BC207" s="44">
        <f>SDBYLD1!BC207*VLOOKUP(SDBYLD2!BC$4,'[1]INTERNAL PARAMETERS-1'!$B$5:$J$44,5,FALSE)*VLOOKUP(SDBYLD2!BC$4,'[1]INTERNAL PARAMETERS-1'!$B$5:$J$44,6,FALSE)*VLOOKUP(SDBYLD2!BC$4,'[1]INTERNAL PARAMETERS-1'!$B$5:$J$44,3,FALSE) + SDBYLD1!BC207*(1-VLOOKUP(SDBYLD2!BC$4,'[1]INTERNAL PARAMETERS-1'!$B$5:$J$44,5,FALSE))*VLOOKUP(SDBYLD2!BC$4,'[1]INTERNAL PARAMETERS-1'!$B$5:$J$44,8,FALSE)*VLOOKUP(SDBYLD2!BC$4,'[1]INTERNAL PARAMETERS-1'!$B$5:$J$44,3,FALSE)</f>
        <v>0</v>
      </c>
      <c r="BD207" s="44">
        <f>SDBYLD1!BD207*VLOOKUP(SDBYLD2!BD$4,'[1]INTERNAL PARAMETERS-1'!$B$5:$J$44,5,FALSE)*VLOOKUP(SDBYLD2!BD$4,'[1]INTERNAL PARAMETERS-1'!$B$5:$J$44,6,FALSE)*VLOOKUP(SDBYLD2!BD$4,'[1]INTERNAL PARAMETERS-1'!$B$5:$J$44,3,FALSE) + SDBYLD1!BD207*(1-VLOOKUP(SDBYLD2!BD$4,'[1]INTERNAL PARAMETERS-1'!$B$5:$J$44,5,FALSE))*VLOOKUP(SDBYLD2!BD$4,'[1]INTERNAL PARAMETERS-1'!$B$5:$J$44,8,FALSE)*VLOOKUP(SDBYLD2!BD$4,'[1]INTERNAL PARAMETERS-1'!$B$5:$J$44,3,FALSE)</f>
        <v>0</v>
      </c>
      <c r="BE207" s="44">
        <f>SDBYLD1!BE207*VLOOKUP(SDBYLD2!BE$4,'[1]INTERNAL PARAMETERS-1'!$B$5:$J$44,5,FALSE)*VLOOKUP(SDBYLD2!BE$4,'[1]INTERNAL PARAMETERS-1'!$B$5:$J$44,6,FALSE)*VLOOKUP(SDBYLD2!BE$4,'[1]INTERNAL PARAMETERS-1'!$B$5:$J$44,3,FALSE) + SDBYLD1!BE207*(1-VLOOKUP(SDBYLD2!BE$4,'[1]INTERNAL PARAMETERS-1'!$B$5:$J$44,5,FALSE))*VLOOKUP(SDBYLD2!BE$4,'[1]INTERNAL PARAMETERS-1'!$B$5:$J$44,8,FALSE)*VLOOKUP(SDBYLD2!BE$4,'[1]INTERNAL PARAMETERS-1'!$B$5:$J$44,3,FALSE)</f>
        <v>0</v>
      </c>
      <c r="BF207" s="44">
        <f>SDBYLD1!BF207*VLOOKUP(SDBYLD2!BF$4,'[1]INTERNAL PARAMETERS-1'!$B$5:$J$44,5,FALSE)*VLOOKUP(SDBYLD2!BF$4,'[1]INTERNAL PARAMETERS-1'!$B$5:$J$44,6,FALSE)*VLOOKUP(SDBYLD2!BF$4,'[1]INTERNAL PARAMETERS-1'!$B$5:$J$44,3,FALSE) + SDBYLD1!BF207*(1-VLOOKUP(SDBYLD2!BF$4,'[1]INTERNAL PARAMETERS-1'!$B$5:$J$44,5,FALSE))*VLOOKUP(SDBYLD2!BF$4,'[1]INTERNAL PARAMETERS-1'!$B$5:$J$44,8,FALSE)*VLOOKUP(SDBYLD2!BF$4,'[1]INTERNAL PARAMETERS-1'!$B$5:$J$44,3,FALSE)</f>
        <v>0</v>
      </c>
      <c r="BG207" s="44">
        <f>SDBYLD1!BG207*VLOOKUP(SDBYLD2!BG$4,'[1]INTERNAL PARAMETERS-1'!$B$5:$J$44,5,FALSE)*VLOOKUP(SDBYLD2!BG$4,'[1]INTERNAL PARAMETERS-1'!$B$5:$J$44,6,FALSE)*VLOOKUP(SDBYLD2!BG$4,'[1]INTERNAL PARAMETERS-1'!$B$5:$J$44,3,FALSE) + SDBYLD1!BG207*(1-VLOOKUP(SDBYLD2!BG$4,'[1]INTERNAL PARAMETERS-1'!$B$5:$J$44,5,FALSE))*VLOOKUP(SDBYLD2!BG$4,'[1]INTERNAL PARAMETERS-1'!$B$5:$J$44,8,FALSE)*VLOOKUP(SDBYLD2!BG$4,'[1]INTERNAL PARAMETERS-1'!$B$5:$J$44,3,FALSE)</f>
        <v>0</v>
      </c>
      <c r="BH207" s="44">
        <f>SDBYLD1!BH207*VLOOKUP(SDBYLD2!BH$4,'[1]INTERNAL PARAMETERS-1'!$B$5:$J$44,5,FALSE)*VLOOKUP(SDBYLD2!BH$4,'[1]INTERNAL PARAMETERS-1'!$B$5:$J$44,6,FALSE)*VLOOKUP(SDBYLD2!BH$4,'[1]INTERNAL PARAMETERS-1'!$B$5:$J$44,3,FALSE) + SDBYLD1!BH207*(1-VLOOKUP(SDBYLD2!BH$4,'[1]INTERNAL PARAMETERS-1'!$B$5:$J$44,5,FALSE))*VLOOKUP(SDBYLD2!BH$4,'[1]INTERNAL PARAMETERS-1'!$B$5:$J$44,8,FALSE)*VLOOKUP(SDBYLD2!BH$4,'[1]INTERNAL PARAMETERS-1'!$B$5:$J$44,3,FALSE)</f>
        <v>0</v>
      </c>
      <c r="BI207" s="44">
        <f>SDBYLD1!BI207*VLOOKUP(SDBYLD2!BI$4,'[1]INTERNAL PARAMETERS-1'!$B$5:$J$44,5,FALSE)*VLOOKUP(SDBYLD2!BI$4,'[1]INTERNAL PARAMETERS-1'!$B$5:$J$44,6,FALSE)*VLOOKUP(SDBYLD2!BI$4,'[1]INTERNAL PARAMETERS-1'!$B$5:$J$44,3,FALSE) + SDBYLD1!BI207*(1-VLOOKUP(SDBYLD2!BI$4,'[1]INTERNAL PARAMETERS-1'!$B$5:$J$44,5,FALSE))*VLOOKUP(SDBYLD2!BI$4,'[1]INTERNAL PARAMETERS-1'!$B$5:$J$44,8,FALSE)*VLOOKUP(SDBYLD2!BI$4,'[1]INTERNAL PARAMETERS-1'!$B$5:$J$44,3,FALSE)</f>
        <v>0</v>
      </c>
      <c r="BJ207" s="44">
        <f>SDBYLD1!BJ207*VLOOKUP(SDBYLD2!BJ$4,'[1]INTERNAL PARAMETERS-1'!$B$5:$J$44,5,FALSE)*VLOOKUP(SDBYLD2!BJ$4,'[1]INTERNAL PARAMETERS-1'!$B$5:$J$44,6,FALSE)*VLOOKUP(SDBYLD2!BJ$4,'[1]INTERNAL PARAMETERS-1'!$B$5:$J$44,3,FALSE) + SDBYLD1!BJ207*(1-VLOOKUP(SDBYLD2!BJ$4,'[1]INTERNAL PARAMETERS-1'!$B$5:$J$44,5,FALSE))*VLOOKUP(SDBYLD2!BJ$4,'[1]INTERNAL PARAMETERS-1'!$B$5:$J$44,8,FALSE)*VLOOKUP(SDBYLD2!BJ$4,'[1]INTERNAL PARAMETERS-1'!$B$5:$J$44,3,FALSE)</f>
        <v>0</v>
      </c>
      <c r="BK207" s="44">
        <f>SDBYLD1!BK207*VLOOKUP(SDBYLD2!BK$4,'[1]INTERNAL PARAMETERS-1'!$B$5:$J$44,5,FALSE)*VLOOKUP(SDBYLD2!BK$4,'[1]INTERNAL PARAMETERS-1'!$B$5:$J$44,6,FALSE)*VLOOKUP(SDBYLD2!BK$4,'[1]INTERNAL PARAMETERS-1'!$B$5:$J$44,3,FALSE) + SDBYLD1!BK207*(1-VLOOKUP(SDBYLD2!BK$4,'[1]INTERNAL PARAMETERS-1'!$B$5:$J$44,5,FALSE))*VLOOKUP(SDBYLD2!BK$4,'[1]INTERNAL PARAMETERS-1'!$B$5:$J$44,8,FALSE)*VLOOKUP(SDBYLD2!BK$4,'[1]INTERNAL PARAMETERS-1'!$B$5:$J$44,3,FALSE)</f>
        <v>0</v>
      </c>
      <c r="BL207" s="44">
        <f>SDBYLD1!BL207*VLOOKUP(SDBYLD2!BL$4,'[1]INTERNAL PARAMETERS-1'!$B$5:$J$44,5,FALSE)*VLOOKUP(SDBYLD2!BL$4,'[1]INTERNAL PARAMETERS-1'!$B$5:$J$44,6,FALSE)*VLOOKUP(SDBYLD2!BL$4,'[1]INTERNAL PARAMETERS-1'!$B$5:$J$44,3,FALSE) + SDBYLD1!BL207*(1-VLOOKUP(SDBYLD2!BL$4,'[1]INTERNAL PARAMETERS-1'!$B$5:$J$44,5,FALSE))*VLOOKUP(SDBYLD2!BL$4,'[1]INTERNAL PARAMETERS-1'!$B$5:$J$44,8,FALSE)*VLOOKUP(SDBYLD2!BL$4,'[1]INTERNAL PARAMETERS-1'!$B$5:$J$44,3,FALSE)</f>
        <v>0</v>
      </c>
      <c r="BM207" s="44">
        <f>SDBYLD1!BM207*VLOOKUP(SDBYLD2!BM$4,'[1]INTERNAL PARAMETERS-1'!$B$5:$J$44,5,FALSE)*VLOOKUP(SDBYLD2!BM$4,'[1]INTERNAL PARAMETERS-1'!$B$5:$J$44,6,FALSE)*VLOOKUP(SDBYLD2!BM$4,'[1]INTERNAL PARAMETERS-1'!$B$5:$J$44,3,FALSE) + SDBYLD1!BM207*(1-VLOOKUP(SDBYLD2!BM$4,'[1]INTERNAL PARAMETERS-1'!$B$5:$J$44,5,FALSE))*VLOOKUP(SDBYLD2!BM$4,'[1]INTERNAL PARAMETERS-1'!$B$5:$J$44,8,FALSE)*VLOOKUP(SDBYLD2!BM$4,'[1]INTERNAL PARAMETERS-1'!$B$5:$J$44,3,FALSE)</f>
        <v>0</v>
      </c>
      <c r="BN207" s="44">
        <f>SDBYLD1!BN207*VLOOKUP(SDBYLD2!BN$4,'[1]INTERNAL PARAMETERS-1'!$B$5:$J$44,5,FALSE)*VLOOKUP(SDBYLD2!BN$4,'[1]INTERNAL PARAMETERS-1'!$B$5:$J$44,6,FALSE)*VLOOKUP(SDBYLD2!BN$4,'[1]INTERNAL PARAMETERS-1'!$B$5:$J$44,3,FALSE) + SDBYLD1!BN207*(1-VLOOKUP(SDBYLD2!BN$4,'[1]INTERNAL PARAMETERS-1'!$B$5:$J$44,5,FALSE))*VLOOKUP(SDBYLD2!BN$4,'[1]INTERNAL PARAMETERS-1'!$B$5:$J$44,8,FALSE)*VLOOKUP(SDBYLD2!BN$4,'[1]INTERNAL PARAMETERS-1'!$B$5:$J$44,3,FALSE)</f>
        <v>0</v>
      </c>
      <c r="BO207" s="44">
        <f>SDBYLD1!BO207*VLOOKUP(SDBYLD2!BO$4,'[1]INTERNAL PARAMETERS-1'!$B$5:$J$44,5,FALSE)*VLOOKUP(SDBYLD2!BO$4,'[1]INTERNAL PARAMETERS-1'!$B$5:$J$44,6,FALSE)*VLOOKUP(SDBYLD2!BO$4,'[1]INTERNAL PARAMETERS-1'!$B$5:$J$44,3,FALSE) + SDBYLD1!BO207*(1-VLOOKUP(SDBYLD2!BO$4,'[1]INTERNAL PARAMETERS-1'!$B$5:$J$44,5,FALSE))*VLOOKUP(SDBYLD2!BO$4,'[1]INTERNAL PARAMETERS-1'!$B$5:$J$44,8,FALSE)*VLOOKUP(SDBYLD2!BO$4,'[1]INTERNAL PARAMETERS-1'!$B$5:$J$44,3,FALSE)</f>
        <v>0</v>
      </c>
      <c r="BP207" s="44">
        <f>SDBYLD1!BP207*VLOOKUP(SDBYLD2!BP$4,'[1]INTERNAL PARAMETERS-1'!$B$5:$J$44,5,FALSE)*VLOOKUP(SDBYLD2!BP$4,'[1]INTERNAL PARAMETERS-1'!$B$5:$J$44,6,FALSE)*VLOOKUP(SDBYLD2!BP$4,'[1]INTERNAL PARAMETERS-1'!$B$5:$J$44,3,FALSE) + SDBYLD1!BP207*(1-VLOOKUP(SDBYLD2!BP$4,'[1]INTERNAL PARAMETERS-1'!$B$5:$J$44,5,FALSE))*VLOOKUP(SDBYLD2!BP$4,'[1]INTERNAL PARAMETERS-1'!$B$5:$J$44,8,FALSE)*VLOOKUP(SDBYLD2!BP$4,'[1]INTERNAL PARAMETERS-1'!$B$5:$J$44,3,FALSE)</f>
        <v>0</v>
      </c>
      <c r="BQ207" s="44">
        <f>SDBYLD1!BQ207*VLOOKUP(SDBYLD2!BQ$4,'[1]INTERNAL PARAMETERS-1'!$B$5:$J$44,5,FALSE)*VLOOKUP(SDBYLD2!BQ$4,'[1]INTERNAL PARAMETERS-1'!$B$5:$J$44,6,FALSE)*VLOOKUP(SDBYLD2!BQ$4,'[1]INTERNAL PARAMETERS-1'!$B$5:$J$44,3,FALSE) + SDBYLD1!BQ207*(1-VLOOKUP(SDBYLD2!BQ$4,'[1]INTERNAL PARAMETERS-1'!$B$5:$J$44,5,FALSE))*VLOOKUP(SDBYLD2!BQ$4,'[1]INTERNAL PARAMETERS-1'!$B$5:$J$44,8,FALSE)*VLOOKUP(SDBYLD2!BQ$4,'[1]INTERNAL PARAMETERS-1'!$B$5:$J$44,3,FALSE)</f>
        <v>0</v>
      </c>
      <c r="BR207" s="44">
        <f>SDBYLD1!BR207*VLOOKUP(SDBYLD2!BR$4,'[1]INTERNAL PARAMETERS-1'!$B$5:$J$44,5,FALSE)*VLOOKUP(SDBYLD2!BR$4,'[1]INTERNAL PARAMETERS-1'!$B$5:$J$44,6,FALSE)*VLOOKUP(SDBYLD2!BR$4,'[1]INTERNAL PARAMETERS-1'!$B$5:$J$44,3,FALSE) + SDBYLD1!BR207*(1-VLOOKUP(SDBYLD2!BR$4,'[1]INTERNAL PARAMETERS-1'!$B$5:$J$44,5,FALSE))*VLOOKUP(SDBYLD2!BR$4,'[1]INTERNAL PARAMETERS-1'!$B$5:$J$44,8,FALSE)*VLOOKUP(SDBYLD2!BR$4,'[1]INTERNAL PARAMETERS-1'!$B$5:$J$44,3,FALSE)</f>
        <v>0</v>
      </c>
      <c r="BS207" s="44">
        <f>SDBYLD1!BS207*VLOOKUP(SDBYLD2!BS$4,'[1]INTERNAL PARAMETERS-1'!$B$5:$J$44,5,FALSE)*VLOOKUP(SDBYLD2!BS$4,'[1]INTERNAL PARAMETERS-1'!$B$5:$J$44,6,FALSE)*VLOOKUP(SDBYLD2!BS$4,'[1]INTERNAL PARAMETERS-1'!$B$5:$J$44,3,FALSE) + SDBYLD1!BS207*(1-VLOOKUP(SDBYLD2!BS$4,'[1]INTERNAL PARAMETERS-1'!$B$5:$J$44,5,FALSE))*VLOOKUP(SDBYLD2!BS$4,'[1]INTERNAL PARAMETERS-1'!$B$5:$J$44,8,FALSE)*VLOOKUP(SDBYLD2!BS$4,'[1]INTERNAL PARAMETERS-1'!$B$5:$J$44,3,FALSE)</f>
        <v>0</v>
      </c>
      <c r="BT207" s="44">
        <f>SDBYLD1!BT207*VLOOKUP(SDBYLD2!BT$4,'[1]INTERNAL PARAMETERS-1'!$B$5:$J$44,5,FALSE)*VLOOKUP(SDBYLD2!BT$4,'[1]INTERNAL PARAMETERS-1'!$B$5:$J$44,6,FALSE)*VLOOKUP(SDBYLD2!BT$4,'[1]INTERNAL PARAMETERS-1'!$B$5:$J$44,3,FALSE) + SDBYLD1!BT207*(1-VLOOKUP(SDBYLD2!BT$4,'[1]INTERNAL PARAMETERS-1'!$B$5:$J$44,5,FALSE))*VLOOKUP(SDBYLD2!BT$4,'[1]INTERNAL PARAMETERS-1'!$B$5:$J$44,8,FALSE)*VLOOKUP(SDBYLD2!BT$4,'[1]INTERNAL PARAMETERS-1'!$B$5:$J$44,3,FALSE)</f>
        <v>0</v>
      </c>
      <c r="BU207" s="44">
        <f>SDBYLD1!BU207*VLOOKUP(SDBYLD2!BU$4,'[1]INTERNAL PARAMETERS-1'!$B$5:$J$44,5,FALSE)*VLOOKUP(SDBYLD2!BU$4,'[1]INTERNAL PARAMETERS-1'!$B$5:$J$44,6,FALSE)*VLOOKUP(SDBYLD2!BU$4,'[1]INTERNAL PARAMETERS-1'!$B$5:$J$44,3,FALSE) + SDBYLD1!BU207*(1-VLOOKUP(SDBYLD2!BU$4,'[1]INTERNAL PARAMETERS-1'!$B$5:$J$44,5,FALSE))*VLOOKUP(SDBYLD2!BU$4,'[1]INTERNAL PARAMETERS-1'!$B$5:$J$44,8,FALSE)*VLOOKUP(SDBYLD2!BU$4,'[1]INTERNAL PARAMETERS-1'!$B$5:$J$44,3,FALSE)</f>
        <v>0</v>
      </c>
      <c r="BV207" s="44">
        <f>SDBYLD1!BV207*VLOOKUP(SDBYLD2!BV$4,'[1]INTERNAL PARAMETERS-1'!$B$5:$J$44,5,FALSE)*VLOOKUP(SDBYLD2!BV$4,'[1]INTERNAL PARAMETERS-1'!$B$5:$J$44,6,FALSE)*VLOOKUP(SDBYLD2!BV$4,'[1]INTERNAL PARAMETERS-1'!$B$5:$J$44,3,FALSE) + SDBYLD1!BV207*(1-VLOOKUP(SDBYLD2!BV$4,'[1]INTERNAL PARAMETERS-1'!$B$5:$J$44,5,FALSE))*VLOOKUP(SDBYLD2!BV$4,'[1]INTERNAL PARAMETERS-1'!$B$5:$J$44,8,FALSE)*VLOOKUP(SDBYLD2!BV$4,'[1]INTERNAL PARAMETERS-1'!$B$5:$J$44,3,FALSE)</f>
        <v>0</v>
      </c>
      <c r="BW207" s="44">
        <f>SDBYLD1!BW207*VLOOKUP(SDBYLD2!BW$4,'[1]INTERNAL PARAMETERS-1'!$B$5:$J$44,5,FALSE)*VLOOKUP(SDBYLD2!BW$4,'[1]INTERNAL PARAMETERS-1'!$B$5:$J$44,6,FALSE)*VLOOKUP(SDBYLD2!BW$4,'[1]INTERNAL PARAMETERS-1'!$B$5:$J$44,3,FALSE) + SDBYLD1!BW207*(1-VLOOKUP(SDBYLD2!BW$4,'[1]INTERNAL PARAMETERS-1'!$B$5:$J$44,5,FALSE))*VLOOKUP(SDBYLD2!BW$4,'[1]INTERNAL PARAMETERS-1'!$B$5:$J$44,8,FALSE)*VLOOKUP(SDBYLD2!BW$4,'[1]INTERNAL PARAMETERS-1'!$B$5:$J$44,3,FALSE)</f>
        <v>0</v>
      </c>
      <c r="BX207" s="44">
        <f>SDBYLD1!BX207*VLOOKUP(SDBYLD2!BX$4,'[1]INTERNAL PARAMETERS-1'!$B$5:$J$44,5,FALSE)*VLOOKUP(SDBYLD2!BX$4,'[1]INTERNAL PARAMETERS-1'!$B$5:$J$44,6,FALSE)*VLOOKUP(SDBYLD2!BX$4,'[1]INTERNAL PARAMETERS-1'!$B$5:$J$44,3,FALSE) + SDBYLD1!BX207*(1-VLOOKUP(SDBYLD2!BX$4,'[1]INTERNAL PARAMETERS-1'!$B$5:$J$44,5,FALSE))*VLOOKUP(SDBYLD2!BX$4,'[1]INTERNAL PARAMETERS-1'!$B$5:$J$44,8,FALSE)*VLOOKUP(SDBYLD2!BX$4,'[1]INTERNAL PARAMETERS-1'!$B$5:$J$44,3,FALSE)</f>
        <v>0</v>
      </c>
      <c r="BY207" s="44">
        <f>SDBYLD1!BY207*VLOOKUP(SDBYLD2!BY$4,'[1]INTERNAL PARAMETERS-1'!$B$5:$J$44,5,FALSE)*VLOOKUP(SDBYLD2!BY$4,'[1]INTERNAL PARAMETERS-1'!$B$5:$J$44,6,FALSE)*VLOOKUP(SDBYLD2!BY$4,'[1]INTERNAL PARAMETERS-1'!$B$5:$J$44,3,FALSE) + SDBYLD1!BY207*(1-VLOOKUP(SDBYLD2!BY$4,'[1]INTERNAL PARAMETERS-1'!$B$5:$J$44,5,FALSE))*VLOOKUP(SDBYLD2!BY$4,'[1]INTERNAL PARAMETERS-1'!$B$5:$J$44,8,FALSE)*VLOOKUP(SDBYLD2!BY$4,'[1]INTERNAL PARAMETERS-1'!$B$5:$J$44,3,FALSE)</f>
        <v>0</v>
      </c>
      <c r="BZ207" s="44">
        <f>SDBYLD1!BZ207*VLOOKUP(SDBYLD2!BZ$4,'[1]INTERNAL PARAMETERS-1'!$B$5:$J$44,5,FALSE)*VLOOKUP(SDBYLD2!BZ$4,'[1]INTERNAL PARAMETERS-1'!$B$5:$J$44,6,FALSE)*VLOOKUP(SDBYLD2!BZ$4,'[1]INTERNAL PARAMETERS-1'!$B$5:$J$44,3,FALSE) + SDBYLD1!BZ207*(1-VLOOKUP(SDBYLD2!BZ$4,'[1]INTERNAL PARAMETERS-1'!$B$5:$J$44,5,FALSE))*VLOOKUP(SDBYLD2!BZ$4,'[1]INTERNAL PARAMETERS-1'!$B$5:$J$44,8,FALSE)*VLOOKUP(SDBYLD2!BZ$4,'[1]INTERNAL PARAMETERS-1'!$B$5:$J$44,3,FALSE)</f>
        <v>0</v>
      </c>
      <c r="CA207" s="44">
        <f>SDBYLD1!CA207*VLOOKUP(SDBYLD2!CA$4,'[1]INTERNAL PARAMETERS-1'!$B$5:$J$44,5,FALSE)*VLOOKUP(SDBYLD2!CA$4,'[1]INTERNAL PARAMETERS-1'!$B$5:$J$44,6,FALSE)*VLOOKUP(SDBYLD2!CA$4,'[1]INTERNAL PARAMETERS-1'!$B$5:$J$44,3,FALSE) + SDBYLD1!CA207*(1-VLOOKUP(SDBYLD2!CA$4,'[1]INTERNAL PARAMETERS-1'!$B$5:$J$44,5,FALSE))*VLOOKUP(SDBYLD2!CA$4,'[1]INTERNAL PARAMETERS-1'!$B$5:$J$44,8,FALSE)*VLOOKUP(SDBYLD2!CA$4,'[1]INTERNAL PARAMETERS-1'!$B$5:$J$44,3,FALSE)</f>
        <v>0</v>
      </c>
      <c r="CB207" s="44">
        <f>SDBYLD1!CB207*VLOOKUP(SDBYLD2!CB$4,'[1]INTERNAL PARAMETERS-1'!$B$5:$J$44,5,FALSE)*VLOOKUP(SDBYLD2!CB$4,'[1]INTERNAL PARAMETERS-1'!$B$5:$J$44,6,FALSE)*VLOOKUP(SDBYLD2!CB$4,'[1]INTERNAL PARAMETERS-1'!$B$5:$J$44,3,FALSE) + SDBYLD1!CB207*(1-VLOOKUP(SDBYLD2!CB$4,'[1]INTERNAL PARAMETERS-1'!$B$5:$J$44,5,FALSE))*VLOOKUP(SDBYLD2!CB$4,'[1]INTERNAL PARAMETERS-1'!$B$5:$J$44,8,FALSE)*VLOOKUP(SDBYLD2!CB$4,'[1]INTERNAL PARAMETERS-1'!$B$5:$J$44,3,FALSE)</f>
        <v>0</v>
      </c>
      <c r="CC207" s="44">
        <f>SDBYLD1!CC207*VLOOKUP(SDBYLD2!CC$4,'[1]INTERNAL PARAMETERS-1'!$B$5:$J$44,5,FALSE)*VLOOKUP(SDBYLD2!CC$4,'[1]INTERNAL PARAMETERS-1'!$B$5:$J$44,6,FALSE)*VLOOKUP(SDBYLD2!CC$4,'[1]INTERNAL PARAMETERS-1'!$B$5:$J$44,3,FALSE) + SDBYLD1!CC207*(1-VLOOKUP(SDBYLD2!CC$4,'[1]INTERNAL PARAMETERS-1'!$B$5:$J$44,5,FALSE))*VLOOKUP(SDBYLD2!CC$4,'[1]INTERNAL PARAMETERS-1'!$B$5:$J$44,8,FALSE)*VLOOKUP(SDBYLD2!CC$4,'[1]INTERNAL PARAMETERS-1'!$B$5:$J$44,3,FALSE)</f>
        <v>0</v>
      </c>
      <c r="CD207" s="44">
        <f>SDBYLD1!CD207*VLOOKUP(SDBYLD2!CD$4,'[1]INTERNAL PARAMETERS-1'!$B$5:$J$44,5,FALSE)*VLOOKUP(SDBYLD2!CD$4,'[1]INTERNAL PARAMETERS-1'!$B$5:$J$44,6,FALSE)*VLOOKUP(SDBYLD2!CD$4,'[1]INTERNAL PARAMETERS-1'!$B$5:$J$44,3,FALSE) + SDBYLD1!CD207*(1-VLOOKUP(SDBYLD2!CD$4,'[1]INTERNAL PARAMETERS-1'!$B$5:$J$44,5,FALSE))*VLOOKUP(SDBYLD2!CD$4,'[1]INTERNAL PARAMETERS-1'!$B$5:$J$44,8,FALSE)*VLOOKUP(SDBYLD2!CD$4,'[1]INTERNAL PARAMETERS-1'!$B$5:$J$44,3,FALSE)</f>
        <v>0</v>
      </c>
      <c r="CE207" s="44">
        <f>SDBYLD1!CE207*VLOOKUP(SDBYLD2!CE$4,'[1]INTERNAL PARAMETERS-1'!$B$5:$J$44,5,FALSE)*VLOOKUP(SDBYLD2!CE$4,'[1]INTERNAL PARAMETERS-1'!$B$5:$J$44,6,FALSE)*VLOOKUP(SDBYLD2!CE$4,'[1]INTERNAL PARAMETERS-1'!$B$5:$J$44,3,FALSE) + SDBYLD1!CE207*(1-VLOOKUP(SDBYLD2!CE$4,'[1]INTERNAL PARAMETERS-1'!$B$5:$J$44,5,FALSE))*VLOOKUP(SDBYLD2!CE$4,'[1]INTERNAL PARAMETERS-1'!$B$5:$J$44,8,FALSE)*VLOOKUP(SDBYLD2!CE$4,'[1]INTERNAL PARAMETERS-1'!$B$5:$J$44,3,FALSE)</f>
        <v>0</v>
      </c>
      <c r="CF207" s="44">
        <f>SDBYLD1!CF207*VLOOKUP(SDBYLD2!CF$4,'[1]INTERNAL PARAMETERS-1'!$B$5:$J$44,5,FALSE)*VLOOKUP(SDBYLD2!CF$4,'[1]INTERNAL PARAMETERS-1'!$B$5:$J$44,6,FALSE)*VLOOKUP(SDBYLD2!CF$4,'[1]INTERNAL PARAMETERS-1'!$B$5:$J$44,3,FALSE) + SDBYLD1!CF207*(1-VLOOKUP(SDBYLD2!CF$4,'[1]INTERNAL PARAMETERS-1'!$B$5:$J$44,5,FALSE))*VLOOKUP(SDBYLD2!CF$4,'[1]INTERNAL PARAMETERS-1'!$B$5:$J$44,8,FALSE)*VLOOKUP(SDBYLD2!CF$4,'[1]INTERNAL PARAMETERS-1'!$B$5:$J$44,3,FALSE)</f>
        <v>0</v>
      </c>
      <c r="CG207" s="44">
        <f>SDBYLD1!CG207*VLOOKUP(SDBYLD2!CG$4,'[1]INTERNAL PARAMETERS-1'!$B$5:$J$44,5,FALSE)*VLOOKUP(SDBYLD2!CG$4,'[1]INTERNAL PARAMETERS-1'!$B$5:$J$44,6,FALSE)*VLOOKUP(SDBYLD2!CG$4,'[1]INTERNAL PARAMETERS-1'!$B$5:$J$44,3,FALSE) + SDBYLD1!CG207*(1-VLOOKUP(SDBYLD2!CG$4,'[1]INTERNAL PARAMETERS-1'!$B$5:$J$44,5,FALSE))*VLOOKUP(SDBYLD2!CG$4,'[1]INTERNAL PARAMETERS-1'!$B$5:$J$44,8,FALSE)*VLOOKUP(SDBYLD2!CG$4,'[1]INTERNAL PARAMETERS-1'!$B$5:$J$44,3,FALSE)</f>
        <v>0</v>
      </c>
      <c r="CH207" s="43">
        <f>SDBYLD1!CH207*VLOOKUP(SDBYLD2!CH$4,'[1]INTERNAL PARAMETERS-1'!$B$5:$J$44,5,FALSE)*VLOOKUP(SDBYLD2!CH$4,'[1]INTERNAL PARAMETERS-1'!$B$5:$J$44,6,FALSE)*VLOOKUP(SDBYLD2!CH$4,'[1]INTERNAL PARAMETERS-1'!$B$5:$J$44,3,FALSE) + SDBYLD1!CH207*(1-VLOOKUP(SDBYLD2!CH$4,'[1]INTERNAL PARAMETERS-1'!$B$5:$J$44,5,FALSE))*VLOOKUP(SDBYLD2!CH$4,'[1]INTERNAL PARAMETERS-1'!$B$5:$J$44,8,FALSE)*VLOOKUP(SDBYLD2!CH$4,'[1]INTERNAL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SDBeam!X208</f>
        <v>0</v>
      </c>
      <c r="F208" s="56">
        <f>'[1]INTERNAL PARAMETERS-1'!M10</f>
        <v>58.935000000000002</v>
      </c>
      <c r="G208" s="45">
        <f>SDBYLD1!G208*VLOOKUP(SDBYLD2!G$4,'[1]INTERNAL PARAMETERS-1'!$B$5:$J$44,5,FALSE)*VLOOKUP(SDBYLD2!G$4,'[1]INTERNAL PARAMETERS-1'!$B$5:$J$44,7,FALSE)*SDBYLD2!$F208 + SDBYLD1!G208*(1-VLOOKUP(SDBYLD2!G$4,'[1]INTERNAL PARAMETERS-1'!$B$5:$J$44,5,FALSE))*VLOOKUP(SDBYLD2!G$4,'[1]INTERNAL PARAMETERS-1'!$B$5:$J$44,9,FALSE)*SDBYLD2!$F208</f>
        <v>0</v>
      </c>
      <c r="H208" s="44">
        <f>SDBYLD1!H208*VLOOKUP(SDBYLD2!H$4,'[1]INTERNAL PARAMETERS-1'!$B$5:$J$44,5,FALSE)*VLOOKUP(SDBYLD2!H$4,'[1]INTERNAL PARAMETERS-1'!$B$5:$J$44,7,FALSE)*SDBYLD2!$F208 + SDBYLD1!H208*(1-VLOOKUP(SDBYLD2!H$4,'[1]INTERNAL PARAMETERS-1'!$B$5:$J$44,5,FALSE))*VLOOKUP(SDBYLD2!H$4,'[1]INTERNAL PARAMETERS-1'!$B$5:$J$44,9,FALSE)*SDBYLD2!$F208</f>
        <v>0</v>
      </c>
      <c r="I208" s="44">
        <f>SDBYLD1!I208*VLOOKUP(SDBYLD2!I$4,'[1]INTERNAL PARAMETERS-1'!$B$5:$J$44,5,FALSE)*VLOOKUP(SDBYLD2!I$4,'[1]INTERNAL PARAMETERS-1'!$B$5:$J$44,7,FALSE)*SDBYLD2!$F208 + SDBYLD1!I208*(1-VLOOKUP(SDBYLD2!I$4,'[1]INTERNAL PARAMETERS-1'!$B$5:$J$44,5,FALSE))*VLOOKUP(SDBYLD2!I$4,'[1]INTERNAL PARAMETERS-1'!$B$5:$J$44,9,FALSE)*SDBYLD2!$F208</f>
        <v>0</v>
      </c>
      <c r="J208" s="44">
        <f>SDBYLD1!J208*VLOOKUP(SDBYLD2!J$4,'[1]INTERNAL PARAMETERS-1'!$B$5:$J$44,5,FALSE)*VLOOKUP(SDBYLD2!J$4,'[1]INTERNAL PARAMETERS-1'!$B$5:$J$44,7,FALSE)*SDBYLD2!$F208 + SDBYLD1!J208*(1-VLOOKUP(SDBYLD2!J$4,'[1]INTERNAL PARAMETERS-1'!$B$5:$J$44,5,FALSE))*VLOOKUP(SDBYLD2!J$4,'[1]INTERNAL PARAMETERS-1'!$B$5:$J$44,9,FALSE)*SDBYLD2!$F208</f>
        <v>0</v>
      </c>
      <c r="K208" s="44">
        <f>SDBYLD1!K208*VLOOKUP(SDBYLD2!K$4,'[1]INTERNAL PARAMETERS-1'!$B$5:$J$44,5,FALSE)*VLOOKUP(SDBYLD2!K$4,'[1]INTERNAL PARAMETERS-1'!$B$5:$J$44,7,FALSE)*SDBYLD2!$F208 + SDBYLD1!K208*(1-VLOOKUP(SDBYLD2!K$4,'[1]INTERNAL PARAMETERS-1'!$B$5:$J$44,5,FALSE))*VLOOKUP(SDBYLD2!K$4,'[1]INTERNAL PARAMETERS-1'!$B$5:$J$44,9,FALSE)*SDBYLD2!$F208</f>
        <v>0</v>
      </c>
      <c r="L208" s="44">
        <f>SDBYLD1!L208*VLOOKUP(SDBYLD2!L$4,'[1]INTERNAL PARAMETERS-1'!$B$5:$J$44,5,FALSE)*VLOOKUP(SDBYLD2!L$4,'[1]INTERNAL PARAMETERS-1'!$B$5:$J$44,7,FALSE)*SDBYLD2!$F208 + SDBYLD1!L208*(1-VLOOKUP(SDBYLD2!L$4,'[1]INTERNAL PARAMETERS-1'!$B$5:$J$44,5,FALSE))*VLOOKUP(SDBYLD2!L$4,'[1]INTERNAL PARAMETERS-1'!$B$5:$J$44,9,FALSE)*SDBYLD2!$F208</f>
        <v>0</v>
      </c>
      <c r="M208" s="44">
        <f>SDBYLD1!M208*VLOOKUP(SDBYLD2!M$4,'[1]INTERNAL PARAMETERS-1'!$B$5:$J$44,5,FALSE)*VLOOKUP(SDBYLD2!M$4,'[1]INTERNAL PARAMETERS-1'!$B$5:$J$44,7,FALSE)*SDBYLD2!$F208 + SDBYLD1!M208*(1-VLOOKUP(SDBYLD2!M$4,'[1]INTERNAL PARAMETERS-1'!$B$5:$J$44,5,FALSE))*VLOOKUP(SDBYLD2!M$4,'[1]INTERNAL PARAMETERS-1'!$B$5:$J$44,9,FALSE)*SDBYLD2!$F208</f>
        <v>0</v>
      </c>
      <c r="N208" s="44">
        <f>SDBYLD1!N208*VLOOKUP(SDBYLD2!N$4,'[1]INTERNAL PARAMETERS-1'!$B$5:$J$44,5,FALSE)*VLOOKUP(SDBYLD2!N$4,'[1]INTERNAL PARAMETERS-1'!$B$5:$J$44,7,FALSE)*SDBYLD2!$F208 + SDBYLD1!N208*(1-VLOOKUP(SDBYLD2!N$4,'[1]INTERNAL PARAMETERS-1'!$B$5:$J$44,5,FALSE))*VLOOKUP(SDBYLD2!N$4,'[1]INTERNAL PARAMETERS-1'!$B$5:$J$44,9,FALSE)*SDBYLD2!$F208</f>
        <v>0</v>
      </c>
      <c r="O208" s="44">
        <f>SDBYLD1!O208*VLOOKUP(SDBYLD2!O$4,'[1]INTERNAL PARAMETERS-1'!$B$5:$J$44,5,FALSE)*VLOOKUP(SDBYLD2!O$4,'[1]INTERNAL PARAMETERS-1'!$B$5:$J$44,7,FALSE)*SDBYLD2!$F208 + SDBYLD1!O208*(1-VLOOKUP(SDBYLD2!O$4,'[1]INTERNAL PARAMETERS-1'!$B$5:$J$44,5,FALSE))*VLOOKUP(SDBYLD2!O$4,'[1]INTERNAL PARAMETERS-1'!$B$5:$J$44,9,FALSE)*SDBYLD2!$F208</f>
        <v>0</v>
      </c>
      <c r="P208" s="44">
        <f>SDBYLD1!P208*VLOOKUP(SDBYLD2!P$4,'[1]INTERNAL PARAMETERS-1'!$B$5:$J$44,5,FALSE)*VLOOKUP(SDBYLD2!P$4,'[1]INTERNAL PARAMETERS-1'!$B$5:$J$44,7,FALSE)*SDBYLD2!$F208 + SDBYLD1!P208*(1-VLOOKUP(SDBYLD2!P$4,'[1]INTERNAL PARAMETERS-1'!$B$5:$J$44,5,FALSE))*VLOOKUP(SDBYLD2!P$4,'[1]INTERNAL PARAMETERS-1'!$B$5:$J$44,9,FALSE)*SDBYLD2!$F208</f>
        <v>0</v>
      </c>
      <c r="Q208" s="44">
        <f>SDBYLD1!Q208*VLOOKUP(SDBYLD2!Q$4,'[1]INTERNAL PARAMETERS-1'!$B$5:$J$44,5,FALSE)*VLOOKUP(SDBYLD2!Q$4,'[1]INTERNAL PARAMETERS-1'!$B$5:$J$44,7,FALSE)*SDBYLD2!$F208 + SDBYLD1!Q208*(1-VLOOKUP(SDBYLD2!Q$4,'[1]INTERNAL PARAMETERS-1'!$B$5:$J$44,5,FALSE))*VLOOKUP(SDBYLD2!Q$4,'[1]INTERNAL PARAMETERS-1'!$B$5:$J$44,9,FALSE)*SDBYLD2!$F208</f>
        <v>0</v>
      </c>
      <c r="R208" s="44">
        <f>SDBYLD1!R208*VLOOKUP(SDBYLD2!R$4,'[1]INTERNAL PARAMETERS-1'!$B$5:$J$44,5,FALSE)*VLOOKUP(SDBYLD2!R$4,'[1]INTERNAL PARAMETERS-1'!$B$5:$J$44,7,FALSE)*SDBYLD2!$F208 + SDBYLD1!R208*(1-VLOOKUP(SDBYLD2!R$4,'[1]INTERNAL PARAMETERS-1'!$B$5:$J$44,5,FALSE))*VLOOKUP(SDBYLD2!R$4,'[1]INTERNAL PARAMETERS-1'!$B$5:$J$44,9,FALSE)*SDBYLD2!$F208</f>
        <v>0</v>
      </c>
      <c r="S208" s="44">
        <f>SDBYLD1!S208*VLOOKUP(SDBYLD2!S$4,'[1]INTERNAL PARAMETERS-1'!$B$5:$J$44,5,FALSE)*VLOOKUP(SDBYLD2!S$4,'[1]INTERNAL PARAMETERS-1'!$B$5:$J$44,7,FALSE)*SDBYLD2!$F208 + SDBYLD1!S208*(1-VLOOKUP(SDBYLD2!S$4,'[1]INTERNAL PARAMETERS-1'!$B$5:$J$44,5,FALSE))*VLOOKUP(SDBYLD2!S$4,'[1]INTERNAL PARAMETERS-1'!$B$5:$J$44,9,FALSE)*SDBYLD2!$F208</f>
        <v>0</v>
      </c>
      <c r="T208" s="44">
        <f>SDBYLD1!T208*VLOOKUP(SDBYLD2!T$4,'[1]INTERNAL PARAMETERS-1'!$B$5:$J$44,5,FALSE)*VLOOKUP(SDBYLD2!T$4,'[1]INTERNAL PARAMETERS-1'!$B$5:$J$44,7,FALSE)*SDBYLD2!$F208 + SDBYLD1!T208*(1-VLOOKUP(SDBYLD2!T$4,'[1]INTERNAL PARAMETERS-1'!$B$5:$J$44,5,FALSE))*VLOOKUP(SDBYLD2!T$4,'[1]INTERNAL PARAMETERS-1'!$B$5:$J$44,9,FALSE)*SDBYLD2!$F208</f>
        <v>0</v>
      </c>
      <c r="U208" s="44">
        <f>SDBYLD1!U208*VLOOKUP(SDBYLD2!U$4,'[1]INTERNAL PARAMETERS-1'!$B$5:$J$44,5,FALSE)*VLOOKUP(SDBYLD2!U$4,'[1]INTERNAL PARAMETERS-1'!$B$5:$J$44,7,FALSE)*SDBYLD2!$F208 + SDBYLD1!U208*(1-VLOOKUP(SDBYLD2!U$4,'[1]INTERNAL PARAMETERS-1'!$B$5:$J$44,5,FALSE))*VLOOKUP(SDBYLD2!U$4,'[1]INTERNAL PARAMETERS-1'!$B$5:$J$44,9,FALSE)*SDBYLD2!$F208</f>
        <v>0</v>
      </c>
      <c r="V208" s="44">
        <f>SDBYLD1!V208*VLOOKUP(SDBYLD2!V$4,'[1]INTERNAL PARAMETERS-1'!$B$5:$J$44,5,FALSE)*VLOOKUP(SDBYLD2!V$4,'[1]INTERNAL PARAMETERS-1'!$B$5:$J$44,7,FALSE)*SDBYLD2!$F208 + SDBYLD1!V208*(1-VLOOKUP(SDBYLD2!V$4,'[1]INTERNAL PARAMETERS-1'!$B$5:$J$44,5,FALSE))*VLOOKUP(SDBYLD2!V$4,'[1]INTERNAL PARAMETERS-1'!$B$5:$J$44,9,FALSE)*SDBYLD2!$F208</f>
        <v>0</v>
      </c>
      <c r="W208" s="44">
        <f>SDBYLD1!W208*VLOOKUP(SDBYLD2!W$4,'[1]INTERNAL PARAMETERS-1'!$B$5:$J$44,5,FALSE)*VLOOKUP(SDBYLD2!W$4,'[1]INTERNAL PARAMETERS-1'!$B$5:$J$44,7,FALSE)*SDBYLD2!$F208 + SDBYLD1!W208*(1-VLOOKUP(SDBYLD2!W$4,'[1]INTERNAL PARAMETERS-1'!$B$5:$J$44,5,FALSE))*VLOOKUP(SDBYLD2!W$4,'[1]INTERNAL PARAMETERS-1'!$B$5:$J$44,9,FALSE)*SDBYLD2!$F208</f>
        <v>0</v>
      </c>
      <c r="X208" s="44">
        <f>SDBYLD1!X208*VLOOKUP(SDBYLD2!X$4,'[1]INTERNAL PARAMETERS-1'!$B$5:$J$44,5,FALSE)*VLOOKUP(SDBYLD2!X$4,'[1]INTERNAL PARAMETERS-1'!$B$5:$J$44,7,FALSE)*SDBYLD2!$F208 + SDBYLD1!X208*(1-VLOOKUP(SDBYLD2!X$4,'[1]INTERNAL PARAMETERS-1'!$B$5:$J$44,5,FALSE))*VLOOKUP(SDBYLD2!X$4,'[1]INTERNAL PARAMETERS-1'!$B$5:$J$44,9,FALSE)*SDBYLD2!$F208</f>
        <v>0</v>
      </c>
      <c r="Y208" s="44">
        <f>SDBYLD1!Y208*VLOOKUP(SDBYLD2!Y$4,'[1]INTERNAL PARAMETERS-1'!$B$5:$J$44,5,FALSE)*VLOOKUP(SDBYLD2!Y$4,'[1]INTERNAL PARAMETERS-1'!$B$5:$J$44,7,FALSE)*SDBYLD2!$F208 + SDBYLD1!Y208*(1-VLOOKUP(SDBYLD2!Y$4,'[1]INTERNAL PARAMETERS-1'!$B$5:$J$44,5,FALSE))*VLOOKUP(SDBYLD2!Y$4,'[1]INTERNAL PARAMETERS-1'!$B$5:$J$44,9,FALSE)*SDBYLD2!$F208</f>
        <v>0</v>
      </c>
      <c r="Z208" s="44">
        <f>SDBYLD1!Z208*VLOOKUP(SDBYLD2!Z$4,'[1]INTERNAL PARAMETERS-1'!$B$5:$J$44,5,FALSE)*VLOOKUP(SDBYLD2!Z$4,'[1]INTERNAL PARAMETERS-1'!$B$5:$J$44,7,FALSE)*SDBYLD2!$F208 + SDBYLD1!Z208*(1-VLOOKUP(SDBYLD2!Z$4,'[1]INTERNAL PARAMETERS-1'!$B$5:$J$44,5,FALSE))*VLOOKUP(SDBYLD2!Z$4,'[1]INTERNAL PARAMETERS-1'!$B$5:$J$44,9,FALSE)*SDBYLD2!$F208</f>
        <v>0</v>
      </c>
      <c r="AA208" s="44">
        <f>SDBYLD1!AA208*VLOOKUP(SDBYLD2!AA$4,'[1]INTERNAL PARAMETERS-1'!$B$5:$J$44,5,FALSE)*VLOOKUP(SDBYLD2!AA$4,'[1]INTERNAL PARAMETERS-1'!$B$5:$J$44,7,FALSE)*SDBYLD2!$F208 + SDBYLD1!AA208*(1-VLOOKUP(SDBYLD2!AA$4,'[1]INTERNAL PARAMETERS-1'!$B$5:$J$44,5,FALSE))*VLOOKUP(SDBYLD2!AA$4,'[1]INTERNAL PARAMETERS-1'!$B$5:$J$44,9,FALSE)*SDBYLD2!$F208</f>
        <v>0</v>
      </c>
      <c r="AB208" s="44">
        <f>SDBYLD1!AB208*VLOOKUP(SDBYLD2!AB$4,'[1]INTERNAL PARAMETERS-1'!$B$5:$J$44,5,FALSE)*VLOOKUP(SDBYLD2!AB$4,'[1]INTERNAL PARAMETERS-1'!$B$5:$J$44,7,FALSE)*SDBYLD2!$F208 + SDBYLD1!AB208*(1-VLOOKUP(SDBYLD2!AB$4,'[1]INTERNAL PARAMETERS-1'!$B$5:$J$44,5,FALSE))*VLOOKUP(SDBYLD2!AB$4,'[1]INTERNAL PARAMETERS-1'!$B$5:$J$44,9,FALSE)*SDBYLD2!$F208</f>
        <v>0</v>
      </c>
      <c r="AC208" s="44">
        <f>SDBYLD1!AC208*VLOOKUP(SDBYLD2!AC$4,'[1]INTERNAL PARAMETERS-1'!$B$5:$J$44,5,FALSE)*VLOOKUP(SDBYLD2!AC$4,'[1]INTERNAL PARAMETERS-1'!$B$5:$J$44,7,FALSE)*SDBYLD2!$F208 + SDBYLD1!AC208*(1-VLOOKUP(SDBYLD2!AC$4,'[1]INTERNAL PARAMETERS-1'!$B$5:$J$44,5,FALSE))*VLOOKUP(SDBYLD2!AC$4,'[1]INTERNAL PARAMETERS-1'!$B$5:$J$44,9,FALSE)*SDBYLD2!$F208</f>
        <v>0</v>
      </c>
      <c r="AD208" s="44">
        <f>SDBYLD1!AD208*VLOOKUP(SDBYLD2!AD$4,'[1]INTERNAL PARAMETERS-1'!$B$5:$J$44,5,FALSE)*VLOOKUP(SDBYLD2!AD$4,'[1]INTERNAL PARAMETERS-1'!$B$5:$J$44,7,FALSE)*SDBYLD2!$F208 + SDBYLD1!AD208*(1-VLOOKUP(SDBYLD2!AD$4,'[1]INTERNAL PARAMETERS-1'!$B$5:$J$44,5,FALSE))*VLOOKUP(SDBYLD2!AD$4,'[1]INTERNAL PARAMETERS-1'!$B$5:$J$44,9,FALSE)*SDBYLD2!$F208</f>
        <v>0</v>
      </c>
      <c r="AE208" s="44">
        <f>SDBYLD1!AE208*VLOOKUP(SDBYLD2!AE$4,'[1]INTERNAL PARAMETERS-1'!$B$5:$J$44,5,FALSE)*VLOOKUP(SDBYLD2!AE$4,'[1]INTERNAL PARAMETERS-1'!$B$5:$J$44,7,FALSE)*SDBYLD2!$F208 + SDBYLD1!AE208*(1-VLOOKUP(SDBYLD2!AE$4,'[1]INTERNAL PARAMETERS-1'!$B$5:$J$44,5,FALSE))*VLOOKUP(SDBYLD2!AE$4,'[1]INTERNAL PARAMETERS-1'!$B$5:$J$44,9,FALSE)*SDBYLD2!$F208</f>
        <v>0</v>
      </c>
      <c r="AF208" s="44">
        <f>SDBYLD1!AF208*VLOOKUP(SDBYLD2!AF$4,'[1]INTERNAL PARAMETERS-1'!$B$5:$J$44,5,FALSE)*VLOOKUP(SDBYLD2!AF$4,'[1]INTERNAL PARAMETERS-1'!$B$5:$J$44,7,FALSE)*SDBYLD2!$F208 + SDBYLD1!AF208*(1-VLOOKUP(SDBYLD2!AF$4,'[1]INTERNAL PARAMETERS-1'!$B$5:$J$44,5,FALSE))*VLOOKUP(SDBYLD2!AF$4,'[1]INTERNAL PARAMETERS-1'!$B$5:$J$44,9,FALSE)*SDBYLD2!$F208</f>
        <v>0</v>
      </c>
      <c r="AG208" s="44">
        <f>SDBYLD1!AG208*VLOOKUP(SDBYLD2!AG$4,'[1]INTERNAL PARAMETERS-1'!$B$5:$J$44,5,FALSE)*VLOOKUP(SDBYLD2!AG$4,'[1]INTERNAL PARAMETERS-1'!$B$5:$J$44,7,FALSE)*SDBYLD2!$F208 + SDBYLD1!AG208*(1-VLOOKUP(SDBYLD2!AG$4,'[1]INTERNAL PARAMETERS-1'!$B$5:$J$44,5,FALSE))*VLOOKUP(SDBYLD2!AG$4,'[1]INTERNAL PARAMETERS-1'!$B$5:$J$44,9,FALSE)*SDBYLD2!$F208</f>
        <v>0</v>
      </c>
      <c r="AH208" s="44">
        <f>SDBYLD1!AH208*VLOOKUP(SDBYLD2!AH$4,'[1]INTERNAL PARAMETERS-1'!$B$5:$J$44,5,FALSE)*VLOOKUP(SDBYLD2!AH$4,'[1]INTERNAL PARAMETERS-1'!$B$5:$J$44,7,FALSE)*SDBYLD2!$F208 + SDBYLD1!AH208*(1-VLOOKUP(SDBYLD2!AH$4,'[1]INTERNAL PARAMETERS-1'!$B$5:$J$44,5,FALSE))*VLOOKUP(SDBYLD2!AH$4,'[1]INTERNAL PARAMETERS-1'!$B$5:$J$44,9,FALSE)*SDBYLD2!$F208</f>
        <v>0</v>
      </c>
      <c r="AI208" s="44">
        <f>SDBYLD1!AI208*VLOOKUP(SDBYLD2!AI$4,'[1]INTERNAL PARAMETERS-1'!$B$5:$J$44,5,FALSE)*VLOOKUP(SDBYLD2!AI$4,'[1]INTERNAL PARAMETERS-1'!$B$5:$J$44,7,FALSE)*SDBYLD2!$F208 + SDBYLD1!AI208*(1-VLOOKUP(SDBYLD2!AI$4,'[1]INTERNAL PARAMETERS-1'!$B$5:$J$44,5,FALSE))*VLOOKUP(SDBYLD2!AI$4,'[1]INTERNAL PARAMETERS-1'!$B$5:$J$44,9,FALSE)*SDBYLD2!$F208</f>
        <v>0</v>
      </c>
      <c r="AJ208" s="44">
        <f>SDBYLD1!AJ208*VLOOKUP(SDBYLD2!AJ$4,'[1]INTERNAL PARAMETERS-1'!$B$5:$J$44,5,FALSE)*VLOOKUP(SDBYLD2!AJ$4,'[1]INTERNAL PARAMETERS-1'!$B$5:$J$44,7,FALSE)*SDBYLD2!$F208 + SDBYLD1!AJ208*(1-VLOOKUP(SDBYLD2!AJ$4,'[1]INTERNAL PARAMETERS-1'!$B$5:$J$44,5,FALSE))*VLOOKUP(SDBYLD2!AJ$4,'[1]INTERNAL PARAMETERS-1'!$B$5:$J$44,9,FALSE)*SDBYLD2!$F208</f>
        <v>0</v>
      </c>
      <c r="AK208" s="44">
        <f>SDBYLD1!AK208*VLOOKUP(SDBYLD2!AK$4,'[1]INTERNAL PARAMETERS-1'!$B$5:$J$44,5,FALSE)*VLOOKUP(SDBYLD2!AK$4,'[1]INTERNAL PARAMETERS-1'!$B$5:$J$44,7,FALSE)*SDBYLD2!$F208 + SDBYLD1!AK208*(1-VLOOKUP(SDBYLD2!AK$4,'[1]INTERNAL PARAMETERS-1'!$B$5:$J$44,5,FALSE))*VLOOKUP(SDBYLD2!AK$4,'[1]INTERNAL PARAMETERS-1'!$B$5:$J$44,9,FALSE)*SDBYLD2!$F208</f>
        <v>0</v>
      </c>
      <c r="AL208" s="44">
        <f>SDBYLD1!AL208*VLOOKUP(SDBYLD2!AL$4,'[1]INTERNAL PARAMETERS-1'!$B$5:$J$44,5,FALSE)*VLOOKUP(SDBYLD2!AL$4,'[1]INTERNAL PARAMETERS-1'!$B$5:$J$44,7,FALSE)*SDBYLD2!$F208 + SDBYLD1!AL208*(1-VLOOKUP(SDBYLD2!AL$4,'[1]INTERNAL PARAMETERS-1'!$B$5:$J$44,5,FALSE))*VLOOKUP(SDBYLD2!AL$4,'[1]INTERNAL PARAMETERS-1'!$B$5:$J$44,9,FALSE)*SDBYLD2!$F208</f>
        <v>0</v>
      </c>
      <c r="AM208" s="44">
        <f>SDBYLD1!AM208*VLOOKUP(SDBYLD2!AM$4,'[1]INTERNAL PARAMETERS-1'!$B$5:$J$44,5,FALSE)*VLOOKUP(SDBYLD2!AM$4,'[1]INTERNAL PARAMETERS-1'!$B$5:$J$44,7,FALSE)*SDBYLD2!$F208 + SDBYLD1!AM208*(1-VLOOKUP(SDBYLD2!AM$4,'[1]INTERNAL PARAMETERS-1'!$B$5:$J$44,5,FALSE))*VLOOKUP(SDBYLD2!AM$4,'[1]INTERNAL PARAMETERS-1'!$B$5:$J$44,9,FALSE)*SDBYLD2!$F208</f>
        <v>0</v>
      </c>
      <c r="AN208" s="44">
        <f>SDBYLD1!AN208*VLOOKUP(SDBYLD2!AN$4,'[1]INTERNAL PARAMETERS-1'!$B$5:$J$44,5,FALSE)*VLOOKUP(SDBYLD2!AN$4,'[1]INTERNAL PARAMETERS-1'!$B$5:$J$44,7,FALSE)*SDBYLD2!$F208 + SDBYLD1!AN208*(1-VLOOKUP(SDBYLD2!AN$4,'[1]INTERNAL PARAMETERS-1'!$B$5:$J$44,5,FALSE))*VLOOKUP(SDBYLD2!AN$4,'[1]INTERNAL PARAMETERS-1'!$B$5:$J$44,9,FALSE)*SDBYLD2!$F208</f>
        <v>0</v>
      </c>
      <c r="AO208" s="44">
        <f>SDBYLD1!AO208*VLOOKUP(SDBYLD2!AO$4,'[1]INTERNAL PARAMETERS-1'!$B$5:$J$44,5,FALSE)*VLOOKUP(SDBYLD2!AO$4,'[1]INTERNAL PARAMETERS-1'!$B$5:$J$44,7,FALSE)*SDBYLD2!$F208 + SDBYLD1!AO208*(1-VLOOKUP(SDBYLD2!AO$4,'[1]INTERNAL PARAMETERS-1'!$B$5:$J$44,5,FALSE))*VLOOKUP(SDBYLD2!AO$4,'[1]INTERNAL PARAMETERS-1'!$B$5:$J$44,9,FALSE)*SDBYLD2!$F208</f>
        <v>0</v>
      </c>
      <c r="AP208" s="44">
        <f>SDBYLD1!AP208*VLOOKUP(SDBYLD2!AP$4,'[1]INTERNAL PARAMETERS-1'!$B$5:$J$44,5,FALSE)*VLOOKUP(SDBYLD2!AP$4,'[1]INTERNAL PARAMETERS-1'!$B$5:$J$44,7,FALSE)*SDBYLD2!$F208 + SDBYLD1!AP208*(1-VLOOKUP(SDBYLD2!AP$4,'[1]INTERNAL PARAMETERS-1'!$B$5:$J$44,5,FALSE))*VLOOKUP(SDBYLD2!AP$4,'[1]INTERNAL PARAMETERS-1'!$B$5:$J$44,9,FALSE)*SDBYLD2!$F208</f>
        <v>0</v>
      </c>
      <c r="AQ208" s="44">
        <f>SDBYLD1!AQ208*VLOOKUP(SDBYLD2!AQ$4,'[1]INTERNAL PARAMETERS-1'!$B$5:$J$44,5,FALSE)*VLOOKUP(SDBYLD2!AQ$4,'[1]INTERNAL PARAMETERS-1'!$B$5:$J$44,7,FALSE)*SDBYLD2!$F208 + SDBYLD1!AQ208*(1-VLOOKUP(SDBYLD2!AQ$4,'[1]INTERNAL PARAMETERS-1'!$B$5:$J$44,5,FALSE))*VLOOKUP(SDBYLD2!AQ$4,'[1]INTERNAL PARAMETERS-1'!$B$5:$J$44,9,FALSE)*SDBYLD2!$F208</f>
        <v>0</v>
      </c>
      <c r="AR208" s="44">
        <f>SDBYLD1!AR208*VLOOKUP(SDBYLD2!AR$4,'[1]INTERNAL PARAMETERS-1'!$B$5:$J$44,5,FALSE)*VLOOKUP(SDBYLD2!AR$4,'[1]INTERNAL PARAMETERS-1'!$B$5:$J$44,7,FALSE)*SDBYLD2!$F208 + SDBYLD1!AR208*(1-VLOOKUP(SDBYLD2!AR$4,'[1]INTERNAL PARAMETERS-1'!$B$5:$J$44,5,FALSE))*VLOOKUP(SDBYLD2!AR$4,'[1]INTERNAL PARAMETERS-1'!$B$5:$J$44,9,FALSE)*SDBYLD2!$F208</f>
        <v>0</v>
      </c>
      <c r="AS208" s="44">
        <f>SDBYLD1!AS208*VLOOKUP(SDBYLD2!AS$4,'[1]INTERNAL PARAMETERS-1'!$B$5:$J$44,5,FALSE)*VLOOKUP(SDBYLD2!AS$4,'[1]INTERNAL PARAMETERS-1'!$B$5:$J$44,7,FALSE)*SDBYLD2!$F208 + SDBYLD1!AS208*(1-VLOOKUP(SDBYLD2!AS$4,'[1]INTERNAL PARAMETERS-1'!$B$5:$J$44,5,FALSE))*VLOOKUP(SDBYLD2!AS$4,'[1]INTERNAL PARAMETERS-1'!$B$5:$J$44,9,FALSE)*SDBYLD2!$F208</f>
        <v>0</v>
      </c>
      <c r="AT208" s="43">
        <f>SDBYLD1!AT208*VLOOKUP(SDBYLD2!AT$4,'[1]INTERNAL PARAMETERS-1'!$B$5:$J$44,5,FALSE)*VLOOKUP(SDBYLD2!AT$4,'[1]INTERNAL PARAMETERS-1'!$B$5:$J$44,7,FALSE)*SDBYLD2!$F208 + SDBYLD1!AT208*(1-VLOOKUP(SDBYLD2!AT$4,'[1]INTERNAL PARAMETERS-1'!$B$5:$J$44,5,FALSE))*VLOOKUP(SDBYLD2!AT$4,'[1]INTERNAL PARAMETERS-1'!$B$5:$J$44,9,FALSE)*SDBYLD2!$F208</f>
        <v>0</v>
      </c>
      <c r="AU208" s="45">
        <f>SDBYLD1!AU208*VLOOKUP(SDBYLD2!AU$4,'[1]INTERNAL PARAMETERS-1'!$B$5:$J$44,5,FALSE)*VLOOKUP(SDBYLD2!AU$4,'[1]INTERNAL PARAMETERS-1'!$B$5:$J$44,6,FALSE)*VLOOKUP(SDBYLD2!AU$4,'[1]INTERNAL PARAMETERS-1'!$B$5:$J$44,3,FALSE) + SDBYLD1!AU208*(1-VLOOKUP(SDBYLD2!AU$4,'[1]INTERNAL PARAMETERS-1'!$B$5:$J$44,5,FALSE))*VLOOKUP(SDBYLD2!AU$4,'[1]INTERNAL PARAMETERS-1'!$B$5:$J$44,8,FALSE)*VLOOKUP(SDBYLD2!AU$4,'[1]INTERNAL PARAMETERS-1'!$B$5:$J$44,3,FALSE)</f>
        <v>0</v>
      </c>
      <c r="AV208" s="44">
        <f>SDBYLD1!AV208*VLOOKUP(SDBYLD2!AV$4,'[1]INTERNAL PARAMETERS-1'!$B$5:$J$44,5,FALSE)*VLOOKUP(SDBYLD2!AV$4,'[1]INTERNAL PARAMETERS-1'!$B$5:$J$44,6,FALSE)*VLOOKUP(SDBYLD2!AV$4,'[1]INTERNAL PARAMETERS-1'!$B$5:$J$44,3,FALSE) + SDBYLD1!AV208*(1-VLOOKUP(SDBYLD2!AV$4,'[1]INTERNAL PARAMETERS-1'!$B$5:$J$44,5,FALSE))*VLOOKUP(SDBYLD2!AV$4,'[1]INTERNAL PARAMETERS-1'!$B$5:$J$44,8,FALSE)*VLOOKUP(SDBYLD2!AV$4,'[1]INTERNAL PARAMETERS-1'!$B$5:$J$44,3,FALSE)</f>
        <v>0</v>
      </c>
      <c r="AW208" s="44">
        <f>SDBYLD1!AW208*VLOOKUP(SDBYLD2!AW$4,'[1]INTERNAL PARAMETERS-1'!$B$5:$J$44,5,FALSE)*VLOOKUP(SDBYLD2!AW$4,'[1]INTERNAL PARAMETERS-1'!$B$5:$J$44,6,FALSE)*VLOOKUP(SDBYLD2!AW$4,'[1]INTERNAL PARAMETERS-1'!$B$5:$J$44,3,FALSE) + SDBYLD1!AW208*(1-VLOOKUP(SDBYLD2!AW$4,'[1]INTERNAL PARAMETERS-1'!$B$5:$J$44,5,FALSE))*VLOOKUP(SDBYLD2!AW$4,'[1]INTERNAL PARAMETERS-1'!$B$5:$J$44,8,FALSE)*VLOOKUP(SDBYLD2!AW$4,'[1]INTERNAL PARAMETERS-1'!$B$5:$J$44,3,FALSE)</f>
        <v>0</v>
      </c>
      <c r="AX208" s="44">
        <f>SDBYLD1!AX208*VLOOKUP(SDBYLD2!AX$4,'[1]INTERNAL PARAMETERS-1'!$B$5:$J$44,5,FALSE)*VLOOKUP(SDBYLD2!AX$4,'[1]INTERNAL PARAMETERS-1'!$B$5:$J$44,6,FALSE)*VLOOKUP(SDBYLD2!AX$4,'[1]INTERNAL PARAMETERS-1'!$B$5:$J$44,3,FALSE) + SDBYLD1!AX208*(1-VLOOKUP(SDBYLD2!AX$4,'[1]INTERNAL PARAMETERS-1'!$B$5:$J$44,5,FALSE))*VLOOKUP(SDBYLD2!AX$4,'[1]INTERNAL PARAMETERS-1'!$B$5:$J$44,8,FALSE)*VLOOKUP(SDBYLD2!AX$4,'[1]INTERNAL PARAMETERS-1'!$B$5:$J$44,3,FALSE)</f>
        <v>0</v>
      </c>
      <c r="AY208" s="44">
        <f>SDBYLD1!AY208*VLOOKUP(SDBYLD2!AY$4,'[1]INTERNAL PARAMETERS-1'!$B$5:$J$44,5,FALSE)*VLOOKUP(SDBYLD2!AY$4,'[1]INTERNAL PARAMETERS-1'!$B$5:$J$44,6,FALSE)*VLOOKUP(SDBYLD2!AY$4,'[1]INTERNAL PARAMETERS-1'!$B$5:$J$44,3,FALSE) + SDBYLD1!AY208*(1-VLOOKUP(SDBYLD2!AY$4,'[1]INTERNAL PARAMETERS-1'!$B$5:$J$44,5,FALSE))*VLOOKUP(SDBYLD2!AY$4,'[1]INTERNAL PARAMETERS-1'!$B$5:$J$44,8,FALSE)*VLOOKUP(SDBYLD2!AY$4,'[1]INTERNAL PARAMETERS-1'!$B$5:$J$44,3,FALSE)</f>
        <v>0</v>
      </c>
      <c r="AZ208" s="44">
        <f>SDBYLD1!AZ208*VLOOKUP(SDBYLD2!AZ$4,'[1]INTERNAL PARAMETERS-1'!$B$5:$J$44,5,FALSE)*VLOOKUP(SDBYLD2!AZ$4,'[1]INTERNAL PARAMETERS-1'!$B$5:$J$44,6,FALSE)*VLOOKUP(SDBYLD2!AZ$4,'[1]INTERNAL PARAMETERS-1'!$B$5:$J$44,3,FALSE) + SDBYLD1!AZ208*(1-VLOOKUP(SDBYLD2!AZ$4,'[1]INTERNAL PARAMETERS-1'!$B$5:$J$44,5,FALSE))*VLOOKUP(SDBYLD2!AZ$4,'[1]INTERNAL PARAMETERS-1'!$B$5:$J$44,8,FALSE)*VLOOKUP(SDBYLD2!AZ$4,'[1]INTERNAL PARAMETERS-1'!$B$5:$J$44,3,FALSE)</f>
        <v>0</v>
      </c>
      <c r="BA208" s="44">
        <f>SDBYLD1!BA208*VLOOKUP(SDBYLD2!BA$4,'[1]INTERNAL PARAMETERS-1'!$B$5:$J$44,5,FALSE)*VLOOKUP(SDBYLD2!BA$4,'[1]INTERNAL PARAMETERS-1'!$B$5:$J$44,6,FALSE)*VLOOKUP(SDBYLD2!BA$4,'[1]INTERNAL PARAMETERS-1'!$B$5:$J$44,3,FALSE) + SDBYLD1!BA208*(1-VLOOKUP(SDBYLD2!BA$4,'[1]INTERNAL PARAMETERS-1'!$B$5:$J$44,5,FALSE))*VLOOKUP(SDBYLD2!BA$4,'[1]INTERNAL PARAMETERS-1'!$B$5:$J$44,8,FALSE)*VLOOKUP(SDBYLD2!BA$4,'[1]INTERNAL PARAMETERS-1'!$B$5:$J$44,3,FALSE)</f>
        <v>0</v>
      </c>
      <c r="BB208" s="44">
        <f>SDBYLD1!BB208*VLOOKUP(SDBYLD2!BB$4,'[1]INTERNAL PARAMETERS-1'!$B$5:$J$44,5,FALSE)*VLOOKUP(SDBYLD2!BB$4,'[1]INTERNAL PARAMETERS-1'!$B$5:$J$44,6,FALSE)*VLOOKUP(SDBYLD2!BB$4,'[1]INTERNAL PARAMETERS-1'!$B$5:$J$44,3,FALSE) + SDBYLD1!BB208*(1-VLOOKUP(SDBYLD2!BB$4,'[1]INTERNAL PARAMETERS-1'!$B$5:$J$44,5,FALSE))*VLOOKUP(SDBYLD2!BB$4,'[1]INTERNAL PARAMETERS-1'!$B$5:$J$44,8,FALSE)*VLOOKUP(SDBYLD2!BB$4,'[1]INTERNAL PARAMETERS-1'!$B$5:$J$44,3,FALSE)</f>
        <v>0</v>
      </c>
      <c r="BC208" s="44">
        <f>SDBYLD1!BC208*VLOOKUP(SDBYLD2!BC$4,'[1]INTERNAL PARAMETERS-1'!$B$5:$J$44,5,FALSE)*VLOOKUP(SDBYLD2!BC$4,'[1]INTERNAL PARAMETERS-1'!$B$5:$J$44,6,FALSE)*VLOOKUP(SDBYLD2!BC$4,'[1]INTERNAL PARAMETERS-1'!$B$5:$J$44,3,FALSE) + SDBYLD1!BC208*(1-VLOOKUP(SDBYLD2!BC$4,'[1]INTERNAL PARAMETERS-1'!$B$5:$J$44,5,FALSE))*VLOOKUP(SDBYLD2!BC$4,'[1]INTERNAL PARAMETERS-1'!$B$5:$J$44,8,FALSE)*VLOOKUP(SDBYLD2!BC$4,'[1]INTERNAL PARAMETERS-1'!$B$5:$J$44,3,FALSE)</f>
        <v>0</v>
      </c>
      <c r="BD208" s="44">
        <f>SDBYLD1!BD208*VLOOKUP(SDBYLD2!BD$4,'[1]INTERNAL PARAMETERS-1'!$B$5:$J$44,5,FALSE)*VLOOKUP(SDBYLD2!BD$4,'[1]INTERNAL PARAMETERS-1'!$B$5:$J$44,6,FALSE)*VLOOKUP(SDBYLD2!BD$4,'[1]INTERNAL PARAMETERS-1'!$B$5:$J$44,3,FALSE) + SDBYLD1!BD208*(1-VLOOKUP(SDBYLD2!BD$4,'[1]INTERNAL PARAMETERS-1'!$B$5:$J$44,5,FALSE))*VLOOKUP(SDBYLD2!BD$4,'[1]INTERNAL PARAMETERS-1'!$B$5:$J$44,8,FALSE)*VLOOKUP(SDBYLD2!BD$4,'[1]INTERNAL PARAMETERS-1'!$B$5:$J$44,3,FALSE)</f>
        <v>0</v>
      </c>
      <c r="BE208" s="44">
        <f>SDBYLD1!BE208*VLOOKUP(SDBYLD2!BE$4,'[1]INTERNAL PARAMETERS-1'!$B$5:$J$44,5,FALSE)*VLOOKUP(SDBYLD2!BE$4,'[1]INTERNAL PARAMETERS-1'!$B$5:$J$44,6,FALSE)*VLOOKUP(SDBYLD2!BE$4,'[1]INTERNAL PARAMETERS-1'!$B$5:$J$44,3,FALSE) + SDBYLD1!BE208*(1-VLOOKUP(SDBYLD2!BE$4,'[1]INTERNAL PARAMETERS-1'!$B$5:$J$44,5,FALSE))*VLOOKUP(SDBYLD2!BE$4,'[1]INTERNAL PARAMETERS-1'!$B$5:$J$44,8,FALSE)*VLOOKUP(SDBYLD2!BE$4,'[1]INTERNAL PARAMETERS-1'!$B$5:$J$44,3,FALSE)</f>
        <v>0</v>
      </c>
      <c r="BF208" s="44">
        <f>SDBYLD1!BF208*VLOOKUP(SDBYLD2!BF$4,'[1]INTERNAL PARAMETERS-1'!$B$5:$J$44,5,FALSE)*VLOOKUP(SDBYLD2!BF$4,'[1]INTERNAL PARAMETERS-1'!$B$5:$J$44,6,FALSE)*VLOOKUP(SDBYLD2!BF$4,'[1]INTERNAL PARAMETERS-1'!$B$5:$J$44,3,FALSE) + SDBYLD1!BF208*(1-VLOOKUP(SDBYLD2!BF$4,'[1]INTERNAL PARAMETERS-1'!$B$5:$J$44,5,FALSE))*VLOOKUP(SDBYLD2!BF$4,'[1]INTERNAL PARAMETERS-1'!$B$5:$J$44,8,FALSE)*VLOOKUP(SDBYLD2!BF$4,'[1]INTERNAL PARAMETERS-1'!$B$5:$J$44,3,FALSE)</f>
        <v>0</v>
      </c>
      <c r="BG208" s="44">
        <f>SDBYLD1!BG208*VLOOKUP(SDBYLD2!BG$4,'[1]INTERNAL PARAMETERS-1'!$B$5:$J$44,5,FALSE)*VLOOKUP(SDBYLD2!BG$4,'[1]INTERNAL PARAMETERS-1'!$B$5:$J$44,6,FALSE)*VLOOKUP(SDBYLD2!BG$4,'[1]INTERNAL PARAMETERS-1'!$B$5:$J$44,3,FALSE) + SDBYLD1!BG208*(1-VLOOKUP(SDBYLD2!BG$4,'[1]INTERNAL PARAMETERS-1'!$B$5:$J$44,5,FALSE))*VLOOKUP(SDBYLD2!BG$4,'[1]INTERNAL PARAMETERS-1'!$B$5:$J$44,8,FALSE)*VLOOKUP(SDBYLD2!BG$4,'[1]INTERNAL PARAMETERS-1'!$B$5:$J$44,3,FALSE)</f>
        <v>0</v>
      </c>
      <c r="BH208" s="44">
        <f>SDBYLD1!BH208*VLOOKUP(SDBYLD2!BH$4,'[1]INTERNAL PARAMETERS-1'!$B$5:$J$44,5,FALSE)*VLOOKUP(SDBYLD2!BH$4,'[1]INTERNAL PARAMETERS-1'!$B$5:$J$44,6,FALSE)*VLOOKUP(SDBYLD2!BH$4,'[1]INTERNAL PARAMETERS-1'!$B$5:$J$44,3,FALSE) + SDBYLD1!BH208*(1-VLOOKUP(SDBYLD2!BH$4,'[1]INTERNAL PARAMETERS-1'!$B$5:$J$44,5,FALSE))*VLOOKUP(SDBYLD2!BH$4,'[1]INTERNAL PARAMETERS-1'!$B$5:$J$44,8,FALSE)*VLOOKUP(SDBYLD2!BH$4,'[1]INTERNAL PARAMETERS-1'!$B$5:$J$44,3,FALSE)</f>
        <v>0</v>
      </c>
      <c r="BI208" s="44">
        <f>SDBYLD1!BI208*VLOOKUP(SDBYLD2!BI$4,'[1]INTERNAL PARAMETERS-1'!$B$5:$J$44,5,FALSE)*VLOOKUP(SDBYLD2!BI$4,'[1]INTERNAL PARAMETERS-1'!$B$5:$J$44,6,FALSE)*VLOOKUP(SDBYLD2!BI$4,'[1]INTERNAL PARAMETERS-1'!$B$5:$J$44,3,FALSE) + SDBYLD1!BI208*(1-VLOOKUP(SDBYLD2!BI$4,'[1]INTERNAL PARAMETERS-1'!$B$5:$J$44,5,FALSE))*VLOOKUP(SDBYLD2!BI$4,'[1]INTERNAL PARAMETERS-1'!$B$5:$J$44,8,FALSE)*VLOOKUP(SDBYLD2!BI$4,'[1]INTERNAL PARAMETERS-1'!$B$5:$J$44,3,FALSE)</f>
        <v>0</v>
      </c>
      <c r="BJ208" s="44">
        <f>SDBYLD1!BJ208*VLOOKUP(SDBYLD2!BJ$4,'[1]INTERNAL PARAMETERS-1'!$B$5:$J$44,5,FALSE)*VLOOKUP(SDBYLD2!BJ$4,'[1]INTERNAL PARAMETERS-1'!$B$5:$J$44,6,FALSE)*VLOOKUP(SDBYLD2!BJ$4,'[1]INTERNAL PARAMETERS-1'!$B$5:$J$44,3,FALSE) + SDBYLD1!BJ208*(1-VLOOKUP(SDBYLD2!BJ$4,'[1]INTERNAL PARAMETERS-1'!$B$5:$J$44,5,FALSE))*VLOOKUP(SDBYLD2!BJ$4,'[1]INTERNAL PARAMETERS-1'!$B$5:$J$44,8,FALSE)*VLOOKUP(SDBYLD2!BJ$4,'[1]INTERNAL PARAMETERS-1'!$B$5:$J$44,3,FALSE)</f>
        <v>0</v>
      </c>
      <c r="BK208" s="44">
        <f>SDBYLD1!BK208*VLOOKUP(SDBYLD2!BK$4,'[1]INTERNAL PARAMETERS-1'!$B$5:$J$44,5,FALSE)*VLOOKUP(SDBYLD2!BK$4,'[1]INTERNAL PARAMETERS-1'!$B$5:$J$44,6,FALSE)*VLOOKUP(SDBYLD2!BK$4,'[1]INTERNAL PARAMETERS-1'!$B$5:$J$44,3,FALSE) + SDBYLD1!BK208*(1-VLOOKUP(SDBYLD2!BK$4,'[1]INTERNAL PARAMETERS-1'!$B$5:$J$44,5,FALSE))*VLOOKUP(SDBYLD2!BK$4,'[1]INTERNAL PARAMETERS-1'!$B$5:$J$44,8,FALSE)*VLOOKUP(SDBYLD2!BK$4,'[1]INTERNAL PARAMETERS-1'!$B$5:$J$44,3,FALSE)</f>
        <v>0</v>
      </c>
      <c r="BL208" s="44">
        <f>SDBYLD1!BL208*VLOOKUP(SDBYLD2!BL$4,'[1]INTERNAL PARAMETERS-1'!$B$5:$J$44,5,FALSE)*VLOOKUP(SDBYLD2!BL$4,'[1]INTERNAL PARAMETERS-1'!$B$5:$J$44,6,FALSE)*VLOOKUP(SDBYLD2!BL$4,'[1]INTERNAL PARAMETERS-1'!$B$5:$J$44,3,FALSE) + SDBYLD1!BL208*(1-VLOOKUP(SDBYLD2!BL$4,'[1]INTERNAL PARAMETERS-1'!$B$5:$J$44,5,FALSE))*VLOOKUP(SDBYLD2!BL$4,'[1]INTERNAL PARAMETERS-1'!$B$5:$J$44,8,FALSE)*VLOOKUP(SDBYLD2!BL$4,'[1]INTERNAL PARAMETERS-1'!$B$5:$J$44,3,FALSE)</f>
        <v>0</v>
      </c>
      <c r="BM208" s="44">
        <f>SDBYLD1!BM208*VLOOKUP(SDBYLD2!BM$4,'[1]INTERNAL PARAMETERS-1'!$B$5:$J$44,5,FALSE)*VLOOKUP(SDBYLD2!BM$4,'[1]INTERNAL PARAMETERS-1'!$B$5:$J$44,6,FALSE)*VLOOKUP(SDBYLD2!BM$4,'[1]INTERNAL PARAMETERS-1'!$B$5:$J$44,3,FALSE) + SDBYLD1!BM208*(1-VLOOKUP(SDBYLD2!BM$4,'[1]INTERNAL PARAMETERS-1'!$B$5:$J$44,5,FALSE))*VLOOKUP(SDBYLD2!BM$4,'[1]INTERNAL PARAMETERS-1'!$B$5:$J$44,8,FALSE)*VLOOKUP(SDBYLD2!BM$4,'[1]INTERNAL PARAMETERS-1'!$B$5:$J$44,3,FALSE)</f>
        <v>0</v>
      </c>
      <c r="BN208" s="44">
        <f>SDBYLD1!BN208*VLOOKUP(SDBYLD2!BN$4,'[1]INTERNAL PARAMETERS-1'!$B$5:$J$44,5,FALSE)*VLOOKUP(SDBYLD2!BN$4,'[1]INTERNAL PARAMETERS-1'!$B$5:$J$44,6,FALSE)*VLOOKUP(SDBYLD2!BN$4,'[1]INTERNAL PARAMETERS-1'!$B$5:$J$44,3,FALSE) + SDBYLD1!BN208*(1-VLOOKUP(SDBYLD2!BN$4,'[1]INTERNAL PARAMETERS-1'!$B$5:$J$44,5,FALSE))*VLOOKUP(SDBYLD2!BN$4,'[1]INTERNAL PARAMETERS-1'!$B$5:$J$44,8,FALSE)*VLOOKUP(SDBYLD2!BN$4,'[1]INTERNAL PARAMETERS-1'!$B$5:$J$44,3,FALSE)</f>
        <v>0</v>
      </c>
      <c r="BO208" s="44">
        <f>SDBYLD1!BO208*VLOOKUP(SDBYLD2!BO$4,'[1]INTERNAL PARAMETERS-1'!$B$5:$J$44,5,FALSE)*VLOOKUP(SDBYLD2!BO$4,'[1]INTERNAL PARAMETERS-1'!$B$5:$J$44,6,FALSE)*VLOOKUP(SDBYLD2!BO$4,'[1]INTERNAL PARAMETERS-1'!$B$5:$J$44,3,FALSE) + SDBYLD1!BO208*(1-VLOOKUP(SDBYLD2!BO$4,'[1]INTERNAL PARAMETERS-1'!$B$5:$J$44,5,FALSE))*VLOOKUP(SDBYLD2!BO$4,'[1]INTERNAL PARAMETERS-1'!$B$5:$J$44,8,FALSE)*VLOOKUP(SDBYLD2!BO$4,'[1]INTERNAL PARAMETERS-1'!$B$5:$J$44,3,FALSE)</f>
        <v>0</v>
      </c>
      <c r="BP208" s="44">
        <f>SDBYLD1!BP208*VLOOKUP(SDBYLD2!BP$4,'[1]INTERNAL PARAMETERS-1'!$B$5:$J$44,5,FALSE)*VLOOKUP(SDBYLD2!BP$4,'[1]INTERNAL PARAMETERS-1'!$B$5:$J$44,6,FALSE)*VLOOKUP(SDBYLD2!BP$4,'[1]INTERNAL PARAMETERS-1'!$B$5:$J$44,3,FALSE) + SDBYLD1!BP208*(1-VLOOKUP(SDBYLD2!BP$4,'[1]INTERNAL PARAMETERS-1'!$B$5:$J$44,5,FALSE))*VLOOKUP(SDBYLD2!BP$4,'[1]INTERNAL PARAMETERS-1'!$B$5:$J$44,8,FALSE)*VLOOKUP(SDBYLD2!BP$4,'[1]INTERNAL PARAMETERS-1'!$B$5:$J$44,3,FALSE)</f>
        <v>0</v>
      </c>
      <c r="BQ208" s="44">
        <f>SDBYLD1!BQ208*VLOOKUP(SDBYLD2!BQ$4,'[1]INTERNAL PARAMETERS-1'!$B$5:$J$44,5,FALSE)*VLOOKUP(SDBYLD2!BQ$4,'[1]INTERNAL PARAMETERS-1'!$B$5:$J$44,6,FALSE)*VLOOKUP(SDBYLD2!BQ$4,'[1]INTERNAL PARAMETERS-1'!$B$5:$J$44,3,FALSE) + SDBYLD1!BQ208*(1-VLOOKUP(SDBYLD2!BQ$4,'[1]INTERNAL PARAMETERS-1'!$B$5:$J$44,5,FALSE))*VLOOKUP(SDBYLD2!BQ$4,'[1]INTERNAL PARAMETERS-1'!$B$5:$J$44,8,FALSE)*VLOOKUP(SDBYLD2!BQ$4,'[1]INTERNAL PARAMETERS-1'!$B$5:$J$44,3,FALSE)</f>
        <v>0</v>
      </c>
      <c r="BR208" s="44">
        <f>SDBYLD1!BR208*VLOOKUP(SDBYLD2!BR$4,'[1]INTERNAL PARAMETERS-1'!$B$5:$J$44,5,FALSE)*VLOOKUP(SDBYLD2!BR$4,'[1]INTERNAL PARAMETERS-1'!$B$5:$J$44,6,FALSE)*VLOOKUP(SDBYLD2!BR$4,'[1]INTERNAL PARAMETERS-1'!$B$5:$J$44,3,FALSE) + SDBYLD1!BR208*(1-VLOOKUP(SDBYLD2!BR$4,'[1]INTERNAL PARAMETERS-1'!$B$5:$J$44,5,FALSE))*VLOOKUP(SDBYLD2!BR$4,'[1]INTERNAL PARAMETERS-1'!$B$5:$J$44,8,FALSE)*VLOOKUP(SDBYLD2!BR$4,'[1]INTERNAL PARAMETERS-1'!$B$5:$J$44,3,FALSE)</f>
        <v>0</v>
      </c>
      <c r="BS208" s="44">
        <f>SDBYLD1!BS208*VLOOKUP(SDBYLD2!BS$4,'[1]INTERNAL PARAMETERS-1'!$B$5:$J$44,5,FALSE)*VLOOKUP(SDBYLD2!BS$4,'[1]INTERNAL PARAMETERS-1'!$B$5:$J$44,6,FALSE)*VLOOKUP(SDBYLD2!BS$4,'[1]INTERNAL PARAMETERS-1'!$B$5:$J$44,3,FALSE) + SDBYLD1!BS208*(1-VLOOKUP(SDBYLD2!BS$4,'[1]INTERNAL PARAMETERS-1'!$B$5:$J$44,5,FALSE))*VLOOKUP(SDBYLD2!BS$4,'[1]INTERNAL PARAMETERS-1'!$B$5:$J$44,8,FALSE)*VLOOKUP(SDBYLD2!BS$4,'[1]INTERNAL PARAMETERS-1'!$B$5:$J$44,3,FALSE)</f>
        <v>0</v>
      </c>
      <c r="BT208" s="44">
        <f>SDBYLD1!BT208*VLOOKUP(SDBYLD2!BT$4,'[1]INTERNAL PARAMETERS-1'!$B$5:$J$44,5,FALSE)*VLOOKUP(SDBYLD2!BT$4,'[1]INTERNAL PARAMETERS-1'!$B$5:$J$44,6,FALSE)*VLOOKUP(SDBYLD2!BT$4,'[1]INTERNAL PARAMETERS-1'!$B$5:$J$44,3,FALSE) + SDBYLD1!BT208*(1-VLOOKUP(SDBYLD2!BT$4,'[1]INTERNAL PARAMETERS-1'!$B$5:$J$44,5,FALSE))*VLOOKUP(SDBYLD2!BT$4,'[1]INTERNAL PARAMETERS-1'!$B$5:$J$44,8,FALSE)*VLOOKUP(SDBYLD2!BT$4,'[1]INTERNAL PARAMETERS-1'!$B$5:$J$44,3,FALSE)</f>
        <v>0</v>
      </c>
      <c r="BU208" s="44">
        <f>SDBYLD1!BU208*VLOOKUP(SDBYLD2!BU$4,'[1]INTERNAL PARAMETERS-1'!$B$5:$J$44,5,FALSE)*VLOOKUP(SDBYLD2!BU$4,'[1]INTERNAL PARAMETERS-1'!$B$5:$J$44,6,FALSE)*VLOOKUP(SDBYLD2!BU$4,'[1]INTERNAL PARAMETERS-1'!$B$5:$J$44,3,FALSE) + SDBYLD1!BU208*(1-VLOOKUP(SDBYLD2!BU$4,'[1]INTERNAL PARAMETERS-1'!$B$5:$J$44,5,FALSE))*VLOOKUP(SDBYLD2!BU$4,'[1]INTERNAL PARAMETERS-1'!$B$5:$J$44,8,FALSE)*VLOOKUP(SDBYLD2!BU$4,'[1]INTERNAL PARAMETERS-1'!$B$5:$J$44,3,FALSE)</f>
        <v>0</v>
      </c>
      <c r="BV208" s="44">
        <f>SDBYLD1!BV208*VLOOKUP(SDBYLD2!BV$4,'[1]INTERNAL PARAMETERS-1'!$B$5:$J$44,5,FALSE)*VLOOKUP(SDBYLD2!BV$4,'[1]INTERNAL PARAMETERS-1'!$B$5:$J$44,6,FALSE)*VLOOKUP(SDBYLD2!BV$4,'[1]INTERNAL PARAMETERS-1'!$B$5:$J$44,3,FALSE) + SDBYLD1!BV208*(1-VLOOKUP(SDBYLD2!BV$4,'[1]INTERNAL PARAMETERS-1'!$B$5:$J$44,5,FALSE))*VLOOKUP(SDBYLD2!BV$4,'[1]INTERNAL PARAMETERS-1'!$B$5:$J$44,8,FALSE)*VLOOKUP(SDBYLD2!BV$4,'[1]INTERNAL PARAMETERS-1'!$B$5:$J$44,3,FALSE)</f>
        <v>0</v>
      </c>
      <c r="BW208" s="44">
        <f>SDBYLD1!BW208*VLOOKUP(SDBYLD2!BW$4,'[1]INTERNAL PARAMETERS-1'!$B$5:$J$44,5,FALSE)*VLOOKUP(SDBYLD2!BW$4,'[1]INTERNAL PARAMETERS-1'!$B$5:$J$44,6,FALSE)*VLOOKUP(SDBYLD2!BW$4,'[1]INTERNAL PARAMETERS-1'!$B$5:$J$44,3,FALSE) + SDBYLD1!BW208*(1-VLOOKUP(SDBYLD2!BW$4,'[1]INTERNAL PARAMETERS-1'!$B$5:$J$44,5,FALSE))*VLOOKUP(SDBYLD2!BW$4,'[1]INTERNAL PARAMETERS-1'!$B$5:$J$44,8,FALSE)*VLOOKUP(SDBYLD2!BW$4,'[1]INTERNAL PARAMETERS-1'!$B$5:$J$44,3,FALSE)</f>
        <v>0</v>
      </c>
      <c r="BX208" s="44">
        <f>SDBYLD1!BX208*VLOOKUP(SDBYLD2!BX$4,'[1]INTERNAL PARAMETERS-1'!$B$5:$J$44,5,FALSE)*VLOOKUP(SDBYLD2!BX$4,'[1]INTERNAL PARAMETERS-1'!$B$5:$J$44,6,FALSE)*VLOOKUP(SDBYLD2!BX$4,'[1]INTERNAL PARAMETERS-1'!$B$5:$J$44,3,FALSE) + SDBYLD1!BX208*(1-VLOOKUP(SDBYLD2!BX$4,'[1]INTERNAL PARAMETERS-1'!$B$5:$J$44,5,FALSE))*VLOOKUP(SDBYLD2!BX$4,'[1]INTERNAL PARAMETERS-1'!$B$5:$J$44,8,FALSE)*VLOOKUP(SDBYLD2!BX$4,'[1]INTERNAL PARAMETERS-1'!$B$5:$J$44,3,FALSE)</f>
        <v>0</v>
      </c>
      <c r="BY208" s="44">
        <f>SDBYLD1!BY208*VLOOKUP(SDBYLD2!BY$4,'[1]INTERNAL PARAMETERS-1'!$B$5:$J$44,5,FALSE)*VLOOKUP(SDBYLD2!BY$4,'[1]INTERNAL PARAMETERS-1'!$B$5:$J$44,6,FALSE)*VLOOKUP(SDBYLD2!BY$4,'[1]INTERNAL PARAMETERS-1'!$B$5:$J$44,3,FALSE) + SDBYLD1!BY208*(1-VLOOKUP(SDBYLD2!BY$4,'[1]INTERNAL PARAMETERS-1'!$B$5:$J$44,5,FALSE))*VLOOKUP(SDBYLD2!BY$4,'[1]INTERNAL PARAMETERS-1'!$B$5:$J$44,8,FALSE)*VLOOKUP(SDBYLD2!BY$4,'[1]INTERNAL PARAMETERS-1'!$B$5:$J$44,3,FALSE)</f>
        <v>0</v>
      </c>
      <c r="BZ208" s="44">
        <f>SDBYLD1!BZ208*VLOOKUP(SDBYLD2!BZ$4,'[1]INTERNAL PARAMETERS-1'!$B$5:$J$44,5,FALSE)*VLOOKUP(SDBYLD2!BZ$4,'[1]INTERNAL PARAMETERS-1'!$B$5:$J$44,6,FALSE)*VLOOKUP(SDBYLD2!BZ$4,'[1]INTERNAL PARAMETERS-1'!$B$5:$J$44,3,FALSE) + SDBYLD1!BZ208*(1-VLOOKUP(SDBYLD2!BZ$4,'[1]INTERNAL PARAMETERS-1'!$B$5:$J$44,5,FALSE))*VLOOKUP(SDBYLD2!BZ$4,'[1]INTERNAL PARAMETERS-1'!$B$5:$J$44,8,FALSE)*VLOOKUP(SDBYLD2!BZ$4,'[1]INTERNAL PARAMETERS-1'!$B$5:$J$44,3,FALSE)</f>
        <v>0</v>
      </c>
      <c r="CA208" s="44">
        <f>SDBYLD1!CA208*VLOOKUP(SDBYLD2!CA$4,'[1]INTERNAL PARAMETERS-1'!$B$5:$J$44,5,FALSE)*VLOOKUP(SDBYLD2!CA$4,'[1]INTERNAL PARAMETERS-1'!$B$5:$J$44,6,FALSE)*VLOOKUP(SDBYLD2!CA$4,'[1]INTERNAL PARAMETERS-1'!$B$5:$J$44,3,FALSE) + SDBYLD1!CA208*(1-VLOOKUP(SDBYLD2!CA$4,'[1]INTERNAL PARAMETERS-1'!$B$5:$J$44,5,FALSE))*VLOOKUP(SDBYLD2!CA$4,'[1]INTERNAL PARAMETERS-1'!$B$5:$J$44,8,FALSE)*VLOOKUP(SDBYLD2!CA$4,'[1]INTERNAL PARAMETERS-1'!$B$5:$J$44,3,FALSE)</f>
        <v>0</v>
      </c>
      <c r="CB208" s="44">
        <f>SDBYLD1!CB208*VLOOKUP(SDBYLD2!CB$4,'[1]INTERNAL PARAMETERS-1'!$B$5:$J$44,5,FALSE)*VLOOKUP(SDBYLD2!CB$4,'[1]INTERNAL PARAMETERS-1'!$B$5:$J$44,6,FALSE)*VLOOKUP(SDBYLD2!CB$4,'[1]INTERNAL PARAMETERS-1'!$B$5:$J$44,3,FALSE) + SDBYLD1!CB208*(1-VLOOKUP(SDBYLD2!CB$4,'[1]INTERNAL PARAMETERS-1'!$B$5:$J$44,5,FALSE))*VLOOKUP(SDBYLD2!CB$4,'[1]INTERNAL PARAMETERS-1'!$B$5:$J$44,8,FALSE)*VLOOKUP(SDBYLD2!CB$4,'[1]INTERNAL PARAMETERS-1'!$B$5:$J$44,3,FALSE)</f>
        <v>0</v>
      </c>
      <c r="CC208" s="44">
        <f>SDBYLD1!CC208*VLOOKUP(SDBYLD2!CC$4,'[1]INTERNAL PARAMETERS-1'!$B$5:$J$44,5,FALSE)*VLOOKUP(SDBYLD2!CC$4,'[1]INTERNAL PARAMETERS-1'!$B$5:$J$44,6,FALSE)*VLOOKUP(SDBYLD2!CC$4,'[1]INTERNAL PARAMETERS-1'!$B$5:$J$44,3,FALSE) + SDBYLD1!CC208*(1-VLOOKUP(SDBYLD2!CC$4,'[1]INTERNAL PARAMETERS-1'!$B$5:$J$44,5,FALSE))*VLOOKUP(SDBYLD2!CC$4,'[1]INTERNAL PARAMETERS-1'!$B$5:$J$44,8,FALSE)*VLOOKUP(SDBYLD2!CC$4,'[1]INTERNAL PARAMETERS-1'!$B$5:$J$44,3,FALSE)</f>
        <v>0</v>
      </c>
      <c r="CD208" s="44">
        <f>SDBYLD1!CD208*VLOOKUP(SDBYLD2!CD$4,'[1]INTERNAL PARAMETERS-1'!$B$5:$J$44,5,FALSE)*VLOOKUP(SDBYLD2!CD$4,'[1]INTERNAL PARAMETERS-1'!$B$5:$J$44,6,FALSE)*VLOOKUP(SDBYLD2!CD$4,'[1]INTERNAL PARAMETERS-1'!$B$5:$J$44,3,FALSE) + SDBYLD1!CD208*(1-VLOOKUP(SDBYLD2!CD$4,'[1]INTERNAL PARAMETERS-1'!$B$5:$J$44,5,FALSE))*VLOOKUP(SDBYLD2!CD$4,'[1]INTERNAL PARAMETERS-1'!$B$5:$J$44,8,FALSE)*VLOOKUP(SDBYLD2!CD$4,'[1]INTERNAL PARAMETERS-1'!$B$5:$J$44,3,FALSE)</f>
        <v>0</v>
      </c>
      <c r="CE208" s="44">
        <f>SDBYLD1!CE208*VLOOKUP(SDBYLD2!CE$4,'[1]INTERNAL PARAMETERS-1'!$B$5:$J$44,5,FALSE)*VLOOKUP(SDBYLD2!CE$4,'[1]INTERNAL PARAMETERS-1'!$B$5:$J$44,6,FALSE)*VLOOKUP(SDBYLD2!CE$4,'[1]INTERNAL PARAMETERS-1'!$B$5:$J$44,3,FALSE) + SDBYLD1!CE208*(1-VLOOKUP(SDBYLD2!CE$4,'[1]INTERNAL PARAMETERS-1'!$B$5:$J$44,5,FALSE))*VLOOKUP(SDBYLD2!CE$4,'[1]INTERNAL PARAMETERS-1'!$B$5:$J$44,8,FALSE)*VLOOKUP(SDBYLD2!CE$4,'[1]INTERNAL PARAMETERS-1'!$B$5:$J$44,3,FALSE)</f>
        <v>0</v>
      </c>
      <c r="CF208" s="44">
        <f>SDBYLD1!CF208*VLOOKUP(SDBYLD2!CF$4,'[1]INTERNAL PARAMETERS-1'!$B$5:$J$44,5,FALSE)*VLOOKUP(SDBYLD2!CF$4,'[1]INTERNAL PARAMETERS-1'!$B$5:$J$44,6,FALSE)*VLOOKUP(SDBYLD2!CF$4,'[1]INTERNAL PARAMETERS-1'!$B$5:$J$44,3,FALSE) + SDBYLD1!CF208*(1-VLOOKUP(SDBYLD2!CF$4,'[1]INTERNAL PARAMETERS-1'!$B$5:$J$44,5,FALSE))*VLOOKUP(SDBYLD2!CF$4,'[1]INTERNAL PARAMETERS-1'!$B$5:$J$44,8,FALSE)*VLOOKUP(SDBYLD2!CF$4,'[1]INTERNAL PARAMETERS-1'!$B$5:$J$44,3,FALSE)</f>
        <v>0</v>
      </c>
      <c r="CG208" s="44">
        <f>SDBYLD1!CG208*VLOOKUP(SDBYLD2!CG$4,'[1]INTERNAL PARAMETERS-1'!$B$5:$J$44,5,FALSE)*VLOOKUP(SDBYLD2!CG$4,'[1]INTERNAL PARAMETERS-1'!$B$5:$J$44,6,FALSE)*VLOOKUP(SDBYLD2!CG$4,'[1]INTERNAL PARAMETERS-1'!$B$5:$J$44,3,FALSE) + SDBYLD1!CG208*(1-VLOOKUP(SDBYLD2!CG$4,'[1]INTERNAL PARAMETERS-1'!$B$5:$J$44,5,FALSE))*VLOOKUP(SDBYLD2!CG$4,'[1]INTERNAL PARAMETERS-1'!$B$5:$J$44,8,FALSE)*VLOOKUP(SDBYLD2!CG$4,'[1]INTERNAL PARAMETERS-1'!$B$5:$J$44,3,FALSE)</f>
        <v>0</v>
      </c>
      <c r="CH208" s="43">
        <f>SDBYLD1!CH208*VLOOKUP(SDBYLD2!CH$4,'[1]INTERNAL PARAMETERS-1'!$B$5:$J$44,5,FALSE)*VLOOKUP(SDBYLD2!CH$4,'[1]INTERNAL PARAMETERS-1'!$B$5:$J$44,6,FALSE)*VLOOKUP(SDBYLD2!CH$4,'[1]INTERNAL PARAMETERS-1'!$B$5:$J$44,3,FALSE) + SDBYLD1!CH208*(1-VLOOKUP(SDBYLD2!CH$4,'[1]INTERNAL PARAMETERS-1'!$B$5:$J$44,5,FALSE))*VLOOKUP(SDBYLD2!CH$4,'[1]INTERNAL PARAMETERS-1'!$B$5:$J$44,8,FALSE)*VLOOKUP(SDBYLD2!CH$4,'[1]INTERNAL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SDBeam!X209</f>
        <v>0</v>
      </c>
      <c r="F209" s="56">
        <f>'[1]INTERNAL PARAMETERS-1'!M11</f>
        <v>53.995000000000005</v>
      </c>
      <c r="G209" s="45">
        <f>SDBYLD1!G209*VLOOKUP(SDBYLD2!G$4,'[1]INTERNAL PARAMETERS-1'!$B$5:$J$44,5,FALSE)*VLOOKUP(SDBYLD2!G$4,'[1]INTERNAL PARAMETERS-1'!$B$5:$J$44,7,FALSE)*SDBYLD2!$F209 + SDBYLD1!G209*(1-VLOOKUP(SDBYLD2!G$4,'[1]INTERNAL PARAMETERS-1'!$B$5:$J$44,5,FALSE))*VLOOKUP(SDBYLD2!G$4,'[1]INTERNAL PARAMETERS-1'!$B$5:$J$44,9,FALSE)*SDBYLD2!$F209</f>
        <v>0</v>
      </c>
      <c r="H209" s="44">
        <f>SDBYLD1!H209*VLOOKUP(SDBYLD2!H$4,'[1]INTERNAL PARAMETERS-1'!$B$5:$J$44,5,FALSE)*VLOOKUP(SDBYLD2!H$4,'[1]INTERNAL PARAMETERS-1'!$B$5:$J$44,7,FALSE)*SDBYLD2!$F209 + SDBYLD1!H209*(1-VLOOKUP(SDBYLD2!H$4,'[1]INTERNAL PARAMETERS-1'!$B$5:$J$44,5,FALSE))*VLOOKUP(SDBYLD2!H$4,'[1]INTERNAL PARAMETERS-1'!$B$5:$J$44,9,FALSE)*SDBYLD2!$F209</f>
        <v>0</v>
      </c>
      <c r="I209" s="44">
        <f>SDBYLD1!I209*VLOOKUP(SDBYLD2!I$4,'[1]INTERNAL PARAMETERS-1'!$B$5:$J$44,5,FALSE)*VLOOKUP(SDBYLD2!I$4,'[1]INTERNAL PARAMETERS-1'!$B$5:$J$44,7,FALSE)*SDBYLD2!$F209 + SDBYLD1!I209*(1-VLOOKUP(SDBYLD2!I$4,'[1]INTERNAL PARAMETERS-1'!$B$5:$J$44,5,FALSE))*VLOOKUP(SDBYLD2!I$4,'[1]INTERNAL PARAMETERS-1'!$B$5:$J$44,9,FALSE)*SDBYLD2!$F209</f>
        <v>0</v>
      </c>
      <c r="J209" s="44">
        <f>SDBYLD1!J209*VLOOKUP(SDBYLD2!J$4,'[1]INTERNAL PARAMETERS-1'!$B$5:$J$44,5,FALSE)*VLOOKUP(SDBYLD2!J$4,'[1]INTERNAL PARAMETERS-1'!$B$5:$J$44,7,FALSE)*SDBYLD2!$F209 + SDBYLD1!J209*(1-VLOOKUP(SDBYLD2!J$4,'[1]INTERNAL PARAMETERS-1'!$B$5:$J$44,5,FALSE))*VLOOKUP(SDBYLD2!J$4,'[1]INTERNAL PARAMETERS-1'!$B$5:$J$44,9,FALSE)*SDBYLD2!$F209</f>
        <v>0</v>
      </c>
      <c r="K209" s="44">
        <f>SDBYLD1!K209*VLOOKUP(SDBYLD2!K$4,'[1]INTERNAL PARAMETERS-1'!$B$5:$J$44,5,FALSE)*VLOOKUP(SDBYLD2!K$4,'[1]INTERNAL PARAMETERS-1'!$B$5:$J$44,7,FALSE)*SDBYLD2!$F209 + SDBYLD1!K209*(1-VLOOKUP(SDBYLD2!K$4,'[1]INTERNAL PARAMETERS-1'!$B$5:$J$44,5,FALSE))*VLOOKUP(SDBYLD2!K$4,'[1]INTERNAL PARAMETERS-1'!$B$5:$J$44,9,FALSE)*SDBYLD2!$F209</f>
        <v>0</v>
      </c>
      <c r="L209" s="44">
        <f>SDBYLD1!L209*VLOOKUP(SDBYLD2!L$4,'[1]INTERNAL PARAMETERS-1'!$B$5:$J$44,5,FALSE)*VLOOKUP(SDBYLD2!L$4,'[1]INTERNAL PARAMETERS-1'!$B$5:$J$44,7,FALSE)*SDBYLD2!$F209 + SDBYLD1!L209*(1-VLOOKUP(SDBYLD2!L$4,'[1]INTERNAL PARAMETERS-1'!$B$5:$J$44,5,FALSE))*VLOOKUP(SDBYLD2!L$4,'[1]INTERNAL PARAMETERS-1'!$B$5:$J$44,9,FALSE)*SDBYLD2!$F209</f>
        <v>0</v>
      </c>
      <c r="M209" s="44">
        <f>SDBYLD1!M209*VLOOKUP(SDBYLD2!M$4,'[1]INTERNAL PARAMETERS-1'!$B$5:$J$44,5,FALSE)*VLOOKUP(SDBYLD2!M$4,'[1]INTERNAL PARAMETERS-1'!$B$5:$J$44,7,FALSE)*SDBYLD2!$F209 + SDBYLD1!M209*(1-VLOOKUP(SDBYLD2!M$4,'[1]INTERNAL PARAMETERS-1'!$B$5:$J$44,5,FALSE))*VLOOKUP(SDBYLD2!M$4,'[1]INTERNAL PARAMETERS-1'!$B$5:$J$44,9,FALSE)*SDBYLD2!$F209</f>
        <v>0</v>
      </c>
      <c r="N209" s="44">
        <f>SDBYLD1!N209*VLOOKUP(SDBYLD2!N$4,'[1]INTERNAL PARAMETERS-1'!$B$5:$J$44,5,FALSE)*VLOOKUP(SDBYLD2!N$4,'[1]INTERNAL PARAMETERS-1'!$B$5:$J$44,7,FALSE)*SDBYLD2!$F209 + SDBYLD1!N209*(1-VLOOKUP(SDBYLD2!N$4,'[1]INTERNAL PARAMETERS-1'!$B$5:$J$44,5,FALSE))*VLOOKUP(SDBYLD2!N$4,'[1]INTERNAL PARAMETERS-1'!$B$5:$J$44,9,FALSE)*SDBYLD2!$F209</f>
        <v>0</v>
      </c>
      <c r="O209" s="44">
        <f>SDBYLD1!O209*VLOOKUP(SDBYLD2!O$4,'[1]INTERNAL PARAMETERS-1'!$B$5:$J$44,5,FALSE)*VLOOKUP(SDBYLD2!O$4,'[1]INTERNAL PARAMETERS-1'!$B$5:$J$44,7,FALSE)*SDBYLD2!$F209 + SDBYLD1!O209*(1-VLOOKUP(SDBYLD2!O$4,'[1]INTERNAL PARAMETERS-1'!$B$5:$J$44,5,FALSE))*VLOOKUP(SDBYLD2!O$4,'[1]INTERNAL PARAMETERS-1'!$B$5:$J$44,9,FALSE)*SDBYLD2!$F209</f>
        <v>0</v>
      </c>
      <c r="P209" s="44">
        <f>SDBYLD1!P209*VLOOKUP(SDBYLD2!P$4,'[1]INTERNAL PARAMETERS-1'!$B$5:$J$44,5,FALSE)*VLOOKUP(SDBYLD2!P$4,'[1]INTERNAL PARAMETERS-1'!$B$5:$J$44,7,FALSE)*SDBYLD2!$F209 + SDBYLD1!P209*(1-VLOOKUP(SDBYLD2!P$4,'[1]INTERNAL PARAMETERS-1'!$B$5:$J$44,5,FALSE))*VLOOKUP(SDBYLD2!P$4,'[1]INTERNAL PARAMETERS-1'!$B$5:$J$44,9,FALSE)*SDBYLD2!$F209</f>
        <v>0</v>
      </c>
      <c r="Q209" s="44">
        <f>SDBYLD1!Q209*VLOOKUP(SDBYLD2!Q$4,'[1]INTERNAL PARAMETERS-1'!$B$5:$J$44,5,FALSE)*VLOOKUP(SDBYLD2!Q$4,'[1]INTERNAL PARAMETERS-1'!$B$5:$J$44,7,FALSE)*SDBYLD2!$F209 + SDBYLD1!Q209*(1-VLOOKUP(SDBYLD2!Q$4,'[1]INTERNAL PARAMETERS-1'!$B$5:$J$44,5,FALSE))*VLOOKUP(SDBYLD2!Q$4,'[1]INTERNAL PARAMETERS-1'!$B$5:$J$44,9,FALSE)*SDBYLD2!$F209</f>
        <v>0</v>
      </c>
      <c r="R209" s="44">
        <f>SDBYLD1!R209*VLOOKUP(SDBYLD2!R$4,'[1]INTERNAL PARAMETERS-1'!$B$5:$J$44,5,FALSE)*VLOOKUP(SDBYLD2!R$4,'[1]INTERNAL PARAMETERS-1'!$B$5:$J$44,7,FALSE)*SDBYLD2!$F209 + SDBYLD1!R209*(1-VLOOKUP(SDBYLD2!R$4,'[1]INTERNAL PARAMETERS-1'!$B$5:$J$44,5,FALSE))*VLOOKUP(SDBYLD2!R$4,'[1]INTERNAL PARAMETERS-1'!$B$5:$J$44,9,FALSE)*SDBYLD2!$F209</f>
        <v>0</v>
      </c>
      <c r="S209" s="44">
        <f>SDBYLD1!S209*VLOOKUP(SDBYLD2!S$4,'[1]INTERNAL PARAMETERS-1'!$B$5:$J$44,5,FALSE)*VLOOKUP(SDBYLD2!S$4,'[1]INTERNAL PARAMETERS-1'!$B$5:$J$44,7,FALSE)*SDBYLD2!$F209 + SDBYLD1!S209*(1-VLOOKUP(SDBYLD2!S$4,'[1]INTERNAL PARAMETERS-1'!$B$5:$J$44,5,FALSE))*VLOOKUP(SDBYLD2!S$4,'[1]INTERNAL PARAMETERS-1'!$B$5:$J$44,9,FALSE)*SDBYLD2!$F209</f>
        <v>0</v>
      </c>
      <c r="T209" s="44">
        <f>SDBYLD1!T209*VLOOKUP(SDBYLD2!T$4,'[1]INTERNAL PARAMETERS-1'!$B$5:$J$44,5,FALSE)*VLOOKUP(SDBYLD2!T$4,'[1]INTERNAL PARAMETERS-1'!$B$5:$J$44,7,FALSE)*SDBYLD2!$F209 + SDBYLD1!T209*(1-VLOOKUP(SDBYLD2!T$4,'[1]INTERNAL PARAMETERS-1'!$B$5:$J$44,5,FALSE))*VLOOKUP(SDBYLD2!T$4,'[1]INTERNAL PARAMETERS-1'!$B$5:$J$44,9,FALSE)*SDBYLD2!$F209</f>
        <v>0</v>
      </c>
      <c r="U209" s="44">
        <f>SDBYLD1!U209*VLOOKUP(SDBYLD2!U$4,'[1]INTERNAL PARAMETERS-1'!$B$5:$J$44,5,FALSE)*VLOOKUP(SDBYLD2!U$4,'[1]INTERNAL PARAMETERS-1'!$B$5:$J$44,7,FALSE)*SDBYLD2!$F209 + SDBYLD1!U209*(1-VLOOKUP(SDBYLD2!U$4,'[1]INTERNAL PARAMETERS-1'!$B$5:$J$44,5,FALSE))*VLOOKUP(SDBYLD2!U$4,'[1]INTERNAL PARAMETERS-1'!$B$5:$J$44,9,FALSE)*SDBYLD2!$F209</f>
        <v>0</v>
      </c>
      <c r="V209" s="44">
        <f>SDBYLD1!V209*VLOOKUP(SDBYLD2!V$4,'[1]INTERNAL PARAMETERS-1'!$B$5:$J$44,5,FALSE)*VLOOKUP(SDBYLD2!V$4,'[1]INTERNAL PARAMETERS-1'!$B$5:$J$44,7,FALSE)*SDBYLD2!$F209 + SDBYLD1!V209*(1-VLOOKUP(SDBYLD2!V$4,'[1]INTERNAL PARAMETERS-1'!$B$5:$J$44,5,FALSE))*VLOOKUP(SDBYLD2!V$4,'[1]INTERNAL PARAMETERS-1'!$B$5:$J$44,9,FALSE)*SDBYLD2!$F209</f>
        <v>0</v>
      </c>
      <c r="W209" s="44">
        <f>SDBYLD1!W209*VLOOKUP(SDBYLD2!W$4,'[1]INTERNAL PARAMETERS-1'!$B$5:$J$44,5,FALSE)*VLOOKUP(SDBYLD2!W$4,'[1]INTERNAL PARAMETERS-1'!$B$5:$J$44,7,FALSE)*SDBYLD2!$F209 + SDBYLD1!W209*(1-VLOOKUP(SDBYLD2!W$4,'[1]INTERNAL PARAMETERS-1'!$B$5:$J$44,5,FALSE))*VLOOKUP(SDBYLD2!W$4,'[1]INTERNAL PARAMETERS-1'!$B$5:$J$44,9,FALSE)*SDBYLD2!$F209</f>
        <v>0</v>
      </c>
      <c r="X209" s="44">
        <f>SDBYLD1!X209*VLOOKUP(SDBYLD2!X$4,'[1]INTERNAL PARAMETERS-1'!$B$5:$J$44,5,FALSE)*VLOOKUP(SDBYLD2!X$4,'[1]INTERNAL PARAMETERS-1'!$B$5:$J$44,7,FALSE)*SDBYLD2!$F209 + SDBYLD1!X209*(1-VLOOKUP(SDBYLD2!X$4,'[1]INTERNAL PARAMETERS-1'!$B$5:$J$44,5,FALSE))*VLOOKUP(SDBYLD2!X$4,'[1]INTERNAL PARAMETERS-1'!$B$5:$J$44,9,FALSE)*SDBYLD2!$F209</f>
        <v>0</v>
      </c>
      <c r="Y209" s="44">
        <f>SDBYLD1!Y209*VLOOKUP(SDBYLD2!Y$4,'[1]INTERNAL PARAMETERS-1'!$B$5:$J$44,5,FALSE)*VLOOKUP(SDBYLD2!Y$4,'[1]INTERNAL PARAMETERS-1'!$B$5:$J$44,7,FALSE)*SDBYLD2!$F209 + SDBYLD1!Y209*(1-VLOOKUP(SDBYLD2!Y$4,'[1]INTERNAL PARAMETERS-1'!$B$5:$J$44,5,FALSE))*VLOOKUP(SDBYLD2!Y$4,'[1]INTERNAL PARAMETERS-1'!$B$5:$J$44,9,FALSE)*SDBYLD2!$F209</f>
        <v>0</v>
      </c>
      <c r="Z209" s="44">
        <f>SDBYLD1!Z209*VLOOKUP(SDBYLD2!Z$4,'[1]INTERNAL PARAMETERS-1'!$B$5:$J$44,5,FALSE)*VLOOKUP(SDBYLD2!Z$4,'[1]INTERNAL PARAMETERS-1'!$B$5:$J$44,7,FALSE)*SDBYLD2!$F209 + SDBYLD1!Z209*(1-VLOOKUP(SDBYLD2!Z$4,'[1]INTERNAL PARAMETERS-1'!$B$5:$J$44,5,FALSE))*VLOOKUP(SDBYLD2!Z$4,'[1]INTERNAL PARAMETERS-1'!$B$5:$J$44,9,FALSE)*SDBYLD2!$F209</f>
        <v>0</v>
      </c>
      <c r="AA209" s="44">
        <f>SDBYLD1!AA209*VLOOKUP(SDBYLD2!AA$4,'[1]INTERNAL PARAMETERS-1'!$B$5:$J$44,5,FALSE)*VLOOKUP(SDBYLD2!AA$4,'[1]INTERNAL PARAMETERS-1'!$B$5:$J$44,7,FALSE)*SDBYLD2!$F209 + SDBYLD1!AA209*(1-VLOOKUP(SDBYLD2!AA$4,'[1]INTERNAL PARAMETERS-1'!$B$5:$J$44,5,FALSE))*VLOOKUP(SDBYLD2!AA$4,'[1]INTERNAL PARAMETERS-1'!$B$5:$J$44,9,FALSE)*SDBYLD2!$F209</f>
        <v>0</v>
      </c>
      <c r="AB209" s="44">
        <f>SDBYLD1!AB209*VLOOKUP(SDBYLD2!AB$4,'[1]INTERNAL PARAMETERS-1'!$B$5:$J$44,5,FALSE)*VLOOKUP(SDBYLD2!AB$4,'[1]INTERNAL PARAMETERS-1'!$B$5:$J$44,7,FALSE)*SDBYLD2!$F209 + SDBYLD1!AB209*(1-VLOOKUP(SDBYLD2!AB$4,'[1]INTERNAL PARAMETERS-1'!$B$5:$J$44,5,FALSE))*VLOOKUP(SDBYLD2!AB$4,'[1]INTERNAL PARAMETERS-1'!$B$5:$J$44,9,FALSE)*SDBYLD2!$F209</f>
        <v>0</v>
      </c>
      <c r="AC209" s="44">
        <f>SDBYLD1!AC209*VLOOKUP(SDBYLD2!AC$4,'[1]INTERNAL PARAMETERS-1'!$B$5:$J$44,5,FALSE)*VLOOKUP(SDBYLD2!AC$4,'[1]INTERNAL PARAMETERS-1'!$B$5:$J$44,7,FALSE)*SDBYLD2!$F209 + SDBYLD1!AC209*(1-VLOOKUP(SDBYLD2!AC$4,'[1]INTERNAL PARAMETERS-1'!$B$5:$J$44,5,FALSE))*VLOOKUP(SDBYLD2!AC$4,'[1]INTERNAL PARAMETERS-1'!$B$5:$J$44,9,FALSE)*SDBYLD2!$F209</f>
        <v>0</v>
      </c>
      <c r="AD209" s="44">
        <f>SDBYLD1!AD209*VLOOKUP(SDBYLD2!AD$4,'[1]INTERNAL PARAMETERS-1'!$B$5:$J$44,5,FALSE)*VLOOKUP(SDBYLD2!AD$4,'[1]INTERNAL PARAMETERS-1'!$B$5:$J$44,7,FALSE)*SDBYLD2!$F209 + SDBYLD1!AD209*(1-VLOOKUP(SDBYLD2!AD$4,'[1]INTERNAL PARAMETERS-1'!$B$5:$J$44,5,FALSE))*VLOOKUP(SDBYLD2!AD$4,'[1]INTERNAL PARAMETERS-1'!$B$5:$J$44,9,FALSE)*SDBYLD2!$F209</f>
        <v>0</v>
      </c>
      <c r="AE209" s="44">
        <f>SDBYLD1!AE209*VLOOKUP(SDBYLD2!AE$4,'[1]INTERNAL PARAMETERS-1'!$B$5:$J$44,5,FALSE)*VLOOKUP(SDBYLD2!AE$4,'[1]INTERNAL PARAMETERS-1'!$B$5:$J$44,7,FALSE)*SDBYLD2!$F209 + SDBYLD1!AE209*(1-VLOOKUP(SDBYLD2!AE$4,'[1]INTERNAL PARAMETERS-1'!$B$5:$J$44,5,FALSE))*VLOOKUP(SDBYLD2!AE$4,'[1]INTERNAL PARAMETERS-1'!$B$5:$J$44,9,FALSE)*SDBYLD2!$F209</f>
        <v>0</v>
      </c>
      <c r="AF209" s="44">
        <f>SDBYLD1!AF209*VLOOKUP(SDBYLD2!AF$4,'[1]INTERNAL PARAMETERS-1'!$B$5:$J$44,5,FALSE)*VLOOKUP(SDBYLD2!AF$4,'[1]INTERNAL PARAMETERS-1'!$B$5:$J$44,7,FALSE)*SDBYLD2!$F209 + SDBYLD1!AF209*(1-VLOOKUP(SDBYLD2!AF$4,'[1]INTERNAL PARAMETERS-1'!$B$5:$J$44,5,FALSE))*VLOOKUP(SDBYLD2!AF$4,'[1]INTERNAL PARAMETERS-1'!$B$5:$J$44,9,FALSE)*SDBYLD2!$F209</f>
        <v>0</v>
      </c>
      <c r="AG209" s="44">
        <f>SDBYLD1!AG209*VLOOKUP(SDBYLD2!AG$4,'[1]INTERNAL PARAMETERS-1'!$B$5:$J$44,5,FALSE)*VLOOKUP(SDBYLD2!AG$4,'[1]INTERNAL PARAMETERS-1'!$B$5:$J$44,7,FALSE)*SDBYLD2!$F209 + SDBYLD1!AG209*(1-VLOOKUP(SDBYLD2!AG$4,'[1]INTERNAL PARAMETERS-1'!$B$5:$J$44,5,FALSE))*VLOOKUP(SDBYLD2!AG$4,'[1]INTERNAL PARAMETERS-1'!$B$5:$J$44,9,FALSE)*SDBYLD2!$F209</f>
        <v>0</v>
      </c>
      <c r="AH209" s="44">
        <f>SDBYLD1!AH209*VLOOKUP(SDBYLD2!AH$4,'[1]INTERNAL PARAMETERS-1'!$B$5:$J$44,5,FALSE)*VLOOKUP(SDBYLD2!AH$4,'[1]INTERNAL PARAMETERS-1'!$B$5:$J$44,7,FALSE)*SDBYLD2!$F209 + SDBYLD1!AH209*(1-VLOOKUP(SDBYLD2!AH$4,'[1]INTERNAL PARAMETERS-1'!$B$5:$J$44,5,FALSE))*VLOOKUP(SDBYLD2!AH$4,'[1]INTERNAL PARAMETERS-1'!$B$5:$J$44,9,FALSE)*SDBYLD2!$F209</f>
        <v>0</v>
      </c>
      <c r="AI209" s="44">
        <f>SDBYLD1!AI209*VLOOKUP(SDBYLD2!AI$4,'[1]INTERNAL PARAMETERS-1'!$B$5:$J$44,5,FALSE)*VLOOKUP(SDBYLD2!AI$4,'[1]INTERNAL PARAMETERS-1'!$B$5:$J$44,7,FALSE)*SDBYLD2!$F209 + SDBYLD1!AI209*(1-VLOOKUP(SDBYLD2!AI$4,'[1]INTERNAL PARAMETERS-1'!$B$5:$J$44,5,FALSE))*VLOOKUP(SDBYLD2!AI$4,'[1]INTERNAL PARAMETERS-1'!$B$5:$J$44,9,FALSE)*SDBYLD2!$F209</f>
        <v>0</v>
      </c>
      <c r="AJ209" s="44">
        <f>SDBYLD1!AJ209*VLOOKUP(SDBYLD2!AJ$4,'[1]INTERNAL PARAMETERS-1'!$B$5:$J$44,5,FALSE)*VLOOKUP(SDBYLD2!AJ$4,'[1]INTERNAL PARAMETERS-1'!$B$5:$J$44,7,FALSE)*SDBYLD2!$F209 + SDBYLD1!AJ209*(1-VLOOKUP(SDBYLD2!AJ$4,'[1]INTERNAL PARAMETERS-1'!$B$5:$J$44,5,FALSE))*VLOOKUP(SDBYLD2!AJ$4,'[1]INTERNAL PARAMETERS-1'!$B$5:$J$44,9,FALSE)*SDBYLD2!$F209</f>
        <v>0</v>
      </c>
      <c r="AK209" s="44">
        <f>SDBYLD1!AK209*VLOOKUP(SDBYLD2!AK$4,'[1]INTERNAL PARAMETERS-1'!$B$5:$J$44,5,FALSE)*VLOOKUP(SDBYLD2!AK$4,'[1]INTERNAL PARAMETERS-1'!$B$5:$J$44,7,FALSE)*SDBYLD2!$F209 + SDBYLD1!AK209*(1-VLOOKUP(SDBYLD2!AK$4,'[1]INTERNAL PARAMETERS-1'!$B$5:$J$44,5,FALSE))*VLOOKUP(SDBYLD2!AK$4,'[1]INTERNAL PARAMETERS-1'!$B$5:$J$44,9,FALSE)*SDBYLD2!$F209</f>
        <v>0</v>
      </c>
      <c r="AL209" s="44">
        <f>SDBYLD1!AL209*VLOOKUP(SDBYLD2!AL$4,'[1]INTERNAL PARAMETERS-1'!$B$5:$J$44,5,FALSE)*VLOOKUP(SDBYLD2!AL$4,'[1]INTERNAL PARAMETERS-1'!$B$5:$J$44,7,FALSE)*SDBYLD2!$F209 + SDBYLD1!AL209*(1-VLOOKUP(SDBYLD2!AL$4,'[1]INTERNAL PARAMETERS-1'!$B$5:$J$44,5,FALSE))*VLOOKUP(SDBYLD2!AL$4,'[1]INTERNAL PARAMETERS-1'!$B$5:$J$44,9,FALSE)*SDBYLD2!$F209</f>
        <v>0</v>
      </c>
      <c r="AM209" s="44">
        <f>SDBYLD1!AM209*VLOOKUP(SDBYLD2!AM$4,'[1]INTERNAL PARAMETERS-1'!$B$5:$J$44,5,FALSE)*VLOOKUP(SDBYLD2!AM$4,'[1]INTERNAL PARAMETERS-1'!$B$5:$J$44,7,FALSE)*SDBYLD2!$F209 + SDBYLD1!AM209*(1-VLOOKUP(SDBYLD2!AM$4,'[1]INTERNAL PARAMETERS-1'!$B$5:$J$44,5,FALSE))*VLOOKUP(SDBYLD2!AM$4,'[1]INTERNAL PARAMETERS-1'!$B$5:$J$44,9,FALSE)*SDBYLD2!$F209</f>
        <v>0</v>
      </c>
      <c r="AN209" s="44">
        <f>SDBYLD1!AN209*VLOOKUP(SDBYLD2!AN$4,'[1]INTERNAL PARAMETERS-1'!$B$5:$J$44,5,FALSE)*VLOOKUP(SDBYLD2!AN$4,'[1]INTERNAL PARAMETERS-1'!$B$5:$J$44,7,FALSE)*SDBYLD2!$F209 + SDBYLD1!AN209*(1-VLOOKUP(SDBYLD2!AN$4,'[1]INTERNAL PARAMETERS-1'!$B$5:$J$44,5,FALSE))*VLOOKUP(SDBYLD2!AN$4,'[1]INTERNAL PARAMETERS-1'!$B$5:$J$44,9,FALSE)*SDBYLD2!$F209</f>
        <v>0</v>
      </c>
      <c r="AO209" s="44">
        <f>SDBYLD1!AO209*VLOOKUP(SDBYLD2!AO$4,'[1]INTERNAL PARAMETERS-1'!$B$5:$J$44,5,FALSE)*VLOOKUP(SDBYLD2!AO$4,'[1]INTERNAL PARAMETERS-1'!$B$5:$J$44,7,FALSE)*SDBYLD2!$F209 + SDBYLD1!AO209*(1-VLOOKUP(SDBYLD2!AO$4,'[1]INTERNAL PARAMETERS-1'!$B$5:$J$44,5,FALSE))*VLOOKUP(SDBYLD2!AO$4,'[1]INTERNAL PARAMETERS-1'!$B$5:$J$44,9,FALSE)*SDBYLD2!$F209</f>
        <v>0</v>
      </c>
      <c r="AP209" s="44">
        <f>SDBYLD1!AP209*VLOOKUP(SDBYLD2!AP$4,'[1]INTERNAL PARAMETERS-1'!$B$5:$J$44,5,FALSE)*VLOOKUP(SDBYLD2!AP$4,'[1]INTERNAL PARAMETERS-1'!$B$5:$J$44,7,FALSE)*SDBYLD2!$F209 + SDBYLD1!AP209*(1-VLOOKUP(SDBYLD2!AP$4,'[1]INTERNAL PARAMETERS-1'!$B$5:$J$44,5,FALSE))*VLOOKUP(SDBYLD2!AP$4,'[1]INTERNAL PARAMETERS-1'!$B$5:$J$44,9,FALSE)*SDBYLD2!$F209</f>
        <v>0</v>
      </c>
      <c r="AQ209" s="44">
        <f>SDBYLD1!AQ209*VLOOKUP(SDBYLD2!AQ$4,'[1]INTERNAL PARAMETERS-1'!$B$5:$J$44,5,FALSE)*VLOOKUP(SDBYLD2!AQ$4,'[1]INTERNAL PARAMETERS-1'!$B$5:$J$44,7,FALSE)*SDBYLD2!$F209 + SDBYLD1!AQ209*(1-VLOOKUP(SDBYLD2!AQ$4,'[1]INTERNAL PARAMETERS-1'!$B$5:$J$44,5,FALSE))*VLOOKUP(SDBYLD2!AQ$4,'[1]INTERNAL PARAMETERS-1'!$B$5:$J$44,9,FALSE)*SDBYLD2!$F209</f>
        <v>0</v>
      </c>
      <c r="AR209" s="44">
        <f>SDBYLD1!AR209*VLOOKUP(SDBYLD2!AR$4,'[1]INTERNAL PARAMETERS-1'!$B$5:$J$44,5,FALSE)*VLOOKUP(SDBYLD2!AR$4,'[1]INTERNAL PARAMETERS-1'!$B$5:$J$44,7,FALSE)*SDBYLD2!$F209 + SDBYLD1!AR209*(1-VLOOKUP(SDBYLD2!AR$4,'[1]INTERNAL PARAMETERS-1'!$B$5:$J$44,5,FALSE))*VLOOKUP(SDBYLD2!AR$4,'[1]INTERNAL PARAMETERS-1'!$B$5:$J$44,9,FALSE)*SDBYLD2!$F209</f>
        <v>0</v>
      </c>
      <c r="AS209" s="44">
        <f>SDBYLD1!AS209*VLOOKUP(SDBYLD2!AS$4,'[1]INTERNAL PARAMETERS-1'!$B$5:$J$44,5,FALSE)*VLOOKUP(SDBYLD2!AS$4,'[1]INTERNAL PARAMETERS-1'!$B$5:$J$44,7,FALSE)*SDBYLD2!$F209 + SDBYLD1!AS209*(1-VLOOKUP(SDBYLD2!AS$4,'[1]INTERNAL PARAMETERS-1'!$B$5:$J$44,5,FALSE))*VLOOKUP(SDBYLD2!AS$4,'[1]INTERNAL PARAMETERS-1'!$B$5:$J$44,9,FALSE)*SDBYLD2!$F209</f>
        <v>0</v>
      </c>
      <c r="AT209" s="43">
        <f>SDBYLD1!AT209*VLOOKUP(SDBYLD2!AT$4,'[1]INTERNAL PARAMETERS-1'!$B$5:$J$44,5,FALSE)*VLOOKUP(SDBYLD2!AT$4,'[1]INTERNAL PARAMETERS-1'!$B$5:$J$44,7,FALSE)*SDBYLD2!$F209 + SDBYLD1!AT209*(1-VLOOKUP(SDBYLD2!AT$4,'[1]INTERNAL PARAMETERS-1'!$B$5:$J$44,5,FALSE))*VLOOKUP(SDBYLD2!AT$4,'[1]INTERNAL PARAMETERS-1'!$B$5:$J$44,9,FALSE)*SDBYLD2!$F209</f>
        <v>0</v>
      </c>
      <c r="AU209" s="45">
        <f>SDBYLD1!AU209*VLOOKUP(SDBYLD2!AU$4,'[1]INTERNAL PARAMETERS-1'!$B$5:$J$44,5,FALSE)*VLOOKUP(SDBYLD2!AU$4,'[1]INTERNAL PARAMETERS-1'!$B$5:$J$44,6,FALSE)*VLOOKUP(SDBYLD2!AU$4,'[1]INTERNAL PARAMETERS-1'!$B$5:$J$44,3,FALSE) + SDBYLD1!AU209*(1-VLOOKUP(SDBYLD2!AU$4,'[1]INTERNAL PARAMETERS-1'!$B$5:$J$44,5,FALSE))*VLOOKUP(SDBYLD2!AU$4,'[1]INTERNAL PARAMETERS-1'!$B$5:$J$44,8,FALSE)*VLOOKUP(SDBYLD2!AU$4,'[1]INTERNAL PARAMETERS-1'!$B$5:$J$44,3,FALSE)</f>
        <v>0</v>
      </c>
      <c r="AV209" s="44">
        <f>SDBYLD1!AV209*VLOOKUP(SDBYLD2!AV$4,'[1]INTERNAL PARAMETERS-1'!$B$5:$J$44,5,FALSE)*VLOOKUP(SDBYLD2!AV$4,'[1]INTERNAL PARAMETERS-1'!$B$5:$J$44,6,FALSE)*VLOOKUP(SDBYLD2!AV$4,'[1]INTERNAL PARAMETERS-1'!$B$5:$J$44,3,FALSE) + SDBYLD1!AV209*(1-VLOOKUP(SDBYLD2!AV$4,'[1]INTERNAL PARAMETERS-1'!$B$5:$J$44,5,FALSE))*VLOOKUP(SDBYLD2!AV$4,'[1]INTERNAL PARAMETERS-1'!$B$5:$J$44,8,FALSE)*VLOOKUP(SDBYLD2!AV$4,'[1]INTERNAL PARAMETERS-1'!$B$5:$J$44,3,FALSE)</f>
        <v>0</v>
      </c>
      <c r="AW209" s="44">
        <f>SDBYLD1!AW209*VLOOKUP(SDBYLD2!AW$4,'[1]INTERNAL PARAMETERS-1'!$B$5:$J$44,5,FALSE)*VLOOKUP(SDBYLD2!AW$4,'[1]INTERNAL PARAMETERS-1'!$B$5:$J$44,6,FALSE)*VLOOKUP(SDBYLD2!AW$4,'[1]INTERNAL PARAMETERS-1'!$B$5:$J$44,3,FALSE) + SDBYLD1!AW209*(1-VLOOKUP(SDBYLD2!AW$4,'[1]INTERNAL PARAMETERS-1'!$B$5:$J$44,5,FALSE))*VLOOKUP(SDBYLD2!AW$4,'[1]INTERNAL PARAMETERS-1'!$B$5:$J$44,8,FALSE)*VLOOKUP(SDBYLD2!AW$4,'[1]INTERNAL PARAMETERS-1'!$B$5:$J$44,3,FALSE)</f>
        <v>0</v>
      </c>
      <c r="AX209" s="44">
        <f>SDBYLD1!AX209*VLOOKUP(SDBYLD2!AX$4,'[1]INTERNAL PARAMETERS-1'!$B$5:$J$44,5,FALSE)*VLOOKUP(SDBYLD2!AX$4,'[1]INTERNAL PARAMETERS-1'!$B$5:$J$44,6,FALSE)*VLOOKUP(SDBYLD2!AX$4,'[1]INTERNAL PARAMETERS-1'!$B$5:$J$44,3,FALSE) + SDBYLD1!AX209*(1-VLOOKUP(SDBYLD2!AX$4,'[1]INTERNAL PARAMETERS-1'!$B$5:$J$44,5,FALSE))*VLOOKUP(SDBYLD2!AX$4,'[1]INTERNAL PARAMETERS-1'!$B$5:$J$44,8,FALSE)*VLOOKUP(SDBYLD2!AX$4,'[1]INTERNAL PARAMETERS-1'!$B$5:$J$44,3,FALSE)</f>
        <v>0</v>
      </c>
      <c r="AY209" s="44">
        <f>SDBYLD1!AY209*VLOOKUP(SDBYLD2!AY$4,'[1]INTERNAL PARAMETERS-1'!$B$5:$J$44,5,FALSE)*VLOOKUP(SDBYLD2!AY$4,'[1]INTERNAL PARAMETERS-1'!$B$5:$J$44,6,FALSE)*VLOOKUP(SDBYLD2!AY$4,'[1]INTERNAL PARAMETERS-1'!$B$5:$J$44,3,FALSE) + SDBYLD1!AY209*(1-VLOOKUP(SDBYLD2!AY$4,'[1]INTERNAL PARAMETERS-1'!$B$5:$J$44,5,FALSE))*VLOOKUP(SDBYLD2!AY$4,'[1]INTERNAL PARAMETERS-1'!$B$5:$J$44,8,FALSE)*VLOOKUP(SDBYLD2!AY$4,'[1]INTERNAL PARAMETERS-1'!$B$5:$J$44,3,FALSE)</f>
        <v>0</v>
      </c>
      <c r="AZ209" s="44">
        <f>SDBYLD1!AZ209*VLOOKUP(SDBYLD2!AZ$4,'[1]INTERNAL PARAMETERS-1'!$B$5:$J$44,5,FALSE)*VLOOKUP(SDBYLD2!AZ$4,'[1]INTERNAL PARAMETERS-1'!$B$5:$J$44,6,FALSE)*VLOOKUP(SDBYLD2!AZ$4,'[1]INTERNAL PARAMETERS-1'!$B$5:$J$44,3,FALSE) + SDBYLD1!AZ209*(1-VLOOKUP(SDBYLD2!AZ$4,'[1]INTERNAL PARAMETERS-1'!$B$5:$J$44,5,FALSE))*VLOOKUP(SDBYLD2!AZ$4,'[1]INTERNAL PARAMETERS-1'!$B$5:$J$44,8,FALSE)*VLOOKUP(SDBYLD2!AZ$4,'[1]INTERNAL PARAMETERS-1'!$B$5:$J$44,3,FALSE)</f>
        <v>0</v>
      </c>
      <c r="BA209" s="44">
        <f>SDBYLD1!BA209*VLOOKUP(SDBYLD2!BA$4,'[1]INTERNAL PARAMETERS-1'!$B$5:$J$44,5,FALSE)*VLOOKUP(SDBYLD2!BA$4,'[1]INTERNAL PARAMETERS-1'!$B$5:$J$44,6,FALSE)*VLOOKUP(SDBYLD2!BA$4,'[1]INTERNAL PARAMETERS-1'!$B$5:$J$44,3,FALSE) + SDBYLD1!BA209*(1-VLOOKUP(SDBYLD2!BA$4,'[1]INTERNAL PARAMETERS-1'!$B$5:$J$44,5,FALSE))*VLOOKUP(SDBYLD2!BA$4,'[1]INTERNAL PARAMETERS-1'!$B$5:$J$44,8,FALSE)*VLOOKUP(SDBYLD2!BA$4,'[1]INTERNAL PARAMETERS-1'!$B$5:$J$44,3,FALSE)</f>
        <v>0</v>
      </c>
      <c r="BB209" s="44">
        <f>SDBYLD1!BB209*VLOOKUP(SDBYLD2!BB$4,'[1]INTERNAL PARAMETERS-1'!$B$5:$J$44,5,FALSE)*VLOOKUP(SDBYLD2!BB$4,'[1]INTERNAL PARAMETERS-1'!$B$5:$J$44,6,FALSE)*VLOOKUP(SDBYLD2!BB$4,'[1]INTERNAL PARAMETERS-1'!$B$5:$J$44,3,FALSE) + SDBYLD1!BB209*(1-VLOOKUP(SDBYLD2!BB$4,'[1]INTERNAL PARAMETERS-1'!$B$5:$J$44,5,FALSE))*VLOOKUP(SDBYLD2!BB$4,'[1]INTERNAL PARAMETERS-1'!$B$5:$J$44,8,FALSE)*VLOOKUP(SDBYLD2!BB$4,'[1]INTERNAL PARAMETERS-1'!$B$5:$J$44,3,FALSE)</f>
        <v>0</v>
      </c>
      <c r="BC209" s="44">
        <f>SDBYLD1!BC209*VLOOKUP(SDBYLD2!BC$4,'[1]INTERNAL PARAMETERS-1'!$B$5:$J$44,5,FALSE)*VLOOKUP(SDBYLD2!BC$4,'[1]INTERNAL PARAMETERS-1'!$B$5:$J$44,6,FALSE)*VLOOKUP(SDBYLD2!BC$4,'[1]INTERNAL PARAMETERS-1'!$B$5:$J$44,3,FALSE) + SDBYLD1!BC209*(1-VLOOKUP(SDBYLD2!BC$4,'[1]INTERNAL PARAMETERS-1'!$B$5:$J$44,5,FALSE))*VLOOKUP(SDBYLD2!BC$4,'[1]INTERNAL PARAMETERS-1'!$B$5:$J$44,8,FALSE)*VLOOKUP(SDBYLD2!BC$4,'[1]INTERNAL PARAMETERS-1'!$B$5:$J$44,3,FALSE)</f>
        <v>0</v>
      </c>
      <c r="BD209" s="44">
        <f>SDBYLD1!BD209*VLOOKUP(SDBYLD2!BD$4,'[1]INTERNAL PARAMETERS-1'!$B$5:$J$44,5,FALSE)*VLOOKUP(SDBYLD2!BD$4,'[1]INTERNAL PARAMETERS-1'!$B$5:$J$44,6,FALSE)*VLOOKUP(SDBYLD2!BD$4,'[1]INTERNAL PARAMETERS-1'!$B$5:$J$44,3,FALSE) + SDBYLD1!BD209*(1-VLOOKUP(SDBYLD2!BD$4,'[1]INTERNAL PARAMETERS-1'!$B$5:$J$44,5,FALSE))*VLOOKUP(SDBYLD2!BD$4,'[1]INTERNAL PARAMETERS-1'!$B$5:$J$44,8,FALSE)*VLOOKUP(SDBYLD2!BD$4,'[1]INTERNAL PARAMETERS-1'!$B$5:$J$44,3,FALSE)</f>
        <v>0</v>
      </c>
      <c r="BE209" s="44">
        <f>SDBYLD1!BE209*VLOOKUP(SDBYLD2!BE$4,'[1]INTERNAL PARAMETERS-1'!$B$5:$J$44,5,FALSE)*VLOOKUP(SDBYLD2!BE$4,'[1]INTERNAL PARAMETERS-1'!$B$5:$J$44,6,FALSE)*VLOOKUP(SDBYLD2!BE$4,'[1]INTERNAL PARAMETERS-1'!$B$5:$J$44,3,FALSE) + SDBYLD1!BE209*(1-VLOOKUP(SDBYLD2!BE$4,'[1]INTERNAL PARAMETERS-1'!$B$5:$J$44,5,FALSE))*VLOOKUP(SDBYLD2!BE$4,'[1]INTERNAL PARAMETERS-1'!$B$5:$J$44,8,FALSE)*VLOOKUP(SDBYLD2!BE$4,'[1]INTERNAL PARAMETERS-1'!$B$5:$J$44,3,FALSE)</f>
        <v>0</v>
      </c>
      <c r="BF209" s="44">
        <f>SDBYLD1!BF209*VLOOKUP(SDBYLD2!BF$4,'[1]INTERNAL PARAMETERS-1'!$B$5:$J$44,5,FALSE)*VLOOKUP(SDBYLD2!BF$4,'[1]INTERNAL PARAMETERS-1'!$B$5:$J$44,6,FALSE)*VLOOKUP(SDBYLD2!BF$4,'[1]INTERNAL PARAMETERS-1'!$B$5:$J$44,3,FALSE) + SDBYLD1!BF209*(1-VLOOKUP(SDBYLD2!BF$4,'[1]INTERNAL PARAMETERS-1'!$B$5:$J$44,5,FALSE))*VLOOKUP(SDBYLD2!BF$4,'[1]INTERNAL PARAMETERS-1'!$B$5:$J$44,8,FALSE)*VLOOKUP(SDBYLD2!BF$4,'[1]INTERNAL PARAMETERS-1'!$B$5:$J$44,3,FALSE)</f>
        <v>0</v>
      </c>
      <c r="BG209" s="44">
        <f>SDBYLD1!BG209*VLOOKUP(SDBYLD2!BG$4,'[1]INTERNAL PARAMETERS-1'!$B$5:$J$44,5,FALSE)*VLOOKUP(SDBYLD2!BG$4,'[1]INTERNAL PARAMETERS-1'!$B$5:$J$44,6,FALSE)*VLOOKUP(SDBYLD2!BG$4,'[1]INTERNAL PARAMETERS-1'!$B$5:$J$44,3,FALSE) + SDBYLD1!BG209*(1-VLOOKUP(SDBYLD2!BG$4,'[1]INTERNAL PARAMETERS-1'!$B$5:$J$44,5,FALSE))*VLOOKUP(SDBYLD2!BG$4,'[1]INTERNAL PARAMETERS-1'!$B$5:$J$44,8,FALSE)*VLOOKUP(SDBYLD2!BG$4,'[1]INTERNAL PARAMETERS-1'!$B$5:$J$44,3,FALSE)</f>
        <v>0</v>
      </c>
      <c r="BH209" s="44">
        <f>SDBYLD1!BH209*VLOOKUP(SDBYLD2!BH$4,'[1]INTERNAL PARAMETERS-1'!$B$5:$J$44,5,FALSE)*VLOOKUP(SDBYLD2!BH$4,'[1]INTERNAL PARAMETERS-1'!$B$5:$J$44,6,FALSE)*VLOOKUP(SDBYLD2!BH$4,'[1]INTERNAL PARAMETERS-1'!$B$5:$J$44,3,FALSE) + SDBYLD1!BH209*(1-VLOOKUP(SDBYLD2!BH$4,'[1]INTERNAL PARAMETERS-1'!$B$5:$J$44,5,FALSE))*VLOOKUP(SDBYLD2!BH$4,'[1]INTERNAL PARAMETERS-1'!$B$5:$J$44,8,FALSE)*VLOOKUP(SDBYLD2!BH$4,'[1]INTERNAL PARAMETERS-1'!$B$5:$J$44,3,FALSE)</f>
        <v>0</v>
      </c>
      <c r="BI209" s="44">
        <f>SDBYLD1!BI209*VLOOKUP(SDBYLD2!BI$4,'[1]INTERNAL PARAMETERS-1'!$B$5:$J$44,5,FALSE)*VLOOKUP(SDBYLD2!BI$4,'[1]INTERNAL PARAMETERS-1'!$B$5:$J$44,6,FALSE)*VLOOKUP(SDBYLD2!BI$4,'[1]INTERNAL PARAMETERS-1'!$B$5:$J$44,3,FALSE) + SDBYLD1!BI209*(1-VLOOKUP(SDBYLD2!BI$4,'[1]INTERNAL PARAMETERS-1'!$B$5:$J$44,5,FALSE))*VLOOKUP(SDBYLD2!BI$4,'[1]INTERNAL PARAMETERS-1'!$B$5:$J$44,8,FALSE)*VLOOKUP(SDBYLD2!BI$4,'[1]INTERNAL PARAMETERS-1'!$B$5:$J$44,3,FALSE)</f>
        <v>0</v>
      </c>
      <c r="BJ209" s="44">
        <f>SDBYLD1!BJ209*VLOOKUP(SDBYLD2!BJ$4,'[1]INTERNAL PARAMETERS-1'!$B$5:$J$44,5,FALSE)*VLOOKUP(SDBYLD2!BJ$4,'[1]INTERNAL PARAMETERS-1'!$B$5:$J$44,6,FALSE)*VLOOKUP(SDBYLD2!BJ$4,'[1]INTERNAL PARAMETERS-1'!$B$5:$J$44,3,FALSE) + SDBYLD1!BJ209*(1-VLOOKUP(SDBYLD2!BJ$4,'[1]INTERNAL PARAMETERS-1'!$B$5:$J$44,5,FALSE))*VLOOKUP(SDBYLD2!BJ$4,'[1]INTERNAL PARAMETERS-1'!$B$5:$J$44,8,FALSE)*VLOOKUP(SDBYLD2!BJ$4,'[1]INTERNAL PARAMETERS-1'!$B$5:$J$44,3,FALSE)</f>
        <v>0</v>
      </c>
      <c r="BK209" s="44">
        <f>SDBYLD1!BK209*VLOOKUP(SDBYLD2!BK$4,'[1]INTERNAL PARAMETERS-1'!$B$5:$J$44,5,FALSE)*VLOOKUP(SDBYLD2!BK$4,'[1]INTERNAL PARAMETERS-1'!$B$5:$J$44,6,FALSE)*VLOOKUP(SDBYLD2!BK$4,'[1]INTERNAL PARAMETERS-1'!$B$5:$J$44,3,FALSE) + SDBYLD1!BK209*(1-VLOOKUP(SDBYLD2!BK$4,'[1]INTERNAL PARAMETERS-1'!$B$5:$J$44,5,FALSE))*VLOOKUP(SDBYLD2!BK$4,'[1]INTERNAL PARAMETERS-1'!$B$5:$J$44,8,FALSE)*VLOOKUP(SDBYLD2!BK$4,'[1]INTERNAL PARAMETERS-1'!$B$5:$J$44,3,FALSE)</f>
        <v>0</v>
      </c>
      <c r="BL209" s="44">
        <f>SDBYLD1!BL209*VLOOKUP(SDBYLD2!BL$4,'[1]INTERNAL PARAMETERS-1'!$B$5:$J$44,5,FALSE)*VLOOKUP(SDBYLD2!BL$4,'[1]INTERNAL PARAMETERS-1'!$B$5:$J$44,6,FALSE)*VLOOKUP(SDBYLD2!BL$4,'[1]INTERNAL PARAMETERS-1'!$B$5:$J$44,3,FALSE) + SDBYLD1!BL209*(1-VLOOKUP(SDBYLD2!BL$4,'[1]INTERNAL PARAMETERS-1'!$B$5:$J$44,5,FALSE))*VLOOKUP(SDBYLD2!BL$4,'[1]INTERNAL PARAMETERS-1'!$B$5:$J$44,8,FALSE)*VLOOKUP(SDBYLD2!BL$4,'[1]INTERNAL PARAMETERS-1'!$B$5:$J$44,3,FALSE)</f>
        <v>0</v>
      </c>
      <c r="BM209" s="44">
        <f>SDBYLD1!BM209*VLOOKUP(SDBYLD2!BM$4,'[1]INTERNAL PARAMETERS-1'!$B$5:$J$44,5,FALSE)*VLOOKUP(SDBYLD2!BM$4,'[1]INTERNAL PARAMETERS-1'!$B$5:$J$44,6,FALSE)*VLOOKUP(SDBYLD2!BM$4,'[1]INTERNAL PARAMETERS-1'!$B$5:$J$44,3,FALSE) + SDBYLD1!BM209*(1-VLOOKUP(SDBYLD2!BM$4,'[1]INTERNAL PARAMETERS-1'!$B$5:$J$44,5,FALSE))*VLOOKUP(SDBYLD2!BM$4,'[1]INTERNAL PARAMETERS-1'!$B$5:$J$44,8,FALSE)*VLOOKUP(SDBYLD2!BM$4,'[1]INTERNAL PARAMETERS-1'!$B$5:$J$44,3,FALSE)</f>
        <v>0</v>
      </c>
      <c r="BN209" s="44">
        <f>SDBYLD1!BN209*VLOOKUP(SDBYLD2!BN$4,'[1]INTERNAL PARAMETERS-1'!$B$5:$J$44,5,FALSE)*VLOOKUP(SDBYLD2!BN$4,'[1]INTERNAL PARAMETERS-1'!$B$5:$J$44,6,FALSE)*VLOOKUP(SDBYLD2!BN$4,'[1]INTERNAL PARAMETERS-1'!$B$5:$J$44,3,FALSE) + SDBYLD1!BN209*(1-VLOOKUP(SDBYLD2!BN$4,'[1]INTERNAL PARAMETERS-1'!$B$5:$J$44,5,FALSE))*VLOOKUP(SDBYLD2!BN$4,'[1]INTERNAL PARAMETERS-1'!$B$5:$J$44,8,FALSE)*VLOOKUP(SDBYLD2!BN$4,'[1]INTERNAL PARAMETERS-1'!$B$5:$J$44,3,FALSE)</f>
        <v>0</v>
      </c>
      <c r="BO209" s="44">
        <f>SDBYLD1!BO209*VLOOKUP(SDBYLD2!BO$4,'[1]INTERNAL PARAMETERS-1'!$B$5:$J$44,5,FALSE)*VLOOKUP(SDBYLD2!BO$4,'[1]INTERNAL PARAMETERS-1'!$B$5:$J$44,6,FALSE)*VLOOKUP(SDBYLD2!BO$4,'[1]INTERNAL PARAMETERS-1'!$B$5:$J$44,3,FALSE) + SDBYLD1!BO209*(1-VLOOKUP(SDBYLD2!BO$4,'[1]INTERNAL PARAMETERS-1'!$B$5:$J$44,5,FALSE))*VLOOKUP(SDBYLD2!BO$4,'[1]INTERNAL PARAMETERS-1'!$B$5:$J$44,8,FALSE)*VLOOKUP(SDBYLD2!BO$4,'[1]INTERNAL PARAMETERS-1'!$B$5:$J$44,3,FALSE)</f>
        <v>0</v>
      </c>
      <c r="BP209" s="44">
        <f>SDBYLD1!BP209*VLOOKUP(SDBYLD2!BP$4,'[1]INTERNAL PARAMETERS-1'!$B$5:$J$44,5,FALSE)*VLOOKUP(SDBYLD2!BP$4,'[1]INTERNAL PARAMETERS-1'!$B$5:$J$44,6,FALSE)*VLOOKUP(SDBYLD2!BP$4,'[1]INTERNAL PARAMETERS-1'!$B$5:$J$44,3,FALSE) + SDBYLD1!BP209*(1-VLOOKUP(SDBYLD2!BP$4,'[1]INTERNAL PARAMETERS-1'!$B$5:$J$44,5,FALSE))*VLOOKUP(SDBYLD2!BP$4,'[1]INTERNAL PARAMETERS-1'!$B$5:$J$44,8,FALSE)*VLOOKUP(SDBYLD2!BP$4,'[1]INTERNAL PARAMETERS-1'!$B$5:$J$44,3,FALSE)</f>
        <v>0</v>
      </c>
      <c r="BQ209" s="44">
        <f>SDBYLD1!BQ209*VLOOKUP(SDBYLD2!BQ$4,'[1]INTERNAL PARAMETERS-1'!$B$5:$J$44,5,FALSE)*VLOOKUP(SDBYLD2!BQ$4,'[1]INTERNAL PARAMETERS-1'!$B$5:$J$44,6,FALSE)*VLOOKUP(SDBYLD2!BQ$4,'[1]INTERNAL PARAMETERS-1'!$B$5:$J$44,3,FALSE) + SDBYLD1!BQ209*(1-VLOOKUP(SDBYLD2!BQ$4,'[1]INTERNAL PARAMETERS-1'!$B$5:$J$44,5,FALSE))*VLOOKUP(SDBYLD2!BQ$4,'[1]INTERNAL PARAMETERS-1'!$B$5:$J$44,8,FALSE)*VLOOKUP(SDBYLD2!BQ$4,'[1]INTERNAL PARAMETERS-1'!$B$5:$J$44,3,FALSE)</f>
        <v>0</v>
      </c>
      <c r="BR209" s="44">
        <f>SDBYLD1!BR209*VLOOKUP(SDBYLD2!BR$4,'[1]INTERNAL PARAMETERS-1'!$B$5:$J$44,5,FALSE)*VLOOKUP(SDBYLD2!BR$4,'[1]INTERNAL PARAMETERS-1'!$B$5:$J$44,6,FALSE)*VLOOKUP(SDBYLD2!BR$4,'[1]INTERNAL PARAMETERS-1'!$B$5:$J$44,3,FALSE) + SDBYLD1!BR209*(1-VLOOKUP(SDBYLD2!BR$4,'[1]INTERNAL PARAMETERS-1'!$B$5:$J$44,5,FALSE))*VLOOKUP(SDBYLD2!BR$4,'[1]INTERNAL PARAMETERS-1'!$B$5:$J$44,8,FALSE)*VLOOKUP(SDBYLD2!BR$4,'[1]INTERNAL PARAMETERS-1'!$B$5:$J$44,3,FALSE)</f>
        <v>0</v>
      </c>
      <c r="BS209" s="44">
        <f>SDBYLD1!BS209*VLOOKUP(SDBYLD2!BS$4,'[1]INTERNAL PARAMETERS-1'!$B$5:$J$44,5,FALSE)*VLOOKUP(SDBYLD2!BS$4,'[1]INTERNAL PARAMETERS-1'!$B$5:$J$44,6,FALSE)*VLOOKUP(SDBYLD2!BS$4,'[1]INTERNAL PARAMETERS-1'!$B$5:$J$44,3,FALSE) + SDBYLD1!BS209*(1-VLOOKUP(SDBYLD2!BS$4,'[1]INTERNAL PARAMETERS-1'!$B$5:$J$44,5,FALSE))*VLOOKUP(SDBYLD2!BS$4,'[1]INTERNAL PARAMETERS-1'!$B$5:$J$44,8,FALSE)*VLOOKUP(SDBYLD2!BS$4,'[1]INTERNAL PARAMETERS-1'!$B$5:$J$44,3,FALSE)</f>
        <v>0</v>
      </c>
      <c r="BT209" s="44">
        <f>SDBYLD1!BT209*VLOOKUP(SDBYLD2!BT$4,'[1]INTERNAL PARAMETERS-1'!$B$5:$J$44,5,FALSE)*VLOOKUP(SDBYLD2!BT$4,'[1]INTERNAL PARAMETERS-1'!$B$5:$J$44,6,FALSE)*VLOOKUP(SDBYLD2!BT$4,'[1]INTERNAL PARAMETERS-1'!$B$5:$J$44,3,FALSE) + SDBYLD1!BT209*(1-VLOOKUP(SDBYLD2!BT$4,'[1]INTERNAL PARAMETERS-1'!$B$5:$J$44,5,FALSE))*VLOOKUP(SDBYLD2!BT$4,'[1]INTERNAL PARAMETERS-1'!$B$5:$J$44,8,FALSE)*VLOOKUP(SDBYLD2!BT$4,'[1]INTERNAL PARAMETERS-1'!$B$5:$J$44,3,FALSE)</f>
        <v>0</v>
      </c>
      <c r="BU209" s="44">
        <f>SDBYLD1!BU209*VLOOKUP(SDBYLD2!BU$4,'[1]INTERNAL PARAMETERS-1'!$B$5:$J$44,5,FALSE)*VLOOKUP(SDBYLD2!BU$4,'[1]INTERNAL PARAMETERS-1'!$B$5:$J$44,6,FALSE)*VLOOKUP(SDBYLD2!BU$4,'[1]INTERNAL PARAMETERS-1'!$B$5:$J$44,3,FALSE) + SDBYLD1!BU209*(1-VLOOKUP(SDBYLD2!BU$4,'[1]INTERNAL PARAMETERS-1'!$B$5:$J$44,5,FALSE))*VLOOKUP(SDBYLD2!BU$4,'[1]INTERNAL PARAMETERS-1'!$B$5:$J$44,8,FALSE)*VLOOKUP(SDBYLD2!BU$4,'[1]INTERNAL PARAMETERS-1'!$B$5:$J$44,3,FALSE)</f>
        <v>0</v>
      </c>
      <c r="BV209" s="44">
        <f>SDBYLD1!BV209*VLOOKUP(SDBYLD2!BV$4,'[1]INTERNAL PARAMETERS-1'!$B$5:$J$44,5,FALSE)*VLOOKUP(SDBYLD2!BV$4,'[1]INTERNAL PARAMETERS-1'!$B$5:$J$44,6,FALSE)*VLOOKUP(SDBYLD2!BV$4,'[1]INTERNAL PARAMETERS-1'!$B$5:$J$44,3,FALSE) + SDBYLD1!BV209*(1-VLOOKUP(SDBYLD2!BV$4,'[1]INTERNAL PARAMETERS-1'!$B$5:$J$44,5,FALSE))*VLOOKUP(SDBYLD2!BV$4,'[1]INTERNAL PARAMETERS-1'!$B$5:$J$44,8,FALSE)*VLOOKUP(SDBYLD2!BV$4,'[1]INTERNAL PARAMETERS-1'!$B$5:$J$44,3,FALSE)</f>
        <v>0</v>
      </c>
      <c r="BW209" s="44">
        <f>SDBYLD1!BW209*VLOOKUP(SDBYLD2!BW$4,'[1]INTERNAL PARAMETERS-1'!$B$5:$J$44,5,FALSE)*VLOOKUP(SDBYLD2!BW$4,'[1]INTERNAL PARAMETERS-1'!$B$5:$J$44,6,FALSE)*VLOOKUP(SDBYLD2!BW$4,'[1]INTERNAL PARAMETERS-1'!$B$5:$J$44,3,FALSE) + SDBYLD1!BW209*(1-VLOOKUP(SDBYLD2!BW$4,'[1]INTERNAL PARAMETERS-1'!$B$5:$J$44,5,FALSE))*VLOOKUP(SDBYLD2!BW$4,'[1]INTERNAL PARAMETERS-1'!$B$5:$J$44,8,FALSE)*VLOOKUP(SDBYLD2!BW$4,'[1]INTERNAL PARAMETERS-1'!$B$5:$J$44,3,FALSE)</f>
        <v>0</v>
      </c>
      <c r="BX209" s="44">
        <f>SDBYLD1!BX209*VLOOKUP(SDBYLD2!BX$4,'[1]INTERNAL PARAMETERS-1'!$B$5:$J$44,5,FALSE)*VLOOKUP(SDBYLD2!BX$4,'[1]INTERNAL PARAMETERS-1'!$B$5:$J$44,6,FALSE)*VLOOKUP(SDBYLD2!BX$4,'[1]INTERNAL PARAMETERS-1'!$B$5:$J$44,3,FALSE) + SDBYLD1!BX209*(1-VLOOKUP(SDBYLD2!BX$4,'[1]INTERNAL PARAMETERS-1'!$B$5:$J$44,5,FALSE))*VLOOKUP(SDBYLD2!BX$4,'[1]INTERNAL PARAMETERS-1'!$B$5:$J$44,8,FALSE)*VLOOKUP(SDBYLD2!BX$4,'[1]INTERNAL PARAMETERS-1'!$B$5:$J$44,3,FALSE)</f>
        <v>0</v>
      </c>
      <c r="BY209" s="44">
        <f>SDBYLD1!BY209*VLOOKUP(SDBYLD2!BY$4,'[1]INTERNAL PARAMETERS-1'!$B$5:$J$44,5,FALSE)*VLOOKUP(SDBYLD2!BY$4,'[1]INTERNAL PARAMETERS-1'!$B$5:$J$44,6,FALSE)*VLOOKUP(SDBYLD2!BY$4,'[1]INTERNAL PARAMETERS-1'!$B$5:$J$44,3,FALSE) + SDBYLD1!BY209*(1-VLOOKUP(SDBYLD2!BY$4,'[1]INTERNAL PARAMETERS-1'!$B$5:$J$44,5,FALSE))*VLOOKUP(SDBYLD2!BY$4,'[1]INTERNAL PARAMETERS-1'!$B$5:$J$44,8,FALSE)*VLOOKUP(SDBYLD2!BY$4,'[1]INTERNAL PARAMETERS-1'!$B$5:$J$44,3,FALSE)</f>
        <v>0</v>
      </c>
      <c r="BZ209" s="44">
        <f>SDBYLD1!BZ209*VLOOKUP(SDBYLD2!BZ$4,'[1]INTERNAL PARAMETERS-1'!$B$5:$J$44,5,FALSE)*VLOOKUP(SDBYLD2!BZ$4,'[1]INTERNAL PARAMETERS-1'!$B$5:$J$44,6,FALSE)*VLOOKUP(SDBYLD2!BZ$4,'[1]INTERNAL PARAMETERS-1'!$B$5:$J$44,3,FALSE) + SDBYLD1!BZ209*(1-VLOOKUP(SDBYLD2!BZ$4,'[1]INTERNAL PARAMETERS-1'!$B$5:$J$44,5,FALSE))*VLOOKUP(SDBYLD2!BZ$4,'[1]INTERNAL PARAMETERS-1'!$B$5:$J$44,8,FALSE)*VLOOKUP(SDBYLD2!BZ$4,'[1]INTERNAL PARAMETERS-1'!$B$5:$J$44,3,FALSE)</f>
        <v>0</v>
      </c>
      <c r="CA209" s="44">
        <f>SDBYLD1!CA209*VLOOKUP(SDBYLD2!CA$4,'[1]INTERNAL PARAMETERS-1'!$B$5:$J$44,5,FALSE)*VLOOKUP(SDBYLD2!CA$4,'[1]INTERNAL PARAMETERS-1'!$B$5:$J$44,6,FALSE)*VLOOKUP(SDBYLD2!CA$4,'[1]INTERNAL PARAMETERS-1'!$B$5:$J$44,3,FALSE) + SDBYLD1!CA209*(1-VLOOKUP(SDBYLD2!CA$4,'[1]INTERNAL PARAMETERS-1'!$B$5:$J$44,5,FALSE))*VLOOKUP(SDBYLD2!CA$4,'[1]INTERNAL PARAMETERS-1'!$B$5:$J$44,8,FALSE)*VLOOKUP(SDBYLD2!CA$4,'[1]INTERNAL PARAMETERS-1'!$B$5:$J$44,3,FALSE)</f>
        <v>0</v>
      </c>
      <c r="CB209" s="44">
        <f>SDBYLD1!CB209*VLOOKUP(SDBYLD2!CB$4,'[1]INTERNAL PARAMETERS-1'!$B$5:$J$44,5,FALSE)*VLOOKUP(SDBYLD2!CB$4,'[1]INTERNAL PARAMETERS-1'!$B$5:$J$44,6,FALSE)*VLOOKUP(SDBYLD2!CB$4,'[1]INTERNAL PARAMETERS-1'!$B$5:$J$44,3,FALSE) + SDBYLD1!CB209*(1-VLOOKUP(SDBYLD2!CB$4,'[1]INTERNAL PARAMETERS-1'!$B$5:$J$44,5,FALSE))*VLOOKUP(SDBYLD2!CB$4,'[1]INTERNAL PARAMETERS-1'!$B$5:$J$44,8,FALSE)*VLOOKUP(SDBYLD2!CB$4,'[1]INTERNAL PARAMETERS-1'!$B$5:$J$44,3,FALSE)</f>
        <v>0</v>
      </c>
      <c r="CC209" s="44">
        <f>SDBYLD1!CC209*VLOOKUP(SDBYLD2!CC$4,'[1]INTERNAL PARAMETERS-1'!$B$5:$J$44,5,FALSE)*VLOOKUP(SDBYLD2!CC$4,'[1]INTERNAL PARAMETERS-1'!$B$5:$J$44,6,FALSE)*VLOOKUP(SDBYLD2!CC$4,'[1]INTERNAL PARAMETERS-1'!$B$5:$J$44,3,FALSE) + SDBYLD1!CC209*(1-VLOOKUP(SDBYLD2!CC$4,'[1]INTERNAL PARAMETERS-1'!$B$5:$J$44,5,FALSE))*VLOOKUP(SDBYLD2!CC$4,'[1]INTERNAL PARAMETERS-1'!$B$5:$J$44,8,FALSE)*VLOOKUP(SDBYLD2!CC$4,'[1]INTERNAL PARAMETERS-1'!$B$5:$J$44,3,FALSE)</f>
        <v>0</v>
      </c>
      <c r="CD209" s="44">
        <f>SDBYLD1!CD209*VLOOKUP(SDBYLD2!CD$4,'[1]INTERNAL PARAMETERS-1'!$B$5:$J$44,5,FALSE)*VLOOKUP(SDBYLD2!CD$4,'[1]INTERNAL PARAMETERS-1'!$B$5:$J$44,6,FALSE)*VLOOKUP(SDBYLD2!CD$4,'[1]INTERNAL PARAMETERS-1'!$B$5:$J$44,3,FALSE) + SDBYLD1!CD209*(1-VLOOKUP(SDBYLD2!CD$4,'[1]INTERNAL PARAMETERS-1'!$B$5:$J$44,5,FALSE))*VLOOKUP(SDBYLD2!CD$4,'[1]INTERNAL PARAMETERS-1'!$B$5:$J$44,8,FALSE)*VLOOKUP(SDBYLD2!CD$4,'[1]INTERNAL PARAMETERS-1'!$B$5:$J$44,3,FALSE)</f>
        <v>0</v>
      </c>
      <c r="CE209" s="44">
        <f>SDBYLD1!CE209*VLOOKUP(SDBYLD2!CE$4,'[1]INTERNAL PARAMETERS-1'!$B$5:$J$44,5,FALSE)*VLOOKUP(SDBYLD2!CE$4,'[1]INTERNAL PARAMETERS-1'!$B$5:$J$44,6,FALSE)*VLOOKUP(SDBYLD2!CE$4,'[1]INTERNAL PARAMETERS-1'!$B$5:$J$44,3,FALSE) + SDBYLD1!CE209*(1-VLOOKUP(SDBYLD2!CE$4,'[1]INTERNAL PARAMETERS-1'!$B$5:$J$44,5,FALSE))*VLOOKUP(SDBYLD2!CE$4,'[1]INTERNAL PARAMETERS-1'!$B$5:$J$44,8,FALSE)*VLOOKUP(SDBYLD2!CE$4,'[1]INTERNAL PARAMETERS-1'!$B$5:$J$44,3,FALSE)</f>
        <v>0</v>
      </c>
      <c r="CF209" s="44">
        <f>SDBYLD1!CF209*VLOOKUP(SDBYLD2!CF$4,'[1]INTERNAL PARAMETERS-1'!$B$5:$J$44,5,FALSE)*VLOOKUP(SDBYLD2!CF$4,'[1]INTERNAL PARAMETERS-1'!$B$5:$J$44,6,FALSE)*VLOOKUP(SDBYLD2!CF$4,'[1]INTERNAL PARAMETERS-1'!$B$5:$J$44,3,FALSE) + SDBYLD1!CF209*(1-VLOOKUP(SDBYLD2!CF$4,'[1]INTERNAL PARAMETERS-1'!$B$5:$J$44,5,FALSE))*VLOOKUP(SDBYLD2!CF$4,'[1]INTERNAL PARAMETERS-1'!$B$5:$J$44,8,FALSE)*VLOOKUP(SDBYLD2!CF$4,'[1]INTERNAL PARAMETERS-1'!$B$5:$J$44,3,FALSE)</f>
        <v>0</v>
      </c>
      <c r="CG209" s="44">
        <f>SDBYLD1!CG209*VLOOKUP(SDBYLD2!CG$4,'[1]INTERNAL PARAMETERS-1'!$B$5:$J$44,5,FALSE)*VLOOKUP(SDBYLD2!CG$4,'[1]INTERNAL PARAMETERS-1'!$B$5:$J$44,6,FALSE)*VLOOKUP(SDBYLD2!CG$4,'[1]INTERNAL PARAMETERS-1'!$B$5:$J$44,3,FALSE) + SDBYLD1!CG209*(1-VLOOKUP(SDBYLD2!CG$4,'[1]INTERNAL PARAMETERS-1'!$B$5:$J$44,5,FALSE))*VLOOKUP(SDBYLD2!CG$4,'[1]INTERNAL PARAMETERS-1'!$B$5:$J$44,8,FALSE)*VLOOKUP(SDBYLD2!CG$4,'[1]INTERNAL PARAMETERS-1'!$B$5:$J$44,3,FALSE)</f>
        <v>0</v>
      </c>
      <c r="CH209" s="43">
        <f>SDBYLD1!CH209*VLOOKUP(SDBYLD2!CH$4,'[1]INTERNAL PARAMETERS-1'!$B$5:$J$44,5,FALSE)*VLOOKUP(SDBYLD2!CH$4,'[1]INTERNAL PARAMETERS-1'!$B$5:$J$44,6,FALSE)*VLOOKUP(SDBYLD2!CH$4,'[1]INTERNAL PARAMETERS-1'!$B$5:$J$44,3,FALSE) + SDBYLD1!CH209*(1-VLOOKUP(SDBYLD2!CH$4,'[1]INTERNAL PARAMETERS-1'!$B$5:$J$44,5,FALSE))*VLOOKUP(SDBYLD2!CH$4,'[1]INTERNAL PARAMETERS-1'!$B$5:$J$44,8,FALSE)*VLOOKUP(SDBYLD2!CH$4,'[1]INTERNAL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SDBeam!X210</f>
        <v>0</v>
      </c>
      <c r="F210" s="56">
        <f>'[1]INTERNAL PARAMETERS-1'!M12</f>
        <v>49.09</v>
      </c>
      <c r="G210" s="45">
        <f>SDBYLD1!G210*VLOOKUP(SDBYLD2!G$4,'[1]INTERNAL PARAMETERS-1'!$B$5:$J$44,5,FALSE)*VLOOKUP(SDBYLD2!G$4,'[1]INTERNAL PARAMETERS-1'!$B$5:$J$44,7,FALSE)*SDBYLD2!$F210 + SDBYLD1!G210*(1-VLOOKUP(SDBYLD2!G$4,'[1]INTERNAL PARAMETERS-1'!$B$5:$J$44,5,FALSE))*VLOOKUP(SDBYLD2!G$4,'[1]INTERNAL PARAMETERS-1'!$B$5:$J$44,9,FALSE)*SDBYLD2!$F210</f>
        <v>0</v>
      </c>
      <c r="H210" s="44">
        <f>SDBYLD1!H210*VLOOKUP(SDBYLD2!H$4,'[1]INTERNAL PARAMETERS-1'!$B$5:$J$44,5,FALSE)*VLOOKUP(SDBYLD2!H$4,'[1]INTERNAL PARAMETERS-1'!$B$5:$J$44,7,FALSE)*SDBYLD2!$F210 + SDBYLD1!H210*(1-VLOOKUP(SDBYLD2!H$4,'[1]INTERNAL PARAMETERS-1'!$B$5:$J$44,5,FALSE))*VLOOKUP(SDBYLD2!H$4,'[1]INTERNAL PARAMETERS-1'!$B$5:$J$44,9,FALSE)*SDBYLD2!$F210</f>
        <v>0</v>
      </c>
      <c r="I210" s="44">
        <f>SDBYLD1!I210*VLOOKUP(SDBYLD2!I$4,'[1]INTERNAL PARAMETERS-1'!$B$5:$J$44,5,FALSE)*VLOOKUP(SDBYLD2!I$4,'[1]INTERNAL PARAMETERS-1'!$B$5:$J$44,7,FALSE)*SDBYLD2!$F210 + SDBYLD1!I210*(1-VLOOKUP(SDBYLD2!I$4,'[1]INTERNAL PARAMETERS-1'!$B$5:$J$44,5,FALSE))*VLOOKUP(SDBYLD2!I$4,'[1]INTERNAL PARAMETERS-1'!$B$5:$J$44,9,FALSE)*SDBYLD2!$F210</f>
        <v>0</v>
      </c>
      <c r="J210" s="44">
        <f>SDBYLD1!J210*VLOOKUP(SDBYLD2!J$4,'[1]INTERNAL PARAMETERS-1'!$B$5:$J$44,5,FALSE)*VLOOKUP(SDBYLD2!J$4,'[1]INTERNAL PARAMETERS-1'!$B$5:$J$44,7,FALSE)*SDBYLD2!$F210 + SDBYLD1!J210*(1-VLOOKUP(SDBYLD2!J$4,'[1]INTERNAL PARAMETERS-1'!$B$5:$J$44,5,FALSE))*VLOOKUP(SDBYLD2!J$4,'[1]INTERNAL PARAMETERS-1'!$B$5:$J$44,9,FALSE)*SDBYLD2!$F210</f>
        <v>0</v>
      </c>
      <c r="K210" s="44">
        <f>SDBYLD1!K210*VLOOKUP(SDBYLD2!K$4,'[1]INTERNAL PARAMETERS-1'!$B$5:$J$44,5,FALSE)*VLOOKUP(SDBYLD2!K$4,'[1]INTERNAL PARAMETERS-1'!$B$5:$J$44,7,FALSE)*SDBYLD2!$F210 + SDBYLD1!K210*(1-VLOOKUP(SDBYLD2!K$4,'[1]INTERNAL PARAMETERS-1'!$B$5:$J$44,5,FALSE))*VLOOKUP(SDBYLD2!K$4,'[1]INTERNAL PARAMETERS-1'!$B$5:$J$44,9,FALSE)*SDBYLD2!$F210</f>
        <v>0</v>
      </c>
      <c r="L210" s="44">
        <f>SDBYLD1!L210*VLOOKUP(SDBYLD2!L$4,'[1]INTERNAL PARAMETERS-1'!$B$5:$J$44,5,FALSE)*VLOOKUP(SDBYLD2!L$4,'[1]INTERNAL PARAMETERS-1'!$B$5:$J$44,7,FALSE)*SDBYLD2!$F210 + SDBYLD1!L210*(1-VLOOKUP(SDBYLD2!L$4,'[1]INTERNAL PARAMETERS-1'!$B$5:$J$44,5,FALSE))*VLOOKUP(SDBYLD2!L$4,'[1]INTERNAL PARAMETERS-1'!$B$5:$J$44,9,FALSE)*SDBYLD2!$F210</f>
        <v>0</v>
      </c>
      <c r="M210" s="44">
        <f>SDBYLD1!M210*VLOOKUP(SDBYLD2!M$4,'[1]INTERNAL PARAMETERS-1'!$B$5:$J$44,5,FALSE)*VLOOKUP(SDBYLD2!M$4,'[1]INTERNAL PARAMETERS-1'!$B$5:$J$44,7,FALSE)*SDBYLD2!$F210 + SDBYLD1!M210*(1-VLOOKUP(SDBYLD2!M$4,'[1]INTERNAL PARAMETERS-1'!$B$5:$J$44,5,FALSE))*VLOOKUP(SDBYLD2!M$4,'[1]INTERNAL PARAMETERS-1'!$B$5:$J$44,9,FALSE)*SDBYLD2!$F210</f>
        <v>0</v>
      </c>
      <c r="N210" s="44">
        <f>SDBYLD1!N210*VLOOKUP(SDBYLD2!N$4,'[1]INTERNAL PARAMETERS-1'!$B$5:$J$44,5,FALSE)*VLOOKUP(SDBYLD2!N$4,'[1]INTERNAL PARAMETERS-1'!$B$5:$J$44,7,FALSE)*SDBYLD2!$F210 + SDBYLD1!N210*(1-VLOOKUP(SDBYLD2!N$4,'[1]INTERNAL PARAMETERS-1'!$B$5:$J$44,5,FALSE))*VLOOKUP(SDBYLD2!N$4,'[1]INTERNAL PARAMETERS-1'!$B$5:$J$44,9,FALSE)*SDBYLD2!$F210</f>
        <v>0</v>
      </c>
      <c r="O210" s="44">
        <f>SDBYLD1!O210*VLOOKUP(SDBYLD2!O$4,'[1]INTERNAL PARAMETERS-1'!$B$5:$J$44,5,FALSE)*VLOOKUP(SDBYLD2!O$4,'[1]INTERNAL PARAMETERS-1'!$B$5:$J$44,7,FALSE)*SDBYLD2!$F210 + SDBYLD1!O210*(1-VLOOKUP(SDBYLD2!O$4,'[1]INTERNAL PARAMETERS-1'!$B$5:$J$44,5,FALSE))*VLOOKUP(SDBYLD2!O$4,'[1]INTERNAL PARAMETERS-1'!$B$5:$J$44,9,FALSE)*SDBYLD2!$F210</f>
        <v>0</v>
      </c>
      <c r="P210" s="44">
        <f>SDBYLD1!P210*VLOOKUP(SDBYLD2!P$4,'[1]INTERNAL PARAMETERS-1'!$B$5:$J$44,5,FALSE)*VLOOKUP(SDBYLD2!P$4,'[1]INTERNAL PARAMETERS-1'!$B$5:$J$44,7,FALSE)*SDBYLD2!$F210 + SDBYLD1!P210*(1-VLOOKUP(SDBYLD2!P$4,'[1]INTERNAL PARAMETERS-1'!$B$5:$J$44,5,FALSE))*VLOOKUP(SDBYLD2!P$4,'[1]INTERNAL PARAMETERS-1'!$B$5:$J$44,9,FALSE)*SDBYLD2!$F210</f>
        <v>0</v>
      </c>
      <c r="Q210" s="44">
        <f>SDBYLD1!Q210*VLOOKUP(SDBYLD2!Q$4,'[1]INTERNAL PARAMETERS-1'!$B$5:$J$44,5,FALSE)*VLOOKUP(SDBYLD2!Q$4,'[1]INTERNAL PARAMETERS-1'!$B$5:$J$44,7,FALSE)*SDBYLD2!$F210 + SDBYLD1!Q210*(1-VLOOKUP(SDBYLD2!Q$4,'[1]INTERNAL PARAMETERS-1'!$B$5:$J$44,5,FALSE))*VLOOKUP(SDBYLD2!Q$4,'[1]INTERNAL PARAMETERS-1'!$B$5:$J$44,9,FALSE)*SDBYLD2!$F210</f>
        <v>0</v>
      </c>
      <c r="R210" s="44">
        <f>SDBYLD1!R210*VLOOKUP(SDBYLD2!R$4,'[1]INTERNAL PARAMETERS-1'!$B$5:$J$44,5,FALSE)*VLOOKUP(SDBYLD2!R$4,'[1]INTERNAL PARAMETERS-1'!$B$5:$J$44,7,FALSE)*SDBYLD2!$F210 + SDBYLD1!R210*(1-VLOOKUP(SDBYLD2!R$4,'[1]INTERNAL PARAMETERS-1'!$B$5:$J$44,5,FALSE))*VLOOKUP(SDBYLD2!R$4,'[1]INTERNAL PARAMETERS-1'!$B$5:$J$44,9,FALSE)*SDBYLD2!$F210</f>
        <v>0</v>
      </c>
      <c r="S210" s="44">
        <f>SDBYLD1!S210*VLOOKUP(SDBYLD2!S$4,'[1]INTERNAL PARAMETERS-1'!$B$5:$J$44,5,FALSE)*VLOOKUP(SDBYLD2!S$4,'[1]INTERNAL PARAMETERS-1'!$B$5:$J$44,7,FALSE)*SDBYLD2!$F210 + SDBYLD1!S210*(1-VLOOKUP(SDBYLD2!S$4,'[1]INTERNAL PARAMETERS-1'!$B$5:$J$44,5,FALSE))*VLOOKUP(SDBYLD2!S$4,'[1]INTERNAL PARAMETERS-1'!$B$5:$J$44,9,FALSE)*SDBYLD2!$F210</f>
        <v>0</v>
      </c>
      <c r="T210" s="44">
        <f>SDBYLD1!T210*VLOOKUP(SDBYLD2!T$4,'[1]INTERNAL PARAMETERS-1'!$B$5:$J$44,5,FALSE)*VLOOKUP(SDBYLD2!T$4,'[1]INTERNAL PARAMETERS-1'!$B$5:$J$44,7,FALSE)*SDBYLD2!$F210 + SDBYLD1!T210*(1-VLOOKUP(SDBYLD2!T$4,'[1]INTERNAL PARAMETERS-1'!$B$5:$J$44,5,FALSE))*VLOOKUP(SDBYLD2!T$4,'[1]INTERNAL PARAMETERS-1'!$B$5:$J$44,9,FALSE)*SDBYLD2!$F210</f>
        <v>0</v>
      </c>
      <c r="U210" s="44">
        <f>SDBYLD1!U210*VLOOKUP(SDBYLD2!U$4,'[1]INTERNAL PARAMETERS-1'!$B$5:$J$44,5,FALSE)*VLOOKUP(SDBYLD2!U$4,'[1]INTERNAL PARAMETERS-1'!$B$5:$J$44,7,FALSE)*SDBYLD2!$F210 + SDBYLD1!U210*(1-VLOOKUP(SDBYLD2!U$4,'[1]INTERNAL PARAMETERS-1'!$B$5:$J$44,5,FALSE))*VLOOKUP(SDBYLD2!U$4,'[1]INTERNAL PARAMETERS-1'!$B$5:$J$44,9,FALSE)*SDBYLD2!$F210</f>
        <v>0</v>
      </c>
      <c r="V210" s="44">
        <f>SDBYLD1!V210*VLOOKUP(SDBYLD2!V$4,'[1]INTERNAL PARAMETERS-1'!$B$5:$J$44,5,FALSE)*VLOOKUP(SDBYLD2!V$4,'[1]INTERNAL PARAMETERS-1'!$B$5:$J$44,7,FALSE)*SDBYLD2!$F210 + SDBYLD1!V210*(1-VLOOKUP(SDBYLD2!V$4,'[1]INTERNAL PARAMETERS-1'!$B$5:$J$44,5,FALSE))*VLOOKUP(SDBYLD2!V$4,'[1]INTERNAL PARAMETERS-1'!$B$5:$J$44,9,FALSE)*SDBYLD2!$F210</f>
        <v>0</v>
      </c>
      <c r="W210" s="44">
        <f>SDBYLD1!W210*VLOOKUP(SDBYLD2!W$4,'[1]INTERNAL PARAMETERS-1'!$B$5:$J$44,5,FALSE)*VLOOKUP(SDBYLD2!W$4,'[1]INTERNAL PARAMETERS-1'!$B$5:$J$44,7,FALSE)*SDBYLD2!$F210 + SDBYLD1!W210*(1-VLOOKUP(SDBYLD2!W$4,'[1]INTERNAL PARAMETERS-1'!$B$5:$J$44,5,FALSE))*VLOOKUP(SDBYLD2!W$4,'[1]INTERNAL PARAMETERS-1'!$B$5:$J$44,9,FALSE)*SDBYLD2!$F210</f>
        <v>0</v>
      </c>
      <c r="X210" s="44">
        <f>SDBYLD1!X210*VLOOKUP(SDBYLD2!X$4,'[1]INTERNAL PARAMETERS-1'!$B$5:$J$44,5,FALSE)*VLOOKUP(SDBYLD2!X$4,'[1]INTERNAL PARAMETERS-1'!$B$5:$J$44,7,FALSE)*SDBYLD2!$F210 + SDBYLD1!X210*(1-VLOOKUP(SDBYLD2!X$4,'[1]INTERNAL PARAMETERS-1'!$B$5:$J$44,5,FALSE))*VLOOKUP(SDBYLD2!X$4,'[1]INTERNAL PARAMETERS-1'!$B$5:$J$44,9,FALSE)*SDBYLD2!$F210</f>
        <v>0</v>
      </c>
      <c r="Y210" s="44">
        <f>SDBYLD1!Y210*VLOOKUP(SDBYLD2!Y$4,'[1]INTERNAL PARAMETERS-1'!$B$5:$J$44,5,FALSE)*VLOOKUP(SDBYLD2!Y$4,'[1]INTERNAL PARAMETERS-1'!$B$5:$J$44,7,FALSE)*SDBYLD2!$F210 + SDBYLD1!Y210*(1-VLOOKUP(SDBYLD2!Y$4,'[1]INTERNAL PARAMETERS-1'!$B$5:$J$44,5,FALSE))*VLOOKUP(SDBYLD2!Y$4,'[1]INTERNAL PARAMETERS-1'!$B$5:$J$44,9,FALSE)*SDBYLD2!$F210</f>
        <v>0</v>
      </c>
      <c r="Z210" s="44">
        <f>SDBYLD1!Z210*VLOOKUP(SDBYLD2!Z$4,'[1]INTERNAL PARAMETERS-1'!$B$5:$J$44,5,FALSE)*VLOOKUP(SDBYLD2!Z$4,'[1]INTERNAL PARAMETERS-1'!$B$5:$J$44,7,FALSE)*SDBYLD2!$F210 + SDBYLD1!Z210*(1-VLOOKUP(SDBYLD2!Z$4,'[1]INTERNAL PARAMETERS-1'!$B$5:$J$44,5,FALSE))*VLOOKUP(SDBYLD2!Z$4,'[1]INTERNAL PARAMETERS-1'!$B$5:$J$44,9,FALSE)*SDBYLD2!$F210</f>
        <v>0</v>
      </c>
      <c r="AA210" s="44">
        <f>SDBYLD1!AA210*VLOOKUP(SDBYLD2!AA$4,'[1]INTERNAL PARAMETERS-1'!$B$5:$J$44,5,FALSE)*VLOOKUP(SDBYLD2!AA$4,'[1]INTERNAL PARAMETERS-1'!$B$5:$J$44,7,FALSE)*SDBYLD2!$F210 + SDBYLD1!AA210*(1-VLOOKUP(SDBYLD2!AA$4,'[1]INTERNAL PARAMETERS-1'!$B$5:$J$44,5,FALSE))*VLOOKUP(SDBYLD2!AA$4,'[1]INTERNAL PARAMETERS-1'!$B$5:$J$44,9,FALSE)*SDBYLD2!$F210</f>
        <v>0</v>
      </c>
      <c r="AB210" s="44">
        <f>SDBYLD1!AB210*VLOOKUP(SDBYLD2!AB$4,'[1]INTERNAL PARAMETERS-1'!$B$5:$J$44,5,FALSE)*VLOOKUP(SDBYLD2!AB$4,'[1]INTERNAL PARAMETERS-1'!$B$5:$J$44,7,FALSE)*SDBYLD2!$F210 + SDBYLD1!AB210*(1-VLOOKUP(SDBYLD2!AB$4,'[1]INTERNAL PARAMETERS-1'!$B$5:$J$44,5,FALSE))*VLOOKUP(SDBYLD2!AB$4,'[1]INTERNAL PARAMETERS-1'!$B$5:$J$44,9,FALSE)*SDBYLD2!$F210</f>
        <v>0</v>
      </c>
      <c r="AC210" s="44">
        <f>SDBYLD1!AC210*VLOOKUP(SDBYLD2!AC$4,'[1]INTERNAL PARAMETERS-1'!$B$5:$J$44,5,FALSE)*VLOOKUP(SDBYLD2!AC$4,'[1]INTERNAL PARAMETERS-1'!$B$5:$J$44,7,FALSE)*SDBYLD2!$F210 + SDBYLD1!AC210*(1-VLOOKUP(SDBYLD2!AC$4,'[1]INTERNAL PARAMETERS-1'!$B$5:$J$44,5,FALSE))*VLOOKUP(SDBYLD2!AC$4,'[1]INTERNAL PARAMETERS-1'!$B$5:$J$44,9,FALSE)*SDBYLD2!$F210</f>
        <v>0</v>
      </c>
      <c r="AD210" s="44">
        <f>SDBYLD1!AD210*VLOOKUP(SDBYLD2!AD$4,'[1]INTERNAL PARAMETERS-1'!$B$5:$J$44,5,FALSE)*VLOOKUP(SDBYLD2!AD$4,'[1]INTERNAL PARAMETERS-1'!$B$5:$J$44,7,FALSE)*SDBYLD2!$F210 + SDBYLD1!AD210*(1-VLOOKUP(SDBYLD2!AD$4,'[1]INTERNAL PARAMETERS-1'!$B$5:$J$44,5,FALSE))*VLOOKUP(SDBYLD2!AD$4,'[1]INTERNAL PARAMETERS-1'!$B$5:$J$44,9,FALSE)*SDBYLD2!$F210</f>
        <v>0</v>
      </c>
      <c r="AE210" s="44">
        <f>SDBYLD1!AE210*VLOOKUP(SDBYLD2!AE$4,'[1]INTERNAL PARAMETERS-1'!$B$5:$J$44,5,FALSE)*VLOOKUP(SDBYLD2!AE$4,'[1]INTERNAL PARAMETERS-1'!$B$5:$J$44,7,FALSE)*SDBYLD2!$F210 + SDBYLD1!AE210*(1-VLOOKUP(SDBYLD2!AE$4,'[1]INTERNAL PARAMETERS-1'!$B$5:$J$44,5,FALSE))*VLOOKUP(SDBYLD2!AE$4,'[1]INTERNAL PARAMETERS-1'!$B$5:$J$44,9,FALSE)*SDBYLD2!$F210</f>
        <v>0</v>
      </c>
      <c r="AF210" s="44">
        <f>SDBYLD1!AF210*VLOOKUP(SDBYLD2!AF$4,'[1]INTERNAL PARAMETERS-1'!$B$5:$J$44,5,FALSE)*VLOOKUP(SDBYLD2!AF$4,'[1]INTERNAL PARAMETERS-1'!$B$5:$J$44,7,FALSE)*SDBYLD2!$F210 + SDBYLD1!AF210*(1-VLOOKUP(SDBYLD2!AF$4,'[1]INTERNAL PARAMETERS-1'!$B$5:$J$44,5,FALSE))*VLOOKUP(SDBYLD2!AF$4,'[1]INTERNAL PARAMETERS-1'!$B$5:$J$44,9,FALSE)*SDBYLD2!$F210</f>
        <v>0</v>
      </c>
      <c r="AG210" s="44">
        <f>SDBYLD1!AG210*VLOOKUP(SDBYLD2!AG$4,'[1]INTERNAL PARAMETERS-1'!$B$5:$J$44,5,FALSE)*VLOOKUP(SDBYLD2!AG$4,'[1]INTERNAL PARAMETERS-1'!$B$5:$J$44,7,FALSE)*SDBYLD2!$F210 + SDBYLD1!AG210*(1-VLOOKUP(SDBYLD2!AG$4,'[1]INTERNAL PARAMETERS-1'!$B$5:$J$44,5,FALSE))*VLOOKUP(SDBYLD2!AG$4,'[1]INTERNAL PARAMETERS-1'!$B$5:$J$44,9,FALSE)*SDBYLD2!$F210</f>
        <v>0</v>
      </c>
      <c r="AH210" s="44">
        <f>SDBYLD1!AH210*VLOOKUP(SDBYLD2!AH$4,'[1]INTERNAL PARAMETERS-1'!$B$5:$J$44,5,FALSE)*VLOOKUP(SDBYLD2!AH$4,'[1]INTERNAL PARAMETERS-1'!$B$5:$J$44,7,FALSE)*SDBYLD2!$F210 + SDBYLD1!AH210*(1-VLOOKUP(SDBYLD2!AH$4,'[1]INTERNAL PARAMETERS-1'!$B$5:$J$44,5,FALSE))*VLOOKUP(SDBYLD2!AH$4,'[1]INTERNAL PARAMETERS-1'!$B$5:$J$44,9,FALSE)*SDBYLD2!$F210</f>
        <v>0</v>
      </c>
      <c r="AI210" s="44">
        <f>SDBYLD1!AI210*VLOOKUP(SDBYLD2!AI$4,'[1]INTERNAL PARAMETERS-1'!$B$5:$J$44,5,FALSE)*VLOOKUP(SDBYLD2!AI$4,'[1]INTERNAL PARAMETERS-1'!$B$5:$J$44,7,FALSE)*SDBYLD2!$F210 + SDBYLD1!AI210*(1-VLOOKUP(SDBYLD2!AI$4,'[1]INTERNAL PARAMETERS-1'!$B$5:$J$44,5,FALSE))*VLOOKUP(SDBYLD2!AI$4,'[1]INTERNAL PARAMETERS-1'!$B$5:$J$44,9,FALSE)*SDBYLD2!$F210</f>
        <v>0</v>
      </c>
      <c r="AJ210" s="44">
        <f>SDBYLD1!AJ210*VLOOKUP(SDBYLD2!AJ$4,'[1]INTERNAL PARAMETERS-1'!$B$5:$J$44,5,FALSE)*VLOOKUP(SDBYLD2!AJ$4,'[1]INTERNAL PARAMETERS-1'!$B$5:$J$44,7,FALSE)*SDBYLD2!$F210 + SDBYLD1!AJ210*(1-VLOOKUP(SDBYLD2!AJ$4,'[1]INTERNAL PARAMETERS-1'!$B$5:$J$44,5,FALSE))*VLOOKUP(SDBYLD2!AJ$4,'[1]INTERNAL PARAMETERS-1'!$B$5:$J$44,9,FALSE)*SDBYLD2!$F210</f>
        <v>0</v>
      </c>
      <c r="AK210" s="44">
        <f>SDBYLD1!AK210*VLOOKUP(SDBYLD2!AK$4,'[1]INTERNAL PARAMETERS-1'!$B$5:$J$44,5,FALSE)*VLOOKUP(SDBYLD2!AK$4,'[1]INTERNAL PARAMETERS-1'!$B$5:$J$44,7,FALSE)*SDBYLD2!$F210 + SDBYLD1!AK210*(1-VLOOKUP(SDBYLD2!AK$4,'[1]INTERNAL PARAMETERS-1'!$B$5:$J$44,5,FALSE))*VLOOKUP(SDBYLD2!AK$4,'[1]INTERNAL PARAMETERS-1'!$B$5:$J$44,9,FALSE)*SDBYLD2!$F210</f>
        <v>0</v>
      </c>
      <c r="AL210" s="44">
        <f>SDBYLD1!AL210*VLOOKUP(SDBYLD2!AL$4,'[1]INTERNAL PARAMETERS-1'!$B$5:$J$44,5,FALSE)*VLOOKUP(SDBYLD2!AL$4,'[1]INTERNAL PARAMETERS-1'!$B$5:$J$44,7,FALSE)*SDBYLD2!$F210 + SDBYLD1!AL210*(1-VLOOKUP(SDBYLD2!AL$4,'[1]INTERNAL PARAMETERS-1'!$B$5:$J$44,5,FALSE))*VLOOKUP(SDBYLD2!AL$4,'[1]INTERNAL PARAMETERS-1'!$B$5:$J$44,9,FALSE)*SDBYLD2!$F210</f>
        <v>0</v>
      </c>
      <c r="AM210" s="44">
        <f>SDBYLD1!AM210*VLOOKUP(SDBYLD2!AM$4,'[1]INTERNAL PARAMETERS-1'!$B$5:$J$44,5,FALSE)*VLOOKUP(SDBYLD2!AM$4,'[1]INTERNAL PARAMETERS-1'!$B$5:$J$44,7,FALSE)*SDBYLD2!$F210 + SDBYLD1!AM210*(1-VLOOKUP(SDBYLD2!AM$4,'[1]INTERNAL PARAMETERS-1'!$B$5:$J$44,5,FALSE))*VLOOKUP(SDBYLD2!AM$4,'[1]INTERNAL PARAMETERS-1'!$B$5:$J$44,9,FALSE)*SDBYLD2!$F210</f>
        <v>0</v>
      </c>
      <c r="AN210" s="44">
        <f>SDBYLD1!AN210*VLOOKUP(SDBYLD2!AN$4,'[1]INTERNAL PARAMETERS-1'!$B$5:$J$44,5,FALSE)*VLOOKUP(SDBYLD2!AN$4,'[1]INTERNAL PARAMETERS-1'!$B$5:$J$44,7,FALSE)*SDBYLD2!$F210 + SDBYLD1!AN210*(1-VLOOKUP(SDBYLD2!AN$4,'[1]INTERNAL PARAMETERS-1'!$B$5:$J$44,5,FALSE))*VLOOKUP(SDBYLD2!AN$4,'[1]INTERNAL PARAMETERS-1'!$B$5:$J$44,9,FALSE)*SDBYLD2!$F210</f>
        <v>0</v>
      </c>
      <c r="AO210" s="44">
        <f>SDBYLD1!AO210*VLOOKUP(SDBYLD2!AO$4,'[1]INTERNAL PARAMETERS-1'!$B$5:$J$44,5,FALSE)*VLOOKUP(SDBYLD2!AO$4,'[1]INTERNAL PARAMETERS-1'!$B$5:$J$44,7,FALSE)*SDBYLD2!$F210 + SDBYLD1!AO210*(1-VLOOKUP(SDBYLD2!AO$4,'[1]INTERNAL PARAMETERS-1'!$B$5:$J$44,5,FALSE))*VLOOKUP(SDBYLD2!AO$4,'[1]INTERNAL PARAMETERS-1'!$B$5:$J$44,9,FALSE)*SDBYLD2!$F210</f>
        <v>0</v>
      </c>
      <c r="AP210" s="44">
        <f>SDBYLD1!AP210*VLOOKUP(SDBYLD2!AP$4,'[1]INTERNAL PARAMETERS-1'!$B$5:$J$44,5,FALSE)*VLOOKUP(SDBYLD2!AP$4,'[1]INTERNAL PARAMETERS-1'!$B$5:$J$44,7,FALSE)*SDBYLD2!$F210 + SDBYLD1!AP210*(1-VLOOKUP(SDBYLD2!AP$4,'[1]INTERNAL PARAMETERS-1'!$B$5:$J$44,5,FALSE))*VLOOKUP(SDBYLD2!AP$4,'[1]INTERNAL PARAMETERS-1'!$B$5:$J$44,9,FALSE)*SDBYLD2!$F210</f>
        <v>0</v>
      </c>
      <c r="AQ210" s="44">
        <f>SDBYLD1!AQ210*VLOOKUP(SDBYLD2!AQ$4,'[1]INTERNAL PARAMETERS-1'!$B$5:$J$44,5,FALSE)*VLOOKUP(SDBYLD2!AQ$4,'[1]INTERNAL PARAMETERS-1'!$B$5:$J$44,7,FALSE)*SDBYLD2!$F210 + SDBYLD1!AQ210*(1-VLOOKUP(SDBYLD2!AQ$4,'[1]INTERNAL PARAMETERS-1'!$B$5:$J$44,5,FALSE))*VLOOKUP(SDBYLD2!AQ$4,'[1]INTERNAL PARAMETERS-1'!$B$5:$J$44,9,FALSE)*SDBYLD2!$F210</f>
        <v>0</v>
      </c>
      <c r="AR210" s="44">
        <f>SDBYLD1!AR210*VLOOKUP(SDBYLD2!AR$4,'[1]INTERNAL PARAMETERS-1'!$B$5:$J$44,5,FALSE)*VLOOKUP(SDBYLD2!AR$4,'[1]INTERNAL PARAMETERS-1'!$B$5:$J$44,7,FALSE)*SDBYLD2!$F210 + SDBYLD1!AR210*(1-VLOOKUP(SDBYLD2!AR$4,'[1]INTERNAL PARAMETERS-1'!$B$5:$J$44,5,FALSE))*VLOOKUP(SDBYLD2!AR$4,'[1]INTERNAL PARAMETERS-1'!$B$5:$J$44,9,FALSE)*SDBYLD2!$F210</f>
        <v>0</v>
      </c>
      <c r="AS210" s="44">
        <f>SDBYLD1!AS210*VLOOKUP(SDBYLD2!AS$4,'[1]INTERNAL PARAMETERS-1'!$B$5:$J$44,5,FALSE)*VLOOKUP(SDBYLD2!AS$4,'[1]INTERNAL PARAMETERS-1'!$B$5:$J$44,7,FALSE)*SDBYLD2!$F210 + SDBYLD1!AS210*(1-VLOOKUP(SDBYLD2!AS$4,'[1]INTERNAL PARAMETERS-1'!$B$5:$J$44,5,FALSE))*VLOOKUP(SDBYLD2!AS$4,'[1]INTERNAL PARAMETERS-1'!$B$5:$J$44,9,FALSE)*SDBYLD2!$F210</f>
        <v>0</v>
      </c>
      <c r="AT210" s="43">
        <f>SDBYLD1!AT210*VLOOKUP(SDBYLD2!AT$4,'[1]INTERNAL PARAMETERS-1'!$B$5:$J$44,5,FALSE)*VLOOKUP(SDBYLD2!AT$4,'[1]INTERNAL PARAMETERS-1'!$B$5:$J$44,7,FALSE)*SDBYLD2!$F210 + SDBYLD1!AT210*(1-VLOOKUP(SDBYLD2!AT$4,'[1]INTERNAL PARAMETERS-1'!$B$5:$J$44,5,FALSE))*VLOOKUP(SDBYLD2!AT$4,'[1]INTERNAL PARAMETERS-1'!$B$5:$J$44,9,FALSE)*SDBYLD2!$F210</f>
        <v>0</v>
      </c>
      <c r="AU210" s="45">
        <f>SDBYLD1!AU210*VLOOKUP(SDBYLD2!AU$4,'[1]INTERNAL PARAMETERS-1'!$B$5:$J$44,5,FALSE)*VLOOKUP(SDBYLD2!AU$4,'[1]INTERNAL PARAMETERS-1'!$B$5:$J$44,6,FALSE)*VLOOKUP(SDBYLD2!AU$4,'[1]INTERNAL PARAMETERS-1'!$B$5:$J$44,3,FALSE) + SDBYLD1!AU210*(1-VLOOKUP(SDBYLD2!AU$4,'[1]INTERNAL PARAMETERS-1'!$B$5:$J$44,5,FALSE))*VLOOKUP(SDBYLD2!AU$4,'[1]INTERNAL PARAMETERS-1'!$B$5:$J$44,8,FALSE)*VLOOKUP(SDBYLD2!AU$4,'[1]INTERNAL PARAMETERS-1'!$B$5:$J$44,3,FALSE)</f>
        <v>0</v>
      </c>
      <c r="AV210" s="44">
        <f>SDBYLD1!AV210*VLOOKUP(SDBYLD2!AV$4,'[1]INTERNAL PARAMETERS-1'!$B$5:$J$44,5,FALSE)*VLOOKUP(SDBYLD2!AV$4,'[1]INTERNAL PARAMETERS-1'!$B$5:$J$44,6,FALSE)*VLOOKUP(SDBYLD2!AV$4,'[1]INTERNAL PARAMETERS-1'!$B$5:$J$44,3,FALSE) + SDBYLD1!AV210*(1-VLOOKUP(SDBYLD2!AV$4,'[1]INTERNAL PARAMETERS-1'!$B$5:$J$44,5,FALSE))*VLOOKUP(SDBYLD2!AV$4,'[1]INTERNAL PARAMETERS-1'!$B$5:$J$44,8,FALSE)*VLOOKUP(SDBYLD2!AV$4,'[1]INTERNAL PARAMETERS-1'!$B$5:$J$44,3,FALSE)</f>
        <v>0</v>
      </c>
      <c r="AW210" s="44">
        <f>SDBYLD1!AW210*VLOOKUP(SDBYLD2!AW$4,'[1]INTERNAL PARAMETERS-1'!$B$5:$J$44,5,FALSE)*VLOOKUP(SDBYLD2!AW$4,'[1]INTERNAL PARAMETERS-1'!$B$5:$J$44,6,FALSE)*VLOOKUP(SDBYLD2!AW$4,'[1]INTERNAL PARAMETERS-1'!$B$5:$J$44,3,FALSE) + SDBYLD1!AW210*(1-VLOOKUP(SDBYLD2!AW$4,'[1]INTERNAL PARAMETERS-1'!$B$5:$J$44,5,FALSE))*VLOOKUP(SDBYLD2!AW$4,'[1]INTERNAL PARAMETERS-1'!$B$5:$J$44,8,FALSE)*VLOOKUP(SDBYLD2!AW$4,'[1]INTERNAL PARAMETERS-1'!$B$5:$J$44,3,FALSE)</f>
        <v>0</v>
      </c>
      <c r="AX210" s="44">
        <f>SDBYLD1!AX210*VLOOKUP(SDBYLD2!AX$4,'[1]INTERNAL PARAMETERS-1'!$B$5:$J$44,5,FALSE)*VLOOKUP(SDBYLD2!AX$4,'[1]INTERNAL PARAMETERS-1'!$B$5:$J$44,6,FALSE)*VLOOKUP(SDBYLD2!AX$4,'[1]INTERNAL PARAMETERS-1'!$B$5:$J$44,3,FALSE) + SDBYLD1!AX210*(1-VLOOKUP(SDBYLD2!AX$4,'[1]INTERNAL PARAMETERS-1'!$B$5:$J$44,5,FALSE))*VLOOKUP(SDBYLD2!AX$4,'[1]INTERNAL PARAMETERS-1'!$B$5:$J$44,8,FALSE)*VLOOKUP(SDBYLD2!AX$4,'[1]INTERNAL PARAMETERS-1'!$B$5:$J$44,3,FALSE)</f>
        <v>0</v>
      </c>
      <c r="AY210" s="44">
        <f>SDBYLD1!AY210*VLOOKUP(SDBYLD2!AY$4,'[1]INTERNAL PARAMETERS-1'!$B$5:$J$44,5,FALSE)*VLOOKUP(SDBYLD2!AY$4,'[1]INTERNAL PARAMETERS-1'!$B$5:$J$44,6,FALSE)*VLOOKUP(SDBYLD2!AY$4,'[1]INTERNAL PARAMETERS-1'!$B$5:$J$44,3,FALSE) + SDBYLD1!AY210*(1-VLOOKUP(SDBYLD2!AY$4,'[1]INTERNAL PARAMETERS-1'!$B$5:$J$44,5,FALSE))*VLOOKUP(SDBYLD2!AY$4,'[1]INTERNAL PARAMETERS-1'!$B$5:$J$44,8,FALSE)*VLOOKUP(SDBYLD2!AY$4,'[1]INTERNAL PARAMETERS-1'!$B$5:$J$44,3,FALSE)</f>
        <v>0</v>
      </c>
      <c r="AZ210" s="44">
        <f>SDBYLD1!AZ210*VLOOKUP(SDBYLD2!AZ$4,'[1]INTERNAL PARAMETERS-1'!$B$5:$J$44,5,FALSE)*VLOOKUP(SDBYLD2!AZ$4,'[1]INTERNAL PARAMETERS-1'!$B$5:$J$44,6,FALSE)*VLOOKUP(SDBYLD2!AZ$4,'[1]INTERNAL PARAMETERS-1'!$B$5:$J$44,3,FALSE) + SDBYLD1!AZ210*(1-VLOOKUP(SDBYLD2!AZ$4,'[1]INTERNAL PARAMETERS-1'!$B$5:$J$44,5,FALSE))*VLOOKUP(SDBYLD2!AZ$4,'[1]INTERNAL PARAMETERS-1'!$B$5:$J$44,8,FALSE)*VLOOKUP(SDBYLD2!AZ$4,'[1]INTERNAL PARAMETERS-1'!$B$5:$J$44,3,FALSE)</f>
        <v>0</v>
      </c>
      <c r="BA210" s="44">
        <f>SDBYLD1!BA210*VLOOKUP(SDBYLD2!BA$4,'[1]INTERNAL PARAMETERS-1'!$B$5:$J$44,5,FALSE)*VLOOKUP(SDBYLD2!BA$4,'[1]INTERNAL PARAMETERS-1'!$B$5:$J$44,6,FALSE)*VLOOKUP(SDBYLD2!BA$4,'[1]INTERNAL PARAMETERS-1'!$B$5:$J$44,3,FALSE) + SDBYLD1!BA210*(1-VLOOKUP(SDBYLD2!BA$4,'[1]INTERNAL PARAMETERS-1'!$B$5:$J$44,5,FALSE))*VLOOKUP(SDBYLD2!BA$4,'[1]INTERNAL PARAMETERS-1'!$B$5:$J$44,8,FALSE)*VLOOKUP(SDBYLD2!BA$4,'[1]INTERNAL PARAMETERS-1'!$B$5:$J$44,3,FALSE)</f>
        <v>0</v>
      </c>
      <c r="BB210" s="44">
        <f>SDBYLD1!BB210*VLOOKUP(SDBYLD2!BB$4,'[1]INTERNAL PARAMETERS-1'!$B$5:$J$44,5,FALSE)*VLOOKUP(SDBYLD2!BB$4,'[1]INTERNAL PARAMETERS-1'!$B$5:$J$44,6,FALSE)*VLOOKUP(SDBYLD2!BB$4,'[1]INTERNAL PARAMETERS-1'!$B$5:$J$44,3,FALSE) + SDBYLD1!BB210*(1-VLOOKUP(SDBYLD2!BB$4,'[1]INTERNAL PARAMETERS-1'!$B$5:$J$44,5,FALSE))*VLOOKUP(SDBYLD2!BB$4,'[1]INTERNAL PARAMETERS-1'!$B$5:$J$44,8,FALSE)*VLOOKUP(SDBYLD2!BB$4,'[1]INTERNAL PARAMETERS-1'!$B$5:$J$44,3,FALSE)</f>
        <v>0</v>
      </c>
      <c r="BC210" s="44">
        <f>SDBYLD1!BC210*VLOOKUP(SDBYLD2!BC$4,'[1]INTERNAL PARAMETERS-1'!$B$5:$J$44,5,FALSE)*VLOOKUP(SDBYLD2!BC$4,'[1]INTERNAL PARAMETERS-1'!$B$5:$J$44,6,FALSE)*VLOOKUP(SDBYLD2!BC$4,'[1]INTERNAL PARAMETERS-1'!$B$5:$J$44,3,FALSE) + SDBYLD1!BC210*(1-VLOOKUP(SDBYLD2!BC$4,'[1]INTERNAL PARAMETERS-1'!$B$5:$J$44,5,FALSE))*VLOOKUP(SDBYLD2!BC$4,'[1]INTERNAL PARAMETERS-1'!$B$5:$J$44,8,FALSE)*VLOOKUP(SDBYLD2!BC$4,'[1]INTERNAL PARAMETERS-1'!$B$5:$J$44,3,FALSE)</f>
        <v>0</v>
      </c>
      <c r="BD210" s="44">
        <f>SDBYLD1!BD210*VLOOKUP(SDBYLD2!BD$4,'[1]INTERNAL PARAMETERS-1'!$B$5:$J$44,5,FALSE)*VLOOKUP(SDBYLD2!BD$4,'[1]INTERNAL PARAMETERS-1'!$B$5:$J$44,6,FALSE)*VLOOKUP(SDBYLD2!BD$4,'[1]INTERNAL PARAMETERS-1'!$B$5:$J$44,3,FALSE) + SDBYLD1!BD210*(1-VLOOKUP(SDBYLD2!BD$4,'[1]INTERNAL PARAMETERS-1'!$B$5:$J$44,5,FALSE))*VLOOKUP(SDBYLD2!BD$4,'[1]INTERNAL PARAMETERS-1'!$B$5:$J$44,8,FALSE)*VLOOKUP(SDBYLD2!BD$4,'[1]INTERNAL PARAMETERS-1'!$B$5:$J$44,3,FALSE)</f>
        <v>0</v>
      </c>
      <c r="BE210" s="44">
        <f>SDBYLD1!BE210*VLOOKUP(SDBYLD2!BE$4,'[1]INTERNAL PARAMETERS-1'!$B$5:$J$44,5,FALSE)*VLOOKUP(SDBYLD2!BE$4,'[1]INTERNAL PARAMETERS-1'!$B$5:$J$44,6,FALSE)*VLOOKUP(SDBYLD2!BE$4,'[1]INTERNAL PARAMETERS-1'!$B$5:$J$44,3,FALSE) + SDBYLD1!BE210*(1-VLOOKUP(SDBYLD2!BE$4,'[1]INTERNAL PARAMETERS-1'!$B$5:$J$44,5,FALSE))*VLOOKUP(SDBYLD2!BE$4,'[1]INTERNAL PARAMETERS-1'!$B$5:$J$44,8,FALSE)*VLOOKUP(SDBYLD2!BE$4,'[1]INTERNAL PARAMETERS-1'!$B$5:$J$44,3,FALSE)</f>
        <v>0</v>
      </c>
      <c r="BF210" s="44">
        <f>SDBYLD1!BF210*VLOOKUP(SDBYLD2!BF$4,'[1]INTERNAL PARAMETERS-1'!$B$5:$J$44,5,FALSE)*VLOOKUP(SDBYLD2!BF$4,'[1]INTERNAL PARAMETERS-1'!$B$5:$J$44,6,FALSE)*VLOOKUP(SDBYLD2!BF$4,'[1]INTERNAL PARAMETERS-1'!$B$5:$J$44,3,FALSE) + SDBYLD1!BF210*(1-VLOOKUP(SDBYLD2!BF$4,'[1]INTERNAL PARAMETERS-1'!$B$5:$J$44,5,FALSE))*VLOOKUP(SDBYLD2!BF$4,'[1]INTERNAL PARAMETERS-1'!$B$5:$J$44,8,FALSE)*VLOOKUP(SDBYLD2!BF$4,'[1]INTERNAL PARAMETERS-1'!$B$5:$J$44,3,FALSE)</f>
        <v>0</v>
      </c>
      <c r="BG210" s="44">
        <f>SDBYLD1!BG210*VLOOKUP(SDBYLD2!BG$4,'[1]INTERNAL PARAMETERS-1'!$B$5:$J$44,5,FALSE)*VLOOKUP(SDBYLD2!BG$4,'[1]INTERNAL PARAMETERS-1'!$B$5:$J$44,6,FALSE)*VLOOKUP(SDBYLD2!BG$4,'[1]INTERNAL PARAMETERS-1'!$B$5:$J$44,3,FALSE) + SDBYLD1!BG210*(1-VLOOKUP(SDBYLD2!BG$4,'[1]INTERNAL PARAMETERS-1'!$B$5:$J$44,5,FALSE))*VLOOKUP(SDBYLD2!BG$4,'[1]INTERNAL PARAMETERS-1'!$B$5:$J$44,8,FALSE)*VLOOKUP(SDBYLD2!BG$4,'[1]INTERNAL PARAMETERS-1'!$B$5:$J$44,3,FALSE)</f>
        <v>0</v>
      </c>
      <c r="BH210" s="44">
        <f>SDBYLD1!BH210*VLOOKUP(SDBYLD2!BH$4,'[1]INTERNAL PARAMETERS-1'!$B$5:$J$44,5,FALSE)*VLOOKUP(SDBYLD2!BH$4,'[1]INTERNAL PARAMETERS-1'!$B$5:$J$44,6,FALSE)*VLOOKUP(SDBYLD2!BH$4,'[1]INTERNAL PARAMETERS-1'!$B$5:$J$44,3,FALSE) + SDBYLD1!BH210*(1-VLOOKUP(SDBYLD2!BH$4,'[1]INTERNAL PARAMETERS-1'!$B$5:$J$44,5,FALSE))*VLOOKUP(SDBYLD2!BH$4,'[1]INTERNAL PARAMETERS-1'!$B$5:$J$44,8,FALSE)*VLOOKUP(SDBYLD2!BH$4,'[1]INTERNAL PARAMETERS-1'!$B$5:$J$44,3,FALSE)</f>
        <v>0</v>
      </c>
      <c r="BI210" s="44">
        <f>SDBYLD1!BI210*VLOOKUP(SDBYLD2!BI$4,'[1]INTERNAL PARAMETERS-1'!$B$5:$J$44,5,FALSE)*VLOOKUP(SDBYLD2!BI$4,'[1]INTERNAL PARAMETERS-1'!$B$5:$J$44,6,FALSE)*VLOOKUP(SDBYLD2!BI$4,'[1]INTERNAL PARAMETERS-1'!$B$5:$J$44,3,FALSE) + SDBYLD1!BI210*(1-VLOOKUP(SDBYLD2!BI$4,'[1]INTERNAL PARAMETERS-1'!$B$5:$J$44,5,FALSE))*VLOOKUP(SDBYLD2!BI$4,'[1]INTERNAL PARAMETERS-1'!$B$5:$J$44,8,FALSE)*VLOOKUP(SDBYLD2!BI$4,'[1]INTERNAL PARAMETERS-1'!$B$5:$J$44,3,FALSE)</f>
        <v>0</v>
      </c>
      <c r="BJ210" s="44">
        <f>SDBYLD1!BJ210*VLOOKUP(SDBYLD2!BJ$4,'[1]INTERNAL PARAMETERS-1'!$B$5:$J$44,5,FALSE)*VLOOKUP(SDBYLD2!BJ$4,'[1]INTERNAL PARAMETERS-1'!$B$5:$J$44,6,FALSE)*VLOOKUP(SDBYLD2!BJ$4,'[1]INTERNAL PARAMETERS-1'!$B$5:$J$44,3,FALSE) + SDBYLD1!BJ210*(1-VLOOKUP(SDBYLD2!BJ$4,'[1]INTERNAL PARAMETERS-1'!$B$5:$J$44,5,FALSE))*VLOOKUP(SDBYLD2!BJ$4,'[1]INTERNAL PARAMETERS-1'!$B$5:$J$44,8,FALSE)*VLOOKUP(SDBYLD2!BJ$4,'[1]INTERNAL PARAMETERS-1'!$B$5:$J$44,3,FALSE)</f>
        <v>0</v>
      </c>
      <c r="BK210" s="44">
        <f>SDBYLD1!BK210*VLOOKUP(SDBYLD2!BK$4,'[1]INTERNAL PARAMETERS-1'!$B$5:$J$44,5,FALSE)*VLOOKUP(SDBYLD2!BK$4,'[1]INTERNAL PARAMETERS-1'!$B$5:$J$44,6,FALSE)*VLOOKUP(SDBYLD2!BK$4,'[1]INTERNAL PARAMETERS-1'!$B$5:$J$44,3,FALSE) + SDBYLD1!BK210*(1-VLOOKUP(SDBYLD2!BK$4,'[1]INTERNAL PARAMETERS-1'!$B$5:$J$44,5,FALSE))*VLOOKUP(SDBYLD2!BK$4,'[1]INTERNAL PARAMETERS-1'!$B$5:$J$44,8,FALSE)*VLOOKUP(SDBYLD2!BK$4,'[1]INTERNAL PARAMETERS-1'!$B$5:$J$44,3,FALSE)</f>
        <v>0</v>
      </c>
      <c r="BL210" s="44">
        <f>SDBYLD1!BL210*VLOOKUP(SDBYLD2!BL$4,'[1]INTERNAL PARAMETERS-1'!$B$5:$J$44,5,FALSE)*VLOOKUP(SDBYLD2!BL$4,'[1]INTERNAL PARAMETERS-1'!$B$5:$J$44,6,FALSE)*VLOOKUP(SDBYLD2!BL$4,'[1]INTERNAL PARAMETERS-1'!$B$5:$J$44,3,FALSE) + SDBYLD1!BL210*(1-VLOOKUP(SDBYLD2!BL$4,'[1]INTERNAL PARAMETERS-1'!$B$5:$J$44,5,FALSE))*VLOOKUP(SDBYLD2!BL$4,'[1]INTERNAL PARAMETERS-1'!$B$5:$J$44,8,FALSE)*VLOOKUP(SDBYLD2!BL$4,'[1]INTERNAL PARAMETERS-1'!$B$5:$J$44,3,FALSE)</f>
        <v>0</v>
      </c>
      <c r="BM210" s="44">
        <f>SDBYLD1!BM210*VLOOKUP(SDBYLD2!BM$4,'[1]INTERNAL PARAMETERS-1'!$B$5:$J$44,5,FALSE)*VLOOKUP(SDBYLD2!BM$4,'[1]INTERNAL PARAMETERS-1'!$B$5:$J$44,6,FALSE)*VLOOKUP(SDBYLD2!BM$4,'[1]INTERNAL PARAMETERS-1'!$B$5:$J$44,3,FALSE) + SDBYLD1!BM210*(1-VLOOKUP(SDBYLD2!BM$4,'[1]INTERNAL PARAMETERS-1'!$B$5:$J$44,5,FALSE))*VLOOKUP(SDBYLD2!BM$4,'[1]INTERNAL PARAMETERS-1'!$B$5:$J$44,8,FALSE)*VLOOKUP(SDBYLD2!BM$4,'[1]INTERNAL PARAMETERS-1'!$B$5:$J$44,3,FALSE)</f>
        <v>0</v>
      </c>
      <c r="BN210" s="44">
        <f>SDBYLD1!BN210*VLOOKUP(SDBYLD2!BN$4,'[1]INTERNAL PARAMETERS-1'!$B$5:$J$44,5,FALSE)*VLOOKUP(SDBYLD2!BN$4,'[1]INTERNAL PARAMETERS-1'!$B$5:$J$44,6,FALSE)*VLOOKUP(SDBYLD2!BN$4,'[1]INTERNAL PARAMETERS-1'!$B$5:$J$44,3,FALSE) + SDBYLD1!BN210*(1-VLOOKUP(SDBYLD2!BN$4,'[1]INTERNAL PARAMETERS-1'!$B$5:$J$44,5,FALSE))*VLOOKUP(SDBYLD2!BN$4,'[1]INTERNAL PARAMETERS-1'!$B$5:$J$44,8,FALSE)*VLOOKUP(SDBYLD2!BN$4,'[1]INTERNAL PARAMETERS-1'!$B$5:$J$44,3,FALSE)</f>
        <v>0</v>
      </c>
      <c r="BO210" s="44">
        <f>SDBYLD1!BO210*VLOOKUP(SDBYLD2!BO$4,'[1]INTERNAL PARAMETERS-1'!$B$5:$J$44,5,FALSE)*VLOOKUP(SDBYLD2!BO$4,'[1]INTERNAL PARAMETERS-1'!$B$5:$J$44,6,FALSE)*VLOOKUP(SDBYLD2!BO$4,'[1]INTERNAL PARAMETERS-1'!$B$5:$J$44,3,FALSE) + SDBYLD1!BO210*(1-VLOOKUP(SDBYLD2!BO$4,'[1]INTERNAL PARAMETERS-1'!$B$5:$J$44,5,FALSE))*VLOOKUP(SDBYLD2!BO$4,'[1]INTERNAL PARAMETERS-1'!$B$5:$J$44,8,FALSE)*VLOOKUP(SDBYLD2!BO$4,'[1]INTERNAL PARAMETERS-1'!$B$5:$J$44,3,FALSE)</f>
        <v>0</v>
      </c>
      <c r="BP210" s="44">
        <f>SDBYLD1!BP210*VLOOKUP(SDBYLD2!BP$4,'[1]INTERNAL PARAMETERS-1'!$B$5:$J$44,5,FALSE)*VLOOKUP(SDBYLD2!BP$4,'[1]INTERNAL PARAMETERS-1'!$B$5:$J$44,6,FALSE)*VLOOKUP(SDBYLD2!BP$4,'[1]INTERNAL PARAMETERS-1'!$B$5:$J$44,3,FALSE) + SDBYLD1!BP210*(1-VLOOKUP(SDBYLD2!BP$4,'[1]INTERNAL PARAMETERS-1'!$B$5:$J$44,5,FALSE))*VLOOKUP(SDBYLD2!BP$4,'[1]INTERNAL PARAMETERS-1'!$B$5:$J$44,8,FALSE)*VLOOKUP(SDBYLD2!BP$4,'[1]INTERNAL PARAMETERS-1'!$B$5:$J$44,3,FALSE)</f>
        <v>0</v>
      </c>
      <c r="BQ210" s="44">
        <f>SDBYLD1!BQ210*VLOOKUP(SDBYLD2!BQ$4,'[1]INTERNAL PARAMETERS-1'!$B$5:$J$44,5,FALSE)*VLOOKUP(SDBYLD2!BQ$4,'[1]INTERNAL PARAMETERS-1'!$B$5:$J$44,6,FALSE)*VLOOKUP(SDBYLD2!BQ$4,'[1]INTERNAL PARAMETERS-1'!$B$5:$J$44,3,FALSE) + SDBYLD1!BQ210*(1-VLOOKUP(SDBYLD2!BQ$4,'[1]INTERNAL PARAMETERS-1'!$B$5:$J$44,5,FALSE))*VLOOKUP(SDBYLD2!BQ$4,'[1]INTERNAL PARAMETERS-1'!$B$5:$J$44,8,FALSE)*VLOOKUP(SDBYLD2!BQ$4,'[1]INTERNAL PARAMETERS-1'!$B$5:$J$44,3,FALSE)</f>
        <v>0</v>
      </c>
      <c r="BR210" s="44">
        <f>SDBYLD1!BR210*VLOOKUP(SDBYLD2!BR$4,'[1]INTERNAL PARAMETERS-1'!$B$5:$J$44,5,FALSE)*VLOOKUP(SDBYLD2!BR$4,'[1]INTERNAL PARAMETERS-1'!$B$5:$J$44,6,FALSE)*VLOOKUP(SDBYLD2!BR$4,'[1]INTERNAL PARAMETERS-1'!$B$5:$J$44,3,FALSE) + SDBYLD1!BR210*(1-VLOOKUP(SDBYLD2!BR$4,'[1]INTERNAL PARAMETERS-1'!$B$5:$J$44,5,FALSE))*VLOOKUP(SDBYLD2!BR$4,'[1]INTERNAL PARAMETERS-1'!$B$5:$J$44,8,FALSE)*VLOOKUP(SDBYLD2!BR$4,'[1]INTERNAL PARAMETERS-1'!$B$5:$J$44,3,FALSE)</f>
        <v>0</v>
      </c>
      <c r="BS210" s="44">
        <f>SDBYLD1!BS210*VLOOKUP(SDBYLD2!BS$4,'[1]INTERNAL PARAMETERS-1'!$B$5:$J$44,5,FALSE)*VLOOKUP(SDBYLD2!BS$4,'[1]INTERNAL PARAMETERS-1'!$B$5:$J$44,6,FALSE)*VLOOKUP(SDBYLD2!BS$4,'[1]INTERNAL PARAMETERS-1'!$B$5:$J$44,3,FALSE) + SDBYLD1!BS210*(1-VLOOKUP(SDBYLD2!BS$4,'[1]INTERNAL PARAMETERS-1'!$B$5:$J$44,5,FALSE))*VLOOKUP(SDBYLD2!BS$4,'[1]INTERNAL PARAMETERS-1'!$B$5:$J$44,8,FALSE)*VLOOKUP(SDBYLD2!BS$4,'[1]INTERNAL PARAMETERS-1'!$B$5:$J$44,3,FALSE)</f>
        <v>0</v>
      </c>
      <c r="BT210" s="44">
        <f>SDBYLD1!BT210*VLOOKUP(SDBYLD2!BT$4,'[1]INTERNAL PARAMETERS-1'!$B$5:$J$44,5,FALSE)*VLOOKUP(SDBYLD2!BT$4,'[1]INTERNAL PARAMETERS-1'!$B$5:$J$44,6,FALSE)*VLOOKUP(SDBYLD2!BT$4,'[1]INTERNAL PARAMETERS-1'!$B$5:$J$44,3,FALSE) + SDBYLD1!BT210*(1-VLOOKUP(SDBYLD2!BT$4,'[1]INTERNAL PARAMETERS-1'!$B$5:$J$44,5,FALSE))*VLOOKUP(SDBYLD2!BT$4,'[1]INTERNAL PARAMETERS-1'!$B$5:$J$44,8,FALSE)*VLOOKUP(SDBYLD2!BT$4,'[1]INTERNAL PARAMETERS-1'!$B$5:$J$44,3,FALSE)</f>
        <v>0</v>
      </c>
      <c r="BU210" s="44">
        <f>SDBYLD1!BU210*VLOOKUP(SDBYLD2!BU$4,'[1]INTERNAL PARAMETERS-1'!$B$5:$J$44,5,FALSE)*VLOOKUP(SDBYLD2!BU$4,'[1]INTERNAL PARAMETERS-1'!$B$5:$J$44,6,FALSE)*VLOOKUP(SDBYLD2!BU$4,'[1]INTERNAL PARAMETERS-1'!$B$5:$J$44,3,FALSE) + SDBYLD1!BU210*(1-VLOOKUP(SDBYLD2!BU$4,'[1]INTERNAL PARAMETERS-1'!$B$5:$J$44,5,FALSE))*VLOOKUP(SDBYLD2!BU$4,'[1]INTERNAL PARAMETERS-1'!$B$5:$J$44,8,FALSE)*VLOOKUP(SDBYLD2!BU$4,'[1]INTERNAL PARAMETERS-1'!$B$5:$J$44,3,FALSE)</f>
        <v>0</v>
      </c>
      <c r="BV210" s="44">
        <f>SDBYLD1!BV210*VLOOKUP(SDBYLD2!BV$4,'[1]INTERNAL PARAMETERS-1'!$B$5:$J$44,5,FALSE)*VLOOKUP(SDBYLD2!BV$4,'[1]INTERNAL PARAMETERS-1'!$B$5:$J$44,6,FALSE)*VLOOKUP(SDBYLD2!BV$4,'[1]INTERNAL PARAMETERS-1'!$B$5:$J$44,3,FALSE) + SDBYLD1!BV210*(1-VLOOKUP(SDBYLD2!BV$4,'[1]INTERNAL PARAMETERS-1'!$B$5:$J$44,5,FALSE))*VLOOKUP(SDBYLD2!BV$4,'[1]INTERNAL PARAMETERS-1'!$B$5:$J$44,8,FALSE)*VLOOKUP(SDBYLD2!BV$4,'[1]INTERNAL PARAMETERS-1'!$B$5:$J$44,3,FALSE)</f>
        <v>0</v>
      </c>
      <c r="BW210" s="44">
        <f>SDBYLD1!BW210*VLOOKUP(SDBYLD2!BW$4,'[1]INTERNAL PARAMETERS-1'!$B$5:$J$44,5,FALSE)*VLOOKUP(SDBYLD2!BW$4,'[1]INTERNAL PARAMETERS-1'!$B$5:$J$44,6,FALSE)*VLOOKUP(SDBYLD2!BW$4,'[1]INTERNAL PARAMETERS-1'!$B$5:$J$44,3,FALSE) + SDBYLD1!BW210*(1-VLOOKUP(SDBYLD2!BW$4,'[1]INTERNAL PARAMETERS-1'!$B$5:$J$44,5,FALSE))*VLOOKUP(SDBYLD2!BW$4,'[1]INTERNAL PARAMETERS-1'!$B$5:$J$44,8,FALSE)*VLOOKUP(SDBYLD2!BW$4,'[1]INTERNAL PARAMETERS-1'!$B$5:$J$44,3,FALSE)</f>
        <v>0</v>
      </c>
      <c r="BX210" s="44">
        <f>SDBYLD1!BX210*VLOOKUP(SDBYLD2!BX$4,'[1]INTERNAL PARAMETERS-1'!$B$5:$J$44,5,FALSE)*VLOOKUP(SDBYLD2!BX$4,'[1]INTERNAL PARAMETERS-1'!$B$5:$J$44,6,FALSE)*VLOOKUP(SDBYLD2!BX$4,'[1]INTERNAL PARAMETERS-1'!$B$5:$J$44,3,FALSE) + SDBYLD1!BX210*(1-VLOOKUP(SDBYLD2!BX$4,'[1]INTERNAL PARAMETERS-1'!$B$5:$J$44,5,FALSE))*VLOOKUP(SDBYLD2!BX$4,'[1]INTERNAL PARAMETERS-1'!$B$5:$J$44,8,FALSE)*VLOOKUP(SDBYLD2!BX$4,'[1]INTERNAL PARAMETERS-1'!$B$5:$J$44,3,FALSE)</f>
        <v>0</v>
      </c>
      <c r="BY210" s="44">
        <f>SDBYLD1!BY210*VLOOKUP(SDBYLD2!BY$4,'[1]INTERNAL PARAMETERS-1'!$B$5:$J$44,5,FALSE)*VLOOKUP(SDBYLD2!BY$4,'[1]INTERNAL PARAMETERS-1'!$B$5:$J$44,6,FALSE)*VLOOKUP(SDBYLD2!BY$4,'[1]INTERNAL PARAMETERS-1'!$B$5:$J$44,3,FALSE) + SDBYLD1!BY210*(1-VLOOKUP(SDBYLD2!BY$4,'[1]INTERNAL PARAMETERS-1'!$B$5:$J$44,5,FALSE))*VLOOKUP(SDBYLD2!BY$4,'[1]INTERNAL PARAMETERS-1'!$B$5:$J$44,8,FALSE)*VLOOKUP(SDBYLD2!BY$4,'[1]INTERNAL PARAMETERS-1'!$B$5:$J$44,3,FALSE)</f>
        <v>0</v>
      </c>
      <c r="BZ210" s="44">
        <f>SDBYLD1!BZ210*VLOOKUP(SDBYLD2!BZ$4,'[1]INTERNAL PARAMETERS-1'!$B$5:$J$44,5,FALSE)*VLOOKUP(SDBYLD2!BZ$4,'[1]INTERNAL PARAMETERS-1'!$B$5:$J$44,6,FALSE)*VLOOKUP(SDBYLD2!BZ$4,'[1]INTERNAL PARAMETERS-1'!$B$5:$J$44,3,FALSE) + SDBYLD1!BZ210*(1-VLOOKUP(SDBYLD2!BZ$4,'[1]INTERNAL PARAMETERS-1'!$B$5:$J$44,5,FALSE))*VLOOKUP(SDBYLD2!BZ$4,'[1]INTERNAL PARAMETERS-1'!$B$5:$J$44,8,FALSE)*VLOOKUP(SDBYLD2!BZ$4,'[1]INTERNAL PARAMETERS-1'!$B$5:$J$44,3,FALSE)</f>
        <v>0</v>
      </c>
      <c r="CA210" s="44">
        <f>SDBYLD1!CA210*VLOOKUP(SDBYLD2!CA$4,'[1]INTERNAL PARAMETERS-1'!$B$5:$J$44,5,FALSE)*VLOOKUP(SDBYLD2!CA$4,'[1]INTERNAL PARAMETERS-1'!$B$5:$J$44,6,FALSE)*VLOOKUP(SDBYLD2!CA$4,'[1]INTERNAL PARAMETERS-1'!$B$5:$J$44,3,FALSE) + SDBYLD1!CA210*(1-VLOOKUP(SDBYLD2!CA$4,'[1]INTERNAL PARAMETERS-1'!$B$5:$J$44,5,FALSE))*VLOOKUP(SDBYLD2!CA$4,'[1]INTERNAL PARAMETERS-1'!$B$5:$J$44,8,FALSE)*VLOOKUP(SDBYLD2!CA$4,'[1]INTERNAL PARAMETERS-1'!$B$5:$J$44,3,FALSE)</f>
        <v>0</v>
      </c>
      <c r="CB210" s="44">
        <f>SDBYLD1!CB210*VLOOKUP(SDBYLD2!CB$4,'[1]INTERNAL PARAMETERS-1'!$B$5:$J$44,5,FALSE)*VLOOKUP(SDBYLD2!CB$4,'[1]INTERNAL PARAMETERS-1'!$B$5:$J$44,6,FALSE)*VLOOKUP(SDBYLD2!CB$4,'[1]INTERNAL PARAMETERS-1'!$B$5:$J$44,3,FALSE) + SDBYLD1!CB210*(1-VLOOKUP(SDBYLD2!CB$4,'[1]INTERNAL PARAMETERS-1'!$B$5:$J$44,5,FALSE))*VLOOKUP(SDBYLD2!CB$4,'[1]INTERNAL PARAMETERS-1'!$B$5:$J$44,8,FALSE)*VLOOKUP(SDBYLD2!CB$4,'[1]INTERNAL PARAMETERS-1'!$B$5:$J$44,3,FALSE)</f>
        <v>0</v>
      </c>
      <c r="CC210" s="44">
        <f>SDBYLD1!CC210*VLOOKUP(SDBYLD2!CC$4,'[1]INTERNAL PARAMETERS-1'!$B$5:$J$44,5,FALSE)*VLOOKUP(SDBYLD2!CC$4,'[1]INTERNAL PARAMETERS-1'!$B$5:$J$44,6,FALSE)*VLOOKUP(SDBYLD2!CC$4,'[1]INTERNAL PARAMETERS-1'!$B$5:$J$44,3,FALSE) + SDBYLD1!CC210*(1-VLOOKUP(SDBYLD2!CC$4,'[1]INTERNAL PARAMETERS-1'!$B$5:$J$44,5,FALSE))*VLOOKUP(SDBYLD2!CC$4,'[1]INTERNAL PARAMETERS-1'!$B$5:$J$44,8,FALSE)*VLOOKUP(SDBYLD2!CC$4,'[1]INTERNAL PARAMETERS-1'!$B$5:$J$44,3,FALSE)</f>
        <v>0</v>
      </c>
      <c r="CD210" s="44">
        <f>SDBYLD1!CD210*VLOOKUP(SDBYLD2!CD$4,'[1]INTERNAL PARAMETERS-1'!$B$5:$J$44,5,FALSE)*VLOOKUP(SDBYLD2!CD$4,'[1]INTERNAL PARAMETERS-1'!$B$5:$J$44,6,FALSE)*VLOOKUP(SDBYLD2!CD$4,'[1]INTERNAL PARAMETERS-1'!$B$5:$J$44,3,FALSE) + SDBYLD1!CD210*(1-VLOOKUP(SDBYLD2!CD$4,'[1]INTERNAL PARAMETERS-1'!$B$5:$J$44,5,FALSE))*VLOOKUP(SDBYLD2!CD$4,'[1]INTERNAL PARAMETERS-1'!$B$5:$J$44,8,FALSE)*VLOOKUP(SDBYLD2!CD$4,'[1]INTERNAL PARAMETERS-1'!$B$5:$J$44,3,FALSE)</f>
        <v>0</v>
      </c>
      <c r="CE210" s="44">
        <f>SDBYLD1!CE210*VLOOKUP(SDBYLD2!CE$4,'[1]INTERNAL PARAMETERS-1'!$B$5:$J$44,5,FALSE)*VLOOKUP(SDBYLD2!CE$4,'[1]INTERNAL PARAMETERS-1'!$B$5:$J$44,6,FALSE)*VLOOKUP(SDBYLD2!CE$4,'[1]INTERNAL PARAMETERS-1'!$B$5:$J$44,3,FALSE) + SDBYLD1!CE210*(1-VLOOKUP(SDBYLD2!CE$4,'[1]INTERNAL PARAMETERS-1'!$B$5:$J$44,5,FALSE))*VLOOKUP(SDBYLD2!CE$4,'[1]INTERNAL PARAMETERS-1'!$B$5:$J$44,8,FALSE)*VLOOKUP(SDBYLD2!CE$4,'[1]INTERNAL PARAMETERS-1'!$B$5:$J$44,3,FALSE)</f>
        <v>0</v>
      </c>
      <c r="CF210" s="44">
        <f>SDBYLD1!CF210*VLOOKUP(SDBYLD2!CF$4,'[1]INTERNAL PARAMETERS-1'!$B$5:$J$44,5,FALSE)*VLOOKUP(SDBYLD2!CF$4,'[1]INTERNAL PARAMETERS-1'!$B$5:$J$44,6,FALSE)*VLOOKUP(SDBYLD2!CF$4,'[1]INTERNAL PARAMETERS-1'!$B$5:$J$44,3,FALSE) + SDBYLD1!CF210*(1-VLOOKUP(SDBYLD2!CF$4,'[1]INTERNAL PARAMETERS-1'!$B$5:$J$44,5,FALSE))*VLOOKUP(SDBYLD2!CF$4,'[1]INTERNAL PARAMETERS-1'!$B$5:$J$44,8,FALSE)*VLOOKUP(SDBYLD2!CF$4,'[1]INTERNAL PARAMETERS-1'!$B$5:$J$44,3,FALSE)</f>
        <v>0</v>
      </c>
      <c r="CG210" s="44">
        <f>SDBYLD1!CG210*VLOOKUP(SDBYLD2!CG$4,'[1]INTERNAL PARAMETERS-1'!$B$5:$J$44,5,FALSE)*VLOOKUP(SDBYLD2!CG$4,'[1]INTERNAL PARAMETERS-1'!$B$5:$J$44,6,FALSE)*VLOOKUP(SDBYLD2!CG$4,'[1]INTERNAL PARAMETERS-1'!$B$5:$J$44,3,FALSE) + SDBYLD1!CG210*(1-VLOOKUP(SDBYLD2!CG$4,'[1]INTERNAL PARAMETERS-1'!$B$5:$J$44,5,FALSE))*VLOOKUP(SDBYLD2!CG$4,'[1]INTERNAL PARAMETERS-1'!$B$5:$J$44,8,FALSE)*VLOOKUP(SDBYLD2!CG$4,'[1]INTERNAL PARAMETERS-1'!$B$5:$J$44,3,FALSE)</f>
        <v>0</v>
      </c>
      <c r="CH210" s="43">
        <f>SDBYLD1!CH210*VLOOKUP(SDBYLD2!CH$4,'[1]INTERNAL PARAMETERS-1'!$B$5:$J$44,5,FALSE)*VLOOKUP(SDBYLD2!CH$4,'[1]INTERNAL PARAMETERS-1'!$B$5:$J$44,6,FALSE)*VLOOKUP(SDBYLD2!CH$4,'[1]INTERNAL PARAMETERS-1'!$B$5:$J$44,3,FALSE) + SDBYLD1!CH210*(1-VLOOKUP(SDBYLD2!CH$4,'[1]INTERNAL PARAMETERS-1'!$B$5:$J$44,5,FALSE))*VLOOKUP(SDBYLD2!CH$4,'[1]INTERNAL PARAMETERS-1'!$B$5:$J$44,8,FALSE)*VLOOKUP(SDBYLD2!CH$4,'[1]INTERNAL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SDBeam!X211</f>
        <v>0</v>
      </c>
      <c r="F211" s="56">
        <f>'[1]INTERNAL PARAMETERS-1'!M13</f>
        <v>44.225000000000001</v>
      </c>
      <c r="G211" s="45">
        <f>SDBYLD1!G211*VLOOKUP(SDBYLD2!G$4,'[1]INTERNAL PARAMETERS-1'!$B$5:$J$44,5,FALSE)*VLOOKUP(SDBYLD2!G$4,'[1]INTERNAL PARAMETERS-1'!$B$5:$J$44,7,FALSE)*SDBYLD2!$F211 + SDBYLD1!G211*(1-VLOOKUP(SDBYLD2!G$4,'[1]INTERNAL PARAMETERS-1'!$B$5:$J$44,5,FALSE))*VLOOKUP(SDBYLD2!G$4,'[1]INTERNAL PARAMETERS-1'!$B$5:$J$44,9,FALSE)*SDBYLD2!$F211</f>
        <v>0</v>
      </c>
      <c r="H211" s="44">
        <f>SDBYLD1!H211*VLOOKUP(SDBYLD2!H$4,'[1]INTERNAL PARAMETERS-1'!$B$5:$J$44,5,FALSE)*VLOOKUP(SDBYLD2!H$4,'[1]INTERNAL PARAMETERS-1'!$B$5:$J$44,7,FALSE)*SDBYLD2!$F211 + SDBYLD1!H211*(1-VLOOKUP(SDBYLD2!H$4,'[1]INTERNAL PARAMETERS-1'!$B$5:$J$44,5,FALSE))*VLOOKUP(SDBYLD2!H$4,'[1]INTERNAL PARAMETERS-1'!$B$5:$J$44,9,FALSE)*SDBYLD2!$F211</f>
        <v>0</v>
      </c>
      <c r="I211" s="44">
        <f>SDBYLD1!I211*VLOOKUP(SDBYLD2!I$4,'[1]INTERNAL PARAMETERS-1'!$B$5:$J$44,5,FALSE)*VLOOKUP(SDBYLD2!I$4,'[1]INTERNAL PARAMETERS-1'!$B$5:$J$44,7,FALSE)*SDBYLD2!$F211 + SDBYLD1!I211*(1-VLOOKUP(SDBYLD2!I$4,'[1]INTERNAL PARAMETERS-1'!$B$5:$J$44,5,FALSE))*VLOOKUP(SDBYLD2!I$4,'[1]INTERNAL PARAMETERS-1'!$B$5:$J$44,9,FALSE)*SDBYLD2!$F211</f>
        <v>0</v>
      </c>
      <c r="J211" s="44">
        <f>SDBYLD1!J211*VLOOKUP(SDBYLD2!J$4,'[1]INTERNAL PARAMETERS-1'!$B$5:$J$44,5,FALSE)*VLOOKUP(SDBYLD2!J$4,'[1]INTERNAL PARAMETERS-1'!$B$5:$J$44,7,FALSE)*SDBYLD2!$F211 + SDBYLD1!J211*(1-VLOOKUP(SDBYLD2!J$4,'[1]INTERNAL PARAMETERS-1'!$B$5:$J$44,5,FALSE))*VLOOKUP(SDBYLD2!J$4,'[1]INTERNAL PARAMETERS-1'!$B$5:$J$44,9,FALSE)*SDBYLD2!$F211</f>
        <v>0</v>
      </c>
      <c r="K211" s="44">
        <f>SDBYLD1!K211*VLOOKUP(SDBYLD2!K$4,'[1]INTERNAL PARAMETERS-1'!$B$5:$J$44,5,FALSE)*VLOOKUP(SDBYLD2!K$4,'[1]INTERNAL PARAMETERS-1'!$B$5:$J$44,7,FALSE)*SDBYLD2!$F211 + SDBYLD1!K211*(1-VLOOKUP(SDBYLD2!K$4,'[1]INTERNAL PARAMETERS-1'!$B$5:$J$44,5,FALSE))*VLOOKUP(SDBYLD2!K$4,'[1]INTERNAL PARAMETERS-1'!$B$5:$J$44,9,FALSE)*SDBYLD2!$F211</f>
        <v>0</v>
      </c>
      <c r="L211" s="44">
        <f>SDBYLD1!L211*VLOOKUP(SDBYLD2!L$4,'[1]INTERNAL PARAMETERS-1'!$B$5:$J$44,5,FALSE)*VLOOKUP(SDBYLD2!L$4,'[1]INTERNAL PARAMETERS-1'!$B$5:$J$44,7,FALSE)*SDBYLD2!$F211 + SDBYLD1!L211*(1-VLOOKUP(SDBYLD2!L$4,'[1]INTERNAL PARAMETERS-1'!$B$5:$J$44,5,FALSE))*VLOOKUP(SDBYLD2!L$4,'[1]INTERNAL PARAMETERS-1'!$B$5:$J$44,9,FALSE)*SDBYLD2!$F211</f>
        <v>0</v>
      </c>
      <c r="M211" s="44">
        <f>SDBYLD1!M211*VLOOKUP(SDBYLD2!M$4,'[1]INTERNAL PARAMETERS-1'!$B$5:$J$44,5,FALSE)*VLOOKUP(SDBYLD2!M$4,'[1]INTERNAL PARAMETERS-1'!$B$5:$J$44,7,FALSE)*SDBYLD2!$F211 + SDBYLD1!M211*(1-VLOOKUP(SDBYLD2!M$4,'[1]INTERNAL PARAMETERS-1'!$B$5:$J$44,5,FALSE))*VLOOKUP(SDBYLD2!M$4,'[1]INTERNAL PARAMETERS-1'!$B$5:$J$44,9,FALSE)*SDBYLD2!$F211</f>
        <v>0</v>
      </c>
      <c r="N211" s="44">
        <f>SDBYLD1!N211*VLOOKUP(SDBYLD2!N$4,'[1]INTERNAL PARAMETERS-1'!$B$5:$J$44,5,FALSE)*VLOOKUP(SDBYLD2!N$4,'[1]INTERNAL PARAMETERS-1'!$B$5:$J$44,7,FALSE)*SDBYLD2!$F211 + SDBYLD1!N211*(1-VLOOKUP(SDBYLD2!N$4,'[1]INTERNAL PARAMETERS-1'!$B$5:$J$44,5,FALSE))*VLOOKUP(SDBYLD2!N$4,'[1]INTERNAL PARAMETERS-1'!$B$5:$J$44,9,FALSE)*SDBYLD2!$F211</f>
        <v>0</v>
      </c>
      <c r="O211" s="44">
        <f>SDBYLD1!O211*VLOOKUP(SDBYLD2!O$4,'[1]INTERNAL PARAMETERS-1'!$B$5:$J$44,5,FALSE)*VLOOKUP(SDBYLD2!O$4,'[1]INTERNAL PARAMETERS-1'!$B$5:$J$44,7,FALSE)*SDBYLD2!$F211 + SDBYLD1!O211*(1-VLOOKUP(SDBYLD2!O$4,'[1]INTERNAL PARAMETERS-1'!$B$5:$J$44,5,FALSE))*VLOOKUP(SDBYLD2!O$4,'[1]INTERNAL PARAMETERS-1'!$B$5:$J$44,9,FALSE)*SDBYLD2!$F211</f>
        <v>0</v>
      </c>
      <c r="P211" s="44">
        <f>SDBYLD1!P211*VLOOKUP(SDBYLD2!P$4,'[1]INTERNAL PARAMETERS-1'!$B$5:$J$44,5,FALSE)*VLOOKUP(SDBYLD2!P$4,'[1]INTERNAL PARAMETERS-1'!$B$5:$J$44,7,FALSE)*SDBYLD2!$F211 + SDBYLD1!P211*(1-VLOOKUP(SDBYLD2!P$4,'[1]INTERNAL PARAMETERS-1'!$B$5:$J$44,5,FALSE))*VLOOKUP(SDBYLD2!P$4,'[1]INTERNAL PARAMETERS-1'!$B$5:$J$44,9,FALSE)*SDBYLD2!$F211</f>
        <v>0</v>
      </c>
      <c r="Q211" s="44">
        <f>SDBYLD1!Q211*VLOOKUP(SDBYLD2!Q$4,'[1]INTERNAL PARAMETERS-1'!$B$5:$J$44,5,FALSE)*VLOOKUP(SDBYLD2!Q$4,'[1]INTERNAL PARAMETERS-1'!$B$5:$J$44,7,FALSE)*SDBYLD2!$F211 + SDBYLD1!Q211*(1-VLOOKUP(SDBYLD2!Q$4,'[1]INTERNAL PARAMETERS-1'!$B$5:$J$44,5,FALSE))*VLOOKUP(SDBYLD2!Q$4,'[1]INTERNAL PARAMETERS-1'!$B$5:$J$44,9,FALSE)*SDBYLD2!$F211</f>
        <v>0</v>
      </c>
      <c r="R211" s="44">
        <f>SDBYLD1!R211*VLOOKUP(SDBYLD2!R$4,'[1]INTERNAL PARAMETERS-1'!$B$5:$J$44,5,FALSE)*VLOOKUP(SDBYLD2!R$4,'[1]INTERNAL PARAMETERS-1'!$B$5:$J$44,7,FALSE)*SDBYLD2!$F211 + SDBYLD1!R211*(1-VLOOKUP(SDBYLD2!R$4,'[1]INTERNAL PARAMETERS-1'!$B$5:$J$44,5,FALSE))*VLOOKUP(SDBYLD2!R$4,'[1]INTERNAL PARAMETERS-1'!$B$5:$J$44,9,FALSE)*SDBYLD2!$F211</f>
        <v>0</v>
      </c>
      <c r="S211" s="44">
        <f>SDBYLD1!S211*VLOOKUP(SDBYLD2!S$4,'[1]INTERNAL PARAMETERS-1'!$B$5:$J$44,5,FALSE)*VLOOKUP(SDBYLD2!S$4,'[1]INTERNAL PARAMETERS-1'!$B$5:$J$44,7,FALSE)*SDBYLD2!$F211 + SDBYLD1!S211*(1-VLOOKUP(SDBYLD2!S$4,'[1]INTERNAL PARAMETERS-1'!$B$5:$J$44,5,FALSE))*VLOOKUP(SDBYLD2!S$4,'[1]INTERNAL PARAMETERS-1'!$B$5:$J$44,9,FALSE)*SDBYLD2!$F211</f>
        <v>0</v>
      </c>
      <c r="T211" s="44">
        <f>SDBYLD1!T211*VLOOKUP(SDBYLD2!T$4,'[1]INTERNAL PARAMETERS-1'!$B$5:$J$44,5,FALSE)*VLOOKUP(SDBYLD2!T$4,'[1]INTERNAL PARAMETERS-1'!$B$5:$J$44,7,FALSE)*SDBYLD2!$F211 + SDBYLD1!T211*(1-VLOOKUP(SDBYLD2!T$4,'[1]INTERNAL PARAMETERS-1'!$B$5:$J$44,5,FALSE))*VLOOKUP(SDBYLD2!T$4,'[1]INTERNAL PARAMETERS-1'!$B$5:$J$44,9,FALSE)*SDBYLD2!$F211</f>
        <v>0</v>
      </c>
      <c r="U211" s="44">
        <f>SDBYLD1!U211*VLOOKUP(SDBYLD2!U$4,'[1]INTERNAL PARAMETERS-1'!$B$5:$J$44,5,FALSE)*VLOOKUP(SDBYLD2!U$4,'[1]INTERNAL PARAMETERS-1'!$B$5:$J$44,7,FALSE)*SDBYLD2!$F211 + SDBYLD1!U211*(1-VLOOKUP(SDBYLD2!U$4,'[1]INTERNAL PARAMETERS-1'!$B$5:$J$44,5,FALSE))*VLOOKUP(SDBYLD2!U$4,'[1]INTERNAL PARAMETERS-1'!$B$5:$J$44,9,FALSE)*SDBYLD2!$F211</f>
        <v>0</v>
      </c>
      <c r="V211" s="44">
        <f>SDBYLD1!V211*VLOOKUP(SDBYLD2!V$4,'[1]INTERNAL PARAMETERS-1'!$B$5:$J$44,5,FALSE)*VLOOKUP(SDBYLD2!V$4,'[1]INTERNAL PARAMETERS-1'!$B$5:$J$44,7,FALSE)*SDBYLD2!$F211 + SDBYLD1!V211*(1-VLOOKUP(SDBYLD2!V$4,'[1]INTERNAL PARAMETERS-1'!$B$5:$J$44,5,FALSE))*VLOOKUP(SDBYLD2!V$4,'[1]INTERNAL PARAMETERS-1'!$B$5:$J$44,9,FALSE)*SDBYLD2!$F211</f>
        <v>0</v>
      </c>
      <c r="W211" s="44">
        <f>SDBYLD1!W211*VLOOKUP(SDBYLD2!W$4,'[1]INTERNAL PARAMETERS-1'!$B$5:$J$44,5,FALSE)*VLOOKUP(SDBYLD2!W$4,'[1]INTERNAL PARAMETERS-1'!$B$5:$J$44,7,FALSE)*SDBYLD2!$F211 + SDBYLD1!W211*(1-VLOOKUP(SDBYLD2!W$4,'[1]INTERNAL PARAMETERS-1'!$B$5:$J$44,5,FALSE))*VLOOKUP(SDBYLD2!W$4,'[1]INTERNAL PARAMETERS-1'!$B$5:$J$44,9,FALSE)*SDBYLD2!$F211</f>
        <v>0</v>
      </c>
      <c r="X211" s="44">
        <f>SDBYLD1!X211*VLOOKUP(SDBYLD2!X$4,'[1]INTERNAL PARAMETERS-1'!$B$5:$J$44,5,FALSE)*VLOOKUP(SDBYLD2!X$4,'[1]INTERNAL PARAMETERS-1'!$B$5:$J$44,7,FALSE)*SDBYLD2!$F211 + SDBYLD1!X211*(1-VLOOKUP(SDBYLD2!X$4,'[1]INTERNAL PARAMETERS-1'!$B$5:$J$44,5,FALSE))*VLOOKUP(SDBYLD2!X$4,'[1]INTERNAL PARAMETERS-1'!$B$5:$J$44,9,FALSE)*SDBYLD2!$F211</f>
        <v>0</v>
      </c>
      <c r="Y211" s="44">
        <f>SDBYLD1!Y211*VLOOKUP(SDBYLD2!Y$4,'[1]INTERNAL PARAMETERS-1'!$B$5:$J$44,5,FALSE)*VLOOKUP(SDBYLD2!Y$4,'[1]INTERNAL PARAMETERS-1'!$B$5:$J$44,7,FALSE)*SDBYLD2!$F211 + SDBYLD1!Y211*(1-VLOOKUP(SDBYLD2!Y$4,'[1]INTERNAL PARAMETERS-1'!$B$5:$J$44,5,FALSE))*VLOOKUP(SDBYLD2!Y$4,'[1]INTERNAL PARAMETERS-1'!$B$5:$J$44,9,FALSE)*SDBYLD2!$F211</f>
        <v>0</v>
      </c>
      <c r="Z211" s="44">
        <f>SDBYLD1!Z211*VLOOKUP(SDBYLD2!Z$4,'[1]INTERNAL PARAMETERS-1'!$B$5:$J$44,5,FALSE)*VLOOKUP(SDBYLD2!Z$4,'[1]INTERNAL PARAMETERS-1'!$B$5:$J$44,7,FALSE)*SDBYLD2!$F211 + SDBYLD1!Z211*(1-VLOOKUP(SDBYLD2!Z$4,'[1]INTERNAL PARAMETERS-1'!$B$5:$J$44,5,FALSE))*VLOOKUP(SDBYLD2!Z$4,'[1]INTERNAL PARAMETERS-1'!$B$5:$J$44,9,FALSE)*SDBYLD2!$F211</f>
        <v>0</v>
      </c>
      <c r="AA211" s="44">
        <f>SDBYLD1!AA211*VLOOKUP(SDBYLD2!AA$4,'[1]INTERNAL PARAMETERS-1'!$B$5:$J$44,5,FALSE)*VLOOKUP(SDBYLD2!AA$4,'[1]INTERNAL PARAMETERS-1'!$B$5:$J$44,7,FALSE)*SDBYLD2!$F211 + SDBYLD1!AA211*(1-VLOOKUP(SDBYLD2!AA$4,'[1]INTERNAL PARAMETERS-1'!$B$5:$J$44,5,FALSE))*VLOOKUP(SDBYLD2!AA$4,'[1]INTERNAL PARAMETERS-1'!$B$5:$J$44,9,FALSE)*SDBYLD2!$F211</f>
        <v>0</v>
      </c>
      <c r="AB211" s="44">
        <f>SDBYLD1!AB211*VLOOKUP(SDBYLD2!AB$4,'[1]INTERNAL PARAMETERS-1'!$B$5:$J$44,5,FALSE)*VLOOKUP(SDBYLD2!AB$4,'[1]INTERNAL PARAMETERS-1'!$B$5:$J$44,7,FALSE)*SDBYLD2!$F211 + SDBYLD1!AB211*(1-VLOOKUP(SDBYLD2!AB$4,'[1]INTERNAL PARAMETERS-1'!$B$5:$J$44,5,FALSE))*VLOOKUP(SDBYLD2!AB$4,'[1]INTERNAL PARAMETERS-1'!$B$5:$J$44,9,FALSE)*SDBYLD2!$F211</f>
        <v>0</v>
      </c>
      <c r="AC211" s="44">
        <f>SDBYLD1!AC211*VLOOKUP(SDBYLD2!AC$4,'[1]INTERNAL PARAMETERS-1'!$B$5:$J$44,5,FALSE)*VLOOKUP(SDBYLD2!AC$4,'[1]INTERNAL PARAMETERS-1'!$B$5:$J$44,7,FALSE)*SDBYLD2!$F211 + SDBYLD1!AC211*(1-VLOOKUP(SDBYLD2!AC$4,'[1]INTERNAL PARAMETERS-1'!$B$5:$J$44,5,FALSE))*VLOOKUP(SDBYLD2!AC$4,'[1]INTERNAL PARAMETERS-1'!$B$5:$J$44,9,FALSE)*SDBYLD2!$F211</f>
        <v>0</v>
      </c>
      <c r="AD211" s="44">
        <f>SDBYLD1!AD211*VLOOKUP(SDBYLD2!AD$4,'[1]INTERNAL PARAMETERS-1'!$B$5:$J$44,5,FALSE)*VLOOKUP(SDBYLD2!AD$4,'[1]INTERNAL PARAMETERS-1'!$B$5:$J$44,7,FALSE)*SDBYLD2!$F211 + SDBYLD1!AD211*(1-VLOOKUP(SDBYLD2!AD$4,'[1]INTERNAL PARAMETERS-1'!$B$5:$J$44,5,FALSE))*VLOOKUP(SDBYLD2!AD$4,'[1]INTERNAL PARAMETERS-1'!$B$5:$J$44,9,FALSE)*SDBYLD2!$F211</f>
        <v>0</v>
      </c>
      <c r="AE211" s="44">
        <f>SDBYLD1!AE211*VLOOKUP(SDBYLD2!AE$4,'[1]INTERNAL PARAMETERS-1'!$B$5:$J$44,5,FALSE)*VLOOKUP(SDBYLD2!AE$4,'[1]INTERNAL PARAMETERS-1'!$B$5:$J$44,7,FALSE)*SDBYLD2!$F211 + SDBYLD1!AE211*(1-VLOOKUP(SDBYLD2!AE$4,'[1]INTERNAL PARAMETERS-1'!$B$5:$J$44,5,FALSE))*VLOOKUP(SDBYLD2!AE$4,'[1]INTERNAL PARAMETERS-1'!$B$5:$J$44,9,FALSE)*SDBYLD2!$F211</f>
        <v>0</v>
      </c>
      <c r="AF211" s="44">
        <f>SDBYLD1!AF211*VLOOKUP(SDBYLD2!AF$4,'[1]INTERNAL PARAMETERS-1'!$B$5:$J$44,5,FALSE)*VLOOKUP(SDBYLD2!AF$4,'[1]INTERNAL PARAMETERS-1'!$B$5:$J$44,7,FALSE)*SDBYLD2!$F211 + SDBYLD1!AF211*(1-VLOOKUP(SDBYLD2!AF$4,'[1]INTERNAL PARAMETERS-1'!$B$5:$J$44,5,FALSE))*VLOOKUP(SDBYLD2!AF$4,'[1]INTERNAL PARAMETERS-1'!$B$5:$J$44,9,FALSE)*SDBYLD2!$F211</f>
        <v>0</v>
      </c>
      <c r="AG211" s="44">
        <f>SDBYLD1!AG211*VLOOKUP(SDBYLD2!AG$4,'[1]INTERNAL PARAMETERS-1'!$B$5:$J$44,5,FALSE)*VLOOKUP(SDBYLD2!AG$4,'[1]INTERNAL PARAMETERS-1'!$B$5:$J$44,7,FALSE)*SDBYLD2!$F211 + SDBYLD1!AG211*(1-VLOOKUP(SDBYLD2!AG$4,'[1]INTERNAL PARAMETERS-1'!$B$5:$J$44,5,FALSE))*VLOOKUP(SDBYLD2!AG$4,'[1]INTERNAL PARAMETERS-1'!$B$5:$J$44,9,FALSE)*SDBYLD2!$F211</f>
        <v>0</v>
      </c>
      <c r="AH211" s="44">
        <f>SDBYLD1!AH211*VLOOKUP(SDBYLD2!AH$4,'[1]INTERNAL PARAMETERS-1'!$B$5:$J$44,5,FALSE)*VLOOKUP(SDBYLD2!AH$4,'[1]INTERNAL PARAMETERS-1'!$B$5:$J$44,7,FALSE)*SDBYLD2!$F211 + SDBYLD1!AH211*(1-VLOOKUP(SDBYLD2!AH$4,'[1]INTERNAL PARAMETERS-1'!$B$5:$J$44,5,FALSE))*VLOOKUP(SDBYLD2!AH$4,'[1]INTERNAL PARAMETERS-1'!$B$5:$J$44,9,FALSE)*SDBYLD2!$F211</f>
        <v>0</v>
      </c>
      <c r="AI211" s="44">
        <f>SDBYLD1!AI211*VLOOKUP(SDBYLD2!AI$4,'[1]INTERNAL PARAMETERS-1'!$B$5:$J$44,5,FALSE)*VLOOKUP(SDBYLD2!AI$4,'[1]INTERNAL PARAMETERS-1'!$B$5:$J$44,7,FALSE)*SDBYLD2!$F211 + SDBYLD1!AI211*(1-VLOOKUP(SDBYLD2!AI$4,'[1]INTERNAL PARAMETERS-1'!$B$5:$J$44,5,FALSE))*VLOOKUP(SDBYLD2!AI$4,'[1]INTERNAL PARAMETERS-1'!$B$5:$J$44,9,FALSE)*SDBYLD2!$F211</f>
        <v>0</v>
      </c>
      <c r="AJ211" s="44">
        <f>SDBYLD1!AJ211*VLOOKUP(SDBYLD2!AJ$4,'[1]INTERNAL PARAMETERS-1'!$B$5:$J$44,5,FALSE)*VLOOKUP(SDBYLD2!AJ$4,'[1]INTERNAL PARAMETERS-1'!$B$5:$J$44,7,FALSE)*SDBYLD2!$F211 + SDBYLD1!AJ211*(1-VLOOKUP(SDBYLD2!AJ$4,'[1]INTERNAL PARAMETERS-1'!$B$5:$J$44,5,FALSE))*VLOOKUP(SDBYLD2!AJ$4,'[1]INTERNAL PARAMETERS-1'!$B$5:$J$44,9,FALSE)*SDBYLD2!$F211</f>
        <v>0</v>
      </c>
      <c r="AK211" s="44">
        <f>SDBYLD1!AK211*VLOOKUP(SDBYLD2!AK$4,'[1]INTERNAL PARAMETERS-1'!$B$5:$J$44,5,FALSE)*VLOOKUP(SDBYLD2!AK$4,'[1]INTERNAL PARAMETERS-1'!$B$5:$J$44,7,FALSE)*SDBYLD2!$F211 + SDBYLD1!AK211*(1-VLOOKUP(SDBYLD2!AK$4,'[1]INTERNAL PARAMETERS-1'!$B$5:$J$44,5,FALSE))*VLOOKUP(SDBYLD2!AK$4,'[1]INTERNAL PARAMETERS-1'!$B$5:$J$44,9,FALSE)*SDBYLD2!$F211</f>
        <v>0</v>
      </c>
      <c r="AL211" s="44">
        <f>SDBYLD1!AL211*VLOOKUP(SDBYLD2!AL$4,'[1]INTERNAL PARAMETERS-1'!$B$5:$J$44,5,FALSE)*VLOOKUP(SDBYLD2!AL$4,'[1]INTERNAL PARAMETERS-1'!$B$5:$J$44,7,FALSE)*SDBYLD2!$F211 + SDBYLD1!AL211*(1-VLOOKUP(SDBYLD2!AL$4,'[1]INTERNAL PARAMETERS-1'!$B$5:$J$44,5,FALSE))*VLOOKUP(SDBYLD2!AL$4,'[1]INTERNAL PARAMETERS-1'!$B$5:$J$44,9,FALSE)*SDBYLD2!$F211</f>
        <v>0</v>
      </c>
      <c r="AM211" s="44">
        <f>SDBYLD1!AM211*VLOOKUP(SDBYLD2!AM$4,'[1]INTERNAL PARAMETERS-1'!$B$5:$J$44,5,FALSE)*VLOOKUP(SDBYLD2!AM$4,'[1]INTERNAL PARAMETERS-1'!$B$5:$J$44,7,FALSE)*SDBYLD2!$F211 + SDBYLD1!AM211*(1-VLOOKUP(SDBYLD2!AM$4,'[1]INTERNAL PARAMETERS-1'!$B$5:$J$44,5,FALSE))*VLOOKUP(SDBYLD2!AM$4,'[1]INTERNAL PARAMETERS-1'!$B$5:$J$44,9,FALSE)*SDBYLD2!$F211</f>
        <v>0</v>
      </c>
      <c r="AN211" s="44">
        <f>SDBYLD1!AN211*VLOOKUP(SDBYLD2!AN$4,'[1]INTERNAL PARAMETERS-1'!$B$5:$J$44,5,FALSE)*VLOOKUP(SDBYLD2!AN$4,'[1]INTERNAL PARAMETERS-1'!$B$5:$J$44,7,FALSE)*SDBYLD2!$F211 + SDBYLD1!AN211*(1-VLOOKUP(SDBYLD2!AN$4,'[1]INTERNAL PARAMETERS-1'!$B$5:$J$44,5,FALSE))*VLOOKUP(SDBYLD2!AN$4,'[1]INTERNAL PARAMETERS-1'!$B$5:$J$44,9,FALSE)*SDBYLD2!$F211</f>
        <v>0</v>
      </c>
      <c r="AO211" s="44">
        <f>SDBYLD1!AO211*VLOOKUP(SDBYLD2!AO$4,'[1]INTERNAL PARAMETERS-1'!$B$5:$J$44,5,FALSE)*VLOOKUP(SDBYLD2!AO$4,'[1]INTERNAL PARAMETERS-1'!$B$5:$J$44,7,FALSE)*SDBYLD2!$F211 + SDBYLD1!AO211*(1-VLOOKUP(SDBYLD2!AO$4,'[1]INTERNAL PARAMETERS-1'!$B$5:$J$44,5,FALSE))*VLOOKUP(SDBYLD2!AO$4,'[1]INTERNAL PARAMETERS-1'!$B$5:$J$44,9,FALSE)*SDBYLD2!$F211</f>
        <v>0</v>
      </c>
      <c r="AP211" s="44">
        <f>SDBYLD1!AP211*VLOOKUP(SDBYLD2!AP$4,'[1]INTERNAL PARAMETERS-1'!$B$5:$J$44,5,FALSE)*VLOOKUP(SDBYLD2!AP$4,'[1]INTERNAL PARAMETERS-1'!$B$5:$J$44,7,FALSE)*SDBYLD2!$F211 + SDBYLD1!AP211*(1-VLOOKUP(SDBYLD2!AP$4,'[1]INTERNAL PARAMETERS-1'!$B$5:$J$44,5,FALSE))*VLOOKUP(SDBYLD2!AP$4,'[1]INTERNAL PARAMETERS-1'!$B$5:$J$44,9,FALSE)*SDBYLD2!$F211</f>
        <v>0</v>
      </c>
      <c r="AQ211" s="44">
        <f>SDBYLD1!AQ211*VLOOKUP(SDBYLD2!AQ$4,'[1]INTERNAL PARAMETERS-1'!$B$5:$J$44,5,FALSE)*VLOOKUP(SDBYLD2!AQ$4,'[1]INTERNAL PARAMETERS-1'!$B$5:$J$44,7,FALSE)*SDBYLD2!$F211 + SDBYLD1!AQ211*(1-VLOOKUP(SDBYLD2!AQ$4,'[1]INTERNAL PARAMETERS-1'!$B$5:$J$44,5,FALSE))*VLOOKUP(SDBYLD2!AQ$4,'[1]INTERNAL PARAMETERS-1'!$B$5:$J$44,9,FALSE)*SDBYLD2!$F211</f>
        <v>0</v>
      </c>
      <c r="AR211" s="44">
        <f>SDBYLD1!AR211*VLOOKUP(SDBYLD2!AR$4,'[1]INTERNAL PARAMETERS-1'!$B$5:$J$44,5,FALSE)*VLOOKUP(SDBYLD2!AR$4,'[1]INTERNAL PARAMETERS-1'!$B$5:$J$44,7,FALSE)*SDBYLD2!$F211 + SDBYLD1!AR211*(1-VLOOKUP(SDBYLD2!AR$4,'[1]INTERNAL PARAMETERS-1'!$B$5:$J$44,5,FALSE))*VLOOKUP(SDBYLD2!AR$4,'[1]INTERNAL PARAMETERS-1'!$B$5:$J$44,9,FALSE)*SDBYLD2!$F211</f>
        <v>0</v>
      </c>
      <c r="AS211" s="44">
        <f>SDBYLD1!AS211*VLOOKUP(SDBYLD2!AS$4,'[1]INTERNAL PARAMETERS-1'!$B$5:$J$44,5,FALSE)*VLOOKUP(SDBYLD2!AS$4,'[1]INTERNAL PARAMETERS-1'!$B$5:$J$44,7,FALSE)*SDBYLD2!$F211 + SDBYLD1!AS211*(1-VLOOKUP(SDBYLD2!AS$4,'[1]INTERNAL PARAMETERS-1'!$B$5:$J$44,5,FALSE))*VLOOKUP(SDBYLD2!AS$4,'[1]INTERNAL PARAMETERS-1'!$B$5:$J$44,9,FALSE)*SDBYLD2!$F211</f>
        <v>0</v>
      </c>
      <c r="AT211" s="43">
        <f>SDBYLD1!AT211*VLOOKUP(SDBYLD2!AT$4,'[1]INTERNAL PARAMETERS-1'!$B$5:$J$44,5,FALSE)*VLOOKUP(SDBYLD2!AT$4,'[1]INTERNAL PARAMETERS-1'!$B$5:$J$44,7,FALSE)*SDBYLD2!$F211 + SDBYLD1!AT211*(1-VLOOKUP(SDBYLD2!AT$4,'[1]INTERNAL PARAMETERS-1'!$B$5:$J$44,5,FALSE))*VLOOKUP(SDBYLD2!AT$4,'[1]INTERNAL PARAMETERS-1'!$B$5:$J$44,9,FALSE)*SDBYLD2!$F211</f>
        <v>0</v>
      </c>
      <c r="AU211" s="45">
        <f>SDBYLD1!AU211*VLOOKUP(SDBYLD2!AU$4,'[1]INTERNAL PARAMETERS-1'!$B$5:$J$44,5,FALSE)*VLOOKUP(SDBYLD2!AU$4,'[1]INTERNAL PARAMETERS-1'!$B$5:$J$44,6,FALSE)*VLOOKUP(SDBYLD2!AU$4,'[1]INTERNAL PARAMETERS-1'!$B$5:$J$44,3,FALSE) + SDBYLD1!AU211*(1-VLOOKUP(SDBYLD2!AU$4,'[1]INTERNAL PARAMETERS-1'!$B$5:$J$44,5,FALSE))*VLOOKUP(SDBYLD2!AU$4,'[1]INTERNAL PARAMETERS-1'!$B$5:$J$44,8,FALSE)*VLOOKUP(SDBYLD2!AU$4,'[1]INTERNAL PARAMETERS-1'!$B$5:$J$44,3,FALSE)</f>
        <v>0</v>
      </c>
      <c r="AV211" s="44">
        <f>SDBYLD1!AV211*VLOOKUP(SDBYLD2!AV$4,'[1]INTERNAL PARAMETERS-1'!$B$5:$J$44,5,FALSE)*VLOOKUP(SDBYLD2!AV$4,'[1]INTERNAL PARAMETERS-1'!$B$5:$J$44,6,FALSE)*VLOOKUP(SDBYLD2!AV$4,'[1]INTERNAL PARAMETERS-1'!$B$5:$J$44,3,FALSE) + SDBYLD1!AV211*(1-VLOOKUP(SDBYLD2!AV$4,'[1]INTERNAL PARAMETERS-1'!$B$5:$J$44,5,FALSE))*VLOOKUP(SDBYLD2!AV$4,'[1]INTERNAL PARAMETERS-1'!$B$5:$J$44,8,FALSE)*VLOOKUP(SDBYLD2!AV$4,'[1]INTERNAL PARAMETERS-1'!$B$5:$J$44,3,FALSE)</f>
        <v>0</v>
      </c>
      <c r="AW211" s="44">
        <f>SDBYLD1!AW211*VLOOKUP(SDBYLD2!AW$4,'[1]INTERNAL PARAMETERS-1'!$B$5:$J$44,5,FALSE)*VLOOKUP(SDBYLD2!AW$4,'[1]INTERNAL PARAMETERS-1'!$B$5:$J$44,6,FALSE)*VLOOKUP(SDBYLD2!AW$4,'[1]INTERNAL PARAMETERS-1'!$B$5:$J$44,3,FALSE) + SDBYLD1!AW211*(1-VLOOKUP(SDBYLD2!AW$4,'[1]INTERNAL PARAMETERS-1'!$B$5:$J$44,5,FALSE))*VLOOKUP(SDBYLD2!AW$4,'[1]INTERNAL PARAMETERS-1'!$B$5:$J$44,8,FALSE)*VLOOKUP(SDBYLD2!AW$4,'[1]INTERNAL PARAMETERS-1'!$B$5:$J$44,3,FALSE)</f>
        <v>0</v>
      </c>
      <c r="AX211" s="44">
        <f>SDBYLD1!AX211*VLOOKUP(SDBYLD2!AX$4,'[1]INTERNAL PARAMETERS-1'!$B$5:$J$44,5,FALSE)*VLOOKUP(SDBYLD2!AX$4,'[1]INTERNAL PARAMETERS-1'!$B$5:$J$44,6,FALSE)*VLOOKUP(SDBYLD2!AX$4,'[1]INTERNAL PARAMETERS-1'!$B$5:$J$44,3,FALSE) + SDBYLD1!AX211*(1-VLOOKUP(SDBYLD2!AX$4,'[1]INTERNAL PARAMETERS-1'!$B$5:$J$44,5,FALSE))*VLOOKUP(SDBYLD2!AX$4,'[1]INTERNAL PARAMETERS-1'!$B$5:$J$44,8,FALSE)*VLOOKUP(SDBYLD2!AX$4,'[1]INTERNAL PARAMETERS-1'!$B$5:$J$44,3,FALSE)</f>
        <v>0</v>
      </c>
      <c r="AY211" s="44">
        <f>SDBYLD1!AY211*VLOOKUP(SDBYLD2!AY$4,'[1]INTERNAL PARAMETERS-1'!$B$5:$J$44,5,FALSE)*VLOOKUP(SDBYLD2!AY$4,'[1]INTERNAL PARAMETERS-1'!$B$5:$J$44,6,FALSE)*VLOOKUP(SDBYLD2!AY$4,'[1]INTERNAL PARAMETERS-1'!$B$5:$J$44,3,FALSE) + SDBYLD1!AY211*(1-VLOOKUP(SDBYLD2!AY$4,'[1]INTERNAL PARAMETERS-1'!$B$5:$J$44,5,FALSE))*VLOOKUP(SDBYLD2!AY$4,'[1]INTERNAL PARAMETERS-1'!$B$5:$J$44,8,FALSE)*VLOOKUP(SDBYLD2!AY$4,'[1]INTERNAL PARAMETERS-1'!$B$5:$J$44,3,FALSE)</f>
        <v>0</v>
      </c>
      <c r="AZ211" s="44">
        <f>SDBYLD1!AZ211*VLOOKUP(SDBYLD2!AZ$4,'[1]INTERNAL PARAMETERS-1'!$B$5:$J$44,5,FALSE)*VLOOKUP(SDBYLD2!AZ$4,'[1]INTERNAL PARAMETERS-1'!$B$5:$J$44,6,FALSE)*VLOOKUP(SDBYLD2!AZ$4,'[1]INTERNAL PARAMETERS-1'!$B$5:$J$44,3,FALSE) + SDBYLD1!AZ211*(1-VLOOKUP(SDBYLD2!AZ$4,'[1]INTERNAL PARAMETERS-1'!$B$5:$J$44,5,FALSE))*VLOOKUP(SDBYLD2!AZ$4,'[1]INTERNAL PARAMETERS-1'!$B$5:$J$44,8,FALSE)*VLOOKUP(SDBYLD2!AZ$4,'[1]INTERNAL PARAMETERS-1'!$B$5:$J$44,3,FALSE)</f>
        <v>0</v>
      </c>
      <c r="BA211" s="44">
        <f>SDBYLD1!BA211*VLOOKUP(SDBYLD2!BA$4,'[1]INTERNAL PARAMETERS-1'!$B$5:$J$44,5,FALSE)*VLOOKUP(SDBYLD2!BA$4,'[1]INTERNAL PARAMETERS-1'!$B$5:$J$44,6,FALSE)*VLOOKUP(SDBYLD2!BA$4,'[1]INTERNAL PARAMETERS-1'!$B$5:$J$44,3,FALSE) + SDBYLD1!BA211*(1-VLOOKUP(SDBYLD2!BA$4,'[1]INTERNAL PARAMETERS-1'!$B$5:$J$44,5,FALSE))*VLOOKUP(SDBYLD2!BA$4,'[1]INTERNAL PARAMETERS-1'!$B$5:$J$44,8,FALSE)*VLOOKUP(SDBYLD2!BA$4,'[1]INTERNAL PARAMETERS-1'!$B$5:$J$44,3,FALSE)</f>
        <v>0</v>
      </c>
      <c r="BB211" s="44">
        <f>SDBYLD1!BB211*VLOOKUP(SDBYLD2!BB$4,'[1]INTERNAL PARAMETERS-1'!$B$5:$J$44,5,FALSE)*VLOOKUP(SDBYLD2!BB$4,'[1]INTERNAL PARAMETERS-1'!$B$5:$J$44,6,FALSE)*VLOOKUP(SDBYLD2!BB$4,'[1]INTERNAL PARAMETERS-1'!$B$5:$J$44,3,FALSE) + SDBYLD1!BB211*(1-VLOOKUP(SDBYLD2!BB$4,'[1]INTERNAL PARAMETERS-1'!$B$5:$J$44,5,FALSE))*VLOOKUP(SDBYLD2!BB$4,'[1]INTERNAL PARAMETERS-1'!$B$5:$J$44,8,FALSE)*VLOOKUP(SDBYLD2!BB$4,'[1]INTERNAL PARAMETERS-1'!$B$5:$J$44,3,FALSE)</f>
        <v>0</v>
      </c>
      <c r="BC211" s="44">
        <f>SDBYLD1!BC211*VLOOKUP(SDBYLD2!BC$4,'[1]INTERNAL PARAMETERS-1'!$B$5:$J$44,5,FALSE)*VLOOKUP(SDBYLD2!BC$4,'[1]INTERNAL PARAMETERS-1'!$B$5:$J$44,6,FALSE)*VLOOKUP(SDBYLD2!BC$4,'[1]INTERNAL PARAMETERS-1'!$B$5:$J$44,3,FALSE) + SDBYLD1!BC211*(1-VLOOKUP(SDBYLD2!BC$4,'[1]INTERNAL PARAMETERS-1'!$B$5:$J$44,5,FALSE))*VLOOKUP(SDBYLD2!BC$4,'[1]INTERNAL PARAMETERS-1'!$B$5:$J$44,8,FALSE)*VLOOKUP(SDBYLD2!BC$4,'[1]INTERNAL PARAMETERS-1'!$B$5:$J$44,3,FALSE)</f>
        <v>0</v>
      </c>
      <c r="BD211" s="44">
        <f>SDBYLD1!BD211*VLOOKUP(SDBYLD2!BD$4,'[1]INTERNAL PARAMETERS-1'!$B$5:$J$44,5,FALSE)*VLOOKUP(SDBYLD2!BD$4,'[1]INTERNAL PARAMETERS-1'!$B$5:$J$44,6,FALSE)*VLOOKUP(SDBYLD2!BD$4,'[1]INTERNAL PARAMETERS-1'!$B$5:$J$44,3,FALSE) + SDBYLD1!BD211*(1-VLOOKUP(SDBYLD2!BD$4,'[1]INTERNAL PARAMETERS-1'!$B$5:$J$44,5,FALSE))*VLOOKUP(SDBYLD2!BD$4,'[1]INTERNAL PARAMETERS-1'!$B$5:$J$44,8,FALSE)*VLOOKUP(SDBYLD2!BD$4,'[1]INTERNAL PARAMETERS-1'!$B$5:$J$44,3,FALSE)</f>
        <v>0</v>
      </c>
      <c r="BE211" s="44">
        <f>SDBYLD1!BE211*VLOOKUP(SDBYLD2!BE$4,'[1]INTERNAL PARAMETERS-1'!$B$5:$J$44,5,FALSE)*VLOOKUP(SDBYLD2!BE$4,'[1]INTERNAL PARAMETERS-1'!$B$5:$J$44,6,FALSE)*VLOOKUP(SDBYLD2!BE$4,'[1]INTERNAL PARAMETERS-1'!$B$5:$J$44,3,FALSE) + SDBYLD1!BE211*(1-VLOOKUP(SDBYLD2!BE$4,'[1]INTERNAL PARAMETERS-1'!$B$5:$J$44,5,FALSE))*VLOOKUP(SDBYLD2!BE$4,'[1]INTERNAL PARAMETERS-1'!$B$5:$J$44,8,FALSE)*VLOOKUP(SDBYLD2!BE$4,'[1]INTERNAL PARAMETERS-1'!$B$5:$J$44,3,FALSE)</f>
        <v>0</v>
      </c>
      <c r="BF211" s="44">
        <f>SDBYLD1!BF211*VLOOKUP(SDBYLD2!BF$4,'[1]INTERNAL PARAMETERS-1'!$B$5:$J$44,5,FALSE)*VLOOKUP(SDBYLD2!BF$4,'[1]INTERNAL PARAMETERS-1'!$B$5:$J$44,6,FALSE)*VLOOKUP(SDBYLD2!BF$4,'[1]INTERNAL PARAMETERS-1'!$B$5:$J$44,3,FALSE) + SDBYLD1!BF211*(1-VLOOKUP(SDBYLD2!BF$4,'[1]INTERNAL PARAMETERS-1'!$B$5:$J$44,5,FALSE))*VLOOKUP(SDBYLD2!BF$4,'[1]INTERNAL PARAMETERS-1'!$B$5:$J$44,8,FALSE)*VLOOKUP(SDBYLD2!BF$4,'[1]INTERNAL PARAMETERS-1'!$B$5:$J$44,3,FALSE)</f>
        <v>0</v>
      </c>
      <c r="BG211" s="44">
        <f>SDBYLD1!BG211*VLOOKUP(SDBYLD2!BG$4,'[1]INTERNAL PARAMETERS-1'!$B$5:$J$44,5,FALSE)*VLOOKUP(SDBYLD2!BG$4,'[1]INTERNAL PARAMETERS-1'!$B$5:$J$44,6,FALSE)*VLOOKUP(SDBYLD2!BG$4,'[1]INTERNAL PARAMETERS-1'!$B$5:$J$44,3,FALSE) + SDBYLD1!BG211*(1-VLOOKUP(SDBYLD2!BG$4,'[1]INTERNAL PARAMETERS-1'!$B$5:$J$44,5,FALSE))*VLOOKUP(SDBYLD2!BG$4,'[1]INTERNAL PARAMETERS-1'!$B$5:$J$44,8,FALSE)*VLOOKUP(SDBYLD2!BG$4,'[1]INTERNAL PARAMETERS-1'!$B$5:$J$44,3,FALSE)</f>
        <v>0</v>
      </c>
      <c r="BH211" s="44">
        <f>SDBYLD1!BH211*VLOOKUP(SDBYLD2!BH$4,'[1]INTERNAL PARAMETERS-1'!$B$5:$J$44,5,FALSE)*VLOOKUP(SDBYLD2!BH$4,'[1]INTERNAL PARAMETERS-1'!$B$5:$J$44,6,FALSE)*VLOOKUP(SDBYLD2!BH$4,'[1]INTERNAL PARAMETERS-1'!$B$5:$J$44,3,FALSE) + SDBYLD1!BH211*(1-VLOOKUP(SDBYLD2!BH$4,'[1]INTERNAL PARAMETERS-1'!$B$5:$J$44,5,FALSE))*VLOOKUP(SDBYLD2!BH$4,'[1]INTERNAL PARAMETERS-1'!$B$5:$J$44,8,FALSE)*VLOOKUP(SDBYLD2!BH$4,'[1]INTERNAL PARAMETERS-1'!$B$5:$J$44,3,FALSE)</f>
        <v>0</v>
      </c>
      <c r="BI211" s="44">
        <f>SDBYLD1!BI211*VLOOKUP(SDBYLD2!BI$4,'[1]INTERNAL PARAMETERS-1'!$B$5:$J$44,5,FALSE)*VLOOKUP(SDBYLD2!BI$4,'[1]INTERNAL PARAMETERS-1'!$B$5:$J$44,6,FALSE)*VLOOKUP(SDBYLD2!BI$4,'[1]INTERNAL PARAMETERS-1'!$B$5:$J$44,3,FALSE) + SDBYLD1!BI211*(1-VLOOKUP(SDBYLD2!BI$4,'[1]INTERNAL PARAMETERS-1'!$B$5:$J$44,5,FALSE))*VLOOKUP(SDBYLD2!BI$4,'[1]INTERNAL PARAMETERS-1'!$B$5:$J$44,8,FALSE)*VLOOKUP(SDBYLD2!BI$4,'[1]INTERNAL PARAMETERS-1'!$B$5:$J$44,3,FALSE)</f>
        <v>0</v>
      </c>
      <c r="BJ211" s="44">
        <f>SDBYLD1!BJ211*VLOOKUP(SDBYLD2!BJ$4,'[1]INTERNAL PARAMETERS-1'!$B$5:$J$44,5,FALSE)*VLOOKUP(SDBYLD2!BJ$4,'[1]INTERNAL PARAMETERS-1'!$B$5:$J$44,6,FALSE)*VLOOKUP(SDBYLD2!BJ$4,'[1]INTERNAL PARAMETERS-1'!$B$5:$J$44,3,FALSE) + SDBYLD1!BJ211*(1-VLOOKUP(SDBYLD2!BJ$4,'[1]INTERNAL PARAMETERS-1'!$B$5:$J$44,5,FALSE))*VLOOKUP(SDBYLD2!BJ$4,'[1]INTERNAL PARAMETERS-1'!$B$5:$J$44,8,FALSE)*VLOOKUP(SDBYLD2!BJ$4,'[1]INTERNAL PARAMETERS-1'!$B$5:$J$44,3,FALSE)</f>
        <v>0</v>
      </c>
      <c r="BK211" s="44">
        <f>SDBYLD1!BK211*VLOOKUP(SDBYLD2!BK$4,'[1]INTERNAL PARAMETERS-1'!$B$5:$J$44,5,FALSE)*VLOOKUP(SDBYLD2!BK$4,'[1]INTERNAL PARAMETERS-1'!$B$5:$J$44,6,FALSE)*VLOOKUP(SDBYLD2!BK$4,'[1]INTERNAL PARAMETERS-1'!$B$5:$J$44,3,FALSE) + SDBYLD1!BK211*(1-VLOOKUP(SDBYLD2!BK$4,'[1]INTERNAL PARAMETERS-1'!$B$5:$J$44,5,FALSE))*VLOOKUP(SDBYLD2!BK$4,'[1]INTERNAL PARAMETERS-1'!$B$5:$J$44,8,FALSE)*VLOOKUP(SDBYLD2!BK$4,'[1]INTERNAL PARAMETERS-1'!$B$5:$J$44,3,FALSE)</f>
        <v>0</v>
      </c>
      <c r="BL211" s="44">
        <f>SDBYLD1!BL211*VLOOKUP(SDBYLD2!BL$4,'[1]INTERNAL PARAMETERS-1'!$B$5:$J$44,5,FALSE)*VLOOKUP(SDBYLD2!BL$4,'[1]INTERNAL PARAMETERS-1'!$B$5:$J$44,6,FALSE)*VLOOKUP(SDBYLD2!BL$4,'[1]INTERNAL PARAMETERS-1'!$B$5:$J$44,3,FALSE) + SDBYLD1!BL211*(1-VLOOKUP(SDBYLD2!BL$4,'[1]INTERNAL PARAMETERS-1'!$B$5:$J$44,5,FALSE))*VLOOKUP(SDBYLD2!BL$4,'[1]INTERNAL PARAMETERS-1'!$B$5:$J$44,8,FALSE)*VLOOKUP(SDBYLD2!BL$4,'[1]INTERNAL PARAMETERS-1'!$B$5:$J$44,3,FALSE)</f>
        <v>0</v>
      </c>
      <c r="BM211" s="44">
        <f>SDBYLD1!BM211*VLOOKUP(SDBYLD2!BM$4,'[1]INTERNAL PARAMETERS-1'!$B$5:$J$44,5,FALSE)*VLOOKUP(SDBYLD2!BM$4,'[1]INTERNAL PARAMETERS-1'!$B$5:$J$44,6,FALSE)*VLOOKUP(SDBYLD2!BM$4,'[1]INTERNAL PARAMETERS-1'!$B$5:$J$44,3,FALSE) + SDBYLD1!BM211*(1-VLOOKUP(SDBYLD2!BM$4,'[1]INTERNAL PARAMETERS-1'!$B$5:$J$44,5,FALSE))*VLOOKUP(SDBYLD2!BM$4,'[1]INTERNAL PARAMETERS-1'!$B$5:$J$44,8,FALSE)*VLOOKUP(SDBYLD2!BM$4,'[1]INTERNAL PARAMETERS-1'!$B$5:$J$44,3,FALSE)</f>
        <v>0</v>
      </c>
      <c r="BN211" s="44">
        <f>SDBYLD1!BN211*VLOOKUP(SDBYLD2!BN$4,'[1]INTERNAL PARAMETERS-1'!$B$5:$J$44,5,FALSE)*VLOOKUP(SDBYLD2!BN$4,'[1]INTERNAL PARAMETERS-1'!$B$5:$J$44,6,FALSE)*VLOOKUP(SDBYLD2!BN$4,'[1]INTERNAL PARAMETERS-1'!$B$5:$J$44,3,FALSE) + SDBYLD1!BN211*(1-VLOOKUP(SDBYLD2!BN$4,'[1]INTERNAL PARAMETERS-1'!$B$5:$J$44,5,FALSE))*VLOOKUP(SDBYLD2!BN$4,'[1]INTERNAL PARAMETERS-1'!$B$5:$J$44,8,FALSE)*VLOOKUP(SDBYLD2!BN$4,'[1]INTERNAL PARAMETERS-1'!$B$5:$J$44,3,FALSE)</f>
        <v>0</v>
      </c>
      <c r="BO211" s="44">
        <f>SDBYLD1!BO211*VLOOKUP(SDBYLD2!BO$4,'[1]INTERNAL PARAMETERS-1'!$B$5:$J$44,5,FALSE)*VLOOKUP(SDBYLD2!BO$4,'[1]INTERNAL PARAMETERS-1'!$B$5:$J$44,6,FALSE)*VLOOKUP(SDBYLD2!BO$4,'[1]INTERNAL PARAMETERS-1'!$B$5:$J$44,3,FALSE) + SDBYLD1!BO211*(1-VLOOKUP(SDBYLD2!BO$4,'[1]INTERNAL PARAMETERS-1'!$B$5:$J$44,5,FALSE))*VLOOKUP(SDBYLD2!BO$4,'[1]INTERNAL PARAMETERS-1'!$B$5:$J$44,8,FALSE)*VLOOKUP(SDBYLD2!BO$4,'[1]INTERNAL PARAMETERS-1'!$B$5:$J$44,3,FALSE)</f>
        <v>0</v>
      </c>
      <c r="BP211" s="44">
        <f>SDBYLD1!BP211*VLOOKUP(SDBYLD2!BP$4,'[1]INTERNAL PARAMETERS-1'!$B$5:$J$44,5,FALSE)*VLOOKUP(SDBYLD2!BP$4,'[1]INTERNAL PARAMETERS-1'!$B$5:$J$44,6,FALSE)*VLOOKUP(SDBYLD2!BP$4,'[1]INTERNAL PARAMETERS-1'!$B$5:$J$44,3,FALSE) + SDBYLD1!BP211*(1-VLOOKUP(SDBYLD2!BP$4,'[1]INTERNAL PARAMETERS-1'!$B$5:$J$44,5,FALSE))*VLOOKUP(SDBYLD2!BP$4,'[1]INTERNAL PARAMETERS-1'!$B$5:$J$44,8,FALSE)*VLOOKUP(SDBYLD2!BP$4,'[1]INTERNAL PARAMETERS-1'!$B$5:$J$44,3,FALSE)</f>
        <v>0</v>
      </c>
      <c r="BQ211" s="44">
        <f>SDBYLD1!BQ211*VLOOKUP(SDBYLD2!BQ$4,'[1]INTERNAL PARAMETERS-1'!$B$5:$J$44,5,FALSE)*VLOOKUP(SDBYLD2!BQ$4,'[1]INTERNAL PARAMETERS-1'!$B$5:$J$44,6,FALSE)*VLOOKUP(SDBYLD2!BQ$4,'[1]INTERNAL PARAMETERS-1'!$B$5:$J$44,3,FALSE) + SDBYLD1!BQ211*(1-VLOOKUP(SDBYLD2!BQ$4,'[1]INTERNAL PARAMETERS-1'!$B$5:$J$44,5,FALSE))*VLOOKUP(SDBYLD2!BQ$4,'[1]INTERNAL PARAMETERS-1'!$B$5:$J$44,8,FALSE)*VLOOKUP(SDBYLD2!BQ$4,'[1]INTERNAL PARAMETERS-1'!$B$5:$J$44,3,FALSE)</f>
        <v>0</v>
      </c>
      <c r="BR211" s="44">
        <f>SDBYLD1!BR211*VLOOKUP(SDBYLD2!BR$4,'[1]INTERNAL PARAMETERS-1'!$B$5:$J$44,5,FALSE)*VLOOKUP(SDBYLD2!BR$4,'[1]INTERNAL PARAMETERS-1'!$B$5:$J$44,6,FALSE)*VLOOKUP(SDBYLD2!BR$4,'[1]INTERNAL PARAMETERS-1'!$B$5:$J$44,3,FALSE) + SDBYLD1!BR211*(1-VLOOKUP(SDBYLD2!BR$4,'[1]INTERNAL PARAMETERS-1'!$B$5:$J$44,5,FALSE))*VLOOKUP(SDBYLD2!BR$4,'[1]INTERNAL PARAMETERS-1'!$B$5:$J$44,8,FALSE)*VLOOKUP(SDBYLD2!BR$4,'[1]INTERNAL PARAMETERS-1'!$B$5:$J$44,3,FALSE)</f>
        <v>0</v>
      </c>
      <c r="BS211" s="44">
        <f>SDBYLD1!BS211*VLOOKUP(SDBYLD2!BS$4,'[1]INTERNAL PARAMETERS-1'!$B$5:$J$44,5,FALSE)*VLOOKUP(SDBYLD2!BS$4,'[1]INTERNAL PARAMETERS-1'!$B$5:$J$44,6,FALSE)*VLOOKUP(SDBYLD2!BS$4,'[1]INTERNAL PARAMETERS-1'!$B$5:$J$44,3,FALSE) + SDBYLD1!BS211*(1-VLOOKUP(SDBYLD2!BS$4,'[1]INTERNAL PARAMETERS-1'!$B$5:$J$44,5,FALSE))*VLOOKUP(SDBYLD2!BS$4,'[1]INTERNAL PARAMETERS-1'!$B$5:$J$44,8,FALSE)*VLOOKUP(SDBYLD2!BS$4,'[1]INTERNAL PARAMETERS-1'!$B$5:$J$44,3,FALSE)</f>
        <v>0</v>
      </c>
      <c r="BT211" s="44">
        <f>SDBYLD1!BT211*VLOOKUP(SDBYLD2!BT$4,'[1]INTERNAL PARAMETERS-1'!$B$5:$J$44,5,FALSE)*VLOOKUP(SDBYLD2!BT$4,'[1]INTERNAL PARAMETERS-1'!$B$5:$J$44,6,FALSE)*VLOOKUP(SDBYLD2!BT$4,'[1]INTERNAL PARAMETERS-1'!$B$5:$J$44,3,FALSE) + SDBYLD1!BT211*(1-VLOOKUP(SDBYLD2!BT$4,'[1]INTERNAL PARAMETERS-1'!$B$5:$J$44,5,FALSE))*VLOOKUP(SDBYLD2!BT$4,'[1]INTERNAL PARAMETERS-1'!$B$5:$J$44,8,FALSE)*VLOOKUP(SDBYLD2!BT$4,'[1]INTERNAL PARAMETERS-1'!$B$5:$J$44,3,FALSE)</f>
        <v>0</v>
      </c>
      <c r="BU211" s="44">
        <f>SDBYLD1!BU211*VLOOKUP(SDBYLD2!BU$4,'[1]INTERNAL PARAMETERS-1'!$B$5:$J$44,5,FALSE)*VLOOKUP(SDBYLD2!BU$4,'[1]INTERNAL PARAMETERS-1'!$B$5:$J$44,6,FALSE)*VLOOKUP(SDBYLD2!BU$4,'[1]INTERNAL PARAMETERS-1'!$B$5:$J$44,3,FALSE) + SDBYLD1!BU211*(1-VLOOKUP(SDBYLD2!BU$4,'[1]INTERNAL PARAMETERS-1'!$B$5:$J$44,5,FALSE))*VLOOKUP(SDBYLD2!BU$4,'[1]INTERNAL PARAMETERS-1'!$B$5:$J$44,8,FALSE)*VLOOKUP(SDBYLD2!BU$4,'[1]INTERNAL PARAMETERS-1'!$B$5:$J$44,3,FALSE)</f>
        <v>0</v>
      </c>
      <c r="BV211" s="44">
        <f>SDBYLD1!BV211*VLOOKUP(SDBYLD2!BV$4,'[1]INTERNAL PARAMETERS-1'!$B$5:$J$44,5,FALSE)*VLOOKUP(SDBYLD2!BV$4,'[1]INTERNAL PARAMETERS-1'!$B$5:$J$44,6,FALSE)*VLOOKUP(SDBYLD2!BV$4,'[1]INTERNAL PARAMETERS-1'!$B$5:$J$44,3,FALSE) + SDBYLD1!BV211*(1-VLOOKUP(SDBYLD2!BV$4,'[1]INTERNAL PARAMETERS-1'!$B$5:$J$44,5,FALSE))*VLOOKUP(SDBYLD2!BV$4,'[1]INTERNAL PARAMETERS-1'!$B$5:$J$44,8,FALSE)*VLOOKUP(SDBYLD2!BV$4,'[1]INTERNAL PARAMETERS-1'!$B$5:$J$44,3,FALSE)</f>
        <v>0</v>
      </c>
      <c r="BW211" s="44">
        <f>SDBYLD1!BW211*VLOOKUP(SDBYLD2!BW$4,'[1]INTERNAL PARAMETERS-1'!$B$5:$J$44,5,FALSE)*VLOOKUP(SDBYLD2!BW$4,'[1]INTERNAL PARAMETERS-1'!$B$5:$J$44,6,FALSE)*VLOOKUP(SDBYLD2!BW$4,'[1]INTERNAL PARAMETERS-1'!$B$5:$J$44,3,FALSE) + SDBYLD1!BW211*(1-VLOOKUP(SDBYLD2!BW$4,'[1]INTERNAL PARAMETERS-1'!$B$5:$J$44,5,FALSE))*VLOOKUP(SDBYLD2!BW$4,'[1]INTERNAL PARAMETERS-1'!$B$5:$J$44,8,FALSE)*VLOOKUP(SDBYLD2!BW$4,'[1]INTERNAL PARAMETERS-1'!$B$5:$J$44,3,FALSE)</f>
        <v>0</v>
      </c>
      <c r="BX211" s="44">
        <f>SDBYLD1!BX211*VLOOKUP(SDBYLD2!BX$4,'[1]INTERNAL PARAMETERS-1'!$B$5:$J$44,5,FALSE)*VLOOKUP(SDBYLD2!BX$4,'[1]INTERNAL PARAMETERS-1'!$B$5:$J$44,6,FALSE)*VLOOKUP(SDBYLD2!BX$4,'[1]INTERNAL PARAMETERS-1'!$B$5:$J$44,3,FALSE) + SDBYLD1!BX211*(1-VLOOKUP(SDBYLD2!BX$4,'[1]INTERNAL PARAMETERS-1'!$B$5:$J$44,5,FALSE))*VLOOKUP(SDBYLD2!BX$4,'[1]INTERNAL PARAMETERS-1'!$B$5:$J$44,8,FALSE)*VLOOKUP(SDBYLD2!BX$4,'[1]INTERNAL PARAMETERS-1'!$B$5:$J$44,3,FALSE)</f>
        <v>0</v>
      </c>
      <c r="BY211" s="44">
        <f>SDBYLD1!BY211*VLOOKUP(SDBYLD2!BY$4,'[1]INTERNAL PARAMETERS-1'!$B$5:$J$44,5,FALSE)*VLOOKUP(SDBYLD2!BY$4,'[1]INTERNAL PARAMETERS-1'!$B$5:$J$44,6,FALSE)*VLOOKUP(SDBYLD2!BY$4,'[1]INTERNAL PARAMETERS-1'!$B$5:$J$44,3,FALSE) + SDBYLD1!BY211*(1-VLOOKUP(SDBYLD2!BY$4,'[1]INTERNAL PARAMETERS-1'!$B$5:$J$44,5,FALSE))*VLOOKUP(SDBYLD2!BY$4,'[1]INTERNAL PARAMETERS-1'!$B$5:$J$44,8,FALSE)*VLOOKUP(SDBYLD2!BY$4,'[1]INTERNAL PARAMETERS-1'!$B$5:$J$44,3,FALSE)</f>
        <v>0</v>
      </c>
      <c r="BZ211" s="44">
        <f>SDBYLD1!BZ211*VLOOKUP(SDBYLD2!BZ$4,'[1]INTERNAL PARAMETERS-1'!$B$5:$J$44,5,FALSE)*VLOOKUP(SDBYLD2!BZ$4,'[1]INTERNAL PARAMETERS-1'!$B$5:$J$44,6,FALSE)*VLOOKUP(SDBYLD2!BZ$4,'[1]INTERNAL PARAMETERS-1'!$B$5:$J$44,3,FALSE) + SDBYLD1!BZ211*(1-VLOOKUP(SDBYLD2!BZ$4,'[1]INTERNAL PARAMETERS-1'!$B$5:$J$44,5,FALSE))*VLOOKUP(SDBYLD2!BZ$4,'[1]INTERNAL PARAMETERS-1'!$B$5:$J$44,8,FALSE)*VLOOKUP(SDBYLD2!BZ$4,'[1]INTERNAL PARAMETERS-1'!$B$5:$J$44,3,FALSE)</f>
        <v>0</v>
      </c>
      <c r="CA211" s="44">
        <f>SDBYLD1!CA211*VLOOKUP(SDBYLD2!CA$4,'[1]INTERNAL PARAMETERS-1'!$B$5:$J$44,5,FALSE)*VLOOKUP(SDBYLD2!CA$4,'[1]INTERNAL PARAMETERS-1'!$B$5:$J$44,6,FALSE)*VLOOKUP(SDBYLD2!CA$4,'[1]INTERNAL PARAMETERS-1'!$B$5:$J$44,3,FALSE) + SDBYLD1!CA211*(1-VLOOKUP(SDBYLD2!CA$4,'[1]INTERNAL PARAMETERS-1'!$B$5:$J$44,5,FALSE))*VLOOKUP(SDBYLD2!CA$4,'[1]INTERNAL PARAMETERS-1'!$B$5:$J$44,8,FALSE)*VLOOKUP(SDBYLD2!CA$4,'[1]INTERNAL PARAMETERS-1'!$B$5:$J$44,3,FALSE)</f>
        <v>0</v>
      </c>
      <c r="CB211" s="44">
        <f>SDBYLD1!CB211*VLOOKUP(SDBYLD2!CB$4,'[1]INTERNAL PARAMETERS-1'!$B$5:$J$44,5,FALSE)*VLOOKUP(SDBYLD2!CB$4,'[1]INTERNAL PARAMETERS-1'!$B$5:$J$44,6,FALSE)*VLOOKUP(SDBYLD2!CB$4,'[1]INTERNAL PARAMETERS-1'!$B$5:$J$44,3,FALSE) + SDBYLD1!CB211*(1-VLOOKUP(SDBYLD2!CB$4,'[1]INTERNAL PARAMETERS-1'!$B$5:$J$44,5,FALSE))*VLOOKUP(SDBYLD2!CB$4,'[1]INTERNAL PARAMETERS-1'!$B$5:$J$44,8,FALSE)*VLOOKUP(SDBYLD2!CB$4,'[1]INTERNAL PARAMETERS-1'!$B$5:$J$44,3,FALSE)</f>
        <v>0</v>
      </c>
      <c r="CC211" s="44">
        <f>SDBYLD1!CC211*VLOOKUP(SDBYLD2!CC$4,'[1]INTERNAL PARAMETERS-1'!$B$5:$J$44,5,FALSE)*VLOOKUP(SDBYLD2!CC$4,'[1]INTERNAL PARAMETERS-1'!$B$5:$J$44,6,FALSE)*VLOOKUP(SDBYLD2!CC$4,'[1]INTERNAL PARAMETERS-1'!$B$5:$J$44,3,FALSE) + SDBYLD1!CC211*(1-VLOOKUP(SDBYLD2!CC$4,'[1]INTERNAL PARAMETERS-1'!$B$5:$J$44,5,FALSE))*VLOOKUP(SDBYLD2!CC$4,'[1]INTERNAL PARAMETERS-1'!$B$5:$J$44,8,FALSE)*VLOOKUP(SDBYLD2!CC$4,'[1]INTERNAL PARAMETERS-1'!$B$5:$J$44,3,FALSE)</f>
        <v>0</v>
      </c>
      <c r="CD211" s="44">
        <f>SDBYLD1!CD211*VLOOKUP(SDBYLD2!CD$4,'[1]INTERNAL PARAMETERS-1'!$B$5:$J$44,5,FALSE)*VLOOKUP(SDBYLD2!CD$4,'[1]INTERNAL PARAMETERS-1'!$B$5:$J$44,6,FALSE)*VLOOKUP(SDBYLD2!CD$4,'[1]INTERNAL PARAMETERS-1'!$B$5:$J$44,3,FALSE) + SDBYLD1!CD211*(1-VLOOKUP(SDBYLD2!CD$4,'[1]INTERNAL PARAMETERS-1'!$B$5:$J$44,5,FALSE))*VLOOKUP(SDBYLD2!CD$4,'[1]INTERNAL PARAMETERS-1'!$B$5:$J$44,8,FALSE)*VLOOKUP(SDBYLD2!CD$4,'[1]INTERNAL PARAMETERS-1'!$B$5:$J$44,3,FALSE)</f>
        <v>0</v>
      </c>
      <c r="CE211" s="44">
        <f>SDBYLD1!CE211*VLOOKUP(SDBYLD2!CE$4,'[1]INTERNAL PARAMETERS-1'!$B$5:$J$44,5,FALSE)*VLOOKUP(SDBYLD2!CE$4,'[1]INTERNAL PARAMETERS-1'!$B$5:$J$44,6,FALSE)*VLOOKUP(SDBYLD2!CE$4,'[1]INTERNAL PARAMETERS-1'!$B$5:$J$44,3,FALSE) + SDBYLD1!CE211*(1-VLOOKUP(SDBYLD2!CE$4,'[1]INTERNAL PARAMETERS-1'!$B$5:$J$44,5,FALSE))*VLOOKUP(SDBYLD2!CE$4,'[1]INTERNAL PARAMETERS-1'!$B$5:$J$44,8,FALSE)*VLOOKUP(SDBYLD2!CE$4,'[1]INTERNAL PARAMETERS-1'!$B$5:$J$44,3,FALSE)</f>
        <v>0</v>
      </c>
      <c r="CF211" s="44">
        <f>SDBYLD1!CF211*VLOOKUP(SDBYLD2!CF$4,'[1]INTERNAL PARAMETERS-1'!$B$5:$J$44,5,FALSE)*VLOOKUP(SDBYLD2!CF$4,'[1]INTERNAL PARAMETERS-1'!$B$5:$J$44,6,FALSE)*VLOOKUP(SDBYLD2!CF$4,'[1]INTERNAL PARAMETERS-1'!$B$5:$J$44,3,FALSE) + SDBYLD1!CF211*(1-VLOOKUP(SDBYLD2!CF$4,'[1]INTERNAL PARAMETERS-1'!$B$5:$J$44,5,FALSE))*VLOOKUP(SDBYLD2!CF$4,'[1]INTERNAL PARAMETERS-1'!$B$5:$J$44,8,FALSE)*VLOOKUP(SDBYLD2!CF$4,'[1]INTERNAL PARAMETERS-1'!$B$5:$J$44,3,FALSE)</f>
        <v>0</v>
      </c>
      <c r="CG211" s="44">
        <f>SDBYLD1!CG211*VLOOKUP(SDBYLD2!CG$4,'[1]INTERNAL PARAMETERS-1'!$B$5:$J$44,5,FALSE)*VLOOKUP(SDBYLD2!CG$4,'[1]INTERNAL PARAMETERS-1'!$B$5:$J$44,6,FALSE)*VLOOKUP(SDBYLD2!CG$4,'[1]INTERNAL PARAMETERS-1'!$B$5:$J$44,3,FALSE) + SDBYLD1!CG211*(1-VLOOKUP(SDBYLD2!CG$4,'[1]INTERNAL PARAMETERS-1'!$B$5:$J$44,5,FALSE))*VLOOKUP(SDBYLD2!CG$4,'[1]INTERNAL PARAMETERS-1'!$B$5:$J$44,8,FALSE)*VLOOKUP(SDBYLD2!CG$4,'[1]INTERNAL PARAMETERS-1'!$B$5:$J$44,3,FALSE)</f>
        <v>0</v>
      </c>
      <c r="CH211" s="43">
        <f>SDBYLD1!CH211*VLOOKUP(SDBYLD2!CH$4,'[1]INTERNAL PARAMETERS-1'!$B$5:$J$44,5,FALSE)*VLOOKUP(SDBYLD2!CH$4,'[1]INTERNAL PARAMETERS-1'!$B$5:$J$44,6,FALSE)*VLOOKUP(SDBYLD2!CH$4,'[1]INTERNAL PARAMETERS-1'!$B$5:$J$44,3,FALSE) + SDBYLD1!CH211*(1-VLOOKUP(SDBYLD2!CH$4,'[1]INTERNAL PARAMETERS-1'!$B$5:$J$44,5,FALSE))*VLOOKUP(SDBYLD2!CH$4,'[1]INTERNAL PARAMETERS-1'!$B$5:$J$44,8,FALSE)*VLOOKUP(SDBYLD2!CH$4,'[1]INTERNAL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SDBeam!X212</f>
        <v>0</v>
      </c>
      <c r="F212" s="56">
        <f>'[1]INTERNAL PARAMETERS-1'!M14</f>
        <v>39.424999999999997</v>
      </c>
      <c r="G212" s="45">
        <f>SDBYLD1!G212*VLOOKUP(SDBYLD2!G$4,'[1]INTERNAL PARAMETERS-1'!$B$5:$J$44,5,FALSE)*VLOOKUP(SDBYLD2!G$4,'[1]INTERNAL PARAMETERS-1'!$B$5:$J$44,7,FALSE)*SDBYLD2!$F212 + SDBYLD1!G212*(1-VLOOKUP(SDBYLD2!G$4,'[1]INTERNAL PARAMETERS-1'!$B$5:$J$44,5,FALSE))*VLOOKUP(SDBYLD2!G$4,'[1]INTERNAL PARAMETERS-1'!$B$5:$J$44,9,FALSE)*SDBYLD2!$F212</f>
        <v>0</v>
      </c>
      <c r="H212" s="44">
        <f>SDBYLD1!H212*VLOOKUP(SDBYLD2!H$4,'[1]INTERNAL PARAMETERS-1'!$B$5:$J$44,5,FALSE)*VLOOKUP(SDBYLD2!H$4,'[1]INTERNAL PARAMETERS-1'!$B$5:$J$44,7,FALSE)*SDBYLD2!$F212 + SDBYLD1!H212*(1-VLOOKUP(SDBYLD2!H$4,'[1]INTERNAL PARAMETERS-1'!$B$5:$J$44,5,FALSE))*VLOOKUP(SDBYLD2!H$4,'[1]INTERNAL PARAMETERS-1'!$B$5:$J$44,9,FALSE)*SDBYLD2!$F212</f>
        <v>0</v>
      </c>
      <c r="I212" s="44">
        <f>SDBYLD1!I212*VLOOKUP(SDBYLD2!I$4,'[1]INTERNAL PARAMETERS-1'!$B$5:$J$44,5,FALSE)*VLOOKUP(SDBYLD2!I$4,'[1]INTERNAL PARAMETERS-1'!$B$5:$J$44,7,FALSE)*SDBYLD2!$F212 + SDBYLD1!I212*(1-VLOOKUP(SDBYLD2!I$4,'[1]INTERNAL PARAMETERS-1'!$B$5:$J$44,5,FALSE))*VLOOKUP(SDBYLD2!I$4,'[1]INTERNAL PARAMETERS-1'!$B$5:$J$44,9,FALSE)*SDBYLD2!$F212</f>
        <v>0</v>
      </c>
      <c r="J212" s="44">
        <f>SDBYLD1!J212*VLOOKUP(SDBYLD2!J$4,'[1]INTERNAL PARAMETERS-1'!$B$5:$J$44,5,FALSE)*VLOOKUP(SDBYLD2!J$4,'[1]INTERNAL PARAMETERS-1'!$B$5:$J$44,7,FALSE)*SDBYLD2!$F212 + SDBYLD1!J212*(1-VLOOKUP(SDBYLD2!J$4,'[1]INTERNAL PARAMETERS-1'!$B$5:$J$44,5,FALSE))*VLOOKUP(SDBYLD2!J$4,'[1]INTERNAL PARAMETERS-1'!$B$5:$J$44,9,FALSE)*SDBYLD2!$F212</f>
        <v>0</v>
      </c>
      <c r="K212" s="44">
        <f>SDBYLD1!K212*VLOOKUP(SDBYLD2!K$4,'[1]INTERNAL PARAMETERS-1'!$B$5:$J$44,5,FALSE)*VLOOKUP(SDBYLD2!K$4,'[1]INTERNAL PARAMETERS-1'!$B$5:$J$44,7,FALSE)*SDBYLD2!$F212 + SDBYLD1!K212*(1-VLOOKUP(SDBYLD2!K$4,'[1]INTERNAL PARAMETERS-1'!$B$5:$J$44,5,FALSE))*VLOOKUP(SDBYLD2!K$4,'[1]INTERNAL PARAMETERS-1'!$B$5:$J$44,9,FALSE)*SDBYLD2!$F212</f>
        <v>0</v>
      </c>
      <c r="L212" s="44">
        <f>SDBYLD1!L212*VLOOKUP(SDBYLD2!L$4,'[1]INTERNAL PARAMETERS-1'!$B$5:$J$44,5,FALSE)*VLOOKUP(SDBYLD2!L$4,'[1]INTERNAL PARAMETERS-1'!$B$5:$J$44,7,FALSE)*SDBYLD2!$F212 + SDBYLD1!L212*(1-VLOOKUP(SDBYLD2!L$4,'[1]INTERNAL PARAMETERS-1'!$B$5:$J$44,5,FALSE))*VLOOKUP(SDBYLD2!L$4,'[1]INTERNAL PARAMETERS-1'!$B$5:$J$44,9,FALSE)*SDBYLD2!$F212</f>
        <v>0</v>
      </c>
      <c r="M212" s="44">
        <f>SDBYLD1!M212*VLOOKUP(SDBYLD2!M$4,'[1]INTERNAL PARAMETERS-1'!$B$5:$J$44,5,FALSE)*VLOOKUP(SDBYLD2!M$4,'[1]INTERNAL PARAMETERS-1'!$B$5:$J$44,7,FALSE)*SDBYLD2!$F212 + SDBYLD1!M212*(1-VLOOKUP(SDBYLD2!M$4,'[1]INTERNAL PARAMETERS-1'!$B$5:$J$44,5,FALSE))*VLOOKUP(SDBYLD2!M$4,'[1]INTERNAL PARAMETERS-1'!$B$5:$J$44,9,FALSE)*SDBYLD2!$F212</f>
        <v>0</v>
      </c>
      <c r="N212" s="44">
        <f>SDBYLD1!N212*VLOOKUP(SDBYLD2!N$4,'[1]INTERNAL PARAMETERS-1'!$B$5:$J$44,5,FALSE)*VLOOKUP(SDBYLD2!N$4,'[1]INTERNAL PARAMETERS-1'!$B$5:$J$44,7,FALSE)*SDBYLD2!$F212 + SDBYLD1!N212*(1-VLOOKUP(SDBYLD2!N$4,'[1]INTERNAL PARAMETERS-1'!$B$5:$J$44,5,FALSE))*VLOOKUP(SDBYLD2!N$4,'[1]INTERNAL PARAMETERS-1'!$B$5:$J$44,9,FALSE)*SDBYLD2!$F212</f>
        <v>0</v>
      </c>
      <c r="O212" s="44">
        <f>SDBYLD1!O212*VLOOKUP(SDBYLD2!O$4,'[1]INTERNAL PARAMETERS-1'!$B$5:$J$44,5,FALSE)*VLOOKUP(SDBYLD2!O$4,'[1]INTERNAL PARAMETERS-1'!$B$5:$J$44,7,FALSE)*SDBYLD2!$F212 + SDBYLD1!O212*(1-VLOOKUP(SDBYLD2!O$4,'[1]INTERNAL PARAMETERS-1'!$B$5:$J$44,5,FALSE))*VLOOKUP(SDBYLD2!O$4,'[1]INTERNAL PARAMETERS-1'!$B$5:$J$44,9,FALSE)*SDBYLD2!$F212</f>
        <v>0</v>
      </c>
      <c r="P212" s="44">
        <f>SDBYLD1!P212*VLOOKUP(SDBYLD2!P$4,'[1]INTERNAL PARAMETERS-1'!$B$5:$J$44,5,FALSE)*VLOOKUP(SDBYLD2!P$4,'[1]INTERNAL PARAMETERS-1'!$B$5:$J$44,7,FALSE)*SDBYLD2!$F212 + SDBYLD1!P212*(1-VLOOKUP(SDBYLD2!P$4,'[1]INTERNAL PARAMETERS-1'!$B$5:$J$44,5,FALSE))*VLOOKUP(SDBYLD2!P$4,'[1]INTERNAL PARAMETERS-1'!$B$5:$J$44,9,FALSE)*SDBYLD2!$F212</f>
        <v>0</v>
      </c>
      <c r="Q212" s="44">
        <f>SDBYLD1!Q212*VLOOKUP(SDBYLD2!Q$4,'[1]INTERNAL PARAMETERS-1'!$B$5:$J$44,5,FALSE)*VLOOKUP(SDBYLD2!Q$4,'[1]INTERNAL PARAMETERS-1'!$B$5:$J$44,7,FALSE)*SDBYLD2!$F212 + SDBYLD1!Q212*(1-VLOOKUP(SDBYLD2!Q$4,'[1]INTERNAL PARAMETERS-1'!$B$5:$J$44,5,FALSE))*VLOOKUP(SDBYLD2!Q$4,'[1]INTERNAL PARAMETERS-1'!$B$5:$J$44,9,FALSE)*SDBYLD2!$F212</f>
        <v>0</v>
      </c>
      <c r="R212" s="44">
        <f>SDBYLD1!R212*VLOOKUP(SDBYLD2!R$4,'[1]INTERNAL PARAMETERS-1'!$B$5:$J$44,5,FALSE)*VLOOKUP(SDBYLD2!R$4,'[1]INTERNAL PARAMETERS-1'!$B$5:$J$44,7,FALSE)*SDBYLD2!$F212 + SDBYLD1!R212*(1-VLOOKUP(SDBYLD2!R$4,'[1]INTERNAL PARAMETERS-1'!$B$5:$J$44,5,FALSE))*VLOOKUP(SDBYLD2!R$4,'[1]INTERNAL PARAMETERS-1'!$B$5:$J$44,9,FALSE)*SDBYLD2!$F212</f>
        <v>0</v>
      </c>
      <c r="S212" s="44">
        <f>SDBYLD1!S212*VLOOKUP(SDBYLD2!S$4,'[1]INTERNAL PARAMETERS-1'!$B$5:$J$44,5,FALSE)*VLOOKUP(SDBYLD2!S$4,'[1]INTERNAL PARAMETERS-1'!$B$5:$J$44,7,FALSE)*SDBYLD2!$F212 + SDBYLD1!S212*(1-VLOOKUP(SDBYLD2!S$4,'[1]INTERNAL PARAMETERS-1'!$B$5:$J$44,5,FALSE))*VLOOKUP(SDBYLD2!S$4,'[1]INTERNAL PARAMETERS-1'!$B$5:$J$44,9,FALSE)*SDBYLD2!$F212</f>
        <v>0</v>
      </c>
      <c r="T212" s="44">
        <f>SDBYLD1!T212*VLOOKUP(SDBYLD2!T$4,'[1]INTERNAL PARAMETERS-1'!$B$5:$J$44,5,FALSE)*VLOOKUP(SDBYLD2!T$4,'[1]INTERNAL PARAMETERS-1'!$B$5:$J$44,7,FALSE)*SDBYLD2!$F212 + SDBYLD1!T212*(1-VLOOKUP(SDBYLD2!T$4,'[1]INTERNAL PARAMETERS-1'!$B$5:$J$44,5,FALSE))*VLOOKUP(SDBYLD2!T$4,'[1]INTERNAL PARAMETERS-1'!$B$5:$J$44,9,FALSE)*SDBYLD2!$F212</f>
        <v>0</v>
      </c>
      <c r="U212" s="44">
        <f>SDBYLD1!U212*VLOOKUP(SDBYLD2!U$4,'[1]INTERNAL PARAMETERS-1'!$B$5:$J$44,5,FALSE)*VLOOKUP(SDBYLD2!U$4,'[1]INTERNAL PARAMETERS-1'!$B$5:$J$44,7,FALSE)*SDBYLD2!$F212 + SDBYLD1!U212*(1-VLOOKUP(SDBYLD2!U$4,'[1]INTERNAL PARAMETERS-1'!$B$5:$J$44,5,FALSE))*VLOOKUP(SDBYLD2!U$4,'[1]INTERNAL PARAMETERS-1'!$B$5:$J$44,9,FALSE)*SDBYLD2!$F212</f>
        <v>0</v>
      </c>
      <c r="V212" s="44">
        <f>SDBYLD1!V212*VLOOKUP(SDBYLD2!V$4,'[1]INTERNAL PARAMETERS-1'!$B$5:$J$44,5,FALSE)*VLOOKUP(SDBYLD2!V$4,'[1]INTERNAL PARAMETERS-1'!$B$5:$J$44,7,FALSE)*SDBYLD2!$F212 + SDBYLD1!V212*(1-VLOOKUP(SDBYLD2!V$4,'[1]INTERNAL PARAMETERS-1'!$B$5:$J$44,5,FALSE))*VLOOKUP(SDBYLD2!V$4,'[1]INTERNAL PARAMETERS-1'!$B$5:$J$44,9,FALSE)*SDBYLD2!$F212</f>
        <v>0</v>
      </c>
      <c r="W212" s="44">
        <f>SDBYLD1!W212*VLOOKUP(SDBYLD2!W$4,'[1]INTERNAL PARAMETERS-1'!$B$5:$J$44,5,FALSE)*VLOOKUP(SDBYLD2!W$4,'[1]INTERNAL PARAMETERS-1'!$B$5:$J$44,7,FALSE)*SDBYLD2!$F212 + SDBYLD1!W212*(1-VLOOKUP(SDBYLD2!W$4,'[1]INTERNAL PARAMETERS-1'!$B$5:$J$44,5,FALSE))*VLOOKUP(SDBYLD2!W$4,'[1]INTERNAL PARAMETERS-1'!$B$5:$J$44,9,FALSE)*SDBYLD2!$F212</f>
        <v>0</v>
      </c>
      <c r="X212" s="44">
        <f>SDBYLD1!X212*VLOOKUP(SDBYLD2!X$4,'[1]INTERNAL PARAMETERS-1'!$B$5:$J$44,5,FALSE)*VLOOKUP(SDBYLD2!X$4,'[1]INTERNAL PARAMETERS-1'!$B$5:$J$44,7,FALSE)*SDBYLD2!$F212 + SDBYLD1!X212*(1-VLOOKUP(SDBYLD2!X$4,'[1]INTERNAL PARAMETERS-1'!$B$5:$J$44,5,FALSE))*VLOOKUP(SDBYLD2!X$4,'[1]INTERNAL PARAMETERS-1'!$B$5:$J$44,9,FALSE)*SDBYLD2!$F212</f>
        <v>0</v>
      </c>
      <c r="Y212" s="44">
        <f>SDBYLD1!Y212*VLOOKUP(SDBYLD2!Y$4,'[1]INTERNAL PARAMETERS-1'!$B$5:$J$44,5,FALSE)*VLOOKUP(SDBYLD2!Y$4,'[1]INTERNAL PARAMETERS-1'!$B$5:$J$44,7,FALSE)*SDBYLD2!$F212 + SDBYLD1!Y212*(1-VLOOKUP(SDBYLD2!Y$4,'[1]INTERNAL PARAMETERS-1'!$B$5:$J$44,5,FALSE))*VLOOKUP(SDBYLD2!Y$4,'[1]INTERNAL PARAMETERS-1'!$B$5:$J$44,9,FALSE)*SDBYLD2!$F212</f>
        <v>0</v>
      </c>
      <c r="Z212" s="44">
        <f>SDBYLD1!Z212*VLOOKUP(SDBYLD2!Z$4,'[1]INTERNAL PARAMETERS-1'!$B$5:$J$44,5,FALSE)*VLOOKUP(SDBYLD2!Z$4,'[1]INTERNAL PARAMETERS-1'!$B$5:$J$44,7,FALSE)*SDBYLD2!$F212 + SDBYLD1!Z212*(1-VLOOKUP(SDBYLD2!Z$4,'[1]INTERNAL PARAMETERS-1'!$B$5:$J$44,5,FALSE))*VLOOKUP(SDBYLD2!Z$4,'[1]INTERNAL PARAMETERS-1'!$B$5:$J$44,9,FALSE)*SDBYLD2!$F212</f>
        <v>0</v>
      </c>
      <c r="AA212" s="44">
        <f>SDBYLD1!AA212*VLOOKUP(SDBYLD2!AA$4,'[1]INTERNAL PARAMETERS-1'!$B$5:$J$44,5,FALSE)*VLOOKUP(SDBYLD2!AA$4,'[1]INTERNAL PARAMETERS-1'!$B$5:$J$44,7,FALSE)*SDBYLD2!$F212 + SDBYLD1!AA212*(1-VLOOKUP(SDBYLD2!AA$4,'[1]INTERNAL PARAMETERS-1'!$B$5:$J$44,5,FALSE))*VLOOKUP(SDBYLD2!AA$4,'[1]INTERNAL PARAMETERS-1'!$B$5:$J$44,9,FALSE)*SDBYLD2!$F212</f>
        <v>0</v>
      </c>
      <c r="AB212" s="44">
        <f>SDBYLD1!AB212*VLOOKUP(SDBYLD2!AB$4,'[1]INTERNAL PARAMETERS-1'!$B$5:$J$44,5,FALSE)*VLOOKUP(SDBYLD2!AB$4,'[1]INTERNAL PARAMETERS-1'!$B$5:$J$44,7,FALSE)*SDBYLD2!$F212 + SDBYLD1!AB212*(1-VLOOKUP(SDBYLD2!AB$4,'[1]INTERNAL PARAMETERS-1'!$B$5:$J$44,5,FALSE))*VLOOKUP(SDBYLD2!AB$4,'[1]INTERNAL PARAMETERS-1'!$B$5:$J$44,9,FALSE)*SDBYLD2!$F212</f>
        <v>0</v>
      </c>
      <c r="AC212" s="44">
        <f>SDBYLD1!AC212*VLOOKUP(SDBYLD2!AC$4,'[1]INTERNAL PARAMETERS-1'!$B$5:$J$44,5,FALSE)*VLOOKUP(SDBYLD2!AC$4,'[1]INTERNAL PARAMETERS-1'!$B$5:$J$44,7,FALSE)*SDBYLD2!$F212 + SDBYLD1!AC212*(1-VLOOKUP(SDBYLD2!AC$4,'[1]INTERNAL PARAMETERS-1'!$B$5:$J$44,5,FALSE))*VLOOKUP(SDBYLD2!AC$4,'[1]INTERNAL PARAMETERS-1'!$B$5:$J$44,9,FALSE)*SDBYLD2!$F212</f>
        <v>0</v>
      </c>
      <c r="AD212" s="44">
        <f>SDBYLD1!AD212*VLOOKUP(SDBYLD2!AD$4,'[1]INTERNAL PARAMETERS-1'!$B$5:$J$44,5,FALSE)*VLOOKUP(SDBYLD2!AD$4,'[1]INTERNAL PARAMETERS-1'!$B$5:$J$44,7,FALSE)*SDBYLD2!$F212 + SDBYLD1!AD212*(1-VLOOKUP(SDBYLD2!AD$4,'[1]INTERNAL PARAMETERS-1'!$B$5:$J$44,5,FALSE))*VLOOKUP(SDBYLD2!AD$4,'[1]INTERNAL PARAMETERS-1'!$B$5:$J$44,9,FALSE)*SDBYLD2!$F212</f>
        <v>0</v>
      </c>
      <c r="AE212" s="44">
        <f>SDBYLD1!AE212*VLOOKUP(SDBYLD2!AE$4,'[1]INTERNAL PARAMETERS-1'!$B$5:$J$44,5,FALSE)*VLOOKUP(SDBYLD2!AE$4,'[1]INTERNAL PARAMETERS-1'!$B$5:$J$44,7,FALSE)*SDBYLD2!$F212 + SDBYLD1!AE212*(1-VLOOKUP(SDBYLD2!AE$4,'[1]INTERNAL PARAMETERS-1'!$B$5:$J$44,5,FALSE))*VLOOKUP(SDBYLD2!AE$4,'[1]INTERNAL PARAMETERS-1'!$B$5:$J$44,9,FALSE)*SDBYLD2!$F212</f>
        <v>0</v>
      </c>
      <c r="AF212" s="44">
        <f>SDBYLD1!AF212*VLOOKUP(SDBYLD2!AF$4,'[1]INTERNAL PARAMETERS-1'!$B$5:$J$44,5,FALSE)*VLOOKUP(SDBYLD2!AF$4,'[1]INTERNAL PARAMETERS-1'!$B$5:$J$44,7,FALSE)*SDBYLD2!$F212 + SDBYLD1!AF212*(1-VLOOKUP(SDBYLD2!AF$4,'[1]INTERNAL PARAMETERS-1'!$B$5:$J$44,5,FALSE))*VLOOKUP(SDBYLD2!AF$4,'[1]INTERNAL PARAMETERS-1'!$B$5:$J$44,9,FALSE)*SDBYLD2!$F212</f>
        <v>0</v>
      </c>
      <c r="AG212" s="44">
        <f>SDBYLD1!AG212*VLOOKUP(SDBYLD2!AG$4,'[1]INTERNAL PARAMETERS-1'!$B$5:$J$44,5,FALSE)*VLOOKUP(SDBYLD2!AG$4,'[1]INTERNAL PARAMETERS-1'!$B$5:$J$44,7,FALSE)*SDBYLD2!$F212 + SDBYLD1!AG212*(1-VLOOKUP(SDBYLD2!AG$4,'[1]INTERNAL PARAMETERS-1'!$B$5:$J$44,5,FALSE))*VLOOKUP(SDBYLD2!AG$4,'[1]INTERNAL PARAMETERS-1'!$B$5:$J$44,9,FALSE)*SDBYLD2!$F212</f>
        <v>0</v>
      </c>
      <c r="AH212" s="44">
        <f>SDBYLD1!AH212*VLOOKUP(SDBYLD2!AH$4,'[1]INTERNAL PARAMETERS-1'!$B$5:$J$44,5,FALSE)*VLOOKUP(SDBYLD2!AH$4,'[1]INTERNAL PARAMETERS-1'!$B$5:$J$44,7,FALSE)*SDBYLD2!$F212 + SDBYLD1!AH212*(1-VLOOKUP(SDBYLD2!AH$4,'[1]INTERNAL PARAMETERS-1'!$B$5:$J$44,5,FALSE))*VLOOKUP(SDBYLD2!AH$4,'[1]INTERNAL PARAMETERS-1'!$B$5:$J$44,9,FALSE)*SDBYLD2!$F212</f>
        <v>0</v>
      </c>
      <c r="AI212" s="44">
        <f>SDBYLD1!AI212*VLOOKUP(SDBYLD2!AI$4,'[1]INTERNAL PARAMETERS-1'!$B$5:$J$44,5,FALSE)*VLOOKUP(SDBYLD2!AI$4,'[1]INTERNAL PARAMETERS-1'!$B$5:$J$44,7,FALSE)*SDBYLD2!$F212 + SDBYLD1!AI212*(1-VLOOKUP(SDBYLD2!AI$4,'[1]INTERNAL PARAMETERS-1'!$B$5:$J$44,5,FALSE))*VLOOKUP(SDBYLD2!AI$4,'[1]INTERNAL PARAMETERS-1'!$B$5:$J$44,9,FALSE)*SDBYLD2!$F212</f>
        <v>0</v>
      </c>
      <c r="AJ212" s="44">
        <f>SDBYLD1!AJ212*VLOOKUP(SDBYLD2!AJ$4,'[1]INTERNAL PARAMETERS-1'!$B$5:$J$44,5,FALSE)*VLOOKUP(SDBYLD2!AJ$4,'[1]INTERNAL PARAMETERS-1'!$B$5:$J$44,7,FALSE)*SDBYLD2!$F212 + SDBYLD1!AJ212*(1-VLOOKUP(SDBYLD2!AJ$4,'[1]INTERNAL PARAMETERS-1'!$B$5:$J$44,5,FALSE))*VLOOKUP(SDBYLD2!AJ$4,'[1]INTERNAL PARAMETERS-1'!$B$5:$J$44,9,FALSE)*SDBYLD2!$F212</f>
        <v>0</v>
      </c>
      <c r="AK212" s="44">
        <f>SDBYLD1!AK212*VLOOKUP(SDBYLD2!AK$4,'[1]INTERNAL PARAMETERS-1'!$B$5:$J$44,5,FALSE)*VLOOKUP(SDBYLD2!AK$4,'[1]INTERNAL PARAMETERS-1'!$B$5:$J$44,7,FALSE)*SDBYLD2!$F212 + SDBYLD1!AK212*(1-VLOOKUP(SDBYLD2!AK$4,'[1]INTERNAL PARAMETERS-1'!$B$5:$J$44,5,FALSE))*VLOOKUP(SDBYLD2!AK$4,'[1]INTERNAL PARAMETERS-1'!$B$5:$J$44,9,FALSE)*SDBYLD2!$F212</f>
        <v>0</v>
      </c>
      <c r="AL212" s="44">
        <f>SDBYLD1!AL212*VLOOKUP(SDBYLD2!AL$4,'[1]INTERNAL PARAMETERS-1'!$B$5:$J$44,5,FALSE)*VLOOKUP(SDBYLD2!AL$4,'[1]INTERNAL PARAMETERS-1'!$B$5:$J$44,7,FALSE)*SDBYLD2!$F212 + SDBYLD1!AL212*(1-VLOOKUP(SDBYLD2!AL$4,'[1]INTERNAL PARAMETERS-1'!$B$5:$J$44,5,FALSE))*VLOOKUP(SDBYLD2!AL$4,'[1]INTERNAL PARAMETERS-1'!$B$5:$J$44,9,FALSE)*SDBYLD2!$F212</f>
        <v>0</v>
      </c>
      <c r="AM212" s="44">
        <f>SDBYLD1!AM212*VLOOKUP(SDBYLD2!AM$4,'[1]INTERNAL PARAMETERS-1'!$B$5:$J$44,5,FALSE)*VLOOKUP(SDBYLD2!AM$4,'[1]INTERNAL PARAMETERS-1'!$B$5:$J$44,7,FALSE)*SDBYLD2!$F212 + SDBYLD1!AM212*(1-VLOOKUP(SDBYLD2!AM$4,'[1]INTERNAL PARAMETERS-1'!$B$5:$J$44,5,FALSE))*VLOOKUP(SDBYLD2!AM$4,'[1]INTERNAL PARAMETERS-1'!$B$5:$J$44,9,FALSE)*SDBYLD2!$F212</f>
        <v>0</v>
      </c>
      <c r="AN212" s="44">
        <f>SDBYLD1!AN212*VLOOKUP(SDBYLD2!AN$4,'[1]INTERNAL PARAMETERS-1'!$B$5:$J$44,5,FALSE)*VLOOKUP(SDBYLD2!AN$4,'[1]INTERNAL PARAMETERS-1'!$B$5:$J$44,7,FALSE)*SDBYLD2!$F212 + SDBYLD1!AN212*(1-VLOOKUP(SDBYLD2!AN$4,'[1]INTERNAL PARAMETERS-1'!$B$5:$J$44,5,FALSE))*VLOOKUP(SDBYLD2!AN$4,'[1]INTERNAL PARAMETERS-1'!$B$5:$J$44,9,FALSE)*SDBYLD2!$F212</f>
        <v>0</v>
      </c>
      <c r="AO212" s="44">
        <f>SDBYLD1!AO212*VLOOKUP(SDBYLD2!AO$4,'[1]INTERNAL PARAMETERS-1'!$B$5:$J$44,5,FALSE)*VLOOKUP(SDBYLD2!AO$4,'[1]INTERNAL PARAMETERS-1'!$B$5:$J$44,7,FALSE)*SDBYLD2!$F212 + SDBYLD1!AO212*(1-VLOOKUP(SDBYLD2!AO$4,'[1]INTERNAL PARAMETERS-1'!$B$5:$J$44,5,FALSE))*VLOOKUP(SDBYLD2!AO$4,'[1]INTERNAL PARAMETERS-1'!$B$5:$J$44,9,FALSE)*SDBYLD2!$F212</f>
        <v>0</v>
      </c>
      <c r="AP212" s="44">
        <f>SDBYLD1!AP212*VLOOKUP(SDBYLD2!AP$4,'[1]INTERNAL PARAMETERS-1'!$B$5:$J$44,5,FALSE)*VLOOKUP(SDBYLD2!AP$4,'[1]INTERNAL PARAMETERS-1'!$B$5:$J$44,7,FALSE)*SDBYLD2!$F212 + SDBYLD1!AP212*(1-VLOOKUP(SDBYLD2!AP$4,'[1]INTERNAL PARAMETERS-1'!$B$5:$J$44,5,FALSE))*VLOOKUP(SDBYLD2!AP$4,'[1]INTERNAL PARAMETERS-1'!$B$5:$J$44,9,FALSE)*SDBYLD2!$F212</f>
        <v>0</v>
      </c>
      <c r="AQ212" s="44">
        <f>SDBYLD1!AQ212*VLOOKUP(SDBYLD2!AQ$4,'[1]INTERNAL PARAMETERS-1'!$B$5:$J$44,5,FALSE)*VLOOKUP(SDBYLD2!AQ$4,'[1]INTERNAL PARAMETERS-1'!$B$5:$J$44,7,FALSE)*SDBYLD2!$F212 + SDBYLD1!AQ212*(1-VLOOKUP(SDBYLD2!AQ$4,'[1]INTERNAL PARAMETERS-1'!$B$5:$J$44,5,FALSE))*VLOOKUP(SDBYLD2!AQ$4,'[1]INTERNAL PARAMETERS-1'!$B$5:$J$44,9,FALSE)*SDBYLD2!$F212</f>
        <v>0</v>
      </c>
      <c r="AR212" s="44">
        <f>SDBYLD1!AR212*VLOOKUP(SDBYLD2!AR$4,'[1]INTERNAL PARAMETERS-1'!$B$5:$J$44,5,FALSE)*VLOOKUP(SDBYLD2!AR$4,'[1]INTERNAL PARAMETERS-1'!$B$5:$J$44,7,FALSE)*SDBYLD2!$F212 + SDBYLD1!AR212*(1-VLOOKUP(SDBYLD2!AR$4,'[1]INTERNAL PARAMETERS-1'!$B$5:$J$44,5,FALSE))*VLOOKUP(SDBYLD2!AR$4,'[1]INTERNAL PARAMETERS-1'!$B$5:$J$44,9,FALSE)*SDBYLD2!$F212</f>
        <v>0</v>
      </c>
      <c r="AS212" s="44">
        <f>SDBYLD1!AS212*VLOOKUP(SDBYLD2!AS$4,'[1]INTERNAL PARAMETERS-1'!$B$5:$J$44,5,FALSE)*VLOOKUP(SDBYLD2!AS$4,'[1]INTERNAL PARAMETERS-1'!$B$5:$J$44,7,FALSE)*SDBYLD2!$F212 + SDBYLD1!AS212*(1-VLOOKUP(SDBYLD2!AS$4,'[1]INTERNAL PARAMETERS-1'!$B$5:$J$44,5,FALSE))*VLOOKUP(SDBYLD2!AS$4,'[1]INTERNAL PARAMETERS-1'!$B$5:$J$44,9,FALSE)*SDBYLD2!$F212</f>
        <v>0</v>
      </c>
      <c r="AT212" s="43">
        <f>SDBYLD1!AT212*VLOOKUP(SDBYLD2!AT$4,'[1]INTERNAL PARAMETERS-1'!$B$5:$J$44,5,FALSE)*VLOOKUP(SDBYLD2!AT$4,'[1]INTERNAL PARAMETERS-1'!$B$5:$J$44,7,FALSE)*SDBYLD2!$F212 + SDBYLD1!AT212*(1-VLOOKUP(SDBYLD2!AT$4,'[1]INTERNAL PARAMETERS-1'!$B$5:$J$44,5,FALSE))*VLOOKUP(SDBYLD2!AT$4,'[1]INTERNAL PARAMETERS-1'!$B$5:$J$44,9,FALSE)*SDBYLD2!$F212</f>
        <v>0</v>
      </c>
      <c r="AU212" s="45">
        <f>SDBYLD1!AU212*VLOOKUP(SDBYLD2!AU$4,'[1]INTERNAL PARAMETERS-1'!$B$5:$J$44,5,FALSE)*VLOOKUP(SDBYLD2!AU$4,'[1]INTERNAL PARAMETERS-1'!$B$5:$J$44,6,FALSE)*VLOOKUP(SDBYLD2!AU$4,'[1]INTERNAL PARAMETERS-1'!$B$5:$J$44,3,FALSE) + SDBYLD1!AU212*(1-VLOOKUP(SDBYLD2!AU$4,'[1]INTERNAL PARAMETERS-1'!$B$5:$J$44,5,FALSE))*VLOOKUP(SDBYLD2!AU$4,'[1]INTERNAL PARAMETERS-1'!$B$5:$J$44,8,FALSE)*VLOOKUP(SDBYLD2!AU$4,'[1]INTERNAL PARAMETERS-1'!$B$5:$J$44,3,FALSE)</f>
        <v>0</v>
      </c>
      <c r="AV212" s="44">
        <f>SDBYLD1!AV212*VLOOKUP(SDBYLD2!AV$4,'[1]INTERNAL PARAMETERS-1'!$B$5:$J$44,5,FALSE)*VLOOKUP(SDBYLD2!AV$4,'[1]INTERNAL PARAMETERS-1'!$B$5:$J$44,6,FALSE)*VLOOKUP(SDBYLD2!AV$4,'[1]INTERNAL PARAMETERS-1'!$B$5:$J$44,3,FALSE) + SDBYLD1!AV212*(1-VLOOKUP(SDBYLD2!AV$4,'[1]INTERNAL PARAMETERS-1'!$B$5:$J$44,5,FALSE))*VLOOKUP(SDBYLD2!AV$4,'[1]INTERNAL PARAMETERS-1'!$B$5:$J$44,8,FALSE)*VLOOKUP(SDBYLD2!AV$4,'[1]INTERNAL PARAMETERS-1'!$B$5:$J$44,3,FALSE)</f>
        <v>0</v>
      </c>
      <c r="AW212" s="44">
        <f>SDBYLD1!AW212*VLOOKUP(SDBYLD2!AW$4,'[1]INTERNAL PARAMETERS-1'!$B$5:$J$44,5,FALSE)*VLOOKUP(SDBYLD2!AW$4,'[1]INTERNAL PARAMETERS-1'!$B$5:$J$44,6,FALSE)*VLOOKUP(SDBYLD2!AW$4,'[1]INTERNAL PARAMETERS-1'!$B$5:$J$44,3,FALSE) + SDBYLD1!AW212*(1-VLOOKUP(SDBYLD2!AW$4,'[1]INTERNAL PARAMETERS-1'!$B$5:$J$44,5,FALSE))*VLOOKUP(SDBYLD2!AW$4,'[1]INTERNAL PARAMETERS-1'!$B$5:$J$44,8,FALSE)*VLOOKUP(SDBYLD2!AW$4,'[1]INTERNAL PARAMETERS-1'!$B$5:$J$44,3,FALSE)</f>
        <v>0</v>
      </c>
      <c r="AX212" s="44">
        <f>SDBYLD1!AX212*VLOOKUP(SDBYLD2!AX$4,'[1]INTERNAL PARAMETERS-1'!$B$5:$J$44,5,FALSE)*VLOOKUP(SDBYLD2!AX$4,'[1]INTERNAL PARAMETERS-1'!$B$5:$J$44,6,FALSE)*VLOOKUP(SDBYLD2!AX$4,'[1]INTERNAL PARAMETERS-1'!$B$5:$J$44,3,FALSE) + SDBYLD1!AX212*(1-VLOOKUP(SDBYLD2!AX$4,'[1]INTERNAL PARAMETERS-1'!$B$5:$J$44,5,FALSE))*VLOOKUP(SDBYLD2!AX$4,'[1]INTERNAL PARAMETERS-1'!$B$5:$J$44,8,FALSE)*VLOOKUP(SDBYLD2!AX$4,'[1]INTERNAL PARAMETERS-1'!$B$5:$J$44,3,FALSE)</f>
        <v>0</v>
      </c>
      <c r="AY212" s="44">
        <f>SDBYLD1!AY212*VLOOKUP(SDBYLD2!AY$4,'[1]INTERNAL PARAMETERS-1'!$B$5:$J$44,5,FALSE)*VLOOKUP(SDBYLD2!AY$4,'[1]INTERNAL PARAMETERS-1'!$B$5:$J$44,6,FALSE)*VLOOKUP(SDBYLD2!AY$4,'[1]INTERNAL PARAMETERS-1'!$B$5:$J$44,3,FALSE) + SDBYLD1!AY212*(1-VLOOKUP(SDBYLD2!AY$4,'[1]INTERNAL PARAMETERS-1'!$B$5:$J$44,5,FALSE))*VLOOKUP(SDBYLD2!AY$4,'[1]INTERNAL PARAMETERS-1'!$B$5:$J$44,8,FALSE)*VLOOKUP(SDBYLD2!AY$4,'[1]INTERNAL PARAMETERS-1'!$B$5:$J$44,3,FALSE)</f>
        <v>0</v>
      </c>
      <c r="AZ212" s="44">
        <f>SDBYLD1!AZ212*VLOOKUP(SDBYLD2!AZ$4,'[1]INTERNAL PARAMETERS-1'!$B$5:$J$44,5,FALSE)*VLOOKUP(SDBYLD2!AZ$4,'[1]INTERNAL PARAMETERS-1'!$B$5:$J$44,6,FALSE)*VLOOKUP(SDBYLD2!AZ$4,'[1]INTERNAL PARAMETERS-1'!$B$5:$J$44,3,FALSE) + SDBYLD1!AZ212*(1-VLOOKUP(SDBYLD2!AZ$4,'[1]INTERNAL PARAMETERS-1'!$B$5:$J$44,5,FALSE))*VLOOKUP(SDBYLD2!AZ$4,'[1]INTERNAL PARAMETERS-1'!$B$5:$J$44,8,FALSE)*VLOOKUP(SDBYLD2!AZ$4,'[1]INTERNAL PARAMETERS-1'!$B$5:$J$44,3,FALSE)</f>
        <v>0</v>
      </c>
      <c r="BA212" s="44">
        <f>SDBYLD1!BA212*VLOOKUP(SDBYLD2!BA$4,'[1]INTERNAL PARAMETERS-1'!$B$5:$J$44,5,FALSE)*VLOOKUP(SDBYLD2!BA$4,'[1]INTERNAL PARAMETERS-1'!$B$5:$J$44,6,FALSE)*VLOOKUP(SDBYLD2!BA$4,'[1]INTERNAL PARAMETERS-1'!$B$5:$J$44,3,FALSE) + SDBYLD1!BA212*(1-VLOOKUP(SDBYLD2!BA$4,'[1]INTERNAL PARAMETERS-1'!$B$5:$J$44,5,FALSE))*VLOOKUP(SDBYLD2!BA$4,'[1]INTERNAL PARAMETERS-1'!$B$5:$J$44,8,FALSE)*VLOOKUP(SDBYLD2!BA$4,'[1]INTERNAL PARAMETERS-1'!$B$5:$J$44,3,FALSE)</f>
        <v>0</v>
      </c>
      <c r="BB212" s="44">
        <f>SDBYLD1!BB212*VLOOKUP(SDBYLD2!BB$4,'[1]INTERNAL PARAMETERS-1'!$B$5:$J$44,5,FALSE)*VLOOKUP(SDBYLD2!BB$4,'[1]INTERNAL PARAMETERS-1'!$B$5:$J$44,6,FALSE)*VLOOKUP(SDBYLD2!BB$4,'[1]INTERNAL PARAMETERS-1'!$B$5:$J$44,3,FALSE) + SDBYLD1!BB212*(1-VLOOKUP(SDBYLD2!BB$4,'[1]INTERNAL PARAMETERS-1'!$B$5:$J$44,5,FALSE))*VLOOKUP(SDBYLD2!BB$4,'[1]INTERNAL PARAMETERS-1'!$B$5:$J$44,8,FALSE)*VLOOKUP(SDBYLD2!BB$4,'[1]INTERNAL PARAMETERS-1'!$B$5:$J$44,3,FALSE)</f>
        <v>0</v>
      </c>
      <c r="BC212" s="44">
        <f>SDBYLD1!BC212*VLOOKUP(SDBYLD2!BC$4,'[1]INTERNAL PARAMETERS-1'!$B$5:$J$44,5,FALSE)*VLOOKUP(SDBYLD2!BC$4,'[1]INTERNAL PARAMETERS-1'!$B$5:$J$44,6,FALSE)*VLOOKUP(SDBYLD2!BC$4,'[1]INTERNAL PARAMETERS-1'!$B$5:$J$44,3,FALSE) + SDBYLD1!BC212*(1-VLOOKUP(SDBYLD2!BC$4,'[1]INTERNAL PARAMETERS-1'!$B$5:$J$44,5,FALSE))*VLOOKUP(SDBYLD2!BC$4,'[1]INTERNAL PARAMETERS-1'!$B$5:$J$44,8,FALSE)*VLOOKUP(SDBYLD2!BC$4,'[1]INTERNAL PARAMETERS-1'!$B$5:$J$44,3,FALSE)</f>
        <v>0</v>
      </c>
      <c r="BD212" s="44">
        <f>SDBYLD1!BD212*VLOOKUP(SDBYLD2!BD$4,'[1]INTERNAL PARAMETERS-1'!$B$5:$J$44,5,FALSE)*VLOOKUP(SDBYLD2!BD$4,'[1]INTERNAL PARAMETERS-1'!$B$5:$J$44,6,FALSE)*VLOOKUP(SDBYLD2!BD$4,'[1]INTERNAL PARAMETERS-1'!$B$5:$J$44,3,FALSE) + SDBYLD1!BD212*(1-VLOOKUP(SDBYLD2!BD$4,'[1]INTERNAL PARAMETERS-1'!$B$5:$J$44,5,FALSE))*VLOOKUP(SDBYLD2!BD$4,'[1]INTERNAL PARAMETERS-1'!$B$5:$J$44,8,FALSE)*VLOOKUP(SDBYLD2!BD$4,'[1]INTERNAL PARAMETERS-1'!$B$5:$J$44,3,FALSE)</f>
        <v>0</v>
      </c>
      <c r="BE212" s="44">
        <f>SDBYLD1!BE212*VLOOKUP(SDBYLD2!BE$4,'[1]INTERNAL PARAMETERS-1'!$B$5:$J$44,5,FALSE)*VLOOKUP(SDBYLD2!BE$4,'[1]INTERNAL PARAMETERS-1'!$B$5:$J$44,6,FALSE)*VLOOKUP(SDBYLD2!BE$4,'[1]INTERNAL PARAMETERS-1'!$B$5:$J$44,3,FALSE) + SDBYLD1!BE212*(1-VLOOKUP(SDBYLD2!BE$4,'[1]INTERNAL PARAMETERS-1'!$B$5:$J$44,5,FALSE))*VLOOKUP(SDBYLD2!BE$4,'[1]INTERNAL PARAMETERS-1'!$B$5:$J$44,8,FALSE)*VLOOKUP(SDBYLD2!BE$4,'[1]INTERNAL PARAMETERS-1'!$B$5:$J$44,3,FALSE)</f>
        <v>0</v>
      </c>
      <c r="BF212" s="44">
        <f>SDBYLD1!BF212*VLOOKUP(SDBYLD2!BF$4,'[1]INTERNAL PARAMETERS-1'!$B$5:$J$44,5,FALSE)*VLOOKUP(SDBYLD2!BF$4,'[1]INTERNAL PARAMETERS-1'!$B$5:$J$44,6,FALSE)*VLOOKUP(SDBYLD2!BF$4,'[1]INTERNAL PARAMETERS-1'!$B$5:$J$44,3,FALSE) + SDBYLD1!BF212*(1-VLOOKUP(SDBYLD2!BF$4,'[1]INTERNAL PARAMETERS-1'!$B$5:$J$44,5,FALSE))*VLOOKUP(SDBYLD2!BF$4,'[1]INTERNAL PARAMETERS-1'!$B$5:$J$44,8,FALSE)*VLOOKUP(SDBYLD2!BF$4,'[1]INTERNAL PARAMETERS-1'!$B$5:$J$44,3,FALSE)</f>
        <v>0</v>
      </c>
      <c r="BG212" s="44">
        <f>SDBYLD1!BG212*VLOOKUP(SDBYLD2!BG$4,'[1]INTERNAL PARAMETERS-1'!$B$5:$J$44,5,FALSE)*VLOOKUP(SDBYLD2!BG$4,'[1]INTERNAL PARAMETERS-1'!$B$5:$J$44,6,FALSE)*VLOOKUP(SDBYLD2!BG$4,'[1]INTERNAL PARAMETERS-1'!$B$5:$J$44,3,FALSE) + SDBYLD1!BG212*(1-VLOOKUP(SDBYLD2!BG$4,'[1]INTERNAL PARAMETERS-1'!$B$5:$J$44,5,FALSE))*VLOOKUP(SDBYLD2!BG$4,'[1]INTERNAL PARAMETERS-1'!$B$5:$J$44,8,FALSE)*VLOOKUP(SDBYLD2!BG$4,'[1]INTERNAL PARAMETERS-1'!$B$5:$J$44,3,FALSE)</f>
        <v>0</v>
      </c>
      <c r="BH212" s="44">
        <f>SDBYLD1!BH212*VLOOKUP(SDBYLD2!BH$4,'[1]INTERNAL PARAMETERS-1'!$B$5:$J$44,5,FALSE)*VLOOKUP(SDBYLD2!BH$4,'[1]INTERNAL PARAMETERS-1'!$B$5:$J$44,6,FALSE)*VLOOKUP(SDBYLD2!BH$4,'[1]INTERNAL PARAMETERS-1'!$B$5:$J$44,3,FALSE) + SDBYLD1!BH212*(1-VLOOKUP(SDBYLD2!BH$4,'[1]INTERNAL PARAMETERS-1'!$B$5:$J$44,5,FALSE))*VLOOKUP(SDBYLD2!BH$4,'[1]INTERNAL PARAMETERS-1'!$B$5:$J$44,8,FALSE)*VLOOKUP(SDBYLD2!BH$4,'[1]INTERNAL PARAMETERS-1'!$B$5:$J$44,3,FALSE)</f>
        <v>0</v>
      </c>
      <c r="BI212" s="44">
        <f>SDBYLD1!BI212*VLOOKUP(SDBYLD2!BI$4,'[1]INTERNAL PARAMETERS-1'!$B$5:$J$44,5,FALSE)*VLOOKUP(SDBYLD2!BI$4,'[1]INTERNAL PARAMETERS-1'!$B$5:$J$44,6,FALSE)*VLOOKUP(SDBYLD2!BI$4,'[1]INTERNAL PARAMETERS-1'!$B$5:$J$44,3,FALSE) + SDBYLD1!BI212*(1-VLOOKUP(SDBYLD2!BI$4,'[1]INTERNAL PARAMETERS-1'!$B$5:$J$44,5,FALSE))*VLOOKUP(SDBYLD2!BI$4,'[1]INTERNAL PARAMETERS-1'!$B$5:$J$44,8,FALSE)*VLOOKUP(SDBYLD2!BI$4,'[1]INTERNAL PARAMETERS-1'!$B$5:$J$44,3,FALSE)</f>
        <v>0</v>
      </c>
      <c r="BJ212" s="44">
        <f>SDBYLD1!BJ212*VLOOKUP(SDBYLD2!BJ$4,'[1]INTERNAL PARAMETERS-1'!$B$5:$J$44,5,FALSE)*VLOOKUP(SDBYLD2!BJ$4,'[1]INTERNAL PARAMETERS-1'!$B$5:$J$44,6,FALSE)*VLOOKUP(SDBYLD2!BJ$4,'[1]INTERNAL PARAMETERS-1'!$B$5:$J$44,3,FALSE) + SDBYLD1!BJ212*(1-VLOOKUP(SDBYLD2!BJ$4,'[1]INTERNAL PARAMETERS-1'!$B$5:$J$44,5,FALSE))*VLOOKUP(SDBYLD2!BJ$4,'[1]INTERNAL PARAMETERS-1'!$B$5:$J$44,8,FALSE)*VLOOKUP(SDBYLD2!BJ$4,'[1]INTERNAL PARAMETERS-1'!$B$5:$J$44,3,FALSE)</f>
        <v>0</v>
      </c>
      <c r="BK212" s="44">
        <f>SDBYLD1!BK212*VLOOKUP(SDBYLD2!BK$4,'[1]INTERNAL PARAMETERS-1'!$B$5:$J$44,5,FALSE)*VLOOKUP(SDBYLD2!BK$4,'[1]INTERNAL PARAMETERS-1'!$B$5:$J$44,6,FALSE)*VLOOKUP(SDBYLD2!BK$4,'[1]INTERNAL PARAMETERS-1'!$B$5:$J$44,3,FALSE) + SDBYLD1!BK212*(1-VLOOKUP(SDBYLD2!BK$4,'[1]INTERNAL PARAMETERS-1'!$B$5:$J$44,5,FALSE))*VLOOKUP(SDBYLD2!BK$4,'[1]INTERNAL PARAMETERS-1'!$B$5:$J$44,8,FALSE)*VLOOKUP(SDBYLD2!BK$4,'[1]INTERNAL PARAMETERS-1'!$B$5:$J$44,3,FALSE)</f>
        <v>0</v>
      </c>
      <c r="BL212" s="44">
        <f>SDBYLD1!BL212*VLOOKUP(SDBYLD2!BL$4,'[1]INTERNAL PARAMETERS-1'!$B$5:$J$44,5,FALSE)*VLOOKUP(SDBYLD2!BL$4,'[1]INTERNAL PARAMETERS-1'!$B$5:$J$44,6,FALSE)*VLOOKUP(SDBYLD2!BL$4,'[1]INTERNAL PARAMETERS-1'!$B$5:$J$44,3,FALSE) + SDBYLD1!BL212*(1-VLOOKUP(SDBYLD2!BL$4,'[1]INTERNAL PARAMETERS-1'!$B$5:$J$44,5,FALSE))*VLOOKUP(SDBYLD2!BL$4,'[1]INTERNAL PARAMETERS-1'!$B$5:$J$44,8,FALSE)*VLOOKUP(SDBYLD2!BL$4,'[1]INTERNAL PARAMETERS-1'!$B$5:$J$44,3,FALSE)</f>
        <v>0</v>
      </c>
      <c r="BM212" s="44">
        <f>SDBYLD1!BM212*VLOOKUP(SDBYLD2!BM$4,'[1]INTERNAL PARAMETERS-1'!$B$5:$J$44,5,FALSE)*VLOOKUP(SDBYLD2!BM$4,'[1]INTERNAL PARAMETERS-1'!$B$5:$J$44,6,FALSE)*VLOOKUP(SDBYLD2!BM$4,'[1]INTERNAL PARAMETERS-1'!$B$5:$J$44,3,FALSE) + SDBYLD1!BM212*(1-VLOOKUP(SDBYLD2!BM$4,'[1]INTERNAL PARAMETERS-1'!$B$5:$J$44,5,FALSE))*VLOOKUP(SDBYLD2!BM$4,'[1]INTERNAL PARAMETERS-1'!$B$5:$J$44,8,FALSE)*VLOOKUP(SDBYLD2!BM$4,'[1]INTERNAL PARAMETERS-1'!$B$5:$J$44,3,FALSE)</f>
        <v>0</v>
      </c>
      <c r="BN212" s="44">
        <f>SDBYLD1!BN212*VLOOKUP(SDBYLD2!BN$4,'[1]INTERNAL PARAMETERS-1'!$B$5:$J$44,5,FALSE)*VLOOKUP(SDBYLD2!BN$4,'[1]INTERNAL PARAMETERS-1'!$B$5:$J$44,6,FALSE)*VLOOKUP(SDBYLD2!BN$4,'[1]INTERNAL PARAMETERS-1'!$B$5:$J$44,3,FALSE) + SDBYLD1!BN212*(1-VLOOKUP(SDBYLD2!BN$4,'[1]INTERNAL PARAMETERS-1'!$B$5:$J$44,5,FALSE))*VLOOKUP(SDBYLD2!BN$4,'[1]INTERNAL PARAMETERS-1'!$B$5:$J$44,8,FALSE)*VLOOKUP(SDBYLD2!BN$4,'[1]INTERNAL PARAMETERS-1'!$B$5:$J$44,3,FALSE)</f>
        <v>0</v>
      </c>
      <c r="BO212" s="44">
        <f>SDBYLD1!BO212*VLOOKUP(SDBYLD2!BO$4,'[1]INTERNAL PARAMETERS-1'!$B$5:$J$44,5,FALSE)*VLOOKUP(SDBYLD2!BO$4,'[1]INTERNAL PARAMETERS-1'!$B$5:$J$44,6,FALSE)*VLOOKUP(SDBYLD2!BO$4,'[1]INTERNAL PARAMETERS-1'!$B$5:$J$44,3,FALSE) + SDBYLD1!BO212*(1-VLOOKUP(SDBYLD2!BO$4,'[1]INTERNAL PARAMETERS-1'!$B$5:$J$44,5,FALSE))*VLOOKUP(SDBYLD2!BO$4,'[1]INTERNAL PARAMETERS-1'!$B$5:$J$44,8,FALSE)*VLOOKUP(SDBYLD2!BO$4,'[1]INTERNAL PARAMETERS-1'!$B$5:$J$44,3,FALSE)</f>
        <v>0</v>
      </c>
      <c r="BP212" s="44">
        <f>SDBYLD1!BP212*VLOOKUP(SDBYLD2!BP$4,'[1]INTERNAL PARAMETERS-1'!$B$5:$J$44,5,FALSE)*VLOOKUP(SDBYLD2!BP$4,'[1]INTERNAL PARAMETERS-1'!$B$5:$J$44,6,FALSE)*VLOOKUP(SDBYLD2!BP$4,'[1]INTERNAL PARAMETERS-1'!$B$5:$J$44,3,FALSE) + SDBYLD1!BP212*(1-VLOOKUP(SDBYLD2!BP$4,'[1]INTERNAL PARAMETERS-1'!$B$5:$J$44,5,FALSE))*VLOOKUP(SDBYLD2!BP$4,'[1]INTERNAL PARAMETERS-1'!$B$5:$J$44,8,FALSE)*VLOOKUP(SDBYLD2!BP$4,'[1]INTERNAL PARAMETERS-1'!$B$5:$J$44,3,FALSE)</f>
        <v>0</v>
      </c>
      <c r="BQ212" s="44">
        <f>SDBYLD1!BQ212*VLOOKUP(SDBYLD2!BQ$4,'[1]INTERNAL PARAMETERS-1'!$B$5:$J$44,5,FALSE)*VLOOKUP(SDBYLD2!BQ$4,'[1]INTERNAL PARAMETERS-1'!$B$5:$J$44,6,FALSE)*VLOOKUP(SDBYLD2!BQ$4,'[1]INTERNAL PARAMETERS-1'!$B$5:$J$44,3,FALSE) + SDBYLD1!BQ212*(1-VLOOKUP(SDBYLD2!BQ$4,'[1]INTERNAL PARAMETERS-1'!$B$5:$J$44,5,FALSE))*VLOOKUP(SDBYLD2!BQ$4,'[1]INTERNAL PARAMETERS-1'!$B$5:$J$44,8,FALSE)*VLOOKUP(SDBYLD2!BQ$4,'[1]INTERNAL PARAMETERS-1'!$B$5:$J$44,3,FALSE)</f>
        <v>0</v>
      </c>
      <c r="BR212" s="44">
        <f>SDBYLD1!BR212*VLOOKUP(SDBYLD2!BR$4,'[1]INTERNAL PARAMETERS-1'!$B$5:$J$44,5,FALSE)*VLOOKUP(SDBYLD2!BR$4,'[1]INTERNAL PARAMETERS-1'!$B$5:$J$44,6,FALSE)*VLOOKUP(SDBYLD2!BR$4,'[1]INTERNAL PARAMETERS-1'!$B$5:$J$44,3,FALSE) + SDBYLD1!BR212*(1-VLOOKUP(SDBYLD2!BR$4,'[1]INTERNAL PARAMETERS-1'!$B$5:$J$44,5,FALSE))*VLOOKUP(SDBYLD2!BR$4,'[1]INTERNAL PARAMETERS-1'!$B$5:$J$44,8,FALSE)*VLOOKUP(SDBYLD2!BR$4,'[1]INTERNAL PARAMETERS-1'!$B$5:$J$44,3,FALSE)</f>
        <v>0</v>
      </c>
      <c r="BS212" s="44">
        <f>SDBYLD1!BS212*VLOOKUP(SDBYLD2!BS$4,'[1]INTERNAL PARAMETERS-1'!$B$5:$J$44,5,FALSE)*VLOOKUP(SDBYLD2!BS$4,'[1]INTERNAL PARAMETERS-1'!$B$5:$J$44,6,FALSE)*VLOOKUP(SDBYLD2!BS$4,'[1]INTERNAL PARAMETERS-1'!$B$5:$J$44,3,FALSE) + SDBYLD1!BS212*(1-VLOOKUP(SDBYLD2!BS$4,'[1]INTERNAL PARAMETERS-1'!$B$5:$J$44,5,FALSE))*VLOOKUP(SDBYLD2!BS$4,'[1]INTERNAL PARAMETERS-1'!$B$5:$J$44,8,FALSE)*VLOOKUP(SDBYLD2!BS$4,'[1]INTERNAL PARAMETERS-1'!$B$5:$J$44,3,FALSE)</f>
        <v>0</v>
      </c>
      <c r="BT212" s="44">
        <f>SDBYLD1!BT212*VLOOKUP(SDBYLD2!BT$4,'[1]INTERNAL PARAMETERS-1'!$B$5:$J$44,5,FALSE)*VLOOKUP(SDBYLD2!BT$4,'[1]INTERNAL PARAMETERS-1'!$B$5:$J$44,6,FALSE)*VLOOKUP(SDBYLD2!BT$4,'[1]INTERNAL PARAMETERS-1'!$B$5:$J$44,3,FALSE) + SDBYLD1!BT212*(1-VLOOKUP(SDBYLD2!BT$4,'[1]INTERNAL PARAMETERS-1'!$B$5:$J$44,5,FALSE))*VLOOKUP(SDBYLD2!BT$4,'[1]INTERNAL PARAMETERS-1'!$B$5:$J$44,8,FALSE)*VLOOKUP(SDBYLD2!BT$4,'[1]INTERNAL PARAMETERS-1'!$B$5:$J$44,3,FALSE)</f>
        <v>0</v>
      </c>
      <c r="BU212" s="44">
        <f>SDBYLD1!BU212*VLOOKUP(SDBYLD2!BU$4,'[1]INTERNAL PARAMETERS-1'!$B$5:$J$44,5,FALSE)*VLOOKUP(SDBYLD2!BU$4,'[1]INTERNAL PARAMETERS-1'!$B$5:$J$44,6,FALSE)*VLOOKUP(SDBYLD2!BU$4,'[1]INTERNAL PARAMETERS-1'!$B$5:$J$44,3,FALSE) + SDBYLD1!BU212*(1-VLOOKUP(SDBYLD2!BU$4,'[1]INTERNAL PARAMETERS-1'!$B$5:$J$44,5,FALSE))*VLOOKUP(SDBYLD2!BU$4,'[1]INTERNAL PARAMETERS-1'!$B$5:$J$44,8,FALSE)*VLOOKUP(SDBYLD2!BU$4,'[1]INTERNAL PARAMETERS-1'!$B$5:$J$44,3,FALSE)</f>
        <v>0</v>
      </c>
      <c r="BV212" s="44">
        <f>SDBYLD1!BV212*VLOOKUP(SDBYLD2!BV$4,'[1]INTERNAL PARAMETERS-1'!$B$5:$J$44,5,FALSE)*VLOOKUP(SDBYLD2!BV$4,'[1]INTERNAL PARAMETERS-1'!$B$5:$J$44,6,FALSE)*VLOOKUP(SDBYLD2!BV$4,'[1]INTERNAL PARAMETERS-1'!$B$5:$J$44,3,FALSE) + SDBYLD1!BV212*(1-VLOOKUP(SDBYLD2!BV$4,'[1]INTERNAL PARAMETERS-1'!$B$5:$J$44,5,FALSE))*VLOOKUP(SDBYLD2!BV$4,'[1]INTERNAL PARAMETERS-1'!$B$5:$J$44,8,FALSE)*VLOOKUP(SDBYLD2!BV$4,'[1]INTERNAL PARAMETERS-1'!$B$5:$J$44,3,FALSE)</f>
        <v>0</v>
      </c>
      <c r="BW212" s="44">
        <f>SDBYLD1!BW212*VLOOKUP(SDBYLD2!BW$4,'[1]INTERNAL PARAMETERS-1'!$B$5:$J$44,5,FALSE)*VLOOKUP(SDBYLD2!BW$4,'[1]INTERNAL PARAMETERS-1'!$B$5:$J$44,6,FALSE)*VLOOKUP(SDBYLD2!BW$4,'[1]INTERNAL PARAMETERS-1'!$B$5:$J$44,3,FALSE) + SDBYLD1!BW212*(1-VLOOKUP(SDBYLD2!BW$4,'[1]INTERNAL PARAMETERS-1'!$B$5:$J$44,5,FALSE))*VLOOKUP(SDBYLD2!BW$4,'[1]INTERNAL PARAMETERS-1'!$B$5:$J$44,8,FALSE)*VLOOKUP(SDBYLD2!BW$4,'[1]INTERNAL PARAMETERS-1'!$B$5:$J$44,3,FALSE)</f>
        <v>0</v>
      </c>
      <c r="BX212" s="44">
        <f>SDBYLD1!BX212*VLOOKUP(SDBYLD2!BX$4,'[1]INTERNAL PARAMETERS-1'!$B$5:$J$44,5,FALSE)*VLOOKUP(SDBYLD2!BX$4,'[1]INTERNAL PARAMETERS-1'!$B$5:$J$44,6,FALSE)*VLOOKUP(SDBYLD2!BX$4,'[1]INTERNAL PARAMETERS-1'!$B$5:$J$44,3,FALSE) + SDBYLD1!BX212*(1-VLOOKUP(SDBYLD2!BX$4,'[1]INTERNAL PARAMETERS-1'!$B$5:$J$44,5,FALSE))*VLOOKUP(SDBYLD2!BX$4,'[1]INTERNAL PARAMETERS-1'!$B$5:$J$44,8,FALSE)*VLOOKUP(SDBYLD2!BX$4,'[1]INTERNAL PARAMETERS-1'!$B$5:$J$44,3,FALSE)</f>
        <v>0</v>
      </c>
      <c r="BY212" s="44">
        <f>SDBYLD1!BY212*VLOOKUP(SDBYLD2!BY$4,'[1]INTERNAL PARAMETERS-1'!$B$5:$J$44,5,FALSE)*VLOOKUP(SDBYLD2!BY$4,'[1]INTERNAL PARAMETERS-1'!$B$5:$J$44,6,FALSE)*VLOOKUP(SDBYLD2!BY$4,'[1]INTERNAL PARAMETERS-1'!$B$5:$J$44,3,FALSE) + SDBYLD1!BY212*(1-VLOOKUP(SDBYLD2!BY$4,'[1]INTERNAL PARAMETERS-1'!$B$5:$J$44,5,FALSE))*VLOOKUP(SDBYLD2!BY$4,'[1]INTERNAL PARAMETERS-1'!$B$5:$J$44,8,FALSE)*VLOOKUP(SDBYLD2!BY$4,'[1]INTERNAL PARAMETERS-1'!$B$5:$J$44,3,FALSE)</f>
        <v>0</v>
      </c>
      <c r="BZ212" s="44">
        <f>SDBYLD1!BZ212*VLOOKUP(SDBYLD2!BZ$4,'[1]INTERNAL PARAMETERS-1'!$B$5:$J$44,5,FALSE)*VLOOKUP(SDBYLD2!BZ$4,'[1]INTERNAL PARAMETERS-1'!$B$5:$J$44,6,FALSE)*VLOOKUP(SDBYLD2!BZ$4,'[1]INTERNAL PARAMETERS-1'!$B$5:$J$44,3,FALSE) + SDBYLD1!BZ212*(1-VLOOKUP(SDBYLD2!BZ$4,'[1]INTERNAL PARAMETERS-1'!$B$5:$J$44,5,FALSE))*VLOOKUP(SDBYLD2!BZ$4,'[1]INTERNAL PARAMETERS-1'!$B$5:$J$44,8,FALSE)*VLOOKUP(SDBYLD2!BZ$4,'[1]INTERNAL PARAMETERS-1'!$B$5:$J$44,3,FALSE)</f>
        <v>0</v>
      </c>
      <c r="CA212" s="44">
        <f>SDBYLD1!CA212*VLOOKUP(SDBYLD2!CA$4,'[1]INTERNAL PARAMETERS-1'!$B$5:$J$44,5,FALSE)*VLOOKUP(SDBYLD2!CA$4,'[1]INTERNAL PARAMETERS-1'!$B$5:$J$44,6,FALSE)*VLOOKUP(SDBYLD2!CA$4,'[1]INTERNAL PARAMETERS-1'!$B$5:$J$44,3,FALSE) + SDBYLD1!CA212*(1-VLOOKUP(SDBYLD2!CA$4,'[1]INTERNAL PARAMETERS-1'!$B$5:$J$44,5,FALSE))*VLOOKUP(SDBYLD2!CA$4,'[1]INTERNAL PARAMETERS-1'!$B$5:$J$44,8,FALSE)*VLOOKUP(SDBYLD2!CA$4,'[1]INTERNAL PARAMETERS-1'!$B$5:$J$44,3,FALSE)</f>
        <v>0</v>
      </c>
      <c r="CB212" s="44">
        <f>SDBYLD1!CB212*VLOOKUP(SDBYLD2!CB$4,'[1]INTERNAL PARAMETERS-1'!$B$5:$J$44,5,FALSE)*VLOOKUP(SDBYLD2!CB$4,'[1]INTERNAL PARAMETERS-1'!$B$5:$J$44,6,FALSE)*VLOOKUP(SDBYLD2!CB$4,'[1]INTERNAL PARAMETERS-1'!$B$5:$J$44,3,FALSE) + SDBYLD1!CB212*(1-VLOOKUP(SDBYLD2!CB$4,'[1]INTERNAL PARAMETERS-1'!$B$5:$J$44,5,FALSE))*VLOOKUP(SDBYLD2!CB$4,'[1]INTERNAL PARAMETERS-1'!$B$5:$J$44,8,FALSE)*VLOOKUP(SDBYLD2!CB$4,'[1]INTERNAL PARAMETERS-1'!$B$5:$J$44,3,FALSE)</f>
        <v>0</v>
      </c>
      <c r="CC212" s="44">
        <f>SDBYLD1!CC212*VLOOKUP(SDBYLD2!CC$4,'[1]INTERNAL PARAMETERS-1'!$B$5:$J$44,5,FALSE)*VLOOKUP(SDBYLD2!CC$4,'[1]INTERNAL PARAMETERS-1'!$B$5:$J$44,6,FALSE)*VLOOKUP(SDBYLD2!CC$4,'[1]INTERNAL PARAMETERS-1'!$B$5:$J$44,3,FALSE) + SDBYLD1!CC212*(1-VLOOKUP(SDBYLD2!CC$4,'[1]INTERNAL PARAMETERS-1'!$B$5:$J$44,5,FALSE))*VLOOKUP(SDBYLD2!CC$4,'[1]INTERNAL PARAMETERS-1'!$B$5:$J$44,8,FALSE)*VLOOKUP(SDBYLD2!CC$4,'[1]INTERNAL PARAMETERS-1'!$B$5:$J$44,3,FALSE)</f>
        <v>0</v>
      </c>
      <c r="CD212" s="44">
        <f>SDBYLD1!CD212*VLOOKUP(SDBYLD2!CD$4,'[1]INTERNAL PARAMETERS-1'!$B$5:$J$44,5,FALSE)*VLOOKUP(SDBYLD2!CD$4,'[1]INTERNAL PARAMETERS-1'!$B$5:$J$44,6,FALSE)*VLOOKUP(SDBYLD2!CD$4,'[1]INTERNAL PARAMETERS-1'!$B$5:$J$44,3,FALSE) + SDBYLD1!CD212*(1-VLOOKUP(SDBYLD2!CD$4,'[1]INTERNAL PARAMETERS-1'!$B$5:$J$44,5,FALSE))*VLOOKUP(SDBYLD2!CD$4,'[1]INTERNAL PARAMETERS-1'!$B$5:$J$44,8,FALSE)*VLOOKUP(SDBYLD2!CD$4,'[1]INTERNAL PARAMETERS-1'!$B$5:$J$44,3,FALSE)</f>
        <v>0</v>
      </c>
      <c r="CE212" s="44">
        <f>SDBYLD1!CE212*VLOOKUP(SDBYLD2!CE$4,'[1]INTERNAL PARAMETERS-1'!$B$5:$J$44,5,FALSE)*VLOOKUP(SDBYLD2!CE$4,'[1]INTERNAL PARAMETERS-1'!$B$5:$J$44,6,FALSE)*VLOOKUP(SDBYLD2!CE$4,'[1]INTERNAL PARAMETERS-1'!$B$5:$J$44,3,FALSE) + SDBYLD1!CE212*(1-VLOOKUP(SDBYLD2!CE$4,'[1]INTERNAL PARAMETERS-1'!$B$5:$J$44,5,FALSE))*VLOOKUP(SDBYLD2!CE$4,'[1]INTERNAL PARAMETERS-1'!$B$5:$J$44,8,FALSE)*VLOOKUP(SDBYLD2!CE$4,'[1]INTERNAL PARAMETERS-1'!$B$5:$J$44,3,FALSE)</f>
        <v>0</v>
      </c>
      <c r="CF212" s="44">
        <f>SDBYLD1!CF212*VLOOKUP(SDBYLD2!CF$4,'[1]INTERNAL PARAMETERS-1'!$B$5:$J$44,5,FALSE)*VLOOKUP(SDBYLD2!CF$4,'[1]INTERNAL PARAMETERS-1'!$B$5:$J$44,6,FALSE)*VLOOKUP(SDBYLD2!CF$4,'[1]INTERNAL PARAMETERS-1'!$B$5:$J$44,3,FALSE) + SDBYLD1!CF212*(1-VLOOKUP(SDBYLD2!CF$4,'[1]INTERNAL PARAMETERS-1'!$B$5:$J$44,5,FALSE))*VLOOKUP(SDBYLD2!CF$4,'[1]INTERNAL PARAMETERS-1'!$B$5:$J$44,8,FALSE)*VLOOKUP(SDBYLD2!CF$4,'[1]INTERNAL PARAMETERS-1'!$B$5:$J$44,3,FALSE)</f>
        <v>0</v>
      </c>
      <c r="CG212" s="44">
        <f>SDBYLD1!CG212*VLOOKUP(SDBYLD2!CG$4,'[1]INTERNAL PARAMETERS-1'!$B$5:$J$44,5,FALSE)*VLOOKUP(SDBYLD2!CG$4,'[1]INTERNAL PARAMETERS-1'!$B$5:$J$44,6,FALSE)*VLOOKUP(SDBYLD2!CG$4,'[1]INTERNAL PARAMETERS-1'!$B$5:$J$44,3,FALSE) + SDBYLD1!CG212*(1-VLOOKUP(SDBYLD2!CG$4,'[1]INTERNAL PARAMETERS-1'!$B$5:$J$44,5,FALSE))*VLOOKUP(SDBYLD2!CG$4,'[1]INTERNAL PARAMETERS-1'!$B$5:$J$44,8,FALSE)*VLOOKUP(SDBYLD2!CG$4,'[1]INTERNAL PARAMETERS-1'!$B$5:$J$44,3,FALSE)</f>
        <v>0</v>
      </c>
      <c r="CH212" s="43">
        <f>SDBYLD1!CH212*VLOOKUP(SDBYLD2!CH$4,'[1]INTERNAL PARAMETERS-1'!$B$5:$J$44,5,FALSE)*VLOOKUP(SDBYLD2!CH$4,'[1]INTERNAL PARAMETERS-1'!$B$5:$J$44,6,FALSE)*VLOOKUP(SDBYLD2!CH$4,'[1]INTERNAL PARAMETERS-1'!$B$5:$J$44,3,FALSE) + SDBYLD1!CH212*(1-VLOOKUP(SDBYLD2!CH$4,'[1]INTERNAL PARAMETERS-1'!$B$5:$J$44,5,FALSE))*VLOOKUP(SDBYLD2!CH$4,'[1]INTERNAL PARAMETERS-1'!$B$5:$J$44,8,FALSE)*VLOOKUP(SDBYLD2!CH$4,'[1]INTERNAL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SDBeam!X213</f>
        <v>0</v>
      </c>
      <c r="F213" s="56">
        <f>'[1]INTERNAL PARAMETERS-1'!M15</f>
        <v>34.72</v>
      </c>
      <c r="G213" s="45">
        <f>SDBYLD1!G213*VLOOKUP(SDBYLD2!G$4,'[1]INTERNAL PARAMETERS-1'!$B$5:$J$44,5,FALSE)*VLOOKUP(SDBYLD2!G$4,'[1]INTERNAL PARAMETERS-1'!$B$5:$J$44,7,FALSE)*SDBYLD2!$F213 + SDBYLD1!G213*(1-VLOOKUP(SDBYLD2!G$4,'[1]INTERNAL PARAMETERS-1'!$B$5:$J$44,5,FALSE))*VLOOKUP(SDBYLD2!G$4,'[1]INTERNAL PARAMETERS-1'!$B$5:$J$44,9,FALSE)*SDBYLD2!$F213</f>
        <v>0</v>
      </c>
      <c r="H213" s="44">
        <f>SDBYLD1!H213*VLOOKUP(SDBYLD2!H$4,'[1]INTERNAL PARAMETERS-1'!$B$5:$J$44,5,FALSE)*VLOOKUP(SDBYLD2!H$4,'[1]INTERNAL PARAMETERS-1'!$B$5:$J$44,7,FALSE)*SDBYLD2!$F213 + SDBYLD1!H213*(1-VLOOKUP(SDBYLD2!H$4,'[1]INTERNAL PARAMETERS-1'!$B$5:$J$44,5,FALSE))*VLOOKUP(SDBYLD2!H$4,'[1]INTERNAL PARAMETERS-1'!$B$5:$J$44,9,FALSE)*SDBYLD2!$F213</f>
        <v>0</v>
      </c>
      <c r="I213" s="44">
        <f>SDBYLD1!I213*VLOOKUP(SDBYLD2!I$4,'[1]INTERNAL PARAMETERS-1'!$B$5:$J$44,5,FALSE)*VLOOKUP(SDBYLD2!I$4,'[1]INTERNAL PARAMETERS-1'!$B$5:$J$44,7,FALSE)*SDBYLD2!$F213 + SDBYLD1!I213*(1-VLOOKUP(SDBYLD2!I$4,'[1]INTERNAL PARAMETERS-1'!$B$5:$J$44,5,FALSE))*VLOOKUP(SDBYLD2!I$4,'[1]INTERNAL PARAMETERS-1'!$B$5:$J$44,9,FALSE)*SDBYLD2!$F213</f>
        <v>0</v>
      </c>
      <c r="J213" s="44">
        <f>SDBYLD1!J213*VLOOKUP(SDBYLD2!J$4,'[1]INTERNAL PARAMETERS-1'!$B$5:$J$44,5,FALSE)*VLOOKUP(SDBYLD2!J$4,'[1]INTERNAL PARAMETERS-1'!$B$5:$J$44,7,FALSE)*SDBYLD2!$F213 + SDBYLD1!J213*(1-VLOOKUP(SDBYLD2!J$4,'[1]INTERNAL PARAMETERS-1'!$B$5:$J$44,5,FALSE))*VLOOKUP(SDBYLD2!J$4,'[1]INTERNAL PARAMETERS-1'!$B$5:$J$44,9,FALSE)*SDBYLD2!$F213</f>
        <v>0</v>
      </c>
      <c r="K213" s="44">
        <f>SDBYLD1!K213*VLOOKUP(SDBYLD2!K$4,'[1]INTERNAL PARAMETERS-1'!$B$5:$J$44,5,FALSE)*VLOOKUP(SDBYLD2!K$4,'[1]INTERNAL PARAMETERS-1'!$B$5:$J$44,7,FALSE)*SDBYLD2!$F213 + SDBYLD1!K213*(1-VLOOKUP(SDBYLD2!K$4,'[1]INTERNAL PARAMETERS-1'!$B$5:$J$44,5,FALSE))*VLOOKUP(SDBYLD2!K$4,'[1]INTERNAL PARAMETERS-1'!$B$5:$J$44,9,FALSE)*SDBYLD2!$F213</f>
        <v>0</v>
      </c>
      <c r="L213" s="44">
        <f>SDBYLD1!L213*VLOOKUP(SDBYLD2!L$4,'[1]INTERNAL PARAMETERS-1'!$B$5:$J$44,5,FALSE)*VLOOKUP(SDBYLD2!L$4,'[1]INTERNAL PARAMETERS-1'!$B$5:$J$44,7,FALSE)*SDBYLD2!$F213 + SDBYLD1!L213*(1-VLOOKUP(SDBYLD2!L$4,'[1]INTERNAL PARAMETERS-1'!$B$5:$J$44,5,FALSE))*VLOOKUP(SDBYLD2!L$4,'[1]INTERNAL PARAMETERS-1'!$B$5:$J$44,9,FALSE)*SDBYLD2!$F213</f>
        <v>0</v>
      </c>
      <c r="M213" s="44">
        <f>SDBYLD1!M213*VLOOKUP(SDBYLD2!M$4,'[1]INTERNAL PARAMETERS-1'!$B$5:$J$44,5,FALSE)*VLOOKUP(SDBYLD2!M$4,'[1]INTERNAL PARAMETERS-1'!$B$5:$J$44,7,FALSE)*SDBYLD2!$F213 + SDBYLD1!M213*(1-VLOOKUP(SDBYLD2!M$4,'[1]INTERNAL PARAMETERS-1'!$B$5:$J$44,5,FALSE))*VLOOKUP(SDBYLD2!M$4,'[1]INTERNAL PARAMETERS-1'!$B$5:$J$44,9,FALSE)*SDBYLD2!$F213</f>
        <v>0</v>
      </c>
      <c r="N213" s="44">
        <f>SDBYLD1!N213*VLOOKUP(SDBYLD2!N$4,'[1]INTERNAL PARAMETERS-1'!$B$5:$J$44,5,FALSE)*VLOOKUP(SDBYLD2!N$4,'[1]INTERNAL PARAMETERS-1'!$B$5:$J$44,7,FALSE)*SDBYLD2!$F213 + SDBYLD1!N213*(1-VLOOKUP(SDBYLD2!N$4,'[1]INTERNAL PARAMETERS-1'!$B$5:$J$44,5,FALSE))*VLOOKUP(SDBYLD2!N$4,'[1]INTERNAL PARAMETERS-1'!$B$5:$J$44,9,FALSE)*SDBYLD2!$F213</f>
        <v>0</v>
      </c>
      <c r="O213" s="44">
        <f>SDBYLD1!O213*VLOOKUP(SDBYLD2!O$4,'[1]INTERNAL PARAMETERS-1'!$B$5:$J$44,5,FALSE)*VLOOKUP(SDBYLD2!O$4,'[1]INTERNAL PARAMETERS-1'!$B$5:$J$44,7,FALSE)*SDBYLD2!$F213 + SDBYLD1!O213*(1-VLOOKUP(SDBYLD2!O$4,'[1]INTERNAL PARAMETERS-1'!$B$5:$J$44,5,FALSE))*VLOOKUP(SDBYLD2!O$4,'[1]INTERNAL PARAMETERS-1'!$B$5:$J$44,9,FALSE)*SDBYLD2!$F213</f>
        <v>0</v>
      </c>
      <c r="P213" s="44">
        <f>SDBYLD1!P213*VLOOKUP(SDBYLD2!P$4,'[1]INTERNAL PARAMETERS-1'!$B$5:$J$44,5,FALSE)*VLOOKUP(SDBYLD2!P$4,'[1]INTERNAL PARAMETERS-1'!$B$5:$J$44,7,FALSE)*SDBYLD2!$F213 + SDBYLD1!P213*(1-VLOOKUP(SDBYLD2!P$4,'[1]INTERNAL PARAMETERS-1'!$B$5:$J$44,5,FALSE))*VLOOKUP(SDBYLD2!P$4,'[1]INTERNAL PARAMETERS-1'!$B$5:$J$44,9,FALSE)*SDBYLD2!$F213</f>
        <v>0</v>
      </c>
      <c r="Q213" s="44">
        <f>SDBYLD1!Q213*VLOOKUP(SDBYLD2!Q$4,'[1]INTERNAL PARAMETERS-1'!$B$5:$J$44,5,FALSE)*VLOOKUP(SDBYLD2!Q$4,'[1]INTERNAL PARAMETERS-1'!$B$5:$J$44,7,FALSE)*SDBYLD2!$F213 + SDBYLD1!Q213*(1-VLOOKUP(SDBYLD2!Q$4,'[1]INTERNAL PARAMETERS-1'!$B$5:$J$44,5,FALSE))*VLOOKUP(SDBYLD2!Q$4,'[1]INTERNAL PARAMETERS-1'!$B$5:$J$44,9,FALSE)*SDBYLD2!$F213</f>
        <v>0</v>
      </c>
      <c r="R213" s="44">
        <f>SDBYLD1!R213*VLOOKUP(SDBYLD2!R$4,'[1]INTERNAL PARAMETERS-1'!$B$5:$J$44,5,FALSE)*VLOOKUP(SDBYLD2!R$4,'[1]INTERNAL PARAMETERS-1'!$B$5:$J$44,7,FALSE)*SDBYLD2!$F213 + SDBYLD1!R213*(1-VLOOKUP(SDBYLD2!R$4,'[1]INTERNAL PARAMETERS-1'!$B$5:$J$44,5,FALSE))*VLOOKUP(SDBYLD2!R$4,'[1]INTERNAL PARAMETERS-1'!$B$5:$J$44,9,FALSE)*SDBYLD2!$F213</f>
        <v>0</v>
      </c>
      <c r="S213" s="44">
        <f>SDBYLD1!S213*VLOOKUP(SDBYLD2!S$4,'[1]INTERNAL PARAMETERS-1'!$B$5:$J$44,5,FALSE)*VLOOKUP(SDBYLD2!S$4,'[1]INTERNAL PARAMETERS-1'!$B$5:$J$44,7,FALSE)*SDBYLD2!$F213 + SDBYLD1!S213*(1-VLOOKUP(SDBYLD2!S$4,'[1]INTERNAL PARAMETERS-1'!$B$5:$J$44,5,FALSE))*VLOOKUP(SDBYLD2!S$4,'[1]INTERNAL PARAMETERS-1'!$B$5:$J$44,9,FALSE)*SDBYLD2!$F213</f>
        <v>0</v>
      </c>
      <c r="T213" s="44">
        <f>SDBYLD1!T213*VLOOKUP(SDBYLD2!T$4,'[1]INTERNAL PARAMETERS-1'!$B$5:$J$44,5,FALSE)*VLOOKUP(SDBYLD2!T$4,'[1]INTERNAL PARAMETERS-1'!$B$5:$J$44,7,FALSE)*SDBYLD2!$F213 + SDBYLD1!T213*(1-VLOOKUP(SDBYLD2!T$4,'[1]INTERNAL PARAMETERS-1'!$B$5:$J$44,5,FALSE))*VLOOKUP(SDBYLD2!T$4,'[1]INTERNAL PARAMETERS-1'!$B$5:$J$44,9,FALSE)*SDBYLD2!$F213</f>
        <v>0</v>
      </c>
      <c r="U213" s="44">
        <f>SDBYLD1!U213*VLOOKUP(SDBYLD2!U$4,'[1]INTERNAL PARAMETERS-1'!$B$5:$J$44,5,FALSE)*VLOOKUP(SDBYLD2!U$4,'[1]INTERNAL PARAMETERS-1'!$B$5:$J$44,7,FALSE)*SDBYLD2!$F213 + SDBYLD1!U213*(1-VLOOKUP(SDBYLD2!U$4,'[1]INTERNAL PARAMETERS-1'!$B$5:$J$44,5,FALSE))*VLOOKUP(SDBYLD2!U$4,'[1]INTERNAL PARAMETERS-1'!$B$5:$J$44,9,FALSE)*SDBYLD2!$F213</f>
        <v>0</v>
      </c>
      <c r="V213" s="44">
        <f>SDBYLD1!V213*VLOOKUP(SDBYLD2!V$4,'[1]INTERNAL PARAMETERS-1'!$B$5:$J$44,5,FALSE)*VLOOKUP(SDBYLD2!V$4,'[1]INTERNAL PARAMETERS-1'!$B$5:$J$44,7,FALSE)*SDBYLD2!$F213 + SDBYLD1!V213*(1-VLOOKUP(SDBYLD2!V$4,'[1]INTERNAL PARAMETERS-1'!$B$5:$J$44,5,FALSE))*VLOOKUP(SDBYLD2!V$4,'[1]INTERNAL PARAMETERS-1'!$B$5:$J$44,9,FALSE)*SDBYLD2!$F213</f>
        <v>0</v>
      </c>
      <c r="W213" s="44">
        <f>SDBYLD1!W213*VLOOKUP(SDBYLD2!W$4,'[1]INTERNAL PARAMETERS-1'!$B$5:$J$44,5,FALSE)*VLOOKUP(SDBYLD2!W$4,'[1]INTERNAL PARAMETERS-1'!$B$5:$J$44,7,FALSE)*SDBYLD2!$F213 + SDBYLD1!W213*(1-VLOOKUP(SDBYLD2!W$4,'[1]INTERNAL PARAMETERS-1'!$B$5:$J$44,5,FALSE))*VLOOKUP(SDBYLD2!W$4,'[1]INTERNAL PARAMETERS-1'!$B$5:$J$44,9,FALSE)*SDBYLD2!$F213</f>
        <v>0</v>
      </c>
      <c r="X213" s="44">
        <f>SDBYLD1!X213*VLOOKUP(SDBYLD2!X$4,'[1]INTERNAL PARAMETERS-1'!$B$5:$J$44,5,FALSE)*VLOOKUP(SDBYLD2!X$4,'[1]INTERNAL PARAMETERS-1'!$B$5:$J$44,7,FALSE)*SDBYLD2!$F213 + SDBYLD1!X213*(1-VLOOKUP(SDBYLD2!X$4,'[1]INTERNAL PARAMETERS-1'!$B$5:$J$44,5,FALSE))*VLOOKUP(SDBYLD2!X$4,'[1]INTERNAL PARAMETERS-1'!$B$5:$J$44,9,FALSE)*SDBYLD2!$F213</f>
        <v>0</v>
      </c>
      <c r="Y213" s="44">
        <f>SDBYLD1!Y213*VLOOKUP(SDBYLD2!Y$4,'[1]INTERNAL PARAMETERS-1'!$B$5:$J$44,5,FALSE)*VLOOKUP(SDBYLD2!Y$4,'[1]INTERNAL PARAMETERS-1'!$B$5:$J$44,7,FALSE)*SDBYLD2!$F213 + SDBYLD1!Y213*(1-VLOOKUP(SDBYLD2!Y$4,'[1]INTERNAL PARAMETERS-1'!$B$5:$J$44,5,FALSE))*VLOOKUP(SDBYLD2!Y$4,'[1]INTERNAL PARAMETERS-1'!$B$5:$J$44,9,FALSE)*SDBYLD2!$F213</f>
        <v>0</v>
      </c>
      <c r="Z213" s="44">
        <f>SDBYLD1!Z213*VLOOKUP(SDBYLD2!Z$4,'[1]INTERNAL PARAMETERS-1'!$B$5:$J$44,5,FALSE)*VLOOKUP(SDBYLD2!Z$4,'[1]INTERNAL PARAMETERS-1'!$B$5:$J$44,7,FALSE)*SDBYLD2!$F213 + SDBYLD1!Z213*(1-VLOOKUP(SDBYLD2!Z$4,'[1]INTERNAL PARAMETERS-1'!$B$5:$J$44,5,FALSE))*VLOOKUP(SDBYLD2!Z$4,'[1]INTERNAL PARAMETERS-1'!$B$5:$J$44,9,FALSE)*SDBYLD2!$F213</f>
        <v>0</v>
      </c>
      <c r="AA213" s="44">
        <f>SDBYLD1!AA213*VLOOKUP(SDBYLD2!AA$4,'[1]INTERNAL PARAMETERS-1'!$B$5:$J$44,5,FALSE)*VLOOKUP(SDBYLD2!AA$4,'[1]INTERNAL PARAMETERS-1'!$B$5:$J$44,7,FALSE)*SDBYLD2!$F213 + SDBYLD1!AA213*(1-VLOOKUP(SDBYLD2!AA$4,'[1]INTERNAL PARAMETERS-1'!$B$5:$J$44,5,FALSE))*VLOOKUP(SDBYLD2!AA$4,'[1]INTERNAL PARAMETERS-1'!$B$5:$J$44,9,FALSE)*SDBYLD2!$F213</f>
        <v>0</v>
      </c>
      <c r="AB213" s="44">
        <f>SDBYLD1!AB213*VLOOKUP(SDBYLD2!AB$4,'[1]INTERNAL PARAMETERS-1'!$B$5:$J$44,5,FALSE)*VLOOKUP(SDBYLD2!AB$4,'[1]INTERNAL PARAMETERS-1'!$B$5:$J$44,7,FALSE)*SDBYLD2!$F213 + SDBYLD1!AB213*(1-VLOOKUP(SDBYLD2!AB$4,'[1]INTERNAL PARAMETERS-1'!$B$5:$J$44,5,FALSE))*VLOOKUP(SDBYLD2!AB$4,'[1]INTERNAL PARAMETERS-1'!$B$5:$J$44,9,FALSE)*SDBYLD2!$F213</f>
        <v>0</v>
      </c>
      <c r="AC213" s="44">
        <f>SDBYLD1!AC213*VLOOKUP(SDBYLD2!AC$4,'[1]INTERNAL PARAMETERS-1'!$B$5:$J$44,5,FALSE)*VLOOKUP(SDBYLD2!AC$4,'[1]INTERNAL PARAMETERS-1'!$B$5:$J$44,7,FALSE)*SDBYLD2!$F213 + SDBYLD1!AC213*(1-VLOOKUP(SDBYLD2!AC$4,'[1]INTERNAL PARAMETERS-1'!$B$5:$J$44,5,FALSE))*VLOOKUP(SDBYLD2!AC$4,'[1]INTERNAL PARAMETERS-1'!$B$5:$J$44,9,FALSE)*SDBYLD2!$F213</f>
        <v>0</v>
      </c>
      <c r="AD213" s="44">
        <f>SDBYLD1!AD213*VLOOKUP(SDBYLD2!AD$4,'[1]INTERNAL PARAMETERS-1'!$B$5:$J$44,5,FALSE)*VLOOKUP(SDBYLD2!AD$4,'[1]INTERNAL PARAMETERS-1'!$B$5:$J$44,7,FALSE)*SDBYLD2!$F213 + SDBYLD1!AD213*(1-VLOOKUP(SDBYLD2!AD$4,'[1]INTERNAL PARAMETERS-1'!$B$5:$J$44,5,FALSE))*VLOOKUP(SDBYLD2!AD$4,'[1]INTERNAL PARAMETERS-1'!$B$5:$J$44,9,FALSE)*SDBYLD2!$F213</f>
        <v>0</v>
      </c>
      <c r="AE213" s="44">
        <f>SDBYLD1!AE213*VLOOKUP(SDBYLD2!AE$4,'[1]INTERNAL PARAMETERS-1'!$B$5:$J$44,5,FALSE)*VLOOKUP(SDBYLD2!AE$4,'[1]INTERNAL PARAMETERS-1'!$B$5:$J$44,7,FALSE)*SDBYLD2!$F213 + SDBYLD1!AE213*(1-VLOOKUP(SDBYLD2!AE$4,'[1]INTERNAL PARAMETERS-1'!$B$5:$J$44,5,FALSE))*VLOOKUP(SDBYLD2!AE$4,'[1]INTERNAL PARAMETERS-1'!$B$5:$J$44,9,FALSE)*SDBYLD2!$F213</f>
        <v>0</v>
      </c>
      <c r="AF213" s="44">
        <f>SDBYLD1!AF213*VLOOKUP(SDBYLD2!AF$4,'[1]INTERNAL PARAMETERS-1'!$B$5:$J$44,5,FALSE)*VLOOKUP(SDBYLD2!AF$4,'[1]INTERNAL PARAMETERS-1'!$B$5:$J$44,7,FALSE)*SDBYLD2!$F213 + SDBYLD1!AF213*(1-VLOOKUP(SDBYLD2!AF$4,'[1]INTERNAL PARAMETERS-1'!$B$5:$J$44,5,FALSE))*VLOOKUP(SDBYLD2!AF$4,'[1]INTERNAL PARAMETERS-1'!$B$5:$J$44,9,FALSE)*SDBYLD2!$F213</f>
        <v>0</v>
      </c>
      <c r="AG213" s="44">
        <f>SDBYLD1!AG213*VLOOKUP(SDBYLD2!AG$4,'[1]INTERNAL PARAMETERS-1'!$B$5:$J$44,5,FALSE)*VLOOKUP(SDBYLD2!AG$4,'[1]INTERNAL PARAMETERS-1'!$B$5:$J$44,7,FALSE)*SDBYLD2!$F213 + SDBYLD1!AG213*(1-VLOOKUP(SDBYLD2!AG$4,'[1]INTERNAL PARAMETERS-1'!$B$5:$J$44,5,FALSE))*VLOOKUP(SDBYLD2!AG$4,'[1]INTERNAL PARAMETERS-1'!$B$5:$J$44,9,FALSE)*SDBYLD2!$F213</f>
        <v>0</v>
      </c>
      <c r="AH213" s="44">
        <f>SDBYLD1!AH213*VLOOKUP(SDBYLD2!AH$4,'[1]INTERNAL PARAMETERS-1'!$B$5:$J$44,5,FALSE)*VLOOKUP(SDBYLD2!AH$4,'[1]INTERNAL PARAMETERS-1'!$B$5:$J$44,7,FALSE)*SDBYLD2!$F213 + SDBYLD1!AH213*(1-VLOOKUP(SDBYLD2!AH$4,'[1]INTERNAL PARAMETERS-1'!$B$5:$J$44,5,FALSE))*VLOOKUP(SDBYLD2!AH$4,'[1]INTERNAL PARAMETERS-1'!$B$5:$J$44,9,FALSE)*SDBYLD2!$F213</f>
        <v>0</v>
      </c>
      <c r="AI213" s="44">
        <f>SDBYLD1!AI213*VLOOKUP(SDBYLD2!AI$4,'[1]INTERNAL PARAMETERS-1'!$B$5:$J$44,5,FALSE)*VLOOKUP(SDBYLD2!AI$4,'[1]INTERNAL PARAMETERS-1'!$B$5:$J$44,7,FALSE)*SDBYLD2!$F213 + SDBYLD1!AI213*(1-VLOOKUP(SDBYLD2!AI$4,'[1]INTERNAL PARAMETERS-1'!$B$5:$J$44,5,FALSE))*VLOOKUP(SDBYLD2!AI$4,'[1]INTERNAL PARAMETERS-1'!$B$5:$J$44,9,FALSE)*SDBYLD2!$F213</f>
        <v>0</v>
      </c>
      <c r="AJ213" s="44">
        <f>SDBYLD1!AJ213*VLOOKUP(SDBYLD2!AJ$4,'[1]INTERNAL PARAMETERS-1'!$B$5:$J$44,5,FALSE)*VLOOKUP(SDBYLD2!AJ$4,'[1]INTERNAL PARAMETERS-1'!$B$5:$J$44,7,FALSE)*SDBYLD2!$F213 + SDBYLD1!AJ213*(1-VLOOKUP(SDBYLD2!AJ$4,'[1]INTERNAL PARAMETERS-1'!$B$5:$J$44,5,FALSE))*VLOOKUP(SDBYLD2!AJ$4,'[1]INTERNAL PARAMETERS-1'!$B$5:$J$44,9,FALSE)*SDBYLD2!$F213</f>
        <v>0</v>
      </c>
      <c r="AK213" s="44">
        <f>SDBYLD1!AK213*VLOOKUP(SDBYLD2!AK$4,'[1]INTERNAL PARAMETERS-1'!$B$5:$J$44,5,FALSE)*VLOOKUP(SDBYLD2!AK$4,'[1]INTERNAL PARAMETERS-1'!$B$5:$J$44,7,FALSE)*SDBYLD2!$F213 + SDBYLD1!AK213*(1-VLOOKUP(SDBYLD2!AK$4,'[1]INTERNAL PARAMETERS-1'!$B$5:$J$44,5,FALSE))*VLOOKUP(SDBYLD2!AK$4,'[1]INTERNAL PARAMETERS-1'!$B$5:$J$44,9,FALSE)*SDBYLD2!$F213</f>
        <v>0</v>
      </c>
      <c r="AL213" s="44">
        <f>SDBYLD1!AL213*VLOOKUP(SDBYLD2!AL$4,'[1]INTERNAL PARAMETERS-1'!$B$5:$J$44,5,FALSE)*VLOOKUP(SDBYLD2!AL$4,'[1]INTERNAL PARAMETERS-1'!$B$5:$J$44,7,FALSE)*SDBYLD2!$F213 + SDBYLD1!AL213*(1-VLOOKUP(SDBYLD2!AL$4,'[1]INTERNAL PARAMETERS-1'!$B$5:$J$44,5,FALSE))*VLOOKUP(SDBYLD2!AL$4,'[1]INTERNAL PARAMETERS-1'!$B$5:$J$44,9,FALSE)*SDBYLD2!$F213</f>
        <v>0</v>
      </c>
      <c r="AM213" s="44">
        <f>SDBYLD1!AM213*VLOOKUP(SDBYLD2!AM$4,'[1]INTERNAL PARAMETERS-1'!$B$5:$J$44,5,FALSE)*VLOOKUP(SDBYLD2!AM$4,'[1]INTERNAL PARAMETERS-1'!$B$5:$J$44,7,FALSE)*SDBYLD2!$F213 + SDBYLD1!AM213*(1-VLOOKUP(SDBYLD2!AM$4,'[1]INTERNAL PARAMETERS-1'!$B$5:$J$44,5,FALSE))*VLOOKUP(SDBYLD2!AM$4,'[1]INTERNAL PARAMETERS-1'!$B$5:$J$44,9,FALSE)*SDBYLD2!$F213</f>
        <v>0</v>
      </c>
      <c r="AN213" s="44">
        <f>SDBYLD1!AN213*VLOOKUP(SDBYLD2!AN$4,'[1]INTERNAL PARAMETERS-1'!$B$5:$J$44,5,FALSE)*VLOOKUP(SDBYLD2!AN$4,'[1]INTERNAL PARAMETERS-1'!$B$5:$J$44,7,FALSE)*SDBYLD2!$F213 + SDBYLD1!AN213*(1-VLOOKUP(SDBYLD2!AN$4,'[1]INTERNAL PARAMETERS-1'!$B$5:$J$44,5,FALSE))*VLOOKUP(SDBYLD2!AN$4,'[1]INTERNAL PARAMETERS-1'!$B$5:$J$44,9,FALSE)*SDBYLD2!$F213</f>
        <v>0</v>
      </c>
      <c r="AO213" s="44">
        <f>SDBYLD1!AO213*VLOOKUP(SDBYLD2!AO$4,'[1]INTERNAL PARAMETERS-1'!$B$5:$J$44,5,FALSE)*VLOOKUP(SDBYLD2!AO$4,'[1]INTERNAL PARAMETERS-1'!$B$5:$J$44,7,FALSE)*SDBYLD2!$F213 + SDBYLD1!AO213*(1-VLOOKUP(SDBYLD2!AO$4,'[1]INTERNAL PARAMETERS-1'!$B$5:$J$44,5,FALSE))*VLOOKUP(SDBYLD2!AO$4,'[1]INTERNAL PARAMETERS-1'!$B$5:$J$44,9,FALSE)*SDBYLD2!$F213</f>
        <v>0</v>
      </c>
      <c r="AP213" s="44">
        <f>SDBYLD1!AP213*VLOOKUP(SDBYLD2!AP$4,'[1]INTERNAL PARAMETERS-1'!$B$5:$J$44,5,FALSE)*VLOOKUP(SDBYLD2!AP$4,'[1]INTERNAL PARAMETERS-1'!$B$5:$J$44,7,FALSE)*SDBYLD2!$F213 + SDBYLD1!AP213*(1-VLOOKUP(SDBYLD2!AP$4,'[1]INTERNAL PARAMETERS-1'!$B$5:$J$44,5,FALSE))*VLOOKUP(SDBYLD2!AP$4,'[1]INTERNAL PARAMETERS-1'!$B$5:$J$44,9,FALSE)*SDBYLD2!$F213</f>
        <v>0</v>
      </c>
      <c r="AQ213" s="44">
        <f>SDBYLD1!AQ213*VLOOKUP(SDBYLD2!AQ$4,'[1]INTERNAL PARAMETERS-1'!$B$5:$J$44,5,FALSE)*VLOOKUP(SDBYLD2!AQ$4,'[1]INTERNAL PARAMETERS-1'!$B$5:$J$44,7,FALSE)*SDBYLD2!$F213 + SDBYLD1!AQ213*(1-VLOOKUP(SDBYLD2!AQ$4,'[1]INTERNAL PARAMETERS-1'!$B$5:$J$44,5,FALSE))*VLOOKUP(SDBYLD2!AQ$4,'[1]INTERNAL PARAMETERS-1'!$B$5:$J$44,9,FALSE)*SDBYLD2!$F213</f>
        <v>0</v>
      </c>
      <c r="AR213" s="44">
        <f>SDBYLD1!AR213*VLOOKUP(SDBYLD2!AR$4,'[1]INTERNAL PARAMETERS-1'!$B$5:$J$44,5,FALSE)*VLOOKUP(SDBYLD2!AR$4,'[1]INTERNAL PARAMETERS-1'!$B$5:$J$44,7,FALSE)*SDBYLD2!$F213 + SDBYLD1!AR213*(1-VLOOKUP(SDBYLD2!AR$4,'[1]INTERNAL PARAMETERS-1'!$B$5:$J$44,5,FALSE))*VLOOKUP(SDBYLD2!AR$4,'[1]INTERNAL PARAMETERS-1'!$B$5:$J$44,9,FALSE)*SDBYLD2!$F213</f>
        <v>0</v>
      </c>
      <c r="AS213" s="44">
        <f>SDBYLD1!AS213*VLOOKUP(SDBYLD2!AS$4,'[1]INTERNAL PARAMETERS-1'!$B$5:$J$44,5,FALSE)*VLOOKUP(SDBYLD2!AS$4,'[1]INTERNAL PARAMETERS-1'!$B$5:$J$44,7,FALSE)*SDBYLD2!$F213 + SDBYLD1!AS213*(1-VLOOKUP(SDBYLD2!AS$4,'[1]INTERNAL PARAMETERS-1'!$B$5:$J$44,5,FALSE))*VLOOKUP(SDBYLD2!AS$4,'[1]INTERNAL PARAMETERS-1'!$B$5:$J$44,9,FALSE)*SDBYLD2!$F213</f>
        <v>0</v>
      </c>
      <c r="AT213" s="43">
        <f>SDBYLD1!AT213*VLOOKUP(SDBYLD2!AT$4,'[1]INTERNAL PARAMETERS-1'!$B$5:$J$44,5,FALSE)*VLOOKUP(SDBYLD2!AT$4,'[1]INTERNAL PARAMETERS-1'!$B$5:$J$44,7,FALSE)*SDBYLD2!$F213 + SDBYLD1!AT213*(1-VLOOKUP(SDBYLD2!AT$4,'[1]INTERNAL PARAMETERS-1'!$B$5:$J$44,5,FALSE))*VLOOKUP(SDBYLD2!AT$4,'[1]INTERNAL PARAMETERS-1'!$B$5:$J$44,9,FALSE)*SDBYLD2!$F213</f>
        <v>0</v>
      </c>
      <c r="AU213" s="45">
        <f>SDBYLD1!AU213*VLOOKUP(SDBYLD2!AU$4,'[1]INTERNAL PARAMETERS-1'!$B$5:$J$44,5,FALSE)*VLOOKUP(SDBYLD2!AU$4,'[1]INTERNAL PARAMETERS-1'!$B$5:$J$44,6,FALSE)*VLOOKUP(SDBYLD2!AU$4,'[1]INTERNAL PARAMETERS-1'!$B$5:$J$44,3,FALSE) + SDBYLD1!AU213*(1-VLOOKUP(SDBYLD2!AU$4,'[1]INTERNAL PARAMETERS-1'!$B$5:$J$44,5,FALSE))*VLOOKUP(SDBYLD2!AU$4,'[1]INTERNAL PARAMETERS-1'!$B$5:$J$44,8,FALSE)*VLOOKUP(SDBYLD2!AU$4,'[1]INTERNAL PARAMETERS-1'!$B$5:$J$44,3,FALSE)</f>
        <v>0</v>
      </c>
      <c r="AV213" s="44">
        <f>SDBYLD1!AV213*VLOOKUP(SDBYLD2!AV$4,'[1]INTERNAL PARAMETERS-1'!$B$5:$J$44,5,FALSE)*VLOOKUP(SDBYLD2!AV$4,'[1]INTERNAL PARAMETERS-1'!$B$5:$J$44,6,FALSE)*VLOOKUP(SDBYLD2!AV$4,'[1]INTERNAL PARAMETERS-1'!$B$5:$J$44,3,FALSE) + SDBYLD1!AV213*(1-VLOOKUP(SDBYLD2!AV$4,'[1]INTERNAL PARAMETERS-1'!$B$5:$J$44,5,FALSE))*VLOOKUP(SDBYLD2!AV$4,'[1]INTERNAL PARAMETERS-1'!$B$5:$J$44,8,FALSE)*VLOOKUP(SDBYLD2!AV$4,'[1]INTERNAL PARAMETERS-1'!$B$5:$J$44,3,FALSE)</f>
        <v>0</v>
      </c>
      <c r="AW213" s="44">
        <f>SDBYLD1!AW213*VLOOKUP(SDBYLD2!AW$4,'[1]INTERNAL PARAMETERS-1'!$B$5:$J$44,5,FALSE)*VLOOKUP(SDBYLD2!AW$4,'[1]INTERNAL PARAMETERS-1'!$B$5:$J$44,6,FALSE)*VLOOKUP(SDBYLD2!AW$4,'[1]INTERNAL PARAMETERS-1'!$B$5:$J$44,3,FALSE) + SDBYLD1!AW213*(1-VLOOKUP(SDBYLD2!AW$4,'[1]INTERNAL PARAMETERS-1'!$B$5:$J$44,5,FALSE))*VLOOKUP(SDBYLD2!AW$4,'[1]INTERNAL PARAMETERS-1'!$B$5:$J$44,8,FALSE)*VLOOKUP(SDBYLD2!AW$4,'[1]INTERNAL PARAMETERS-1'!$B$5:$J$44,3,FALSE)</f>
        <v>0</v>
      </c>
      <c r="AX213" s="44">
        <f>SDBYLD1!AX213*VLOOKUP(SDBYLD2!AX$4,'[1]INTERNAL PARAMETERS-1'!$B$5:$J$44,5,FALSE)*VLOOKUP(SDBYLD2!AX$4,'[1]INTERNAL PARAMETERS-1'!$B$5:$J$44,6,FALSE)*VLOOKUP(SDBYLD2!AX$4,'[1]INTERNAL PARAMETERS-1'!$B$5:$J$44,3,FALSE) + SDBYLD1!AX213*(1-VLOOKUP(SDBYLD2!AX$4,'[1]INTERNAL PARAMETERS-1'!$B$5:$J$44,5,FALSE))*VLOOKUP(SDBYLD2!AX$4,'[1]INTERNAL PARAMETERS-1'!$B$5:$J$44,8,FALSE)*VLOOKUP(SDBYLD2!AX$4,'[1]INTERNAL PARAMETERS-1'!$B$5:$J$44,3,FALSE)</f>
        <v>0</v>
      </c>
      <c r="AY213" s="44">
        <f>SDBYLD1!AY213*VLOOKUP(SDBYLD2!AY$4,'[1]INTERNAL PARAMETERS-1'!$B$5:$J$44,5,FALSE)*VLOOKUP(SDBYLD2!AY$4,'[1]INTERNAL PARAMETERS-1'!$B$5:$J$44,6,FALSE)*VLOOKUP(SDBYLD2!AY$4,'[1]INTERNAL PARAMETERS-1'!$B$5:$J$44,3,FALSE) + SDBYLD1!AY213*(1-VLOOKUP(SDBYLD2!AY$4,'[1]INTERNAL PARAMETERS-1'!$B$5:$J$44,5,FALSE))*VLOOKUP(SDBYLD2!AY$4,'[1]INTERNAL PARAMETERS-1'!$B$5:$J$44,8,FALSE)*VLOOKUP(SDBYLD2!AY$4,'[1]INTERNAL PARAMETERS-1'!$B$5:$J$44,3,FALSE)</f>
        <v>0</v>
      </c>
      <c r="AZ213" s="44">
        <f>SDBYLD1!AZ213*VLOOKUP(SDBYLD2!AZ$4,'[1]INTERNAL PARAMETERS-1'!$B$5:$J$44,5,FALSE)*VLOOKUP(SDBYLD2!AZ$4,'[1]INTERNAL PARAMETERS-1'!$B$5:$J$44,6,FALSE)*VLOOKUP(SDBYLD2!AZ$4,'[1]INTERNAL PARAMETERS-1'!$B$5:$J$44,3,FALSE) + SDBYLD1!AZ213*(1-VLOOKUP(SDBYLD2!AZ$4,'[1]INTERNAL PARAMETERS-1'!$B$5:$J$44,5,FALSE))*VLOOKUP(SDBYLD2!AZ$4,'[1]INTERNAL PARAMETERS-1'!$B$5:$J$44,8,FALSE)*VLOOKUP(SDBYLD2!AZ$4,'[1]INTERNAL PARAMETERS-1'!$B$5:$J$44,3,FALSE)</f>
        <v>0</v>
      </c>
      <c r="BA213" s="44">
        <f>SDBYLD1!BA213*VLOOKUP(SDBYLD2!BA$4,'[1]INTERNAL PARAMETERS-1'!$B$5:$J$44,5,FALSE)*VLOOKUP(SDBYLD2!BA$4,'[1]INTERNAL PARAMETERS-1'!$B$5:$J$44,6,FALSE)*VLOOKUP(SDBYLD2!BA$4,'[1]INTERNAL PARAMETERS-1'!$B$5:$J$44,3,FALSE) + SDBYLD1!BA213*(1-VLOOKUP(SDBYLD2!BA$4,'[1]INTERNAL PARAMETERS-1'!$B$5:$J$44,5,FALSE))*VLOOKUP(SDBYLD2!BA$4,'[1]INTERNAL PARAMETERS-1'!$B$5:$J$44,8,FALSE)*VLOOKUP(SDBYLD2!BA$4,'[1]INTERNAL PARAMETERS-1'!$B$5:$J$44,3,FALSE)</f>
        <v>0</v>
      </c>
      <c r="BB213" s="44">
        <f>SDBYLD1!BB213*VLOOKUP(SDBYLD2!BB$4,'[1]INTERNAL PARAMETERS-1'!$B$5:$J$44,5,FALSE)*VLOOKUP(SDBYLD2!BB$4,'[1]INTERNAL PARAMETERS-1'!$B$5:$J$44,6,FALSE)*VLOOKUP(SDBYLD2!BB$4,'[1]INTERNAL PARAMETERS-1'!$B$5:$J$44,3,FALSE) + SDBYLD1!BB213*(1-VLOOKUP(SDBYLD2!BB$4,'[1]INTERNAL PARAMETERS-1'!$B$5:$J$44,5,FALSE))*VLOOKUP(SDBYLD2!BB$4,'[1]INTERNAL PARAMETERS-1'!$B$5:$J$44,8,FALSE)*VLOOKUP(SDBYLD2!BB$4,'[1]INTERNAL PARAMETERS-1'!$B$5:$J$44,3,FALSE)</f>
        <v>0</v>
      </c>
      <c r="BC213" s="44">
        <f>SDBYLD1!BC213*VLOOKUP(SDBYLD2!BC$4,'[1]INTERNAL PARAMETERS-1'!$B$5:$J$44,5,FALSE)*VLOOKUP(SDBYLD2!BC$4,'[1]INTERNAL PARAMETERS-1'!$B$5:$J$44,6,FALSE)*VLOOKUP(SDBYLD2!BC$4,'[1]INTERNAL PARAMETERS-1'!$B$5:$J$44,3,FALSE) + SDBYLD1!BC213*(1-VLOOKUP(SDBYLD2!BC$4,'[1]INTERNAL PARAMETERS-1'!$B$5:$J$44,5,FALSE))*VLOOKUP(SDBYLD2!BC$4,'[1]INTERNAL PARAMETERS-1'!$B$5:$J$44,8,FALSE)*VLOOKUP(SDBYLD2!BC$4,'[1]INTERNAL PARAMETERS-1'!$B$5:$J$44,3,FALSE)</f>
        <v>0</v>
      </c>
      <c r="BD213" s="44">
        <f>SDBYLD1!BD213*VLOOKUP(SDBYLD2!BD$4,'[1]INTERNAL PARAMETERS-1'!$B$5:$J$44,5,FALSE)*VLOOKUP(SDBYLD2!BD$4,'[1]INTERNAL PARAMETERS-1'!$B$5:$J$44,6,FALSE)*VLOOKUP(SDBYLD2!BD$4,'[1]INTERNAL PARAMETERS-1'!$B$5:$J$44,3,FALSE) + SDBYLD1!BD213*(1-VLOOKUP(SDBYLD2!BD$4,'[1]INTERNAL PARAMETERS-1'!$B$5:$J$44,5,FALSE))*VLOOKUP(SDBYLD2!BD$4,'[1]INTERNAL PARAMETERS-1'!$B$5:$J$44,8,FALSE)*VLOOKUP(SDBYLD2!BD$4,'[1]INTERNAL PARAMETERS-1'!$B$5:$J$44,3,FALSE)</f>
        <v>0</v>
      </c>
      <c r="BE213" s="44">
        <f>SDBYLD1!BE213*VLOOKUP(SDBYLD2!BE$4,'[1]INTERNAL PARAMETERS-1'!$B$5:$J$44,5,FALSE)*VLOOKUP(SDBYLD2!BE$4,'[1]INTERNAL PARAMETERS-1'!$B$5:$J$44,6,FALSE)*VLOOKUP(SDBYLD2!BE$4,'[1]INTERNAL PARAMETERS-1'!$B$5:$J$44,3,FALSE) + SDBYLD1!BE213*(1-VLOOKUP(SDBYLD2!BE$4,'[1]INTERNAL PARAMETERS-1'!$B$5:$J$44,5,FALSE))*VLOOKUP(SDBYLD2!BE$4,'[1]INTERNAL PARAMETERS-1'!$B$5:$J$44,8,FALSE)*VLOOKUP(SDBYLD2!BE$4,'[1]INTERNAL PARAMETERS-1'!$B$5:$J$44,3,FALSE)</f>
        <v>0</v>
      </c>
      <c r="BF213" s="44">
        <f>SDBYLD1!BF213*VLOOKUP(SDBYLD2!BF$4,'[1]INTERNAL PARAMETERS-1'!$B$5:$J$44,5,FALSE)*VLOOKUP(SDBYLD2!BF$4,'[1]INTERNAL PARAMETERS-1'!$B$5:$J$44,6,FALSE)*VLOOKUP(SDBYLD2!BF$4,'[1]INTERNAL PARAMETERS-1'!$B$5:$J$44,3,FALSE) + SDBYLD1!BF213*(1-VLOOKUP(SDBYLD2!BF$4,'[1]INTERNAL PARAMETERS-1'!$B$5:$J$44,5,FALSE))*VLOOKUP(SDBYLD2!BF$4,'[1]INTERNAL PARAMETERS-1'!$B$5:$J$44,8,FALSE)*VLOOKUP(SDBYLD2!BF$4,'[1]INTERNAL PARAMETERS-1'!$B$5:$J$44,3,FALSE)</f>
        <v>0</v>
      </c>
      <c r="BG213" s="44">
        <f>SDBYLD1!BG213*VLOOKUP(SDBYLD2!BG$4,'[1]INTERNAL PARAMETERS-1'!$B$5:$J$44,5,FALSE)*VLOOKUP(SDBYLD2!BG$4,'[1]INTERNAL PARAMETERS-1'!$B$5:$J$44,6,FALSE)*VLOOKUP(SDBYLD2!BG$4,'[1]INTERNAL PARAMETERS-1'!$B$5:$J$44,3,FALSE) + SDBYLD1!BG213*(1-VLOOKUP(SDBYLD2!BG$4,'[1]INTERNAL PARAMETERS-1'!$B$5:$J$44,5,FALSE))*VLOOKUP(SDBYLD2!BG$4,'[1]INTERNAL PARAMETERS-1'!$B$5:$J$44,8,FALSE)*VLOOKUP(SDBYLD2!BG$4,'[1]INTERNAL PARAMETERS-1'!$B$5:$J$44,3,FALSE)</f>
        <v>0</v>
      </c>
      <c r="BH213" s="44">
        <f>SDBYLD1!BH213*VLOOKUP(SDBYLD2!BH$4,'[1]INTERNAL PARAMETERS-1'!$B$5:$J$44,5,FALSE)*VLOOKUP(SDBYLD2!BH$4,'[1]INTERNAL PARAMETERS-1'!$B$5:$J$44,6,FALSE)*VLOOKUP(SDBYLD2!BH$4,'[1]INTERNAL PARAMETERS-1'!$B$5:$J$44,3,FALSE) + SDBYLD1!BH213*(1-VLOOKUP(SDBYLD2!BH$4,'[1]INTERNAL PARAMETERS-1'!$B$5:$J$44,5,FALSE))*VLOOKUP(SDBYLD2!BH$4,'[1]INTERNAL PARAMETERS-1'!$B$5:$J$44,8,FALSE)*VLOOKUP(SDBYLD2!BH$4,'[1]INTERNAL PARAMETERS-1'!$B$5:$J$44,3,FALSE)</f>
        <v>0</v>
      </c>
      <c r="BI213" s="44">
        <f>SDBYLD1!BI213*VLOOKUP(SDBYLD2!BI$4,'[1]INTERNAL PARAMETERS-1'!$B$5:$J$44,5,FALSE)*VLOOKUP(SDBYLD2!BI$4,'[1]INTERNAL PARAMETERS-1'!$B$5:$J$44,6,FALSE)*VLOOKUP(SDBYLD2!BI$4,'[1]INTERNAL PARAMETERS-1'!$B$5:$J$44,3,FALSE) + SDBYLD1!BI213*(1-VLOOKUP(SDBYLD2!BI$4,'[1]INTERNAL PARAMETERS-1'!$B$5:$J$44,5,FALSE))*VLOOKUP(SDBYLD2!BI$4,'[1]INTERNAL PARAMETERS-1'!$B$5:$J$44,8,FALSE)*VLOOKUP(SDBYLD2!BI$4,'[1]INTERNAL PARAMETERS-1'!$B$5:$J$44,3,FALSE)</f>
        <v>0</v>
      </c>
      <c r="BJ213" s="44">
        <f>SDBYLD1!BJ213*VLOOKUP(SDBYLD2!BJ$4,'[1]INTERNAL PARAMETERS-1'!$B$5:$J$44,5,FALSE)*VLOOKUP(SDBYLD2!BJ$4,'[1]INTERNAL PARAMETERS-1'!$B$5:$J$44,6,FALSE)*VLOOKUP(SDBYLD2!BJ$4,'[1]INTERNAL PARAMETERS-1'!$B$5:$J$44,3,FALSE) + SDBYLD1!BJ213*(1-VLOOKUP(SDBYLD2!BJ$4,'[1]INTERNAL PARAMETERS-1'!$B$5:$J$44,5,FALSE))*VLOOKUP(SDBYLD2!BJ$4,'[1]INTERNAL PARAMETERS-1'!$B$5:$J$44,8,FALSE)*VLOOKUP(SDBYLD2!BJ$4,'[1]INTERNAL PARAMETERS-1'!$B$5:$J$44,3,FALSE)</f>
        <v>0</v>
      </c>
      <c r="BK213" s="44">
        <f>SDBYLD1!BK213*VLOOKUP(SDBYLD2!BK$4,'[1]INTERNAL PARAMETERS-1'!$B$5:$J$44,5,FALSE)*VLOOKUP(SDBYLD2!BK$4,'[1]INTERNAL PARAMETERS-1'!$B$5:$J$44,6,FALSE)*VLOOKUP(SDBYLD2!BK$4,'[1]INTERNAL PARAMETERS-1'!$B$5:$J$44,3,FALSE) + SDBYLD1!BK213*(1-VLOOKUP(SDBYLD2!BK$4,'[1]INTERNAL PARAMETERS-1'!$B$5:$J$44,5,FALSE))*VLOOKUP(SDBYLD2!BK$4,'[1]INTERNAL PARAMETERS-1'!$B$5:$J$44,8,FALSE)*VLOOKUP(SDBYLD2!BK$4,'[1]INTERNAL PARAMETERS-1'!$B$5:$J$44,3,FALSE)</f>
        <v>0</v>
      </c>
      <c r="BL213" s="44">
        <f>SDBYLD1!BL213*VLOOKUP(SDBYLD2!BL$4,'[1]INTERNAL PARAMETERS-1'!$B$5:$J$44,5,FALSE)*VLOOKUP(SDBYLD2!BL$4,'[1]INTERNAL PARAMETERS-1'!$B$5:$J$44,6,FALSE)*VLOOKUP(SDBYLD2!BL$4,'[1]INTERNAL PARAMETERS-1'!$B$5:$J$44,3,FALSE) + SDBYLD1!BL213*(1-VLOOKUP(SDBYLD2!BL$4,'[1]INTERNAL PARAMETERS-1'!$B$5:$J$44,5,FALSE))*VLOOKUP(SDBYLD2!BL$4,'[1]INTERNAL PARAMETERS-1'!$B$5:$J$44,8,FALSE)*VLOOKUP(SDBYLD2!BL$4,'[1]INTERNAL PARAMETERS-1'!$B$5:$J$44,3,FALSE)</f>
        <v>0</v>
      </c>
      <c r="BM213" s="44">
        <f>SDBYLD1!BM213*VLOOKUP(SDBYLD2!BM$4,'[1]INTERNAL PARAMETERS-1'!$B$5:$J$44,5,FALSE)*VLOOKUP(SDBYLD2!BM$4,'[1]INTERNAL PARAMETERS-1'!$B$5:$J$44,6,FALSE)*VLOOKUP(SDBYLD2!BM$4,'[1]INTERNAL PARAMETERS-1'!$B$5:$J$44,3,FALSE) + SDBYLD1!BM213*(1-VLOOKUP(SDBYLD2!BM$4,'[1]INTERNAL PARAMETERS-1'!$B$5:$J$44,5,FALSE))*VLOOKUP(SDBYLD2!BM$4,'[1]INTERNAL PARAMETERS-1'!$B$5:$J$44,8,FALSE)*VLOOKUP(SDBYLD2!BM$4,'[1]INTERNAL PARAMETERS-1'!$B$5:$J$44,3,FALSE)</f>
        <v>0</v>
      </c>
      <c r="BN213" s="44">
        <f>SDBYLD1!BN213*VLOOKUP(SDBYLD2!BN$4,'[1]INTERNAL PARAMETERS-1'!$B$5:$J$44,5,FALSE)*VLOOKUP(SDBYLD2!BN$4,'[1]INTERNAL PARAMETERS-1'!$B$5:$J$44,6,FALSE)*VLOOKUP(SDBYLD2!BN$4,'[1]INTERNAL PARAMETERS-1'!$B$5:$J$44,3,FALSE) + SDBYLD1!BN213*(1-VLOOKUP(SDBYLD2!BN$4,'[1]INTERNAL PARAMETERS-1'!$B$5:$J$44,5,FALSE))*VLOOKUP(SDBYLD2!BN$4,'[1]INTERNAL PARAMETERS-1'!$B$5:$J$44,8,FALSE)*VLOOKUP(SDBYLD2!BN$4,'[1]INTERNAL PARAMETERS-1'!$B$5:$J$44,3,FALSE)</f>
        <v>0</v>
      </c>
      <c r="BO213" s="44">
        <f>SDBYLD1!BO213*VLOOKUP(SDBYLD2!BO$4,'[1]INTERNAL PARAMETERS-1'!$B$5:$J$44,5,FALSE)*VLOOKUP(SDBYLD2!BO$4,'[1]INTERNAL PARAMETERS-1'!$B$5:$J$44,6,FALSE)*VLOOKUP(SDBYLD2!BO$4,'[1]INTERNAL PARAMETERS-1'!$B$5:$J$44,3,FALSE) + SDBYLD1!BO213*(1-VLOOKUP(SDBYLD2!BO$4,'[1]INTERNAL PARAMETERS-1'!$B$5:$J$44,5,FALSE))*VLOOKUP(SDBYLD2!BO$4,'[1]INTERNAL PARAMETERS-1'!$B$5:$J$44,8,FALSE)*VLOOKUP(SDBYLD2!BO$4,'[1]INTERNAL PARAMETERS-1'!$B$5:$J$44,3,FALSE)</f>
        <v>0</v>
      </c>
      <c r="BP213" s="44">
        <f>SDBYLD1!BP213*VLOOKUP(SDBYLD2!BP$4,'[1]INTERNAL PARAMETERS-1'!$B$5:$J$44,5,FALSE)*VLOOKUP(SDBYLD2!BP$4,'[1]INTERNAL PARAMETERS-1'!$B$5:$J$44,6,FALSE)*VLOOKUP(SDBYLD2!BP$4,'[1]INTERNAL PARAMETERS-1'!$B$5:$J$44,3,FALSE) + SDBYLD1!BP213*(1-VLOOKUP(SDBYLD2!BP$4,'[1]INTERNAL PARAMETERS-1'!$B$5:$J$44,5,FALSE))*VLOOKUP(SDBYLD2!BP$4,'[1]INTERNAL PARAMETERS-1'!$B$5:$J$44,8,FALSE)*VLOOKUP(SDBYLD2!BP$4,'[1]INTERNAL PARAMETERS-1'!$B$5:$J$44,3,FALSE)</f>
        <v>0</v>
      </c>
      <c r="BQ213" s="44">
        <f>SDBYLD1!BQ213*VLOOKUP(SDBYLD2!BQ$4,'[1]INTERNAL PARAMETERS-1'!$B$5:$J$44,5,FALSE)*VLOOKUP(SDBYLD2!BQ$4,'[1]INTERNAL PARAMETERS-1'!$B$5:$J$44,6,FALSE)*VLOOKUP(SDBYLD2!BQ$4,'[1]INTERNAL PARAMETERS-1'!$B$5:$J$44,3,FALSE) + SDBYLD1!BQ213*(1-VLOOKUP(SDBYLD2!BQ$4,'[1]INTERNAL PARAMETERS-1'!$B$5:$J$44,5,FALSE))*VLOOKUP(SDBYLD2!BQ$4,'[1]INTERNAL PARAMETERS-1'!$B$5:$J$44,8,FALSE)*VLOOKUP(SDBYLD2!BQ$4,'[1]INTERNAL PARAMETERS-1'!$B$5:$J$44,3,FALSE)</f>
        <v>0</v>
      </c>
      <c r="BR213" s="44">
        <f>SDBYLD1!BR213*VLOOKUP(SDBYLD2!BR$4,'[1]INTERNAL PARAMETERS-1'!$B$5:$J$44,5,FALSE)*VLOOKUP(SDBYLD2!BR$4,'[1]INTERNAL PARAMETERS-1'!$B$5:$J$44,6,FALSE)*VLOOKUP(SDBYLD2!BR$4,'[1]INTERNAL PARAMETERS-1'!$B$5:$J$44,3,FALSE) + SDBYLD1!BR213*(1-VLOOKUP(SDBYLD2!BR$4,'[1]INTERNAL PARAMETERS-1'!$B$5:$J$44,5,FALSE))*VLOOKUP(SDBYLD2!BR$4,'[1]INTERNAL PARAMETERS-1'!$B$5:$J$44,8,FALSE)*VLOOKUP(SDBYLD2!BR$4,'[1]INTERNAL PARAMETERS-1'!$B$5:$J$44,3,FALSE)</f>
        <v>0</v>
      </c>
      <c r="BS213" s="44">
        <f>SDBYLD1!BS213*VLOOKUP(SDBYLD2!BS$4,'[1]INTERNAL PARAMETERS-1'!$B$5:$J$44,5,FALSE)*VLOOKUP(SDBYLD2!BS$4,'[1]INTERNAL PARAMETERS-1'!$B$5:$J$44,6,FALSE)*VLOOKUP(SDBYLD2!BS$4,'[1]INTERNAL PARAMETERS-1'!$B$5:$J$44,3,FALSE) + SDBYLD1!BS213*(1-VLOOKUP(SDBYLD2!BS$4,'[1]INTERNAL PARAMETERS-1'!$B$5:$J$44,5,FALSE))*VLOOKUP(SDBYLD2!BS$4,'[1]INTERNAL PARAMETERS-1'!$B$5:$J$44,8,FALSE)*VLOOKUP(SDBYLD2!BS$4,'[1]INTERNAL PARAMETERS-1'!$B$5:$J$44,3,FALSE)</f>
        <v>0</v>
      </c>
      <c r="BT213" s="44">
        <f>SDBYLD1!BT213*VLOOKUP(SDBYLD2!BT$4,'[1]INTERNAL PARAMETERS-1'!$B$5:$J$44,5,FALSE)*VLOOKUP(SDBYLD2!BT$4,'[1]INTERNAL PARAMETERS-1'!$B$5:$J$44,6,FALSE)*VLOOKUP(SDBYLD2!BT$4,'[1]INTERNAL PARAMETERS-1'!$B$5:$J$44,3,FALSE) + SDBYLD1!BT213*(1-VLOOKUP(SDBYLD2!BT$4,'[1]INTERNAL PARAMETERS-1'!$B$5:$J$44,5,FALSE))*VLOOKUP(SDBYLD2!BT$4,'[1]INTERNAL PARAMETERS-1'!$B$5:$J$44,8,FALSE)*VLOOKUP(SDBYLD2!BT$4,'[1]INTERNAL PARAMETERS-1'!$B$5:$J$44,3,FALSE)</f>
        <v>0</v>
      </c>
      <c r="BU213" s="44">
        <f>SDBYLD1!BU213*VLOOKUP(SDBYLD2!BU$4,'[1]INTERNAL PARAMETERS-1'!$B$5:$J$44,5,FALSE)*VLOOKUP(SDBYLD2!BU$4,'[1]INTERNAL PARAMETERS-1'!$B$5:$J$44,6,FALSE)*VLOOKUP(SDBYLD2!BU$4,'[1]INTERNAL PARAMETERS-1'!$B$5:$J$44,3,FALSE) + SDBYLD1!BU213*(1-VLOOKUP(SDBYLD2!BU$4,'[1]INTERNAL PARAMETERS-1'!$B$5:$J$44,5,FALSE))*VLOOKUP(SDBYLD2!BU$4,'[1]INTERNAL PARAMETERS-1'!$B$5:$J$44,8,FALSE)*VLOOKUP(SDBYLD2!BU$4,'[1]INTERNAL PARAMETERS-1'!$B$5:$J$44,3,FALSE)</f>
        <v>0</v>
      </c>
      <c r="BV213" s="44">
        <f>SDBYLD1!BV213*VLOOKUP(SDBYLD2!BV$4,'[1]INTERNAL PARAMETERS-1'!$B$5:$J$44,5,FALSE)*VLOOKUP(SDBYLD2!BV$4,'[1]INTERNAL PARAMETERS-1'!$B$5:$J$44,6,FALSE)*VLOOKUP(SDBYLD2!BV$4,'[1]INTERNAL PARAMETERS-1'!$B$5:$J$44,3,FALSE) + SDBYLD1!BV213*(1-VLOOKUP(SDBYLD2!BV$4,'[1]INTERNAL PARAMETERS-1'!$B$5:$J$44,5,FALSE))*VLOOKUP(SDBYLD2!BV$4,'[1]INTERNAL PARAMETERS-1'!$B$5:$J$44,8,FALSE)*VLOOKUP(SDBYLD2!BV$4,'[1]INTERNAL PARAMETERS-1'!$B$5:$J$44,3,FALSE)</f>
        <v>0</v>
      </c>
      <c r="BW213" s="44">
        <f>SDBYLD1!BW213*VLOOKUP(SDBYLD2!BW$4,'[1]INTERNAL PARAMETERS-1'!$B$5:$J$44,5,FALSE)*VLOOKUP(SDBYLD2!BW$4,'[1]INTERNAL PARAMETERS-1'!$B$5:$J$44,6,FALSE)*VLOOKUP(SDBYLD2!BW$4,'[1]INTERNAL PARAMETERS-1'!$B$5:$J$44,3,FALSE) + SDBYLD1!BW213*(1-VLOOKUP(SDBYLD2!BW$4,'[1]INTERNAL PARAMETERS-1'!$B$5:$J$44,5,FALSE))*VLOOKUP(SDBYLD2!BW$4,'[1]INTERNAL PARAMETERS-1'!$B$5:$J$44,8,FALSE)*VLOOKUP(SDBYLD2!BW$4,'[1]INTERNAL PARAMETERS-1'!$B$5:$J$44,3,FALSE)</f>
        <v>0</v>
      </c>
      <c r="BX213" s="44">
        <f>SDBYLD1!BX213*VLOOKUP(SDBYLD2!BX$4,'[1]INTERNAL PARAMETERS-1'!$B$5:$J$44,5,FALSE)*VLOOKUP(SDBYLD2!BX$4,'[1]INTERNAL PARAMETERS-1'!$B$5:$J$44,6,FALSE)*VLOOKUP(SDBYLD2!BX$4,'[1]INTERNAL PARAMETERS-1'!$B$5:$J$44,3,FALSE) + SDBYLD1!BX213*(1-VLOOKUP(SDBYLD2!BX$4,'[1]INTERNAL PARAMETERS-1'!$B$5:$J$44,5,FALSE))*VLOOKUP(SDBYLD2!BX$4,'[1]INTERNAL PARAMETERS-1'!$B$5:$J$44,8,FALSE)*VLOOKUP(SDBYLD2!BX$4,'[1]INTERNAL PARAMETERS-1'!$B$5:$J$44,3,FALSE)</f>
        <v>0</v>
      </c>
      <c r="BY213" s="44">
        <f>SDBYLD1!BY213*VLOOKUP(SDBYLD2!BY$4,'[1]INTERNAL PARAMETERS-1'!$B$5:$J$44,5,FALSE)*VLOOKUP(SDBYLD2!BY$4,'[1]INTERNAL PARAMETERS-1'!$B$5:$J$44,6,FALSE)*VLOOKUP(SDBYLD2!BY$4,'[1]INTERNAL PARAMETERS-1'!$B$5:$J$44,3,FALSE) + SDBYLD1!BY213*(1-VLOOKUP(SDBYLD2!BY$4,'[1]INTERNAL PARAMETERS-1'!$B$5:$J$44,5,FALSE))*VLOOKUP(SDBYLD2!BY$4,'[1]INTERNAL PARAMETERS-1'!$B$5:$J$44,8,FALSE)*VLOOKUP(SDBYLD2!BY$4,'[1]INTERNAL PARAMETERS-1'!$B$5:$J$44,3,FALSE)</f>
        <v>0</v>
      </c>
      <c r="BZ213" s="44">
        <f>SDBYLD1!BZ213*VLOOKUP(SDBYLD2!BZ$4,'[1]INTERNAL PARAMETERS-1'!$B$5:$J$44,5,FALSE)*VLOOKUP(SDBYLD2!BZ$4,'[1]INTERNAL PARAMETERS-1'!$B$5:$J$44,6,FALSE)*VLOOKUP(SDBYLD2!BZ$4,'[1]INTERNAL PARAMETERS-1'!$B$5:$J$44,3,FALSE) + SDBYLD1!BZ213*(1-VLOOKUP(SDBYLD2!BZ$4,'[1]INTERNAL PARAMETERS-1'!$B$5:$J$44,5,FALSE))*VLOOKUP(SDBYLD2!BZ$4,'[1]INTERNAL PARAMETERS-1'!$B$5:$J$44,8,FALSE)*VLOOKUP(SDBYLD2!BZ$4,'[1]INTERNAL PARAMETERS-1'!$B$5:$J$44,3,FALSE)</f>
        <v>0</v>
      </c>
      <c r="CA213" s="44">
        <f>SDBYLD1!CA213*VLOOKUP(SDBYLD2!CA$4,'[1]INTERNAL PARAMETERS-1'!$B$5:$J$44,5,FALSE)*VLOOKUP(SDBYLD2!CA$4,'[1]INTERNAL PARAMETERS-1'!$B$5:$J$44,6,FALSE)*VLOOKUP(SDBYLD2!CA$4,'[1]INTERNAL PARAMETERS-1'!$B$5:$J$44,3,FALSE) + SDBYLD1!CA213*(1-VLOOKUP(SDBYLD2!CA$4,'[1]INTERNAL PARAMETERS-1'!$B$5:$J$44,5,FALSE))*VLOOKUP(SDBYLD2!CA$4,'[1]INTERNAL PARAMETERS-1'!$B$5:$J$44,8,FALSE)*VLOOKUP(SDBYLD2!CA$4,'[1]INTERNAL PARAMETERS-1'!$B$5:$J$44,3,FALSE)</f>
        <v>0</v>
      </c>
      <c r="CB213" s="44">
        <f>SDBYLD1!CB213*VLOOKUP(SDBYLD2!CB$4,'[1]INTERNAL PARAMETERS-1'!$B$5:$J$44,5,FALSE)*VLOOKUP(SDBYLD2!CB$4,'[1]INTERNAL PARAMETERS-1'!$B$5:$J$44,6,FALSE)*VLOOKUP(SDBYLD2!CB$4,'[1]INTERNAL PARAMETERS-1'!$B$5:$J$44,3,FALSE) + SDBYLD1!CB213*(1-VLOOKUP(SDBYLD2!CB$4,'[1]INTERNAL PARAMETERS-1'!$B$5:$J$44,5,FALSE))*VLOOKUP(SDBYLD2!CB$4,'[1]INTERNAL PARAMETERS-1'!$B$5:$J$44,8,FALSE)*VLOOKUP(SDBYLD2!CB$4,'[1]INTERNAL PARAMETERS-1'!$B$5:$J$44,3,FALSE)</f>
        <v>0</v>
      </c>
      <c r="CC213" s="44">
        <f>SDBYLD1!CC213*VLOOKUP(SDBYLD2!CC$4,'[1]INTERNAL PARAMETERS-1'!$B$5:$J$44,5,FALSE)*VLOOKUP(SDBYLD2!CC$4,'[1]INTERNAL PARAMETERS-1'!$B$5:$J$44,6,FALSE)*VLOOKUP(SDBYLD2!CC$4,'[1]INTERNAL PARAMETERS-1'!$B$5:$J$44,3,FALSE) + SDBYLD1!CC213*(1-VLOOKUP(SDBYLD2!CC$4,'[1]INTERNAL PARAMETERS-1'!$B$5:$J$44,5,FALSE))*VLOOKUP(SDBYLD2!CC$4,'[1]INTERNAL PARAMETERS-1'!$B$5:$J$44,8,FALSE)*VLOOKUP(SDBYLD2!CC$4,'[1]INTERNAL PARAMETERS-1'!$B$5:$J$44,3,FALSE)</f>
        <v>0</v>
      </c>
      <c r="CD213" s="44">
        <f>SDBYLD1!CD213*VLOOKUP(SDBYLD2!CD$4,'[1]INTERNAL PARAMETERS-1'!$B$5:$J$44,5,FALSE)*VLOOKUP(SDBYLD2!CD$4,'[1]INTERNAL PARAMETERS-1'!$B$5:$J$44,6,FALSE)*VLOOKUP(SDBYLD2!CD$4,'[1]INTERNAL PARAMETERS-1'!$B$5:$J$44,3,FALSE) + SDBYLD1!CD213*(1-VLOOKUP(SDBYLD2!CD$4,'[1]INTERNAL PARAMETERS-1'!$B$5:$J$44,5,FALSE))*VLOOKUP(SDBYLD2!CD$4,'[1]INTERNAL PARAMETERS-1'!$B$5:$J$44,8,FALSE)*VLOOKUP(SDBYLD2!CD$4,'[1]INTERNAL PARAMETERS-1'!$B$5:$J$44,3,FALSE)</f>
        <v>0</v>
      </c>
      <c r="CE213" s="44">
        <f>SDBYLD1!CE213*VLOOKUP(SDBYLD2!CE$4,'[1]INTERNAL PARAMETERS-1'!$B$5:$J$44,5,FALSE)*VLOOKUP(SDBYLD2!CE$4,'[1]INTERNAL PARAMETERS-1'!$B$5:$J$44,6,FALSE)*VLOOKUP(SDBYLD2!CE$4,'[1]INTERNAL PARAMETERS-1'!$B$5:$J$44,3,FALSE) + SDBYLD1!CE213*(1-VLOOKUP(SDBYLD2!CE$4,'[1]INTERNAL PARAMETERS-1'!$B$5:$J$44,5,FALSE))*VLOOKUP(SDBYLD2!CE$4,'[1]INTERNAL PARAMETERS-1'!$B$5:$J$44,8,FALSE)*VLOOKUP(SDBYLD2!CE$4,'[1]INTERNAL PARAMETERS-1'!$B$5:$J$44,3,FALSE)</f>
        <v>0</v>
      </c>
      <c r="CF213" s="44">
        <f>SDBYLD1!CF213*VLOOKUP(SDBYLD2!CF$4,'[1]INTERNAL PARAMETERS-1'!$B$5:$J$44,5,FALSE)*VLOOKUP(SDBYLD2!CF$4,'[1]INTERNAL PARAMETERS-1'!$B$5:$J$44,6,FALSE)*VLOOKUP(SDBYLD2!CF$4,'[1]INTERNAL PARAMETERS-1'!$B$5:$J$44,3,FALSE) + SDBYLD1!CF213*(1-VLOOKUP(SDBYLD2!CF$4,'[1]INTERNAL PARAMETERS-1'!$B$5:$J$44,5,FALSE))*VLOOKUP(SDBYLD2!CF$4,'[1]INTERNAL PARAMETERS-1'!$B$5:$J$44,8,FALSE)*VLOOKUP(SDBYLD2!CF$4,'[1]INTERNAL PARAMETERS-1'!$B$5:$J$44,3,FALSE)</f>
        <v>0</v>
      </c>
      <c r="CG213" s="44">
        <f>SDBYLD1!CG213*VLOOKUP(SDBYLD2!CG$4,'[1]INTERNAL PARAMETERS-1'!$B$5:$J$44,5,FALSE)*VLOOKUP(SDBYLD2!CG$4,'[1]INTERNAL PARAMETERS-1'!$B$5:$J$44,6,FALSE)*VLOOKUP(SDBYLD2!CG$4,'[1]INTERNAL PARAMETERS-1'!$B$5:$J$44,3,FALSE) + SDBYLD1!CG213*(1-VLOOKUP(SDBYLD2!CG$4,'[1]INTERNAL PARAMETERS-1'!$B$5:$J$44,5,FALSE))*VLOOKUP(SDBYLD2!CG$4,'[1]INTERNAL PARAMETERS-1'!$B$5:$J$44,8,FALSE)*VLOOKUP(SDBYLD2!CG$4,'[1]INTERNAL PARAMETERS-1'!$B$5:$J$44,3,FALSE)</f>
        <v>0</v>
      </c>
      <c r="CH213" s="43">
        <f>SDBYLD1!CH213*VLOOKUP(SDBYLD2!CH$4,'[1]INTERNAL PARAMETERS-1'!$B$5:$J$44,5,FALSE)*VLOOKUP(SDBYLD2!CH$4,'[1]INTERNAL PARAMETERS-1'!$B$5:$J$44,6,FALSE)*VLOOKUP(SDBYLD2!CH$4,'[1]INTERNAL PARAMETERS-1'!$B$5:$J$44,3,FALSE) + SDBYLD1!CH213*(1-VLOOKUP(SDBYLD2!CH$4,'[1]INTERNAL PARAMETERS-1'!$B$5:$J$44,5,FALSE))*VLOOKUP(SDBYLD2!CH$4,'[1]INTERNAL PARAMETERS-1'!$B$5:$J$44,8,FALSE)*VLOOKUP(SDBYLD2!CH$4,'[1]INTERNAL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SDBeam!X214</f>
        <v>0</v>
      </c>
      <c r="F214" s="56">
        <f>'[1]INTERNAL PARAMETERS-1'!M16</f>
        <v>30.094999999999999</v>
      </c>
      <c r="G214" s="45">
        <f>SDBYLD1!G214*VLOOKUP(SDBYLD2!G$4,'[1]INTERNAL PARAMETERS-1'!$B$5:$J$44,5,FALSE)*VLOOKUP(SDBYLD2!G$4,'[1]INTERNAL PARAMETERS-1'!$B$5:$J$44,7,FALSE)*SDBYLD2!$F214 + SDBYLD1!G214*(1-VLOOKUP(SDBYLD2!G$4,'[1]INTERNAL PARAMETERS-1'!$B$5:$J$44,5,FALSE))*VLOOKUP(SDBYLD2!G$4,'[1]INTERNAL PARAMETERS-1'!$B$5:$J$44,9,FALSE)*SDBYLD2!$F214</f>
        <v>0</v>
      </c>
      <c r="H214" s="44">
        <f>SDBYLD1!H214*VLOOKUP(SDBYLD2!H$4,'[1]INTERNAL PARAMETERS-1'!$B$5:$J$44,5,FALSE)*VLOOKUP(SDBYLD2!H$4,'[1]INTERNAL PARAMETERS-1'!$B$5:$J$44,7,FALSE)*SDBYLD2!$F214 + SDBYLD1!H214*(1-VLOOKUP(SDBYLD2!H$4,'[1]INTERNAL PARAMETERS-1'!$B$5:$J$44,5,FALSE))*VLOOKUP(SDBYLD2!H$4,'[1]INTERNAL PARAMETERS-1'!$B$5:$J$44,9,FALSE)*SDBYLD2!$F214</f>
        <v>0</v>
      </c>
      <c r="I214" s="44">
        <f>SDBYLD1!I214*VLOOKUP(SDBYLD2!I$4,'[1]INTERNAL PARAMETERS-1'!$B$5:$J$44,5,FALSE)*VLOOKUP(SDBYLD2!I$4,'[1]INTERNAL PARAMETERS-1'!$B$5:$J$44,7,FALSE)*SDBYLD2!$F214 + SDBYLD1!I214*(1-VLOOKUP(SDBYLD2!I$4,'[1]INTERNAL PARAMETERS-1'!$B$5:$J$44,5,FALSE))*VLOOKUP(SDBYLD2!I$4,'[1]INTERNAL PARAMETERS-1'!$B$5:$J$44,9,FALSE)*SDBYLD2!$F214</f>
        <v>0</v>
      </c>
      <c r="J214" s="44">
        <f>SDBYLD1!J214*VLOOKUP(SDBYLD2!J$4,'[1]INTERNAL PARAMETERS-1'!$B$5:$J$44,5,FALSE)*VLOOKUP(SDBYLD2!J$4,'[1]INTERNAL PARAMETERS-1'!$B$5:$J$44,7,FALSE)*SDBYLD2!$F214 + SDBYLD1!J214*(1-VLOOKUP(SDBYLD2!J$4,'[1]INTERNAL PARAMETERS-1'!$B$5:$J$44,5,FALSE))*VLOOKUP(SDBYLD2!J$4,'[1]INTERNAL PARAMETERS-1'!$B$5:$J$44,9,FALSE)*SDBYLD2!$F214</f>
        <v>0</v>
      </c>
      <c r="K214" s="44">
        <f>SDBYLD1!K214*VLOOKUP(SDBYLD2!K$4,'[1]INTERNAL PARAMETERS-1'!$B$5:$J$44,5,FALSE)*VLOOKUP(SDBYLD2!K$4,'[1]INTERNAL PARAMETERS-1'!$B$5:$J$44,7,FALSE)*SDBYLD2!$F214 + SDBYLD1!K214*(1-VLOOKUP(SDBYLD2!K$4,'[1]INTERNAL PARAMETERS-1'!$B$5:$J$44,5,FALSE))*VLOOKUP(SDBYLD2!K$4,'[1]INTERNAL PARAMETERS-1'!$B$5:$J$44,9,FALSE)*SDBYLD2!$F214</f>
        <v>0</v>
      </c>
      <c r="L214" s="44">
        <f>SDBYLD1!L214*VLOOKUP(SDBYLD2!L$4,'[1]INTERNAL PARAMETERS-1'!$B$5:$J$44,5,FALSE)*VLOOKUP(SDBYLD2!L$4,'[1]INTERNAL PARAMETERS-1'!$B$5:$J$44,7,FALSE)*SDBYLD2!$F214 + SDBYLD1!L214*(1-VLOOKUP(SDBYLD2!L$4,'[1]INTERNAL PARAMETERS-1'!$B$5:$J$44,5,FALSE))*VLOOKUP(SDBYLD2!L$4,'[1]INTERNAL PARAMETERS-1'!$B$5:$J$44,9,FALSE)*SDBYLD2!$F214</f>
        <v>0</v>
      </c>
      <c r="M214" s="44">
        <f>SDBYLD1!M214*VLOOKUP(SDBYLD2!M$4,'[1]INTERNAL PARAMETERS-1'!$B$5:$J$44,5,FALSE)*VLOOKUP(SDBYLD2!M$4,'[1]INTERNAL PARAMETERS-1'!$B$5:$J$44,7,FALSE)*SDBYLD2!$F214 + SDBYLD1!M214*(1-VLOOKUP(SDBYLD2!M$4,'[1]INTERNAL PARAMETERS-1'!$B$5:$J$44,5,FALSE))*VLOOKUP(SDBYLD2!M$4,'[1]INTERNAL PARAMETERS-1'!$B$5:$J$44,9,FALSE)*SDBYLD2!$F214</f>
        <v>0</v>
      </c>
      <c r="N214" s="44">
        <f>SDBYLD1!N214*VLOOKUP(SDBYLD2!N$4,'[1]INTERNAL PARAMETERS-1'!$B$5:$J$44,5,FALSE)*VLOOKUP(SDBYLD2!N$4,'[1]INTERNAL PARAMETERS-1'!$B$5:$J$44,7,FALSE)*SDBYLD2!$F214 + SDBYLD1!N214*(1-VLOOKUP(SDBYLD2!N$4,'[1]INTERNAL PARAMETERS-1'!$B$5:$J$44,5,FALSE))*VLOOKUP(SDBYLD2!N$4,'[1]INTERNAL PARAMETERS-1'!$B$5:$J$44,9,FALSE)*SDBYLD2!$F214</f>
        <v>0</v>
      </c>
      <c r="O214" s="44">
        <f>SDBYLD1!O214*VLOOKUP(SDBYLD2!O$4,'[1]INTERNAL PARAMETERS-1'!$B$5:$J$44,5,FALSE)*VLOOKUP(SDBYLD2!O$4,'[1]INTERNAL PARAMETERS-1'!$B$5:$J$44,7,FALSE)*SDBYLD2!$F214 + SDBYLD1!O214*(1-VLOOKUP(SDBYLD2!O$4,'[1]INTERNAL PARAMETERS-1'!$B$5:$J$44,5,FALSE))*VLOOKUP(SDBYLD2!O$4,'[1]INTERNAL PARAMETERS-1'!$B$5:$J$44,9,FALSE)*SDBYLD2!$F214</f>
        <v>0</v>
      </c>
      <c r="P214" s="44">
        <f>SDBYLD1!P214*VLOOKUP(SDBYLD2!P$4,'[1]INTERNAL PARAMETERS-1'!$B$5:$J$44,5,FALSE)*VLOOKUP(SDBYLD2!P$4,'[1]INTERNAL PARAMETERS-1'!$B$5:$J$44,7,FALSE)*SDBYLD2!$F214 + SDBYLD1!P214*(1-VLOOKUP(SDBYLD2!P$4,'[1]INTERNAL PARAMETERS-1'!$B$5:$J$44,5,FALSE))*VLOOKUP(SDBYLD2!P$4,'[1]INTERNAL PARAMETERS-1'!$B$5:$J$44,9,FALSE)*SDBYLD2!$F214</f>
        <v>0</v>
      </c>
      <c r="Q214" s="44">
        <f>SDBYLD1!Q214*VLOOKUP(SDBYLD2!Q$4,'[1]INTERNAL PARAMETERS-1'!$B$5:$J$44,5,FALSE)*VLOOKUP(SDBYLD2!Q$4,'[1]INTERNAL PARAMETERS-1'!$B$5:$J$44,7,FALSE)*SDBYLD2!$F214 + SDBYLD1!Q214*(1-VLOOKUP(SDBYLD2!Q$4,'[1]INTERNAL PARAMETERS-1'!$B$5:$J$44,5,FALSE))*VLOOKUP(SDBYLD2!Q$4,'[1]INTERNAL PARAMETERS-1'!$B$5:$J$44,9,FALSE)*SDBYLD2!$F214</f>
        <v>0</v>
      </c>
      <c r="R214" s="44">
        <f>SDBYLD1!R214*VLOOKUP(SDBYLD2!R$4,'[1]INTERNAL PARAMETERS-1'!$B$5:$J$44,5,FALSE)*VLOOKUP(SDBYLD2!R$4,'[1]INTERNAL PARAMETERS-1'!$B$5:$J$44,7,FALSE)*SDBYLD2!$F214 + SDBYLD1!R214*(1-VLOOKUP(SDBYLD2!R$4,'[1]INTERNAL PARAMETERS-1'!$B$5:$J$44,5,FALSE))*VLOOKUP(SDBYLD2!R$4,'[1]INTERNAL PARAMETERS-1'!$B$5:$J$44,9,FALSE)*SDBYLD2!$F214</f>
        <v>0</v>
      </c>
      <c r="S214" s="44">
        <f>SDBYLD1!S214*VLOOKUP(SDBYLD2!S$4,'[1]INTERNAL PARAMETERS-1'!$B$5:$J$44,5,FALSE)*VLOOKUP(SDBYLD2!S$4,'[1]INTERNAL PARAMETERS-1'!$B$5:$J$44,7,FALSE)*SDBYLD2!$F214 + SDBYLD1!S214*(1-VLOOKUP(SDBYLD2!S$4,'[1]INTERNAL PARAMETERS-1'!$B$5:$J$44,5,FALSE))*VLOOKUP(SDBYLD2!S$4,'[1]INTERNAL PARAMETERS-1'!$B$5:$J$44,9,FALSE)*SDBYLD2!$F214</f>
        <v>0</v>
      </c>
      <c r="T214" s="44">
        <f>SDBYLD1!T214*VLOOKUP(SDBYLD2!T$4,'[1]INTERNAL PARAMETERS-1'!$B$5:$J$44,5,FALSE)*VLOOKUP(SDBYLD2!T$4,'[1]INTERNAL PARAMETERS-1'!$B$5:$J$44,7,FALSE)*SDBYLD2!$F214 + SDBYLD1!T214*(1-VLOOKUP(SDBYLD2!T$4,'[1]INTERNAL PARAMETERS-1'!$B$5:$J$44,5,FALSE))*VLOOKUP(SDBYLD2!T$4,'[1]INTERNAL PARAMETERS-1'!$B$5:$J$44,9,FALSE)*SDBYLD2!$F214</f>
        <v>0</v>
      </c>
      <c r="U214" s="44">
        <f>SDBYLD1!U214*VLOOKUP(SDBYLD2!U$4,'[1]INTERNAL PARAMETERS-1'!$B$5:$J$44,5,FALSE)*VLOOKUP(SDBYLD2!U$4,'[1]INTERNAL PARAMETERS-1'!$B$5:$J$44,7,FALSE)*SDBYLD2!$F214 + SDBYLD1!U214*(1-VLOOKUP(SDBYLD2!U$4,'[1]INTERNAL PARAMETERS-1'!$B$5:$J$44,5,FALSE))*VLOOKUP(SDBYLD2!U$4,'[1]INTERNAL PARAMETERS-1'!$B$5:$J$44,9,FALSE)*SDBYLD2!$F214</f>
        <v>0</v>
      </c>
      <c r="V214" s="44">
        <f>SDBYLD1!V214*VLOOKUP(SDBYLD2!V$4,'[1]INTERNAL PARAMETERS-1'!$B$5:$J$44,5,FALSE)*VLOOKUP(SDBYLD2!V$4,'[1]INTERNAL PARAMETERS-1'!$B$5:$J$44,7,FALSE)*SDBYLD2!$F214 + SDBYLD1!V214*(1-VLOOKUP(SDBYLD2!V$4,'[1]INTERNAL PARAMETERS-1'!$B$5:$J$44,5,FALSE))*VLOOKUP(SDBYLD2!V$4,'[1]INTERNAL PARAMETERS-1'!$B$5:$J$44,9,FALSE)*SDBYLD2!$F214</f>
        <v>0</v>
      </c>
      <c r="W214" s="44">
        <f>SDBYLD1!W214*VLOOKUP(SDBYLD2!W$4,'[1]INTERNAL PARAMETERS-1'!$B$5:$J$44,5,FALSE)*VLOOKUP(SDBYLD2!W$4,'[1]INTERNAL PARAMETERS-1'!$B$5:$J$44,7,FALSE)*SDBYLD2!$F214 + SDBYLD1!W214*(1-VLOOKUP(SDBYLD2!W$4,'[1]INTERNAL PARAMETERS-1'!$B$5:$J$44,5,FALSE))*VLOOKUP(SDBYLD2!W$4,'[1]INTERNAL PARAMETERS-1'!$B$5:$J$44,9,FALSE)*SDBYLD2!$F214</f>
        <v>0</v>
      </c>
      <c r="X214" s="44">
        <f>SDBYLD1!X214*VLOOKUP(SDBYLD2!X$4,'[1]INTERNAL PARAMETERS-1'!$B$5:$J$44,5,FALSE)*VLOOKUP(SDBYLD2!X$4,'[1]INTERNAL PARAMETERS-1'!$B$5:$J$44,7,FALSE)*SDBYLD2!$F214 + SDBYLD1!X214*(1-VLOOKUP(SDBYLD2!X$4,'[1]INTERNAL PARAMETERS-1'!$B$5:$J$44,5,FALSE))*VLOOKUP(SDBYLD2!X$4,'[1]INTERNAL PARAMETERS-1'!$B$5:$J$44,9,FALSE)*SDBYLD2!$F214</f>
        <v>0</v>
      </c>
      <c r="Y214" s="44">
        <f>SDBYLD1!Y214*VLOOKUP(SDBYLD2!Y$4,'[1]INTERNAL PARAMETERS-1'!$B$5:$J$44,5,FALSE)*VLOOKUP(SDBYLD2!Y$4,'[1]INTERNAL PARAMETERS-1'!$B$5:$J$44,7,FALSE)*SDBYLD2!$F214 + SDBYLD1!Y214*(1-VLOOKUP(SDBYLD2!Y$4,'[1]INTERNAL PARAMETERS-1'!$B$5:$J$44,5,FALSE))*VLOOKUP(SDBYLD2!Y$4,'[1]INTERNAL PARAMETERS-1'!$B$5:$J$44,9,FALSE)*SDBYLD2!$F214</f>
        <v>0</v>
      </c>
      <c r="Z214" s="44">
        <f>SDBYLD1!Z214*VLOOKUP(SDBYLD2!Z$4,'[1]INTERNAL PARAMETERS-1'!$B$5:$J$44,5,FALSE)*VLOOKUP(SDBYLD2!Z$4,'[1]INTERNAL PARAMETERS-1'!$B$5:$J$44,7,FALSE)*SDBYLD2!$F214 + SDBYLD1!Z214*(1-VLOOKUP(SDBYLD2!Z$4,'[1]INTERNAL PARAMETERS-1'!$B$5:$J$44,5,FALSE))*VLOOKUP(SDBYLD2!Z$4,'[1]INTERNAL PARAMETERS-1'!$B$5:$J$44,9,FALSE)*SDBYLD2!$F214</f>
        <v>0</v>
      </c>
      <c r="AA214" s="44">
        <f>SDBYLD1!AA214*VLOOKUP(SDBYLD2!AA$4,'[1]INTERNAL PARAMETERS-1'!$B$5:$J$44,5,FALSE)*VLOOKUP(SDBYLD2!AA$4,'[1]INTERNAL PARAMETERS-1'!$B$5:$J$44,7,FALSE)*SDBYLD2!$F214 + SDBYLD1!AA214*(1-VLOOKUP(SDBYLD2!AA$4,'[1]INTERNAL PARAMETERS-1'!$B$5:$J$44,5,FALSE))*VLOOKUP(SDBYLD2!AA$4,'[1]INTERNAL PARAMETERS-1'!$B$5:$J$44,9,FALSE)*SDBYLD2!$F214</f>
        <v>0</v>
      </c>
      <c r="AB214" s="44">
        <f>SDBYLD1!AB214*VLOOKUP(SDBYLD2!AB$4,'[1]INTERNAL PARAMETERS-1'!$B$5:$J$44,5,FALSE)*VLOOKUP(SDBYLD2!AB$4,'[1]INTERNAL PARAMETERS-1'!$B$5:$J$44,7,FALSE)*SDBYLD2!$F214 + SDBYLD1!AB214*(1-VLOOKUP(SDBYLD2!AB$4,'[1]INTERNAL PARAMETERS-1'!$B$5:$J$44,5,FALSE))*VLOOKUP(SDBYLD2!AB$4,'[1]INTERNAL PARAMETERS-1'!$B$5:$J$44,9,FALSE)*SDBYLD2!$F214</f>
        <v>0</v>
      </c>
      <c r="AC214" s="44">
        <f>SDBYLD1!AC214*VLOOKUP(SDBYLD2!AC$4,'[1]INTERNAL PARAMETERS-1'!$B$5:$J$44,5,FALSE)*VLOOKUP(SDBYLD2!AC$4,'[1]INTERNAL PARAMETERS-1'!$B$5:$J$44,7,FALSE)*SDBYLD2!$F214 + SDBYLD1!AC214*(1-VLOOKUP(SDBYLD2!AC$4,'[1]INTERNAL PARAMETERS-1'!$B$5:$J$44,5,FALSE))*VLOOKUP(SDBYLD2!AC$4,'[1]INTERNAL PARAMETERS-1'!$B$5:$J$44,9,FALSE)*SDBYLD2!$F214</f>
        <v>0</v>
      </c>
      <c r="AD214" s="44">
        <f>SDBYLD1!AD214*VLOOKUP(SDBYLD2!AD$4,'[1]INTERNAL PARAMETERS-1'!$B$5:$J$44,5,FALSE)*VLOOKUP(SDBYLD2!AD$4,'[1]INTERNAL PARAMETERS-1'!$B$5:$J$44,7,FALSE)*SDBYLD2!$F214 + SDBYLD1!AD214*(1-VLOOKUP(SDBYLD2!AD$4,'[1]INTERNAL PARAMETERS-1'!$B$5:$J$44,5,FALSE))*VLOOKUP(SDBYLD2!AD$4,'[1]INTERNAL PARAMETERS-1'!$B$5:$J$44,9,FALSE)*SDBYLD2!$F214</f>
        <v>0</v>
      </c>
      <c r="AE214" s="44">
        <f>SDBYLD1!AE214*VLOOKUP(SDBYLD2!AE$4,'[1]INTERNAL PARAMETERS-1'!$B$5:$J$44,5,FALSE)*VLOOKUP(SDBYLD2!AE$4,'[1]INTERNAL PARAMETERS-1'!$B$5:$J$44,7,FALSE)*SDBYLD2!$F214 + SDBYLD1!AE214*(1-VLOOKUP(SDBYLD2!AE$4,'[1]INTERNAL PARAMETERS-1'!$B$5:$J$44,5,FALSE))*VLOOKUP(SDBYLD2!AE$4,'[1]INTERNAL PARAMETERS-1'!$B$5:$J$44,9,FALSE)*SDBYLD2!$F214</f>
        <v>0</v>
      </c>
      <c r="AF214" s="44">
        <f>SDBYLD1!AF214*VLOOKUP(SDBYLD2!AF$4,'[1]INTERNAL PARAMETERS-1'!$B$5:$J$44,5,FALSE)*VLOOKUP(SDBYLD2!AF$4,'[1]INTERNAL PARAMETERS-1'!$B$5:$J$44,7,FALSE)*SDBYLD2!$F214 + SDBYLD1!AF214*(1-VLOOKUP(SDBYLD2!AF$4,'[1]INTERNAL PARAMETERS-1'!$B$5:$J$44,5,FALSE))*VLOOKUP(SDBYLD2!AF$4,'[1]INTERNAL PARAMETERS-1'!$B$5:$J$44,9,FALSE)*SDBYLD2!$F214</f>
        <v>0</v>
      </c>
      <c r="AG214" s="44">
        <f>SDBYLD1!AG214*VLOOKUP(SDBYLD2!AG$4,'[1]INTERNAL PARAMETERS-1'!$B$5:$J$44,5,FALSE)*VLOOKUP(SDBYLD2!AG$4,'[1]INTERNAL PARAMETERS-1'!$B$5:$J$44,7,FALSE)*SDBYLD2!$F214 + SDBYLD1!AG214*(1-VLOOKUP(SDBYLD2!AG$4,'[1]INTERNAL PARAMETERS-1'!$B$5:$J$44,5,FALSE))*VLOOKUP(SDBYLD2!AG$4,'[1]INTERNAL PARAMETERS-1'!$B$5:$J$44,9,FALSE)*SDBYLD2!$F214</f>
        <v>0</v>
      </c>
      <c r="AH214" s="44">
        <f>SDBYLD1!AH214*VLOOKUP(SDBYLD2!AH$4,'[1]INTERNAL PARAMETERS-1'!$B$5:$J$44,5,FALSE)*VLOOKUP(SDBYLD2!AH$4,'[1]INTERNAL PARAMETERS-1'!$B$5:$J$44,7,FALSE)*SDBYLD2!$F214 + SDBYLD1!AH214*(1-VLOOKUP(SDBYLD2!AH$4,'[1]INTERNAL PARAMETERS-1'!$B$5:$J$44,5,FALSE))*VLOOKUP(SDBYLD2!AH$4,'[1]INTERNAL PARAMETERS-1'!$B$5:$J$44,9,FALSE)*SDBYLD2!$F214</f>
        <v>0</v>
      </c>
      <c r="AI214" s="44">
        <f>SDBYLD1!AI214*VLOOKUP(SDBYLD2!AI$4,'[1]INTERNAL PARAMETERS-1'!$B$5:$J$44,5,FALSE)*VLOOKUP(SDBYLD2!AI$4,'[1]INTERNAL PARAMETERS-1'!$B$5:$J$44,7,FALSE)*SDBYLD2!$F214 + SDBYLD1!AI214*(1-VLOOKUP(SDBYLD2!AI$4,'[1]INTERNAL PARAMETERS-1'!$B$5:$J$44,5,FALSE))*VLOOKUP(SDBYLD2!AI$4,'[1]INTERNAL PARAMETERS-1'!$B$5:$J$44,9,FALSE)*SDBYLD2!$F214</f>
        <v>0</v>
      </c>
      <c r="AJ214" s="44">
        <f>SDBYLD1!AJ214*VLOOKUP(SDBYLD2!AJ$4,'[1]INTERNAL PARAMETERS-1'!$B$5:$J$44,5,FALSE)*VLOOKUP(SDBYLD2!AJ$4,'[1]INTERNAL PARAMETERS-1'!$B$5:$J$44,7,FALSE)*SDBYLD2!$F214 + SDBYLD1!AJ214*(1-VLOOKUP(SDBYLD2!AJ$4,'[1]INTERNAL PARAMETERS-1'!$B$5:$J$44,5,FALSE))*VLOOKUP(SDBYLD2!AJ$4,'[1]INTERNAL PARAMETERS-1'!$B$5:$J$44,9,FALSE)*SDBYLD2!$F214</f>
        <v>0</v>
      </c>
      <c r="AK214" s="44">
        <f>SDBYLD1!AK214*VLOOKUP(SDBYLD2!AK$4,'[1]INTERNAL PARAMETERS-1'!$B$5:$J$44,5,FALSE)*VLOOKUP(SDBYLD2!AK$4,'[1]INTERNAL PARAMETERS-1'!$B$5:$J$44,7,FALSE)*SDBYLD2!$F214 + SDBYLD1!AK214*(1-VLOOKUP(SDBYLD2!AK$4,'[1]INTERNAL PARAMETERS-1'!$B$5:$J$44,5,FALSE))*VLOOKUP(SDBYLD2!AK$4,'[1]INTERNAL PARAMETERS-1'!$B$5:$J$44,9,FALSE)*SDBYLD2!$F214</f>
        <v>0</v>
      </c>
      <c r="AL214" s="44">
        <f>SDBYLD1!AL214*VLOOKUP(SDBYLD2!AL$4,'[1]INTERNAL PARAMETERS-1'!$B$5:$J$44,5,FALSE)*VLOOKUP(SDBYLD2!AL$4,'[1]INTERNAL PARAMETERS-1'!$B$5:$J$44,7,FALSE)*SDBYLD2!$F214 + SDBYLD1!AL214*(1-VLOOKUP(SDBYLD2!AL$4,'[1]INTERNAL PARAMETERS-1'!$B$5:$J$44,5,FALSE))*VLOOKUP(SDBYLD2!AL$4,'[1]INTERNAL PARAMETERS-1'!$B$5:$J$44,9,FALSE)*SDBYLD2!$F214</f>
        <v>0</v>
      </c>
      <c r="AM214" s="44">
        <f>SDBYLD1!AM214*VLOOKUP(SDBYLD2!AM$4,'[1]INTERNAL PARAMETERS-1'!$B$5:$J$44,5,FALSE)*VLOOKUP(SDBYLD2!AM$4,'[1]INTERNAL PARAMETERS-1'!$B$5:$J$44,7,FALSE)*SDBYLD2!$F214 + SDBYLD1!AM214*(1-VLOOKUP(SDBYLD2!AM$4,'[1]INTERNAL PARAMETERS-1'!$B$5:$J$44,5,FALSE))*VLOOKUP(SDBYLD2!AM$4,'[1]INTERNAL PARAMETERS-1'!$B$5:$J$44,9,FALSE)*SDBYLD2!$F214</f>
        <v>0</v>
      </c>
      <c r="AN214" s="44">
        <f>SDBYLD1!AN214*VLOOKUP(SDBYLD2!AN$4,'[1]INTERNAL PARAMETERS-1'!$B$5:$J$44,5,FALSE)*VLOOKUP(SDBYLD2!AN$4,'[1]INTERNAL PARAMETERS-1'!$B$5:$J$44,7,FALSE)*SDBYLD2!$F214 + SDBYLD1!AN214*(1-VLOOKUP(SDBYLD2!AN$4,'[1]INTERNAL PARAMETERS-1'!$B$5:$J$44,5,FALSE))*VLOOKUP(SDBYLD2!AN$4,'[1]INTERNAL PARAMETERS-1'!$B$5:$J$44,9,FALSE)*SDBYLD2!$F214</f>
        <v>0</v>
      </c>
      <c r="AO214" s="44">
        <f>SDBYLD1!AO214*VLOOKUP(SDBYLD2!AO$4,'[1]INTERNAL PARAMETERS-1'!$B$5:$J$44,5,FALSE)*VLOOKUP(SDBYLD2!AO$4,'[1]INTERNAL PARAMETERS-1'!$B$5:$J$44,7,FALSE)*SDBYLD2!$F214 + SDBYLD1!AO214*(1-VLOOKUP(SDBYLD2!AO$4,'[1]INTERNAL PARAMETERS-1'!$B$5:$J$44,5,FALSE))*VLOOKUP(SDBYLD2!AO$4,'[1]INTERNAL PARAMETERS-1'!$B$5:$J$44,9,FALSE)*SDBYLD2!$F214</f>
        <v>0</v>
      </c>
      <c r="AP214" s="44">
        <f>SDBYLD1!AP214*VLOOKUP(SDBYLD2!AP$4,'[1]INTERNAL PARAMETERS-1'!$B$5:$J$44,5,FALSE)*VLOOKUP(SDBYLD2!AP$4,'[1]INTERNAL PARAMETERS-1'!$B$5:$J$44,7,FALSE)*SDBYLD2!$F214 + SDBYLD1!AP214*(1-VLOOKUP(SDBYLD2!AP$4,'[1]INTERNAL PARAMETERS-1'!$B$5:$J$44,5,FALSE))*VLOOKUP(SDBYLD2!AP$4,'[1]INTERNAL PARAMETERS-1'!$B$5:$J$44,9,FALSE)*SDBYLD2!$F214</f>
        <v>0</v>
      </c>
      <c r="AQ214" s="44">
        <f>SDBYLD1!AQ214*VLOOKUP(SDBYLD2!AQ$4,'[1]INTERNAL PARAMETERS-1'!$B$5:$J$44,5,FALSE)*VLOOKUP(SDBYLD2!AQ$4,'[1]INTERNAL PARAMETERS-1'!$B$5:$J$44,7,FALSE)*SDBYLD2!$F214 + SDBYLD1!AQ214*(1-VLOOKUP(SDBYLD2!AQ$4,'[1]INTERNAL PARAMETERS-1'!$B$5:$J$44,5,FALSE))*VLOOKUP(SDBYLD2!AQ$4,'[1]INTERNAL PARAMETERS-1'!$B$5:$J$44,9,FALSE)*SDBYLD2!$F214</f>
        <v>0</v>
      </c>
      <c r="AR214" s="44">
        <f>SDBYLD1!AR214*VLOOKUP(SDBYLD2!AR$4,'[1]INTERNAL PARAMETERS-1'!$B$5:$J$44,5,FALSE)*VLOOKUP(SDBYLD2!AR$4,'[1]INTERNAL PARAMETERS-1'!$B$5:$J$44,7,FALSE)*SDBYLD2!$F214 + SDBYLD1!AR214*(1-VLOOKUP(SDBYLD2!AR$4,'[1]INTERNAL PARAMETERS-1'!$B$5:$J$44,5,FALSE))*VLOOKUP(SDBYLD2!AR$4,'[1]INTERNAL PARAMETERS-1'!$B$5:$J$44,9,FALSE)*SDBYLD2!$F214</f>
        <v>0</v>
      </c>
      <c r="AS214" s="44">
        <f>SDBYLD1!AS214*VLOOKUP(SDBYLD2!AS$4,'[1]INTERNAL PARAMETERS-1'!$B$5:$J$44,5,FALSE)*VLOOKUP(SDBYLD2!AS$4,'[1]INTERNAL PARAMETERS-1'!$B$5:$J$44,7,FALSE)*SDBYLD2!$F214 + SDBYLD1!AS214*(1-VLOOKUP(SDBYLD2!AS$4,'[1]INTERNAL PARAMETERS-1'!$B$5:$J$44,5,FALSE))*VLOOKUP(SDBYLD2!AS$4,'[1]INTERNAL PARAMETERS-1'!$B$5:$J$44,9,FALSE)*SDBYLD2!$F214</f>
        <v>0</v>
      </c>
      <c r="AT214" s="43">
        <f>SDBYLD1!AT214*VLOOKUP(SDBYLD2!AT$4,'[1]INTERNAL PARAMETERS-1'!$B$5:$J$44,5,FALSE)*VLOOKUP(SDBYLD2!AT$4,'[1]INTERNAL PARAMETERS-1'!$B$5:$J$44,7,FALSE)*SDBYLD2!$F214 + SDBYLD1!AT214*(1-VLOOKUP(SDBYLD2!AT$4,'[1]INTERNAL PARAMETERS-1'!$B$5:$J$44,5,FALSE))*VLOOKUP(SDBYLD2!AT$4,'[1]INTERNAL PARAMETERS-1'!$B$5:$J$44,9,FALSE)*SDBYLD2!$F214</f>
        <v>0</v>
      </c>
      <c r="AU214" s="45">
        <f>SDBYLD1!AU214*VLOOKUP(SDBYLD2!AU$4,'[1]INTERNAL PARAMETERS-1'!$B$5:$J$44,5,FALSE)*VLOOKUP(SDBYLD2!AU$4,'[1]INTERNAL PARAMETERS-1'!$B$5:$J$44,6,FALSE)*VLOOKUP(SDBYLD2!AU$4,'[1]INTERNAL PARAMETERS-1'!$B$5:$J$44,3,FALSE) + SDBYLD1!AU214*(1-VLOOKUP(SDBYLD2!AU$4,'[1]INTERNAL PARAMETERS-1'!$B$5:$J$44,5,FALSE))*VLOOKUP(SDBYLD2!AU$4,'[1]INTERNAL PARAMETERS-1'!$B$5:$J$44,8,FALSE)*VLOOKUP(SDBYLD2!AU$4,'[1]INTERNAL PARAMETERS-1'!$B$5:$J$44,3,FALSE)</f>
        <v>0</v>
      </c>
      <c r="AV214" s="44">
        <f>SDBYLD1!AV214*VLOOKUP(SDBYLD2!AV$4,'[1]INTERNAL PARAMETERS-1'!$B$5:$J$44,5,FALSE)*VLOOKUP(SDBYLD2!AV$4,'[1]INTERNAL PARAMETERS-1'!$B$5:$J$44,6,FALSE)*VLOOKUP(SDBYLD2!AV$4,'[1]INTERNAL PARAMETERS-1'!$B$5:$J$44,3,FALSE) + SDBYLD1!AV214*(1-VLOOKUP(SDBYLD2!AV$4,'[1]INTERNAL PARAMETERS-1'!$B$5:$J$44,5,FALSE))*VLOOKUP(SDBYLD2!AV$4,'[1]INTERNAL PARAMETERS-1'!$B$5:$J$44,8,FALSE)*VLOOKUP(SDBYLD2!AV$4,'[1]INTERNAL PARAMETERS-1'!$B$5:$J$44,3,FALSE)</f>
        <v>0</v>
      </c>
      <c r="AW214" s="44">
        <f>SDBYLD1!AW214*VLOOKUP(SDBYLD2!AW$4,'[1]INTERNAL PARAMETERS-1'!$B$5:$J$44,5,FALSE)*VLOOKUP(SDBYLD2!AW$4,'[1]INTERNAL PARAMETERS-1'!$B$5:$J$44,6,FALSE)*VLOOKUP(SDBYLD2!AW$4,'[1]INTERNAL PARAMETERS-1'!$B$5:$J$44,3,FALSE) + SDBYLD1!AW214*(1-VLOOKUP(SDBYLD2!AW$4,'[1]INTERNAL PARAMETERS-1'!$B$5:$J$44,5,FALSE))*VLOOKUP(SDBYLD2!AW$4,'[1]INTERNAL PARAMETERS-1'!$B$5:$J$44,8,FALSE)*VLOOKUP(SDBYLD2!AW$4,'[1]INTERNAL PARAMETERS-1'!$B$5:$J$44,3,FALSE)</f>
        <v>0</v>
      </c>
      <c r="AX214" s="44">
        <f>SDBYLD1!AX214*VLOOKUP(SDBYLD2!AX$4,'[1]INTERNAL PARAMETERS-1'!$B$5:$J$44,5,FALSE)*VLOOKUP(SDBYLD2!AX$4,'[1]INTERNAL PARAMETERS-1'!$B$5:$J$44,6,FALSE)*VLOOKUP(SDBYLD2!AX$4,'[1]INTERNAL PARAMETERS-1'!$B$5:$J$44,3,FALSE) + SDBYLD1!AX214*(1-VLOOKUP(SDBYLD2!AX$4,'[1]INTERNAL PARAMETERS-1'!$B$5:$J$44,5,FALSE))*VLOOKUP(SDBYLD2!AX$4,'[1]INTERNAL PARAMETERS-1'!$B$5:$J$44,8,FALSE)*VLOOKUP(SDBYLD2!AX$4,'[1]INTERNAL PARAMETERS-1'!$B$5:$J$44,3,FALSE)</f>
        <v>0</v>
      </c>
      <c r="AY214" s="44">
        <f>SDBYLD1!AY214*VLOOKUP(SDBYLD2!AY$4,'[1]INTERNAL PARAMETERS-1'!$B$5:$J$44,5,FALSE)*VLOOKUP(SDBYLD2!AY$4,'[1]INTERNAL PARAMETERS-1'!$B$5:$J$44,6,FALSE)*VLOOKUP(SDBYLD2!AY$4,'[1]INTERNAL PARAMETERS-1'!$B$5:$J$44,3,FALSE) + SDBYLD1!AY214*(1-VLOOKUP(SDBYLD2!AY$4,'[1]INTERNAL PARAMETERS-1'!$B$5:$J$44,5,FALSE))*VLOOKUP(SDBYLD2!AY$4,'[1]INTERNAL PARAMETERS-1'!$B$5:$J$44,8,FALSE)*VLOOKUP(SDBYLD2!AY$4,'[1]INTERNAL PARAMETERS-1'!$B$5:$J$44,3,FALSE)</f>
        <v>0</v>
      </c>
      <c r="AZ214" s="44">
        <f>SDBYLD1!AZ214*VLOOKUP(SDBYLD2!AZ$4,'[1]INTERNAL PARAMETERS-1'!$B$5:$J$44,5,FALSE)*VLOOKUP(SDBYLD2!AZ$4,'[1]INTERNAL PARAMETERS-1'!$B$5:$J$44,6,FALSE)*VLOOKUP(SDBYLD2!AZ$4,'[1]INTERNAL PARAMETERS-1'!$B$5:$J$44,3,FALSE) + SDBYLD1!AZ214*(1-VLOOKUP(SDBYLD2!AZ$4,'[1]INTERNAL PARAMETERS-1'!$B$5:$J$44,5,FALSE))*VLOOKUP(SDBYLD2!AZ$4,'[1]INTERNAL PARAMETERS-1'!$B$5:$J$44,8,FALSE)*VLOOKUP(SDBYLD2!AZ$4,'[1]INTERNAL PARAMETERS-1'!$B$5:$J$44,3,FALSE)</f>
        <v>0</v>
      </c>
      <c r="BA214" s="44">
        <f>SDBYLD1!BA214*VLOOKUP(SDBYLD2!BA$4,'[1]INTERNAL PARAMETERS-1'!$B$5:$J$44,5,FALSE)*VLOOKUP(SDBYLD2!BA$4,'[1]INTERNAL PARAMETERS-1'!$B$5:$J$44,6,FALSE)*VLOOKUP(SDBYLD2!BA$4,'[1]INTERNAL PARAMETERS-1'!$B$5:$J$44,3,FALSE) + SDBYLD1!BA214*(1-VLOOKUP(SDBYLD2!BA$4,'[1]INTERNAL PARAMETERS-1'!$B$5:$J$44,5,FALSE))*VLOOKUP(SDBYLD2!BA$4,'[1]INTERNAL PARAMETERS-1'!$B$5:$J$44,8,FALSE)*VLOOKUP(SDBYLD2!BA$4,'[1]INTERNAL PARAMETERS-1'!$B$5:$J$44,3,FALSE)</f>
        <v>0</v>
      </c>
      <c r="BB214" s="44">
        <f>SDBYLD1!BB214*VLOOKUP(SDBYLD2!BB$4,'[1]INTERNAL PARAMETERS-1'!$B$5:$J$44,5,FALSE)*VLOOKUP(SDBYLD2!BB$4,'[1]INTERNAL PARAMETERS-1'!$B$5:$J$44,6,FALSE)*VLOOKUP(SDBYLD2!BB$4,'[1]INTERNAL PARAMETERS-1'!$B$5:$J$44,3,FALSE) + SDBYLD1!BB214*(1-VLOOKUP(SDBYLD2!BB$4,'[1]INTERNAL PARAMETERS-1'!$B$5:$J$44,5,FALSE))*VLOOKUP(SDBYLD2!BB$4,'[1]INTERNAL PARAMETERS-1'!$B$5:$J$44,8,FALSE)*VLOOKUP(SDBYLD2!BB$4,'[1]INTERNAL PARAMETERS-1'!$B$5:$J$44,3,FALSE)</f>
        <v>0</v>
      </c>
      <c r="BC214" s="44">
        <f>SDBYLD1!BC214*VLOOKUP(SDBYLD2!BC$4,'[1]INTERNAL PARAMETERS-1'!$B$5:$J$44,5,FALSE)*VLOOKUP(SDBYLD2!BC$4,'[1]INTERNAL PARAMETERS-1'!$B$5:$J$44,6,FALSE)*VLOOKUP(SDBYLD2!BC$4,'[1]INTERNAL PARAMETERS-1'!$B$5:$J$44,3,FALSE) + SDBYLD1!BC214*(1-VLOOKUP(SDBYLD2!BC$4,'[1]INTERNAL PARAMETERS-1'!$B$5:$J$44,5,FALSE))*VLOOKUP(SDBYLD2!BC$4,'[1]INTERNAL PARAMETERS-1'!$B$5:$J$44,8,FALSE)*VLOOKUP(SDBYLD2!BC$4,'[1]INTERNAL PARAMETERS-1'!$B$5:$J$44,3,FALSE)</f>
        <v>0</v>
      </c>
      <c r="BD214" s="44">
        <f>SDBYLD1!BD214*VLOOKUP(SDBYLD2!BD$4,'[1]INTERNAL PARAMETERS-1'!$B$5:$J$44,5,FALSE)*VLOOKUP(SDBYLD2!BD$4,'[1]INTERNAL PARAMETERS-1'!$B$5:$J$44,6,FALSE)*VLOOKUP(SDBYLD2!BD$4,'[1]INTERNAL PARAMETERS-1'!$B$5:$J$44,3,FALSE) + SDBYLD1!BD214*(1-VLOOKUP(SDBYLD2!BD$4,'[1]INTERNAL PARAMETERS-1'!$B$5:$J$44,5,FALSE))*VLOOKUP(SDBYLD2!BD$4,'[1]INTERNAL PARAMETERS-1'!$B$5:$J$44,8,FALSE)*VLOOKUP(SDBYLD2!BD$4,'[1]INTERNAL PARAMETERS-1'!$B$5:$J$44,3,FALSE)</f>
        <v>0</v>
      </c>
      <c r="BE214" s="44">
        <f>SDBYLD1!BE214*VLOOKUP(SDBYLD2!BE$4,'[1]INTERNAL PARAMETERS-1'!$B$5:$J$44,5,FALSE)*VLOOKUP(SDBYLD2!BE$4,'[1]INTERNAL PARAMETERS-1'!$B$5:$J$44,6,FALSE)*VLOOKUP(SDBYLD2!BE$4,'[1]INTERNAL PARAMETERS-1'!$B$5:$J$44,3,FALSE) + SDBYLD1!BE214*(1-VLOOKUP(SDBYLD2!BE$4,'[1]INTERNAL PARAMETERS-1'!$B$5:$J$44,5,FALSE))*VLOOKUP(SDBYLD2!BE$4,'[1]INTERNAL PARAMETERS-1'!$B$5:$J$44,8,FALSE)*VLOOKUP(SDBYLD2!BE$4,'[1]INTERNAL PARAMETERS-1'!$B$5:$J$44,3,FALSE)</f>
        <v>0</v>
      </c>
      <c r="BF214" s="44">
        <f>SDBYLD1!BF214*VLOOKUP(SDBYLD2!BF$4,'[1]INTERNAL PARAMETERS-1'!$B$5:$J$44,5,FALSE)*VLOOKUP(SDBYLD2!BF$4,'[1]INTERNAL PARAMETERS-1'!$B$5:$J$44,6,FALSE)*VLOOKUP(SDBYLD2!BF$4,'[1]INTERNAL PARAMETERS-1'!$B$5:$J$44,3,FALSE) + SDBYLD1!BF214*(1-VLOOKUP(SDBYLD2!BF$4,'[1]INTERNAL PARAMETERS-1'!$B$5:$J$44,5,FALSE))*VLOOKUP(SDBYLD2!BF$4,'[1]INTERNAL PARAMETERS-1'!$B$5:$J$44,8,FALSE)*VLOOKUP(SDBYLD2!BF$4,'[1]INTERNAL PARAMETERS-1'!$B$5:$J$44,3,FALSE)</f>
        <v>0</v>
      </c>
      <c r="BG214" s="44">
        <f>SDBYLD1!BG214*VLOOKUP(SDBYLD2!BG$4,'[1]INTERNAL PARAMETERS-1'!$B$5:$J$44,5,FALSE)*VLOOKUP(SDBYLD2!BG$4,'[1]INTERNAL PARAMETERS-1'!$B$5:$J$44,6,FALSE)*VLOOKUP(SDBYLD2!BG$4,'[1]INTERNAL PARAMETERS-1'!$B$5:$J$44,3,FALSE) + SDBYLD1!BG214*(1-VLOOKUP(SDBYLD2!BG$4,'[1]INTERNAL PARAMETERS-1'!$B$5:$J$44,5,FALSE))*VLOOKUP(SDBYLD2!BG$4,'[1]INTERNAL PARAMETERS-1'!$B$5:$J$44,8,FALSE)*VLOOKUP(SDBYLD2!BG$4,'[1]INTERNAL PARAMETERS-1'!$B$5:$J$44,3,FALSE)</f>
        <v>0</v>
      </c>
      <c r="BH214" s="44">
        <f>SDBYLD1!BH214*VLOOKUP(SDBYLD2!BH$4,'[1]INTERNAL PARAMETERS-1'!$B$5:$J$44,5,FALSE)*VLOOKUP(SDBYLD2!BH$4,'[1]INTERNAL PARAMETERS-1'!$B$5:$J$44,6,FALSE)*VLOOKUP(SDBYLD2!BH$4,'[1]INTERNAL PARAMETERS-1'!$B$5:$J$44,3,FALSE) + SDBYLD1!BH214*(1-VLOOKUP(SDBYLD2!BH$4,'[1]INTERNAL PARAMETERS-1'!$B$5:$J$44,5,FALSE))*VLOOKUP(SDBYLD2!BH$4,'[1]INTERNAL PARAMETERS-1'!$B$5:$J$44,8,FALSE)*VLOOKUP(SDBYLD2!BH$4,'[1]INTERNAL PARAMETERS-1'!$B$5:$J$44,3,FALSE)</f>
        <v>0</v>
      </c>
      <c r="BI214" s="44">
        <f>SDBYLD1!BI214*VLOOKUP(SDBYLD2!BI$4,'[1]INTERNAL PARAMETERS-1'!$B$5:$J$44,5,FALSE)*VLOOKUP(SDBYLD2!BI$4,'[1]INTERNAL PARAMETERS-1'!$B$5:$J$44,6,FALSE)*VLOOKUP(SDBYLD2!BI$4,'[1]INTERNAL PARAMETERS-1'!$B$5:$J$44,3,FALSE) + SDBYLD1!BI214*(1-VLOOKUP(SDBYLD2!BI$4,'[1]INTERNAL PARAMETERS-1'!$B$5:$J$44,5,FALSE))*VLOOKUP(SDBYLD2!BI$4,'[1]INTERNAL PARAMETERS-1'!$B$5:$J$44,8,FALSE)*VLOOKUP(SDBYLD2!BI$4,'[1]INTERNAL PARAMETERS-1'!$B$5:$J$44,3,FALSE)</f>
        <v>0</v>
      </c>
      <c r="BJ214" s="44">
        <f>SDBYLD1!BJ214*VLOOKUP(SDBYLD2!BJ$4,'[1]INTERNAL PARAMETERS-1'!$B$5:$J$44,5,FALSE)*VLOOKUP(SDBYLD2!BJ$4,'[1]INTERNAL PARAMETERS-1'!$B$5:$J$44,6,FALSE)*VLOOKUP(SDBYLD2!BJ$4,'[1]INTERNAL PARAMETERS-1'!$B$5:$J$44,3,FALSE) + SDBYLD1!BJ214*(1-VLOOKUP(SDBYLD2!BJ$4,'[1]INTERNAL PARAMETERS-1'!$B$5:$J$44,5,FALSE))*VLOOKUP(SDBYLD2!BJ$4,'[1]INTERNAL PARAMETERS-1'!$B$5:$J$44,8,FALSE)*VLOOKUP(SDBYLD2!BJ$4,'[1]INTERNAL PARAMETERS-1'!$B$5:$J$44,3,FALSE)</f>
        <v>0</v>
      </c>
      <c r="BK214" s="44">
        <f>SDBYLD1!BK214*VLOOKUP(SDBYLD2!BK$4,'[1]INTERNAL PARAMETERS-1'!$B$5:$J$44,5,FALSE)*VLOOKUP(SDBYLD2!BK$4,'[1]INTERNAL PARAMETERS-1'!$B$5:$J$44,6,FALSE)*VLOOKUP(SDBYLD2!BK$4,'[1]INTERNAL PARAMETERS-1'!$B$5:$J$44,3,FALSE) + SDBYLD1!BK214*(1-VLOOKUP(SDBYLD2!BK$4,'[1]INTERNAL PARAMETERS-1'!$B$5:$J$44,5,FALSE))*VLOOKUP(SDBYLD2!BK$4,'[1]INTERNAL PARAMETERS-1'!$B$5:$J$44,8,FALSE)*VLOOKUP(SDBYLD2!BK$4,'[1]INTERNAL PARAMETERS-1'!$B$5:$J$44,3,FALSE)</f>
        <v>0</v>
      </c>
      <c r="BL214" s="44">
        <f>SDBYLD1!BL214*VLOOKUP(SDBYLD2!BL$4,'[1]INTERNAL PARAMETERS-1'!$B$5:$J$44,5,FALSE)*VLOOKUP(SDBYLD2!BL$4,'[1]INTERNAL PARAMETERS-1'!$B$5:$J$44,6,FALSE)*VLOOKUP(SDBYLD2!BL$4,'[1]INTERNAL PARAMETERS-1'!$B$5:$J$44,3,FALSE) + SDBYLD1!BL214*(1-VLOOKUP(SDBYLD2!BL$4,'[1]INTERNAL PARAMETERS-1'!$B$5:$J$44,5,FALSE))*VLOOKUP(SDBYLD2!BL$4,'[1]INTERNAL PARAMETERS-1'!$B$5:$J$44,8,FALSE)*VLOOKUP(SDBYLD2!BL$4,'[1]INTERNAL PARAMETERS-1'!$B$5:$J$44,3,FALSE)</f>
        <v>0</v>
      </c>
      <c r="BM214" s="44">
        <f>SDBYLD1!BM214*VLOOKUP(SDBYLD2!BM$4,'[1]INTERNAL PARAMETERS-1'!$B$5:$J$44,5,FALSE)*VLOOKUP(SDBYLD2!BM$4,'[1]INTERNAL PARAMETERS-1'!$B$5:$J$44,6,FALSE)*VLOOKUP(SDBYLD2!BM$4,'[1]INTERNAL PARAMETERS-1'!$B$5:$J$44,3,FALSE) + SDBYLD1!BM214*(1-VLOOKUP(SDBYLD2!BM$4,'[1]INTERNAL PARAMETERS-1'!$B$5:$J$44,5,FALSE))*VLOOKUP(SDBYLD2!BM$4,'[1]INTERNAL PARAMETERS-1'!$B$5:$J$44,8,FALSE)*VLOOKUP(SDBYLD2!BM$4,'[1]INTERNAL PARAMETERS-1'!$B$5:$J$44,3,FALSE)</f>
        <v>0</v>
      </c>
      <c r="BN214" s="44">
        <f>SDBYLD1!BN214*VLOOKUP(SDBYLD2!BN$4,'[1]INTERNAL PARAMETERS-1'!$B$5:$J$44,5,FALSE)*VLOOKUP(SDBYLD2!BN$4,'[1]INTERNAL PARAMETERS-1'!$B$5:$J$44,6,FALSE)*VLOOKUP(SDBYLD2!BN$4,'[1]INTERNAL PARAMETERS-1'!$B$5:$J$44,3,FALSE) + SDBYLD1!BN214*(1-VLOOKUP(SDBYLD2!BN$4,'[1]INTERNAL PARAMETERS-1'!$B$5:$J$44,5,FALSE))*VLOOKUP(SDBYLD2!BN$4,'[1]INTERNAL PARAMETERS-1'!$B$5:$J$44,8,FALSE)*VLOOKUP(SDBYLD2!BN$4,'[1]INTERNAL PARAMETERS-1'!$B$5:$J$44,3,FALSE)</f>
        <v>0</v>
      </c>
      <c r="BO214" s="44">
        <f>SDBYLD1!BO214*VLOOKUP(SDBYLD2!BO$4,'[1]INTERNAL PARAMETERS-1'!$B$5:$J$44,5,FALSE)*VLOOKUP(SDBYLD2!BO$4,'[1]INTERNAL PARAMETERS-1'!$B$5:$J$44,6,FALSE)*VLOOKUP(SDBYLD2!BO$4,'[1]INTERNAL PARAMETERS-1'!$B$5:$J$44,3,FALSE) + SDBYLD1!BO214*(1-VLOOKUP(SDBYLD2!BO$4,'[1]INTERNAL PARAMETERS-1'!$B$5:$J$44,5,FALSE))*VLOOKUP(SDBYLD2!BO$4,'[1]INTERNAL PARAMETERS-1'!$B$5:$J$44,8,FALSE)*VLOOKUP(SDBYLD2!BO$4,'[1]INTERNAL PARAMETERS-1'!$B$5:$J$44,3,FALSE)</f>
        <v>0</v>
      </c>
      <c r="BP214" s="44">
        <f>SDBYLD1!BP214*VLOOKUP(SDBYLD2!BP$4,'[1]INTERNAL PARAMETERS-1'!$B$5:$J$44,5,FALSE)*VLOOKUP(SDBYLD2!BP$4,'[1]INTERNAL PARAMETERS-1'!$B$5:$J$44,6,FALSE)*VLOOKUP(SDBYLD2!BP$4,'[1]INTERNAL PARAMETERS-1'!$B$5:$J$44,3,FALSE) + SDBYLD1!BP214*(1-VLOOKUP(SDBYLD2!BP$4,'[1]INTERNAL PARAMETERS-1'!$B$5:$J$44,5,FALSE))*VLOOKUP(SDBYLD2!BP$4,'[1]INTERNAL PARAMETERS-1'!$B$5:$J$44,8,FALSE)*VLOOKUP(SDBYLD2!BP$4,'[1]INTERNAL PARAMETERS-1'!$B$5:$J$44,3,FALSE)</f>
        <v>0</v>
      </c>
      <c r="BQ214" s="44">
        <f>SDBYLD1!BQ214*VLOOKUP(SDBYLD2!BQ$4,'[1]INTERNAL PARAMETERS-1'!$B$5:$J$44,5,FALSE)*VLOOKUP(SDBYLD2!BQ$4,'[1]INTERNAL PARAMETERS-1'!$B$5:$J$44,6,FALSE)*VLOOKUP(SDBYLD2!BQ$4,'[1]INTERNAL PARAMETERS-1'!$B$5:$J$44,3,FALSE) + SDBYLD1!BQ214*(1-VLOOKUP(SDBYLD2!BQ$4,'[1]INTERNAL PARAMETERS-1'!$B$5:$J$44,5,FALSE))*VLOOKUP(SDBYLD2!BQ$4,'[1]INTERNAL PARAMETERS-1'!$B$5:$J$44,8,FALSE)*VLOOKUP(SDBYLD2!BQ$4,'[1]INTERNAL PARAMETERS-1'!$B$5:$J$44,3,FALSE)</f>
        <v>0</v>
      </c>
      <c r="BR214" s="44">
        <f>SDBYLD1!BR214*VLOOKUP(SDBYLD2!BR$4,'[1]INTERNAL PARAMETERS-1'!$B$5:$J$44,5,FALSE)*VLOOKUP(SDBYLD2!BR$4,'[1]INTERNAL PARAMETERS-1'!$B$5:$J$44,6,FALSE)*VLOOKUP(SDBYLD2!BR$4,'[1]INTERNAL PARAMETERS-1'!$B$5:$J$44,3,FALSE) + SDBYLD1!BR214*(1-VLOOKUP(SDBYLD2!BR$4,'[1]INTERNAL PARAMETERS-1'!$B$5:$J$44,5,FALSE))*VLOOKUP(SDBYLD2!BR$4,'[1]INTERNAL PARAMETERS-1'!$B$5:$J$44,8,FALSE)*VLOOKUP(SDBYLD2!BR$4,'[1]INTERNAL PARAMETERS-1'!$B$5:$J$44,3,FALSE)</f>
        <v>0</v>
      </c>
      <c r="BS214" s="44">
        <f>SDBYLD1!BS214*VLOOKUP(SDBYLD2!BS$4,'[1]INTERNAL PARAMETERS-1'!$B$5:$J$44,5,FALSE)*VLOOKUP(SDBYLD2!BS$4,'[1]INTERNAL PARAMETERS-1'!$B$5:$J$44,6,FALSE)*VLOOKUP(SDBYLD2!BS$4,'[1]INTERNAL PARAMETERS-1'!$B$5:$J$44,3,FALSE) + SDBYLD1!BS214*(1-VLOOKUP(SDBYLD2!BS$4,'[1]INTERNAL PARAMETERS-1'!$B$5:$J$44,5,FALSE))*VLOOKUP(SDBYLD2!BS$4,'[1]INTERNAL PARAMETERS-1'!$B$5:$J$44,8,FALSE)*VLOOKUP(SDBYLD2!BS$4,'[1]INTERNAL PARAMETERS-1'!$B$5:$J$44,3,FALSE)</f>
        <v>0</v>
      </c>
      <c r="BT214" s="44">
        <f>SDBYLD1!BT214*VLOOKUP(SDBYLD2!BT$4,'[1]INTERNAL PARAMETERS-1'!$B$5:$J$44,5,FALSE)*VLOOKUP(SDBYLD2!BT$4,'[1]INTERNAL PARAMETERS-1'!$B$5:$J$44,6,FALSE)*VLOOKUP(SDBYLD2!BT$4,'[1]INTERNAL PARAMETERS-1'!$B$5:$J$44,3,FALSE) + SDBYLD1!BT214*(1-VLOOKUP(SDBYLD2!BT$4,'[1]INTERNAL PARAMETERS-1'!$B$5:$J$44,5,FALSE))*VLOOKUP(SDBYLD2!BT$4,'[1]INTERNAL PARAMETERS-1'!$B$5:$J$44,8,FALSE)*VLOOKUP(SDBYLD2!BT$4,'[1]INTERNAL PARAMETERS-1'!$B$5:$J$44,3,FALSE)</f>
        <v>0</v>
      </c>
      <c r="BU214" s="44">
        <f>SDBYLD1!BU214*VLOOKUP(SDBYLD2!BU$4,'[1]INTERNAL PARAMETERS-1'!$B$5:$J$44,5,FALSE)*VLOOKUP(SDBYLD2!BU$4,'[1]INTERNAL PARAMETERS-1'!$B$5:$J$44,6,FALSE)*VLOOKUP(SDBYLD2!BU$4,'[1]INTERNAL PARAMETERS-1'!$B$5:$J$44,3,FALSE) + SDBYLD1!BU214*(1-VLOOKUP(SDBYLD2!BU$4,'[1]INTERNAL PARAMETERS-1'!$B$5:$J$44,5,FALSE))*VLOOKUP(SDBYLD2!BU$4,'[1]INTERNAL PARAMETERS-1'!$B$5:$J$44,8,FALSE)*VLOOKUP(SDBYLD2!BU$4,'[1]INTERNAL PARAMETERS-1'!$B$5:$J$44,3,FALSE)</f>
        <v>0</v>
      </c>
      <c r="BV214" s="44">
        <f>SDBYLD1!BV214*VLOOKUP(SDBYLD2!BV$4,'[1]INTERNAL PARAMETERS-1'!$B$5:$J$44,5,FALSE)*VLOOKUP(SDBYLD2!BV$4,'[1]INTERNAL PARAMETERS-1'!$B$5:$J$44,6,FALSE)*VLOOKUP(SDBYLD2!BV$4,'[1]INTERNAL PARAMETERS-1'!$B$5:$J$44,3,FALSE) + SDBYLD1!BV214*(1-VLOOKUP(SDBYLD2!BV$4,'[1]INTERNAL PARAMETERS-1'!$B$5:$J$44,5,FALSE))*VLOOKUP(SDBYLD2!BV$4,'[1]INTERNAL PARAMETERS-1'!$B$5:$J$44,8,FALSE)*VLOOKUP(SDBYLD2!BV$4,'[1]INTERNAL PARAMETERS-1'!$B$5:$J$44,3,FALSE)</f>
        <v>0</v>
      </c>
      <c r="BW214" s="44">
        <f>SDBYLD1!BW214*VLOOKUP(SDBYLD2!BW$4,'[1]INTERNAL PARAMETERS-1'!$B$5:$J$44,5,FALSE)*VLOOKUP(SDBYLD2!BW$4,'[1]INTERNAL PARAMETERS-1'!$B$5:$J$44,6,FALSE)*VLOOKUP(SDBYLD2!BW$4,'[1]INTERNAL PARAMETERS-1'!$B$5:$J$44,3,FALSE) + SDBYLD1!BW214*(1-VLOOKUP(SDBYLD2!BW$4,'[1]INTERNAL PARAMETERS-1'!$B$5:$J$44,5,FALSE))*VLOOKUP(SDBYLD2!BW$4,'[1]INTERNAL PARAMETERS-1'!$B$5:$J$44,8,FALSE)*VLOOKUP(SDBYLD2!BW$4,'[1]INTERNAL PARAMETERS-1'!$B$5:$J$44,3,FALSE)</f>
        <v>0</v>
      </c>
      <c r="BX214" s="44">
        <f>SDBYLD1!BX214*VLOOKUP(SDBYLD2!BX$4,'[1]INTERNAL PARAMETERS-1'!$B$5:$J$44,5,FALSE)*VLOOKUP(SDBYLD2!BX$4,'[1]INTERNAL PARAMETERS-1'!$B$5:$J$44,6,FALSE)*VLOOKUP(SDBYLD2!BX$4,'[1]INTERNAL PARAMETERS-1'!$B$5:$J$44,3,FALSE) + SDBYLD1!BX214*(1-VLOOKUP(SDBYLD2!BX$4,'[1]INTERNAL PARAMETERS-1'!$B$5:$J$44,5,FALSE))*VLOOKUP(SDBYLD2!BX$4,'[1]INTERNAL PARAMETERS-1'!$B$5:$J$44,8,FALSE)*VLOOKUP(SDBYLD2!BX$4,'[1]INTERNAL PARAMETERS-1'!$B$5:$J$44,3,FALSE)</f>
        <v>0</v>
      </c>
      <c r="BY214" s="44">
        <f>SDBYLD1!BY214*VLOOKUP(SDBYLD2!BY$4,'[1]INTERNAL PARAMETERS-1'!$B$5:$J$44,5,FALSE)*VLOOKUP(SDBYLD2!BY$4,'[1]INTERNAL PARAMETERS-1'!$B$5:$J$44,6,FALSE)*VLOOKUP(SDBYLD2!BY$4,'[1]INTERNAL PARAMETERS-1'!$B$5:$J$44,3,FALSE) + SDBYLD1!BY214*(1-VLOOKUP(SDBYLD2!BY$4,'[1]INTERNAL PARAMETERS-1'!$B$5:$J$44,5,FALSE))*VLOOKUP(SDBYLD2!BY$4,'[1]INTERNAL PARAMETERS-1'!$B$5:$J$44,8,FALSE)*VLOOKUP(SDBYLD2!BY$4,'[1]INTERNAL PARAMETERS-1'!$B$5:$J$44,3,FALSE)</f>
        <v>0</v>
      </c>
      <c r="BZ214" s="44">
        <f>SDBYLD1!BZ214*VLOOKUP(SDBYLD2!BZ$4,'[1]INTERNAL PARAMETERS-1'!$B$5:$J$44,5,FALSE)*VLOOKUP(SDBYLD2!BZ$4,'[1]INTERNAL PARAMETERS-1'!$B$5:$J$44,6,FALSE)*VLOOKUP(SDBYLD2!BZ$4,'[1]INTERNAL PARAMETERS-1'!$B$5:$J$44,3,FALSE) + SDBYLD1!BZ214*(1-VLOOKUP(SDBYLD2!BZ$4,'[1]INTERNAL PARAMETERS-1'!$B$5:$J$44,5,FALSE))*VLOOKUP(SDBYLD2!BZ$4,'[1]INTERNAL PARAMETERS-1'!$B$5:$J$44,8,FALSE)*VLOOKUP(SDBYLD2!BZ$4,'[1]INTERNAL PARAMETERS-1'!$B$5:$J$44,3,FALSE)</f>
        <v>0</v>
      </c>
      <c r="CA214" s="44">
        <f>SDBYLD1!CA214*VLOOKUP(SDBYLD2!CA$4,'[1]INTERNAL PARAMETERS-1'!$B$5:$J$44,5,FALSE)*VLOOKUP(SDBYLD2!CA$4,'[1]INTERNAL PARAMETERS-1'!$B$5:$J$44,6,FALSE)*VLOOKUP(SDBYLD2!CA$4,'[1]INTERNAL PARAMETERS-1'!$B$5:$J$44,3,FALSE) + SDBYLD1!CA214*(1-VLOOKUP(SDBYLD2!CA$4,'[1]INTERNAL PARAMETERS-1'!$B$5:$J$44,5,FALSE))*VLOOKUP(SDBYLD2!CA$4,'[1]INTERNAL PARAMETERS-1'!$B$5:$J$44,8,FALSE)*VLOOKUP(SDBYLD2!CA$4,'[1]INTERNAL PARAMETERS-1'!$B$5:$J$44,3,FALSE)</f>
        <v>0</v>
      </c>
      <c r="CB214" s="44">
        <f>SDBYLD1!CB214*VLOOKUP(SDBYLD2!CB$4,'[1]INTERNAL PARAMETERS-1'!$B$5:$J$44,5,FALSE)*VLOOKUP(SDBYLD2!CB$4,'[1]INTERNAL PARAMETERS-1'!$B$5:$J$44,6,FALSE)*VLOOKUP(SDBYLD2!CB$4,'[1]INTERNAL PARAMETERS-1'!$B$5:$J$44,3,FALSE) + SDBYLD1!CB214*(1-VLOOKUP(SDBYLD2!CB$4,'[1]INTERNAL PARAMETERS-1'!$B$5:$J$44,5,FALSE))*VLOOKUP(SDBYLD2!CB$4,'[1]INTERNAL PARAMETERS-1'!$B$5:$J$44,8,FALSE)*VLOOKUP(SDBYLD2!CB$4,'[1]INTERNAL PARAMETERS-1'!$B$5:$J$44,3,FALSE)</f>
        <v>0</v>
      </c>
      <c r="CC214" s="44">
        <f>SDBYLD1!CC214*VLOOKUP(SDBYLD2!CC$4,'[1]INTERNAL PARAMETERS-1'!$B$5:$J$44,5,FALSE)*VLOOKUP(SDBYLD2!CC$4,'[1]INTERNAL PARAMETERS-1'!$B$5:$J$44,6,FALSE)*VLOOKUP(SDBYLD2!CC$4,'[1]INTERNAL PARAMETERS-1'!$B$5:$J$44,3,FALSE) + SDBYLD1!CC214*(1-VLOOKUP(SDBYLD2!CC$4,'[1]INTERNAL PARAMETERS-1'!$B$5:$J$44,5,FALSE))*VLOOKUP(SDBYLD2!CC$4,'[1]INTERNAL PARAMETERS-1'!$B$5:$J$44,8,FALSE)*VLOOKUP(SDBYLD2!CC$4,'[1]INTERNAL PARAMETERS-1'!$B$5:$J$44,3,FALSE)</f>
        <v>0</v>
      </c>
      <c r="CD214" s="44">
        <f>SDBYLD1!CD214*VLOOKUP(SDBYLD2!CD$4,'[1]INTERNAL PARAMETERS-1'!$B$5:$J$44,5,FALSE)*VLOOKUP(SDBYLD2!CD$4,'[1]INTERNAL PARAMETERS-1'!$B$5:$J$44,6,FALSE)*VLOOKUP(SDBYLD2!CD$4,'[1]INTERNAL PARAMETERS-1'!$B$5:$J$44,3,FALSE) + SDBYLD1!CD214*(1-VLOOKUP(SDBYLD2!CD$4,'[1]INTERNAL PARAMETERS-1'!$B$5:$J$44,5,FALSE))*VLOOKUP(SDBYLD2!CD$4,'[1]INTERNAL PARAMETERS-1'!$B$5:$J$44,8,FALSE)*VLOOKUP(SDBYLD2!CD$4,'[1]INTERNAL PARAMETERS-1'!$B$5:$J$44,3,FALSE)</f>
        <v>0</v>
      </c>
      <c r="CE214" s="44">
        <f>SDBYLD1!CE214*VLOOKUP(SDBYLD2!CE$4,'[1]INTERNAL PARAMETERS-1'!$B$5:$J$44,5,FALSE)*VLOOKUP(SDBYLD2!CE$4,'[1]INTERNAL PARAMETERS-1'!$B$5:$J$44,6,FALSE)*VLOOKUP(SDBYLD2!CE$4,'[1]INTERNAL PARAMETERS-1'!$B$5:$J$44,3,FALSE) + SDBYLD1!CE214*(1-VLOOKUP(SDBYLD2!CE$4,'[1]INTERNAL PARAMETERS-1'!$B$5:$J$44,5,FALSE))*VLOOKUP(SDBYLD2!CE$4,'[1]INTERNAL PARAMETERS-1'!$B$5:$J$44,8,FALSE)*VLOOKUP(SDBYLD2!CE$4,'[1]INTERNAL PARAMETERS-1'!$B$5:$J$44,3,FALSE)</f>
        <v>0</v>
      </c>
      <c r="CF214" s="44">
        <f>SDBYLD1!CF214*VLOOKUP(SDBYLD2!CF$4,'[1]INTERNAL PARAMETERS-1'!$B$5:$J$44,5,FALSE)*VLOOKUP(SDBYLD2!CF$4,'[1]INTERNAL PARAMETERS-1'!$B$5:$J$44,6,FALSE)*VLOOKUP(SDBYLD2!CF$4,'[1]INTERNAL PARAMETERS-1'!$B$5:$J$44,3,FALSE) + SDBYLD1!CF214*(1-VLOOKUP(SDBYLD2!CF$4,'[1]INTERNAL PARAMETERS-1'!$B$5:$J$44,5,FALSE))*VLOOKUP(SDBYLD2!CF$4,'[1]INTERNAL PARAMETERS-1'!$B$5:$J$44,8,FALSE)*VLOOKUP(SDBYLD2!CF$4,'[1]INTERNAL PARAMETERS-1'!$B$5:$J$44,3,FALSE)</f>
        <v>0</v>
      </c>
      <c r="CG214" s="44">
        <f>SDBYLD1!CG214*VLOOKUP(SDBYLD2!CG$4,'[1]INTERNAL PARAMETERS-1'!$B$5:$J$44,5,FALSE)*VLOOKUP(SDBYLD2!CG$4,'[1]INTERNAL PARAMETERS-1'!$B$5:$J$44,6,FALSE)*VLOOKUP(SDBYLD2!CG$4,'[1]INTERNAL PARAMETERS-1'!$B$5:$J$44,3,FALSE) + SDBYLD1!CG214*(1-VLOOKUP(SDBYLD2!CG$4,'[1]INTERNAL PARAMETERS-1'!$B$5:$J$44,5,FALSE))*VLOOKUP(SDBYLD2!CG$4,'[1]INTERNAL PARAMETERS-1'!$B$5:$J$44,8,FALSE)*VLOOKUP(SDBYLD2!CG$4,'[1]INTERNAL PARAMETERS-1'!$B$5:$J$44,3,FALSE)</f>
        <v>0</v>
      </c>
      <c r="CH214" s="43">
        <f>SDBYLD1!CH214*VLOOKUP(SDBYLD2!CH$4,'[1]INTERNAL PARAMETERS-1'!$B$5:$J$44,5,FALSE)*VLOOKUP(SDBYLD2!CH$4,'[1]INTERNAL PARAMETERS-1'!$B$5:$J$44,6,FALSE)*VLOOKUP(SDBYLD2!CH$4,'[1]INTERNAL PARAMETERS-1'!$B$5:$J$44,3,FALSE) + SDBYLD1!CH214*(1-VLOOKUP(SDBYLD2!CH$4,'[1]INTERNAL PARAMETERS-1'!$B$5:$J$44,5,FALSE))*VLOOKUP(SDBYLD2!CH$4,'[1]INTERNAL PARAMETERS-1'!$B$5:$J$44,8,FALSE)*VLOOKUP(SDBYLD2!CH$4,'[1]INTERNAL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SDBeam!X215</f>
        <v>0</v>
      </c>
      <c r="F215" s="56">
        <f>'[1]INTERNAL PARAMETERS-1'!M17</f>
        <v>25.55</v>
      </c>
      <c r="G215" s="45">
        <f>SDBYLD1!G215*VLOOKUP(SDBYLD2!G$4,'[1]INTERNAL PARAMETERS-1'!$B$5:$J$44,5,FALSE)*VLOOKUP(SDBYLD2!G$4,'[1]INTERNAL PARAMETERS-1'!$B$5:$J$44,7,FALSE)*SDBYLD2!$F215 + SDBYLD1!G215*(1-VLOOKUP(SDBYLD2!G$4,'[1]INTERNAL PARAMETERS-1'!$B$5:$J$44,5,FALSE))*VLOOKUP(SDBYLD2!G$4,'[1]INTERNAL PARAMETERS-1'!$B$5:$J$44,9,FALSE)*SDBYLD2!$F215</f>
        <v>0</v>
      </c>
      <c r="H215" s="44">
        <f>SDBYLD1!H215*VLOOKUP(SDBYLD2!H$4,'[1]INTERNAL PARAMETERS-1'!$B$5:$J$44,5,FALSE)*VLOOKUP(SDBYLD2!H$4,'[1]INTERNAL PARAMETERS-1'!$B$5:$J$44,7,FALSE)*SDBYLD2!$F215 + SDBYLD1!H215*(1-VLOOKUP(SDBYLD2!H$4,'[1]INTERNAL PARAMETERS-1'!$B$5:$J$44,5,FALSE))*VLOOKUP(SDBYLD2!H$4,'[1]INTERNAL PARAMETERS-1'!$B$5:$J$44,9,FALSE)*SDBYLD2!$F215</f>
        <v>0</v>
      </c>
      <c r="I215" s="44">
        <f>SDBYLD1!I215*VLOOKUP(SDBYLD2!I$4,'[1]INTERNAL PARAMETERS-1'!$B$5:$J$44,5,FALSE)*VLOOKUP(SDBYLD2!I$4,'[1]INTERNAL PARAMETERS-1'!$B$5:$J$44,7,FALSE)*SDBYLD2!$F215 + SDBYLD1!I215*(1-VLOOKUP(SDBYLD2!I$4,'[1]INTERNAL PARAMETERS-1'!$B$5:$J$44,5,FALSE))*VLOOKUP(SDBYLD2!I$4,'[1]INTERNAL PARAMETERS-1'!$B$5:$J$44,9,FALSE)*SDBYLD2!$F215</f>
        <v>0</v>
      </c>
      <c r="J215" s="44">
        <f>SDBYLD1!J215*VLOOKUP(SDBYLD2!J$4,'[1]INTERNAL PARAMETERS-1'!$B$5:$J$44,5,FALSE)*VLOOKUP(SDBYLD2!J$4,'[1]INTERNAL PARAMETERS-1'!$B$5:$J$44,7,FALSE)*SDBYLD2!$F215 + SDBYLD1!J215*(1-VLOOKUP(SDBYLD2!J$4,'[1]INTERNAL PARAMETERS-1'!$B$5:$J$44,5,FALSE))*VLOOKUP(SDBYLD2!J$4,'[1]INTERNAL PARAMETERS-1'!$B$5:$J$44,9,FALSE)*SDBYLD2!$F215</f>
        <v>0</v>
      </c>
      <c r="K215" s="44">
        <f>SDBYLD1!K215*VLOOKUP(SDBYLD2!K$4,'[1]INTERNAL PARAMETERS-1'!$B$5:$J$44,5,FALSE)*VLOOKUP(SDBYLD2!K$4,'[1]INTERNAL PARAMETERS-1'!$B$5:$J$44,7,FALSE)*SDBYLD2!$F215 + SDBYLD1!K215*(1-VLOOKUP(SDBYLD2!K$4,'[1]INTERNAL PARAMETERS-1'!$B$5:$J$44,5,FALSE))*VLOOKUP(SDBYLD2!K$4,'[1]INTERNAL PARAMETERS-1'!$B$5:$J$44,9,FALSE)*SDBYLD2!$F215</f>
        <v>0</v>
      </c>
      <c r="L215" s="44">
        <f>SDBYLD1!L215*VLOOKUP(SDBYLD2!L$4,'[1]INTERNAL PARAMETERS-1'!$B$5:$J$44,5,FALSE)*VLOOKUP(SDBYLD2!L$4,'[1]INTERNAL PARAMETERS-1'!$B$5:$J$44,7,FALSE)*SDBYLD2!$F215 + SDBYLD1!L215*(1-VLOOKUP(SDBYLD2!L$4,'[1]INTERNAL PARAMETERS-1'!$B$5:$J$44,5,FALSE))*VLOOKUP(SDBYLD2!L$4,'[1]INTERNAL PARAMETERS-1'!$B$5:$J$44,9,FALSE)*SDBYLD2!$F215</f>
        <v>0</v>
      </c>
      <c r="M215" s="44">
        <f>SDBYLD1!M215*VLOOKUP(SDBYLD2!M$4,'[1]INTERNAL PARAMETERS-1'!$B$5:$J$44,5,FALSE)*VLOOKUP(SDBYLD2!M$4,'[1]INTERNAL PARAMETERS-1'!$B$5:$J$44,7,FALSE)*SDBYLD2!$F215 + SDBYLD1!M215*(1-VLOOKUP(SDBYLD2!M$4,'[1]INTERNAL PARAMETERS-1'!$B$5:$J$44,5,FALSE))*VLOOKUP(SDBYLD2!M$4,'[1]INTERNAL PARAMETERS-1'!$B$5:$J$44,9,FALSE)*SDBYLD2!$F215</f>
        <v>0</v>
      </c>
      <c r="N215" s="44">
        <f>SDBYLD1!N215*VLOOKUP(SDBYLD2!N$4,'[1]INTERNAL PARAMETERS-1'!$B$5:$J$44,5,FALSE)*VLOOKUP(SDBYLD2!N$4,'[1]INTERNAL PARAMETERS-1'!$B$5:$J$44,7,FALSE)*SDBYLD2!$F215 + SDBYLD1!N215*(1-VLOOKUP(SDBYLD2!N$4,'[1]INTERNAL PARAMETERS-1'!$B$5:$J$44,5,FALSE))*VLOOKUP(SDBYLD2!N$4,'[1]INTERNAL PARAMETERS-1'!$B$5:$J$44,9,FALSE)*SDBYLD2!$F215</f>
        <v>0</v>
      </c>
      <c r="O215" s="44">
        <f>SDBYLD1!O215*VLOOKUP(SDBYLD2!O$4,'[1]INTERNAL PARAMETERS-1'!$B$5:$J$44,5,FALSE)*VLOOKUP(SDBYLD2!O$4,'[1]INTERNAL PARAMETERS-1'!$B$5:$J$44,7,FALSE)*SDBYLD2!$F215 + SDBYLD1!O215*(1-VLOOKUP(SDBYLD2!O$4,'[1]INTERNAL PARAMETERS-1'!$B$5:$J$44,5,FALSE))*VLOOKUP(SDBYLD2!O$4,'[1]INTERNAL PARAMETERS-1'!$B$5:$J$44,9,FALSE)*SDBYLD2!$F215</f>
        <v>0</v>
      </c>
      <c r="P215" s="44">
        <f>SDBYLD1!P215*VLOOKUP(SDBYLD2!P$4,'[1]INTERNAL PARAMETERS-1'!$B$5:$J$44,5,FALSE)*VLOOKUP(SDBYLD2!P$4,'[1]INTERNAL PARAMETERS-1'!$B$5:$J$44,7,FALSE)*SDBYLD2!$F215 + SDBYLD1!P215*(1-VLOOKUP(SDBYLD2!P$4,'[1]INTERNAL PARAMETERS-1'!$B$5:$J$44,5,FALSE))*VLOOKUP(SDBYLD2!P$4,'[1]INTERNAL PARAMETERS-1'!$B$5:$J$44,9,FALSE)*SDBYLD2!$F215</f>
        <v>0</v>
      </c>
      <c r="Q215" s="44">
        <f>SDBYLD1!Q215*VLOOKUP(SDBYLD2!Q$4,'[1]INTERNAL PARAMETERS-1'!$B$5:$J$44,5,FALSE)*VLOOKUP(SDBYLD2!Q$4,'[1]INTERNAL PARAMETERS-1'!$B$5:$J$44,7,FALSE)*SDBYLD2!$F215 + SDBYLD1!Q215*(1-VLOOKUP(SDBYLD2!Q$4,'[1]INTERNAL PARAMETERS-1'!$B$5:$J$44,5,FALSE))*VLOOKUP(SDBYLD2!Q$4,'[1]INTERNAL PARAMETERS-1'!$B$5:$J$44,9,FALSE)*SDBYLD2!$F215</f>
        <v>0</v>
      </c>
      <c r="R215" s="44">
        <f>SDBYLD1!R215*VLOOKUP(SDBYLD2!R$4,'[1]INTERNAL PARAMETERS-1'!$B$5:$J$44,5,FALSE)*VLOOKUP(SDBYLD2!R$4,'[1]INTERNAL PARAMETERS-1'!$B$5:$J$44,7,FALSE)*SDBYLD2!$F215 + SDBYLD1!R215*(1-VLOOKUP(SDBYLD2!R$4,'[1]INTERNAL PARAMETERS-1'!$B$5:$J$44,5,FALSE))*VLOOKUP(SDBYLD2!R$4,'[1]INTERNAL PARAMETERS-1'!$B$5:$J$44,9,FALSE)*SDBYLD2!$F215</f>
        <v>0</v>
      </c>
      <c r="S215" s="44">
        <f>SDBYLD1!S215*VLOOKUP(SDBYLD2!S$4,'[1]INTERNAL PARAMETERS-1'!$B$5:$J$44,5,FALSE)*VLOOKUP(SDBYLD2!S$4,'[1]INTERNAL PARAMETERS-1'!$B$5:$J$44,7,FALSE)*SDBYLD2!$F215 + SDBYLD1!S215*(1-VLOOKUP(SDBYLD2!S$4,'[1]INTERNAL PARAMETERS-1'!$B$5:$J$44,5,FALSE))*VLOOKUP(SDBYLD2!S$4,'[1]INTERNAL PARAMETERS-1'!$B$5:$J$44,9,FALSE)*SDBYLD2!$F215</f>
        <v>0</v>
      </c>
      <c r="T215" s="44">
        <f>SDBYLD1!T215*VLOOKUP(SDBYLD2!T$4,'[1]INTERNAL PARAMETERS-1'!$B$5:$J$44,5,FALSE)*VLOOKUP(SDBYLD2!T$4,'[1]INTERNAL PARAMETERS-1'!$B$5:$J$44,7,FALSE)*SDBYLD2!$F215 + SDBYLD1!T215*(1-VLOOKUP(SDBYLD2!T$4,'[1]INTERNAL PARAMETERS-1'!$B$5:$J$44,5,FALSE))*VLOOKUP(SDBYLD2!T$4,'[1]INTERNAL PARAMETERS-1'!$B$5:$J$44,9,FALSE)*SDBYLD2!$F215</f>
        <v>0</v>
      </c>
      <c r="U215" s="44">
        <f>SDBYLD1!U215*VLOOKUP(SDBYLD2!U$4,'[1]INTERNAL PARAMETERS-1'!$B$5:$J$44,5,FALSE)*VLOOKUP(SDBYLD2!U$4,'[1]INTERNAL PARAMETERS-1'!$B$5:$J$44,7,FALSE)*SDBYLD2!$F215 + SDBYLD1!U215*(1-VLOOKUP(SDBYLD2!U$4,'[1]INTERNAL PARAMETERS-1'!$B$5:$J$44,5,FALSE))*VLOOKUP(SDBYLD2!U$4,'[1]INTERNAL PARAMETERS-1'!$B$5:$J$44,9,FALSE)*SDBYLD2!$F215</f>
        <v>0</v>
      </c>
      <c r="V215" s="44">
        <f>SDBYLD1!V215*VLOOKUP(SDBYLD2!V$4,'[1]INTERNAL PARAMETERS-1'!$B$5:$J$44,5,FALSE)*VLOOKUP(SDBYLD2!V$4,'[1]INTERNAL PARAMETERS-1'!$B$5:$J$44,7,FALSE)*SDBYLD2!$F215 + SDBYLD1!V215*(1-VLOOKUP(SDBYLD2!V$4,'[1]INTERNAL PARAMETERS-1'!$B$5:$J$44,5,FALSE))*VLOOKUP(SDBYLD2!V$4,'[1]INTERNAL PARAMETERS-1'!$B$5:$J$44,9,FALSE)*SDBYLD2!$F215</f>
        <v>0</v>
      </c>
      <c r="W215" s="44">
        <f>SDBYLD1!W215*VLOOKUP(SDBYLD2!W$4,'[1]INTERNAL PARAMETERS-1'!$B$5:$J$44,5,FALSE)*VLOOKUP(SDBYLD2!W$4,'[1]INTERNAL PARAMETERS-1'!$B$5:$J$44,7,FALSE)*SDBYLD2!$F215 + SDBYLD1!W215*(1-VLOOKUP(SDBYLD2!W$4,'[1]INTERNAL PARAMETERS-1'!$B$5:$J$44,5,FALSE))*VLOOKUP(SDBYLD2!W$4,'[1]INTERNAL PARAMETERS-1'!$B$5:$J$44,9,FALSE)*SDBYLD2!$F215</f>
        <v>0</v>
      </c>
      <c r="X215" s="44">
        <f>SDBYLD1!X215*VLOOKUP(SDBYLD2!X$4,'[1]INTERNAL PARAMETERS-1'!$B$5:$J$44,5,FALSE)*VLOOKUP(SDBYLD2!X$4,'[1]INTERNAL PARAMETERS-1'!$B$5:$J$44,7,FALSE)*SDBYLD2!$F215 + SDBYLD1!X215*(1-VLOOKUP(SDBYLD2!X$4,'[1]INTERNAL PARAMETERS-1'!$B$5:$J$44,5,FALSE))*VLOOKUP(SDBYLD2!X$4,'[1]INTERNAL PARAMETERS-1'!$B$5:$J$44,9,FALSE)*SDBYLD2!$F215</f>
        <v>0</v>
      </c>
      <c r="Y215" s="44">
        <f>SDBYLD1!Y215*VLOOKUP(SDBYLD2!Y$4,'[1]INTERNAL PARAMETERS-1'!$B$5:$J$44,5,FALSE)*VLOOKUP(SDBYLD2!Y$4,'[1]INTERNAL PARAMETERS-1'!$B$5:$J$44,7,FALSE)*SDBYLD2!$F215 + SDBYLD1!Y215*(1-VLOOKUP(SDBYLD2!Y$4,'[1]INTERNAL PARAMETERS-1'!$B$5:$J$44,5,FALSE))*VLOOKUP(SDBYLD2!Y$4,'[1]INTERNAL PARAMETERS-1'!$B$5:$J$44,9,FALSE)*SDBYLD2!$F215</f>
        <v>0</v>
      </c>
      <c r="Z215" s="44">
        <f>SDBYLD1!Z215*VLOOKUP(SDBYLD2!Z$4,'[1]INTERNAL PARAMETERS-1'!$B$5:$J$44,5,FALSE)*VLOOKUP(SDBYLD2!Z$4,'[1]INTERNAL PARAMETERS-1'!$B$5:$J$44,7,FALSE)*SDBYLD2!$F215 + SDBYLD1!Z215*(1-VLOOKUP(SDBYLD2!Z$4,'[1]INTERNAL PARAMETERS-1'!$B$5:$J$44,5,FALSE))*VLOOKUP(SDBYLD2!Z$4,'[1]INTERNAL PARAMETERS-1'!$B$5:$J$44,9,FALSE)*SDBYLD2!$F215</f>
        <v>0</v>
      </c>
      <c r="AA215" s="44">
        <f>SDBYLD1!AA215*VLOOKUP(SDBYLD2!AA$4,'[1]INTERNAL PARAMETERS-1'!$B$5:$J$44,5,FALSE)*VLOOKUP(SDBYLD2!AA$4,'[1]INTERNAL PARAMETERS-1'!$B$5:$J$44,7,FALSE)*SDBYLD2!$F215 + SDBYLD1!AA215*(1-VLOOKUP(SDBYLD2!AA$4,'[1]INTERNAL PARAMETERS-1'!$B$5:$J$44,5,FALSE))*VLOOKUP(SDBYLD2!AA$4,'[1]INTERNAL PARAMETERS-1'!$B$5:$J$44,9,FALSE)*SDBYLD2!$F215</f>
        <v>0</v>
      </c>
      <c r="AB215" s="44">
        <f>SDBYLD1!AB215*VLOOKUP(SDBYLD2!AB$4,'[1]INTERNAL PARAMETERS-1'!$B$5:$J$44,5,FALSE)*VLOOKUP(SDBYLD2!AB$4,'[1]INTERNAL PARAMETERS-1'!$B$5:$J$44,7,FALSE)*SDBYLD2!$F215 + SDBYLD1!AB215*(1-VLOOKUP(SDBYLD2!AB$4,'[1]INTERNAL PARAMETERS-1'!$B$5:$J$44,5,FALSE))*VLOOKUP(SDBYLD2!AB$4,'[1]INTERNAL PARAMETERS-1'!$B$5:$J$44,9,FALSE)*SDBYLD2!$F215</f>
        <v>0</v>
      </c>
      <c r="AC215" s="44">
        <f>SDBYLD1!AC215*VLOOKUP(SDBYLD2!AC$4,'[1]INTERNAL PARAMETERS-1'!$B$5:$J$44,5,FALSE)*VLOOKUP(SDBYLD2!AC$4,'[1]INTERNAL PARAMETERS-1'!$B$5:$J$44,7,FALSE)*SDBYLD2!$F215 + SDBYLD1!AC215*(1-VLOOKUP(SDBYLD2!AC$4,'[1]INTERNAL PARAMETERS-1'!$B$5:$J$44,5,FALSE))*VLOOKUP(SDBYLD2!AC$4,'[1]INTERNAL PARAMETERS-1'!$B$5:$J$44,9,FALSE)*SDBYLD2!$F215</f>
        <v>0</v>
      </c>
      <c r="AD215" s="44">
        <f>SDBYLD1!AD215*VLOOKUP(SDBYLD2!AD$4,'[1]INTERNAL PARAMETERS-1'!$B$5:$J$44,5,FALSE)*VLOOKUP(SDBYLD2!AD$4,'[1]INTERNAL PARAMETERS-1'!$B$5:$J$44,7,FALSE)*SDBYLD2!$F215 + SDBYLD1!AD215*(1-VLOOKUP(SDBYLD2!AD$4,'[1]INTERNAL PARAMETERS-1'!$B$5:$J$44,5,FALSE))*VLOOKUP(SDBYLD2!AD$4,'[1]INTERNAL PARAMETERS-1'!$B$5:$J$44,9,FALSE)*SDBYLD2!$F215</f>
        <v>0</v>
      </c>
      <c r="AE215" s="44">
        <f>SDBYLD1!AE215*VLOOKUP(SDBYLD2!AE$4,'[1]INTERNAL PARAMETERS-1'!$B$5:$J$44,5,FALSE)*VLOOKUP(SDBYLD2!AE$4,'[1]INTERNAL PARAMETERS-1'!$B$5:$J$44,7,FALSE)*SDBYLD2!$F215 + SDBYLD1!AE215*(1-VLOOKUP(SDBYLD2!AE$4,'[1]INTERNAL PARAMETERS-1'!$B$5:$J$44,5,FALSE))*VLOOKUP(SDBYLD2!AE$4,'[1]INTERNAL PARAMETERS-1'!$B$5:$J$44,9,FALSE)*SDBYLD2!$F215</f>
        <v>0</v>
      </c>
      <c r="AF215" s="44">
        <f>SDBYLD1!AF215*VLOOKUP(SDBYLD2!AF$4,'[1]INTERNAL PARAMETERS-1'!$B$5:$J$44,5,FALSE)*VLOOKUP(SDBYLD2!AF$4,'[1]INTERNAL PARAMETERS-1'!$B$5:$J$44,7,FALSE)*SDBYLD2!$F215 + SDBYLD1!AF215*(1-VLOOKUP(SDBYLD2!AF$4,'[1]INTERNAL PARAMETERS-1'!$B$5:$J$44,5,FALSE))*VLOOKUP(SDBYLD2!AF$4,'[1]INTERNAL PARAMETERS-1'!$B$5:$J$44,9,FALSE)*SDBYLD2!$F215</f>
        <v>0</v>
      </c>
      <c r="AG215" s="44">
        <f>SDBYLD1!AG215*VLOOKUP(SDBYLD2!AG$4,'[1]INTERNAL PARAMETERS-1'!$B$5:$J$44,5,FALSE)*VLOOKUP(SDBYLD2!AG$4,'[1]INTERNAL PARAMETERS-1'!$B$5:$J$44,7,FALSE)*SDBYLD2!$F215 + SDBYLD1!AG215*(1-VLOOKUP(SDBYLD2!AG$4,'[1]INTERNAL PARAMETERS-1'!$B$5:$J$44,5,FALSE))*VLOOKUP(SDBYLD2!AG$4,'[1]INTERNAL PARAMETERS-1'!$B$5:$J$44,9,FALSE)*SDBYLD2!$F215</f>
        <v>0</v>
      </c>
      <c r="AH215" s="44">
        <f>SDBYLD1!AH215*VLOOKUP(SDBYLD2!AH$4,'[1]INTERNAL PARAMETERS-1'!$B$5:$J$44,5,FALSE)*VLOOKUP(SDBYLD2!AH$4,'[1]INTERNAL PARAMETERS-1'!$B$5:$J$44,7,FALSE)*SDBYLD2!$F215 + SDBYLD1!AH215*(1-VLOOKUP(SDBYLD2!AH$4,'[1]INTERNAL PARAMETERS-1'!$B$5:$J$44,5,FALSE))*VLOOKUP(SDBYLD2!AH$4,'[1]INTERNAL PARAMETERS-1'!$B$5:$J$44,9,FALSE)*SDBYLD2!$F215</f>
        <v>0</v>
      </c>
      <c r="AI215" s="44">
        <f>SDBYLD1!AI215*VLOOKUP(SDBYLD2!AI$4,'[1]INTERNAL PARAMETERS-1'!$B$5:$J$44,5,FALSE)*VLOOKUP(SDBYLD2!AI$4,'[1]INTERNAL PARAMETERS-1'!$B$5:$J$44,7,FALSE)*SDBYLD2!$F215 + SDBYLD1!AI215*(1-VLOOKUP(SDBYLD2!AI$4,'[1]INTERNAL PARAMETERS-1'!$B$5:$J$44,5,FALSE))*VLOOKUP(SDBYLD2!AI$4,'[1]INTERNAL PARAMETERS-1'!$B$5:$J$44,9,FALSE)*SDBYLD2!$F215</f>
        <v>0</v>
      </c>
      <c r="AJ215" s="44">
        <f>SDBYLD1!AJ215*VLOOKUP(SDBYLD2!AJ$4,'[1]INTERNAL PARAMETERS-1'!$B$5:$J$44,5,FALSE)*VLOOKUP(SDBYLD2!AJ$4,'[1]INTERNAL PARAMETERS-1'!$B$5:$J$44,7,FALSE)*SDBYLD2!$F215 + SDBYLD1!AJ215*(1-VLOOKUP(SDBYLD2!AJ$4,'[1]INTERNAL PARAMETERS-1'!$B$5:$J$44,5,FALSE))*VLOOKUP(SDBYLD2!AJ$4,'[1]INTERNAL PARAMETERS-1'!$B$5:$J$44,9,FALSE)*SDBYLD2!$F215</f>
        <v>0</v>
      </c>
      <c r="AK215" s="44">
        <f>SDBYLD1!AK215*VLOOKUP(SDBYLD2!AK$4,'[1]INTERNAL PARAMETERS-1'!$B$5:$J$44,5,FALSE)*VLOOKUP(SDBYLD2!AK$4,'[1]INTERNAL PARAMETERS-1'!$B$5:$J$44,7,FALSE)*SDBYLD2!$F215 + SDBYLD1!AK215*(1-VLOOKUP(SDBYLD2!AK$4,'[1]INTERNAL PARAMETERS-1'!$B$5:$J$44,5,FALSE))*VLOOKUP(SDBYLD2!AK$4,'[1]INTERNAL PARAMETERS-1'!$B$5:$J$44,9,FALSE)*SDBYLD2!$F215</f>
        <v>0</v>
      </c>
      <c r="AL215" s="44">
        <f>SDBYLD1!AL215*VLOOKUP(SDBYLD2!AL$4,'[1]INTERNAL PARAMETERS-1'!$B$5:$J$44,5,FALSE)*VLOOKUP(SDBYLD2!AL$4,'[1]INTERNAL PARAMETERS-1'!$B$5:$J$44,7,FALSE)*SDBYLD2!$F215 + SDBYLD1!AL215*(1-VLOOKUP(SDBYLD2!AL$4,'[1]INTERNAL PARAMETERS-1'!$B$5:$J$44,5,FALSE))*VLOOKUP(SDBYLD2!AL$4,'[1]INTERNAL PARAMETERS-1'!$B$5:$J$44,9,FALSE)*SDBYLD2!$F215</f>
        <v>0</v>
      </c>
      <c r="AM215" s="44">
        <f>SDBYLD1!AM215*VLOOKUP(SDBYLD2!AM$4,'[1]INTERNAL PARAMETERS-1'!$B$5:$J$44,5,FALSE)*VLOOKUP(SDBYLD2!AM$4,'[1]INTERNAL PARAMETERS-1'!$B$5:$J$44,7,FALSE)*SDBYLD2!$F215 + SDBYLD1!AM215*(1-VLOOKUP(SDBYLD2!AM$4,'[1]INTERNAL PARAMETERS-1'!$B$5:$J$44,5,FALSE))*VLOOKUP(SDBYLD2!AM$4,'[1]INTERNAL PARAMETERS-1'!$B$5:$J$44,9,FALSE)*SDBYLD2!$F215</f>
        <v>0</v>
      </c>
      <c r="AN215" s="44">
        <f>SDBYLD1!AN215*VLOOKUP(SDBYLD2!AN$4,'[1]INTERNAL PARAMETERS-1'!$B$5:$J$44,5,FALSE)*VLOOKUP(SDBYLD2!AN$4,'[1]INTERNAL PARAMETERS-1'!$B$5:$J$44,7,FALSE)*SDBYLD2!$F215 + SDBYLD1!AN215*(1-VLOOKUP(SDBYLD2!AN$4,'[1]INTERNAL PARAMETERS-1'!$B$5:$J$44,5,FALSE))*VLOOKUP(SDBYLD2!AN$4,'[1]INTERNAL PARAMETERS-1'!$B$5:$J$44,9,FALSE)*SDBYLD2!$F215</f>
        <v>0</v>
      </c>
      <c r="AO215" s="44">
        <f>SDBYLD1!AO215*VLOOKUP(SDBYLD2!AO$4,'[1]INTERNAL PARAMETERS-1'!$B$5:$J$44,5,FALSE)*VLOOKUP(SDBYLD2!AO$4,'[1]INTERNAL PARAMETERS-1'!$B$5:$J$44,7,FALSE)*SDBYLD2!$F215 + SDBYLD1!AO215*(1-VLOOKUP(SDBYLD2!AO$4,'[1]INTERNAL PARAMETERS-1'!$B$5:$J$44,5,FALSE))*VLOOKUP(SDBYLD2!AO$4,'[1]INTERNAL PARAMETERS-1'!$B$5:$J$44,9,FALSE)*SDBYLD2!$F215</f>
        <v>0</v>
      </c>
      <c r="AP215" s="44">
        <f>SDBYLD1!AP215*VLOOKUP(SDBYLD2!AP$4,'[1]INTERNAL PARAMETERS-1'!$B$5:$J$44,5,FALSE)*VLOOKUP(SDBYLD2!AP$4,'[1]INTERNAL PARAMETERS-1'!$B$5:$J$44,7,FALSE)*SDBYLD2!$F215 + SDBYLD1!AP215*(1-VLOOKUP(SDBYLD2!AP$4,'[1]INTERNAL PARAMETERS-1'!$B$5:$J$44,5,FALSE))*VLOOKUP(SDBYLD2!AP$4,'[1]INTERNAL PARAMETERS-1'!$B$5:$J$44,9,FALSE)*SDBYLD2!$F215</f>
        <v>0</v>
      </c>
      <c r="AQ215" s="44">
        <f>SDBYLD1!AQ215*VLOOKUP(SDBYLD2!AQ$4,'[1]INTERNAL PARAMETERS-1'!$B$5:$J$44,5,FALSE)*VLOOKUP(SDBYLD2!AQ$4,'[1]INTERNAL PARAMETERS-1'!$B$5:$J$44,7,FALSE)*SDBYLD2!$F215 + SDBYLD1!AQ215*(1-VLOOKUP(SDBYLD2!AQ$4,'[1]INTERNAL PARAMETERS-1'!$B$5:$J$44,5,FALSE))*VLOOKUP(SDBYLD2!AQ$4,'[1]INTERNAL PARAMETERS-1'!$B$5:$J$44,9,FALSE)*SDBYLD2!$F215</f>
        <v>0</v>
      </c>
      <c r="AR215" s="44">
        <f>SDBYLD1!AR215*VLOOKUP(SDBYLD2!AR$4,'[1]INTERNAL PARAMETERS-1'!$B$5:$J$44,5,FALSE)*VLOOKUP(SDBYLD2!AR$4,'[1]INTERNAL PARAMETERS-1'!$B$5:$J$44,7,FALSE)*SDBYLD2!$F215 + SDBYLD1!AR215*(1-VLOOKUP(SDBYLD2!AR$4,'[1]INTERNAL PARAMETERS-1'!$B$5:$J$44,5,FALSE))*VLOOKUP(SDBYLD2!AR$4,'[1]INTERNAL PARAMETERS-1'!$B$5:$J$44,9,FALSE)*SDBYLD2!$F215</f>
        <v>0</v>
      </c>
      <c r="AS215" s="44">
        <f>SDBYLD1!AS215*VLOOKUP(SDBYLD2!AS$4,'[1]INTERNAL PARAMETERS-1'!$B$5:$J$44,5,FALSE)*VLOOKUP(SDBYLD2!AS$4,'[1]INTERNAL PARAMETERS-1'!$B$5:$J$44,7,FALSE)*SDBYLD2!$F215 + SDBYLD1!AS215*(1-VLOOKUP(SDBYLD2!AS$4,'[1]INTERNAL PARAMETERS-1'!$B$5:$J$44,5,FALSE))*VLOOKUP(SDBYLD2!AS$4,'[1]INTERNAL PARAMETERS-1'!$B$5:$J$44,9,FALSE)*SDBYLD2!$F215</f>
        <v>0</v>
      </c>
      <c r="AT215" s="43">
        <f>SDBYLD1!AT215*VLOOKUP(SDBYLD2!AT$4,'[1]INTERNAL PARAMETERS-1'!$B$5:$J$44,5,FALSE)*VLOOKUP(SDBYLD2!AT$4,'[1]INTERNAL PARAMETERS-1'!$B$5:$J$44,7,FALSE)*SDBYLD2!$F215 + SDBYLD1!AT215*(1-VLOOKUP(SDBYLD2!AT$4,'[1]INTERNAL PARAMETERS-1'!$B$5:$J$44,5,FALSE))*VLOOKUP(SDBYLD2!AT$4,'[1]INTERNAL PARAMETERS-1'!$B$5:$J$44,9,FALSE)*SDBYLD2!$F215</f>
        <v>0</v>
      </c>
      <c r="AU215" s="45">
        <f>SDBYLD1!AU215*VLOOKUP(SDBYLD2!AU$4,'[1]INTERNAL PARAMETERS-1'!$B$5:$J$44,5,FALSE)*VLOOKUP(SDBYLD2!AU$4,'[1]INTERNAL PARAMETERS-1'!$B$5:$J$44,6,FALSE)*VLOOKUP(SDBYLD2!AU$4,'[1]INTERNAL PARAMETERS-1'!$B$5:$J$44,3,FALSE) + SDBYLD1!AU215*(1-VLOOKUP(SDBYLD2!AU$4,'[1]INTERNAL PARAMETERS-1'!$B$5:$J$44,5,FALSE))*VLOOKUP(SDBYLD2!AU$4,'[1]INTERNAL PARAMETERS-1'!$B$5:$J$44,8,FALSE)*VLOOKUP(SDBYLD2!AU$4,'[1]INTERNAL PARAMETERS-1'!$B$5:$J$44,3,FALSE)</f>
        <v>0</v>
      </c>
      <c r="AV215" s="44">
        <f>SDBYLD1!AV215*VLOOKUP(SDBYLD2!AV$4,'[1]INTERNAL PARAMETERS-1'!$B$5:$J$44,5,FALSE)*VLOOKUP(SDBYLD2!AV$4,'[1]INTERNAL PARAMETERS-1'!$B$5:$J$44,6,FALSE)*VLOOKUP(SDBYLD2!AV$4,'[1]INTERNAL PARAMETERS-1'!$B$5:$J$44,3,FALSE) + SDBYLD1!AV215*(1-VLOOKUP(SDBYLD2!AV$4,'[1]INTERNAL PARAMETERS-1'!$B$5:$J$44,5,FALSE))*VLOOKUP(SDBYLD2!AV$4,'[1]INTERNAL PARAMETERS-1'!$B$5:$J$44,8,FALSE)*VLOOKUP(SDBYLD2!AV$4,'[1]INTERNAL PARAMETERS-1'!$B$5:$J$44,3,FALSE)</f>
        <v>0</v>
      </c>
      <c r="AW215" s="44">
        <f>SDBYLD1!AW215*VLOOKUP(SDBYLD2!AW$4,'[1]INTERNAL PARAMETERS-1'!$B$5:$J$44,5,FALSE)*VLOOKUP(SDBYLD2!AW$4,'[1]INTERNAL PARAMETERS-1'!$B$5:$J$44,6,FALSE)*VLOOKUP(SDBYLD2!AW$4,'[1]INTERNAL PARAMETERS-1'!$B$5:$J$44,3,FALSE) + SDBYLD1!AW215*(1-VLOOKUP(SDBYLD2!AW$4,'[1]INTERNAL PARAMETERS-1'!$B$5:$J$44,5,FALSE))*VLOOKUP(SDBYLD2!AW$4,'[1]INTERNAL PARAMETERS-1'!$B$5:$J$44,8,FALSE)*VLOOKUP(SDBYLD2!AW$4,'[1]INTERNAL PARAMETERS-1'!$B$5:$J$44,3,FALSE)</f>
        <v>0</v>
      </c>
      <c r="AX215" s="44">
        <f>SDBYLD1!AX215*VLOOKUP(SDBYLD2!AX$4,'[1]INTERNAL PARAMETERS-1'!$B$5:$J$44,5,FALSE)*VLOOKUP(SDBYLD2!AX$4,'[1]INTERNAL PARAMETERS-1'!$B$5:$J$44,6,FALSE)*VLOOKUP(SDBYLD2!AX$4,'[1]INTERNAL PARAMETERS-1'!$B$5:$J$44,3,FALSE) + SDBYLD1!AX215*(1-VLOOKUP(SDBYLD2!AX$4,'[1]INTERNAL PARAMETERS-1'!$B$5:$J$44,5,FALSE))*VLOOKUP(SDBYLD2!AX$4,'[1]INTERNAL PARAMETERS-1'!$B$5:$J$44,8,FALSE)*VLOOKUP(SDBYLD2!AX$4,'[1]INTERNAL PARAMETERS-1'!$B$5:$J$44,3,FALSE)</f>
        <v>0</v>
      </c>
      <c r="AY215" s="44">
        <f>SDBYLD1!AY215*VLOOKUP(SDBYLD2!AY$4,'[1]INTERNAL PARAMETERS-1'!$B$5:$J$44,5,FALSE)*VLOOKUP(SDBYLD2!AY$4,'[1]INTERNAL PARAMETERS-1'!$B$5:$J$44,6,FALSE)*VLOOKUP(SDBYLD2!AY$4,'[1]INTERNAL PARAMETERS-1'!$B$5:$J$44,3,FALSE) + SDBYLD1!AY215*(1-VLOOKUP(SDBYLD2!AY$4,'[1]INTERNAL PARAMETERS-1'!$B$5:$J$44,5,FALSE))*VLOOKUP(SDBYLD2!AY$4,'[1]INTERNAL PARAMETERS-1'!$B$5:$J$44,8,FALSE)*VLOOKUP(SDBYLD2!AY$4,'[1]INTERNAL PARAMETERS-1'!$B$5:$J$44,3,FALSE)</f>
        <v>0</v>
      </c>
      <c r="AZ215" s="44">
        <f>SDBYLD1!AZ215*VLOOKUP(SDBYLD2!AZ$4,'[1]INTERNAL PARAMETERS-1'!$B$5:$J$44,5,FALSE)*VLOOKUP(SDBYLD2!AZ$4,'[1]INTERNAL PARAMETERS-1'!$B$5:$J$44,6,FALSE)*VLOOKUP(SDBYLD2!AZ$4,'[1]INTERNAL PARAMETERS-1'!$B$5:$J$44,3,FALSE) + SDBYLD1!AZ215*(1-VLOOKUP(SDBYLD2!AZ$4,'[1]INTERNAL PARAMETERS-1'!$B$5:$J$44,5,FALSE))*VLOOKUP(SDBYLD2!AZ$4,'[1]INTERNAL PARAMETERS-1'!$B$5:$J$44,8,FALSE)*VLOOKUP(SDBYLD2!AZ$4,'[1]INTERNAL PARAMETERS-1'!$B$5:$J$44,3,FALSE)</f>
        <v>0</v>
      </c>
      <c r="BA215" s="44">
        <f>SDBYLD1!BA215*VLOOKUP(SDBYLD2!BA$4,'[1]INTERNAL PARAMETERS-1'!$B$5:$J$44,5,FALSE)*VLOOKUP(SDBYLD2!BA$4,'[1]INTERNAL PARAMETERS-1'!$B$5:$J$44,6,FALSE)*VLOOKUP(SDBYLD2!BA$4,'[1]INTERNAL PARAMETERS-1'!$B$5:$J$44,3,FALSE) + SDBYLD1!BA215*(1-VLOOKUP(SDBYLD2!BA$4,'[1]INTERNAL PARAMETERS-1'!$B$5:$J$44,5,FALSE))*VLOOKUP(SDBYLD2!BA$4,'[1]INTERNAL PARAMETERS-1'!$B$5:$J$44,8,FALSE)*VLOOKUP(SDBYLD2!BA$4,'[1]INTERNAL PARAMETERS-1'!$B$5:$J$44,3,FALSE)</f>
        <v>0</v>
      </c>
      <c r="BB215" s="44">
        <f>SDBYLD1!BB215*VLOOKUP(SDBYLD2!BB$4,'[1]INTERNAL PARAMETERS-1'!$B$5:$J$44,5,FALSE)*VLOOKUP(SDBYLD2!BB$4,'[1]INTERNAL PARAMETERS-1'!$B$5:$J$44,6,FALSE)*VLOOKUP(SDBYLD2!BB$4,'[1]INTERNAL PARAMETERS-1'!$B$5:$J$44,3,FALSE) + SDBYLD1!BB215*(1-VLOOKUP(SDBYLD2!BB$4,'[1]INTERNAL PARAMETERS-1'!$B$5:$J$44,5,FALSE))*VLOOKUP(SDBYLD2!BB$4,'[1]INTERNAL PARAMETERS-1'!$B$5:$J$44,8,FALSE)*VLOOKUP(SDBYLD2!BB$4,'[1]INTERNAL PARAMETERS-1'!$B$5:$J$44,3,FALSE)</f>
        <v>0</v>
      </c>
      <c r="BC215" s="44">
        <f>SDBYLD1!BC215*VLOOKUP(SDBYLD2!BC$4,'[1]INTERNAL PARAMETERS-1'!$B$5:$J$44,5,FALSE)*VLOOKUP(SDBYLD2!BC$4,'[1]INTERNAL PARAMETERS-1'!$B$5:$J$44,6,FALSE)*VLOOKUP(SDBYLD2!BC$4,'[1]INTERNAL PARAMETERS-1'!$B$5:$J$44,3,FALSE) + SDBYLD1!BC215*(1-VLOOKUP(SDBYLD2!BC$4,'[1]INTERNAL PARAMETERS-1'!$B$5:$J$44,5,FALSE))*VLOOKUP(SDBYLD2!BC$4,'[1]INTERNAL PARAMETERS-1'!$B$5:$J$44,8,FALSE)*VLOOKUP(SDBYLD2!BC$4,'[1]INTERNAL PARAMETERS-1'!$B$5:$J$44,3,FALSE)</f>
        <v>0</v>
      </c>
      <c r="BD215" s="44">
        <f>SDBYLD1!BD215*VLOOKUP(SDBYLD2!BD$4,'[1]INTERNAL PARAMETERS-1'!$B$5:$J$44,5,FALSE)*VLOOKUP(SDBYLD2!BD$4,'[1]INTERNAL PARAMETERS-1'!$B$5:$J$44,6,FALSE)*VLOOKUP(SDBYLD2!BD$4,'[1]INTERNAL PARAMETERS-1'!$B$5:$J$44,3,FALSE) + SDBYLD1!BD215*(1-VLOOKUP(SDBYLD2!BD$4,'[1]INTERNAL PARAMETERS-1'!$B$5:$J$44,5,FALSE))*VLOOKUP(SDBYLD2!BD$4,'[1]INTERNAL PARAMETERS-1'!$B$5:$J$44,8,FALSE)*VLOOKUP(SDBYLD2!BD$4,'[1]INTERNAL PARAMETERS-1'!$B$5:$J$44,3,FALSE)</f>
        <v>0</v>
      </c>
      <c r="BE215" s="44">
        <f>SDBYLD1!BE215*VLOOKUP(SDBYLD2!BE$4,'[1]INTERNAL PARAMETERS-1'!$B$5:$J$44,5,FALSE)*VLOOKUP(SDBYLD2!BE$4,'[1]INTERNAL PARAMETERS-1'!$B$5:$J$44,6,FALSE)*VLOOKUP(SDBYLD2!BE$4,'[1]INTERNAL PARAMETERS-1'!$B$5:$J$44,3,FALSE) + SDBYLD1!BE215*(1-VLOOKUP(SDBYLD2!BE$4,'[1]INTERNAL PARAMETERS-1'!$B$5:$J$44,5,FALSE))*VLOOKUP(SDBYLD2!BE$4,'[1]INTERNAL PARAMETERS-1'!$B$5:$J$44,8,FALSE)*VLOOKUP(SDBYLD2!BE$4,'[1]INTERNAL PARAMETERS-1'!$B$5:$J$44,3,FALSE)</f>
        <v>0</v>
      </c>
      <c r="BF215" s="44">
        <f>SDBYLD1!BF215*VLOOKUP(SDBYLD2!BF$4,'[1]INTERNAL PARAMETERS-1'!$B$5:$J$44,5,FALSE)*VLOOKUP(SDBYLD2!BF$4,'[1]INTERNAL PARAMETERS-1'!$B$5:$J$44,6,FALSE)*VLOOKUP(SDBYLD2!BF$4,'[1]INTERNAL PARAMETERS-1'!$B$5:$J$44,3,FALSE) + SDBYLD1!BF215*(1-VLOOKUP(SDBYLD2!BF$4,'[1]INTERNAL PARAMETERS-1'!$B$5:$J$44,5,FALSE))*VLOOKUP(SDBYLD2!BF$4,'[1]INTERNAL PARAMETERS-1'!$B$5:$J$44,8,FALSE)*VLOOKUP(SDBYLD2!BF$4,'[1]INTERNAL PARAMETERS-1'!$B$5:$J$44,3,FALSE)</f>
        <v>0</v>
      </c>
      <c r="BG215" s="44">
        <f>SDBYLD1!BG215*VLOOKUP(SDBYLD2!BG$4,'[1]INTERNAL PARAMETERS-1'!$B$5:$J$44,5,FALSE)*VLOOKUP(SDBYLD2!BG$4,'[1]INTERNAL PARAMETERS-1'!$B$5:$J$44,6,FALSE)*VLOOKUP(SDBYLD2!BG$4,'[1]INTERNAL PARAMETERS-1'!$B$5:$J$44,3,FALSE) + SDBYLD1!BG215*(1-VLOOKUP(SDBYLD2!BG$4,'[1]INTERNAL PARAMETERS-1'!$B$5:$J$44,5,FALSE))*VLOOKUP(SDBYLD2!BG$4,'[1]INTERNAL PARAMETERS-1'!$B$5:$J$44,8,FALSE)*VLOOKUP(SDBYLD2!BG$4,'[1]INTERNAL PARAMETERS-1'!$B$5:$J$44,3,FALSE)</f>
        <v>0</v>
      </c>
      <c r="BH215" s="44">
        <f>SDBYLD1!BH215*VLOOKUP(SDBYLD2!BH$4,'[1]INTERNAL PARAMETERS-1'!$B$5:$J$44,5,FALSE)*VLOOKUP(SDBYLD2!BH$4,'[1]INTERNAL PARAMETERS-1'!$B$5:$J$44,6,FALSE)*VLOOKUP(SDBYLD2!BH$4,'[1]INTERNAL PARAMETERS-1'!$B$5:$J$44,3,FALSE) + SDBYLD1!BH215*(1-VLOOKUP(SDBYLD2!BH$4,'[1]INTERNAL PARAMETERS-1'!$B$5:$J$44,5,FALSE))*VLOOKUP(SDBYLD2!BH$4,'[1]INTERNAL PARAMETERS-1'!$B$5:$J$44,8,FALSE)*VLOOKUP(SDBYLD2!BH$4,'[1]INTERNAL PARAMETERS-1'!$B$5:$J$44,3,FALSE)</f>
        <v>0</v>
      </c>
      <c r="BI215" s="44">
        <f>SDBYLD1!BI215*VLOOKUP(SDBYLD2!BI$4,'[1]INTERNAL PARAMETERS-1'!$B$5:$J$44,5,FALSE)*VLOOKUP(SDBYLD2!BI$4,'[1]INTERNAL PARAMETERS-1'!$B$5:$J$44,6,FALSE)*VLOOKUP(SDBYLD2!BI$4,'[1]INTERNAL PARAMETERS-1'!$B$5:$J$44,3,FALSE) + SDBYLD1!BI215*(1-VLOOKUP(SDBYLD2!BI$4,'[1]INTERNAL PARAMETERS-1'!$B$5:$J$44,5,FALSE))*VLOOKUP(SDBYLD2!BI$4,'[1]INTERNAL PARAMETERS-1'!$B$5:$J$44,8,FALSE)*VLOOKUP(SDBYLD2!BI$4,'[1]INTERNAL PARAMETERS-1'!$B$5:$J$44,3,FALSE)</f>
        <v>0</v>
      </c>
      <c r="BJ215" s="44">
        <f>SDBYLD1!BJ215*VLOOKUP(SDBYLD2!BJ$4,'[1]INTERNAL PARAMETERS-1'!$B$5:$J$44,5,FALSE)*VLOOKUP(SDBYLD2!BJ$4,'[1]INTERNAL PARAMETERS-1'!$B$5:$J$44,6,FALSE)*VLOOKUP(SDBYLD2!BJ$4,'[1]INTERNAL PARAMETERS-1'!$B$5:$J$44,3,FALSE) + SDBYLD1!BJ215*(1-VLOOKUP(SDBYLD2!BJ$4,'[1]INTERNAL PARAMETERS-1'!$B$5:$J$44,5,FALSE))*VLOOKUP(SDBYLD2!BJ$4,'[1]INTERNAL PARAMETERS-1'!$B$5:$J$44,8,FALSE)*VLOOKUP(SDBYLD2!BJ$4,'[1]INTERNAL PARAMETERS-1'!$B$5:$J$44,3,FALSE)</f>
        <v>0</v>
      </c>
      <c r="BK215" s="44">
        <f>SDBYLD1!BK215*VLOOKUP(SDBYLD2!BK$4,'[1]INTERNAL PARAMETERS-1'!$B$5:$J$44,5,FALSE)*VLOOKUP(SDBYLD2!BK$4,'[1]INTERNAL PARAMETERS-1'!$B$5:$J$44,6,FALSE)*VLOOKUP(SDBYLD2!BK$4,'[1]INTERNAL PARAMETERS-1'!$B$5:$J$44,3,FALSE) + SDBYLD1!BK215*(1-VLOOKUP(SDBYLD2!BK$4,'[1]INTERNAL PARAMETERS-1'!$B$5:$J$44,5,FALSE))*VLOOKUP(SDBYLD2!BK$4,'[1]INTERNAL PARAMETERS-1'!$B$5:$J$44,8,FALSE)*VLOOKUP(SDBYLD2!BK$4,'[1]INTERNAL PARAMETERS-1'!$B$5:$J$44,3,FALSE)</f>
        <v>0</v>
      </c>
      <c r="BL215" s="44">
        <f>SDBYLD1!BL215*VLOOKUP(SDBYLD2!BL$4,'[1]INTERNAL PARAMETERS-1'!$B$5:$J$44,5,FALSE)*VLOOKUP(SDBYLD2!BL$4,'[1]INTERNAL PARAMETERS-1'!$B$5:$J$44,6,FALSE)*VLOOKUP(SDBYLD2!BL$4,'[1]INTERNAL PARAMETERS-1'!$B$5:$J$44,3,FALSE) + SDBYLD1!BL215*(1-VLOOKUP(SDBYLD2!BL$4,'[1]INTERNAL PARAMETERS-1'!$B$5:$J$44,5,FALSE))*VLOOKUP(SDBYLD2!BL$4,'[1]INTERNAL PARAMETERS-1'!$B$5:$J$44,8,FALSE)*VLOOKUP(SDBYLD2!BL$4,'[1]INTERNAL PARAMETERS-1'!$B$5:$J$44,3,FALSE)</f>
        <v>0</v>
      </c>
      <c r="BM215" s="44">
        <f>SDBYLD1!BM215*VLOOKUP(SDBYLD2!BM$4,'[1]INTERNAL PARAMETERS-1'!$B$5:$J$44,5,FALSE)*VLOOKUP(SDBYLD2!BM$4,'[1]INTERNAL PARAMETERS-1'!$B$5:$J$44,6,FALSE)*VLOOKUP(SDBYLD2!BM$4,'[1]INTERNAL PARAMETERS-1'!$B$5:$J$44,3,FALSE) + SDBYLD1!BM215*(1-VLOOKUP(SDBYLD2!BM$4,'[1]INTERNAL PARAMETERS-1'!$B$5:$J$44,5,FALSE))*VLOOKUP(SDBYLD2!BM$4,'[1]INTERNAL PARAMETERS-1'!$B$5:$J$44,8,FALSE)*VLOOKUP(SDBYLD2!BM$4,'[1]INTERNAL PARAMETERS-1'!$B$5:$J$44,3,FALSE)</f>
        <v>0</v>
      </c>
      <c r="BN215" s="44">
        <f>SDBYLD1!BN215*VLOOKUP(SDBYLD2!BN$4,'[1]INTERNAL PARAMETERS-1'!$B$5:$J$44,5,FALSE)*VLOOKUP(SDBYLD2!BN$4,'[1]INTERNAL PARAMETERS-1'!$B$5:$J$44,6,FALSE)*VLOOKUP(SDBYLD2!BN$4,'[1]INTERNAL PARAMETERS-1'!$B$5:$J$44,3,FALSE) + SDBYLD1!BN215*(1-VLOOKUP(SDBYLD2!BN$4,'[1]INTERNAL PARAMETERS-1'!$B$5:$J$44,5,FALSE))*VLOOKUP(SDBYLD2!BN$4,'[1]INTERNAL PARAMETERS-1'!$B$5:$J$44,8,FALSE)*VLOOKUP(SDBYLD2!BN$4,'[1]INTERNAL PARAMETERS-1'!$B$5:$J$44,3,FALSE)</f>
        <v>0</v>
      </c>
      <c r="BO215" s="44">
        <f>SDBYLD1!BO215*VLOOKUP(SDBYLD2!BO$4,'[1]INTERNAL PARAMETERS-1'!$B$5:$J$44,5,FALSE)*VLOOKUP(SDBYLD2!BO$4,'[1]INTERNAL PARAMETERS-1'!$B$5:$J$44,6,FALSE)*VLOOKUP(SDBYLD2!BO$4,'[1]INTERNAL PARAMETERS-1'!$B$5:$J$44,3,FALSE) + SDBYLD1!BO215*(1-VLOOKUP(SDBYLD2!BO$4,'[1]INTERNAL PARAMETERS-1'!$B$5:$J$44,5,FALSE))*VLOOKUP(SDBYLD2!BO$4,'[1]INTERNAL PARAMETERS-1'!$B$5:$J$44,8,FALSE)*VLOOKUP(SDBYLD2!BO$4,'[1]INTERNAL PARAMETERS-1'!$B$5:$J$44,3,FALSE)</f>
        <v>0</v>
      </c>
      <c r="BP215" s="44">
        <f>SDBYLD1!BP215*VLOOKUP(SDBYLD2!BP$4,'[1]INTERNAL PARAMETERS-1'!$B$5:$J$44,5,FALSE)*VLOOKUP(SDBYLD2!BP$4,'[1]INTERNAL PARAMETERS-1'!$B$5:$J$44,6,FALSE)*VLOOKUP(SDBYLD2!BP$4,'[1]INTERNAL PARAMETERS-1'!$B$5:$J$44,3,FALSE) + SDBYLD1!BP215*(1-VLOOKUP(SDBYLD2!BP$4,'[1]INTERNAL PARAMETERS-1'!$B$5:$J$44,5,FALSE))*VLOOKUP(SDBYLD2!BP$4,'[1]INTERNAL PARAMETERS-1'!$B$5:$J$44,8,FALSE)*VLOOKUP(SDBYLD2!BP$4,'[1]INTERNAL PARAMETERS-1'!$B$5:$J$44,3,FALSE)</f>
        <v>0</v>
      </c>
      <c r="BQ215" s="44">
        <f>SDBYLD1!BQ215*VLOOKUP(SDBYLD2!BQ$4,'[1]INTERNAL PARAMETERS-1'!$B$5:$J$44,5,FALSE)*VLOOKUP(SDBYLD2!BQ$4,'[1]INTERNAL PARAMETERS-1'!$B$5:$J$44,6,FALSE)*VLOOKUP(SDBYLD2!BQ$4,'[1]INTERNAL PARAMETERS-1'!$B$5:$J$44,3,FALSE) + SDBYLD1!BQ215*(1-VLOOKUP(SDBYLD2!BQ$4,'[1]INTERNAL PARAMETERS-1'!$B$5:$J$44,5,FALSE))*VLOOKUP(SDBYLD2!BQ$4,'[1]INTERNAL PARAMETERS-1'!$B$5:$J$44,8,FALSE)*VLOOKUP(SDBYLD2!BQ$4,'[1]INTERNAL PARAMETERS-1'!$B$5:$J$44,3,FALSE)</f>
        <v>0</v>
      </c>
      <c r="BR215" s="44">
        <f>SDBYLD1!BR215*VLOOKUP(SDBYLD2!BR$4,'[1]INTERNAL PARAMETERS-1'!$B$5:$J$44,5,FALSE)*VLOOKUP(SDBYLD2!BR$4,'[1]INTERNAL PARAMETERS-1'!$B$5:$J$44,6,FALSE)*VLOOKUP(SDBYLD2!BR$4,'[1]INTERNAL PARAMETERS-1'!$B$5:$J$44,3,FALSE) + SDBYLD1!BR215*(1-VLOOKUP(SDBYLD2!BR$4,'[1]INTERNAL PARAMETERS-1'!$B$5:$J$44,5,FALSE))*VLOOKUP(SDBYLD2!BR$4,'[1]INTERNAL PARAMETERS-1'!$B$5:$J$44,8,FALSE)*VLOOKUP(SDBYLD2!BR$4,'[1]INTERNAL PARAMETERS-1'!$B$5:$J$44,3,FALSE)</f>
        <v>0</v>
      </c>
      <c r="BS215" s="44">
        <f>SDBYLD1!BS215*VLOOKUP(SDBYLD2!BS$4,'[1]INTERNAL PARAMETERS-1'!$B$5:$J$44,5,FALSE)*VLOOKUP(SDBYLD2!BS$4,'[1]INTERNAL PARAMETERS-1'!$B$5:$J$44,6,FALSE)*VLOOKUP(SDBYLD2!BS$4,'[1]INTERNAL PARAMETERS-1'!$B$5:$J$44,3,FALSE) + SDBYLD1!BS215*(1-VLOOKUP(SDBYLD2!BS$4,'[1]INTERNAL PARAMETERS-1'!$B$5:$J$44,5,FALSE))*VLOOKUP(SDBYLD2!BS$4,'[1]INTERNAL PARAMETERS-1'!$B$5:$J$44,8,FALSE)*VLOOKUP(SDBYLD2!BS$4,'[1]INTERNAL PARAMETERS-1'!$B$5:$J$44,3,FALSE)</f>
        <v>0</v>
      </c>
      <c r="BT215" s="44">
        <f>SDBYLD1!BT215*VLOOKUP(SDBYLD2!BT$4,'[1]INTERNAL PARAMETERS-1'!$B$5:$J$44,5,FALSE)*VLOOKUP(SDBYLD2!BT$4,'[1]INTERNAL PARAMETERS-1'!$B$5:$J$44,6,FALSE)*VLOOKUP(SDBYLD2!BT$4,'[1]INTERNAL PARAMETERS-1'!$B$5:$J$44,3,FALSE) + SDBYLD1!BT215*(1-VLOOKUP(SDBYLD2!BT$4,'[1]INTERNAL PARAMETERS-1'!$B$5:$J$44,5,FALSE))*VLOOKUP(SDBYLD2!BT$4,'[1]INTERNAL PARAMETERS-1'!$B$5:$J$44,8,FALSE)*VLOOKUP(SDBYLD2!BT$4,'[1]INTERNAL PARAMETERS-1'!$B$5:$J$44,3,FALSE)</f>
        <v>0</v>
      </c>
      <c r="BU215" s="44">
        <f>SDBYLD1!BU215*VLOOKUP(SDBYLD2!BU$4,'[1]INTERNAL PARAMETERS-1'!$B$5:$J$44,5,FALSE)*VLOOKUP(SDBYLD2!BU$4,'[1]INTERNAL PARAMETERS-1'!$B$5:$J$44,6,FALSE)*VLOOKUP(SDBYLD2!BU$4,'[1]INTERNAL PARAMETERS-1'!$B$5:$J$44,3,FALSE) + SDBYLD1!BU215*(1-VLOOKUP(SDBYLD2!BU$4,'[1]INTERNAL PARAMETERS-1'!$B$5:$J$44,5,FALSE))*VLOOKUP(SDBYLD2!BU$4,'[1]INTERNAL PARAMETERS-1'!$B$5:$J$44,8,FALSE)*VLOOKUP(SDBYLD2!BU$4,'[1]INTERNAL PARAMETERS-1'!$B$5:$J$44,3,FALSE)</f>
        <v>0</v>
      </c>
      <c r="BV215" s="44">
        <f>SDBYLD1!BV215*VLOOKUP(SDBYLD2!BV$4,'[1]INTERNAL PARAMETERS-1'!$B$5:$J$44,5,FALSE)*VLOOKUP(SDBYLD2!BV$4,'[1]INTERNAL PARAMETERS-1'!$B$5:$J$44,6,FALSE)*VLOOKUP(SDBYLD2!BV$4,'[1]INTERNAL PARAMETERS-1'!$B$5:$J$44,3,FALSE) + SDBYLD1!BV215*(1-VLOOKUP(SDBYLD2!BV$4,'[1]INTERNAL PARAMETERS-1'!$B$5:$J$44,5,FALSE))*VLOOKUP(SDBYLD2!BV$4,'[1]INTERNAL PARAMETERS-1'!$B$5:$J$44,8,FALSE)*VLOOKUP(SDBYLD2!BV$4,'[1]INTERNAL PARAMETERS-1'!$B$5:$J$44,3,FALSE)</f>
        <v>0</v>
      </c>
      <c r="BW215" s="44">
        <f>SDBYLD1!BW215*VLOOKUP(SDBYLD2!BW$4,'[1]INTERNAL PARAMETERS-1'!$B$5:$J$44,5,FALSE)*VLOOKUP(SDBYLD2!BW$4,'[1]INTERNAL PARAMETERS-1'!$B$5:$J$44,6,FALSE)*VLOOKUP(SDBYLD2!BW$4,'[1]INTERNAL PARAMETERS-1'!$B$5:$J$44,3,FALSE) + SDBYLD1!BW215*(1-VLOOKUP(SDBYLD2!BW$4,'[1]INTERNAL PARAMETERS-1'!$B$5:$J$44,5,FALSE))*VLOOKUP(SDBYLD2!BW$4,'[1]INTERNAL PARAMETERS-1'!$B$5:$J$44,8,FALSE)*VLOOKUP(SDBYLD2!BW$4,'[1]INTERNAL PARAMETERS-1'!$B$5:$J$44,3,FALSE)</f>
        <v>0</v>
      </c>
      <c r="BX215" s="44">
        <f>SDBYLD1!BX215*VLOOKUP(SDBYLD2!BX$4,'[1]INTERNAL PARAMETERS-1'!$B$5:$J$44,5,FALSE)*VLOOKUP(SDBYLD2!BX$4,'[1]INTERNAL PARAMETERS-1'!$B$5:$J$44,6,FALSE)*VLOOKUP(SDBYLD2!BX$4,'[1]INTERNAL PARAMETERS-1'!$B$5:$J$44,3,FALSE) + SDBYLD1!BX215*(1-VLOOKUP(SDBYLD2!BX$4,'[1]INTERNAL PARAMETERS-1'!$B$5:$J$44,5,FALSE))*VLOOKUP(SDBYLD2!BX$4,'[1]INTERNAL PARAMETERS-1'!$B$5:$J$44,8,FALSE)*VLOOKUP(SDBYLD2!BX$4,'[1]INTERNAL PARAMETERS-1'!$B$5:$J$44,3,FALSE)</f>
        <v>0</v>
      </c>
      <c r="BY215" s="44">
        <f>SDBYLD1!BY215*VLOOKUP(SDBYLD2!BY$4,'[1]INTERNAL PARAMETERS-1'!$B$5:$J$44,5,FALSE)*VLOOKUP(SDBYLD2!BY$4,'[1]INTERNAL PARAMETERS-1'!$B$5:$J$44,6,FALSE)*VLOOKUP(SDBYLD2!BY$4,'[1]INTERNAL PARAMETERS-1'!$B$5:$J$44,3,FALSE) + SDBYLD1!BY215*(1-VLOOKUP(SDBYLD2!BY$4,'[1]INTERNAL PARAMETERS-1'!$B$5:$J$44,5,FALSE))*VLOOKUP(SDBYLD2!BY$4,'[1]INTERNAL PARAMETERS-1'!$B$5:$J$44,8,FALSE)*VLOOKUP(SDBYLD2!BY$4,'[1]INTERNAL PARAMETERS-1'!$B$5:$J$44,3,FALSE)</f>
        <v>0</v>
      </c>
      <c r="BZ215" s="44">
        <f>SDBYLD1!BZ215*VLOOKUP(SDBYLD2!BZ$4,'[1]INTERNAL PARAMETERS-1'!$B$5:$J$44,5,FALSE)*VLOOKUP(SDBYLD2!BZ$4,'[1]INTERNAL PARAMETERS-1'!$B$5:$J$44,6,FALSE)*VLOOKUP(SDBYLD2!BZ$4,'[1]INTERNAL PARAMETERS-1'!$B$5:$J$44,3,FALSE) + SDBYLD1!BZ215*(1-VLOOKUP(SDBYLD2!BZ$4,'[1]INTERNAL PARAMETERS-1'!$B$5:$J$44,5,FALSE))*VLOOKUP(SDBYLD2!BZ$4,'[1]INTERNAL PARAMETERS-1'!$B$5:$J$44,8,FALSE)*VLOOKUP(SDBYLD2!BZ$4,'[1]INTERNAL PARAMETERS-1'!$B$5:$J$44,3,FALSE)</f>
        <v>0</v>
      </c>
      <c r="CA215" s="44">
        <f>SDBYLD1!CA215*VLOOKUP(SDBYLD2!CA$4,'[1]INTERNAL PARAMETERS-1'!$B$5:$J$44,5,FALSE)*VLOOKUP(SDBYLD2!CA$4,'[1]INTERNAL PARAMETERS-1'!$B$5:$J$44,6,FALSE)*VLOOKUP(SDBYLD2!CA$4,'[1]INTERNAL PARAMETERS-1'!$B$5:$J$44,3,FALSE) + SDBYLD1!CA215*(1-VLOOKUP(SDBYLD2!CA$4,'[1]INTERNAL PARAMETERS-1'!$B$5:$J$44,5,FALSE))*VLOOKUP(SDBYLD2!CA$4,'[1]INTERNAL PARAMETERS-1'!$B$5:$J$44,8,FALSE)*VLOOKUP(SDBYLD2!CA$4,'[1]INTERNAL PARAMETERS-1'!$B$5:$J$44,3,FALSE)</f>
        <v>0</v>
      </c>
      <c r="CB215" s="44">
        <f>SDBYLD1!CB215*VLOOKUP(SDBYLD2!CB$4,'[1]INTERNAL PARAMETERS-1'!$B$5:$J$44,5,FALSE)*VLOOKUP(SDBYLD2!CB$4,'[1]INTERNAL PARAMETERS-1'!$B$5:$J$44,6,FALSE)*VLOOKUP(SDBYLD2!CB$4,'[1]INTERNAL PARAMETERS-1'!$B$5:$J$44,3,FALSE) + SDBYLD1!CB215*(1-VLOOKUP(SDBYLD2!CB$4,'[1]INTERNAL PARAMETERS-1'!$B$5:$J$44,5,FALSE))*VLOOKUP(SDBYLD2!CB$4,'[1]INTERNAL PARAMETERS-1'!$B$5:$J$44,8,FALSE)*VLOOKUP(SDBYLD2!CB$4,'[1]INTERNAL PARAMETERS-1'!$B$5:$J$44,3,FALSE)</f>
        <v>0</v>
      </c>
      <c r="CC215" s="44">
        <f>SDBYLD1!CC215*VLOOKUP(SDBYLD2!CC$4,'[1]INTERNAL PARAMETERS-1'!$B$5:$J$44,5,FALSE)*VLOOKUP(SDBYLD2!CC$4,'[1]INTERNAL PARAMETERS-1'!$B$5:$J$44,6,FALSE)*VLOOKUP(SDBYLD2!CC$4,'[1]INTERNAL PARAMETERS-1'!$B$5:$J$44,3,FALSE) + SDBYLD1!CC215*(1-VLOOKUP(SDBYLD2!CC$4,'[1]INTERNAL PARAMETERS-1'!$B$5:$J$44,5,FALSE))*VLOOKUP(SDBYLD2!CC$4,'[1]INTERNAL PARAMETERS-1'!$B$5:$J$44,8,FALSE)*VLOOKUP(SDBYLD2!CC$4,'[1]INTERNAL PARAMETERS-1'!$B$5:$J$44,3,FALSE)</f>
        <v>0</v>
      </c>
      <c r="CD215" s="44">
        <f>SDBYLD1!CD215*VLOOKUP(SDBYLD2!CD$4,'[1]INTERNAL PARAMETERS-1'!$B$5:$J$44,5,FALSE)*VLOOKUP(SDBYLD2!CD$4,'[1]INTERNAL PARAMETERS-1'!$B$5:$J$44,6,FALSE)*VLOOKUP(SDBYLD2!CD$4,'[1]INTERNAL PARAMETERS-1'!$B$5:$J$44,3,FALSE) + SDBYLD1!CD215*(1-VLOOKUP(SDBYLD2!CD$4,'[1]INTERNAL PARAMETERS-1'!$B$5:$J$44,5,FALSE))*VLOOKUP(SDBYLD2!CD$4,'[1]INTERNAL PARAMETERS-1'!$B$5:$J$44,8,FALSE)*VLOOKUP(SDBYLD2!CD$4,'[1]INTERNAL PARAMETERS-1'!$B$5:$J$44,3,FALSE)</f>
        <v>0</v>
      </c>
      <c r="CE215" s="44">
        <f>SDBYLD1!CE215*VLOOKUP(SDBYLD2!CE$4,'[1]INTERNAL PARAMETERS-1'!$B$5:$J$44,5,FALSE)*VLOOKUP(SDBYLD2!CE$4,'[1]INTERNAL PARAMETERS-1'!$B$5:$J$44,6,FALSE)*VLOOKUP(SDBYLD2!CE$4,'[1]INTERNAL PARAMETERS-1'!$B$5:$J$44,3,FALSE) + SDBYLD1!CE215*(1-VLOOKUP(SDBYLD2!CE$4,'[1]INTERNAL PARAMETERS-1'!$B$5:$J$44,5,FALSE))*VLOOKUP(SDBYLD2!CE$4,'[1]INTERNAL PARAMETERS-1'!$B$5:$J$44,8,FALSE)*VLOOKUP(SDBYLD2!CE$4,'[1]INTERNAL PARAMETERS-1'!$B$5:$J$44,3,FALSE)</f>
        <v>0</v>
      </c>
      <c r="CF215" s="44">
        <f>SDBYLD1!CF215*VLOOKUP(SDBYLD2!CF$4,'[1]INTERNAL PARAMETERS-1'!$B$5:$J$44,5,FALSE)*VLOOKUP(SDBYLD2!CF$4,'[1]INTERNAL PARAMETERS-1'!$B$5:$J$44,6,FALSE)*VLOOKUP(SDBYLD2!CF$4,'[1]INTERNAL PARAMETERS-1'!$B$5:$J$44,3,FALSE) + SDBYLD1!CF215*(1-VLOOKUP(SDBYLD2!CF$4,'[1]INTERNAL PARAMETERS-1'!$B$5:$J$44,5,FALSE))*VLOOKUP(SDBYLD2!CF$4,'[1]INTERNAL PARAMETERS-1'!$B$5:$J$44,8,FALSE)*VLOOKUP(SDBYLD2!CF$4,'[1]INTERNAL PARAMETERS-1'!$B$5:$J$44,3,FALSE)</f>
        <v>0</v>
      </c>
      <c r="CG215" s="44">
        <f>SDBYLD1!CG215*VLOOKUP(SDBYLD2!CG$4,'[1]INTERNAL PARAMETERS-1'!$B$5:$J$44,5,FALSE)*VLOOKUP(SDBYLD2!CG$4,'[1]INTERNAL PARAMETERS-1'!$B$5:$J$44,6,FALSE)*VLOOKUP(SDBYLD2!CG$4,'[1]INTERNAL PARAMETERS-1'!$B$5:$J$44,3,FALSE) + SDBYLD1!CG215*(1-VLOOKUP(SDBYLD2!CG$4,'[1]INTERNAL PARAMETERS-1'!$B$5:$J$44,5,FALSE))*VLOOKUP(SDBYLD2!CG$4,'[1]INTERNAL PARAMETERS-1'!$B$5:$J$44,8,FALSE)*VLOOKUP(SDBYLD2!CG$4,'[1]INTERNAL PARAMETERS-1'!$B$5:$J$44,3,FALSE)</f>
        <v>0</v>
      </c>
      <c r="CH215" s="43">
        <f>SDBYLD1!CH215*VLOOKUP(SDBYLD2!CH$4,'[1]INTERNAL PARAMETERS-1'!$B$5:$J$44,5,FALSE)*VLOOKUP(SDBYLD2!CH$4,'[1]INTERNAL PARAMETERS-1'!$B$5:$J$44,6,FALSE)*VLOOKUP(SDBYLD2!CH$4,'[1]INTERNAL PARAMETERS-1'!$B$5:$J$44,3,FALSE) + SDBYLD1!CH215*(1-VLOOKUP(SDBYLD2!CH$4,'[1]INTERNAL PARAMETERS-1'!$B$5:$J$44,5,FALSE))*VLOOKUP(SDBYLD2!CH$4,'[1]INTERNAL PARAMETERS-1'!$B$5:$J$44,8,FALSE)*VLOOKUP(SDBYLD2!CH$4,'[1]INTERNAL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SDBeam!X216</f>
        <v>0</v>
      </c>
      <c r="F216" s="56">
        <f>'[1]INTERNAL PARAMETERS-1'!M18</f>
        <v>21.115000000000002</v>
      </c>
      <c r="G216" s="45">
        <f>SDBYLD1!G216*VLOOKUP(SDBYLD2!G$4,'[1]INTERNAL PARAMETERS-1'!$B$5:$J$44,5,FALSE)*VLOOKUP(SDBYLD2!G$4,'[1]INTERNAL PARAMETERS-1'!$B$5:$J$44,7,FALSE)*SDBYLD2!$F216 + SDBYLD1!G216*(1-VLOOKUP(SDBYLD2!G$4,'[1]INTERNAL PARAMETERS-1'!$B$5:$J$44,5,FALSE))*VLOOKUP(SDBYLD2!G$4,'[1]INTERNAL PARAMETERS-1'!$B$5:$J$44,9,FALSE)*SDBYLD2!$F216</f>
        <v>0</v>
      </c>
      <c r="H216" s="44">
        <f>SDBYLD1!H216*VLOOKUP(SDBYLD2!H$4,'[1]INTERNAL PARAMETERS-1'!$B$5:$J$44,5,FALSE)*VLOOKUP(SDBYLD2!H$4,'[1]INTERNAL PARAMETERS-1'!$B$5:$J$44,7,FALSE)*SDBYLD2!$F216 + SDBYLD1!H216*(1-VLOOKUP(SDBYLD2!H$4,'[1]INTERNAL PARAMETERS-1'!$B$5:$J$44,5,FALSE))*VLOOKUP(SDBYLD2!H$4,'[1]INTERNAL PARAMETERS-1'!$B$5:$J$44,9,FALSE)*SDBYLD2!$F216</f>
        <v>0</v>
      </c>
      <c r="I216" s="44">
        <f>SDBYLD1!I216*VLOOKUP(SDBYLD2!I$4,'[1]INTERNAL PARAMETERS-1'!$B$5:$J$44,5,FALSE)*VLOOKUP(SDBYLD2!I$4,'[1]INTERNAL PARAMETERS-1'!$B$5:$J$44,7,FALSE)*SDBYLD2!$F216 + SDBYLD1!I216*(1-VLOOKUP(SDBYLD2!I$4,'[1]INTERNAL PARAMETERS-1'!$B$5:$J$44,5,FALSE))*VLOOKUP(SDBYLD2!I$4,'[1]INTERNAL PARAMETERS-1'!$B$5:$J$44,9,FALSE)*SDBYLD2!$F216</f>
        <v>0</v>
      </c>
      <c r="J216" s="44">
        <f>SDBYLD1!J216*VLOOKUP(SDBYLD2!J$4,'[1]INTERNAL PARAMETERS-1'!$B$5:$J$44,5,FALSE)*VLOOKUP(SDBYLD2!J$4,'[1]INTERNAL PARAMETERS-1'!$B$5:$J$44,7,FALSE)*SDBYLD2!$F216 + SDBYLD1!J216*(1-VLOOKUP(SDBYLD2!J$4,'[1]INTERNAL PARAMETERS-1'!$B$5:$J$44,5,FALSE))*VLOOKUP(SDBYLD2!J$4,'[1]INTERNAL PARAMETERS-1'!$B$5:$J$44,9,FALSE)*SDBYLD2!$F216</f>
        <v>0</v>
      </c>
      <c r="K216" s="44">
        <f>SDBYLD1!K216*VLOOKUP(SDBYLD2!K$4,'[1]INTERNAL PARAMETERS-1'!$B$5:$J$44,5,FALSE)*VLOOKUP(SDBYLD2!K$4,'[1]INTERNAL PARAMETERS-1'!$B$5:$J$44,7,FALSE)*SDBYLD2!$F216 + SDBYLD1!K216*(1-VLOOKUP(SDBYLD2!K$4,'[1]INTERNAL PARAMETERS-1'!$B$5:$J$44,5,FALSE))*VLOOKUP(SDBYLD2!K$4,'[1]INTERNAL PARAMETERS-1'!$B$5:$J$44,9,FALSE)*SDBYLD2!$F216</f>
        <v>0</v>
      </c>
      <c r="L216" s="44">
        <f>SDBYLD1!L216*VLOOKUP(SDBYLD2!L$4,'[1]INTERNAL PARAMETERS-1'!$B$5:$J$44,5,FALSE)*VLOOKUP(SDBYLD2!L$4,'[1]INTERNAL PARAMETERS-1'!$B$5:$J$44,7,FALSE)*SDBYLD2!$F216 + SDBYLD1!L216*(1-VLOOKUP(SDBYLD2!L$4,'[1]INTERNAL PARAMETERS-1'!$B$5:$J$44,5,FALSE))*VLOOKUP(SDBYLD2!L$4,'[1]INTERNAL PARAMETERS-1'!$B$5:$J$44,9,FALSE)*SDBYLD2!$F216</f>
        <v>0</v>
      </c>
      <c r="M216" s="44">
        <f>SDBYLD1!M216*VLOOKUP(SDBYLD2!M$4,'[1]INTERNAL PARAMETERS-1'!$B$5:$J$44,5,FALSE)*VLOOKUP(SDBYLD2!M$4,'[1]INTERNAL PARAMETERS-1'!$B$5:$J$44,7,FALSE)*SDBYLD2!$F216 + SDBYLD1!M216*(1-VLOOKUP(SDBYLD2!M$4,'[1]INTERNAL PARAMETERS-1'!$B$5:$J$44,5,FALSE))*VLOOKUP(SDBYLD2!M$4,'[1]INTERNAL PARAMETERS-1'!$B$5:$J$44,9,FALSE)*SDBYLD2!$F216</f>
        <v>0</v>
      </c>
      <c r="N216" s="44">
        <f>SDBYLD1!N216*VLOOKUP(SDBYLD2!N$4,'[1]INTERNAL PARAMETERS-1'!$B$5:$J$44,5,FALSE)*VLOOKUP(SDBYLD2!N$4,'[1]INTERNAL PARAMETERS-1'!$B$5:$J$44,7,FALSE)*SDBYLD2!$F216 + SDBYLD1!N216*(1-VLOOKUP(SDBYLD2!N$4,'[1]INTERNAL PARAMETERS-1'!$B$5:$J$44,5,FALSE))*VLOOKUP(SDBYLD2!N$4,'[1]INTERNAL PARAMETERS-1'!$B$5:$J$44,9,FALSE)*SDBYLD2!$F216</f>
        <v>0</v>
      </c>
      <c r="O216" s="44">
        <f>SDBYLD1!O216*VLOOKUP(SDBYLD2!O$4,'[1]INTERNAL PARAMETERS-1'!$B$5:$J$44,5,FALSE)*VLOOKUP(SDBYLD2!O$4,'[1]INTERNAL PARAMETERS-1'!$B$5:$J$44,7,FALSE)*SDBYLD2!$F216 + SDBYLD1!O216*(1-VLOOKUP(SDBYLD2!O$4,'[1]INTERNAL PARAMETERS-1'!$B$5:$J$44,5,FALSE))*VLOOKUP(SDBYLD2!O$4,'[1]INTERNAL PARAMETERS-1'!$B$5:$J$44,9,FALSE)*SDBYLD2!$F216</f>
        <v>0</v>
      </c>
      <c r="P216" s="44">
        <f>SDBYLD1!P216*VLOOKUP(SDBYLD2!P$4,'[1]INTERNAL PARAMETERS-1'!$B$5:$J$44,5,FALSE)*VLOOKUP(SDBYLD2!P$4,'[1]INTERNAL PARAMETERS-1'!$B$5:$J$44,7,FALSE)*SDBYLD2!$F216 + SDBYLD1!P216*(1-VLOOKUP(SDBYLD2!P$4,'[1]INTERNAL PARAMETERS-1'!$B$5:$J$44,5,FALSE))*VLOOKUP(SDBYLD2!P$4,'[1]INTERNAL PARAMETERS-1'!$B$5:$J$44,9,FALSE)*SDBYLD2!$F216</f>
        <v>0</v>
      </c>
      <c r="Q216" s="44">
        <f>SDBYLD1!Q216*VLOOKUP(SDBYLD2!Q$4,'[1]INTERNAL PARAMETERS-1'!$B$5:$J$44,5,FALSE)*VLOOKUP(SDBYLD2!Q$4,'[1]INTERNAL PARAMETERS-1'!$B$5:$J$44,7,FALSE)*SDBYLD2!$F216 + SDBYLD1!Q216*(1-VLOOKUP(SDBYLD2!Q$4,'[1]INTERNAL PARAMETERS-1'!$B$5:$J$44,5,FALSE))*VLOOKUP(SDBYLD2!Q$4,'[1]INTERNAL PARAMETERS-1'!$B$5:$J$44,9,FALSE)*SDBYLD2!$F216</f>
        <v>0</v>
      </c>
      <c r="R216" s="44">
        <f>SDBYLD1!R216*VLOOKUP(SDBYLD2!R$4,'[1]INTERNAL PARAMETERS-1'!$B$5:$J$44,5,FALSE)*VLOOKUP(SDBYLD2!R$4,'[1]INTERNAL PARAMETERS-1'!$B$5:$J$44,7,FALSE)*SDBYLD2!$F216 + SDBYLD1!R216*(1-VLOOKUP(SDBYLD2!R$4,'[1]INTERNAL PARAMETERS-1'!$B$5:$J$44,5,FALSE))*VLOOKUP(SDBYLD2!R$4,'[1]INTERNAL PARAMETERS-1'!$B$5:$J$44,9,FALSE)*SDBYLD2!$F216</f>
        <v>0</v>
      </c>
      <c r="S216" s="44">
        <f>SDBYLD1!S216*VLOOKUP(SDBYLD2!S$4,'[1]INTERNAL PARAMETERS-1'!$B$5:$J$44,5,FALSE)*VLOOKUP(SDBYLD2!S$4,'[1]INTERNAL PARAMETERS-1'!$B$5:$J$44,7,FALSE)*SDBYLD2!$F216 + SDBYLD1!S216*(1-VLOOKUP(SDBYLD2!S$4,'[1]INTERNAL PARAMETERS-1'!$B$5:$J$44,5,FALSE))*VLOOKUP(SDBYLD2!S$4,'[1]INTERNAL PARAMETERS-1'!$B$5:$J$44,9,FALSE)*SDBYLD2!$F216</f>
        <v>0</v>
      </c>
      <c r="T216" s="44">
        <f>SDBYLD1!T216*VLOOKUP(SDBYLD2!T$4,'[1]INTERNAL PARAMETERS-1'!$B$5:$J$44,5,FALSE)*VLOOKUP(SDBYLD2!T$4,'[1]INTERNAL PARAMETERS-1'!$B$5:$J$44,7,FALSE)*SDBYLD2!$F216 + SDBYLD1!T216*(1-VLOOKUP(SDBYLD2!T$4,'[1]INTERNAL PARAMETERS-1'!$B$5:$J$44,5,FALSE))*VLOOKUP(SDBYLD2!T$4,'[1]INTERNAL PARAMETERS-1'!$B$5:$J$44,9,FALSE)*SDBYLD2!$F216</f>
        <v>0</v>
      </c>
      <c r="U216" s="44">
        <f>SDBYLD1!U216*VLOOKUP(SDBYLD2!U$4,'[1]INTERNAL PARAMETERS-1'!$B$5:$J$44,5,FALSE)*VLOOKUP(SDBYLD2!U$4,'[1]INTERNAL PARAMETERS-1'!$B$5:$J$44,7,FALSE)*SDBYLD2!$F216 + SDBYLD1!U216*(1-VLOOKUP(SDBYLD2!U$4,'[1]INTERNAL PARAMETERS-1'!$B$5:$J$44,5,FALSE))*VLOOKUP(SDBYLD2!U$4,'[1]INTERNAL PARAMETERS-1'!$B$5:$J$44,9,FALSE)*SDBYLD2!$F216</f>
        <v>0</v>
      </c>
      <c r="V216" s="44">
        <f>SDBYLD1!V216*VLOOKUP(SDBYLD2!V$4,'[1]INTERNAL PARAMETERS-1'!$B$5:$J$44,5,FALSE)*VLOOKUP(SDBYLD2!V$4,'[1]INTERNAL PARAMETERS-1'!$B$5:$J$44,7,FALSE)*SDBYLD2!$F216 + SDBYLD1!V216*(1-VLOOKUP(SDBYLD2!V$4,'[1]INTERNAL PARAMETERS-1'!$B$5:$J$44,5,FALSE))*VLOOKUP(SDBYLD2!V$4,'[1]INTERNAL PARAMETERS-1'!$B$5:$J$44,9,FALSE)*SDBYLD2!$F216</f>
        <v>0</v>
      </c>
      <c r="W216" s="44">
        <f>SDBYLD1!W216*VLOOKUP(SDBYLD2!W$4,'[1]INTERNAL PARAMETERS-1'!$B$5:$J$44,5,FALSE)*VLOOKUP(SDBYLD2!W$4,'[1]INTERNAL PARAMETERS-1'!$B$5:$J$44,7,FALSE)*SDBYLD2!$F216 + SDBYLD1!W216*(1-VLOOKUP(SDBYLD2!W$4,'[1]INTERNAL PARAMETERS-1'!$B$5:$J$44,5,FALSE))*VLOOKUP(SDBYLD2!W$4,'[1]INTERNAL PARAMETERS-1'!$B$5:$J$44,9,FALSE)*SDBYLD2!$F216</f>
        <v>0</v>
      </c>
      <c r="X216" s="44">
        <f>SDBYLD1!X216*VLOOKUP(SDBYLD2!X$4,'[1]INTERNAL PARAMETERS-1'!$B$5:$J$44,5,FALSE)*VLOOKUP(SDBYLD2!X$4,'[1]INTERNAL PARAMETERS-1'!$B$5:$J$44,7,FALSE)*SDBYLD2!$F216 + SDBYLD1!X216*(1-VLOOKUP(SDBYLD2!X$4,'[1]INTERNAL PARAMETERS-1'!$B$5:$J$44,5,FALSE))*VLOOKUP(SDBYLD2!X$4,'[1]INTERNAL PARAMETERS-1'!$B$5:$J$44,9,FALSE)*SDBYLD2!$F216</f>
        <v>0</v>
      </c>
      <c r="Y216" s="44">
        <f>SDBYLD1!Y216*VLOOKUP(SDBYLD2!Y$4,'[1]INTERNAL PARAMETERS-1'!$B$5:$J$44,5,FALSE)*VLOOKUP(SDBYLD2!Y$4,'[1]INTERNAL PARAMETERS-1'!$B$5:$J$44,7,FALSE)*SDBYLD2!$F216 + SDBYLD1!Y216*(1-VLOOKUP(SDBYLD2!Y$4,'[1]INTERNAL PARAMETERS-1'!$B$5:$J$44,5,FALSE))*VLOOKUP(SDBYLD2!Y$4,'[1]INTERNAL PARAMETERS-1'!$B$5:$J$44,9,FALSE)*SDBYLD2!$F216</f>
        <v>0</v>
      </c>
      <c r="Z216" s="44">
        <f>SDBYLD1!Z216*VLOOKUP(SDBYLD2!Z$4,'[1]INTERNAL PARAMETERS-1'!$B$5:$J$44,5,FALSE)*VLOOKUP(SDBYLD2!Z$4,'[1]INTERNAL PARAMETERS-1'!$B$5:$J$44,7,FALSE)*SDBYLD2!$F216 + SDBYLD1!Z216*(1-VLOOKUP(SDBYLD2!Z$4,'[1]INTERNAL PARAMETERS-1'!$B$5:$J$44,5,FALSE))*VLOOKUP(SDBYLD2!Z$4,'[1]INTERNAL PARAMETERS-1'!$B$5:$J$44,9,FALSE)*SDBYLD2!$F216</f>
        <v>0</v>
      </c>
      <c r="AA216" s="44">
        <f>SDBYLD1!AA216*VLOOKUP(SDBYLD2!AA$4,'[1]INTERNAL PARAMETERS-1'!$B$5:$J$44,5,FALSE)*VLOOKUP(SDBYLD2!AA$4,'[1]INTERNAL PARAMETERS-1'!$B$5:$J$44,7,FALSE)*SDBYLD2!$F216 + SDBYLD1!AA216*(1-VLOOKUP(SDBYLD2!AA$4,'[1]INTERNAL PARAMETERS-1'!$B$5:$J$44,5,FALSE))*VLOOKUP(SDBYLD2!AA$4,'[1]INTERNAL PARAMETERS-1'!$B$5:$J$44,9,FALSE)*SDBYLD2!$F216</f>
        <v>0</v>
      </c>
      <c r="AB216" s="44">
        <f>SDBYLD1!AB216*VLOOKUP(SDBYLD2!AB$4,'[1]INTERNAL PARAMETERS-1'!$B$5:$J$44,5,FALSE)*VLOOKUP(SDBYLD2!AB$4,'[1]INTERNAL PARAMETERS-1'!$B$5:$J$44,7,FALSE)*SDBYLD2!$F216 + SDBYLD1!AB216*(1-VLOOKUP(SDBYLD2!AB$4,'[1]INTERNAL PARAMETERS-1'!$B$5:$J$44,5,FALSE))*VLOOKUP(SDBYLD2!AB$4,'[1]INTERNAL PARAMETERS-1'!$B$5:$J$44,9,FALSE)*SDBYLD2!$F216</f>
        <v>0</v>
      </c>
      <c r="AC216" s="44">
        <f>SDBYLD1!AC216*VLOOKUP(SDBYLD2!AC$4,'[1]INTERNAL PARAMETERS-1'!$B$5:$J$44,5,FALSE)*VLOOKUP(SDBYLD2!AC$4,'[1]INTERNAL PARAMETERS-1'!$B$5:$J$44,7,FALSE)*SDBYLD2!$F216 + SDBYLD1!AC216*(1-VLOOKUP(SDBYLD2!AC$4,'[1]INTERNAL PARAMETERS-1'!$B$5:$J$44,5,FALSE))*VLOOKUP(SDBYLD2!AC$4,'[1]INTERNAL PARAMETERS-1'!$B$5:$J$44,9,FALSE)*SDBYLD2!$F216</f>
        <v>0</v>
      </c>
      <c r="AD216" s="44">
        <f>SDBYLD1!AD216*VLOOKUP(SDBYLD2!AD$4,'[1]INTERNAL PARAMETERS-1'!$B$5:$J$44,5,FALSE)*VLOOKUP(SDBYLD2!AD$4,'[1]INTERNAL PARAMETERS-1'!$B$5:$J$44,7,FALSE)*SDBYLD2!$F216 + SDBYLD1!AD216*(1-VLOOKUP(SDBYLD2!AD$4,'[1]INTERNAL PARAMETERS-1'!$B$5:$J$44,5,FALSE))*VLOOKUP(SDBYLD2!AD$4,'[1]INTERNAL PARAMETERS-1'!$B$5:$J$44,9,FALSE)*SDBYLD2!$F216</f>
        <v>0</v>
      </c>
      <c r="AE216" s="44">
        <f>SDBYLD1!AE216*VLOOKUP(SDBYLD2!AE$4,'[1]INTERNAL PARAMETERS-1'!$B$5:$J$44,5,FALSE)*VLOOKUP(SDBYLD2!AE$4,'[1]INTERNAL PARAMETERS-1'!$B$5:$J$44,7,FALSE)*SDBYLD2!$F216 + SDBYLD1!AE216*(1-VLOOKUP(SDBYLD2!AE$4,'[1]INTERNAL PARAMETERS-1'!$B$5:$J$44,5,FALSE))*VLOOKUP(SDBYLD2!AE$4,'[1]INTERNAL PARAMETERS-1'!$B$5:$J$44,9,FALSE)*SDBYLD2!$F216</f>
        <v>0</v>
      </c>
      <c r="AF216" s="44">
        <f>SDBYLD1!AF216*VLOOKUP(SDBYLD2!AF$4,'[1]INTERNAL PARAMETERS-1'!$B$5:$J$44,5,FALSE)*VLOOKUP(SDBYLD2!AF$4,'[1]INTERNAL PARAMETERS-1'!$B$5:$J$44,7,FALSE)*SDBYLD2!$F216 + SDBYLD1!AF216*(1-VLOOKUP(SDBYLD2!AF$4,'[1]INTERNAL PARAMETERS-1'!$B$5:$J$44,5,FALSE))*VLOOKUP(SDBYLD2!AF$4,'[1]INTERNAL PARAMETERS-1'!$B$5:$J$44,9,FALSE)*SDBYLD2!$F216</f>
        <v>0</v>
      </c>
      <c r="AG216" s="44">
        <f>SDBYLD1!AG216*VLOOKUP(SDBYLD2!AG$4,'[1]INTERNAL PARAMETERS-1'!$B$5:$J$44,5,FALSE)*VLOOKUP(SDBYLD2!AG$4,'[1]INTERNAL PARAMETERS-1'!$B$5:$J$44,7,FALSE)*SDBYLD2!$F216 + SDBYLD1!AG216*(1-VLOOKUP(SDBYLD2!AG$4,'[1]INTERNAL PARAMETERS-1'!$B$5:$J$44,5,FALSE))*VLOOKUP(SDBYLD2!AG$4,'[1]INTERNAL PARAMETERS-1'!$B$5:$J$44,9,FALSE)*SDBYLD2!$F216</f>
        <v>0</v>
      </c>
      <c r="AH216" s="44">
        <f>SDBYLD1!AH216*VLOOKUP(SDBYLD2!AH$4,'[1]INTERNAL PARAMETERS-1'!$B$5:$J$44,5,FALSE)*VLOOKUP(SDBYLD2!AH$4,'[1]INTERNAL PARAMETERS-1'!$B$5:$J$44,7,FALSE)*SDBYLD2!$F216 + SDBYLD1!AH216*(1-VLOOKUP(SDBYLD2!AH$4,'[1]INTERNAL PARAMETERS-1'!$B$5:$J$44,5,FALSE))*VLOOKUP(SDBYLD2!AH$4,'[1]INTERNAL PARAMETERS-1'!$B$5:$J$44,9,FALSE)*SDBYLD2!$F216</f>
        <v>0</v>
      </c>
      <c r="AI216" s="44">
        <f>SDBYLD1!AI216*VLOOKUP(SDBYLD2!AI$4,'[1]INTERNAL PARAMETERS-1'!$B$5:$J$44,5,FALSE)*VLOOKUP(SDBYLD2!AI$4,'[1]INTERNAL PARAMETERS-1'!$B$5:$J$44,7,FALSE)*SDBYLD2!$F216 + SDBYLD1!AI216*(1-VLOOKUP(SDBYLD2!AI$4,'[1]INTERNAL PARAMETERS-1'!$B$5:$J$44,5,FALSE))*VLOOKUP(SDBYLD2!AI$4,'[1]INTERNAL PARAMETERS-1'!$B$5:$J$44,9,FALSE)*SDBYLD2!$F216</f>
        <v>0</v>
      </c>
      <c r="AJ216" s="44">
        <f>SDBYLD1!AJ216*VLOOKUP(SDBYLD2!AJ$4,'[1]INTERNAL PARAMETERS-1'!$B$5:$J$44,5,FALSE)*VLOOKUP(SDBYLD2!AJ$4,'[1]INTERNAL PARAMETERS-1'!$B$5:$J$44,7,FALSE)*SDBYLD2!$F216 + SDBYLD1!AJ216*(1-VLOOKUP(SDBYLD2!AJ$4,'[1]INTERNAL PARAMETERS-1'!$B$5:$J$44,5,FALSE))*VLOOKUP(SDBYLD2!AJ$4,'[1]INTERNAL PARAMETERS-1'!$B$5:$J$44,9,FALSE)*SDBYLD2!$F216</f>
        <v>0</v>
      </c>
      <c r="AK216" s="44">
        <f>SDBYLD1!AK216*VLOOKUP(SDBYLD2!AK$4,'[1]INTERNAL PARAMETERS-1'!$B$5:$J$44,5,FALSE)*VLOOKUP(SDBYLD2!AK$4,'[1]INTERNAL PARAMETERS-1'!$B$5:$J$44,7,FALSE)*SDBYLD2!$F216 + SDBYLD1!AK216*(1-VLOOKUP(SDBYLD2!AK$4,'[1]INTERNAL PARAMETERS-1'!$B$5:$J$44,5,FALSE))*VLOOKUP(SDBYLD2!AK$4,'[1]INTERNAL PARAMETERS-1'!$B$5:$J$44,9,FALSE)*SDBYLD2!$F216</f>
        <v>0</v>
      </c>
      <c r="AL216" s="44">
        <f>SDBYLD1!AL216*VLOOKUP(SDBYLD2!AL$4,'[1]INTERNAL PARAMETERS-1'!$B$5:$J$44,5,FALSE)*VLOOKUP(SDBYLD2!AL$4,'[1]INTERNAL PARAMETERS-1'!$B$5:$J$44,7,FALSE)*SDBYLD2!$F216 + SDBYLD1!AL216*(1-VLOOKUP(SDBYLD2!AL$4,'[1]INTERNAL PARAMETERS-1'!$B$5:$J$44,5,FALSE))*VLOOKUP(SDBYLD2!AL$4,'[1]INTERNAL PARAMETERS-1'!$B$5:$J$44,9,FALSE)*SDBYLD2!$F216</f>
        <v>0</v>
      </c>
      <c r="AM216" s="44">
        <f>SDBYLD1!AM216*VLOOKUP(SDBYLD2!AM$4,'[1]INTERNAL PARAMETERS-1'!$B$5:$J$44,5,FALSE)*VLOOKUP(SDBYLD2!AM$4,'[1]INTERNAL PARAMETERS-1'!$B$5:$J$44,7,FALSE)*SDBYLD2!$F216 + SDBYLD1!AM216*(1-VLOOKUP(SDBYLD2!AM$4,'[1]INTERNAL PARAMETERS-1'!$B$5:$J$44,5,FALSE))*VLOOKUP(SDBYLD2!AM$4,'[1]INTERNAL PARAMETERS-1'!$B$5:$J$44,9,FALSE)*SDBYLD2!$F216</f>
        <v>0</v>
      </c>
      <c r="AN216" s="44">
        <f>SDBYLD1!AN216*VLOOKUP(SDBYLD2!AN$4,'[1]INTERNAL PARAMETERS-1'!$B$5:$J$44,5,FALSE)*VLOOKUP(SDBYLD2!AN$4,'[1]INTERNAL PARAMETERS-1'!$B$5:$J$44,7,FALSE)*SDBYLD2!$F216 + SDBYLD1!AN216*(1-VLOOKUP(SDBYLD2!AN$4,'[1]INTERNAL PARAMETERS-1'!$B$5:$J$44,5,FALSE))*VLOOKUP(SDBYLD2!AN$4,'[1]INTERNAL PARAMETERS-1'!$B$5:$J$44,9,FALSE)*SDBYLD2!$F216</f>
        <v>0</v>
      </c>
      <c r="AO216" s="44">
        <f>SDBYLD1!AO216*VLOOKUP(SDBYLD2!AO$4,'[1]INTERNAL PARAMETERS-1'!$B$5:$J$44,5,FALSE)*VLOOKUP(SDBYLD2!AO$4,'[1]INTERNAL PARAMETERS-1'!$B$5:$J$44,7,FALSE)*SDBYLD2!$F216 + SDBYLD1!AO216*(1-VLOOKUP(SDBYLD2!AO$4,'[1]INTERNAL PARAMETERS-1'!$B$5:$J$44,5,FALSE))*VLOOKUP(SDBYLD2!AO$4,'[1]INTERNAL PARAMETERS-1'!$B$5:$J$44,9,FALSE)*SDBYLD2!$F216</f>
        <v>0</v>
      </c>
      <c r="AP216" s="44">
        <f>SDBYLD1!AP216*VLOOKUP(SDBYLD2!AP$4,'[1]INTERNAL PARAMETERS-1'!$B$5:$J$44,5,FALSE)*VLOOKUP(SDBYLD2!AP$4,'[1]INTERNAL PARAMETERS-1'!$B$5:$J$44,7,FALSE)*SDBYLD2!$F216 + SDBYLD1!AP216*(1-VLOOKUP(SDBYLD2!AP$4,'[1]INTERNAL PARAMETERS-1'!$B$5:$J$44,5,FALSE))*VLOOKUP(SDBYLD2!AP$4,'[1]INTERNAL PARAMETERS-1'!$B$5:$J$44,9,FALSE)*SDBYLD2!$F216</f>
        <v>0</v>
      </c>
      <c r="AQ216" s="44">
        <f>SDBYLD1!AQ216*VLOOKUP(SDBYLD2!AQ$4,'[1]INTERNAL PARAMETERS-1'!$B$5:$J$44,5,FALSE)*VLOOKUP(SDBYLD2!AQ$4,'[1]INTERNAL PARAMETERS-1'!$B$5:$J$44,7,FALSE)*SDBYLD2!$F216 + SDBYLD1!AQ216*(1-VLOOKUP(SDBYLD2!AQ$4,'[1]INTERNAL PARAMETERS-1'!$B$5:$J$44,5,FALSE))*VLOOKUP(SDBYLD2!AQ$4,'[1]INTERNAL PARAMETERS-1'!$B$5:$J$44,9,FALSE)*SDBYLD2!$F216</f>
        <v>0</v>
      </c>
      <c r="AR216" s="44">
        <f>SDBYLD1!AR216*VLOOKUP(SDBYLD2!AR$4,'[1]INTERNAL PARAMETERS-1'!$B$5:$J$44,5,FALSE)*VLOOKUP(SDBYLD2!AR$4,'[1]INTERNAL PARAMETERS-1'!$B$5:$J$44,7,FALSE)*SDBYLD2!$F216 + SDBYLD1!AR216*(1-VLOOKUP(SDBYLD2!AR$4,'[1]INTERNAL PARAMETERS-1'!$B$5:$J$44,5,FALSE))*VLOOKUP(SDBYLD2!AR$4,'[1]INTERNAL PARAMETERS-1'!$B$5:$J$44,9,FALSE)*SDBYLD2!$F216</f>
        <v>0</v>
      </c>
      <c r="AS216" s="44">
        <f>SDBYLD1!AS216*VLOOKUP(SDBYLD2!AS$4,'[1]INTERNAL PARAMETERS-1'!$B$5:$J$44,5,FALSE)*VLOOKUP(SDBYLD2!AS$4,'[1]INTERNAL PARAMETERS-1'!$B$5:$J$44,7,FALSE)*SDBYLD2!$F216 + SDBYLD1!AS216*(1-VLOOKUP(SDBYLD2!AS$4,'[1]INTERNAL PARAMETERS-1'!$B$5:$J$44,5,FALSE))*VLOOKUP(SDBYLD2!AS$4,'[1]INTERNAL PARAMETERS-1'!$B$5:$J$44,9,FALSE)*SDBYLD2!$F216</f>
        <v>0</v>
      </c>
      <c r="AT216" s="43">
        <f>SDBYLD1!AT216*VLOOKUP(SDBYLD2!AT$4,'[1]INTERNAL PARAMETERS-1'!$B$5:$J$44,5,FALSE)*VLOOKUP(SDBYLD2!AT$4,'[1]INTERNAL PARAMETERS-1'!$B$5:$J$44,7,FALSE)*SDBYLD2!$F216 + SDBYLD1!AT216*(1-VLOOKUP(SDBYLD2!AT$4,'[1]INTERNAL PARAMETERS-1'!$B$5:$J$44,5,FALSE))*VLOOKUP(SDBYLD2!AT$4,'[1]INTERNAL PARAMETERS-1'!$B$5:$J$44,9,FALSE)*SDBYLD2!$F216</f>
        <v>0</v>
      </c>
      <c r="AU216" s="45">
        <f>SDBYLD1!AU216*VLOOKUP(SDBYLD2!AU$4,'[1]INTERNAL PARAMETERS-1'!$B$5:$J$44,5,FALSE)*VLOOKUP(SDBYLD2!AU$4,'[1]INTERNAL PARAMETERS-1'!$B$5:$J$44,6,FALSE)*VLOOKUP(SDBYLD2!AU$4,'[1]INTERNAL PARAMETERS-1'!$B$5:$J$44,3,FALSE) + SDBYLD1!AU216*(1-VLOOKUP(SDBYLD2!AU$4,'[1]INTERNAL PARAMETERS-1'!$B$5:$J$44,5,FALSE))*VLOOKUP(SDBYLD2!AU$4,'[1]INTERNAL PARAMETERS-1'!$B$5:$J$44,8,FALSE)*VLOOKUP(SDBYLD2!AU$4,'[1]INTERNAL PARAMETERS-1'!$B$5:$J$44,3,FALSE)</f>
        <v>0</v>
      </c>
      <c r="AV216" s="44">
        <f>SDBYLD1!AV216*VLOOKUP(SDBYLD2!AV$4,'[1]INTERNAL PARAMETERS-1'!$B$5:$J$44,5,FALSE)*VLOOKUP(SDBYLD2!AV$4,'[1]INTERNAL PARAMETERS-1'!$B$5:$J$44,6,FALSE)*VLOOKUP(SDBYLD2!AV$4,'[1]INTERNAL PARAMETERS-1'!$B$5:$J$44,3,FALSE) + SDBYLD1!AV216*(1-VLOOKUP(SDBYLD2!AV$4,'[1]INTERNAL PARAMETERS-1'!$B$5:$J$44,5,FALSE))*VLOOKUP(SDBYLD2!AV$4,'[1]INTERNAL PARAMETERS-1'!$B$5:$J$44,8,FALSE)*VLOOKUP(SDBYLD2!AV$4,'[1]INTERNAL PARAMETERS-1'!$B$5:$J$44,3,FALSE)</f>
        <v>0</v>
      </c>
      <c r="AW216" s="44">
        <f>SDBYLD1!AW216*VLOOKUP(SDBYLD2!AW$4,'[1]INTERNAL PARAMETERS-1'!$B$5:$J$44,5,FALSE)*VLOOKUP(SDBYLD2!AW$4,'[1]INTERNAL PARAMETERS-1'!$B$5:$J$44,6,FALSE)*VLOOKUP(SDBYLD2!AW$4,'[1]INTERNAL PARAMETERS-1'!$B$5:$J$44,3,FALSE) + SDBYLD1!AW216*(1-VLOOKUP(SDBYLD2!AW$4,'[1]INTERNAL PARAMETERS-1'!$B$5:$J$44,5,FALSE))*VLOOKUP(SDBYLD2!AW$4,'[1]INTERNAL PARAMETERS-1'!$B$5:$J$44,8,FALSE)*VLOOKUP(SDBYLD2!AW$4,'[1]INTERNAL PARAMETERS-1'!$B$5:$J$44,3,FALSE)</f>
        <v>0</v>
      </c>
      <c r="AX216" s="44">
        <f>SDBYLD1!AX216*VLOOKUP(SDBYLD2!AX$4,'[1]INTERNAL PARAMETERS-1'!$B$5:$J$44,5,FALSE)*VLOOKUP(SDBYLD2!AX$4,'[1]INTERNAL PARAMETERS-1'!$B$5:$J$44,6,FALSE)*VLOOKUP(SDBYLD2!AX$4,'[1]INTERNAL PARAMETERS-1'!$B$5:$J$44,3,FALSE) + SDBYLD1!AX216*(1-VLOOKUP(SDBYLD2!AX$4,'[1]INTERNAL PARAMETERS-1'!$B$5:$J$44,5,FALSE))*VLOOKUP(SDBYLD2!AX$4,'[1]INTERNAL PARAMETERS-1'!$B$5:$J$44,8,FALSE)*VLOOKUP(SDBYLD2!AX$4,'[1]INTERNAL PARAMETERS-1'!$B$5:$J$44,3,FALSE)</f>
        <v>0</v>
      </c>
      <c r="AY216" s="44">
        <f>SDBYLD1!AY216*VLOOKUP(SDBYLD2!AY$4,'[1]INTERNAL PARAMETERS-1'!$B$5:$J$44,5,FALSE)*VLOOKUP(SDBYLD2!AY$4,'[1]INTERNAL PARAMETERS-1'!$B$5:$J$44,6,FALSE)*VLOOKUP(SDBYLD2!AY$4,'[1]INTERNAL PARAMETERS-1'!$B$5:$J$44,3,FALSE) + SDBYLD1!AY216*(1-VLOOKUP(SDBYLD2!AY$4,'[1]INTERNAL PARAMETERS-1'!$B$5:$J$44,5,FALSE))*VLOOKUP(SDBYLD2!AY$4,'[1]INTERNAL PARAMETERS-1'!$B$5:$J$44,8,FALSE)*VLOOKUP(SDBYLD2!AY$4,'[1]INTERNAL PARAMETERS-1'!$B$5:$J$44,3,FALSE)</f>
        <v>0</v>
      </c>
      <c r="AZ216" s="44">
        <f>SDBYLD1!AZ216*VLOOKUP(SDBYLD2!AZ$4,'[1]INTERNAL PARAMETERS-1'!$B$5:$J$44,5,FALSE)*VLOOKUP(SDBYLD2!AZ$4,'[1]INTERNAL PARAMETERS-1'!$B$5:$J$44,6,FALSE)*VLOOKUP(SDBYLD2!AZ$4,'[1]INTERNAL PARAMETERS-1'!$B$5:$J$44,3,FALSE) + SDBYLD1!AZ216*(1-VLOOKUP(SDBYLD2!AZ$4,'[1]INTERNAL PARAMETERS-1'!$B$5:$J$44,5,FALSE))*VLOOKUP(SDBYLD2!AZ$4,'[1]INTERNAL PARAMETERS-1'!$B$5:$J$44,8,FALSE)*VLOOKUP(SDBYLD2!AZ$4,'[1]INTERNAL PARAMETERS-1'!$B$5:$J$44,3,FALSE)</f>
        <v>0</v>
      </c>
      <c r="BA216" s="44">
        <f>SDBYLD1!BA216*VLOOKUP(SDBYLD2!BA$4,'[1]INTERNAL PARAMETERS-1'!$B$5:$J$44,5,FALSE)*VLOOKUP(SDBYLD2!BA$4,'[1]INTERNAL PARAMETERS-1'!$B$5:$J$44,6,FALSE)*VLOOKUP(SDBYLD2!BA$4,'[1]INTERNAL PARAMETERS-1'!$B$5:$J$44,3,FALSE) + SDBYLD1!BA216*(1-VLOOKUP(SDBYLD2!BA$4,'[1]INTERNAL PARAMETERS-1'!$B$5:$J$44,5,FALSE))*VLOOKUP(SDBYLD2!BA$4,'[1]INTERNAL PARAMETERS-1'!$B$5:$J$44,8,FALSE)*VLOOKUP(SDBYLD2!BA$4,'[1]INTERNAL PARAMETERS-1'!$B$5:$J$44,3,FALSE)</f>
        <v>0</v>
      </c>
      <c r="BB216" s="44">
        <f>SDBYLD1!BB216*VLOOKUP(SDBYLD2!BB$4,'[1]INTERNAL PARAMETERS-1'!$B$5:$J$44,5,FALSE)*VLOOKUP(SDBYLD2!BB$4,'[1]INTERNAL PARAMETERS-1'!$B$5:$J$44,6,FALSE)*VLOOKUP(SDBYLD2!BB$4,'[1]INTERNAL PARAMETERS-1'!$B$5:$J$44,3,FALSE) + SDBYLD1!BB216*(1-VLOOKUP(SDBYLD2!BB$4,'[1]INTERNAL PARAMETERS-1'!$B$5:$J$44,5,FALSE))*VLOOKUP(SDBYLD2!BB$4,'[1]INTERNAL PARAMETERS-1'!$B$5:$J$44,8,FALSE)*VLOOKUP(SDBYLD2!BB$4,'[1]INTERNAL PARAMETERS-1'!$B$5:$J$44,3,FALSE)</f>
        <v>0</v>
      </c>
      <c r="BC216" s="44">
        <f>SDBYLD1!BC216*VLOOKUP(SDBYLD2!BC$4,'[1]INTERNAL PARAMETERS-1'!$B$5:$J$44,5,FALSE)*VLOOKUP(SDBYLD2!BC$4,'[1]INTERNAL PARAMETERS-1'!$B$5:$J$44,6,FALSE)*VLOOKUP(SDBYLD2!BC$4,'[1]INTERNAL PARAMETERS-1'!$B$5:$J$44,3,FALSE) + SDBYLD1!BC216*(1-VLOOKUP(SDBYLD2!BC$4,'[1]INTERNAL PARAMETERS-1'!$B$5:$J$44,5,FALSE))*VLOOKUP(SDBYLD2!BC$4,'[1]INTERNAL PARAMETERS-1'!$B$5:$J$44,8,FALSE)*VLOOKUP(SDBYLD2!BC$4,'[1]INTERNAL PARAMETERS-1'!$B$5:$J$44,3,FALSE)</f>
        <v>0</v>
      </c>
      <c r="BD216" s="44">
        <f>SDBYLD1!BD216*VLOOKUP(SDBYLD2!BD$4,'[1]INTERNAL PARAMETERS-1'!$B$5:$J$44,5,FALSE)*VLOOKUP(SDBYLD2!BD$4,'[1]INTERNAL PARAMETERS-1'!$B$5:$J$44,6,FALSE)*VLOOKUP(SDBYLD2!BD$4,'[1]INTERNAL PARAMETERS-1'!$B$5:$J$44,3,FALSE) + SDBYLD1!BD216*(1-VLOOKUP(SDBYLD2!BD$4,'[1]INTERNAL PARAMETERS-1'!$B$5:$J$44,5,FALSE))*VLOOKUP(SDBYLD2!BD$4,'[1]INTERNAL PARAMETERS-1'!$B$5:$J$44,8,FALSE)*VLOOKUP(SDBYLD2!BD$4,'[1]INTERNAL PARAMETERS-1'!$B$5:$J$44,3,FALSE)</f>
        <v>0</v>
      </c>
      <c r="BE216" s="44">
        <f>SDBYLD1!BE216*VLOOKUP(SDBYLD2!BE$4,'[1]INTERNAL PARAMETERS-1'!$B$5:$J$44,5,FALSE)*VLOOKUP(SDBYLD2!BE$4,'[1]INTERNAL PARAMETERS-1'!$B$5:$J$44,6,FALSE)*VLOOKUP(SDBYLD2!BE$4,'[1]INTERNAL PARAMETERS-1'!$B$5:$J$44,3,FALSE) + SDBYLD1!BE216*(1-VLOOKUP(SDBYLD2!BE$4,'[1]INTERNAL PARAMETERS-1'!$B$5:$J$44,5,FALSE))*VLOOKUP(SDBYLD2!BE$4,'[1]INTERNAL PARAMETERS-1'!$B$5:$J$44,8,FALSE)*VLOOKUP(SDBYLD2!BE$4,'[1]INTERNAL PARAMETERS-1'!$B$5:$J$44,3,FALSE)</f>
        <v>0</v>
      </c>
      <c r="BF216" s="44">
        <f>SDBYLD1!BF216*VLOOKUP(SDBYLD2!BF$4,'[1]INTERNAL PARAMETERS-1'!$B$5:$J$44,5,FALSE)*VLOOKUP(SDBYLD2!BF$4,'[1]INTERNAL PARAMETERS-1'!$B$5:$J$44,6,FALSE)*VLOOKUP(SDBYLD2!BF$4,'[1]INTERNAL PARAMETERS-1'!$B$5:$J$44,3,FALSE) + SDBYLD1!BF216*(1-VLOOKUP(SDBYLD2!BF$4,'[1]INTERNAL PARAMETERS-1'!$B$5:$J$44,5,FALSE))*VLOOKUP(SDBYLD2!BF$4,'[1]INTERNAL PARAMETERS-1'!$B$5:$J$44,8,FALSE)*VLOOKUP(SDBYLD2!BF$4,'[1]INTERNAL PARAMETERS-1'!$B$5:$J$44,3,FALSE)</f>
        <v>0</v>
      </c>
      <c r="BG216" s="44">
        <f>SDBYLD1!BG216*VLOOKUP(SDBYLD2!BG$4,'[1]INTERNAL PARAMETERS-1'!$B$5:$J$44,5,FALSE)*VLOOKUP(SDBYLD2!BG$4,'[1]INTERNAL PARAMETERS-1'!$B$5:$J$44,6,FALSE)*VLOOKUP(SDBYLD2!BG$4,'[1]INTERNAL PARAMETERS-1'!$B$5:$J$44,3,FALSE) + SDBYLD1!BG216*(1-VLOOKUP(SDBYLD2!BG$4,'[1]INTERNAL PARAMETERS-1'!$B$5:$J$44,5,FALSE))*VLOOKUP(SDBYLD2!BG$4,'[1]INTERNAL PARAMETERS-1'!$B$5:$J$44,8,FALSE)*VLOOKUP(SDBYLD2!BG$4,'[1]INTERNAL PARAMETERS-1'!$B$5:$J$44,3,FALSE)</f>
        <v>0</v>
      </c>
      <c r="BH216" s="44">
        <f>SDBYLD1!BH216*VLOOKUP(SDBYLD2!BH$4,'[1]INTERNAL PARAMETERS-1'!$B$5:$J$44,5,FALSE)*VLOOKUP(SDBYLD2!BH$4,'[1]INTERNAL PARAMETERS-1'!$B$5:$J$44,6,FALSE)*VLOOKUP(SDBYLD2!BH$4,'[1]INTERNAL PARAMETERS-1'!$B$5:$J$44,3,FALSE) + SDBYLD1!BH216*(1-VLOOKUP(SDBYLD2!BH$4,'[1]INTERNAL PARAMETERS-1'!$B$5:$J$44,5,FALSE))*VLOOKUP(SDBYLD2!BH$4,'[1]INTERNAL PARAMETERS-1'!$B$5:$J$44,8,FALSE)*VLOOKUP(SDBYLD2!BH$4,'[1]INTERNAL PARAMETERS-1'!$B$5:$J$44,3,FALSE)</f>
        <v>0</v>
      </c>
      <c r="BI216" s="44">
        <f>SDBYLD1!BI216*VLOOKUP(SDBYLD2!BI$4,'[1]INTERNAL PARAMETERS-1'!$B$5:$J$44,5,FALSE)*VLOOKUP(SDBYLD2!BI$4,'[1]INTERNAL PARAMETERS-1'!$B$5:$J$44,6,FALSE)*VLOOKUP(SDBYLD2!BI$4,'[1]INTERNAL PARAMETERS-1'!$B$5:$J$44,3,FALSE) + SDBYLD1!BI216*(1-VLOOKUP(SDBYLD2!BI$4,'[1]INTERNAL PARAMETERS-1'!$B$5:$J$44,5,FALSE))*VLOOKUP(SDBYLD2!BI$4,'[1]INTERNAL PARAMETERS-1'!$B$5:$J$44,8,FALSE)*VLOOKUP(SDBYLD2!BI$4,'[1]INTERNAL PARAMETERS-1'!$B$5:$J$44,3,FALSE)</f>
        <v>0</v>
      </c>
      <c r="BJ216" s="44">
        <f>SDBYLD1!BJ216*VLOOKUP(SDBYLD2!BJ$4,'[1]INTERNAL PARAMETERS-1'!$B$5:$J$44,5,FALSE)*VLOOKUP(SDBYLD2!BJ$4,'[1]INTERNAL PARAMETERS-1'!$B$5:$J$44,6,FALSE)*VLOOKUP(SDBYLD2!BJ$4,'[1]INTERNAL PARAMETERS-1'!$B$5:$J$44,3,FALSE) + SDBYLD1!BJ216*(1-VLOOKUP(SDBYLD2!BJ$4,'[1]INTERNAL PARAMETERS-1'!$B$5:$J$44,5,FALSE))*VLOOKUP(SDBYLD2!BJ$4,'[1]INTERNAL PARAMETERS-1'!$B$5:$J$44,8,FALSE)*VLOOKUP(SDBYLD2!BJ$4,'[1]INTERNAL PARAMETERS-1'!$B$5:$J$44,3,FALSE)</f>
        <v>0</v>
      </c>
      <c r="BK216" s="44">
        <f>SDBYLD1!BK216*VLOOKUP(SDBYLD2!BK$4,'[1]INTERNAL PARAMETERS-1'!$B$5:$J$44,5,FALSE)*VLOOKUP(SDBYLD2!BK$4,'[1]INTERNAL PARAMETERS-1'!$B$5:$J$44,6,FALSE)*VLOOKUP(SDBYLD2!BK$4,'[1]INTERNAL PARAMETERS-1'!$B$5:$J$44,3,FALSE) + SDBYLD1!BK216*(1-VLOOKUP(SDBYLD2!BK$4,'[1]INTERNAL PARAMETERS-1'!$B$5:$J$44,5,FALSE))*VLOOKUP(SDBYLD2!BK$4,'[1]INTERNAL PARAMETERS-1'!$B$5:$J$44,8,FALSE)*VLOOKUP(SDBYLD2!BK$4,'[1]INTERNAL PARAMETERS-1'!$B$5:$J$44,3,FALSE)</f>
        <v>0</v>
      </c>
      <c r="BL216" s="44">
        <f>SDBYLD1!BL216*VLOOKUP(SDBYLD2!BL$4,'[1]INTERNAL PARAMETERS-1'!$B$5:$J$44,5,FALSE)*VLOOKUP(SDBYLD2!BL$4,'[1]INTERNAL PARAMETERS-1'!$B$5:$J$44,6,FALSE)*VLOOKUP(SDBYLD2!BL$4,'[1]INTERNAL PARAMETERS-1'!$B$5:$J$44,3,FALSE) + SDBYLD1!BL216*(1-VLOOKUP(SDBYLD2!BL$4,'[1]INTERNAL PARAMETERS-1'!$B$5:$J$44,5,FALSE))*VLOOKUP(SDBYLD2!BL$4,'[1]INTERNAL PARAMETERS-1'!$B$5:$J$44,8,FALSE)*VLOOKUP(SDBYLD2!BL$4,'[1]INTERNAL PARAMETERS-1'!$B$5:$J$44,3,FALSE)</f>
        <v>0</v>
      </c>
      <c r="BM216" s="44">
        <f>SDBYLD1!BM216*VLOOKUP(SDBYLD2!BM$4,'[1]INTERNAL PARAMETERS-1'!$B$5:$J$44,5,FALSE)*VLOOKUP(SDBYLD2!BM$4,'[1]INTERNAL PARAMETERS-1'!$B$5:$J$44,6,FALSE)*VLOOKUP(SDBYLD2!BM$4,'[1]INTERNAL PARAMETERS-1'!$B$5:$J$44,3,FALSE) + SDBYLD1!BM216*(1-VLOOKUP(SDBYLD2!BM$4,'[1]INTERNAL PARAMETERS-1'!$B$5:$J$44,5,FALSE))*VLOOKUP(SDBYLD2!BM$4,'[1]INTERNAL PARAMETERS-1'!$B$5:$J$44,8,FALSE)*VLOOKUP(SDBYLD2!BM$4,'[1]INTERNAL PARAMETERS-1'!$B$5:$J$44,3,FALSE)</f>
        <v>0</v>
      </c>
      <c r="BN216" s="44">
        <f>SDBYLD1!BN216*VLOOKUP(SDBYLD2!BN$4,'[1]INTERNAL PARAMETERS-1'!$B$5:$J$44,5,FALSE)*VLOOKUP(SDBYLD2!BN$4,'[1]INTERNAL PARAMETERS-1'!$B$5:$J$44,6,FALSE)*VLOOKUP(SDBYLD2!BN$4,'[1]INTERNAL PARAMETERS-1'!$B$5:$J$44,3,FALSE) + SDBYLD1!BN216*(1-VLOOKUP(SDBYLD2!BN$4,'[1]INTERNAL PARAMETERS-1'!$B$5:$J$44,5,FALSE))*VLOOKUP(SDBYLD2!BN$4,'[1]INTERNAL PARAMETERS-1'!$B$5:$J$44,8,FALSE)*VLOOKUP(SDBYLD2!BN$4,'[1]INTERNAL PARAMETERS-1'!$B$5:$J$44,3,FALSE)</f>
        <v>0</v>
      </c>
      <c r="BO216" s="44">
        <f>SDBYLD1!BO216*VLOOKUP(SDBYLD2!BO$4,'[1]INTERNAL PARAMETERS-1'!$B$5:$J$44,5,FALSE)*VLOOKUP(SDBYLD2!BO$4,'[1]INTERNAL PARAMETERS-1'!$B$5:$J$44,6,FALSE)*VLOOKUP(SDBYLD2!BO$4,'[1]INTERNAL PARAMETERS-1'!$B$5:$J$44,3,FALSE) + SDBYLD1!BO216*(1-VLOOKUP(SDBYLD2!BO$4,'[1]INTERNAL PARAMETERS-1'!$B$5:$J$44,5,FALSE))*VLOOKUP(SDBYLD2!BO$4,'[1]INTERNAL PARAMETERS-1'!$B$5:$J$44,8,FALSE)*VLOOKUP(SDBYLD2!BO$4,'[1]INTERNAL PARAMETERS-1'!$B$5:$J$44,3,FALSE)</f>
        <v>0</v>
      </c>
      <c r="BP216" s="44">
        <f>SDBYLD1!BP216*VLOOKUP(SDBYLD2!BP$4,'[1]INTERNAL PARAMETERS-1'!$B$5:$J$44,5,FALSE)*VLOOKUP(SDBYLD2!BP$4,'[1]INTERNAL PARAMETERS-1'!$B$5:$J$44,6,FALSE)*VLOOKUP(SDBYLD2!BP$4,'[1]INTERNAL PARAMETERS-1'!$B$5:$J$44,3,FALSE) + SDBYLD1!BP216*(1-VLOOKUP(SDBYLD2!BP$4,'[1]INTERNAL PARAMETERS-1'!$B$5:$J$44,5,FALSE))*VLOOKUP(SDBYLD2!BP$4,'[1]INTERNAL PARAMETERS-1'!$B$5:$J$44,8,FALSE)*VLOOKUP(SDBYLD2!BP$4,'[1]INTERNAL PARAMETERS-1'!$B$5:$J$44,3,FALSE)</f>
        <v>0</v>
      </c>
      <c r="BQ216" s="44">
        <f>SDBYLD1!BQ216*VLOOKUP(SDBYLD2!BQ$4,'[1]INTERNAL PARAMETERS-1'!$B$5:$J$44,5,FALSE)*VLOOKUP(SDBYLD2!BQ$4,'[1]INTERNAL PARAMETERS-1'!$B$5:$J$44,6,FALSE)*VLOOKUP(SDBYLD2!BQ$4,'[1]INTERNAL PARAMETERS-1'!$B$5:$J$44,3,FALSE) + SDBYLD1!BQ216*(1-VLOOKUP(SDBYLD2!BQ$4,'[1]INTERNAL PARAMETERS-1'!$B$5:$J$44,5,FALSE))*VLOOKUP(SDBYLD2!BQ$4,'[1]INTERNAL PARAMETERS-1'!$B$5:$J$44,8,FALSE)*VLOOKUP(SDBYLD2!BQ$4,'[1]INTERNAL PARAMETERS-1'!$B$5:$J$44,3,FALSE)</f>
        <v>0</v>
      </c>
      <c r="BR216" s="44">
        <f>SDBYLD1!BR216*VLOOKUP(SDBYLD2!BR$4,'[1]INTERNAL PARAMETERS-1'!$B$5:$J$44,5,FALSE)*VLOOKUP(SDBYLD2!BR$4,'[1]INTERNAL PARAMETERS-1'!$B$5:$J$44,6,FALSE)*VLOOKUP(SDBYLD2!BR$4,'[1]INTERNAL PARAMETERS-1'!$B$5:$J$44,3,FALSE) + SDBYLD1!BR216*(1-VLOOKUP(SDBYLD2!BR$4,'[1]INTERNAL PARAMETERS-1'!$B$5:$J$44,5,FALSE))*VLOOKUP(SDBYLD2!BR$4,'[1]INTERNAL PARAMETERS-1'!$B$5:$J$44,8,FALSE)*VLOOKUP(SDBYLD2!BR$4,'[1]INTERNAL PARAMETERS-1'!$B$5:$J$44,3,FALSE)</f>
        <v>0</v>
      </c>
      <c r="BS216" s="44">
        <f>SDBYLD1!BS216*VLOOKUP(SDBYLD2!BS$4,'[1]INTERNAL PARAMETERS-1'!$B$5:$J$44,5,FALSE)*VLOOKUP(SDBYLD2!BS$4,'[1]INTERNAL PARAMETERS-1'!$B$5:$J$44,6,FALSE)*VLOOKUP(SDBYLD2!BS$4,'[1]INTERNAL PARAMETERS-1'!$B$5:$J$44,3,FALSE) + SDBYLD1!BS216*(1-VLOOKUP(SDBYLD2!BS$4,'[1]INTERNAL PARAMETERS-1'!$B$5:$J$44,5,FALSE))*VLOOKUP(SDBYLD2!BS$4,'[1]INTERNAL PARAMETERS-1'!$B$5:$J$44,8,FALSE)*VLOOKUP(SDBYLD2!BS$4,'[1]INTERNAL PARAMETERS-1'!$B$5:$J$44,3,FALSE)</f>
        <v>0</v>
      </c>
      <c r="BT216" s="44">
        <f>SDBYLD1!BT216*VLOOKUP(SDBYLD2!BT$4,'[1]INTERNAL PARAMETERS-1'!$B$5:$J$44,5,FALSE)*VLOOKUP(SDBYLD2!BT$4,'[1]INTERNAL PARAMETERS-1'!$B$5:$J$44,6,FALSE)*VLOOKUP(SDBYLD2!BT$4,'[1]INTERNAL PARAMETERS-1'!$B$5:$J$44,3,FALSE) + SDBYLD1!BT216*(1-VLOOKUP(SDBYLD2!BT$4,'[1]INTERNAL PARAMETERS-1'!$B$5:$J$44,5,FALSE))*VLOOKUP(SDBYLD2!BT$4,'[1]INTERNAL PARAMETERS-1'!$B$5:$J$44,8,FALSE)*VLOOKUP(SDBYLD2!BT$4,'[1]INTERNAL PARAMETERS-1'!$B$5:$J$44,3,FALSE)</f>
        <v>0</v>
      </c>
      <c r="BU216" s="44">
        <f>SDBYLD1!BU216*VLOOKUP(SDBYLD2!BU$4,'[1]INTERNAL PARAMETERS-1'!$B$5:$J$44,5,FALSE)*VLOOKUP(SDBYLD2!BU$4,'[1]INTERNAL PARAMETERS-1'!$B$5:$J$44,6,FALSE)*VLOOKUP(SDBYLD2!BU$4,'[1]INTERNAL PARAMETERS-1'!$B$5:$J$44,3,FALSE) + SDBYLD1!BU216*(1-VLOOKUP(SDBYLD2!BU$4,'[1]INTERNAL PARAMETERS-1'!$B$5:$J$44,5,FALSE))*VLOOKUP(SDBYLD2!BU$4,'[1]INTERNAL PARAMETERS-1'!$B$5:$J$44,8,FALSE)*VLOOKUP(SDBYLD2!BU$4,'[1]INTERNAL PARAMETERS-1'!$B$5:$J$44,3,FALSE)</f>
        <v>0</v>
      </c>
      <c r="BV216" s="44">
        <f>SDBYLD1!BV216*VLOOKUP(SDBYLD2!BV$4,'[1]INTERNAL PARAMETERS-1'!$B$5:$J$44,5,FALSE)*VLOOKUP(SDBYLD2!BV$4,'[1]INTERNAL PARAMETERS-1'!$B$5:$J$44,6,FALSE)*VLOOKUP(SDBYLD2!BV$4,'[1]INTERNAL PARAMETERS-1'!$B$5:$J$44,3,FALSE) + SDBYLD1!BV216*(1-VLOOKUP(SDBYLD2!BV$4,'[1]INTERNAL PARAMETERS-1'!$B$5:$J$44,5,FALSE))*VLOOKUP(SDBYLD2!BV$4,'[1]INTERNAL PARAMETERS-1'!$B$5:$J$44,8,FALSE)*VLOOKUP(SDBYLD2!BV$4,'[1]INTERNAL PARAMETERS-1'!$B$5:$J$44,3,FALSE)</f>
        <v>0</v>
      </c>
      <c r="BW216" s="44">
        <f>SDBYLD1!BW216*VLOOKUP(SDBYLD2!BW$4,'[1]INTERNAL PARAMETERS-1'!$B$5:$J$44,5,FALSE)*VLOOKUP(SDBYLD2!BW$4,'[1]INTERNAL PARAMETERS-1'!$B$5:$J$44,6,FALSE)*VLOOKUP(SDBYLD2!BW$4,'[1]INTERNAL PARAMETERS-1'!$B$5:$J$44,3,FALSE) + SDBYLD1!BW216*(1-VLOOKUP(SDBYLD2!BW$4,'[1]INTERNAL PARAMETERS-1'!$B$5:$J$44,5,FALSE))*VLOOKUP(SDBYLD2!BW$4,'[1]INTERNAL PARAMETERS-1'!$B$5:$J$44,8,FALSE)*VLOOKUP(SDBYLD2!BW$4,'[1]INTERNAL PARAMETERS-1'!$B$5:$J$44,3,FALSE)</f>
        <v>0</v>
      </c>
      <c r="BX216" s="44">
        <f>SDBYLD1!BX216*VLOOKUP(SDBYLD2!BX$4,'[1]INTERNAL PARAMETERS-1'!$B$5:$J$44,5,FALSE)*VLOOKUP(SDBYLD2!BX$4,'[1]INTERNAL PARAMETERS-1'!$B$5:$J$44,6,FALSE)*VLOOKUP(SDBYLD2!BX$4,'[1]INTERNAL PARAMETERS-1'!$B$5:$J$44,3,FALSE) + SDBYLD1!BX216*(1-VLOOKUP(SDBYLD2!BX$4,'[1]INTERNAL PARAMETERS-1'!$B$5:$J$44,5,FALSE))*VLOOKUP(SDBYLD2!BX$4,'[1]INTERNAL PARAMETERS-1'!$B$5:$J$44,8,FALSE)*VLOOKUP(SDBYLD2!BX$4,'[1]INTERNAL PARAMETERS-1'!$B$5:$J$44,3,FALSE)</f>
        <v>0</v>
      </c>
      <c r="BY216" s="44">
        <f>SDBYLD1!BY216*VLOOKUP(SDBYLD2!BY$4,'[1]INTERNAL PARAMETERS-1'!$B$5:$J$44,5,FALSE)*VLOOKUP(SDBYLD2!BY$4,'[1]INTERNAL PARAMETERS-1'!$B$5:$J$44,6,FALSE)*VLOOKUP(SDBYLD2!BY$4,'[1]INTERNAL PARAMETERS-1'!$B$5:$J$44,3,FALSE) + SDBYLD1!BY216*(1-VLOOKUP(SDBYLD2!BY$4,'[1]INTERNAL PARAMETERS-1'!$B$5:$J$44,5,FALSE))*VLOOKUP(SDBYLD2!BY$4,'[1]INTERNAL PARAMETERS-1'!$B$5:$J$44,8,FALSE)*VLOOKUP(SDBYLD2!BY$4,'[1]INTERNAL PARAMETERS-1'!$B$5:$J$44,3,FALSE)</f>
        <v>0</v>
      </c>
      <c r="BZ216" s="44">
        <f>SDBYLD1!BZ216*VLOOKUP(SDBYLD2!BZ$4,'[1]INTERNAL PARAMETERS-1'!$B$5:$J$44,5,FALSE)*VLOOKUP(SDBYLD2!BZ$4,'[1]INTERNAL PARAMETERS-1'!$B$5:$J$44,6,FALSE)*VLOOKUP(SDBYLD2!BZ$4,'[1]INTERNAL PARAMETERS-1'!$B$5:$J$44,3,FALSE) + SDBYLD1!BZ216*(1-VLOOKUP(SDBYLD2!BZ$4,'[1]INTERNAL PARAMETERS-1'!$B$5:$J$44,5,FALSE))*VLOOKUP(SDBYLD2!BZ$4,'[1]INTERNAL PARAMETERS-1'!$B$5:$J$44,8,FALSE)*VLOOKUP(SDBYLD2!BZ$4,'[1]INTERNAL PARAMETERS-1'!$B$5:$J$44,3,FALSE)</f>
        <v>0</v>
      </c>
      <c r="CA216" s="44">
        <f>SDBYLD1!CA216*VLOOKUP(SDBYLD2!CA$4,'[1]INTERNAL PARAMETERS-1'!$B$5:$J$44,5,FALSE)*VLOOKUP(SDBYLD2!CA$4,'[1]INTERNAL PARAMETERS-1'!$B$5:$J$44,6,FALSE)*VLOOKUP(SDBYLD2!CA$4,'[1]INTERNAL PARAMETERS-1'!$B$5:$J$44,3,FALSE) + SDBYLD1!CA216*(1-VLOOKUP(SDBYLD2!CA$4,'[1]INTERNAL PARAMETERS-1'!$B$5:$J$44,5,FALSE))*VLOOKUP(SDBYLD2!CA$4,'[1]INTERNAL PARAMETERS-1'!$B$5:$J$44,8,FALSE)*VLOOKUP(SDBYLD2!CA$4,'[1]INTERNAL PARAMETERS-1'!$B$5:$J$44,3,FALSE)</f>
        <v>0</v>
      </c>
      <c r="CB216" s="44">
        <f>SDBYLD1!CB216*VLOOKUP(SDBYLD2!CB$4,'[1]INTERNAL PARAMETERS-1'!$B$5:$J$44,5,FALSE)*VLOOKUP(SDBYLD2!CB$4,'[1]INTERNAL PARAMETERS-1'!$B$5:$J$44,6,FALSE)*VLOOKUP(SDBYLD2!CB$4,'[1]INTERNAL PARAMETERS-1'!$B$5:$J$44,3,FALSE) + SDBYLD1!CB216*(1-VLOOKUP(SDBYLD2!CB$4,'[1]INTERNAL PARAMETERS-1'!$B$5:$J$44,5,FALSE))*VLOOKUP(SDBYLD2!CB$4,'[1]INTERNAL PARAMETERS-1'!$B$5:$J$44,8,FALSE)*VLOOKUP(SDBYLD2!CB$4,'[1]INTERNAL PARAMETERS-1'!$B$5:$J$44,3,FALSE)</f>
        <v>0</v>
      </c>
      <c r="CC216" s="44">
        <f>SDBYLD1!CC216*VLOOKUP(SDBYLD2!CC$4,'[1]INTERNAL PARAMETERS-1'!$B$5:$J$44,5,FALSE)*VLOOKUP(SDBYLD2!CC$4,'[1]INTERNAL PARAMETERS-1'!$B$5:$J$44,6,FALSE)*VLOOKUP(SDBYLD2!CC$4,'[1]INTERNAL PARAMETERS-1'!$B$5:$J$44,3,FALSE) + SDBYLD1!CC216*(1-VLOOKUP(SDBYLD2!CC$4,'[1]INTERNAL PARAMETERS-1'!$B$5:$J$44,5,FALSE))*VLOOKUP(SDBYLD2!CC$4,'[1]INTERNAL PARAMETERS-1'!$B$5:$J$44,8,FALSE)*VLOOKUP(SDBYLD2!CC$4,'[1]INTERNAL PARAMETERS-1'!$B$5:$J$44,3,FALSE)</f>
        <v>0</v>
      </c>
      <c r="CD216" s="44">
        <f>SDBYLD1!CD216*VLOOKUP(SDBYLD2!CD$4,'[1]INTERNAL PARAMETERS-1'!$B$5:$J$44,5,FALSE)*VLOOKUP(SDBYLD2!CD$4,'[1]INTERNAL PARAMETERS-1'!$B$5:$J$44,6,FALSE)*VLOOKUP(SDBYLD2!CD$4,'[1]INTERNAL PARAMETERS-1'!$B$5:$J$44,3,FALSE) + SDBYLD1!CD216*(1-VLOOKUP(SDBYLD2!CD$4,'[1]INTERNAL PARAMETERS-1'!$B$5:$J$44,5,FALSE))*VLOOKUP(SDBYLD2!CD$4,'[1]INTERNAL PARAMETERS-1'!$B$5:$J$44,8,FALSE)*VLOOKUP(SDBYLD2!CD$4,'[1]INTERNAL PARAMETERS-1'!$B$5:$J$44,3,FALSE)</f>
        <v>0</v>
      </c>
      <c r="CE216" s="44">
        <f>SDBYLD1!CE216*VLOOKUP(SDBYLD2!CE$4,'[1]INTERNAL PARAMETERS-1'!$B$5:$J$44,5,FALSE)*VLOOKUP(SDBYLD2!CE$4,'[1]INTERNAL PARAMETERS-1'!$B$5:$J$44,6,FALSE)*VLOOKUP(SDBYLD2!CE$4,'[1]INTERNAL PARAMETERS-1'!$B$5:$J$44,3,FALSE) + SDBYLD1!CE216*(1-VLOOKUP(SDBYLD2!CE$4,'[1]INTERNAL PARAMETERS-1'!$B$5:$J$44,5,FALSE))*VLOOKUP(SDBYLD2!CE$4,'[1]INTERNAL PARAMETERS-1'!$B$5:$J$44,8,FALSE)*VLOOKUP(SDBYLD2!CE$4,'[1]INTERNAL PARAMETERS-1'!$B$5:$J$44,3,FALSE)</f>
        <v>0</v>
      </c>
      <c r="CF216" s="44">
        <f>SDBYLD1!CF216*VLOOKUP(SDBYLD2!CF$4,'[1]INTERNAL PARAMETERS-1'!$B$5:$J$44,5,FALSE)*VLOOKUP(SDBYLD2!CF$4,'[1]INTERNAL PARAMETERS-1'!$B$5:$J$44,6,FALSE)*VLOOKUP(SDBYLD2!CF$4,'[1]INTERNAL PARAMETERS-1'!$B$5:$J$44,3,FALSE) + SDBYLD1!CF216*(1-VLOOKUP(SDBYLD2!CF$4,'[1]INTERNAL PARAMETERS-1'!$B$5:$J$44,5,FALSE))*VLOOKUP(SDBYLD2!CF$4,'[1]INTERNAL PARAMETERS-1'!$B$5:$J$44,8,FALSE)*VLOOKUP(SDBYLD2!CF$4,'[1]INTERNAL PARAMETERS-1'!$B$5:$J$44,3,FALSE)</f>
        <v>0</v>
      </c>
      <c r="CG216" s="44">
        <f>SDBYLD1!CG216*VLOOKUP(SDBYLD2!CG$4,'[1]INTERNAL PARAMETERS-1'!$B$5:$J$44,5,FALSE)*VLOOKUP(SDBYLD2!CG$4,'[1]INTERNAL PARAMETERS-1'!$B$5:$J$44,6,FALSE)*VLOOKUP(SDBYLD2!CG$4,'[1]INTERNAL PARAMETERS-1'!$B$5:$J$44,3,FALSE) + SDBYLD1!CG216*(1-VLOOKUP(SDBYLD2!CG$4,'[1]INTERNAL PARAMETERS-1'!$B$5:$J$44,5,FALSE))*VLOOKUP(SDBYLD2!CG$4,'[1]INTERNAL PARAMETERS-1'!$B$5:$J$44,8,FALSE)*VLOOKUP(SDBYLD2!CG$4,'[1]INTERNAL PARAMETERS-1'!$B$5:$J$44,3,FALSE)</f>
        <v>0</v>
      </c>
      <c r="CH216" s="43">
        <f>SDBYLD1!CH216*VLOOKUP(SDBYLD2!CH$4,'[1]INTERNAL PARAMETERS-1'!$B$5:$J$44,5,FALSE)*VLOOKUP(SDBYLD2!CH$4,'[1]INTERNAL PARAMETERS-1'!$B$5:$J$44,6,FALSE)*VLOOKUP(SDBYLD2!CH$4,'[1]INTERNAL PARAMETERS-1'!$B$5:$J$44,3,FALSE) + SDBYLD1!CH216*(1-VLOOKUP(SDBYLD2!CH$4,'[1]INTERNAL PARAMETERS-1'!$B$5:$J$44,5,FALSE))*VLOOKUP(SDBYLD2!CH$4,'[1]INTERNAL PARAMETERS-1'!$B$5:$J$44,8,FALSE)*VLOOKUP(SDBYLD2!CH$4,'[1]INTERNAL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SDBeam!X217</f>
        <v>0</v>
      </c>
      <c r="F217" s="56">
        <f>'[1]INTERNAL PARAMETERS-1'!M19</f>
        <v>16.865000000000002</v>
      </c>
      <c r="G217" s="45">
        <f>SDBYLD1!G217*VLOOKUP(SDBYLD2!G$4,'[1]INTERNAL PARAMETERS-1'!$B$5:$J$44,5,FALSE)*VLOOKUP(SDBYLD2!G$4,'[1]INTERNAL PARAMETERS-1'!$B$5:$J$44,7,FALSE)*SDBYLD2!$F217 + SDBYLD1!G217*(1-VLOOKUP(SDBYLD2!G$4,'[1]INTERNAL PARAMETERS-1'!$B$5:$J$44,5,FALSE))*VLOOKUP(SDBYLD2!G$4,'[1]INTERNAL PARAMETERS-1'!$B$5:$J$44,9,FALSE)*SDBYLD2!$F217</f>
        <v>0</v>
      </c>
      <c r="H217" s="44">
        <f>SDBYLD1!H217*VLOOKUP(SDBYLD2!H$4,'[1]INTERNAL PARAMETERS-1'!$B$5:$J$44,5,FALSE)*VLOOKUP(SDBYLD2!H$4,'[1]INTERNAL PARAMETERS-1'!$B$5:$J$44,7,FALSE)*SDBYLD2!$F217 + SDBYLD1!H217*(1-VLOOKUP(SDBYLD2!H$4,'[1]INTERNAL PARAMETERS-1'!$B$5:$J$44,5,FALSE))*VLOOKUP(SDBYLD2!H$4,'[1]INTERNAL PARAMETERS-1'!$B$5:$J$44,9,FALSE)*SDBYLD2!$F217</f>
        <v>0</v>
      </c>
      <c r="I217" s="44">
        <f>SDBYLD1!I217*VLOOKUP(SDBYLD2!I$4,'[1]INTERNAL PARAMETERS-1'!$B$5:$J$44,5,FALSE)*VLOOKUP(SDBYLD2!I$4,'[1]INTERNAL PARAMETERS-1'!$B$5:$J$44,7,FALSE)*SDBYLD2!$F217 + SDBYLD1!I217*(1-VLOOKUP(SDBYLD2!I$4,'[1]INTERNAL PARAMETERS-1'!$B$5:$J$44,5,FALSE))*VLOOKUP(SDBYLD2!I$4,'[1]INTERNAL PARAMETERS-1'!$B$5:$J$44,9,FALSE)*SDBYLD2!$F217</f>
        <v>0</v>
      </c>
      <c r="J217" s="44">
        <f>SDBYLD1!J217*VLOOKUP(SDBYLD2!J$4,'[1]INTERNAL PARAMETERS-1'!$B$5:$J$44,5,FALSE)*VLOOKUP(SDBYLD2!J$4,'[1]INTERNAL PARAMETERS-1'!$B$5:$J$44,7,FALSE)*SDBYLD2!$F217 + SDBYLD1!J217*(1-VLOOKUP(SDBYLD2!J$4,'[1]INTERNAL PARAMETERS-1'!$B$5:$J$44,5,FALSE))*VLOOKUP(SDBYLD2!J$4,'[1]INTERNAL PARAMETERS-1'!$B$5:$J$44,9,FALSE)*SDBYLD2!$F217</f>
        <v>0</v>
      </c>
      <c r="K217" s="44">
        <f>SDBYLD1!K217*VLOOKUP(SDBYLD2!K$4,'[1]INTERNAL PARAMETERS-1'!$B$5:$J$44,5,FALSE)*VLOOKUP(SDBYLD2!K$4,'[1]INTERNAL PARAMETERS-1'!$B$5:$J$44,7,FALSE)*SDBYLD2!$F217 + SDBYLD1!K217*(1-VLOOKUP(SDBYLD2!K$4,'[1]INTERNAL PARAMETERS-1'!$B$5:$J$44,5,FALSE))*VLOOKUP(SDBYLD2!K$4,'[1]INTERNAL PARAMETERS-1'!$B$5:$J$44,9,FALSE)*SDBYLD2!$F217</f>
        <v>0</v>
      </c>
      <c r="L217" s="44">
        <f>SDBYLD1!L217*VLOOKUP(SDBYLD2!L$4,'[1]INTERNAL PARAMETERS-1'!$B$5:$J$44,5,FALSE)*VLOOKUP(SDBYLD2!L$4,'[1]INTERNAL PARAMETERS-1'!$B$5:$J$44,7,FALSE)*SDBYLD2!$F217 + SDBYLD1!L217*(1-VLOOKUP(SDBYLD2!L$4,'[1]INTERNAL PARAMETERS-1'!$B$5:$J$44,5,FALSE))*VLOOKUP(SDBYLD2!L$4,'[1]INTERNAL PARAMETERS-1'!$B$5:$J$44,9,FALSE)*SDBYLD2!$F217</f>
        <v>0</v>
      </c>
      <c r="M217" s="44">
        <f>SDBYLD1!M217*VLOOKUP(SDBYLD2!M$4,'[1]INTERNAL PARAMETERS-1'!$B$5:$J$44,5,FALSE)*VLOOKUP(SDBYLD2!M$4,'[1]INTERNAL PARAMETERS-1'!$B$5:$J$44,7,FALSE)*SDBYLD2!$F217 + SDBYLD1!M217*(1-VLOOKUP(SDBYLD2!M$4,'[1]INTERNAL PARAMETERS-1'!$B$5:$J$44,5,FALSE))*VLOOKUP(SDBYLD2!M$4,'[1]INTERNAL PARAMETERS-1'!$B$5:$J$44,9,FALSE)*SDBYLD2!$F217</f>
        <v>0</v>
      </c>
      <c r="N217" s="44">
        <f>SDBYLD1!N217*VLOOKUP(SDBYLD2!N$4,'[1]INTERNAL PARAMETERS-1'!$B$5:$J$44,5,FALSE)*VLOOKUP(SDBYLD2!N$4,'[1]INTERNAL PARAMETERS-1'!$B$5:$J$44,7,FALSE)*SDBYLD2!$F217 + SDBYLD1!N217*(1-VLOOKUP(SDBYLD2!N$4,'[1]INTERNAL PARAMETERS-1'!$B$5:$J$44,5,FALSE))*VLOOKUP(SDBYLD2!N$4,'[1]INTERNAL PARAMETERS-1'!$B$5:$J$44,9,FALSE)*SDBYLD2!$F217</f>
        <v>0</v>
      </c>
      <c r="O217" s="44">
        <f>SDBYLD1!O217*VLOOKUP(SDBYLD2!O$4,'[1]INTERNAL PARAMETERS-1'!$B$5:$J$44,5,FALSE)*VLOOKUP(SDBYLD2!O$4,'[1]INTERNAL PARAMETERS-1'!$B$5:$J$44,7,FALSE)*SDBYLD2!$F217 + SDBYLD1!O217*(1-VLOOKUP(SDBYLD2!O$4,'[1]INTERNAL PARAMETERS-1'!$B$5:$J$44,5,FALSE))*VLOOKUP(SDBYLD2!O$4,'[1]INTERNAL PARAMETERS-1'!$B$5:$J$44,9,FALSE)*SDBYLD2!$F217</f>
        <v>0</v>
      </c>
      <c r="P217" s="44">
        <f>SDBYLD1!P217*VLOOKUP(SDBYLD2!P$4,'[1]INTERNAL PARAMETERS-1'!$B$5:$J$44,5,FALSE)*VLOOKUP(SDBYLD2!P$4,'[1]INTERNAL PARAMETERS-1'!$B$5:$J$44,7,FALSE)*SDBYLD2!$F217 + SDBYLD1!P217*(1-VLOOKUP(SDBYLD2!P$4,'[1]INTERNAL PARAMETERS-1'!$B$5:$J$44,5,FALSE))*VLOOKUP(SDBYLD2!P$4,'[1]INTERNAL PARAMETERS-1'!$B$5:$J$44,9,FALSE)*SDBYLD2!$F217</f>
        <v>0</v>
      </c>
      <c r="Q217" s="44">
        <f>SDBYLD1!Q217*VLOOKUP(SDBYLD2!Q$4,'[1]INTERNAL PARAMETERS-1'!$B$5:$J$44,5,FALSE)*VLOOKUP(SDBYLD2!Q$4,'[1]INTERNAL PARAMETERS-1'!$B$5:$J$44,7,FALSE)*SDBYLD2!$F217 + SDBYLD1!Q217*(1-VLOOKUP(SDBYLD2!Q$4,'[1]INTERNAL PARAMETERS-1'!$B$5:$J$44,5,FALSE))*VLOOKUP(SDBYLD2!Q$4,'[1]INTERNAL PARAMETERS-1'!$B$5:$J$44,9,FALSE)*SDBYLD2!$F217</f>
        <v>0</v>
      </c>
      <c r="R217" s="44">
        <f>SDBYLD1!R217*VLOOKUP(SDBYLD2!R$4,'[1]INTERNAL PARAMETERS-1'!$B$5:$J$44,5,FALSE)*VLOOKUP(SDBYLD2!R$4,'[1]INTERNAL PARAMETERS-1'!$B$5:$J$44,7,FALSE)*SDBYLD2!$F217 + SDBYLD1!R217*(1-VLOOKUP(SDBYLD2!R$4,'[1]INTERNAL PARAMETERS-1'!$B$5:$J$44,5,FALSE))*VLOOKUP(SDBYLD2!R$4,'[1]INTERNAL PARAMETERS-1'!$B$5:$J$44,9,FALSE)*SDBYLD2!$F217</f>
        <v>0</v>
      </c>
      <c r="S217" s="44">
        <f>SDBYLD1!S217*VLOOKUP(SDBYLD2!S$4,'[1]INTERNAL PARAMETERS-1'!$B$5:$J$44,5,FALSE)*VLOOKUP(SDBYLD2!S$4,'[1]INTERNAL PARAMETERS-1'!$B$5:$J$44,7,FALSE)*SDBYLD2!$F217 + SDBYLD1!S217*(1-VLOOKUP(SDBYLD2!S$4,'[1]INTERNAL PARAMETERS-1'!$B$5:$J$44,5,FALSE))*VLOOKUP(SDBYLD2!S$4,'[1]INTERNAL PARAMETERS-1'!$B$5:$J$44,9,FALSE)*SDBYLD2!$F217</f>
        <v>0</v>
      </c>
      <c r="T217" s="44">
        <f>SDBYLD1!T217*VLOOKUP(SDBYLD2!T$4,'[1]INTERNAL PARAMETERS-1'!$B$5:$J$44,5,FALSE)*VLOOKUP(SDBYLD2!T$4,'[1]INTERNAL PARAMETERS-1'!$B$5:$J$44,7,FALSE)*SDBYLD2!$F217 + SDBYLD1!T217*(1-VLOOKUP(SDBYLD2!T$4,'[1]INTERNAL PARAMETERS-1'!$B$5:$J$44,5,FALSE))*VLOOKUP(SDBYLD2!T$4,'[1]INTERNAL PARAMETERS-1'!$B$5:$J$44,9,FALSE)*SDBYLD2!$F217</f>
        <v>0</v>
      </c>
      <c r="U217" s="44">
        <f>SDBYLD1!U217*VLOOKUP(SDBYLD2!U$4,'[1]INTERNAL PARAMETERS-1'!$B$5:$J$44,5,FALSE)*VLOOKUP(SDBYLD2!U$4,'[1]INTERNAL PARAMETERS-1'!$B$5:$J$44,7,FALSE)*SDBYLD2!$F217 + SDBYLD1!U217*(1-VLOOKUP(SDBYLD2!U$4,'[1]INTERNAL PARAMETERS-1'!$B$5:$J$44,5,FALSE))*VLOOKUP(SDBYLD2!U$4,'[1]INTERNAL PARAMETERS-1'!$B$5:$J$44,9,FALSE)*SDBYLD2!$F217</f>
        <v>0</v>
      </c>
      <c r="V217" s="44">
        <f>SDBYLD1!V217*VLOOKUP(SDBYLD2!V$4,'[1]INTERNAL PARAMETERS-1'!$B$5:$J$44,5,FALSE)*VLOOKUP(SDBYLD2!V$4,'[1]INTERNAL PARAMETERS-1'!$B$5:$J$44,7,FALSE)*SDBYLD2!$F217 + SDBYLD1!V217*(1-VLOOKUP(SDBYLD2!V$4,'[1]INTERNAL PARAMETERS-1'!$B$5:$J$44,5,FALSE))*VLOOKUP(SDBYLD2!V$4,'[1]INTERNAL PARAMETERS-1'!$B$5:$J$44,9,FALSE)*SDBYLD2!$F217</f>
        <v>0</v>
      </c>
      <c r="W217" s="44">
        <f>SDBYLD1!W217*VLOOKUP(SDBYLD2!W$4,'[1]INTERNAL PARAMETERS-1'!$B$5:$J$44,5,FALSE)*VLOOKUP(SDBYLD2!W$4,'[1]INTERNAL PARAMETERS-1'!$B$5:$J$44,7,FALSE)*SDBYLD2!$F217 + SDBYLD1!W217*(1-VLOOKUP(SDBYLD2!W$4,'[1]INTERNAL PARAMETERS-1'!$B$5:$J$44,5,FALSE))*VLOOKUP(SDBYLD2!W$4,'[1]INTERNAL PARAMETERS-1'!$B$5:$J$44,9,FALSE)*SDBYLD2!$F217</f>
        <v>0</v>
      </c>
      <c r="X217" s="44">
        <f>SDBYLD1!X217*VLOOKUP(SDBYLD2!X$4,'[1]INTERNAL PARAMETERS-1'!$B$5:$J$44,5,FALSE)*VLOOKUP(SDBYLD2!X$4,'[1]INTERNAL PARAMETERS-1'!$B$5:$J$44,7,FALSE)*SDBYLD2!$F217 + SDBYLD1!X217*(1-VLOOKUP(SDBYLD2!X$4,'[1]INTERNAL PARAMETERS-1'!$B$5:$J$44,5,FALSE))*VLOOKUP(SDBYLD2!X$4,'[1]INTERNAL PARAMETERS-1'!$B$5:$J$44,9,FALSE)*SDBYLD2!$F217</f>
        <v>0</v>
      </c>
      <c r="Y217" s="44">
        <f>SDBYLD1!Y217*VLOOKUP(SDBYLD2!Y$4,'[1]INTERNAL PARAMETERS-1'!$B$5:$J$44,5,FALSE)*VLOOKUP(SDBYLD2!Y$4,'[1]INTERNAL PARAMETERS-1'!$B$5:$J$44,7,FALSE)*SDBYLD2!$F217 + SDBYLD1!Y217*(1-VLOOKUP(SDBYLD2!Y$4,'[1]INTERNAL PARAMETERS-1'!$B$5:$J$44,5,FALSE))*VLOOKUP(SDBYLD2!Y$4,'[1]INTERNAL PARAMETERS-1'!$B$5:$J$44,9,FALSE)*SDBYLD2!$F217</f>
        <v>0</v>
      </c>
      <c r="Z217" s="44">
        <f>SDBYLD1!Z217*VLOOKUP(SDBYLD2!Z$4,'[1]INTERNAL PARAMETERS-1'!$B$5:$J$44,5,FALSE)*VLOOKUP(SDBYLD2!Z$4,'[1]INTERNAL PARAMETERS-1'!$B$5:$J$44,7,FALSE)*SDBYLD2!$F217 + SDBYLD1!Z217*(1-VLOOKUP(SDBYLD2!Z$4,'[1]INTERNAL PARAMETERS-1'!$B$5:$J$44,5,FALSE))*VLOOKUP(SDBYLD2!Z$4,'[1]INTERNAL PARAMETERS-1'!$B$5:$J$44,9,FALSE)*SDBYLD2!$F217</f>
        <v>0</v>
      </c>
      <c r="AA217" s="44">
        <f>SDBYLD1!AA217*VLOOKUP(SDBYLD2!AA$4,'[1]INTERNAL PARAMETERS-1'!$B$5:$J$44,5,FALSE)*VLOOKUP(SDBYLD2!AA$4,'[1]INTERNAL PARAMETERS-1'!$B$5:$J$44,7,FALSE)*SDBYLD2!$F217 + SDBYLD1!AA217*(1-VLOOKUP(SDBYLD2!AA$4,'[1]INTERNAL PARAMETERS-1'!$B$5:$J$44,5,FALSE))*VLOOKUP(SDBYLD2!AA$4,'[1]INTERNAL PARAMETERS-1'!$B$5:$J$44,9,FALSE)*SDBYLD2!$F217</f>
        <v>0</v>
      </c>
      <c r="AB217" s="44">
        <f>SDBYLD1!AB217*VLOOKUP(SDBYLD2!AB$4,'[1]INTERNAL PARAMETERS-1'!$B$5:$J$44,5,FALSE)*VLOOKUP(SDBYLD2!AB$4,'[1]INTERNAL PARAMETERS-1'!$B$5:$J$44,7,FALSE)*SDBYLD2!$F217 + SDBYLD1!AB217*(1-VLOOKUP(SDBYLD2!AB$4,'[1]INTERNAL PARAMETERS-1'!$B$5:$J$44,5,FALSE))*VLOOKUP(SDBYLD2!AB$4,'[1]INTERNAL PARAMETERS-1'!$B$5:$J$44,9,FALSE)*SDBYLD2!$F217</f>
        <v>0</v>
      </c>
      <c r="AC217" s="44">
        <f>SDBYLD1!AC217*VLOOKUP(SDBYLD2!AC$4,'[1]INTERNAL PARAMETERS-1'!$B$5:$J$44,5,FALSE)*VLOOKUP(SDBYLD2!AC$4,'[1]INTERNAL PARAMETERS-1'!$B$5:$J$44,7,FALSE)*SDBYLD2!$F217 + SDBYLD1!AC217*(1-VLOOKUP(SDBYLD2!AC$4,'[1]INTERNAL PARAMETERS-1'!$B$5:$J$44,5,FALSE))*VLOOKUP(SDBYLD2!AC$4,'[1]INTERNAL PARAMETERS-1'!$B$5:$J$44,9,FALSE)*SDBYLD2!$F217</f>
        <v>0</v>
      </c>
      <c r="AD217" s="44">
        <f>SDBYLD1!AD217*VLOOKUP(SDBYLD2!AD$4,'[1]INTERNAL PARAMETERS-1'!$B$5:$J$44,5,FALSE)*VLOOKUP(SDBYLD2!AD$4,'[1]INTERNAL PARAMETERS-1'!$B$5:$J$44,7,FALSE)*SDBYLD2!$F217 + SDBYLD1!AD217*(1-VLOOKUP(SDBYLD2!AD$4,'[1]INTERNAL PARAMETERS-1'!$B$5:$J$44,5,FALSE))*VLOOKUP(SDBYLD2!AD$4,'[1]INTERNAL PARAMETERS-1'!$B$5:$J$44,9,FALSE)*SDBYLD2!$F217</f>
        <v>0</v>
      </c>
      <c r="AE217" s="44">
        <f>SDBYLD1!AE217*VLOOKUP(SDBYLD2!AE$4,'[1]INTERNAL PARAMETERS-1'!$B$5:$J$44,5,FALSE)*VLOOKUP(SDBYLD2!AE$4,'[1]INTERNAL PARAMETERS-1'!$B$5:$J$44,7,FALSE)*SDBYLD2!$F217 + SDBYLD1!AE217*(1-VLOOKUP(SDBYLD2!AE$4,'[1]INTERNAL PARAMETERS-1'!$B$5:$J$44,5,FALSE))*VLOOKUP(SDBYLD2!AE$4,'[1]INTERNAL PARAMETERS-1'!$B$5:$J$44,9,FALSE)*SDBYLD2!$F217</f>
        <v>0</v>
      </c>
      <c r="AF217" s="44">
        <f>SDBYLD1!AF217*VLOOKUP(SDBYLD2!AF$4,'[1]INTERNAL PARAMETERS-1'!$B$5:$J$44,5,FALSE)*VLOOKUP(SDBYLD2!AF$4,'[1]INTERNAL PARAMETERS-1'!$B$5:$J$44,7,FALSE)*SDBYLD2!$F217 + SDBYLD1!AF217*(1-VLOOKUP(SDBYLD2!AF$4,'[1]INTERNAL PARAMETERS-1'!$B$5:$J$44,5,FALSE))*VLOOKUP(SDBYLD2!AF$4,'[1]INTERNAL PARAMETERS-1'!$B$5:$J$44,9,FALSE)*SDBYLD2!$F217</f>
        <v>0</v>
      </c>
      <c r="AG217" s="44">
        <f>SDBYLD1!AG217*VLOOKUP(SDBYLD2!AG$4,'[1]INTERNAL PARAMETERS-1'!$B$5:$J$44,5,FALSE)*VLOOKUP(SDBYLD2!AG$4,'[1]INTERNAL PARAMETERS-1'!$B$5:$J$44,7,FALSE)*SDBYLD2!$F217 + SDBYLD1!AG217*(1-VLOOKUP(SDBYLD2!AG$4,'[1]INTERNAL PARAMETERS-1'!$B$5:$J$44,5,FALSE))*VLOOKUP(SDBYLD2!AG$4,'[1]INTERNAL PARAMETERS-1'!$B$5:$J$44,9,FALSE)*SDBYLD2!$F217</f>
        <v>0</v>
      </c>
      <c r="AH217" s="44">
        <f>SDBYLD1!AH217*VLOOKUP(SDBYLD2!AH$4,'[1]INTERNAL PARAMETERS-1'!$B$5:$J$44,5,FALSE)*VLOOKUP(SDBYLD2!AH$4,'[1]INTERNAL PARAMETERS-1'!$B$5:$J$44,7,FALSE)*SDBYLD2!$F217 + SDBYLD1!AH217*(1-VLOOKUP(SDBYLD2!AH$4,'[1]INTERNAL PARAMETERS-1'!$B$5:$J$44,5,FALSE))*VLOOKUP(SDBYLD2!AH$4,'[1]INTERNAL PARAMETERS-1'!$B$5:$J$44,9,FALSE)*SDBYLD2!$F217</f>
        <v>0</v>
      </c>
      <c r="AI217" s="44">
        <f>SDBYLD1!AI217*VLOOKUP(SDBYLD2!AI$4,'[1]INTERNAL PARAMETERS-1'!$B$5:$J$44,5,FALSE)*VLOOKUP(SDBYLD2!AI$4,'[1]INTERNAL PARAMETERS-1'!$B$5:$J$44,7,FALSE)*SDBYLD2!$F217 + SDBYLD1!AI217*(1-VLOOKUP(SDBYLD2!AI$4,'[1]INTERNAL PARAMETERS-1'!$B$5:$J$44,5,FALSE))*VLOOKUP(SDBYLD2!AI$4,'[1]INTERNAL PARAMETERS-1'!$B$5:$J$44,9,FALSE)*SDBYLD2!$F217</f>
        <v>0</v>
      </c>
      <c r="AJ217" s="44">
        <f>SDBYLD1!AJ217*VLOOKUP(SDBYLD2!AJ$4,'[1]INTERNAL PARAMETERS-1'!$B$5:$J$44,5,FALSE)*VLOOKUP(SDBYLD2!AJ$4,'[1]INTERNAL PARAMETERS-1'!$B$5:$J$44,7,FALSE)*SDBYLD2!$F217 + SDBYLD1!AJ217*(1-VLOOKUP(SDBYLD2!AJ$4,'[1]INTERNAL PARAMETERS-1'!$B$5:$J$44,5,FALSE))*VLOOKUP(SDBYLD2!AJ$4,'[1]INTERNAL PARAMETERS-1'!$B$5:$J$44,9,FALSE)*SDBYLD2!$F217</f>
        <v>0</v>
      </c>
      <c r="AK217" s="44">
        <f>SDBYLD1!AK217*VLOOKUP(SDBYLD2!AK$4,'[1]INTERNAL PARAMETERS-1'!$B$5:$J$44,5,FALSE)*VLOOKUP(SDBYLD2!AK$4,'[1]INTERNAL PARAMETERS-1'!$B$5:$J$44,7,FALSE)*SDBYLD2!$F217 + SDBYLD1!AK217*(1-VLOOKUP(SDBYLD2!AK$4,'[1]INTERNAL PARAMETERS-1'!$B$5:$J$44,5,FALSE))*VLOOKUP(SDBYLD2!AK$4,'[1]INTERNAL PARAMETERS-1'!$B$5:$J$44,9,FALSE)*SDBYLD2!$F217</f>
        <v>0</v>
      </c>
      <c r="AL217" s="44">
        <f>SDBYLD1!AL217*VLOOKUP(SDBYLD2!AL$4,'[1]INTERNAL PARAMETERS-1'!$B$5:$J$44,5,FALSE)*VLOOKUP(SDBYLD2!AL$4,'[1]INTERNAL PARAMETERS-1'!$B$5:$J$44,7,FALSE)*SDBYLD2!$F217 + SDBYLD1!AL217*(1-VLOOKUP(SDBYLD2!AL$4,'[1]INTERNAL PARAMETERS-1'!$B$5:$J$44,5,FALSE))*VLOOKUP(SDBYLD2!AL$4,'[1]INTERNAL PARAMETERS-1'!$B$5:$J$44,9,FALSE)*SDBYLD2!$F217</f>
        <v>0</v>
      </c>
      <c r="AM217" s="44">
        <f>SDBYLD1!AM217*VLOOKUP(SDBYLD2!AM$4,'[1]INTERNAL PARAMETERS-1'!$B$5:$J$44,5,FALSE)*VLOOKUP(SDBYLD2!AM$4,'[1]INTERNAL PARAMETERS-1'!$B$5:$J$44,7,FALSE)*SDBYLD2!$F217 + SDBYLD1!AM217*(1-VLOOKUP(SDBYLD2!AM$4,'[1]INTERNAL PARAMETERS-1'!$B$5:$J$44,5,FALSE))*VLOOKUP(SDBYLD2!AM$4,'[1]INTERNAL PARAMETERS-1'!$B$5:$J$44,9,FALSE)*SDBYLD2!$F217</f>
        <v>0</v>
      </c>
      <c r="AN217" s="44">
        <f>SDBYLD1!AN217*VLOOKUP(SDBYLD2!AN$4,'[1]INTERNAL PARAMETERS-1'!$B$5:$J$44,5,FALSE)*VLOOKUP(SDBYLD2!AN$4,'[1]INTERNAL PARAMETERS-1'!$B$5:$J$44,7,FALSE)*SDBYLD2!$F217 + SDBYLD1!AN217*(1-VLOOKUP(SDBYLD2!AN$4,'[1]INTERNAL PARAMETERS-1'!$B$5:$J$44,5,FALSE))*VLOOKUP(SDBYLD2!AN$4,'[1]INTERNAL PARAMETERS-1'!$B$5:$J$44,9,FALSE)*SDBYLD2!$F217</f>
        <v>0</v>
      </c>
      <c r="AO217" s="44">
        <f>SDBYLD1!AO217*VLOOKUP(SDBYLD2!AO$4,'[1]INTERNAL PARAMETERS-1'!$B$5:$J$44,5,FALSE)*VLOOKUP(SDBYLD2!AO$4,'[1]INTERNAL PARAMETERS-1'!$B$5:$J$44,7,FALSE)*SDBYLD2!$F217 + SDBYLD1!AO217*(1-VLOOKUP(SDBYLD2!AO$4,'[1]INTERNAL PARAMETERS-1'!$B$5:$J$44,5,FALSE))*VLOOKUP(SDBYLD2!AO$4,'[1]INTERNAL PARAMETERS-1'!$B$5:$J$44,9,FALSE)*SDBYLD2!$F217</f>
        <v>0</v>
      </c>
      <c r="AP217" s="44">
        <f>SDBYLD1!AP217*VLOOKUP(SDBYLD2!AP$4,'[1]INTERNAL PARAMETERS-1'!$B$5:$J$44,5,FALSE)*VLOOKUP(SDBYLD2!AP$4,'[1]INTERNAL PARAMETERS-1'!$B$5:$J$44,7,FALSE)*SDBYLD2!$F217 + SDBYLD1!AP217*(1-VLOOKUP(SDBYLD2!AP$4,'[1]INTERNAL PARAMETERS-1'!$B$5:$J$44,5,FALSE))*VLOOKUP(SDBYLD2!AP$4,'[1]INTERNAL PARAMETERS-1'!$B$5:$J$44,9,FALSE)*SDBYLD2!$F217</f>
        <v>0</v>
      </c>
      <c r="AQ217" s="44">
        <f>SDBYLD1!AQ217*VLOOKUP(SDBYLD2!AQ$4,'[1]INTERNAL PARAMETERS-1'!$B$5:$J$44,5,FALSE)*VLOOKUP(SDBYLD2!AQ$4,'[1]INTERNAL PARAMETERS-1'!$B$5:$J$44,7,FALSE)*SDBYLD2!$F217 + SDBYLD1!AQ217*(1-VLOOKUP(SDBYLD2!AQ$4,'[1]INTERNAL PARAMETERS-1'!$B$5:$J$44,5,FALSE))*VLOOKUP(SDBYLD2!AQ$4,'[1]INTERNAL PARAMETERS-1'!$B$5:$J$44,9,FALSE)*SDBYLD2!$F217</f>
        <v>0</v>
      </c>
      <c r="AR217" s="44">
        <f>SDBYLD1!AR217*VLOOKUP(SDBYLD2!AR$4,'[1]INTERNAL PARAMETERS-1'!$B$5:$J$44,5,FALSE)*VLOOKUP(SDBYLD2!AR$4,'[1]INTERNAL PARAMETERS-1'!$B$5:$J$44,7,FALSE)*SDBYLD2!$F217 + SDBYLD1!AR217*(1-VLOOKUP(SDBYLD2!AR$4,'[1]INTERNAL PARAMETERS-1'!$B$5:$J$44,5,FALSE))*VLOOKUP(SDBYLD2!AR$4,'[1]INTERNAL PARAMETERS-1'!$B$5:$J$44,9,FALSE)*SDBYLD2!$F217</f>
        <v>0</v>
      </c>
      <c r="AS217" s="44">
        <f>SDBYLD1!AS217*VLOOKUP(SDBYLD2!AS$4,'[1]INTERNAL PARAMETERS-1'!$B$5:$J$44,5,FALSE)*VLOOKUP(SDBYLD2!AS$4,'[1]INTERNAL PARAMETERS-1'!$B$5:$J$44,7,FALSE)*SDBYLD2!$F217 + SDBYLD1!AS217*(1-VLOOKUP(SDBYLD2!AS$4,'[1]INTERNAL PARAMETERS-1'!$B$5:$J$44,5,FALSE))*VLOOKUP(SDBYLD2!AS$4,'[1]INTERNAL PARAMETERS-1'!$B$5:$J$44,9,FALSE)*SDBYLD2!$F217</f>
        <v>0</v>
      </c>
      <c r="AT217" s="43">
        <f>SDBYLD1!AT217*VLOOKUP(SDBYLD2!AT$4,'[1]INTERNAL PARAMETERS-1'!$B$5:$J$44,5,FALSE)*VLOOKUP(SDBYLD2!AT$4,'[1]INTERNAL PARAMETERS-1'!$B$5:$J$44,7,FALSE)*SDBYLD2!$F217 + SDBYLD1!AT217*(1-VLOOKUP(SDBYLD2!AT$4,'[1]INTERNAL PARAMETERS-1'!$B$5:$J$44,5,FALSE))*VLOOKUP(SDBYLD2!AT$4,'[1]INTERNAL PARAMETERS-1'!$B$5:$J$44,9,FALSE)*SDBYLD2!$F217</f>
        <v>0</v>
      </c>
      <c r="AU217" s="45">
        <f>SDBYLD1!AU217*VLOOKUP(SDBYLD2!AU$4,'[1]INTERNAL PARAMETERS-1'!$B$5:$J$44,5,FALSE)*VLOOKUP(SDBYLD2!AU$4,'[1]INTERNAL PARAMETERS-1'!$B$5:$J$44,6,FALSE)*VLOOKUP(SDBYLD2!AU$4,'[1]INTERNAL PARAMETERS-1'!$B$5:$J$44,3,FALSE) + SDBYLD1!AU217*(1-VLOOKUP(SDBYLD2!AU$4,'[1]INTERNAL PARAMETERS-1'!$B$5:$J$44,5,FALSE))*VLOOKUP(SDBYLD2!AU$4,'[1]INTERNAL PARAMETERS-1'!$B$5:$J$44,8,FALSE)*VLOOKUP(SDBYLD2!AU$4,'[1]INTERNAL PARAMETERS-1'!$B$5:$J$44,3,FALSE)</f>
        <v>0</v>
      </c>
      <c r="AV217" s="44">
        <f>SDBYLD1!AV217*VLOOKUP(SDBYLD2!AV$4,'[1]INTERNAL PARAMETERS-1'!$B$5:$J$44,5,FALSE)*VLOOKUP(SDBYLD2!AV$4,'[1]INTERNAL PARAMETERS-1'!$B$5:$J$44,6,FALSE)*VLOOKUP(SDBYLD2!AV$4,'[1]INTERNAL PARAMETERS-1'!$B$5:$J$44,3,FALSE) + SDBYLD1!AV217*(1-VLOOKUP(SDBYLD2!AV$4,'[1]INTERNAL PARAMETERS-1'!$B$5:$J$44,5,FALSE))*VLOOKUP(SDBYLD2!AV$4,'[1]INTERNAL PARAMETERS-1'!$B$5:$J$44,8,FALSE)*VLOOKUP(SDBYLD2!AV$4,'[1]INTERNAL PARAMETERS-1'!$B$5:$J$44,3,FALSE)</f>
        <v>0</v>
      </c>
      <c r="AW217" s="44">
        <f>SDBYLD1!AW217*VLOOKUP(SDBYLD2!AW$4,'[1]INTERNAL PARAMETERS-1'!$B$5:$J$44,5,FALSE)*VLOOKUP(SDBYLD2!AW$4,'[1]INTERNAL PARAMETERS-1'!$B$5:$J$44,6,FALSE)*VLOOKUP(SDBYLD2!AW$4,'[1]INTERNAL PARAMETERS-1'!$B$5:$J$44,3,FALSE) + SDBYLD1!AW217*(1-VLOOKUP(SDBYLD2!AW$4,'[1]INTERNAL PARAMETERS-1'!$B$5:$J$44,5,FALSE))*VLOOKUP(SDBYLD2!AW$4,'[1]INTERNAL PARAMETERS-1'!$B$5:$J$44,8,FALSE)*VLOOKUP(SDBYLD2!AW$4,'[1]INTERNAL PARAMETERS-1'!$B$5:$J$44,3,FALSE)</f>
        <v>0</v>
      </c>
      <c r="AX217" s="44">
        <f>SDBYLD1!AX217*VLOOKUP(SDBYLD2!AX$4,'[1]INTERNAL PARAMETERS-1'!$B$5:$J$44,5,FALSE)*VLOOKUP(SDBYLD2!AX$4,'[1]INTERNAL PARAMETERS-1'!$B$5:$J$44,6,FALSE)*VLOOKUP(SDBYLD2!AX$4,'[1]INTERNAL PARAMETERS-1'!$B$5:$J$44,3,FALSE) + SDBYLD1!AX217*(1-VLOOKUP(SDBYLD2!AX$4,'[1]INTERNAL PARAMETERS-1'!$B$5:$J$44,5,FALSE))*VLOOKUP(SDBYLD2!AX$4,'[1]INTERNAL PARAMETERS-1'!$B$5:$J$44,8,FALSE)*VLOOKUP(SDBYLD2!AX$4,'[1]INTERNAL PARAMETERS-1'!$B$5:$J$44,3,FALSE)</f>
        <v>0</v>
      </c>
      <c r="AY217" s="44">
        <f>SDBYLD1!AY217*VLOOKUP(SDBYLD2!AY$4,'[1]INTERNAL PARAMETERS-1'!$B$5:$J$44,5,FALSE)*VLOOKUP(SDBYLD2!AY$4,'[1]INTERNAL PARAMETERS-1'!$B$5:$J$44,6,FALSE)*VLOOKUP(SDBYLD2!AY$4,'[1]INTERNAL PARAMETERS-1'!$B$5:$J$44,3,FALSE) + SDBYLD1!AY217*(1-VLOOKUP(SDBYLD2!AY$4,'[1]INTERNAL PARAMETERS-1'!$B$5:$J$44,5,FALSE))*VLOOKUP(SDBYLD2!AY$4,'[1]INTERNAL PARAMETERS-1'!$B$5:$J$44,8,FALSE)*VLOOKUP(SDBYLD2!AY$4,'[1]INTERNAL PARAMETERS-1'!$B$5:$J$44,3,FALSE)</f>
        <v>0</v>
      </c>
      <c r="AZ217" s="44">
        <f>SDBYLD1!AZ217*VLOOKUP(SDBYLD2!AZ$4,'[1]INTERNAL PARAMETERS-1'!$B$5:$J$44,5,FALSE)*VLOOKUP(SDBYLD2!AZ$4,'[1]INTERNAL PARAMETERS-1'!$B$5:$J$44,6,FALSE)*VLOOKUP(SDBYLD2!AZ$4,'[1]INTERNAL PARAMETERS-1'!$B$5:$J$44,3,FALSE) + SDBYLD1!AZ217*(1-VLOOKUP(SDBYLD2!AZ$4,'[1]INTERNAL PARAMETERS-1'!$B$5:$J$44,5,FALSE))*VLOOKUP(SDBYLD2!AZ$4,'[1]INTERNAL PARAMETERS-1'!$B$5:$J$44,8,FALSE)*VLOOKUP(SDBYLD2!AZ$4,'[1]INTERNAL PARAMETERS-1'!$B$5:$J$44,3,FALSE)</f>
        <v>0</v>
      </c>
      <c r="BA217" s="44">
        <f>SDBYLD1!BA217*VLOOKUP(SDBYLD2!BA$4,'[1]INTERNAL PARAMETERS-1'!$B$5:$J$44,5,FALSE)*VLOOKUP(SDBYLD2!BA$4,'[1]INTERNAL PARAMETERS-1'!$B$5:$J$44,6,FALSE)*VLOOKUP(SDBYLD2!BA$4,'[1]INTERNAL PARAMETERS-1'!$B$5:$J$44,3,FALSE) + SDBYLD1!BA217*(1-VLOOKUP(SDBYLD2!BA$4,'[1]INTERNAL PARAMETERS-1'!$B$5:$J$44,5,FALSE))*VLOOKUP(SDBYLD2!BA$4,'[1]INTERNAL PARAMETERS-1'!$B$5:$J$44,8,FALSE)*VLOOKUP(SDBYLD2!BA$4,'[1]INTERNAL PARAMETERS-1'!$B$5:$J$44,3,FALSE)</f>
        <v>0</v>
      </c>
      <c r="BB217" s="44">
        <f>SDBYLD1!BB217*VLOOKUP(SDBYLD2!BB$4,'[1]INTERNAL PARAMETERS-1'!$B$5:$J$44,5,FALSE)*VLOOKUP(SDBYLD2!BB$4,'[1]INTERNAL PARAMETERS-1'!$B$5:$J$44,6,FALSE)*VLOOKUP(SDBYLD2!BB$4,'[1]INTERNAL PARAMETERS-1'!$B$5:$J$44,3,FALSE) + SDBYLD1!BB217*(1-VLOOKUP(SDBYLD2!BB$4,'[1]INTERNAL PARAMETERS-1'!$B$5:$J$44,5,FALSE))*VLOOKUP(SDBYLD2!BB$4,'[1]INTERNAL PARAMETERS-1'!$B$5:$J$44,8,FALSE)*VLOOKUP(SDBYLD2!BB$4,'[1]INTERNAL PARAMETERS-1'!$B$5:$J$44,3,FALSE)</f>
        <v>0</v>
      </c>
      <c r="BC217" s="44">
        <f>SDBYLD1!BC217*VLOOKUP(SDBYLD2!BC$4,'[1]INTERNAL PARAMETERS-1'!$B$5:$J$44,5,FALSE)*VLOOKUP(SDBYLD2!BC$4,'[1]INTERNAL PARAMETERS-1'!$B$5:$J$44,6,FALSE)*VLOOKUP(SDBYLD2!BC$4,'[1]INTERNAL PARAMETERS-1'!$B$5:$J$44,3,FALSE) + SDBYLD1!BC217*(1-VLOOKUP(SDBYLD2!BC$4,'[1]INTERNAL PARAMETERS-1'!$B$5:$J$44,5,FALSE))*VLOOKUP(SDBYLD2!BC$4,'[1]INTERNAL PARAMETERS-1'!$B$5:$J$44,8,FALSE)*VLOOKUP(SDBYLD2!BC$4,'[1]INTERNAL PARAMETERS-1'!$B$5:$J$44,3,FALSE)</f>
        <v>0</v>
      </c>
      <c r="BD217" s="44">
        <f>SDBYLD1!BD217*VLOOKUP(SDBYLD2!BD$4,'[1]INTERNAL PARAMETERS-1'!$B$5:$J$44,5,FALSE)*VLOOKUP(SDBYLD2!BD$4,'[1]INTERNAL PARAMETERS-1'!$B$5:$J$44,6,FALSE)*VLOOKUP(SDBYLD2!BD$4,'[1]INTERNAL PARAMETERS-1'!$B$5:$J$44,3,FALSE) + SDBYLD1!BD217*(1-VLOOKUP(SDBYLD2!BD$4,'[1]INTERNAL PARAMETERS-1'!$B$5:$J$44,5,FALSE))*VLOOKUP(SDBYLD2!BD$4,'[1]INTERNAL PARAMETERS-1'!$B$5:$J$44,8,FALSE)*VLOOKUP(SDBYLD2!BD$4,'[1]INTERNAL PARAMETERS-1'!$B$5:$J$44,3,FALSE)</f>
        <v>0</v>
      </c>
      <c r="BE217" s="44">
        <f>SDBYLD1!BE217*VLOOKUP(SDBYLD2!BE$4,'[1]INTERNAL PARAMETERS-1'!$B$5:$J$44,5,FALSE)*VLOOKUP(SDBYLD2!BE$4,'[1]INTERNAL PARAMETERS-1'!$B$5:$J$44,6,FALSE)*VLOOKUP(SDBYLD2!BE$4,'[1]INTERNAL PARAMETERS-1'!$B$5:$J$44,3,FALSE) + SDBYLD1!BE217*(1-VLOOKUP(SDBYLD2!BE$4,'[1]INTERNAL PARAMETERS-1'!$B$5:$J$44,5,FALSE))*VLOOKUP(SDBYLD2!BE$4,'[1]INTERNAL PARAMETERS-1'!$B$5:$J$44,8,FALSE)*VLOOKUP(SDBYLD2!BE$4,'[1]INTERNAL PARAMETERS-1'!$B$5:$J$44,3,FALSE)</f>
        <v>0</v>
      </c>
      <c r="BF217" s="44">
        <f>SDBYLD1!BF217*VLOOKUP(SDBYLD2!BF$4,'[1]INTERNAL PARAMETERS-1'!$B$5:$J$44,5,FALSE)*VLOOKUP(SDBYLD2!BF$4,'[1]INTERNAL PARAMETERS-1'!$B$5:$J$44,6,FALSE)*VLOOKUP(SDBYLD2!BF$4,'[1]INTERNAL PARAMETERS-1'!$B$5:$J$44,3,FALSE) + SDBYLD1!BF217*(1-VLOOKUP(SDBYLD2!BF$4,'[1]INTERNAL PARAMETERS-1'!$B$5:$J$44,5,FALSE))*VLOOKUP(SDBYLD2!BF$4,'[1]INTERNAL PARAMETERS-1'!$B$5:$J$44,8,FALSE)*VLOOKUP(SDBYLD2!BF$4,'[1]INTERNAL PARAMETERS-1'!$B$5:$J$44,3,FALSE)</f>
        <v>0</v>
      </c>
      <c r="BG217" s="44">
        <f>SDBYLD1!BG217*VLOOKUP(SDBYLD2!BG$4,'[1]INTERNAL PARAMETERS-1'!$B$5:$J$44,5,FALSE)*VLOOKUP(SDBYLD2!BG$4,'[1]INTERNAL PARAMETERS-1'!$B$5:$J$44,6,FALSE)*VLOOKUP(SDBYLD2!BG$4,'[1]INTERNAL PARAMETERS-1'!$B$5:$J$44,3,FALSE) + SDBYLD1!BG217*(1-VLOOKUP(SDBYLD2!BG$4,'[1]INTERNAL PARAMETERS-1'!$B$5:$J$44,5,FALSE))*VLOOKUP(SDBYLD2!BG$4,'[1]INTERNAL PARAMETERS-1'!$B$5:$J$44,8,FALSE)*VLOOKUP(SDBYLD2!BG$4,'[1]INTERNAL PARAMETERS-1'!$B$5:$J$44,3,FALSE)</f>
        <v>0</v>
      </c>
      <c r="BH217" s="44">
        <f>SDBYLD1!BH217*VLOOKUP(SDBYLD2!BH$4,'[1]INTERNAL PARAMETERS-1'!$B$5:$J$44,5,FALSE)*VLOOKUP(SDBYLD2!BH$4,'[1]INTERNAL PARAMETERS-1'!$B$5:$J$44,6,FALSE)*VLOOKUP(SDBYLD2!BH$4,'[1]INTERNAL PARAMETERS-1'!$B$5:$J$44,3,FALSE) + SDBYLD1!BH217*(1-VLOOKUP(SDBYLD2!BH$4,'[1]INTERNAL PARAMETERS-1'!$B$5:$J$44,5,FALSE))*VLOOKUP(SDBYLD2!BH$4,'[1]INTERNAL PARAMETERS-1'!$B$5:$J$44,8,FALSE)*VLOOKUP(SDBYLD2!BH$4,'[1]INTERNAL PARAMETERS-1'!$B$5:$J$44,3,FALSE)</f>
        <v>0</v>
      </c>
      <c r="BI217" s="44">
        <f>SDBYLD1!BI217*VLOOKUP(SDBYLD2!BI$4,'[1]INTERNAL PARAMETERS-1'!$B$5:$J$44,5,FALSE)*VLOOKUP(SDBYLD2!BI$4,'[1]INTERNAL PARAMETERS-1'!$B$5:$J$44,6,FALSE)*VLOOKUP(SDBYLD2!BI$4,'[1]INTERNAL PARAMETERS-1'!$B$5:$J$44,3,FALSE) + SDBYLD1!BI217*(1-VLOOKUP(SDBYLD2!BI$4,'[1]INTERNAL PARAMETERS-1'!$B$5:$J$44,5,FALSE))*VLOOKUP(SDBYLD2!BI$4,'[1]INTERNAL PARAMETERS-1'!$B$5:$J$44,8,FALSE)*VLOOKUP(SDBYLD2!BI$4,'[1]INTERNAL PARAMETERS-1'!$B$5:$J$44,3,FALSE)</f>
        <v>0</v>
      </c>
      <c r="BJ217" s="44">
        <f>SDBYLD1!BJ217*VLOOKUP(SDBYLD2!BJ$4,'[1]INTERNAL PARAMETERS-1'!$B$5:$J$44,5,FALSE)*VLOOKUP(SDBYLD2!BJ$4,'[1]INTERNAL PARAMETERS-1'!$B$5:$J$44,6,FALSE)*VLOOKUP(SDBYLD2!BJ$4,'[1]INTERNAL PARAMETERS-1'!$B$5:$J$44,3,FALSE) + SDBYLD1!BJ217*(1-VLOOKUP(SDBYLD2!BJ$4,'[1]INTERNAL PARAMETERS-1'!$B$5:$J$44,5,FALSE))*VLOOKUP(SDBYLD2!BJ$4,'[1]INTERNAL PARAMETERS-1'!$B$5:$J$44,8,FALSE)*VLOOKUP(SDBYLD2!BJ$4,'[1]INTERNAL PARAMETERS-1'!$B$5:$J$44,3,FALSE)</f>
        <v>0</v>
      </c>
      <c r="BK217" s="44">
        <f>SDBYLD1!BK217*VLOOKUP(SDBYLD2!BK$4,'[1]INTERNAL PARAMETERS-1'!$B$5:$J$44,5,FALSE)*VLOOKUP(SDBYLD2!BK$4,'[1]INTERNAL PARAMETERS-1'!$B$5:$J$44,6,FALSE)*VLOOKUP(SDBYLD2!BK$4,'[1]INTERNAL PARAMETERS-1'!$B$5:$J$44,3,FALSE) + SDBYLD1!BK217*(1-VLOOKUP(SDBYLD2!BK$4,'[1]INTERNAL PARAMETERS-1'!$B$5:$J$44,5,FALSE))*VLOOKUP(SDBYLD2!BK$4,'[1]INTERNAL PARAMETERS-1'!$B$5:$J$44,8,FALSE)*VLOOKUP(SDBYLD2!BK$4,'[1]INTERNAL PARAMETERS-1'!$B$5:$J$44,3,FALSE)</f>
        <v>0</v>
      </c>
      <c r="BL217" s="44">
        <f>SDBYLD1!BL217*VLOOKUP(SDBYLD2!BL$4,'[1]INTERNAL PARAMETERS-1'!$B$5:$J$44,5,FALSE)*VLOOKUP(SDBYLD2!BL$4,'[1]INTERNAL PARAMETERS-1'!$B$5:$J$44,6,FALSE)*VLOOKUP(SDBYLD2!BL$4,'[1]INTERNAL PARAMETERS-1'!$B$5:$J$44,3,FALSE) + SDBYLD1!BL217*(1-VLOOKUP(SDBYLD2!BL$4,'[1]INTERNAL PARAMETERS-1'!$B$5:$J$44,5,FALSE))*VLOOKUP(SDBYLD2!BL$4,'[1]INTERNAL PARAMETERS-1'!$B$5:$J$44,8,FALSE)*VLOOKUP(SDBYLD2!BL$4,'[1]INTERNAL PARAMETERS-1'!$B$5:$J$44,3,FALSE)</f>
        <v>0</v>
      </c>
      <c r="BM217" s="44">
        <f>SDBYLD1!BM217*VLOOKUP(SDBYLD2!BM$4,'[1]INTERNAL PARAMETERS-1'!$B$5:$J$44,5,FALSE)*VLOOKUP(SDBYLD2!BM$4,'[1]INTERNAL PARAMETERS-1'!$B$5:$J$44,6,FALSE)*VLOOKUP(SDBYLD2!BM$4,'[1]INTERNAL PARAMETERS-1'!$B$5:$J$44,3,FALSE) + SDBYLD1!BM217*(1-VLOOKUP(SDBYLD2!BM$4,'[1]INTERNAL PARAMETERS-1'!$B$5:$J$44,5,FALSE))*VLOOKUP(SDBYLD2!BM$4,'[1]INTERNAL PARAMETERS-1'!$B$5:$J$44,8,FALSE)*VLOOKUP(SDBYLD2!BM$4,'[1]INTERNAL PARAMETERS-1'!$B$5:$J$44,3,FALSE)</f>
        <v>0</v>
      </c>
      <c r="BN217" s="44">
        <f>SDBYLD1!BN217*VLOOKUP(SDBYLD2!BN$4,'[1]INTERNAL PARAMETERS-1'!$B$5:$J$44,5,FALSE)*VLOOKUP(SDBYLD2!BN$4,'[1]INTERNAL PARAMETERS-1'!$B$5:$J$44,6,FALSE)*VLOOKUP(SDBYLD2!BN$4,'[1]INTERNAL PARAMETERS-1'!$B$5:$J$44,3,FALSE) + SDBYLD1!BN217*(1-VLOOKUP(SDBYLD2!BN$4,'[1]INTERNAL PARAMETERS-1'!$B$5:$J$44,5,FALSE))*VLOOKUP(SDBYLD2!BN$4,'[1]INTERNAL PARAMETERS-1'!$B$5:$J$44,8,FALSE)*VLOOKUP(SDBYLD2!BN$4,'[1]INTERNAL PARAMETERS-1'!$B$5:$J$44,3,FALSE)</f>
        <v>0</v>
      </c>
      <c r="BO217" s="44">
        <f>SDBYLD1!BO217*VLOOKUP(SDBYLD2!BO$4,'[1]INTERNAL PARAMETERS-1'!$B$5:$J$44,5,FALSE)*VLOOKUP(SDBYLD2!BO$4,'[1]INTERNAL PARAMETERS-1'!$B$5:$J$44,6,FALSE)*VLOOKUP(SDBYLD2!BO$4,'[1]INTERNAL PARAMETERS-1'!$B$5:$J$44,3,FALSE) + SDBYLD1!BO217*(1-VLOOKUP(SDBYLD2!BO$4,'[1]INTERNAL PARAMETERS-1'!$B$5:$J$44,5,FALSE))*VLOOKUP(SDBYLD2!BO$4,'[1]INTERNAL PARAMETERS-1'!$B$5:$J$44,8,FALSE)*VLOOKUP(SDBYLD2!BO$4,'[1]INTERNAL PARAMETERS-1'!$B$5:$J$44,3,FALSE)</f>
        <v>0</v>
      </c>
      <c r="BP217" s="44">
        <f>SDBYLD1!BP217*VLOOKUP(SDBYLD2!BP$4,'[1]INTERNAL PARAMETERS-1'!$B$5:$J$44,5,FALSE)*VLOOKUP(SDBYLD2!BP$4,'[1]INTERNAL PARAMETERS-1'!$B$5:$J$44,6,FALSE)*VLOOKUP(SDBYLD2!BP$4,'[1]INTERNAL PARAMETERS-1'!$B$5:$J$44,3,FALSE) + SDBYLD1!BP217*(1-VLOOKUP(SDBYLD2!BP$4,'[1]INTERNAL PARAMETERS-1'!$B$5:$J$44,5,FALSE))*VLOOKUP(SDBYLD2!BP$4,'[1]INTERNAL PARAMETERS-1'!$B$5:$J$44,8,FALSE)*VLOOKUP(SDBYLD2!BP$4,'[1]INTERNAL PARAMETERS-1'!$B$5:$J$44,3,FALSE)</f>
        <v>0</v>
      </c>
      <c r="BQ217" s="44">
        <f>SDBYLD1!BQ217*VLOOKUP(SDBYLD2!BQ$4,'[1]INTERNAL PARAMETERS-1'!$B$5:$J$44,5,FALSE)*VLOOKUP(SDBYLD2!BQ$4,'[1]INTERNAL PARAMETERS-1'!$B$5:$J$44,6,FALSE)*VLOOKUP(SDBYLD2!BQ$4,'[1]INTERNAL PARAMETERS-1'!$B$5:$J$44,3,FALSE) + SDBYLD1!BQ217*(1-VLOOKUP(SDBYLD2!BQ$4,'[1]INTERNAL PARAMETERS-1'!$B$5:$J$44,5,FALSE))*VLOOKUP(SDBYLD2!BQ$4,'[1]INTERNAL PARAMETERS-1'!$B$5:$J$44,8,FALSE)*VLOOKUP(SDBYLD2!BQ$4,'[1]INTERNAL PARAMETERS-1'!$B$5:$J$44,3,FALSE)</f>
        <v>0</v>
      </c>
      <c r="BR217" s="44">
        <f>SDBYLD1!BR217*VLOOKUP(SDBYLD2!BR$4,'[1]INTERNAL PARAMETERS-1'!$B$5:$J$44,5,FALSE)*VLOOKUP(SDBYLD2!BR$4,'[1]INTERNAL PARAMETERS-1'!$B$5:$J$44,6,FALSE)*VLOOKUP(SDBYLD2!BR$4,'[1]INTERNAL PARAMETERS-1'!$B$5:$J$44,3,FALSE) + SDBYLD1!BR217*(1-VLOOKUP(SDBYLD2!BR$4,'[1]INTERNAL PARAMETERS-1'!$B$5:$J$44,5,FALSE))*VLOOKUP(SDBYLD2!BR$4,'[1]INTERNAL PARAMETERS-1'!$B$5:$J$44,8,FALSE)*VLOOKUP(SDBYLD2!BR$4,'[1]INTERNAL PARAMETERS-1'!$B$5:$J$44,3,FALSE)</f>
        <v>0</v>
      </c>
      <c r="BS217" s="44">
        <f>SDBYLD1!BS217*VLOOKUP(SDBYLD2!BS$4,'[1]INTERNAL PARAMETERS-1'!$B$5:$J$44,5,FALSE)*VLOOKUP(SDBYLD2!BS$4,'[1]INTERNAL PARAMETERS-1'!$B$5:$J$44,6,FALSE)*VLOOKUP(SDBYLD2!BS$4,'[1]INTERNAL PARAMETERS-1'!$B$5:$J$44,3,FALSE) + SDBYLD1!BS217*(1-VLOOKUP(SDBYLD2!BS$4,'[1]INTERNAL PARAMETERS-1'!$B$5:$J$44,5,FALSE))*VLOOKUP(SDBYLD2!BS$4,'[1]INTERNAL PARAMETERS-1'!$B$5:$J$44,8,FALSE)*VLOOKUP(SDBYLD2!BS$4,'[1]INTERNAL PARAMETERS-1'!$B$5:$J$44,3,FALSE)</f>
        <v>0</v>
      </c>
      <c r="BT217" s="44">
        <f>SDBYLD1!BT217*VLOOKUP(SDBYLD2!BT$4,'[1]INTERNAL PARAMETERS-1'!$B$5:$J$44,5,FALSE)*VLOOKUP(SDBYLD2!BT$4,'[1]INTERNAL PARAMETERS-1'!$B$5:$J$44,6,FALSE)*VLOOKUP(SDBYLD2!BT$4,'[1]INTERNAL PARAMETERS-1'!$B$5:$J$44,3,FALSE) + SDBYLD1!BT217*(1-VLOOKUP(SDBYLD2!BT$4,'[1]INTERNAL PARAMETERS-1'!$B$5:$J$44,5,FALSE))*VLOOKUP(SDBYLD2!BT$4,'[1]INTERNAL PARAMETERS-1'!$B$5:$J$44,8,FALSE)*VLOOKUP(SDBYLD2!BT$4,'[1]INTERNAL PARAMETERS-1'!$B$5:$J$44,3,FALSE)</f>
        <v>0</v>
      </c>
      <c r="BU217" s="44">
        <f>SDBYLD1!BU217*VLOOKUP(SDBYLD2!BU$4,'[1]INTERNAL PARAMETERS-1'!$B$5:$J$44,5,FALSE)*VLOOKUP(SDBYLD2!BU$4,'[1]INTERNAL PARAMETERS-1'!$B$5:$J$44,6,FALSE)*VLOOKUP(SDBYLD2!BU$4,'[1]INTERNAL PARAMETERS-1'!$B$5:$J$44,3,FALSE) + SDBYLD1!BU217*(1-VLOOKUP(SDBYLD2!BU$4,'[1]INTERNAL PARAMETERS-1'!$B$5:$J$44,5,FALSE))*VLOOKUP(SDBYLD2!BU$4,'[1]INTERNAL PARAMETERS-1'!$B$5:$J$44,8,FALSE)*VLOOKUP(SDBYLD2!BU$4,'[1]INTERNAL PARAMETERS-1'!$B$5:$J$44,3,FALSE)</f>
        <v>0</v>
      </c>
      <c r="BV217" s="44">
        <f>SDBYLD1!BV217*VLOOKUP(SDBYLD2!BV$4,'[1]INTERNAL PARAMETERS-1'!$B$5:$J$44,5,FALSE)*VLOOKUP(SDBYLD2!BV$4,'[1]INTERNAL PARAMETERS-1'!$B$5:$J$44,6,FALSE)*VLOOKUP(SDBYLD2!BV$4,'[1]INTERNAL PARAMETERS-1'!$B$5:$J$44,3,FALSE) + SDBYLD1!BV217*(1-VLOOKUP(SDBYLD2!BV$4,'[1]INTERNAL PARAMETERS-1'!$B$5:$J$44,5,FALSE))*VLOOKUP(SDBYLD2!BV$4,'[1]INTERNAL PARAMETERS-1'!$B$5:$J$44,8,FALSE)*VLOOKUP(SDBYLD2!BV$4,'[1]INTERNAL PARAMETERS-1'!$B$5:$J$44,3,FALSE)</f>
        <v>0</v>
      </c>
      <c r="BW217" s="44">
        <f>SDBYLD1!BW217*VLOOKUP(SDBYLD2!BW$4,'[1]INTERNAL PARAMETERS-1'!$B$5:$J$44,5,FALSE)*VLOOKUP(SDBYLD2!BW$4,'[1]INTERNAL PARAMETERS-1'!$B$5:$J$44,6,FALSE)*VLOOKUP(SDBYLD2!BW$4,'[1]INTERNAL PARAMETERS-1'!$B$5:$J$44,3,FALSE) + SDBYLD1!BW217*(1-VLOOKUP(SDBYLD2!BW$4,'[1]INTERNAL PARAMETERS-1'!$B$5:$J$44,5,FALSE))*VLOOKUP(SDBYLD2!BW$4,'[1]INTERNAL PARAMETERS-1'!$B$5:$J$44,8,FALSE)*VLOOKUP(SDBYLD2!BW$4,'[1]INTERNAL PARAMETERS-1'!$B$5:$J$44,3,FALSE)</f>
        <v>0</v>
      </c>
      <c r="BX217" s="44">
        <f>SDBYLD1!BX217*VLOOKUP(SDBYLD2!BX$4,'[1]INTERNAL PARAMETERS-1'!$B$5:$J$44,5,FALSE)*VLOOKUP(SDBYLD2!BX$4,'[1]INTERNAL PARAMETERS-1'!$B$5:$J$44,6,FALSE)*VLOOKUP(SDBYLD2!BX$4,'[1]INTERNAL PARAMETERS-1'!$B$5:$J$44,3,FALSE) + SDBYLD1!BX217*(1-VLOOKUP(SDBYLD2!BX$4,'[1]INTERNAL PARAMETERS-1'!$B$5:$J$44,5,FALSE))*VLOOKUP(SDBYLD2!BX$4,'[1]INTERNAL PARAMETERS-1'!$B$5:$J$44,8,FALSE)*VLOOKUP(SDBYLD2!BX$4,'[1]INTERNAL PARAMETERS-1'!$B$5:$J$44,3,FALSE)</f>
        <v>0</v>
      </c>
      <c r="BY217" s="44">
        <f>SDBYLD1!BY217*VLOOKUP(SDBYLD2!BY$4,'[1]INTERNAL PARAMETERS-1'!$B$5:$J$44,5,FALSE)*VLOOKUP(SDBYLD2!BY$4,'[1]INTERNAL PARAMETERS-1'!$B$5:$J$44,6,FALSE)*VLOOKUP(SDBYLD2!BY$4,'[1]INTERNAL PARAMETERS-1'!$B$5:$J$44,3,FALSE) + SDBYLD1!BY217*(1-VLOOKUP(SDBYLD2!BY$4,'[1]INTERNAL PARAMETERS-1'!$B$5:$J$44,5,FALSE))*VLOOKUP(SDBYLD2!BY$4,'[1]INTERNAL PARAMETERS-1'!$B$5:$J$44,8,FALSE)*VLOOKUP(SDBYLD2!BY$4,'[1]INTERNAL PARAMETERS-1'!$B$5:$J$44,3,FALSE)</f>
        <v>0</v>
      </c>
      <c r="BZ217" s="44">
        <f>SDBYLD1!BZ217*VLOOKUP(SDBYLD2!BZ$4,'[1]INTERNAL PARAMETERS-1'!$B$5:$J$44,5,FALSE)*VLOOKUP(SDBYLD2!BZ$4,'[1]INTERNAL PARAMETERS-1'!$B$5:$J$44,6,FALSE)*VLOOKUP(SDBYLD2!BZ$4,'[1]INTERNAL PARAMETERS-1'!$B$5:$J$44,3,FALSE) + SDBYLD1!BZ217*(1-VLOOKUP(SDBYLD2!BZ$4,'[1]INTERNAL PARAMETERS-1'!$B$5:$J$44,5,FALSE))*VLOOKUP(SDBYLD2!BZ$4,'[1]INTERNAL PARAMETERS-1'!$B$5:$J$44,8,FALSE)*VLOOKUP(SDBYLD2!BZ$4,'[1]INTERNAL PARAMETERS-1'!$B$5:$J$44,3,FALSE)</f>
        <v>0</v>
      </c>
      <c r="CA217" s="44">
        <f>SDBYLD1!CA217*VLOOKUP(SDBYLD2!CA$4,'[1]INTERNAL PARAMETERS-1'!$B$5:$J$44,5,FALSE)*VLOOKUP(SDBYLD2!CA$4,'[1]INTERNAL PARAMETERS-1'!$B$5:$J$44,6,FALSE)*VLOOKUP(SDBYLD2!CA$4,'[1]INTERNAL PARAMETERS-1'!$B$5:$J$44,3,FALSE) + SDBYLD1!CA217*(1-VLOOKUP(SDBYLD2!CA$4,'[1]INTERNAL PARAMETERS-1'!$B$5:$J$44,5,FALSE))*VLOOKUP(SDBYLD2!CA$4,'[1]INTERNAL PARAMETERS-1'!$B$5:$J$44,8,FALSE)*VLOOKUP(SDBYLD2!CA$4,'[1]INTERNAL PARAMETERS-1'!$B$5:$J$44,3,FALSE)</f>
        <v>0</v>
      </c>
      <c r="CB217" s="44">
        <f>SDBYLD1!CB217*VLOOKUP(SDBYLD2!CB$4,'[1]INTERNAL PARAMETERS-1'!$B$5:$J$44,5,FALSE)*VLOOKUP(SDBYLD2!CB$4,'[1]INTERNAL PARAMETERS-1'!$B$5:$J$44,6,FALSE)*VLOOKUP(SDBYLD2!CB$4,'[1]INTERNAL PARAMETERS-1'!$B$5:$J$44,3,FALSE) + SDBYLD1!CB217*(1-VLOOKUP(SDBYLD2!CB$4,'[1]INTERNAL PARAMETERS-1'!$B$5:$J$44,5,FALSE))*VLOOKUP(SDBYLD2!CB$4,'[1]INTERNAL PARAMETERS-1'!$B$5:$J$44,8,FALSE)*VLOOKUP(SDBYLD2!CB$4,'[1]INTERNAL PARAMETERS-1'!$B$5:$J$44,3,FALSE)</f>
        <v>0</v>
      </c>
      <c r="CC217" s="44">
        <f>SDBYLD1!CC217*VLOOKUP(SDBYLD2!CC$4,'[1]INTERNAL PARAMETERS-1'!$B$5:$J$44,5,FALSE)*VLOOKUP(SDBYLD2!CC$4,'[1]INTERNAL PARAMETERS-1'!$B$5:$J$44,6,FALSE)*VLOOKUP(SDBYLD2!CC$4,'[1]INTERNAL PARAMETERS-1'!$B$5:$J$44,3,FALSE) + SDBYLD1!CC217*(1-VLOOKUP(SDBYLD2!CC$4,'[1]INTERNAL PARAMETERS-1'!$B$5:$J$44,5,FALSE))*VLOOKUP(SDBYLD2!CC$4,'[1]INTERNAL PARAMETERS-1'!$B$5:$J$44,8,FALSE)*VLOOKUP(SDBYLD2!CC$4,'[1]INTERNAL PARAMETERS-1'!$B$5:$J$44,3,FALSE)</f>
        <v>0</v>
      </c>
      <c r="CD217" s="44">
        <f>SDBYLD1!CD217*VLOOKUP(SDBYLD2!CD$4,'[1]INTERNAL PARAMETERS-1'!$B$5:$J$44,5,FALSE)*VLOOKUP(SDBYLD2!CD$4,'[1]INTERNAL PARAMETERS-1'!$B$5:$J$44,6,FALSE)*VLOOKUP(SDBYLD2!CD$4,'[1]INTERNAL PARAMETERS-1'!$B$5:$J$44,3,FALSE) + SDBYLD1!CD217*(1-VLOOKUP(SDBYLD2!CD$4,'[1]INTERNAL PARAMETERS-1'!$B$5:$J$44,5,FALSE))*VLOOKUP(SDBYLD2!CD$4,'[1]INTERNAL PARAMETERS-1'!$B$5:$J$44,8,FALSE)*VLOOKUP(SDBYLD2!CD$4,'[1]INTERNAL PARAMETERS-1'!$B$5:$J$44,3,FALSE)</f>
        <v>0</v>
      </c>
      <c r="CE217" s="44">
        <f>SDBYLD1!CE217*VLOOKUP(SDBYLD2!CE$4,'[1]INTERNAL PARAMETERS-1'!$B$5:$J$44,5,FALSE)*VLOOKUP(SDBYLD2!CE$4,'[1]INTERNAL PARAMETERS-1'!$B$5:$J$44,6,FALSE)*VLOOKUP(SDBYLD2!CE$4,'[1]INTERNAL PARAMETERS-1'!$B$5:$J$44,3,FALSE) + SDBYLD1!CE217*(1-VLOOKUP(SDBYLD2!CE$4,'[1]INTERNAL PARAMETERS-1'!$B$5:$J$44,5,FALSE))*VLOOKUP(SDBYLD2!CE$4,'[1]INTERNAL PARAMETERS-1'!$B$5:$J$44,8,FALSE)*VLOOKUP(SDBYLD2!CE$4,'[1]INTERNAL PARAMETERS-1'!$B$5:$J$44,3,FALSE)</f>
        <v>0</v>
      </c>
      <c r="CF217" s="44">
        <f>SDBYLD1!CF217*VLOOKUP(SDBYLD2!CF$4,'[1]INTERNAL PARAMETERS-1'!$B$5:$J$44,5,FALSE)*VLOOKUP(SDBYLD2!CF$4,'[1]INTERNAL PARAMETERS-1'!$B$5:$J$44,6,FALSE)*VLOOKUP(SDBYLD2!CF$4,'[1]INTERNAL PARAMETERS-1'!$B$5:$J$44,3,FALSE) + SDBYLD1!CF217*(1-VLOOKUP(SDBYLD2!CF$4,'[1]INTERNAL PARAMETERS-1'!$B$5:$J$44,5,FALSE))*VLOOKUP(SDBYLD2!CF$4,'[1]INTERNAL PARAMETERS-1'!$B$5:$J$44,8,FALSE)*VLOOKUP(SDBYLD2!CF$4,'[1]INTERNAL PARAMETERS-1'!$B$5:$J$44,3,FALSE)</f>
        <v>0</v>
      </c>
      <c r="CG217" s="44">
        <f>SDBYLD1!CG217*VLOOKUP(SDBYLD2!CG$4,'[1]INTERNAL PARAMETERS-1'!$B$5:$J$44,5,FALSE)*VLOOKUP(SDBYLD2!CG$4,'[1]INTERNAL PARAMETERS-1'!$B$5:$J$44,6,FALSE)*VLOOKUP(SDBYLD2!CG$4,'[1]INTERNAL PARAMETERS-1'!$B$5:$J$44,3,FALSE) + SDBYLD1!CG217*(1-VLOOKUP(SDBYLD2!CG$4,'[1]INTERNAL PARAMETERS-1'!$B$5:$J$44,5,FALSE))*VLOOKUP(SDBYLD2!CG$4,'[1]INTERNAL PARAMETERS-1'!$B$5:$J$44,8,FALSE)*VLOOKUP(SDBYLD2!CG$4,'[1]INTERNAL PARAMETERS-1'!$B$5:$J$44,3,FALSE)</f>
        <v>0</v>
      </c>
      <c r="CH217" s="43">
        <f>SDBYLD1!CH217*VLOOKUP(SDBYLD2!CH$4,'[1]INTERNAL PARAMETERS-1'!$B$5:$J$44,5,FALSE)*VLOOKUP(SDBYLD2!CH$4,'[1]INTERNAL PARAMETERS-1'!$B$5:$J$44,6,FALSE)*VLOOKUP(SDBYLD2!CH$4,'[1]INTERNAL PARAMETERS-1'!$B$5:$J$44,3,FALSE) + SDBYLD1!CH217*(1-VLOOKUP(SDBYLD2!CH$4,'[1]INTERNAL PARAMETERS-1'!$B$5:$J$44,5,FALSE))*VLOOKUP(SDBYLD2!CH$4,'[1]INTERNAL PARAMETERS-1'!$B$5:$J$44,8,FALSE)*VLOOKUP(SDBYLD2!CH$4,'[1]INTERNAL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SDBeam!X218</f>
        <v>0</v>
      </c>
      <c r="F218" s="56">
        <f>'[1]INTERNAL PARAMETERS-1'!M20</f>
        <v>12.89</v>
      </c>
      <c r="G218" s="45">
        <f>SDBYLD1!G218*VLOOKUP(SDBYLD2!G$4,'[1]INTERNAL PARAMETERS-1'!$B$5:$J$44,5,FALSE)*VLOOKUP(SDBYLD2!G$4,'[1]INTERNAL PARAMETERS-1'!$B$5:$J$44,7,FALSE)*SDBYLD2!$F218 + SDBYLD1!G218*(1-VLOOKUP(SDBYLD2!G$4,'[1]INTERNAL PARAMETERS-1'!$B$5:$J$44,5,FALSE))*VLOOKUP(SDBYLD2!G$4,'[1]INTERNAL PARAMETERS-1'!$B$5:$J$44,9,FALSE)*SDBYLD2!$F218</f>
        <v>0</v>
      </c>
      <c r="H218" s="44">
        <f>SDBYLD1!H218*VLOOKUP(SDBYLD2!H$4,'[1]INTERNAL PARAMETERS-1'!$B$5:$J$44,5,FALSE)*VLOOKUP(SDBYLD2!H$4,'[1]INTERNAL PARAMETERS-1'!$B$5:$J$44,7,FALSE)*SDBYLD2!$F218 + SDBYLD1!H218*(1-VLOOKUP(SDBYLD2!H$4,'[1]INTERNAL PARAMETERS-1'!$B$5:$J$44,5,FALSE))*VLOOKUP(SDBYLD2!H$4,'[1]INTERNAL PARAMETERS-1'!$B$5:$J$44,9,FALSE)*SDBYLD2!$F218</f>
        <v>0</v>
      </c>
      <c r="I218" s="44">
        <f>SDBYLD1!I218*VLOOKUP(SDBYLD2!I$4,'[1]INTERNAL PARAMETERS-1'!$B$5:$J$44,5,FALSE)*VLOOKUP(SDBYLD2!I$4,'[1]INTERNAL PARAMETERS-1'!$B$5:$J$44,7,FALSE)*SDBYLD2!$F218 + SDBYLD1!I218*(1-VLOOKUP(SDBYLD2!I$4,'[1]INTERNAL PARAMETERS-1'!$B$5:$J$44,5,FALSE))*VLOOKUP(SDBYLD2!I$4,'[1]INTERNAL PARAMETERS-1'!$B$5:$J$44,9,FALSE)*SDBYLD2!$F218</f>
        <v>0</v>
      </c>
      <c r="J218" s="44">
        <f>SDBYLD1!J218*VLOOKUP(SDBYLD2!J$4,'[1]INTERNAL PARAMETERS-1'!$B$5:$J$44,5,FALSE)*VLOOKUP(SDBYLD2!J$4,'[1]INTERNAL PARAMETERS-1'!$B$5:$J$44,7,FALSE)*SDBYLD2!$F218 + SDBYLD1!J218*(1-VLOOKUP(SDBYLD2!J$4,'[1]INTERNAL PARAMETERS-1'!$B$5:$J$44,5,FALSE))*VLOOKUP(SDBYLD2!J$4,'[1]INTERNAL PARAMETERS-1'!$B$5:$J$44,9,FALSE)*SDBYLD2!$F218</f>
        <v>0</v>
      </c>
      <c r="K218" s="44">
        <f>SDBYLD1!K218*VLOOKUP(SDBYLD2!K$4,'[1]INTERNAL PARAMETERS-1'!$B$5:$J$44,5,FALSE)*VLOOKUP(SDBYLD2!K$4,'[1]INTERNAL PARAMETERS-1'!$B$5:$J$44,7,FALSE)*SDBYLD2!$F218 + SDBYLD1!K218*(1-VLOOKUP(SDBYLD2!K$4,'[1]INTERNAL PARAMETERS-1'!$B$5:$J$44,5,FALSE))*VLOOKUP(SDBYLD2!K$4,'[1]INTERNAL PARAMETERS-1'!$B$5:$J$44,9,FALSE)*SDBYLD2!$F218</f>
        <v>0</v>
      </c>
      <c r="L218" s="44">
        <f>SDBYLD1!L218*VLOOKUP(SDBYLD2!L$4,'[1]INTERNAL PARAMETERS-1'!$B$5:$J$44,5,FALSE)*VLOOKUP(SDBYLD2!L$4,'[1]INTERNAL PARAMETERS-1'!$B$5:$J$44,7,FALSE)*SDBYLD2!$F218 + SDBYLD1!L218*(1-VLOOKUP(SDBYLD2!L$4,'[1]INTERNAL PARAMETERS-1'!$B$5:$J$44,5,FALSE))*VLOOKUP(SDBYLD2!L$4,'[1]INTERNAL PARAMETERS-1'!$B$5:$J$44,9,FALSE)*SDBYLD2!$F218</f>
        <v>0</v>
      </c>
      <c r="M218" s="44">
        <f>SDBYLD1!M218*VLOOKUP(SDBYLD2!M$4,'[1]INTERNAL PARAMETERS-1'!$B$5:$J$44,5,FALSE)*VLOOKUP(SDBYLD2!M$4,'[1]INTERNAL PARAMETERS-1'!$B$5:$J$44,7,FALSE)*SDBYLD2!$F218 + SDBYLD1!M218*(1-VLOOKUP(SDBYLD2!M$4,'[1]INTERNAL PARAMETERS-1'!$B$5:$J$44,5,FALSE))*VLOOKUP(SDBYLD2!M$4,'[1]INTERNAL PARAMETERS-1'!$B$5:$J$44,9,FALSE)*SDBYLD2!$F218</f>
        <v>0</v>
      </c>
      <c r="N218" s="44">
        <f>SDBYLD1!N218*VLOOKUP(SDBYLD2!N$4,'[1]INTERNAL PARAMETERS-1'!$B$5:$J$44,5,FALSE)*VLOOKUP(SDBYLD2!N$4,'[1]INTERNAL PARAMETERS-1'!$B$5:$J$44,7,FALSE)*SDBYLD2!$F218 + SDBYLD1!N218*(1-VLOOKUP(SDBYLD2!N$4,'[1]INTERNAL PARAMETERS-1'!$B$5:$J$44,5,FALSE))*VLOOKUP(SDBYLD2!N$4,'[1]INTERNAL PARAMETERS-1'!$B$5:$J$44,9,FALSE)*SDBYLD2!$F218</f>
        <v>0</v>
      </c>
      <c r="O218" s="44">
        <f>SDBYLD1!O218*VLOOKUP(SDBYLD2!O$4,'[1]INTERNAL PARAMETERS-1'!$B$5:$J$44,5,FALSE)*VLOOKUP(SDBYLD2!O$4,'[1]INTERNAL PARAMETERS-1'!$B$5:$J$44,7,FALSE)*SDBYLD2!$F218 + SDBYLD1!O218*(1-VLOOKUP(SDBYLD2!O$4,'[1]INTERNAL PARAMETERS-1'!$B$5:$J$44,5,FALSE))*VLOOKUP(SDBYLD2!O$4,'[1]INTERNAL PARAMETERS-1'!$B$5:$J$44,9,FALSE)*SDBYLD2!$F218</f>
        <v>0</v>
      </c>
      <c r="P218" s="44">
        <f>SDBYLD1!P218*VLOOKUP(SDBYLD2!P$4,'[1]INTERNAL PARAMETERS-1'!$B$5:$J$44,5,FALSE)*VLOOKUP(SDBYLD2!P$4,'[1]INTERNAL PARAMETERS-1'!$B$5:$J$44,7,FALSE)*SDBYLD2!$F218 + SDBYLD1!P218*(1-VLOOKUP(SDBYLD2!P$4,'[1]INTERNAL PARAMETERS-1'!$B$5:$J$44,5,FALSE))*VLOOKUP(SDBYLD2!P$4,'[1]INTERNAL PARAMETERS-1'!$B$5:$J$44,9,FALSE)*SDBYLD2!$F218</f>
        <v>0</v>
      </c>
      <c r="Q218" s="44">
        <f>SDBYLD1!Q218*VLOOKUP(SDBYLD2!Q$4,'[1]INTERNAL PARAMETERS-1'!$B$5:$J$44,5,FALSE)*VLOOKUP(SDBYLD2!Q$4,'[1]INTERNAL PARAMETERS-1'!$B$5:$J$44,7,FALSE)*SDBYLD2!$F218 + SDBYLD1!Q218*(1-VLOOKUP(SDBYLD2!Q$4,'[1]INTERNAL PARAMETERS-1'!$B$5:$J$44,5,FALSE))*VLOOKUP(SDBYLD2!Q$4,'[1]INTERNAL PARAMETERS-1'!$B$5:$J$44,9,FALSE)*SDBYLD2!$F218</f>
        <v>0</v>
      </c>
      <c r="R218" s="44">
        <f>SDBYLD1!R218*VLOOKUP(SDBYLD2!R$4,'[1]INTERNAL PARAMETERS-1'!$B$5:$J$44,5,FALSE)*VLOOKUP(SDBYLD2!R$4,'[1]INTERNAL PARAMETERS-1'!$B$5:$J$44,7,FALSE)*SDBYLD2!$F218 + SDBYLD1!R218*(1-VLOOKUP(SDBYLD2!R$4,'[1]INTERNAL PARAMETERS-1'!$B$5:$J$44,5,FALSE))*VLOOKUP(SDBYLD2!R$4,'[1]INTERNAL PARAMETERS-1'!$B$5:$J$44,9,FALSE)*SDBYLD2!$F218</f>
        <v>0</v>
      </c>
      <c r="S218" s="44">
        <f>SDBYLD1!S218*VLOOKUP(SDBYLD2!S$4,'[1]INTERNAL PARAMETERS-1'!$B$5:$J$44,5,FALSE)*VLOOKUP(SDBYLD2!S$4,'[1]INTERNAL PARAMETERS-1'!$B$5:$J$44,7,FALSE)*SDBYLD2!$F218 + SDBYLD1!S218*(1-VLOOKUP(SDBYLD2!S$4,'[1]INTERNAL PARAMETERS-1'!$B$5:$J$44,5,FALSE))*VLOOKUP(SDBYLD2!S$4,'[1]INTERNAL PARAMETERS-1'!$B$5:$J$44,9,FALSE)*SDBYLD2!$F218</f>
        <v>0</v>
      </c>
      <c r="T218" s="44">
        <f>SDBYLD1!T218*VLOOKUP(SDBYLD2!T$4,'[1]INTERNAL PARAMETERS-1'!$B$5:$J$44,5,FALSE)*VLOOKUP(SDBYLD2!T$4,'[1]INTERNAL PARAMETERS-1'!$B$5:$J$44,7,FALSE)*SDBYLD2!$F218 + SDBYLD1!T218*(1-VLOOKUP(SDBYLD2!T$4,'[1]INTERNAL PARAMETERS-1'!$B$5:$J$44,5,FALSE))*VLOOKUP(SDBYLD2!T$4,'[1]INTERNAL PARAMETERS-1'!$B$5:$J$44,9,FALSE)*SDBYLD2!$F218</f>
        <v>0</v>
      </c>
      <c r="U218" s="44">
        <f>SDBYLD1!U218*VLOOKUP(SDBYLD2!U$4,'[1]INTERNAL PARAMETERS-1'!$B$5:$J$44,5,FALSE)*VLOOKUP(SDBYLD2!U$4,'[1]INTERNAL PARAMETERS-1'!$B$5:$J$44,7,FALSE)*SDBYLD2!$F218 + SDBYLD1!U218*(1-VLOOKUP(SDBYLD2!U$4,'[1]INTERNAL PARAMETERS-1'!$B$5:$J$44,5,FALSE))*VLOOKUP(SDBYLD2!U$4,'[1]INTERNAL PARAMETERS-1'!$B$5:$J$44,9,FALSE)*SDBYLD2!$F218</f>
        <v>0</v>
      </c>
      <c r="V218" s="44">
        <f>SDBYLD1!V218*VLOOKUP(SDBYLD2!V$4,'[1]INTERNAL PARAMETERS-1'!$B$5:$J$44,5,FALSE)*VLOOKUP(SDBYLD2!V$4,'[1]INTERNAL PARAMETERS-1'!$B$5:$J$44,7,FALSE)*SDBYLD2!$F218 + SDBYLD1!V218*(1-VLOOKUP(SDBYLD2!V$4,'[1]INTERNAL PARAMETERS-1'!$B$5:$J$44,5,FALSE))*VLOOKUP(SDBYLD2!V$4,'[1]INTERNAL PARAMETERS-1'!$B$5:$J$44,9,FALSE)*SDBYLD2!$F218</f>
        <v>0</v>
      </c>
      <c r="W218" s="44">
        <f>SDBYLD1!W218*VLOOKUP(SDBYLD2!W$4,'[1]INTERNAL PARAMETERS-1'!$B$5:$J$44,5,FALSE)*VLOOKUP(SDBYLD2!W$4,'[1]INTERNAL PARAMETERS-1'!$B$5:$J$44,7,FALSE)*SDBYLD2!$F218 + SDBYLD1!W218*(1-VLOOKUP(SDBYLD2!W$4,'[1]INTERNAL PARAMETERS-1'!$B$5:$J$44,5,FALSE))*VLOOKUP(SDBYLD2!W$4,'[1]INTERNAL PARAMETERS-1'!$B$5:$J$44,9,FALSE)*SDBYLD2!$F218</f>
        <v>0</v>
      </c>
      <c r="X218" s="44">
        <f>SDBYLD1!X218*VLOOKUP(SDBYLD2!X$4,'[1]INTERNAL PARAMETERS-1'!$B$5:$J$44,5,FALSE)*VLOOKUP(SDBYLD2!X$4,'[1]INTERNAL PARAMETERS-1'!$B$5:$J$44,7,FALSE)*SDBYLD2!$F218 + SDBYLD1!X218*(1-VLOOKUP(SDBYLD2!X$4,'[1]INTERNAL PARAMETERS-1'!$B$5:$J$44,5,FALSE))*VLOOKUP(SDBYLD2!X$4,'[1]INTERNAL PARAMETERS-1'!$B$5:$J$44,9,FALSE)*SDBYLD2!$F218</f>
        <v>0</v>
      </c>
      <c r="Y218" s="44">
        <f>SDBYLD1!Y218*VLOOKUP(SDBYLD2!Y$4,'[1]INTERNAL PARAMETERS-1'!$B$5:$J$44,5,FALSE)*VLOOKUP(SDBYLD2!Y$4,'[1]INTERNAL PARAMETERS-1'!$B$5:$J$44,7,FALSE)*SDBYLD2!$F218 + SDBYLD1!Y218*(1-VLOOKUP(SDBYLD2!Y$4,'[1]INTERNAL PARAMETERS-1'!$B$5:$J$44,5,FALSE))*VLOOKUP(SDBYLD2!Y$4,'[1]INTERNAL PARAMETERS-1'!$B$5:$J$44,9,FALSE)*SDBYLD2!$F218</f>
        <v>0</v>
      </c>
      <c r="Z218" s="44">
        <f>SDBYLD1!Z218*VLOOKUP(SDBYLD2!Z$4,'[1]INTERNAL PARAMETERS-1'!$B$5:$J$44,5,FALSE)*VLOOKUP(SDBYLD2!Z$4,'[1]INTERNAL PARAMETERS-1'!$B$5:$J$44,7,FALSE)*SDBYLD2!$F218 + SDBYLD1!Z218*(1-VLOOKUP(SDBYLD2!Z$4,'[1]INTERNAL PARAMETERS-1'!$B$5:$J$44,5,FALSE))*VLOOKUP(SDBYLD2!Z$4,'[1]INTERNAL PARAMETERS-1'!$B$5:$J$44,9,FALSE)*SDBYLD2!$F218</f>
        <v>0</v>
      </c>
      <c r="AA218" s="44">
        <f>SDBYLD1!AA218*VLOOKUP(SDBYLD2!AA$4,'[1]INTERNAL PARAMETERS-1'!$B$5:$J$44,5,FALSE)*VLOOKUP(SDBYLD2!AA$4,'[1]INTERNAL PARAMETERS-1'!$B$5:$J$44,7,FALSE)*SDBYLD2!$F218 + SDBYLD1!AA218*(1-VLOOKUP(SDBYLD2!AA$4,'[1]INTERNAL PARAMETERS-1'!$B$5:$J$44,5,FALSE))*VLOOKUP(SDBYLD2!AA$4,'[1]INTERNAL PARAMETERS-1'!$B$5:$J$44,9,FALSE)*SDBYLD2!$F218</f>
        <v>0</v>
      </c>
      <c r="AB218" s="44">
        <f>SDBYLD1!AB218*VLOOKUP(SDBYLD2!AB$4,'[1]INTERNAL PARAMETERS-1'!$B$5:$J$44,5,FALSE)*VLOOKUP(SDBYLD2!AB$4,'[1]INTERNAL PARAMETERS-1'!$B$5:$J$44,7,FALSE)*SDBYLD2!$F218 + SDBYLD1!AB218*(1-VLOOKUP(SDBYLD2!AB$4,'[1]INTERNAL PARAMETERS-1'!$B$5:$J$44,5,FALSE))*VLOOKUP(SDBYLD2!AB$4,'[1]INTERNAL PARAMETERS-1'!$B$5:$J$44,9,FALSE)*SDBYLD2!$F218</f>
        <v>0</v>
      </c>
      <c r="AC218" s="44">
        <f>SDBYLD1!AC218*VLOOKUP(SDBYLD2!AC$4,'[1]INTERNAL PARAMETERS-1'!$B$5:$J$44,5,FALSE)*VLOOKUP(SDBYLD2!AC$4,'[1]INTERNAL PARAMETERS-1'!$B$5:$J$44,7,FALSE)*SDBYLD2!$F218 + SDBYLD1!AC218*(1-VLOOKUP(SDBYLD2!AC$4,'[1]INTERNAL PARAMETERS-1'!$B$5:$J$44,5,FALSE))*VLOOKUP(SDBYLD2!AC$4,'[1]INTERNAL PARAMETERS-1'!$B$5:$J$44,9,FALSE)*SDBYLD2!$F218</f>
        <v>0</v>
      </c>
      <c r="AD218" s="44">
        <f>SDBYLD1!AD218*VLOOKUP(SDBYLD2!AD$4,'[1]INTERNAL PARAMETERS-1'!$B$5:$J$44,5,FALSE)*VLOOKUP(SDBYLD2!AD$4,'[1]INTERNAL PARAMETERS-1'!$B$5:$J$44,7,FALSE)*SDBYLD2!$F218 + SDBYLD1!AD218*(1-VLOOKUP(SDBYLD2!AD$4,'[1]INTERNAL PARAMETERS-1'!$B$5:$J$44,5,FALSE))*VLOOKUP(SDBYLD2!AD$4,'[1]INTERNAL PARAMETERS-1'!$B$5:$J$44,9,FALSE)*SDBYLD2!$F218</f>
        <v>0</v>
      </c>
      <c r="AE218" s="44">
        <f>SDBYLD1!AE218*VLOOKUP(SDBYLD2!AE$4,'[1]INTERNAL PARAMETERS-1'!$B$5:$J$44,5,FALSE)*VLOOKUP(SDBYLD2!AE$4,'[1]INTERNAL PARAMETERS-1'!$B$5:$J$44,7,FALSE)*SDBYLD2!$F218 + SDBYLD1!AE218*(1-VLOOKUP(SDBYLD2!AE$4,'[1]INTERNAL PARAMETERS-1'!$B$5:$J$44,5,FALSE))*VLOOKUP(SDBYLD2!AE$4,'[1]INTERNAL PARAMETERS-1'!$B$5:$J$44,9,FALSE)*SDBYLD2!$F218</f>
        <v>0</v>
      </c>
      <c r="AF218" s="44">
        <f>SDBYLD1!AF218*VLOOKUP(SDBYLD2!AF$4,'[1]INTERNAL PARAMETERS-1'!$B$5:$J$44,5,FALSE)*VLOOKUP(SDBYLD2!AF$4,'[1]INTERNAL PARAMETERS-1'!$B$5:$J$44,7,FALSE)*SDBYLD2!$F218 + SDBYLD1!AF218*(1-VLOOKUP(SDBYLD2!AF$4,'[1]INTERNAL PARAMETERS-1'!$B$5:$J$44,5,FALSE))*VLOOKUP(SDBYLD2!AF$4,'[1]INTERNAL PARAMETERS-1'!$B$5:$J$44,9,FALSE)*SDBYLD2!$F218</f>
        <v>0</v>
      </c>
      <c r="AG218" s="44">
        <f>SDBYLD1!AG218*VLOOKUP(SDBYLD2!AG$4,'[1]INTERNAL PARAMETERS-1'!$B$5:$J$44,5,FALSE)*VLOOKUP(SDBYLD2!AG$4,'[1]INTERNAL PARAMETERS-1'!$B$5:$J$44,7,FALSE)*SDBYLD2!$F218 + SDBYLD1!AG218*(1-VLOOKUP(SDBYLD2!AG$4,'[1]INTERNAL PARAMETERS-1'!$B$5:$J$44,5,FALSE))*VLOOKUP(SDBYLD2!AG$4,'[1]INTERNAL PARAMETERS-1'!$B$5:$J$44,9,FALSE)*SDBYLD2!$F218</f>
        <v>0</v>
      </c>
      <c r="AH218" s="44">
        <f>SDBYLD1!AH218*VLOOKUP(SDBYLD2!AH$4,'[1]INTERNAL PARAMETERS-1'!$B$5:$J$44,5,FALSE)*VLOOKUP(SDBYLD2!AH$4,'[1]INTERNAL PARAMETERS-1'!$B$5:$J$44,7,FALSE)*SDBYLD2!$F218 + SDBYLD1!AH218*(1-VLOOKUP(SDBYLD2!AH$4,'[1]INTERNAL PARAMETERS-1'!$B$5:$J$44,5,FALSE))*VLOOKUP(SDBYLD2!AH$4,'[1]INTERNAL PARAMETERS-1'!$B$5:$J$44,9,FALSE)*SDBYLD2!$F218</f>
        <v>0</v>
      </c>
      <c r="AI218" s="44">
        <f>SDBYLD1!AI218*VLOOKUP(SDBYLD2!AI$4,'[1]INTERNAL PARAMETERS-1'!$B$5:$J$44,5,FALSE)*VLOOKUP(SDBYLD2!AI$4,'[1]INTERNAL PARAMETERS-1'!$B$5:$J$44,7,FALSE)*SDBYLD2!$F218 + SDBYLD1!AI218*(1-VLOOKUP(SDBYLD2!AI$4,'[1]INTERNAL PARAMETERS-1'!$B$5:$J$44,5,FALSE))*VLOOKUP(SDBYLD2!AI$4,'[1]INTERNAL PARAMETERS-1'!$B$5:$J$44,9,FALSE)*SDBYLD2!$F218</f>
        <v>0</v>
      </c>
      <c r="AJ218" s="44">
        <f>SDBYLD1!AJ218*VLOOKUP(SDBYLD2!AJ$4,'[1]INTERNAL PARAMETERS-1'!$B$5:$J$44,5,FALSE)*VLOOKUP(SDBYLD2!AJ$4,'[1]INTERNAL PARAMETERS-1'!$B$5:$J$44,7,FALSE)*SDBYLD2!$F218 + SDBYLD1!AJ218*(1-VLOOKUP(SDBYLD2!AJ$4,'[1]INTERNAL PARAMETERS-1'!$B$5:$J$44,5,FALSE))*VLOOKUP(SDBYLD2!AJ$4,'[1]INTERNAL PARAMETERS-1'!$B$5:$J$44,9,FALSE)*SDBYLD2!$F218</f>
        <v>0</v>
      </c>
      <c r="AK218" s="44">
        <f>SDBYLD1!AK218*VLOOKUP(SDBYLD2!AK$4,'[1]INTERNAL PARAMETERS-1'!$B$5:$J$44,5,FALSE)*VLOOKUP(SDBYLD2!AK$4,'[1]INTERNAL PARAMETERS-1'!$B$5:$J$44,7,FALSE)*SDBYLD2!$F218 + SDBYLD1!AK218*(1-VLOOKUP(SDBYLD2!AK$4,'[1]INTERNAL PARAMETERS-1'!$B$5:$J$44,5,FALSE))*VLOOKUP(SDBYLD2!AK$4,'[1]INTERNAL PARAMETERS-1'!$B$5:$J$44,9,FALSE)*SDBYLD2!$F218</f>
        <v>0</v>
      </c>
      <c r="AL218" s="44">
        <f>SDBYLD1!AL218*VLOOKUP(SDBYLD2!AL$4,'[1]INTERNAL PARAMETERS-1'!$B$5:$J$44,5,FALSE)*VLOOKUP(SDBYLD2!AL$4,'[1]INTERNAL PARAMETERS-1'!$B$5:$J$44,7,FALSE)*SDBYLD2!$F218 + SDBYLD1!AL218*(1-VLOOKUP(SDBYLD2!AL$4,'[1]INTERNAL PARAMETERS-1'!$B$5:$J$44,5,FALSE))*VLOOKUP(SDBYLD2!AL$4,'[1]INTERNAL PARAMETERS-1'!$B$5:$J$44,9,FALSE)*SDBYLD2!$F218</f>
        <v>0</v>
      </c>
      <c r="AM218" s="44">
        <f>SDBYLD1!AM218*VLOOKUP(SDBYLD2!AM$4,'[1]INTERNAL PARAMETERS-1'!$B$5:$J$44,5,FALSE)*VLOOKUP(SDBYLD2!AM$4,'[1]INTERNAL PARAMETERS-1'!$B$5:$J$44,7,FALSE)*SDBYLD2!$F218 + SDBYLD1!AM218*(1-VLOOKUP(SDBYLD2!AM$4,'[1]INTERNAL PARAMETERS-1'!$B$5:$J$44,5,FALSE))*VLOOKUP(SDBYLD2!AM$4,'[1]INTERNAL PARAMETERS-1'!$B$5:$J$44,9,FALSE)*SDBYLD2!$F218</f>
        <v>0</v>
      </c>
      <c r="AN218" s="44">
        <f>SDBYLD1!AN218*VLOOKUP(SDBYLD2!AN$4,'[1]INTERNAL PARAMETERS-1'!$B$5:$J$44,5,FALSE)*VLOOKUP(SDBYLD2!AN$4,'[1]INTERNAL PARAMETERS-1'!$B$5:$J$44,7,FALSE)*SDBYLD2!$F218 + SDBYLD1!AN218*(1-VLOOKUP(SDBYLD2!AN$4,'[1]INTERNAL PARAMETERS-1'!$B$5:$J$44,5,FALSE))*VLOOKUP(SDBYLD2!AN$4,'[1]INTERNAL PARAMETERS-1'!$B$5:$J$44,9,FALSE)*SDBYLD2!$F218</f>
        <v>0</v>
      </c>
      <c r="AO218" s="44">
        <f>SDBYLD1!AO218*VLOOKUP(SDBYLD2!AO$4,'[1]INTERNAL PARAMETERS-1'!$B$5:$J$44,5,FALSE)*VLOOKUP(SDBYLD2!AO$4,'[1]INTERNAL PARAMETERS-1'!$B$5:$J$44,7,FALSE)*SDBYLD2!$F218 + SDBYLD1!AO218*(1-VLOOKUP(SDBYLD2!AO$4,'[1]INTERNAL PARAMETERS-1'!$B$5:$J$44,5,FALSE))*VLOOKUP(SDBYLD2!AO$4,'[1]INTERNAL PARAMETERS-1'!$B$5:$J$44,9,FALSE)*SDBYLD2!$F218</f>
        <v>0</v>
      </c>
      <c r="AP218" s="44">
        <f>SDBYLD1!AP218*VLOOKUP(SDBYLD2!AP$4,'[1]INTERNAL PARAMETERS-1'!$B$5:$J$44,5,FALSE)*VLOOKUP(SDBYLD2!AP$4,'[1]INTERNAL PARAMETERS-1'!$B$5:$J$44,7,FALSE)*SDBYLD2!$F218 + SDBYLD1!AP218*(1-VLOOKUP(SDBYLD2!AP$4,'[1]INTERNAL PARAMETERS-1'!$B$5:$J$44,5,FALSE))*VLOOKUP(SDBYLD2!AP$4,'[1]INTERNAL PARAMETERS-1'!$B$5:$J$44,9,FALSE)*SDBYLD2!$F218</f>
        <v>0</v>
      </c>
      <c r="AQ218" s="44">
        <f>SDBYLD1!AQ218*VLOOKUP(SDBYLD2!AQ$4,'[1]INTERNAL PARAMETERS-1'!$B$5:$J$44,5,FALSE)*VLOOKUP(SDBYLD2!AQ$4,'[1]INTERNAL PARAMETERS-1'!$B$5:$J$44,7,FALSE)*SDBYLD2!$F218 + SDBYLD1!AQ218*(1-VLOOKUP(SDBYLD2!AQ$4,'[1]INTERNAL PARAMETERS-1'!$B$5:$J$44,5,FALSE))*VLOOKUP(SDBYLD2!AQ$4,'[1]INTERNAL PARAMETERS-1'!$B$5:$J$44,9,FALSE)*SDBYLD2!$F218</f>
        <v>0</v>
      </c>
      <c r="AR218" s="44">
        <f>SDBYLD1!AR218*VLOOKUP(SDBYLD2!AR$4,'[1]INTERNAL PARAMETERS-1'!$B$5:$J$44,5,FALSE)*VLOOKUP(SDBYLD2!AR$4,'[1]INTERNAL PARAMETERS-1'!$B$5:$J$44,7,FALSE)*SDBYLD2!$F218 + SDBYLD1!AR218*(1-VLOOKUP(SDBYLD2!AR$4,'[1]INTERNAL PARAMETERS-1'!$B$5:$J$44,5,FALSE))*VLOOKUP(SDBYLD2!AR$4,'[1]INTERNAL PARAMETERS-1'!$B$5:$J$44,9,FALSE)*SDBYLD2!$F218</f>
        <v>0</v>
      </c>
      <c r="AS218" s="44">
        <f>SDBYLD1!AS218*VLOOKUP(SDBYLD2!AS$4,'[1]INTERNAL PARAMETERS-1'!$B$5:$J$44,5,FALSE)*VLOOKUP(SDBYLD2!AS$4,'[1]INTERNAL PARAMETERS-1'!$B$5:$J$44,7,FALSE)*SDBYLD2!$F218 + SDBYLD1!AS218*(1-VLOOKUP(SDBYLD2!AS$4,'[1]INTERNAL PARAMETERS-1'!$B$5:$J$44,5,FALSE))*VLOOKUP(SDBYLD2!AS$4,'[1]INTERNAL PARAMETERS-1'!$B$5:$J$44,9,FALSE)*SDBYLD2!$F218</f>
        <v>0</v>
      </c>
      <c r="AT218" s="43">
        <f>SDBYLD1!AT218*VLOOKUP(SDBYLD2!AT$4,'[1]INTERNAL PARAMETERS-1'!$B$5:$J$44,5,FALSE)*VLOOKUP(SDBYLD2!AT$4,'[1]INTERNAL PARAMETERS-1'!$B$5:$J$44,7,FALSE)*SDBYLD2!$F218 + SDBYLD1!AT218*(1-VLOOKUP(SDBYLD2!AT$4,'[1]INTERNAL PARAMETERS-1'!$B$5:$J$44,5,FALSE))*VLOOKUP(SDBYLD2!AT$4,'[1]INTERNAL PARAMETERS-1'!$B$5:$J$44,9,FALSE)*SDBYLD2!$F218</f>
        <v>0</v>
      </c>
      <c r="AU218" s="45">
        <f>SDBYLD1!AU218*VLOOKUP(SDBYLD2!AU$4,'[1]INTERNAL PARAMETERS-1'!$B$5:$J$44,5,FALSE)*VLOOKUP(SDBYLD2!AU$4,'[1]INTERNAL PARAMETERS-1'!$B$5:$J$44,6,FALSE)*VLOOKUP(SDBYLD2!AU$4,'[1]INTERNAL PARAMETERS-1'!$B$5:$J$44,3,FALSE) + SDBYLD1!AU218*(1-VLOOKUP(SDBYLD2!AU$4,'[1]INTERNAL PARAMETERS-1'!$B$5:$J$44,5,FALSE))*VLOOKUP(SDBYLD2!AU$4,'[1]INTERNAL PARAMETERS-1'!$B$5:$J$44,8,FALSE)*VLOOKUP(SDBYLD2!AU$4,'[1]INTERNAL PARAMETERS-1'!$B$5:$J$44,3,FALSE)</f>
        <v>0</v>
      </c>
      <c r="AV218" s="44">
        <f>SDBYLD1!AV218*VLOOKUP(SDBYLD2!AV$4,'[1]INTERNAL PARAMETERS-1'!$B$5:$J$44,5,FALSE)*VLOOKUP(SDBYLD2!AV$4,'[1]INTERNAL PARAMETERS-1'!$B$5:$J$44,6,FALSE)*VLOOKUP(SDBYLD2!AV$4,'[1]INTERNAL PARAMETERS-1'!$B$5:$J$44,3,FALSE) + SDBYLD1!AV218*(1-VLOOKUP(SDBYLD2!AV$4,'[1]INTERNAL PARAMETERS-1'!$B$5:$J$44,5,FALSE))*VLOOKUP(SDBYLD2!AV$4,'[1]INTERNAL PARAMETERS-1'!$B$5:$J$44,8,FALSE)*VLOOKUP(SDBYLD2!AV$4,'[1]INTERNAL PARAMETERS-1'!$B$5:$J$44,3,FALSE)</f>
        <v>0</v>
      </c>
      <c r="AW218" s="44">
        <f>SDBYLD1!AW218*VLOOKUP(SDBYLD2!AW$4,'[1]INTERNAL PARAMETERS-1'!$B$5:$J$44,5,FALSE)*VLOOKUP(SDBYLD2!AW$4,'[1]INTERNAL PARAMETERS-1'!$B$5:$J$44,6,FALSE)*VLOOKUP(SDBYLD2!AW$4,'[1]INTERNAL PARAMETERS-1'!$B$5:$J$44,3,FALSE) + SDBYLD1!AW218*(1-VLOOKUP(SDBYLD2!AW$4,'[1]INTERNAL PARAMETERS-1'!$B$5:$J$44,5,FALSE))*VLOOKUP(SDBYLD2!AW$4,'[1]INTERNAL PARAMETERS-1'!$B$5:$J$44,8,FALSE)*VLOOKUP(SDBYLD2!AW$4,'[1]INTERNAL PARAMETERS-1'!$B$5:$J$44,3,FALSE)</f>
        <v>0</v>
      </c>
      <c r="AX218" s="44">
        <f>SDBYLD1!AX218*VLOOKUP(SDBYLD2!AX$4,'[1]INTERNAL PARAMETERS-1'!$B$5:$J$44,5,FALSE)*VLOOKUP(SDBYLD2!AX$4,'[1]INTERNAL PARAMETERS-1'!$B$5:$J$44,6,FALSE)*VLOOKUP(SDBYLD2!AX$4,'[1]INTERNAL PARAMETERS-1'!$B$5:$J$44,3,FALSE) + SDBYLD1!AX218*(1-VLOOKUP(SDBYLD2!AX$4,'[1]INTERNAL PARAMETERS-1'!$B$5:$J$44,5,FALSE))*VLOOKUP(SDBYLD2!AX$4,'[1]INTERNAL PARAMETERS-1'!$B$5:$J$44,8,FALSE)*VLOOKUP(SDBYLD2!AX$4,'[1]INTERNAL PARAMETERS-1'!$B$5:$J$44,3,FALSE)</f>
        <v>0</v>
      </c>
      <c r="AY218" s="44">
        <f>SDBYLD1!AY218*VLOOKUP(SDBYLD2!AY$4,'[1]INTERNAL PARAMETERS-1'!$B$5:$J$44,5,FALSE)*VLOOKUP(SDBYLD2!AY$4,'[1]INTERNAL PARAMETERS-1'!$B$5:$J$44,6,FALSE)*VLOOKUP(SDBYLD2!AY$4,'[1]INTERNAL PARAMETERS-1'!$B$5:$J$44,3,FALSE) + SDBYLD1!AY218*(1-VLOOKUP(SDBYLD2!AY$4,'[1]INTERNAL PARAMETERS-1'!$B$5:$J$44,5,FALSE))*VLOOKUP(SDBYLD2!AY$4,'[1]INTERNAL PARAMETERS-1'!$B$5:$J$44,8,FALSE)*VLOOKUP(SDBYLD2!AY$4,'[1]INTERNAL PARAMETERS-1'!$B$5:$J$44,3,FALSE)</f>
        <v>0</v>
      </c>
      <c r="AZ218" s="44">
        <f>SDBYLD1!AZ218*VLOOKUP(SDBYLD2!AZ$4,'[1]INTERNAL PARAMETERS-1'!$B$5:$J$44,5,FALSE)*VLOOKUP(SDBYLD2!AZ$4,'[1]INTERNAL PARAMETERS-1'!$B$5:$J$44,6,FALSE)*VLOOKUP(SDBYLD2!AZ$4,'[1]INTERNAL PARAMETERS-1'!$B$5:$J$44,3,FALSE) + SDBYLD1!AZ218*(1-VLOOKUP(SDBYLD2!AZ$4,'[1]INTERNAL PARAMETERS-1'!$B$5:$J$44,5,FALSE))*VLOOKUP(SDBYLD2!AZ$4,'[1]INTERNAL PARAMETERS-1'!$B$5:$J$44,8,FALSE)*VLOOKUP(SDBYLD2!AZ$4,'[1]INTERNAL PARAMETERS-1'!$B$5:$J$44,3,FALSE)</f>
        <v>0</v>
      </c>
      <c r="BA218" s="44">
        <f>SDBYLD1!BA218*VLOOKUP(SDBYLD2!BA$4,'[1]INTERNAL PARAMETERS-1'!$B$5:$J$44,5,FALSE)*VLOOKUP(SDBYLD2!BA$4,'[1]INTERNAL PARAMETERS-1'!$B$5:$J$44,6,FALSE)*VLOOKUP(SDBYLD2!BA$4,'[1]INTERNAL PARAMETERS-1'!$B$5:$J$44,3,FALSE) + SDBYLD1!BA218*(1-VLOOKUP(SDBYLD2!BA$4,'[1]INTERNAL PARAMETERS-1'!$B$5:$J$44,5,FALSE))*VLOOKUP(SDBYLD2!BA$4,'[1]INTERNAL PARAMETERS-1'!$B$5:$J$44,8,FALSE)*VLOOKUP(SDBYLD2!BA$4,'[1]INTERNAL PARAMETERS-1'!$B$5:$J$44,3,FALSE)</f>
        <v>0</v>
      </c>
      <c r="BB218" s="44">
        <f>SDBYLD1!BB218*VLOOKUP(SDBYLD2!BB$4,'[1]INTERNAL PARAMETERS-1'!$B$5:$J$44,5,FALSE)*VLOOKUP(SDBYLD2!BB$4,'[1]INTERNAL PARAMETERS-1'!$B$5:$J$44,6,FALSE)*VLOOKUP(SDBYLD2!BB$4,'[1]INTERNAL PARAMETERS-1'!$B$5:$J$44,3,FALSE) + SDBYLD1!BB218*(1-VLOOKUP(SDBYLD2!BB$4,'[1]INTERNAL PARAMETERS-1'!$B$5:$J$44,5,FALSE))*VLOOKUP(SDBYLD2!BB$4,'[1]INTERNAL PARAMETERS-1'!$B$5:$J$44,8,FALSE)*VLOOKUP(SDBYLD2!BB$4,'[1]INTERNAL PARAMETERS-1'!$B$5:$J$44,3,FALSE)</f>
        <v>0</v>
      </c>
      <c r="BC218" s="44">
        <f>SDBYLD1!BC218*VLOOKUP(SDBYLD2!BC$4,'[1]INTERNAL PARAMETERS-1'!$B$5:$J$44,5,FALSE)*VLOOKUP(SDBYLD2!BC$4,'[1]INTERNAL PARAMETERS-1'!$B$5:$J$44,6,FALSE)*VLOOKUP(SDBYLD2!BC$4,'[1]INTERNAL PARAMETERS-1'!$B$5:$J$44,3,FALSE) + SDBYLD1!BC218*(1-VLOOKUP(SDBYLD2!BC$4,'[1]INTERNAL PARAMETERS-1'!$B$5:$J$44,5,FALSE))*VLOOKUP(SDBYLD2!BC$4,'[1]INTERNAL PARAMETERS-1'!$B$5:$J$44,8,FALSE)*VLOOKUP(SDBYLD2!BC$4,'[1]INTERNAL PARAMETERS-1'!$B$5:$J$44,3,FALSE)</f>
        <v>0</v>
      </c>
      <c r="BD218" s="44">
        <f>SDBYLD1!BD218*VLOOKUP(SDBYLD2!BD$4,'[1]INTERNAL PARAMETERS-1'!$B$5:$J$44,5,FALSE)*VLOOKUP(SDBYLD2!BD$4,'[1]INTERNAL PARAMETERS-1'!$B$5:$J$44,6,FALSE)*VLOOKUP(SDBYLD2!BD$4,'[1]INTERNAL PARAMETERS-1'!$B$5:$J$44,3,FALSE) + SDBYLD1!BD218*(1-VLOOKUP(SDBYLD2!BD$4,'[1]INTERNAL PARAMETERS-1'!$B$5:$J$44,5,FALSE))*VLOOKUP(SDBYLD2!BD$4,'[1]INTERNAL PARAMETERS-1'!$B$5:$J$44,8,FALSE)*VLOOKUP(SDBYLD2!BD$4,'[1]INTERNAL PARAMETERS-1'!$B$5:$J$44,3,FALSE)</f>
        <v>0</v>
      </c>
      <c r="BE218" s="44">
        <f>SDBYLD1!BE218*VLOOKUP(SDBYLD2!BE$4,'[1]INTERNAL PARAMETERS-1'!$B$5:$J$44,5,FALSE)*VLOOKUP(SDBYLD2!BE$4,'[1]INTERNAL PARAMETERS-1'!$B$5:$J$44,6,FALSE)*VLOOKUP(SDBYLD2!BE$4,'[1]INTERNAL PARAMETERS-1'!$B$5:$J$44,3,FALSE) + SDBYLD1!BE218*(1-VLOOKUP(SDBYLD2!BE$4,'[1]INTERNAL PARAMETERS-1'!$B$5:$J$44,5,FALSE))*VLOOKUP(SDBYLD2!BE$4,'[1]INTERNAL PARAMETERS-1'!$B$5:$J$44,8,FALSE)*VLOOKUP(SDBYLD2!BE$4,'[1]INTERNAL PARAMETERS-1'!$B$5:$J$44,3,FALSE)</f>
        <v>0</v>
      </c>
      <c r="BF218" s="44">
        <f>SDBYLD1!BF218*VLOOKUP(SDBYLD2!BF$4,'[1]INTERNAL PARAMETERS-1'!$B$5:$J$44,5,FALSE)*VLOOKUP(SDBYLD2!BF$4,'[1]INTERNAL PARAMETERS-1'!$B$5:$J$44,6,FALSE)*VLOOKUP(SDBYLD2!BF$4,'[1]INTERNAL PARAMETERS-1'!$B$5:$J$44,3,FALSE) + SDBYLD1!BF218*(1-VLOOKUP(SDBYLD2!BF$4,'[1]INTERNAL PARAMETERS-1'!$B$5:$J$44,5,FALSE))*VLOOKUP(SDBYLD2!BF$4,'[1]INTERNAL PARAMETERS-1'!$B$5:$J$44,8,FALSE)*VLOOKUP(SDBYLD2!BF$4,'[1]INTERNAL PARAMETERS-1'!$B$5:$J$44,3,FALSE)</f>
        <v>0</v>
      </c>
      <c r="BG218" s="44">
        <f>SDBYLD1!BG218*VLOOKUP(SDBYLD2!BG$4,'[1]INTERNAL PARAMETERS-1'!$B$5:$J$44,5,FALSE)*VLOOKUP(SDBYLD2!BG$4,'[1]INTERNAL PARAMETERS-1'!$B$5:$J$44,6,FALSE)*VLOOKUP(SDBYLD2!BG$4,'[1]INTERNAL PARAMETERS-1'!$B$5:$J$44,3,FALSE) + SDBYLD1!BG218*(1-VLOOKUP(SDBYLD2!BG$4,'[1]INTERNAL PARAMETERS-1'!$B$5:$J$44,5,FALSE))*VLOOKUP(SDBYLD2!BG$4,'[1]INTERNAL PARAMETERS-1'!$B$5:$J$44,8,FALSE)*VLOOKUP(SDBYLD2!BG$4,'[1]INTERNAL PARAMETERS-1'!$B$5:$J$44,3,FALSE)</f>
        <v>0</v>
      </c>
      <c r="BH218" s="44">
        <f>SDBYLD1!BH218*VLOOKUP(SDBYLD2!BH$4,'[1]INTERNAL PARAMETERS-1'!$B$5:$J$44,5,FALSE)*VLOOKUP(SDBYLD2!BH$4,'[1]INTERNAL PARAMETERS-1'!$B$5:$J$44,6,FALSE)*VLOOKUP(SDBYLD2!BH$4,'[1]INTERNAL PARAMETERS-1'!$B$5:$J$44,3,FALSE) + SDBYLD1!BH218*(1-VLOOKUP(SDBYLD2!BH$4,'[1]INTERNAL PARAMETERS-1'!$B$5:$J$44,5,FALSE))*VLOOKUP(SDBYLD2!BH$4,'[1]INTERNAL PARAMETERS-1'!$B$5:$J$44,8,FALSE)*VLOOKUP(SDBYLD2!BH$4,'[1]INTERNAL PARAMETERS-1'!$B$5:$J$44,3,FALSE)</f>
        <v>0</v>
      </c>
      <c r="BI218" s="44">
        <f>SDBYLD1!BI218*VLOOKUP(SDBYLD2!BI$4,'[1]INTERNAL PARAMETERS-1'!$B$5:$J$44,5,FALSE)*VLOOKUP(SDBYLD2!BI$4,'[1]INTERNAL PARAMETERS-1'!$B$5:$J$44,6,FALSE)*VLOOKUP(SDBYLD2!BI$4,'[1]INTERNAL PARAMETERS-1'!$B$5:$J$44,3,FALSE) + SDBYLD1!BI218*(1-VLOOKUP(SDBYLD2!BI$4,'[1]INTERNAL PARAMETERS-1'!$B$5:$J$44,5,FALSE))*VLOOKUP(SDBYLD2!BI$4,'[1]INTERNAL PARAMETERS-1'!$B$5:$J$44,8,FALSE)*VLOOKUP(SDBYLD2!BI$4,'[1]INTERNAL PARAMETERS-1'!$B$5:$J$44,3,FALSE)</f>
        <v>0</v>
      </c>
      <c r="BJ218" s="44">
        <f>SDBYLD1!BJ218*VLOOKUP(SDBYLD2!BJ$4,'[1]INTERNAL PARAMETERS-1'!$B$5:$J$44,5,FALSE)*VLOOKUP(SDBYLD2!BJ$4,'[1]INTERNAL PARAMETERS-1'!$B$5:$J$44,6,FALSE)*VLOOKUP(SDBYLD2!BJ$4,'[1]INTERNAL PARAMETERS-1'!$B$5:$J$44,3,FALSE) + SDBYLD1!BJ218*(1-VLOOKUP(SDBYLD2!BJ$4,'[1]INTERNAL PARAMETERS-1'!$B$5:$J$44,5,FALSE))*VLOOKUP(SDBYLD2!BJ$4,'[1]INTERNAL PARAMETERS-1'!$B$5:$J$44,8,FALSE)*VLOOKUP(SDBYLD2!BJ$4,'[1]INTERNAL PARAMETERS-1'!$B$5:$J$44,3,FALSE)</f>
        <v>0</v>
      </c>
      <c r="BK218" s="44">
        <f>SDBYLD1!BK218*VLOOKUP(SDBYLD2!BK$4,'[1]INTERNAL PARAMETERS-1'!$B$5:$J$44,5,FALSE)*VLOOKUP(SDBYLD2!BK$4,'[1]INTERNAL PARAMETERS-1'!$B$5:$J$44,6,FALSE)*VLOOKUP(SDBYLD2!BK$4,'[1]INTERNAL PARAMETERS-1'!$B$5:$J$44,3,FALSE) + SDBYLD1!BK218*(1-VLOOKUP(SDBYLD2!BK$4,'[1]INTERNAL PARAMETERS-1'!$B$5:$J$44,5,FALSE))*VLOOKUP(SDBYLD2!BK$4,'[1]INTERNAL PARAMETERS-1'!$B$5:$J$44,8,FALSE)*VLOOKUP(SDBYLD2!BK$4,'[1]INTERNAL PARAMETERS-1'!$B$5:$J$44,3,FALSE)</f>
        <v>0</v>
      </c>
      <c r="BL218" s="44">
        <f>SDBYLD1!BL218*VLOOKUP(SDBYLD2!BL$4,'[1]INTERNAL PARAMETERS-1'!$B$5:$J$44,5,FALSE)*VLOOKUP(SDBYLD2!BL$4,'[1]INTERNAL PARAMETERS-1'!$B$5:$J$44,6,FALSE)*VLOOKUP(SDBYLD2!BL$4,'[1]INTERNAL PARAMETERS-1'!$B$5:$J$44,3,FALSE) + SDBYLD1!BL218*(1-VLOOKUP(SDBYLD2!BL$4,'[1]INTERNAL PARAMETERS-1'!$B$5:$J$44,5,FALSE))*VLOOKUP(SDBYLD2!BL$4,'[1]INTERNAL PARAMETERS-1'!$B$5:$J$44,8,FALSE)*VLOOKUP(SDBYLD2!BL$4,'[1]INTERNAL PARAMETERS-1'!$B$5:$J$44,3,FALSE)</f>
        <v>0</v>
      </c>
      <c r="BM218" s="44">
        <f>SDBYLD1!BM218*VLOOKUP(SDBYLD2!BM$4,'[1]INTERNAL PARAMETERS-1'!$B$5:$J$44,5,FALSE)*VLOOKUP(SDBYLD2!BM$4,'[1]INTERNAL PARAMETERS-1'!$B$5:$J$44,6,FALSE)*VLOOKUP(SDBYLD2!BM$4,'[1]INTERNAL PARAMETERS-1'!$B$5:$J$44,3,FALSE) + SDBYLD1!BM218*(1-VLOOKUP(SDBYLD2!BM$4,'[1]INTERNAL PARAMETERS-1'!$B$5:$J$44,5,FALSE))*VLOOKUP(SDBYLD2!BM$4,'[1]INTERNAL PARAMETERS-1'!$B$5:$J$44,8,FALSE)*VLOOKUP(SDBYLD2!BM$4,'[1]INTERNAL PARAMETERS-1'!$B$5:$J$44,3,FALSE)</f>
        <v>0</v>
      </c>
      <c r="BN218" s="44">
        <f>SDBYLD1!BN218*VLOOKUP(SDBYLD2!BN$4,'[1]INTERNAL PARAMETERS-1'!$B$5:$J$44,5,FALSE)*VLOOKUP(SDBYLD2!BN$4,'[1]INTERNAL PARAMETERS-1'!$B$5:$J$44,6,FALSE)*VLOOKUP(SDBYLD2!BN$4,'[1]INTERNAL PARAMETERS-1'!$B$5:$J$44,3,FALSE) + SDBYLD1!BN218*(1-VLOOKUP(SDBYLD2!BN$4,'[1]INTERNAL PARAMETERS-1'!$B$5:$J$44,5,FALSE))*VLOOKUP(SDBYLD2!BN$4,'[1]INTERNAL PARAMETERS-1'!$B$5:$J$44,8,FALSE)*VLOOKUP(SDBYLD2!BN$4,'[1]INTERNAL PARAMETERS-1'!$B$5:$J$44,3,FALSE)</f>
        <v>0</v>
      </c>
      <c r="BO218" s="44">
        <f>SDBYLD1!BO218*VLOOKUP(SDBYLD2!BO$4,'[1]INTERNAL PARAMETERS-1'!$B$5:$J$44,5,FALSE)*VLOOKUP(SDBYLD2!BO$4,'[1]INTERNAL PARAMETERS-1'!$B$5:$J$44,6,FALSE)*VLOOKUP(SDBYLD2!BO$4,'[1]INTERNAL PARAMETERS-1'!$B$5:$J$44,3,FALSE) + SDBYLD1!BO218*(1-VLOOKUP(SDBYLD2!BO$4,'[1]INTERNAL PARAMETERS-1'!$B$5:$J$44,5,FALSE))*VLOOKUP(SDBYLD2!BO$4,'[1]INTERNAL PARAMETERS-1'!$B$5:$J$44,8,FALSE)*VLOOKUP(SDBYLD2!BO$4,'[1]INTERNAL PARAMETERS-1'!$B$5:$J$44,3,FALSE)</f>
        <v>0</v>
      </c>
      <c r="BP218" s="44">
        <f>SDBYLD1!BP218*VLOOKUP(SDBYLD2!BP$4,'[1]INTERNAL PARAMETERS-1'!$B$5:$J$44,5,FALSE)*VLOOKUP(SDBYLD2!BP$4,'[1]INTERNAL PARAMETERS-1'!$B$5:$J$44,6,FALSE)*VLOOKUP(SDBYLD2!BP$4,'[1]INTERNAL PARAMETERS-1'!$B$5:$J$44,3,FALSE) + SDBYLD1!BP218*(1-VLOOKUP(SDBYLD2!BP$4,'[1]INTERNAL PARAMETERS-1'!$B$5:$J$44,5,FALSE))*VLOOKUP(SDBYLD2!BP$4,'[1]INTERNAL PARAMETERS-1'!$B$5:$J$44,8,FALSE)*VLOOKUP(SDBYLD2!BP$4,'[1]INTERNAL PARAMETERS-1'!$B$5:$J$44,3,FALSE)</f>
        <v>0</v>
      </c>
      <c r="BQ218" s="44">
        <f>SDBYLD1!BQ218*VLOOKUP(SDBYLD2!BQ$4,'[1]INTERNAL PARAMETERS-1'!$B$5:$J$44,5,FALSE)*VLOOKUP(SDBYLD2!BQ$4,'[1]INTERNAL PARAMETERS-1'!$B$5:$J$44,6,FALSE)*VLOOKUP(SDBYLD2!BQ$4,'[1]INTERNAL PARAMETERS-1'!$B$5:$J$44,3,FALSE) + SDBYLD1!BQ218*(1-VLOOKUP(SDBYLD2!BQ$4,'[1]INTERNAL PARAMETERS-1'!$B$5:$J$44,5,FALSE))*VLOOKUP(SDBYLD2!BQ$4,'[1]INTERNAL PARAMETERS-1'!$B$5:$J$44,8,FALSE)*VLOOKUP(SDBYLD2!BQ$4,'[1]INTERNAL PARAMETERS-1'!$B$5:$J$44,3,FALSE)</f>
        <v>0</v>
      </c>
      <c r="BR218" s="44">
        <f>SDBYLD1!BR218*VLOOKUP(SDBYLD2!BR$4,'[1]INTERNAL PARAMETERS-1'!$B$5:$J$44,5,FALSE)*VLOOKUP(SDBYLD2!BR$4,'[1]INTERNAL PARAMETERS-1'!$B$5:$J$44,6,FALSE)*VLOOKUP(SDBYLD2!BR$4,'[1]INTERNAL PARAMETERS-1'!$B$5:$J$44,3,FALSE) + SDBYLD1!BR218*(1-VLOOKUP(SDBYLD2!BR$4,'[1]INTERNAL PARAMETERS-1'!$B$5:$J$44,5,FALSE))*VLOOKUP(SDBYLD2!BR$4,'[1]INTERNAL PARAMETERS-1'!$B$5:$J$44,8,FALSE)*VLOOKUP(SDBYLD2!BR$4,'[1]INTERNAL PARAMETERS-1'!$B$5:$J$44,3,FALSE)</f>
        <v>0</v>
      </c>
      <c r="BS218" s="44">
        <f>SDBYLD1!BS218*VLOOKUP(SDBYLD2!BS$4,'[1]INTERNAL PARAMETERS-1'!$B$5:$J$44,5,FALSE)*VLOOKUP(SDBYLD2!BS$4,'[1]INTERNAL PARAMETERS-1'!$B$5:$J$44,6,FALSE)*VLOOKUP(SDBYLD2!BS$4,'[1]INTERNAL PARAMETERS-1'!$B$5:$J$44,3,FALSE) + SDBYLD1!BS218*(1-VLOOKUP(SDBYLD2!BS$4,'[1]INTERNAL PARAMETERS-1'!$B$5:$J$44,5,FALSE))*VLOOKUP(SDBYLD2!BS$4,'[1]INTERNAL PARAMETERS-1'!$B$5:$J$44,8,FALSE)*VLOOKUP(SDBYLD2!BS$4,'[1]INTERNAL PARAMETERS-1'!$B$5:$J$44,3,FALSE)</f>
        <v>0</v>
      </c>
      <c r="BT218" s="44">
        <f>SDBYLD1!BT218*VLOOKUP(SDBYLD2!BT$4,'[1]INTERNAL PARAMETERS-1'!$B$5:$J$44,5,FALSE)*VLOOKUP(SDBYLD2!BT$4,'[1]INTERNAL PARAMETERS-1'!$B$5:$J$44,6,FALSE)*VLOOKUP(SDBYLD2!BT$4,'[1]INTERNAL PARAMETERS-1'!$B$5:$J$44,3,FALSE) + SDBYLD1!BT218*(1-VLOOKUP(SDBYLD2!BT$4,'[1]INTERNAL PARAMETERS-1'!$B$5:$J$44,5,FALSE))*VLOOKUP(SDBYLD2!BT$4,'[1]INTERNAL PARAMETERS-1'!$B$5:$J$44,8,FALSE)*VLOOKUP(SDBYLD2!BT$4,'[1]INTERNAL PARAMETERS-1'!$B$5:$J$44,3,FALSE)</f>
        <v>0</v>
      </c>
      <c r="BU218" s="44">
        <f>SDBYLD1!BU218*VLOOKUP(SDBYLD2!BU$4,'[1]INTERNAL PARAMETERS-1'!$B$5:$J$44,5,FALSE)*VLOOKUP(SDBYLD2!BU$4,'[1]INTERNAL PARAMETERS-1'!$B$5:$J$44,6,FALSE)*VLOOKUP(SDBYLD2!BU$4,'[1]INTERNAL PARAMETERS-1'!$B$5:$J$44,3,FALSE) + SDBYLD1!BU218*(1-VLOOKUP(SDBYLD2!BU$4,'[1]INTERNAL PARAMETERS-1'!$B$5:$J$44,5,FALSE))*VLOOKUP(SDBYLD2!BU$4,'[1]INTERNAL PARAMETERS-1'!$B$5:$J$44,8,FALSE)*VLOOKUP(SDBYLD2!BU$4,'[1]INTERNAL PARAMETERS-1'!$B$5:$J$44,3,FALSE)</f>
        <v>0</v>
      </c>
      <c r="BV218" s="44">
        <f>SDBYLD1!BV218*VLOOKUP(SDBYLD2!BV$4,'[1]INTERNAL PARAMETERS-1'!$B$5:$J$44,5,FALSE)*VLOOKUP(SDBYLD2!BV$4,'[1]INTERNAL PARAMETERS-1'!$B$5:$J$44,6,FALSE)*VLOOKUP(SDBYLD2!BV$4,'[1]INTERNAL PARAMETERS-1'!$B$5:$J$44,3,FALSE) + SDBYLD1!BV218*(1-VLOOKUP(SDBYLD2!BV$4,'[1]INTERNAL PARAMETERS-1'!$B$5:$J$44,5,FALSE))*VLOOKUP(SDBYLD2!BV$4,'[1]INTERNAL PARAMETERS-1'!$B$5:$J$44,8,FALSE)*VLOOKUP(SDBYLD2!BV$4,'[1]INTERNAL PARAMETERS-1'!$B$5:$J$44,3,FALSE)</f>
        <v>0</v>
      </c>
      <c r="BW218" s="44">
        <f>SDBYLD1!BW218*VLOOKUP(SDBYLD2!BW$4,'[1]INTERNAL PARAMETERS-1'!$B$5:$J$44,5,FALSE)*VLOOKUP(SDBYLD2!BW$4,'[1]INTERNAL PARAMETERS-1'!$B$5:$J$44,6,FALSE)*VLOOKUP(SDBYLD2!BW$4,'[1]INTERNAL PARAMETERS-1'!$B$5:$J$44,3,FALSE) + SDBYLD1!BW218*(1-VLOOKUP(SDBYLD2!BW$4,'[1]INTERNAL PARAMETERS-1'!$B$5:$J$44,5,FALSE))*VLOOKUP(SDBYLD2!BW$4,'[1]INTERNAL PARAMETERS-1'!$B$5:$J$44,8,FALSE)*VLOOKUP(SDBYLD2!BW$4,'[1]INTERNAL PARAMETERS-1'!$B$5:$J$44,3,FALSE)</f>
        <v>0</v>
      </c>
      <c r="BX218" s="44">
        <f>SDBYLD1!BX218*VLOOKUP(SDBYLD2!BX$4,'[1]INTERNAL PARAMETERS-1'!$B$5:$J$44,5,FALSE)*VLOOKUP(SDBYLD2!BX$4,'[1]INTERNAL PARAMETERS-1'!$B$5:$J$44,6,FALSE)*VLOOKUP(SDBYLD2!BX$4,'[1]INTERNAL PARAMETERS-1'!$B$5:$J$44,3,FALSE) + SDBYLD1!BX218*(1-VLOOKUP(SDBYLD2!BX$4,'[1]INTERNAL PARAMETERS-1'!$B$5:$J$44,5,FALSE))*VLOOKUP(SDBYLD2!BX$4,'[1]INTERNAL PARAMETERS-1'!$B$5:$J$44,8,FALSE)*VLOOKUP(SDBYLD2!BX$4,'[1]INTERNAL PARAMETERS-1'!$B$5:$J$44,3,FALSE)</f>
        <v>0</v>
      </c>
      <c r="BY218" s="44">
        <f>SDBYLD1!BY218*VLOOKUP(SDBYLD2!BY$4,'[1]INTERNAL PARAMETERS-1'!$B$5:$J$44,5,FALSE)*VLOOKUP(SDBYLD2!BY$4,'[1]INTERNAL PARAMETERS-1'!$B$5:$J$44,6,FALSE)*VLOOKUP(SDBYLD2!BY$4,'[1]INTERNAL PARAMETERS-1'!$B$5:$J$44,3,FALSE) + SDBYLD1!BY218*(1-VLOOKUP(SDBYLD2!BY$4,'[1]INTERNAL PARAMETERS-1'!$B$5:$J$44,5,FALSE))*VLOOKUP(SDBYLD2!BY$4,'[1]INTERNAL PARAMETERS-1'!$B$5:$J$44,8,FALSE)*VLOOKUP(SDBYLD2!BY$4,'[1]INTERNAL PARAMETERS-1'!$B$5:$J$44,3,FALSE)</f>
        <v>0</v>
      </c>
      <c r="BZ218" s="44">
        <f>SDBYLD1!BZ218*VLOOKUP(SDBYLD2!BZ$4,'[1]INTERNAL PARAMETERS-1'!$B$5:$J$44,5,FALSE)*VLOOKUP(SDBYLD2!BZ$4,'[1]INTERNAL PARAMETERS-1'!$B$5:$J$44,6,FALSE)*VLOOKUP(SDBYLD2!BZ$4,'[1]INTERNAL PARAMETERS-1'!$B$5:$J$44,3,FALSE) + SDBYLD1!BZ218*(1-VLOOKUP(SDBYLD2!BZ$4,'[1]INTERNAL PARAMETERS-1'!$B$5:$J$44,5,FALSE))*VLOOKUP(SDBYLD2!BZ$4,'[1]INTERNAL PARAMETERS-1'!$B$5:$J$44,8,FALSE)*VLOOKUP(SDBYLD2!BZ$4,'[1]INTERNAL PARAMETERS-1'!$B$5:$J$44,3,FALSE)</f>
        <v>0</v>
      </c>
      <c r="CA218" s="44">
        <f>SDBYLD1!CA218*VLOOKUP(SDBYLD2!CA$4,'[1]INTERNAL PARAMETERS-1'!$B$5:$J$44,5,FALSE)*VLOOKUP(SDBYLD2!CA$4,'[1]INTERNAL PARAMETERS-1'!$B$5:$J$44,6,FALSE)*VLOOKUP(SDBYLD2!CA$4,'[1]INTERNAL PARAMETERS-1'!$B$5:$J$44,3,FALSE) + SDBYLD1!CA218*(1-VLOOKUP(SDBYLD2!CA$4,'[1]INTERNAL PARAMETERS-1'!$B$5:$J$44,5,FALSE))*VLOOKUP(SDBYLD2!CA$4,'[1]INTERNAL PARAMETERS-1'!$B$5:$J$44,8,FALSE)*VLOOKUP(SDBYLD2!CA$4,'[1]INTERNAL PARAMETERS-1'!$B$5:$J$44,3,FALSE)</f>
        <v>0</v>
      </c>
      <c r="CB218" s="44">
        <f>SDBYLD1!CB218*VLOOKUP(SDBYLD2!CB$4,'[1]INTERNAL PARAMETERS-1'!$B$5:$J$44,5,FALSE)*VLOOKUP(SDBYLD2!CB$4,'[1]INTERNAL PARAMETERS-1'!$B$5:$J$44,6,FALSE)*VLOOKUP(SDBYLD2!CB$4,'[1]INTERNAL PARAMETERS-1'!$B$5:$J$44,3,FALSE) + SDBYLD1!CB218*(1-VLOOKUP(SDBYLD2!CB$4,'[1]INTERNAL PARAMETERS-1'!$B$5:$J$44,5,FALSE))*VLOOKUP(SDBYLD2!CB$4,'[1]INTERNAL PARAMETERS-1'!$B$5:$J$44,8,FALSE)*VLOOKUP(SDBYLD2!CB$4,'[1]INTERNAL PARAMETERS-1'!$B$5:$J$44,3,FALSE)</f>
        <v>0</v>
      </c>
      <c r="CC218" s="44">
        <f>SDBYLD1!CC218*VLOOKUP(SDBYLD2!CC$4,'[1]INTERNAL PARAMETERS-1'!$B$5:$J$44,5,FALSE)*VLOOKUP(SDBYLD2!CC$4,'[1]INTERNAL PARAMETERS-1'!$B$5:$J$44,6,FALSE)*VLOOKUP(SDBYLD2!CC$4,'[1]INTERNAL PARAMETERS-1'!$B$5:$J$44,3,FALSE) + SDBYLD1!CC218*(1-VLOOKUP(SDBYLD2!CC$4,'[1]INTERNAL PARAMETERS-1'!$B$5:$J$44,5,FALSE))*VLOOKUP(SDBYLD2!CC$4,'[1]INTERNAL PARAMETERS-1'!$B$5:$J$44,8,FALSE)*VLOOKUP(SDBYLD2!CC$4,'[1]INTERNAL PARAMETERS-1'!$B$5:$J$44,3,FALSE)</f>
        <v>0</v>
      </c>
      <c r="CD218" s="44">
        <f>SDBYLD1!CD218*VLOOKUP(SDBYLD2!CD$4,'[1]INTERNAL PARAMETERS-1'!$B$5:$J$44,5,FALSE)*VLOOKUP(SDBYLD2!CD$4,'[1]INTERNAL PARAMETERS-1'!$B$5:$J$44,6,FALSE)*VLOOKUP(SDBYLD2!CD$4,'[1]INTERNAL PARAMETERS-1'!$B$5:$J$44,3,FALSE) + SDBYLD1!CD218*(1-VLOOKUP(SDBYLD2!CD$4,'[1]INTERNAL PARAMETERS-1'!$B$5:$J$44,5,FALSE))*VLOOKUP(SDBYLD2!CD$4,'[1]INTERNAL PARAMETERS-1'!$B$5:$J$44,8,FALSE)*VLOOKUP(SDBYLD2!CD$4,'[1]INTERNAL PARAMETERS-1'!$B$5:$J$44,3,FALSE)</f>
        <v>0</v>
      </c>
      <c r="CE218" s="44">
        <f>SDBYLD1!CE218*VLOOKUP(SDBYLD2!CE$4,'[1]INTERNAL PARAMETERS-1'!$B$5:$J$44,5,FALSE)*VLOOKUP(SDBYLD2!CE$4,'[1]INTERNAL PARAMETERS-1'!$B$5:$J$44,6,FALSE)*VLOOKUP(SDBYLD2!CE$4,'[1]INTERNAL PARAMETERS-1'!$B$5:$J$44,3,FALSE) + SDBYLD1!CE218*(1-VLOOKUP(SDBYLD2!CE$4,'[1]INTERNAL PARAMETERS-1'!$B$5:$J$44,5,FALSE))*VLOOKUP(SDBYLD2!CE$4,'[1]INTERNAL PARAMETERS-1'!$B$5:$J$44,8,FALSE)*VLOOKUP(SDBYLD2!CE$4,'[1]INTERNAL PARAMETERS-1'!$B$5:$J$44,3,FALSE)</f>
        <v>0</v>
      </c>
      <c r="CF218" s="44">
        <f>SDBYLD1!CF218*VLOOKUP(SDBYLD2!CF$4,'[1]INTERNAL PARAMETERS-1'!$B$5:$J$44,5,FALSE)*VLOOKUP(SDBYLD2!CF$4,'[1]INTERNAL PARAMETERS-1'!$B$5:$J$44,6,FALSE)*VLOOKUP(SDBYLD2!CF$4,'[1]INTERNAL PARAMETERS-1'!$B$5:$J$44,3,FALSE) + SDBYLD1!CF218*(1-VLOOKUP(SDBYLD2!CF$4,'[1]INTERNAL PARAMETERS-1'!$B$5:$J$44,5,FALSE))*VLOOKUP(SDBYLD2!CF$4,'[1]INTERNAL PARAMETERS-1'!$B$5:$J$44,8,FALSE)*VLOOKUP(SDBYLD2!CF$4,'[1]INTERNAL PARAMETERS-1'!$B$5:$J$44,3,FALSE)</f>
        <v>0</v>
      </c>
      <c r="CG218" s="44">
        <f>SDBYLD1!CG218*VLOOKUP(SDBYLD2!CG$4,'[1]INTERNAL PARAMETERS-1'!$B$5:$J$44,5,FALSE)*VLOOKUP(SDBYLD2!CG$4,'[1]INTERNAL PARAMETERS-1'!$B$5:$J$44,6,FALSE)*VLOOKUP(SDBYLD2!CG$4,'[1]INTERNAL PARAMETERS-1'!$B$5:$J$44,3,FALSE) + SDBYLD1!CG218*(1-VLOOKUP(SDBYLD2!CG$4,'[1]INTERNAL PARAMETERS-1'!$B$5:$J$44,5,FALSE))*VLOOKUP(SDBYLD2!CG$4,'[1]INTERNAL PARAMETERS-1'!$B$5:$J$44,8,FALSE)*VLOOKUP(SDBYLD2!CG$4,'[1]INTERNAL PARAMETERS-1'!$B$5:$J$44,3,FALSE)</f>
        <v>0</v>
      </c>
      <c r="CH218" s="43">
        <f>SDBYLD1!CH218*VLOOKUP(SDBYLD2!CH$4,'[1]INTERNAL PARAMETERS-1'!$B$5:$J$44,5,FALSE)*VLOOKUP(SDBYLD2!CH$4,'[1]INTERNAL PARAMETERS-1'!$B$5:$J$44,6,FALSE)*VLOOKUP(SDBYLD2!CH$4,'[1]INTERNAL PARAMETERS-1'!$B$5:$J$44,3,FALSE) + SDBYLD1!CH218*(1-VLOOKUP(SDBYLD2!CH$4,'[1]INTERNAL PARAMETERS-1'!$B$5:$J$44,5,FALSE))*VLOOKUP(SDBYLD2!CH$4,'[1]INTERNAL PARAMETERS-1'!$B$5:$J$44,8,FALSE)*VLOOKUP(SDBYLD2!CH$4,'[1]INTERNAL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SDBeam!X219</f>
        <v>0</v>
      </c>
      <c r="F219" s="56">
        <f>'[1]INTERNAL PARAMETERS-1'!M21</f>
        <v>9.3150000000000013</v>
      </c>
      <c r="G219" s="45">
        <f>SDBYLD1!G219*VLOOKUP(SDBYLD2!G$4,'[1]INTERNAL PARAMETERS-1'!$B$5:$J$44,5,FALSE)*VLOOKUP(SDBYLD2!G$4,'[1]INTERNAL PARAMETERS-1'!$B$5:$J$44,7,FALSE)*SDBYLD2!$F219 + SDBYLD1!G219*(1-VLOOKUP(SDBYLD2!G$4,'[1]INTERNAL PARAMETERS-1'!$B$5:$J$44,5,FALSE))*VLOOKUP(SDBYLD2!G$4,'[1]INTERNAL PARAMETERS-1'!$B$5:$J$44,9,FALSE)*SDBYLD2!$F219</f>
        <v>0</v>
      </c>
      <c r="H219" s="44">
        <f>SDBYLD1!H219*VLOOKUP(SDBYLD2!H$4,'[1]INTERNAL PARAMETERS-1'!$B$5:$J$44,5,FALSE)*VLOOKUP(SDBYLD2!H$4,'[1]INTERNAL PARAMETERS-1'!$B$5:$J$44,7,FALSE)*SDBYLD2!$F219 + SDBYLD1!H219*(1-VLOOKUP(SDBYLD2!H$4,'[1]INTERNAL PARAMETERS-1'!$B$5:$J$44,5,FALSE))*VLOOKUP(SDBYLD2!H$4,'[1]INTERNAL PARAMETERS-1'!$B$5:$J$44,9,FALSE)*SDBYLD2!$F219</f>
        <v>0</v>
      </c>
      <c r="I219" s="44">
        <f>SDBYLD1!I219*VLOOKUP(SDBYLD2!I$4,'[1]INTERNAL PARAMETERS-1'!$B$5:$J$44,5,FALSE)*VLOOKUP(SDBYLD2!I$4,'[1]INTERNAL PARAMETERS-1'!$B$5:$J$44,7,FALSE)*SDBYLD2!$F219 + SDBYLD1!I219*(1-VLOOKUP(SDBYLD2!I$4,'[1]INTERNAL PARAMETERS-1'!$B$5:$J$44,5,FALSE))*VLOOKUP(SDBYLD2!I$4,'[1]INTERNAL PARAMETERS-1'!$B$5:$J$44,9,FALSE)*SDBYLD2!$F219</f>
        <v>0</v>
      </c>
      <c r="J219" s="44">
        <f>SDBYLD1!J219*VLOOKUP(SDBYLD2!J$4,'[1]INTERNAL PARAMETERS-1'!$B$5:$J$44,5,FALSE)*VLOOKUP(SDBYLD2!J$4,'[1]INTERNAL PARAMETERS-1'!$B$5:$J$44,7,FALSE)*SDBYLD2!$F219 + SDBYLD1!J219*(1-VLOOKUP(SDBYLD2!J$4,'[1]INTERNAL PARAMETERS-1'!$B$5:$J$44,5,FALSE))*VLOOKUP(SDBYLD2!J$4,'[1]INTERNAL PARAMETERS-1'!$B$5:$J$44,9,FALSE)*SDBYLD2!$F219</f>
        <v>0</v>
      </c>
      <c r="K219" s="44">
        <f>SDBYLD1!K219*VLOOKUP(SDBYLD2!K$4,'[1]INTERNAL PARAMETERS-1'!$B$5:$J$44,5,FALSE)*VLOOKUP(SDBYLD2!K$4,'[1]INTERNAL PARAMETERS-1'!$B$5:$J$44,7,FALSE)*SDBYLD2!$F219 + SDBYLD1!K219*(1-VLOOKUP(SDBYLD2!K$4,'[1]INTERNAL PARAMETERS-1'!$B$5:$J$44,5,FALSE))*VLOOKUP(SDBYLD2!K$4,'[1]INTERNAL PARAMETERS-1'!$B$5:$J$44,9,FALSE)*SDBYLD2!$F219</f>
        <v>0</v>
      </c>
      <c r="L219" s="44">
        <f>SDBYLD1!L219*VLOOKUP(SDBYLD2!L$4,'[1]INTERNAL PARAMETERS-1'!$B$5:$J$44,5,FALSE)*VLOOKUP(SDBYLD2!L$4,'[1]INTERNAL PARAMETERS-1'!$B$5:$J$44,7,FALSE)*SDBYLD2!$F219 + SDBYLD1!L219*(1-VLOOKUP(SDBYLD2!L$4,'[1]INTERNAL PARAMETERS-1'!$B$5:$J$44,5,FALSE))*VLOOKUP(SDBYLD2!L$4,'[1]INTERNAL PARAMETERS-1'!$B$5:$J$44,9,FALSE)*SDBYLD2!$F219</f>
        <v>0</v>
      </c>
      <c r="M219" s="44">
        <f>SDBYLD1!M219*VLOOKUP(SDBYLD2!M$4,'[1]INTERNAL PARAMETERS-1'!$B$5:$J$44,5,FALSE)*VLOOKUP(SDBYLD2!M$4,'[1]INTERNAL PARAMETERS-1'!$B$5:$J$44,7,FALSE)*SDBYLD2!$F219 + SDBYLD1!M219*(1-VLOOKUP(SDBYLD2!M$4,'[1]INTERNAL PARAMETERS-1'!$B$5:$J$44,5,FALSE))*VLOOKUP(SDBYLD2!M$4,'[1]INTERNAL PARAMETERS-1'!$B$5:$J$44,9,FALSE)*SDBYLD2!$F219</f>
        <v>0</v>
      </c>
      <c r="N219" s="44">
        <f>SDBYLD1!N219*VLOOKUP(SDBYLD2!N$4,'[1]INTERNAL PARAMETERS-1'!$B$5:$J$44,5,FALSE)*VLOOKUP(SDBYLD2!N$4,'[1]INTERNAL PARAMETERS-1'!$B$5:$J$44,7,FALSE)*SDBYLD2!$F219 + SDBYLD1!N219*(1-VLOOKUP(SDBYLD2!N$4,'[1]INTERNAL PARAMETERS-1'!$B$5:$J$44,5,FALSE))*VLOOKUP(SDBYLD2!N$4,'[1]INTERNAL PARAMETERS-1'!$B$5:$J$44,9,FALSE)*SDBYLD2!$F219</f>
        <v>0</v>
      </c>
      <c r="O219" s="44">
        <f>SDBYLD1!O219*VLOOKUP(SDBYLD2!O$4,'[1]INTERNAL PARAMETERS-1'!$B$5:$J$44,5,FALSE)*VLOOKUP(SDBYLD2!O$4,'[1]INTERNAL PARAMETERS-1'!$B$5:$J$44,7,FALSE)*SDBYLD2!$F219 + SDBYLD1!O219*(1-VLOOKUP(SDBYLD2!O$4,'[1]INTERNAL PARAMETERS-1'!$B$5:$J$44,5,FALSE))*VLOOKUP(SDBYLD2!O$4,'[1]INTERNAL PARAMETERS-1'!$B$5:$J$44,9,FALSE)*SDBYLD2!$F219</f>
        <v>0</v>
      </c>
      <c r="P219" s="44">
        <f>SDBYLD1!P219*VLOOKUP(SDBYLD2!P$4,'[1]INTERNAL PARAMETERS-1'!$B$5:$J$44,5,FALSE)*VLOOKUP(SDBYLD2!P$4,'[1]INTERNAL PARAMETERS-1'!$B$5:$J$44,7,FALSE)*SDBYLD2!$F219 + SDBYLD1!P219*(1-VLOOKUP(SDBYLD2!P$4,'[1]INTERNAL PARAMETERS-1'!$B$5:$J$44,5,FALSE))*VLOOKUP(SDBYLD2!P$4,'[1]INTERNAL PARAMETERS-1'!$B$5:$J$44,9,FALSE)*SDBYLD2!$F219</f>
        <v>0</v>
      </c>
      <c r="Q219" s="44">
        <f>SDBYLD1!Q219*VLOOKUP(SDBYLD2!Q$4,'[1]INTERNAL PARAMETERS-1'!$B$5:$J$44,5,FALSE)*VLOOKUP(SDBYLD2!Q$4,'[1]INTERNAL PARAMETERS-1'!$B$5:$J$44,7,FALSE)*SDBYLD2!$F219 + SDBYLD1!Q219*(1-VLOOKUP(SDBYLD2!Q$4,'[1]INTERNAL PARAMETERS-1'!$B$5:$J$44,5,FALSE))*VLOOKUP(SDBYLD2!Q$4,'[1]INTERNAL PARAMETERS-1'!$B$5:$J$44,9,FALSE)*SDBYLD2!$F219</f>
        <v>0</v>
      </c>
      <c r="R219" s="44">
        <f>SDBYLD1!R219*VLOOKUP(SDBYLD2!R$4,'[1]INTERNAL PARAMETERS-1'!$B$5:$J$44,5,FALSE)*VLOOKUP(SDBYLD2!R$4,'[1]INTERNAL PARAMETERS-1'!$B$5:$J$44,7,FALSE)*SDBYLD2!$F219 + SDBYLD1!R219*(1-VLOOKUP(SDBYLD2!R$4,'[1]INTERNAL PARAMETERS-1'!$B$5:$J$44,5,FALSE))*VLOOKUP(SDBYLD2!R$4,'[1]INTERNAL PARAMETERS-1'!$B$5:$J$44,9,FALSE)*SDBYLD2!$F219</f>
        <v>0</v>
      </c>
      <c r="S219" s="44">
        <f>SDBYLD1!S219*VLOOKUP(SDBYLD2!S$4,'[1]INTERNAL PARAMETERS-1'!$B$5:$J$44,5,FALSE)*VLOOKUP(SDBYLD2!S$4,'[1]INTERNAL PARAMETERS-1'!$B$5:$J$44,7,FALSE)*SDBYLD2!$F219 + SDBYLD1!S219*(1-VLOOKUP(SDBYLD2!S$4,'[1]INTERNAL PARAMETERS-1'!$B$5:$J$44,5,FALSE))*VLOOKUP(SDBYLD2!S$4,'[1]INTERNAL PARAMETERS-1'!$B$5:$J$44,9,FALSE)*SDBYLD2!$F219</f>
        <v>0</v>
      </c>
      <c r="T219" s="44">
        <f>SDBYLD1!T219*VLOOKUP(SDBYLD2!T$4,'[1]INTERNAL PARAMETERS-1'!$B$5:$J$44,5,FALSE)*VLOOKUP(SDBYLD2!T$4,'[1]INTERNAL PARAMETERS-1'!$B$5:$J$44,7,FALSE)*SDBYLD2!$F219 + SDBYLD1!T219*(1-VLOOKUP(SDBYLD2!T$4,'[1]INTERNAL PARAMETERS-1'!$B$5:$J$44,5,FALSE))*VLOOKUP(SDBYLD2!T$4,'[1]INTERNAL PARAMETERS-1'!$B$5:$J$44,9,FALSE)*SDBYLD2!$F219</f>
        <v>0</v>
      </c>
      <c r="U219" s="44">
        <f>SDBYLD1!U219*VLOOKUP(SDBYLD2!U$4,'[1]INTERNAL PARAMETERS-1'!$B$5:$J$44,5,FALSE)*VLOOKUP(SDBYLD2!U$4,'[1]INTERNAL PARAMETERS-1'!$B$5:$J$44,7,FALSE)*SDBYLD2!$F219 + SDBYLD1!U219*(1-VLOOKUP(SDBYLD2!U$4,'[1]INTERNAL PARAMETERS-1'!$B$5:$J$44,5,FALSE))*VLOOKUP(SDBYLD2!U$4,'[1]INTERNAL PARAMETERS-1'!$B$5:$J$44,9,FALSE)*SDBYLD2!$F219</f>
        <v>0</v>
      </c>
      <c r="V219" s="44">
        <f>SDBYLD1!V219*VLOOKUP(SDBYLD2!V$4,'[1]INTERNAL PARAMETERS-1'!$B$5:$J$44,5,FALSE)*VLOOKUP(SDBYLD2!V$4,'[1]INTERNAL PARAMETERS-1'!$B$5:$J$44,7,FALSE)*SDBYLD2!$F219 + SDBYLD1!V219*(1-VLOOKUP(SDBYLD2!V$4,'[1]INTERNAL PARAMETERS-1'!$B$5:$J$44,5,FALSE))*VLOOKUP(SDBYLD2!V$4,'[1]INTERNAL PARAMETERS-1'!$B$5:$J$44,9,FALSE)*SDBYLD2!$F219</f>
        <v>0</v>
      </c>
      <c r="W219" s="44">
        <f>SDBYLD1!W219*VLOOKUP(SDBYLD2!W$4,'[1]INTERNAL PARAMETERS-1'!$B$5:$J$44,5,FALSE)*VLOOKUP(SDBYLD2!W$4,'[1]INTERNAL PARAMETERS-1'!$B$5:$J$44,7,FALSE)*SDBYLD2!$F219 + SDBYLD1!W219*(1-VLOOKUP(SDBYLD2!W$4,'[1]INTERNAL PARAMETERS-1'!$B$5:$J$44,5,FALSE))*VLOOKUP(SDBYLD2!W$4,'[1]INTERNAL PARAMETERS-1'!$B$5:$J$44,9,FALSE)*SDBYLD2!$F219</f>
        <v>0</v>
      </c>
      <c r="X219" s="44">
        <f>SDBYLD1!X219*VLOOKUP(SDBYLD2!X$4,'[1]INTERNAL PARAMETERS-1'!$B$5:$J$44,5,FALSE)*VLOOKUP(SDBYLD2!X$4,'[1]INTERNAL PARAMETERS-1'!$B$5:$J$44,7,FALSE)*SDBYLD2!$F219 + SDBYLD1!X219*(1-VLOOKUP(SDBYLD2!X$4,'[1]INTERNAL PARAMETERS-1'!$B$5:$J$44,5,FALSE))*VLOOKUP(SDBYLD2!X$4,'[1]INTERNAL PARAMETERS-1'!$B$5:$J$44,9,FALSE)*SDBYLD2!$F219</f>
        <v>0</v>
      </c>
      <c r="Y219" s="44">
        <f>SDBYLD1!Y219*VLOOKUP(SDBYLD2!Y$4,'[1]INTERNAL PARAMETERS-1'!$B$5:$J$44,5,FALSE)*VLOOKUP(SDBYLD2!Y$4,'[1]INTERNAL PARAMETERS-1'!$B$5:$J$44,7,FALSE)*SDBYLD2!$F219 + SDBYLD1!Y219*(1-VLOOKUP(SDBYLD2!Y$4,'[1]INTERNAL PARAMETERS-1'!$B$5:$J$44,5,FALSE))*VLOOKUP(SDBYLD2!Y$4,'[1]INTERNAL PARAMETERS-1'!$B$5:$J$44,9,FALSE)*SDBYLD2!$F219</f>
        <v>0</v>
      </c>
      <c r="Z219" s="44">
        <f>SDBYLD1!Z219*VLOOKUP(SDBYLD2!Z$4,'[1]INTERNAL PARAMETERS-1'!$B$5:$J$44,5,FALSE)*VLOOKUP(SDBYLD2!Z$4,'[1]INTERNAL PARAMETERS-1'!$B$5:$J$44,7,FALSE)*SDBYLD2!$F219 + SDBYLD1!Z219*(1-VLOOKUP(SDBYLD2!Z$4,'[1]INTERNAL PARAMETERS-1'!$B$5:$J$44,5,FALSE))*VLOOKUP(SDBYLD2!Z$4,'[1]INTERNAL PARAMETERS-1'!$B$5:$J$44,9,FALSE)*SDBYLD2!$F219</f>
        <v>0</v>
      </c>
      <c r="AA219" s="44">
        <f>SDBYLD1!AA219*VLOOKUP(SDBYLD2!AA$4,'[1]INTERNAL PARAMETERS-1'!$B$5:$J$44,5,FALSE)*VLOOKUP(SDBYLD2!AA$4,'[1]INTERNAL PARAMETERS-1'!$B$5:$J$44,7,FALSE)*SDBYLD2!$F219 + SDBYLD1!AA219*(1-VLOOKUP(SDBYLD2!AA$4,'[1]INTERNAL PARAMETERS-1'!$B$5:$J$44,5,FALSE))*VLOOKUP(SDBYLD2!AA$4,'[1]INTERNAL PARAMETERS-1'!$B$5:$J$44,9,FALSE)*SDBYLD2!$F219</f>
        <v>0</v>
      </c>
      <c r="AB219" s="44">
        <f>SDBYLD1!AB219*VLOOKUP(SDBYLD2!AB$4,'[1]INTERNAL PARAMETERS-1'!$B$5:$J$44,5,FALSE)*VLOOKUP(SDBYLD2!AB$4,'[1]INTERNAL PARAMETERS-1'!$B$5:$J$44,7,FALSE)*SDBYLD2!$F219 + SDBYLD1!AB219*(1-VLOOKUP(SDBYLD2!AB$4,'[1]INTERNAL PARAMETERS-1'!$B$5:$J$44,5,FALSE))*VLOOKUP(SDBYLD2!AB$4,'[1]INTERNAL PARAMETERS-1'!$B$5:$J$44,9,FALSE)*SDBYLD2!$F219</f>
        <v>0</v>
      </c>
      <c r="AC219" s="44">
        <f>SDBYLD1!AC219*VLOOKUP(SDBYLD2!AC$4,'[1]INTERNAL PARAMETERS-1'!$B$5:$J$44,5,FALSE)*VLOOKUP(SDBYLD2!AC$4,'[1]INTERNAL PARAMETERS-1'!$B$5:$J$44,7,FALSE)*SDBYLD2!$F219 + SDBYLD1!AC219*(1-VLOOKUP(SDBYLD2!AC$4,'[1]INTERNAL PARAMETERS-1'!$B$5:$J$44,5,FALSE))*VLOOKUP(SDBYLD2!AC$4,'[1]INTERNAL PARAMETERS-1'!$B$5:$J$44,9,FALSE)*SDBYLD2!$F219</f>
        <v>0</v>
      </c>
      <c r="AD219" s="44">
        <f>SDBYLD1!AD219*VLOOKUP(SDBYLD2!AD$4,'[1]INTERNAL PARAMETERS-1'!$B$5:$J$44,5,FALSE)*VLOOKUP(SDBYLD2!AD$4,'[1]INTERNAL PARAMETERS-1'!$B$5:$J$44,7,FALSE)*SDBYLD2!$F219 + SDBYLD1!AD219*(1-VLOOKUP(SDBYLD2!AD$4,'[1]INTERNAL PARAMETERS-1'!$B$5:$J$44,5,FALSE))*VLOOKUP(SDBYLD2!AD$4,'[1]INTERNAL PARAMETERS-1'!$B$5:$J$44,9,FALSE)*SDBYLD2!$F219</f>
        <v>0</v>
      </c>
      <c r="AE219" s="44">
        <f>SDBYLD1!AE219*VLOOKUP(SDBYLD2!AE$4,'[1]INTERNAL PARAMETERS-1'!$B$5:$J$44,5,FALSE)*VLOOKUP(SDBYLD2!AE$4,'[1]INTERNAL PARAMETERS-1'!$B$5:$J$44,7,FALSE)*SDBYLD2!$F219 + SDBYLD1!AE219*(1-VLOOKUP(SDBYLD2!AE$4,'[1]INTERNAL PARAMETERS-1'!$B$5:$J$44,5,FALSE))*VLOOKUP(SDBYLD2!AE$4,'[1]INTERNAL PARAMETERS-1'!$B$5:$J$44,9,FALSE)*SDBYLD2!$F219</f>
        <v>0</v>
      </c>
      <c r="AF219" s="44">
        <f>SDBYLD1!AF219*VLOOKUP(SDBYLD2!AF$4,'[1]INTERNAL PARAMETERS-1'!$B$5:$J$44,5,FALSE)*VLOOKUP(SDBYLD2!AF$4,'[1]INTERNAL PARAMETERS-1'!$B$5:$J$44,7,FALSE)*SDBYLD2!$F219 + SDBYLD1!AF219*(1-VLOOKUP(SDBYLD2!AF$4,'[1]INTERNAL PARAMETERS-1'!$B$5:$J$44,5,FALSE))*VLOOKUP(SDBYLD2!AF$4,'[1]INTERNAL PARAMETERS-1'!$B$5:$J$44,9,FALSE)*SDBYLD2!$F219</f>
        <v>0</v>
      </c>
      <c r="AG219" s="44">
        <f>SDBYLD1!AG219*VLOOKUP(SDBYLD2!AG$4,'[1]INTERNAL PARAMETERS-1'!$B$5:$J$44,5,FALSE)*VLOOKUP(SDBYLD2!AG$4,'[1]INTERNAL PARAMETERS-1'!$B$5:$J$44,7,FALSE)*SDBYLD2!$F219 + SDBYLD1!AG219*(1-VLOOKUP(SDBYLD2!AG$4,'[1]INTERNAL PARAMETERS-1'!$B$5:$J$44,5,FALSE))*VLOOKUP(SDBYLD2!AG$4,'[1]INTERNAL PARAMETERS-1'!$B$5:$J$44,9,FALSE)*SDBYLD2!$F219</f>
        <v>0</v>
      </c>
      <c r="AH219" s="44">
        <f>SDBYLD1!AH219*VLOOKUP(SDBYLD2!AH$4,'[1]INTERNAL PARAMETERS-1'!$B$5:$J$44,5,FALSE)*VLOOKUP(SDBYLD2!AH$4,'[1]INTERNAL PARAMETERS-1'!$B$5:$J$44,7,FALSE)*SDBYLD2!$F219 + SDBYLD1!AH219*(1-VLOOKUP(SDBYLD2!AH$4,'[1]INTERNAL PARAMETERS-1'!$B$5:$J$44,5,FALSE))*VLOOKUP(SDBYLD2!AH$4,'[1]INTERNAL PARAMETERS-1'!$B$5:$J$44,9,FALSE)*SDBYLD2!$F219</f>
        <v>0</v>
      </c>
      <c r="AI219" s="44">
        <f>SDBYLD1!AI219*VLOOKUP(SDBYLD2!AI$4,'[1]INTERNAL PARAMETERS-1'!$B$5:$J$44,5,FALSE)*VLOOKUP(SDBYLD2!AI$4,'[1]INTERNAL PARAMETERS-1'!$B$5:$J$44,7,FALSE)*SDBYLD2!$F219 + SDBYLD1!AI219*(1-VLOOKUP(SDBYLD2!AI$4,'[1]INTERNAL PARAMETERS-1'!$B$5:$J$44,5,FALSE))*VLOOKUP(SDBYLD2!AI$4,'[1]INTERNAL PARAMETERS-1'!$B$5:$J$44,9,FALSE)*SDBYLD2!$F219</f>
        <v>0</v>
      </c>
      <c r="AJ219" s="44">
        <f>SDBYLD1!AJ219*VLOOKUP(SDBYLD2!AJ$4,'[1]INTERNAL PARAMETERS-1'!$B$5:$J$44,5,FALSE)*VLOOKUP(SDBYLD2!AJ$4,'[1]INTERNAL PARAMETERS-1'!$B$5:$J$44,7,FALSE)*SDBYLD2!$F219 + SDBYLD1!AJ219*(1-VLOOKUP(SDBYLD2!AJ$4,'[1]INTERNAL PARAMETERS-1'!$B$5:$J$44,5,FALSE))*VLOOKUP(SDBYLD2!AJ$4,'[1]INTERNAL PARAMETERS-1'!$B$5:$J$44,9,FALSE)*SDBYLD2!$F219</f>
        <v>0</v>
      </c>
      <c r="AK219" s="44">
        <f>SDBYLD1!AK219*VLOOKUP(SDBYLD2!AK$4,'[1]INTERNAL PARAMETERS-1'!$B$5:$J$44,5,FALSE)*VLOOKUP(SDBYLD2!AK$4,'[1]INTERNAL PARAMETERS-1'!$B$5:$J$44,7,FALSE)*SDBYLD2!$F219 + SDBYLD1!AK219*(1-VLOOKUP(SDBYLD2!AK$4,'[1]INTERNAL PARAMETERS-1'!$B$5:$J$44,5,FALSE))*VLOOKUP(SDBYLD2!AK$4,'[1]INTERNAL PARAMETERS-1'!$B$5:$J$44,9,FALSE)*SDBYLD2!$F219</f>
        <v>0</v>
      </c>
      <c r="AL219" s="44">
        <f>SDBYLD1!AL219*VLOOKUP(SDBYLD2!AL$4,'[1]INTERNAL PARAMETERS-1'!$B$5:$J$44,5,FALSE)*VLOOKUP(SDBYLD2!AL$4,'[1]INTERNAL PARAMETERS-1'!$B$5:$J$44,7,FALSE)*SDBYLD2!$F219 + SDBYLD1!AL219*(1-VLOOKUP(SDBYLD2!AL$4,'[1]INTERNAL PARAMETERS-1'!$B$5:$J$44,5,FALSE))*VLOOKUP(SDBYLD2!AL$4,'[1]INTERNAL PARAMETERS-1'!$B$5:$J$44,9,FALSE)*SDBYLD2!$F219</f>
        <v>0</v>
      </c>
      <c r="AM219" s="44">
        <f>SDBYLD1!AM219*VLOOKUP(SDBYLD2!AM$4,'[1]INTERNAL PARAMETERS-1'!$B$5:$J$44,5,FALSE)*VLOOKUP(SDBYLD2!AM$4,'[1]INTERNAL PARAMETERS-1'!$B$5:$J$44,7,FALSE)*SDBYLD2!$F219 + SDBYLD1!AM219*(1-VLOOKUP(SDBYLD2!AM$4,'[1]INTERNAL PARAMETERS-1'!$B$5:$J$44,5,FALSE))*VLOOKUP(SDBYLD2!AM$4,'[1]INTERNAL PARAMETERS-1'!$B$5:$J$44,9,FALSE)*SDBYLD2!$F219</f>
        <v>0</v>
      </c>
      <c r="AN219" s="44">
        <f>SDBYLD1!AN219*VLOOKUP(SDBYLD2!AN$4,'[1]INTERNAL PARAMETERS-1'!$B$5:$J$44,5,FALSE)*VLOOKUP(SDBYLD2!AN$4,'[1]INTERNAL PARAMETERS-1'!$B$5:$J$44,7,FALSE)*SDBYLD2!$F219 + SDBYLD1!AN219*(1-VLOOKUP(SDBYLD2!AN$4,'[1]INTERNAL PARAMETERS-1'!$B$5:$J$44,5,FALSE))*VLOOKUP(SDBYLD2!AN$4,'[1]INTERNAL PARAMETERS-1'!$B$5:$J$44,9,FALSE)*SDBYLD2!$F219</f>
        <v>0</v>
      </c>
      <c r="AO219" s="44">
        <f>SDBYLD1!AO219*VLOOKUP(SDBYLD2!AO$4,'[1]INTERNAL PARAMETERS-1'!$B$5:$J$44,5,FALSE)*VLOOKUP(SDBYLD2!AO$4,'[1]INTERNAL PARAMETERS-1'!$B$5:$J$44,7,FALSE)*SDBYLD2!$F219 + SDBYLD1!AO219*(1-VLOOKUP(SDBYLD2!AO$4,'[1]INTERNAL PARAMETERS-1'!$B$5:$J$44,5,FALSE))*VLOOKUP(SDBYLD2!AO$4,'[1]INTERNAL PARAMETERS-1'!$B$5:$J$44,9,FALSE)*SDBYLD2!$F219</f>
        <v>0</v>
      </c>
      <c r="AP219" s="44">
        <f>SDBYLD1!AP219*VLOOKUP(SDBYLD2!AP$4,'[1]INTERNAL PARAMETERS-1'!$B$5:$J$44,5,FALSE)*VLOOKUP(SDBYLD2!AP$4,'[1]INTERNAL PARAMETERS-1'!$B$5:$J$44,7,FALSE)*SDBYLD2!$F219 + SDBYLD1!AP219*(1-VLOOKUP(SDBYLD2!AP$4,'[1]INTERNAL PARAMETERS-1'!$B$5:$J$44,5,FALSE))*VLOOKUP(SDBYLD2!AP$4,'[1]INTERNAL PARAMETERS-1'!$B$5:$J$44,9,FALSE)*SDBYLD2!$F219</f>
        <v>0</v>
      </c>
      <c r="AQ219" s="44">
        <f>SDBYLD1!AQ219*VLOOKUP(SDBYLD2!AQ$4,'[1]INTERNAL PARAMETERS-1'!$B$5:$J$44,5,FALSE)*VLOOKUP(SDBYLD2!AQ$4,'[1]INTERNAL PARAMETERS-1'!$B$5:$J$44,7,FALSE)*SDBYLD2!$F219 + SDBYLD1!AQ219*(1-VLOOKUP(SDBYLD2!AQ$4,'[1]INTERNAL PARAMETERS-1'!$B$5:$J$44,5,FALSE))*VLOOKUP(SDBYLD2!AQ$4,'[1]INTERNAL PARAMETERS-1'!$B$5:$J$44,9,FALSE)*SDBYLD2!$F219</f>
        <v>0</v>
      </c>
      <c r="AR219" s="44">
        <f>SDBYLD1!AR219*VLOOKUP(SDBYLD2!AR$4,'[1]INTERNAL PARAMETERS-1'!$B$5:$J$44,5,FALSE)*VLOOKUP(SDBYLD2!AR$4,'[1]INTERNAL PARAMETERS-1'!$B$5:$J$44,7,FALSE)*SDBYLD2!$F219 + SDBYLD1!AR219*(1-VLOOKUP(SDBYLD2!AR$4,'[1]INTERNAL PARAMETERS-1'!$B$5:$J$44,5,FALSE))*VLOOKUP(SDBYLD2!AR$4,'[1]INTERNAL PARAMETERS-1'!$B$5:$J$44,9,FALSE)*SDBYLD2!$F219</f>
        <v>0</v>
      </c>
      <c r="AS219" s="44">
        <f>SDBYLD1!AS219*VLOOKUP(SDBYLD2!AS$4,'[1]INTERNAL PARAMETERS-1'!$B$5:$J$44,5,FALSE)*VLOOKUP(SDBYLD2!AS$4,'[1]INTERNAL PARAMETERS-1'!$B$5:$J$44,7,FALSE)*SDBYLD2!$F219 + SDBYLD1!AS219*(1-VLOOKUP(SDBYLD2!AS$4,'[1]INTERNAL PARAMETERS-1'!$B$5:$J$44,5,FALSE))*VLOOKUP(SDBYLD2!AS$4,'[1]INTERNAL PARAMETERS-1'!$B$5:$J$44,9,FALSE)*SDBYLD2!$F219</f>
        <v>0</v>
      </c>
      <c r="AT219" s="43">
        <f>SDBYLD1!AT219*VLOOKUP(SDBYLD2!AT$4,'[1]INTERNAL PARAMETERS-1'!$B$5:$J$44,5,FALSE)*VLOOKUP(SDBYLD2!AT$4,'[1]INTERNAL PARAMETERS-1'!$B$5:$J$44,7,FALSE)*SDBYLD2!$F219 + SDBYLD1!AT219*(1-VLOOKUP(SDBYLD2!AT$4,'[1]INTERNAL PARAMETERS-1'!$B$5:$J$44,5,FALSE))*VLOOKUP(SDBYLD2!AT$4,'[1]INTERNAL PARAMETERS-1'!$B$5:$J$44,9,FALSE)*SDBYLD2!$F219</f>
        <v>0</v>
      </c>
      <c r="AU219" s="45">
        <f>SDBYLD1!AU219*VLOOKUP(SDBYLD2!AU$4,'[1]INTERNAL PARAMETERS-1'!$B$5:$J$44,5,FALSE)*VLOOKUP(SDBYLD2!AU$4,'[1]INTERNAL PARAMETERS-1'!$B$5:$J$44,6,FALSE)*VLOOKUP(SDBYLD2!AU$4,'[1]INTERNAL PARAMETERS-1'!$B$5:$J$44,3,FALSE) + SDBYLD1!AU219*(1-VLOOKUP(SDBYLD2!AU$4,'[1]INTERNAL PARAMETERS-1'!$B$5:$J$44,5,FALSE))*VLOOKUP(SDBYLD2!AU$4,'[1]INTERNAL PARAMETERS-1'!$B$5:$J$44,8,FALSE)*VLOOKUP(SDBYLD2!AU$4,'[1]INTERNAL PARAMETERS-1'!$B$5:$J$44,3,FALSE)</f>
        <v>0</v>
      </c>
      <c r="AV219" s="44">
        <f>SDBYLD1!AV219*VLOOKUP(SDBYLD2!AV$4,'[1]INTERNAL PARAMETERS-1'!$B$5:$J$44,5,FALSE)*VLOOKUP(SDBYLD2!AV$4,'[1]INTERNAL PARAMETERS-1'!$B$5:$J$44,6,FALSE)*VLOOKUP(SDBYLD2!AV$4,'[1]INTERNAL PARAMETERS-1'!$B$5:$J$44,3,FALSE) + SDBYLD1!AV219*(1-VLOOKUP(SDBYLD2!AV$4,'[1]INTERNAL PARAMETERS-1'!$B$5:$J$44,5,FALSE))*VLOOKUP(SDBYLD2!AV$4,'[1]INTERNAL PARAMETERS-1'!$B$5:$J$44,8,FALSE)*VLOOKUP(SDBYLD2!AV$4,'[1]INTERNAL PARAMETERS-1'!$B$5:$J$44,3,FALSE)</f>
        <v>0</v>
      </c>
      <c r="AW219" s="44">
        <f>SDBYLD1!AW219*VLOOKUP(SDBYLD2!AW$4,'[1]INTERNAL PARAMETERS-1'!$B$5:$J$44,5,FALSE)*VLOOKUP(SDBYLD2!AW$4,'[1]INTERNAL PARAMETERS-1'!$B$5:$J$44,6,FALSE)*VLOOKUP(SDBYLD2!AW$4,'[1]INTERNAL PARAMETERS-1'!$B$5:$J$44,3,FALSE) + SDBYLD1!AW219*(1-VLOOKUP(SDBYLD2!AW$4,'[1]INTERNAL PARAMETERS-1'!$B$5:$J$44,5,FALSE))*VLOOKUP(SDBYLD2!AW$4,'[1]INTERNAL PARAMETERS-1'!$B$5:$J$44,8,FALSE)*VLOOKUP(SDBYLD2!AW$4,'[1]INTERNAL PARAMETERS-1'!$B$5:$J$44,3,FALSE)</f>
        <v>0</v>
      </c>
      <c r="AX219" s="44">
        <f>SDBYLD1!AX219*VLOOKUP(SDBYLD2!AX$4,'[1]INTERNAL PARAMETERS-1'!$B$5:$J$44,5,FALSE)*VLOOKUP(SDBYLD2!AX$4,'[1]INTERNAL PARAMETERS-1'!$B$5:$J$44,6,FALSE)*VLOOKUP(SDBYLD2!AX$4,'[1]INTERNAL PARAMETERS-1'!$B$5:$J$44,3,FALSE) + SDBYLD1!AX219*(1-VLOOKUP(SDBYLD2!AX$4,'[1]INTERNAL PARAMETERS-1'!$B$5:$J$44,5,FALSE))*VLOOKUP(SDBYLD2!AX$4,'[1]INTERNAL PARAMETERS-1'!$B$5:$J$44,8,FALSE)*VLOOKUP(SDBYLD2!AX$4,'[1]INTERNAL PARAMETERS-1'!$B$5:$J$44,3,FALSE)</f>
        <v>0</v>
      </c>
      <c r="AY219" s="44">
        <f>SDBYLD1!AY219*VLOOKUP(SDBYLD2!AY$4,'[1]INTERNAL PARAMETERS-1'!$B$5:$J$44,5,FALSE)*VLOOKUP(SDBYLD2!AY$4,'[1]INTERNAL PARAMETERS-1'!$B$5:$J$44,6,FALSE)*VLOOKUP(SDBYLD2!AY$4,'[1]INTERNAL PARAMETERS-1'!$B$5:$J$44,3,FALSE) + SDBYLD1!AY219*(1-VLOOKUP(SDBYLD2!AY$4,'[1]INTERNAL PARAMETERS-1'!$B$5:$J$44,5,FALSE))*VLOOKUP(SDBYLD2!AY$4,'[1]INTERNAL PARAMETERS-1'!$B$5:$J$44,8,FALSE)*VLOOKUP(SDBYLD2!AY$4,'[1]INTERNAL PARAMETERS-1'!$B$5:$J$44,3,FALSE)</f>
        <v>0</v>
      </c>
      <c r="AZ219" s="44">
        <f>SDBYLD1!AZ219*VLOOKUP(SDBYLD2!AZ$4,'[1]INTERNAL PARAMETERS-1'!$B$5:$J$44,5,FALSE)*VLOOKUP(SDBYLD2!AZ$4,'[1]INTERNAL PARAMETERS-1'!$B$5:$J$44,6,FALSE)*VLOOKUP(SDBYLD2!AZ$4,'[1]INTERNAL PARAMETERS-1'!$B$5:$J$44,3,FALSE) + SDBYLD1!AZ219*(1-VLOOKUP(SDBYLD2!AZ$4,'[1]INTERNAL PARAMETERS-1'!$B$5:$J$44,5,FALSE))*VLOOKUP(SDBYLD2!AZ$4,'[1]INTERNAL PARAMETERS-1'!$B$5:$J$44,8,FALSE)*VLOOKUP(SDBYLD2!AZ$4,'[1]INTERNAL PARAMETERS-1'!$B$5:$J$44,3,FALSE)</f>
        <v>0</v>
      </c>
      <c r="BA219" s="44">
        <f>SDBYLD1!BA219*VLOOKUP(SDBYLD2!BA$4,'[1]INTERNAL PARAMETERS-1'!$B$5:$J$44,5,FALSE)*VLOOKUP(SDBYLD2!BA$4,'[1]INTERNAL PARAMETERS-1'!$B$5:$J$44,6,FALSE)*VLOOKUP(SDBYLD2!BA$4,'[1]INTERNAL PARAMETERS-1'!$B$5:$J$44,3,FALSE) + SDBYLD1!BA219*(1-VLOOKUP(SDBYLD2!BA$4,'[1]INTERNAL PARAMETERS-1'!$B$5:$J$44,5,FALSE))*VLOOKUP(SDBYLD2!BA$4,'[1]INTERNAL PARAMETERS-1'!$B$5:$J$44,8,FALSE)*VLOOKUP(SDBYLD2!BA$4,'[1]INTERNAL PARAMETERS-1'!$B$5:$J$44,3,FALSE)</f>
        <v>0</v>
      </c>
      <c r="BB219" s="44">
        <f>SDBYLD1!BB219*VLOOKUP(SDBYLD2!BB$4,'[1]INTERNAL PARAMETERS-1'!$B$5:$J$44,5,FALSE)*VLOOKUP(SDBYLD2!BB$4,'[1]INTERNAL PARAMETERS-1'!$B$5:$J$44,6,FALSE)*VLOOKUP(SDBYLD2!BB$4,'[1]INTERNAL PARAMETERS-1'!$B$5:$J$44,3,FALSE) + SDBYLD1!BB219*(1-VLOOKUP(SDBYLD2!BB$4,'[1]INTERNAL PARAMETERS-1'!$B$5:$J$44,5,FALSE))*VLOOKUP(SDBYLD2!BB$4,'[1]INTERNAL PARAMETERS-1'!$B$5:$J$44,8,FALSE)*VLOOKUP(SDBYLD2!BB$4,'[1]INTERNAL PARAMETERS-1'!$B$5:$J$44,3,FALSE)</f>
        <v>0</v>
      </c>
      <c r="BC219" s="44">
        <f>SDBYLD1!BC219*VLOOKUP(SDBYLD2!BC$4,'[1]INTERNAL PARAMETERS-1'!$B$5:$J$44,5,FALSE)*VLOOKUP(SDBYLD2!BC$4,'[1]INTERNAL PARAMETERS-1'!$B$5:$J$44,6,FALSE)*VLOOKUP(SDBYLD2!BC$4,'[1]INTERNAL PARAMETERS-1'!$B$5:$J$44,3,FALSE) + SDBYLD1!BC219*(1-VLOOKUP(SDBYLD2!BC$4,'[1]INTERNAL PARAMETERS-1'!$B$5:$J$44,5,FALSE))*VLOOKUP(SDBYLD2!BC$4,'[1]INTERNAL PARAMETERS-1'!$B$5:$J$44,8,FALSE)*VLOOKUP(SDBYLD2!BC$4,'[1]INTERNAL PARAMETERS-1'!$B$5:$J$44,3,FALSE)</f>
        <v>0</v>
      </c>
      <c r="BD219" s="44">
        <f>SDBYLD1!BD219*VLOOKUP(SDBYLD2!BD$4,'[1]INTERNAL PARAMETERS-1'!$B$5:$J$44,5,FALSE)*VLOOKUP(SDBYLD2!BD$4,'[1]INTERNAL PARAMETERS-1'!$B$5:$J$44,6,FALSE)*VLOOKUP(SDBYLD2!BD$4,'[1]INTERNAL PARAMETERS-1'!$B$5:$J$44,3,FALSE) + SDBYLD1!BD219*(1-VLOOKUP(SDBYLD2!BD$4,'[1]INTERNAL PARAMETERS-1'!$B$5:$J$44,5,FALSE))*VLOOKUP(SDBYLD2!BD$4,'[1]INTERNAL PARAMETERS-1'!$B$5:$J$44,8,FALSE)*VLOOKUP(SDBYLD2!BD$4,'[1]INTERNAL PARAMETERS-1'!$B$5:$J$44,3,FALSE)</f>
        <v>0</v>
      </c>
      <c r="BE219" s="44">
        <f>SDBYLD1!BE219*VLOOKUP(SDBYLD2!BE$4,'[1]INTERNAL PARAMETERS-1'!$B$5:$J$44,5,FALSE)*VLOOKUP(SDBYLD2!BE$4,'[1]INTERNAL PARAMETERS-1'!$B$5:$J$44,6,FALSE)*VLOOKUP(SDBYLD2!BE$4,'[1]INTERNAL PARAMETERS-1'!$B$5:$J$44,3,FALSE) + SDBYLD1!BE219*(1-VLOOKUP(SDBYLD2!BE$4,'[1]INTERNAL PARAMETERS-1'!$B$5:$J$44,5,FALSE))*VLOOKUP(SDBYLD2!BE$4,'[1]INTERNAL PARAMETERS-1'!$B$5:$J$44,8,FALSE)*VLOOKUP(SDBYLD2!BE$4,'[1]INTERNAL PARAMETERS-1'!$B$5:$J$44,3,FALSE)</f>
        <v>0</v>
      </c>
      <c r="BF219" s="44">
        <f>SDBYLD1!BF219*VLOOKUP(SDBYLD2!BF$4,'[1]INTERNAL PARAMETERS-1'!$B$5:$J$44,5,FALSE)*VLOOKUP(SDBYLD2!BF$4,'[1]INTERNAL PARAMETERS-1'!$B$5:$J$44,6,FALSE)*VLOOKUP(SDBYLD2!BF$4,'[1]INTERNAL PARAMETERS-1'!$B$5:$J$44,3,FALSE) + SDBYLD1!BF219*(1-VLOOKUP(SDBYLD2!BF$4,'[1]INTERNAL PARAMETERS-1'!$B$5:$J$44,5,FALSE))*VLOOKUP(SDBYLD2!BF$4,'[1]INTERNAL PARAMETERS-1'!$B$5:$J$44,8,FALSE)*VLOOKUP(SDBYLD2!BF$4,'[1]INTERNAL PARAMETERS-1'!$B$5:$J$44,3,FALSE)</f>
        <v>0</v>
      </c>
      <c r="BG219" s="44">
        <f>SDBYLD1!BG219*VLOOKUP(SDBYLD2!BG$4,'[1]INTERNAL PARAMETERS-1'!$B$5:$J$44,5,FALSE)*VLOOKUP(SDBYLD2!BG$4,'[1]INTERNAL PARAMETERS-1'!$B$5:$J$44,6,FALSE)*VLOOKUP(SDBYLD2!BG$4,'[1]INTERNAL PARAMETERS-1'!$B$5:$J$44,3,FALSE) + SDBYLD1!BG219*(1-VLOOKUP(SDBYLD2!BG$4,'[1]INTERNAL PARAMETERS-1'!$B$5:$J$44,5,FALSE))*VLOOKUP(SDBYLD2!BG$4,'[1]INTERNAL PARAMETERS-1'!$B$5:$J$44,8,FALSE)*VLOOKUP(SDBYLD2!BG$4,'[1]INTERNAL PARAMETERS-1'!$B$5:$J$44,3,FALSE)</f>
        <v>0</v>
      </c>
      <c r="BH219" s="44">
        <f>SDBYLD1!BH219*VLOOKUP(SDBYLD2!BH$4,'[1]INTERNAL PARAMETERS-1'!$B$5:$J$44,5,FALSE)*VLOOKUP(SDBYLD2!BH$4,'[1]INTERNAL PARAMETERS-1'!$B$5:$J$44,6,FALSE)*VLOOKUP(SDBYLD2!BH$4,'[1]INTERNAL PARAMETERS-1'!$B$5:$J$44,3,FALSE) + SDBYLD1!BH219*(1-VLOOKUP(SDBYLD2!BH$4,'[1]INTERNAL PARAMETERS-1'!$B$5:$J$44,5,FALSE))*VLOOKUP(SDBYLD2!BH$4,'[1]INTERNAL PARAMETERS-1'!$B$5:$J$44,8,FALSE)*VLOOKUP(SDBYLD2!BH$4,'[1]INTERNAL PARAMETERS-1'!$B$5:$J$44,3,FALSE)</f>
        <v>0</v>
      </c>
      <c r="BI219" s="44">
        <f>SDBYLD1!BI219*VLOOKUP(SDBYLD2!BI$4,'[1]INTERNAL PARAMETERS-1'!$B$5:$J$44,5,FALSE)*VLOOKUP(SDBYLD2!BI$4,'[1]INTERNAL PARAMETERS-1'!$B$5:$J$44,6,FALSE)*VLOOKUP(SDBYLD2!BI$4,'[1]INTERNAL PARAMETERS-1'!$B$5:$J$44,3,FALSE) + SDBYLD1!BI219*(1-VLOOKUP(SDBYLD2!BI$4,'[1]INTERNAL PARAMETERS-1'!$B$5:$J$44,5,FALSE))*VLOOKUP(SDBYLD2!BI$4,'[1]INTERNAL PARAMETERS-1'!$B$5:$J$44,8,FALSE)*VLOOKUP(SDBYLD2!BI$4,'[1]INTERNAL PARAMETERS-1'!$B$5:$J$44,3,FALSE)</f>
        <v>0</v>
      </c>
      <c r="BJ219" s="44">
        <f>SDBYLD1!BJ219*VLOOKUP(SDBYLD2!BJ$4,'[1]INTERNAL PARAMETERS-1'!$B$5:$J$44,5,FALSE)*VLOOKUP(SDBYLD2!BJ$4,'[1]INTERNAL PARAMETERS-1'!$B$5:$J$44,6,FALSE)*VLOOKUP(SDBYLD2!BJ$4,'[1]INTERNAL PARAMETERS-1'!$B$5:$J$44,3,FALSE) + SDBYLD1!BJ219*(1-VLOOKUP(SDBYLD2!BJ$4,'[1]INTERNAL PARAMETERS-1'!$B$5:$J$44,5,FALSE))*VLOOKUP(SDBYLD2!BJ$4,'[1]INTERNAL PARAMETERS-1'!$B$5:$J$44,8,FALSE)*VLOOKUP(SDBYLD2!BJ$4,'[1]INTERNAL PARAMETERS-1'!$B$5:$J$44,3,FALSE)</f>
        <v>0</v>
      </c>
      <c r="BK219" s="44">
        <f>SDBYLD1!BK219*VLOOKUP(SDBYLD2!BK$4,'[1]INTERNAL PARAMETERS-1'!$B$5:$J$44,5,FALSE)*VLOOKUP(SDBYLD2!BK$4,'[1]INTERNAL PARAMETERS-1'!$B$5:$J$44,6,FALSE)*VLOOKUP(SDBYLD2!BK$4,'[1]INTERNAL PARAMETERS-1'!$B$5:$J$44,3,FALSE) + SDBYLD1!BK219*(1-VLOOKUP(SDBYLD2!BK$4,'[1]INTERNAL PARAMETERS-1'!$B$5:$J$44,5,FALSE))*VLOOKUP(SDBYLD2!BK$4,'[1]INTERNAL PARAMETERS-1'!$B$5:$J$44,8,FALSE)*VLOOKUP(SDBYLD2!BK$4,'[1]INTERNAL PARAMETERS-1'!$B$5:$J$44,3,FALSE)</f>
        <v>0</v>
      </c>
      <c r="BL219" s="44">
        <f>SDBYLD1!BL219*VLOOKUP(SDBYLD2!BL$4,'[1]INTERNAL PARAMETERS-1'!$B$5:$J$44,5,FALSE)*VLOOKUP(SDBYLD2!BL$4,'[1]INTERNAL PARAMETERS-1'!$B$5:$J$44,6,FALSE)*VLOOKUP(SDBYLD2!BL$4,'[1]INTERNAL PARAMETERS-1'!$B$5:$J$44,3,FALSE) + SDBYLD1!BL219*(1-VLOOKUP(SDBYLD2!BL$4,'[1]INTERNAL PARAMETERS-1'!$B$5:$J$44,5,FALSE))*VLOOKUP(SDBYLD2!BL$4,'[1]INTERNAL PARAMETERS-1'!$B$5:$J$44,8,FALSE)*VLOOKUP(SDBYLD2!BL$4,'[1]INTERNAL PARAMETERS-1'!$B$5:$J$44,3,FALSE)</f>
        <v>0</v>
      </c>
      <c r="BM219" s="44">
        <f>SDBYLD1!BM219*VLOOKUP(SDBYLD2!BM$4,'[1]INTERNAL PARAMETERS-1'!$B$5:$J$44,5,FALSE)*VLOOKUP(SDBYLD2!BM$4,'[1]INTERNAL PARAMETERS-1'!$B$5:$J$44,6,FALSE)*VLOOKUP(SDBYLD2!BM$4,'[1]INTERNAL PARAMETERS-1'!$B$5:$J$44,3,FALSE) + SDBYLD1!BM219*(1-VLOOKUP(SDBYLD2!BM$4,'[1]INTERNAL PARAMETERS-1'!$B$5:$J$44,5,FALSE))*VLOOKUP(SDBYLD2!BM$4,'[1]INTERNAL PARAMETERS-1'!$B$5:$J$44,8,FALSE)*VLOOKUP(SDBYLD2!BM$4,'[1]INTERNAL PARAMETERS-1'!$B$5:$J$44,3,FALSE)</f>
        <v>0</v>
      </c>
      <c r="BN219" s="44">
        <f>SDBYLD1!BN219*VLOOKUP(SDBYLD2!BN$4,'[1]INTERNAL PARAMETERS-1'!$B$5:$J$44,5,FALSE)*VLOOKUP(SDBYLD2!BN$4,'[1]INTERNAL PARAMETERS-1'!$B$5:$J$44,6,FALSE)*VLOOKUP(SDBYLD2!BN$4,'[1]INTERNAL PARAMETERS-1'!$B$5:$J$44,3,FALSE) + SDBYLD1!BN219*(1-VLOOKUP(SDBYLD2!BN$4,'[1]INTERNAL PARAMETERS-1'!$B$5:$J$44,5,FALSE))*VLOOKUP(SDBYLD2!BN$4,'[1]INTERNAL PARAMETERS-1'!$B$5:$J$44,8,FALSE)*VLOOKUP(SDBYLD2!BN$4,'[1]INTERNAL PARAMETERS-1'!$B$5:$J$44,3,FALSE)</f>
        <v>0</v>
      </c>
      <c r="BO219" s="44">
        <f>SDBYLD1!BO219*VLOOKUP(SDBYLD2!BO$4,'[1]INTERNAL PARAMETERS-1'!$B$5:$J$44,5,FALSE)*VLOOKUP(SDBYLD2!BO$4,'[1]INTERNAL PARAMETERS-1'!$B$5:$J$44,6,FALSE)*VLOOKUP(SDBYLD2!BO$4,'[1]INTERNAL PARAMETERS-1'!$B$5:$J$44,3,FALSE) + SDBYLD1!BO219*(1-VLOOKUP(SDBYLD2!BO$4,'[1]INTERNAL PARAMETERS-1'!$B$5:$J$44,5,FALSE))*VLOOKUP(SDBYLD2!BO$4,'[1]INTERNAL PARAMETERS-1'!$B$5:$J$44,8,FALSE)*VLOOKUP(SDBYLD2!BO$4,'[1]INTERNAL PARAMETERS-1'!$B$5:$J$44,3,FALSE)</f>
        <v>0</v>
      </c>
      <c r="BP219" s="44">
        <f>SDBYLD1!BP219*VLOOKUP(SDBYLD2!BP$4,'[1]INTERNAL PARAMETERS-1'!$B$5:$J$44,5,FALSE)*VLOOKUP(SDBYLD2!BP$4,'[1]INTERNAL PARAMETERS-1'!$B$5:$J$44,6,FALSE)*VLOOKUP(SDBYLD2!BP$4,'[1]INTERNAL PARAMETERS-1'!$B$5:$J$44,3,FALSE) + SDBYLD1!BP219*(1-VLOOKUP(SDBYLD2!BP$4,'[1]INTERNAL PARAMETERS-1'!$B$5:$J$44,5,FALSE))*VLOOKUP(SDBYLD2!BP$4,'[1]INTERNAL PARAMETERS-1'!$B$5:$J$44,8,FALSE)*VLOOKUP(SDBYLD2!BP$4,'[1]INTERNAL PARAMETERS-1'!$B$5:$J$44,3,FALSE)</f>
        <v>0</v>
      </c>
      <c r="BQ219" s="44">
        <f>SDBYLD1!BQ219*VLOOKUP(SDBYLD2!BQ$4,'[1]INTERNAL PARAMETERS-1'!$B$5:$J$44,5,FALSE)*VLOOKUP(SDBYLD2!BQ$4,'[1]INTERNAL PARAMETERS-1'!$B$5:$J$44,6,FALSE)*VLOOKUP(SDBYLD2!BQ$4,'[1]INTERNAL PARAMETERS-1'!$B$5:$J$44,3,FALSE) + SDBYLD1!BQ219*(1-VLOOKUP(SDBYLD2!BQ$4,'[1]INTERNAL PARAMETERS-1'!$B$5:$J$44,5,FALSE))*VLOOKUP(SDBYLD2!BQ$4,'[1]INTERNAL PARAMETERS-1'!$B$5:$J$44,8,FALSE)*VLOOKUP(SDBYLD2!BQ$4,'[1]INTERNAL PARAMETERS-1'!$B$5:$J$44,3,FALSE)</f>
        <v>0</v>
      </c>
      <c r="BR219" s="44">
        <f>SDBYLD1!BR219*VLOOKUP(SDBYLD2!BR$4,'[1]INTERNAL PARAMETERS-1'!$B$5:$J$44,5,FALSE)*VLOOKUP(SDBYLD2!BR$4,'[1]INTERNAL PARAMETERS-1'!$B$5:$J$44,6,FALSE)*VLOOKUP(SDBYLD2!BR$4,'[1]INTERNAL PARAMETERS-1'!$B$5:$J$44,3,FALSE) + SDBYLD1!BR219*(1-VLOOKUP(SDBYLD2!BR$4,'[1]INTERNAL PARAMETERS-1'!$B$5:$J$44,5,FALSE))*VLOOKUP(SDBYLD2!BR$4,'[1]INTERNAL PARAMETERS-1'!$B$5:$J$44,8,FALSE)*VLOOKUP(SDBYLD2!BR$4,'[1]INTERNAL PARAMETERS-1'!$B$5:$J$44,3,FALSE)</f>
        <v>0</v>
      </c>
      <c r="BS219" s="44">
        <f>SDBYLD1!BS219*VLOOKUP(SDBYLD2!BS$4,'[1]INTERNAL PARAMETERS-1'!$B$5:$J$44,5,FALSE)*VLOOKUP(SDBYLD2!BS$4,'[1]INTERNAL PARAMETERS-1'!$B$5:$J$44,6,FALSE)*VLOOKUP(SDBYLD2!BS$4,'[1]INTERNAL PARAMETERS-1'!$B$5:$J$44,3,FALSE) + SDBYLD1!BS219*(1-VLOOKUP(SDBYLD2!BS$4,'[1]INTERNAL PARAMETERS-1'!$B$5:$J$44,5,FALSE))*VLOOKUP(SDBYLD2!BS$4,'[1]INTERNAL PARAMETERS-1'!$B$5:$J$44,8,FALSE)*VLOOKUP(SDBYLD2!BS$4,'[1]INTERNAL PARAMETERS-1'!$B$5:$J$44,3,FALSE)</f>
        <v>0</v>
      </c>
      <c r="BT219" s="44">
        <f>SDBYLD1!BT219*VLOOKUP(SDBYLD2!BT$4,'[1]INTERNAL PARAMETERS-1'!$B$5:$J$44,5,FALSE)*VLOOKUP(SDBYLD2!BT$4,'[1]INTERNAL PARAMETERS-1'!$B$5:$J$44,6,FALSE)*VLOOKUP(SDBYLD2!BT$4,'[1]INTERNAL PARAMETERS-1'!$B$5:$J$44,3,FALSE) + SDBYLD1!BT219*(1-VLOOKUP(SDBYLD2!BT$4,'[1]INTERNAL PARAMETERS-1'!$B$5:$J$44,5,FALSE))*VLOOKUP(SDBYLD2!BT$4,'[1]INTERNAL PARAMETERS-1'!$B$5:$J$44,8,FALSE)*VLOOKUP(SDBYLD2!BT$4,'[1]INTERNAL PARAMETERS-1'!$B$5:$J$44,3,FALSE)</f>
        <v>0</v>
      </c>
      <c r="BU219" s="44">
        <f>SDBYLD1!BU219*VLOOKUP(SDBYLD2!BU$4,'[1]INTERNAL PARAMETERS-1'!$B$5:$J$44,5,FALSE)*VLOOKUP(SDBYLD2!BU$4,'[1]INTERNAL PARAMETERS-1'!$B$5:$J$44,6,FALSE)*VLOOKUP(SDBYLD2!BU$4,'[1]INTERNAL PARAMETERS-1'!$B$5:$J$44,3,FALSE) + SDBYLD1!BU219*(1-VLOOKUP(SDBYLD2!BU$4,'[1]INTERNAL PARAMETERS-1'!$B$5:$J$44,5,FALSE))*VLOOKUP(SDBYLD2!BU$4,'[1]INTERNAL PARAMETERS-1'!$B$5:$J$44,8,FALSE)*VLOOKUP(SDBYLD2!BU$4,'[1]INTERNAL PARAMETERS-1'!$B$5:$J$44,3,FALSE)</f>
        <v>0</v>
      </c>
      <c r="BV219" s="44">
        <f>SDBYLD1!BV219*VLOOKUP(SDBYLD2!BV$4,'[1]INTERNAL PARAMETERS-1'!$B$5:$J$44,5,FALSE)*VLOOKUP(SDBYLD2!BV$4,'[1]INTERNAL PARAMETERS-1'!$B$5:$J$44,6,FALSE)*VLOOKUP(SDBYLD2!BV$4,'[1]INTERNAL PARAMETERS-1'!$B$5:$J$44,3,FALSE) + SDBYLD1!BV219*(1-VLOOKUP(SDBYLD2!BV$4,'[1]INTERNAL PARAMETERS-1'!$B$5:$J$44,5,FALSE))*VLOOKUP(SDBYLD2!BV$4,'[1]INTERNAL PARAMETERS-1'!$B$5:$J$44,8,FALSE)*VLOOKUP(SDBYLD2!BV$4,'[1]INTERNAL PARAMETERS-1'!$B$5:$J$44,3,FALSE)</f>
        <v>0</v>
      </c>
      <c r="BW219" s="44">
        <f>SDBYLD1!BW219*VLOOKUP(SDBYLD2!BW$4,'[1]INTERNAL PARAMETERS-1'!$B$5:$J$44,5,FALSE)*VLOOKUP(SDBYLD2!BW$4,'[1]INTERNAL PARAMETERS-1'!$B$5:$J$44,6,FALSE)*VLOOKUP(SDBYLD2!BW$4,'[1]INTERNAL PARAMETERS-1'!$B$5:$J$44,3,FALSE) + SDBYLD1!BW219*(1-VLOOKUP(SDBYLD2!BW$4,'[1]INTERNAL PARAMETERS-1'!$B$5:$J$44,5,FALSE))*VLOOKUP(SDBYLD2!BW$4,'[1]INTERNAL PARAMETERS-1'!$B$5:$J$44,8,FALSE)*VLOOKUP(SDBYLD2!BW$4,'[1]INTERNAL PARAMETERS-1'!$B$5:$J$44,3,FALSE)</f>
        <v>0</v>
      </c>
      <c r="BX219" s="44">
        <f>SDBYLD1!BX219*VLOOKUP(SDBYLD2!BX$4,'[1]INTERNAL PARAMETERS-1'!$B$5:$J$44,5,FALSE)*VLOOKUP(SDBYLD2!BX$4,'[1]INTERNAL PARAMETERS-1'!$B$5:$J$44,6,FALSE)*VLOOKUP(SDBYLD2!BX$4,'[1]INTERNAL PARAMETERS-1'!$B$5:$J$44,3,FALSE) + SDBYLD1!BX219*(1-VLOOKUP(SDBYLD2!BX$4,'[1]INTERNAL PARAMETERS-1'!$B$5:$J$44,5,FALSE))*VLOOKUP(SDBYLD2!BX$4,'[1]INTERNAL PARAMETERS-1'!$B$5:$J$44,8,FALSE)*VLOOKUP(SDBYLD2!BX$4,'[1]INTERNAL PARAMETERS-1'!$B$5:$J$44,3,FALSE)</f>
        <v>0</v>
      </c>
      <c r="BY219" s="44">
        <f>SDBYLD1!BY219*VLOOKUP(SDBYLD2!BY$4,'[1]INTERNAL PARAMETERS-1'!$B$5:$J$44,5,FALSE)*VLOOKUP(SDBYLD2!BY$4,'[1]INTERNAL PARAMETERS-1'!$B$5:$J$44,6,FALSE)*VLOOKUP(SDBYLD2!BY$4,'[1]INTERNAL PARAMETERS-1'!$B$5:$J$44,3,FALSE) + SDBYLD1!BY219*(1-VLOOKUP(SDBYLD2!BY$4,'[1]INTERNAL PARAMETERS-1'!$B$5:$J$44,5,FALSE))*VLOOKUP(SDBYLD2!BY$4,'[1]INTERNAL PARAMETERS-1'!$B$5:$J$44,8,FALSE)*VLOOKUP(SDBYLD2!BY$4,'[1]INTERNAL PARAMETERS-1'!$B$5:$J$44,3,FALSE)</f>
        <v>0</v>
      </c>
      <c r="BZ219" s="44">
        <f>SDBYLD1!BZ219*VLOOKUP(SDBYLD2!BZ$4,'[1]INTERNAL PARAMETERS-1'!$B$5:$J$44,5,FALSE)*VLOOKUP(SDBYLD2!BZ$4,'[1]INTERNAL PARAMETERS-1'!$B$5:$J$44,6,FALSE)*VLOOKUP(SDBYLD2!BZ$4,'[1]INTERNAL PARAMETERS-1'!$B$5:$J$44,3,FALSE) + SDBYLD1!BZ219*(1-VLOOKUP(SDBYLD2!BZ$4,'[1]INTERNAL PARAMETERS-1'!$B$5:$J$44,5,FALSE))*VLOOKUP(SDBYLD2!BZ$4,'[1]INTERNAL PARAMETERS-1'!$B$5:$J$44,8,FALSE)*VLOOKUP(SDBYLD2!BZ$4,'[1]INTERNAL PARAMETERS-1'!$B$5:$J$44,3,FALSE)</f>
        <v>0</v>
      </c>
      <c r="CA219" s="44">
        <f>SDBYLD1!CA219*VLOOKUP(SDBYLD2!CA$4,'[1]INTERNAL PARAMETERS-1'!$B$5:$J$44,5,FALSE)*VLOOKUP(SDBYLD2!CA$4,'[1]INTERNAL PARAMETERS-1'!$B$5:$J$44,6,FALSE)*VLOOKUP(SDBYLD2!CA$4,'[1]INTERNAL PARAMETERS-1'!$B$5:$J$44,3,FALSE) + SDBYLD1!CA219*(1-VLOOKUP(SDBYLD2!CA$4,'[1]INTERNAL PARAMETERS-1'!$B$5:$J$44,5,FALSE))*VLOOKUP(SDBYLD2!CA$4,'[1]INTERNAL PARAMETERS-1'!$B$5:$J$44,8,FALSE)*VLOOKUP(SDBYLD2!CA$4,'[1]INTERNAL PARAMETERS-1'!$B$5:$J$44,3,FALSE)</f>
        <v>0</v>
      </c>
      <c r="CB219" s="44">
        <f>SDBYLD1!CB219*VLOOKUP(SDBYLD2!CB$4,'[1]INTERNAL PARAMETERS-1'!$B$5:$J$44,5,FALSE)*VLOOKUP(SDBYLD2!CB$4,'[1]INTERNAL PARAMETERS-1'!$B$5:$J$44,6,FALSE)*VLOOKUP(SDBYLD2!CB$4,'[1]INTERNAL PARAMETERS-1'!$B$5:$J$44,3,FALSE) + SDBYLD1!CB219*(1-VLOOKUP(SDBYLD2!CB$4,'[1]INTERNAL PARAMETERS-1'!$B$5:$J$44,5,FALSE))*VLOOKUP(SDBYLD2!CB$4,'[1]INTERNAL PARAMETERS-1'!$B$5:$J$44,8,FALSE)*VLOOKUP(SDBYLD2!CB$4,'[1]INTERNAL PARAMETERS-1'!$B$5:$J$44,3,FALSE)</f>
        <v>0</v>
      </c>
      <c r="CC219" s="44">
        <f>SDBYLD1!CC219*VLOOKUP(SDBYLD2!CC$4,'[1]INTERNAL PARAMETERS-1'!$B$5:$J$44,5,FALSE)*VLOOKUP(SDBYLD2!CC$4,'[1]INTERNAL PARAMETERS-1'!$B$5:$J$44,6,FALSE)*VLOOKUP(SDBYLD2!CC$4,'[1]INTERNAL PARAMETERS-1'!$B$5:$J$44,3,FALSE) + SDBYLD1!CC219*(1-VLOOKUP(SDBYLD2!CC$4,'[1]INTERNAL PARAMETERS-1'!$B$5:$J$44,5,FALSE))*VLOOKUP(SDBYLD2!CC$4,'[1]INTERNAL PARAMETERS-1'!$B$5:$J$44,8,FALSE)*VLOOKUP(SDBYLD2!CC$4,'[1]INTERNAL PARAMETERS-1'!$B$5:$J$44,3,FALSE)</f>
        <v>0</v>
      </c>
      <c r="CD219" s="44">
        <f>SDBYLD1!CD219*VLOOKUP(SDBYLD2!CD$4,'[1]INTERNAL PARAMETERS-1'!$B$5:$J$44,5,FALSE)*VLOOKUP(SDBYLD2!CD$4,'[1]INTERNAL PARAMETERS-1'!$B$5:$J$44,6,FALSE)*VLOOKUP(SDBYLD2!CD$4,'[1]INTERNAL PARAMETERS-1'!$B$5:$J$44,3,FALSE) + SDBYLD1!CD219*(1-VLOOKUP(SDBYLD2!CD$4,'[1]INTERNAL PARAMETERS-1'!$B$5:$J$44,5,FALSE))*VLOOKUP(SDBYLD2!CD$4,'[1]INTERNAL PARAMETERS-1'!$B$5:$J$44,8,FALSE)*VLOOKUP(SDBYLD2!CD$4,'[1]INTERNAL PARAMETERS-1'!$B$5:$J$44,3,FALSE)</f>
        <v>0</v>
      </c>
      <c r="CE219" s="44">
        <f>SDBYLD1!CE219*VLOOKUP(SDBYLD2!CE$4,'[1]INTERNAL PARAMETERS-1'!$B$5:$J$44,5,FALSE)*VLOOKUP(SDBYLD2!CE$4,'[1]INTERNAL PARAMETERS-1'!$B$5:$J$44,6,FALSE)*VLOOKUP(SDBYLD2!CE$4,'[1]INTERNAL PARAMETERS-1'!$B$5:$J$44,3,FALSE) + SDBYLD1!CE219*(1-VLOOKUP(SDBYLD2!CE$4,'[1]INTERNAL PARAMETERS-1'!$B$5:$J$44,5,FALSE))*VLOOKUP(SDBYLD2!CE$4,'[1]INTERNAL PARAMETERS-1'!$B$5:$J$44,8,FALSE)*VLOOKUP(SDBYLD2!CE$4,'[1]INTERNAL PARAMETERS-1'!$B$5:$J$44,3,FALSE)</f>
        <v>0</v>
      </c>
      <c r="CF219" s="44">
        <f>SDBYLD1!CF219*VLOOKUP(SDBYLD2!CF$4,'[1]INTERNAL PARAMETERS-1'!$B$5:$J$44,5,FALSE)*VLOOKUP(SDBYLD2!CF$4,'[1]INTERNAL PARAMETERS-1'!$B$5:$J$44,6,FALSE)*VLOOKUP(SDBYLD2!CF$4,'[1]INTERNAL PARAMETERS-1'!$B$5:$J$44,3,FALSE) + SDBYLD1!CF219*(1-VLOOKUP(SDBYLD2!CF$4,'[1]INTERNAL PARAMETERS-1'!$B$5:$J$44,5,FALSE))*VLOOKUP(SDBYLD2!CF$4,'[1]INTERNAL PARAMETERS-1'!$B$5:$J$44,8,FALSE)*VLOOKUP(SDBYLD2!CF$4,'[1]INTERNAL PARAMETERS-1'!$B$5:$J$44,3,FALSE)</f>
        <v>0</v>
      </c>
      <c r="CG219" s="44">
        <f>SDBYLD1!CG219*VLOOKUP(SDBYLD2!CG$4,'[1]INTERNAL PARAMETERS-1'!$B$5:$J$44,5,FALSE)*VLOOKUP(SDBYLD2!CG$4,'[1]INTERNAL PARAMETERS-1'!$B$5:$J$44,6,FALSE)*VLOOKUP(SDBYLD2!CG$4,'[1]INTERNAL PARAMETERS-1'!$B$5:$J$44,3,FALSE) + SDBYLD1!CG219*(1-VLOOKUP(SDBYLD2!CG$4,'[1]INTERNAL PARAMETERS-1'!$B$5:$J$44,5,FALSE))*VLOOKUP(SDBYLD2!CG$4,'[1]INTERNAL PARAMETERS-1'!$B$5:$J$44,8,FALSE)*VLOOKUP(SDBYLD2!CG$4,'[1]INTERNAL PARAMETERS-1'!$B$5:$J$44,3,FALSE)</f>
        <v>0</v>
      </c>
      <c r="CH219" s="43">
        <f>SDBYLD1!CH219*VLOOKUP(SDBYLD2!CH$4,'[1]INTERNAL PARAMETERS-1'!$B$5:$J$44,5,FALSE)*VLOOKUP(SDBYLD2!CH$4,'[1]INTERNAL PARAMETERS-1'!$B$5:$J$44,6,FALSE)*VLOOKUP(SDBYLD2!CH$4,'[1]INTERNAL PARAMETERS-1'!$B$5:$J$44,3,FALSE) + SDBYLD1!CH219*(1-VLOOKUP(SDBYLD2!CH$4,'[1]INTERNAL PARAMETERS-1'!$B$5:$J$44,5,FALSE))*VLOOKUP(SDBYLD2!CH$4,'[1]INTERNAL PARAMETERS-1'!$B$5:$J$44,8,FALSE)*VLOOKUP(SDBYLD2!CH$4,'[1]INTERNAL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SDBeam!X220</f>
        <v>0</v>
      </c>
      <c r="F220" s="56">
        <f>'[1]INTERNAL PARAMETERS-1'!M22</f>
        <v>5.05</v>
      </c>
      <c r="G220" s="45">
        <f>SDBYLD1!G220*VLOOKUP(SDBYLD2!G$4,'[1]INTERNAL PARAMETERS-1'!$B$5:$J$44,5,FALSE)*VLOOKUP(SDBYLD2!G$4,'[1]INTERNAL PARAMETERS-1'!$B$5:$J$44,7,FALSE)*SDBYLD2!$F220 + SDBYLD1!G220*(1-VLOOKUP(SDBYLD2!G$4,'[1]INTERNAL PARAMETERS-1'!$B$5:$J$44,5,FALSE))*VLOOKUP(SDBYLD2!G$4,'[1]INTERNAL PARAMETERS-1'!$B$5:$J$44,9,FALSE)*SDBYLD2!$F220</f>
        <v>0</v>
      </c>
      <c r="H220" s="44">
        <f>SDBYLD1!H220*VLOOKUP(SDBYLD2!H$4,'[1]INTERNAL PARAMETERS-1'!$B$5:$J$44,5,FALSE)*VLOOKUP(SDBYLD2!H$4,'[1]INTERNAL PARAMETERS-1'!$B$5:$J$44,7,FALSE)*SDBYLD2!$F220 + SDBYLD1!H220*(1-VLOOKUP(SDBYLD2!H$4,'[1]INTERNAL PARAMETERS-1'!$B$5:$J$44,5,FALSE))*VLOOKUP(SDBYLD2!H$4,'[1]INTERNAL PARAMETERS-1'!$B$5:$J$44,9,FALSE)*SDBYLD2!$F220</f>
        <v>0</v>
      </c>
      <c r="I220" s="44">
        <f>SDBYLD1!I220*VLOOKUP(SDBYLD2!I$4,'[1]INTERNAL PARAMETERS-1'!$B$5:$J$44,5,FALSE)*VLOOKUP(SDBYLD2!I$4,'[1]INTERNAL PARAMETERS-1'!$B$5:$J$44,7,FALSE)*SDBYLD2!$F220 + SDBYLD1!I220*(1-VLOOKUP(SDBYLD2!I$4,'[1]INTERNAL PARAMETERS-1'!$B$5:$J$44,5,FALSE))*VLOOKUP(SDBYLD2!I$4,'[1]INTERNAL PARAMETERS-1'!$B$5:$J$44,9,FALSE)*SDBYLD2!$F220</f>
        <v>0</v>
      </c>
      <c r="J220" s="44">
        <f>SDBYLD1!J220*VLOOKUP(SDBYLD2!J$4,'[1]INTERNAL PARAMETERS-1'!$B$5:$J$44,5,FALSE)*VLOOKUP(SDBYLD2!J$4,'[1]INTERNAL PARAMETERS-1'!$B$5:$J$44,7,FALSE)*SDBYLD2!$F220 + SDBYLD1!J220*(1-VLOOKUP(SDBYLD2!J$4,'[1]INTERNAL PARAMETERS-1'!$B$5:$J$44,5,FALSE))*VLOOKUP(SDBYLD2!J$4,'[1]INTERNAL PARAMETERS-1'!$B$5:$J$44,9,FALSE)*SDBYLD2!$F220</f>
        <v>0</v>
      </c>
      <c r="K220" s="44">
        <f>SDBYLD1!K220*VLOOKUP(SDBYLD2!K$4,'[1]INTERNAL PARAMETERS-1'!$B$5:$J$44,5,FALSE)*VLOOKUP(SDBYLD2!K$4,'[1]INTERNAL PARAMETERS-1'!$B$5:$J$44,7,FALSE)*SDBYLD2!$F220 + SDBYLD1!K220*(1-VLOOKUP(SDBYLD2!K$4,'[1]INTERNAL PARAMETERS-1'!$B$5:$J$44,5,FALSE))*VLOOKUP(SDBYLD2!K$4,'[1]INTERNAL PARAMETERS-1'!$B$5:$J$44,9,FALSE)*SDBYLD2!$F220</f>
        <v>0</v>
      </c>
      <c r="L220" s="44">
        <f>SDBYLD1!L220*VLOOKUP(SDBYLD2!L$4,'[1]INTERNAL PARAMETERS-1'!$B$5:$J$44,5,FALSE)*VLOOKUP(SDBYLD2!L$4,'[1]INTERNAL PARAMETERS-1'!$B$5:$J$44,7,FALSE)*SDBYLD2!$F220 + SDBYLD1!L220*(1-VLOOKUP(SDBYLD2!L$4,'[1]INTERNAL PARAMETERS-1'!$B$5:$J$44,5,FALSE))*VLOOKUP(SDBYLD2!L$4,'[1]INTERNAL PARAMETERS-1'!$B$5:$J$44,9,FALSE)*SDBYLD2!$F220</f>
        <v>0</v>
      </c>
      <c r="M220" s="44">
        <f>SDBYLD1!M220*VLOOKUP(SDBYLD2!M$4,'[1]INTERNAL PARAMETERS-1'!$B$5:$J$44,5,FALSE)*VLOOKUP(SDBYLD2!M$4,'[1]INTERNAL PARAMETERS-1'!$B$5:$J$44,7,FALSE)*SDBYLD2!$F220 + SDBYLD1!M220*(1-VLOOKUP(SDBYLD2!M$4,'[1]INTERNAL PARAMETERS-1'!$B$5:$J$44,5,FALSE))*VLOOKUP(SDBYLD2!M$4,'[1]INTERNAL PARAMETERS-1'!$B$5:$J$44,9,FALSE)*SDBYLD2!$F220</f>
        <v>0</v>
      </c>
      <c r="N220" s="44">
        <f>SDBYLD1!N220*VLOOKUP(SDBYLD2!N$4,'[1]INTERNAL PARAMETERS-1'!$B$5:$J$44,5,FALSE)*VLOOKUP(SDBYLD2!N$4,'[1]INTERNAL PARAMETERS-1'!$B$5:$J$44,7,FALSE)*SDBYLD2!$F220 + SDBYLD1!N220*(1-VLOOKUP(SDBYLD2!N$4,'[1]INTERNAL PARAMETERS-1'!$B$5:$J$44,5,FALSE))*VLOOKUP(SDBYLD2!N$4,'[1]INTERNAL PARAMETERS-1'!$B$5:$J$44,9,FALSE)*SDBYLD2!$F220</f>
        <v>0</v>
      </c>
      <c r="O220" s="44">
        <f>SDBYLD1!O220*VLOOKUP(SDBYLD2!O$4,'[1]INTERNAL PARAMETERS-1'!$B$5:$J$44,5,FALSE)*VLOOKUP(SDBYLD2!O$4,'[1]INTERNAL PARAMETERS-1'!$B$5:$J$44,7,FALSE)*SDBYLD2!$F220 + SDBYLD1!O220*(1-VLOOKUP(SDBYLD2!O$4,'[1]INTERNAL PARAMETERS-1'!$B$5:$J$44,5,FALSE))*VLOOKUP(SDBYLD2!O$4,'[1]INTERNAL PARAMETERS-1'!$B$5:$J$44,9,FALSE)*SDBYLD2!$F220</f>
        <v>0</v>
      </c>
      <c r="P220" s="44">
        <f>SDBYLD1!P220*VLOOKUP(SDBYLD2!P$4,'[1]INTERNAL PARAMETERS-1'!$B$5:$J$44,5,FALSE)*VLOOKUP(SDBYLD2!P$4,'[1]INTERNAL PARAMETERS-1'!$B$5:$J$44,7,FALSE)*SDBYLD2!$F220 + SDBYLD1!P220*(1-VLOOKUP(SDBYLD2!P$4,'[1]INTERNAL PARAMETERS-1'!$B$5:$J$44,5,FALSE))*VLOOKUP(SDBYLD2!P$4,'[1]INTERNAL PARAMETERS-1'!$B$5:$J$44,9,FALSE)*SDBYLD2!$F220</f>
        <v>0</v>
      </c>
      <c r="Q220" s="44">
        <f>SDBYLD1!Q220*VLOOKUP(SDBYLD2!Q$4,'[1]INTERNAL PARAMETERS-1'!$B$5:$J$44,5,FALSE)*VLOOKUP(SDBYLD2!Q$4,'[1]INTERNAL PARAMETERS-1'!$B$5:$J$44,7,FALSE)*SDBYLD2!$F220 + SDBYLD1!Q220*(1-VLOOKUP(SDBYLD2!Q$4,'[1]INTERNAL PARAMETERS-1'!$B$5:$J$44,5,FALSE))*VLOOKUP(SDBYLD2!Q$4,'[1]INTERNAL PARAMETERS-1'!$B$5:$J$44,9,FALSE)*SDBYLD2!$F220</f>
        <v>0</v>
      </c>
      <c r="R220" s="44">
        <f>SDBYLD1!R220*VLOOKUP(SDBYLD2!R$4,'[1]INTERNAL PARAMETERS-1'!$B$5:$J$44,5,FALSE)*VLOOKUP(SDBYLD2!R$4,'[1]INTERNAL PARAMETERS-1'!$B$5:$J$44,7,FALSE)*SDBYLD2!$F220 + SDBYLD1!R220*(1-VLOOKUP(SDBYLD2!R$4,'[1]INTERNAL PARAMETERS-1'!$B$5:$J$44,5,FALSE))*VLOOKUP(SDBYLD2!R$4,'[1]INTERNAL PARAMETERS-1'!$B$5:$J$44,9,FALSE)*SDBYLD2!$F220</f>
        <v>0</v>
      </c>
      <c r="S220" s="44">
        <f>SDBYLD1!S220*VLOOKUP(SDBYLD2!S$4,'[1]INTERNAL PARAMETERS-1'!$B$5:$J$44,5,FALSE)*VLOOKUP(SDBYLD2!S$4,'[1]INTERNAL PARAMETERS-1'!$B$5:$J$44,7,FALSE)*SDBYLD2!$F220 + SDBYLD1!S220*(1-VLOOKUP(SDBYLD2!S$4,'[1]INTERNAL PARAMETERS-1'!$B$5:$J$44,5,FALSE))*VLOOKUP(SDBYLD2!S$4,'[1]INTERNAL PARAMETERS-1'!$B$5:$J$44,9,FALSE)*SDBYLD2!$F220</f>
        <v>0</v>
      </c>
      <c r="T220" s="44">
        <f>SDBYLD1!T220*VLOOKUP(SDBYLD2!T$4,'[1]INTERNAL PARAMETERS-1'!$B$5:$J$44,5,FALSE)*VLOOKUP(SDBYLD2!T$4,'[1]INTERNAL PARAMETERS-1'!$B$5:$J$44,7,FALSE)*SDBYLD2!$F220 + SDBYLD1!T220*(1-VLOOKUP(SDBYLD2!T$4,'[1]INTERNAL PARAMETERS-1'!$B$5:$J$44,5,FALSE))*VLOOKUP(SDBYLD2!T$4,'[1]INTERNAL PARAMETERS-1'!$B$5:$J$44,9,FALSE)*SDBYLD2!$F220</f>
        <v>0</v>
      </c>
      <c r="U220" s="44">
        <f>SDBYLD1!U220*VLOOKUP(SDBYLD2!U$4,'[1]INTERNAL PARAMETERS-1'!$B$5:$J$44,5,FALSE)*VLOOKUP(SDBYLD2!U$4,'[1]INTERNAL PARAMETERS-1'!$B$5:$J$44,7,FALSE)*SDBYLD2!$F220 + SDBYLD1!U220*(1-VLOOKUP(SDBYLD2!U$4,'[1]INTERNAL PARAMETERS-1'!$B$5:$J$44,5,FALSE))*VLOOKUP(SDBYLD2!U$4,'[1]INTERNAL PARAMETERS-1'!$B$5:$J$44,9,FALSE)*SDBYLD2!$F220</f>
        <v>0</v>
      </c>
      <c r="V220" s="44">
        <f>SDBYLD1!V220*VLOOKUP(SDBYLD2!V$4,'[1]INTERNAL PARAMETERS-1'!$B$5:$J$44,5,FALSE)*VLOOKUP(SDBYLD2!V$4,'[1]INTERNAL PARAMETERS-1'!$B$5:$J$44,7,FALSE)*SDBYLD2!$F220 + SDBYLD1!V220*(1-VLOOKUP(SDBYLD2!V$4,'[1]INTERNAL PARAMETERS-1'!$B$5:$J$44,5,FALSE))*VLOOKUP(SDBYLD2!V$4,'[1]INTERNAL PARAMETERS-1'!$B$5:$J$44,9,FALSE)*SDBYLD2!$F220</f>
        <v>0</v>
      </c>
      <c r="W220" s="44">
        <f>SDBYLD1!W220*VLOOKUP(SDBYLD2!W$4,'[1]INTERNAL PARAMETERS-1'!$B$5:$J$44,5,FALSE)*VLOOKUP(SDBYLD2!W$4,'[1]INTERNAL PARAMETERS-1'!$B$5:$J$44,7,FALSE)*SDBYLD2!$F220 + SDBYLD1!W220*(1-VLOOKUP(SDBYLD2!W$4,'[1]INTERNAL PARAMETERS-1'!$B$5:$J$44,5,FALSE))*VLOOKUP(SDBYLD2!W$4,'[1]INTERNAL PARAMETERS-1'!$B$5:$J$44,9,FALSE)*SDBYLD2!$F220</f>
        <v>0</v>
      </c>
      <c r="X220" s="44">
        <f>SDBYLD1!X220*VLOOKUP(SDBYLD2!X$4,'[1]INTERNAL PARAMETERS-1'!$B$5:$J$44,5,FALSE)*VLOOKUP(SDBYLD2!X$4,'[1]INTERNAL PARAMETERS-1'!$B$5:$J$44,7,FALSE)*SDBYLD2!$F220 + SDBYLD1!X220*(1-VLOOKUP(SDBYLD2!X$4,'[1]INTERNAL PARAMETERS-1'!$B$5:$J$44,5,FALSE))*VLOOKUP(SDBYLD2!X$4,'[1]INTERNAL PARAMETERS-1'!$B$5:$J$44,9,FALSE)*SDBYLD2!$F220</f>
        <v>0</v>
      </c>
      <c r="Y220" s="44">
        <f>SDBYLD1!Y220*VLOOKUP(SDBYLD2!Y$4,'[1]INTERNAL PARAMETERS-1'!$B$5:$J$44,5,FALSE)*VLOOKUP(SDBYLD2!Y$4,'[1]INTERNAL PARAMETERS-1'!$B$5:$J$44,7,FALSE)*SDBYLD2!$F220 + SDBYLD1!Y220*(1-VLOOKUP(SDBYLD2!Y$4,'[1]INTERNAL PARAMETERS-1'!$B$5:$J$44,5,FALSE))*VLOOKUP(SDBYLD2!Y$4,'[1]INTERNAL PARAMETERS-1'!$B$5:$J$44,9,FALSE)*SDBYLD2!$F220</f>
        <v>0</v>
      </c>
      <c r="Z220" s="44">
        <f>SDBYLD1!Z220*VLOOKUP(SDBYLD2!Z$4,'[1]INTERNAL PARAMETERS-1'!$B$5:$J$44,5,FALSE)*VLOOKUP(SDBYLD2!Z$4,'[1]INTERNAL PARAMETERS-1'!$B$5:$J$44,7,FALSE)*SDBYLD2!$F220 + SDBYLD1!Z220*(1-VLOOKUP(SDBYLD2!Z$4,'[1]INTERNAL PARAMETERS-1'!$B$5:$J$44,5,FALSE))*VLOOKUP(SDBYLD2!Z$4,'[1]INTERNAL PARAMETERS-1'!$B$5:$J$44,9,FALSE)*SDBYLD2!$F220</f>
        <v>0</v>
      </c>
      <c r="AA220" s="44">
        <f>SDBYLD1!AA220*VLOOKUP(SDBYLD2!AA$4,'[1]INTERNAL PARAMETERS-1'!$B$5:$J$44,5,FALSE)*VLOOKUP(SDBYLD2!AA$4,'[1]INTERNAL PARAMETERS-1'!$B$5:$J$44,7,FALSE)*SDBYLD2!$F220 + SDBYLD1!AA220*(1-VLOOKUP(SDBYLD2!AA$4,'[1]INTERNAL PARAMETERS-1'!$B$5:$J$44,5,FALSE))*VLOOKUP(SDBYLD2!AA$4,'[1]INTERNAL PARAMETERS-1'!$B$5:$J$44,9,FALSE)*SDBYLD2!$F220</f>
        <v>0</v>
      </c>
      <c r="AB220" s="44">
        <f>SDBYLD1!AB220*VLOOKUP(SDBYLD2!AB$4,'[1]INTERNAL PARAMETERS-1'!$B$5:$J$44,5,FALSE)*VLOOKUP(SDBYLD2!AB$4,'[1]INTERNAL PARAMETERS-1'!$B$5:$J$44,7,FALSE)*SDBYLD2!$F220 + SDBYLD1!AB220*(1-VLOOKUP(SDBYLD2!AB$4,'[1]INTERNAL PARAMETERS-1'!$B$5:$J$44,5,FALSE))*VLOOKUP(SDBYLD2!AB$4,'[1]INTERNAL PARAMETERS-1'!$B$5:$J$44,9,FALSE)*SDBYLD2!$F220</f>
        <v>0</v>
      </c>
      <c r="AC220" s="44">
        <f>SDBYLD1!AC220*VLOOKUP(SDBYLD2!AC$4,'[1]INTERNAL PARAMETERS-1'!$B$5:$J$44,5,FALSE)*VLOOKUP(SDBYLD2!AC$4,'[1]INTERNAL PARAMETERS-1'!$B$5:$J$44,7,FALSE)*SDBYLD2!$F220 + SDBYLD1!AC220*(1-VLOOKUP(SDBYLD2!AC$4,'[1]INTERNAL PARAMETERS-1'!$B$5:$J$44,5,FALSE))*VLOOKUP(SDBYLD2!AC$4,'[1]INTERNAL PARAMETERS-1'!$B$5:$J$44,9,FALSE)*SDBYLD2!$F220</f>
        <v>0</v>
      </c>
      <c r="AD220" s="44">
        <f>SDBYLD1!AD220*VLOOKUP(SDBYLD2!AD$4,'[1]INTERNAL PARAMETERS-1'!$B$5:$J$44,5,FALSE)*VLOOKUP(SDBYLD2!AD$4,'[1]INTERNAL PARAMETERS-1'!$B$5:$J$44,7,FALSE)*SDBYLD2!$F220 + SDBYLD1!AD220*(1-VLOOKUP(SDBYLD2!AD$4,'[1]INTERNAL PARAMETERS-1'!$B$5:$J$44,5,FALSE))*VLOOKUP(SDBYLD2!AD$4,'[1]INTERNAL PARAMETERS-1'!$B$5:$J$44,9,FALSE)*SDBYLD2!$F220</f>
        <v>0</v>
      </c>
      <c r="AE220" s="44">
        <f>SDBYLD1!AE220*VLOOKUP(SDBYLD2!AE$4,'[1]INTERNAL PARAMETERS-1'!$B$5:$J$44,5,FALSE)*VLOOKUP(SDBYLD2!AE$4,'[1]INTERNAL PARAMETERS-1'!$B$5:$J$44,7,FALSE)*SDBYLD2!$F220 + SDBYLD1!AE220*(1-VLOOKUP(SDBYLD2!AE$4,'[1]INTERNAL PARAMETERS-1'!$B$5:$J$44,5,FALSE))*VLOOKUP(SDBYLD2!AE$4,'[1]INTERNAL PARAMETERS-1'!$B$5:$J$44,9,FALSE)*SDBYLD2!$F220</f>
        <v>0</v>
      </c>
      <c r="AF220" s="44">
        <f>SDBYLD1!AF220*VLOOKUP(SDBYLD2!AF$4,'[1]INTERNAL PARAMETERS-1'!$B$5:$J$44,5,FALSE)*VLOOKUP(SDBYLD2!AF$4,'[1]INTERNAL PARAMETERS-1'!$B$5:$J$44,7,FALSE)*SDBYLD2!$F220 + SDBYLD1!AF220*(1-VLOOKUP(SDBYLD2!AF$4,'[1]INTERNAL PARAMETERS-1'!$B$5:$J$44,5,FALSE))*VLOOKUP(SDBYLD2!AF$4,'[1]INTERNAL PARAMETERS-1'!$B$5:$J$44,9,FALSE)*SDBYLD2!$F220</f>
        <v>0</v>
      </c>
      <c r="AG220" s="44">
        <f>SDBYLD1!AG220*VLOOKUP(SDBYLD2!AG$4,'[1]INTERNAL PARAMETERS-1'!$B$5:$J$44,5,FALSE)*VLOOKUP(SDBYLD2!AG$4,'[1]INTERNAL PARAMETERS-1'!$B$5:$J$44,7,FALSE)*SDBYLD2!$F220 + SDBYLD1!AG220*(1-VLOOKUP(SDBYLD2!AG$4,'[1]INTERNAL PARAMETERS-1'!$B$5:$J$44,5,FALSE))*VLOOKUP(SDBYLD2!AG$4,'[1]INTERNAL PARAMETERS-1'!$B$5:$J$44,9,FALSE)*SDBYLD2!$F220</f>
        <v>0</v>
      </c>
      <c r="AH220" s="44">
        <f>SDBYLD1!AH220*VLOOKUP(SDBYLD2!AH$4,'[1]INTERNAL PARAMETERS-1'!$B$5:$J$44,5,FALSE)*VLOOKUP(SDBYLD2!AH$4,'[1]INTERNAL PARAMETERS-1'!$B$5:$J$44,7,FALSE)*SDBYLD2!$F220 + SDBYLD1!AH220*(1-VLOOKUP(SDBYLD2!AH$4,'[1]INTERNAL PARAMETERS-1'!$B$5:$J$44,5,FALSE))*VLOOKUP(SDBYLD2!AH$4,'[1]INTERNAL PARAMETERS-1'!$B$5:$J$44,9,FALSE)*SDBYLD2!$F220</f>
        <v>0</v>
      </c>
      <c r="AI220" s="44">
        <f>SDBYLD1!AI220*VLOOKUP(SDBYLD2!AI$4,'[1]INTERNAL PARAMETERS-1'!$B$5:$J$44,5,FALSE)*VLOOKUP(SDBYLD2!AI$4,'[1]INTERNAL PARAMETERS-1'!$B$5:$J$44,7,FALSE)*SDBYLD2!$F220 + SDBYLD1!AI220*(1-VLOOKUP(SDBYLD2!AI$4,'[1]INTERNAL PARAMETERS-1'!$B$5:$J$44,5,FALSE))*VLOOKUP(SDBYLD2!AI$4,'[1]INTERNAL PARAMETERS-1'!$B$5:$J$44,9,FALSE)*SDBYLD2!$F220</f>
        <v>0</v>
      </c>
      <c r="AJ220" s="44">
        <f>SDBYLD1!AJ220*VLOOKUP(SDBYLD2!AJ$4,'[1]INTERNAL PARAMETERS-1'!$B$5:$J$44,5,FALSE)*VLOOKUP(SDBYLD2!AJ$4,'[1]INTERNAL PARAMETERS-1'!$B$5:$J$44,7,FALSE)*SDBYLD2!$F220 + SDBYLD1!AJ220*(1-VLOOKUP(SDBYLD2!AJ$4,'[1]INTERNAL PARAMETERS-1'!$B$5:$J$44,5,FALSE))*VLOOKUP(SDBYLD2!AJ$4,'[1]INTERNAL PARAMETERS-1'!$B$5:$J$44,9,FALSE)*SDBYLD2!$F220</f>
        <v>0</v>
      </c>
      <c r="AK220" s="44">
        <f>SDBYLD1!AK220*VLOOKUP(SDBYLD2!AK$4,'[1]INTERNAL PARAMETERS-1'!$B$5:$J$44,5,FALSE)*VLOOKUP(SDBYLD2!AK$4,'[1]INTERNAL PARAMETERS-1'!$B$5:$J$44,7,FALSE)*SDBYLD2!$F220 + SDBYLD1!AK220*(1-VLOOKUP(SDBYLD2!AK$4,'[1]INTERNAL PARAMETERS-1'!$B$5:$J$44,5,FALSE))*VLOOKUP(SDBYLD2!AK$4,'[1]INTERNAL PARAMETERS-1'!$B$5:$J$44,9,FALSE)*SDBYLD2!$F220</f>
        <v>0</v>
      </c>
      <c r="AL220" s="44">
        <f>SDBYLD1!AL220*VLOOKUP(SDBYLD2!AL$4,'[1]INTERNAL PARAMETERS-1'!$B$5:$J$44,5,FALSE)*VLOOKUP(SDBYLD2!AL$4,'[1]INTERNAL PARAMETERS-1'!$B$5:$J$44,7,FALSE)*SDBYLD2!$F220 + SDBYLD1!AL220*(1-VLOOKUP(SDBYLD2!AL$4,'[1]INTERNAL PARAMETERS-1'!$B$5:$J$44,5,FALSE))*VLOOKUP(SDBYLD2!AL$4,'[1]INTERNAL PARAMETERS-1'!$B$5:$J$44,9,FALSE)*SDBYLD2!$F220</f>
        <v>0</v>
      </c>
      <c r="AM220" s="44">
        <f>SDBYLD1!AM220*VLOOKUP(SDBYLD2!AM$4,'[1]INTERNAL PARAMETERS-1'!$B$5:$J$44,5,FALSE)*VLOOKUP(SDBYLD2!AM$4,'[1]INTERNAL PARAMETERS-1'!$B$5:$J$44,7,FALSE)*SDBYLD2!$F220 + SDBYLD1!AM220*(1-VLOOKUP(SDBYLD2!AM$4,'[1]INTERNAL PARAMETERS-1'!$B$5:$J$44,5,FALSE))*VLOOKUP(SDBYLD2!AM$4,'[1]INTERNAL PARAMETERS-1'!$B$5:$J$44,9,FALSE)*SDBYLD2!$F220</f>
        <v>0</v>
      </c>
      <c r="AN220" s="44">
        <f>SDBYLD1!AN220*VLOOKUP(SDBYLD2!AN$4,'[1]INTERNAL PARAMETERS-1'!$B$5:$J$44,5,FALSE)*VLOOKUP(SDBYLD2!AN$4,'[1]INTERNAL PARAMETERS-1'!$B$5:$J$44,7,FALSE)*SDBYLD2!$F220 + SDBYLD1!AN220*(1-VLOOKUP(SDBYLD2!AN$4,'[1]INTERNAL PARAMETERS-1'!$B$5:$J$44,5,FALSE))*VLOOKUP(SDBYLD2!AN$4,'[1]INTERNAL PARAMETERS-1'!$B$5:$J$44,9,FALSE)*SDBYLD2!$F220</f>
        <v>0</v>
      </c>
      <c r="AO220" s="44">
        <f>SDBYLD1!AO220*VLOOKUP(SDBYLD2!AO$4,'[1]INTERNAL PARAMETERS-1'!$B$5:$J$44,5,FALSE)*VLOOKUP(SDBYLD2!AO$4,'[1]INTERNAL PARAMETERS-1'!$B$5:$J$44,7,FALSE)*SDBYLD2!$F220 + SDBYLD1!AO220*(1-VLOOKUP(SDBYLD2!AO$4,'[1]INTERNAL PARAMETERS-1'!$B$5:$J$44,5,FALSE))*VLOOKUP(SDBYLD2!AO$4,'[1]INTERNAL PARAMETERS-1'!$B$5:$J$44,9,FALSE)*SDBYLD2!$F220</f>
        <v>0</v>
      </c>
      <c r="AP220" s="44">
        <f>SDBYLD1!AP220*VLOOKUP(SDBYLD2!AP$4,'[1]INTERNAL PARAMETERS-1'!$B$5:$J$44,5,FALSE)*VLOOKUP(SDBYLD2!AP$4,'[1]INTERNAL PARAMETERS-1'!$B$5:$J$44,7,FALSE)*SDBYLD2!$F220 + SDBYLD1!AP220*(1-VLOOKUP(SDBYLD2!AP$4,'[1]INTERNAL PARAMETERS-1'!$B$5:$J$44,5,FALSE))*VLOOKUP(SDBYLD2!AP$4,'[1]INTERNAL PARAMETERS-1'!$B$5:$J$44,9,FALSE)*SDBYLD2!$F220</f>
        <v>0</v>
      </c>
      <c r="AQ220" s="44">
        <f>SDBYLD1!AQ220*VLOOKUP(SDBYLD2!AQ$4,'[1]INTERNAL PARAMETERS-1'!$B$5:$J$44,5,FALSE)*VLOOKUP(SDBYLD2!AQ$4,'[1]INTERNAL PARAMETERS-1'!$B$5:$J$44,7,FALSE)*SDBYLD2!$F220 + SDBYLD1!AQ220*(1-VLOOKUP(SDBYLD2!AQ$4,'[1]INTERNAL PARAMETERS-1'!$B$5:$J$44,5,FALSE))*VLOOKUP(SDBYLD2!AQ$4,'[1]INTERNAL PARAMETERS-1'!$B$5:$J$44,9,FALSE)*SDBYLD2!$F220</f>
        <v>0</v>
      </c>
      <c r="AR220" s="44">
        <f>SDBYLD1!AR220*VLOOKUP(SDBYLD2!AR$4,'[1]INTERNAL PARAMETERS-1'!$B$5:$J$44,5,FALSE)*VLOOKUP(SDBYLD2!AR$4,'[1]INTERNAL PARAMETERS-1'!$B$5:$J$44,7,FALSE)*SDBYLD2!$F220 + SDBYLD1!AR220*(1-VLOOKUP(SDBYLD2!AR$4,'[1]INTERNAL PARAMETERS-1'!$B$5:$J$44,5,FALSE))*VLOOKUP(SDBYLD2!AR$4,'[1]INTERNAL PARAMETERS-1'!$B$5:$J$44,9,FALSE)*SDBYLD2!$F220</f>
        <v>0</v>
      </c>
      <c r="AS220" s="44">
        <f>SDBYLD1!AS220*VLOOKUP(SDBYLD2!AS$4,'[1]INTERNAL PARAMETERS-1'!$B$5:$J$44,5,FALSE)*VLOOKUP(SDBYLD2!AS$4,'[1]INTERNAL PARAMETERS-1'!$B$5:$J$44,7,FALSE)*SDBYLD2!$F220 + SDBYLD1!AS220*(1-VLOOKUP(SDBYLD2!AS$4,'[1]INTERNAL PARAMETERS-1'!$B$5:$J$44,5,FALSE))*VLOOKUP(SDBYLD2!AS$4,'[1]INTERNAL PARAMETERS-1'!$B$5:$J$44,9,FALSE)*SDBYLD2!$F220</f>
        <v>0</v>
      </c>
      <c r="AT220" s="43">
        <f>SDBYLD1!AT220*VLOOKUP(SDBYLD2!AT$4,'[1]INTERNAL PARAMETERS-1'!$B$5:$J$44,5,FALSE)*VLOOKUP(SDBYLD2!AT$4,'[1]INTERNAL PARAMETERS-1'!$B$5:$J$44,7,FALSE)*SDBYLD2!$F220 + SDBYLD1!AT220*(1-VLOOKUP(SDBYLD2!AT$4,'[1]INTERNAL PARAMETERS-1'!$B$5:$J$44,5,FALSE))*VLOOKUP(SDBYLD2!AT$4,'[1]INTERNAL PARAMETERS-1'!$B$5:$J$44,9,FALSE)*SDBYLD2!$F220</f>
        <v>0</v>
      </c>
      <c r="AU220" s="45">
        <f>SDBYLD1!AU220*VLOOKUP(SDBYLD2!AU$4,'[1]INTERNAL PARAMETERS-1'!$B$5:$J$44,5,FALSE)*VLOOKUP(SDBYLD2!AU$4,'[1]INTERNAL PARAMETERS-1'!$B$5:$J$44,6,FALSE)*VLOOKUP(SDBYLD2!AU$4,'[1]INTERNAL PARAMETERS-1'!$B$5:$J$44,3,FALSE) + SDBYLD1!AU220*(1-VLOOKUP(SDBYLD2!AU$4,'[1]INTERNAL PARAMETERS-1'!$B$5:$J$44,5,FALSE))*VLOOKUP(SDBYLD2!AU$4,'[1]INTERNAL PARAMETERS-1'!$B$5:$J$44,8,FALSE)*VLOOKUP(SDBYLD2!AU$4,'[1]INTERNAL PARAMETERS-1'!$B$5:$J$44,3,FALSE)</f>
        <v>0</v>
      </c>
      <c r="AV220" s="44">
        <f>SDBYLD1!AV220*VLOOKUP(SDBYLD2!AV$4,'[1]INTERNAL PARAMETERS-1'!$B$5:$J$44,5,FALSE)*VLOOKUP(SDBYLD2!AV$4,'[1]INTERNAL PARAMETERS-1'!$B$5:$J$44,6,FALSE)*VLOOKUP(SDBYLD2!AV$4,'[1]INTERNAL PARAMETERS-1'!$B$5:$J$44,3,FALSE) + SDBYLD1!AV220*(1-VLOOKUP(SDBYLD2!AV$4,'[1]INTERNAL PARAMETERS-1'!$B$5:$J$44,5,FALSE))*VLOOKUP(SDBYLD2!AV$4,'[1]INTERNAL PARAMETERS-1'!$B$5:$J$44,8,FALSE)*VLOOKUP(SDBYLD2!AV$4,'[1]INTERNAL PARAMETERS-1'!$B$5:$J$44,3,FALSE)</f>
        <v>0</v>
      </c>
      <c r="AW220" s="44">
        <f>SDBYLD1!AW220*VLOOKUP(SDBYLD2!AW$4,'[1]INTERNAL PARAMETERS-1'!$B$5:$J$44,5,FALSE)*VLOOKUP(SDBYLD2!AW$4,'[1]INTERNAL PARAMETERS-1'!$B$5:$J$44,6,FALSE)*VLOOKUP(SDBYLD2!AW$4,'[1]INTERNAL PARAMETERS-1'!$B$5:$J$44,3,FALSE) + SDBYLD1!AW220*(1-VLOOKUP(SDBYLD2!AW$4,'[1]INTERNAL PARAMETERS-1'!$B$5:$J$44,5,FALSE))*VLOOKUP(SDBYLD2!AW$4,'[1]INTERNAL PARAMETERS-1'!$B$5:$J$44,8,FALSE)*VLOOKUP(SDBYLD2!AW$4,'[1]INTERNAL PARAMETERS-1'!$B$5:$J$44,3,FALSE)</f>
        <v>0</v>
      </c>
      <c r="AX220" s="44">
        <f>SDBYLD1!AX220*VLOOKUP(SDBYLD2!AX$4,'[1]INTERNAL PARAMETERS-1'!$B$5:$J$44,5,FALSE)*VLOOKUP(SDBYLD2!AX$4,'[1]INTERNAL PARAMETERS-1'!$B$5:$J$44,6,FALSE)*VLOOKUP(SDBYLD2!AX$4,'[1]INTERNAL PARAMETERS-1'!$B$5:$J$44,3,FALSE) + SDBYLD1!AX220*(1-VLOOKUP(SDBYLD2!AX$4,'[1]INTERNAL PARAMETERS-1'!$B$5:$J$44,5,FALSE))*VLOOKUP(SDBYLD2!AX$4,'[1]INTERNAL PARAMETERS-1'!$B$5:$J$44,8,FALSE)*VLOOKUP(SDBYLD2!AX$4,'[1]INTERNAL PARAMETERS-1'!$B$5:$J$44,3,FALSE)</f>
        <v>0</v>
      </c>
      <c r="AY220" s="44">
        <f>SDBYLD1!AY220*VLOOKUP(SDBYLD2!AY$4,'[1]INTERNAL PARAMETERS-1'!$B$5:$J$44,5,FALSE)*VLOOKUP(SDBYLD2!AY$4,'[1]INTERNAL PARAMETERS-1'!$B$5:$J$44,6,FALSE)*VLOOKUP(SDBYLD2!AY$4,'[1]INTERNAL PARAMETERS-1'!$B$5:$J$44,3,FALSE) + SDBYLD1!AY220*(1-VLOOKUP(SDBYLD2!AY$4,'[1]INTERNAL PARAMETERS-1'!$B$5:$J$44,5,FALSE))*VLOOKUP(SDBYLD2!AY$4,'[1]INTERNAL PARAMETERS-1'!$B$5:$J$44,8,FALSE)*VLOOKUP(SDBYLD2!AY$4,'[1]INTERNAL PARAMETERS-1'!$B$5:$J$44,3,FALSE)</f>
        <v>0</v>
      </c>
      <c r="AZ220" s="44">
        <f>SDBYLD1!AZ220*VLOOKUP(SDBYLD2!AZ$4,'[1]INTERNAL PARAMETERS-1'!$B$5:$J$44,5,FALSE)*VLOOKUP(SDBYLD2!AZ$4,'[1]INTERNAL PARAMETERS-1'!$B$5:$J$44,6,FALSE)*VLOOKUP(SDBYLD2!AZ$4,'[1]INTERNAL PARAMETERS-1'!$B$5:$J$44,3,FALSE) + SDBYLD1!AZ220*(1-VLOOKUP(SDBYLD2!AZ$4,'[1]INTERNAL PARAMETERS-1'!$B$5:$J$44,5,FALSE))*VLOOKUP(SDBYLD2!AZ$4,'[1]INTERNAL PARAMETERS-1'!$B$5:$J$44,8,FALSE)*VLOOKUP(SDBYLD2!AZ$4,'[1]INTERNAL PARAMETERS-1'!$B$5:$J$44,3,FALSE)</f>
        <v>0</v>
      </c>
      <c r="BA220" s="44">
        <f>SDBYLD1!BA220*VLOOKUP(SDBYLD2!BA$4,'[1]INTERNAL PARAMETERS-1'!$B$5:$J$44,5,FALSE)*VLOOKUP(SDBYLD2!BA$4,'[1]INTERNAL PARAMETERS-1'!$B$5:$J$44,6,FALSE)*VLOOKUP(SDBYLD2!BA$4,'[1]INTERNAL PARAMETERS-1'!$B$5:$J$44,3,FALSE) + SDBYLD1!BA220*(1-VLOOKUP(SDBYLD2!BA$4,'[1]INTERNAL PARAMETERS-1'!$B$5:$J$44,5,FALSE))*VLOOKUP(SDBYLD2!BA$4,'[1]INTERNAL PARAMETERS-1'!$B$5:$J$44,8,FALSE)*VLOOKUP(SDBYLD2!BA$4,'[1]INTERNAL PARAMETERS-1'!$B$5:$J$44,3,FALSE)</f>
        <v>0</v>
      </c>
      <c r="BB220" s="44">
        <f>SDBYLD1!BB220*VLOOKUP(SDBYLD2!BB$4,'[1]INTERNAL PARAMETERS-1'!$B$5:$J$44,5,FALSE)*VLOOKUP(SDBYLD2!BB$4,'[1]INTERNAL PARAMETERS-1'!$B$5:$J$44,6,FALSE)*VLOOKUP(SDBYLD2!BB$4,'[1]INTERNAL PARAMETERS-1'!$B$5:$J$44,3,FALSE) + SDBYLD1!BB220*(1-VLOOKUP(SDBYLD2!BB$4,'[1]INTERNAL PARAMETERS-1'!$B$5:$J$44,5,FALSE))*VLOOKUP(SDBYLD2!BB$4,'[1]INTERNAL PARAMETERS-1'!$B$5:$J$44,8,FALSE)*VLOOKUP(SDBYLD2!BB$4,'[1]INTERNAL PARAMETERS-1'!$B$5:$J$44,3,FALSE)</f>
        <v>0</v>
      </c>
      <c r="BC220" s="44">
        <f>SDBYLD1!BC220*VLOOKUP(SDBYLD2!BC$4,'[1]INTERNAL PARAMETERS-1'!$B$5:$J$44,5,FALSE)*VLOOKUP(SDBYLD2!BC$4,'[1]INTERNAL PARAMETERS-1'!$B$5:$J$44,6,FALSE)*VLOOKUP(SDBYLD2!BC$4,'[1]INTERNAL PARAMETERS-1'!$B$5:$J$44,3,FALSE) + SDBYLD1!BC220*(1-VLOOKUP(SDBYLD2!BC$4,'[1]INTERNAL PARAMETERS-1'!$B$5:$J$44,5,FALSE))*VLOOKUP(SDBYLD2!BC$4,'[1]INTERNAL PARAMETERS-1'!$B$5:$J$44,8,FALSE)*VLOOKUP(SDBYLD2!BC$4,'[1]INTERNAL PARAMETERS-1'!$B$5:$J$44,3,FALSE)</f>
        <v>0</v>
      </c>
      <c r="BD220" s="44">
        <f>SDBYLD1!BD220*VLOOKUP(SDBYLD2!BD$4,'[1]INTERNAL PARAMETERS-1'!$B$5:$J$44,5,FALSE)*VLOOKUP(SDBYLD2!BD$4,'[1]INTERNAL PARAMETERS-1'!$B$5:$J$44,6,FALSE)*VLOOKUP(SDBYLD2!BD$4,'[1]INTERNAL PARAMETERS-1'!$B$5:$J$44,3,FALSE) + SDBYLD1!BD220*(1-VLOOKUP(SDBYLD2!BD$4,'[1]INTERNAL PARAMETERS-1'!$B$5:$J$44,5,FALSE))*VLOOKUP(SDBYLD2!BD$4,'[1]INTERNAL PARAMETERS-1'!$B$5:$J$44,8,FALSE)*VLOOKUP(SDBYLD2!BD$4,'[1]INTERNAL PARAMETERS-1'!$B$5:$J$44,3,FALSE)</f>
        <v>0</v>
      </c>
      <c r="BE220" s="44">
        <f>SDBYLD1!BE220*VLOOKUP(SDBYLD2!BE$4,'[1]INTERNAL PARAMETERS-1'!$B$5:$J$44,5,FALSE)*VLOOKUP(SDBYLD2!BE$4,'[1]INTERNAL PARAMETERS-1'!$B$5:$J$44,6,FALSE)*VLOOKUP(SDBYLD2!BE$4,'[1]INTERNAL PARAMETERS-1'!$B$5:$J$44,3,FALSE) + SDBYLD1!BE220*(1-VLOOKUP(SDBYLD2!BE$4,'[1]INTERNAL PARAMETERS-1'!$B$5:$J$44,5,FALSE))*VLOOKUP(SDBYLD2!BE$4,'[1]INTERNAL PARAMETERS-1'!$B$5:$J$44,8,FALSE)*VLOOKUP(SDBYLD2!BE$4,'[1]INTERNAL PARAMETERS-1'!$B$5:$J$44,3,FALSE)</f>
        <v>0</v>
      </c>
      <c r="BF220" s="44">
        <f>SDBYLD1!BF220*VLOOKUP(SDBYLD2!BF$4,'[1]INTERNAL PARAMETERS-1'!$B$5:$J$44,5,FALSE)*VLOOKUP(SDBYLD2!BF$4,'[1]INTERNAL PARAMETERS-1'!$B$5:$J$44,6,FALSE)*VLOOKUP(SDBYLD2!BF$4,'[1]INTERNAL PARAMETERS-1'!$B$5:$J$44,3,FALSE) + SDBYLD1!BF220*(1-VLOOKUP(SDBYLD2!BF$4,'[1]INTERNAL PARAMETERS-1'!$B$5:$J$44,5,FALSE))*VLOOKUP(SDBYLD2!BF$4,'[1]INTERNAL PARAMETERS-1'!$B$5:$J$44,8,FALSE)*VLOOKUP(SDBYLD2!BF$4,'[1]INTERNAL PARAMETERS-1'!$B$5:$J$44,3,FALSE)</f>
        <v>0</v>
      </c>
      <c r="BG220" s="44">
        <f>SDBYLD1!BG220*VLOOKUP(SDBYLD2!BG$4,'[1]INTERNAL PARAMETERS-1'!$B$5:$J$44,5,FALSE)*VLOOKUP(SDBYLD2!BG$4,'[1]INTERNAL PARAMETERS-1'!$B$5:$J$44,6,FALSE)*VLOOKUP(SDBYLD2!BG$4,'[1]INTERNAL PARAMETERS-1'!$B$5:$J$44,3,FALSE) + SDBYLD1!BG220*(1-VLOOKUP(SDBYLD2!BG$4,'[1]INTERNAL PARAMETERS-1'!$B$5:$J$44,5,FALSE))*VLOOKUP(SDBYLD2!BG$4,'[1]INTERNAL PARAMETERS-1'!$B$5:$J$44,8,FALSE)*VLOOKUP(SDBYLD2!BG$4,'[1]INTERNAL PARAMETERS-1'!$B$5:$J$44,3,FALSE)</f>
        <v>0</v>
      </c>
      <c r="BH220" s="44">
        <f>SDBYLD1!BH220*VLOOKUP(SDBYLD2!BH$4,'[1]INTERNAL PARAMETERS-1'!$B$5:$J$44,5,FALSE)*VLOOKUP(SDBYLD2!BH$4,'[1]INTERNAL PARAMETERS-1'!$B$5:$J$44,6,FALSE)*VLOOKUP(SDBYLD2!BH$4,'[1]INTERNAL PARAMETERS-1'!$B$5:$J$44,3,FALSE) + SDBYLD1!BH220*(1-VLOOKUP(SDBYLD2!BH$4,'[1]INTERNAL PARAMETERS-1'!$B$5:$J$44,5,FALSE))*VLOOKUP(SDBYLD2!BH$4,'[1]INTERNAL PARAMETERS-1'!$B$5:$J$44,8,FALSE)*VLOOKUP(SDBYLD2!BH$4,'[1]INTERNAL PARAMETERS-1'!$B$5:$J$44,3,FALSE)</f>
        <v>0</v>
      </c>
      <c r="BI220" s="44">
        <f>SDBYLD1!BI220*VLOOKUP(SDBYLD2!BI$4,'[1]INTERNAL PARAMETERS-1'!$B$5:$J$44,5,FALSE)*VLOOKUP(SDBYLD2!BI$4,'[1]INTERNAL PARAMETERS-1'!$B$5:$J$44,6,FALSE)*VLOOKUP(SDBYLD2!BI$4,'[1]INTERNAL PARAMETERS-1'!$B$5:$J$44,3,FALSE) + SDBYLD1!BI220*(1-VLOOKUP(SDBYLD2!BI$4,'[1]INTERNAL PARAMETERS-1'!$B$5:$J$44,5,FALSE))*VLOOKUP(SDBYLD2!BI$4,'[1]INTERNAL PARAMETERS-1'!$B$5:$J$44,8,FALSE)*VLOOKUP(SDBYLD2!BI$4,'[1]INTERNAL PARAMETERS-1'!$B$5:$J$44,3,FALSE)</f>
        <v>0</v>
      </c>
      <c r="BJ220" s="44">
        <f>SDBYLD1!BJ220*VLOOKUP(SDBYLD2!BJ$4,'[1]INTERNAL PARAMETERS-1'!$B$5:$J$44,5,FALSE)*VLOOKUP(SDBYLD2!BJ$4,'[1]INTERNAL PARAMETERS-1'!$B$5:$J$44,6,FALSE)*VLOOKUP(SDBYLD2!BJ$4,'[1]INTERNAL PARAMETERS-1'!$B$5:$J$44,3,FALSE) + SDBYLD1!BJ220*(1-VLOOKUP(SDBYLD2!BJ$4,'[1]INTERNAL PARAMETERS-1'!$B$5:$J$44,5,FALSE))*VLOOKUP(SDBYLD2!BJ$4,'[1]INTERNAL PARAMETERS-1'!$B$5:$J$44,8,FALSE)*VLOOKUP(SDBYLD2!BJ$4,'[1]INTERNAL PARAMETERS-1'!$B$5:$J$44,3,FALSE)</f>
        <v>0</v>
      </c>
      <c r="BK220" s="44">
        <f>SDBYLD1!BK220*VLOOKUP(SDBYLD2!BK$4,'[1]INTERNAL PARAMETERS-1'!$B$5:$J$44,5,FALSE)*VLOOKUP(SDBYLD2!BK$4,'[1]INTERNAL PARAMETERS-1'!$B$5:$J$44,6,FALSE)*VLOOKUP(SDBYLD2!BK$4,'[1]INTERNAL PARAMETERS-1'!$B$5:$J$44,3,FALSE) + SDBYLD1!BK220*(1-VLOOKUP(SDBYLD2!BK$4,'[1]INTERNAL PARAMETERS-1'!$B$5:$J$44,5,FALSE))*VLOOKUP(SDBYLD2!BK$4,'[1]INTERNAL PARAMETERS-1'!$B$5:$J$44,8,FALSE)*VLOOKUP(SDBYLD2!BK$4,'[1]INTERNAL PARAMETERS-1'!$B$5:$J$44,3,FALSE)</f>
        <v>0</v>
      </c>
      <c r="BL220" s="44">
        <f>SDBYLD1!BL220*VLOOKUP(SDBYLD2!BL$4,'[1]INTERNAL PARAMETERS-1'!$B$5:$J$44,5,FALSE)*VLOOKUP(SDBYLD2!BL$4,'[1]INTERNAL PARAMETERS-1'!$B$5:$J$44,6,FALSE)*VLOOKUP(SDBYLD2!BL$4,'[1]INTERNAL PARAMETERS-1'!$B$5:$J$44,3,FALSE) + SDBYLD1!BL220*(1-VLOOKUP(SDBYLD2!BL$4,'[1]INTERNAL PARAMETERS-1'!$B$5:$J$44,5,FALSE))*VLOOKUP(SDBYLD2!BL$4,'[1]INTERNAL PARAMETERS-1'!$B$5:$J$44,8,FALSE)*VLOOKUP(SDBYLD2!BL$4,'[1]INTERNAL PARAMETERS-1'!$B$5:$J$44,3,FALSE)</f>
        <v>0</v>
      </c>
      <c r="BM220" s="44">
        <f>SDBYLD1!BM220*VLOOKUP(SDBYLD2!BM$4,'[1]INTERNAL PARAMETERS-1'!$B$5:$J$44,5,FALSE)*VLOOKUP(SDBYLD2!BM$4,'[1]INTERNAL PARAMETERS-1'!$B$5:$J$44,6,FALSE)*VLOOKUP(SDBYLD2!BM$4,'[1]INTERNAL PARAMETERS-1'!$B$5:$J$44,3,FALSE) + SDBYLD1!BM220*(1-VLOOKUP(SDBYLD2!BM$4,'[1]INTERNAL PARAMETERS-1'!$B$5:$J$44,5,FALSE))*VLOOKUP(SDBYLD2!BM$4,'[1]INTERNAL PARAMETERS-1'!$B$5:$J$44,8,FALSE)*VLOOKUP(SDBYLD2!BM$4,'[1]INTERNAL PARAMETERS-1'!$B$5:$J$44,3,FALSE)</f>
        <v>0</v>
      </c>
      <c r="BN220" s="44">
        <f>SDBYLD1!BN220*VLOOKUP(SDBYLD2!BN$4,'[1]INTERNAL PARAMETERS-1'!$B$5:$J$44,5,FALSE)*VLOOKUP(SDBYLD2!BN$4,'[1]INTERNAL PARAMETERS-1'!$B$5:$J$44,6,FALSE)*VLOOKUP(SDBYLD2!BN$4,'[1]INTERNAL PARAMETERS-1'!$B$5:$J$44,3,FALSE) + SDBYLD1!BN220*(1-VLOOKUP(SDBYLD2!BN$4,'[1]INTERNAL PARAMETERS-1'!$B$5:$J$44,5,FALSE))*VLOOKUP(SDBYLD2!BN$4,'[1]INTERNAL PARAMETERS-1'!$B$5:$J$44,8,FALSE)*VLOOKUP(SDBYLD2!BN$4,'[1]INTERNAL PARAMETERS-1'!$B$5:$J$44,3,FALSE)</f>
        <v>0</v>
      </c>
      <c r="BO220" s="44">
        <f>SDBYLD1!BO220*VLOOKUP(SDBYLD2!BO$4,'[1]INTERNAL PARAMETERS-1'!$B$5:$J$44,5,FALSE)*VLOOKUP(SDBYLD2!BO$4,'[1]INTERNAL PARAMETERS-1'!$B$5:$J$44,6,FALSE)*VLOOKUP(SDBYLD2!BO$4,'[1]INTERNAL PARAMETERS-1'!$B$5:$J$44,3,FALSE) + SDBYLD1!BO220*(1-VLOOKUP(SDBYLD2!BO$4,'[1]INTERNAL PARAMETERS-1'!$B$5:$J$44,5,FALSE))*VLOOKUP(SDBYLD2!BO$4,'[1]INTERNAL PARAMETERS-1'!$B$5:$J$44,8,FALSE)*VLOOKUP(SDBYLD2!BO$4,'[1]INTERNAL PARAMETERS-1'!$B$5:$J$44,3,FALSE)</f>
        <v>0</v>
      </c>
      <c r="BP220" s="44">
        <f>SDBYLD1!BP220*VLOOKUP(SDBYLD2!BP$4,'[1]INTERNAL PARAMETERS-1'!$B$5:$J$44,5,FALSE)*VLOOKUP(SDBYLD2!BP$4,'[1]INTERNAL PARAMETERS-1'!$B$5:$J$44,6,FALSE)*VLOOKUP(SDBYLD2!BP$4,'[1]INTERNAL PARAMETERS-1'!$B$5:$J$44,3,FALSE) + SDBYLD1!BP220*(1-VLOOKUP(SDBYLD2!BP$4,'[1]INTERNAL PARAMETERS-1'!$B$5:$J$44,5,FALSE))*VLOOKUP(SDBYLD2!BP$4,'[1]INTERNAL PARAMETERS-1'!$B$5:$J$44,8,FALSE)*VLOOKUP(SDBYLD2!BP$4,'[1]INTERNAL PARAMETERS-1'!$B$5:$J$44,3,FALSE)</f>
        <v>0</v>
      </c>
      <c r="BQ220" s="44">
        <f>SDBYLD1!BQ220*VLOOKUP(SDBYLD2!BQ$4,'[1]INTERNAL PARAMETERS-1'!$B$5:$J$44,5,FALSE)*VLOOKUP(SDBYLD2!BQ$4,'[1]INTERNAL PARAMETERS-1'!$B$5:$J$44,6,FALSE)*VLOOKUP(SDBYLD2!BQ$4,'[1]INTERNAL PARAMETERS-1'!$B$5:$J$44,3,FALSE) + SDBYLD1!BQ220*(1-VLOOKUP(SDBYLD2!BQ$4,'[1]INTERNAL PARAMETERS-1'!$B$5:$J$44,5,FALSE))*VLOOKUP(SDBYLD2!BQ$4,'[1]INTERNAL PARAMETERS-1'!$B$5:$J$44,8,FALSE)*VLOOKUP(SDBYLD2!BQ$4,'[1]INTERNAL PARAMETERS-1'!$B$5:$J$44,3,FALSE)</f>
        <v>0</v>
      </c>
      <c r="BR220" s="44">
        <f>SDBYLD1!BR220*VLOOKUP(SDBYLD2!BR$4,'[1]INTERNAL PARAMETERS-1'!$B$5:$J$44,5,FALSE)*VLOOKUP(SDBYLD2!BR$4,'[1]INTERNAL PARAMETERS-1'!$B$5:$J$44,6,FALSE)*VLOOKUP(SDBYLD2!BR$4,'[1]INTERNAL PARAMETERS-1'!$B$5:$J$44,3,FALSE) + SDBYLD1!BR220*(1-VLOOKUP(SDBYLD2!BR$4,'[1]INTERNAL PARAMETERS-1'!$B$5:$J$44,5,FALSE))*VLOOKUP(SDBYLD2!BR$4,'[1]INTERNAL PARAMETERS-1'!$B$5:$J$44,8,FALSE)*VLOOKUP(SDBYLD2!BR$4,'[1]INTERNAL PARAMETERS-1'!$B$5:$J$44,3,FALSE)</f>
        <v>0</v>
      </c>
      <c r="BS220" s="44">
        <f>SDBYLD1!BS220*VLOOKUP(SDBYLD2!BS$4,'[1]INTERNAL PARAMETERS-1'!$B$5:$J$44,5,FALSE)*VLOOKUP(SDBYLD2!BS$4,'[1]INTERNAL PARAMETERS-1'!$B$5:$J$44,6,FALSE)*VLOOKUP(SDBYLD2!BS$4,'[1]INTERNAL PARAMETERS-1'!$B$5:$J$44,3,FALSE) + SDBYLD1!BS220*(1-VLOOKUP(SDBYLD2!BS$4,'[1]INTERNAL PARAMETERS-1'!$B$5:$J$44,5,FALSE))*VLOOKUP(SDBYLD2!BS$4,'[1]INTERNAL PARAMETERS-1'!$B$5:$J$44,8,FALSE)*VLOOKUP(SDBYLD2!BS$4,'[1]INTERNAL PARAMETERS-1'!$B$5:$J$44,3,FALSE)</f>
        <v>0</v>
      </c>
      <c r="BT220" s="44">
        <f>SDBYLD1!BT220*VLOOKUP(SDBYLD2!BT$4,'[1]INTERNAL PARAMETERS-1'!$B$5:$J$44,5,FALSE)*VLOOKUP(SDBYLD2!BT$4,'[1]INTERNAL PARAMETERS-1'!$B$5:$J$44,6,FALSE)*VLOOKUP(SDBYLD2!BT$4,'[1]INTERNAL PARAMETERS-1'!$B$5:$J$44,3,FALSE) + SDBYLD1!BT220*(1-VLOOKUP(SDBYLD2!BT$4,'[1]INTERNAL PARAMETERS-1'!$B$5:$J$44,5,FALSE))*VLOOKUP(SDBYLD2!BT$4,'[1]INTERNAL PARAMETERS-1'!$B$5:$J$44,8,FALSE)*VLOOKUP(SDBYLD2!BT$4,'[1]INTERNAL PARAMETERS-1'!$B$5:$J$44,3,FALSE)</f>
        <v>0</v>
      </c>
      <c r="BU220" s="44">
        <f>SDBYLD1!BU220*VLOOKUP(SDBYLD2!BU$4,'[1]INTERNAL PARAMETERS-1'!$B$5:$J$44,5,FALSE)*VLOOKUP(SDBYLD2!BU$4,'[1]INTERNAL PARAMETERS-1'!$B$5:$J$44,6,FALSE)*VLOOKUP(SDBYLD2!BU$4,'[1]INTERNAL PARAMETERS-1'!$B$5:$J$44,3,FALSE) + SDBYLD1!BU220*(1-VLOOKUP(SDBYLD2!BU$4,'[1]INTERNAL PARAMETERS-1'!$B$5:$J$44,5,FALSE))*VLOOKUP(SDBYLD2!BU$4,'[1]INTERNAL PARAMETERS-1'!$B$5:$J$44,8,FALSE)*VLOOKUP(SDBYLD2!BU$4,'[1]INTERNAL PARAMETERS-1'!$B$5:$J$44,3,FALSE)</f>
        <v>0</v>
      </c>
      <c r="BV220" s="44">
        <f>SDBYLD1!BV220*VLOOKUP(SDBYLD2!BV$4,'[1]INTERNAL PARAMETERS-1'!$B$5:$J$44,5,FALSE)*VLOOKUP(SDBYLD2!BV$4,'[1]INTERNAL PARAMETERS-1'!$B$5:$J$44,6,FALSE)*VLOOKUP(SDBYLD2!BV$4,'[1]INTERNAL PARAMETERS-1'!$B$5:$J$44,3,FALSE) + SDBYLD1!BV220*(1-VLOOKUP(SDBYLD2!BV$4,'[1]INTERNAL PARAMETERS-1'!$B$5:$J$44,5,FALSE))*VLOOKUP(SDBYLD2!BV$4,'[1]INTERNAL PARAMETERS-1'!$B$5:$J$44,8,FALSE)*VLOOKUP(SDBYLD2!BV$4,'[1]INTERNAL PARAMETERS-1'!$B$5:$J$44,3,FALSE)</f>
        <v>0</v>
      </c>
      <c r="BW220" s="44">
        <f>SDBYLD1!BW220*VLOOKUP(SDBYLD2!BW$4,'[1]INTERNAL PARAMETERS-1'!$B$5:$J$44,5,FALSE)*VLOOKUP(SDBYLD2!BW$4,'[1]INTERNAL PARAMETERS-1'!$B$5:$J$44,6,FALSE)*VLOOKUP(SDBYLD2!BW$4,'[1]INTERNAL PARAMETERS-1'!$B$5:$J$44,3,FALSE) + SDBYLD1!BW220*(1-VLOOKUP(SDBYLD2!BW$4,'[1]INTERNAL PARAMETERS-1'!$B$5:$J$44,5,FALSE))*VLOOKUP(SDBYLD2!BW$4,'[1]INTERNAL PARAMETERS-1'!$B$5:$J$44,8,FALSE)*VLOOKUP(SDBYLD2!BW$4,'[1]INTERNAL PARAMETERS-1'!$B$5:$J$44,3,FALSE)</f>
        <v>0</v>
      </c>
      <c r="BX220" s="44">
        <f>SDBYLD1!BX220*VLOOKUP(SDBYLD2!BX$4,'[1]INTERNAL PARAMETERS-1'!$B$5:$J$44,5,FALSE)*VLOOKUP(SDBYLD2!BX$4,'[1]INTERNAL PARAMETERS-1'!$B$5:$J$44,6,FALSE)*VLOOKUP(SDBYLD2!BX$4,'[1]INTERNAL PARAMETERS-1'!$B$5:$J$44,3,FALSE) + SDBYLD1!BX220*(1-VLOOKUP(SDBYLD2!BX$4,'[1]INTERNAL PARAMETERS-1'!$B$5:$J$44,5,FALSE))*VLOOKUP(SDBYLD2!BX$4,'[1]INTERNAL PARAMETERS-1'!$B$5:$J$44,8,FALSE)*VLOOKUP(SDBYLD2!BX$4,'[1]INTERNAL PARAMETERS-1'!$B$5:$J$44,3,FALSE)</f>
        <v>0</v>
      </c>
      <c r="BY220" s="44">
        <f>SDBYLD1!BY220*VLOOKUP(SDBYLD2!BY$4,'[1]INTERNAL PARAMETERS-1'!$B$5:$J$44,5,FALSE)*VLOOKUP(SDBYLD2!BY$4,'[1]INTERNAL PARAMETERS-1'!$B$5:$J$44,6,FALSE)*VLOOKUP(SDBYLD2!BY$4,'[1]INTERNAL PARAMETERS-1'!$B$5:$J$44,3,FALSE) + SDBYLD1!BY220*(1-VLOOKUP(SDBYLD2!BY$4,'[1]INTERNAL PARAMETERS-1'!$B$5:$J$44,5,FALSE))*VLOOKUP(SDBYLD2!BY$4,'[1]INTERNAL PARAMETERS-1'!$B$5:$J$44,8,FALSE)*VLOOKUP(SDBYLD2!BY$4,'[1]INTERNAL PARAMETERS-1'!$B$5:$J$44,3,FALSE)</f>
        <v>0</v>
      </c>
      <c r="BZ220" s="44">
        <f>SDBYLD1!BZ220*VLOOKUP(SDBYLD2!BZ$4,'[1]INTERNAL PARAMETERS-1'!$B$5:$J$44,5,FALSE)*VLOOKUP(SDBYLD2!BZ$4,'[1]INTERNAL PARAMETERS-1'!$B$5:$J$44,6,FALSE)*VLOOKUP(SDBYLD2!BZ$4,'[1]INTERNAL PARAMETERS-1'!$B$5:$J$44,3,FALSE) + SDBYLD1!BZ220*(1-VLOOKUP(SDBYLD2!BZ$4,'[1]INTERNAL PARAMETERS-1'!$B$5:$J$44,5,FALSE))*VLOOKUP(SDBYLD2!BZ$4,'[1]INTERNAL PARAMETERS-1'!$B$5:$J$44,8,FALSE)*VLOOKUP(SDBYLD2!BZ$4,'[1]INTERNAL PARAMETERS-1'!$B$5:$J$44,3,FALSE)</f>
        <v>0</v>
      </c>
      <c r="CA220" s="44">
        <f>SDBYLD1!CA220*VLOOKUP(SDBYLD2!CA$4,'[1]INTERNAL PARAMETERS-1'!$B$5:$J$44,5,FALSE)*VLOOKUP(SDBYLD2!CA$4,'[1]INTERNAL PARAMETERS-1'!$B$5:$J$44,6,FALSE)*VLOOKUP(SDBYLD2!CA$4,'[1]INTERNAL PARAMETERS-1'!$B$5:$J$44,3,FALSE) + SDBYLD1!CA220*(1-VLOOKUP(SDBYLD2!CA$4,'[1]INTERNAL PARAMETERS-1'!$B$5:$J$44,5,FALSE))*VLOOKUP(SDBYLD2!CA$4,'[1]INTERNAL PARAMETERS-1'!$B$5:$J$44,8,FALSE)*VLOOKUP(SDBYLD2!CA$4,'[1]INTERNAL PARAMETERS-1'!$B$5:$J$44,3,FALSE)</f>
        <v>0</v>
      </c>
      <c r="CB220" s="44">
        <f>SDBYLD1!CB220*VLOOKUP(SDBYLD2!CB$4,'[1]INTERNAL PARAMETERS-1'!$B$5:$J$44,5,FALSE)*VLOOKUP(SDBYLD2!CB$4,'[1]INTERNAL PARAMETERS-1'!$B$5:$J$44,6,FALSE)*VLOOKUP(SDBYLD2!CB$4,'[1]INTERNAL PARAMETERS-1'!$B$5:$J$44,3,FALSE) + SDBYLD1!CB220*(1-VLOOKUP(SDBYLD2!CB$4,'[1]INTERNAL PARAMETERS-1'!$B$5:$J$44,5,FALSE))*VLOOKUP(SDBYLD2!CB$4,'[1]INTERNAL PARAMETERS-1'!$B$5:$J$44,8,FALSE)*VLOOKUP(SDBYLD2!CB$4,'[1]INTERNAL PARAMETERS-1'!$B$5:$J$44,3,FALSE)</f>
        <v>0</v>
      </c>
      <c r="CC220" s="44">
        <f>SDBYLD1!CC220*VLOOKUP(SDBYLD2!CC$4,'[1]INTERNAL PARAMETERS-1'!$B$5:$J$44,5,FALSE)*VLOOKUP(SDBYLD2!CC$4,'[1]INTERNAL PARAMETERS-1'!$B$5:$J$44,6,FALSE)*VLOOKUP(SDBYLD2!CC$4,'[1]INTERNAL PARAMETERS-1'!$B$5:$J$44,3,FALSE) + SDBYLD1!CC220*(1-VLOOKUP(SDBYLD2!CC$4,'[1]INTERNAL PARAMETERS-1'!$B$5:$J$44,5,FALSE))*VLOOKUP(SDBYLD2!CC$4,'[1]INTERNAL PARAMETERS-1'!$B$5:$J$44,8,FALSE)*VLOOKUP(SDBYLD2!CC$4,'[1]INTERNAL PARAMETERS-1'!$B$5:$J$44,3,FALSE)</f>
        <v>0</v>
      </c>
      <c r="CD220" s="44">
        <f>SDBYLD1!CD220*VLOOKUP(SDBYLD2!CD$4,'[1]INTERNAL PARAMETERS-1'!$B$5:$J$44,5,FALSE)*VLOOKUP(SDBYLD2!CD$4,'[1]INTERNAL PARAMETERS-1'!$B$5:$J$44,6,FALSE)*VLOOKUP(SDBYLD2!CD$4,'[1]INTERNAL PARAMETERS-1'!$B$5:$J$44,3,FALSE) + SDBYLD1!CD220*(1-VLOOKUP(SDBYLD2!CD$4,'[1]INTERNAL PARAMETERS-1'!$B$5:$J$44,5,FALSE))*VLOOKUP(SDBYLD2!CD$4,'[1]INTERNAL PARAMETERS-1'!$B$5:$J$44,8,FALSE)*VLOOKUP(SDBYLD2!CD$4,'[1]INTERNAL PARAMETERS-1'!$B$5:$J$44,3,FALSE)</f>
        <v>0</v>
      </c>
      <c r="CE220" s="44">
        <f>SDBYLD1!CE220*VLOOKUP(SDBYLD2!CE$4,'[1]INTERNAL PARAMETERS-1'!$B$5:$J$44,5,FALSE)*VLOOKUP(SDBYLD2!CE$4,'[1]INTERNAL PARAMETERS-1'!$B$5:$J$44,6,FALSE)*VLOOKUP(SDBYLD2!CE$4,'[1]INTERNAL PARAMETERS-1'!$B$5:$J$44,3,FALSE) + SDBYLD1!CE220*(1-VLOOKUP(SDBYLD2!CE$4,'[1]INTERNAL PARAMETERS-1'!$B$5:$J$44,5,FALSE))*VLOOKUP(SDBYLD2!CE$4,'[1]INTERNAL PARAMETERS-1'!$B$5:$J$44,8,FALSE)*VLOOKUP(SDBYLD2!CE$4,'[1]INTERNAL PARAMETERS-1'!$B$5:$J$44,3,FALSE)</f>
        <v>0</v>
      </c>
      <c r="CF220" s="44">
        <f>SDBYLD1!CF220*VLOOKUP(SDBYLD2!CF$4,'[1]INTERNAL PARAMETERS-1'!$B$5:$J$44,5,FALSE)*VLOOKUP(SDBYLD2!CF$4,'[1]INTERNAL PARAMETERS-1'!$B$5:$J$44,6,FALSE)*VLOOKUP(SDBYLD2!CF$4,'[1]INTERNAL PARAMETERS-1'!$B$5:$J$44,3,FALSE) + SDBYLD1!CF220*(1-VLOOKUP(SDBYLD2!CF$4,'[1]INTERNAL PARAMETERS-1'!$B$5:$J$44,5,FALSE))*VLOOKUP(SDBYLD2!CF$4,'[1]INTERNAL PARAMETERS-1'!$B$5:$J$44,8,FALSE)*VLOOKUP(SDBYLD2!CF$4,'[1]INTERNAL PARAMETERS-1'!$B$5:$J$44,3,FALSE)</f>
        <v>0</v>
      </c>
      <c r="CG220" s="44">
        <f>SDBYLD1!CG220*VLOOKUP(SDBYLD2!CG$4,'[1]INTERNAL PARAMETERS-1'!$B$5:$J$44,5,FALSE)*VLOOKUP(SDBYLD2!CG$4,'[1]INTERNAL PARAMETERS-1'!$B$5:$J$44,6,FALSE)*VLOOKUP(SDBYLD2!CG$4,'[1]INTERNAL PARAMETERS-1'!$B$5:$J$44,3,FALSE) + SDBYLD1!CG220*(1-VLOOKUP(SDBYLD2!CG$4,'[1]INTERNAL PARAMETERS-1'!$B$5:$J$44,5,FALSE))*VLOOKUP(SDBYLD2!CG$4,'[1]INTERNAL PARAMETERS-1'!$B$5:$J$44,8,FALSE)*VLOOKUP(SDBYLD2!CG$4,'[1]INTERNAL PARAMETERS-1'!$B$5:$J$44,3,FALSE)</f>
        <v>0</v>
      </c>
      <c r="CH220" s="43">
        <f>SDBYLD1!CH220*VLOOKUP(SDBYLD2!CH$4,'[1]INTERNAL PARAMETERS-1'!$B$5:$J$44,5,FALSE)*VLOOKUP(SDBYLD2!CH$4,'[1]INTERNAL PARAMETERS-1'!$B$5:$J$44,6,FALSE)*VLOOKUP(SDBYLD2!CH$4,'[1]INTERNAL PARAMETERS-1'!$B$5:$J$44,3,FALSE) + SDBYLD1!CH220*(1-VLOOKUP(SDBYLD2!CH$4,'[1]INTERNAL PARAMETERS-1'!$B$5:$J$44,5,FALSE))*VLOOKUP(SDBYLD2!CH$4,'[1]INTERNAL PARAMETERS-1'!$B$5:$J$44,8,FALSE)*VLOOKUP(SDBYLD2!CH$4,'[1]INTERNAL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SDBeam!X221</f>
        <v>0</v>
      </c>
      <c r="F221" s="59">
        <f>'[1]INTERNAL PARAMETERS-1'!M5</f>
        <v>85.012</v>
      </c>
      <c r="G221" s="45">
        <f>SDBYLD1!G221*VLOOKUP(SDBYLD2!G$4,'[1]INTERNAL PARAMETERS-1'!$B$5:$J$44,5,FALSE)*VLOOKUP(SDBYLD2!G$4,'[1]INTERNAL PARAMETERS-1'!$B$5:$J$44,7,FALSE)*SDBYLD2!$F221 + SDBYLD1!G221*(1-VLOOKUP(SDBYLD2!G$4,'[1]INTERNAL PARAMETERS-1'!$B$5:$J$44,5,FALSE))*VLOOKUP(SDBYLD2!G$4,'[1]INTERNAL PARAMETERS-1'!$B$5:$J$44,9,FALSE)*SDBYLD2!$F221</f>
        <v>0</v>
      </c>
      <c r="H221" s="44">
        <f>SDBYLD1!H221*VLOOKUP(SDBYLD2!H$4,'[1]INTERNAL PARAMETERS-1'!$B$5:$J$44,5,FALSE)*VLOOKUP(SDBYLD2!H$4,'[1]INTERNAL PARAMETERS-1'!$B$5:$J$44,7,FALSE)*SDBYLD2!$F221 + SDBYLD1!H221*(1-VLOOKUP(SDBYLD2!H$4,'[1]INTERNAL PARAMETERS-1'!$B$5:$J$44,5,FALSE))*VLOOKUP(SDBYLD2!H$4,'[1]INTERNAL PARAMETERS-1'!$B$5:$J$44,9,FALSE)*SDBYLD2!$F221</f>
        <v>0</v>
      </c>
      <c r="I221" s="44">
        <f>SDBYLD1!I221*VLOOKUP(SDBYLD2!I$4,'[1]INTERNAL PARAMETERS-1'!$B$5:$J$44,5,FALSE)*VLOOKUP(SDBYLD2!I$4,'[1]INTERNAL PARAMETERS-1'!$B$5:$J$44,7,FALSE)*SDBYLD2!$F221 + SDBYLD1!I221*(1-VLOOKUP(SDBYLD2!I$4,'[1]INTERNAL PARAMETERS-1'!$B$5:$J$44,5,FALSE))*VLOOKUP(SDBYLD2!I$4,'[1]INTERNAL PARAMETERS-1'!$B$5:$J$44,9,FALSE)*SDBYLD2!$F221</f>
        <v>0</v>
      </c>
      <c r="J221" s="44">
        <f>SDBYLD1!J221*VLOOKUP(SDBYLD2!J$4,'[1]INTERNAL PARAMETERS-1'!$B$5:$J$44,5,FALSE)*VLOOKUP(SDBYLD2!J$4,'[1]INTERNAL PARAMETERS-1'!$B$5:$J$44,7,FALSE)*SDBYLD2!$F221 + SDBYLD1!J221*(1-VLOOKUP(SDBYLD2!J$4,'[1]INTERNAL PARAMETERS-1'!$B$5:$J$44,5,FALSE))*VLOOKUP(SDBYLD2!J$4,'[1]INTERNAL PARAMETERS-1'!$B$5:$J$44,9,FALSE)*SDBYLD2!$F221</f>
        <v>0</v>
      </c>
      <c r="K221" s="44">
        <f>SDBYLD1!K221*VLOOKUP(SDBYLD2!K$4,'[1]INTERNAL PARAMETERS-1'!$B$5:$J$44,5,FALSE)*VLOOKUP(SDBYLD2!K$4,'[1]INTERNAL PARAMETERS-1'!$B$5:$J$44,7,FALSE)*SDBYLD2!$F221 + SDBYLD1!K221*(1-VLOOKUP(SDBYLD2!K$4,'[1]INTERNAL PARAMETERS-1'!$B$5:$J$44,5,FALSE))*VLOOKUP(SDBYLD2!K$4,'[1]INTERNAL PARAMETERS-1'!$B$5:$J$44,9,FALSE)*SDBYLD2!$F221</f>
        <v>0</v>
      </c>
      <c r="L221" s="44">
        <f>SDBYLD1!L221*VLOOKUP(SDBYLD2!L$4,'[1]INTERNAL PARAMETERS-1'!$B$5:$J$44,5,FALSE)*VLOOKUP(SDBYLD2!L$4,'[1]INTERNAL PARAMETERS-1'!$B$5:$J$44,7,FALSE)*SDBYLD2!$F221 + SDBYLD1!L221*(1-VLOOKUP(SDBYLD2!L$4,'[1]INTERNAL PARAMETERS-1'!$B$5:$J$44,5,FALSE))*VLOOKUP(SDBYLD2!L$4,'[1]INTERNAL PARAMETERS-1'!$B$5:$J$44,9,FALSE)*SDBYLD2!$F221</f>
        <v>0</v>
      </c>
      <c r="M221" s="44">
        <f>SDBYLD1!M221*VLOOKUP(SDBYLD2!M$4,'[1]INTERNAL PARAMETERS-1'!$B$5:$J$44,5,FALSE)*VLOOKUP(SDBYLD2!M$4,'[1]INTERNAL PARAMETERS-1'!$B$5:$J$44,7,FALSE)*SDBYLD2!$F221 + SDBYLD1!M221*(1-VLOOKUP(SDBYLD2!M$4,'[1]INTERNAL PARAMETERS-1'!$B$5:$J$44,5,FALSE))*VLOOKUP(SDBYLD2!M$4,'[1]INTERNAL PARAMETERS-1'!$B$5:$J$44,9,FALSE)*SDBYLD2!$F221</f>
        <v>0</v>
      </c>
      <c r="N221" s="44">
        <f>SDBYLD1!N221*VLOOKUP(SDBYLD2!N$4,'[1]INTERNAL PARAMETERS-1'!$B$5:$J$44,5,FALSE)*VLOOKUP(SDBYLD2!N$4,'[1]INTERNAL PARAMETERS-1'!$B$5:$J$44,7,FALSE)*SDBYLD2!$F221 + SDBYLD1!N221*(1-VLOOKUP(SDBYLD2!N$4,'[1]INTERNAL PARAMETERS-1'!$B$5:$J$44,5,FALSE))*VLOOKUP(SDBYLD2!N$4,'[1]INTERNAL PARAMETERS-1'!$B$5:$J$44,9,FALSE)*SDBYLD2!$F221</f>
        <v>0</v>
      </c>
      <c r="O221" s="44">
        <f>SDBYLD1!O221*VLOOKUP(SDBYLD2!O$4,'[1]INTERNAL PARAMETERS-1'!$B$5:$J$44,5,FALSE)*VLOOKUP(SDBYLD2!O$4,'[1]INTERNAL PARAMETERS-1'!$B$5:$J$44,7,FALSE)*SDBYLD2!$F221 + SDBYLD1!O221*(1-VLOOKUP(SDBYLD2!O$4,'[1]INTERNAL PARAMETERS-1'!$B$5:$J$44,5,FALSE))*VLOOKUP(SDBYLD2!O$4,'[1]INTERNAL PARAMETERS-1'!$B$5:$J$44,9,FALSE)*SDBYLD2!$F221</f>
        <v>0</v>
      </c>
      <c r="P221" s="44">
        <f>SDBYLD1!P221*VLOOKUP(SDBYLD2!P$4,'[1]INTERNAL PARAMETERS-1'!$B$5:$J$44,5,FALSE)*VLOOKUP(SDBYLD2!P$4,'[1]INTERNAL PARAMETERS-1'!$B$5:$J$44,7,FALSE)*SDBYLD2!$F221 + SDBYLD1!P221*(1-VLOOKUP(SDBYLD2!P$4,'[1]INTERNAL PARAMETERS-1'!$B$5:$J$44,5,FALSE))*VLOOKUP(SDBYLD2!P$4,'[1]INTERNAL PARAMETERS-1'!$B$5:$J$44,9,FALSE)*SDBYLD2!$F221</f>
        <v>0</v>
      </c>
      <c r="Q221" s="44">
        <f>SDBYLD1!Q221*VLOOKUP(SDBYLD2!Q$4,'[1]INTERNAL PARAMETERS-1'!$B$5:$J$44,5,FALSE)*VLOOKUP(SDBYLD2!Q$4,'[1]INTERNAL PARAMETERS-1'!$B$5:$J$44,7,FALSE)*SDBYLD2!$F221 + SDBYLD1!Q221*(1-VLOOKUP(SDBYLD2!Q$4,'[1]INTERNAL PARAMETERS-1'!$B$5:$J$44,5,FALSE))*VLOOKUP(SDBYLD2!Q$4,'[1]INTERNAL PARAMETERS-1'!$B$5:$J$44,9,FALSE)*SDBYLD2!$F221</f>
        <v>0</v>
      </c>
      <c r="R221" s="44">
        <f>SDBYLD1!R221*VLOOKUP(SDBYLD2!R$4,'[1]INTERNAL PARAMETERS-1'!$B$5:$J$44,5,FALSE)*VLOOKUP(SDBYLD2!R$4,'[1]INTERNAL PARAMETERS-1'!$B$5:$J$44,7,FALSE)*SDBYLD2!$F221 + SDBYLD1!R221*(1-VLOOKUP(SDBYLD2!R$4,'[1]INTERNAL PARAMETERS-1'!$B$5:$J$44,5,FALSE))*VLOOKUP(SDBYLD2!R$4,'[1]INTERNAL PARAMETERS-1'!$B$5:$J$44,9,FALSE)*SDBYLD2!$F221</f>
        <v>0</v>
      </c>
      <c r="S221" s="44">
        <f>SDBYLD1!S221*VLOOKUP(SDBYLD2!S$4,'[1]INTERNAL PARAMETERS-1'!$B$5:$J$44,5,FALSE)*VLOOKUP(SDBYLD2!S$4,'[1]INTERNAL PARAMETERS-1'!$B$5:$J$44,7,FALSE)*SDBYLD2!$F221 + SDBYLD1!S221*(1-VLOOKUP(SDBYLD2!S$4,'[1]INTERNAL PARAMETERS-1'!$B$5:$J$44,5,FALSE))*VLOOKUP(SDBYLD2!S$4,'[1]INTERNAL PARAMETERS-1'!$B$5:$J$44,9,FALSE)*SDBYLD2!$F221</f>
        <v>0</v>
      </c>
      <c r="T221" s="44">
        <f>SDBYLD1!T221*VLOOKUP(SDBYLD2!T$4,'[1]INTERNAL PARAMETERS-1'!$B$5:$J$44,5,FALSE)*VLOOKUP(SDBYLD2!T$4,'[1]INTERNAL PARAMETERS-1'!$B$5:$J$44,7,FALSE)*SDBYLD2!$F221 + SDBYLD1!T221*(1-VLOOKUP(SDBYLD2!T$4,'[1]INTERNAL PARAMETERS-1'!$B$5:$J$44,5,FALSE))*VLOOKUP(SDBYLD2!T$4,'[1]INTERNAL PARAMETERS-1'!$B$5:$J$44,9,FALSE)*SDBYLD2!$F221</f>
        <v>0</v>
      </c>
      <c r="U221" s="44">
        <f>SDBYLD1!U221*VLOOKUP(SDBYLD2!U$4,'[1]INTERNAL PARAMETERS-1'!$B$5:$J$44,5,FALSE)*VLOOKUP(SDBYLD2!U$4,'[1]INTERNAL PARAMETERS-1'!$B$5:$J$44,7,FALSE)*SDBYLD2!$F221 + SDBYLD1!U221*(1-VLOOKUP(SDBYLD2!U$4,'[1]INTERNAL PARAMETERS-1'!$B$5:$J$44,5,FALSE))*VLOOKUP(SDBYLD2!U$4,'[1]INTERNAL PARAMETERS-1'!$B$5:$J$44,9,FALSE)*SDBYLD2!$F221</f>
        <v>0</v>
      </c>
      <c r="V221" s="44">
        <f>SDBYLD1!V221*VLOOKUP(SDBYLD2!V$4,'[1]INTERNAL PARAMETERS-1'!$B$5:$J$44,5,FALSE)*VLOOKUP(SDBYLD2!V$4,'[1]INTERNAL PARAMETERS-1'!$B$5:$J$44,7,FALSE)*SDBYLD2!$F221 + SDBYLD1!V221*(1-VLOOKUP(SDBYLD2!V$4,'[1]INTERNAL PARAMETERS-1'!$B$5:$J$44,5,FALSE))*VLOOKUP(SDBYLD2!V$4,'[1]INTERNAL PARAMETERS-1'!$B$5:$J$44,9,FALSE)*SDBYLD2!$F221</f>
        <v>0</v>
      </c>
      <c r="W221" s="44">
        <f>SDBYLD1!W221*VLOOKUP(SDBYLD2!W$4,'[1]INTERNAL PARAMETERS-1'!$B$5:$J$44,5,FALSE)*VLOOKUP(SDBYLD2!W$4,'[1]INTERNAL PARAMETERS-1'!$B$5:$J$44,7,FALSE)*SDBYLD2!$F221 + SDBYLD1!W221*(1-VLOOKUP(SDBYLD2!W$4,'[1]INTERNAL PARAMETERS-1'!$B$5:$J$44,5,FALSE))*VLOOKUP(SDBYLD2!W$4,'[1]INTERNAL PARAMETERS-1'!$B$5:$J$44,9,FALSE)*SDBYLD2!$F221</f>
        <v>0</v>
      </c>
      <c r="X221" s="44">
        <f>SDBYLD1!X221*VLOOKUP(SDBYLD2!X$4,'[1]INTERNAL PARAMETERS-1'!$B$5:$J$44,5,FALSE)*VLOOKUP(SDBYLD2!X$4,'[1]INTERNAL PARAMETERS-1'!$B$5:$J$44,7,FALSE)*SDBYLD2!$F221 + SDBYLD1!X221*(1-VLOOKUP(SDBYLD2!X$4,'[1]INTERNAL PARAMETERS-1'!$B$5:$J$44,5,FALSE))*VLOOKUP(SDBYLD2!X$4,'[1]INTERNAL PARAMETERS-1'!$B$5:$J$44,9,FALSE)*SDBYLD2!$F221</f>
        <v>0</v>
      </c>
      <c r="Y221" s="44">
        <f>SDBYLD1!Y221*VLOOKUP(SDBYLD2!Y$4,'[1]INTERNAL PARAMETERS-1'!$B$5:$J$44,5,FALSE)*VLOOKUP(SDBYLD2!Y$4,'[1]INTERNAL PARAMETERS-1'!$B$5:$J$44,7,FALSE)*SDBYLD2!$F221 + SDBYLD1!Y221*(1-VLOOKUP(SDBYLD2!Y$4,'[1]INTERNAL PARAMETERS-1'!$B$5:$J$44,5,FALSE))*VLOOKUP(SDBYLD2!Y$4,'[1]INTERNAL PARAMETERS-1'!$B$5:$J$44,9,FALSE)*SDBYLD2!$F221</f>
        <v>0</v>
      </c>
      <c r="Z221" s="44">
        <f>SDBYLD1!Z221*VLOOKUP(SDBYLD2!Z$4,'[1]INTERNAL PARAMETERS-1'!$B$5:$J$44,5,FALSE)*VLOOKUP(SDBYLD2!Z$4,'[1]INTERNAL PARAMETERS-1'!$B$5:$J$44,7,FALSE)*SDBYLD2!$F221 + SDBYLD1!Z221*(1-VLOOKUP(SDBYLD2!Z$4,'[1]INTERNAL PARAMETERS-1'!$B$5:$J$44,5,FALSE))*VLOOKUP(SDBYLD2!Z$4,'[1]INTERNAL PARAMETERS-1'!$B$5:$J$44,9,FALSE)*SDBYLD2!$F221</f>
        <v>0</v>
      </c>
      <c r="AA221" s="44">
        <f>SDBYLD1!AA221*VLOOKUP(SDBYLD2!AA$4,'[1]INTERNAL PARAMETERS-1'!$B$5:$J$44,5,FALSE)*VLOOKUP(SDBYLD2!AA$4,'[1]INTERNAL PARAMETERS-1'!$B$5:$J$44,7,FALSE)*SDBYLD2!$F221 + SDBYLD1!AA221*(1-VLOOKUP(SDBYLD2!AA$4,'[1]INTERNAL PARAMETERS-1'!$B$5:$J$44,5,FALSE))*VLOOKUP(SDBYLD2!AA$4,'[1]INTERNAL PARAMETERS-1'!$B$5:$J$44,9,FALSE)*SDBYLD2!$F221</f>
        <v>0</v>
      </c>
      <c r="AB221" s="44">
        <f>SDBYLD1!AB221*VLOOKUP(SDBYLD2!AB$4,'[1]INTERNAL PARAMETERS-1'!$B$5:$J$44,5,FALSE)*VLOOKUP(SDBYLD2!AB$4,'[1]INTERNAL PARAMETERS-1'!$B$5:$J$44,7,FALSE)*SDBYLD2!$F221 + SDBYLD1!AB221*(1-VLOOKUP(SDBYLD2!AB$4,'[1]INTERNAL PARAMETERS-1'!$B$5:$J$44,5,FALSE))*VLOOKUP(SDBYLD2!AB$4,'[1]INTERNAL PARAMETERS-1'!$B$5:$J$44,9,FALSE)*SDBYLD2!$F221</f>
        <v>0</v>
      </c>
      <c r="AC221" s="44">
        <f>SDBYLD1!AC221*VLOOKUP(SDBYLD2!AC$4,'[1]INTERNAL PARAMETERS-1'!$B$5:$J$44,5,FALSE)*VLOOKUP(SDBYLD2!AC$4,'[1]INTERNAL PARAMETERS-1'!$B$5:$J$44,7,FALSE)*SDBYLD2!$F221 + SDBYLD1!AC221*(1-VLOOKUP(SDBYLD2!AC$4,'[1]INTERNAL PARAMETERS-1'!$B$5:$J$44,5,FALSE))*VLOOKUP(SDBYLD2!AC$4,'[1]INTERNAL PARAMETERS-1'!$B$5:$J$44,9,FALSE)*SDBYLD2!$F221</f>
        <v>0</v>
      </c>
      <c r="AD221" s="44">
        <f>SDBYLD1!AD221*VLOOKUP(SDBYLD2!AD$4,'[1]INTERNAL PARAMETERS-1'!$B$5:$J$44,5,FALSE)*VLOOKUP(SDBYLD2!AD$4,'[1]INTERNAL PARAMETERS-1'!$B$5:$J$44,7,FALSE)*SDBYLD2!$F221 + SDBYLD1!AD221*(1-VLOOKUP(SDBYLD2!AD$4,'[1]INTERNAL PARAMETERS-1'!$B$5:$J$44,5,FALSE))*VLOOKUP(SDBYLD2!AD$4,'[1]INTERNAL PARAMETERS-1'!$B$5:$J$44,9,FALSE)*SDBYLD2!$F221</f>
        <v>0</v>
      </c>
      <c r="AE221" s="44">
        <f>SDBYLD1!AE221*VLOOKUP(SDBYLD2!AE$4,'[1]INTERNAL PARAMETERS-1'!$B$5:$J$44,5,FALSE)*VLOOKUP(SDBYLD2!AE$4,'[1]INTERNAL PARAMETERS-1'!$B$5:$J$44,7,FALSE)*SDBYLD2!$F221 + SDBYLD1!AE221*(1-VLOOKUP(SDBYLD2!AE$4,'[1]INTERNAL PARAMETERS-1'!$B$5:$J$44,5,FALSE))*VLOOKUP(SDBYLD2!AE$4,'[1]INTERNAL PARAMETERS-1'!$B$5:$J$44,9,FALSE)*SDBYLD2!$F221</f>
        <v>0</v>
      </c>
      <c r="AF221" s="44">
        <f>SDBYLD1!AF221*VLOOKUP(SDBYLD2!AF$4,'[1]INTERNAL PARAMETERS-1'!$B$5:$J$44,5,FALSE)*VLOOKUP(SDBYLD2!AF$4,'[1]INTERNAL PARAMETERS-1'!$B$5:$J$44,7,FALSE)*SDBYLD2!$F221 + SDBYLD1!AF221*(1-VLOOKUP(SDBYLD2!AF$4,'[1]INTERNAL PARAMETERS-1'!$B$5:$J$44,5,FALSE))*VLOOKUP(SDBYLD2!AF$4,'[1]INTERNAL PARAMETERS-1'!$B$5:$J$44,9,FALSE)*SDBYLD2!$F221</f>
        <v>0</v>
      </c>
      <c r="AG221" s="44">
        <f>SDBYLD1!AG221*VLOOKUP(SDBYLD2!AG$4,'[1]INTERNAL PARAMETERS-1'!$B$5:$J$44,5,FALSE)*VLOOKUP(SDBYLD2!AG$4,'[1]INTERNAL PARAMETERS-1'!$B$5:$J$44,7,FALSE)*SDBYLD2!$F221 + SDBYLD1!AG221*(1-VLOOKUP(SDBYLD2!AG$4,'[1]INTERNAL PARAMETERS-1'!$B$5:$J$44,5,FALSE))*VLOOKUP(SDBYLD2!AG$4,'[1]INTERNAL PARAMETERS-1'!$B$5:$J$44,9,FALSE)*SDBYLD2!$F221</f>
        <v>0</v>
      </c>
      <c r="AH221" s="44">
        <f>SDBYLD1!AH221*VLOOKUP(SDBYLD2!AH$4,'[1]INTERNAL PARAMETERS-1'!$B$5:$J$44,5,FALSE)*VLOOKUP(SDBYLD2!AH$4,'[1]INTERNAL PARAMETERS-1'!$B$5:$J$44,7,FALSE)*SDBYLD2!$F221 + SDBYLD1!AH221*(1-VLOOKUP(SDBYLD2!AH$4,'[1]INTERNAL PARAMETERS-1'!$B$5:$J$44,5,FALSE))*VLOOKUP(SDBYLD2!AH$4,'[1]INTERNAL PARAMETERS-1'!$B$5:$J$44,9,FALSE)*SDBYLD2!$F221</f>
        <v>0</v>
      </c>
      <c r="AI221" s="44">
        <f>SDBYLD1!AI221*VLOOKUP(SDBYLD2!AI$4,'[1]INTERNAL PARAMETERS-1'!$B$5:$J$44,5,FALSE)*VLOOKUP(SDBYLD2!AI$4,'[1]INTERNAL PARAMETERS-1'!$B$5:$J$44,7,FALSE)*SDBYLD2!$F221 + SDBYLD1!AI221*(1-VLOOKUP(SDBYLD2!AI$4,'[1]INTERNAL PARAMETERS-1'!$B$5:$J$44,5,FALSE))*VLOOKUP(SDBYLD2!AI$4,'[1]INTERNAL PARAMETERS-1'!$B$5:$J$44,9,FALSE)*SDBYLD2!$F221</f>
        <v>0</v>
      </c>
      <c r="AJ221" s="44">
        <f>SDBYLD1!AJ221*VLOOKUP(SDBYLD2!AJ$4,'[1]INTERNAL PARAMETERS-1'!$B$5:$J$44,5,FALSE)*VLOOKUP(SDBYLD2!AJ$4,'[1]INTERNAL PARAMETERS-1'!$B$5:$J$44,7,FALSE)*SDBYLD2!$F221 + SDBYLD1!AJ221*(1-VLOOKUP(SDBYLD2!AJ$4,'[1]INTERNAL PARAMETERS-1'!$B$5:$J$44,5,FALSE))*VLOOKUP(SDBYLD2!AJ$4,'[1]INTERNAL PARAMETERS-1'!$B$5:$J$44,9,FALSE)*SDBYLD2!$F221</f>
        <v>0</v>
      </c>
      <c r="AK221" s="44">
        <f>SDBYLD1!AK221*VLOOKUP(SDBYLD2!AK$4,'[1]INTERNAL PARAMETERS-1'!$B$5:$J$44,5,FALSE)*VLOOKUP(SDBYLD2!AK$4,'[1]INTERNAL PARAMETERS-1'!$B$5:$J$44,7,FALSE)*SDBYLD2!$F221 + SDBYLD1!AK221*(1-VLOOKUP(SDBYLD2!AK$4,'[1]INTERNAL PARAMETERS-1'!$B$5:$J$44,5,FALSE))*VLOOKUP(SDBYLD2!AK$4,'[1]INTERNAL PARAMETERS-1'!$B$5:$J$44,9,FALSE)*SDBYLD2!$F221</f>
        <v>0</v>
      </c>
      <c r="AL221" s="44">
        <f>SDBYLD1!AL221*VLOOKUP(SDBYLD2!AL$4,'[1]INTERNAL PARAMETERS-1'!$B$5:$J$44,5,FALSE)*VLOOKUP(SDBYLD2!AL$4,'[1]INTERNAL PARAMETERS-1'!$B$5:$J$44,7,FALSE)*SDBYLD2!$F221 + SDBYLD1!AL221*(1-VLOOKUP(SDBYLD2!AL$4,'[1]INTERNAL PARAMETERS-1'!$B$5:$J$44,5,FALSE))*VLOOKUP(SDBYLD2!AL$4,'[1]INTERNAL PARAMETERS-1'!$B$5:$J$44,9,FALSE)*SDBYLD2!$F221</f>
        <v>0</v>
      </c>
      <c r="AM221" s="44">
        <f>SDBYLD1!AM221*VLOOKUP(SDBYLD2!AM$4,'[1]INTERNAL PARAMETERS-1'!$B$5:$J$44,5,FALSE)*VLOOKUP(SDBYLD2!AM$4,'[1]INTERNAL PARAMETERS-1'!$B$5:$J$44,7,FALSE)*SDBYLD2!$F221 + SDBYLD1!AM221*(1-VLOOKUP(SDBYLD2!AM$4,'[1]INTERNAL PARAMETERS-1'!$B$5:$J$44,5,FALSE))*VLOOKUP(SDBYLD2!AM$4,'[1]INTERNAL PARAMETERS-1'!$B$5:$J$44,9,FALSE)*SDBYLD2!$F221</f>
        <v>0</v>
      </c>
      <c r="AN221" s="44">
        <f>SDBYLD1!AN221*VLOOKUP(SDBYLD2!AN$4,'[1]INTERNAL PARAMETERS-1'!$B$5:$J$44,5,FALSE)*VLOOKUP(SDBYLD2!AN$4,'[1]INTERNAL PARAMETERS-1'!$B$5:$J$44,7,FALSE)*SDBYLD2!$F221 + SDBYLD1!AN221*(1-VLOOKUP(SDBYLD2!AN$4,'[1]INTERNAL PARAMETERS-1'!$B$5:$J$44,5,FALSE))*VLOOKUP(SDBYLD2!AN$4,'[1]INTERNAL PARAMETERS-1'!$B$5:$J$44,9,FALSE)*SDBYLD2!$F221</f>
        <v>0</v>
      </c>
      <c r="AO221" s="44">
        <f>SDBYLD1!AO221*VLOOKUP(SDBYLD2!AO$4,'[1]INTERNAL PARAMETERS-1'!$B$5:$J$44,5,FALSE)*VLOOKUP(SDBYLD2!AO$4,'[1]INTERNAL PARAMETERS-1'!$B$5:$J$44,7,FALSE)*SDBYLD2!$F221 + SDBYLD1!AO221*(1-VLOOKUP(SDBYLD2!AO$4,'[1]INTERNAL PARAMETERS-1'!$B$5:$J$44,5,FALSE))*VLOOKUP(SDBYLD2!AO$4,'[1]INTERNAL PARAMETERS-1'!$B$5:$J$44,9,FALSE)*SDBYLD2!$F221</f>
        <v>0</v>
      </c>
      <c r="AP221" s="44">
        <f>SDBYLD1!AP221*VLOOKUP(SDBYLD2!AP$4,'[1]INTERNAL PARAMETERS-1'!$B$5:$J$44,5,FALSE)*VLOOKUP(SDBYLD2!AP$4,'[1]INTERNAL PARAMETERS-1'!$B$5:$J$44,7,FALSE)*SDBYLD2!$F221 + SDBYLD1!AP221*(1-VLOOKUP(SDBYLD2!AP$4,'[1]INTERNAL PARAMETERS-1'!$B$5:$J$44,5,FALSE))*VLOOKUP(SDBYLD2!AP$4,'[1]INTERNAL PARAMETERS-1'!$B$5:$J$44,9,FALSE)*SDBYLD2!$F221</f>
        <v>0</v>
      </c>
      <c r="AQ221" s="44">
        <f>SDBYLD1!AQ221*VLOOKUP(SDBYLD2!AQ$4,'[1]INTERNAL PARAMETERS-1'!$B$5:$J$44,5,FALSE)*VLOOKUP(SDBYLD2!AQ$4,'[1]INTERNAL PARAMETERS-1'!$B$5:$J$44,7,FALSE)*SDBYLD2!$F221 + SDBYLD1!AQ221*(1-VLOOKUP(SDBYLD2!AQ$4,'[1]INTERNAL PARAMETERS-1'!$B$5:$J$44,5,FALSE))*VLOOKUP(SDBYLD2!AQ$4,'[1]INTERNAL PARAMETERS-1'!$B$5:$J$44,9,FALSE)*SDBYLD2!$F221</f>
        <v>0</v>
      </c>
      <c r="AR221" s="44">
        <f>SDBYLD1!AR221*VLOOKUP(SDBYLD2!AR$4,'[1]INTERNAL PARAMETERS-1'!$B$5:$J$44,5,FALSE)*VLOOKUP(SDBYLD2!AR$4,'[1]INTERNAL PARAMETERS-1'!$B$5:$J$44,7,FALSE)*SDBYLD2!$F221 + SDBYLD1!AR221*(1-VLOOKUP(SDBYLD2!AR$4,'[1]INTERNAL PARAMETERS-1'!$B$5:$J$44,5,FALSE))*VLOOKUP(SDBYLD2!AR$4,'[1]INTERNAL PARAMETERS-1'!$B$5:$J$44,9,FALSE)*SDBYLD2!$F221</f>
        <v>0</v>
      </c>
      <c r="AS221" s="44">
        <f>SDBYLD1!AS221*VLOOKUP(SDBYLD2!AS$4,'[1]INTERNAL PARAMETERS-1'!$B$5:$J$44,5,FALSE)*VLOOKUP(SDBYLD2!AS$4,'[1]INTERNAL PARAMETERS-1'!$B$5:$J$44,7,FALSE)*SDBYLD2!$F221 + SDBYLD1!AS221*(1-VLOOKUP(SDBYLD2!AS$4,'[1]INTERNAL PARAMETERS-1'!$B$5:$J$44,5,FALSE))*VLOOKUP(SDBYLD2!AS$4,'[1]INTERNAL PARAMETERS-1'!$B$5:$J$44,9,FALSE)*SDBYLD2!$F221</f>
        <v>0</v>
      </c>
      <c r="AT221" s="43">
        <f>SDBYLD1!AT221*VLOOKUP(SDBYLD2!AT$4,'[1]INTERNAL PARAMETERS-1'!$B$5:$J$44,5,FALSE)*VLOOKUP(SDBYLD2!AT$4,'[1]INTERNAL PARAMETERS-1'!$B$5:$J$44,7,FALSE)*SDBYLD2!$F221 + SDBYLD1!AT221*(1-VLOOKUP(SDBYLD2!AT$4,'[1]INTERNAL PARAMETERS-1'!$B$5:$J$44,5,FALSE))*VLOOKUP(SDBYLD2!AT$4,'[1]INTERNAL PARAMETERS-1'!$B$5:$J$44,9,FALSE)*SDBYLD2!$F221</f>
        <v>0</v>
      </c>
      <c r="AU221" s="45">
        <f>SDBYLD1!AU221*VLOOKUP(SDBYLD2!AU$4,'[1]INTERNAL PARAMETERS-1'!$B$5:$J$44,5,FALSE)*VLOOKUP(SDBYLD2!AU$4,'[1]INTERNAL PARAMETERS-1'!$B$5:$J$44,6,FALSE)*VLOOKUP(SDBYLD2!AU$4,'[1]INTERNAL PARAMETERS-1'!$B$5:$J$44,3,FALSE) + SDBYLD1!AU221*(1-VLOOKUP(SDBYLD2!AU$4,'[1]INTERNAL PARAMETERS-1'!$B$5:$J$44,5,FALSE))*VLOOKUP(SDBYLD2!AU$4,'[1]INTERNAL PARAMETERS-1'!$B$5:$J$44,8,FALSE)*VLOOKUP(SDBYLD2!AU$4,'[1]INTERNAL PARAMETERS-1'!$B$5:$J$44,3,FALSE)</f>
        <v>0</v>
      </c>
      <c r="AV221" s="44">
        <f>SDBYLD1!AV221*VLOOKUP(SDBYLD2!AV$4,'[1]INTERNAL PARAMETERS-1'!$B$5:$J$44,5,FALSE)*VLOOKUP(SDBYLD2!AV$4,'[1]INTERNAL PARAMETERS-1'!$B$5:$J$44,6,FALSE)*VLOOKUP(SDBYLD2!AV$4,'[1]INTERNAL PARAMETERS-1'!$B$5:$J$44,3,FALSE) + SDBYLD1!AV221*(1-VLOOKUP(SDBYLD2!AV$4,'[1]INTERNAL PARAMETERS-1'!$B$5:$J$44,5,FALSE))*VLOOKUP(SDBYLD2!AV$4,'[1]INTERNAL PARAMETERS-1'!$B$5:$J$44,8,FALSE)*VLOOKUP(SDBYLD2!AV$4,'[1]INTERNAL PARAMETERS-1'!$B$5:$J$44,3,FALSE)</f>
        <v>0</v>
      </c>
      <c r="AW221" s="44">
        <f>SDBYLD1!AW221*VLOOKUP(SDBYLD2!AW$4,'[1]INTERNAL PARAMETERS-1'!$B$5:$J$44,5,FALSE)*VLOOKUP(SDBYLD2!AW$4,'[1]INTERNAL PARAMETERS-1'!$B$5:$J$44,6,FALSE)*VLOOKUP(SDBYLD2!AW$4,'[1]INTERNAL PARAMETERS-1'!$B$5:$J$44,3,FALSE) + SDBYLD1!AW221*(1-VLOOKUP(SDBYLD2!AW$4,'[1]INTERNAL PARAMETERS-1'!$B$5:$J$44,5,FALSE))*VLOOKUP(SDBYLD2!AW$4,'[1]INTERNAL PARAMETERS-1'!$B$5:$J$44,8,FALSE)*VLOOKUP(SDBYLD2!AW$4,'[1]INTERNAL PARAMETERS-1'!$B$5:$J$44,3,FALSE)</f>
        <v>0</v>
      </c>
      <c r="AX221" s="44">
        <f>SDBYLD1!AX221*VLOOKUP(SDBYLD2!AX$4,'[1]INTERNAL PARAMETERS-1'!$B$5:$J$44,5,FALSE)*VLOOKUP(SDBYLD2!AX$4,'[1]INTERNAL PARAMETERS-1'!$B$5:$J$44,6,FALSE)*VLOOKUP(SDBYLD2!AX$4,'[1]INTERNAL PARAMETERS-1'!$B$5:$J$44,3,FALSE) + SDBYLD1!AX221*(1-VLOOKUP(SDBYLD2!AX$4,'[1]INTERNAL PARAMETERS-1'!$B$5:$J$44,5,FALSE))*VLOOKUP(SDBYLD2!AX$4,'[1]INTERNAL PARAMETERS-1'!$B$5:$J$44,8,FALSE)*VLOOKUP(SDBYLD2!AX$4,'[1]INTERNAL PARAMETERS-1'!$B$5:$J$44,3,FALSE)</f>
        <v>0</v>
      </c>
      <c r="AY221" s="44">
        <f>SDBYLD1!AY221*VLOOKUP(SDBYLD2!AY$4,'[1]INTERNAL PARAMETERS-1'!$B$5:$J$44,5,FALSE)*VLOOKUP(SDBYLD2!AY$4,'[1]INTERNAL PARAMETERS-1'!$B$5:$J$44,6,FALSE)*VLOOKUP(SDBYLD2!AY$4,'[1]INTERNAL PARAMETERS-1'!$B$5:$J$44,3,FALSE) + SDBYLD1!AY221*(1-VLOOKUP(SDBYLD2!AY$4,'[1]INTERNAL PARAMETERS-1'!$B$5:$J$44,5,FALSE))*VLOOKUP(SDBYLD2!AY$4,'[1]INTERNAL PARAMETERS-1'!$B$5:$J$44,8,FALSE)*VLOOKUP(SDBYLD2!AY$4,'[1]INTERNAL PARAMETERS-1'!$B$5:$J$44,3,FALSE)</f>
        <v>0</v>
      </c>
      <c r="AZ221" s="44">
        <f>SDBYLD1!AZ221*VLOOKUP(SDBYLD2!AZ$4,'[1]INTERNAL PARAMETERS-1'!$B$5:$J$44,5,FALSE)*VLOOKUP(SDBYLD2!AZ$4,'[1]INTERNAL PARAMETERS-1'!$B$5:$J$44,6,FALSE)*VLOOKUP(SDBYLD2!AZ$4,'[1]INTERNAL PARAMETERS-1'!$B$5:$J$44,3,FALSE) + SDBYLD1!AZ221*(1-VLOOKUP(SDBYLD2!AZ$4,'[1]INTERNAL PARAMETERS-1'!$B$5:$J$44,5,FALSE))*VLOOKUP(SDBYLD2!AZ$4,'[1]INTERNAL PARAMETERS-1'!$B$5:$J$44,8,FALSE)*VLOOKUP(SDBYLD2!AZ$4,'[1]INTERNAL PARAMETERS-1'!$B$5:$J$44,3,FALSE)</f>
        <v>0</v>
      </c>
      <c r="BA221" s="44">
        <f>SDBYLD1!BA221*VLOOKUP(SDBYLD2!BA$4,'[1]INTERNAL PARAMETERS-1'!$B$5:$J$44,5,FALSE)*VLOOKUP(SDBYLD2!BA$4,'[1]INTERNAL PARAMETERS-1'!$B$5:$J$44,6,FALSE)*VLOOKUP(SDBYLD2!BA$4,'[1]INTERNAL PARAMETERS-1'!$B$5:$J$44,3,FALSE) + SDBYLD1!BA221*(1-VLOOKUP(SDBYLD2!BA$4,'[1]INTERNAL PARAMETERS-1'!$B$5:$J$44,5,FALSE))*VLOOKUP(SDBYLD2!BA$4,'[1]INTERNAL PARAMETERS-1'!$B$5:$J$44,8,FALSE)*VLOOKUP(SDBYLD2!BA$4,'[1]INTERNAL PARAMETERS-1'!$B$5:$J$44,3,FALSE)</f>
        <v>0</v>
      </c>
      <c r="BB221" s="44">
        <f>SDBYLD1!BB221*VLOOKUP(SDBYLD2!BB$4,'[1]INTERNAL PARAMETERS-1'!$B$5:$J$44,5,FALSE)*VLOOKUP(SDBYLD2!BB$4,'[1]INTERNAL PARAMETERS-1'!$B$5:$J$44,6,FALSE)*VLOOKUP(SDBYLD2!BB$4,'[1]INTERNAL PARAMETERS-1'!$B$5:$J$44,3,FALSE) + SDBYLD1!BB221*(1-VLOOKUP(SDBYLD2!BB$4,'[1]INTERNAL PARAMETERS-1'!$B$5:$J$44,5,FALSE))*VLOOKUP(SDBYLD2!BB$4,'[1]INTERNAL PARAMETERS-1'!$B$5:$J$44,8,FALSE)*VLOOKUP(SDBYLD2!BB$4,'[1]INTERNAL PARAMETERS-1'!$B$5:$J$44,3,FALSE)</f>
        <v>0</v>
      </c>
      <c r="BC221" s="44">
        <f>SDBYLD1!BC221*VLOOKUP(SDBYLD2!BC$4,'[1]INTERNAL PARAMETERS-1'!$B$5:$J$44,5,FALSE)*VLOOKUP(SDBYLD2!BC$4,'[1]INTERNAL PARAMETERS-1'!$B$5:$J$44,6,FALSE)*VLOOKUP(SDBYLD2!BC$4,'[1]INTERNAL PARAMETERS-1'!$B$5:$J$44,3,FALSE) + SDBYLD1!BC221*(1-VLOOKUP(SDBYLD2!BC$4,'[1]INTERNAL PARAMETERS-1'!$B$5:$J$44,5,FALSE))*VLOOKUP(SDBYLD2!BC$4,'[1]INTERNAL PARAMETERS-1'!$B$5:$J$44,8,FALSE)*VLOOKUP(SDBYLD2!BC$4,'[1]INTERNAL PARAMETERS-1'!$B$5:$J$44,3,FALSE)</f>
        <v>0</v>
      </c>
      <c r="BD221" s="44">
        <f>SDBYLD1!BD221*VLOOKUP(SDBYLD2!BD$4,'[1]INTERNAL PARAMETERS-1'!$B$5:$J$44,5,FALSE)*VLOOKUP(SDBYLD2!BD$4,'[1]INTERNAL PARAMETERS-1'!$B$5:$J$44,6,FALSE)*VLOOKUP(SDBYLD2!BD$4,'[1]INTERNAL PARAMETERS-1'!$B$5:$J$44,3,FALSE) + SDBYLD1!BD221*(1-VLOOKUP(SDBYLD2!BD$4,'[1]INTERNAL PARAMETERS-1'!$B$5:$J$44,5,FALSE))*VLOOKUP(SDBYLD2!BD$4,'[1]INTERNAL PARAMETERS-1'!$B$5:$J$44,8,FALSE)*VLOOKUP(SDBYLD2!BD$4,'[1]INTERNAL PARAMETERS-1'!$B$5:$J$44,3,FALSE)</f>
        <v>0</v>
      </c>
      <c r="BE221" s="44">
        <f>SDBYLD1!BE221*VLOOKUP(SDBYLD2!BE$4,'[1]INTERNAL PARAMETERS-1'!$B$5:$J$44,5,FALSE)*VLOOKUP(SDBYLD2!BE$4,'[1]INTERNAL PARAMETERS-1'!$B$5:$J$44,6,FALSE)*VLOOKUP(SDBYLD2!BE$4,'[1]INTERNAL PARAMETERS-1'!$B$5:$J$44,3,FALSE) + SDBYLD1!BE221*(1-VLOOKUP(SDBYLD2!BE$4,'[1]INTERNAL PARAMETERS-1'!$B$5:$J$44,5,FALSE))*VLOOKUP(SDBYLD2!BE$4,'[1]INTERNAL PARAMETERS-1'!$B$5:$J$44,8,FALSE)*VLOOKUP(SDBYLD2!BE$4,'[1]INTERNAL PARAMETERS-1'!$B$5:$J$44,3,FALSE)</f>
        <v>0</v>
      </c>
      <c r="BF221" s="44">
        <f>SDBYLD1!BF221*VLOOKUP(SDBYLD2!BF$4,'[1]INTERNAL PARAMETERS-1'!$B$5:$J$44,5,FALSE)*VLOOKUP(SDBYLD2!BF$4,'[1]INTERNAL PARAMETERS-1'!$B$5:$J$44,6,FALSE)*VLOOKUP(SDBYLD2!BF$4,'[1]INTERNAL PARAMETERS-1'!$B$5:$J$44,3,FALSE) + SDBYLD1!BF221*(1-VLOOKUP(SDBYLD2!BF$4,'[1]INTERNAL PARAMETERS-1'!$B$5:$J$44,5,FALSE))*VLOOKUP(SDBYLD2!BF$4,'[1]INTERNAL PARAMETERS-1'!$B$5:$J$44,8,FALSE)*VLOOKUP(SDBYLD2!BF$4,'[1]INTERNAL PARAMETERS-1'!$B$5:$J$44,3,FALSE)</f>
        <v>0</v>
      </c>
      <c r="BG221" s="44">
        <f>SDBYLD1!BG221*VLOOKUP(SDBYLD2!BG$4,'[1]INTERNAL PARAMETERS-1'!$B$5:$J$44,5,FALSE)*VLOOKUP(SDBYLD2!BG$4,'[1]INTERNAL PARAMETERS-1'!$B$5:$J$44,6,FALSE)*VLOOKUP(SDBYLD2!BG$4,'[1]INTERNAL PARAMETERS-1'!$B$5:$J$44,3,FALSE) + SDBYLD1!BG221*(1-VLOOKUP(SDBYLD2!BG$4,'[1]INTERNAL PARAMETERS-1'!$B$5:$J$44,5,FALSE))*VLOOKUP(SDBYLD2!BG$4,'[1]INTERNAL PARAMETERS-1'!$B$5:$J$44,8,FALSE)*VLOOKUP(SDBYLD2!BG$4,'[1]INTERNAL PARAMETERS-1'!$B$5:$J$44,3,FALSE)</f>
        <v>0</v>
      </c>
      <c r="BH221" s="44">
        <f>SDBYLD1!BH221*VLOOKUP(SDBYLD2!BH$4,'[1]INTERNAL PARAMETERS-1'!$B$5:$J$44,5,FALSE)*VLOOKUP(SDBYLD2!BH$4,'[1]INTERNAL PARAMETERS-1'!$B$5:$J$44,6,FALSE)*VLOOKUP(SDBYLD2!BH$4,'[1]INTERNAL PARAMETERS-1'!$B$5:$J$44,3,FALSE) + SDBYLD1!BH221*(1-VLOOKUP(SDBYLD2!BH$4,'[1]INTERNAL PARAMETERS-1'!$B$5:$J$44,5,FALSE))*VLOOKUP(SDBYLD2!BH$4,'[1]INTERNAL PARAMETERS-1'!$B$5:$J$44,8,FALSE)*VLOOKUP(SDBYLD2!BH$4,'[1]INTERNAL PARAMETERS-1'!$B$5:$J$44,3,FALSE)</f>
        <v>0</v>
      </c>
      <c r="BI221" s="44">
        <f>SDBYLD1!BI221*VLOOKUP(SDBYLD2!BI$4,'[1]INTERNAL PARAMETERS-1'!$B$5:$J$44,5,FALSE)*VLOOKUP(SDBYLD2!BI$4,'[1]INTERNAL PARAMETERS-1'!$B$5:$J$44,6,FALSE)*VLOOKUP(SDBYLD2!BI$4,'[1]INTERNAL PARAMETERS-1'!$B$5:$J$44,3,FALSE) + SDBYLD1!BI221*(1-VLOOKUP(SDBYLD2!BI$4,'[1]INTERNAL PARAMETERS-1'!$B$5:$J$44,5,FALSE))*VLOOKUP(SDBYLD2!BI$4,'[1]INTERNAL PARAMETERS-1'!$B$5:$J$44,8,FALSE)*VLOOKUP(SDBYLD2!BI$4,'[1]INTERNAL PARAMETERS-1'!$B$5:$J$44,3,FALSE)</f>
        <v>0</v>
      </c>
      <c r="BJ221" s="44">
        <f>SDBYLD1!BJ221*VLOOKUP(SDBYLD2!BJ$4,'[1]INTERNAL PARAMETERS-1'!$B$5:$J$44,5,FALSE)*VLOOKUP(SDBYLD2!BJ$4,'[1]INTERNAL PARAMETERS-1'!$B$5:$J$44,6,FALSE)*VLOOKUP(SDBYLD2!BJ$4,'[1]INTERNAL PARAMETERS-1'!$B$5:$J$44,3,FALSE) + SDBYLD1!BJ221*(1-VLOOKUP(SDBYLD2!BJ$4,'[1]INTERNAL PARAMETERS-1'!$B$5:$J$44,5,FALSE))*VLOOKUP(SDBYLD2!BJ$4,'[1]INTERNAL PARAMETERS-1'!$B$5:$J$44,8,FALSE)*VLOOKUP(SDBYLD2!BJ$4,'[1]INTERNAL PARAMETERS-1'!$B$5:$J$44,3,FALSE)</f>
        <v>0</v>
      </c>
      <c r="BK221" s="44">
        <f>SDBYLD1!BK221*VLOOKUP(SDBYLD2!BK$4,'[1]INTERNAL PARAMETERS-1'!$B$5:$J$44,5,FALSE)*VLOOKUP(SDBYLD2!BK$4,'[1]INTERNAL PARAMETERS-1'!$B$5:$J$44,6,FALSE)*VLOOKUP(SDBYLD2!BK$4,'[1]INTERNAL PARAMETERS-1'!$B$5:$J$44,3,FALSE) + SDBYLD1!BK221*(1-VLOOKUP(SDBYLD2!BK$4,'[1]INTERNAL PARAMETERS-1'!$B$5:$J$44,5,FALSE))*VLOOKUP(SDBYLD2!BK$4,'[1]INTERNAL PARAMETERS-1'!$B$5:$J$44,8,FALSE)*VLOOKUP(SDBYLD2!BK$4,'[1]INTERNAL PARAMETERS-1'!$B$5:$J$44,3,FALSE)</f>
        <v>0</v>
      </c>
      <c r="BL221" s="44">
        <f>SDBYLD1!BL221*VLOOKUP(SDBYLD2!BL$4,'[1]INTERNAL PARAMETERS-1'!$B$5:$J$44,5,FALSE)*VLOOKUP(SDBYLD2!BL$4,'[1]INTERNAL PARAMETERS-1'!$B$5:$J$44,6,FALSE)*VLOOKUP(SDBYLD2!BL$4,'[1]INTERNAL PARAMETERS-1'!$B$5:$J$44,3,FALSE) + SDBYLD1!BL221*(1-VLOOKUP(SDBYLD2!BL$4,'[1]INTERNAL PARAMETERS-1'!$B$5:$J$44,5,FALSE))*VLOOKUP(SDBYLD2!BL$4,'[1]INTERNAL PARAMETERS-1'!$B$5:$J$44,8,FALSE)*VLOOKUP(SDBYLD2!BL$4,'[1]INTERNAL PARAMETERS-1'!$B$5:$J$44,3,FALSE)</f>
        <v>0</v>
      </c>
      <c r="BM221" s="44">
        <f>SDBYLD1!BM221*VLOOKUP(SDBYLD2!BM$4,'[1]INTERNAL PARAMETERS-1'!$B$5:$J$44,5,FALSE)*VLOOKUP(SDBYLD2!BM$4,'[1]INTERNAL PARAMETERS-1'!$B$5:$J$44,6,FALSE)*VLOOKUP(SDBYLD2!BM$4,'[1]INTERNAL PARAMETERS-1'!$B$5:$J$44,3,FALSE) + SDBYLD1!BM221*(1-VLOOKUP(SDBYLD2!BM$4,'[1]INTERNAL PARAMETERS-1'!$B$5:$J$44,5,FALSE))*VLOOKUP(SDBYLD2!BM$4,'[1]INTERNAL PARAMETERS-1'!$B$5:$J$44,8,FALSE)*VLOOKUP(SDBYLD2!BM$4,'[1]INTERNAL PARAMETERS-1'!$B$5:$J$44,3,FALSE)</f>
        <v>0</v>
      </c>
      <c r="BN221" s="44">
        <f>SDBYLD1!BN221*VLOOKUP(SDBYLD2!BN$4,'[1]INTERNAL PARAMETERS-1'!$B$5:$J$44,5,FALSE)*VLOOKUP(SDBYLD2!BN$4,'[1]INTERNAL PARAMETERS-1'!$B$5:$J$44,6,FALSE)*VLOOKUP(SDBYLD2!BN$4,'[1]INTERNAL PARAMETERS-1'!$B$5:$J$44,3,FALSE) + SDBYLD1!BN221*(1-VLOOKUP(SDBYLD2!BN$4,'[1]INTERNAL PARAMETERS-1'!$B$5:$J$44,5,FALSE))*VLOOKUP(SDBYLD2!BN$4,'[1]INTERNAL PARAMETERS-1'!$B$5:$J$44,8,FALSE)*VLOOKUP(SDBYLD2!BN$4,'[1]INTERNAL PARAMETERS-1'!$B$5:$J$44,3,FALSE)</f>
        <v>0</v>
      </c>
      <c r="BO221" s="44">
        <f>SDBYLD1!BO221*VLOOKUP(SDBYLD2!BO$4,'[1]INTERNAL PARAMETERS-1'!$B$5:$J$44,5,FALSE)*VLOOKUP(SDBYLD2!BO$4,'[1]INTERNAL PARAMETERS-1'!$B$5:$J$44,6,FALSE)*VLOOKUP(SDBYLD2!BO$4,'[1]INTERNAL PARAMETERS-1'!$B$5:$J$44,3,FALSE) + SDBYLD1!BO221*(1-VLOOKUP(SDBYLD2!BO$4,'[1]INTERNAL PARAMETERS-1'!$B$5:$J$44,5,FALSE))*VLOOKUP(SDBYLD2!BO$4,'[1]INTERNAL PARAMETERS-1'!$B$5:$J$44,8,FALSE)*VLOOKUP(SDBYLD2!BO$4,'[1]INTERNAL PARAMETERS-1'!$B$5:$J$44,3,FALSE)</f>
        <v>0</v>
      </c>
      <c r="BP221" s="44">
        <f>SDBYLD1!BP221*VLOOKUP(SDBYLD2!BP$4,'[1]INTERNAL PARAMETERS-1'!$B$5:$J$44,5,FALSE)*VLOOKUP(SDBYLD2!BP$4,'[1]INTERNAL PARAMETERS-1'!$B$5:$J$44,6,FALSE)*VLOOKUP(SDBYLD2!BP$4,'[1]INTERNAL PARAMETERS-1'!$B$5:$J$44,3,FALSE) + SDBYLD1!BP221*(1-VLOOKUP(SDBYLD2!BP$4,'[1]INTERNAL PARAMETERS-1'!$B$5:$J$44,5,FALSE))*VLOOKUP(SDBYLD2!BP$4,'[1]INTERNAL PARAMETERS-1'!$B$5:$J$44,8,FALSE)*VLOOKUP(SDBYLD2!BP$4,'[1]INTERNAL PARAMETERS-1'!$B$5:$J$44,3,FALSE)</f>
        <v>0</v>
      </c>
      <c r="BQ221" s="44">
        <f>SDBYLD1!BQ221*VLOOKUP(SDBYLD2!BQ$4,'[1]INTERNAL PARAMETERS-1'!$B$5:$J$44,5,FALSE)*VLOOKUP(SDBYLD2!BQ$4,'[1]INTERNAL PARAMETERS-1'!$B$5:$J$44,6,FALSE)*VLOOKUP(SDBYLD2!BQ$4,'[1]INTERNAL PARAMETERS-1'!$B$5:$J$44,3,FALSE) + SDBYLD1!BQ221*(1-VLOOKUP(SDBYLD2!BQ$4,'[1]INTERNAL PARAMETERS-1'!$B$5:$J$44,5,FALSE))*VLOOKUP(SDBYLD2!BQ$4,'[1]INTERNAL PARAMETERS-1'!$B$5:$J$44,8,FALSE)*VLOOKUP(SDBYLD2!BQ$4,'[1]INTERNAL PARAMETERS-1'!$B$5:$J$44,3,FALSE)</f>
        <v>0</v>
      </c>
      <c r="BR221" s="44">
        <f>SDBYLD1!BR221*VLOOKUP(SDBYLD2!BR$4,'[1]INTERNAL PARAMETERS-1'!$B$5:$J$44,5,FALSE)*VLOOKUP(SDBYLD2!BR$4,'[1]INTERNAL PARAMETERS-1'!$B$5:$J$44,6,FALSE)*VLOOKUP(SDBYLD2!BR$4,'[1]INTERNAL PARAMETERS-1'!$B$5:$J$44,3,FALSE) + SDBYLD1!BR221*(1-VLOOKUP(SDBYLD2!BR$4,'[1]INTERNAL PARAMETERS-1'!$B$5:$J$44,5,FALSE))*VLOOKUP(SDBYLD2!BR$4,'[1]INTERNAL PARAMETERS-1'!$B$5:$J$44,8,FALSE)*VLOOKUP(SDBYLD2!BR$4,'[1]INTERNAL PARAMETERS-1'!$B$5:$J$44,3,FALSE)</f>
        <v>0</v>
      </c>
      <c r="BS221" s="44">
        <f>SDBYLD1!BS221*VLOOKUP(SDBYLD2!BS$4,'[1]INTERNAL PARAMETERS-1'!$B$5:$J$44,5,FALSE)*VLOOKUP(SDBYLD2!BS$4,'[1]INTERNAL PARAMETERS-1'!$B$5:$J$44,6,FALSE)*VLOOKUP(SDBYLD2!BS$4,'[1]INTERNAL PARAMETERS-1'!$B$5:$J$44,3,FALSE) + SDBYLD1!BS221*(1-VLOOKUP(SDBYLD2!BS$4,'[1]INTERNAL PARAMETERS-1'!$B$5:$J$44,5,FALSE))*VLOOKUP(SDBYLD2!BS$4,'[1]INTERNAL PARAMETERS-1'!$B$5:$J$44,8,FALSE)*VLOOKUP(SDBYLD2!BS$4,'[1]INTERNAL PARAMETERS-1'!$B$5:$J$44,3,FALSE)</f>
        <v>0</v>
      </c>
      <c r="BT221" s="44">
        <f>SDBYLD1!BT221*VLOOKUP(SDBYLD2!BT$4,'[1]INTERNAL PARAMETERS-1'!$B$5:$J$44,5,FALSE)*VLOOKUP(SDBYLD2!BT$4,'[1]INTERNAL PARAMETERS-1'!$B$5:$J$44,6,FALSE)*VLOOKUP(SDBYLD2!BT$4,'[1]INTERNAL PARAMETERS-1'!$B$5:$J$44,3,FALSE) + SDBYLD1!BT221*(1-VLOOKUP(SDBYLD2!BT$4,'[1]INTERNAL PARAMETERS-1'!$B$5:$J$44,5,FALSE))*VLOOKUP(SDBYLD2!BT$4,'[1]INTERNAL PARAMETERS-1'!$B$5:$J$44,8,FALSE)*VLOOKUP(SDBYLD2!BT$4,'[1]INTERNAL PARAMETERS-1'!$B$5:$J$44,3,FALSE)</f>
        <v>0</v>
      </c>
      <c r="BU221" s="44">
        <f>SDBYLD1!BU221*VLOOKUP(SDBYLD2!BU$4,'[1]INTERNAL PARAMETERS-1'!$B$5:$J$44,5,FALSE)*VLOOKUP(SDBYLD2!BU$4,'[1]INTERNAL PARAMETERS-1'!$B$5:$J$44,6,FALSE)*VLOOKUP(SDBYLD2!BU$4,'[1]INTERNAL PARAMETERS-1'!$B$5:$J$44,3,FALSE) + SDBYLD1!BU221*(1-VLOOKUP(SDBYLD2!BU$4,'[1]INTERNAL PARAMETERS-1'!$B$5:$J$44,5,FALSE))*VLOOKUP(SDBYLD2!BU$4,'[1]INTERNAL PARAMETERS-1'!$B$5:$J$44,8,FALSE)*VLOOKUP(SDBYLD2!BU$4,'[1]INTERNAL PARAMETERS-1'!$B$5:$J$44,3,FALSE)</f>
        <v>0</v>
      </c>
      <c r="BV221" s="44">
        <f>SDBYLD1!BV221*VLOOKUP(SDBYLD2!BV$4,'[1]INTERNAL PARAMETERS-1'!$B$5:$J$44,5,FALSE)*VLOOKUP(SDBYLD2!BV$4,'[1]INTERNAL PARAMETERS-1'!$B$5:$J$44,6,FALSE)*VLOOKUP(SDBYLD2!BV$4,'[1]INTERNAL PARAMETERS-1'!$B$5:$J$44,3,FALSE) + SDBYLD1!BV221*(1-VLOOKUP(SDBYLD2!BV$4,'[1]INTERNAL PARAMETERS-1'!$B$5:$J$44,5,FALSE))*VLOOKUP(SDBYLD2!BV$4,'[1]INTERNAL PARAMETERS-1'!$B$5:$J$44,8,FALSE)*VLOOKUP(SDBYLD2!BV$4,'[1]INTERNAL PARAMETERS-1'!$B$5:$J$44,3,FALSE)</f>
        <v>0</v>
      </c>
      <c r="BW221" s="44">
        <f>SDBYLD1!BW221*VLOOKUP(SDBYLD2!BW$4,'[1]INTERNAL PARAMETERS-1'!$B$5:$J$44,5,FALSE)*VLOOKUP(SDBYLD2!BW$4,'[1]INTERNAL PARAMETERS-1'!$B$5:$J$44,6,FALSE)*VLOOKUP(SDBYLD2!BW$4,'[1]INTERNAL PARAMETERS-1'!$B$5:$J$44,3,FALSE) + SDBYLD1!BW221*(1-VLOOKUP(SDBYLD2!BW$4,'[1]INTERNAL PARAMETERS-1'!$B$5:$J$44,5,FALSE))*VLOOKUP(SDBYLD2!BW$4,'[1]INTERNAL PARAMETERS-1'!$B$5:$J$44,8,FALSE)*VLOOKUP(SDBYLD2!BW$4,'[1]INTERNAL PARAMETERS-1'!$B$5:$J$44,3,FALSE)</f>
        <v>0</v>
      </c>
      <c r="BX221" s="44">
        <f>SDBYLD1!BX221*VLOOKUP(SDBYLD2!BX$4,'[1]INTERNAL PARAMETERS-1'!$B$5:$J$44,5,FALSE)*VLOOKUP(SDBYLD2!BX$4,'[1]INTERNAL PARAMETERS-1'!$B$5:$J$44,6,FALSE)*VLOOKUP(SDBYLD2!BX$4,'[1]INTERNAL PARAMETERS-1'!$B$5:$J$44,3,FALSE) + SDBYLD1!BX221*(1-VLOOKUP(SDBYLD2!BX$4,'[1]INTERNAL PARAMETERS-1'!$B$5:$J$44,5,FALSE))*VLOOKUP(SDBYLD2!BX$4,'[1]INTERNAL PARAMETERS-1'!$B$5:$J$44,8,FALSE)*VLOOKUP(SDBYLD2!BX$4,'[1]INTERNAL PARAMETERS-1'!$B$5:$J$44,3,FALSE)</f>
        <v>0</v>
      </c>
      <c r="BY221" s="44">
        <f>SDBYLD1!BY221*VLOOKUP(SDBYLD2!BY$4,'[1]INTERNAL PARAMETERS-1'!$B$5:$J$44,5,FALSE)*VLOOKUP(SDBYLD2!BY$4,'[1]INTERNAL PARAMETERS-1'!$B$5:$J$44,6,FALSE)*VLOOKUP(SDBYLD2!BY$4,'[1]INTERNAL PARAMETERS-1'!$B$5:$J$44,3,FALSE) + SDBYLD1!BY221*(1-VLOOKUP(SDBYLD2!BY$4,'[1]INTERNAL PARAMETERS-1'!$B$5:$J$44,5,FALSE))*VLOOKUP(SDBYLD2!BY$4,'[1]INTERNAL PARAMETERS-1'!$B$5:$J$44,8,FALSE)*VLOOKUP(SDBYLD2!BY$4,'[1]INTERNAL PARAMETERS-1'!$B$5:$J$44,3,FALSE)</f>
        <v>0</v>
      </c>
      <c r="BZ221" s="44">
        <f>SDBYLD1!BZ221*VLOOKUP(SDBYLD2!BZ$4,'[1]INTERNAL PARAMETERS-1'!$B$5:$J$44,5,FALSE)*VLOOKUP(SDBYLD2!BZ$4,'[1]INTERNAL PARAMETERS-1'!$B$5:$J$44,6,FALSE)*VLOOKUP(SDBYLD2!BZ$4,'[1]INTERNAL PARAMETERS-1'!$B$5:$J$44,3,FALSE) + SDBYLD1!BZ221*(1-VLOOKUP(SDBYLD2!BZ$4,'[1]INTERNAL PARAMETERS-1'!$B$5:$J$44,5,FALSE))*VLOOKUP(SDBYLD2!BZ$4,'[1]INTERNAL PARAMETERS-1'!$B$5:$J$44,8,FALSE)*VLOOKUP(SDBYLD2!BZ$4,'[1]INTERNAL PARAMETERS-1'!$B$5:$J$44,3,FALSE)</f>
        <v>0</v>
      </c>
      <c r="CA221" s="44">
        <f>SDBYLD1!CA221*VLOOKUP(SDBYLD2!CA$4,'[1]INTERNAL PARAMETERS-1'!$B$5:$J$44,5,FALSE)*VLOOKUP(SDBYLD2!CA$4,'[1]INTERNAL PARAMETERS-1'!$B$5:$J$44,6,FALSE)*VLOOKUP(SDBYLD2!CA$4,'[1]INTERNAL PARAMETERS-1'!$B$5:$J$44,3,FALSE) + SDBYLD1!CA221*(1-VLOOKUP(SDBYLD2!CA$4,'[1]INTERNAL PARAMETERS-1'!$B$5:$J$44,5,FALSE))*VLOOKUP(SDBYLD2!CA$4,'[1]INTERNAL PARAMETERS-1'!$B$5:$J$44,8,FALSE)*VLOOKUP(SDBYLD2!CA$4,'[1]INTERNAL PARAMETERS-1'!$B$5:$J$44,3,FALSE)</f>
        <v>0</v>
      </c>
      <c r="CB221" s="44">
        <f>SDBYLD1!CB221*VLOOKUP(SDBYLD2!CB$4,'[1]INTERNAL PARAMETERS-1'!$B$5:$J$44,5,FALSE)*VLOOKUP(SDBYLD2!CB$4,'[1]INTERNAL PARAMETERS-1'!$B$5:$J$44,6,FALSE)*VLOOKUP(SDBYLD2!CB$4,'[1]INTERNAL PARAMETERS-1'!$B$5:$J$44,3,FALSE) + SDBYLD1!CB221*(1-VLOOKUP(SDBYLD2!CB$4,'[1]INTERNAL PARAMETERS-1'!$B$5:$J$44,5,FALSE))*VLOOKUP(SDBYLD2!CB$4,'[1]INTERNAL PARAMETERS-1'!$B$5:$J$44,8,FALSE)*VLOOKUP(SDBYLD2!CB$4,'[1]INTERNAL PARAMETERS-1'!$B$5:$J$44,3,FALSE)</f>
        <v>0</v>
      </c>
      <c r="CC221" s="44">
        <f>SDBYLD1!CC221*VLOOKUP(SDBYLD2!CC$4,'[1]INTERNAL PARAMETERS-1'!$B$5:$J$44,5,FALSE)*VLOOKUP(SDBYLD2!CC$4,'[1]INTERNAL PARAMETERS-1'!$B$5:$J$44,6,FALSE)*VLOOKUP(SDBYLD2!CC$4,'[1]INTERNAL PARAMETERS-1'!$B$5:$J$44,3,FALSE) + SDBYLD1!CC221*(1-VLOOKUP(SDBYLD2!CC$4,'[1]INTERNAL PARAMETERS-1'!$B$5:$J$44,5,FALSE))*VLOOKUP(SDBYLD2!CC$4,'[1]INTERNAL PARAMETERS-1'!$B$5:$J$44,8,FALSE)*VLOOKUP(SDBYLD2!CC$4,'[1]INTERNAL PARAMETERS-1'!$B$5:$J$44,3,FALSE)</f>
        <v>0</v>
      </c>
      <c r="CD221" s="44">
        <f>SDBYLD1!CD221*VLOOKUP(SDBYLD2!CD$4,'[1]INTERNAL PARAMETERS-1'!$B$5:$J$44,5,FALSE)*VLOOKUP(SDBYLD2!CD$4,'[1]INTERNAL PARAMETERS-1'!$B$5:$J$44,6,FALSE)*VLOOKUP(SDBYLD2!CD$4,'[1]INTERNAL PARAMETERS-1'!$B$5:$J$44,3,FALSE) + SDBYLD1!CD221*(1-VLOOKUP(SDBYLD2!CD$4,'[1]INTERNAL PARAMETERS-1'!$B$5:$J$44,5,FALSE))*VLOOKUP(SDBYLD2!CD$4,'[1]INTERNAL PARAMETERS-1'!$B$5:$J$44,8,FALSE)*VLOOKUP(SDBYLD2!CD$4,'[1]INTERNAL PARAMETERS-1'!$B$5:$J$44,3,FALSE)</f>
        <v>0</v>
      </c>
      <c r="CE221" s="44">
        <f>SDBYLD1!CE221*VLOOKUP(SDBYLD2!CE$4,'[1]INTERNAL PARAMETERS-1'!$B$5:$J$44,5,FALSE)*VLOOKUP(SDBYLD2!CE$4,'[1]INTERNAL PARAMETERS-1'!$B$5:$J$44,6,FALSE)*VLOOKUP(SDBYLD2!CE$4,'[1]INTERNAL PARAMETERS-1'!$B$5:$J$44,3,FALSE) + SDBYLD1!CE221*(1-VLOOKUP(SDBYLD2!CE$4,'[1]INTERNAL PARAMETERS-1'!$B$5:$J$44,5,FALSE))*VLOOKUP(SDBYLD2!CE$4,'[1]INTERNAL PARAMETERS-1'!$B$5:$J$44,8,FALSE)*VLOOKUP(SDBYLD2!CE$4,'[1]INTERNAL PARAMETERS-1'!$B$5:$J$44,3,FALSE)</f>
        <v>0</v>
      </c>
      <c r="CF221" s="44">
        <f>SDBYLD1!CF221*VLOOKUP(SDBYLD2!CF$4,'[1]INTERNAL PARAMETERS-1'!$B$5:$J$44,5,FALSE)*VLOOKUP(SDBYLD2!CF$4,'[1]INTERNAL PARAMETERS-1'!$B$5:$J$44,6,FALSE)*VLOOKUP(SDBYLD2!CF$4,'[1]INTERNAL PARAMETERS-1'!$B$5:$J$44,3,FALSE) + SDBYLD1!CF221*(1-VLOOKUP(SDBYLD2!CF$4,'[1]INTERNAL PARAMETERS-1'!$B$5:$J$44,5,FALSE))*VLOOKUP(SDBYLD2!CF$4,'[1]INTERNAL PARAMETERS-1'!$B$5:$J$44,8,FALSE)*VLOOKUP(SDBYLD2!CF$4,'[1]INTERNAL PARAMETERS-1'!$B$5:$J$44,3,FALSE)</f>
        <v>0</v>
      </c>
      <c r="CG221" s="44">
        <f>SDBYLD1!CG221*VLOOKUP(SDBYLD2!CG$4,'[1]INTERNAL PARAMETERS-1'!$B$5:$J$44,5,FALSE)*VLOOKUP(SDBYLD2!CG$4,'[1]INTERNAL PARAMETERS-1'!$B$5:$J$44,6,FALSE)*VLOOKUP(SDBYLD2!CG$4,'[1]INTERNAL PARAMETERS-1'!$B$5:$J$44,3,FALSE) + SDBYLD1!CG221*(1-VLOOKUP(SDBYLD2!CG$4,'[1]INTERNAL PARAMETERS-1'!$B$5:$J$44,5,FALSE))*VLOOKUP(SDBYLD2!CG$4,'[1]INTERNAL PARAMETERS-1'!$B$5:$J$44,8,FALSE)*VLOOKUP(SDBYLD2!CG$4,'[1]INTERNAL PARAMETERS-1'!$B$5:$J$44,3,FALSE)</f>
        <v>0</v>
      </c>
      <c r="CH221" s="43">
        <f>SDBYLD1!CH221*VLOOKUP(SDBYLD2!CH$4,'[1]INTERNAL PARAMETERS-1'!$B$5:$J$44,5,FALSE)*VLOOKUP(SDBYLD2!CH$4,'[1]INTERNAL PARAMETERS-1'!$B$5:$J$44,6,FALSE)*VLOOKUP(SDBYLD2!CH$4,'[1]INTERNAL PARAMETERS-1'!$B$5:$J$44,3,FALSE) + SDBYLD1!CH221*(1-VLOOKUP(SDBYLD2!CH$4,'[1]INTERNAL PARAMETERS-1'!$B$5:$J$44,5,FALSE))*VLOOKUP(SDBYLD2!CH$4,'[1]INTERNAL PARAMETERS-1'!$B$5:$J$44,8,FALSE)*VLOOKUP(SDBYLD2!CH$4,'[1]INTERNAL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SDBeam!X222</f>
        <v>0</v>
      </c>
      <c r="F222" s="59">
        <f>'[1]INTERNAL PARAMETERS-1'!M6</f>
        <v>78.760000000000005</v>
      </c>
      <c r="G222" s="45">
        <f>SDBYLD1!G222*VLOOKUP(SDBYLD2!G$4,'[1]INTERNAL PARAMETERS-1'!$B$5:$J$44,5,FALSE)*VLOOKUP(SDBYLD2!G$4,'[1]INTERNAL PARAMETERS-1'!$B$5:$J$44,7,FALSE)*SDBYLD2!$F222 + SDBYLD1!G222*(1-VLOOKUP(SDBYLD2!G$4,'[1]INTERNAL PARAMETERS-1'!$B$5:$J$44,5,FALSE))*VLOOKUP(SDBYLD2!G$4,'[1]INTERNAL PARAMETERS-1'!$B$5:$J$44,9,FALSE)*SDBYLD2!$F222</f>
        <v>0</v>
      </c>
      <c r="H222" s="44">
        <f>SDBYLD1!H222*VLOOKUP(SDBYLD2!H$4,'[1]INTERNAL PARAMETERS-1'!$B$5:$J$44,5,FALSE)*VLOOKUP(SDBYLD2!H$4,'[1]INTERNAL PARAMETERS-1'!$B$5:$J$44,7,FALSE)*SDBYLD2!$F222 + SDBYLD1!H222*(1-VLOOKUP(SDBYLD2!H$4,'[1]INTERNAL PARAMETERS-1'!$B$5:$J$44,5,FALSE))*VLOOKUP(SDBYLD2!H$4,'[1]INTERNAL PARAMETERS-1'!$B$5:$J$44,9,FALSE)*SDBYLD2!$F222</f>
        <v>0</v>
      </c>
      <c r="I222" s="44">
        <f>SDBYLD1!I222*VLOOKUP(SDBYLD2!I$4,'[1]INTERNAL PARAMETERS-1'!$B$5:$J$44,5,FALSE)*VLOOKUP(SDBYLD2!I$4,'[1]INTERNAL PARAMETERS-1'!$B$5:$J$44,7,FALSE)*SDBYLD2!$F222 + SDBYLD1!I222*(1-VLOOKUP(SDBYLD2!I$4,'[1]INTERNAL PARAMETERS-1'!$B$5:$J$44,5,FALSE))*VLOOKUP(SDBYLD2!I$4,'[1]INTERNAL PARAMETERS-1'!$B$5:$J$44,9,FALSE)*SDBYLD2!$F222</f>
        <v>0</v>
      </c>
      <c r="J222" s="44">
        <f>SDBYLD1!J222*VLOOKUP(SDBYLD2!J$4,'[1]INTERNAL PARAMETERS-1'!$B$5:$J$44,5,FALSE)*VLOOKUP(SDBYLD2!J$4,'[1]INTERNAL PARAMETERS-1'!$B$5:$J$44,7,FALSE)*SDBYLD2!$F222 + SDBYLD1!J222*(1-VLOOKUP(SDBYLD2!J$4,'[1]INTERNAL PARAMETERS-1'!$B$5:$J$44,5,FALSE))*VLOOKUP(SDBYLD2!J$4,'[1]INTERNAL PARAMETERS-1'!$B$5:$J$44,9,FALSE)*SDBYLD2!$F222</f>
        <v>0</v>
      </c>
      <c r="K222" s="44">
        <f>SDBYLD1!K222*VLOOKUP(SDBYLD2!K$4,'[1]INTERNAL PARAMETERS-1'!$B$5:$J$44,5,FALSE)*VLOOKUP(SDBYLD2!K$4,'[1]INTERNAL PARAMETERS-1'!$B$5:$J$44,7,FALSE)*SDBYLD2!$F222 + SDBYLD1!K222*(1-VLOOKUP(SDBYLD2!K$4,'[1]INTERNAL PARAMETERS-1'!$B$5:$J$44,5,FALSE))*VLOOKUP(SDBYLD2!K$4,'[1]INTERNAL PARAMETERS-1'!$B$5:$J$44,9,FALSE)*SDBYLD2!$F222</f>
        <v>0</v>
      </c>
      <c r="L222" s="44">
        <f>SDBYLD1!L222*VLOOKUP(SDBYLD2!L$4,'[1]INTERNAL PARAMETERS-1'!$B$5:$J$44,5,FALSE)*VLOOKUP(SDBYLD2!L$4,'[1]INTERNAL PARAMETERS-1'!$B$5:$J$44,7,FALSE)*SDBYLD2!$F222 + SDBYLD1!L222*(1-VLOOKUP(SDBYLD2!L$4,'[1]INTERNAL PARAMETERS-1'!$B$5:$J$44,5,FALSE))*VLOOKUP(SDBYLD2!L$4,'[1]INTERNAL PARAMETERS-1'!$B$5:$J$44,9,FALSE)*SDBYLD2!$F222</f>
        <v>0</v>
      </c>
      <c r="M222" s="44">
        <f>SDBYLD1!M222*VLOOKUP(SDBYLD2!M$4,'[1]INTERNAL PARAMETERS-1'!$B$5:$J$44,5,FALSE)*VLOOKUP(SDBYLD2!M$4,'[1]INTERNAL PARAMETERS-1'!$B$5:$J$44,7,FALSE)*SDBYLD2!$F222 + SDBYLD1!M222*(1-VLOOKUP(SDBYLD2!M$4,'[1]INTERNAL PARAMETERS-1'!$B$5:$J$44,5,FALSE))*VLOOKUP(SDBYLD2!M$4,'[1]INTERNAL PARAMETERS-1'!$B$5:$J$44,9,FALSE)*SDBYLD2!$F222</f>
        <v>0</v>
      </c>
      <c r="N222" s="44">
        <f>SDBYLD1!N222*VLOOKUP(SDBYLD2!N$4,'[1]INTERNAL PARAMETERS-1'!$B$5:$J$44,5,FALSE)*VLOOKUP(SDBYLD2!N$4,'[1]INTERNAL PARAMETERS-1'!$B$5:$J$44,7,FALSE)*SDBYLD2!$F222 + SDBYLD1!N222*(1-VLOOKUP(SDBYLD2!N$4,'[1]INTERNAL PARAMETERS-1'!$B$5:$J$44,5,FALSE))*VLOOKUP(SDBYLD2!N$4,'[1]INTERNAL PARAMETERS-1'!$B$5:$J$44,9,FALSE)*SDBYLD2!$F222</f>
        <v>0</v>
      </c>
      <c r="O222" s="44">
        <f>SDBYLD1!O222*VLOOKUP(SDBYLD2!O$4,'[1]INTERNAL PARAMETERS-1'!$B$5:$J$44,5,FALSE)*VLOOKUP(SDBYLD2!O$4,'[1]INTERNAL PARAMETERS-1'!$B$5:$J$44,7,FALSE)*SDBYLD2!$F222 + SDBYLD1!O222*(1-VLOOKUP(SDBYLD2!O$4,'[1]INTERNAL PARAMETERS-1'!$B$5:$J$44,5,FALSE))*VLOOKUP(SDBYLD2!O$4,'[1]INTERNAL PARAMETERS-1'!$B$5:$J$44,9,FALSE)*SDBYLD2!$F222</f>
        <v>0</v>
      </c>
      <c r="P222" s="44">
        <f>SDBYLD1!P222*VLOOKUP(SDBYLD2!P$4,'[1]INTERNAL PARAMETERS-1'!$B$5:$J$44,5,FALSE)*VLOOKUP(SDBYLD2!P$4,'[1]INTERNAL PARAMETERS-1'!$B$5:$J$44,7,FALSE)*SDBYLD2!$F222 + SDBYLD1!P222*(1-VLOOKUP(SDBYLD2!P$4,'[1]INTERNAL PARAMETERS-1'!$B$5:$J$44,5,FALSE))*VLOOKUP(SDBYLD2!P$4,'[1]INTERNAL PARAMETERS-1'!$B$5:$J$44,9,FALSE)*SDBYLD2!$F222</f>
        <v>0</v>
      </c>
      <c r="Q222" s="44">
        <f>SDBYLD1!Q222*VLOOKUP(SDBYLD2!Q$4,'[1]INTERNAL PARAMETERS-1'!$B$5:$J$44,5,FALSE)*VLOOKUP(SDBYLD2!Q$4,'[1]INTERNAL PARAMETERS-1'!$B$5:$J$44,7,FALSE)*SDBYLD2!$F222 + SDBYLD1!Q222*(1-VLOOKUP(SDBYLD2!Q$4,'[1]INTERNAL PARAMETERS-1'!$B$5:$J$44,5,FALSE))*VLOOKUP(SDBYLD2!Q$4,'[1]INTERNAL PARAMETERS-1'!$B$5:$J$44,9,FALSE)*SDBYLD2!$F222</f>
        <v>0</v>
      </c>
      <c r="R222" s="44">
        <f>SDBYLD1!R222*VLOOKUP(SDBYLD2!R$4,'[1]INTERNAL PARAMETERS-1'!$B$5:$J$44,5,FALSE)*VLOOKUP(SDBYLD2!R$4,'[1]INTERNAL PARAMETERS-1'!$B$5:$J$44,7,FALSE)*SDBYLD2!$F222 + SDBYLD1!R222*(1-VLOOKUP(SDBYLD2!R$4,'[1]INTERNAL PARAMETERS-1'!$B$5:$J$44,5,FALSE))*VLOOKUP(SDBYLD2!R$4,'[1]INTERNAL PARAMETERS-1'!$B$5:$J$44,9,FALSE)*SDBYLD2!$F222</f>
        <v>0</v>
      </c>
      <c r="S222" s="44">
        <f>SDBYLD1!S222*VLOOKUP(SDBYLD2!S$4,'[1]INTERNAL PARAMETERS-1'!$B$5:$J$44,5,FALSE)*VLOOKUP(SDBYLD2!S$4,'[1]INTERNAL PARAMETERS-1'!$B$5:$J$44,7,FALSE)*SDBYLD2!$F222 + SDBYLD1!S222*(1-VLOOKUP(SDBYLD2!S$4,'[1]INTERNAL PARAMETERS-1'!$B$5:$J$44,5,FALSE))*VLOOKUP(SDBYLD2!S$4,'[1]INTERNAL PARAMETERS-1'!$B$5:$J$44,9,FALSE)*SDBYLD2!$F222</f>
        <v>0</v>
      </c>
      <c r="T222" s="44">
        <f>SDBYLD1!T222*VLOOKUP(SDBYLD2!T$4,'[1]INTERNAL PARAMETERS-1'!$B$5:$J$44,5,FALSE)*VLOOKUP(SDBYLD2!T$4,'[1]INTERNAL PARAMETERS-1'!$B$5:$J$44,7,FALSE)*SDBYLD2!$F222 + SDBYLD1!T222*(1-VLOOKUP(SDBYLD2!T$4,'[1]INTERNAL PARAMETERS-1'!$B$5:$J$44,5,FALSE))*VLOOKUP(SDBYLD2!T$4,'[1]INTERNAL PARAMETERS-1'!$B$5:$J$44,9,FALSE)*SDBYLD2!$F222</f>
        <v>0</v>
      </c>
      <c r="U222" s="44">
        <f>SDBYLD1!U222*VLOOKUP(SDBYLD2!U$4,'[1]INTERNAL PARAMETERS-1'!$B$5:$J$44,5,FALSE)*VLOOKUP(SDBYLD2!U$4,'[1]INTERNAL PARAMETERS-1'!$B$5:$J$44,7,FALSE)*SDBYLD2!$F222 + SDBYLD1!U222*(1-VLOOKUP(SDBYLD2!U$4,'[1]INTERNAL PARAMETERS-1'!$B$5:$J$44,5,FALSE))*VLOOKUP(SDBYLD2!U$4,'[1]INTERNAL PARAMETERS-1'!$B$5:$J$44,9,FALSE)*SDBYLD2!$F222</f>
        <v>0</v>
      </c>
      <c r="V222" s="44">
        <f>SDBYLD1!V222*VLOOKUP(SDBYLD2!V$4,'[1]INTERNAL PARAMETERS-1'!$B$5:$J$44,5,FALSE)*VLOOKUP(SDBYLD2!V$4,'[1]INTERNAL PARAMETERS-1'!$B$5:$J$44,7,FALSE)*SDBYLD2!$F222 + SDBYLD1!V222*(1-VLOOKUP(SDBYLD2!V$4,'[1]INTERNAL PARAMETERS-1'!$B$5:$J$44,5,FALSE))*VLOOKUP(SDBYLD2!V$4,'[1]INTERNAL PARAMETERS-1'!$B$5:$J$44,9,FALSE)*SDBYLD2!$F222</f>
        <v>0</v>
      </c>
      <c r="W222" s="44">
        <f>SDBYLD1!W222*VLOOKUP(SDBYLD2!W$4,'[1]INTERNAL PARAMETERS-1'!$B$5:$J$44,5,FALSE)*VLOOKUP(SDBYLD2!W$4,'[1]INTERNAL PARAMETERS-1'!$B$5:$J$44,7,FALSE)*SDBYLD2!$F222 + SDBYLD1!W222*(1-VLOOKUP(SDBYLD2!W$4,'[1]INTERNAL PARAMETERS-1'!$B$5:$J$44,5,FALSE))*VLOOKUP(SDBYLD2!W$4,'[1]INTERNAL PARAMETERS-1'!$B$5:$J$44,9,FALSE)*SDBYLD2!$F222</f>
        <v>0</v>
      </c>
      <c r="X222" s="44">
        <f>SDBYLD1!X222*VLOOKUP(SDBYLD2!X$4,'[1]INTERNAL PARAMETERS-1'!$B$5:$J$44,5,FALSE)*VLOOKUP(SDBYLD2!X$4,'[1]INTERNAL PARAMETERS-1'!$B$5:$J$44,7,FALSE)*SDBYLD2!$F222 + SDBYLD1!X222*(1-VLOOKUP(SDBYLD2!X$4,'[1]INTERNAL PARAMETERS-1'!$B$5:$J$44,5,FALSE))*VLOOKUP(SDBYLD2!X$4,'[1]INTERNAL PARAMETERS-1'!$B$5:$J$44,9,FALSE)*SDBYLD2!$F222</f>
        <v>0</v>
      </c>
      <c r="Y222" s="44">
        <f>SDBYLD1!Y222*VLOOKUP(SDBYLD2!Y$4,'[1]INTERNAL PARAMETERS-1'!$B$5:$J$44,5,FALSE)*VLOOKUP(SDBYLD2!Y$4,'[1]INTERNAL PARAMETERS-1'!$B$5:$J$44,7,FALSE)*SDBYLD2!$F222 + SDBYLD1!Y222*(1-VLOOKUP(SDBYLD2!Y$4,'[1]INTERNAL PARAMETERS-1'!$B$5:$J$44,5,FALSE))*VLOOKUP(SDBYLD2!Y$4,'[1]INTERNAL PARAMETERS-1'!$B$5:$J$44,9,FALSE)*SDBYLD2!$F222</f>
        <v>0</v>
      </c>
      <c r="Z222" s="44">
        <f>SDBYLD1!Z222*VLOOKUP(SDBYLD2!Z$4,'[1]INTERNAL PARAMETERS-1'!$B$5:$J$44,5,FALSE)*VLOOKUP(SDBYLD2!Z$4,'[1]INTERNAL PARAMETERS-1'!$B$5:$J$44,7,FALSE)*SDBYLD2!$F222 + SDBYLD1!Z222*(1-VLOOKUP(SDBYLD2!Z$4,'[1]INTERNAL PARAMETERS-1'!$B$5:$J$44,5,FALSE))*VLOOKUP(SDBYLD2!Z$4,'[1]INTERNAL PARAMETERS-1'!$B$5:$J$44,9,FALSE)*SDBYLD2!$F222</f>
        <v>0</v>
      </c>
      <c r="AA222" s="44">
        <f>SDBYLD1!AA222*VLOOKUP(SDBYLD2!AA$4,'[1]INTERNAL PARAMETERS-1'!$B$5:$J$44,5,FALSE)*VLOOKUP(SDBYLD2!AA$4,'[1]INTERNAL PARAMETERS-1'!$B$5:$J$44,7,FALSE)*SDBYLD2!$F222 + SDBYLD1!AA222*(1-VLOOKUP(SDBYLD2!AA$4,'[1]INTERNAL PARAMETERS-1'!$B$5:$J$44,5,FALSE))*VLOOKUP(SDBYLD2!AA$4,'[1]INTERNAL PARAMETERS-1'!$B$5:$J$44,9,FALSE)*SDBYLD2!$F222</f>
        <v>0</v>
      </c>
      <c r="AB222" s="44">
        <f>SDBYLD1!AB222*VLOOKUP(SDBYLD2!AB$4,'[1]INTERNAL PARAMETERS-1'!$B$5:$J$44,5,FALSE)*VLOOKUP(SDBYLD2!AB$4,'[1]INTERNAL PARAMETERS-1'!$B$5:$J$44,7,FALSE)*SDBYLD2!$F222 + SDBYLD1!AB222*(1-VLOOKUP(SDBYLD2!AB$4,'[1]INTERNAL PARAMETERS-1'!$B$5:$J$44,5,FALSE))*VLOOKUP(SDBYLD2!AB$4,'[1]INTERNAL PARAMETERS-1'!$B$5:$J$44,9,FALSE)*SDBYLD2!$F222</f>
        <v>0</v>
      </c>
      <c r="AC222" s="44">
        <f>SDBYLD1!AC222*VLOOKUP(SDBYLD2!AC$4,'[1]INTERNAL PARAMETERS-1'!$B$5:$J$44,5,FALSE)*VLOOKUP(SDBYLD2!AC$4,'[1]INTERNAL PARAMETERS-1'!$B$5:$J$44,7,FALSE)*SDBYLD2!$F222 + SDBYLD1!AC222*(1-VLOOKUP(SDBYLD2!AC$4,'[1]INTERNAL PARAMETERS-1'!$B$5:$J$44,5,FALSE))*VLOOKUP(SDBYLD2!AC$4,'[1]INTERNAL PARAMETERS-1'!$B$5:$J$44,9,FALSE)*SDBYLD2!$F222</f>
        <v>0</v>
      </c>
      <c r="AD222" s="44">
        <f>SDBYLD1!AD222*VLOOKUP(SDBYLD2!AD$4,'[1]INTERNAL PARAMETERS-1'!$B$5:$J$44,5,FALSE)*VLOOKUP(SDBYLD2!AD$4,'[1]INTERNAL PARAMETERS-1'!$B$5:$J$44,7,FALSE)*SDBYLD2!$F222 + SDBYLD1!AD222*(1-VLOOKUP(SDBYLD2!AD$4,'[1]INTERNAL PARAMETERS-1'!$B$5:$J$44,5,FALSE))*VLOOKUP(SDBYLD2!AD$4,'[1]INTERNAL PARAMETERS-1'!$B$5:$J$44,9,FALSE)*SDBYLD2!$F222</f>
        <v>0</v>
      </c>
      <c r="AE222" s="44">
        <f>SDBYLD1!AE222*VLOOKUP(SDBYLD2!AE$4,'[1]INTERNAL PARAMETERS-1'!$B$5:$J$44,5,FALSE)*VLOOKUP(SDBYLD2!AE$4,'[1]INTERNAL PARAMETERS-1'!$B$5:$J$44,7,FALSE)*SDBYLD2!$F222 + SDBYLD1!AE222*(1-VLOOKUP(SDBYLD2!AE$4,'[1]INTERNAL PARAMETERS-1'!$B$5:$J$44,5,FALSE))*VLOOKUP(SDBYLD2!AE$4,'[1]INTERNAL PARAMETERS-1'!$B$5:$J$44,9,FALSE)*SDBYLD2!$F222</f>
        <v>0</v>
      </c>
      <c r="AF222" s="44">
        <f>SDBYLD1!AF222*VLOOKUP(SDBYLD2!AF$4,'[1]INTERNAL PARAMETERS-1'!$B$5:$J$44,5,FALSE)*VLOOKUP(SDBYLD2!AF$4,'[1]INTERNAL PARAMETERS-1'!$B$5:$J$44,7,FALSE)*SDBYLD2!$F222 + SDBYLD1!AF222*(1-VLOOKUP(SDBYLD2!AF$4,'[1]INTERNAL PARAMETERS-1'!$B$5:$J$44,5,FALSE))*VLOOKUP(SDBYLD2!AF$4,'[1]INTERNAL PARAMETERS-1'!$B$5:$J$44,9,FALSE)*SDBYLD2!$F222</f>
        <v>0</v>
      </c>
      <c r="AG222" s="44">
        <f>SDBYLD1!AG222*VLOOKUP(SDBYLD2!AG$4,'[1]INTERNAL PARAMETERS-1'!$B$5:$J$44,5,FALSE)*VLOOKUP(SDBYLD2!AG$4,'[1]INTERNAL PARAMETERS-1'!$B$5:$J$44,7,FALSE)*SDBYLD2!$F222 + SDBYLD1!AG222*(1-VLOOKUP(SDBYLD2!AG$4,'[1]INTERNAL PARAMETERS-1'!$B$5:$J$44,5,FALSE))*VLOOKUP(SDBYLD2!AG$4,'[1]INTERNAL PARAMETERS-1'!$B$5:$J$44,9,FALSE)*SDBYLD2!$F222</f>
        <v>0</v>
      </c>
      <c r="AH222" s="44">
        <f>SDBYLD1!AH222*VLOOKUP(SDBYLD2!AH$4,'[1]INTERNAL PARAMETERS-1'!$B$5:$J$44,5,FALSE)*VLOOKUP(SDBYLD2!AH$4,'[1]INTERNAL PARAMETERS-1'!$B$5:$J$44,7,FALSE)*SDBYLD2!$F222 + SDBYLD1!AH222*(1-VLOOKUP(SDBYLD2!AH$4,'[1]INTERNAL PARAMETERS-1'!$B$5:$J$44,5,FALSE))*VLOOKUP(SDBYLD2!AH$4,'[1]INTERNAL PARAMETERS-1'!$B$5:$J$44,9,FALSE)*SDBYLD2!$F222</f>
        <v>0</v>
      </c>
      <c r="AI222" s="44">
        <f>SDBYLD1!AI222*VLOOKUP(SDBYLD2!AI$4,'[1]INTERNAL PARAMETERS-1'!$B$5:$J$44,5,FALSE)*VLOOKUP(SDBYLD2!AI$4,'[1]INTERNAL PARAMETERS-1'!$B$5:$J$44,7,FALSE)*SDBYLD2!$F222 + SDBYLD1!AI222*(1-VLOOKUP(SDBYLD2!AI$4,'[1]INTERNAL PARAMETERS-1'!$B$5:$J$44,5,FALSE))*VLOOKUP(SDBYLD2!AI$4,'[1]INTERNAL PARAMETERS-1'!$B$5:$J$44,9,FALSE)*SDBYLD2!$F222</f>
        <v>0</v>
      </c>
      <c r="AJ222" s="44">
        <f>SDBYLD1!AJ222*VLOOKUP(SDBYLD2!AJ$4,'[1]INTERNAL PARAMETERS-1'!$B$5:$J$44,5,FALSE)*VLOOKUP(SDBYLD2!AJ$4,'[1]INTERNAL PARAMETERS-1'!$B$5:$J$44,7,FALSE)*SDBYLD2!$F222 + SDBYLD1!AJ222*(1-VLOOKUP(SDBYLD2!AJ$4,'[1]INTERNAL PARAMETERS-1'!$B$5:$J$44,5,FALSE))*VLOOKUP(SDBYLD2!AJ$4,'[1]INTERNAL PARAMETERS-1'!$B$5:$J$44,9,FALSE)*SDBYLD2!$F222</f>
        <v>0</v>
      </c>
      <c r="AK222" s="44">
        <f>SDBYLD1!AK222*VLOOKUP(SDBYLD2!AK$4,'[1]INTERNAL PARAMETERS-1'!$B$5:$J$44,5,FALSE)*VLOOKUP(SDBYLD2!AK$4,'[1]INTERNAL PARAMETERS-1'!$B$5:$J$44,7,FALSE)*SDBYLD2!$F222 + SDBYLD1!AK222*(1-VLOOKUP(SDBYLD2!AK$4,'[1]INTERNAL PARAMETERS-1'!$B$5:$J$44,5,FALSE))*VLOOKUP(SDBYLD2!AK$4,'[1]INTERNAL PARAMETERS-1'!$B$5:$J$44,9,FALSE)*SDBYLD2!$F222</f>
        <v>0</v>
      </c>
      <c r="AL222" s="44">
        <f>SDBYLD1!AL222*VLOOKUP(SDBYLD2!AL$4,'[1]INTERNAL PARAMETERS-1'!$B$5:$J$44,5,FALSE)*VLOOKUP(SDBYLD2!AL$4,'[1]INTERNAL PARAMETERS-1'!$B$5:$J$44,7,FALSE)*SDBYLD2!$F222 + SDBYLD1!AL222*(1-VLOOKUP(SDBYLD2!AL$4,'[1]INTERNAL PARAMETERS-1'!$B$5:$J$44,5,FALSE))*VLOOKUP(SDBYLD2!AL$4,'[1]INTERNAL PARAMETERS-1'!$B$5:$J$44,9,FALSE)*SDBYLD2!$F222</f>
        <v>0</v>
      </c>
      <c r="AM222" s="44">
        <f>SDBYLD1!AM222*VLOOKUP(SDBYLD2!AM$4,'[1]INTERNAL PARAMETERS-1'!$B$5:$J$44,5,FALSE)*VLOOKUP(SDBYLD2!AM$4,'[1]INTERNAL PARAMETERS-1'!$B$5:$J$44,7,FALSE)*SDBYLD2!$F222 + SDBYLD1!AM222*(1-VLOOKUP(SDBYLD2!AM$4,'[1]INTERNAL PARAMETERS-1'!$B$5:$J$44,5,FALSE))*VLOOKUP(SDBYLD2!AM$4,'[1]INTERNAL PARAMETERS-1'!$B$5:$J$44,9,FALSE)*SDBYLD2!$F222</f>
        <v>0</v>
      </c>
      <c r="AN222" s="44">
        <f>SDBYLD1!AN222*VLOOKUP(SDBYLD2!AN$4,'[1]INTERNAL PARAMETERS-1'!$B$5:$J$44,5,FALSE)*VLOOKUP(SDBYLD2!AN$4,'[1]INTERNAL PARAMETERS-1'!$B$5:$J$44,7,FALSE)*SDBYLD2!$F222 + SDBYLD1!AN222*(1-VLOOKUP(SDBYLD2!AN$4,'[1]INTERNAL PARAMETERS-1'!$B$5:$J$44,5,FALSE))*VLOOKUP(SDBYLD2!AN$4,'[1]INTERNAL PARAMETERS-1'!$B$5:$J$44,9,FALSE)*SDBYLD2!$F222</f>
        <v>0</v>
      </c>
      <c r="AO222" s="44">
        <f>SDBYLD1!AO222*VLOOKUP(SDBYLD2!AO$4,'[1]INTERNAL PARAMETERS-1'!$B$5:$J$44,5,FALSE)*VLOOKUP(SDBYLD2!AO$4,'[1]INTERNAL PARAMETERS-1'!$B$5:$J$44,7,FALSE)*SDBYLD2!$F222 + SDBYLD1!AO222*(1-VLOOKUP(SDBYLD2!AO$4,'[1]INTERNAL PARAMETERS-1'!$B$5:$J$44,5,FALSE))*VLOOKUP(SDBYLD2!AO$4,'[1]INTERNAL PARAMETERS-1'!$B$5:$J$44,9,FALSE)*SDBYLD2!$F222</f>
        <v>0</v>
      </c>
      <c r="AP222" s="44">
        <f>SDBYLD1!AP222*VLOOKUP(SDBYLD2!AP$4,'[1]INTERNAL PARAMETERS-1'!$B$5:$J$44,5,FALSE)*VLOOKUP(SDBYLD2!AP$4,'[1]INTERNAL PARAMETERS-1'!$B$5:$J$44,7,FALSE)*SDBYLD2!$F222 + SDBYLD1!AP222*(1-VLOOKUP(SDBYLD2!AP$4,'[1]INTERNAL PARAMETERS-1'!$B$5:$J$44,5,FALSE))*VLOOKUP(SDBYLD2!AP$4,'[1]INTERNAL PARAMETERS-1'!$B$5:$J$44,9,FALSE)*SDBYLD2!$F222</f>
        <v>0</v>
      </c>
      <c r="AQ222" s="44">
        <f>SDBYLD1!AQ222*VLOOKUP(SDBYLD2!AQ$4,'[1]INTERNAL PARAMETERS-1'!$B$5:$J$44,5,FALSE)*VLOOKUP(SDBYLD2!AQ$4,'[1]INTERNAL PARAMETERS-1'!$B$5:$J$44,7,FALSE)*SDBYLD2!$F222 + SDBYLD1!AQ222*(1-VLOOKUP(SDBYLD2!AQ$4,'[1]INTERNAL PARAMETERS-1'!$B$5:$J$44,5,FALSE))*VLOOKUP(SDBYLD2!AQ$4,'[1]INTERNAL PARAMETERS-1'!$B$5:$J$44,9,FALSE)*SDBYLD2!$F222</f>
        <v>0</v>
      </c>
      <c r="AR222" s="44">
        <f>SDBYLD1!AR222*VLOOKUP(SDBYLD2!AR$4,'[1]INTERNAL PARAMETERS-1'!$B$5:$J$44,5,FALSE)*VLOOKUP(SDBYLD2!AR$4,'[1]INTERNAL PARAMETERS-1'!$B$5:$J$44,7,FALSE)*SDBYLD2!$F222 + SDBYLD1!AR222*(1-VLOOKUP(SDBYLD2!AR$4,'[1]INTERNAL PARAMETERS-1'!$B$5:$J$44,5,FALSE))*VLOOKUP(SDBYLD2!AR$4,'[1]INTERNAL PARAMETERS-1'!$B$5:$J$44,9,FALSE)*SDBYLD2!$F222</f>
        <v>0</v>
      </c>
      <c r="AS222" s="44">
        <f>SDBYLD1!AS222*VLOOKUP(SDBYLD2!AS$4,'[1]INTERNAL PARAMETERS-1'!$B$5:$J$44,5,FALSE)*VLOOKUP(SDBYLD2!AS$4,'[1]INTERNAL PARAMETERS-1'!$B$5:$J$44,7,FALSE)*SDBYLD2!$F222 + SDBYLD1!AS222*(1-VLOOKUP(SDBYLD2!AS$4,'[1]INTERNAL PARAMETERS-1'!$B$5:$J$44,5,FALSE))*VLOOKUP(SDBYLD2!AS$4,'[1]INTERNAL PARAMETERS-1'!$B$5:$J$44,9,FALSE)*SDBYLD2!$F222</f>
        <v>0</v>
      </c>
      <c r="AT222" s="43">
        <f>SDBYLD1!AT222*VLOOKUP(SDBYLD2!AT$4,'[1]INTERNAL PARAMETERS-1'!$B$5:$J$44,5,FALSE)*VLOOKUP(SDBYLD2!AT$4,'[1]INTERNAL PARAMETERS-1'!$B$5:$J$44,7,FALSE)*SDBYLD2!$F222 + SDBYLD1!AT222*(1-VLOOKUP(SDBYLD2!AT$4,'[1]INTERNAL PARAMETERS-1'!$B$5:$J$44,5,FALSE))*VLOOKUP(SDBYLD2!AT$4,'[1]INTERNAL PARAMETERS-1'!$B$5:$J$44,9,FALSE)*SDBYLD2!$F222</f>
        <v>0</v>
      </c>
      <c r="AU222" s="45">
        <f>SDBYLD1!AU222*VLOOKUP(SDBYLD2!AU$4,'[1]INTERNAL PARAMETERS-1'!$B$5:$J$44,5,FALSE)*VLOOKUP(SDBYLD2!AU$4,'[1]INTERNAL PARAMETERS-1'!$B$5:$J$44,6,FALSE)*VLOOKUP(SDBYLD2!AU$4,'[1]INTERNAL PARAMETERS-1'!$B$5:$J$44,3,FALSE) + SDBYLD1!AU222*(1-VLOOKUP(SDBYLD2!AU$4,'[1]INTERNAL PARAMETERS-1'!$B$5:$J$44,5,FALSE))*VLOOKUP(SDBYLD2!AU$4,'[1]INTERNAL PARAMETERS-1'!$B$5:$J$44,8,FALSE)*VLOOKUP(SDBYLD2!AU$4,'[1]INTERNAL PARAMETERS-1'!$B$5:$J$44,3,FALSE)</f>
        <v>0</v>
      </c>
      <c r="AV222" s="44">
        <f>SDBYLD1!AV222*VLOOKUP(SDBYLD2!AV$4,'[1]INTERNAL PARAMETERS-1'!$B$5:$J$44,5,FALSE)*VLOOKUP(SDBYLD2!AV$4,'[1]INTERNAL PARAMETERS-1'!$B$5:$J$44,6,FALSE)*VLOOKUP(SDBYLD2!AV$4,'[1]INTERNAL PARAMETERS-1'!$B$5:$J$44,3,FALSE) + SDBYLD1!AV222*(1-VLOOKUP(SDBYLD2!AV$4,'[1]INTERNAL PARAMETERS-1'!$B$5:$J$44,5,FALSE))*VLOOKUP(SDBYLD2!AV$4,'[1]INTERNAL PARAMETERS-1'!$B$5:$J$44,8,FALSE)*VLOOKUP(SDBYLD2!AV$4,'[1]INTERNAL PARAMETERS-1'!$B$5:$J$44,3,FALSE)</f>
        <v>0</v>
      </c>
      <c r="AW222" s="44">
        <f>SDBYLD1!AW222*VLOOKUP(SDBYLD2!AW$4,'[1]INTERNAL PARAMETERS-1'!$B$5:$J$44,5,FALSE)*VLOOKUP(SDBYLD2!AW$4,'[1]INTERNAL PARAMETERS-1'!$B$5:$J$44,6,FALSE)*VLOOKUP(SDBYLD2!AW$4,'[1]INTERNAL PARAMETERS-1'!$B$5:$J$44,3,FALSE) + SDBYLD1!AW222*(1-VLOOKUP(SDBYLD2!AW$4,'[1]INTERNAL PARAMETERS-1'!$B$5:$J$44,5,FALSE))*VLOOKUP(SDBYLD2!AW$4,'[1]INTERNAL PARAMETERS-1'!$B$5:$J$44,8,FALSE)*VLOOKUP(SDBYLD2!AW$4,'[1]INTERNAL PARAMETERS-1'!$B$5:$J$44,3,FALSE)</f>
        <v>0</v>
      </c>
      <c r="AX222" s="44">
        <f>SDBYLD1!AX222*VLOOKUP(SDBYLD2!AX$4,'[1]INTERNAL PARAMETERS-1'!$B$5:$J$44,5,FALSE)*VLOOKUP(SDBYLD2!AX$4,'[1]INTERNAL PARAMETERS-1'!$B$5:$J$44,6,FALSE)*VLOOKUP(SDBYLD2!AX$4,'[1]INTERNAL PARAMETERS-1'!$B$5:$J$44,3,FALSE) + SDBYLD1!AX222*(1-VLOOKUP(SDBYLD2!AX$4,'[1]INTERNAL PARAMETERS-1'!$B$5:$J$44,5,FALSE))*VLOOKUP(SDBYLD2!AX$4,'[1]INTERNAL PARAMETERS-1'!$B$5:$J$44,8,FALSE)*VLOOKUP(SDBYLD2!AX$4,'[1]INTERNAL PARAMETERS-1'!$B$5:$J$44,3,FALSE)</f>
        <v>0</v>
      </c>
      <c r="AY222" s="44">
        <f>SDBYLD1!AY222*VLOOKUP(SDBYLD2!AY$4,'[1]INTERNAL PARAMETERS-1'!$B$5:$J$44,5,FALSE)*VLOOKUP(SDBYLD2!AY$4,'[1]INTERNAL PARAMETERS-1'!$B$5:$J$44,6,FALSE)*VLOOKUP(SDBYLD2!AY$4,'[1]INTERNAL PARAMETERS-1'!$B$5:$J$44,3,FALSE) + SDBYLD1!AY222*(1-VLOOKUP(SDBYLD2!AY$4,'[1]INTERNAL PARAMETERS-1'!$B$5:$J$44,5,FALSE))*VLOOKUP(SDBYLD2!AY$4,'[1]INTERNAL PARAMETERS-1'!$B$5:$J$44,8,FALSE)*VLOOKUP(SDBYLD2!AY$4,'[1]INTERNAL PARAMETERS-1'!$B$5:$J$44,3,FALSE)</f>
        <v>0</v>
      </c>
      <c r="AZ222" s="44">
        <f>SDBYLD1!AZ222*VLOOKUP(SDBYLD2!AZ$4,'[1]INTERNAL PARAMETERS-1'!$B$5:$J$44,5,FALSE)*VLOOKUP(SDBYLD2!AZ$4,'[1]INTERNAL PARAMETERS-1'!$B$5:$J$44,6,FALSE)*VLOOKUP(SDBYLD2!AZ$4,'[1]INTERNAL PARAMETERS-1'!$B$5:$J$44,3,FALSE) + SDBYLD1!AZ222*(1-VLOOKUP(SDBYLD2!AZ$4,'[1]INTERNAL PARAMETERS-1'!$B$5:$J$44,5,FALSE))*VLOOKUP(SDBYLD2!AZ$4,'[1]INTERNAL PARAMETERS-1'!$B$5:$J$44,8,FALSE)*VLOOKUP(SDBYLD2!AZ$4,'[1]INTERNAL PARAMETERS-1'!$B$5:$J$44,3,FALSE)</f>
        <v>0</v>
      </c>
      <c r="BA222" s="44">
        <f>SDBYLD1!BA222*VLOOKUP(SDBYLD2!BA$4,'[1]INTERNAL PARAMETERS-1'!$B$5:$J$44,5,FALSE)*VLOOKUP(SDBYLD2!BA$4,'[1]INTERNAL PARAMETERS-1'!$B$5:$J$44,6,FALSE)*VLOOKUP(SDBYLD2!BA$4,'[1]INTERNAL PARAMETERS-1'!$B$5:$J$44,3,FALSE) + SDBYLD1!BA222*(1-VLOOKUP(SDBYLD2!BA$4,'[1]INTERNAL PARAMETERS-1'!$B$5:$J$44,5,FALSE))*VLOOKUP(SDBYLD2!BA$4,'[1]INTERNAL PARAMETERS-1'!$B$5:$J$44,8,FALSE)*VLOOKUP(SDBYLD2!BA$4,'[1]INTERNAL PARAMETERS-1'!$B$5:$J$44,3,FALSE)</f>
        <v>0</v>
      </c>
      <c r="BB222" s="44">
        <f>SDBYLD1!BB222*VLOOKUP(SDBYLD2!BB$4,'[1]INTERNAL PARAMETERS-1'!$B$5:$J$44,5,FALSE)*VLOOKUP(SDBYLD2!BB$4,'[1]INTERNAL PARAMETERS-1'!$B$5:$J$44,6,FALSE)*VLOOKUP(SDBYLD2!BB$4,'[1]INTERNAL PARAMETERS-1'!$B$5:$J$44,3,FALSE) + SDBYLD1!BB222*(1-VLOOKUP(SDBYLD2!BB$4,'[1]INTERNAL PARAMETERS-1'!$B$5:$J$44,5,FALSE))*VLOOKUP(SDBYLD2!BB$4,'[1]INTERNAL PARAMETERS-1'!$B$5:$J$44,8,FALSE)*VLOOKUP(SDBYLD2!BB$4,'[1]INTERNAL PARAMETERS-1'!$B$5:$J$44,3,FALSE)</f>
        <v>0</v>
      </c>
      <c r="BC222" s="44">
        <f>SDBYLD1!BC222*VLOOKUP(SDBYLD2!BC$4,'[1]INTERNAL PARAMETERS-1'!$B$5:$J$44,5,FALSE)*VLOOKUP(SDBYLD2!BC$4,'[1]INTERNAL PARAMETERS-1'!$B$5:$J$44,6,FALSE)*VLOOKUP(SDBYLD2!BC$4,'[1]INTERNAL PARAMETERS-1'!$B$5:$J$44,3,FALSE) + SDBYLD1!BC222*(1-VLOOKUP(SDBYLD2!BC$4,'[1]INTERNAL PARAMETERS-1'!$B$5:$J$44,5,FALSE))*VLOOKUP(SDBYLD2!BC$4,'[1]INTERNAL PARAMETERS-1'!$B$5:$J$44,8,FALSE)*VLOOKUP(SDBYLD2!BC$4,'[1]INTERNAL PARAMETERS-1'!$B$5:$J$44,3,FALSE)</f>
        <v>0</v>
      </c>
      <c r="BD222" s="44">
        <f>SDBYLD1!BD222*VLOOKUP(SDBYLD2!BD$4,'[1]INTERNAL PARAMETERS-1'!$B$5:$J$44,5,FALSE)*VLOOKUP(SDBYLD2!BD$4,'[1]INTERNAL PARAMETERS-1'!$B$5:$J$44,6,FALSE)*VLOOKUP(SDBYLD2!BD$4,'[1]INTERNAL PARAMETERS-1'!$B$5:$J$44,3,FALSE) + SDBYLD1!BD222*(1-VLOOKUP(SDBYLD2!BD$4,'[1]INTERNAL PARAMETERS-1'!$B$5:$J$44,5,FALSE))*VLOOKUP(SDBYLD2!BD$4,'[1]INTERNAL PARAMETERS-1'!$B$5:$J$44,8,FALSE)*VLOOKUP(SDBYLD2!BD$4,'[1]INTERNAL PARAMETERS-1'!$B$5:$J$44,3,FALSE)</f>
        <v>0</v>
      </c>
      <c r="BE222" s="44">
        <f>SDBYLD1!BE222*VLOOKUP(SDBYLD2!BE$4,'[1]INTERNAL PARAMETERS-1'!$B$5:$J$44,5,FALSE)*VLOOKUP(SDBYLD2!BE$4,'[1]INTERNAL PARAMETERS-1'!$B$5:$J$44,6,FALSE)*VLOOKUP(SDBYLD2!BE$4,'[1]INTERNAL PARAMETERS-1'!$B$5:$J$44,3,FALSE) + SDBYLD1!BE222*(1-VLOOKUP(SDBYLD2!BE$4,'[1]INTERNAL PARAMETERS-1'!$B$5:$J$44,5,FALSE))*VLOOKUP(SDBYLD2!BE$4,'[1]INTERNAL PARAMETERS-1'!$B$5:$J$44,8,FALSE)*VLOOKUP(SDBYLD2!BE$4,'[1]INTERNAL PARAMETERS-1'!$B$5:$J$44,3,FALSE)</f>
        <v>0</v>
      </c>
      <c r="BF222" s="44">
        <f>SDBYLD1!BF222*VLOOKUP(SDBYLD2!BF$4,'[1]INTERNAL PARAMETERS-1'!$B$5:$J$44,5,FALSE)*VLOOKUP(SDBYLD2!BF$4,'[1]INTERNAL PARAMETERS-1'!$B$5:$J$44,6,FALSE)*VLOOKUP(SDBYLD2!BF$4,'[1]INTERNAL PARAMETERS-1'!$B$5:$J$44,3,FALSE) + SDBYLD1!BF222*(1-VLOOKUP(SDBYLD2!BF$4,'[1]INTERNAL PARAMETERS-1'!$B$5:$J$44,5,FALSE))*VLOOKUP(SDBYLD2!BF$4,'[1]INTERNAL PARAMETERS-1'!$B$5:$J$44,8,FALSE)*VLOOKUP(SDBYLD2!BF$4,'[1]INTERNAL PARAMETERS-1'!$B$5:$J$44,3,FALSE)</f>
        <v>0</v>
      </c>
      <c r="BG222" s="44">
        <f>SDBYLD1!BG222*VLOOKUP(SDBYLD2!BG$4,'[1]INTERNAL PARAMETERS-1'!$B$5:$J$44,5,FALSE)*VLOOKUP(SDBYLD2!BG$4,'[1]INTERNAL PARAMETERS-1'!$B$5:$J$44,6,FALSE)*VLOOKUP(SDBYLD2!BG$4,'[1]INTERNAL PARAMETERS-1'!$B$5:$J$44,3,FALSE) + SDBYLD1!BG222*(1-VLOOKUP(SDBYLD2!BG$4,'[1]INTERNAL PARAMETERS-1'!$B$5:$J$44,5,FALSE))*VLOOKUP(SDBYLD2!BG$4,'[1]INTERNAL PARAMETERS-1'!$B$5:$J$44,8,FALSE)*VLOOKUP(SDBYLD2!BG$4,'[1]INTERNAL PARAMETERS-1'!$B$5:$J$44,3,FALSE)</f>
        <v>0</v>
      </c>
      <c r="BH222" s="44">
        <f>SDBYLD1!BH222*VLOOKUP(SDBYLD2!BH$4,'[1]INTERNAL PARAMETERS-1'!$B$5:$J$44,5,FALSE)*VLOOKUP(SDBYLD2!BH$4,'[1]INTERNAL PARAMETERS-1'!$B$5:$J$44,6,FALSE)*VLOOKUP(SDBYLD2!BH$4,'[1]INTERNAL PARAMETERS-1'!$B$5:$J$44,3,FALSE) + SDBYLD1!BH222*(1-VLOOKUP(SDBYLD2!BH$4,'[1]INTERNAL PARAMETERS-1'!$B$5:$J$44,5,FALSE))*VLOOKUP(SDBYLD2!BH$4,'[1]INTERNAL PARAMETERS-1'!$B$5:$J$44,8,FALSE)*VLOOKUP(SDBYLD2!BH$4,'[1]INTERNAL PARAMETERS-1'!$B$5:$J$44,3,FALSE)</f>
        <v>0</v>
      </c>
      <c r="BI222" s="44">
        <f>SDBYLD1!BI222*VLOOKUP(SDBYLD2!BI$4,'[1]INTERNAL PARAMETERS-1'!$B$5:$J$44,5,FALSE)*VLOOKUP(SDBYLD2!BI$4,'[1]INTERNAL PARAMETERS-1'!$B$5:$J$44,6,FALSE)*VLOOKUP(SDBYLD2!BI$4,'[1]INTERNAL PARAMETERS-1'!$B$5:$J$44,3,FALSE) + SDBYLD1!BI222*(1-VLOOKUP(SDBYLD2!BI$4,'[1]INTERNAL PARAMETERS-1'!$B$5:$J$44,5,FALSE))*VLOOKUP(SDBYLD2!BI$4,'[1]INTERNAL PARAMETERS-1'!$B$5:$J$44,8,FALSE)*VLOOKUP(SDBYLD2!BI$4,'[1]INTERNAL PARAMETERS-1'!$B$5:$J$44,3,FALSE)</f>
        <v>0</v>
      </c>
      <c r="BJ222" s="44">
        <f>SDBYLD1!BJ222*VLOOKUP(SDBYLD2!BJ$4,'[1]INTERNAL PARAMETERS-1'!$B$5:$J$44,5,FALSE)*VLOOKUP(SDBYLD2!BJ$4,'[1]INTERNAL PARAMETERS-1'!$B$5:$J$44,6,FALSE)*VLOOKUP(SDBYLD2!BJ$4,'[1]INTERNAL PARAMETERS-1'!$B$5:$J$44,3,FALSE) + SDBYLD1!BJ222*(1-VLOOKUP(SDBYLD2!BJ$4,'[1]INTERNAL PARAMETERS-1'!$B$5:$J$44,5,FALSE))*VLOOKUP(SDBYLD2!BJ$4,'[1]INTERNAL PARAMETERS-1'!$B$5:$J$44,8,FALSE)*VLOOKUP(SDBYLD2!BJ$4,'[1]INTERNAL PARAMETERS-1'!$B$5:$J$44,3,FALSE)</f>
        <v>0</v>
      </c>
      <c r="BK222" s="44">
        <f>SDBYLD1!BK222*VLOOKUP(SDBYLD2!BK$4,'[1]INTERNAL PARAMETERS-1'!$B$5:$J$44,5,FALSE)*VLOOKUP(SDBYLD2!BK$4,'[1]INTERNAL PARAMETERS-1'!$B$5:$J$44,6,FALSE)*VLOOKUP(SDBYLD2!BK$4,'[1]INTERNAL PARAMETERS-1'!$B$5:$J$44,3,FALSE) + SDBYLD1!BK222*(1-VLOOKUP(SDBYLD2!BK$4,'[1]INTERNAL PARAMETERS-1'!$B$5:$J$44,5,FALSE))*VLOOKUP(SDBYLD2!BK$4,'[1]INTERNAL PARAMETERS-1'!$B$5:$J$44,8,FALSE)*VLOOKUP(SDBYLD2!BK$4,'[1]INTERNAL PARAMETERS-1'!$B$5:$J$44,3,FALSE)</f>
        <v>0</v>
      </c>
      <c r="BL222" s="44">
        <f>SDBYLD1!BL222*VLOOKUP(SDBYLD2!BL$4,'[1]INTERNAL PARAMETERS-1'!$B$5:$J$44,5,FALSE)*VLOOKUP(SDBYLD2!BL$4,'[1]INTERNAL PARAMETERS-1'!$B$5:$J$44,6,FALSE)*VLOOKUP(SDBYLD2!BL$4,'[1]INTERNAL PARAMETERS-1'!$B$5:$J$44,3,FALSE) + SDBYLD1!BL222*(1-VLOOKUP(SDBYLD2!BL$4,'[1]INTERNAL PARAMETERS-1'!$B$5:$J$44,5,FALSE))*VLOOKUP(SDBYLD2!BL$4,'[1]INTERNAL PARAMETERS-1'!$B$5:$J$44,8,FALSE)*VLOOKUP(SDBYLD2!BL$4,'[1]INTERNAL PARAMETERS-1'!$B$5:$J$44,3,FALSE)</f>
        <v>0</v>
      </c>
      <c r="BM222" s="44">
        <f>SDBYLD1!BM222*VLOOKUP(SDBYLD2!BM$4,'[1]INTERNAL PARAMETERS-1'!$B$5:$J$44,5,FALSE)*VLOOKUP(SDBYLD2!BM$4,'[1]INTERNAL PARAMETERS-1'!$B$5:$J$44,6,FALSE)*VLOOKUP(SDBYLD2!BM$4,'[1]INTERNAL PARAMETERS-1'!$B$5:$J$44,3,FALSE) + SDBYLD1!BM222*(1-VLOOKUP(SDBYLD2!BM$4,'[1]INTERNAL PARAMETERS-1'!$B$5:$J$44,5,FALSE))*VLOOKUP(SDBYLD2!BM$4,'[1]INTERNAL PARAMETERS-1'!$B$5:$J$44,8,FALSE)*VLOOKUP(SDBYLD2!BM$4,'[1]INTERNAL PARAMETERS-1'!$B$5:$J$44,3,FALSE)</f>
        <v>0</v>
      </c>
      <c r="BN222" s="44">
        <f>SDBYLD1!BN222*VLOOKUP(SDBYLD2!BN$4,'[1]INTERNAL PARAMETERS-1'!$B$5:$J$44,5,FALSE)*VLOOKUP(SDBYLD2!BN$4,'[1]INTERNAL PARAMETERS-1'!$B$5:$J$44,6,FALSE)*VLOOKUP(SDBYLD2!BN$4,'[1]INTERNAL PARAMETERS-1'!$B$5:$J$44,3,FALSE) + SDBYLD1!BN222*(1-VLOOKUP(SDBYLD2!BN$4,'[1]INTERNAL PARAMETERS-1'!$B$5:$J$44,5,FALSE))*VLOOKUP(SDBYLD2!BN$4,'[1]INTERNAL PARAMETERS-1'!$B$5:$J$44,8,FALSE)*VLOOKUP(SDBYLD2!BN$4,'[1]INTERNAL PARAMETERS-1'!$B$5:$J$44,3,FALSE)</f>
        <v>0</v>
      </c>
      <c r="BO222" s="44">
        <f>SDBYLD1!BO222*VLOOKUP(SDBYLD2!BO$4,'[1]INTERNAL PARAMETERS-1'!$B$5:$J$44,5,FALSE)*VLOOKUP(SDBYLD2!BO$4,'[1]INTERNAL PARAMETERS-1'!$B$5:$J$44,6,FALSE)*VLOOKUP(SDBYLD2!BO$4,'[1]INTERNAL PARAMETERS-1'!$B$5:$J$44,3,FALSE) + SDBYLD1!BO222*(1-VLOOKUP(SDBYLD2!BO$4,'[1]INTERNAL PARAMETERS-1'!$B$5:$J$44,5,FALSE))*VLOOKUP(SDBYLD2!BO$4,'[1]INTERNAL PARAMETERS-1'!$B$5:$J$44,8,FALSE)*VLOOKUP(SDBYLD2!BO$4,'[1]INTERNAL PARAMETERS-1'!$B$5:$J$44,3,FALSE)</f>
        <v>0</v>
      </c>
      <c r="BP222" s="44">
        <f>SDBYLD1!BP222*VLOOKUP(SDBYLD2!BP$4,'[1]INTERNAL PARAMETERS-1'!$B$5:$J$44,5,FALSE)*VLOOKUP(SDBYLD2!BP$4,'[1]INTERNAL PARAMETERS-1'!$B$5:$J$44,6,FALSE)*VLOOKUP(SDBYLD2!BP$4,'[1]INTERNAL PARAMETERS-1'!$B$5:$J$44,3,FALSE) + SDBYLD1!BP222*(1-VLOOKUP(SDBYLD2!BP$4,'[1]INTERNAL PARAMETERS-1'!$B$5:$J$44,5,FALSE))*VLOOKUP(SDBYLD2!BP$4,'[1]INTERNAL PARAMETERS-1'!$B$5:$J$44,8,FALSE)*VLOOKUP(SDBYLD2!BP$4,'[1]INTERNAL PARAMETERS-1'!$B$5:$J$44,3,FALSE)</f>
        <v>0</v>
      </c>
      <c r="BQ222" s="44">
        <f>SDBYLD1!BQ222*VLOOKUP(SDBYLD2!BQ$4,'[1]INTERNAL PARAMETERS-1'!$B$5:$J$44,5,FALSE)*VLOOKUP(SDBYLD2!BQ$4,'[1]INTERNAL PARAMETERS-1'!$B$5:$J$44,6,FALSE)*VLOOKUP(SDBYLD2!BQ$4,'[1]INTERNAL PARAMETERS-1'!$B$5:$J$44,3,FALSE) + SDBYLD1!BQ222*(1-VLOOKUP(SDBYLD2!BQ$4,'[1]INTERNAL PARAMETERS-1'!$B$5:$J$44,5,FALSE))*VLOOKUP(SDBYLD2!BQ$4,'[1]INTERNAL PARAMETERS-1'!$B$5:$J$44,8,FALSE)*VLOOKUP(SDBYLD2!BQ$4,'[1]INTERNAL PARAMETERS-1'!$B$5:$J$44,3,FALSE)</f>
        <v>0</v>
      </c>
      <c r="BR222" s="44">
        <f>SDBYLD1!BR222*VLOOKUP(SDBYLD2!BR$4,'[1]INTERNAL PARAMETERS-1'!$B$5:$J$44,5,FALSE)*VLOOKUP(SDBYLD2!BR$4,'[1]INTERNAL PARAMETERS-1'!$B$5:$J$44,6,FALSE)*VLOOKUP(SDBYLD2!BR$4,'[1]INTERNAL PARAMETERS-1'!$B$5:$J$44,3,FALSE) + SDBYLD1!BR222*(1-VLOOKUP(SDBYLD2!BR$4,'[1]INTERNAL PARAMETERS-1'!$B$5:$J$44,5,FALSE))*VLOOKUP(SDBYLD2!BR$4,'[1]INTERNAL PARAMETERS-1'!$B$5:$J$44,8,FALSE)*VLOOKUP(SDBYLD2!BR$4,'[1]INTERNAL PARAMETERS-1'!$B$5:$J$44,3,FALSE)</f>
        <v>0</v>
      </c>
      <c r="BS222" s="44">
        <f>SDBYLD1!BS222*VLOOKUP(SDBYLD2!BS$4,'[1]INTERNAL PARAMETERS-1'!$B$5:$J$44,5,FALSE)*VLOOKUP(SDBYLD2!BS$4,'[1]INTERNAL PARAMETERS-1'!$B$5:$J$44,6,FALSE)*VLOOKUP(SDBYLD2!BS$4,'[1]INTERNAL PARAMETERS-1'!$B$5:$J$44,3,FALSE) + SDBYLD1!BS222*(1-VLOOKUP(SDBYLD2!BS$4,'[1]INTERNAL PARAMETERS-1'!$B$5:$J$44,5,FALSE))*VLOOKUP(SDBYLD2!BS$4,'[1]INTERNAL PARAMETERS-1'!$B$5:$J$44,8,FALSE)*VLOOKUP(SDBYLD2!BS$4,'[1]INTERNAL PARAMETERS-1'!$B$5:$J$44,3,FALSE)</f>
        <v>0</v>
      </c>
      <c r="BT222" s="44">
        <f>SDBYLD1!BT222*VLOOKUP(SDBYLD2!BT$4,'[1]INTERNAL PARAMETERS-1'!$B$5:$J$44,5,FALSE)*VLOOKUP(SDBYLD2!BT$4,'[1]INTERNAL PARAMETERS-1'!$B$5:$J$44,6,FALSE)*VLOOKUP(SDBYLD2!BT$4,'[1]INTERNAL PARAMETERS-1'!$B$5:$J$44,3,FALSE) + SDBYLD1!BT222*(1-VLOOKUP(SDBYLD2!BT$4,'[1]INTERNAL PARAMETERS-1'!$B$5:$J$44,5,FALSE))*VLOOKUP(SDBYLD2!BT$4,'[1]INTERNAL PARAMETERS-1'!$B$5:$J$44,8,FALSE)*VLOOKUP(SDBYLD2!BT$4,'[1]INTERNAL PARAMETERS-1'!$B$5:$J$44,3,FALSE)</f>
        <v>0</v>
      </c>
      <c r="BU222" s="44">
        <f>SDBYLD1!BU222*VLOOKUP(SDBYLD2!BU$4,'[1]INTERNAL PARAMETERS-1'!$B$5:$J$44,5,FALSE)*VLOOKUP(SDBYLD2!BU$4,'[1]INTERNAL PARAMETERS-1'!$B$5:$J$44,6,FALSE)*VLOOKUP(SDBYLD2!BU$4,'[1]INTERNAL PARAMETERS-1'!$B$5:$J$44,3,FALSE) + SDBYLD1!BU222*(1-VLOOKUP(SDBYLD2!BU$4,'[1]INTERNAL PARAMETERS-1'!$B$5:$J$44,5,FALSE))*VLOOKUP(SDBYLD2!BU$4,'[1]INTERNAL PARAMETERS-1'!$B$5:$J$44,8,FALSE)*VLOOKUP(SDBYLD2!BU$4,'[1]INTERNAL PARAMETERS-1'!$B$5:$J$44,3,FALSE)</f>
        <v>0</v>
      </c>
      <c r="BV222" s="44">
        <f>SDBYLD1!BV222*VLOOKUP(SDBYLD2!BV$4,'[1]INTERNAL PARAMETERS-1'!$B$5:$J$44,5,FALSE)*VLOOKUP(SDBYLD2!BV$4,'[1]INTERNAL PARAMETERS-1'!$B$5:$J$44,6,FALSE)*VLOOKUP(SDBYLD2!BV$4,'[1]INTERNAL PARAMETERS-1'!$B$5:$J$44,3,FALSE) + SDBYLD1!BV222*(1-VLOOKUP(SDBYLD2!BV$4,'[1]INTERNAL PARAMETERS-1'!$B$5:$J$44,5,FALSE))*VLOOKUP(SDBYLD2!BV$4,'[1]INTERNAL PARAMETERS-1'!$B$5:$J$44,8,FALSE)*VLOOKUP(SDBYLD2!BV$4,'[1]INTERNAL PARAMETERS-1'!$B$5:$J$44,3,FALSE)</f>
        <v>0</v>
      </c>
      <c r="BW222" s="44">
        <f>SDBYLD1!BW222*VLOOKUP(SDBYLD2!BW$4,'[1]INTERNAL PARAMETERS-1'!$B$5:$J$44,5,FALSE)*VLOOKUP(SDBYLD2!BW$4,'[1]INTERNAL PARAMETERS-1'!$B$5:$J$44,6,FALSE)*VLOOKUP(SDBYLD2!BW$4,'[1]INTERNAL PARAMETERS-1'!$B$5:$J$44,3,FALSE) + SDBYLD1!BW222*(1-VLOOKUP(SDBYLD2!BW$4,'[1]INTERNAL PARAMETERS-1'!$B$5:$J$44,5,FALSE))*VLOOKUP(SDBYLD2!BW$4,'[1]INTERNAL PARAMETERS-1'!$B$5:$J$44,8,FALSE)*VLOOKUP(SDBYLD2!BW$4,'[1]INTERNAL PARAMETERS-1'!$B$5:$J$44,3,FALSE)</f>
        <v>0</v>
      </c>
      <c r="BX222" s="44">
        <f>SDBYLD1!BX222*VLOOKUP(SDBYLD2!BX$4,'[1]INTERNAL PARAMETERS-1'!$B$5:$J$44,5,FALSE)*VLOOKUP(SDBYLD2!BX$4,'[1]INTERNAL PARAMETERS-1'!$B$5:$J$44,6,FALSE)*VLOOKUP(SDBYLD2!BX$4,'[1]INTERNAL PARAMETERS-1'!$B$5:$J$44,3,FALSE) + SDBYLD1!BX222*(1-VLOOKUP(SDBYLD2!BX$4,'[1]INTERNAL PARAMETERS-1'!$B$5:$J$44,5,FALSE))*VLOOKUP(SDBYLD2!BX$4,'[1]INTERNAL PARAMETERS-1'!$B$5:$J$44,8,FALSE)*VLOOKUP(SDBYLD2!BX$4,'[1]INTERNAL PARAMETERS-1'!$B$5:$J$44,3,FALSE)</f>
        <v>0</v>
      </c>
      <c r="BY222" s="44">
        <f>SDBYLD1!BY222*VLOOKUP(SDBYLD2!BY$4,'[1]INTERNAL PARAMETERS-1'!$B$5:$J$44,5,FALSE)*VLOOKUP(SDBYLD2!BY$4,'[1]INTERNAL PARAMETERS-1'!$B$5:$J$44,6,FALSE)*VLOOKUP(SDBYLD2!BY$4,'[1]INTERNAL PARAMETERS-1'!$B$5:$J$44,3,FALSE) + SDBYLD1!BY222*(1-VLOOKUP(SDBYLD2!BY$4,'[1]INTERNAL PARAMETERS-1'!$B$5:$J$44,5,FALSE))*VLOOKUP(SDBYLD2!BY$4,'[1]INTERNAL PARAMETERS-1'!$B$5:$J$44,8,FALSE)*VLOOKUP(SDBYLD2!BY$4,'[1]INTERNAL PARAMETERS-1'!$B$5:$J$44,3,FALSE)</f>
        <v>0</v>
      </c>
      <c r="BZ222" s="44">
        <f>SDBYLD1!BZ222*VLOOKUP(SDBYLD2!BZ$4,'[1]INTERNAL PARAMETERS-1'!$B$5:$J$44,5,FALSE)*VLOOKUP(SDBYLD2!BZ$4,'[1]INTERNAL PARAMETERS-1'!$B$5:$J$44,6,FALSE)*VLOOKUP(SDBYLD2!BZ$4,'[1]INTERNAL PARAMETERS-1'!$B$5:$J$44,3,FALSE) + SDBYLD1!BZ222*(1-VLOOKUP(SDBYLD2!BZ$4,'[1]INTERNAL PARAMETERS-1'!$B$5:$J$44,5,FALSE))*VLOOKUP(SDBYLD2!BZ$4,'[1]INTERNAL PARAMETERS-1'!$B$5:$J$44,8,FALSE)*VLOOKUP(SDBYLD2!BZ$4,'[1]INTERNAL PARAMETERS-1'!$B$5:$J$44,3,FALSE)</f>
        <v>0</v>
      </c>
      <c r="CA222" s="44">
        <f>SDBYLD1!CA222*VLOOKUP(SDBYLD2!CA$4,'[1]INTERNAL PARAMETERS-1'!$B$5:$J$44,5,FALSE)*VLOOKUP(SDBYLD2!CA$4,'[1]INTERNAL PARAMETERS-1'!$B$5:$J$44,6,FALSE)*VLOOKUP(SDBYLD2!CA$4,'[1]INTERNAL PARAMETERS-1'!$B$5:$J$44,3,FALSE) + SDBYLD1!CA222*(1-VLOOKUP(SDBYLD2!CA$4,'[1]INTERNAL PARAMETERS-1'!$B$5:$J$44,5,FALSE))*VLOOKUP(SDBYLD2!CA$4,'[1]INTERNAL PARAMETERS-1'!$B$5:$J$44,8,FALSE)*VLOOKUP(SDBYLD2!CA$4,'[1]INTERNAL PARAMETERS-1'!$B$5:$J$44,3,FALSE)</f>
        <v>0</v>
      </c>
      <c r="CB222" s="44">
        <f>SDBYLD1!CB222*VLOOKUP(SDBYLD2!CB$4,'[1]INTERNAL PARAMETERS-1'!$B$5:$J$44,5,FALSE)*VLOOKUP(SDBYLD2!CB$4,'[1]INTERNAL PARAMETERS-1'!$B$5:$J$44,6,FALSE)*VLOOKUP(SDBYLD2!CB$4,'[1]INTERNAL PARAMETERS-1'!$B$5:$J$44,3,FALSE) + SDBYLD1!CB222*(1-VLOOKUP(SDBYLD2!CB$4,'[1]INTERNAL PARAMETERS-1'!$B$5:$J$44,5,FALSE))*VLOOKUP(SDBYLD2!CB$4,'[1]INTERNAL PARAMETERS-1'!$B$5:$J$44,8,FALSE)*VLOOKUP(SDBYLD2!CB$4,'[1]INTERNAL PARAMETERS-1'!$B$5:$J$44,3,FALSE)</f>
        <v>0</v>
      </c>
      <c r="CC222" s="44">
        <f>SDBYLD1!CC222*VLOOKUP(SDBYLD2!CC$4,'[1]INTERNAL PARAMETERS-1'!$B$5:$J$44,5,FALSE)*VLOOKUP(SDBYLD2!CC$4,'[1]INTERNAL PARAMETERS-1'!$B$5:$J$44,6,FALSE)*VLOOKUP(SDBYLD2!CC$4,'[1]INTERNAL PARAMETERS-1'!$B$5:$J$44,3,FALSE) + SDBYLD1!CC222*(1-VLOOKUP(SDBYLD2!CC$4,'[1]INTERNAL PARAMETERS-1'!$B$5:$J$44,5,FALSE))*VLOOKUP(SDBYLD2!CC$4,'[1]INTERNAL PARAMETERS-1'!$B$5:$J$44,8,FALSE)*VLOOKUP(SDBYLD2!CC$4,'[1]INTERNAL PARAMETERS-1'!$B$5:$J$44,3,FALSE)</f>
        <v>0</v>
      </c>
      <c r="CD222" s="44">
        <f>SDBYLD1!CD222*VLOOKUP(SDBYLD2!CD$4,'[1]INTERNAL PARAMETERS-1'!$B$5:$J$44,5,FALSE)*VLOOKUP(SDBYLD2!CD$4,'[1]INTERNAL PARAMETERS-1'!$B$5:$J$44,6,FALSE)*VLOOKUP(SDBYLD2!CD$4,'[1]INTERNAL PARAMETERS-1'!$B$5:$J$44,3,FALSE) + SDBYLD1!CD222*(1-VLOOKUP(SDBYLD2!CD$4,'[1]INTERNAL PARAMETERS-1'!$B$5:$J$44,5,FALSE))*VLOOKUP(SDBYLD2!CD$4,'[1]INTERNAL PARAMETERS-1'!$B$5:$J$44,8,FALSE)*VLOOKUP(SDBYLD2!CD$4,'[1]INTERNAL PARAMETERS-1'!$B$5:$J$44,3,FALSE)</f>
        <v>0</v>
      </c>
      <c r="CE222" s="44">
        <f>SDBYLD1!CE222*VLOOKUP(SDBYLD2!CE$4,'[1]INTERNAL PARAMETERS-1'!$B$5:$J$44,5,FALSE)*VLOOKUP(SDBYLD2!CE$4,'[1]INTERNAL PARAMETERS-1'!$B$5:$J$44,6,FALSE)*VLOOKUP(SDBYLD2!CE$4,'[1]INTERNAL PARAMETERS-1'!$B$5:$J$44,3,FALSE) + SDBYLD1!CE222*(1-VLOOKUP(SDBYLD2!CE$4,'[1]INTERNAL PARAMETERS-1'!$B$5:$J$44,5,FALSE))*VLOOKUP(SDBYLD2!CE$4,'[1]INTERNAL PARAMETERS-1'!$B$5:$J$44,8,FALSE)*VLOOKUP(SDBYLD2!CE$4,'[1]INTERNAL PARAMETERS-1'!$B$5:$J$44,3,FALSE)</f>
        <v>0</v>
      </c>
      <c r="CF222" s="44">
        <f>SDBYLD1!CF222*VLOOKUP(SDBYLD2!CF$4,'[1]INTERNAL PARAMETERS-1'!$B$5:$J$44,5,FALSE)*VLOOKUP(SDBYLD2!CF$4,'[1]INTERNAL PARAMETERS-1'!$B$5:$J$44,6,FALSE)*VLOOKUP(SDBYLD2!CF$4,'[1]INTERNAL PARAMETERS-1'!$B$5:$J$44,3,FALSE) + SDBYLD1!CF222*(1-VLOOKUP(SDBYLD2!CF$4,'[1]INTERNAL PARAMETERS-1'!$B$5:$J$44,5,FALSE))*VLOOKUP(SDBYLD2!CF$4,'[1]INTERNAL PARAMETERS-1'!$B$5:$J$44,8,FALSE)*VLOOKUP(SDBYLD2!CF$4,'[1]INTERNAL PARAMETERS-1'!$B$5:$J$44,3,FALSE)</f>
        <v>0</v>
      </c>
      <c r="CG222" s="44">
        <f>SDBYLD1!CG222*VLOOKUP(SDBYLD2!CG$4,'[1]INTERNAL PARAMETERS-1'!$B$5:$J$44,5,FALSE)*VLOOKUP(SDBYLD2!CG$4,'[1]INTERNAL PARAMETERS-1'!$B$5:$J$44,6,FALSE)*VLOOKUP(SDBYLD2!CG$4,'[1]INTERNAL PARAMETERS-1'!$B$5:$J$44,3,FALSE) + SDBYLD1!CG222*(1-VLOOKUP(SDBYLD2!CG$4,'[1]INTERNAL PARAMETERS-1'!$B$5:$J$44,5,FALSE))*VLOOKUP(SDBYLD2!CG$4,'[1]INTERNAL PARAMETERS-1'!$B$5:$J$44,8,FALSE)*VLOOKUP(SDBYLD2!CG$4,'[1]INTERNAL PARAMETERS-1'!$B$5:$J$44,3,FALSE)</f>
        <v>0</v>
      </c>
      <c r="CH222" s="43">
        <f>SDBYLD1!CH222*VLOOKUP(SDBYLD2!CH$4,'[1]INTERNAL PARAMETERS-1'!$B$5:$J$44,5,FALSE)*VLOOKUP(SDBYLD2!CH$4,'[1]INTERNAL PARAMETERS-1'!$B$5:$J$44,6,FALSE)*VLOOKUP(SDBYLD2!CH$4,'[1]INTERNAL PARAMETERS-1'!$B$5:$J$44,3,FALSE) + SDBYLD1!CH222*(1-VLOOKUP(SDBYLD2!CH$4,'[1]INTERNAL PARAMETERS-1'!$B$5:$J$44,5,FALSE))*VLOOKUP(SDBYLD2!CH$4,'[1]INTERNAL PARAMETERS-1'!$B$5:$J$44,8,FALSE)*VLOOKUP(SDBYLD2!CH$4,'[1]INTERNAL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SDBeam!X223</f>
        <v>0</v>
      </c>
      <c r="F223" s="59">
        <f>'[1]INTERNAL PARAMETERS-1'!M7</f>
        <v>73.784999999999997</v>
      </c>
      <c r="G223" s="45">
        <f>SDBYLD1!G223*VLOOKUP(SDBYLD2!G$4,'[1]INTERNAL PARAMETERS-1'!$B$5:$J$44,5,FALSE)*VLOOKUP(SDBYLD2!G$4,'[1]INTERNAL PARAMETERS-1'!$B$5:$J$44,7,FALSE)*SDBYLD2!$F223 + SDBYLD1!G223*(1-VLOOKUP(SDBYLD2!G$4,'[1]INTERNAL PARAMETERS-1'!$B$5:$J$44,5,FALSE))*VLOOKUP(SDBYLD2!G$4,'[1]INTERNAL PARAMETERS-1'!$B$5:$J$44,9,FALSE)*SDBYLD2!$F223</f>
        <v>0</v>
      </c>
      <c r="H223" s="44">
        <f>SDBYLD1!H223*VLOOKUP(SDBYLD2!H$4,'[1]INTERNAL PARAMETERS-1'!$B$5:$J$44,5,FALSE)*VLOOKUP(SDBYLD2!H$4,'[1]INTERNAL PARAMETERS-1'!$B$5:$J$44,7,FALSE)*SDBYLD2!$F223 + SDBYLD1!H223*(1-VLOOKUP(SDBYLD2!H$4,'[1]INTERNAL PARAMETERS-1'!$B$5:$J$44,5,FALSE))*VLOOKUP(SDBYLD2!H$4,'[1]INTERNAL PARAMETERS-1'!$B$5:$J$44,9,FALSE)*SDBYLD2!$F223</f>
        <v>0</v>
      </c>
      <c r="I223" s="44">
        <f>SDBYLD1!I223*VLOOKUP(SDBYLD2!I$4,'[1]INTERNAL PARAMETERS-1'!$B$5:$J$44,5,FALSE)*VLOOKUP(SDBYLD2!I$4,'[1]INTERNAL PARAMETERS-1'!$B$5:$J$44,7,FALSE)*SDBYLD2!$F223 + SDBYLD1!I223*(1-VLOOKUP(SDBYLD2!I$4,'[1]INTERNAL PARAMETERS-1'!$B$5:$J$44,5,FALSE))*VLOOKUP(SDBYLD2!I$4,'[1]INTERNAL PARAMETERS-1'!$B$5:$J$44,9,FALSE)*SDBYLD2!$F223</f>
        <v>0</v>
      </c>
      <c r="J223" s="44">
        <f>SDBYLD1!J223*VLOOKUP(SDBYLD2!J$4,'[1]INTERNAL PARAMETERS-1'!$B$5:$J$44,5,FALSE)*VLOOKUP(SDBYLD2!J$4,'[1]INTERNAL PARAMETERS-1'!$B$5:$J$44,7,FALSE)*SDBYLD2!$F223 + SDBYLD1!J223*(1-VLOOKUP(SDBYLD2!J$4,'[1]INTERNAL PARAMETERS-1'!$B$5:$J$44,5,FALSE))*VLOOKUP(SDBYLD2!J$4,'[1]INTERNAL PARAMETERS-1'!$B$5:$J$44,9,FALSE)*SDBYLD2!$F223</f>
        <v>0</v>
      </c>
      <c r="K223" s="44">
        <f>SDBYLD1!K223*VLOOKUP(SDBYLD2!K$4,'[1]INTERNAL PARAMETERS-1'!$B$5:$J$44,5,FALSE)*VLOOKUP(SDBYLD2!K$4,'[1]INTERNAL PARAMETERS-1'!$B$5:$J$44,7,FALSE)*SDBYLD2!$F223 + SDBYLD1!K223*(1-VLOOKUP(SDBYLD2!K$4,'[1]INTERNAL PARAMETERS-1'!$B$5:$J$44,5,FALSE))*VLOOKUP(SDBYLD2!K$4,'[1]INTERNAL PARAMETERS-1'!$B$5:$J$44,9,FALSE)*SDBYLD2!$F223</f>
        <v>0</v>
      </c>
      <c r="L223" s="44">
        <f>SDBYLD1!L223*VLOOKUP(SDBYLD2!L$4,'[1]INTERNAL PARAMETERS-1'!$B$5:$J$44,5,FALSE)*VLOOKUP(SDBYLD2!L$4,'[1]INTERNAL PARAMETERS-1'!$B$5:$J$44,7,FALSE)*SDBYLD2!$F223 + SDBYLD1!L223*(1-VLOOKUP(SDBYLD2!L$4,'[1]INTERNAL PARAMETERS-1'!$B$5:$J$44,5,FALSE))*VLOOKUP(SDBYLD2!L$4,'[1]INTERNAL PARAMETERS-1'!$B$5:$J$44,9,FALSE)*SDBYLD2!$F223</f>
        <v>0</v>
      </c>
      <c r="M223" s="44">
        <f>SDBYLD1!M223*VLOOKUP(SDBYLD2!M$4,'[1]INTERNAL PARAMETERS-1'!$B$5:$J$44,5,FALSE)*VLOOKUP(SDBYLD2!M$4,'[1]INTERNAL PARAMETERS-1'!$B$5:$J$44,7,FALSE)*SDBYLD2!$F223 + SDBYLD1!M223*(1-VLOOKUP(SDBYLD2!M$4,'[1]INTERNAL PARAMETERS-1'!$B$5:$J$44,5,FALSE))*VLOOKUP(SDBYLD2!M$4,'[1]INTERNAL PARAMETERS-1'!$B$5:$J$44,9,FALSE)*SDBYLD2!$F223</f>
        <v>0</v>
      </c>
      <c r="N223" s="44">
        <f>SDBYLD1!N223*VLOOKUP(SDBYLD2!N$4,'[1]INTERNAL PARAMETERS-1'!$B$5:$J$44,5,FALSE)*VLOOKUP(SDBYLD2!N$4,'[1]INTERNAL PARAMETERS-1'!$B$5:$J$44,7,FALSE)*SDBYLD2!$F223 + SDBYLD1!N223*(1-VLOOKUP(SDBYLD2!N$4,'[1]INTERNAL PARAMETERS-1'!$B$5:$J$44,5,FALSE))*VLOOKUP(SDBYLD2!N$4,'[1]INTERNAL PARAMETERS-1'!$B$5:$J$44,9,FALSE)*SDBYLD2!$F223</f>
        <v>0</v>
      </c>
      <c r="O223" s="44">
        <f>SDBYLD1!O223*VLOOKUP(SDBYLD2!O$4,'[1]INTERNAL PARAMETERS-1'!$B$5:$J$44,5,FALSE)*VLOOKUP(SDBYLD2!O$4,'[1]INTERNAL PARAMETERS-1'!$B$5:$J$44,7,FALSE)*SDBYLD2!$F223 + SDBYLD1!O223*(1-VLOOKUP(SDBYLD2!O$4,'[1]INTERNAL PARAMETERS-1'!$B$5:$J$44,5,FALSE))*VLOOKUP(SDBYLD2!O$4,'[1]INTERNAL PARAMETERS-1'!$B$5:$J$44,9,FALSE)*SDBYLD2!$F223</f>
        <v>0</v>
      </c>
      <c r="P223" s="44">
        <f>SDBYLD1!P223*VLOOKUP(SDBYLD2!P$4,'[1]INTERNAL PARAMETERS-1'!$B$5:$J$44,5,FALSE)*VLOOKUP(SDBYLD2!P$4,'[1]INTERNAL PARAMETERS-1'!$B$5:$J$44,7,FALSE)*SDBYLD2!$F223 + SDBYLD1!P223*(1-VLOOKUP(SDBYLD2!P$4,'[1]INTERNAL PARAMETERS-1'!$B$5:$J$44,5,FALSE))*VLOOKUP(SDBYLD2!P$4,'[1]INTERNAL PARAMETERS-1'!$B$5:$J$44,9,FALSE)*SDBYLD2!$F223</f>
        <v>0</v>
      </c>
      <c r="Q223" s="44">
        <f>SDBYLD1!Q223*VLOOKUP(SDBYLD2!Q$4,'[1]INTERNAL PARAMETERS-1'!$B$5:$J$44,5,FALSE)*VLOOKUP(SDBYLD2!Q$4,'[1]INTERNAL PARAMETERS-1'!$B$5:$J$44,7,FALSE)*SDBYLD2!$F223 + SDBYLD1!Q223*(1-VLOOKUP(SDBYLD2!Q$4,'[1]INTERNAL PARAMETERS-1'!$B$5:$J$44,5,FALSE))*VLOOKUP(SDBYLD2!Q$4,'[1]INTERNAL PARAMETERS-1'!$B$5:$J$44,9,FALSE)*SDBYLD2!$F223</f>
        <v>0</v>
      </c>
      <c r="R223" s="44">
        <f>SDBYLD1!R223*VLOOKUP(SDBYLD2!R$4,'[1]INTERNAL PARAMETERS-1'!$B$5:$J$44,5,FALSE)*VLOOKUP(SDBYLD2!R$4,'[1]INTERNAL PARAMETERS-1'!$B$5:$J$44,7,FALSE)*SDBYLD2!$F223 + SDBYLD1!R223*(1-VLOOKUP(SDBYLD2!R$4,'[1]INTERNAL PARAMETERS-1'!$B$5:$J$44,5,FALSE))*VLOOKUP(SDBYLD2!R$4,'[1]INTERNAL PARAMETERS-1'!$B$5:$J$44,9,FALSE)*SDBYLD2!$F223</f>
        <v>0</v>
      </c>
      <c r="S223" s="44">
        <f>SDBYLD1!S223*VLOOKUP(SDBYLD2!S$4,'[1]INTERNAL PARAMETERS-1'!$B$5:$J$44,5,FALSE)*VLOOKUP(SDBYLD2!S$4,'[1]INTERNAL PARAMETERS-1'!$B$5:$J$44,7,FALSE)*SDBYLD2!$F223 + SDBYLD1!S223*(1-VLOOKUP(SDBYLD2!S$4,'[1]INTERNAL PARAMETERS-1'!$B$5:$J$44,5,FALSE))*VLOOKUP(SDBYLD2!S$4,'[1]INTERNAL PARAMETERS-1'!$B$5:$J$44,9,FALSE)*SDBYLD2!$F223</f>
        <v>0</v>
      </c>
      <c r="T223" s="44">
        <f>SDBYLD1!T223*VLOOKUP(SDBYLD2!T$4,'[1]INTERNAL PARAMETERS-1'!$B$5:$J$44,5,FALSE)*VLOOKUP(SDBYLD2!T$4,'[1]INTERNAL PARAMETERS-1'!$B$5:$J$44,7,FALSE)*SDBYLD2!$F223 + SDBYLD1!T223*(1-VLOOKUP(SDBYLD2!T$4,'[1]INTERNAL PARAMETERS-1'!$B$5:$J$44,5,FALSE))*VLOOKUP(SDBYLD2!T$4,'[1]INTERNAL PARAMETERS-1'!$B$5:$J$44,9,FALSE)*SDBYLD2!$F223</f>
        <v>0</v>
      </c>
      <c r="U223" s="44">
        <f>SDBYLD1!U223*VLOOKUP(SDBYLD2!U$4,'[1]INTERNAL PARAMETERS-1'!$B$5:$J$44,5,FALSE)*VLOOKUP(SDBYLD2!U$4,'[1]INTERNAL PARAMETERS-1'!$B$5:$J$44,7,FALSE)*SDBYLD2!$F223 + SDBYLD1!U223*(1-VLOOKUP(SDBYLD2!U$4,'[1]INTERNAL PARAMETERS-1'!$B$5:$J$44,5,FALSE))*VLOOKUP(SDBYLD2!U$4,'[1]INTERNAL PARAMETERS-1'!$B$5:$J$44,9,FALSE)*SDBYLD2!$F223</f>
        <v>0</v>
      </c>
      <c r="V223" s="44">
        <f>SDBYLD1!V223*VLOOKUP(SDBYLD2!V$4,'[1]INTERNAL PARAMETERS-1'!$B$5:$J$44,5,FALSE)*VLOOKUP(SDBYLD2!V$4,'[1]INTERNAL PARAMETERS-1'!$B$5:$J$44,7,FALSE)*SDBYLD2!$F223 + SDBYLD1!V223*(1-VLOOKUP(SDBYLD2!V$4,'[1]INTERNAL PARAMETERS-1'!$B$5:$J$44,5,FALSE))*VLOOKUP(SDBYLD2!V$4,'[1]INTERNAL PARAMETERS-1'!$B$5:$J$44,9,FALSE)*SDBYLD2!$F223</f>
        <v>0</v>
      </c>
      <c r="W223" s="44">
        <f>SDBYLD1!W223*VLOOKUP(SDBYLD2!W$4,'[1]INTERNAL PARAMETERS-1'!$B$5:$J$44,5,FALSE)*VLOOKUP(SDBYLD2!W$4,'[1]INTERNAL PARAMETERS-1'!$B$5:$J$44,7,FALSE)*SDBYLD2!$F223 + SDBYLD1!W223*(1-VLOOKUP(SDBYLD2!W$4,'[1]INTERNAL PARAMETERS-1'!$B$5:$J$44,5,FALSE))*VLOOKUP(SDBYLD2!W$4,'[1]INTERNAL PARAMETERS-1'!$B$5:$J$44,9,FALSE)*SDBYLD2!$F223</f>
        <v>0</v>
      </c>
      <c r="X223" s="44">
        <f>SDBYLD1!X223*VLOOKUP(SDBYLD2!X$4,'[1]INTERNAL PARAMETERS-1'!$B$5:$J$44,5,FALSE)*VLOOKUP(SDBYLD2!X$4,'[1]INTERNAL PARAMETERS-1'!$B$5:$J$44,7,FALSE)*SDBYLD2!$F223 + SDBYLD1!X223*(1-VLOOKUP(SDBYLD2!X$4,'[1]INTERNAL PARAMETERS-1'!$B$5:$J$44,5,FALSE))*VLOOKUP(SDBYLD2!X$4,'[1]INTERNAL PARAMETERS-1'!$B$5:$J$44,9,FALSE)*SDBYLD2!$F223</f>
        <v>0</v>
      </c>
      <c r="Y223" s="44">
        <f>SDBYLD1!Y223*VLOOKUP(SDBYLD2!Y$4,'[1]INTERNAL PARAMETERS-1'!$B$5:$J$44,5,FALSE)*VLOOKUP(SDBYLD2!Y$4,'[1]INTERNAL PARAMETERS-1'!$B$5:$J$44,7,FALSE)*SDBYLD2!$F223 + SDBYLD1!Y223*(1-VLOOKUP(SDBYLD2!Y$4,'[1]INTERNAL PARAMETERS-1'!$B$5:$J$44,5,FALSE))*VLOOKUP(SDBYLD2!Y$4,'[1]INTERNAL PARAMETERS-1'!$B$5:$J$44,9,FALSE)*SDBYLD2!$F223</f>
        <v>0</v>
      </c>
      <c r="Z223" s="44">
        <f>SDBYLD1!Z223*VLOOKUP(SDBYLD2!Z$4,'[1]INTERNAL PARAMETERS-1'!$B$5:$J$44,5,FALSE)*VLOOKUP(SDBYLD2!Z$4,'[1]INTERNAL PARAMETERS-1'!$B$5:$J$44,7,FALSE)*SDBYLD2!$F223 + SDBYLD1!Z223*(1-VLOOKUP(SDBYLD2!Z$4,'[1]INTERNAL PARAMETERS-1'!$B$5:$J$44,5,FALSE))*VLOOKUP(SDBYLD2!Z$4,'[1]INTERNAL PARAMETERS-1'!$B$5:$J$44,9,FALSE)*SDBYLD2!$F223</f>
        <v>0</v>
      </c>
      <c r="AA223" s="44">
        <f>SDBYLD1!AA223*VLOOKUP(SDBYLD2!AA$4,'[1]INTERNAL PARAMETERS-1'!$B$5:$J$44,5,FALSE)*VLOOKUP(SDBYLD2!AA$4,'[1]INTERNAL PARAMETERS-1'!$B$5:$J$44,7,FALSE)*SDBYLD2!$F223 + SDBYLD1!AA223*(1-VLOOKUP(SDBYLD2!AA$4,'[1]INTERNAL PARAMETERS-1'!$B$5:$J$44,5,FALSE))*VLOOKUP(SDBYLD2!AA$4,'[1]INTERNAL PARAMETERS-1'!$B$5:$J$44,9,FALSE)*SDBYLD2!$F223</f>
        <v>0</v>
      </c>
      <c r="AB223" s="44">
        <f>SDBYLD1!AB223*VLOOKUP(SDBYLD2!AB$4,'[1]INTERNAL PARAMETERS-1'!$B$5:$J$44,5,FALSE)*VLOOKUP(SDBYLD2!AB$4,'[1]INTERNAL PARAMETERS-1'!$B$5:$J$44,7,FALSE)*SDBYLD2!$F223 + SDBYLD1!AB223*(1-VLOOKUP(SDBYLD2!AB$4,'[1]INTERNAL PARAMETERS-1'!$B$5:$J$44,5,FALSE))*VLOOKUP(SDBYLD2!AB$4,'[1]INTERNAL PARAMETERS-1'!$B$5:$J$44,9,FALSE)*SDBYLD2!$F223</f>
        <v>0</v>
      </c>
      <c r="AC223" s="44">
        <f>SDBYLD1!AC223*VLOOKUP(SDBYLD2!AC$4,'[1]INTERNAL PARAMETERS-1'!$B$5:$J$44,5,FALSE)*VLOOKUP(SDBYLD2!AC$4,'[1]INTERNAL PARAMETERS-1'!$B$5:$J$44,7,FALSE)*SDBYLD2!$F223 + SDBYLD1!AC223*(1-VLOOKUP(SDBYLD2!AC$4,'[1]INTERNAL PARAMETERS-1'!$B$5:$J$44,5,FALSE))*VLOOKUP(SDBYLD2!AC$4,'[1]INTERNAL PARAMETERS-1'!$B$5:$J$44,9,FALSE)*SDBYLD2!$F223</f>
        <v>0</v>
      </c>
      <c r="AD223" s="44">
        <f>SDBYLD1!AD223*VLOOKUP(SDBYLD2!AD$4,'[1]INTERNAL PARAMETERS-1'!$B$5:$J$44,5,FALSE)*VLOOKUP(SDBYLD2!AD$4,'[1]INTERNAL PARAMETERS-1'!$B$5:$J$44,7,FALSE)*SDBYLD2!$F223 + SDBYLD1!AD223*(1-VLOOKUP(SDBYLD2!AD$4,'[1]INTERNAL PARAMETERS-1'!$B$5:$J$44,5,FALSE))*VLOOKUP(SDBYLD2!AD$4,'[1]INTERNAL PARAMETERS-1'!$B$5:$J$44,9,FALSE)*SDBYLD2!$F223</f>
        <v>0</v>
      </c>
      <c r="AE223" s="44">
        <f>SDBYLD1!AE223*VLOOKUP(SDBYLD2!AE$4,'[1]INTERNAL PARAMETERS-1'!$B$5:$J$44,5,FALSE)*VLOOKUP(SDBYLD2!AE$4,'[1]INTERNAL PARAMETERS-1'!$B$5:$J$44,7,FALSE)*SDBYLD2!$F223 + SDBYLD1!AE223*(1-VLOOKUP(SDBYLD2!AE$4,'[1]INTERNAL PARAMETERS-1'!$B$5:$J$44,5,FALSE))*VLOOKUP(SDBYLD2!AE$4,'[1]INTERNAL PARAMETERS-1'!$B$5:$J$44,9,FALSE)*SDBYLD2!$F223</f>
        <v>0</v>
      </c>
      <c r="AF223" s="44">
        <f>SDBYLD1!AF223*VLOOKUP(SDBYLD2!AF$4,'[1]INTERNAL PARAMETERS-1'!$B$5:$J$44,5,FALSE)*VLOOKUP(SDBYLD2!AF$4,'[1]INTERNAL PARAMETERS-1'!$B$5:$J$44,7,FALSE)*SDBYLD2!$F223 + SDBYLD1!AF223*(1-VLOOKUP(SDBYLD2!AF$4,'[1]INTERNAL PARAMETERS-1'!$B$5:$J$44,5,FALSE))*VLOOKUP(SDBYLD2!AF$4,'[1]INTERNAL PARAMETERS-1'!$B$5:$J$44,9,FALSE)*SDBYLD2!$F223</f>
        <v>0</v>
      </c>
      <c r="AG223" s="44">
        <f>SDBYLD1!AG223*VLOOKUP(SDBYLD2!AG$4,'[1]INTERNAL PARAMETERS-1'!$B$5:$J$44,5,FALSE)*VLOOKUP(SDBYLD2!AG$4,'[1]INTERNAL PARAMETERS-1'!$B$5:$J$44,7,FALSE)*SDBYLD2!$F223 + SDBYLD1!AG223*(1-VLOOKUP(SDBYLD2!AG$4,'[1]INTERNAL PARAMETERS-1'!$B$5:$J$44,5,FALSE))*VLOOKUP(SDBYLD2!AG$4,'[1]INTERNAL PARAMETERS-1'!$B$5:$J$44,9,FALSE)*SDBYLD2!$F223</f>
        <v>0</v>
      </c>
      <c r="AH223" s="44">
        <f>SDBYLD1!AH223*VLOOKUP(SDBYLD2!AH$4,'[1]INTERNAL PARAMETERS-1'!$B$5:$J$44,5,FALSE)*VLOOKUP(SDBYLD2!AH$4,'[1]INTERNAL PARAMETERS-1'!$B$5:$J$44,7,FALSE)*SDBYLD2!$F223 + SDBYLD1!AH223*(1-VLOOKUP(SDBYLD2!AH$4,'[1]INTERNAL PARAMETERS-1'!$B$5:$J$44,5,FALSE))*VLOOKUP(SDBYLD2!AH$4,'[1]INTERNAL PARAMETERS-1'!$B$5:$J$44,9,FALSE)*SDBYLD2!$F223</f>
        <v>0</v>
      </c>
      <c r="AI223" s="44">
        <f>SDBYLD1!AI223*VLOOKUP(SDBYLD2!AI$4,'[1]INTERNAL PARAMETERS-1'!$B$5:$J$44,5,FALSE)*VLOOKUP(SDBYLD2!AI$4,'[1]INTERNAL PARAMETERS-1'!$B$5:$J$44,7,FALSE)*SDBYLD2!$F223 + SDBYLD1!AI223*(1-VLOOKUP(SDBYLD2!AI$4,'[1]INTERNAL PARAMETERS-1'!$B$5:$J$44,5,FALSE))*VLOOKUP(SDBYLD2!AI$4,'[1]INTERNAL PARAMETERS-1'!$B$5:$J$44,9,FALSE)*SDBYLD2!$F223</f>
        <v>0</v>
      </c>
      <c r="AJ223" s="44">
        <f>SDBYLD1!AJ223*VLOOKUP(SDBYLD2!AJ$4,'[1]INTERNAL PARAMETERS-1'!$B$5:$J$44,5,FALSE)*VLOOKUP(SDBYLD2!AJ$4,'[1]INTERNAL PARAMETERS-1'!$B$5:$J$44,7,FALSE)*SDBYLD2!$F223 + SDBYLD1!AJ223*(1-VLOOKUP(SDBYLD2!AJ$4,'[1]INTERNAL PARAMETERS-1'!$B$5:$J$44,5,FALSE))*VLOOKUP(SDBYLD2!AJ$4,'[1]INTERNAL PARAMETERS-1'!$B$5:$J$44,9,FALSE)*SDBYLD2!$F223</f>
        <v>0</v>
      </c>
      <c r="AK223" s="44">
        <f>SDBYLD1!AK223*VLOOKUP(SDBYLD2!AK$4,'[1]INTERNAL PARAMETERS-1'!$B$5:$J$44,5,FALSE)*VLOOKUP(SDBYLD2!AK$4,'[1]INTERNAL PARAMETERS-1'!$B$5:$J$44,7,FALSE)*SDBYLD2!$F223 + SDBYLD1!AK223*(1-VLOOKUP(SDBYLD2!AK$4,'[1]INTERNAL PARAMETERS-1'!$B$5:$J$44,5,FALSE))*VLOOKUP(SDBYLD2!AK$4,'[1]INTERNAL PARAMETERS-1'!$B$5:$J$44,9,FALSE)*SDBYLD2!$F223</f>
        <v>0</v>
      </c>
      <c r="AL223" s="44">
        <f>SDBYLD1!AL223*VLOOKUP(SDBYLD2!AL$4,'[1]INTERNAL PARAMETERS-1'!$B$5:$J$44,5,FALSE)*VLOOKUP(SDBYLD2!AL$4,'[1]INTERNAL PARAMETERS-1'!$B$5:$J$44,7,FALSE)*SDBYLD2!$F223 + SDBYLD1!AL223*(1-VLOOKUP(SDBYLD2!AL$4,'[1]INTERNAL PARAMETERS-1'!$B$5:$J$44,5,FALSE))*VLOOKUP(SDBYLD2!AL$4,'[1]INTERNAL PARAMETERS-1'!$B$5:$J$44,9,FALSE)*SDBYLD2!$F223</f>
        <v>0</v>
      </c>
      <c r="AM223" s="44">
        <f>SDBYLD1!AM223*VLOOKUP(SDBYLD2!AM$4,'[1]INTERNAL PARAMETERS-1'!$B$5:$J$44,5,FALSE)*VLOOKUP(SDBYLD2!AM$4,'[1]INTERNAL PARAMETERS-1'!$B$5:$J$44,7,FALSE)*SDBYLD2!$F223 + SDBYLD1!AM223*(1-VLOOKUP(SDBYLD2!AM$4,'[1]INTERNAL PARAMETERS-1'!$B$5:$J$44,5,FALSE))*VLOOKUP(SDBYLD2!AM$4,'[1]INTERNAL PARAMETERS-1'!$B$5:$J$44,9,FALSE)*SDBYLD2!$F223</f>
        <v>0</v>
      </c>
      <c r="AN223" s="44">
        <f>SDBYLD1!AN223*VLOOKUP(SDBYLD2!AN$4,'[1]INTERNAL PARAMETERS-1'!$B$5:$J$44,5,FALSE)*VLOOKUP(SDBYLD2!AN$4,'[1]INTERNAL PARAMETERS-1'!$B$5:$J$44,7,FALSE)*SDBYLD2!$F223 + SDBYLD1!AN223*(1-VLOOKUP(SDBYLD2!AN$4,'[1]INTERNAL PARAMETERS-1'!$B$5:$J$44,5,FALSE))*VLOOKUP(SDBYLD2!AN$4,'[1]INTERNAL PARAMETERS-1'!$B$5:$J$44,9,FALSE)*SDBYLD2!$F223</f>
        <v>0</v>
      </c>
      <c r="AO223" s="44">
        <f>SDBYLD1!AO223*VLOOKUP(SDBYLD2!AO$4,'[1]INTERNAL PARAMETERS-1'!$B$5:$J$44,5,FALSE)*VLOOKUP(SDBYLD2!AO$4,'[1]INTERNAL PARAMETERS-1'!$B$5:$J$44,7,FALSE)*SDBYLD2!$F223 + SDBYLD1!AO223*(1-VLOOKUP(SDBYLD2!AO$4,'[1]INTERNAL PARAMETERS-1'!$B$5:$J$44,5,FALSE))*VLOOKUP(SDBYLD2!AO$4,'[1]INTERNAL PARAMETERS-1'!$B$5:$J$44,9,FALSE)*SDBYLD2!$F223</f>
        <v>0</v>
      </c>
      <c r="AP223" s="44">
        <f>SDBYLD1!AP223*VLOOKUP(SDBYLD2!AP$4,'[1]INTERNAL PARAMETERS-1'!$B$5:$J$44,5,FALSE)*VLOOKUP(SDBYLD2!AP$4,'[1]INTERNAL PARAMETERS-1'!$B$5:$J$44,7,FALSE)*SDBYLD2!$F223 + SDBYLD1!AP223*(1-VLOOKUP(SDBYLD2!AP$4,'[1]INTERNAL PARAMETERS-1'!$B$5:$J$44,5,FALSE))*VLOOKUP(SDBYLD2!AP$4,'[1]INTERNAL PARAMETERS-1'!$B$5:$J$44,9,FALSE)*SDBYLD2!$F223</f>
        <v>0</v>
      </c>
      <c r="AQ223" s="44">
        <f>SDBYLD1!AQ223*VLOOKUP(SDBYLD2!AQ$4,'[1]INTERNAL PARAMETERS-1'!$B$5:$J$44,5,FALSE)*VLOOKUP(SDBYLD2!AQ$4,'[1]INTERNAL PARAMETERS-1'!$B$5:$J$44,7,FALSE)*SDBYLD2!$F223 + SDBYLD1!AQ223*(1-VLOOKUP(SDBYLD2!AQ$4,'[1]INTERNAL PARAMETERS-1'!$B$5:$J$44,5,FALSE))*VLOOKUP(SDBYLD2!AQ$4,'[1]INTERNAL PARAMETERS-1'!$B$5:$J$44,9,FALSE)*SDBYLD2!$F223</f>
        <v>0</v>
      </c>
      <c r="AR223" s="44">
        <f>SDBYLD1!AR223*VLOOKUP(SDBYLD2!AR$4,'[1]INTERNAL PARAMETERS-1'!$B$5:$J$44,5,FALSE)*VLOOKUP(SDBYLD2!AR$4,'[1]INTERNAL PARAMETERS-1'!$B$5:$J$44,7,FALSE)*SDBYLD2!$F223 + SDBYLD1!AR223*(1-VLOOKUP(SDBYLD2!AR$4,'[1]INTERNAL PARAMETERS-1'!$B$5:$J$44,5,FALSE))*VLOOKUP(SDBYLD2!AR$4,'[1]INTERNAL PARAMETERS-1'!$B$5:$J$44,9,FALSE)*SDBYLD2!$F223</f>
        <v>0</v>
      </c>
      <c r="AS223" s="44">
        <f>SDBYLD1!AS223*VLOOKUP(SDBYLD2!AS$4,'[1]INTERNAL PARAMETERS-1'!$B$5:$J$44,5,FALSE)*VLOOKUP(SDBYLD2!AS$4,'[1]INTERNAL PARAMETERS-1'!$B$5:$J$44,7,FALSE)*SDBYLD2!$F223 + SDBYLD1!AS223*(1-VLOOKUP(SDBYLD2!AS$4,'[1]INTERNAL PARAMETERS-1'!$B$5:$J$44,5,FALSE))*VLOOKUP(SDBYLD2!AS$4,'[1]INTERNAL PARAMETERS-1'!$B$5:$J$44,9,FALSE)*SDBYLD2!$F223</f>
        <v>0</v>
      </c>
      <c r="AT223" s="43">
        <f>SDBYLD1!AT223*VLOOKUP(SDBYLD2!AT$4,'[1]INTERNAL PARAMETERS-1'!$B$5:$J$44,5,FALSE)*VLOOKUP(SDBYLD2!AT$4,'[1]INTERNAL PARAMETERS-1'!$B$5:$J$44,7,FALSE)*SDBYLD2!$F223 + SDBYLD1!AT223*(1-VLOOKUP(SDBYLD2!AT$4,'[1]INTERNAL PARAMETERS-1'!$B$5:$J$44,5,FALSE))*VLOOKUP(SDBYLD2!AT$4,'[1]INTERNAL PARAMETERS-1'!$B$5:$J$44,9,FALSE)*SDBYLD2!$F223</f>
        <v>0</v>
      </c>
      <c r="AU223" s="45">
        <f>SDBYLD1!AU223*VLOOKUP(SDBYLD2!AU$4,'[1]INTERNAL PARAMETERS-1'!$B$5:$J$44,5,FALSE)*VLOOKUP(SDBYLD2!AU$4,'[1]INTERNAL PARAMETERS-1'!$B$5:$J$44,6,FALSE)*VLOOKUP(SDBYLD2!AU$4,'[1]INTERNAL PARAMETERS-1'!$B$5:$J$44,3,FALSE) + SDBYLD1!AU223*(1-VLOOKUP(SDBYLD2!AU$4,'[1]INTERNAL PARAMETERS-1'!$B$5:$J$44,5,FALSE))*VLOOKUP(SDBYLD2!AU$4,'[1]INTERNAL PARAMETERS-1'!$B$5:$J$44,8,FALSE)*VLOOKUP(SDBYLD2!AU$4,'[1]INTERNAL PARAMETERS-1'!$B$5:$J$44,3,FALSE)</f>
        <v>0</v>
      </c>
      <c r="AV223" s="44">
        <f>SDBYLD1!AV223*VLOOKUP(SDBYLD2!AV$4,'[1]INTERNAL PARAMETERS-1'!$B$5:$J$44,5,FALSE)*VLOOKUP(SDBYLD2!AV$4,'[1]INTERNAL PARAMETERS-1'!$B$5:$J$44,6,FALSE)*VLOOKUP(SDBYLD2!AV$4,'[1]INTERNAL PARAMETERS-1'!$B$5:$J$44,3,FALSE) + SDBYLD1!AV223*(1-VLOOKUP(SDBYLD2!AV$4,'[1]INTERNAL PARAMETERS-1'!$B$5:$J$44,5,FALSE))*VLOOKUP(SDBYLD2!AV$4,'[1]INTERNAL PARAMETERS-1'!$B$5:$J$44,8,FALSE)*VLOOKUP(SDBYLD2!AV$4,'[1]INTERNAL PARAMETERS-1'!$B$5:$J$44,3,FALSE)</f>
        <v>0</v>
      </c>
      <c r="AW223" s="44">
        <f>SDBYLD1!AW223*VLOOKUP(SDBYLD2!AW$4,'[1]INTERNAL PARAMETERS-1'!$B$5:$J$44,5,FALSE)*VLOOKUP(SDBYLD2!AW$4,'[1]INTERNAL PARAMETERS-1'!$B$5:$J$44,6,FALSE)*VLOOKUP(SDBYLD2!AW$4,'[1]INTERNAL PARAMETERS-1'!$B$5:$J$44,3,FALSE) + SDBYLD1!AW223*(1-VLOOKUP(SDBYLD2!AW$4,'[1]INTERNAL PARAMETERS-1'!$B$5:$J$44,5,FALSE))*VLOOKUP(SDBYLD2!AW$4,'[1]INTERNAL PARAMETERS-1'!$B$5:$J$44,8,FALSE)*VLOOKUP(SDBYLD2!AW$4,'[1]INTERNAL PARAMETERS-1'!$B$5:$J$44,3,FALSE)</f>
        <v>0</v>
      </c>
      <c r="AX223" s="44">
        <f>SDBYLD1!AX223*VLOOKUP(SDBYLD2!AX$4,'[1]INTERNAL PARAMETERS-1'!$B$5:$J$44,5,FALSE)*VLOOKUP(SDBYLD2!AX$4,'[1]INTERNAL PARAMETERS-1'!$B$5:$J$44,6,FALSE)*VLOOKUP(SDBYLD2!AX$4,'[1]INTERNAL PARAMETERS-1'!$B$5:$J$44,3,FALSE) + SDBYLD1!AX223*(1-VLOOKUP(SDBYLD2!AX$4,'[1]INTERNAL PARAMETERS-1'!$B$5:$J$44,5,FALSE))*VLOOKUP(SDBYLD2!AX$4,'[1]INTERNAL PARAMETERS-1'!$B$5:$J$44,8,FALSE)*VLOOKUP(SDBYLD2!AX$4,'[1]INTERNAL PARAMETERS-1'!$B$5:$J$44,3,FALSE)</f>
        <v>0</v>
      </c>
      <c r="AY223" s="44">
        <f>SDBYLD1!AY223*VLOOKUP(SDBYLD2!AY$4,'[1]INTERNAL PARAMETERS-1'!$B$5:$J$44,5,FALSE)*VLOOKUP(SDBYLD2!AY$4,'[1]INTERNAL PARAMETERS-1'!$B$5:$J$44,6,FALSE)*VLOOKUP(SDBYLD2!AY$4,'[1]INTERNAL PARAMETERS-1'!$B$5:$J$44,3,FALSE) + SDBYLD1!AY223*(1-VLOOKUP(SDBYLD2!AY$4,'[1]INTERNAL PARAMETERS-1'!$B$5:$J$44,5,FALSE))*VLOOKUP(SDBYLD2!AY$4,'[1]INTERNAL PARAMETERS-1'!$B$5:$J$44,8,FALSE)*VLOOKUP(SDBYLD2!AY$4,'[1]INTERNAL PARAMETERS-1'!$B$5:$J$44,3,FALSE)</f>
        <v>0</v>
      </c>
      <c r="AZ223" s="44">
        <f>SDBYLD1!AZ223*VLOOKUP(SDBYLD2!AZ$4,'[1]INTERNAL PARAMETERS-1'!$B$5:$J$44,5,FALSE)*VLOOKUP(SDBYLD2!AZ$4,'[1]INTERNAL PARAMETERS-1'!$B$5:$J$44,6,FALSE)*VLOOKUP(SDBYLD2!AZ$4,'[1]INTERNAL PARAMETERS-1'!$B$5:$J$44,3,FALSE) + SDBYLD1!AZ223*(1-VLOOKUP(SDBYLD2!AZ$4,'[1]INTERNAL PARAMETERS-1'!$B$5:$J$44,5,FALSE))*VLOOKUP(SDBYLD2!AZ$4,'[1]INTERNAL PARAMETERS-1'!$B$5:$J$44,8,FALSE)*VLOOKUP(SDBYLD2!AZ$4,'[1]INTERNAL PARAMETERS-1'!$B$5:$J$44,3,FALSE)</f>
        <v>0</v>
      </c>
      <c r="BA223" s="44">
        <f>SDBYLD1!BA223*VLOOKUP(SDBYLD2!BA$4,'[1]INTERNAL PARAMETERS-1'!$B$5:$J$44,5,FALSE)*VLOOKUP(SDBYLD2!BA$4,'[1]INTERNAL PARAMETERS-1'!$B$5:$J$44,6,FALSE)*VLOOKUP(SDBYLD2!BA$4,'[1]INTERNAL PARAMETERS-1'!$B$5:$J$44,3,FALSE) + SDBYLD1!BA223*(1-VLOOKUP(SDBYLD2!BA$4,'[1]INTERNAL PARAMETERS-1'!$B$5:$J$44,5,FALSE))*VLOOKUP(SDBYLD2!BA$4,'[1]INTERNAL PARAMETERS-1'!$B$5:$J$44,8,FALSE)*VLOOKUP(SDBYLD2!BA$4,'[1]INTERNAL PARAMETERS-1'!$B$5:$J$44,3,FALSE)</f>
        <v>0</v>
      </c>
      <c r="BB223" s="44">
        <f>SDBYLD1!BB223*VLOOKUP(SDBYLD2!BB$4,'[1]INTERNAL PARAMETERS-1'!$B$5:$J$44,5,FALSE)*VLOOKUP(SDBYLD2!BB$4,'[1]INTERNAL PARAMETERS-1'!$B$5:$J$44,6,FALSE)*VLOOKUP(SDBYLD2!BB$4,'[1]INTERNAL PARAMETERS-1'!$B$5:$J$44,3,FALSE) + SDBYLD1!BB223*(1-VLOOKUP(SDBYLD2!BB$4,'[1]INTERNAL PARAMETERS-1'!$B$5:$J$44,5,FALSE))*VLOOKUP(SDBYLD2!BB$4,'[1]INTERNAL PARAMETERS-1'!$B$5:$J$44,8,FALSE)*VLOOKUP(SDBYLD2!BB$4,'[1]INTERNAL PARAMETERS-1'!$B$5:$J$44,3,FALSE)</f>
        <v>0</v>
      </c>
      <c r="BC223" s="44">
        <f>SDBYLD1!BC223*VLOOKUP(SDBYLD2!BC$4,'[1]INTERNAL PARAMETERS-1'!$B$5:$J$44,5,FALSE)*VLOOKUP(SDBYLD2!BC$4,'[1]INTERNAL PARAMETERS-1'!$B$5:$J$44,6,FALSE)*VLOOKUP(SDBYLD2!BC$4,'[1]INTERNAL PARAMETERS-1'!$B$5:$J$44,3,FALSE) + SDBYLD1!BC223*(1-VLOOKUP(SDBYLD2!BC$4,'[1]INTERNAL PARAMETERS-1'!$B$5:$J$44,5,FALSE))*VLOOKUP(SDBYLD2!BC$4,'[1]INTERNAL PARAMETERS-1'!$B$5:$J$44,8,FALSE)*VLOOKUP(SDBYLD2!BC$4,'[1]INTERNAL PARAMETERS-1'!$B$5:$J$44,3,FALSE)</f>
        <v>0</v>
      </c>
      <c r="BD223" s="44">
        <f>SDBYLD1!BD223*VLOOKUP(SDBYLD2!BD$4,'[1]INTERNAL PARAMETERS-1'!$B$5:$J$44,5,FALSE)*VLOOKUP(SDBYLD2!BD$4,'[1]INTERNAL PARAMETERS-1'!$B$5:$J$44,6,FALSE)*VLOOKUP(SDBYLD2!BD$4,'[1]INTERNAL PARAMETERS-1'!$B$5:$J$44,3,FALSE) + SDBYLD1!BD223*(1-VLOOKUP(SDBYLD2!BD$4,'[1]INTERNAL PARAMETERS-1'!$B$5:$J$44,5,FALSE))*VLOOKUP(SDBYLD2!BD$4,'[1]INTERNAL PARAMETERS-1'!$B$5:$J$44,8,FALSE)*VLOOKUP(SDBYLD2!BD$4,'[1]INTERNAL PARAMETERS-1'!$B$5:$J$44,3,FALSE)</f>
        <v>0</v>
      </c>
      <c r="BE223" s="44">
        <f>SDBYLD1!BE223*VLOOKUP(SDBYLD2!BE$4,'[1]INTERNAL PARAMETERS-1'!$B$5:$J$44,5,FALSE)*VLOOKUP(SDBYLD2!BE$4,'[1]INTERNAL PARAMETERS-1'!$B$5:$J$44,6,FALSE)*VLOOKUP(SDBYLD2!BE$4,'[1]INTERNAL PARAMETERS-1'!$B$5:$J$44,3,FALSE) + SDBYLD1!BE223*(1-VLOOKUP(SDBYLD2!BE$4,'[1]INTERNAL PARAMETERS-1'!$B$5:$J$44,5,FALSE))*VLOOKUP(SDBYLD2!BE$4,'[1]INTERNAL PARAMETERS-1'!$B$5:$J$44,8,FALSE)*VLOOKUP(SDBYLD2!BE$4,'[1]INTERNAL PARAMETERS-1'!$B$5:$J$44,3,FALSE)</f>
        <v>0</v>
      </c>
      <c r="BF223" s="44">
        <f>SDBYLD1!BF223*VLOOKUP(SDBYLD2!BF$4,'[1]INTERNAL PARAMETERS-1'!$B$5:$J$44,5,FALSE)*VLOOKUP(SDBYLD2!BF$4,'[1]INTERNAL PARAMETERS-1'!$B$5:$J$44,6,FALSE)*VLOOKUP(SDBYLD2!BF$4,'[1]INTERNAL PARAMETERS-1'!$B$5:$J$44,3,FALSE) + SDBYLD1!BF223*(1-VLOOKUP(SDBYLD2!BF$4,'[1]INTERNAL PARAMETERS-1'!$B$5:$J$44,5,FALSE))*VLOOKUP(SDBYLD2!BF$4,'[1]INTERNAL PARAMETERS-1'!$B$5:$J$44,8,FALSE)*VLOOKUP(SDBYLD2!BF$4,'[1]INTERNAL PARAMETERS-1'!$B$5:$J$44,3,FALSE)</f>
        <v>0</v>
      </c>
      <c r="BG223" s="44">
        <f>SDBYLD1!BG223*VLOOKUP(SDBYLD2!BG$4,'[1]INTERNAL PARAMETERS-1'!$B$5:$J$44,5,FALSE)*VLOOKUP(SDBYLD2!BG$4,'[1]INTERNAL PARAMETERS-1'!$B$5:$J$44,6,FALSE)*VLOOKUP(SDBYLD2!BG$4,'[1]INTERNAL PARAMETERS-1'!$B$5:$J$44,3,FALSE) + SDBYLD1!BG223*(1-VLOOKUP(SDBYLD2!BG$4,'[1]INTERNAL PARAMETERS-1'!$B$5:$J$44,5,FALSE))*VLOOKUP(SDBYLD2!BG$4,'[1]INTERNAL PARAMETERS-1'!$B$5:$J$44,8,FALSE)*VLOOKUP(SDBYLD2!BG$4,'[1]INTERNAL PARAMETERS-1'!$B$5:$J$44,3,FALSE)</f>
        <v>0</v>
      </c>
      <c r="BH223" s="44">
        <f>SDBYLD1!BH223*VLOOKUP(SDBYLD2!BH$4,'[1]INTERNAL PARAMETERS-1'!$B$5:$J$44,5,FALSE)*VLOOKUP(SDBYLD2!BH$4,'[1]INTERNAL PARAMETERS-1'!$B$5:$J$44,6,FALSE)*VLOOKUP(SDBYLD2!BH$4,'[1]INTERNAL PARAMETERS-1'!$B$5:$J$44,3,FALSE) + SDBYLD1!BH223*(1-VLOOKUP(SDBYLD2!BH$4,'[1]INTERNAL PARAMETERS-1'!$B$5:$J$44,5,FALSE))*VLOOKUP(SDBYLD2!BH$4,'[1]INTERNAL PARAMETERS-1'!$B$5:$J$44,8,FALSE)*VLOOKUP(SDBYLD2!BH$4,'[1]INTERNAL PARAMETERS-1'!$B$5:$J$44,3,FALSE)</f>
        <v>0</v>
      </c>
      <c r="BI223" s="44">
        <f>SDBYLD1!BI223*VLOOKUP(SDBYLD2!BI$4,'[1]INTERNAL PARAMETERS-1'!$B$5:$J$44,5,FALSE)*VLOOKUP(SDBYLD2!BI$4,'[1]INTERNAL PARAMETERS-1'!$B$5:$J$44,6,FALSE)*VLOOKUP(SDBYLD2!BI$4,'[1]INTERNAL PARAMETERS-1'!$B$5:$J$44,3,FALSE) + SDBYLD1!BI223*(1-VLOOKUP(SDBYLD2!BI$4,'[1]INTERNAL PARAMETERS-1'!$B$5:$J$44,5,FALSE))*VLOOKUP(SDBYLD2!BI$4,'[1]INTERNAL PARAMETERS-1'!$B$5:$J$44,8,FALSE)*VLOOKUP(SDBYLD2!BI$4,'[1]INTERNAL PARAMETERS-1'!$B$5:$J$44,3,FALSE)</f>
        <v>0</v>
      </c>
      <c r="BJ223" s="44">
        <f>SDBYLD1!BJ223*VLOOKUP(SDBYLD2!BJ$4,'[1]INTERNAL PARAMETERS-1'!$B$5:$J$44,5,FALSE)*VLOOKUP(SDBYLD2!BJ$4,'[1]INTERNAL PARAMETERS-1'!$B$5:$J$44,6,FALSE)*VLOOKUP(SDBYLD2!BJ$4,'[1]INTERNAL PARAMETERS-1'!$B$5:$J$44,3,FALSE) + SDBYLD1!BJ223*(1-VLOOKUP(SDBYLD2!BJ$4,'[1]INTERNAL PARAMETERS-1'!$B$5:$J$44,5,FALSE))*VLOOKUP(SDBYLD2!BJ$4,'[1]INTERNAL PARAMETERS-1'!$B$5:$J$44,8,FALSE)*VLOOKUP(SDBYLD2!BJ$4,'[1]INTERNAL PARAMETERS-1'!$B$5:$J$44,3,FALSE)</f>
        <v>0</v>
      </c>
      <c r="BK223" s="44">
        <f>SDBYLD1!BK223*VLOOKUP(SDBYLD2!BK$4,'[1]INTERNAL PARAMETERS-1'!$B$5:$J$44,5,FALSE)*VLOOKUP(SDBYLD2!BK$4,'[1]INTERNAL PARAMETERS-1'!$B$5:$J$44,6,FALSE)*VLOOKUP(SDBYLD2!BK$4,'[1]INTERNAL PARAMETERS-1'!$B$5:$J$44,3,FALSE) + SDBYLD1!BK223*(1-VLOOKUP(SDBYLD2!BK$4,'[1]INTERNAL PARAMETERS-1'!$B$5:$J$44,5,FALSE))*VLOOKUP(SDBYLD2!BK$4,'[1]INTERNAL PARAMETERS-1'!$B$5:$J$44,8,FALSE)*VLOOKUP(SDBYLD2!BK$4,'[1]INTERNAL PARAMETERS-1'!$B$5:$J$44,3,FALSE)</f>
        <v>0</v>
      </c>
      <c r="BL223" s="44">
        <f>SDBYLD1!BL223*VLOOKUP(SDBYLD2!BL$4,'[1]INTERNAL PARAMETERS-1'!$B$5:$J$44,5,FALSE)*VLOOKUP(SDBYLD2!BL$4,'[1]INTERNAL PARAMETERS-1'!$B$5:$J$44,6,FALSE)*VLOOKUP(SDBYLD2!BL$4,'[1]INTERNAL PARAMETERS-1'!$B$5:$J$44,3,FALSE) + SDBYLD1!BL223*(1-VLOOKUP(SDBYLD2!BL$4,'[1]INTERNAL PARAMETERS-1'!$B$5:$J$44,5,FALSE))*VLOOKUP(SDBYLD2!BL$4,'[1]INTERNAL PARAMETERS-1'!$B$5:$J$44,8,FALSE)*VLOOKUP(SDBYLD2!BL$4,'[1]INTERNAL PARAMETERS-1'!$B$5:$J$44,3,FALSE)</f>
        <v>0</v>
      </c>
      <c r="BM223" s="44">
        <f>SDBYLD1!BM223*VLOOKUP(SDBYLD2!BM$4,'[1]INTERNAL PARAMETERS-1'!$B$5:$J$44,5,FALSE)*VLOOKUP(SDBYLD2!BM$4,'[1]INTERNAL PARAMETERS-1'!$B$5:$J$44,6,FALSE)*VLOOKUP(SDBYLD2!BM$4,'[1]INTERNAL PARAMETERS-1'!$B$5:$J$44,3,FALSE) + SDBYLD1!BM223*(1-VLOOKUP(SDBYLD2!BM$4,'[1]INTERNAL PARAMETERS-1'!$B$5:$J$44,5,FALSE))*VLOOKUP(SDBYLD2!BM$4,'[1]INTERNAL PARAMETERS-1'!$B$5:$J$44,8,FALSE)*VLOOKUP(SDBYLD2!BM$4,'[1]INTERNAL PARAMETERS-1'!$B$5:$J$44,3,FALSE)</f>
        <v>0</v>
      </c>
      <c r="BN223" s="44">
        <f>SDBYLD1!BN223*VLOOKUP(SDBYLD2!BN$4,'[1]INTERNAL PARAMETERS-1'!$B$5:$J$44,5,FALSE)*VLOOKUP(SDBYLD2!BN$4,'[1]INTERNAL PARAMETERS-1'!$B$5:$J$44,6,FALSE)*VLOOKUP(SDBYLD2!BN$4,'[1]INTERNAL PARAMETERS-1'!$B$5:$J$44,3,FALSE) + SDBYLD1!BN223*(1-VLOOKUP(SDBYLD2!BN$4,'[1]INTERNAL PARAMETERS-1'!$B$5:$J$44,5,FALSE))*VLOOKUP(SDBYLD2!BN$4,'[1]INTERNAL PARAMETERS-1'!$B$5:$J$44,8,FALSE)*VLOOKUP(SDBYLD2!BN$4,'[1]INTERNAL PARAMETERS-1'!$B$5:$J$44,3,FALSE)</f>
        <v>0</v>
      </c>
      <c r="BO223" s="44">
        <f>SDBYLD1!BO223*VLOOKUP(SDBYLD2!BO$4,'[1]INTERNAL PARAMETERS-1'!$B$5:$J$44,5,FALSE)*VLOOKUP(SDBYLD2!BO$4,'[1]INTERNAL PARAMETERS-1'!$B$5:$J$44,6,FALSE)*VLOOKUP(SDBYLD2!BO$4,'[1]INTERNAL PARAMETERS-1'!$B$5:$J$44,3,FALSE) + SDBYLD1!BO223*(1-VLOOKUP(SDBYLD2!BO$4,'[1]INTERNAL PARAMETERS-1'!$B$5:$J$44,5,FALSE))*VLOOKUP(SDBYLD2!BO$4,'[1]INTERNAL PARAMETERS-1'!$B$5:$J$44,8,FALSE)*VLOOKUP(SDBYLD2!BO$4,'[1]INTERNAL PARAMETERS-1'!$B$5:$J$44,3,FALSE)</f>
        <v>0</v>
      </c>
      <c r="BP223" s="44">
        <f>SDBYLD1!BP223*VLOOKUP(SDBYLD2!BP$4,'[1]INTERNAL PARAMETERS-1'!$B$5:$J$44,5,FALSE)*VLOOKUP(SDBYLD2!BP$4,'[1]INTERNAL PARAMETERS-1'!$B$5:$J$44,6,FALSE)*VLOOKUP(SDBYLD2!BP$4,'[1]INTERNAL PARAMETERS-1'!$B$5:$J$44,3,FALSE) + SDBYLD1!BP223*(1-VLOOKUP(SDBYLD2!BP$4,'[1]INTERNAL PARAMETERS-1'!$B$5:$J$44,5,FALSE))*VLOOKUP(SDBYLD2!BP$4,'[1]INTERNAL PARAMETERS-1'!$B$5:$J$44,8,FALSE)*VLOOKUP(SDBYLD2!BP$4,'[1]INTERNAL PARAMETERS-1'!$B$5:$J$44,3,FALSE)</f>
        <v>0</v>
      </c>
      <c r="BQ223" s="44">
        <f>SDBYLD1!BQ223*VLOOKUP(SDBYLD2!BQ$4,'[1]INTERNAL PARAMETERS-1'!$B$5:$J$44,5,FALSE)*VLOOKUP(SDBYLD2!BQ$4,'[1]INTERNAL PARAMETERS-1'!$B$5:$J$44,6,FALSE)*VLOOKUP(SDBYLD2!BQ$4,'[1]INTERNAL PARAMETERS-1'!$B$5:$J$44,3,FALSE) + SDBYLD1!BQ223*(1-VLOOKUP(SDBYLD2!BQ$4,'[1]INTERNAL PARAMETERS-1'!$B$5:$J$44,5,FALSE))*VLOOKUP(SDBYLD2!BQ$4,'[1]INTERNAL PARAMETERS-1'!$B$5:$J$44,8,FALSE)*VLOOKUP(SDBYLD2!BQ$4,'[1]INTERNAL PARAMETERS-1'!$B$5:$J$44,3,FALSE)</f>
        <v>0</v>
      </c>
      <c r="BR223" s="44">
        <f>SDBYLD1!BR223*VLOOKUP(SDBYLD2!BR$4,'[1]INTERNAL PARAMETERS-1'!$B$5:$J$44,5,FALSE)*VLOOKUP(SDBYLD2!BR$4,'[1]INTERNAL PARAMETERS-1'!$B$5:$J$44,6,FALSE)*VLOOKUP(SDBYLD2!BR$4,'[1]INTERNAL PARAMETERS-1'!$B$5:$J$44,3,FALSE) + SDBYLD1!BR223*(1-VLOOKUP(SDBYLD2!BR$4,'[1]INTERNAL PARAMETERS-1'!$B$5:$J$44,5,FALSE))*VLOOKUP(SDBYLD2!BR$4,'[1]INTERNAL PARAMETERS-1'!$B$5:$J$44,8,FALSE)*VLOOKUP(SDBYLD2!BR$4,'[1]INTERNAL PARAMETERS-1'!$B$5:$J$44,3,FALSE)</f>
        <v>0</v>
      </c>
      <c r="BS223" s="44">
        <f>SDBYLD1!BS223*VLOOKUP(SDBYLD2!BS$4,'[1]INTERNAL PARAMETERS-1'!$B$5:$J$44,5,FALSE)*VLOOKUP(SDBYLD2!BS$4,'[1]INTERNAL PARAMETERS-1'!$B$5:$J$44,6,FALSE)*VLOOKUP(SDBYLD2!BS$4,'[1]INTERNAL PARAMETERS-1'!$B$5:$J$44,3,FALSE) + SDBYLD1!BS223*(1-VLOOKUP(SDBYLD2!BS$4,'[1]INTERNAL PARAMETERS-1'!$B$5:$J$44,5,FALSE))*VLOOKUP(SDBYLD2!BS$4,'[1]INTERNAL PARAMETERS-1'!$B$5:$J$44,8,FALSE)*VLOOKUP(SDBYLD2!BS$4,'[1]INTERNAL PARAMETERS-1'!$B$5:$J$44,3,FALSE)</f>
        <v>0</v>
      </c>
      <c r="BT223" s="44">
        <f>SDBYLD1!BT223*VLOOKUP(SDBYLD2!BT$4,'[1]INTERNAL PARAMETERS-1'!$B$5:$J$44,5,FALSE)*VLOOKUP(SDBYLD2!BT$4,'[1]INTERNAL PARAMETERS-1'!$B$5:$J$44,6,FALSE)*VLOOKUP(SDBYLD2!BT$4,'[1]INTERNAL PARAMETERS-1'!$B$5:$J$44,3,FALSE) + SDBYLD1!BT223*(1-VLOOKUP(SDBYLD2!BT$4,'[1]INTERNAL PARAMETERS-1'!$B$5:$J$44,5,FALSE))*VLOOKUP(SDBYLD2!BT$4,'[1]INTERNAL PARAMETERS-1'!$B$5:$J$44,8,FALSE)*VLOOKUP(SDBYLD2!BT$4,'[1]INTERNAL PARAMETERS-1'!$B$5:$J$44,3,FALSE)</f>
        <v>0</v>
      </c>
      <c r="BU223" s="44">
        <f>SDBYLD1!BU223*VLOOKUP(SDBYLD2!BU$4,'[1]INTERNAL PARAMETERS-1'!$B$5:$J$44,5,FALSE)*VLOOKUP(SDBYLD2!BU$4,'[1]INTERNAL PARAMETERS-1'!$B$5:$J$44,6,FALSE)*VLOOKUP(SDBYLD2!BU$4,'[1]INTERNAL PARAMETERS-1'!$B$5:$J$44,3,FALSE) + SDBYLD1!BU223*(1-VLOOKUP(SDBYLD2!BU$4,'[1]INTERNAL PARAMETERS-1'!$B$5:$J$44,5,FALSE))*VLOOKUP(SDBYLD2!BU$4,'[1]INTERNAL PARAMETERS-1'!$B$5:$J$44,8,FALSE)*VLOOKUP(SDBYLD2!BU$4,'[1]INTERNAL PARAMETERS-1'!$B$5:$J$44,3,FALSE)</f>
        <v>0</v>
      </c>
      <c r="BV223" s="44">
        <f>SDBYLD1!BV223*VLOOKUP(SDBYLD2!BV$4,'[1]INTERNAL PARAMETERS-1'!$B$5:$J$44,5,FALSE)*VLOOKUP(SDBYLD2!BV$4,'[1]INTERNAL PARAMETERS-1'!$B$5:$J$44,6,FALSE)*VLOOKUP(SDBYLD2!BV$4,'[1]INTERNAL PARAMETERS-1'!$B$5:$J$44,3,FALSE) + SDBYLD1!BV223*(1-VLOOKUP(SDBYLD2!BV$4,'[1]INTERNAL PARAMETERS-1'!$B$5:$J$44,5,FALSE))*VLOOKUP(SDBYLD2!BV$4,'[1]INTERNAL PARAMETERS-1'!$B$5:$J$44,8,FALSE)*VLOOKUP(SDBYLD2!BV$4,'[1]INTERNAL PARAMETERS-1'!$B$5:$J$44,3,FALSE)</f>
        <v>0</v>
      </c>
      <c r="BW223" s="44">
        <f>SDBYLD1!BW223*VLOOKUP(SDBYLD2!BW$4,'[1]INTERNAL PARAMETERS-1'!$B$5:$J$44,5,FALSE)*VLOOKUP(SDBYLD2!BW$4,'[1]INTERNAL PARAMETERS-1'!$B$5:$J$44,6,FALSE)*VLOOKUP(SDBYLD2!BW$4,'[1]INTERNAL PARAMETERS-1'!$B$5:$J$44,3,FALSE) + SDBYLD1!BW223*(1-VLOOKUP(SDBYLD2!BW$4,'[1]INTERNAL PARAMETERS-1'!$B$5:$J$44,5,FALSE))*VLOOKUP(SDBYLD2!BW$4,'[1]INTERNAL PARAMETERS-1'!$B$5:$J$44,8,FALSE)*VLOOKUP(SDBYLD2!BW$4,'[1]INTERNAL PARAMETERS-1'!$B$5:$J$44,3,FALSE)</f>
        <v>0</v>
      </c>
      <c r="BX223" s="44">
        <f>SDBYLD1!BX223*VLOOKUP(SDBYLD2!BX$4,'[1]INTERNAL PARAMETERS-1'!$B$5:$J$44,5,FALSE)*VLOOKUP(SDBYLD2!BX$4,'[1]INTERNAL PARAMETERS-1'!$B$5:$J$44,6,FALSE)*VLOOKUP(SDBYLD2!BX$4,'[1]INTERNAL PARAMETERS-1'!$B$5:$J$44,3,FALSE) + SDBYLD1!BX223*(1-VLOOKUP(SDBYLD2!BX$4,'[1]INTERNAL PARAMETERS-1'!$B$5:$J$44,5,FALSE))*VLOOKUP(SDBYLD2!BX$4,'[1]INTERNAL PARAMETERS-1'!$B$5:$J$44,8,FALSE)*VLOOKUP(SDBYLD2!BX$4,'[1]INTERNAL PARAMETERS-1'!$B$5:$J$44,3,FALSE)</f>
        <v>0</v>
      </c>
      <c r="BY223" s="44">
        <f>SDBYLD1!BY223*VLOOKUP(SDBYLD2!BY$4,'[1]INTERNAL PARAMETERS-1'!$B$5:$J$44,5,FALSE)*VLOOKUP(SDBYLD2!BY$4,'[1]INTERNAL PARAMETERS-1'!$B$5:$J$44,6,FALSE)*VLOOKUP(SDBYLD2!BY$4,'[1]INTERNAL PARAMETERS-1'!$B$5:$J$44,3,FALSE) + SDBYLD1!BY223*(1-VLOOKUP(SDBYLD2!BY$4,'[1]INTERNAL PARAMETERS-1'!$B$5:$J$44,5,FALSE))*VLOOKUP(SDBYLD2!BY$4,'[1]INTERNAL PARAMETERS-1'!$B$5:$J$44,8,FALSE)*VLOOKUP(SDBYLD2!BY$4,'[1]INTERNAL PARAMETERS-1'!$B$5:$J$44,3,FALSE)</f>
        <v>0</v>
      </c>
      <c r="BZ223" s="44">
        <f>SDBYLD1!BZ223*VLOOKUP(SDBYLD2!BZ$4,'[1]INTERNAL PARAMETERS-1'!$B$5:$J$44,5,FALSE)*VLOOKUP(SDBYLD2!BZ$4,'[1]INTERNAL PARAMETERS-1'!$B$5:$J$44,6,FALSE)*VLOOKUP(SDBYLD2!BZ$4,'[1]INTERNAL PARAMETERS-1'!$B$5:$J$44,3,FALSE) + SDBYLD1!BZ223*(1-VLOOKUP(SDBYLD2!BZ$4,'[1]INTERNAL PARAMETERS-1'!$B$5:$J$44,5,FALSE))*VLOOKUP(SDBYLD2!BZ$4,'[1]INTERNAL PARAMETERS-1'!$B$5:$J$44,8,FALSE)*VLOOKUP(SDBYLD2!BZ$4,'[1]INTERNAL PARAMETERS-1'!$B$5:$J$44,3,FALSE)</f>
        <v>0</v>
      </c>
      <c r="CA223" s="44">
        <f>SDBYLD1!CA223*VLOOKUP(SDBYLD2!CA$4,'[1]INTERNAL PARAMETERS-1'!$B$5:$J$44,5,FALSE)*VLOOKUP(SDBYLD2!CA$4,'[1]INTERNAL PARAMETERS-1'!$B$5:$J$44,6,FALSE)*VLOOKUP(SDBYLD2!CA$4,'[1]INTERNAL PARAMETERS-1'!$B$5:$J$44,3,FALSE) + SDBYLD1!CA223*(1-VLOOKUP(SDBYLD2!CA$4,'[1]INTERNAL PARAMETERS-1'!$B$5:$J$44,5,FALSE))*VLOOKUP(SDBYLD2!CA$4,'[1]INTERNAL PARAMETERS-1'!$B$5:$J$44,8,FALSE)*VLOOKUP(SDBYLD2!CA$4,'[1]INTERNAL PARAMETERS-1'!$B$5:$J$44,3,FALSE)</f>
        <v>0</v>
      </c>
      <c r="CB223" s="44">
        <f>SDBYLD1!CB223*VLOOKUP(SDBYLD2!CB$4,'[1]INTERNAL PARAMETERS-1'!$B$5:$J$44,5,FALSE)*VLOOKUP(SDBYLD2!CB$4,'[1]INTERNAL PARAMETERS-1'!$B$5:$J$44,6,FALSE)*VLOOKUP(SDBYLD2!CB$4,'[1]INTERNAL PARAMETERS-1'!$B$5:$J$44,3,FALSE) + SDBYLD1!CB223*(1-VLOOKUP(SDBYLD2!CB$4,'[1]INTERNAL PARAMETERS-1'!$B$5:$J$44,5,FALSE))*VLOOKUP(SDBYLD2!CB$4,'[1]INTERNAL PARAMETERS-1'!$B$5:$J$44,8,FALSE)*VLOOKUP(SDBYLD2!CB$4,'[1]INTERNAL PARAMETERS-1'!$B$5:$J$44,3,FALSE)</f>
        <v>0</v>
      </c>
      <c r="CC223" s="44">
        <f>SDBYLD1!CC223*VLOOKUP(SDBYLD2!CC$4,'[1]INTERNAL PARAMETERS-1'!$B$5:$J$44,5,FALSE)*VLOOKUP(SDBYLD2!CC$4,'[1]INTERNAL PARAMETERS-1'!$B$5:$J$44,6,FALSE)*VLOOKUP(SDBYLD2!CC$4,'[1]INTERNAL PARAMETERS-1'!$B$5:$J$44,3,FALSE) + SDBYLD1!CC223*(1-VLOOKUP(SDBYLD2!CC$4,'[1]INTERNAL PARAMETERS-1'!$B$5:$J$44,5,FALSE))*VLOOKUP(SDBYLD2!CC$4,'[1]INTERNAL PARAMETERS-1'!$B$5:$J$44,8,FALSE)*VLOOKUP(SDBYLD2!CC$4,'[1]INTERNAL PARAMETERS-1'!$B$5:$J$44,3,FALSE)</f>
        <v>0</v>
      </c>
      <c r="CD223" s="44">
        <f>SDBYLD1!CD223*VLOOKUP(SDBYLD2!CD$4,'[1]INTERNAL PARAMETERS-1'!$B$5:$J$44,5,FALSE)*VLOOKUP(SDBYLD2!CD$4,'[1]INTERNAL PARAMETERS-1'!$B$5:$J$44,6,FALSE)*VLOOKUP(SDBYLD2!CD$4,'[1]INTERNAL PARAMETERS-1'!$B$5:$J$44,3,FALSE) + SDBYLD1!CD223*(1-VLOOKUP(SDBYLD2!CD$4,'[1]INTERNAL PARAMETERS-1'!$B$5:$J$44,5,FALSE))*VLOOKUP(SDBYLD2!CD$4,'[1]INTERNAL PARAMETERS-1'!$B$5:$J$44,8,FALSE)*VLOOKUP(SDBYLD2!CD$4,'[1]INTERNAL PARAMETERS-1'!$B$5:$J$44,3,FALSE)</f>
        <v>0</v>
      </c>
      <c r="CE223" s="44">
        <f>SDBYLD1!CE223*VLOOKUP(SDBYLD2!CE$4,'[1]INTERNAL PARAMETERS-1'!$B$5:$J$44,5,FALSE)*VLOOKUP(SDBYLD2!CE$4,'[1]INTERNAL PARAMETERS-1'!$B$5:$J$44,6,FALSE)*VLOOKUP(SDBYLD2!CE$4,'[1]INTERNAL PARAMETERS-1'!$B$5:$J$44,3,FALSE) + SDBYLD1!CE223*(1-VLOOKUP(SDBYLD2!CE$4,'[1]INTERNAL PARAMETERS-1'!$B$5:$J$44,5,FALSE))*VLOOKUP(SDBYLD2!CE$4,'[1]INTERNAL PARAMETERS-1'!$B$5:$J$44,8,FALSE)*VLOOKUP(SDBYLD2!CE$4,'[1]INTERNAL PARAMETERS-1'!$B$5:$J$44,3,FALSE)</f>
        <v>0</v>
      </c>
      <c r="CF223" s="44">
        <f>SDBYLD1!CF223*VLOOKUP(SDBYLD2!CF$4,'[1]INTERNAL PARAMETERS-1'!$B$5:$J$44,5,FALSE)*VLOOKUP(SDBYLD2!CF$4,'[1]INTERNAL PARAMETERS-1'!$B$5:$J$44,6,FALSE)*VLOOKUP(SDBYLD2!CF$4,'[1]INTERNAL PARAMETERS-1'!$B$5:$J$44,3,FALSE) + SDBYLD1!CF223*(1-VLOOKUP(SDBYLD2!CF$4,'[1]INTERNAL PARAMETERS-1'!$B$5:$J$44,5,FALSE))*VLOOKUP(SDBYLD2!CF$4,'[1]INTERNAL PARAMETERS-1'!$B$5:$J$44,8,FALSE)*VLOOKUP(SDBYLD2!CF$4,'[1]INTERNAL PARAMETERS-1'!$B$5:$J$44,3,FALSE)</f>
        <v>0</v>
      </c>
      <c r="CG223" s="44">
        <f>SDBYLD1!CG223*VLOOKUP(SDBYLD2!CG$4,'[1]INTERNAL PARAMETERS-1'!$B$5:$J$44,5,FALSE)*VLOOKUP(SDBYLD2!CG$4,'[1]INTERNAL PARAMETERS-1'!$B$5:$J$44,6,FALSE)*VLOOKUP(SDBYLD2!CG$4,'[1]INTERNAL PARAMETERS-1'!$B$5:$J$44,3,FALSE) + SDBYLD1!CG223*(1-VLOOKUP(SDBYLD2!CG$4,'[1]INTERNAL PARAMETERS-1'!$B$5:$J$44,5,FALSE))*VLOOKUP(SDBYLD2!CG$4,'[1]INTERNAL PARAMETERS-1'!$B$5:$J$44,8,FALSE)*VLOOKUP(SDBYLD2!CG$4,'[1]INTERNAL PARAMETERS-1'!$B$5:$J$44,3,FALSE)</f>
        <v>0</v>
      </c>
      <c r="CH223" s="43">
        <f>SDBYLD1!CH223*VLOOKUP(SDBYLD2!CH$4,'[1]INTERNAL PARAMETERS-1'!$B$5:$J$44,5,FALSE)*VLOOKUP(SDBYLD2!CH$4,'[1]INTERNAL PARAMETERS-1'!$B$5:$J$44,6,FALSE)*VLOOKUP(SDBYLD2!CH$4,'[1]INTERNAL PARAMETERS-1'!$B$5:$J$44,3,FALSE) + SDBYLD1!CH223*(1-VLOOKUP(SDBYLD2!CH$4,'[1]INTERNAL PARAMETERS-1'!$B$5:$J$44,5,FALSE))*VLOOKUP(SDBYLD2!CH$4,'[1]INTERNAL PARAMETERS-1'!$B$5:$J$44,8,FALSE)*VLOOKUP(SDBYLD2!CH$4,'[1]INTERNAL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SDBeam!X224</f>
        <v>0</v>
      </c>
      <c r="F224" s="59">
        <f>'[1]INTERNAL PARAMETERS-1'!M8</f>
        <v>68.824999999999989</v>
      </c>
      <c r="G224" s="45">
        <f>SDBYLD1!G224*VLOOKUP(SDBYLD2!G$4,'[1]INTERNAL PARAMETERS-1'!$B$5:$J$44,5,FALSE)*VLOOKUP(SDBYLD2!G$4,'[1]INTERNAL PARAMETERS-1'!$B$5:$J$44,7,FALSE)*SDBYLD2!$F224 + SDBYLD1!G224*(1-VLOOKUP(SDBYLD2!G$4,'[1]INTERNAL PARAMETERS-1'!$B$5:$J$44,5,FALSE))*VLOOKUP(SDBYLD2!G$4,'[1]INTERNAL PARAMETERS-1'!$B$5:$J$44,9,FALSE)*SDBYLD2!$F224</f>
        <v>0</v>
      </c>
      <c r="H224" s="44">
        <f>SDBYLD1!H224*VLOOKUP(SDBYLD2!H$4,'[1]INTERNAL PARAMETERS-1'!$B$5:$J$44,5,FALSE)*VLOOKUP(SDBYLD2!H$4,'[1]INTERNAL PARAMETERS-1'!$B$5:$J$44,7,FALSE)*SDBYLD2!$F224 + SDBYLD1!H224*(1-VLOOKUP(SDBYLD2!H$4,'[1]INTERNAL PARAMETERS-1'!$B$5:$J$44,5,FALSE))*VLOOKUP(SDBYLD2!H$4,'[1]INTERNAL PARAMETERS-1'!$B$5:$J$44,9,FALSE)*SDBYLD2!$F224</f>
        <v>0</v>
      </c>
      <c r="I224" s="44">
        <f>SDBYLD1!I224*VLOOKUP(SDBYLD2!I$4,'[1]INTERNAL PARAMETERS-1'!$B$5:$J$44,5,FALSE)*VLOOKUP(SDBYLD2!I$4,'[1]INTERNAL PARAMETERS-1'!$B$5:$J$44,7,FALSE)*SDBYLD2!$F224 + SDBYLD1!I224*(1-VLOOKUP(SDBYLD2!I$4,'[1]INTERNAL PARAMETERS-1'!$B$5:$J$44,5,FALSE))*VLOOKUP(SDBYLD2!I$4,'[1]INTERNAL PARAMETERS-1'!$B$5:$J$44,9,FALSE)*SDBYLD2!$F224</f>
        <v>0</v>
      </c>
      <c r="J224" s="44">
        <f>SDBYLD1!J224*VLOOKUP(SDBYLD2!J$4,'[1]INTERNAL PARAMETERS-1'!$B$5:$J$44,5,FALSE)*VLOOKUP(SDBYLD2!J$4,'[1]INTERNAL PARAMETERS-1'!$B$5:$J$44,7,FALSE)*SDBYLD2!$F224 + SDBYLD1!J224*(1-VLOOKUP(SDBYLD2!J$4,'[1]INTERNAL PARAMETERS-1'!$B$5:$J$44,5,FALSE))*VLOOKUP(SDBYLD2!J$4,'[1]INTERNAL PARAMETERS-1'!$B$5:$J$44,9,FALSE)*SDBYLD2!$F224</f>
        <v>0</v>
      </c>
      <c r="K224" s="44">
        <f>SDBYLD1!K224*VLOOKUP(SDBYLD2!K$4,'[1]INTERNAL PARAMETERS-1'!$B$5:$J$44,5,FALSE)*VLOOKUP(SDBYLD2!K$4,'[1]INTERNAL PARAMETERS-1'!$B$5:$J$44,7,FALSE)*SDBYLD2!$F224 + SDBYLD1!K224*(1-VLOOKUP(SDBYLD2!K$4,'[1]INTERNAL PARAMETERS-1'!$B$5:$J$44,5,FALSE))*VLOOKUP(SDBYLD2!K$4,'[1]INTERNAL PARAMETERS-1'!$B$5:$J$44,9,FALSE)*SDBYLD2!$F224</f>
        <v>0</v>
      </c>
      <c r="L224" s="44">
        <f>SDBYLD1!L224*VLOOKUP(SDBYLD2!L$4,'[1]INTERNAL PARAMETERS-1'!$B$5:$J$44,5,FALSE)*VLOOKUP(SDBYLD2!L$4,'[1]INTERNAL PARAMETERS-1'!$B$5:$J$44,7,FALSE)*SDBYLD2!$F224 + SDBYLD1!L224*(1-VLOOKUP(SDBYLD2!L$4,'[1]INTERNAL PARAMETERS-1'!$B$5:$J$44,5,FALSE))*VLOOKUP(SDBYLD2!L$4,'[1]INTERNAL PARAMETERS-1'!$B$5:$J$44,9,FALSE)*SDBYLD2!$F224</f>
        <v>0</v>
      </c>
      <c r="M224" s="44">
        <f>SDBYLD1!M224*VLOOKUP(SDBYLD2!M$4,'[1]INTERNAL PARAMETERS-1'!$B$5:$J$44,5,FALSE)*VLOOKUP(SDBYLD2!M$4,'[1]INTERNAL PARAMETERS-1'!$B$5:$J$44,7,FALSE)*SDBYLD2!$F224 + SDBYLD1!M224*(1-VLOOKUP(SDBYLD2!M$4,'[1]INTERNAL PARAMETERS-1'!$B$5:$J$44,5,FALSE))*VLOOKUP(SDBYLD2!M$4,'[1]INTERNAL PARAMETERS-1'!$B$5:$J$44,9,FALSE)*SDBYLD2!$F224</f>
        <v>0</v>
      </c>
      <c r="N224" s="44">
        <f>SDBYLD1!N224*VLOOKUP(SDBYLD2!N$4,'[1]INTERNAL PARAMETERS-1'!$B$5:$J$44,5,FALSE)*VLOOKUP(SDBYLD2!N$4,'[1]INTERNAL PARAMETERS-1'!$B$5:$J$44,7,FALSE)*SDBYLD2!$F224 + SDBYLD1!N224*(1-VLOOKUP(SDBYLD2!N$4,'[1]INTERNAL PARAMETERS-1'!$B$5:$J$44,5,FALSE))*VLOOKUP(SDBYLD2!N$4,'[1]INTERNAL PARAMETERS-1'!$B$5:$J$44,9,FALSE)*SDBYLD2!$F224</f>
        <v>0</v>
      </c>
      <c r="O224" s="44">
        <f>SDBYLD1!O224*VLOOKUP(SDBYLD2!O$4,'[1]INTERNAL PARAMETERS-1'!$B$5:$J$44,5,FALSE)*VLOOKUP(SDBYLD2!O$4,'[1]INTERNAL PARAMETERS-1'!$B$5:$J$44,7,FALSE)*SDBYLD2!$F224 + SDBYLD1!O224*(1-VLOOKUP(SDBYLD2!O$4,'[1]INTERNAL PARAMETERS-1'!$B$5:$J$44,5,FALSE))*VLOOKUP(SDBYLD2!O$4,'[1]INTERNAL PARAMETERS-1'!$B$5:$J$44,9,FALSE)*SDBYLD2!$F224</f>
        <v>0</v>
      </c>
      <c r="P224" s="44">
        <f>SDBYLD1!P224*VLOOKUP(SDBYLD2!P$4,'[1]INTERNAL PARAMETERS-1'!$B$5:$J$44,5,FALSE)*VLOOKUP(SDBYLD2!P$4,'[1]INTERNAL PARAMETERS-1'!$B$5:$J$44,7,FALSE)*SDBYLD2!$F224 + SDBYLD1!P224*(1-VLOOKUP(SDBYLD2!P$4,'[1]INTERNAL PARAMETERS-1'!$B$5:$J$44,5,FALSE))*VLOOKUP(SDBYLD2!P$4,'[1]INTERNAL PARAMETERS-1'!$B$5:$J$44,9,FALSE)*SDBYLD2!$F224</f>
        <v>0</v>
      </c>
      <c r="Q224" s="44">
        <f>SDBYLD1!Q224*VLOOKUP(SDBYLD2!Q$4,'[1]INTERNAL PARAMETERS-1'!$B$5:$J$44,5,FALSE)*VLOOKUP(SDBYLD2!Q$4,'[1]INTERNAL PARAMETERS-1'!$B$5:$J$44,7,FALSE)*SDBYLD2!$F224 + SDBYLD1!Q224*(1-VLOOKUP(SDBYLD2!Q$4,'[1]INTERNAL PARAMETERS-1'!$B$5:$J$44,5,FALSE))*VLOOKUP(SDBYLD2!Q$4,'[1]INTERNAL PARAMETERS-1'!$B$5:$J$44,9,FALSE)*SDBYLD2!$F224</f>
        <v>0</v>
      </c>
      <c r="R224" s="44">
        <f>SDBYLD1!R224*VLOOKUP(SDBYLD2!R$4,'[1]INTERNAL PARAMETERS-1'!$B$5:$J$44,5,FALSE)*VLOOKUP(SDBYLD2!R$4,'[1]INTERNAL PARAMETERS-1'!$B$5:$J$44,7,FALSE)*SDBYLD2!$F224 + SDBYLD1!R224*(1-VLOOKUP(SDBYLD2!R$4,'[1]INTERNAL PARAMETERS-1'!$B$5:$J$44,5,FALSE))*VLOOKUP(SDBYLD2!R$4,'[1]INTERNAL PARAMETERS-1'!$B$5:$J$44,9,FALSE)*SDBYLD2!$F224</f>
        <v>0</v>
      </c>
      <c r="S224" s="44">
        <f>SDBYLD1!S224*VLOOKUP(SDBYLD2!S$4,'[1]INTERNAL PARAMETERS-1'!$B$5:$J$44,5,FALSE)*VLOOKUP(SDBYLD2!S$4,'[1]INTERNAL PARAMETERS-1'!$B$5:$J$44,7,FALSE)*SDBYLD2!$F224 + SDBYLD1!S224*(1-VLOOKUP(SDBYLD2!S$4,'[1]INTERNAL PARAMETERS-1'!$B$5:$J$44,5,FALSE))*VLOOKUP(SDBYLD2!S$4,'[1]INTERNAL PARAMETERS-1'!$B$5:$J$44,9,FALSE)*SDBYLD2!$F224</f>
        <v>0</v>
      </c>
      <c r="T224" s="44">
        <f>SDBYLD1!T224*VLOOKUP(SDBYLD2!T$4,'[1]INTERNAL PARAMETERS-1'!$B$5:$J$44,5,FALSE)*VLOOKUP(SDBYLD2!T$4,'[1]INTERNAL PARAMETERS-1'!$B$5:$J$44,7,FALSE)*SDBYLD2!$F224 + SDBYLD1!T224*(1-VLOOKUP(SDBYLD2!T$4,'[1]INTERNAL PARAMETERS-1'!$B$5:$J$44,5,FALSE))*VLOOKUP(SDBYLD2!T$4,'[1]INTERNAL PARAMETERS-1'!$B$5:$J$44,9,FALSE)*SDBYLD2!$F224</f>
        <v>0</v>
      </c>
      <c r="U224" s="44">
        <f>SDBYLD1!U224*VLOOKUP(SDBYLD2!U$4,'[1]INTERNAL PARAMETERS-1'!$B$5:$J$44,5,FALSE)*VLOOKUP(SDBYLD2!U$4,'[1]INTERNAL PARAMETERS-1'!$B$5:$J$44,7,FALSE)*SDBYLD2!$F224 + SDBYLD1!U224*(1-VLOOKUP(SDBYLD2!U$4,'[1]INTERNAL PARAMETERS-1'!$B$5:$J$44,5,FALSE))*VLOOKUP(SDBYLD2!U$4,'[1]INTERNAL PARAMETERS-1'!$B$5:$J$44,9,FALSE)*SDBYLD2!$F224</f>
        <v>0</v>
      </c>
      <c r="V224" s="44">
        <f>SDBYLD1!V224*VLOOKUP(SDBYLD2!V$4,'[1]INTERNAL PARAMETERS-1'!$B$5:$J$44,5,FALSE)*VLOOKUP(SDBYLD2!V$4,'[1]INTERNAL PARAMETERS-1'!$B$5:$J$44,7,FALSE)*SDBYLD2!$F224 + SDBYLD1!V224*(1-VLOOKUP(SDBYLD2!V$4,'[1]INTERNAL PARAMETERS-1'!$B$5:$J$44,5,FALSE))*VLOOKUP(SDBYLD2!V$4,'[1]INTERNAL PARAMETERS-1'!$B$5:$J$44,9,FALSE)*SDBYLD2!$F224</f>
        <v>0</v>
      </c>
      <c r="W224" s="44">
        <f>SDBYLD1!W224*VLOOKUP(SDBYLD2!W$4,'[1]INTERNAL PARAMETERS-1'!$B$5:$J$44,5,FALSE)*VLOOKUP(SDBYLD2!W$4,'[1]INTERNAL PARAMETERS-1'!$B$5:$J$44,7,FALSE)*SDBYLD2!$F224 + SDBYLD1!W224*(1-VLOOKUP(SDBYLD2!W$4,'[1]INTERNAL PARAMETERS-1'!$B$5:$J$44,5,FALSE))*VLOOKUP(SDBYLD2!W$4,'[1]INTERNAL PARAMETERS-1'!$B$5:$J$44,9,FALSE)*SDBYLD2!$F224</f>
        <v>0</v>
      </c>
      <c r="X224" s="44">
        <f>SDBYLD1!X224*VLOOKUP(SDBYLD2!X$4,'[1]INTERNAL PARAMETERS-1'!$B$5:$J$44,5,FALSE)*VLOOKUP(SDBYLD2!X$4,'[1]INTERNAL PARAMETERS-1'!$B$5:$J$44,7,FALSE)*SDBYLD2!$F224 + SDBYLD1!X224*(1-VLOOKUP(SDBYLD2!X$4,'[1]INTERNAL PARAMETERS-1'!$B$5:$J$44,5,FALSE))*VLOOKUP(SDBYLD2!X$4,'[1]INTERNAL PARAMETERS-1'!$B$5:$J$44,9,FALSE)*SDBYLD2!$F224</f>
        <v>0</v>
      </c>
      <c r="Y224" s="44">
        <f>SDBYLD1!Y224*VLOOKUP(SDBYLD2!Y$4,'[1]INTERNAL PARAMETERS-1'!$B$5:$J$44,5,FALSE)*VLOOKUP(SDBYLD2!Y$4,'[1]INTERNAL PARAMETERS-1'!$B$5:$J$44,7,FALSE)*SDBYLD2!$F224 + SDBYLD1!Y224*(1-VLOOKUP(SDBYLD2!Y$4,'[1]INTERNAL PARAMETERS-1'!$B$5:$J$44,5,FALSE))*VLOOKUP(SDBYLD2!Y$4,'[1]INTERNAL PARAMETERS-1'!$B$5:$J$44,9,FALSE)*SDBYLD2!$F224</f>
        <v>0</v>
      </c>
      <c r="Z224" s="44">
        <f>SDBYLD1!Z224*VLOOKUP(SDBYLD2!Z$4,'[1]INTERNAL PARAMETERS-1'!$B$5:$J$44,5,FALSE)*VLOOKUP(SDBYLD2!Z$4,'[1]INTERNAL PARAMETERS-1'!$B$5:$J$44,7,FALSE)*SDBYLD2!$F224 + SDBYLD1!Z224*(1-VLOOKUP(SDBYLD2!Z$4,'[1]INTERNAL PARAMETERS-1'!$B$5:$J$44,5,FALSE))*VLOOKUP(SDBYLD2!Z$4,'[1]INTERNAL PARAMETERS-1'!$B$5:$J$44,9,FALSE)*SDBYLD2!$F224</f>
        <v>0</v>
      </c>
      <c r="AA224" s="44">
        <f>SDBYLD1!AA224*VLOOKUP(SDBYLD2!AA$4,'[1]INTERNAL PARAMETERS-1'!$B$5:$J$44,5,FALSE)*VLOOKUP(SDBYLD2!AA$4,'[1]INTERNAL PARAMETERS-1'!$B$5:$J$44,7,FALSE)*SDBYLD2!$F224 + SDBYLD1!AA224*(1-VLOOKUP(SDBYLD2!AA$4,'[1]INTERNAL PARAMETERS-1'!$B$5:$J$44,5,FALSE))*VLOOKUP(SDBYLD2!AA$4,'[1]INTERNAL PARAMETERS-1'!$B$5:$J$44,9,FALSE)*SDBYLD2!$F224</f>
        <v>0</v>
      </c>
      <c r="AB224" s="44">
        <f>SDBYLD1!AB224*VLOOKUP(SDBYLD2!AB$4,'[1]INTERNAL PARAMETERS-1'!$B$5:$J$44,5,FALSE)*VLOOKUP(SDBYLD2!AB$4,'[1]INTERNAL PARAMETERS-1'!$B$5:$J$44,7,FALSE)*SDBYLD2!$F224 + SDBYLD1!AB224*(1-VLOOKUP(SDBYLD2!AB$4,'[1]INTERNAL PARAMETERS-1'!$B$5:$J$44,5,FALSE))*VLOOKUP(SDBYLD2!AB$4,'[1]INTERNAL PARAMETERS-1'!$B$5:$J$44,9,FALSE)*SDBYLD2!$F224</f>
        <v>0</v>
      </c>
      <c r="AC224" s="44">
        <f>SDBYLD1!AC224*VLOOKUP(SDBYLD2!AC$4,'[1]INTERNAL PARAMETERS-1'!$B$5:$J$44,5,FALSE)*VLOOKUP(SDBYLD2!AC$4,'[1]INTERNAL PARAMETERS-1'!$B$5:$J$44,7,FALSE)*SDBYLD2!$F224 + SDBYLD1!AC224*(1-VLOOKUP(SDBYLD2!AC$4,'[1]INTERNAL PARAMETERS-1'!$B$5:$J$44,5,FALSE))*VLOOKUP(SDBYLD2!AC$4,'[1]INTERNAL PARAMETERS-1'!$B$5:$J$44,9,FALSE)*SDBYLD2!$F224</f>
        <v>0</v>
      </c>
      <c r="AD224" s="44">
        <f>SDBYLD1!AD224*VLOOKUP(SDBYLD2!AD$4,'[1]INTERNAL PARAMETERS-1'!$B$5:$J$44,5,FALSE)*VLOOKUP(SDBYLD2!AD$4,'[1]INTERNAL PARAMETERS-1'!$B$5:$J$44,7,FALSE)*SDBYLD2!$F224 + SDBYLD1!AD224*(1-VLOOKUP(SDBYLD2!AD$4,'[1]INTERNAL PARAMETERS-1'!$B$5:$J$44,5,FALSE))*VLOOKUP(SDBYLD2!AD$4,'[1]INTERNAL PARAMETERS-1'!$B$5:$J$44,9,FALSE)*SDBYLD2!$F224</f>
        <v>0</v>
      </c>
      <c r="AE224" s="44">
        <f>SDBYLD1!AE224*VLOOKUP(SDBYLD2!AE$4,'[1]INTERNAL PARAMETERS-1'!$B$5:$J$44,5,FALSE)*VLOOKUP(SDBYLD2!AE$4,'[1]INTERNAL PARAMETERS-1'!$B$5:$J$44,7,FALSE)*SDBYLD2!$F224 + SDBYLD1!AE224*(1-VLOOKUP(SDBYLD2!AE$4,'[1]INTERNAL PARAMETERS-1'!$B$5:$J$44,5,FALSE))*VLOOKUP(SDBYLD2!AE$4,'[1]INTERNAL PARAMETERS-1'!$B$5:$J$44,9,FALSE)*SDBYLD2!$F224</f>
        <v>0</v>
      </c>
      <c r="AF224" s="44">
        <f>SDBYLD1!AF224*VLOOKUP(SDBYLD2!AF$4,'[1]INTERNAL PARAMETERS-1'!$B$5:$J$44,5,FALSE)*VLOOKUP(SDBYLD2!AF$4,'[1]INTERNAL PARAMETERS-1'!$B$5:$J$44,7,FALSE)*SDBYLD2!$F224 + SDBYLD1!AF224*(1-VLOOKUP(SDBYLD2!AF$4,'[1]INTERNAL PARAMETERS-1'!$B$5:$J$44,5,FALSE))*VLOOKUP(SDBYLD2!AF$4,'[1]INTERNAL PARAMETERS-1'!$B$5:$J$44,9,FALSE)*SDBYLD2!$F224</f>
        <v>0</v>
      </c>
      <c r="AG224" s="44">
        <f>SDBYLD1!AG224*VLOOKUP(SDBYLD2!AG$4,'[1]INTERNAL PARAMETERS-1'!$B$5:$J$44,5,FALSE)*VLOOKUP(SDBYLD2!AG$4,'[1]INTERNAL PARAMETERS-1'!$B$5:$J$44,7,FALSE)*SDBYLD2!$F224 + SDBYLD1!AG224*(1-VLOOKUP(SDBYLD2!AG$4,'[1]INTERNAL PARAMETERS-1'!$B$5:$J$44,5,FALSE))*VLOOKUP(SDBYLD2!AG$4,'[1]INTERNAL PARAMETERS-1'!$B$5:$J$44,9,FALSE)*SDBYLD2!$F224</f>
        <v>0</v>
      </c>
      <c r="AH224" s="44">
        <f>SDBYLD1!AH224*VLOOKUP(SDBYLD2!AH$4,'[1]INTERNAL PARAMETERS-1'!$B$5:$J$44,5,FALSE)*VLOOKUP(SDBYLD2!AH$4,'[1]INTERNAL PARAMETERS-1'!$B$5:$J$44,7,FALSE)*SDBYLD2!$F224 + SDBYLD1!AH224*(1-VLOOKUP(SDBYLD2!AH$4,'[1]INTERNAL PARAMETERS-1'!$B$5:$J$44,5,FALSE))*VLOOKUP(SDBYLD2!AH$4,'[1]INTERNAL PARAMETERS-1'!$B$5:$J$44,9,FALSE)*SDBYLD2!$F224</f>
        <v>0</v>
      </c>
      <c r="AI224" s="44">
        <f>SDBYLD1!AI224*VLOOKUP(SDBYLD2!AI$4,'[1]INTERNAL PARAMETERS-1'!$B$5:$J$44,5,FALSE)*VLOOKUP(SDBYLD2!AI$4,'[1]INTERNAL PARAMETERS-1'!$B$5:$J$44,7,FALSE)*SDBYLD2!$F224 + SDBYLD1!AI224*(1-VLOOKUP(SDBYLD2!AI$4,'[1]INTERNAL PARAMETERS-1'!$B$5:$J$44,5,FALSE))*VLOOKUP(SDBYLD2!AI$4,'[1]INTERNAL PARAMETERS-1'!$B$5:$J$44,9,FALSE)*SDBYLD2!$F224</f>
        <v>0</v>
      </c>
      <c r="AJ224" s="44">
        <f>SDBYLD1!AJ224*VLOOKUP(SDBYLD2!AJ$4,'[1]INTERNAL PARAMETERS-1'!$B$5:$J$44,5,FALSE)*VLOOKUP(SDBYLD2!AJ$4,'[1]INTERNAL PARAMETERS-1'!$B$5:$J$44,7,FALSE)*SDBYLD2!$F224 + SDBYLD1!AJ224*(1-VLOOKUP(SDBYLD2!AJ$4,'[1]INTERNAL PARAMETERS-1'!$B$5:$J$44,5,FALSE))*VLOOKUP(SDBYLD2!AJ$4,'[1]INTERNAL PARAMETERS-1'!$B$5:$J$44,9,FALSE)*SDBYLD2!$F224</f>
        <v>0</v>
      </c>
      <c r="AK224" s="44">
        <f>SDBYLD1!AK224*VLOOKUP(SDBYLD2!AK$4,'[1]INTERNAL PARAMETERS-1'!$B$5:$J$44,5,FALSE)*VLOOKUP(SDBYLD2!AK$4,'[1]INTERNAL PARAMETERS-1'!$B$5:$J$44,7,FALSE)*SDBYLD2!$F224 + SDBYLD1!AK224*(1-VLOOKUP(SDBYLD2!AK$4,'[1]INTERNAL PARAMETERS-1'!$B$5:$J$44,5,FALSE))*VLOOKUP(SDBYLD2!AK$4,'[1]INTERNAL PARAMETERS-1'!$B$5:$J$44,9,FALSE)*SDBYLD2!$F224</f>
        <v>0</v>
      </c>
      <c r="AL224" s="44">
        <f>SDBYLD1!AL224*VLOOKUP(SDBYLD2!AL$4,'[1]INTERNAL PARAMETERS-1'!$B$5:$J$44,5,FALSE)*VLOOKUP(SDBYLD2!AL$4,'[1]INTERNAL PARAMETERS-1'!$B$5:$J$44,7,FALSE)*SDBYLD2!$F224 + SDBYLD1!AL224*(1-VLOOKUP(SDBYLD2!AL$4,'[1]INTERNAL PARAMETERS-1'!$B$5:$J$44,5,FALSE))*VLOOKUP(SDBYLD2!AL$4,'[1]INTERNAL PARAMETERS-1'!$B$5:$J$44,9,FALSE)*SDBYLD2!$F224</f>
        <v>0</v>
      </c>
      <c r="AM224" s="44">
        <f>SDBYLD1!AM224*VLOOKUP(SDBYLD2!AM$4,'[1]INTERNAL PARAMETERS-1'!$B$5:$J$44,5,FALSE)*VLOOKUP(SDBYLD2!AM$4,'[1]INTERNAL PARAMETERS-1'!$B$5:$J$44,7,FALSE)*SDBYLD2!$F224 + SDBYLD1!AM224*(1-VLOOKUP(SDBYLD2!AM$4,'[1]INTERNAL PARAMETERS-1'!$B$5:$J$44,5,FALSE))*VLOOKUP(SDBYLD2!AM$4,'[1]INTERNAL PARAMETERS-1'!$B$5:$J$44,9,FALSE)*SDBYLD2!$F224</f>
        <v>0</v>
      </c>
      <c r="AN224" s="44">
        <f>SDBYLD1!AN224*VLOOKUP(SDBYLD2!AN$4,'[1]INTERNAL PARAMETERS-1'!$B$5:$J$44,5,FALSE)*VLOOKUP(SDBYLD2!AN$4,'[1]INTERNAL PARAMETERS-1'!$B$5:$J$44,7,FALSE)*SDBYLD2!$F224 + SDBYLD1!AN224*(1-VLOOKUP(SDBYLD2!AN$4,'[1]INTERNAL PARAMETERS-1'!$B$5:$J$44,5,FALSE))*VLOOKUP(SDBYLD2!AN$4,'[1]INTERNAL PARAMETERS-1'!$B$5:$J$44,9,FALSE)*SDBYLD2!$F224</f>
        <v>0</v>
      </c>
      <c r="AO224" s="44">
        <f>SDBYLD1!AO224*VLOOKUP(SDBYLD2!AO$4,'[1]INTERNAL PARAMETERS-1'!$B$5:$J$44,5,FALSE)*VLOOKUP(SDBYLD2!AO$4,'[1]INTERNAL PARAMETERS-1'!$B$5:$J$44,7,FALSE)*SDBYLD2!$F224 + SDBYLD1!AO224*(1-VLOOKUP(SDBYLD2!AO$4,'[1]INTERNAL PARAMETERS-1'!$B$5:$J$44,5,FALSE))*VLOOKUP(SDBYLD2!AO$4,'[1]INTERNAL PARAMETERS-1'!$B$5:$J$44,9,FALSE)*SDBYLD2!$F224</f>
        <v>0</v>
      </c>
      <c r="AP224" s="44">
        <f>SDBYLD1!AP224*VLOOKUP(SDBYLD2!AP$4,'[1]INTERNAL PARAMETERS-1'!$B$5:$J$44,5,FALSE)*VLOOKUP(SDBYLD2!AP$4,'[1]INTERNAL PARAMETERS-1'!$B$5:$J$44,7,FALSE)*SDBYLD2!$F224 + SDBYLD1!AP224*(1-VLOOKUP(SDBYLD2!AP$4,'[1]INTERNAL PARAMETERS-1'!$B$5:$J$44,5,FALSE))*VLOOKUP(SDBYLD2!AP$4,'[1]INTERNAL PARAMETERS-1'!$B$5:$J$44,9,FALSE)*SDBYLD2!$F224</f>
        <v>0</v>
      </c>
      <c r="AQ224" s="44">
        <f>SDBYLD1!AQ224*VLOOKUP(SDBYLD2!AQ$4,'[1]INTERNAL PARAMETERS-1'!$B$5:$J$44,5,FALSE)*VLOOKUP(SDBYLD2!AQ$4,'[1]INTERNAL PARAMETERS-1'!$B$5:$J$44,7,FALSE)*SDBYLD2!$F224 + SDBYLD1!AQ224*(1-VLOOKUP(SDBYLD2!AQ$4,'[1]INTERNAL PARAMETERS-1'!$B$5:$J$44,5,FALSE))*VLOOKUP(SDBYLD2!AQ$4,'[1]INTERNAL PARAMETERS-1'!$B$5:$J$44,9,FALSE)*SDBYLD2!$F224</f>
        <v>0</v>
      </c>
      <c r="AR224" s="44">
        <f>SDBYLD1!AR224*VLOOKUP(SDBYLD2!AR$4,'[1]INTERNAL PARAMETERS-1'!$B$5:$J$44,5,FALSE)*VLOOKUP(SDBYLD2!AR$4,'[1]INTERNAL PARAMETERS-1'!$B$5:$J$44,7,FALSE)*SDBYLD2!$F224 + SDBYLD1!AR224*(1-VLOOKUP(SDBYLD2!AR$4,'[1]INTERNAL PARAMETERS-1'!$B$5:$J$44,5,FALSE))*VLOOKUP(SDBYLD2!AR$4,'[1]INTERNAL PARAMETERS-1'!$B$5:$J$44,9,FALSE)*SDBYLD2!$F224</f>
        <v>0</v>
      </c>
      <c r="AS224" s="44">
        <f>SDBYLD1!AS224*VLOOKUP(SDBYLD2!AS$4,'[1]INTERNAL PARAMETERS-1'!$B$5:$J$44,5,FALSE)*VLOOKUP(SDBYLD2!AS$4,'[1]INTERNAL PARAMETERS-1'!$B$5:$J$44,7,FALSE)*SDBYLD2!$F224 + SDBYLD1!AS224*(1-VLOOKUP(SDBYLD2!AS$4,'[1]INTERNAL PARAMETERS-1'!$B$5:$J$44,5,FALSE))*VLOOKUP(SDBYLD2!AS$4,'[1]INTERNAL PARAMETERS-1'!$B$5:$J$44,9,FALSE)*SDBYLD2!$F224</f>
        <v>0</v>
      </c>
      <c r="AT224" s="43">
        <f>SDBYLD1!AT224*VLOOKUP(SDBYLD2!AT$4,'[1]INTERNAL PARAMETERS-1'!$B$5:$J$44,5,FALSE)*VLOOKUP(SDBYLD2!AT$4,'[1]INTERNAL PARAMETERS-1'!$B$5:$J$44,7,FALSE)*SDBYLD2!$F224 + SDBYLD1!AT224*(1-VLOOKUP(SDBYLD2!AT$4,'[1]INTERNAL PARAMETERS-1'!$B$5:$J$44,5,FALSE))*VLOOKUP(SDBYLD2!AT$4,'[1]INTERNAL PARAMETERS-1'!$B$5:$J$44,9,FALSE)*SDBYLD2!$F224</f>
        <v>0</v>
      </c>
      <c r="AU224" s="45">
        <f>SDBYLD1!AU224*VLOOKUP(SDBYLD2!AU$4,'[1]INTERNAL PARAMETERS-1'!$B$5:$J$44,5,FALSE)*VLOOKUP(SDBYLD2!AU$4,'[1]INTERNAL PARAMETERS-1'!$B$5:$J$44,6,FALSE)*VLOOKUP(SDBYLD2!AU$4,'[1]INTERNAL PARAMETERS-1'!$B$5:$J$44,3,FALSE) + SDBYLD1!AU224*(1-VLOOKUP(SDBYLD2!AU$4,'[1]INTERNAL PARAMETERS-1'!$B$5:$J$44,5,FALSE))*VLOOKUP(SDBYLD2!AU$4,'[1]INTERNAL PARAMETERS-1'!$B$5:$J$44,8,FALSE)*VLOOKUP(SDBYLD2!AU$4,'[1]INTERNAL PARAMETERS-1'!$B$5:$J$44,3,FALSE)</f>
        <v>0</v>
      </c>
      <c r="AV224" s="44">
        <f>SDBYLD1!AV224*VLOOKUP(SDBYLD2!AV$4,'[1]INTERNAL PARAMETERS-1'!$B$5:$J$44,5,FALSE)*VLOOKUP(SDBYLD2!AV$4,'[1]INTERNAL PARAMETERS-1'!$B$5:$J$44,6,FALSE)*VLOOKUP(SDBYLD2!AV$4,'[1]INTERNAL PARAMETERS-1'!$B$5:$J$44,3,FALSE) + SDBYLD1!AV224*(1-VLOOKUP(SDBYLD2!AV$4,'[1]INTERNAL PARAMETERS-1'!$B$5:$J$44,5,FALSE))*VLOOKUP(SDBYLD2!AV$4,'[1]INTERNAL PARAMETERS-1'!$B$5:$J$44,8,FALSE)*VLOOKUP(SDBYLD2!AV$4,'[1]INTERNAL PARAMETERS-1'!$B$5:$J$44,3,FALSE)</f>
        <v>0</v>
      </c>
      <c r="AW224" s="44">
        <f>SDBYLD1!AW224*VLOOKUP(SDBYLD2!AW$4,'[1]INTERNAL PARAMETERS-1'!$B$5:$J$44,5,FALSE)*VLOOKUP(SDBYLD2!AW$4,'[1]INTERNAL PARAMETERS-1'!$B$5:$J$44,6,FALSE)*VLOOKUP(SDBYLD2!AW$4,'[1]INTERNAL PARAMETERS-1'!$B$5:$J$44,3,FALSE) + SDBYLD1!AW224*(1-VLOOKUP(SDBYLD2!AW$4,'[1]INTERNAL PARAMETERS-1'!$B$5:$J$44,5,FALSE))*VLOOKUP(SDBYLD2!AW$4,'[1]INTERNAL PARAMETERS-1'!$B$5:$J$44,8,FALSE)*VLOOKUP(SDBYLD2!AW$4,'[1]INTERNAL PARAMETERS-1'!$B$5:$J$44,3,FALSE)</f>
        <v>0</v>
      </c>
      <c r="AX224" s="44">
        <f>SDBYLD1!AX224*VLOOKUP(SDBYLD2!AX$4,'[1]INTERNAL PARAMETERS-1'!$B$5:$J$44,5,FALSE)*VLOOKUP(SDBYLD2!AX$4,'[1]INTERNAL PARAMETERS-1'!$B$5:$J$44,6,FALSE)*VLOOKUP(SDBYLD2!AX$4,'[1]INTERNAL PARAMETERS-1'!$B$5:$J$44,3,FALSE) + SDBYLD1!AX224*(1-VLOOKUP(SDBYLD2!AX$4,'[1]INTERNAL PARAMETERS-1'!$B$5:$J$44,5,FALSE))*VLOOKUP(SDBYLD2!AX$4,'[1]INTERNAL PARAMETERS-1'!$B$5:$J$44,8,FALSE)*VLOOKUP(SDBYLD2!AX$4,'[1]INTERNAL PARAMETERS-1'!$B$5:$J$44,3,FALSE)</f>
        <v>0</v>
      </c>
      <c r="AY224" s="44">
        <f>SDBYLD1!AY224*VLOOKUP(SDBYLD2!AY$4,'[1]INTERNAL PARAMETERS-1'!$B$5:$J$44,5,FALSE)*VLOOKUP(SDBYLD2!AY$4,'[1]INTERNAL PARAMETERS-1'!$B$5:$J$44,6,FALSE)*VLOOKUP(SDBYLD2!AY$4,'[1]INTERNAL PARAMETERS-1'!$B$5:$J$44,3,FALSE) + SDBYLD1!AY224*(1-VLOOKUP(SDBYLD2!AY$4,'[1]INTERNAL PARAMETERS-1'!$B$5:$J$44,5,FALSE))*VLOOKUP(SDBYLD2!AY$4,'[1]INTERNAL PARAMETERS-1'!$B$5:$J$44,8,FALSE)*VLOOKUP(SDBYLD2!AY$4,'[1]INTERNAL PARAMETERS-1'!$B$5:$J$44,3,FALSE)</f>
        <v>0</v>
      </c>
      <c r="AZ224" s="44">
        <f>SDBYLD1!AZ224*VLOOKUP(SDBYLD2!AZ$4,'[1]INTERNAL PARAMETERS-1'!$B$5:$J$44,5,FALSE)*VLOOKUP(SDBYLD2!AZ$4,'[1]INTERNAL PARAMETERS-1'!$B$5:$J$44,6,FALSE)*VLOOKUP(SDBYLD2!AZ$4,'[1]INTERNAL PARAMETERS-1'!$B$5:$J$44,3,FALSE) + SDBYLD1!AZ224*(1-VLOOKUP(SDBYLD2!AZ$4,'[1]INTERNAL PARAMETERS-1'!$B$5:$J$44,5,FALSE))*VLOOKUP(SDBYLD2!AZ$4,'[1]INTERNAL PARAMETERS-1'!$B$5:$J$44,8,FALSE)*VLOOKUP(SDBYLD2!AZ$4,'[1]INTERNAL PARAMETERS-1'!$B$5:$J$44,3,FALSE)</f>
        <v>0</v>
      </c>
      <c r="BA224" s="44">
        <f>SDBYLD1!BA224*VLOOKUP(SDBYLD2!BA$4,'[1]INTERNAL PARAMETERS-1'!$B$5:$J$44,5,FALSE)*VLOOKUP(SDBYLD2!BA$4,'[1]INTERNAL PARAMETERS-1'!$B$5:$J$44,6,FALSE)*VLOOKUP(SDBYLD2!BA$4,'[1]INTERNAL PARAMETERS-1'!$B$5:$J$44,3,FALSE) + SDBYLD1!BA224*(1-VLOOKUP(SDBYLD2!BA$4,'[1]INTERNAL PARAMETERS-1'!$B$5:$J$44,5,FALSE))*VLOOKUP(SDBYLD2!BA$4,'[1]INTERNAL PARAMETERS-1'!$B$5:$J$44,8,FALSE)*VLOOKUP(SDBYLD2!BA$4,'[1]INTERNAL PARAMETERS-1'!$B$5:$J$44,3,FALSE)</f>
        <v>0</v>
      </c>
      <c r="BB224" s="44">
        <f>SDBYLD1!BB224*VLOOKUP(SDBYLD2!BB$4,'[1]INTERNAL PARAMETERS-1'!$B$5:$J$44,5,FALSE)*VLOOKUP(SDBYLD2!BB$4,'[1]INTERNAL PARAMETERS-1'!$B$5:$J$44,6,FALSE)*VLOOKUP(SDBYLD2!BB$4,'[1]INTERNAL PARAMETERS-1'!$B$5:$J$44,3,FALSE) + SDBYLD1!BB224*(1-VLOOKUP(SDBYLD2!BB$4,'[1]INTERNAL PARAMETERS-1'!$B$5:$J$44,5,FALSE))*VLOOKUP(SDBYLD2!BB$4,'[1]INTERNAL PARAMETERS-1'!$B$5:$J$44,8,FALSE)*VLOOKUP(SDBYLD2!BB$4,'[1]INTERNAL PARAMETERS-1'!$B$5:$J$44,3,FALSE)</f>
        <v>0</v>
      </c>
      <c r="BC224" s="44">
        <f>SDBYLD1!BC224*VLOOKUP(SDBYLD2!BC$4,'[1]INTERNAL PARAMETERS-1'!$B$5:$J$44,5,FALSE)*VLOOKUP(SDBYLD2!BC$4,'[1]INTERNAL PARAMETERS-1'!$B$5:$J$44,6,FALSE)*VLOOKUP(SDBYLD2!BC$4,'[1]INTERNAL PARAMETERS-1'!$B$5:$J$44,3,FALSE) + SDBYLD1!BC224*(1-VLOOKUP(SDBYLD2!BC$4,'[1]INTERNAL PARAMETERS-1'!$B$5:$J$44,5,FALSE))*VLOOKUP(SDBYLD2!BC$4,'[1]INTERNAL PARAMETERS-1'!$B$5:$J$44,8,FALSE)*VLOOKUP(SDBYLD2!BC$4,'[1]INTERNAL PARAMETERS-1'!$B$5:$J$44,3,FALSE)</f>
        <v>0</v>
      </c>
      <c r="BD224" s="44">
        <f>SDBYLD1!BD224*VLOOKUP(SDBYLD2!BD$4,'[1]INTERNAL PARAMETERS-1'!$B$5:$J$44,5,FALSE)*VLOOKUP(SDBYLD2!BD$4,'[1]INTERNAL PARAMETERS-1'!$B$5:$J$44,6,FALSE)*VLOOKUP(SDBYLD2!BD$4,'[1]INTERNAL PARAMETERS-1'!$B$5:$J$44,3,FALSE) + SDBYLD1!BD224*(1-VLOOKUP(SDBYLD2!BD$4,'[1]INTERNAL PARAMETERS-1'!$B$5:$J$44,5,FALSE))*VLOOKUP(SDBYLD2!BD$4,'[1]INTERNAL PARAMETERS-1'!$B$5:$J$44,8,FALSE)*VLOOKUP(SDBYLD2!BD$4,'[1]INTERNAL PARAMETERS-1'!$B$5:$J$44,3,FALSE)</f>
        <v>0</v>
      </c>
      <c r="BE224" s="44">
        <f>SDBYLD1!BE224*VLOOKUP(SDBYLD2!BE$4,'[1]INTERNAL PARAMETERS-1'!$B$5:$J$44,5,FALSE)*VLOOKUP(SDBYLD2!BE$4,'[1]INTERNAL PARAMETERS-1'!$B$5:$J$44,6,FALSE)*VLOOKUP(SDBYLD2!BE$4,'[1]INTERNAL PARAMETERS-1'!$B$5:$J$44,3,FALSE) + SDBYLD1!BE224*(1-VLOOKUP(SDBYLD2!BE$4,'[1]INTERNAL PARAMETERS-1'!$B$5:$J$44,5,FALSE))*VLOOKUP(SDBYLD2!BE$4,'[1]INTERNAL PARAMETERS-1'!$B$5:$J$44,8,FALSE)*VLOOKUP(SDBYLD2!BE$4,'[1]INTERNAL PARAMETERS-1'!$B$5:$J$44,3,FALSE)</f>
        <v>0</v>
      </c>
      <c r="BF224" s="44">
        <f>SDBYLD1!BF224*VLOOKUP(SDBYLD2!BF$4,'[1]INTERNAL PARAMETERS-1'!$B$5:$J$44,5,FALSE)*VLOOKUP(SDBYLD2!BF$4,'[1]INTERNAL PARAMETERS-1'!$B$5:$J$44,6,FALSE)*VLOOKUP(SDBYLD2!BF$4,'[1]INTERNAL PARAMETERS-1'!$B$5:$J$44,3,FALSE) + SDBYLD1!BF224*(1-VLOOKUP(SDBYLD2!BF$4,'[1]INTERNAL PARAMETERS-1'!$B$5:$J$44,5,FALSE))*VLOOKUP(SDBYLD2!BF$4,'[1]INTERNAL PARAMETERS-1'!$B$5:$J$44,8,FALSE)*VLOOKUP(SDBYLD2!BF$4,'[1]INTERNAL PARAMETERS-1'!$B$5:$J$44,3,FALSE)</f>
        <v>0</v>
      </c>
      <c r="BG224" s="44">
        <f>SDBYLD1!BG224*VLOOKUP(SDBYLD2!BG$4,'[1]INTERNAL PARAMETERS-1'!$B$5:$J$44,5,FALSE)*VLOOKUP(SDBYLD2!BG$4,'[1]INTERNAL PARAMETERS-1'!$B$5:$J$44,6,FALSE)*VLOOKUP(SDBYLD2!BG$4,'[1]INTERNAL PARAMETERS-1'!$B$5:$J$44,3,FALSE) + SDBYLD1!BG224*(1-VLOOKUP(SDBYLD2!BG$4,'[1]INTERNAL PARAMETERS-1'!$B$5:$J$44,5,FALSE))*VLOOKUP(SDBYLD2!BG$4,'[1]INTERNAL PARAMETERS-1'!$B$5:$J$44,8,FALSE)*VLOOKUP(SDBYLD2!BG$4,'[1]INTERNAL PARAMETERS-1'!$B$5:$J$44,3,FALSE)</f>
        <v>0</v>
      </c>
      <c r="BH224" s="44">
        <f>SDBYLD1!BH224*VLOOKUP(SDBYLD2!BH$4,'[1]INTERNAL PARAMETERS-1'!$B$5:$J$44,5,FALSE)*VLOOKUP(SDBYLD2!BH$4,'[1]INTERNAL PARAMETERS-1'!$B$5:$J$44,6,FALSE)*VLOOKUP(SDBYLD2!BH$4,'[1]INTERNAL PARAMETERS-1'!$B$5:$J$44,3,FALSE) + SDBYLD1!BH224*(1-VLOOKUP(SDBYLD2!BH$4,'[1]INTERNAL PARAMETERS-1'!$B$5:$J$44,5,FALSE))*VLOOKUP(SDBYLD2!BH$4,'[1]INTERNAL PARAMETERS-1'!$B$5:$J$44,8,FALSE)*VLOOKUP(SDBYLD2!BH$4,'[1]INTERNAL PARAMETERS-1'!$B$5:$J$44,3,FALSE)</f>
        <v>0</v>
      </c>
      <c r="BI224" s="44">
        <f>SDBYLD1!BI224*VLOOKUP(SDBYLD2!BI$4,'[1]INTERNAL PARAMETERS-1'!$B$5:$J$44,5,FALSE)*VLOOKUP(SDBYLD2!BI$4,'[1]INTERNAL PARAMETERS-1'!$B$5:$J$44,6,FALSE)*VLOOKUP(SDBYLD2!BI$4,'[1]INTERNAL PARAMETERS-1'!$B$5:$J$44,3,FALSE) + SDBYLD1!BI224*(1-VLOOKUP(SDBYLD2!BI$4,'[1]INTERNAL PARAMETERS-1'!$B$5:$J$44,5,FALSE))*VLOOKUP(SDBYLD2!BI$4,'[1]INTERNAL PARAMETERS-1'!$B$5:$J$44,8,FALSE)*VLOOKUP(SDBYLD2!BI$4,'[1]INTERNAL PARAMETERS-1'!$B$5:$J$44,3,FALSE)</f>
        <v>0</v>
      </c>
      <c r="BJ224" s="44">
        <f>SDBYLD1!BJ224*VLOOKUP(SDBYLD2!BJ$4,'[1]INTERNAL PARAMETERS-1'!$B$5:$J$44,5,FALSE)*VLOOKUP(SDBYLD2!BJ$4,'[1]INTERNAL PARAMETERS-1'!$B$5:$J$44,6,FALSE)*VLOOKUP(SDBYLD2!BJ$4,'[1]INTERNAL PARAMETERS-1'!$B$5:$J$44,3,FALSE) + SDBYLD1!BJ224*(1-VLOOKUP(SDBYLD2!BJ$4,'[1]INTERNAL PARAMETERS-1'!$B$5:$J$44,5,FALSE))*VLOOKUP(SDBYLD2!BJ$4,'[1]INTERNAL PARAMETERS-1'!$B$5:$J$44,8,FALSE)*VLOOKUP(SDBYLD2!BJ$4,'[1]INTERNAL PARAMETERS-1'!$B$5:$J$44,3,FALSE)</f>
        <v>0</v>
      </c>
      <c r="BK224" s="44">
        <f>SDBYLD1!BK224*VLOOKUP(SDBYLD2!BK$4,'[1]INTERNAL PARAMETERS-1'!$B$5:$J$44,5,FALSE)*VLOOKUP(SDBYLD2!BK$4,'[1]INTERNAL PARAMETERS-1'!$B$5:$J$44,6,FALSE)*VLOOKUP(SDBYLD2!BK$4,'[1]INTERNAL PARAMETERS-1'!$B$5:$J$44,3,FALSE) + SDBYLD1!BK224*(1-VLOOKUP(SDBYLD2!BK$4,'[1]INTERNAL PARAMETERS-1'!$B$5:$J$44,5,FALSE))*VLOOKUP(SDBYLD2!BK$4,'[1]INTERNAL PARAMETERS-1'!$B$5:$J$44,8,FALSE)*VLOOKUP(SDBYLD2!BK$4,'[1]INTERNAL PARAMETERS-1'!$B$5:$J$44,3,FALSE)</f>
        <v>0</v>
      </c>
      <c r="BL224" s="44">
        <f>SDBYLD1!BL224*VLOOKUP(SDBYLD2!BL$4,'[1]INTERNAL PARAMETERS-1'!$B$5:$J$44,5,FALSE)*VLOOKUP(SDBYLD2!BL$4,'[1]INTERNAL PARAMETERS-1'!$B$5:$J$44,6,FALSE)*VLOOKUP(SDBYLD2!BL$4,'[1]INTERNAL PARAMETERS-1'!$B$5:$J$44,3,FALSE) + SDBYLD1!BL224*(1-VLOOKUP(SDBYLD2!BL$4,'[1]INTERNAL PARAMETERS-1'!$B$5:$J$44,5,FALSE))*VLOOKUP(SDBYLD2!BL$4,'[1]INTERNAL PARAMETERS-1'!$B$5:$J$44,8,FALSE)*VLOOKUP(SDBYLD2!BL$4,'[1]INTERNAL PARAMETERS-1'!$B$5:$J$44,3,FALSE)</f>
        <v>0</v>
      </c>
      <c r="BM224" s="44">
        <f>SDBYLD1!BM224*VLOOKUP(SDBYLD2!BM$4,'[1]INTERNAL PARAMETERS-1'!$B$5:$J$44,5,FALSE)*VLOOKUP(SDBYLD2!BM$4,'[1]INTERNAL PARAMETERS-1'!$B$5:$J$44,6,FALSE)*VLOOKUP(SDBYLD2!BM$4,'[1]INTERNAL PARAMETERS-1'!$B$5:$J$44,3,FALSE) + SDBYLD1!BM224*(1-VLOOKUP(SDBYLD2!BM$4,'[1]INTERNAL PARAMETERS-1'!$B$5:$J$44,5,FALSE))*VLOOKUP(SDBYLD2!BM$4,'[1]INTERNAL PARAMETERS-1'!$B$5:$J$44,8,FALSE)*VLOOKUP(SDBYLD2!BM$4,'[1]INTERNAL PARAMETERS-1'!$B$5:$J$44,3,FALSE)</f>
        <v>0</v>
      </c>
      <c r="BN224" s="44">
        <f>SDBYLD1!BN224*VLOOKUP(SDBYLD2!BN$4,'[1]INTERNAL PARAMETERS-1'!$B$5:$J$44,5,FALSE)*VLOOKUP(SDBYLD2!BN$4,'[1]INTERNAL PARAMETERS-1'!$B$5:$J$44,6,FALSE)*VLOOKUP(SDBYLD2!BN$4,'[1]INTERNAL PARAMETERS-1'!$B$5:$J$44,3,FALSE) + SDBYLD1!BN224*(1-VLOOKUP(SDBYLD2!BN$4,'[1]INTERNAL PARAMETERS-1'!$B$5:$J$44,5,FALSE))*VLOOKUP(SDBYLD2!BN$4,'[1]INTERNAL PARAMETERS-1'!$B$5:$J$44,8,FALSE)*VLOOKUP(SDBYLD2!BN$4,'[1]INTERNAL PARAMETERS-1'!$B$5:$J$44,3,FALSE)</f>
        <v>0</v>
      </c>
      <c r="BO224" s="44">
        <f>SDBYLD1!BO224*VLOOKUP(SDBYLD2!BO$4,'[1]INTERNAL PARAMETERS-1'!$B$5:$J$44,5,FALSE)*VLOOKUP(SDBYLD2!BO$4,'[1]INTERNAL PARAMETERS-1'!$B$5:$J$44,6,FALSE)*VLOOKUP(SDBYLD2!BO$4,'[1]INTERNAL PARAMETERS-1'!$B$5:$J$44,3,FALSE) + SDBYLD1!BO224*(1-VLOOKUP(SDBYLD2!BO$4,'[1]INTERNAL PARAMETERS-1'!$B$5:$J$44,5,FALSE))*VLOOKUP(SDBYLD2!BO$4,'[1]INTERNAL PARAMETERS-1'!$B$5:$J$44,8,FALSE)*VLOOKUP(SDBYLD2!BO$4,'[1]INTERNAL PARAMETERS-1'!$B$5:$J$44,3,FALSE)</f>
        <v>0</v>
      </c>
      <c r="BP224" s="44">
        <f>SDBYLD1!BP224*VLOOKUP(SDBYLD2!BP$4,'[1]INTERNAL PARAMETERS-1'!$B$5:$J$44,5,FALSE)*VLOOKUP(SDBYLD2!BP$4,'[1]INTERNAL PARAMETERS-1'!$B$5:$J$44,6,FALSE)*VLOOKUP(SDBYLD2!BP$4,'[1]INTERNAL PARAMETERS-1'!$B$5:$J$44,3,FALSE) + SDBYLD1!BP224*(1-VLOOKUP(SDBYLD2!BP$4,'[1]INTERNAL PARAMETERS-1'!$B$5:$J$44,5,FALSE))*VLOOKUP(SDBYLD2!BP$4,'[1]INTERNAL PARAMETERS-1'!$B$5:$J$44,8,FALSE)*VLOOKUP(SDBYLD2!BP$4,'[1]INTERNAL PARAMETERS-1'!$B$5:$J$44,3,FALSE)</f>
        <v>0</v>
      </c>
      <c r="BQ224" s="44">
        <f>SDBYLD1!BQ224*VLOOKUP(SDBYLD2!BQ$4,'[1]INTERNAL PARAMETERS-1'!$B$5:$J$44,5,FALSE)*VLOOKUP(SDBYLD2!BQ$4,'[1]INTERNAL PARAMETERS-1'!$B$5:$J$44,6,FALSE)*VLOOKUP(SDBYLD2!BQ$4,'[1]INTERNAL PARAMETERS-1'!$B$5:$J$44,3,FALSE) + SDBYLD1!BQ224*(1-VLOOKUP(SDBYLD2!BQ$4,'[1]INTERNAL PARAMETERS-1'!$B$5:$J$44,5,FALSE))*VLOOKUP(SDBYLD2!BQ$4,'[1]INTERNAL PARAMETERS-1'!$B$5:$J$44,8,FALSE)*VLOOKUP(SDBYLD2!BQ$4,'[1]INTERNAL PARAMETERS-1'!$B$5:$J$44,3,FALSE)</f>
        <v>0</v>
      </c>
      <c r="BR224" s="44">
        <f>SDBYLD1!BR224*VLOOKUP(SDBYLD2!BR$4,'[1]INTERNAL PARAMETERS-1'!$B$5:$J$44,5,FALSE)*VLOOKUP(SDBYLD2!BR$4,'[1]INTERNAL PARAMETERS-1'!$B$5:$J$44,6,FALSE)*VLOOKUP(SDBYLD2!BR$4,'[1]INTERNAL PARAMETERS-1'!$B$5:$J$44,3,FALSE) + SDBYLD1!BR224*(1-VLOOKUP(SDBYLD2!BR$4,'[1]INTERNAL PARAMETERS-1'!$B$5:$J$44,5,FALSE))*VLOOKUP(SDBYLD2!BR$4,'[1]INTERNAL PARAMETERS-1'!$B$5:$J$44,8,FALSE)*VLOOKUP(SDBYLD2!BR$4,'[1]INTERNAL PARAMETERS-1'!$B$5:$J$44,3,FALSE)</f>
        <v>0</v>
      </c>
      <c r="BS224" s="44">
        <f>SDBYLD1!BS224*VLOOKUP(SDBYLD2!BS$4,'[1]INTERNAL PARAMETERS-1'!$B$5:$J$44,5,FALSE)*VLOOKUP(SDBYLD2!BS$4,'[1]INTERNAL PARAMETERS-1'!$B$5:$J$44,6,FALSE)*VLOOKUP(SDBYLD2!BS$4,'[1]INTERNAL PARAMETERS-1'!$B$5:$J$44,3,FALSE) + SDBYLD1!BS224*(1-VLOOKUP(SDBYLD2!BS$4,'[1]INTERNAL PARAMETERS-1'!$B$5:$J$44,5,FALSE))*VLOOKUP(SDBYLD2!BS$4,'[1]INTERNAL PARAMETERS-1'!$B$5:$J$44,8,FALSE)*VLOOKUP(SDBYLD2!BS$4,'[1]INTERNAL PARAMETERS-1'!$B$5:$J$44,3,FALSE)</f>
        <v>0</v>
      </c>
      <c r="BT224" s="44">
        <f>SDBYLD1!BT224*VLOOKUP(SDBYLD2!BT$4,'[1]INTERNAL PARAMETERS-1'!$B$5:$J$44,5,FALSE)*VLOOKUP(SDBYLD2!BT$4,'[1]INTERNAL PARAMETERS-1'!$B$5:$J$44,6,FALSE)*VLOOKUP(SDBYLD2!BT$4,'[1]INTERNAL PARAMETERS-1'!$B$5:$J$44,3,FALSE) + SDBYLD1!BT224*(1-VLOOKUP(SDBYLD2!BT$4,'[1]INTERNAL PARAMETERS-1'!$B$5:$J$44,5,FALSE))*VLOOKUP(SDBYLD2!BT$4,'[1]INTERNAL PARAMETERS-1'!$B$5:$J$44,8,FALSE)*VLOOKUP(SDBYLD2!BT$4,'[1]INTERNAL PARAMETERS-1'!$B$5:$J$44,3,FALSE)</f>
        <v>0</v>
      </c>
      <c r="BU224" s="44">
        <f>SDBYLD1!BU224*VLOOKUP(SDBYLD2!BU$4,'[1]INTERNAL PARAMETERS-1'!$B$5:$J$44,5,FALSE)*VLOOKUP(SDBYLD2!BU$4,'[1]INTERNAL PARAMETERS-1'!$B$5:$J$44,6,FALSE)*VLOOKUP(SDBYLD2!BU$4,'[1]INTERNAL PARAMETERS-1'!$B$5:$J$44,3,FALSE) + SDBYLD1!BU224*(1-VLOOKUP(SDBYLD2!BU$4,'[1]INTERNAL PARAMETERS-1'!$B$5:$J$44,5,FALSE))*VLOOKUP(SDBYLD2!BU$4,'[1]INTERNAL PARAMETERS-1'!$B$5:$J$44,8,FALSE)*VLOOKUP(SDBYLD2!BU$4,'[1]INTERNAL PARAMETERS-1'!$B$5:$J$44,3,FALSE)</f>
        <v>0</v>
      </c>
      <c r="BV224" s="44">
        <f>SDBYLD1!BV224*VLOOKUP(SDBYLD2!BV$4,'[1]INTERNAL PARAMETERS-1'!$B$5:$J$44,5,FALSE)*VLOOKUP(SDBYLD2!BV$4,'[1]INTERNAL PARAMETERS-1'!$B$5:$J$44,6,FALSE)*VLOOKUP(SDBYLD2!BV$4,'[1]INTERNAL PARAMETERS-1'!$B$5:$J$44,3,FALSE) + SDBYLD1!BV224*(1-VLOOKUP(SDBYLD2!BV$4,'[1]INTERNAL PARAMETERS-1'!$B$5:$J$44,5,FALSE))*VLOOKUP(SDBYLD2!BV$4,'[1]INTERNAL PARAMETERS-1'!$B$5:$J$44,8,FALSE)*VLOOKUP(SDBYLD2!BV$4,'[1]INTERNAL PARAMETERS-1'!$B$5:$J$44,3,FALSE)</f>
        <v>0</v>
      </c>
      <c r="BW224" s="44">
        <f>SDBYLD1!BW224*VLOOKUP(SDBYLD2!BW$4,'[1]INTERNAL PARAMETERS-1'!$B$5:$J$44,5,FALSE)*VLOOKUP(SDBYLD2!BW$4,'[1]INTERNAL PARAMETERS-1'!$B$5:$J$44,6,FALSE)*VLOOKUP(SDBYLD2!BW$4,'[1]INTERNAL PARAMETERS-1'!$B$5:$J$44,3,FALSE) + SDBYLD1!BW224*(1-VLOOKUP(SDBYLD2!BW$4,'[1]INTERNAL PARAMETERS-1'!$B$5:$J$44,5,FALSE))*VLOOKUP(SDBYLD2!BW$4,'[1]INTERNAL PARAMETERS-1'!$B$5:$J$44,8,FALSE)*VLOOKUP(SDBYLD2!BW$4,'[1]INTERNAL PARAMETERS-1'!$B$5:$J$44,3,FALSE)</f>
        <v>0</v>
      </c>
      <c r="BX224" s="44">
        <f>SDBYLD1!BX224*VLOOKUP(SDBYLD2!BX$4,'[1]INTERNAL PARAMETERS-1'!$B$5:$J$44,5,FALSE)*VLOOKUP(SDBYLD2!BX$4,'[1]INTERNAL PARAMETERS-1'!$B$5:$J$44,6,FALSE)*VLOOKUP(SDBYLD2!BX$4,'[1]INTERNAL PARAMETERS-1'!$B$5:$J$44,3,FALSE) + SDBYLD1!BX224*(1-VLOOKUP(SDBYLD2!BX$4,'[1]INTERNAL PARAMETERS-1'!$B$5:$J$44,5,FALSE))*VLOOKUP(SDBYLD2!BX$4,'[1]INTERNAL PARAMETERS-1'!$B$5:$J$44,8,FALSE)*VLOOKUP(SDBYLD2!BX$4,'[1]INTERNAL PARAMETERS-1'!$B$5:$J$44,3,FALSE)</f>
        <v>0</v>
      </c>
      <c r="BY224" s="44">
        <f>SDBYLD1!BY224*VLOOKUP(SDBYLD2!BY$4,'[1]INTERNAL PARAMETERS-1'!$B$5:$J$44,5,FALSE)*VLOOKUP(SDBYLD2!BY$4,'[1]INTERNAL PARAMETERS-1'!$B$5:$J$44,6,FALSE)*VLOOKUP(SDBYLD2!BY$4,'[1]INTERNAL PARAMETERS-1'!$B$5:$J$44,3,FALSE) + SDBYLD1!BY224*(1-VLOOKUP(SDBYLD2!BY$4,'[1]INTERNAL PARAMETERS-1'!$B$5:$J$44,5,FALSE))*VLOOKUP(SDBYLD2!BY$4,'[1]INTERNAL PARAMETERS-1'!$B$5:$J$44,8,FALSE)*VLOOKUP(SDBYLD2!BY$4,'[1]INTERNAL PARAMETERS-1'!$B$5:$J$44,3,FALSE)</f>
        <v>0</v>
      </c>
      <c r="BZ224" s="44">
        <f>SDBYLD1!BZ224*VLOOKUP(SDBYLD2!BZ$4,'[1]INTERNAL PARAMETERS-1'!$B$5:$J$44,5,FALSE)*VLOOKUP(SDBYLD2!BZ$4,'[1]INTERNAL PARAMETERS-1'!$B$5:$J$44,6,FALSE)*VLOOKUP(SDBYLD2!BZ$4,'[1]INTERNAL PARAMETERS-1'!$B$5:$J$44,3,FALSE) + SDBYLD1!BZ224*(1-VLOOKUP(SDBYLD2!BZ$4,'[1]INTERNAL PARAMETERS-1'!$B$5:$J$44,5,FALSE))*VLOOKUP(SDBYLD2!BZ$4,'[1]INTERNAL PARAMETERS-1'!$B$5:$J$44,8,FALSE)*VLOOKUP(SDBYLD2!BZ$4,'[1]INTERNAL PARAMETERS-1'!$B$5:$J$44,3,FALSE)</f>
        <v>0</v>
      </c>
      <c r="CA224" s="44">
        <f>SDBYLD1!CA224*VLOOKUP(SDBYLD2!CA$4,'[1]INTERNAL PARAMETERS-1'!$B$5:$J$44,5,FALSE)*VLOOKUP(SDBYLD2!CA$4,'[1]INTERNAL PARAMETERS-1'!$B$5:$J$44,6,FALSE)*VLOOKUP(SDBYLD2!CA$4,'[1]INTERNAL PARAMETERS-1'!$B$5:$J$44,3,FALSE) + SDBYLD1!CA224*(1-VLOOKUP(SDBYLD2!CA$4,'[1]INTERNAL PARAMETERS-1'!$B$5:$J$44,5,FALSE))*VLOOKUP(SDBYLD2!CA$4,'[1]INTERNAL PARAMETERS-1'!$B$5:$J$44,8,FALSE)*VLOOKUP(SDBYLD2!CA$4,'[1]INTERNAL PARAMETERS-1'!$B$5:$J$44,3,FALSE)</f>
        <v>0</v>
      </c>
      <c r="CB224" s="44">
        <f>SDBYLD1!CB224*VLOOKUP(SDBYLD2!CB$4,'[1]INTERNAL PARAMETERS-1'!$B$5:$J$44,5,FALSE)*VLOOKUP(SDBYLD2!CB$4,'[1]INTERNAL PARAMETERS-1'!$B$5:$J$44,6,FALSE)*VLOOKUP(SDBYLD2!CB$4,'[1]INTERNAL PARAMETERS-1'!$B$5:$J$44,3,FALSE) + SDBYLD1!CB224*(1-VLOOKUP(SDBYLD2!CB$4,'[1]INTERNAL PARAMETERS-1'!$B$5:$J$44,5,FALSE))*VLOOKUP(SDBYLD2!CB$4,'[1]INTERNAL PARAMETERS-1'!$B$5:$J$44,8,FALSE)*VLOOKUP(SDBYLD2!CB$4,'[1]INTERNAL PARAMETERS-1'!$B$5:$J$44,3,FALSE)</f>
        <v>0</v>
      </c>
      <c r="CC224" s="44">
        <f>SDBYLD1!CC224*VLOOKUP(SDBYLD2!CC$4,'[1]INTERNAL PARAMETERS-1'!$B$5:$J$44,5,FALSE)*VLOOKUP(SDBYLD2!CC$4,'[1]INTERNAL PARAMETERS-1'!$B$5:$J$44,6,FALSE)*VLOOKUP(SDBYLD2!CC$4,'[1]INTERNAL PARAMETERS-1'!$B$5:$J$44,3,FALSE) + SDBYLD1!CC224*(1-VLOOKUP(SDBYLD2!CC$4,'[1]INTERNAL PARAMETERS-1'!$B$5:$J$44,5,FALSE))*VLOOKUP(SDBYLD2!CC$4,'[1]INTERNAL PARAMETERS-1'!$B$5:$J$44,8,FALSE)*VLOOKUP(SDBYLD2!CC$4,'[1]INTERNAL PARAMETERS-1'!$B$5:$J$44,3,FALSE)</f>
        <v>0</v>
      </c>
      <c r="CD224" s="44">
        <f>SDBYLD1!CD224*VLOOKUP(SDBYLD2!CD$4,'[1]INTERNAL PARAMETERS-1'!$B$5:$J$44,5,FALSE)*VLOOKUP(SDBYLD2!CD$4,'[1]INTERNAL PARAMETERS-1'!$B$5:$J$44,6,FALSE)*VLOOKUP(SDBYLD2!CD$4,'[1]INTERNAL PARAMETERS-1'!$B$5:$J$44,3,FALSE) + SDBYLD1!CD224*(1-VLOOKUP(SDBYLD2!CD$4,'[1]INTERNAL PARAMETERS-1'!$B$5:$J$44,5,FALSE))*VLOOKUP(SDBYLD2!CD$4,'[1]INTERNAL PARAMETERS-1'!$B$5:$J$44,8,FALSE)*VLOOKUP(SDBYLD2!CD$4,'[1]INTERNAL PARAMETERS-1'!$B$5:$J$44,3,FALSE)</f>
        <v>0</v>
      </c>
      <c r="CE224" s="44">
        <f>SDBYLD1!CE224*VLOOKUP(SDBYLD2!CE$4,'[1]INTERNAL PARAMETERS-1'!$B$5:$J$44,5,FALSE)*VLOOKUP(SDBYLD2!CE$4,'[1]INTERNAL PARAMETERS-1'!$B$5:$J$44,6,FALSE)*VLOOKUP(SDBYLD2!CE$4,'[1]INTERNAL PARAMETERS-1'!$B$5:$J$44,3,FALSE) + SDBYLD1!CE224*(1-VLOOKUP(SDBYLD2!CE$4,'[1]INTERNAL PARAMETERS-1'!$B$5:$J$44,5,FALSE))*VLOOKUP(SDBYLD2!CE$4,'[1]INTERNAL PARAMETERS-1'!$B$5:$J$44,8,FALSE)*VLOOKUP(SDBYLD2!CE$4,'[1]INTERNAL PARAMETERS-1'!$B$5:$J$44,3,FALSE)</f>
        <v>0</v>
      </c>
      <c r="CF224" s="44">
        <f>SDBYLD1!CF224*VLOOKUP(SDBYLD2!CF$4,'[1]INTERNAL PARAMETERS-1'!$B$5:$J$44,5,FALSE)*VLOOKUP(SDBYLD2!CF$4,'[1]INTERNAL PARAMETERS-1'!$B$5:$J$44,6,FALSE)*VLOOKUP(SDBYLD2!CF$4,'[1]INTERNAL PARAMETERS-1'!$B$5:$J$44,3,FALSE) + SDBYLD1!CF224*(1-VLOOKUP(SDBYLD2!CF$4,'[1]INTERNAL PARAMETERS-1'!$B$5:$J$44,5,FALSE))*VLOOKUP(SDBYLD2!CF$4,'[1]INTERNAL PARAMETERS-1'!$B$5:$J$44,8,FALSE)*VLOOKUP(SDBYLD2!CF$4,'[1]INTERNAL PARAMETERS-1'!$B$5:$J$44,3,FALSE)</f>
        <v>0</v>
      </c>
      <c r="CG224" s="44">
        <f>SDBYLD1!CG224*VLOOKUP(SDBYLD2!CG$4,'[1]INTERNAL PARAMETERS-1'!$B$5:$J$44,5,FALSE)*VLOOKUP(SDBYLD2!CG$4,'[1]INTERNAL PARAMETERS-1'!$B$5:$J$44,6,FALSE)*VLOOKUP(SDBYLD2!CG$4,'[1]INTERNAL PARAMETERS-1'!$B$5:$J$44,3,FALSE) + SDBYLD1!CG224*(1-VLOOKUP(SDBYLD2!CG$4,'[1]INTERNAL PARAMETERS-1'!$B$5:$J$44,5,FALSE))*VLOOKUP(SDBYLD2!CG$4,'[1]INTERNAL PARAMETERS-1'!$B$5:$J$44,8,FALSE)*VLOOKUP(SDBYLD2!CG$4,'[1]INTERNAL PARAMETERS-1'!$B$5:$J$44,3,FALSE)</f>
        <v>0</v>
      </c>
      <c r="CH224" s="43">
        <f>SDBYLD1!CH224*VLOOKUP(SDBYLD2!CH$4,'[1]INTERNAL PARAMETERS-1'!$B$5:$J$44,5,FALSE)*VLOOKUP(SDBYLD2!CH$4,'[1]INTERNAL PARAMETERS-1'!$B$5:$J$44,6,FALSE)*VLOOKUP(SDBYLD2!CH$4,'[1]INTERNAL PARAMETERS-1'!$B$5:$J$44,3,FALSE) + SDBYLD1!CH224*(1-VLOOKUP(SDBYLD2!CH$4,'[1]INTERNAL PARAMETERS-1'!$B$5:$J$44,5,FALSE))*VLOOKUP(SDBYLD2!CH$4,'[1]INTERNAL PARAMETERS-1'!$B$5:$J$44,8,FALSE)*VLOOKUP(SDBYLD2!CH$4,'[1]INTERNAL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SDBeam!X225</f>
        <v>0</v>
      </c>
      <c r="F225" s="59">
        <f>'[1]INTERNAL PARAMETERS-1'!M9</f>
        <v>63.875</v>
      </c>
      <c r="G225" s="45">
        <f>SDBYLD1!G225*VLOOKUP(SDBYLD2!G$4,'[1]INTERNAL PARAMETERS-1'!$B$5:$J$44,5,FALSE)*VLOOKUP(SDBYLD2!G$4,'[1]INTERNAL PARAMETERS-1'!$B$5:$J$44,7,FALSE)*SDBYLD2!$F225 + SDBYLD1!G225*(1-VLOOKUP(SDBYLD2!G$4,'[1]INTERNAL PARAMETERS-1'!$B$5:$J$44,5,FALSE))*VLOOKUP(SDBYLD2!G$4,'[1]INTERNAL PARAMETERS-1'!$B$5:$J$44,9,FALSE)*SDBYLD2!$F225</f>
        <v>0</v>
      </c>
      <c r="H225" s="44">
        <f>SDBYLD1!H225*VLOOKUP(SDBYLD2!H$4,'[1]INTERNAL PARAMETERS-1'!$B$5:$J$44,5,FALSE)*VLOOKUP(SDBYLD2!H$4,'[1]INTERNAL PARAMETERS-1'!$B$5:$J$44,7,FALSE)*SDBYLD2!$F225 + SDBYLD1!H225*(1-VLOOKUP(SDBYLD2!H$4,'[1]INTERNAL PARAMETERS-1'!$B$5:$J$44,5,FALSE))*VLOOKUP(SDBYLD2!H$4,'[1]INTERNAL PARAMETERS-1'!$B$5:$J$44,9,FALSE)*SDBYLD2!$F225</f>
        <v>0</v>
      </c>
      <c r="I225" s="44">
        <f>SDBYLD1!I225*VLOOKUP(SDBYLD2!I$4,'[1]INTERNAL PARAMETERS-1'!$B$5:$J$44,5,FALSE)*VLOOKUP(SDBYLD2!I$4,'[1]INTERNAL PARAMETERS-1'!$B$5:$J$44,7,FALSE)*SDBYLD2!$F225 + SDBYLD1!I225*(1-VLOOKUP(SDBYLD2!I$4,'[1]INTERNAL PARAMETERS-1'!$B$5:$J$44,5,FALSE))*VLOOKUP(SDBYLD2!I$4,'[1]INTERNAL PARAMETERS-1'!$B$5:$J$44,9,FALSE)*SDBYLD2!$F225</f>
        <v>0</v>
      </c>
      <c r="J225" s="44">
        <f>SDBYLD1!J225*VLOOKUP(SDBYLD2!J$4,'[1]INTERNAL PARAMETERS-1'!$B$5:$J$44,5,FALSE)*VLOOKUP(SDBYLD2!J$4,'[1]INTERNAL PARAMETERS-1'!$B$5:$J$44,7,FALSE)*SDBYLD2!$F225 + SDBYLD1!J225*(1-VLOOKUP(SDBYLD2!J$4,'[1]INTERNAL PARAMETERS-1'!$B$5:$J$44,5,FALSE))*VLOOKUP(SDBYLD2!J$4,'[1]INTERNAL PARAMETERS-1'!$B$5:$J$44,9,FALSE)*SDBYLD2!$F225</f>
        <v>0</v>
      </c>
      <c r="K225" s="44">
        <f>SDBYLD1!K225*VLOOKUP(SDBYLD2!K$4,'[1]INTERNAL PARAMETERS-1'!$B$5:$J$44,5,FALSE)*VLOOKUP(SDBYLD2!K$4,'[1]INTERNAL PARAMETERS-1'!$B$5:$J$44,7,FALSE)*SDBYLD2!$F225 + SDBYLD1!K225*(1-VLOOKUP(SDBYLD2!K$4,'[1]INTERNAL PARAMETERS-1'!$B$5:$J$44,5,FALSE))*VLOOKUP(SDBYLD2!K$4,'[1]INTERNAL PARAMETERS-1'!$B$5:$J$44,9,FALSE)*SDBYLD2!$F225</f>
        <v>0</v>
      </c>
      <c r="L225" s="44">
        <f>SDBYLD1!L225*VLOOKUP(SDBYLD2!L$4,'[1]INTERNAL PARAMETERS-1'!$B$5:$J$44,5,FALSE)*VLOOKUP(SDBYLD2!L$4,'[1]INTERNAL PARAMETERS-1'!$B$5:$J$44,7,FALSE)*SDBYLD2!$F225 + SDBYLD1!L225*(1-VLOOKUP(SDBYLD2!L$4,'[1]INTERNAL PARAMETERS-1'!$B$5:$J$44,5,FALSE))*VLOOKUP(SDBYLD2!L$4,'[1]INTERNAL PARAMETERS-1'!$B$5:$J$44,9,FALSE)*SDBYLD2!$F225</f>
        <v>0</v>
      </c>
      <c r="M225" s="44">
        <f>SDBYLD1!M225*VLOOKUP(SDBYLD2!M$4,'[1]INTERNAL PARAMETERS-1'!$B$5:$J$44,5,FALSE)*VLOOKUP(SDBYLD2!M$4,'[1]INTERNAL PARAMETERS-1'!$B$5:$J$44,7,FALSE)*SDBYLD2!$F225 + SDBYLD1!M225*(1-VLOOKUP(SDBYLD2!M$4,'[1]INTERNAL PARAMETERS-1'!$B$5:$J$44,5,FALSE))*VLOOKUP(SDBYLD2!M$4,'[1]INTERNAL PARAMETERS-1'!$B$5:$J$44,9,FALSE)*SDBYLD2!$F225</f>
        <v>0</v>
      </c>
      <c r="N225" s="44">
        <f>SDBYLD1!N225*VLOOKUP(SDBYLD2!N$4,'[1]INTERNAL PARAMETERS-1'!$B$5:$J$44,5,FALSE)*VLOOKUP(SDBYLD2!N$4,'[1]INTERNAL PARAMETERS-1'!$B$5:$J$44,7,FALSE)*SDBYLD2!$F225 + SDBYLD1!N225*(1-VLOOKUP(SDBYLD2!N$4,'[1]INTERNAL PARAMETERS-1'!$B$5:$J$44,5,FALSE))*VLOOKUP(SDBYLD2!N$4,'[1]INTERNAL PARAMETERS-1'!$B$5:$J$44,9,FALSE)*SDBYLD2!$F225</f>
        <v>0</v>
      </c>
      <c r="O225" s="44">
        <f>SDBYLD1!O225*VLOOKUP(SDBYLD2!O$4,'[1]INTERNAL PARAMETERS-1'!$B$5:$J$44,5,FALSE)*VLOOKUP(SDBYLD2!O$4,'[1]INTERNAL PARAMETERS-1'!$B$5:$J$44,7,FALSE)*SDBYLD2!$F225 + SDBYLD1!O225*(1-VLOOKUP(SDBYLD2!O$4,'[1]INTERNAL PARAMETERS-1'!$B$5:$J$44,5,FALSE))*VLOOKUP(SDBYLD2!O$4,'[1]INTERNAL PARAMETERS-1'!$B$5:$J$44,9,FALSE)*SDBYLD2!$F225</f>
        <v>0</v>
      </c>
      <c r="P225" s="44">
        <f>SDBYLD1!P225*VLOOKUP(SDBYLD2!P$4,'[1]INTERNAL PARAMETERS-1'!$B$5:$J$44,5,FALSE)*VLOOKUP(SDBYLD2!P$4,'[1]INTERNAL PARAMETERS-1'!$B$5:$J$44,7,FALSE)*SDBYLD2!$F225 + SDBYLD1!P225*(1-VLOOKUP(SDBYLD2!P$4,'[1]INTERNAL PARAMETERS-1'!$B$5:$J$44,5,FALSE))*VLOOKUP(SDBYLD2!P$4,'[1]INTERNAL PARAMETERS-1'!$B$5:$J$44,9,FALSE)*SDBYLD2!$F225</f>
        <v>0</v>
      </c>
      <c r="Q225" s="44">
        <f>SDBYLD1!Q225*VLOOKUP(SDBYLD2!Q$4,'[1]INTERNAL PARAMETERS-1'!$B$5:$J$44,5,FALSE)*VLOOKUP(SDBYLD2!Q$4,'[1]INTERNAL PARAMETERS-1'!$B$5:$J$44,7,FALSE)*SDBYLD2!$F225 + SDBYLD1!Q225*(1-VLOOKUP(SDBYLD2!Q$4,'[1]INTERNAL PARAMETERS-1'!$B$5:$J$44,5,FALSE))*VLOOKUP(SDBYLD2!Q$4,'[1]INTERNAL PARAMETERS-1'!$B$5:$J$44,9,FALSE)*SDBYLD2!$F225</f>
        <v>0</v>
      </c>
      <c r="R225" s="44">
        <f>SDBYLD1!R225*VLOOKUP(SDBYLD2!R$4,'[1]INTERNAL PARAMETERS-1'!$B$5:$J$44,5,FALSE)*VLOOKUP(SDBYLD2!R$4,'[1]INTERNAL PARAMETERS-1'!$B$5:$J$44,7,FALSE)*SDBYLD2!$F225 + SDBYLD1!R225*(1-VLOOKUP(SDBYLD2!R$4,'[1]INTERNAL PARAMETERS-1'!$B$5:$J$44,5,FALSE))*VLOOKUP(SDBYLD2!R$4,'[1]INTERNAL PARAMETERS-1'!$B$5:$J$44,9,FALSE)*SDBYLD2!$F225</f>
        <v>0</v>
      </c>
      <c r="S225" s="44">
        <f>SDBYLD1!S225*VLOOKUP(SDBYLD2!S$4,'[1]INTERNAL PARAMETERS-1'!$B$5:$J$44,5,FALSE)*VLOOKUP(SDBYLD2!S$4,'[1]INTERNAL PARAMETERS-1'!$B$5:$J$44,7,FALSE)*SDBYLD2!$F225 + SDBYLD1!S225*(1-VLOOKUP(SDBYLD2!S$4,'[1]INTERNAL PARAMETERS-1'!$B$5:$J$44,5,FALSE))*VLOOKUP(SDBYLD2!S$4,'[1]INTERNAL PARAMETERS-1'!$B$5:$J$44,9,FALSE)*SDBYLD2!$F225</f>
        <v>0</v>
      </c>
      <c r="T225" s="44">
        <f>SDBYLD1!T225*VLOOKUP(SDBYLD2!T$4,'[1]INTERNAL PARAMETERS-1'!$B$5:$J$44,5,FALSE)*VLOOKUP(SDBYLD2!T$4,'[1]INTERNAL PARAMETERS-1'!$B$5:$J$44,7,FALSE)*SDBYLD2!$F225 + SDBYLD1!T225*(1-VLOOKUP(SDBYLD2!T$4,'[1]INTERNAL PARAMETERS-1'!$B$5:$J$44,5,FALSE))*VLOOKUP(SDBYLD2!T$4,'[1]INTERNAL PARAMETERS-1'!$B$5:$J$44,9,FALSE)*SDBYLD2!$F225</f>
        <v>0</v>
      </c>
      <c r="U225" s="44">
        <f>SDBYLD1!U225*VLOOKUP(SDBYLD2!U$4,'[1]INTERNAL PARAMETERS-1'!$B$5:$J$44,5,FALSE)*VLOOKUP(SDBYLD2!U$4,'[1]INTERNAL PARAMETERS-1'!$B$5:$J$44,7,FALSE)*SDBYLD2!$F225 + SDBYLD1!U225*(1-VLOOKUP(SDBYLD2!U$4,'[1]INTERNAL PARAMETERS-1'!$B$5:$J$44,5,FALSE))*VLOOKUP(SDBYLD2!U$4,'[1]INTERNAL PARAMETERS-1'!$B$5:$J$44,9,FALSE)*SDBYLD2!$F225</f>
        <v>0</v>
      </c>
      <c r="V225" s="44">
        <f>SDBYLD1!V225*VLOOKUP(SDBYLD2!V$4,'[1]INTERNAL PARAMETERS-1'!$B$5:$J$44,5,FALSE)*VLOOKUP(SDBYLD2!V$4,'[1]INTERNAL PARAMETERS-1'!$B$5:$J$44,7,FALSE)*SDBYLD2!$F225 + SDBYLD1!V225*(1-VLOOKUP(SDBYLD2!V$4,'[1]INTERNAL PARAMETERS-1'!$B$5:$J$44,5,FALSE))*VLOOKUP(SDBYLD2!V$4,'[1]INTERNAL PARAMETERS-1'!$B$5:$J$44,9,FALSE)*SDBYLD2!$F225</f>
        <v>0</v>
      </c>
      <c r="W225" s="44">
        <f>SDBYLD1!W225*VLOOKUP(SDBYLD2!W$4,'[1]INTERNAL PARAMETERS-1'!$B$5:$J$44,5,FALSE)*VLOOKUP(SDBYLD2!W$4,'[1]INTERNAL PARAMETERS-1'!$B$5:$J$44,7,FALSE)*SDBYLD2!$F225 + SDBYLD1!W225*(1-VLOOKUP(SDBYLD2!W$4,'[1]INTERNAL PARAMETERS-1'!$B$5:$J$44,5,FALSE))*VLOOKUP(SDBYLD2!W$4,'[1]INTERNAL PARAMETERS-1'!$B$5:$J$44,9,FALSE)*SDBYLD2!$F225</f>
        <v>0</v>
      </c>
      <c r="X225" s="44">
        <f>SDBYLD1!X225*VLOOKUP(SDBYLD2!X$4,'[1]INTERNAL PARAMETERS-1'!$B$5:$J$44,5,FALSE)*VLOOKUP(SDBYLD2!X$4,'[1]INTERNAL PARAMETERS-1'!$B$5:$J$44,7,FALSE)*SDBYLD2!$F225 + SDBYLD1!X225*(1-VLOOKUP(SDBYLD2!X$4,'[1]INTERNAL PARAMETERS-1'!$B$5:$J$44,5,FALSE))*VLOOKUP(SDBYLD2!X$4,'[1]INTERNAL PARAMETERS-1'!$B$5:$J$44,9,FALSE)*SDBYLD2!$F225</f>
        <v>0</v>
      </c>
      <c r="Y225" s="44">
        <f>SDBYLD1!Y225*VLOOKUP(SDBYLD2!Y$4,'[1]INTERNAL PARAMETERS-1'!$B$5:$J$44,5,FALSE)*VLOOKUP(SDBYLD2!Y$4,'[1]INTERNAL PARAMETERS-1'!$B$5:$J$44,7,FALSE)*SDBYLD2!$F225 + SDBYLD1!Y225*(1-VLOOKUP(SDBYLD2!Y$4,'[1]INTERNAL PARAMETERS-1'!$B$5:$J$44,5,FALSE))*VLOOKUP(SDBYLD2!Y$4,'[1]INTERNAL PARAMETERS-1'!$B$5:$J$44,9,FALSE)*SDBYLD2!$F225</f>
        <v>0</v>
      </c>
      <c r="Z225" s="44">
        <f>SDBYLD1!Z225*VLOOKUP(SDBYLD2!Z$4,'[1]INTERNAL PARAMETERS-1'!$B$5:$J$44,5,FALSE)*VLOOKUP(SDBYLD2!Z$4,'[1]INTERNAL PARAMETERS-1'!$B$5:$J$44,7,FALSE)*SDBYLD2!$F225 + SDBYLD1!Z225*(1-VLOOKUP(SDBYLD2!Z$4,'[1]INTERNAL PARAMETERS-1'!$B$5:$J$44,5,FALSE))*VLOOKUP(SDBYLD2!Z$4,'[1]INTERNAL PARAMETERS-1'!$B$5:$J$44,9,FALSE)*SDBYLD2!$F225</f>
        <v>0</v>
      </c>
      <c r="AA225" s="44">
        <f>SDBYLD1!AA225*VLOOKUP(SDBYLD2!AA$4,'[1]INTERNAL PARAMETERS-1'!$B$5:$J$44,5,FALSE)*VLOOKUP(SDBYLD2!AA$4,'[1]INTERNAL PARAMETERS-1'!$B$5:$J$44,7,FALSE)*SDBYLD2!$F225 + SDBYLD1!AA225*(1-VLOOKUP(SDBYLD2!AA$4,'[1]INTERNAL PARAMETERS-1'!$B$5:$J$44,5,FALSE))*VLOOKUP(SDBYLD2!AA$4,'[1]INTERNAL PARAMETERS-1'!$B$5:$J$44,9,FALSE)*SDBYLD2!$F225</f>
        <v>0</v>
      </c>
      <c r="AB225" s="44">
        <f>SDBYLD1!AB225*VLOOKUP(SDBYLD2!AB$4,'[1]INTERNAL PARAMETERS-1'!$B$5:$J$44,5,FALSE)*VLOOKUP(SDBYLD2!AB$4,'[1]INTERNAL PARAMETERS-1'!$B$5:$J$44,7,FALSE)*SDBYLD2!$F225 + SDBYLD1!AB225*(1-VLOOKUP(SDBYLD2!AB$4,'[1]INTERNAL PARAMETERS-1'!$B$5:$J$44,5,FALSE))*VLOOKUP(SDBYLD2!AB$4,'[1]INTERNAL PARAMETERS-1'!$B$5:$J$44,9,FALSE)*SDBYLD2!$F225</f>
        <v>0</v>
      </c>
      <c r="AC225" s="44">
        <f>SDBYLD1!AC225*VLOOKUP(SDBYLD2!AC$4,'[1]INTERNAL PARAMETERS-1'!$B$5:$J$44,5,FALSE)*VLOOKUP(SDBYLD2!AC$4,'[1]INTERNAL PARAMETERS-1'!$B$5:$J$44,7,FALSE)*SDBYLD2!$F225 + SDBYLD1!AC225*(1-VLOOKUP(SDBYLD2!AC$4,'[1]INTERNAL PARAMETERS-1'!$B$5:$J$44,5,FALSE))*VLOOKUP(SDBYLD2!AC$4,'[1]INTERNAL PARAMETERS-1'!$B$5:$J$44,9,FALSE)*SDBYLD2!$F225</f>
        <v>0</v>
      </c>
      <c r="AD225" s="44">
        <f>SDBYLD1!AD225*VLOOKUP(SDBYLD2!AD$4,'[1]INTERNAL PARAMETERS-1'!$B$5:$J$44,5,FALSE)*VLOOKUP(SDBYLD2!AD$4,'[1]INTERNAL PARAMETERS-1'!$B$5:$J$44,7,FALSE)*SDBYLD2!$F225 + SDBYLD1!AD225*(1-VLOOKUP(SDBYLD2!AD$4,'[1]INTERNAL PARAMETERS-1'!$B$5:$J$44,5,FALSE))*VLOOKUP(SDBYLD2!AD$4,'[1]INTERNAL PARAMETERS-1'!$B$5:$J$44,9,FALSE)*SDBYLD2!$F225</f>
        <v>0</v>
      </c>
      <c r="AE225" s="44">
        <f>SDBYLD1!AE225*VLOOKUP(SDBYLD2!AE$4,'[1]INTERNAL PARAMETERS-1'!$B$5:$J$44,5,FALSE)*VLOOKUP(SDBYLD2!AE$4,'[1]INTERNAL PARAMETERS-1'!$B$5:$J$44,7,FALSE)*SDBYLD2!$F225 + SDBYLD1!AE225*(1-VLOOKUP(SDBYLD2!AE$4,'[1]INTERNAL PARAMETERS-1'!$B$5:$J$44,5,FALSE))*VLOOKUP(SDBYLD2!AE$4,'[1]INTERNAL PARAMETERS-1'!$B$5:$J$44,9,FALSE)*SDBYLD2!$F225</f>
        <v>0</v>
      </c>
      <c r="AF225" s="44">
        <f>SDBYLD1!AF225*VLOOKUP(SDBYLD2!AF$4,'[1]INTERNAL PARAMETERS-1'!$B$5:$J$44,5,FALSE)*VLOOKUP(SDBYLD2!AF$4,'[1]INTERNAL PARAMETERS-1'!$B$5:$J$44,7,FALSE)*SDBYLD2!$F225 + SDBYLD1!AF225*(1-VLOOKUP(SDBYLD2!AF$4,'[1]INTERNAL PARAMETERS-1'!$B$5:$J$44,5,FALSE))*VLOOKUP(SDBYLD2!AF$4,'[1]INTERNAL PARAMETERS-1'!$B$5:$J$44,9,FALSE)*SDBYLD2!$F225</f>
        <v>0</v>
      </c>
      <c r="AG225" s="44">
        <f>SDBYLD1!AG225*VLOOKUP(SDBYLD2!AG$4,'[1]INTERNAL PARAMETERS-1'!$B$5:$J$44,5,FALSE)*VLOOKUP(SDBYLD2!AG$4,'[1]INTERNAL PARAMETERS-1'!$B$5:$J$44,7,FALSE)*SDBYLD2!$F225 + SDBYLD1!AG225*(1-VLOOKUP(SDBYLD2!AG$4,'[1]INTERNAL PARAMETERS-1'!$B$5:$J$44,5,FALSE))*VLOOKUP(SDBYLD2!AG$4,'[1]INTERNAL PARAMETERS-1'!$B$5:$J$44,9,FALSE)*SDBYLD2!$F225</f>
        <v>0</v>
      </c>
      <c r="AH225" s="44">
        <f>SDBYLD1!AH225*VLOOKUP(SDBYLD2!AH$4,'[1]INTERNAL PARAMETERS-1'!$B$5:$J$44,5,FALSE)*VLOOKUP(SDBYLD2!AH$4,'[1]INTERNAL PARAMETERS-1'!$B$5:$J$44,7,FALSE)*SDBYLD2!$F225 + SDBYLD1!AH225*(1-VLOOKUP(SDBYLD2!AH$4,'[1]INTERNAL PARAMETERS-1'!$B$5:$J$44,5,FALSE))*VLOOKUP(SDBYLD2!AH$4,'[1]INTERNAL PARAMETERS-1'!$B$5:$J$44,9,FALSE)*SDBYLD2!$F225</f>
        <v>0</v>
      </c>
      <c r="AI225" s="44">
        <f>SDBYLD1!AI225*VLOOKUP(SDBYLD2!AI$4,'[1]INTERNAL PARAMETERS-1'!$B$5:$J$44,5,FALSE)*VLOOKUP(SDBYLD2!AI$4,'[1]INTERNAL PARAMETERS-1'!$B$5:$J$44,7,FALSE)*SDBYLD2!$F225 + SDBYLD1!AI225*(1-VLOOKUP(SDBYLD2!AI$4,'[1]INTERNAL PARAMETERS-1'!$B$5:$J$44,5,FALSE))*VLOOKUP(SDBYLD2!AI$4,'[1]INTERNAL PARAMETERS-1'!$B$5:$J$44,9,FALSE)*SDBYLD2!$F225</f>
        <v>0</v>
      </c>
      <c r="AJ225" s="44">
        <f>SDBYLD1!AJ225*VLOOKUP(SDBYLD2!AJ$4,'[1]INTERNAL PARAMETERS-1'!$B$5:$J$44,5,FALSE)*VLOOKUP(SDBYLD2!AJ$4,'[1]INTERNAL PARAMETERS-1'!$B$5:$J$44,7,FALSE)*SDBYLD2!$F225 + SDBYLD1!AJ225*(1-VLOOKUP(SDBYLD2!AJ$4,'[1]INTERNAL PARAMETERS-1'!$B$5:$J$44,5,FALSE))*VLOOKUP(SDBYLD2!AJ$4,'[1]INTERNAL PARAMETERS-1'!$B$5:$J$44,9,FALSE)*SDBYLD2!$F225</f>
        <v>0</v>
      </c>
      <c r="AK225" s="44">
        <f>SDBYLD1!AK225*VLOOKUP(SDBYLD2!AK$4,'[1]INTERNAL PARAMETERS-1'!$B$5:$J$44,5,FALSE)*VLOOKUP(SDBYLD2!AK$4,'[1]INTERNAL PARAMETERS-1'!$B$5:$J$44,7,FALSE)*SDBYLD2!$F225 + SDBYLD1!AK225*(1-VLOOKUP(SDBYLD2!AK$4,'[1]INTERNAL PARAMETERS-1'!$B$5:$J$44,5,FALSE))*VLOOKUP(SDBYLD2!AK$4,'[1]INTERNAL PARAMETERS-1'!$B$5:$J$44,9,FALSE)*SDBYLD2!$F225</f>
        <v>0</v>
      </c>
      <c r="AL225" s="44">
        <f>SDBYLD1!AL225*VLOOKUP(SDBYLD2!AL$4,'[1]INTERNAL PARAMETERS-1'!$B$5:$J$44,5,FALSE)*VLOOKUP(SDBYLD2!AL$4,'[1]INTERNAL PARAMETERS-1'!$B$5:$J$44,7,FALSE)*SDBYLD2!$F225 + SDBYLD1!AL225*(1-VLOOKUP(SDBYLD2!AL$4,'[1]INTERNAL PARAMETERS-1'!$B$5:$J$44,5,FALSE))*VLOOKUP(SDBYLD2!AL$4,'[1]INTERNAL PARAMETERS-1'!$B$5:$J$44,9,FALSE)*SDBYLD2!$F225</f>
        <v>0</v>
      </c>
      <c r="AM225" s="44">
        <f>SDBYLD1!AM225*VLOOKUP(SDBYLD2!AM$4,'[1]INTERNAL PARAMETERS-1'!$B$5:$J$44,5,FALSE)*VLOOKUP(SDBYLD2!AM$4,'[1]INTERNAL PARAMETERS-1'!$B$5:$J$44,7,FALSE)*SDBYLD2!$F225 + SDBYLD1!AM225*(1-VLOOKUP(SDBYLD2!AM$4,'[1]INTERNAL PARAMETERS-1'!$B$5:$J$44,5,FALSE))*VLOOKUP(SDBYLD2!AM$4,'[1]INTERNAL PARAMETERS-1'!$B$5:$J$44,9,FALSE)*SDBYLD2!$F225</f>
        <v>0</v>
      </c>
      <c r="AN225" s="44">
        <f>SDBYLD1!AN225*VLOOKUP(SDBYLD2!AN$4,'[1]INTERNAL PARAMETERS-1'!$B$5:$J$44,5,FALSE)*VLOOKUP(SDBYLD2!AN$4,'[1]INTERNAL PARAMETERS-1'!$B$5:$J$44,7,FALSE)*SDBYLD2!$F225 + SDBYLD1!AN225*(1-VLOOKUP(SDBYLD2!AN$4,'[1]INTERNAL PARAMETERS-1'!$B$5:$J$44,5,FALSE))*VLOOKUP(SDBYLD2!AN$4,'[1]INTERNAL PARAMETERS-1'!$B$5:$J$44,9,FALSE)*SDBYLD2!$F225</f>
        <v>0</v>
      </c>
      <c r="AO225" s="44">
        <f>SDBYLD1!AO225*VLOOKUP(SDBYLD2!AO$4,'[1]INTERNAL PARAMETERS-1'!$B$5:$J$44,5,FALSE)*VLOOKUP(SDBYLD2!AO$4,'[1]INTERNAL PARAMETERS-1'!$B$5:$J$44,7,FALSE)*SDBYLD2!$F225 + SDBYLD1!AO225*(1-VLOOKUP(SDBYLD2!AO$4,'[1]INTERNAL PARAMETERS-1'!$B$5:$J$44,5,FALSE))*VLOOKUP(SDBYLD2!AO$4,'[1]INTERNAL PARAMETERS-1'!$B$5:$J$44,9,FALSE)*SDBYLD2!$F225</f>
        <v>0</v>
      </c>
      <c r="AP225" s="44">
        <f>SDBYLD1!AP225*VLOOKUP(SDBYLD2!AP$4,'[1]INTERNAL PARAMETERS-1'!$B$5:$J$44,5,FALSE)*VLOOKUP(SDBYLD2!AP$4,'[1]INTERNAL PARAMETERS-1'!$B$5:$J$44,7,FALSE)*SDBYLD2!$F225 + SDBYLD1!AP225*(1-VLOOKUP(SDBYLD2!AP$4,'[1]INTERNAL PARAMETERS-1'!$B$5:$J$44,5,FALSE))*VLOOKUP(SDBYLD2!AP$4,'[1]INTERNAL PARAMETERS-1'!$B$5:$J$44,9,FALSE)*SDBYLD2!$F225</f>
        <v>0</v>
      </c>
      <c r="AQ225" s="44">
        <f>SDBYLD1!AQ225*VLOOKUP(SDBYLD2!AQ$4,'[1]INTERNAL PARAMETERS-1'!$B$5:$J$44,5,FALSE)*VLOOKUP(SDBYLD2!AQ$4,'[1]INTERNAL PARAMETERS-1'!$B$5:$J$44,7,FALSE)*SDBYLD2!$F225 + SDBYLD1!AQ225*(1-VLOOKUP(SDBYLD2!AQ$4,'[1]INTERNAL PARAMETERS-1'!$B$5:$J$44,5,FALSE))*VLOOKUP(SDBYLD2!AQ$4,'[1]INTERNAL PARAMETERS-1'!$B$5:$J$44,9,FALSE)*SDBYLD2!$F225</f>
        <v>0</v>
      </c>
      <c r="AR225" s="44">
        <f>SDBYLD1!AR225*VLOOKUP(SDBYLD2!AR$4,'[1]INTERNAL PARAMETERS-1'!$B$5:$J$44,5,FALSE)*VLOOKUP(SDBYLD2!AR$4,'[1]INTERNAL PARAMETERS-1'!$B$5:$J$44,7,FALSE)*SDBYLD2!$F225 + SDBYLD1!AR225*(1-VLOOKUP(SDBYLD2!AR$4,'[1]INTERNAL PARAMETERS-1'!$B$5:$J$44,5,FALSE))*VLOOKUP(SDBYLD2!AR$4,'[1]INTERNAL PARAMETERS-1'!$B$5:$J$44,9,FALSE)*SDBYLD2!$F225</f>
        <v>0</v>
      </c>
      <c r="AS225" s="44">
        <f>SDBYLD1!AS225*VLOOKUP(SDBYLD2!AS$4,'[1]INTERNAL PARAMETERS-1'!$B$5:$J$44,5,FALSE)*VLOOKUP(SDBYLD2!AS$4,'[1]INTERNAL PARAMETERS-1'!$B$5:$J$44,7,FALSE)*SDBYLD2!$F225 + SDBYLD1!AS225*(1-VLOOKUP(SDBYLD2!AS$4,'[1]INTERNAL PARAMETERS-1'!$B$5:$J$44,5,FALSE))*VLOOKUP(SDBYLD2!AS$4,'[1]INTERNAL PARAMETERS-1'!$B$5:$J$44,9,FALSE)*SDBYLD2!$F225</f>
        <v>0</v>
      </c>
      <c r="AT225" s="43">
        <f>SDBYLD1!AT225*VLOOKUP(SDBYLD2!AT$4,'[1]INTERNAL PARAMETERS-1'!$B$5:$J$44,5,FALSE)*VLOOKUP(SDBYLD2!AT$4,'[1]INTERNAL PARAMETERS-1'!$B$5:$J$44,7,FALSE)*SDBYLD2!$F225 + SDBYLD1!AT225*(1-VLOOKUP(SDBYLD2!AT$4,'[1]INTERNAL PARAMETERS-1'!$B$5:$J$44,5,FALSE))*VLOOKUP(SDBYLD2!AT$4,'[1]INTERNAL PARAMETERS-1'!$B$5:$J$44,9,FALSE)*SDBYLD2!$F225</f>
        <v>0</v>
      </c>
      <c r="AU225" s="45">
        <f>SDBYLD1!AU225*VLOOKUP(SDBYLD2!AU$4,'[1]INTERNAL PARAMETERS-1'!$B$5:$J$44,5,FALSE)*VLOOKUP(SDBYLD2!AU$4,'[1]INTERNAL PARAMETERS-1'!$B$5:$J$44,6,FALSE)*VLOOKUP(SDBYLD2!AU$4,'[1]INTERNAL PARAMETERS-1'!$B$5:$J$44,3,FALSE) + SDBYLD1!AU225*(1-VLOOKUP(SDBYLD2!AU$4,'[1]INTERNAL PARAMETERS-1'!$B$5:$J$44,5,FALSE))*VLOOKUP(SDBYLD2!AU$4,'[1]INTERNAL PARAMETERS-1'!$B$5:$J$44,8,FALSE)*VLOOKUP(SDBYLD2!AU$4,'[1]INTERNAL PARAMETERS-1'!$B$5:$J$44,3,FALSE)</f>
        <v>0</v>
      </c>
      <c r="AV225" s="44">
        <f>SDBYLD1!AV225*VLOOKUP(SDBYLD2!AV$4,'[1]INTERNAL PARAMETERS-1'!$B$5:$J$44,5,FALSE)*VLOOKUP(SDBYLD2!AV$4,'[1]INTERNAL PARAMETERS-1'!$B$5:$J$44,6,FALSE)*VLOOKUP(SDBYLD2!AV$4,'[1]INTERNAL PARAMETERS-1'!$B$5:$J$44,3,FALSE) + SDBYLD1!AV225*(1-VLOOKUP(SDBYLD2!AV$4,'[1]INTERNAL PARAMETERS-1'!$B$5:$J$44,5,FALSE))*VLOOKUP(SDBYLD2!AV$4,'[1]INTERNAL PARAMETERS-1'!$B$5:$J$44,8,FALSE)*VLOOKUP(SDBYLD2!AV$4,'[1]INTERNAL PARAMETERS-1'!$B$5:$J$44,3,FALSE)</f>
        <v>0</v>
      </c>
      <c r="AW225" s="44">
        <f>SDBYLD1!AW225*VLOOKUP(SDBYLD2!AW$4,'[1]INTERNAL PARAMETERS-1'!$B$5:$J$44,5,FALSE)*VLOOKUP(SDBYLD2!AW$4,'[1]INTERNAL PARAMETERS-1'!$B$5:$J$44,6,FALSE)*VLOOKUP(SDBYLD2!AW$4,'[1]INTERNAL PARAMETERS-1'!$B$5:$J$44,3,FALSE) + SDBYLD1!AW225*(1-VLOOKUP(SDBYLD2!AW$4,'[1]INTERNAL PARAMETERS-1'!$B$5:$J$44,5,FALSE))*VLOOKUP(SDBYLD2!AW$4,'[1]INTERNAL PARAMETERS-1'!$B$5:$J$44,8,FALSE)*VLOOKUP(SDBYLD2!AW$4,'[1]INTERNAL PARAMETERS-1'!$B$5:$J$44,3,FALSE)</f>
        <v>0</v>
      </c>
      <c r="AX225" s="44">
        <f>SDBYLD1!AX225*VLOOKUP(SDBYLD2!AX$4,'[1]INTERNAL PARAMETERS-1'!$B$5:$J$44,5,FALSE)*VLOOKUP(SDBYLD2!AX$4,'[1]INTERNAL PARAMETERS-1'!$B$5:$J$44,6,FALSE)*VLOOKUP(SDBYLD2!AX$4,'[1]INTERNAL PARAMETERS-1'!$B$5:$J$44,3,FALSE) + SDBYLD1!AX225*(1-VLOOKUP(SDBYLD2!AX$4,'[1]INTERNAL PARAMETERS-1'!$B$5:$J$44,5,FALSE))*VLOOKUP(SDBYLD2!AX$4,'[1]INTERNAL PARAMETERS-1'!$B$5:$J$44,8,FALSE)*VLOOKUP(SDBYLD2!AX$4,'[1]INTERNAL PARAMETERS-1'!$B$5:$J$44,3,FALSE)</f>
        <v>0</v>
      </c>
      <c r="AY225" s="44">
        <f>SDBYLD1!AY225*VLOOKUP(SDBYLD2!AY$4,'[1]INTERNAL PARAMETERS-1'!$B$5:$J$44,5,FALSE)*VLOOKUP(SDBYLD2!AY$4,'[1]INTERNAL PARAMETERS-1'!$B$5:$J$44,6,FALSE)*VLOOKUP(SDBYLD2!AY$4,'[1]INTERNAL PARAMETERS-1'!$B$5:$J$44,3,FALSE) + SDBYLD1!AY225*(1-VLOOKUP(SDBYLD2!AY$4,'[1]INTERNAL PARAMETERS-1'!$B$5:$J$44,5,FALSE))*VLOOKUP(SDBYLD2!AY$4,'[1]INTERNAL PARAMETERS-1'!$B$5:$J$44,8,FALSE)*VLOOKUP(SDBYLD2!AY$4,'[1]INTERNAL PARAMETERS-1'!$B$5:$J$44,3,FALSE)</f>
        <v>0</v>
      </c>
      <c r="AZ225" s="44">
        <f>SDBYLD1!AZ225*VLOOKUP(SDBYLD2!AZ$4,'[1]INTERNAL PARAMETERS-1'!$B$5:$J$44,5,FALSE)*VLOOKUP(SDBYLD2!AZ$4,'[1]INTERNAL PARAMETERS-1'!$B$5:$J$44,6,FALSE)*VLOOKUP(SDBYLD2!AZ$4,'[1]INTERNAL PARAMETERS-1'!$B$5:$J$44,3,FALSE) + SDBYLD1!AZ225*(1-VLOOKUP(SDBYLD2!AZ$4,'[1]INTERNAL PARAMETERS-1'!$B$5:$J$44,5,FALSE))*VLOOKUP(SDBYLD2!AZ$4,'[1]INTERNAL PARAMETERS-1'!$B$5:$J$44,8,FALSE)*VLOOKUP(SDBYLD2!AZ$4,'[1]INTERNAL PARAMETERS-1'!$B$5:$J$44,3,FALSE)</f>
        <v>0</v>
      </c>
      <c r="BA225" s="44">
        <f>SDBYLD1!BA225*VLOOKUP(SDBYLD2!BA$4,'[1]INTERNAL PARAMETERS-1'!$B$5:$J$44,5,FALSE)*VLOOKUP(SDBYLD2!BA$4,'[1]INTERNAL PARAMETERS-1'!$B$5:$J$44,6,FALSE)*VLOOKUP(SDBYLD2!BA$4,'[1]INTERNAL PARAMETERS-1'!$B$5:$J$44,3,FALSE) + SDBYLD1!BA225*(1-VLOOKUP(SDBYLD2!BA$4,'[1]INTERNAL PARAMETERS-1'!$B$5:$J$44,5,FALSE))*VLOOKUP(SDBYLD2!BA$4,'[1]INTERNAL PARAMETERS-1'!$B$5:$J$44,8,FALSE)*VLOOKUP(SDBYLD2!BA$4,'[1]INTERNAL PARAMETERS-1'!$B$5:$J$44,3,FALSE)</f>
        <v>0</v>
      </c>
      <c r="BB225" s="44">
        <f>SDBYLD1!BB225*VLOOKUP(SDBYLD2!BB$4,'[1]INTERNAL PARAMETERS-1'!$B$5:$J$44,5,FALSE)*VLOOKUP(SDBYLD2!BB$4,'[1]INTERNAL PARAMETERS-1'!$B$5:$J$44,6,FALSE)*VLOOKUP(SDBYLD2!BB$4,'[1]INTERNAL PARAMETERS-1'!$B$5:$J$44,3,FALSE) + SDBYLD1!BB225*(1-VLOOKUP(SDBYLD2!BB$4,'[1]INTERNAL PARAMETERS-1'!$B$5:$J$44,5,FALSE))*VLOOKUP(SDBYLD2!BB$4,'[1]INTERNAL PARAMETERS-1'!$B$5:$J$44,8,FALSE)*VLOOKUP(SDBYLD2!BB$4,'[1]INTERNAL PARAMETERS-1'!$B$5:$J$44,3,FALSE)</f>
        <v>0</v>
      </c>
      <c r="BC225" s="44">
        <f>SDBYLD1!BC225*VLOOKUP(SDBYLD2!BC$4,'[1]INTERNAL PARAMETERS-1'!$B$5:$J$44,5,FALSE)*VLOOKUP(SDBYLD2!BC$4,'[1]INTERNAL PARAMETERS-1'!$B$5:$J$44,6,FALSE)*VLOOKUP(SDBYLD2!BC$4,'[1]INTERNAL PARAMETERS-1'!$B$5:$J$44,3,FALSE) + SDBYLD1!BC225*(1-VLOOKUP(SDBYLD2!BC$4,'[1]INTERNAL PARAMETERS-1'!$B$5:$J$44,5,FALSE))*VLOOKUP(SDBYLD2!BC$4,'[1]INTERNAL PARAMETERS-1'!$B$5:$J$44,8,FALSE)*VLOOKUP(SDBYLD2!BC$4,'[1]INTERNAL PARAMETERS-1'!$B$5:$J$44,3,FALSE)</f>
        <v>0</v>
      </c>
      <c r="BD225" s="44">
        <f>SDBYLD1!BD225*VLOOKUP(SDBYLD2!BD$4,'[1]INTERNAL PARAMETERS-1'!$B$5:$J$44,5,FALSE)*VLOOKUP(SDBYLD2!BD$4,'[1]INTERNAL PARAMETERS-1'!$B$5:$J$44,6,FALSE)*VLOOKUP(SDBYLD2!BD$4,'[1]INTERNAL PARAMETERS-1'!$B$5:$J$44,3,FALSE) + SDBYLD1!BD225*(1-VLOOKUP(SDBYLD2!BD$4,'[1]INTERNAL PARAMETERS-1'!$B$5:$J$44,5,FALSE))*VLOOKUP(SDBYLD2!BD$4,'[1]INTERNAL PARAMETERS-1'!$B$5:$J$44,8,FALSE)*VLOOKUP(SDBYLD2!BD$4,'[1]INTERNAL PARAMETERS-1'!$B$5:$J$44,3,FALSE)</f>
        <v>0</v>
      </c>
      <c r="BE225" s="44">
        <f>SDBYLD1!BE225*VLOOKUP(SDBYLD2!BE$4,'[1]INTERNAL PARAMETERS-1'!$B$5:$J$44,5,FALSE)*VLOOKUP(SDBYLD2!BE$4,'[1]INTERNAL PARAMETERS-1'!$B$5:$J$44,6,FALSE)*VLOOKUP(SDBYLD2!BE$4,'[1]INTERNAL PARAMETERS-1'!$B$5:$J$44,3,FALSE) + SDBYLD1!BE225*(1-VLOOKUP(SDBYLD2!BE$4,'[1]INTERNAL PARAMETERS-1'!$B$5:$J$44,5,FALSE))*VLOOKUP(SDBYLD2!BE$4,'[1]INTERNAL PARAMETERS-1'!$B$5:$J$44,8,FALSE)*VLOOKUP(SDBYLD2!BE$4,'[1]INTERNAL PARAMETERS-1'!$B$5:$J$44,3,FALSE)</f>
        <v>0</v>
      </c>
      <c r="BF225" s="44">
        <f>SDBYLD1!BF225*VLOOKUP(SDBYLD2!BF$4,'[1]INTERNAL PARAMETERS-1'!$B$5:$J$44,5,FALSE)*VLOOKUP(SDBYLD2!BF$4,'[1]INTERNAL PARAMETERS-1'!$B$5:$J$44,6,FALSE)*VLOOKUP(SDBYLD2!BF$4,'[1]INTERNAL PARAMETERS-1'!$B$5:$J$44,3,FALSE) + SDBYLD1!BF225*(1-VLOOKUP(SDBYLD2!BF$4,'[1]INTERNAL PARAMETERS-1'!$B$5:$J$44,5,FALSE))*VLOOKUP(SDBYLD2!BF$4,'[1]INTERNAL PARAMETERS-1'!$B$5:$J$44,8,FALSE)*VLOOKUP(SDBYLD2!BF$4,'[1]INTERNAL PARAMETERS-1'!$B$5:$J$44,3,FALSE)</f>
        <v>0</v>
      </c>
      <c r="BG225" s="44">
        <f>SDBYLD1!BG225*VLOOKUP(SDBYLD2!BG$4,'[1]INTERNAL PARAMETERS-1'!$B$5:$J$44,5,FALSE)*VLOOKUP(SDBYLD2!BG$4,'[1]INTERNAL PARAMETERS-1'!$B$5:$J$44,6,FALSE)*VLOOKUP(SDBYLD2!BG$4,'[1]INTERNAL PARAMETERS-1'!$B$5:$J$44,3,FALSE) + SDBYLD1!BG225*(1-VLOOKUP(SDBYLD2!BG$4,'[1]INTERNAL PARAMETERS-1'!$B$5:$J$44,5,FALSE))*VLOOKUP(SDBYLD2!BG$4,'[1]INTERNAL PARAMETERS-1'!$B$5:$J$44,8,FALSE)*VLOOKUP(SDBYLD2!BG$4,'[1]INTERNAL PARAMETERS-1'!$B$5:$J$44,3,FALSE)</f>
        <v>0</v>
      </c>
      <c r="BH225" s="44">
        <f>SDBYLD1!BH225*VLOOKUP(SDBYLD2!BH$4,'[1]INTERNAL PARAMETERS-1'!$B$5:$J$44,5,FALSE)*VLOOKUP(SDBYLD2!BH$4,'[1]INTERNAL PARAMETERS-1'!$B$5:$J$44,6,FALSE)*VLOOKUP(SDBYLD2!BH$4,'[1]INTERNAL PARAMETERS-1'!$B$5:$J$44,3,FALSE) + SDBYLD1!BH225*(1-VLOOKUP(SDBYLD2!BH$4,'[1]INTERNAL PARAMETERS-1'!$B$5:$J$44,5,FALSE))*VLOOKUP(SDBYLD2!BH$4,'[1]INTERNAL PARAMETERS-1'!$B$5:$J$44,8,FALSE)*VLOOKUP(SDBYLD2!BH$4,'[1]INTERNAL PARAMETERS-1'!$B$5:$J$44,3,FALSE)</f>
        <v>0</v>
      </c>
      <c r="BI225" s="44">
        <f>SDBYLD1!BI225*VLOOKUP(SDBYLD2!BI$4,'[1]INTERNAL PARAMETERS-1'!$B$5:$J$44,5,FALSE)*VLOOKUP(SDBYLD2!BI$4,'[1]INTERNAL PARAMETERS-1'!$B$5:$J$44,6,FALSE)*VLOOKUP(SDBYLD2!BI$4,'[1]INTERNAL PARAMETERS-1'!$B$5:$J$44,3,FALSE) + SDBYLD1!BI225*(1-VLOOKUP(SDBYLD2!BI$4,'[1]INTERNAL PARAMETERS-1'!$B$5:$J$44,5,FALSE))*VLOOKUP(SDBYLD2!BI$4,'[1]INTERNAL PARAMETERS-1'!$B$5:$J$44,8,FALSE)*VLOOKUP(SDBYLD2!BI$4,'[1]INTERNAL PARAMETERS-1'!$B$5:$J$44,3,FALSE)</f>
        <v>0</v>
      </c>
      <c r="BJ225" s="44">
        <f>SDBYLD1!BJ225*VLOOKUP(SDBYLD2!BJ$4,'[1]INTERNAL PARAMETERS-1'!$B$5:$J$44,5,FALSE)*VLOOKUP(SDBYLD2!BJ$4,'[1]INTERNAL PARAMETERS-1'!$B$5:$J$44,6,FALSE)*VLOOKUP(SDBYLD2!BJ$4,'[1]INTERNAL PARAMETERS-1'!$B$5:$J$44,3,FALSE) + SDBYLD1!BJ225*(1-VLOOKUP(SDBYLD2!BJ$4,'[1]INTERNAL PARAMETERS-1'!$B$5:$J$44,5,FALSE))*VLOOKUP(SDBYLD2!BJ$4,'[1]INTERNAL PARAMETERS-1'!$B$5:$J$44,8,FALSE)*VLOOKUP(SDBYLD2!BJ$4,'[1]INTERNAL PARAMETERS-1'!$B$5:$J$44,3,FALSE)</f>
        <v>0</v>
      </c>
      <c r="BK225" s="44">
        <f>SDBYLD1!BK225*VLOOKUP(SDBYLD2!BK$4,'[1]INTERNAL PARAMETERS-1'!$B$5:$J$44,5,FALSE)*VLOOKUP(SDBYLD2!BK$4,'[1]INTERNAL PARAMETERS-1'!$B$5:$J$44,6,FALSE)*VLOOKUP(SDBYLD2!BK$4,'[1]INTERNAL PARAMETERS-1'!$B$5:$J$44,3,FALSE) + SDBYLD1!BK225*(1-VLOOKUP(SDBYLD2!BK$4,'[1]INTERNAL PARAMETERS-1'!$B$5:$J$44,5,FALSE))*VLOOKUP(SDBYLD2!BK$4,'[1]INTERNAL PARAMETERS-1'!$B$5:$J$44,8,FALSE)*VLOOKUP(SDBYLD2!BK$4,'[1]INTERNAL PARAMETERS-1'!$B$5:$J$44,3,FALSE)</f>
        <v>0</v>
      </c>
      <c r="BL225" s="44">
        <f>SDBYLD1!BL225*VLOOKUP(SDBYLD2!BL$4,'[1]INTERNAL PARAMETERS-1'!$B$5:$J$44,5,FALSE)*VLOOKUP(SDBYLD2!BL$4,'[1]INTERNAL PARAMETERS-1'!$B$5:$J$44,6,FALSE)*VLOOKUP(SDBYLD2!BL$4,'[1]INTERNAL PARAMETERS-1'!$B$5:$J$44,3,FALSE) + SDBYLD1!BL225*(1-VLOOKUP(SDBYLD2!BL$4,'[1]INTERNAL PARAMETERS-1'!$B$5:$J$44,5,FALSE))*VLOOKUP(SDBYLD2!BL$4,'[1]INTERNAL PARAMETERS-1'!$B$5:$J$44,8,FALSE)*VLOOKUP(SDBYLD2!BL$4,'[1]INTERNAL PARAMETERS-1'!$B$5:$J$44,3,FALSE)</f>
        <v>0</v>
      </c>
      <c r="BM225" s="44">
        <f>SDBYLD1!BM225*VLOOKUP(SDBYLD2!BM$4,'[1]INTERNAL PARAMETERS-1'!$B$5:$J$44,5,FALSE)*VLOOKUP(SDBYLD2!BM$4,'[1]INTERNAL PARAMETERS-1'!$B$5:$J$44,6,FALSE)*VLOOKUP(SDBYLD2!BM$4,'[1]INTERNAL PARAMETERS-1'!$B$5:$J$44,3,FALSE) + SDBYLD1!BM225*(1-VLOOKUP(SDBYLD2!BM$4,'[1]INTERNAL PARAMETERS-1'!$B$5:$J$44,5,FALSE))*VLOOKUP(SDBYLD2!BM$4,'[1]INTERNAL PARAMETERS-1'!$B$5:$J$44,8,FALSE)*VLOOKUP(SDBYLD2!BM$4,'[1]INTERNAL PARAMETERS-1'!$B$5:$J$44,3,FALSE)</f>
        <v>0</v>
      </c>
      <c r="BN225" s="44">
        <f>SDBYLD1!BN225*VLOOKUP(SDBYLD2!BN$4,'[1]INTERNAL PARAMETERS-1'!$B$5:$J$44,5,FALSE)*VLOOKUP(SDBYLD2!BN$4,'[1]INTERNAL PARAMETERS-1'!$B$5:$J$44,6,FALSE)*VLOOKUP(SDBYLD2!BN$4,'[1]INTERNAL PARAMETERS-1'!$B$5:$J$44,3,FALSE) + SDBYLD1!BN225*(1-VLOOKUP(SDBYLD2!BN$4,'[1]INTERNAL PARAMETERS-1'!$B$5:$J$44,5,FALSE))*VLOOKUP(SDBYLD2!BN$4,'[1]INTERNAL PARAMETERS-1'!$B$5:$J$44,8,FALSE)*VLOOKUP(SDBYLD2!BN$4,'[1]INTERNAL PARAMETERS-1'!$B$5:$J$44,3,FALSE)</f>
        <v>0</v>
      </c>
      <c r="BO225" s="44">
        <f>SDBYLD1!BO225*VLOOKUP(SDBYLD2!BO$4,'[1]INTERNAL PARAMETERS-1'!$B$5:$J$44,5,FALSE)*VLOOKUP(SDBYLD2!BO$4,'[1]INTERNAL PARAMETERS-1'!$B$5:$J$44,6,FALSE)*VLOOKUP(SDBYLD2!BO$4,'[1]INTERNAL PARAMETERS-1'!$B$5:$J$44,3,FALSE) + SDBYLD1!BO225*(1-VLOOKUP(SDBYLD2!BO$4,'[1]INTERNAL PARAMETERS-1'!$B$5:$J$44,5,FALSE))*VLOOKUP(SDBYLD2!BO$4,'[1]INTERNAL PARAMETERS-1'!$B$5:$J$44,8,FALSE)*VLOOKUP(SDBYLD2!BO$4,'[1]INTERNAL PARAMETERS-1'!$B$5:$J$44,3,FALSE)</f>
        <v>0</v>
      </c>
      <c r="BP225" s="44">
        <f>SDBYLD1!BP225*VLOOKUP(SDBYLD2!BP$4,'[1]INTERNAL PARAMETERS-1'!$B$5:$J$44,5,FALSE)*VLOOKUP(SDBYLD2!BP$4,'[1]INTERNAL PARAMETERS-1'!$B$5:$J$44,6,FALSE)*VLOOKUP(SDBYLD2!BP$4,'[1]INTERNAL PARAMETERS-1'!$B$5:$J$44,3,FALSE) + SDBYLD1!BP225*(1-VLOOKUP(SDBYLD2!BP$4,'[1]INTERNAL PARAMETERS-1'!$B$5:$J$44,5,FALSE))*VLOOKUP(SDBYLD2!BP$4,'[1]INTERNAL PARAMETERS-1'!$B$5:$J$44,8,FALSE)*VLOOKUP(SDBYLD2!BP$4,'[1]INTERNAL PARAMETERS-1'!$B$5:$J$44,3,FALSE)</f>
        <v>0</v>
      </c>
      <c r="BQ225" s="44">
        <f>SDBYLD1!BQ225*VLOOKUP(SDBYLD2!BQ$4,'[1]INTERNAL PARAMETERS-1'!$B$5:$J$44,5,FALSE)*VLOOKUP(SDBYLD2!BQ$4,'[1]INTERNAL PARAMETERS-1'!$B$5:$J$44,6,FALSE)*VLOOKUP(SDBYLD2!BQ$4,'[1]INTERNAL PARAMETERS-1'!$B$5:$J$44,3,FALSE) + SDBYLD1!BQ225*(1-VLOOKUP(SDBYLD2!BQ$4,'[1]INTERNAL PARAMETERS-1'!$B$5:$J$44,5,FALSE))*VLOOKUP(SDBYLD2!BQ$4,'[1]INTERNAL PARAMETERS-1'!$B$5:$J$44,8,FALSE)*VLOOKUP(SDBYLD2!BQ$4,'[1]INTERNAL PARAMETERS-1'!$B$5:$J$44,3,FALSE)</f>
        <v>0</v>
      </c>
      <c r="BR225" s="44">
        <f>SDBYLD1!BR225*VLOOKUP(SDBYLD2!BR$4,'[1]INTERNAL PARAMETERS-1'!$B$5:$J$44,5,FALSE)*VLOOKUP(SDBYLD2!BR$4,'[1]INTERNAL PARAMETERS-1'!$B$5:$J$44,6,FALSE)*VLOOKUP(SDBYLD2!BR$4,'[1]INTERNAL PARAMETERS-1'!$B$5:$J$44,3,FALSE) + SDBYLD1!BR225*(1-VLOOKUP(SDBYLD2!BR$4,'[1]INTERNAL PARAMETERS-1'!$B$5:$J$44,5,FALSE))*VLOOKUP(SDBYLD2!BR$4,'[1]INTERNAL PARAMETERS-1'!$B$5:$J$44,8,FALSE)*VLOOKUP(SDBYLD2!BR$4,'[1]INTERNAL PARAMETERS-1'!$B$5:$J$44,3,FALSE)</f>
        <v>0</v>
      </c>
      <c r="BS225" s="44">
        <f>SDBYLD1!BS225*VLOOKUP(SDBYLD2!BS$4,'[1]INTERNAL PARAMETERS-1'!$B$5:$J$44,5,FALSE)*VLOOKUP(SDBYLD2!BS$4,'[1]INTERNAL PARAMETERS-1'!$B$5:$J$44,6,FALSE)*VLOOKUP(SDBYLD2!BS$4,'[1]INTERNAL PARAMETERS-1'!$B$5:$J$44,3,FALSE) + SDBYLD1!BS225*(1-VLOOKUP(SDBYLD2!BS$4,'[1]INTERNAL PARAMETERS-1'!$B$5:$J$44,5,FALSE))*VLOOKUP(SDBYLD2!BS$4,'[1]INTERNAL PARAMETERS-1'!$B$5:$J$44,8,FALSE)*VLOOKUP(SDBYLD2!BS$4,'[1]INTERNAL PARAMETERS-1'!$B$5:$J$44,3,FALSE)</f>
        <v>0</v>
      </c>
      <c r="BT225" s="44">
        <f>SDBYLD1!BT225*VLOOKUP(SDBYLD2!BT$4,'[1]INTERNAL PARAMETERS-1'!$B$5:$J$44,5,FALSE)*VLOOKUP(SDBYLD2!BT$4,'[1]INTERNAL PARAMETERS-1'!$B$5:$J$44,6,FALSE)*VLOOKUP(SDBYLD2!BT$4,'[1]INTERNAL PARAMETERS-1'!$B$5:$J$44,3,FALSE) + SDBYLD1!BT225*(1-VLOOKUP(SDBYLD2!BT$4,'[1]INTERNAL PARAMETERS-1'!$B$5:$J$44,5,FALSE))*VLOOKUP(SDBYLD2!BT$4,'[1]INTERNAL PARAMETERS-1'!$B$5:$J$44,8,FALSE)*VLOOKUP(SDBYLD2!BT$4,'[1]INTERNAL PARAMETERS-1'!$B$5:$J$44,3,FALSE)</f>
        <v>0</v>
      </c>
      <c r="BU225" s="44">
        <f>SDBYLD1!BU225*VLOOKUP(SDBYLD2!BU$4,'[1]INTERNAL PARAMETERS-1'!$B$5:$J$44,5,FALSE)*VLOOKUP(SDBYLD2!BU$4,'[1]INTERNAL PARAMETERS-1'!$B$5:$J$44,6,FALSE)*VLOOKUP(SDBYLD2!BU$4,'[1]INTERNAL PARAMETERS-1'!$B$5:$J$44,3,FALSE) + SDBYLD1!BU225*(1-VLOOKUP(SDBYLD2!BU$4,'[1]INTERNAL PARAMETERS-1'!$B$5:$J$44,5,FALSE))*VLOOKUP(SDBYLD2!BU$4,'[1]INTERNAL PARAMETERS-1'!$B$5:$J$44,8,FALSE)*VLOOKUP(SDBYLD2!BU$4,'[1]INTERNAL PARAMETERS-1'!$B$5:$J$44,3,FALSE)</f>
        <v>0</v>
      </c>
      <c r="BV225" s="44">
        <f>SDBYLD1!BV225*VLOOKUP(SDBYLD2!BV$4,'[1]INTERNAL PARAMETERS-1'!$B$5:$J$44,5,FALSE)*VLOOKUP(SDBYLD2!BV$4,'[1]INTERNAL PARAMETERS-1'!$B$5:$J$44,6,FALSE)*VLOOKUP(SDBYLD2!BV$4,'[1]INTERNAL PARAMETERS-1'!$B$5:$J$44,3,FALSE) + SDBYLD1!BV225*(1-VLOOKUP(SDBYLD2!BV$4,'[1]INTERNAL PARAMETERS-1'!$B$5:$J$44,5,FALSE))*VLOOKUP(SDBYLD2!BV$4,'[1]INTERNAL PARAMETERS-1'!$B$5:$J$44,8,FALSE)*VLOOKUP(SDBYLD2!BV$4,'[1]INTERNAL PARAMETERS-1'!$B$5:$J$44,3,FALSE)</f>
        <v>0</v>
      </c>
      <c r="BW225" s="44">
        <f>SDBYLD1!BW225*VLOOKUP(SDBYLD2!BW$4,'[1]INTERNAL PARAMETERS-1'!$B$5:$J$44,5,FALSE)*VLOOKUP(SDBYLD2!BW$4,'[1]INTERNAL PARAMETERS-1'!$B$5:$J$44,6,FALSE)*VLOOKUP(SDBYLD2!BW$4,'[1]INTERNAL PARAMETERS-1'!$B$5:$J$44,3,FALSE) + SDBYLD1!BW225*(1-VLOOKUP(SDBYLD2!BW$4,'[1]INTERNAL PARAMETERS-1'!$B$5:$J$44,5,FALSE))*VLOOKUP(SDBYLD2!BW$4,'[1]INTERNAL PARAMETERS-1'!$B$5:$J$44,8,FALSE)*VLOOKUP(SDBYLD2!BW$4,'[1]INTERNAL PARAMETERS-1'!$B$5:$J$44,3,FALSE)</f>
        <v>0</v>
      </c>
      <c r="BX225" s="44">
        <f>SDBYLD1!BX225*VLOOKUP(SDBYLD2!BX$4,'[1]INTERNAL PARAMETERS-1'!$B$5:$J$44,5,FALSE)*VLOOKUP(SDBYLD2!BX$4,'[1]INTERNAL PARAMETERS-1'!$B$5:$J$44,6,FALSE)*VLOOKUP(SDBYLD2!BX$4,'[1]INTERNAL PARAMETERS-1'!$B$5:$J$44,3,FALSE) + SDBYLD1!BX225*(1-VLOOKUP(SDBYLD2!BX$4,'[1]INTERNAL PARAMETERS-1'!$B$5:$J$44,5,FALSE))*VLOOKUP(SDBYLD2!BX$4,'[1]INTERNAL PARAMETERS-1'!$B$5:$J$44,8,FALSE)*VLOOKUP(SDBYLD2!BX$4,'[1]INTERNAL PARAMETERS-1'!$B$5:$J$44,3,FALSE)</f>
        <v>0</v>
      </c>
      <c r="BY225" s="44">
        <f>SDBYLD1!BY225*VLOOKUP(SDBYLD2!BY$4,'[1]INTERNAL PARAMETERS-1'!$B$5:$J$44,5,FALSE)*VLOOKUP(SDBYLD2!BY$4,'[1]INTERNAL PARAMETERS-1'!$B$5:$J$44,6,FALSE)*VLOOKUP(SDBYLD2!BY$4,'[1]INTERNAL PARAMETERS-1'!$B$5:$J$44,3,FALSE) + SDBYLD1!BY225*(1-VLOOKUP(SDBYLD2!BY$4,'[1]INTERNAL PARAMETERS-1'!$B$5:$J$44,5,FALSE))*VLOOKUP(SDBYLD2!BY$4,'[1]INTERNAL PARAMETERS-1'!$B$5:$J$44,8,FALSE)*VLOOKUP(SDBYLD2!BY$4,'[1]INTERNAL PARAMETERS-1'!$B$5:$J$44,3,FALSE)</f>
        <v>0</v>
      </c>
      <c r="BZ225" s="44">
        <f>SDBYLD1!BZ225*VLOOKUP(SDBYLD2!BZ$4,'[1]INTERNAL PARAMETERS-1'!$B$5:$J$44,5,FALSE)*VLOOKUP(SDBYLD2!BZ$4,'[1]INTERNAL PARAMETERS-1'!$B$5:$J$44,6,FALSE)*VLOOKUP(SDBYLD2!BZ$4,'[1]INTERNAL PARAMETERS-1'!$B$5:$J$44,3,FALSE) + SDBYLD1!BZ225*(1-VLOOKUP(SDBYLD2!BZ$4,'[1]INTERNAL PARAMETERS-1'!$B$5:$J$44,5,FALSE))*VLOOKUP(SDBYLD2!BZ$4,'[1]INTERNAL PARAMETERS-1'!$B$5:$J$44,8,FALSE)*VLOOKUP(SDBYLD2!BZ$4,'[1]INTERNAL PARAMETERS-1'!$B$5:$J$44,3,FALSE)</f>
        <v>0</v>
      </c>
      <c r="CA225" s="44">
        <f>SDBYLD1!CA225*VLOOKUP(SDBYLD2!CA$4,'[1]INTERNAL PARAMETERS-1'!$B$5:$J$44,5,FALSE)*VLOOKUP(SDBYLD2!CA$4,'[1]INTERNAL PARAMETERS-1'!$B$5:$J$44,6,FALSE)*VLOOKUP(SDBYLD2!CA$4,'[1]INTERNAL PARAMETERS-1'!$B$5:$J$44,3,FALSE) + SDBYLD1!CA225*(1-VLOOKUP(SDBYLD2!CA$4,'[1]INTERNAL PARAMETERS-1'!$B$5:$J$44,5,FALSE))*VLOOKUP(SDBYLD2!CA$4,'[1]INTERNAL PARAMETERS-1'!$B$5:$J$44,8,FALSE)*VLOOKUP(SDBYLD2!CA$4,'[1]INTERNAL PARAMETERS-1'!$B$5:$J$44,3,FALSE)</f>
        <v>0</v>
      </c>
      <c r="CB225" s="44">
        <f>SDBYLD1!CB225*VLOOKUP(SDBYLD2!CB$4,'[1]INTERNAL PARAMETERS-1'!$B$5:$J$44,5,FALSE)*VLOOKUP(SDBYLD2!CB$4,'[1]INTERNAL PARAMETERS-1'!$B$5:$J$44,6,FALSE)*VLOOKUP(SDBYLD2!CB$4,'[1]INTERNAL PARAMETERS-1'!$B$5:$J$44,3,FALSE) + SDBYLD1!CB225*(1-VLOOKUP(SDBYLD2!CB$4,'[1]INTERNAL PARAMETERS-1'!$B$5:$J$44,5,FALSE))*VLOOKUP(SDBYLD2!CB$4,'[1]INTERNAL PARAMETERS-1'!$B$5:$J$44,8,FALSE)*VLOOKUP(SDBYLD2!CB$4,'[1]INTERNAL PARAMETERS-1'!$B$5:$J$44,3,FALSE)</f>
        <v>0</v>
      </c>
      <c r="CC225" s="44">
        <f>SDBYLD1!CC225*VLOOKUP(SDBYLD2!CC$4,'[1]INTERNAL PARAMETERS-1'!$B$5:$J$44,5,FALSE)*VLOOKUP(SDBYLD2!CC$4,'[1]INTERNAL PARAMETERS-1'!$B$5:$J$44,6,FALSE)*VLOOKUP(SDBYLD2!CC$4,'[1]INTERNAL PARAMETERS-1'!$B$5:$J$44,3,FALSE) + SDBYLD1!CC225*(1-VLOOKUP(SDBYLD2!CC$4,'[1]INTERNAL PARAMETERS-1'!$B$5:$J$44,5,FALSE))*VLOOKUP(SDBYLD2!CC$4,'[1]INTERNAL PARAMETERS-1'!$B$5:$J$44,8,FALSE)*VLOOKUP(SDBYLD2!CC$4,'[1]INTERNAL PARAMETERS-1'!$B$5:$J$44,3,FALSE)</f>
        <v>0</v>
      </c>
      <c r="CD225" s="44">
        <f>SDBYLD1!CD225*VLOOKUP(SDBYLD2!CD$4,'[1]INTERNAL PARAMETERS-1'!$B$5:$J$44,5,FALSE)*VLOOKUP(SDBYLD2!CD$4,'[1]INTERNAL PARAMETERS-1'!$B$5:$J$44,6,FALSE)*VLOOKUP(SDBYLD2!CD$4,'[1]INTERNAL PARAMETERS-1'!$B$5:$J$44,3,FALSE) + SDBYLD1!CD225*(1-VLOOKUP(SDBYLD2!CD$4,'[1]INTERNAL PARAMETERS-1'!$B$5:$J$44,5,FALSE))*VLOOKUP(SDBYLD2!CD$4,'[1]INTERNAL PARAMETERS-1'!$B$5:$J$44,8,FALSE)*VLOOKUP(SDBYLD2!CD$4,'[1]INTERNAL PARAMETERS-1'!$B$5:$J$44,3,FALSE)</f>
        <v>0</v>
      </c>
      <c r="CE225" s="44">
        <f>SDBYLD1!CE225*VLOOKUP(SDBYLD2!CE$4,'[1]INTERNAL PARAMETERS-1'!$B$5:$J$44,5,FALSE)*VLOOKUP(SDBYLD2!CE$4,'[1]INTERNAL PARAMETERS-1'!$B$5:$J$44,6,FALSE)*VLOOKUP(SDBYLD2!CE$4,'[1]INTERNAL PARAMETERS-1'!$B$5:$J$44,3,FALSE) + SDBYLD1!CE225*(1-VLOOKUP(SDBYLD2!CE$4,'[1]INTERNAL PARAMETERS-1'!$B$5:$J$44,5,FALSE))*VLOOKUP(SDBYLD2!CE$4,'[1]INTERNAL PARAMETERS-1'!$B$5:$J$44,8,FALSE)*VLOOKUP(SDBYLD2!CE$4,'[1]INTERNAL PARAMETERS-1'!$B$5:$J$44,3,FALSE)</f>
        <v>0</v>
      </c>
      <c r="CF225" s="44">
        <f>SDBYLD1!CF225*VLOOKUP(SDBYLD2!CF$4,'[1]INTERNAL PARAMETERS-1'!$B$5:$J$44,5,FALSE)*VLOOKUP(SDBYLD2!CF$4,'[1]INTERNAL PARAMETERS-1'!$B$5:$J$44,6,FALSE)*VLOOKUP(SDBYLD2!CF$4,'[1]INTERNAL PARAMETERS-1'!$B$5:$J$44,3,FALSE) + SDBYLD1!CF225*(1-VLOOKUP(SDBYLD2!CF$4,'[1]INTERNAL PARAMETERS-1'!$B$5:$J$44,5,FALSE))*VLOOKUP(SDBYLD2!CF$4,'[1]INTERNAL PARAMETERS-1'!$B$5:$J$44,8,FALSE)*VLOOKUP(SDBYLD2!CF$4,'[1]INTERNAL PARAMETERS-1'!$B$5:$J$44,3,FALSE)</f>
        <v>0</v>
      </c>
      <c r="CG225" s="44">
        <f>SDBYLD1!CG225*VLOOKUP(SDBYLD2!CG$4,'[1]INTERNAL PARAMETERS-1'!$B$5:$J$44,5,FALSE)*VLOOKUP(SDBYLD2!CG$4,'[1]INTERNAL PARAMETERS-1'!$B$5:$J$44,6,FALSE)*VLOOKUP(SDBYLD2!CG$4,'[1]INTERNAL PARAMETERS-1'!$B$5:$J$44,3,FALSE) + SDBYLD1!CG225*(1-VLOOKUP(SDBYLD2!CG$4,'[1]INTERNAL PARAMETERS-1'!$B$5:$J$44,5,FALSE))*VLOOKUP(SDBYLD2!CG$4,'[1]INTERNAL PARAMETERS-1'!$B$5:$J$44,8,FALSE)*VLOOKUP(SDBYLD2!CG$4,'[1]INTERNAL PARAMETERS-1'!$B$5:$J$44,3,FALSE)</f>
        <v>0</v>
      </c>
      <c r="CH225" s="43">
        <f>SDBYLD1!CH225*VLOOKUP(SDBYLD2!CH$4,'[1]INTERNAL PARAMETERS-1'!$B$5:$J$44,5,FALSE)*VLOOKUP(SDBYLD2!CH$4,'[1]INTERNAL PARAMETERS-1'!$B$5:$J$44,6,FALSE)*VLOOKUP(SDBYLD2!CH$4,'[1]INTERNAL PARAMETERS-1'!$B$5:$J$44,3,FALSE) + SDBYLD1!CH225*(1-VLOOKUP(SDBYLD2!CH$4,'[1]INTERNAL PARAMETERS-1'!$B$5:$J$44,5,FALSE))*VLOOKUP(SDBYLD2!CH$4,'[1]INTERNAL PARAMETERS-1'!$B$5:$J$44,8,FALSE)*VLOOKUP(SDBYLD2!CH$4,'[1]INTERNAL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SDBeam!X226</f>
        <v>0</v>
      </c>
      <c r="F226" s="59">
        <f>'[1]INTERNAL PARAMETERS-1'!M10</f>
        <v>58.935000000000002</v>
      </c>
      <c r="G226" s="45">
        <f>SDBYLD1!G226*VLOOKUP(SDBYLD2!G$4,'[1]INTERNAL PARAMETERS-1'!$B$5:$J$44,5,FALSE)*VLOOKUP(SDBYLD2!G$4,'[1]INTERNAL PARAMETERS-1'!$B$5:$J$44,7,FALSE)*SDBYLD2!$F226 + SDBYLD1!G226*(1-VLOOKUP(SDBYLD2!G$4,'[1]INTERNAL PARAMETERS-1'!$B$5:$J$44,5,FALSE))*VLOOKUP(SDBYLD2!G$4,'[1]INTERNAL PARAMETERS-1'!$B$5:$J$44,9,FALSE)*SDBYLD2!$F226</f>
        <v>0</v>
      </c>
      <c r="H226" s="44">
        <f>SDBYLD1!H226*VLOOKUP(SDBYLD2!H$4,'[1]INTERNAL PARAMETERS-1'!$B$5:$J$44,5,FALSE)*VLOOKUP(SDBYLD2!H$4,'[1]INTERNAL PARAMETERS-1'!$B$5:$J$44,7,FALSE)*SDBYLD2!$F226 + SDBYLD1!H226*(1-VLOOKUP(SDBYLD2!H$4,'[1]INTERNAL PARAMETERS-1'!$B$5:$J$44,5,FALSE))*VLOOKUP(SDBYLD2!H$4,'[1]INTERNAL PARAMETERS-1'!$B$5:$J$44,9,FALSE)*SDBYLD2!$F226</f>
        <v>0</v>
      </c>
      <c r="I226" s="44">
        <f>SDBYLD1!I226*VLOOKUP(SDBYLD2!I$4,'[1]INTERNAL PARAMETERS-1'!$B$5:$J$44,5,FALSE)*VLOOKUP(SDBYLD2!I$4,'[1]INTERNAL PARAMETERS-1'!$B$5:$J$44,7,FALSE)*SDBYLD2!$F226 + SDBYLD1!I226*(1-VLOOKUP(SDBYLD2!I$4,'[1]INTERNAL PARAMETERS-1'!$B$5:$J$44,5,FALSE))*VLOOKUP(SDBYLD2!I$4,'[1]INTERNAL PARAMETERS-1'!$B$5:$J$44,9,FALSE)*SDBYLD2!$F226</f>
        <v>0</v>
      </c>
      <c r="J226" s="44">
        <f>SDBYLD1!J226*VLOOKUP(SDBYLD2!J$4,'[1]INTERNAL PARAMETERS-1'!$B$5:$J$44,5,FALSE)*VLOOKUP(SDBYLD2!J$4,'[1]INTERNAL PARAMETERS-1'!$B$5:$J$44,7,FALSE)*SDBYLD2!$F226 + SDBYLD1!J226*(1-VLOOKUP(SDBYLD2!J$4,'[1]INTERNAL PARAMETERS-1'!$B$5:$J$44,5,FALSE))*VLOOKUP(SDBYLD2!J$4,'[1]INTERNAL PARAMETERS-1'!$B$5:$J$44,9,FALSE)*SDBYLD2!$F226</f>
        <v>0</v>
      </c>
      <c r="K226" s="44">
        <f>SDBYLD1!K226*VLOOKUP(SDBYLD2!K$4,'[1]INTERNAL PARAMETERS-1'!$B$5:$J$44,5,FALSE)*VLOOKUP(SDBYLD2!K$4,'[1]INTERNAL PARAMETERS-1'!$B$5:$J$44,7,FALSE)*SDBYLD2!$F226 + SDBYLD1!K226*(1-VLOOKUP(SDBYLD2!K$4,'[1]INTERNAL PARAMETERS-1'!$B$5:$J$44,5,FALSE))*VLOOKUP(SDBYLD2!K$4,'[1]INTERNAL PARAMETERS-1'!$B$5:$J$44,9,FALSE)*SDBYLD2!$F226</f>
        <v>0</v>
      </c>
      <c r="L226" s="44">
        <f>SDBYLD1!L226*VLOOKUP(SDBYLD2!L$4,'[1]INTERNAL PARAMETERS-1'!$B$5:$J$44,5,FALSE)*VLOOKUP(SDBYLD2!L$4,'[1]INTERNAL PARAMETERS-1'!$B$5:$J$44,7,FALSE)*SDBYLD2!$F226 + SDBYLD1!L226*(1-VLOOKUP(SDBYLD2!L$4,'[1]INTERNAL PARAMETERS-1'!$B$5:$J$44,5,FALSE))*VLOOKUP(SDBYLD2!L$4,'[1]INTERNAL PARAMETERS-1'!$B$5:$J$44,9,FALSE)*SDBYLD2!$F226</f>
        <v>0</v>
      </c>
      <c r="M226" s="44">
        <f>SDBYLD1!M226*VLOOKUP(SDBYLD2!M$4,'[1]INTERNAL PARAMETERS-1'!$B$5:$J$44,5,FALSE)*VLOOKUP(SDBYLD2!M$4,'[1]INTERNAL PARAMETERS-1'!$B$5:$J$44,7,FALSE)*SDBYLD2!$F226 + SDBYLD1!M226*(1-VLOOKUP(SDBYLD2!M$4,'[1]INTERNAL PARAMETERS-1'!$B$5:$J$44,5,FALSE))*VLOOKUP(SDBYLD2!M$4,'[1]INTERNAL PARAMETERS-1'!$B$5:$J$44,9,FALSE)*SDBYLD2!$F226</f>
        <v>0</v>
      </c>
      <c r="N226" s="44">
        <f>SDBYLD1!N226*VLOOKUP(SDBYLD2!N$4,'[1]INTERNAL PARAMETERS-1'!$B$5:$J$44,5,FALSE)*VLOOKUP(SDBYLD2!N$4,'[1]INTERNAL PARAMETERS-1'!$B$5:$J$44,7,FALSE)*SDBYLD2!$F226 + SDBYLD1!N226*(1-VLOOKUP(SDBYLD2!N$4,'[1]INTERNAL PARAMETERS-1'!$B$5:$J$44,5,FALSE))*VLOOKUP(SDBYLD2!N$4,'[1]INTERNAL PARAMETERS-1'!$B$5:$J$44,9,FALSE)*SDBYLD2!$F226</f>
        <v>0</v>
      </c>
      <c r="O226" s="44">
        <f>SDBYLD1!O226*VLOOKUP(SDBYLD2!O$4,'[1]INTERNAL PARAMETERS-1'!$B$5:$J$44,5,FALSE)*VLOOKUP(SDBYLD2!O$4,'[1]INTERNAL PARAMETERS-1'!$B$5:$J$44,7,FALSE)*SDBYLD2!$F226 + SDBYLD1!O226*(1-VLOOKUP(SDBYLD2!O$4,'[1]INTERNAL PARAMETERS-1'!$B$5:$J$44,5,FALSE))*VLOOKUP(SDBYLD2!O$4,'[1]INTERNAL PARAMETERS-1'!$B$5:$J$44,9,FALSE)*SDBYLD2!$F226</f>
        <v>0</v>
      </c>
      <c r="P226" s="44">
        <f>SDBYLD1!P226*VLOOKUP(SDBYLD2!P$4,'[1]INTERNAL PARAMETERS-1'!$B$5:$J$44,5,FALSE)*VLOOKUP(SDBYLD2!P$4,'[1]INTERNAL PARAMETERS-1'!$B$5:$J$44,7,FALSE)*SDBYLD2!$F226 + SDBYLD1!P226*(1-VLOOKUP(SDBYLD2!P$4,'[1]INTERNAL PARAMETERS-1'!$B$5:$J$44,5,FALSE))*VLOOKUP(SDBYLD2!P$4,'[1]INTERNAL PARAMETERS-1'!$B$5:$J$44,9,FALSE)*SDBYLD2!$F226</f>
        <v>0</v>
      </c>
      <c r="Q226" s="44">
        <f>SDBYLD1!Q226*VLOOKUP(SDBYLD2!Q$4,'[1]INTERNAL PARAMETERS-1'!$B$5:$J$44,5,FALSE)*VLOOKUP(SDBYLD2!Q$4,'[1]INTERNAL PARAMETERS-1'!$B$5:$J$44,7,FALSE)*SDBYLD2!$F226 + SDBYLD1!Q226*(1-VLOOKUP(SDBYLD2!Q$4,'[1]INTERNAL PARAMETERS-1'!$B$5:$J$44,5,FALSE))*VLOOKUP(SDBYLD2!Q$4,'[1]INTERNAL PARAMETERS-1'!$B$5:$J$44,9,FALSE)*SDBYLD2!$F226</f>
        <v>0</v>
      </c>
      <c r="R226" s="44">
        <f>SDBYLD1!R226*VLOOKUP(SDBYLD2!R$4,'[1]INTERNAL PARAMETERS-1'!$B$5:$J$44,5,FALSE)*VLOOKUP(SDBYLD2!R$4,'[1]INTERNAL PARAMETERS-1'!$B$5:$J$44,7,FALSE)*SDBYLD2!$F226 + SDBYLD1!R226*(1-VLOOKUP(SDBYLD2!R$4,'[1]INTERNAL PARAMETERS-1'!$B$5:$J$44,5,FALSE))*VLOOKUP(SDBYLD2!R$4,'[1]INTERNAL PARAMETERS-1'!$B$5:$J$44,9,FALSE)*SDBYLD2!$F226</f>
        <v>0</v>
      </c>
      <c r="S226" s="44">
        <f>SDBYLD1!S226*VLOOKUP(SDBYLD2!S$4,'[1]INTERNAL PARAMETERS-1'!$B$5:$J$44,5,FALSE)*VLOOKUP(SDBYLD2!S$4,'[1]INTERNAL PARAMETERS-1'!$B$5:$J$44,7,FALSE)*SDBYLD2!$F226 + SDBYLD1!S226*(1-VLOOKUP(SDBYLD2!S$4,'[1]INTERNAL PARAMETERS-1'!$B$5:$J$44,5,FALSE))*VLOOKUP(SDBYLD2!S$4,'[1]INTERNAL PARAMETERS-1'!$B$5:$J$44,9,FALSE)*SDBYLD2!$F226</f>
        <v>0</v>
      </c>
      <c r="T226" s="44">
        <f>SDBYLD1!T226*VLOOKUP(SDBYLD2!T$4,'[1]INTERNAL PARAMETERS-1'!$B$5:$J$44,5,FALSE)*VLOOKUP(SDBYLD2!T$4,'[1]INTERNAL PARAMETERS-1'!$B$5:$J$44,7,FALSE)*SDBYLD2!$F226 + SDBYLD1!T226*(1-VLOOKUP(SDBYLD2!T$4,'[1]INTERNAL PARAMETERS-1'!$B$5:$J$44,5,FALSE))*VLOOKUP(SDBYLD2!T$4,'[1]INTERNAL PARAMETERS-1'!$B$5:$J$44,9,FALSE)*SDBYLD2!$F226</f>
        <v>0</v>
      </c>
      <c r="U226" s="44">
        <f>SDBYLD1!U226*VLOOKUP(SDBYLD2!U$4,'[1]INTERNAL PARAMETERS-1'!$B$5:$J$44,5,FALSE)*VLOOKUP(SDBYLD2!U$4,'[1]INTERNAL PARAMETERS-1'!$B$5:$J$44,7,FALSE)*SDBYLD2!$F226 + SDBYLD1!U226*(1-VLOOKUP(SDBYLD2!U$4,'[1]INTERNAL PARAMETERS-1'!$B$5:$J$44,5,FALSE))*VLOOKUP(SDBYLD2!U$4,'[1]INTERNAL PARAMETERS-1'!$B$5:$J$44,9,FALSE)*SDBYLD2!$F226</f>
        <v>0</v>
      </c>
      <c r="V226" s="44">
        <f>SDBYLD1!V226*VLOOKUP(SDBYLD2!V$4,'[1]INTERNAL PARAMETERS-1'!$B$5:$J$44,5,FALSE)*VLOOKUP(SDBYLD2!V$4,'[1]INTERNAL PARAMETERS-1'!$B$5:$J$44,7,FALSE)*SDBYLD2!$F226 + SDBYLD1!V226*(1-VLOOKUP(SDBYLD2!V$4,'[1]INTERNAL PARAMETERS-1'!$B$5:$J$44,5,FALSE))*VLOOKUP(SDBYLD2!V$4,'[1]INTERNAL PARAMETERS-1'!$B$5:$J$44,9,FALSE)*SDBYLD2!$F226</f>
        <v>0</v>
      </c>
      <c r="W226" s="44">
        <f>SDBYLD1!W226*VLOOKUP(SDBYLD2!W$4,'[1]INTERNAL PARAMETERS-1'!$B$5:$J$44,5,FALSE)*VLOOKUP(SDBYLD2!W$4,'[1]INTERNAL PARAMETERS-1'!$B$5:$J$44,7,FALSE)*SDBYLD2!$F226 + SDBYLD1!W226*(1-VLOOKUP(SDBYLD2!W$4,'[1]INTERNAL PARAMETERS-1'!$B$5:$J$44,5,FALSE))*VLOOKUP(SDBYLD2!W$4,'[1]INTERNAL PARAMETERS-1'!$B$5:$J$44,9,FALSE)*SDBYLD2!$F226</f>
        <v>0</v>
      </c>
      <c r="X226" s="44">
        <f>SDBYLD1!X226*VLOOKUP(SDBYLD2!X$4,'[1]INTERNAL PARAMETERS-1'!$B$5:$J$44,5,FALSE)*VLOOKUP(SDBYLD2!X$4,'[1]INTERNAL PARAMETERS-1'!$B$5:$J$44,7,FALSE)*SDBYLD2!$F226 + SDBYLD1!X226*(1-VLOOKUP(SDBYLD2!X$4,'[1]INTERNAL PARAMETERS-1'!$B$5:$J$44,5,FALSE))*VLOOKUP(SDBYLD2!X$4,'[1]INTERNAL PARAMETERS-1'!$B$5:$J$44,9,FALSE)*SDBYLD2!$F226</f>
        <v>0</v>
      </c>
      <c r="Y226" s="44">
        <f>SDBYLD1!Y226*VLOOKUP(SDBYLD2!Y$4,'[1]INTERNAL PARAMETERS-1'!$B$5:$J$44,5,FALSE)*VLOOKUP(SDBYLD2!Y$4,'[1]INTERNAL PARAMETERS-1'!$B$5:$J$44,7,FALSE)*SDBYLD2!$F226 + SDBYLD1!Y226*(1-VLOOKUP(SDBYLD2!Y$4,'[1]INTERNAL PARAMETERS-1'!$B$5:$J$44,5,FALSE))*VLOOKUP(SDBYLD2!Y$4,'[1]INTERNAL PARAMETERS-1'!$B$5:$J$44,9,FALSE)*SDBYLD2!$F226</f>
        <v>0</v>
      </c>
      <c r="Z226" s="44">
        <f>SDBYLD1!Z226*VLOOKUP(SDBYLD2!Z$4,'[1]INTERNAL PARAMETERS-1'!$B$5:$J$44,5,FALSE)*VLOOKUP(SDBYLD2!Z$4,'[1]INTERNAL PARAMETERS-1'!$B$5:$J$44,7,FALSE)*SDBYLD2!$F226 + SDBYLD1!Z226*(1-VLOOKUP(SDBYLD2!Z$4,'[1]INTERNAL PARAMETERS-1'!$B$5:$J$44,5,FALSE))*VLOOKUP(SDBYLD2!Z$4,'[1]INTERNAL PARAMETERS-1'!$B$5:$J$44,9,FALSE)*SDBYLD2!$F226</f>
        <v>0</v>
      </c>
      <c r="AA226" s="44">
        <f>SDBYLD1!AA226*VLOOKUP(SDBYLD2!AA$4,'[1]INTERNAL PARAMETERS-1'!$B$5:$J$44,5,FALSE)*VLOOKUP(SDBYLD2!AA$4,'[1]INTERNAL PARAMETERS-1'!$B$5:$J$44,7,FALSE)*SDBYLD2!$F226 + SDBYLD1!AA226*(1-VLOOKUP(SDBYLD2!AA$4,'[1]INTERNAL PARAMETERS-1'!$B$5:$J$44,5,FALSE))*VLOOKUP(SDBYLD2!AA$4,'[1]INTERNAL PARAMETERS-1'!$B$5:$J$44,9,FALSE)*SDBYLD2!$F226</f>
        <v>0</v>
      </c>
      <c r="AB226" s="44">
        <f>SDBYLD1!AB226*VLOOKUP(SDBYLD2!AB$4,'[1]INTERNAL PARAMETERS-1'!$B$5:$J$44,5,FALSE)*VLOOKUP(SDBYLD2!AB$4,'[1]INTERNAL PARAMETERS-1'!$B$5:$J$44,7,FALSE)*SDBYLD2!$F226 + SDBYLD1!AB226*(1-VLOOKUP(SDBYLD2!AB$4,'[1]INTERNAL PARAMETERS-1'!$B$5:$J$44,5,FALSE))*VLOOKUP(SDBYLD2!AB$4,'[1]INTERNAL PARAMETERS-1'!$B$5:$J$44,9,FALSE)*SDBYLD2!$F226</f>
        <v>0</v>
      </c>
      <c r="AC226" s="44">
        <f>SDBYLD1!AC226*VLOOKUP(SDBYLD2!AC$4,'[1]INTERNAL PARAMETERS-1'!$B$5:$J$44,5,FALSE)*VLOOKUP(SDBYLD2!AC$4,'[1]INTERNAL PARAMETERS-1'!$B$5:$J$44,7,FALSE)*SDBYLD2!$F226 + SDBYLD1!AC226*(1-VLOOKUP(SDBYLD2!AC$4,'[1]INTERNAL PARAMETERS-1'!$B$5:$J$44,5,FALSE))*VLOOKUP(SDBYLD2!AC$4,'[1]INTERNAL PARAMETERS-1'!$B$5:$J$44,9,FALSE)*SDBYLD2!$F226</f>
        <v>0</v>
      </c>
      <c r="AD226" s="44">
        <f>SDBYLD1!AD226*VLOOKUP(SDBYLD2!AD$4,'[1]INTERNAL PARAMETERS-1'!$B$5:$J$44,5,FALSE)*VLOOKUP(SDBYLD2!AD$4,'[1]INTERNAL PARAMETERS-1'!$B$5:$J$44,7,FALSE)*SDBYLD2!$F226 + SDBYLD1!AD226*(1-VLOOKUP(SDBYLD2!AD$4,'[1]INTERNAL PARAMETERS-1'!$B$5:$J$44,5,FALSE))*VLOOKUP(SDBYLD2!AD$4,'[1]INTERNAL PARAMETERS-1'!$B$5:$J$44,9,FALSE)*SDBYLD2!$F226</f>
        <v>0</v>
      </c>
      <c r="AE226" s="44">
        <f>SDBYLD1!AE226*VLOOKUP(SDBYLD2!AE$4,'[1]INTERNAL PARAMETERS-1'!$B$5:$J$44,5,FALSE)*VLOOKUP(SDBYLD2!AE$4,'[1]INTERNAL PARAMETERS-1'!$B$5:$J$44,7,FALSE)*SDBYLD2!$F226 + SDBYLD1!AE226*(1-VLOOKUP(SDBYLD2!AE$4,'[1]INTERNAL PARAMETERS-1'!$B$5:$J$44,5,FALSE))*VLOOKUP(SDBYLD2!AE$4,'[1]INTERNAL PARAMETERS-1'!$B$5:$J$44,9,FALSE)*SDBYLD2!$F226</f>
        <v>0</v>
      </c>
      <c r="AF226" s="44">
        <f>SDBYLD1!AF226*VLOOKUP(SDBYLD2!AF$4,'[1]INTERNAL PARAMETERS-1'!$B$5:$J$44,5,FALSE)*VLOOKUP(SDBYLD2!AF$4,'[1]INTERNAL PARAMETERS-1'!$B$5:$J$44,7,FALSE)*SDBYLD2!$F226 + SDBYLD1!AF226*(1-VLOOKUP(SDBYLD2!AF$4,'[1]INTERNAL PARAMETERS-1'!$B$5:$J$44,5,FALSE))*VLOOKUP(SDBYLD2!AF$4,'[1]INTERNAL PARAMETERS-1'!$B$5:$J$44,9,FALSE)*SDBYLD2!$F226</f>
        <v>0</v>
      </c>
      <c r="AG226" s="44">
        <f>SDBYLD1!AG226*VLOOKUP(SDBYLD2!AG$4,'[1]INTERNAL PARAMETERS-1'!$B$5:$J$44,5,FALSE)*VLOOKUP(SDBYLD2!AG$4,'[1]INTERNAL PARAMETERS-1'!$B$5:$J$44,7,FALSE)*SDBYLD2!$F226 + SDBYLD1!AG226*(1-VLOOKUP(SDBYLD2!AG$4,'[1]INTERNAL PARAMETERS-1'!$B$5:$J$44,5,FALSE))*VLOOKUP(SDBYLD2!AG$4,'[1]INTERNAL PARAMETERS-1'!$B$5:$J$44,9,FALSE)*SDBYLD2!$F226</f>
        <v>0</v>
      </c>
      <c r="AH226" s="44">
        <f>SDBYLD1!AH226*VLOOKUP(SDBYLD2!AH$4,'[1]INTERNAL PARAMETERS-1'!$B$5:$J$44,5,FALSE)*VLOOKUP(SDBYLD2!AH$4,'[1]INTERNAL PARAMETERS-1'!$B$5:$J$44,7,FALSE)*SDBYLD2!$F226 + SDBYLD1!AH226*(1-VLOOKUP(SDBYLD2!AH$4,'[1]INTERNAL PARAMETERS-1'!$B$5:$J$44,5,FALSE))*VLOOKUP(SDBYLD2!AH$4,'[1]INTERNAL PARAMETERS-1'!$B$5:$J$44,9,FALSE)*SDBYLD2!$F226</f>
        <v>0</v>
      </c>
      <c r="AI226" s="44">
        <f>SDBYLD1!AI226*VLOOKUP(SDBYLD2!AI$4,'[1]INTERNAL PARAMETERS-1'!$B$5:$J$44,5,FALSE)*VLOOKUP(SDBYLD2!AI$4,'[1]INTERNAL PARAMETERS-1'!$B$5:$J$44,7,FALSE)*SDBYLD2!$F226 + SDBYLD1!AI226*(1-VLOOKUP(SDBYLD2!AI$4,'[1]INTERNAL PARAMETERS-1'!$B$5:$J$44,5,FALSE))*VLOOKUP(SDBYLD2!AI$4,'[1]INTERNAL PARAMETERS-1'!$B$5:$J$44,9,FALSE)*SDBYLD2!$F226</f>
        <v>0</v>
      </c>
      <c r="AJ226" s="44">
        <f>SDBYLD1!AJ226*VLOOKUP(SDBYLD2!AJ$4,'[1]INTERNAL PARAMETERS-1'!$B$5:$J$44,5,FALSE)*VLOOKUP(SDBYLD2!AJ$4,'[1]INTERNAL PARAMETERS-1'!$B$5:$J$44,7,FALSE)*SDBYLD2!$F226 + SDBYLD1!AJ226*(1-VLOOKUP(SDBYLD2!AJ$4,'[1]INTERNAL PARAMETERS-1'!$B$5:$J$44,5,FALSE))*VLOOKUP(SDBYLD2!AJ$4,'[1]INTERNAL PARAMETERS-1'!$B$5:$J$44,9,FALSE)*SDBYLD2!$F226</f>
        <v>0</v>
      </c>
      <c r="AK226" s="44">
        <f>SDBYLD1!AK226*VLOOKUP(SDBYLD2!AK$4,'[1]INTERNAL PARAMETERS-1'!$B$5:$J$44,5,FALSE)*VLOOKUP(SDBYLD2!AK$4,'[1]INTERNAL PARAMETERS-1'!$B$5:$J$44,7,FALSE)*SDBYLD2!$F226 + SDBYLD1!AK226*(1-VLOOKUP(SDBYLD2!AK$4,'[1]INTERNAL PARAMETERS-1'!$B$5:$J$44,5,FALSE))*VLOOKUP(SDBYLD2!AK$4,'[1]INTERNAL PARAMETERS-1'!$B$5:$J$44,9,FALSE)*SDBYLD2!$F226</f>
        <v>0</v>
      </c>
      <c r="AL226" s="44">
        <f>SDBYLD1!AL226*VLOOKUP(SDBYLD2!AL$4,'[1]INTERNAL PARAMETERS-1'!$B$5:$J$44,5,FALSE)*VLOOKUP(SDBYLD2!AL$4,'[1]INTERNAL PARAMETERS-1'!$B$5:$J$44,7,FALSE)*SDBYLD2!$F226 + SDBYLD1!AL226*(1-VLOOKUP(SDBYLD2!AL$4,'[1]INTERNAL PARAMETERS-1'!$B$5:$J$44,5,FALSE))*VLOOKUP(SDBYLD2!AL$4,'[1]INTERNAL PARAMETERS-1'!$B$5:$J$44,9,FALSE)*SDBYLD2!$F226</f>
        <v>0</v>
      </c>
      <c r="AM226" s="44">
        <f>SDBYLD1!AM226*VLOOKUP(SDBYLD2!AM$4,'[1]INTERNAL PARAMETERS-1'!$B$5:$J$44,5,FALSE)*VLOOKUP(SDBYLD2!AM$4,'[1]INTERNAL PARAMETERS-1'!$B$5:$J$44,7,FALSE)*SDBYLD2!$F226 + SDBYLD1!AM226*(1-VLOOKUP(SDBYLD2!AM$4,'[1]INTERNAL PARAMETERS-1'!$B$5:$J$44,5,FALSE))*VLOOKUP(SDBYLD2!AM$4,'[1]INTERNAL PARAMETERS-1'!$B$5:$J$44,9,FALSE)*SDBYLD2!$F226</f>
        <v>0</v>
      </c>
      <c r="AN226" s="44">
        <f>SDBYLD1!AN226*VLOOKUP(SDBYLD2!AN$4,'[1]INTERNAL PARAMETERS-1'!$B$5:$J$44,5,FALSE)*VLOOKUP(SDBYLD2!AN$4,'[1]INTERNAL PARAMETERS-1'!$B$5:$J$44,7,FALSE)*SDBYLD2!$F226 + SDBYLD1!AN226*(1-VLOOKUP(SDBYLD2!AN$4,'[1]INTERNAL PARAMETERS-1'!$B$5:$J$44,5,FALSE))*VLOOKUP(SDBYLD2!AN$4,'[1]INTERNAL PARAMETERS-1'!$B$5:$J$44,9,FALSE)*SDBYLD2!$F226</f>
        <v>0</v>
      </c>
      <c r="AO226" s="44">
        <f>SDBYLD1!AO226*VLOOKUP(SDBYLD2!AO$4,'[1]INTERNAL PARAMETERS-1'!$B$5:$J$44,5,FALSE)*VLOOKUP(SDBYLD2!AO$4,'[1]INTERNAL PARAMETERS-1'!$B$5:$J$44,7,FALSE)*SDBYLD2!$F226 + SDBYLD1!AO226*(1-VLOOKUP(SDBYLD2!AO$4,'[1]INTERNAL PARAMETERS-1'!$B$5:$J$44,5,FALSE))*VLOOKUP(SDBYLD2!AO$4,'[1]INTERNAL PARAMETERS-1'!$B$5:$J$44,9,FALSE)*SDBYLD2!$F226</f>
        <v>0</v>
      </c>
      <c r="AP226" s="44">
        <f>SDBYLD1!AP226*VLOOKUP(SDBYLD2!AP$4,'[1]INTERNAL PARAMETERS-1'!$B$5:$J$44,5,FALSE)*VLOOKUP(SDBYLD2!AP$4,'[1]INTERNAL PARAMETERS-1'!$B$5:$J$44,7,FALSE)*SDBYLD2!$F226 + SDBYLD1!AP226*(1-VLOOKUP(SDBYLD2!AP$4,'[1]INTERNAL PARAMETERS-1'!$B$5:$J$44,5,FALSE))*VLOOKUP(SDBYLD2!AP$4,'[1]INTERNAL PARAMETERS-1'!$B$5:$J$44,9,FALSE)*SDBYLD2!$F226</f>
        <v>0</v>
      </c>
      <c r="AQ226" s="44">
        <f>SDBYLD1!AQ226*VLOOKUP(SDBYLD2!AQ$4,'[1]INTERNAL PARAMETERS-1'!$B$5:$J$44,5,FALSE)*VLOOKUP(SDBYLD2!AQ$4,'[1]INTERNAL PARAMETERS-1'!$B$5:$J$44,7,FALSE)*SDBYLD2!$F226 + SDBYLD1!AQ226*(1-VLOOKUP(SDBYLD2!AQ$4,'[1]INTERNAL PARAMETERS-1'!$B$5:$J$44,5,FALSE))*VLOOKUP(SDBYLD2!AQ$4,'[1]INTERNAL PARAMETERS-1'!$B$5:$J$44,9,FALSE)*SDBYLD2!$F226</f>
        <v>0</v>
      </c>
      <c r="AR226" s="44">
        <f>SDBYLD1!AR226*VLOOKUP(SDBYLD2!AR$4,'[1]INTERNAL PARAMETERS-1'!$B$5:$J$44,5,FALSE)*VLOOKUP(SDBYLD2!AR$4,'[1]INTERNAL PARAMETERS-1'!$B$5:$J$44,7,FALSE)*SDBYLD2!$F226 + SDBYLD1!AR226*(1-VLOOKUP(SDBYLD2!AR$4,'[1]INTERNAL PARAMETERS-1'!$B$5:$J$44,5,FALSE))*VLOOKUP(SDBYLD2!AR$4,'[1]INTERNAL PARAMETERS-1'!$B$5:$J$44,9,FALSE)*SDBYLD2!$F226</f>
        <v>0</v>
      </c>
      <c r="AS226" s="44">
        <f>SDBYLD1!AS226*VLOOKUP(SDBYLD2!AS$4,'[1]INTERNAL PARAMETERS-1'!$B$5:$J$44,5,FALSE)*VLOOKUP(SDBYLD2!AS$4,'[1]INTERNAL PARAMETERS-1'!$B$5:$J$44,7,FALSE)*SDBYLD2!$F226 + SDBYLD1!AS226*(1-VLOOKUP(SDBYLD2!AS$4,'[1]INTERNAL PARAMETERS-1'!$B$5:$J$44,5,FALSE))*VLOOKUP(SDBYLD2!AS$4,'[1]INTERNAL PARAMETERS-1'!$B$5:$J$44,9,FALSE)*SDBYLD2!$F226</f>
        <v>0</v>
      </c>
      <c r="AT226" s="43">
        <f>SDBYLD1!AT226*VLOOKUP(SDBYLD2!AT$4,'[1]INTERNAL PARAMETERS-1'!$B$5:$J$44,5,FALSE)*VLOOKUP(SDBYLD2!AT$4,'[1]INTERNAL PARAMETERS-1'!$B$5:$J$44,7,FALSE)*SDBYLD2!$F226 + SDBYLD1!AT226*(1-VLOOKUP(SDBYLD2!AT$4,'[1]INTERNAL PARAMETERS-1'!$B$5:$J$44,5,FALSE))*VLOOKUP(SDBYLD2!AT$4,'[1]INTERNAL PARAMETERS-1'!$B$5:$J$44,9,FALSE)*SDBYLD2!$F226</f>
        <v>0</v>
      </c>
      <c r="AU226" s="45">
        <f>SDBYLD1!AU226*VLOOKUP(SDBYLD2!AU$4,'[1]INTERNAL PARAMETERS-1'!$B$5:$J$44,5,FALSE)*VLOOKUP(SDBYLD2!AU$4,'[1]INTERNAL PARAMETERS-1'!$B$5:$J$44,6,FALSE)*VLOOKUP(SDBYLD2!AU$4,'[1]INTERNAL PARAMETERS-1'!$B$5:$J$44,3,FALSE) + SDBYLD1!AU226*(1-VLOOKUP(SDBYLD2!AU$4,'[1]INTERNAL PARAMETERS-1'!$B$5:$J$44,5,FALSE))*VLOOKUP(SDBYLD2!AU$4,'[1]INTERNAL PARAMETERS-1'!$B$5:$J$44,8,FALSE)*VLOOKUP(SDBYLD2!AU$4,'[1]INTERNAL PARAMETERS-1'!$B$5:$J$44,3,FALSE)</f>
        <v>0</v>
      </c>
      <c r="AV226" s="44">
        <f>SDBYLD1!AV226*VLOOKUP(SDBYLD2!AV$4,'[1]INTERNAL PARAMETERS-1'!$B$5:$J$44,5,FALSE)*VLOOKUP(SDBYLD2!AV$4,'[1]INTERNAL PARAMETERS-1'!$B$5:$J$44,6,FALSE)*VLOOKUP(SDBYLD2!AV$4,'[1]INTERNAL PARAMETERS-1'!$B$5:$J$44,3,FALSE) + SDBYLD1!AV226*(1-VLOOKUP(SDBYLD2!AV$4,'[1]INTERNAL PARAMETERS-1'!$B$5:$J$44,5,FALSE))*VLOOKUP(SDBYLD2!AV$4,'[1]INTERNAL PARAMETERS-1'!$B$5:$J$44,8,FALSE)*VLOOKUP(SDBYLD2!AV$4,'[1]INTERNAL PARAMETERS-1'!$B$5:$J$44,3,FALSE)</f>
        <v>0</v>
      </c>
      <c r="AW226" s="44">
        <f>SDBYLD1!AW226*VLOOKUP(SDBYLD2!AW$4,'[1]INTERNAL PARAMETERS-1'!$B$5:$J$44,5,FALSE)*VLOOKUP(SDBYLD2!AW$4,'[1]INTERNAL PARAMETERS-1'!$B$5:$J$44,6,FALSE)*VLOOKUP(SDBYLD2!AW$4,'[1]INTERNAL PARAMETERS-1'!$B$5:$J$44,3,FALSE) + SDBYLD1!AW226*(1-VLOOKUP(SDBYLD2!AW$4,'[1]INTERNAL PARAMETERS-1'!$B$5:$J$44,5,FALSE))*VLOOKUP(SDBYLD2!AW$4,'[1]INTERNAL PARAMETERS-1'!$B$5:$J$44,8,FALSE)*VLOOKUP(SDBYLD2!AW$4,'[1]INTERNAL PARAMETERS-1'!$B$5:$J$44,3,FALSE)</f>
        <v>0</v>
      </c>
      <c r="AX226" s="44">
        <f>SDBYLD1!AX226*VLOOKUP(SDBYLD2!AX$4,'[1]INTERNAL PARAMETERS-1'!$B$5:$J$44,5,FALSE)*VLOOKUP(SDBYLD2!AX$4,'[1]INTERNAL PARAMETERS-1'!$B$5:$J$44,6,FALSE)*VLOOKUP(SDBYLD2!AX$4,'[1]INTERNAL PARAMETERS-1'!$B$5:$J$44,3,FALSE) + SDBYLD1!AX226*(1-VLOOKUP(SDBYLD2!AX$4,'[1]INTERNAL PARAMETERS-1'!$B$5:$J$44,5,FALSE))*VLOOKUP(SDBYLD2!AX$4,'[1]INTERNAL PARAMETERS-1'!$B$5:$J$44,8,FALSE)*VLOOKUP(SDBYLD2!AX$4,'[1]INTERNAL PARAMETERS-1'!$B$5:$J$44,3,FALSE)</f>
        <v>0</v>
      </c>
      <c r="AY226" s="44">
        <f>SDBYLD1!AY226*VLOOKUP(SDBYLD2!AY$4,'[1]INTERNAL PARAMETERS-1'!$B$5:$J$44,5,FALSE)*VLOOKUP(SDBYLD2!AY$4,'[1]INTERNAL PARAMETERS-1'!$B$5:$J$44,6,FALSE)*VLOOKUP(SDBYLD2!AY$4,'[1]INTERNAL PARAMETERS-1'!$B$5:$J$44,3,FALSE) + SDBYLD1!AY226*(1-VLOOKUP(SDBYLD2!AY$4,'[1]INTERNAL PARAMETERS-1'!$B$5:$J$44,5,FALSE))*VLOOKUP(SDBYLD2!AY$4,'[1]INTERNAL PARAMETERS-1'!$B$5:$J$44,8,FALSE)*VLOOKUP(SDBYLD2!AY$4,'[1]INTERNAL PARAMETERS-1'!$B$5:$J$44,3,FALSE)</f>
        <v>0</v>
      </c>
      <c r="AZ226" s="44">
        <f>SDBYLD1!AZ226*VLOOKUP(SDBYLD2!AZ$4,'[1]INTERNAL PARAMETERS-1'!$B$5:$J$44,5,FALSE)*VLOOKUP(SDBYLD2!AZ$4,'[1]INTERNAL PARAMETERS-1'!$B$5:$J$44,6,FALSE)*VLOOKUP(SDBYLD2!AZ$4,'[1]INTERNAL PARAMETERS-1'!$B$5:$J$44,3,FALSE) + SDBYLD1!AZ226*(1-VLOOKUP(SDBYLD2!AZ$4,'[1]INTERNAL PARAMETERS-1'!$B$5:$J$44,5,FALSE))*VLOOKUP(SDBYLD2!AZ$4,'[1]INTERNAL PARAMETERS-1'!$B$5:$J$44,8,FALSE)*VLOOKUP(SDBYLD2!AZ$4,'[1]INTERNAL PARAMETERS-1'!$B$5:$J$44,3,FALSE)</f>
        <v>0</v>
      </c>
      <c r="BA226" s="44">
        <f>SDBYLD1!BA226*VLOOKUP(SDBYLD2!BA$4,'[1]INTERNAL PARAMETERS-1'!$B$5:$J$44,5,FALSE)*VLOOKUP(SDBYLD2!BA$4,'[1]INTERNAL PARAMETERS-1'!$B$5:$J$44,6,FALSE)*VLOOKUP(SDBYLD2!BA$4,'[1]INTERNAL PARAMETERS-1'!$B$5:$J$44,3,FALSE) + SDBYLD1!BA226*(1-VLOOKUP(SDBYLD2!BA$4,'[1]INTERNAL PARAMETERS-1'!$B$5:$J$44,5,FALSE))*VLOOKUP(SDBYLD2!BA$4,'[1]INTERNAL PARAMETERS-1'!$B$5:$J$44,8,FALSE)*VLOOKUP(SDBYLD2!BA$4,'[1]INTERNAL PARAMETERS-1'!$B$5:$J$44,3,FALSE)</f>
        <v>0</v>
      </c>
      <c r="BB226" s="44">
        <f>SDBYLD1!BB226*VLOOKUP(SDBYLD2!BB$4,'[1]INTERNAL PARAMETERS-1'!$B$5:$J$44,5,FALSE)*VLOOKUP(SDBYLD2!BB$4,'[1]INTERNAL PARAMETERS-1'!$B$5:$J$44,6,FALSE)*VLOOKUP(SDBYLD2!BB$4,'[1]INTERNAL PARAMETERS-1'!$B$5:$J$44,3,FALSE) + SDBYLD1!BB226*(1-VLOOKUP(SDBYLD2!BB$4,'[1]INTERNAL PARAMETERS-1'!$B$5:$J$44,5,FALSE))*VLOOKUP(SDBYLD2!BB$4,'[1]INTERNAL PARAMETERS-1'!$B$5:$J$44,8,FALSE)*VLOOKUP(SDBYLD2!BB$4,'[1]INTERNAL PARAMETERS-1'!$B$5:$J$44,3,FALSE)</f>
        <v>0</v>
      </c>
      <c r="BC226" s="44">
        <f>SDBYLD1!BC226*VLOOKUP(SDBYLD2!BC$4,'[1]INTERNAL PARAMETERS-1'!$B$5:$J$44,5,FALSE)*VLOOKUP(SDBYLD2!BC$4,'[1]INTERNAL PARAMETERS-1'!$B$5:$J$44,6,FALSE)*VLOOKUP(SDBYLD2!BC$4,'[1]INTERNAL PARAMETERS-1'!$B$5:$J$44,3,FALSE) + SDBYLD1!BC226*(1-VLOOKUP(SDBYLD2!BC$4,'[1]INTERNAL PARAMETERS-1'!$B$5:$J$44,5,FALSE))*VLOOKUP(SDBYLD2!BC$4,'[1]INTERNAL PARAMETERS-1'!$B$5:$J$44,8,FALSE)*VLOOKUP(SDBYLD2!BC$4,'[1]INTERNAL PARAMETERS-1'!$B$5:$J$44,3,FALSE)</f>
        <v>0</v>
      </c>
      <c r="BD226" s="44">
        <f>SDBYLD1!BD226*VLOOKUP(SDBYLD2!BD$4,'[1]INTERNAL PARAMETERS-1'!$B$5:$J$44,5,FALSE)*VLOOKUP(SDBYLD2!BD$4,'[1]INTERNAL PARAMETERS-1'!$B$5:$J$44,6,FALSE)*VLOOKUP(SDBYLD2!BD$4,'[1]INTERNAL PARAMETERS-1'!$B$5:$J$44,3,FALSE) + SDBYLD1!BD226*(1-VLOOKUP(SDBYLD2!BD$4,'[1]INTERNAL PARAMETERS-1'!$B$5:$J$44,5,FALSE))*VLOOKUP(SDBYLD2!BD$4,'[1]INTERNAL PARAMETERS-1'!$B$5:$J$44,8,FALSE)*VLOOKUP(SDBYLD2!BD$4,'[1]INTERNAL PARAMETERS-1'!$B$5:$J$44,3,FALSE)</f>
        <v>0</v>
      </c>
      <c r="BE226" s="44">
        <f>SDBYLD1!BE226*VLOOKUP(SDBYLD2!BE$4,'[1]INTERNAL PARAMETERS-1'!$B$5:$J$44,5,FALSE)*VLOOKUP(SDBYLD2!BE$4,'[1]INTERNAL PARAMETERS-1'!$B$5:$J$44,6,FALSE)*VLOOKUP(SDBYLD2!BE$4,'[1]INTERNAL PARAMETERS-1'!$B$5:$J$44,3,FALSE) + SDBYLD1!BE226*(1-VLOOKUP(SDBYLD2!BE$4,'[1]INTERNAL PARAMETERS-1'!$B$5:$J$44,5,FALSE))*VLOOKUP(SDBYLD2!BE$4,'[1]INTERNAL PARAMETERS-1'!$B$5:$J$44,8,FALSE)*VLOOKUP(SDBYLD2!BE$4,'[1]INTERNAL PARAMETERS-1'!$B$5:$J$44,3,FALSE)</f>
        <v>0</v>
      </c>
      <c r="BF226" s="44">
        <f>SDBYLD1!BF226*VLOOKUP(SDBYLD2!BF$4,'[1]INTERNAL PARAMETERS-1'!$B$5:$J$44,5,FALSE)*VLOOKUP(SDBYLD2!BF$4,'[1]INTERNAL PARAMETERS-1'!$B$5:$J$44,6,FALSE)*VLOOKUP(SDBYLD2!BF$4,'[1]INTERNAL PARAMETERS-1'!$B$5:$J$44,3,FALSE) + SDBYLD1!BF226*(1-VLOOKUP(SDBYLD2!BF$4,'[1]INTERNAL PARAMETERS-1'!$B$5:$J$44,5,FALSE))*VLOOKUP(SDBYLD2!BF$4,'[1]INTERNAL PARAMETERS-1'!$B$5:$J$44,8,FALSE)*VLOOKUP(SDBYLD2!BF$4,'[1]INTERNAL PARAMETERS-1'!$B$5:$J$44,3,FALSE)</f>
        <v>0</v>
      </c>
      <c r="BG226" s="44">
        <f>SDBYLD1!BG226*VLOOKUP(SDBYLD2!BG$4,'[1]INTERNAL PARAMETERS-1'!$B$5:$J$44,5,FALSE)*VLOOKUP(SDBYLD2!BG$4,'[1]INTERNAL PARAMETERS-1'!$B$5:$J$44,6,FALSE)*VLOOKUP(SDBYLD2!BG$4,'[1]INTERNAL PARAMETERS-1'!$B$5:$J$44,3,FALSE) + SDBYLD1!BG226*(1-VLOOKUP(SDBYLD2!BG$4,'[1]INTERNAL PARAMETERS-1'!$B$5:$J$44,5,FALSE))*VLOOKUP(SDBYLD2!BG$4,'[1]INTERNAL PARAMETERS-1'!$B$5:$J$44,8,FALSE)*VLOOKUP(SDBYLD2!BG$4,'[1]INTERNAL PARAMETERS-1'!$B$5:$J$44,3,FALSE)</f>
        <v>0</v>
      </c>
      <c r="BH226" s="44">
        <f>SDBYLD1!BH226*VLOOKUP(SDBYLD2!BH$4,'[1]INTERNAL PARAMETERS-1'!$B$5:$J$44,5,FALSE)*VLOOKUP(SDBYLD2!BH$4,'[1]INTERNAL PARAMETERS-1'!$B$5:$J$44,6,FALSE)*VLOOKUP(SDBYLD2!BH$4,'[1]INTERNAL PARAMETERS-1'!$B$5:$J$44,3,FALSE) + SDBYLD1!BH226*(1-VLOOKUP(SDBYLD2!BH$4,'[1]INTERNAL PARAMETERS-1'!$B$5:$J$44,5,FALSE))*VLOOKUP(SDBYLD2!BH$4,'[1]INTERNAL PARAMETERS-1'!$B$5:$J$44,8,FALSE)*VLOOKUP(SDBYLD2!BH$4,'[1]INTERNAL PARAMETERS-1'!$B$5:$J$44,3,FALSE)</f>
        <v>0</v>
      </c>
      <c r="BI226" s="44">
        <f>SDBYLD1!BI226*VLOOKUP(SDBYLD2!BI$4,'[1]INTERNAL PARAMETERS-1'!$B$5:$J$44,5,FALSE)*VLOOKUP(SDBYLD2!BI$4,'[1]INTERNAL PARAMETERS-1'!$B$5:$J$44,6,FALSE)*VLOOKUP(SDBYLD2!BI$4,'[1]INTERNAL PARAMETERS-1'!$B$5:$J$44,3,FALSE) + SDBYLD1!BI226*(1-VLOOKUP(SDBYLD2!BI$4,'[1]INTERNAL PARAMETERS-1'!$B$5:$J$44,5,FALSE))*VLOOKUP(SDBYLD2!BI$4,'[1]INTERNAL PARAMETERS-1'!$B$5:$J$44,8,FALSE)*VLOOKUP(SDBYLD2!BI$4,'[1]INTERNAL PARAMETERS-1'!$B$5:$J$44,3,FALSE)</f>
        <v>0</v>
      </c>
      <c r="BJ226" s="44">
        <f>SDBYLD1!BJ226*VLOOKUP(SDBYLD2!BJ$4,'[1]INTERNAL PARAMETERS-1'!$B$5:$J$44,5,FALSE)*VLOOKUP(SDBYLD2!BJ$4,'[1]INTERNAL PARAMETERS-1'!$B$5:$J$44,6,FALSE)*VLOOKUP(SDBYLD2!BJ$4,'[1]INTERNAL PARAMETERS-1'!$B$5:$J$44,3,FALSE) + SDBYLD1!BJ226*(1-VLOOKUP(SDBYLD2!BJ$4,'[1]INTERNAL PARAMETERS-1'!$B$5:$J$44,5,FALSE))*VLOOKUP(SDBYLD2!BJ$4,'[1]INTERNAL PARAMETERS-1'!$B$5:$J$44,8,FALSE)*VLOOKUP(SDBYLD2!BJ$4,'[1]INTERNAL PARAMETERS-1'!$B$5:$J$44,3,FALSE)</f>
        <v>0</v>
      </c>
      <c r="BK226" s="44">
        <f>SDBYLD1!BK226*VLOOKUP(SDBYLD2!BK$4,'[1]INTERNAL PARAMETERS-1'!$B$5:$J$44,5,FALSE)*VLOOKUP(SDBYLD2!BK$4,'[1]INTERNAL PARAMETERS-1'!$B$5:$J$44,6,FALSE)*VLOOKUP(SDBYLD2!BK$4,'[1]INTERNAL PARAMETERS-1'!$B$5:$J$44,3,FALSE) + SDBYLD1!BK226*(1-VLOOKUP(SDBYLD2!BK$4,'[1]INTERNAL PARAMETERS-1'!$B$5:$J$44,5,FALSE))*VLOOKUP(SDBYLD2!BK$4,'[1]INTERNAL PARAMETERS-1'!$B$5:$J$44,8,FALSE)*VLOOKUP(SDBYLD2!BK$4,'[1]INTERNAL PARAMETERS-1'!$B$5:$J$44,3,FALSE)</f>
        <v>0</v>
      </c>
      <c r="BL226" s="44">
        <f>SDBYLD1!BL226*VLOOKUP(SDBYLD2!BL$4,'[1]INTERNAL PARAMETERS-1'!$B$5:$J$44,5,FALSE)*VLOOKUP(SDBYLD2!BL$4,'[1]INTERNAL PARAMETERS-1'!$B$5:$J$44,6,FALSE)*VLOOKUP(SDBYLD2!BL$4,'[1]INTERNAL PARAMETERS-1'!$B$5:$J$44,3,FALSE) + SDBYLD1!BL226*(1-VLOOKUP(SDBYLD2!BL$4,'[1]INTERNAL PARAMETERS-1'!$B$5:$J$44,5,FALSE))*VLOOKUP(SDBYLD2!BL$4,'[1]INTERNAL PARAMETERS-1'!$B$5:$J$44,8,FALSE)*VLOOKUP(SDBYLD2!BL$4,'[1]INTERNAL PARAMETERS-1'!$B$5:$J$44,3,FALSE)</f>
        <v>0</v>
      </c>
      <c r="BM226" s="44">
        <f>SDBYLD1!BM226*VLOOKUP(SDBYLD2!BM$4,'[1]INTERNAL PARAMETERS-1'!$B$5:$J$44,5,FALSE)*VLOOKUP(SDBYLD2!BM$4,'[1]INTERNAL PARAMETERS-1'!$B$5:$J$44,6,FALSE)*VLOOKUP(SDBYLD2!BM$4,'[1]INTERNAL PARAMETERS-1'!$B$5:$J$44,3,FALSE) + SDBYLD1!BM226*(1-VLOOKUP(SDBYLD2!BM$4,'[1]INTERNAL PARAMETERS-1'!$B$5:$J$44,5,FALSE))*VLOOKUP(SDBYLD2!BM$4,'[1]INTERNAL PARAMETERS-1'!$B$5:$J$44,8,FALSE)*VLOOKUP(SDBYLD2!BM$4,'[1]INTERNAL PARAMETERS-1'!$B$5:$J$44,3,FALSE)</f>
        <v>0</v>
      </c>
      <c r="BN226" s="44">
        <f>SDBYLD1!BN226*VLOOKUP(SDBYLD2!BN$4,'[1]INTERNAL PARAMETERS-1'!$B$5:$J$44,5,FALSE)*VLOOKUP(SDBYLD2!BN$4,'[1]INTERNAL PARAMETERS-1'!$B$5:$J$44,6,FALSE)*VLOOKUP(SDBYLD2!BN$4,'[1]INTERNAL PARAMETERS-1'!$B$5:$J$44,3,FALSE) + SDBYLD1!BN226*(1-VLOOKUP(SDBYLD2!BN$4,'[1]INTERNAL PARAMETERS-1'!$B$5:$J$44,5,FALSE))*VLOOKUP(SDBYLD2!BN$4,'[1]INTERNAL PARAMETERS-1'!$B$5:$J$44,8,FALSE)*VLOOKUP(SDBYLD2!BN$4,'[1]INTERNAL PARAMETERS-1'!$B$5:$J$44,3,FALSE)</f>
        <v>0</v>
      </c>
      <c r="BO226" s="44">
        <f>SDBYLD1!BO226*VLOOKUP(SDBYLD2!BO$4,'[1]INTERNAL PARAMETERS-1'!$B$5:$J$44,5,FALSE)*VLOOKUP(SDBYLD2!BO$4,'[1]INTERNAL PARAMETERS-1'!$B$5:$J$44,6,FALSE)*VLOOKUP(SDBYLD2!BO$4,'[1]INTERNAL PARAMETERS-1'!$B$5:$J$44,3,FALSE) + SDBYLD1!BO226*(1-VLOOKUP(SDBYLD2!BO$4,'[1]INTERNAL PARAMETERS-1'!$B$5:$J$44,5,FALSE))*VLOOKUP(SDBYLD2!BO$4,'[1]INTERNAL PARAMETERS-1'!$B$5:$J$44,8,FALSE)*VLOOKUP(SDBYLD2!BO$4,'[1]INTERNAL PARAMETERS-1'!$B$5:$J$44,3,FALSE)</f>
        <v>0</v>
      </c>
      <c r="BP226" s="44">
        <f>SDBYLD1!BP226*VLOOKUP(SDBYLD2!BP$4,'[1]INTERNAL PARAMETERS-1'!$B$5:$J$44,5,FALSE)*VLOOKUP(SDBYLD2!BP$4,'[1]INTERNAL PARAMETERS-1'!$B$5:$J$44,6,FALSE)*VLOOKUP(SDBYLD2!BP$4,'[1]INTERNAL PARAMETERS-1'!$B$5:$J$44,3,FALSE) + SDBYLD1!BP226*(1-VLOOKUP(SDBYLD2!BP$4,'[1]INTERNAL PARAMETERS-1'!$B$5:$J$44,5,FALSE))*VLOOKUP(SDBYLD2!BP$4,'[1]INTERNAL PARAMETERS-1'!$B$5:$J$44,8,FALSE)*VLOOKUP(SDBYLD2!BP$4,'[1]INTERNAL PARAMETERS-1'!$B$5:$J$44,3,FALSE)</f>
        <v>0</v>
      </c>
      <c r="BQ226" s="44">
        <f>SDBYLD1!BQ226*VLOOKUP(SDBYLD2!BQ$4,'[1]INTERNAL PARAMETERS-1'!$B$5:$J$44,5,FALSE)*VLOOKUP(SDBYLD2!BQ$4,'[1]INTERNAL PARAMETERS-1'!$B$5:$J$44,6,FALSE)*VLOOKUP(SDBYLD2!BQ$4,'[1]INTERNAL PARAMETERS-1'!$B$5:$J$44,3,FALSE) + SDBYLD1!BQ226*(1-VLOOKUP(SDBYLD2!BQ$4,'[1]INTERNAL PARAMETERS-1'!$B$5:$J$44,5,FALSE))*VLOOKUP(SDBYLD2!BQ$4,'[1]INTERNAL PARAMETERS-1'!$B$5:$J$44,8,FALSE)*VLOOKUP(SDBYLD2!BQ$4,'[1]INTERNAL PARAMETERS-1'!$B$5:$J$44,3,FALSE)</f>
        <v>0</v>
      </c>
      <c r="BR226" s="44">
        <f>SDBYLD1!BR226*VLOOKUP(SDBYLD2!BR$4,'[1]INTERNAL PARAMETERS-1'!$B$5:$J$44,5,FALSE)*VLOOKUP(SDBYLD2!BR$4,'[1]INTERNAL PARAMETERS-1'!$B$5:$J$44,6,FALSE)*VLOOKUP(SDBYLD2!BR$4,'[1]INTERNAL PARAMETERS-1'!$B$5:$J$44,3,FALSE) + SDBYLD1!BR226*(1-VLOOKUP(SDBYLD2!BR$4,'[1]INTERNAL PARAMETERS-1'!$B$5:$J$44,5,FALSE))*VLOOKUP(SDBYLD2!BR$4,'[1]INTERNAL PARAMETERS-1'!$B$5:$J$44,8,FALSE)*VLOOKUP(SDBYLD2!BR$4,'[1]INTERNAL PARAMETERS-1'!$B$5:$J$44,3,FALSE)</f>
        <v>0</v>
      </c>
      <c r="BS226" s="44">
        <f>SDBYLD1!BS226*VLOOKUP(SDBYLD2!BS$4,'[1]INTERNAL PARAMETERS-1'!$B$5:$J$44,5,FALSE)*VLOOKUP(SDBYLD2!BS$4,'[1]INTERNAL PARAMETERS-1'!$B$5:$J$44,6,FALSE)*VLOOKUP(SDBYLD2!BS$4,'[1]INTERNAL PARAMETERS-1'!$B$5:$J$44,3,FALSE) + SDBYLD1!BS226*(1-VLOOKUP(SDBYLD2!BS$4,'[1]INTERNAL PARAMETERS-1'!$B$5:$J$44,5,FALSE))*VLOOKUP(SDBYLD2!BS$4,'[1]INTERNAL PARAMETERS-1'!$B$5:$J$44,8,FALSE)*VLOOKUP(SDBYLD2!BS$4,'[1]INTERNAL PARAMETERS-1'!$B$5:$J$44,3,FALSE)</f>
        <v>0</v>
      </c>
      <c r="BT226" s="44">
        <f>SDBYLD1!BT226*VLOOKUP(SDBYLD2!BT$4,'[1]INTERNAL PARAMETERS-1'!$B$5:$J$44,5,FALSE)*VLOOKUP(SDBYLD2!BT$4,'[1]INTERNAL PARAMETERS-1'!$B$5:$J$44,6,FALSE)*VLOOKUP(SDBYLD2!BT$4,'[1]INTERNAL PARAMETERS-1'!$B$5:$J$44,3,FALSE) + SDBYLD1!BT226*(1-VLOOKUP(SDBYLD2!BT$4,'[1]INTERNAL PARAMETERS-1'!$B$5:$J$44,5,FALSE))*VLOOKUP(SDBYLD2!BT$4,'[1]INTERNAL PARAMETERS-1'!$B$5:$J$44,8,FALSE)*VLOOKUP(SDBYLD2!BT$4,'[1]INTERNAL PARAMETERS-1'!$B$5:$J$44,3,FALSE)</f>
        <v>0</v>
      </c>
      <c r="BU226" s="44">
        <f>SDBYLD1!BU226*VLOOKUP(SDBYLD2!BU$4,'[1]INTERNAL PARAMETERS-1'!$B$5:$J$44,5,FALSE)*VLOOKUP(SDBYLD2!BU$4,'[1]INTERNAL PARAMETERS-1'!$B$5:$J$44,6,FALSE)*VLOOKUP(SDBYLD2!BU$4,'[1]INTERNAL PARAMETERS-1'!$B$5:$J$44,3,FALSE) + SDBYLD1!BU226*(1-VLOOKUP(SDBYLD2!BU$4,'[1]INTERNAL PARAMETERS-1'!$B$5:$J$44,5,FALSE))*VLOOKUP(SDBYLD2!BU$4,'[1]INTERNAL PARAMETERS-1'!$B$5:$J$44,8,FALSE)*VLOOKUP(SDBYLD2!BU$4,'[1]INTERNAL PARAMETERS-1'!$B$5:$J$44,3,FALSE)</f>
        <v>0</v>
      </c>
      <c r="BV226" s="44">
        <f>SDBYLD1!BV226*VLOOKUP(SDBYLD2!BV$4,'[1]INTERNAL PARAMETERS-1'!$B$5:$J$44,5,FALSE)*VLOOKUP(SDBYLD2!BV$4,'[1]INTERNAL PARAMETERS-1'!$B$5:$J$44,6,FALSE)*VLOOKUP(SDBYLD2!BV$4,'[1]INTERNAL PARAMETERS-1'!$B$5:$J$44,3,FALSE) + SDBYLD1!BV226*(1-VLOOKUP(SDBYLD2!BV$4,'[1]INTERNAL PARAMETERS-1'!$B$5:$J$44,5,FALSE))*VLOOKUP(SDBYLD2!BV$4,'[1]INTERNAL PARAMETERS-1'!$B$5:$J$44,8,FALSE)*VLOOKUP(SDBYLD2!BV$4,'[1]INTERNAL PARAMETERS-1'!$B$5:$J$44,3,FALSE)</f>
        <v>0</v>
      </c>
      <c r="BW226" s="44">
        <f>SDBYLD1!BW226*VLOOKUP(SDBYLD2!BW$4,'[1]INTERNAL PARAMETERS-1'!$B$5:$J$44,5,FALSE)*VLOOKUP(SDBYLD2!BW$4,'[1]INTERNAL PARAMETERS-1'!$B$5:$J$44,6,FALSE)*VLOOKUP(SDBYLD2!BW$4,'[1]INTERNAL PARAMETERS-1'!$B$5:$J$44,3,FALSE) + SDBYLD1!BW226*(1-VLOOKUP(SDBYLD2!BW$4,'[1]INTERNAL PARAMETERS-1'!$B$5:$J$44,5,FALSE))*VLOOKUP(SDBYLD2!BW$4,'[1]INTERNAL PARAMETERS-1'!$B$5:$J$44,8,FALSE)*VLOOKUP(SDBYLD2!BW$4,'[1]INTERNAL PARAMETERS-1'!$B$5:$J$44,3,FALSE)</f>
        <v>0</v>
      </c>
      <c r="BX226" s="44">
        <f>SDBYLD1!BX226*VLOOKUP(SDBYLD2!BX$4,'[1]INTERNAL PARAMETERS-1'!$B$5:$J$44,5,FALSE)*VLOOKUP(SDBYLD2!BX$4,'[1]INTERNAL PARAMETERS-1'!$B$5:$J$44,6,FALSE)*VLOOKUP(SDBYLD2!BX$4,'[1]INTERNAL PARAMETERS-1'!$B$5:$J$44,3,FALSE) + SDBYLD1!BX226*(1-VLOOKUP(SDBYLD2!BX$4,'[1]INTERNAL PARAMETERS-1'!$B$5:$J$44,5,FALSE))*VLOOKUP(SDBYLD2!BX$4,'[1]INTERNAL PARAMETERS-1'!$B$5:$J$44,8,FALSE)*VLOOKUP(SDBYLD2!BX$4,'[1]INTERNAL PARAMETERS-1'!$B$5:$J$44,3,FALSE)</f>
        <v>0</v>
      </c>
      <c r="BY226" s="44">
        <f>SDBYLD1!BY226*VLOOKUP(SDBYLD2!BY$4,'[1]INTERNAL PARAMETERS-1'!$B$5:$J$44,5,FALSE)*VLOOKUP(SDBYLD2!BY$4,'[1]INTERNAL PARAMETERS-1'!$B$5:$J$44,6,FALSE)*VLOOKUP(SDBYLD2!BY$4,'[1]INTERNAL PARAMETERS-1'!$B$5:$J$44,3,FALSE) + SDBYLD1!BY226*(1-VLOOKUP(SDBYLD2!BY$4,'[1]INTERNAL PARAMETERS-1'!$B$5:$J$44,5,FALSE))*VLOOKUP(SDBYLD2!BY$4,'[1]INTERNAL PARAMETERS-1'!$B$5:$J$44,8,FALSE)*VLOOKUP(SDBYLD2!BY$4,'[1]INTERNAL PARAMETERS-1'!$B$5:$J$44,3,FALSE)</f>
        <v>0</v>
      </c>
      <c r="BZ226" s="44">
        <f>SDBYLD1!BZ226*VLOOKUP(SDBYLD2!BZ$4,'[1]INTERNAL PARAMETERS-1'!$B$5:$J$44,5,FALSE)*VLOOKUP(SDBYLD2!BZ$4,'[1]INTERNAL PARAMETERS-1'!$B$5:$J$44,6,FALSE)*VLOOKUP(SDBYLD2!BZ$4,'[1]INTERNAL PARAMETERS-1'!$B$5:$J$44,3,FALSE) + SDBYLD1!BZ226*(1-VLOOKUP(SDBYLD2!BZ$4,'[1]INTERNAL PARAMETERS-1'!$B$5:$J$44,5,FALSE))*VLOOKUP(SDBYLD2!BZ$4,'[1]INTERNAL PARAMETERS-1'!$B$5:$J$44,8,FALSE)*VLOOKUP(SDBYLD2!BZ$4,'[1]INTERNAL PARAMETERS-1'!$B$5:$J$44,3,FALSE)</f>
        <v>0</v>
      </c>
      <c r="CA226" s="44">
        <f>SDBYLD1!CA226*VLOOKUP(SDBYLD2!CA$4,'[1]INTERNAL PARAMETERS-1'!$B$5:$J$44,5,FALSE)*VLOOKUP(SDBYLD2!CA$4,'[1]INTERNAL PARAMETERS-1'!$B$5:$J$44,6,FALSE)*VLOOKUP(SDBYLD2!CA$4,'[1]INTERNAL PARAMETERS-1'!$B$5:$J$44,3,FALSE) + SDBYLD1!CA226*(1-VLOOKUP(SDBYLD2!CA$4,'[1]INTERNAL PARAMETERS-1'!$B$5:$J$44,5,FALSE))*VLOOKUP(SDBYLD2!CA$4,'[1]INTERNAL PARAMETERS-1'!$B$5:$J$44,8,FALSE)*VLOOKUP(SDBYLD2!CA$4,'[1]INTERNAL PARAMETERS-1'!$B$5:$J$44,3,FALSE)</f>
        <v>0</v>
      </c>
      <c r="CB226" s="44">
        <f>SDBYLD1!CB226*VLOOKUP(SDBYLD2!CB$4,'[1]INTERNAL PARAMETERS-1'!$B$5:$J$44,5,FALSE)*VLOOKUP(SDBYLD2!CB$4,'[1]INTERNAL PARAMETERS-1'!$B$5:$J$44,6,FALSE)*VLOOKUP(SDBYLD2!CB$4,'[1]INTERNAL PARAMETERS-1'!$B$5:$J$44,3,FALSE) + SDBYLD1!CB226*(1-VLOOKUP(SDBYLD2!CB$4,'[1]INTERNAL PARAMETERS-1'!$B$5:$J$44,5,FALSE))*VLOOKUP(SDBYLD2!CB$4,'[1]INTERNAL PARAMETERS-1'!$B$5:$J$44,8,FALSE)*VLOOKUP(SDBYLD2!CB$4,'[1]INTERNAL PARAMETERS-1'!$B$5:$J$44,3,FALSE)</f>
        <v>0</v>
      </c>
      <c r="CC226" s="44">
        <f>SDBYLD1!CC226*VLOOKUP(SDBYLD2!CC$4,'[1]INTERNAL PARAMETERS-1'!$B$5:$J$44,5,FALSE)*VLOOKUP(SDBYLD2!CC$4,'[1]INTERNAL PARAMETERS-1'!$B$5:$J$44,6,FALSE)*VLOOKUP(SDBYLD2!CC$4,'[1]INTERNAL PARAMETERS-1'!$B$5:$J$44,3,FALSE) + SDBYLD1!CC226*(1-VLOOKUP(SDBYLD2!CC$4,'[1]INTERNAL PARAMETERS-1'!$B$5:$J$44,5,FALSE))*VLOOKUP(SDBYLD2!CC$4,'[1]INTERNAL PARAMETERS-1'!$B$5:$J$44,8,FALSE)*VLOOKUP(SDBYLD2!CC$4,'[1]INTERNAL PARAMETERS-1'!$B$5:$J$44,3,FALSE)</f>
        <v>0</v>
      </c>
      <c r="CD226" s="44">
        <f>SDBYLD1!CD226*VLOOKUP(SDBYLD2!CD$4,'[1]INTERNAL PARAMETERS-1'!$B$5:$J$44,5,FALSE)*VLOOKUP(SDBYLD2!CD$4,'[1]INTERNAL PARAMETERS-1'!$B$5:$J$44,6,FALSE)*VLOOKUP(SDBYLD2!CD$4,'[1]INTERNAL PARAMETERS-1'!$B$5:$J$44,3,FALSE) + SDBYLD1!CD226*(1-VLOOKUP(SDBYLD2!CD$4,'[1]INTERNAL PARAMETERS-1'!$B$5:$J$44,5,FALSE))*VLOOKUP(SDBYLD2!CD$4,'[1]INTERNAL PARAMETERS-1'!$B$5:$J$44,8,FALSE)*VLOOKUP(SDBYLD2!CD$4,'[1]INTERNAL PARAMETERS-1'!$B$5:$J$44,3,FALSE)</f>
        <v>0</v>
      </c>
      <c r="CE226" s="44">
        <f>SDBYLD1!CE226*VLOOKUP(SDBYLD2!CE$4,'[1]INTERNAL PARAMETERS-1'!$B$5:$J$44,5,FALSE)*VLOOKUP(SDBYLD2!CE$4,'[1]INTERNAL PARAMETERS-1'!$B$5:$J$44,6,FALSE)*VLOOKUP(SDBYLD2!CE$4,'[1]INTERNAL PARAMETERS-1'!$B$5:$J$44,3,FALSE) + SDBYLD1!CE226*(1-VLOOKUP(SDBYLD2!CE$4,'[1]INTERNAL PARAMETERS-1'!$B$5:$J$44,5,FALSE))*VLOOKUP(SDBYLD2!CE$4,'[1]INTERNAL PARAMETERS-1'!$B$5:$J$44,8,FALSE)*VLOOKUP(SDBYLD2!CE$4,'[1]INTERNAL PARAMETERS-1'!$B$5:$J$44,3,FALSE)</f>
        <v>0</v>
      </c>
      <c r="CF226" s="44">
        <f>SDBYLD1!CF226*VLOOKUP(SDBYLD2!CF$4,'[1]INTERNAL PARAMETERS-1'!$B$5:$J$44,5,FALSE)*VLOOKUP(SDBYLD2!CF$4,'[1]INTERNAL PARAMETERS-1'!$B$5:$J$44,6,FALSE)*VLOOKUP(SDBYLD2!CF$4,'[1]INTERNAL PARAMETERS-1'!$B$5:$J$44,3,FALSE) + SDBYLD1!CF226*(1-VLOOKUP(SDBYLD2!CF$4,'[1]INTERNAL PARAMETERS-1'!$B$5:$J$44,5,FALSE))*VLOOKUP(SDBYLD2!CF$4,'[1]INTERNAL PARAMETERS-1'!$B$5:$J$44,8,FALSE)*VLOOKUP(SDBYLD2!CF$4,'[1]INTERNAL PARAMETERS-1'!$B$5:$J$44,3,FALSE)</f>
        <v>0</v>
      </c>
      <c r="CG226" s="44">
        <f>SDBYLD1!CG226*VLOOKUP(SDBYLD2!CG$4,'[1]INTERNAL PARAMETERS-1'!$B$5:$J$44,5,FALSE)*VLOOKUP(SDBYLD2!CG$4,'[1]INTERNAL PARAMETERS-1'!$B$5:$J$44,6,FALSE)*VLOOKUP(SDBYLD2!CG$4,'[1]INTERNAL PARAMETERS-1'!$B$5:$J$44,3,FALSE) + SDBYLD1!CG226*(1-VLOOKUP(SDBYLD2!CG$4,'[1]INTERNAL PARAMETERS-1'!$B$5:$J$44,5,FALSE))*VLOOKUP(SDBYLD2!CG$4,'[1]INTERNAL PARAMETERS-1'!$B$5:$J$44,8,FALSE)*VLOOKUP(SDBYLD2!CG$4,'[1]INTERNAL PARAMETERS-1'!$B$5:$J$44,3,FALSE)</f>
        <v>0</v>
      </c>
      <c r="CH226" s="43">
        <f>SDBYLD1!CH226*VLOOKUP(SDBYLD2!CH$4,'[1]INTERNAL PARAMETERS-1'!$B$5:$J$44,5,FALSE)*VLOOKUP(SDBYLD2!CH$4,'[1]INTERNAL PARAMETERS-1'!$B$5:$J$44,6,FALSE)*VLOOKUP(SDBYLD2!CH$4,'[1]INTERNAL PARAMETERS-1'!$B$5:$J$44,3,FALSE) + SDBYLD1!CH226*(1-VLOOKUP(SDBYLD2!CH$4,'[1]INTERNAL PARAMETERS-1'!$B$5:$J$44,5,FALSE))*VLOOKUP(SDBYLD2!CH$4,'[1]INTERNAL PARAMETERS-1'!$B$5:$J$44,8,FALSE)*VLOOKUP(SDBYLD2!CH$4,'[1]INTERNAL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SDBeam!X227</f>
        <v>0</v>
      </c>
      <c r="F227" s="59">
        <f>'[1]INTERNAL PARAMETERS-1'!M11</f>
        <v>53.995000000000005</v>
      </c>
      <c r="G227" s="45">
        <f>SDBYLD1!G227*VLOOKUP(SDBYLD2!G$4,'[1]INTERNAL PARAMETERS-1'!$B$5:$J$44,5,FALSE)*VLOOKUP(SDBYLD2!G$4,'[1]INTERNAL PARAMETERS-1'!$B$5:$J$44,7,FALSE)*SDBYLD2!$F227 + SDBYLD1!G227*(1-VLOOKUP(SDBYLD2!G$4,'[1]INTERNAL PARAMETERS-1'!$B$5:$J$44,5,FALSE))*VLOOKUP(SDBYLD2!G$4,'[1]INTERNAL PARAMETERS-1'!$B$5:$J$44,9,FALSE)*SDBYLD2!$F227</f>
        <v>0</v>
      </c>
      <c r="H227" s="44">
        <f>SDBYLD1!H227*VLOOKUP(SDBYLD2!H$4,'[1]INTERNAL PARAMETERS-1'!$B$5:$J$44,5,FALSE)*VLOOKUP(SDBYLD2!H$4,'[1]INTERNAL PARAMETERS-1'!$B$5:$J$44,7,FALSE)*SDBYLD2!$F227 + SDBYLD1!H227*(1-VLOOKUP(SDBYLD2!H$4,'[1]INTERNAL PARAMETERS-1'!$B$5:$J$44,5,FALSE))*VLOOKUP(SDBYLD2!H$4,'[1]INTERNAL PARAMETERS-1'!$B$5:$J$44,9,FALSE)*SDBYLD2!$F227</f>
        <v>0</v>
      </c>
      <c r="I227" s="44">
        <f>SDBYLD1!I227*VLOOKUP(SDBYLD2!I$4,'[1]INTERNAL PARAMETERS-1'!$B$5:$J$44,5,FALSE)*VLOOKUP(SDBYLD2!I$4,'[1]INTERNAL PARAMETERS-1'!$B$5:$J$44,7,FALSE)*SDBYLD2!$F227 + SDBYLD1!I227*(1-VLOOKUP(SDBYLD2!I$4,'[1]INTERNAL PARAMETERS-1'!$B$5:$J$44,5,FALSE))*VLOOKUP(SDBYLD2!I$4,'[1]INTERNAL PARAMETERS-1'!$B$5:$J$44,9,FALSE)*SDBYLD2!$F227</f>
        <v>0</v>
      </c>
      <c r="J227" s="44">
        <f>SDBYLD1!J227*VLOOKUP(SDBYLD2!J$4,'[1]INTERNAL PARAMETERS-1'!$B$5:$J$44,5,FALSE)*VLOOKUP(SDBYLD2!J$4,'[1]INTERNAL PARAMETERS-1'!$B$5:$J$44,7,FALSE)*SDBYLD2!$F227 + SDBYLD1!J227*(1-VLOOKUP(SDBYLD2!J$4,'[1]INTERNAL PARAMETERS-1'!$B$5:$J$44,5,FALSE))*VLOOKUP(SDBYLD2!J$4,'[1]INTERNAL PARAMETERS-1'!$B$5:$J$44,9,FALSE)*SDBYLD2!$F227</f>
        <v>0</v>
      </c>
      <c r="K227" s="44">
        <f>SDBYLD1!K227*VLOOKUP(SDBYLD2!K$4,'[1]INTERNAL PARAMETERS-1'!$B$5:$J$44,5,FALSE)*VLOOKUP(SDBYLD2!K$4,'[1]INTERNAL PARAMETERS-1'!$B$5:$J$44,7,FALSE)*SDBYLD2!$F227 + SDBYLD1!K227*(1-VLOOKUP(SDBYLD2!K$4,'[1]INTERNAL PARAMETERS-1'!$B$5:$J$44,5,FALSE))*VLOOKUP(SDBYLD2!K$4,'[1]INTERNAL PARAMETERS-1'!$B$5:$J$44,9,FALSE)*SDBYLD2!$F227</f>
        <v>0</v>
      </c>
      <c r="L227" s="44">
        <f>SDBYLD1!L227*VLOOKUP(SDBYLD2!L$4,'[1]INTERNAL PARAMETERS-1'!$B$5:$J$44,5,FALSE)*VLOOKUP(SDBYLD2!L$4,'[1]INTERNAL PARAMETERS-1'!$B$5:$J$44,7,FALSE)*SDBYLD2!$F227 + SDBYLD1!L227*(1-VLOOKUP(SDBYLD2!L$4,'[1]INTERNAL PARAMETERS-1'!$B$5:$J$44,5,FALSE))*VLOOKUP(SDBYLD2!L$4,'[1]INTERNAL PARAMETERS-1'!$B$5:$J$44,9,FALSE)*SDBYLD2!$F227</f>
        <v>0</v>
      </c>
      <c r="M227" s="44">
        <f>SDBYLD1!M227*VLOOKUP(SDBYLD2!M$4,'[1]INTERNAL PARAMETERS-1'!$B$5:$J$44,5,FALSE)*VLOOKUP(SDBYLD2!M$4,'[1]INTERNAL PARAMETERS-1'!$B$5:$J$44,7,FALSE)*SDBYLD2!$F227 + SDBYLD1!M227*(1-VLOOKUP(SDBYLD2!M$4,'[1]INTERNAL PARAMETERS-1'!$B$5:$J$44,5,FALSE))*VLOOKUP(SDBYLD2!M$4,'[1]INTERNAL PARAMETERS-1'!$B$5:$J$44,9,FALSE)*SDBYLD2!$F227</f>
        <v>0</v>
      </c>
      <c r="N227" s="44">
        <f>SDBYLD1!N227*VLOOKUP(SDBYLD2!N$4,'[1]INTERNAL PARAMETERS-1'!$B$5:$J$44,5,FALSE)*VLOOKUP(SDBYLD2!N$4,'[1]INTERNAL PARAMETERS-1'!$B$5:$J$44,7,FALSE)*SDBYLD2!$F227 + SDBYLD1!N227*(1-VLOOKUP(SDBYLD2!N$4,'[1]INTERNAL PARAMETERS-1'!$B$5:$J$44,5,FALSE))*VLOOKUP(SDBYLD2!N$4,'[1]INTERNAL PARAMETERS-1'!$B$5:$J$44,9,FALSE)*SDBYLD2!$F227</f>
        <v>0</v>
      </c>
      <c r="O227" s="44">
        <f>SDBYLD1!O227*VLOOKUP(SDBYLD2!O$4,'[1]INTERNAL PARAMETERS-1'!$B$5:$J$44,5,FALSE)*VLOOKUP(SDBYLD2!O$4,'[1]INTERNAL PARAMETERS-1'!$B$5:$J$44,7,FALSE)*SDBYLD2!$F227 + SDBYLD1!O227*(1-VLOOKUP(SDBYLD2!O$4,'[1]INTERNAL PARAMETERS-1'!$B$5:$J$44,5,FALSE))*VLOOKUP(SDBYLD2!O$4,'[1]INTERNAL PARAMETERS-1'!$B$5:$J$44,9,FALSE)*SDBYLD2!$F227</f>
        <v>0</v>
      </c>
      <c r="P227" s="44">
        <f>SDBYLD1!P227*VLOOKUP(SDBYLD2!P$4,'[1]INTERNAL PARAMETERS-1'!$B$5:$J$44,5,FALSE)*VLOOKUP(SDBYLD2!P$4,'[1]INTERNAL PARAMETERS-1'!$B$5:$J$44,7,FALSE)*SDBYLD2!$F227 + SDBYLD1!P227*(1-VLOOKUP(SDBYLD2!P$4,'[1]INTERNAL PARAMETERS-1'!$B$5:$J$44,5,FALSE))*VLOOKUP(SDBYLD2!P$4,'[1]INTERNAL PARAMETERS-1'!$B$5:$J$44,9,FALSE)*SDBYLD2!$F227</f>
        <v>0</v>
      </c>
      <c r="Q227" s="44">
        <f>SDBYLD1!Q227*VLOOKUP(SDBYLD2!Q$4,'[1]INTERNAL PARAMETERS-1'!$B$5:$J$44,5,FALSE)*VLOOKUP(SDBYLD2!Q$4,'[1]INTERNAL PARAMETERS-1'!$B$5:$J$44,7,FALSE)*SDBYLD2!$F227 + SDBYLD1!Q227*(1-VLOOKUP(SDBYLD2!Q$4,'[1]INTERNAL PARAMETERS-1'!$B$5:$J$44,5,FALSE))*VLOOKUP(SDBYLD2!Q$4,'[1]INTERNAL PARAMETERS-1'!$B$5:$J$44,9,FALSE)*SDBYLD2!$F227</f>
        <v>0</v>
      </c>
      <c r="R227" s="44">
        <f>SDBYLD1!R227*VLOOKUP(SDBYLD2!R$4,'[1]INTERNAL PARAMETERS-1'!$B$5:$J$44,5,FALSE)*VLOOKUP(SDBYLD2!R$4,'[1]INTERNAL PARAMETERS-1'!$B$5:$J$44,7,FALSE)*SDBYLD2!$F227 + SDBYLD1!R227*(1-VLOOKUP(SDBYLD2!R$4,'[1]INTERNAL PARAMETERS-1'!$B$5:$J$44,5,FALSE))*VLOOKUP(SDBYLD2!R$4,'[1]INTERNAL PARAMETERS-1'!$B$5:$J$44,9,FALSE)*SDBYLD2!$F227</f>
        <v>0</v>
      </c>
      <c r="S227" s="44">
        <f>SDBYLD1!S227*VLOOKUP(SDBYLD2!S$4,'[1]INTERNAL PARAMETERS-1'!$B$5:$J$44,5,FALSE)*VLOOKUP(SDBYLD2!S$4,'[1]INTERNAL PARAMETERS-1'!$B$5:$J$44,7,FALSE)*SDBYLD2!$F227 + SDBYLD1!S227*(1-VLOOKUP(SDBYLD2!S$4,'[1]INTERNAL PARAMETERS-1'!$B$5:$J$44,5,FALSE))*VLOOKUP(SDBYLD2!S$4,'[1]INTERNAL PARAMETERS-1'!$B$5:$J$44,9,FALSE)*SDBYLD2!$F227</f>
        <v>0</v>
      </c>
      <c r="T227" s="44">
        <f>SDBYLD1!T227*VLOOKUP(SDBYLD2!T$4,'[1]INTERNAL PARAMETERS-1'!$B$5:$J$44,5,FALSE)*VLOOKUP(SDBYLD2!T$4,'[1]INTERNAL PARAMETERS-1'!$B$5:$J$44,7,FALSE)*SDBYLD2!$F227 + SDBYLD1!T227*(1-VLOOKUP(SDBYLD2!T$4,'[1]INTERNAL PARAMETERS-1'!$B$5:$J$44,5,FALSE))*VLOOKUP(SDBYLD2!T$4,'[1]INTERNAL PARAMETERS-1'!$B$5:$J$44,9,FALSE)*SDBYLD2!$F227</f>
        <v>0</v>
      </c>
      <c r="U227" s="44">
        <f>SDBYLD1!U227*VLOOKUP(SDBYLD2!U$4,'[1]INTERNAL PARAMETERS-1'!$B$5:$J$44,5,FALSE)*VLOOKUP(SDBYLD2!U$4,'[1]INTERNAL PARAMETERS-1'!$B$5:$J$44,7,FALSE)*SDBYLD2!$F227 + SDBYLD1!U227*(1-VLOOKUP(SDBYLD2!U$4,'[1]INTERNAL PARAMETERS-1'!$B$5:$J$44,5,FALSE))*VLOOKUP(SDBYLD2!U$4,'[1]INTERNAL PARAMETERS-1'!$B$5:$J$44,9,FALSE)*SDBYLD2!$F227</f>
        <v>0</v>
      </c>
      <c r="V227" s="44">
        <f>SDBYLD1!V227*VLOOKUP(SDBYLD2!V$4,'[1]INTERNAL PARAMETERS-1'!$B$5:$J$44,5,FALSE)*VLOOKUP(SDBYLD2!V$4,'[1]INTERNAL PARAMETERS-1'!$B$5:$J$44,7,FALSE)*SDBYLD2!$F227 + SDBYLD1!V227*(1-VLOOKUP(SDBYLD2!V$4,'[1]INTERNAL PARAMETERS-1'!$B$5:$J$44,5,FALSE))*VLOOKUP(SDBYLD2!V$4,'[1]INTERNAL PARAMETERS-1'!$B$5:$J$44,9,FALSE)*SDBYLD2!$F227</f>
        <v>0</v>
      </c>
      <c r="W227" s="44">
        <f>SDBYLD1!W227*VLOOKUP(SDBYLD2!W$4,'[1]INTERNAL PARAMETERS-1'!$B$5:$J$44,5,FALSE)*VLOOKUP(SDBYLD2!W$4,'[1]INTERNAL PARAMETERS-1'!$B$5:$J$44,7,FALSE)*SDBYLD2!$F227 + SDBYLD1!W227*(1-VLOOKUP(SDBYLD2!W$4,'[1]INTERNAL PARAMETERS-1'!$B$5:$J$44,5,FALSE))*VLOOKUP(SDBYLD2!W$4,'[1]INTERNAL PARAMETERS-1'!$B$5:$J$44,9,FALSE)*SDBYLD2!$F227</f>
        <v>0</v>
      </c>
      <c r="X227" s="44">
        <f>SDBYLD1!X227*VLOOKUP(SDBYLD2!X$4,'[1]INTERNAL PARAMETERS-1'!$B$5:$J$44,5,FALSE)*VLOOKUP(SDBYLD2!X$4,'[1]INTERNAL PARAMETERS-1'!$B$5:$J$44,7,FALSE)*SDBYLD2!$F227 + SDBYLD1!X227*(1-VLOOKUP(SDBYLD2!X$4,'[1]INTERNAL PARAMETERS-1'!$B$5:$J$44,5,FALSE))*VLOOKUP(SDBYLD2!X$4,'[1]INTERNAL PARAMETERS-1'!$B$5:$J$44,9,FALSE)*SDBYLD2!$F227</f>
        <v>0</v>
      </c>
      <c r="Y227" s="44">
        <f>SDBYLD1!Y227*VLOOKUP(SDBYLD2!Y$4,'[1]INTERNAL PARAMETERS-1'!$B$5:$J$44,5,FALSE)*VLOOKUP(SDBYLD2!Y$4,'[1]INTERNAL PARAMETERS-1'!$B$5:$J$44,7,FALSE)*SDBYLD2!$F227 + SDBYLD1!Y227*(1-VLOOKUP(SDBYLD2!Y$4,'[1]INTERNAL PARAMETERS-1'!$B$5:$J$44,5,FALSE))*VLOOKUP(SDBYLD2!Y$4,'[1]INTERNAL PARAMETERS-1'!$B$5:$J$44,9,FALSE)*SDBYLD2!$F227</f>
        <v>0</v>
      </c>
      <c r="Z227" s="44">
        <f>SDBYLD1!Z227*VLOOKUP(SDBYLD2!Z$4,'[1]INTERNAL PARAMETERS-1'!$B$5:$J$44,5,FALSE)*VLOOKUP(SDBYLD2!Z$4,'[1]INTERNAL PARAMETERS-1'!$B$5:$J$44,7,FALSE)*SDBYLD2!$F227 + SDBYLD1!Z227*(1-VLOOKUP(SDBYLD2!Z$4,'[1]INTERNAL PARAMETERS-1'!$B$5:$J$44,5,FALSE))*VLOOKUP(SDBYLD2!Z$4,'[1]INTERNAL PARAMETERS-1'!$B$5:$J$44,9,FALSE)*SDBYLD2!$F227</f>
        <v>0</v>
      </c>
      <c r="AA227" s="44">
        <f>SDBYLD1!AA227*VLOOKUP(SDBYLD2!AA$4,'[1]INTERNAL PARAMETERS-1'!$B$5:$J$44,5,FALSE)*VLOOKUP(SDBYLD2!AA$4,'[1]INTERNAL PARAMETERS-1'!$B$5:$J$44,7,FALSE)*SDBYLD2!$F227 + SDBYLD1!AA227*(1-VLOOKUP(SDBYLD2!AA$4,'[1]INTERNAL PARAMETERS-1'!$B$5:$J$44,5,FALSE))*VLOOKUP(SDBYLD2!AA$4,'[1]INTERNAL PARAMETERS-1'!$B$5:$J$44,9,FALSE)*SDBYLD2!$F227</f>
        <v>0</v>
      </c>
      <c r="AB227" s="44">
        <f>SDBYLD1!AB227*VLOOKUP(SDBYLD2!AB$4,'[1]INTERNAL PARAMETERS-1'!$B$5:$J$44,5,FALSE)*VLOOKUP(SDBYLD2!AB$4,'[1]INTERNAL PARAMETERS-1'!$B$5:$J$44,7,FALSE)*SDBYLD2!$F227 + SDBYLD1!AB227*(1-VLOOKUP(SDBYLD2!AB$4,'[1]INTERNAL PARAMETERS-1'!$B$5:$J$44,5,FALSE))*VLOOKUP(SDBYLD2!AB$4,'[1]INTERNAL PARAMETERS-1'!$B$5:$J$44,9,FALSE)*SDBYLD2!$F227</f>
        <v>0</v>
      </c>
      <c r="AC227" s="44">
        <f>SDBYLD1!AC227*VLOOKUP(SDBYLD2!AC$4,'[1]INTERNAL PARAMETERS-1'!$B$5:$J$44,5,FALSE)*VLOOKUP(SDBYLD2!AC$4,'[1]INTERNAL PARAMETERS-1'!$B$5:$J$44,7,FALSE)*SDBYLD2!$F227 + SDBYLD1!AC227*(1-VLOOKUP(SDBYLD2!AC$4,'[1]INTERNAL PARAMETERS-1'!$B$5:$J$44,5,FALSE))*VLOOKUP(SDBYLD2!AC$4,'[1]INTERNAL PARAMETERS-1'!$B$5:$J$44,9,FALSE)*SDBYLD2!$F227</f>
        <v>0</v>
      </c>
      <c r="AD227" s="44">
        <f>SDBYLD1!AD227*VLOOKUP(SDBYLD2!AD$4,'[1]INTERNAL PARAMETERS-1'!$B$5:$J$44,5,FALSE)*VLOOKUP(SDBYLD2!AD$4,'[1]INTERNAL PARAMETERS-1'!$B$5:$J$44,7,FALSE)*SDBYLD2!$F227 + SDBYLD1!AD227*(1-VLOOKUP(SDBYLD2!AD$4,'[1]INTERNAL PARAMETERS-1'!$B$5:$J$44,5,FALSE))*VLOOKUP(SDBYLD2!AD$4,'[1]INTERNAL PARAMETERS-1'!$B$5:$J$44,9,FALSE)*SDBYLD2!$F227</f>
        <v>0</v>
      </c>
      <c r="AE227" s="44">
        <f>SDBYLD1!AE227*VLOOKUP(SDBYLD2!AE$4,'[1]INTERNAL PARAMETERS-1'!$B$5:$J$44,5,FALSE)*VLOOKUP(SDBYLD2!AE$4,'[1]INTERNAL PARAMETERS-1'!$B$5:$J$44,7,FALSE)*SDBYLD2!$F227 + SDBYLD1!AE227*(1-VLOOKUP(SDBYLD2!AE$4,'[1]INTERNAL PARAMETERS-1'!$B$5:$J$44,5,FALSE))*VLOOKUP(SDBYLD2!AE$4,'[1]INTERNAL PARAMETERS-1'!$B$5:$J$44,9,FALSE)*SDBYLD2!$F227</f>
        <v>0</v>
      </c>
      <c r="AF227" s="44">
        <f>SDBYLD1!AF227*VLOOKUP(SDBYLD2!AF$4,'[1]INTERNAL PARAMETERS-1'!$B$5:$J$44,5,FALSE)*VLOOKUP(SDBYLD2!AF$4,'[1]INTERNAL PARAMETERS-1'!$B$5:$J$44,7,FALSE)*SDBYLD2!$F227 + SDBYLD1!AF227*(1-VLOOKUP(SDBYLD2!AF$4,'[1]INTERNAL PARAMETERS-1'!$B$5:$J$44,5,FALSE))*VLOOKUP(SDBYLD2!AF$4,'[1]INTERNAL PARAMETERS-1'!$B$5:$J$44,9,FALSE)*SDBYLD2!$F227</f>
        <v>0</v>
      </c>
      <c r="AG227" s="44">
        <f>SDBYLD1!AG227*VLOOKUP(SDBYLD2!AG$4,'[1]INTERNAL PARAMETERS-1'!$B$5:$J$44,5,FALSE)*VLOOKUP(SDBYLD2!AG$4,'[1]INTERNAL PARAMETERS-1'!$B$5:$J$44,7,FALSE)*SDBYLD2!$F227 + SDBYLD1!AG227*(1-VLOOKUP(SDBYLD2!AG$4,'[1]INTERNAL PARAMETERS-1'!$B$5:$J$44,5,FALSE))*VLOOKUP(SDBYLD2!AG$4,'[1]INTERNAL PARAMETERS-1'!$B$5:$J$44,9,FALSE)*SDBYLD2!$F227</f>
        <v>0</v>
      </c>
      <c r="AH227" s="44">
        <f>SDBYLD1!AH227*VLOOKUP(SDBYLD2!AH$4,'[1]INTERNAL PARAMETERS-1'!$B$5:$J$44,5,FALSE)*VLOOKUP(SDBYLD2!AH$4,'[1]INTERNAL PARAMETERS-1'!$B$5:$J$44,7,FALSE)*SDBYLD2!$F227 + SDBYLD1!AH227*(1-VLOOKUP(SDBYLD2!AH$4,'[1]INTERNAL PARAMETERS-1'!$B$5:$J$44,5,FALSE))*VLOOKUP(SDBYLD2!AH$4,'[1]INTERNAL PARAMETERS-1'!$B$5:$J$44,9,FALSE)*SDBYLD2!$F227</f>
        <v>0</v>
      </c>
      <c r="AI227" s="44">
        <f>SDBYLD1!AI227*VLOOKUP(SDBYLD2!AI$4,'[1]INTERNAL PARAMETERS-1'!$B$5:$J$44,5,FALSE)*VLOOKUP(SDBYLD2!AI$4,'[1]INTERNAL PARAMETERS-1'!$B$5:$J$44,7,FALSE)*SDBYLD2!$F227 + SDBYLD1!AI227*(1-VLOOKUP(SDBYLD2!AI$4,'[1]INTERNAL PARAMETERS-1'!$B$5:$J$44,5,FALSE))*VLOOKUP(SDBYLD2!AI$4,'[1]INTERNAL PARAMETERS-1'!$B$5:$J$44,9,FALSE)*SDBYLD2!$F227</f>
        <v>0</v>
      </c>
      <c r="AJ227" s="44">
        <f>SDBYLD1!AJ227*VLOOKUP(SDBYLD2!AJ$4,'[1]INTERNAL PARAMETERS-1'!$B$5:$J$44,5,FALSE)*VLOOKUP(SDBYLD2!AJ$4,'[1]INTERNAL PARAMETERS-1'!$B$5:$J$44,7,FALSE)*SDBYLD2!$F227 + SDBYLD1!AJ227*(1-VLOOKUP(SDBYLD2!AJ$4,'[1]INTERNAL PARAMETERS-1'!$B$5:$J$44,5,FALSE))*VLOOKUP(SDBYLD2!AJ$4,'[1]INTERNAL PARAMETERS-1'!$B$5:$J$44,9,FALSE)*SDBYLD2!$F227</f>
        <v>0</v>
      </c>
      <c r="AK227" s="44">
        <f>SDBYLD1!AK227*VLOOKUP(SDBYLD2!AK$4,'[1]INTERNAL PARAMETERS-1'!$B$5:$J$44,5,FALSE)*VLOOKUP(SDBYLD2!AK$4,'[1]INTERNAL PARAMETERS-1'!$B$5:$J$44,7,FALSE)*SDBYLD2!$F227 + SDBYLD1!AK227*(1-VLOOKUP(SDBYLD2!AK$4,'[1]INTERNAL PARAMETERS-1'!$B$5:$J$44,5,FALSE))*VLOOKUP(SDBYLD2!AK$4,'[1]INTERNAL PARAMETERS-1'!$B$5:$J$44,9,FALSE)*SDBYLD2!$F227</f>
        <v>0</v>
      </c>
      <c r="AL227" s="44">
        <f>SDBYLD1!AL227*VLOOKUP(SDBYLD2!AL$4,'[1]INTERNAL PARAMETERS-1'!$B$5:$J$44,5,FALSE)*VLOOKUP(SDBYLD2!AL$4,'[1]INTERNAL PARAMETERS-1'!$B$5:$J$44,7,FALSE)*SDBYLD2!$F227 + SDBYLD1!AL227*(1-VLOOKUP(SDBYLD2!AL$4,'[1]INTERNAL PARAMETERS-1'!$B$5:$J$44,5,FALSE))*VLOOKUP(SDBYLD2!AL$4,'[1]INTERNAL PARAMETERS-1'!$B$5:$J$44,9,FALSE)*SDBYLD2!$F227</f>
        <v>0</v>
      </c>
      <c r="AM227" s="44">
        <f>SDBYLD1!AM227*VLOOKUP(SDBYLD2!AM$4,'[1]INTERNAL PARAMETERS-1'!$B$5:$J$44,5,FALSE)*VLOOKUP(SDBYLD2!AM$4,'[1]INTERNAL PARAMETERS-1'!$B$5:$J$44,7,FALSE)*SDBYLD2!$F227 + SDBYLD1!AM227*(1-VLOOKUP(SDBYLD2!AM$4,'[1]INTERNAL PARAMETERS-1'!$B$5:$J$44,5,FALSE))*VLOOKUP(SDBYLD2!AM$4,'[1]INTERNAL PARAMETERS-1'!$B$5:$J$44,9,FALSE)*SDBYLD2!$F227</f>
        <v>0</v>
      </c>
      <c r="AN227" s="44">
        <f>SDBYLD1!AN227*VLOOKUP(SDBYLD2!AN$4,'[1]INTERNAL PARAMETERS-1'!$B$5:$J$44,5,FALSE)*VLOOKUP(SDBYLD2!AN$4,'[1]INTERNAL PARAMETERS-1'!$B$5:$J$44,7,FALSE)*SDBYLD2!$F227 + SDBYLD1!AN227*(1-VLOOKUP(SDBYLD2!AN$4,'[1]INTERNAL PARAMETERS-1'!$B$5:$J$44,5,FALSE))*VLOOKUP(SDBYLD2!AN$4,'[1]INTERNAL PARAMETERS-1'!$B$5:$J$44,9,FALSE)*SDBYLD2!$F227</f>
        <v>0</v>
      </c>
      <c r="AO227" s="44">
        <f>SDBYLD1!AO227*VLOOKUP(SDBYLD2!AO$4,'[1]INTERNAL PARAMETERS-1'!$B$5:$J$44,5,FALSE)*VLOOKUP(SDBYLD2!AO$4,'[1]INTERNAL PARAMETERS-1'!$B$5:$J$44,7,FALSE)*SDBYLD2!$F227 + SDBYLD1!AO227*(1-VLOOKUP(SDBYLD2!AO$4,'[1]INTERNAL PARAMETERS-1'!$B$5:$J$44,5,FALSE))*VLOOKUP(SDBYLD2!AO$4,'[1]INTERNAL PARAMETERS-1'!$B$5:$J$44,9,FALSE)*SDBYLD2!$F227</f>
        <v>0</v>
      </c>
      <c r="AP227" s="44">
        <f>SDBYLD1!AP227*VLOOKUP(SDBYLD2!AP$4,'[1]INTERNAL PARAMETERS-1'!$B$5:$J$44,5,FALSE)*VLOOKUP(SDBYLD2!AP$4,'[1]INTERNAL PARAMETERS-1'!$B$5:$J$44,7,FALSE)*SDBYLD2!$F227 + SDBYLD1!AP227*(1-VLOOKUP(SDBYLD2!AP$4,'[1]INTERNAL PARAMETERS-1'!$B$5:$J$44,5,FALSE))*VLOOKUP(SDBYLD2!AP$4,'[1]INTERNAL PARAMETERS-1'!$B$5:$J$44,9,FALSE)*SDBYLD2!$F227</f>
        <v>0</v>
      </c>
      <c r="AQ227" s="44">
        <f>SDBYLD1!AQ227*VLOOKUP(SDBYLD2!AQ$4,'[1]INTERNAL PARAMETERS-1'!$B$5:$J$44,5,FALSE)*VLOOKUP(SDBYLD2!AQ$4,'[1]INTERNAL PARAMETERS-1'!$B$5:$J$44,7,FALSE)*SDBYLD2!$F227 + SDBYLD1!AQ227*(1-VLOOKUP(SDBYLD2!AQ$4,'[1]INTERNAL PARAMETERS-1'!$B$5:$J$44,5,FALSE))*VLOOKUP(SDBYLD2!AQ$4,'[1]INTERNAL PARAMETERS-1'!$B$5:$J$44,9,FALSE)*SDBYLD2!$F227</f>
        <v>0</v>
      </c>
      <c r="AR227" s="44">
        <f>SDBYLD1!AR227*VLOOKUP(SDBYLD2!AR$4,'[1]INTERNAL PARAMETERS-1'!$B$5:$J$44,5,FALSE)*VLOOKUP(SDBYLD2!AR$4,'[1]INTERNAL PARAMETERS-1'!$B$5:$J$44,7,FALSE)*SDBYLD2!$F227 + SDBYLD1!AR227*(1-VLOOKUP(SDBYLD2!AR$4,'[1]INTERNAL PARAMETERS-1'!$B$5:$J$44,5,FALSE))*VLOOKUP(SDBYLD2!AR$4,'[1]INTERNAL PARAMETERS-1'!$B$5:$J$44,9,FALSE)*SDBYLD2!$F227</f>
        <v>0</v>
      </c>
      <c r="AS227" s="44">
        <f>SDBYLD1!AS227*VLOOKUP(SDBYLD2!AS$4,'[1]INTERNAL PARAMETERS-1'!$B$5:$J$44,5,FALSE)*VLOOKUP(SDBYLD2!AS$4,'[1]INTERNAL PARAMETERS-1'!$B$5:$J$44,7,FALSE)*SDBYLD2!$F227 + SDBYLD1!AS227*(1-VLOOKUP(SDBYLD2!AS$4,'[1]INTERNAL PARAMETERS-1'!$B$5:$J$44,5,FALSE))*VLOOKUP(SDBYLD2!AS$4,'[1]INTERNAL PARAMETERS-1'!$B$5:$J$44,9,FALSE)*SDBYLD2!$F227</f>
        <v>0</v>
      </c>
      <c r="AT227" s="43">
        <f>SDBYLD1!AT227*VLOOKUP(SDBYLD2!AT$4,'[1]INTERNAL PARAMETERS-1'!$B$5:$J$44,5,FALSE)*VLOOKUP(SDBYLD2!AT$4,'[1]INTERNAL PARAMETERS-1'!$B$5:$J$44,7,FALSE)*SDBYLD2!$F227 + SDBYLD1!AT227*(1-VLOOKUP(SDBYLD2!AT$4,'[1]INTERNAL PARAMETERS-1'!$B$5:$J$44,5,FALSE))*VLOOKUP(SDBYLD2!AT$4,'[1]INTERNAL PARAMETERS-1'!$B$5:$J$44,9,FALSE)*SDBYLD2!$F227</f>
        <v>0</v>
      </c>
      <c r="AU227" s="45">
        <f>SDBYLD1!AU227*VLOOKUP(SDBYLD2!AU$4,'[1]INTERNAL PARAMETERS-1'!$B$5:$J$44,5,FALSE)*VLOOKUP(SDBYLD2!AU$4,'[1]INTERNAL PARAMETERS-1'!$B$5:$J$44,6,FALSE)*VLOOKUP(SDBYLD2!AU$4,'[1]INTERNAL PARAMETERS-1'!$B$5:$J$44,3,FALSE) + SDBYLD1!AU227*(1-VLOOKUP(SDBYLD2!AU$4,'[1]INTERNAL PARAMETERS-1'!$B$5:$J$44,5,FALSE))*VLOOKUP(SDBYLD2!AU$4,'[1]INTERNAL PARAMETERS-1'!$B$5:$J$44,8,FALSE)*VLOOKUP(SDBYLD2!AU$4,'[1]INTERNAL PARAMETERS-1'!$B$5:$J$44,3,FALSE)</f>
        <v>0</v>
      </c>
      <c r="AV227" s="44">
        <f>SDBYLD1!AV227*VLOOKUP(SDBYLD2!AV$4,'[1]INTERNAL PARAMETERS-1'!$B$5:$J$44,5,FALSE)*VLOOKUP(SDBYLD2!AV$4,'[1]INTERNAL PARAMETERS-1'!$B$5:$J$44,6,FALSE)*VLOOKUP(SDBYLD2!AV$4,'[1]INTERNAL PARAMETERS-1'!$B$5:$J$44,3,FALSE) + SDBYLD1!AV227*(1-VLOOKUP(SDBYLD2!AV$4,'[1]INTERNAL PARAMETERS-1'!$B$5:$J$44,5,FALSE))*VLOOKUP(SDBYLD2!AV$4,'[1]INTERNAL PARAMETERS-1'!$B$5:$J$44,8,FALSE)*VLOOKUP(SDBYLD2!AV$4,'[1]INTERNAL PARAMETERS-1'!$B$5:$J$44,3,FALSE)</f>
        <v>0</v>
      </c>
      <c r="AW227" s="44">
        <f>SDBYLD1!AW227*VLOOKUP(SDBYLD2!AW$4,'[1]INTERNAL PARAMETERS-1'!$B$5:$J$44,5,FALSE)*VLOOKUP(SDBYLD2!AW$4,'[1]INTERNAL PARAMETERS-1'!$B$5:$J$44,6,FALSE)*VLOOKUP(SDBYLD2!AW$4,'[1]INTERNAL PARAMETERS-1'!$B$5:$J$44,3,FALSE) + SDBYLD1!AW227*(1-VLOOKUP(SDBYLD2!AW$4,'[1]INTERNAL PARAMETERS-1'!$B$5:$J$44,5,FALSE))*VLOOKUP(SDBYLD2!AW$4,'[1]INTERNAL PARAMETERS-1'!$B$5:$J$44,8,FALSE)*VLOOKUP(SDBYLD2!AW$4,'[1]INTERNAL PARAMETERS-1'!$B$5:$J$44,3,FALSE)</f>
        <v>0</v>
      </c>
      <c r="AX227" s="44">
        <f>SDBYLD1!AX227*VLOOKUP(SDBYLD2!AX$4,'[1]INTERNAL PARAMETERS-1'!$B$5:$J$44,5,FALSE)*VLOOKUP(SDBYLD2!AX$4,'[1]INTERNAL PARAMETERS-1'!$B$5:$J$44,6,FALSE)*VLOOKUP(SDBYLD2!AX$4,'[1]INTERNAL PARAMETERS-1'!$B$5:$J$44,3,FALSE) + SDBYLD1!AX227*(1-VLOOKUP(SDBYLD2!AX$4,'[1]INTERNAL PARAMETERS-1'!$B$5:$J$44,5,FALSE))*VLOOKUP(SDBYLD2!AX$4,'[1]INTERNAL PARAMETERS-1'!$B$5:$J$44,8,FALSE)*VLOOKUP(SDBYLD2!AX$4,'[1]INTERNAL PARAMETERS-1'!$B$5:$J$44,3,FALSE)</f>
        <v>0</v>
      </c>
      <c r="AY227" s="44">
        <f>SDBYLD1!AY227*VLOOKUP(SDBYLD2!AY$4,'[1]INTERNAL PARAMETERS-1'!$B$5:$J$44,5,FALSE)*VLOOKUP(SDBYLD2!AY$4,'[1]INTERNAL PARAMETERS-1'!$B$5:$J$44,6,FALSE)*VLOOKUP(SDBYLD2!AY$4,'[1]INTERNAL PARAMETERS-1'!$B$5:$J$44,3,FALSE) + SDBYLD1!AY227*(1-VLOOKUP(SDBYLD2!AY$4,'[1]INTERNAL PARAMETERS-1'!$B$5:$J$44,5,FALSE))*VLOOKUP(SDBYLD2!AY$4,'[1]INTERNAL PARAMETERS-1'!$B$5:$J$44,8,FALSE)*VLOOKUP(SDBYLD2!AY$4,'[1]INTERNAL PARAMETERS-1'!$B$5:$J$44,3,FALSE)</f>
        <v>0</v>
      </c>
      <c r="AZ227" s="44">
        <f>SDBYLD1!AZ227*VLOOKUP(SDBYLD2!AZ$4,'[1]INTERNAL PARAMETERS-1'!$B$5:$J$44,5,FALSE)*VLOOKUP(SDBYLD2!AZ$4,'[1]INTERNAL PARAMETERS-1'!$B$5:$J$44,6,FALSE)*VLOOKUP(SDBYLD2!AZ$4,'[1]INTERNAL PARAMETERS-1'!$B$5:$J$44,3,FALSE) + SDBYLD1!AZ227*(1-VLOOKUP(SDBYLD2!AZ$4,'[1]INTERNAL PARAMETERS-1'!$B$5:$J$44,5,FALSE))*VLOOKUP(SDBYLD2!AZ$4,'[1]INTERNAL PARAMETERS-1'!$B$5:$J$44,8,FALSE)*VLOOKUP(SDBYLD2!AZ$4,'[1]INTERNAL PARAMETERS-1'!$B$5:$J$44,3,FALSE)</f>
        <v>0</v>
      </c>
      <c r="BA227" s="44">
        <f>SDBYLD1!BA227*VLOOKUP(SDBYLD2!BA$4,'[1]INTERNAL PARAMETERS-1'!$B$5:$J$44,5,FALSE)*VLOOKUP(SDBYLD2!BA$4,'[1]INTERNAL PARAMETERS-1'!$B$5:$J$44,6,FALSE)*VLOOKUP(SDBYLD2!BA$4,'[1]INTERNAL PARAMETERS-1'!$B$5:$J$44,3,FALSE) + SDBYLD1!BA227*(1-VLOOKUP(SDBYLD2!BA$4,'[1]INTERNAL PARAMETERS-1'!$B$5:$J$44,5,FALSE))*VLOOKUP(SDBYLD2!BA$4,'[1]INTERNAL PARAMETERS-1'!$B$5:$J$44,8,FALSE)*VLOOKUP(SDBYLD2!BA$4,'[1]INTERNAL PARAMETERS-1'!$B$5:$J$44,3,FALSE)</f>
        <v>0</v>
      </c>
      <c r="BB227" s="44">
        <f>SDBYLD1!BB227*VLOOKUP(SDBYLD2!BB$4,'[1]INTERNAL PARAMETERS-1'!$B$5:$J$44,5,FALSE)*VLOOKUP(SDBYLD2!BB$4,'[1]INTERNAL PARAMETERS-1'!$B$5:$J$44,6,FALSE)*VLOOKUP(SDBYLD2!BB$4,'[1]INTERNAL PARAMETERS-1'!$B$5:$J$44,3,FALSE) + SDBYLD1!BB227*(1-VLOOKUP(SDBYLD2!BB$4,'[1]INTERNAL PARAMETERS-1'!$B$5:$J$44,5,FALSE))*VLOOKUP(SDBYLD2!BB$4,'[1]INTERNAL PARAMETERS-1'!$B$5:$J$44,8,FALSE)*VLOOKUP(SDBYLD2!BB$4,'[1]INTERNAL PARAMETERS-1'!$B$5:$J$44,3,FALSE)</f>
        <v>0</v>
      </c>
      <c r="BC227" s="44">
        <f>SDBYLD1!BC227*VLOOKUP(SDBYLD2!BC$4,'[1]INTERNAL PARAMETERS-1'!$B$5:$J$44,5,FALSE)*VLOOKUP(SDBYLD2!BC$4,'[1]INTERNAL PARAMETERS-1'!$B$5:$J$44,6,FALSE)*VLOOKUP(SDBYLD2!BC$4,'[1]INTERNAL PARAMETERS-1'!$B$5:$J$44,3,FALSE) + SDBYLD1!BC227*(1-VLOOKUP(SDBYLD2!BC$4,'[1]INTERNAL PARAMETERS-1'!$B$5:$J$44,5,FALSE))*VLOOKUP(SDBYLD2!BC$4,'[1]INTERNAL PARAMETERS-1'!$B$5:$J$44,8,FALSE)*VLOOKUP(SDBYLD2!BC$4,'[1]INTERNAL PARAMETERS-1'!$B$5:$J$44,3,FALSE)</f>
        <v>0</v>
      </c>
      <c r="BD227" s="44">
        <f>SDBYLD1!BD227*VLOOKUP(SDBYLD2!BD$4,'[1]INTERNAL PARAMETERS-1'!$B$5:$J$44,5,FALSE)*VLOOKUP(SDBYLD2!BD$4,'[1]INTERNAL PARAMETERS-1'!$B$5:$J$44,6,FALSE)*VLOOKUP(SDBYLD2!BD$4,'[1]INTERNAL PARAMETERS-1'!$B$5:$J$44,3,FALSE) + SDBYLD1!BD227*(1-VLOOKUP(SDBYLD2!BD$4,'[1]INTERNAL PARAMETERS-1'!$B$5:$J$44,5,FALSE))*VLOOKUP(SDBYLD2!BD$4,'[1]INTERNAL PARAMETERS-1'!$B$5:$J$44,8,FALSE)*VLOOKUP(SDBYLD2!BD$4,'[1]INTERNAL PARAMETERS-1'!$B$5:$J$44,3,FALSE)</f>
        <v>0</v>
      </c>
      <c r="BE227" s="44">
        <f>SDBYLD1!BE227*VLOOKUP(SDBYLD2!BE$4,'[1]INTERNAL PARAMETERS-1'!$B$5:$J$44,5,FALSE)*VLOOKUP(SDBYLD2!BE$4,'[1]INTERNAL PARAMETERS-1'!$B$5:$J$44,6,FALSE)*VLOOKUP(SDBYLD2!BE$4,'[1]INTERNAL PARAMETERS-1'!$B$5:$J$44,3,FALSE) + SDBYLD1!BE227*(1-VLOOKUP(SDBYLD2!BE$4,'[1]INTERNAL PARAMETERS-1'!$B$5:$J$44,5,FALSE))*VLOOKUP(SDBYLD2!BE$4,'[1]INTERNAL PARAMETERS-1'!$B$5:$J$44,8,FALSE)*VLOOKUP(SDBYLD2!BE$4,'[1]INTERNAL PARAMETERS-1'!$B$5:$J$44,3,FALSE)</f>
        <v>0</v>
      </c>
      <c r="BF227" s="44">
        <f>SDBYLD1!BF227*VLOOKUP(SDBYLD2!BF$4,'[1]INTERNAL PARAMETERS-1'!$B$5:$J$44,5,FALSE)*VLOOKUP(SDBYLD2!BF$4,'[1]INTERNAL PARAMETERS-1'!$B$5:$J$44,6,FALSE)*VLOOKUP(SDBYLD2!BF$4,'[1]INTERNAL PARAMETERS-1'!$B$5:$J$44,3,FALSE) + SDBYLD1!BF227*(1-VLOOKUP(SDBYLD2!BF$4,'[1]INTERNAL PARAMETERS-1'!$B$5:$J$44,5,FALSE))*VLOOKUP(SDBYLD2!BF$4,'[1]INTERNAL PARAMETERS-1'!$B$5:$J$44,8,FALSE)*VLOOKUP(SDBYLD2!BF$4,'[1]INTERNAL PARAMETERS-1'!$B$5:$J$44,3,FALSE)</f>
        <v>0</v>
      </c>
      <c r="BG227" s="44">
        <f>SDBYLD1!BG227*VLOOKUP(SDBYLD2!BG$4,'[1]INTERNAL PARAMETERS-1'!$B$5:$J$44,5,FALSE)*VLOOKUP(SDBYLD2!BG$4,'[1]INTERNAL PARAMETERS-1'!$B$5:$J$44,6,FALSE)*VLOOKUP(SDBYLD2!BG$4,'[1]INTERNAL PARAMETERS-1'!$B$5:$J$44,3,FALSE) + SDBYLD1!BG227*(1-VLOOKUP(SDBYLD2!BG$4,'[1]INTERNAL PARAMETERS-1'!$B$5:$J$44,5,FALSE))*VLOOKUP(SDBYLD2!BG$4,'[1]INTERNAL PARAMETERS-1'!$B$5:$J$44,8,FALSE)*VLOOKUP(SDBYLD2!BG$4,'[1]INTERNAL PARAMETERS-1'!$B$5:$J$44,3,FALSE)</f>
        <v>0</v>
      </c>
      <c r="BH227" s="44">
        <f>SDBYLD1!BH227*VLOOKUP(SDBYLD2!BH$4,'[1]INTERNAL PARAMETERS-1'!$B$5:$J$44,5,FALSE)*VLOOKUP(SDBYLD2!BH$4,'[1]INTERNAL PARAMETERS-1'!$B$5:$J$44,6,FALSE)*VLOOKUP(SDBYLD2!BH$4,'[1]INTERNAL PARAMETERS-1'!$B$5:$J$44,3,FALSE) + SDBYLD1!BH227*(1-VLOOKUP(SDBYLD2!BH$4,'[1]INTERNAL PARAMETERS-1'!$B$5:$J$44,5,FALSE))*VLOOKUP(SDBYLD2!BH$4,'[1]INTERNAL PARAMETERS-1'!$B$5:$J$44,8,FALSE)*VLOOKUP(SDBYLD2!BH$4,'[1]INTERNAL PARAMETERS-1'!$B$5:$J$44,3,FALSE)</f>
        <v>0</v>
      </c>
      <c r="BI227" s="44">
        <f>SDBYLD1!BI227*VLOOKUP(SDBYLD2!BI$4,'[1]INTERNAL PARAMETERS-1'!$B$5:$J$44,5,FALSE)*VLOOKUP(SDBYLD2!BI$4,'[1]INTERNAL PARAMETERS-1'!$B$5:$J$44,6,FALSE)*VLOOKUP(SDBYLD2!BI$4,'[1]INTERNAL PARAMETERS-1'!$B$5:$J$44,3,FALSE) + SDBYLD1!BI227*(1-VLOOKUP(SDBYLD2!BI$4,'[1]INTERNAL PARAMETERS-1'!$B$5:$J$44,5,FALSE))*VLOOKUP(SDBYLD2!BI$4,'[1]INTERNAL PARAMETERS-1'!$B$5:$J$44,8,FALSE)*VLOOKUP(SDBYLD2!BI$4,'[1]INTERNAL PARAMETERS-1'!$B$5:$J$44,3,FALSE)</f>
        <v>0</v>
      </c>
      <c r="BJ227" s="44">
        <f>SDBYLD1!BJ227*VLOOKUP(SDBYLD2!BJ$4,'[1]INTERNAL PARAMETERS-1'!$B$5:$J$44,5,FALSE)*VLOOKUP(SDBYLD2!BJ$4,'[1]INTERNAL PARAMETERS-1'!$B$5:$J$44,6,FALSE)*VLOOKUP(SDBYLD2!BJ$4,'[1]INTERNAL PARAMETERS-1'!$B$5:$J$44,3,FALSE) + SDBYLD1!BJ227*(1-VLOOKUP(SDBYLD2!BJ$4,'[1]INTERNAL PARAMETERS-1'!$B$5:$J$44,5,FALSE))*VLOOKUP(SDBYLD2!BJ$4,'[1]INTERNAL PARAMETERS-1'!$B$5:$J$44,8,FALSE)*VLOOKUP(SDBYLD2!BJ$4,'[1]INTERNAL PARAMETERS-1'!$B$5:$J$44,3,FALSE)</f>
        <v>0</v>
      </c>
      <c r="BK227" s="44">
        <f>SDBYLD1!BK227*VLOOKUP(SDBYLD2!BK$4,'[1]INTERNAL PARAMETERS-1'!$B$5:$J$44,5,FALSE)*VLOOKUP(SDBYLD2!BK$4,'[1]INTERNAL PARAMETERS-1'!$B$5:$J$44,6,FALSE)*VLOOKUP(SDBYLD2!BK$4,'[1]INTERNAL PARAMETERS-1'!$B$5:$J$44,3,FALSE) + SDBYLD1!BK227*(1-VLOOKUP(SDBYLD2!BK$4,'[1]INTERNAL PARAMETERS-1'!$B$5:$J$44,5,FALSE))*VLOOKUP(SDBYLD2!BK$4,'[1]INTERNAL PARAMETERS-1'!$B$5:$J$44,8,FALSE)*VLOOKUP(SDBYLD2!BK$4,'[1]INTERNAL PARAMETERS-1'!$B$5:$J$44,3,FALSE)</f>
        <v>0</v>
      </c>
      <c r="BL227" s="44">
        <f>SDBYLD1!BL227*VLOOKUP(SDBYLD2!BL$4,'[1]INTERNAL PARAMETERS-1'!$B$5:$J$44,5,FALSE)*VLOOKUP(SDBYLD2!BL$4,'[1]INTERNAL PARAMETERS-1'!$B$5:$J$44,6,FALSE)*VLOOKUP(SDBYLD2!BL$4,'[1]INTERNAL PARAMETERS-1'!$B$5:$J$44,3,FALSE) + SDBYLD1!BL227*(1-VLOOKUP(SDBYLD2!BL$4,'[1]INTERNAL PARAMETERS-1'!$B$5:$J$44,5,FALSE))*VLOOKUP(SDBYLD2!BL$4,'[1]INTERNAL PARAMETERS-1'!$B$5:$J$44,8,FALSE)*VLOOKUP(SDBYLD2!BL$4,'[1]INTERNAL PARAMETERS-1'!$B$5:$J$44,3,FALSE)</f>
        <v>0</v>
      </c>
      <c r="BM227" s="44">
        <f>SDBYLD1!BM227*VLOOKUP(SDBYLD2!BM$4,'[1]INTERNAL PARAMETERS-1'!$B$5:$J$44,5,FALSE)*VLOOKUP(SDBYLD2!BM$4,'[1]INTERNAL PARAMETERS-1'!$B$5:$J$44,6,FALSE)*VLOOKUP(SDBYLD2!BM$4,'[1]INTERNAL PARAMETERS-1'!$B$5:$J$44,3,FALSE) + SDBYLD1!BM227*(1-VLOOKUP(SDBYLD2!BM$4,'[1]INTERNAL PARAMETERS-1'!$B$5:$J$44,5,FALSE))*VLOOKUP(SDBYLD2!BM$4,'[1]INTERNAL PARAMETERS-1'!$B$5:$J$44,8,FALSE)*VLOOKUP(SDBYLD2!BM$4,'[1]INTERNAL PARAMETERS-1'!$B$5:$J$44,3,FALSE)</f>
        <v>0</v>
      </c>
      <c r="BN227" s="44">
        <f>SDBYLD1!BN227*VLOOKUP(SDBYLD2!BN$4,'[1]INTERNAL PARAMETERS-1'!$B$5:$J$44,5,FALSE)*VLOOKUP(SDBYLD2!BN$4,'[1]INTERNAL PARAMETERS-1'!$B$5:$J$44,6,FALSE)*VLOOKUP(SDBYLD2!BN$4,'[1]INTERNAL PARAMETERS-1'!$B$5:$J$44,3,FALSE) + SDBYLD1!BN227*(1-VLOOKUP(SDBYLD2!BN$4,'[1]INTERNAL PARAMETERS-1'!$B$5:$J$44,5,FALSE))*VLOOKUP(SDBYLD2!BN$4,'[1]INTERNAL PARAMETERS-1'!$B$5:$J$44,8,FALSE)*VLOOKUP(SDBYLD2!BN$4,'[1]INTERNAL PARAMETERS-1'!$B$5:$J$44,3,FALSE)</f>
        <v>0</v>
      </c>
      <c r="BO227" s="44">
        <f>SDBYLD1!BO227*VLOOKUP(SDBYLD2!BO$4,'[1]INTERNAL PARAMETERS-1'!$B$5:$J$44,5,FALSE)*VLOOKUP(SDBYLD2!BO$4,'[1]INTERNAL PARAMETERS-1'!$B$5:$J$44,6,FALSE)*VLOOKUP(SDBYLD2!BO$4,'[1]INTERNAL PARAMETERS-1'!$B$5:$J$44,3,FALSE) + SDBYLD1!BO227*(1-VLOOKUP(SDBYLD2!BO$4,'[1]INTERNAL PARAMETERS-1'!$B$5:$J$44,5,FALSE))*VLOOKUP(SDBYLD2!BO$4,'[1]INTERNAL PARAMETERS-1'!$B$5:$J$44,8,FALSE)*VLOOKUP(SDBYLD2!BO$4,'[1]INTERNAL PARAMETERS-1'!$B$5:$J$44,3,FALSE)</f>
        <v>0</v>
      </c>
      <c r="BP227" s="44">
        <f>SDBYLD1!BP227*VLOOKUP(SDBYLD2!BP$4,'[1]INTERNAL PARAMETERS-1'!$B$5:$J$44,5,FALSE)*VLOOKUP(SDBYLD2!BP$4,'[1]INTERNAL PARAMETERS-1'!$B$5:$J$44,6,FALSE)*VLOOKUP(SDBYLD2!BP$4,'[1]INTERNAL PARAMETERS-1'!$B$5:$J$44,3,FALSE) + SDBYLD1!BP227*(1-VLOOKUP(SDBYLD2!BP$4,'[1]INTERNAL PARAMETERS-1'!$B$5:$J$44,5,FALSE))*VLOOKUP(SDBYLD2!BP$4,'[1]INTERNAL PARAMETERS-1'!$B$5:$J$44,8,FALSE)*VLOOKUP(SDBYLD2!BP$4,'[1]INTERNAL PARAMETERS-1'!$B$5:$J$44,3,FALSE)</f>
        <v>0</v>
      </c>
      <c r="BQ227" s="44">
        <f>SDBYLD1!BQ227*VLOOKUP(SDBYLD2!BQ$4,'[1]INTERNAL PARAMETERS-1'!$B$5:$J$44,5,FALSE)*VLOOKUP(SDBYLD2!BQ$4,'[1]INTERNAL PARAMETERS-1'!$B$5:$J$44,6,FALSE)*VLOOKUP(SDBYLD2!BQ$4,'[1]INTERNAL PARAMETERS-1'!$B$5:$J$44,3,FALSE) + SDBYLD1!BQ227*(1-VLOOKUP(SDBYLD2!BQ$4,'[1]INTERNAL PARAMETERS-1'!$B$5:$J$44,5,FALSE))*VLOOKUP(SDBYLD2!BQ$4,'[1]INTERNAL PARAMETERS-1'!$B$5:$J$44,8,FALSE)*VLOOKUP(SDBYLD2!BQ$4,'[1]INTERNAL PARAMETERS-1'!$B$5:$J$44,3,FALSE)</f>
        <v>0</v>
      </c>
      <c r="BR227" s="44">
        <f>SDBYLD1!BR227*VLOOKUP(SDBYLD2!BR$4,'[1]INTERNAL PARAMETERS-1'!$B$5:$J$44,5,FALSE)*VLOOKUP(SDBYLD2!BR$4,'[1]INTERNAL PARAMETERS-1'!$B$5:$J$44,6,FALSE)*VLOOKUP(SDBYLD2!BR$4,'[1]INTERNAL PARAMETERS-1'!$B$5:$J$44,3,FALSE) + SDBYLD1!BR227*(1-VLOOKUP(SDBYLD2!BR$4,'[1]INTERNAL PARAMETERS-1'!$B$5:$J$44,5,FALSE))*VLOOKUP(SDBYLD2!BR$4,'[1]INTERNAL PARAMETERS-1'!$B$5:$J$44,8,FALSE)*VLOOKUP(SDBYLD2!BR$4,'[1]INTERNAL PARAMETERS-1'!$B$5:$J$44,3,FALSE)</f>
        <v>0</v>
      </c>
      <c r="BS227" s="44">
        <f>SDBYLD1!BS227*VLOOKUP(SDBYLD2!BS$4,'[1]INTERNAL PARAMETERS-1'!$B$5:$J$44,5,FALSE)*VLOOKUP(SDBYLD2!BS$4,'[1]INTERNAL PARAMETERS-1'!$B$5:$J$44,6,FALSE)*VLOOKUP(SDBYLD2!BS$4,'[1]INTERNAL PARAMETERS-1'!$B$5:$J$44,3,FALSE) + SDBYLD1!BS227*(1-VLOOKUP(SDBYLD2!BS$4,'[1]INTERNAL PARAMETERS-1'!$B$5:$J$44,5,FALSE))*VLOOKUP(SDBYLD2!BS$4,'[1]INTERNAL PARAMETERS-1'!$B$5:$J$44,8,FALSE)*VLOOKUP(SDBYLD2!BS$4,'[1]INTERNAL PARAMETERS-1'!$B$5:$J$44,3,FALSE)</f>
        <v>0</v>
      </c>
      <c r="BT227" s="44">
        <f>SDBYLD1!BT227*VLOOKUP(SDBYLD2!BT$4,'[1]INTERNAL PARAMETERS-1'!$B$5:$J$44,5,FALSE)*VLOOKUP(SDBYLD2!BT$4,'[1]INTERNAL PARAMETERS-1'!$B$5:$J$44,6,FALSE)*VLOOKUP(SDBYLD2!BT$4,'[1]INTERNAL PARAMETERS-1'!$B$5:$J$44,3,FALSE) + SDBYLD1!BT227*(1-VLOOKUP(SDBYLD2!BT$4,'[1]INTERNAL PARAMETERS-1'!$B$5:$J$44,5,FALSE))*VLOOKUP(SDBYLD2!BT$4,'[1]INTERNAL PARAMETERS-1'!$B$5:$J$44,8,FALSE)*VLOOKUP(SDBYLD2!BT$4,'[1]INTERNAL PARAMETERS-1'!$B$5:$J$44,3,FALSE)</f>
        <v>0</v>
      </c>
      <c r="BU227" s="44">
        <f>SDBYLD1!BU227*VLOOKUP(SDBYLD2!BU$4,'[1]INTERNAL PARAMETERS-1'!$B$5:$J$44,5,FALSE)*VLOOKUP(SDBYLD2!BU$4,'[1]INTERNAL PARAMETERS-1'!$B$5:$J$44,6,FALSE)*VLOOKUP(SDBYLD2!BU$4,'[1]INTERNAL PARAMETERS-1'!$B$5:$J$44,3,FALSE) + SDBYLD1!BU227*(1-VLOOKUP(SDBYLD2!BU$4,'[1]INTERNAL PARAMETERS-1'!$B$5:$J$44,5,FALSE))*VLOOKUP(SDBYLD2!BU$4,'[1]INTERNAL PARAMETERS-1'!$B$5:$J$44,8,FALSE)*VLOOKUP(SDBYLD2!BU$4,'[1]INTERNAL PARAMETERS-1'!$B$5:$J$44,3,FALSE)</f>
        <v>0</v>
      </c>
      <c r="BV227" s="44">
        <f>SDBYLD1!BV227*VLOOKUP(SDBYLD2!BV$4,'[1]INTERNAL PARAMETERS-1'!$B$5:$J$44,5,FALSE)*VLOOKUP(SDBYLD2!BV$4,'[1]INTERNAL PARAMETERS-1'!$B$5:$J$44,6,FALSE)*VLOOKUP(SDBYLD2!BV$4,'[1]INTERNAL PARAMETERS-1'!$B$5:$J$44,3,FALSE) + SDBYLD1!BV227*(1-VLOOKUP(SDBYLD2!BV$4,'[1]INTERNAL PARAMETERS-1'!$B$5:$J$44,5,FALSE))*VLOOKUP(SDBYLD2!BV$4,'[1]INTERNAL PARAMETERS-1'!$B$5:$J$44,8,FALSE)*VLOOKUP(SDBYLD2!BV$4,'[1]INTERNAL PARAMETERS-1'!$B$5:$J$44,3,FALSE)</f>
        <v>0</v>
      </c>
      <c r="BW227" s="44">
        <f>SDBYLD1!BW227*VLOOKUP(SDBYLD2!BW$4,'[1]INTERNAL PARAMETERS-1'!$B$5:$J$44,5,FALSE)*VLOOKUP(SDBYLD2!BW$4,'[1]INTERNAL PARAMETERS-1'!$B$5:$J$44,6,FALSE)*VLOOKUP(SDBYLD2!BW$4,'[1]INTERNAL PARAMETERS-1'!$B$5:$J$44,3,FALSE) + SDBYLD1!BW227*(1-VLOOKUP(SDBYLD2!BW$4,'[1]INTERNAL PARAMETERS-1'!$B$5:$J$44,5,FALSE))*VLOOKUP(SDBYLD2!BW$4,'[1]INTERNAL PARAMETERS-1'!$B$5:$J$44,8,FALSE)*VLOOKUP(SDBYLD2!BW$4,'[1]INTERNAL PARAMETERS-1'!$B$5:$J$44,3,FALSE)</f>
        <v>0</v>
      </c>
      <c r="BX227" s="44">
        <f>SDBYLD1!BX227*VLOOKUP(SDBYLD2!BX$4,'[1]INTERNAL PARAMETERS-1'!$B$5:$J$44,5,FALSE)*VLOOKUP(SDBYLD2!BX$4,'[1]INTERNAL PARAMETERS-1'!$B$5:$J$44,6,FALSE)*VLOOKUP(SDBYLD2!BX$4,'[1]INTERNAL PARAMETERS-1'!$B$5:$J$44,3,FALSE) + SDBYLD1!BX227*(1-VLOOKUP(SDBYLD2!BX$4,'[1]INTERNAL PARAMETERS-1'!$B$5:$J$44,5,FALSE))*VLOOKUP(SDBYLD2!BX$4,'[1]INTERNAL PARAMETERS-1'!$B$5:$J$44,8,FALSE)*VLOOKUP(SDBYLD2!BX$4,'[1]INTERNAL PARAMETERS-1'!$B$5:$J$44,3,FALSE)</f>
        <v>0</v>
      </c>
      <c r="BY227" s="44">
        <f>SDBYLD1!BY227*VLOOKUP(SDBYLD2!BY$4,'[1]INTERNAL PARAMETERS-1'!$B$5:$J$44,5,FALSE)*VLOOKUP(SDBYLD2!BY$4,'[1]INTERNAL PARAMETERS-1'!$B$5:$J$44,6,FALSE)*VLOOKUP(SDBYLD2!BY$4,'[1]INTERNAL PARAMETERS-1'!$B$5:$J$44,3,FALSE) + SDBYLD1!BY227*(1-VLOOKUP(SDBYLD2!BY$4,'[1]INTERNAL PARAMETERS-1'!$B$5:$J$44,5,FALSE))*VLOOKUP(SDBYLD2!BY$4,'[1]INTERNAL PARAMETERS-1'!$B$5:$J$44,8,FALSE)*VLOOKUP(SDBYLD2!BY$4,'[1]INTERNAL PARAMETERS-1'!$B$5:$J$44,3,FALSE)</f>
        <v>0</v>
      </c>
      <c r="BZ227" s="44">
        <f>SDBYLD1!BZ227*VLOOKUP(SDBYLD2!BZ$4,'[1]INTERNAL PARAMETERS-1'!$B$5:$J$44,5,FALSE)*VLOOKUP(SDBYLD2!BZ$4,'[1]INTERNAL PARAMETERS-1'!$B$5:$J$44,6,FALSE)*VLOOKUP(SDBYLD2!BZ$4,'[1]INTERNAL PARAMETERS-1'!$B$5:$J$44,3,FALSE) + SDBYLD1!BZ227*(1-VLOOKUP(SDBYLD2!BZ$4,'[1]INTERNAL PARAMETERS-1'!$B$5:$J$44,5,FALSE))*VLOOKUP(SDBYLD2!BZ$4,'[1]INTERNAL PARAMETERS-1'!$B$5:$J$44,8,FALSE)*VLOOKUP(SDBYLD2!BZ$4,'[1]INTERNAL PARAMETERS-1'!$B$5:$J$44,3,FALSE)</f>
        <v>0</v>
      </c>
      <c r="CA227" s="44">
        <f>SDBYLD1!CA227*VLOOKUP(SDBYLD2!CA$4,'[1]INTERNAL PARAMETERS-1'!$B$5:$J$44,5,FALSE)*VLOOKUP(SDBYLD2!CA$4,'[1]INTERNAL PARAMETERS-1'!$B$5:$J$44,6,FALSE)*VLOOKUP(SDBYLD2!CA$4,'[1]INTERNAL PARAMETERS-1'!$B$5:$J$44,3,FALSE) + SDBYLD1!CA227*(1-VLOOKUP(SDBYLD2!CA$4,'[1]INTERNAL PARAMETERS-1'!$B$5:$J$44,5,FALSE))*VLOOKUP(SDBYLD2!CA$4,'[1]INTERNAL PARAMETERS-1'!$B$5:$J$44,8,FALSE)*VLOOKUP(SDBYLD2!CA$4,'[1]INTERNAL PARAMETERS-1'!$B$5:$J$44,3,FALSE)</f>
        <v>0</v>
      </c>
      <c r="CB227" s="44">
        <f>SDBYLD1!CB227*VLOOKUP(SDBYLD2!CB$4,'[1]INTERNAL PARAMETERS-1'!$B$5:$J$44,5,FALSE)*VLOOKUP(SDBYLD2!CB$4,'[1]INTERNAL PARAMETERS-1'!$B$5:$J$44,6,FALSE)*VLOOKUP(SDBYLD2!CB$4,'[1]INTERNAL PARAMETERS-1'!$B$5:$J$44,3,FALSE) + SDBYLD1!CB227*(1-VLOOKUP(SDBYLD2!CB$4,'[1]INTERNAL PARAMETERS-1'!$B$5:$J$44,5,FALSE))*VLOOKUP(SDBYLD2!CB$4,'[1]INTERNAL PARAMETERS-1'!$B$5:$J$44,8,FALSE)*VLOOKUP(SDBYLD2!CB$4,'[1]INTERNAL PARAMETERS-1'!$B$5:$J$44,3,FALSE)</f>
        <v>0</v>
      </c>
      <c r="CC227" s="44">
        <f>SDBYLD1!CC227*VLOOKUP(SDBYLD2!CC$4,'[1]INTERNAL PARAMETERS-1'!$B$5:$J$44,5,FALSE)*VLOOKUP(SDBYLD2!CC$4,'[1]INTERNAL PARAMETERS-1'!$B$5:$J$44,6,FALSE)*VLOOKUP(SDBYLD2!CC$4,'[1]INTERNAL PARAMETERS-1'!$B$5:$J$44,3,FALSE) + SDBYLD1!CC227*(1-VLOOKUP(SDBYLD2!CC$4,'[1]INTERNAL PARAMETERS-1'!$B$5:$J$44,5,FALSE))*VLOOKUP(SDBYLD2!CC$4,'[1]INTERNAL PARAMETERS-1'!$B$5:$J$44,8,FALSE)*VLOOKUP(SDBYLD2!CC$4,'[1]INTERNAL PARAMETERS-1'!$B$5:$J$44,3,FALSE)</f>
        <v>0</v>
      </c>
      <c r="CD227" s="44">
        <f>SDBYLD1!CD227*VLOOKUP(SDBYLD2!CD$4,'[1]INTERNAL PARAMETERS-1'!$B$5:$J$44,5,FALSE)*VLOOKUP(SDBYLD2!CD$4,'[1]INTERNAL PARAMETERS-1'!$B$5:$J$44,6,FALSE)*VLOOKUP(SDBYLD2!CD$4,'[1]INTERNAL PARAMETERS-1'!$B$5:$J$44,3,FALSE) + SDBYLD1!CD227*(1-VLOOKUP(SDBYLD2!CD$4,'[1]INTERNAL PARAMETERS-1'!$B$5:$J$44,5,FALSE))*VLOOKUP(SDBYLD2!CD$4,'[1]INTERNAL PARAMETERS-1'!$B$5:$J$44,8,FALSE)*VLOOKUP(SDBYLD2!CD$4,'[1]INTERNAL PARAMETERS-1'!$B$5:$J$44,3,FALSE)</f>
        <v>0</v>
      </c>
      <c r="CE227" s="44">
        <f>SDBYLD1!CE227*VLOOKUP(SDBYLD2!CE$4,'[1]INTERNAL PARAMETERS-1'!$B$5:$J$44,5,FALSE)*VLOOKUP(SDBYLD2!CE$4,'[1]INTERNAL PARAMETERS-1'!$B$5:$J$44,6,FALSE)*VLOOKUP(SDBYLD2!CE$4,'[1]INTERNAL PARAMETERS-1'!$B$5:$J$44,3,FALSE) + SDBYLD1!CE227*(1-VLOOKUP(SDBYLD2!CE$4,'[1]INTERNAL PARAMETERS-1'!$B$5:$J$44,5,FALSE))*VLOOKUP(SDBYLD2!CE$4,'[1]INTERNAL PARAMETERS-1'!$B$5:$J$44,8,FALSE)*VLOOKUP(SDBYLD2!CE$4,'[1]INTERNAL PARAMETERS-1'!$B$5:$J$44,3,FALSE)</f>
        <v>0</v>
      </c>
      <c r="CF227" s="44">
        <f>SDBYLD1!CF227*VLOOKUP(SDBYLD2!CF$4,'[1]INTERNAL PARAMETERS-1'!$B$5:$J$44,5,FALSE)*VLOOKUP(SDBYLD2!CF$4,'[1]INTERNAL PARAMETERS-1'!$B$5:$J$44,6,FALSE)*VLOOKUP(SDBYLD2!CF$4,'[1]INTERNAL PARAMETERS-1'!$B$5:$J$44,3,FALSE) + SDBYLD1!CF227*(1-VLOOKUP(SDBYLD2!CF$4,'[1]INTERNAL PARAMETERS-1'!$B$5:$J$44,5,FALSE))*VLOOKUP(SDBYLD2!CF$4,'[1]INTERNAL PARAMETERS-1'!$B$5:$J$44,8,FALSE)*VLOOKUP(SDBYLD2!CF$4,'[1]INTERNAL PARAMETERS-1'!$B$5:$J$44,3,FALSE)</f>
        <v>0</v>
      </c>
      <c r="CG227" s="44">
        <f>SDBYLD1!CG227*VLOOKUP(SDBYLD2!CG$4,'[1]INTERNAL PARAMETERS-1'!$B$5:$J$44,5,FALSE)*VLOOKUP(SDBYLD2!CG$4,'[1]INTERNAL PARAMETERS-1'!$B$5:$J$44,6,FALSE)*VLOOKUP(SDBYLD2!CG$4,'[1]INTERNAL PARAMETERS-1'!$B$5:$J$44,3,FALSE) + SDBYLD1!CG227*(1-VLOOKUP(SDBYLD2!CG$4,'[1]INTERNAL PARAMETERS-1'!$B$5:$J$44,5,FALSE))*VLOOKUP(SDBYLD2!CG$4,'[1]INTERNAL PARAMETERS-1'!$B$5:$J$44,8,FALSE)*VLOOKUP(SDBYLD2!CG$4,'[1]INTERNAL PARAMETERS-1'!$B$5:$J$44,3,FALSE)</f>
        <v>0</v>
      </c>
      <c r="CH227" s="43">
        <f>SDBYLD1!CH227*VLOOKUP(SDBYLD2!CH$4,'[1]INTERNAL PARAMETERS-1'!$B$5:$J$44,5,FALSE)*VLOOKUP(SDBYLD2!CH$4,'[1]INTERNAL PARAMETERS-1'!$B$5:$J$44,6,FALSE)*VLOOKUP(SDBYLD2!CH$4,'[1]INTERNAL PARAMETERS-1'!$B$5:$J$44,3,FALSE) + SDBYLD1!CH227*(1-VLOOKUP(SDBYLD2!CH$4,'[1]INTERNAL PARAMETERS-1'!$B$5:$J$44,5,FALSE))*VLOOKUP(SDBYLD2!CH$4,'[1]INTERNAL PARAMETERS-1'!$B$5:$J$44,8,FALSE)*VLOOKUP(SDBYLD2!CH$4,'[1]INTERNAL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SDBeam!X228</f>
        <v>0</v>
      </c>
      <c r="F228" s="59">
        <f>'[1]INTERNAL PARAMETERS-1'!M12</f>
        <v>49.09</v>
      </c>
      <c r="G228" s="45">
        <f>SDBYLD1!G228*VLOOKUP(SDBYLD2!G$4,'[1]INTERNAL PARAMETERS-1'!$B$5:$J$44,5,FALSE)*VLOOKUP(SDBYLD2!G$4,'[1]INTERNAL PARAMETERS-1'!$B$5:$J$44,7,FALSE)*SDBYLD2!$F228 + SDBYLD1!G228*(1-VLOOKUP(SDBYLD2!G$4,'[1]INTERNAL PARAMETERS-1'!$B$5:$J$44,5,FALSE))*VLOOKUP(SDBYLD2!G$4,'[1]INTERNAL PARAMETERS-1'!$B$5:$J$44,9,FALSE)*SDBYLD2!$F228</f>
        <v>0</v>
      </c>
      <c r="H228" s="44">
        <f>SDBYLD1!H228*VLOOKUP(SDBYLD2!H$4,'[1]INTERNAL PARAMETERS-1'!$B$5:$J$44,5,FALSE)*VLOOKUP(SDBYLD2!H$4,'[1]INTERNAL PARAMETERS-1'!$B$5:$J$44,7,FALSE)*SDBYLD2!$F228 + SDBYLD1!H228*(1-VLOOKUP(SDBYLD2!H$4,'[1]INTERNAL PARAMETERS-1'!$B$5:$J$44,5,FALSE))*VLOOKUP(SDBYLD2!H$4,'[1]INTERNAL PARAMETERS-1'!$B$5:$J$44,9,FALSE)*SDBYLD2!$F228</f>
        <v>0</v>
      </c>
      <c r="I228" s="44">
        <f>SDBYLD1!I228*VLOOKUP(SDBYLD2!I$4,'[1]INTERNAL PARAMETERS-1'!$B$5:$J$44,5,FALSE)*VLOOKUP(SDBYLD2!I$4,'[1]INTERNAL PARAMETERS-1'!$B$5:$J$44,7,FALSE)*SDBYLD2!$F228 + SDBYLD1!I228*(1-VLOOKUP(SDBYLD2!I$4,'[1]INTERNAL PARAMETERS-1'!$B$5:$J$44,5,FALSE))*VLOOKUP(SDBYLD2!I$4,'[1]INTERNAL PARAMETERS-1'!$B$5:$J$44,9,FALSE)*SDBYLD2!$F228</f>
        <v>0</v>
      </c>
      <c r="J228" s="44">
        <f>SDBYLD1!J228*VLOOKUP(SDBYLD2!J$4,'[1]INTERNAL PARAMETERS-1'!$B$5:$J$44,5,FALSE)*VLOOKUP(SDBYLD2!J$4,'[1]INTERNAL PARAMETERS-1'!$B$5:$J$44,7,FALSE)*SDBYLD2!$F228 + SDBYLD1!J228*(1-VLOOKUP(SDBYLD2!J$4,'[1]INTERNAL PARAMETERS-1'!$B$5:$J$44,5,FALSE))*VLOOKUP(SDBYLD2!J$4,'[1]INTERNAL PARAMETERS-1'!$B$5:$J$44,9,FALSE)*SDBYLD2!$F228</f>
        <v>0</v>
      </c>
      <c r="K228" s="44">
        <f>SDBYLD1!K228*VLOOKUP(SDBYLD2!K$4,'[1]INTERNAL PARAMETERS-1'!$B$5:$J$44,5,FALSE)*VLOOKUP(SDBYLD2!K$4,'[1]INTERNAL PARAMETERS-1'!$B$5:$J$44,7,FALSE)*SDBYLD2!$F228 + SDBYLD1!K228*(1-VLOOKUP(SDBYLD2!K$4,'[1]INTERNAL PARAMETERS-1'!$B$5:$J$44,5,FALSE))*VLOOKUP(SDBYLD2!K$4,'[1]INTERNAL PARAMETERS-1'!$B$5:$J$44,9,FALSE)*SDBYLD2!$F228</f>
        <v>0</v>
      </c>
      <c r="L228" s="44">
        <f>SDBYLD1!L228*VLOOKUP(SDBYLD2!L$4,'[1]INTERNAL PARAMETERS-1'!$B$5:$J$44,5,FALSE)*VLOOKUP(SDBYLD2!L$4,'[1]INTERNAL PARAMETERS-1'!$B$5:$J$44,7,FALSE)*SDBYLD2!$F228 + SDBYLD1!L228*(1-VLOOKUP(SDBYLD2!L$4,'[1]INTERNAL PARAMETERS-1'!$B$5:$J$44,5,FALSE))*VLOOKUP(SDBYLD2!L$4,'[1]INTERNAL PARAMETERS-1'!$B$5:$J$44,9,FALSE)*SDBYLD2!$F228</f>
        <v>0</v>
      </c>
      <c r="M228" s="44">
        <f>SDBYLD1!M228*VLOOKUP(SDBYLD2!M$4,'[1]INTERNAL PARAMETERS-1'!$B$5:$J$44,5,FALSE)*VLOOKUP(SDBYLD2!M$4,'[1]INTERNAL PARAMETERS-1'!$B$5:$J$44,7,FALSE)*SDBYLD2!$F228 + SDBYLD1!M228*(1-VLOOKUP(SDBYLD2!M$4,'[1]INTERNAL PARAMETERS-1'!$B$5:$J$44,5,FALSE))*VLOOKUP(SDBYLD2!M$4,'[1]INTERNAL PARAMETERS-1'!$B$5:$J$44,9,FALSE)*SDBYLD2!$F228</f>
        <v>0</v>
      </c>
      <c r="N228" s="44">
        <f>SDBYLD1!N228*VLOOKUP(SDBYLD2!N$4,'[1]INTERNAL PARAMETERS-1'!$B$5:$J$44,5,FALSE)*VLOOKUP(SDBYLD2!N$4,'[1]INTERNAL PARAMETERS-1'!$B$5:$J$44,7,FALSE)*SDBYLD2!$F228 + SDBYLD1!N228*(1-VLOOKUP(SDBYLD2!N$4,'[1]INTERNAL PARAMETERS-1'!$B$5:$J$44,5,FALSE))*VLOOKUP(SDBYLD2!N$4,'[1]INTERNAL PARAMETERS-1'!$B$5:$J$44,9,FALSE)*SDBYLD2!$F228</f>
        <v>0</v>
      </c>
      <c r="O228" s="44">
        <f>SDBYLD1!O228*VLOOKUP(SDBYLD2!O$4,'[1]INTERNAL PARAMETERS-1'!$B$5:$J$44,5,FALSE)*VLOOKUP(SDBYLD2!O$4,'[1]INTERNAL PARAMETERS-1'!$B$5:$J$44,7,FALSE)*SDBYLD2!$F228 + SDBYLD1!O228*(1-VLOOKUP(SDBYLD2!O$4,'[1]INTERNAL PARAMETERS-1'!$B$5:$J$44,5,FALSE))*VLOOKUP(SDBYLD2!O$4,'[1]INTERNAL PARAMETERS-1'!$B$5:$J$44,9,FALSE)*SDBYLD2!$F228</f>
        <v>0</v>
      </c>
      <c r="P228" s="44">
        <f>SDBYLD1!P228*VLOOKUP(SDBYLD2!P$4,'[1]INTERNAL PARAMETERS-1'!$B$5:$J$44,5,FALSE)*VLOOKUP(SDBYLD2!P$4,'[1]INTERNAL PARAMETERS-1'!$B$5:$J$44,7,FALSE)*SDBYLD2!$F228 + SDBYLD1!P228*(1-VLOOKUP(SDBYLD2!P$4,'[1]INTERNAL PARAMETERS-1'!$B$5:$J$44,5,FALSE))*VLOOKUP(SDBYLD2!P$4,'[1]INTERNAL PARAMETERS-1'!$B$5:$J$44,9,FALSE)*SDBYLD2!$F228</f>
        <v>0</v>
      </c>
      <c r="Q228" s="44">
        <f>SDBYLD1!Q228*VLOOKUP(SDBYLD2!Q$4,'[1]INTERNAL PARAMETERS-1'!$B$5:$J$44,5,FALSE)*VLOOKUP(SDBYLD2!Q$4,'[1]INTERNAL PARAMETERS-1'!$B$5:$J$44,7,FALSE)*SDBYLD2!$F228 + SDBYLD1!Q228*(1-VLOOKUP(SDBYLD2!Q$4,'[1]INTERNAL PARAMETERS-1'!$B$5:$J$44,5,FALSE))*VLOOKUP(SDBYLD2!Q$4,'[1]INTERNAL PARAMETERS-1'!$B$5:$J$44,9,FALSE)*SDBYLD2!$F228</f>
        <v>0</v>
      </c>
      <c r="R228" s="44">
        <f>SDBYLD1!R228*VLOOKUP(SDBYLD2!R$4,'[1]INTERNAL PARAMETERS-1'!$B$5:$J$44,5,FALSE)*VLOOKUP(SDBYLD2!R$4,'[1]INTERNAL PARAMETERS-1'!$B$5:$J$44,7,FALSE)*SDBYLD2!$F228 + SDBYLD1!R228*(1-VLOOKUP(SDBYLD2!R$4,'[1]INTERNAL PARAMETERS-1'!$B$5:$J$44,5,FALSE))*VLOOKUP(SDBYLD2!R$4,'[1]INTERNAL PARAMETERS-1'!$B$5:$J$44,9,FALSE)*SDBYLD2!$F228</f>
        <v>0</v>
      </c>
      <c r="S228" s="44">
        <f>SDBYLD1!S228*VLOOKUP(SDBYLD2!S$4,'[1]INTERNAL PARAMETERS-1'!$B$5:$J$44,5,FALSE)*VLOOKUP(SDBYLD2!S$4,'[1]INTERNAL PARAMETERS-1'!$B$5:$J$44,7,FALSE)*SDBYLD2!$F228 + SDBYLD1!S228*(1-VLOOKUP(SDBYLD2!S$4,'[1]INTERNAL PARAMETERS-1'!$B$5:$J$44,5,FALSE))*VLOOKUP(SDBYLD2!S$4,'[1]INTERNAL PARAMETERS-1'!$B$5:$J$44,9,FALSE)*SDBYLD2!$F228</f>
        <v>0</v>
      </c>
      <c r="T228" s="44">
        <f>SDBYLD1!T228*VLOOKUP(SDBYLD2!T$4,'[1]INTERNAL PARAMETERS-1'!$B$5:$J$44,5,FALSE)*VLOOKUP(SDBYLD2!T$4,'[1]INTERNAL PARAMETERS-1'!$B$5:$J$44,7,FALSE)*SDBYLD2!$F228 + SDBYLD1!T228*(1-VLOOKUP(SDBYLD2!T$4,'[1]INTERNAL PARAMETERS-1'!$B$5:$J$44,5,FALSE))*VLOOKUP(SDBYLD2!T$4,'[1]INTERNAL PARAMETERS-1'!$B$5:$J$44,9,FALSE)*SDBYLD2!$F228</f>
        <v>0</v>
      </c>
      <c r="U228" s="44">
        <f>SDBYLD1!U228*VLOOKUP(SDBYLD2!U$4,'[1]INTERNAL PARAMETERS-1'!$B$5:$J$44,5,FALSE)*VLOOKUP(SDBYLD2!U$4,'[1]INTERNAL PARAMETERS-1'!$B$5:$J$44,7,FALSE)*SDBYLD2!$F228 + SDBYLD1!U228*(1-VLOOKUP(SDBYLD2!U$4,'[1]INTERNAL PARAMETERS-1'!$B$5:$J$44,5,FALSE))*VLOOKUP(SDBYLD2!U$4,'[1]INTERNAL PARAMETERS-1'!$B$5:$J$44,9,FALSE)*SDBYLD2!$F228</f>
        <v>0</v>
      </c>
      <c r="V228" s="44">
        <f>SDBYLD1!V228*VLOOKUP(SDBYLD2!V$4,'[1]INTERNAL PARAMETERS-1'!$B$5:$J$44,5,FALSE)*VLOOKUP(SDBYLD2!V$4,'[1]INTERNAL PARAMETERS-1'!$B$5:$J$44,7,FALSE)*SDBYLD2!$F228 + SDBYLD1!V228*(1-VLOOKUP(SDBYLD2!V$4,'[1]INTERNAL PARAMETERS-1'!$B$5:$J$44,5,FALSE))*VLOOKUP(SDBYLD2!V$4,'[1]INTERNAL PARAMETERS-1'!$B$5:$J$44,9,FALSE)*SDBYLD2!$F228</f>
        <v>0</v>
      </c>
      <c r="W228" s="44">
        <f>SDBYLD1!W228*VLOOKUP(SDBYLD2!W$4,'[1]INTERNAL PARAMETERS-1'!$B$5:$J$44,5,FALSE)*VLOOKUP(SDBYLD2!W$4,'[1]INTERNAL PARAMETERS-1'!$B$5:$J$44,7,FALSE)*SDBYLD2!$F228 + SDBYLD1!W228*(1-VLOOKUP(SDBYLD2!W$4,'[1]INTERNAL PARAMETERS-1'!$B$5:$J$44,5,FALSE))*VLOOKUP(SDBYLD2!W$4,'[1]INTERNAL PARAMETERS-1'!$B$5:$J$44,9,FALSE)*SDBYLD2!$F228</f>
        <v>0</v>
      </c>
      <c r="X228" s="44">
        <f>SDBYLD1!X228*VLOOKUP(SDBYLD2!X$4,'[1]INTERNAL PARAMETERS-1'!$B$5:$J$44,5,FALSE)*VLOOKUP(SDBYLD2!X$4,'[1]INTERNAL PARAMETERS-1'!$B$5:$J$44,7,FALSE)*SDBYLD2!$F228 + SDBYLD1!X228*(1-VLOOKUP(SDBYLD2!X$4,'[1]INTERNAL PARAMETERS-1'!$B$5:$J$44,5,FALSE))*VLOOKUP(SDBYLD2!X$4,'[1]INTERNAL PARAMETERS-1'!$B$5:$J$44,9,FALSE)*SDBYLD2!$F228</f>
        <v>0</v>
      </c>
      <c r="Y228" s="44">
        <f>SDBYLD1!Y228*VLOOKUP(SDBYLD2!Y$4,'[1]INTERNAL PARAMETERS-1'!$B$5:$J$44,5,FALSE)*VLOOKUP(SDBYLD2!Y$4,'[1]INTERNAL PARAMETERS-1'!$B$5:$J$44,7,FALSE)*SDBYLD2!$F228 + SDBYLD1!Y228*(1-VLOOKUP(SDBYLD2!Y$4,'[1]INTERNAL PARAMETERS-1'!$B$5:$J$44,5,FALSE))*VLOOKUP(SDBYLD2!Y$4,'[1]INTERNAL PARAMETERS-1'!$B$5:$J$44,9,FALSE)*SDBYLD2!$F228</f>
        <v>0</v>
      </c>
      <c r="Z228" s="44">
        <f>SDBYLD1!Z228*VLOOKUP(SDBYLD2!Z$4,'[1]INTERNAL PARAMETERS-1'!$B$5:$J$44,5,FALSE)*VLOOKUP(SDBYLD2!Z$4,'[1]INTERNAL PARAMETERS-1'!$B$5:$J$44,7,FALSE)*SDBYLD2!$F228 + SDBYLD1!Z228*(1-VLOOKUP(SDBYLD2!Z$4,'[1]INTERNAL PARAMETERS-1'!$B$5:$J$44,5,FALSE))*VLOOKUP(SDBYLD2!Z$4,'[1]INTERNAL PARAMETERS-1'!$B$5:$J$44,9,FALSE)*SDBYLD2!$F228</f>
        <v>0</v>
      </c>
      <c r="AA228" s="44">
        <f>SDBYLD1!AA228*VLOOKUP(SDBYLD2!AA$4,'[1]INTERNAL PARAMETERS-1'!$B$5:$J$44,5,FALSE)*VLOOKUP(SDBYLD2!AA$4,'[1]INTERNAL PARAMETERS-1'!$B$5:$J$44,7,FALSE)*SDBYLD2!$F228 + SDBYLD1!AA228*(1-VLOOKUP(SDBYLD2!AA$4,'[1]INTERNAL PARAMETERS-1'!$B$5:$J$44,5,FALSE))*VLOOKUP(SDBYLD2!AA$4,'[1]INTERNAL PARAMETERS-1'!$B$5:$J$44,9,FALSE)*SDBYLD2!$F228</f>
        <v>0</v>
      </c>
      <c r="AB228" s="44">
        <f>SDBYLD1!AB228*VLOOKUP(SDBYLD2!AB$4,'[1]INTERNAL PARAMETERS-1'!$B$5:$J$44,5,FALSE)*VLOOKUP(SDBYLD2!AB$4,'[1]INTERNAL PARAMETERS-1'!$B$5:$J$44,7,FALSE)*SDBYLD2!$F228 + SDBYLD1!AB228*(1-VLOOKUP(SDBYLD2!AB$4,'[1]INTERNAL PARAMETERS-1'!$B$5:$J$44,5,FALSE))*VLOOKUP(SDBYLD2!AB$4,'[1]INTERNAL PARAMETERS-1'!$B$5:$J$44,9,FALSE)*SDBYLD2!$F228</f>
        <v>0</v>
      </c>
      <c r="AC228" s="44">
        <f>SDBYLD1!AC228*VLOOKUP(SDBYLD2!AC$4,'[1]INTERNAL PARAMETERS-1'!$B$5:$J$44,5,FALSE)*VLOOKUP(SDBYLD2!AC$4,'[1]INTERNAL PARAMETERS-1'!$B$5:$J$44,7,FALSE)*SDBYLD2!$F228 + SDBYLD1!AC228*(1-VLOOKUP(SDBYLD2!AC$4,'[1]INTERNAL PARAMETERS-1'!$B$5:$J$44,5,FALSE))*VLOOKUP(SDBYLD2!AC$4,'[1]INTERNAL PARAMETERS-1'!$B$5:$J$44,9,FALSE)*SDBYLD2!$F228</f>
        <v>0</v>
      </c>
      <c r="AD228" s="44">
        <f>SDBYLD1!AD228*VLOOKUP(SDBYLD2!AD$4,'[1]INTERNAL PARAMETERS-1'!$B$5:$J$44,5,FALSE)*VLOOKUP(SDBYLD2!AD$4,'[1]INTERNAL PARAMETERS-1'!$B$5:$J$44,7,FALSE)*SDBYLD2!$F228 + SDBYLD1!AD228*(1-VLOOKUP(SDBYLD2!AD$4,'[1]INTERNAL PARAMETERS-1'!$B$5:$J$44,5,FALSE))*VLOOKUP(SDBYLD2!AD$4,'[1]INTERNAL PARAMETERS-1'!$B$5:$J$44,9,FALSE)*SDBYLD2!$F228</f>
        <v>0</v>
      </c>
      <c r="AE228" s="44">
        <f>SDBYLD1!AE228*VLOOKUP(SDBYLD2!AE$4,'[1]INTERNAL PARAMETERS-1'!$B$5:$J$44,5,FALSE)*VLOOKUP(SDBYLD2!AE$4,'[1]INTERNAL PARAMETERS-1'!$B$5:$J$44,7,FALSE)*SDBYLD2!$F228 + SDBYLD1!AE228*(1-VLOOKUP(SDBYLD2!AE$4,'[1]INTERNAL PARAMETERS-1'!$B$5:$J$44,5,FALSE))*VLOOKUP(SDBYLD2!AE$4,'[1]INTERNAL PARAMETERS-1'!$B$5:$J$44,9,FALSE)*SDBYLD2!$F228</f>
        <v>0</v>
      </c>
      <c r="AF228" s="44">
        <f>SDBYLD1!AF228*VLOOKUP(SDBYLD2!AF$4,'[1]INTERNAL PARAMETERS-1'!$B$5:$J$44,5,FALSE)*VLOOKUP(SDBYLD2!AF$4,'[1]INTERNAL PARAMETERS-1'!$B$5:$J$44,7,FALSE)*SDBYLD2!$F228 + SDBYLD1!AF228*(1-VLOOKUP(SDBYLD2!AF$4,'[1]INTERNAL PARAMETERS-1'!$B$5:$J$44,5,FALSE))*VLOOKUP(SDBYLD2!AF$4,'[1]INTERNAL PARAMETERS-1'!$B$5:$J$44,9,FALSE)*SDBYLD2!$F228</f>
        <v>0</v>
      </c>
      <c r="AG228" s="44">
        <f>SDBYLD1!AG228*VLOOKUP(SDBYLD2!AG$4,'[1]INTERNAL PARAMETERS-1'!$B$5:$J$44,5,FALSE)*VLOOKUP(SDBYLD2!AG$4,'[1]INTERNAL PARAMETERS-1'!$B$5:$J$44,7,FALSE)*SDBYLD2!$F228 + SDBYLD1!AG228*(1-VLOOKUP(SDBYLD2!AG$4,'[1]INTERNAL PARAMETERS-1'!$B$5:$J$44,5,FALSE))*VLOOKUP(SDBYLD2!AG$4,'[1]INTERNAL PARAMETERS-1'!$B$5:$J$44,9,FALSE)*SDBYLD2!$F228</f>
        <v>0</v>
      </c>
      <c r="AH228" s="44">
        <f>SDBYLD1!AH228*VLOOKUP(SDBYLD2!AH$4,'[1]INTERNAL PARAMETERS-1'!$B$5:$J$44,5,FALSE)*VLOOKUP(SDBYLD2!AH$4,'[1]INTERNAL PARAMETERS-1'!$B$5:$J$44,7,FALSE)*SDBYLD2!$F228 + SDBYLD1!AH228*(1-VLOOKUP(SDBYLD2!AH$4,'[1]INTERNAL PARAMETERS-1'!$B$5:$J$44,5,FALSE))*VLOOKUP(SDBYLD2!AH$4,'[1]INTERNAL PARAMETERS-1'!$B$5:$J$44,9,FALSE)*SDBYLD2!$F228</f>
        <v>0</v>
      </c>
      <c r="AI228" s="44">
        <f>SDBYLD1!AI228*VLOOKUP(SDBYLD2!AI$4,'[1]INTERNAL PARAMETERS-1'!$B$5:$J$44,5,FALSE)*VLOOKUP(SDBYLD2!AI$4,'[1]INTERNAL PARAMETERS-1'!$B$5:$J$44,7,FALSE)*SDBYLD2!$F228 + SDBYLD1!AI228*(1-VLOOKUP(SDBYLD2!AI$4,'[1]INTERNAL PARAMETERS-1'!$B$5:$J$44,5,FALSE))*VLOOKUP(SDBYLD2!AI$4,'[1]INTERNAL PARAMETERS-1'!$B$5:$J$44,9,FALSE)*SDBYLD2!$F228</f>
        <v>0</v>
      </c>
      <c r="AJ228" s="44">
        <f>SDBYLD1!AJ228*VLOOKUP(SDBYLD2!AJ$4,'[1]INTERNAL PARAMETERS-1'!$B$5:$J$44,5,FALSE)*VLOOKUP(SDBYLD2!AJ$4,'[1]INTERNAL PARAMETERS-1'!$B$5:$J$44,7,FALSE)*SDBYLD2!$F228 + SDBYLD1!AJ228*(1-VLOOKUP(SDBYLD2!AJ$4,'[1]INTERNAL PARAMETERS-1'!$B$5:$J$44,5,FALSE))*VLOOKUP(SDBYLD2!AJ$4,'[1]INTERNAL PARAMETERS-1'!$B$5:$J$44,9,FALSE)*SDBYLD2!$F228</f>
        <v>0</v>
      </c>
      <c r="AK228" s="44">
        <f>SDBYLD1!AK228*VLOOKUP(SDBYLD2!AK$4,'[1]INTERNAL PARAMETERS-1'!$B$5:$J$44,5,FALSE)*VLOOKUP(SDBYLD2!AK$4,'[1]INTERNAL PARAMETERS-1'!$B$5:$J$44,7,FALSE)*SDBYLD2!$F228 + SDBYLD1!AK228*(1-VLOOKUP(SDBYLD2!AK$4,'[1]INTERNAL PARAMETERS-1'!$B$5:$J$44,5,FALSE))*VLOOKUP(SDBYLD2!AK$4,'[1]INTERNAL PARAMETERS-1'!$B$5:$J$44,9,FALSE)*SDBYLD2!$F228</f>
        <v>0</v>
      </c>
      <c r="AL228" s="44">
        <f>SDBYLD1!AL228*VLOOKUP(SDBYLD2!AL$4,'[1]INTERNAL PARAMETERS-1'!$B$5:$J$44,5,FALSE)*VLOOKUP(SDBYLD2!AL$4,'[1]INTERNAL PARAMETERS-1'!$B$5:$J$44,7,FALSE)*SDBYLD2!$F228 + SDBYLD1!AL228*(1-VLOOKUP(SDBYLD2!AL$4,'[1]INTERNAL PARAMETERS-1'!$B$5:$J$44,5,FALSE))*VLOOKUP(SDBYLD2!AL$4,'[1]INTERNAL PARAMETERS-1'!$B$5:$J$44,9,FALSE)*SDBYLD2!$F228</f>
        <v>0</v>
      </c>
      <c r="AM228" s="44">
        <f>SDBYLD1!AM228*VLOOKUP(SDBYLD2!AM$4,'[1]INTERNAL PARAMETERS-1'!$B$5:$J$44,5,FALSE)*VLOOKUP(SDBYLD2!AM$4,'[1]INTERNAL PARAMETERS-1'!$B$5:$J$44,7,FALSE)*SDBYLD2!$F228 + SDBYLD1!AM228*(1-VLOOKUP(SDBYLD2!AM$4,'[1]INTERNAL PARAMETERS-1'!$B$5:$J$44,5,FALSE))*VLOOKUP(SDBYLD2!AM$4,'[1]INTERNAL PARAMETERS-1'!$B$5:$J$44,9,FALSE)*SDBYLD2!$F228</f>
        <v>0</v>
      </c>
      <c r="AN228" s="44">
        <f>SDBYLD1!AN228*VLOOKUP(SDBYLD2!AN$4,'[1]INTERNAL PARAMETERS-1'!$B$5:$J$44,5,FALSE)*VLOOKUP(SDBYLD2!AN$4,'[1]INTERNAL PARAMETERS-1'!$B$5:$J$44,7,FALSE)*SDBYLD2!$F228 + SDBYLD1!AN228*(1-VLOOKUP(SDBYLD2!AN$4,'[1]INTERNAL PARAMETERS-1'!$B$5:$J$44,5,FALSE))*VLOOKUP(SDBYLD2!AN$4,'[1]INTERNAL PARAMETERS-1'!$B$5:$J$44,9,FALSE)*SDBYLD2!$F228</f>
        <v>0</v>
      </c>
      <c r="AO228" s="44">
        <f>SDBYLD1!AO228*VLOOKUP(SDBYLD2!AO$4,'[1]INTERNAL PARAMETERS-1'!$B$5:$J$44,5,FALSE)*VLOOKUP(SDBYLD2!AO$4,'[1]INTERNAL PARAMETERS-1'!$B$5:$J$44,7,FALSE)*SDBYLD2!$F228 + SDBYLD1!AO228*(1-VLOOKUP(SDBYLD2!AO$4,'[1]INTERNAL PARAMETERS-1'!$B$5:$J$44,5,FALSE))*VLOOKUP(SDBYLD2!AO$4,'[1]INTERNAL PARAMETERS-1'!$B$5:$J$44,9,FALSE)*SDBYLD2!$F228</f>
        <v>0</v>
      </c>
      <c r="AP228" s="44">
        <f>SDBYLD1!AP228*VLOOKUP(SDBYLD2!AP$4,'[1]INTERNAL PARAMETERS-1'!$B$5:$J$44,5,FALSE)*VLOOKUP(SDBYLD2!AP$4,'[1]INTERNAL PARAMETERS-1'!$B$5:$J$44,7,FALSE)*SDBYLD2!$F228 + SDBYLD1!AP228*(1-VLOOKUP(SDBYLD2!AP$4,'[1]INTERNAL PARAMETERS-1'!$B$5:$J$44,5,FALSE))*VLOOKUP(SDBYLD2!AP$4,'[1]INTERNAL PARAMETERS-1'!$B$5:$J$44,9,FALSE)*SDBYLD2!$F228</f>
        <v>0</v>
      </c>
      <c r="AQ228" s="44">
        <f>SDBYLD1!AQ228*VLOOKUP(SDBYLD2!AQ$4,'[1]INTERNAL PARAMETERS-1'!$B$5:$J$44,5,FALSE)*VLOOKUP(SDBYLD2!AQ$4,'[1]INTERNAL PARAMETERS-1'!$B$5:$J$44,7,FALSE)*SDBYLD2!$F228 + SDBYLD1!AQ228*(1-VLOOKUP(SDBYLD2!AQ$4,'[1]INTERNAL PARAMETERS-1'!$B$5:$J$44,5,FALSE))*VLOOKUP(SDBYLD2!AQ$4,'[1]INTERNAL PARAMETERS-1'!$B$5:$J$44,9,FALSE)*SDBYLD2!$F228</f>
        <v>0</v>
      </c>
      <c r="AR228" s="44">
        <f>SDBYLD1!AR228*VLOOKUP(SDBYLD2!AR$4,'[1]INTERNAL PARAMETERS-1'!$B$5:$J$44,5,FALSE)*VLOOKUP(SDBYLD2!AR$4,'[1]INTERNAL PARAMETERS-1'!$B$5:$J$44,7,FALSE)*SDBYLD2!$F228 + SDBYLD1!AR228*(1-VLOOKUP(SDBYLD2!AR$4,'[1]INTERNAL PARAMETERS-1'!$B$5:$J$44,5,FALSE))*VLOOKUP(SDBYLD2!AR$4,'[1]INTERNAL PARAMETERS-1'!$B$5:$J$44,9,FALSE)*SDBYLD2!$F228</f>
        <v>0</v>
      </c>
      <c r="AS228" s="44">
        <f>SDBYLD1!AS228*VLOOKUP(SDBYLD2!AS$4,'[1]INTERNAL PARAMETERS-1'!$B$5:$J$44,5,FALSE)*VLOOKUP(SDBYLD2!AS$4,'[1]INTERNAL PARAMETERS-1'!$B$5:$J$44,7,FALSE)*SDBYLD2!$F228 + SDBYLD1!AS228*(1-VLOOKUP(SDBYLD2!AS$4,'[1]INTERNAL PARAMETERS-1'!$B$5:$J$44,5,FALSE))*VLOOKUP(SDBYLD2!AS$4,'[1]INTERNAL PARAMETERS-1'!$B$5:$J$44,9,FALSE)*SDBYLD2!$F228</f>
        <v>0</v>
      </c>
      <c r="AT228" s="43">
        <f>SDBYLD1!AT228*VLOOKUP(SDBYLD2!AT$4,'[1]INTERNAL PARAMETERS-1'!$B$5:$J$44,5,FALSE)*VLOOKUP(SDBYLD2!AT$4,'[1]INTERNAL PARAMETERS-1'!$B$5:$J$44,7,FALSE)*SDBYLD2!$F228 + SDBYLD1!AT228*(1-VLOOKUP(SDBYLD2!AT$4,'[1]INTERNAL PARAMETERS-1'!$B$5:$J$44,5,FALSE))*VLOOKUP(SDBYLD2!AT$4,'[1]INTERNAL PARAMETERS-1'!$B$5:$J$44,9,FALSE)*SDBYLD2!$F228</f>
        <v>0</v>
      </c>
      <c r="AU228" s="45">
        <f>SDBYLD1!AU228*VLOOKUP(SDBYLD2!AU$4,'[1]INTERNAL PARAMETERS-1'!$B$5:$J$44,5,FALSE)*VLOOKUP(SDBYLD2!AU$4,'[1]INTERNAL PARAMETERS-1'!$B$5:$J$44,6,FALSE)*VLOOKUP(SDBYLD2!AU$4,'[1]INTERNAL PARAMETERS-1'!$B$5:$J$44,3,FALSE) + SDBYLD1!AU228*(1-VLOOKUP(SDBYLD2!AU$4,'[1]INTERNAL PARAMETERS-1'!$B$5:$J$44,5,FALSE))*VLOOKUP(SDBYLD2!AU$4,'[1]INTERNAL PARAMETERS-1'!$B$5:$J$44,8,FALSE)*VLOOKUP(SDBYLD2!AU$4,'[1]INTERNAL PARAMETERS-1'!$B$5:$J$44,3,FALSE)</f>
        <v>0</v>
      </c>
      <c r="AV228" s="44">
        <f>SDBYLD1!AV228*VLOOKUP(SDBYLD2!AV$4,'[1]INTERNAL PARAMETERS-1'!$B$5:$J$44,5,FALSE)*VLOOKUP(SDBYLD2!AV$4,'[1]INTERNAL PARAMETERS-1'!$B$5:$J$44,6,FALSE)*VLOOKUP(SDBYLD2!AV$4,'[1]INTERNAL PARAMETERS-1'!$B$5:$J$44,3,FALSE) + SDBYLD1!AV228*(1-VLOOKUP(SDBYLD2!AV$4,'[1]INTERNAL PARAMETERS-1'!$B$5:$J$44,5,FALSE))*VLOOKUP(SDBYLD2!AV$4,'[1]INTERNAL PARAMETERS-1'!$B$5:$J$44,8,FALSE)*VLOOKUP(SDBYLD2!AV$4,'[1]INTERNAL PARAMETERS-1'!$B$5:$J$44,3,FALSE)</f>
        <v>0</v>
      </c>
      <c r="AW228" s="44">
        <f>SDBYLD1!AW228*VLOOKUP(SDBYLD2!AW$4,'[1]INTERNAL PARAMETERS-1'!$B$5:$J$44,5,FALSE)*VLOOKUP(SDBYLD2!AW$4,'[1]INTERNAL PARAMETERS-1'!$B$5:$J$44,6,FALSE)*VLOOKUP(SDBYLD2!AW$4,'[1]INTERNAL PARAMETERS-1'!$B$5:$J$44,3,FALSE) + SDBYLD1!AW228*(1-VLOOKUP(SDBYLD2!AW$4,'[1]INTERNAL PARAMETERS-1'!$B$5:$J$44,5,FALSE))*VLOOKUP(SDBYLD2!AW$4,'[1]INTERNAL PARAMETERS-1'!$B$5:$J$44,8,FALSE)*VLOOKUP(SDBYLD2!AW$4,'[1]INTERNAL PARAMETERS-1'!$B$5:$J$44,3,FALSE)</f>
        <v>0</v>
      </c>
      <c r="AX228" s="44">
        <f>SDBYLD1!AX228*VLOOKUP(SDBYLD2!AX$4,'[1]INTERNAL PARAMETERS-1'!$B$5:$J$44,5,FALSE)*VLOOKUP(SDBYLD2!AX$4,'[1]INTERNAL PARAMETERS-1'!$B$5:$J$44,6,FALSE)*VLOOKUP(SDBYLD2!AX$4,'[1]INTERNAL PARAMETERS-1'!$B$5:$J$44,3,FALSE) + SDBYLD1!AX228*(1-VLOOKUP(SDBYLD2!AX$4,'[1]INTERNAL PARAMETERS-1'!$B$5:$J$44,5,FALSE))*VLOOKUP(SDBYLD2!AX$4,'[1]INTERNAL PARAMETERS-1'!$B$5:$J$44,8,FALSE)*VLOOKUP(SDBYLD2!AX$4,'[1]INTERNAL PARAMETERS-1'!$B$5:$J$44,3,FALSE)</f>
        <v>0</v>
      </c>
      <c r="AY228" s="44">
        <f>SDBYLD1!AY228*VLOOKUP(SDBYLD2!AY$4,'[1]INTERNAL PARAMETERS-1'!$B$5:$J$44,5,FALSE)*VLOOKUP(SDBYLD2!AY$4,'[1]INTERNAL PARAMETERS-1'!$B$5:$J$44,6,FALSE)*VLOOKUP(SDBYLD2!AY$4,'[1]INTERNAL PARAMETERS-1'!$B$5:$J$44,3,FALSE) + SDBYLD1!AY228*(1-VLOOKUP(SDBYLD2!AY$4,'[1]INTERNAL PARAMETERS-1'!$B$5:$J$44,5,FALSE))*VLOOKUP(SDBYLD2!AY$4,'[1]INTERNAL PARAMETERS-1'!$B$5:$J$44,8,FALSE)*VLOOKUP(SDBYLD2!AY$4,'[1]INTERNAL PARAMETERS-1'!$B$5:$J$44,3,FALSE)</f>
        <v>0</v>
      </c>
      <c r="AZ228" s="44">
        <f>SDBYLD1!AZ228*VLOOKUP(SDBYLD2!AZ$4,'[1]INTERNAL PARAMETERS-1'!$B$5:$J$44,5,FALSE)*VLOOKUP(SDBYLD2!AZ$4,'[1]INTERNAL PARAMETERS-1'!$B$5:$J$44,6,FALSE)*VLOOKUP(SDBYLD2!AZ$4,'[1]INTERNAL PARAMETERS-1'!$B$5:$J$44,3,FALSE) + SDBYLD1!AZ228*(1-VLOOKUP(SDBYLD2!AZ$4,'[1]INTERNAL PARAMETERS-1'!$B$5:$J$44,5,FALSE))*VLOOKUP(SDBYLD2!AZ$4,'[1]INTERNAL PARAMETERS-1'!$B$5:$J$44,8,FALSE)*VLOOKUP(SDBYLD2!AZ$4,'[1]INTERNAL PARAMETERS-1'!$B$5:$J$44,3,FALSE)</f>
        <v>0</v>
      </c>
      <c r="BA228" s="44">
        <f>SDBYLD1!BA228*VLOOKUP(SDBYLD2!BA$4,'[1]INTERNAL PARAMETERS-1'!$B$5:$J$44,5,FALSE)*VLOOKUP(SDBYLD2!BA$4,'[1]INTERNAL PARAMETERS-1'!$B$5:$J$44,6,FALSE)*VLOOKUP(SDBYLD2!BA$4,'[1]INTERNAL PARAMETERS-1'!$B$5:$J$44,3,FALSE) + SDBYLD1!BA228*(1-VLOOKUP(SDBYLD2!BA$4,'[1]INTERNAL PARAMETERS-1'!$B$5:$J$44,5,FALSE))*VLOOKUP(SDBYLD2!BA$4,'[1]INTERNAL PARAMETERS-1'!$B$5:$J$44,8,FALSE)*VLOOKUP(SDBYLD2!BA$4,'[1]INTERNAL PARAMETERS-1'!$B$5:$J$44,3,FALSE)</f>
        <v>0</v>
      </c>
      <c r="BB228" s="44">
        <f>SDBYLD1!BB228*VLOOKUP(SDBYLD2!BB$4,'[1]INTERNAL PARAMETERS-1'!$B$5:$J$44,5,FALSE)*VLOOKUP(SDBYLD2!BB$4,'[1]INTERNAL PARAMETERS-1'!$B$5:$J$44,6,FALSE)*VLOOKUP(SDBYLD2!BB$4,'[1]INTERNAL PARAMETERS-1'!$B$5:$J$44,3,FALSE) + SDBYLD1!BB228*(1-VLOOKUP(SDBYLD2!BB$4,'[1]INTERNAL PARAMETERS-1'!$B$5:$J$44,5,FALSE))*VLOOKUP(SDBYLD2!BB$4,'[1]INTERNAL PARAMETERS-1'!$B$5:$J$44,8,FALSE)*VLOOKUP(SDBYLD2!BB$4,'[1]INTERNAL PARAMETERS-1'!$B$5:$J$44,3,FALSE)</f>
        <v>0</v>
      </c>
      <c r="BC228" s="44">
        <f>SDBYLD1!BC228*VLOOKUP(SDBYLD2!BC$4,'[1]INTERNAL PARAMETERS-1'!$B$5:$J$44,5,FALSE)*VLOOKUP(SDBYLD2!BC$4,'[1]INTERNAL PARAMETERS-1'!$B$5:$J$44,6,FALSE)*VLOOKUP(SDBYLD2!BC$4,'[1]INTERNAL PARAMETERS-1'!$B$5:$J$44,3,FALSE) + SDBYLD1!BC228*(1-VLOOKUP(SDBYLD2!BC$4,'[1]INTERNAL PARAMETERS-1'!$B$5:$J$44,5,FALSE))*VLOOKUP(SDBYLD2!BC$4,'[1]INTERNAL PARAMETERS-1'!$B$5:$J$44,8,FALSE)*VLOOKUP(SDBYLD2!BC$4,'[1]INTERNAL PARAMETERS-1'!$B$5:$J$44,3,FALSE)</f>
        <v>0</v>
      </c>
      <c r="BD228" s="44">
        <f>SDBYLD1!BD228*VLOOKUP(SDBYLD2!BD$4,'[1]INTERNAL PARAMETERS-1'!$B$5:$J$44,5,FALSE)*VLOOKUP(SDBYLD2!BD$4,'[1]INTERNAL PARAMETERS-1'!$B$5:$J$44,6,FALSE)*VLOOKUP(SDBYLD2!BD$4,'[1]INTERNAL PARAMETERS-1'!$B$5:$J$44,3,FALSE) + SDBYLD1!BD228*(1-VLOOKUP(SDBYLD2!BD$4,'[1]INTERNAL PARAMETERS-1'!$B$5:$J$44,5,FALSE))*VLOOKUP(SDBYLD2!BD$4,'[1]INTERNAL PARAMETERS-1'!$B$5:$J$44,8,FALSE)*VLOOKUP(SDBYLD2!BD$4,'[1]INTERNAL PARAMETERS-1'!$B$5:$J$44,3,FALSE)</f>
        <v>0</v>
      </c>
      <c r="BE228" s="44">
        <f>SDBYLD1!BE228*VLOOKUP(SDBYLD2!BE$4,'[1]INTERNAL PARAMETERS-1'!$B$5:$J$44,5,FALSE)*VLOOKUP(SDBYLD2!BE$4,'[1]INTERNAL PARAMETERS-1'!$B$5:$J$44,6,FALSE)*VLOOKUP(SDBYLD2!BE$4,'[1]INTERNAL PARAMETERS-1'!$B$5:$J$44,3,FALSE) + SDBYLD1!BE228*(1-VLOOKUP(SDBYLD2!BE$4,'[1]INTERNAL PARAMETERS-1'!$B$5:$J$44,5,FALSE))*VLOOKUP(SDBYLD2!BE$4,'[1]INTERNAL PARAMETERS-1'!$B$5:$J$44,8,FALSE)*VLOOKUP(SDBYLD2!BE$4,'[1]INTERNAL PARAMETERS-1'!$B$5:$J$44,3,FALSE)</f>
        <v>0</v>
      </c>
      <c r="BF228" s="44">
        <f>SDBYLD1!BF228*VLOOKUP(SDBYLD2!BF$4,'[1]INTERNAL PARAMETERS-1'!$B$5:$J$44,5,FALSE)*VLOOKUP(SDBYLD2!BF$4,'[1]INTERNAL PARAMETERS-1'!$B$5:$J$44,6,FALSE)*VLOOKUP(SDBYLD2!BF$4,'[1]INTERNAL PARAMETERS-1'!$B$5:$J$44,3,FALSE) + SDBYLD1!BF228*(1-VLOOKUP(SDBYLD2!BF$4,'[1]INTERNAL PARAMETERS-1'!$B$5:$J$44,5,FALSE))*VLOOKUP(SDBYLD2!BF$4,'[1]INTERNAL PARAMETERS-1'!$B$5:$J$44,8,FALSE)*VLOOKUP(SDBYLD2!BF$4,'[1]INTERNAL PARAMETERS-1'!$B$5:$J$44,3,FALSE)</f>
        <v>0</v>
      </c>
      <c r="BG228" s="44">
        <f>SDBYLD1!BG228*VLOOKUP(SDBYLD2!BG$4,'[1]INTERNAL PARAMETERS-1'!$B$5:$J$44,5,FALSE)*VLOOKUP(SDBYLD2!BG$4,'[1]INTERNAL PARAMETERS-1'!$B$5:$J$44,6,FALSE)*VLOOKUP(SDBYLD2!BG$4,'[1]INTERNAL PARAMETERS-1'!$B$5:$J$44,3,FALSE) + SDBYLD1!BG228*(1-VLOOKUP(SDBYLD2!BG$4,'[1]INTERNAL PARAMETERS-1'!$B$5:$J$44,5,FALSE))*VLOOKUP(SDBYLD2!BG$4,'[1]INTERNAL PARAMETERS-1'!$B$5:$J$44,8,FALSE)*VLOOKUP(SDBYLD2!BG$4,'[1]INTERNAL PARAMETERS-1'!$B$5:$J$44,3,FALSE)</f>
        <v>0</v>
      </c>
      <c r="BH228" s="44">
        <f>SDBYLD1!BH228*VLOOKUP(SDBYLD2!BH$4,'[1]INTERNAL PARAMETERS-1'!$B$5:$J$44,5,FALSE)*VLOOKUP(SDBYLD2!BH$4,'[1]INTERNAL PARAMETERS-1'!$B$5:$J$44,6,FALSE)*VLOOKUP(SDBYLD2!BH$4,'[1]INTERNAL PARAMETERS-1'!$B$5:$J$44,3,FALSE) + SDBYLD1!BH228*(1-VLOOKUP(SDBYLD2!BH$4,'[1]INTERNAL PARAMETERS-1'!$B$5:$J$44,5,FALSE))*VLOOKUP(SDBYLD2!BH$4,'[1]INTERNAL PARAMETERS-1'!$B$5:$J$44,8,FALSE)*VLOOKUP(SDBYLD2!BH$4,'[1]INTERNAL PARAMETERS-1'!$B$5:$J$44,3,FALSE)</f>
        <v>0</v>
      </c>
      <c r="BI228" s="44">
        <f>SDBYLD1!BI228*VLOOKUP(SDBYLD2!BI$4,'[1]INTERNAL PARAMETERS-1'!$B$5:$J$44,5,FALSE)*VLOOKUP(SDBYLD2!BI$4,'[1]INTERNAL PARAMETERS-1'!$B$5:$J$44,6,FALSE)*VLOOKUP(SDBYLD2!BI$4,'[1]INTERNAL PARAMETERS-1'!$B$5:$J$44,3,FALSE) + SDBYLD1!BI228*(1-VLOOKUP(SDBYLD2!BI$4,'[1]INTERNAL PARAMETERS-1'!$B$5:$J$44,5,FALSE))*VLOOKUP(SDBYLD2!BI$4,'[1]INTERNAL PARAMETERS-1'!$B$5:$J$44,8,FALSE)*VLOOKUP(SDBYLD2!BI$4,'[1]INTERNAL PARAMETERS-1'!$B$5:$J$44,3,FALSE)</f>
        <v>0</v>
      </c>
      <c r="BJ228" s="44">
        <f>SDBYLD1!BJ228*VLOOKUP(SDBYLD2!BJ$4,'[1]INTERNAL PARAMETERS-1'!$B$5:$J$44,5,FALSE)*VLOOKUP(SDBYLD2!BJ$4,'[1]INTERNAL PARAMETERS-1'!$B$5:$J$44,6,FALSE)*VLOOKUP(SDBYLD2!BJ$4,'[1]INTERNAL PARAMETERS-1'!$B$5:$J$44,3,FALSE) + SDBYLD1!BJ228*(1-VLOOKUP(SDBYLD2!BJ$4,'[1]INTERNAL PARAMETERS-1'!$B$5:$J$44,5,FALSE))*VLOOKUP(SDBYLD2!BJ$4,'[1]INTERNAL PARAMETERS-1'!$B$5:$J$44,8,FALSE)*VLOOKUP(SDBYLD2!BJ$4,'[1]INTERNAL PARAMETERS-1'!$B$5:$J$44,3,FALSE)</f>
        <v>0</v>
      </c>
      <c r="BK228" s="44">
        <f>SDBYLD1!BK228*VLOOKUP(SDBYLD2!BK$4,'[1]INTERNAL PARAMETERS-1'!$B$5:$J$44,5,FALSE)*VLOOKUP(SDBYLD2!BK$4,'[1]INTERNAL PARAMETERS-1'!$B$5:$J$44,6,FALSE)*VLOOKUP(SDBYLD2!BK$4,'[1]INTERNAL PARAMETERS-1'!$B$5:$J$44,3,FALSE) + SDBYLD1!BK228*(1-VLOOKUP(SDBYLD2!BK$4,'[1]INTERNAL PARAMETERS-1'!$B$5:$J$44,5,FALSE))*VLOOKUP(SDBYLD2!BK$4,'[1]INTERNAL PARAMETERS-1'!$B$5:$J$44,8,FALSE)*VLOOKUP(SDBYLD2!BK$4,'[1]INTERNAL PARAMETERS-1'!$B$5:$J$44,3,FALSE)</f>
        <v>0</v>
      </c>
      <c r="BL228" s="44">
        <f>SDBYLD1!BL228*VLOOKUP(SDBYLD2!BL$4,'[1]INTERNAL PARAMETERS-1'!$B$5:$J$44,5,FALSE)*VLOOKUP(SDBYLD2!BL$4,'[1]INTERNAL PARAMETERS-1'!$B$5:$J$44,6,FALSE)*VLOOKUP(SDBYLD2!BL$4,'[1]INTERNAL PARAMETERS-1'!$B$5:$J$44,3,FALSE) + SDBYLD1!BL228*(1-VLOOKUP(SDBYLD2!BL$4,'[1]INTERNAL PARAMETERS-1'!$B$5:$J$44,5,FALSE))*VLOOKUP(SDBYLD2!BL$4,'[1]INTERNAL PARAMETERS-1'!$B$5:$J$44,8,FALSE)*VLOOKUP(SDBYLD2!BL$4,'[1]INTERNAL PARAMETERS-1'!$B$5:$J$44,3,FALSE)</f>
        <v>0</v>
      </c>
      <c r="BM228" s="44">
        <f>SDBYLD1!BM228*VLOOKUP(SDBYLD2!BM$4,'[1]INTERNAL PARAMETERS-1'!$B$5:$J$44,5,FALSE)*VLOOKUP(SDBYLD2!BM$4,'[1]INTERNAL PARAMETERS-1'!$B$5:$J$44,6,FALSE)*VLOOKUP(SDBYLD2!BM$4,'[1]INTERNAL PARAMETERS-1'!$B$5:$J$44,3,FALSE) + SDBYLD1!BM228*(1-VLOOKUP(SDBYLD2!BM$4,'[1]INTERNAL PARAMETERS-1'!$B$5:$J$44,5,FALSE))*VLOOKUP(SDBYLD2!BM$4,'[1]INTERNAL PARAMETERS-1'!$B$5:$J$44,8,FALSE)*VLOOKUP(SDBYLD2!BM$4,'[1]INTERNAL PARAMETERS-1'!$B$5:$J$44,3,FALSE)</f>
        <v>0</v>
      </c>
      <c r="BN228" s="44">
        <f>SDBYLD1!BN228*VLOOKUP(SDBYLD2!BN$4,'[1]INTERNAL PARAMETERS-1'!$B$5:$J$44,5,FALSE)*VLOOKUP(SDBYLD2!BN$4,'[1]INTERNAL PARAMETERS-1'!$B$5:$J$44,6,FALSE)*VLOOKUP(SDBYLD2!BN$4,'[1]INTERNAL PARAMETERS-1'!$B$5:$J$44,3,FALSE) + SDBYLD1!BN228*(1-VLOOKUP(SDBYLD2!BN$4,'[1]INTERNAL PARAMETERS-1'!$B$5:$J$44,5,FALSE))*VLOOKUP(SDBYLD2!BN$4,'[1]INTERNAL PARAMETERS-1'!$B$5:$J$44,8,FALSE)*VLOOKUP(SDBYLD2!BN$4,'[1]INTERNAL PARAMETERS-1'!$B$5:$J$44,3,FALSE)</f>
        <v>0</v>
      </c>
      <c r="BO228" s="44">
        <f>SDBYLD1!BO228*VLOOKUP(SDBYLD2!BO$4,'[1]INTERNAL PARAMETERS-1'!$B$5:$J$44,5,FALSE)*VLOOKUP(SDBYLD2!BO$4,'[1]INTERNAL PARAMETERS-1'!$B$5:$J$44,6,FALSE)*VLOOKUP(SDBYLD2!BO$4,'[1]INTERNAL PARAMETERS-1'!$B$5:$J$44,3,FALSE) + SDBYLD1!BO228*(1-VLOOKUP(SDBYLD2!BO$4,'[1]INTERNAL PARAMETERS-1'!$B$5:$J$44,5,FALSE))*VLOOKUP(SDBYLD2!BO$4,'[1]INTERNAL PARAMETERS-1'!$B$5:$J$44,8,FALSE)*VLOOKUP(SDBYLD2!BO$4,'[1]INTERNAL PARAMETERS-1'!$B$5:$J$44,3,FALSE)</f>
        <v>0</v>
      </c>
      <c r="BP228" s="44">
        <f>SDBYLD1!BP228*VLOOKUP(SDBYLD2!BP$4,'[1]INTERNAL PARAMETERS-1'!$B$5:$J$44,5,FALSE)*VLOOKUP(SDBYLD2!BP$4,'[1]INTERNAL PARAMETERS-1'!$B$5:$J$44,6,FALSE)*VLOOKUP(SDBYLD2!BP$4,'[1]INTERNAL PARAMETERS-1'!$B$5:$J$44,3,FALSE) + SDBYLD1!BP228*(1-VLOOKUP(SDBYLD2!BP$4,'[1]INTERNAL PARAMETERS-1'!$B$5:$J$44,5,FALSE))*VLOOKUP(SDBYLD2!BP$4,'[1]INTERNAL PARAMETERS-1'!$B$5:$J$44,8,FALSE)*VLOOKUP(SDBYLD2!BP$4,'[1]INTERNAL PARAMETERS-1'!$B$5:$J$44,3,FALSE)</f>
        <v>0</v>
      </c>
      <c r="BQ228" s="44">
        <f>SDBYLD1!BQ228*VLOOKUP(SDBYLD2!BQ$4,'[1]INTERNAL PARAMETERS-1'!$B$5:$J$44,5,FALSE)*VLOOKUP(SDBYLD2!BQ$4,'[1]INTERNAL PARAMETERS-1'!$B$5:$J$44,6,FALSE)*VLOOKUP(SDBYLD2!BQ$4,'[1]INTERNAL PARAMETERS-1'!$B$5:$J$44,3,FALSE) + SDBYLD1!BQ228*(1-VLOOKUP(SDBYLD2!BQ$4,'[1]INTERNAL PARAMETERS-1'!$B$5:$J$44,5,FALSE))*VLOOKUP(SDBYLD2!BQ$4,'[1]INTERNAL PARAMETERS-1'!$B$5:$J$44,8,FALSE)*VLOOKUP(SDBYLD2!BQ$4,'[1]INTERNAL PARAMETERS-1'!$B$5:$J$44,3,FALSE)</f>
        <v>0</v>
      </c>
      <c r="BR228" s="44">
        <f>SDBYLD1!BR228*VLOOKUP(SDBYLD2!BR$4,'[1]INTERNAL PARAMETERS-1'!$B$5:$J$44,5,FALSE)*VLOOKUP(SDBYLD2!BR$4,'[1]INTERNAL PARAMETERS-1'!$B$5:$J$44,6,FALSE)*VLOOKUP(SDBYLD2!BR$4,'[1]INTERNAL PARAMETERS-1'!$B$5:$J$44,3,FALSE) + SDBYLD1!BR228*(1-VLOOKUP(SDBYLD2!BR$4,'[1]INTERNAL PARAMETERS-1'!$B$5:$J$44,5,FALSE))*VLOOKUP(SDBYLD2!BR$4,'[1]INTERNAL PARAMETERS-1'!$B$5:$J$44,8,FALSE)*VLOOKUP(SDBYLD2!BR$4,'[1]INTERNAL PARAMETERS-1'!$B$5:$J$44,3,FALSE)</f>
        <v>0</v>
      </c>
      <c r="BS228" s="44">
        <f>SDBYLD1!BS228*VLOOKUP(SDBYLD2!BS$4,'[1]INTERNAL PARAMETERS-1'!$B$5:$J$44,5,FALSE)*VLOOKUP(SDBYLD2!BS$4,'[1]INTERNAL PARAMETERS-1'!$B$5:$J$44,6,FALSE)*VLOOKUP(SDBYLD2!BS$4,'[1]INTERNAL PARAMETERS-1'!$B$5:$J$44,3,FALSE) + SDBYLD1!BS228*(1-VLOOKUP(SDBYLD2!BS$4,'[1]INTERNAL PARAMETERS-1'!$B$5:$J$44,5,FALSE))*VLOOKUP(SDBYLD2!BS$4,'[1]INTERNAL PARAMETERS-1'!$B$5:$J$44,8,FALSE)*VLOOKUP(SDBYLD2!BS$4,'[1]INTERNAL PARAMETERS-1'!$B$5:$J$44,3,FALSE)</f>
        <v>0</v>
      </c>
      <c r="BT228" s="44">
        <f>SDBYLD1!BT228*VLOOKUP(SDBYLD2!BT$4,'[1]INTERNAL PARAMETERS-1'!$B$5:$J$44,5,FALSE)*VLOOKUP(SDBYLD2!BT$4,'[1]INTERNAL PARAMETERS-1'!$B$5:$J$44,6,FALSE)*VLOOKUP(SDBYLD2!BT$4,'[1]INTERNAL PARAMETERS-1'!$B$5:$J$44,3,FALSE) + SDBYLD1!BT228*(1-VLOOKUP(SDBYLD2!BT$4,'[1]INTERNAL PARAMETERS-1'!$B$5:$J$44,5,FALSE))*VLOOKUP(SDBYLD2!BT$4,'[1]INTERNAL PARAMETERS-1'!$B$5:$J$44,8,FALSE)*VLOOKUP(SDBYLD2!BT$4,'[1]INTERNAL PARAMETERS-1'!$B$5:$J$44,3,FALSE)</f>
        <v>0</v>
      </c>
      <c r="BU228" s="44">
        <f>SDBYLD1!BU228*VLOOKUP(SDBYLD2!BU$4,'[1]INTERNAL PARAMETERS-1'!$B$5:$J$44,5,FALSE)*VLOOKUP(SDBYLD2!BU$4,'[1]INTERNAL PARAMETERS-1'!$B$5:$J$44,6,FALSE)*VLOOKUP(SDBYLD2!BU$4,'[1]INTERNAL PARAMETERS-1'!$B$5:$J$44,3,FALSE) + SDBYLD1!BU228*(1-VLOOKUP(SDBYLD2!BU$4,'[1]INTERNAL PARAMETERS-1'!$B$5:$J$44,5,FALSE))*VLOOKUP(SDBYLD2!BU$4,'[1]INTERNAL PARAMETERS-1'!$B$5:$J$44,8,FALSE)*VLOOKUP(SDBYLD2!BU$4,'[1]INTERNAL PARAMETERS-1'!$B$5:$J$44,3,FALSE)</f>
        <v>0</v>
      </c>
      <c r="BV228" s="44">
        <f>SDBYLD1!BV228*VLOOKUP(SDBYLD2!BV$4,'[1]INTERNAL PARAMETERS-1'!$B$5:$J$44,5,FALSE)*VLOOKUP(SDBYLD2!BV$4,'[1]INTERNAL PARAMETERS-1'!$B$5:$J$44,6,FALSE)*VLOOKUP(SDBYLD2!BV$4,'[1]INTERNAL PARAMETERS-1'!$B$5:$J$44,3,FALSE) + SDBYLD1!BV228*(1-VLOOKUP(SDBYLD2!BV$4,'[1]INTERNAL PARAMETERS-1'!$B$5:$J$44,5,FALSE))*VLOOKUP(SDBYLD2!BV$4,'[1]INTERNAL PARAMETERS-1'!$B$5:$J$44,8,FALSE)*VLOOKUP(SDBYLD2!BV$4,'[1]INTERNAL PARAMETERS-1'!$B$5:$J$44,3,FALSE)</f>
        <v>0</v>
      </c>
      <c r="BW228" s="44">
        <f>SDBYLD1!BW228*VLOOKUP(SDBYLD2!BW$4,'[1]INTERNAL PARAMETERS-1'!$B$5:$J$44,5,FALSE)*VLOOKUP(SDBYLD2!BW$4,'[1]INTERNAL PARAMETERS-1'!$B$5:$J$44,6,FALSE)*VLOOKUP(SDBYLD2!BW$4,'[1]INTERNAL PARAMETERS-1'!$B$5:$J$44,3,FALSE) + SDBYLD1!BW228*(1-VLOOKUP(SDBYLD2!BW$4,'[1]INTERNAL PARAMETERS-1'!$B$5:$J$44,5,FALSE))*VLOOKUP(SDBYLD2!BW$4,'[1]INTERNAL PARAMETERS-1'!$B$5:$J$44,8,FALSE)*VLOOKUP(SDBYLD2!BW$4,'[1]INTERNAL PARAMETERS-1'!$B$5:$J$44,3,FALSE)</f>
        <v>0</v>
      </c>
      <c r="BX228" s="44">
        <f>SDBYLD1!BX228*VLOOKUP(SDBYLD2!BX$4,'[1]INTERNAL PARAMETERS-1'!$B$5:$J$44,5,FALSE)*VLOOKUP(SDBYLD2!BX$4,'[1]INTERNAL PARAMETERS-1'!$B$5:$J$44,6,FALSE)*VLOOKUP(SDBYLD2!BX$4,'[1]INTERNAL PARAMETERS-1'!$B$5:$J$44,3,FALSE) + SDBYLD1!BX228*(1-VLOOKUP(SDBYLD2!BX$4,'[1]INTERNAL PARAMETERS-1'!$B$5:$J$44,5,FALSE))*VLOOKUP(SDBYLD2!BX$4,'[1]INTERNAL PARAMETERS-1'!$B$5:$J$44,8,FALSE)*VLOOKUP(SDBYLD2!BX$4,'[1]INTERNAL PARAMETERS-1'!$B$5:$J$44,3,FALSE)</f>
        <v>0</v>
      </c>
      <c r="BY228" s="44">
        <f>SDBYLD1!BY228*VLOOKUP(SDBYLD2!BY$4,'[1]INTERNAL PARAMETERS-1'!$B$5:$J$44,5,FALSE)*VLOOKUP(SDBYLD2!BY$4,'[1]INTERNAL PARAMETERS-1'!$B$5:$J$44,6,FALSE)*VLOOKUP(SDBYLD2!BY$4,'[1]INTERNAL PARAMETERS-1'!$B$5:$J$44,3,FALSE) + SDBYLD1!BY228*(1-VLOOKUP(SDBYLD2!BY$4,'[1]INTERNAL PARAMETERS-1'!$B$5:$J$44,5,FALSE))*VLOOKUP(SDBYLD2!BY$4,'[1]INTERNAL PARAMETERS-1'!$B$5:$J$44,8,FALSE)*VLOOKUP(SDBYLD2!BY$4,'[1]INTERNAL PARAMETERS-1'!$B$5:$J$44,3,FALSE)</f>
        <v>0</v>
      </c>
      <c r="BZ228" s="44">
        <f>SDBYLD1!BZ228*VLOOKUP(SDBYLD2!BZ$4,'[1]INTERNAL PARAMETERS-1'!$B$5:$J$44,5,FALSE)*VLOOKUP(SDBYLD2!BZ$4,'[1]INTERNAL PARAMETERS-1'!$B$5:$J$44,6,FALSE)*VLOOKUP(SDBYLD2!BZ$4,'[1]INTERNAL PARAMETERS-1'!$B$5:$J$44,3,FALSE) + SDBYLD1!BZ228*(1-VLOOKUP(SDBYLD2!BZ$4,'[1]INTERNAL PARAMETERS-1'!$B$5:$J$44,5,FALSE))*VLOOKUP(SDBYLD2!BZ$4,'[1]INTERNAL PARAMETERS-1'!$B$5:$J$44,8,FALSE)*VLOOKUP(SDBYLD2!BZ$4,'[1]INTERNAL PARAMETERS-1'!$B$5:$J$44,3,FALSE)</f>
        <v>0</v>
      </c>
      <c r="CA228" s="44">
        <f>SDBYLD1!CA228*VLOOKUP(SDBYLD2!CA$4,'[1]INTERNAL PARAMETERS-1'!$B$5:$J$44,5,FALSE)*VLOOKUP(SDBYLD2!CA$4,'[1]INTERNAL PARAMETERS-1'!$B$5:$J$44,6,FALSE)*VLOOKUP(SDBYLD2!CA$4,'[1]INTERNAL PARAMETERS-1'!$B$5:$J$44,3,FALSE) + SDBYLD1!CA228*(1-VLOOKUP(SDBYLD2!CA$4,'[1]INTERNAL PARAMETERS-1'!$B$5:$J$44,5,FALSE))*VLOOKUP(SDBYLD2!CA$4,'[1]INTERNAL PARAMETERS-1'!$B$5:$J$44,8,FALSE)*VLOOKUP(SDBYLD2!CA$4,'[1]INTERNAL PARAMETERS-1'!$B$5:$J$44,3,FALSE)</f>
        <v>0</v>
      </c>
      <c r="CB228" s="44">
        <f>SDBYLD1!CB228*VLOOKUP(SDBYLD2!CB$4,'[1]INTERNAL PARAMETERS-1'!$B$5:$J$44,5,FALSE)*VLOOKUP(SDBYLD2!CB$4,'[1]INTERNAL PARAMETERS-1'!$B$5:$J$44,6,FALSE)*VLOOKUP(SDBYLD2!CB$4,'[1]INTERNAL PARAMETERS-1'!$B$5:$J$44,3,FALSE) + SDBYLD1!CB228*(1-VLOOKUP(SDBYLD2!CB$4,'[1]INTERNAL PARAMETERS-1'!$B$5:$J$44,5,FALSE))*VLOOKUP(SDBYLD2!CB$4,'[1]INTERNAL PARAMETERS-1'!$B$5:$J$44,8,FALSE)*VLOOKUP(SDBYLD2!CB$4,'[1]INTERNAL PARAMETERS-1'!$B$5:$J$44,3,FALSE)</f>
        <v>0</v>
      </c>
      <c r="CC228" s="44">
        <f>SDBYLD1!CC228*VLOOKUP(SDBYLD2!CC$4,'[1]INTERNAL PARAMETERS-1'!$B$5:$J$44,5,FALSE)*VLOOKUP(SDBYLD2!CC$4,'[1]INTERNAL PARAMETERS-1'!$B$5:$J$44,6,FALSE)*VLOOKUP(SDBYLD2!CC$4,'[1]INTERNAL PARAMETERS-1'!$B$5:$J$44,3,FALSE) + SDBYLD1!CC228*(1-VLOOKUP(SDBYLD2!CC$4,'[1]INTERNAL PARAMETERS-1'!$B$5:$J$44,5,FALSE))*VLOOKUP(SDBYLD2!CC$4,'[1]INTERNAL PARAMETERS-1'!$B$5:$J$44,8,FALSE)*VLOOKUP(SDBYLD2!CC$4,'[1]INTERNAL PARAMETERS-1'!$B$5:$J$44,3,FALSE)</f>
        <v>0</v>
      </c>
      <c r="CD228" s="44">
        <f>SDBYLD1!CD228*VLOOKUP(SDBYLD2!CD$4,'[1]INTERNAL PARAMETERS-1'!$B$5:$J$44,5,FALSE)*VLOOKUP(SDBYLD2!CD$4,'[1]INTERNAL PARAMETERS-1'!$B$5:$J$44,6,FALSE)*VLOOKUP(SDBYLD2!CD$4,'[1]INTERNAL PARAMETERS-1'!$B$5:$J$44,3,FALSE) + SDBYLD1!CD228*(1-VLOOKUP(SDBYLD2!CD$4,'[1]INTERNAL PARAMETERS-1'!$B$5:$J$44,5,FALSE))*VLOOKUP(SDBYLD2!CD$4,'[1]INTERNAL PARAMETERS-1'!$B$5:$J$44,8,FALSE)*VLOOKUP(SDBYLD2!CD$4,'[1]INTERNAL PARAMETERS-1'!$B$5:$J$44,3,FALSE)</f>
        <v>0</v>
      </c>
      <c r="CE228" s="44">
        <f>SDBYLD1!CE228*VLOOKUP(SDBYLD2!CE$4,'[1]INTERNAL PARAMETERS-1'!$B$5:$J$44,5,FALSE)*VLOOKUP(SDBYLD2!CE$4,'[1]INTERNAL PARAMETERS-1'!$B$5:$J$44,6,FALSE)*VLOOKUP(SDBYLD2!CE$4,'[1]INTERNAL PARAMETERS-1'!$B$5:$J$44,3,FALSE) + SDBYLD1!CE228*(1-VLOOKUP(SDBYLD2!CE$4,'[1]INTERNAL PARAMETERS-1'!$B$5:$J$44,5,FALSE))*VLOOKUP(SDBYLD2!CE$4,'[1]INTERNAL PARAMETERS-1'!$B$5:$J$44,8,FALSE)*VLOOKUP(SDBYLD2!CE$4,'[1]INTERNAL PARAMETERS-1'!$B$5:$J$44,3,FALSE)</f>
        <v>0</v>
      </c>
      <c r="CF228" s="44">
        <f>SDBYLD1!CF228*VLOOKUP(SDBYLD2!CF$4,'[1]INTERNAL PARAMETERS-1'!$B$5:$J$44,5,FALSE)*VLOOKUP(SDBYLD2!CF$4,'[1]INTERNAL PARAMETERS-1'!$B$5:$J$44,6,FALSE)*VLOOKUP(SDBYLD2!CF$4,'[1]INTERNAL PARAMETERS-1'!$B$5:$J$44,3,FALSE) + SDBYLD1!CF228*(1-VLOOKUP(SDBYLD2!CF$4,'[1]INTERNAL PARAMETERS-1'!$B$5:$J$44,5,FALSE))*VLOOKUP(SDBYLD2!CF$4,'[1]INTERNAL PARAMETERS-1'!$B$5:$J$44,8,FALSE)*VLOOKUP(SDBYLD2!CF$4,'[1]INTERNAL PARAMETERS-1'!$B$5:$J$44,3,FALSE)</f>
        <v>0</v>
      </c>
      <c r="CG228" s="44">
        <f>SDBYLD1!CG228*VLOOKUP(SDBYLD2!CG$4,'[1]INTERNAL PARAMETERS-1'!$B$5:$J$44,5,FALSE)*VLOOKUP(SDBYLD2!CG$4,'[1]INTERNAL PARAMETERS-1'!$B$5:$J$44,6,FALSE)*VLOOKUP(SDBYLD2!CG$4,'[1]INTERNAL PARAMETERS-1'!$B$5:$J$44,3,FALSE) + SDBYLD1!CG228*(1-VLOOKUP(SDBYLD2!CG$4,'[1]INTERNAL PARAMETERS-1'!$B$5:$J$44,5,FALSE))*VLOOKUP(SDBYLD2!CG$4,'[1]INTERNAL PARAMETERS-1'!$B$5:$J$44,8,FALSE)*VLOOKUP(SDBYLD2!CG$4,'[1]INTERNAL PARAMETERS-1'!$B$5:$J$44,3,FALSE)</f>
        <v>0</v>
      </c>
      <c r="CH228" s="43">
        <f>SDBYLD1!CH228*VLOOKUP(SDBYLD2!CH$4,'[1]INTERNAL PARAMETERS-1'!$B$5:$J$44,5,FALSE)*VLOOKUP(SDBYLD2!CH$4,'[1]INTERNAL PARAMETERS-1'!$B$5:$J$44,6,FALSE)*VLOOKUP(SDBYLD2!CH$4,'[1]INTERNAL PARAMETERS-1'!$B$5:$J$44,3,FALSE) + SDBYLD1!CH228*(1-VLOOKUP(SDBYLD2!CH$4,'[1]INTERNAL PARAMETERS-1'!$B$5:$J$44,5,FALSE))*VLOOKUP(SDBYLD2!CH$4,'[1]INTERNAL PARAMETERS-1'!$B$5:$J$44,8,FALSE)*VLOOKUP(SDBYLD2!CH$4,'[1]INTERNAL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SDBeam!X229</f>
        <v>0</v>
      </c>
      <c r="F229" s="59">
        <f>'[1]INTERNAL PARAMETERS-1'!M13</f>
        <v>44.225000000000001</v>
      </c>
      <c r="G229" s="45">
        <f>SDBYLD1!G229*VLOOKUP(SDBYLD2!G$4,'[1]INTERNAL PARAMETERS-1'!$B$5:$J$44,5,FALSE)*VLOOKUP(SDBYLD2!G$4,'[1]INTERNAL PARAMETERS-1'!$B$5:$J$44,7,FALSE)*SDBYLD2!$F229 + SDBYLD1!G229*(1-VLOOKUP(SDBYLD2!G$4,'[1]INTERNAL PARAMETERS-1'!$B$5:$J$44,5,FALSE))*VLOOKUP(SDBYLD2!G$4,'[1]INTERNAL PARAMETERS-1'!$B$5:$J$44,9,FALSE)*SDBYLD2!$F229</f>
        <v>0</v>
      </c>
      <c r="H229" s="44">
        <f>SDBYLD1!H229*VLOOKUP(SDBYLD2!H$4,'[1]INTERNAL PARAMETERS-1'!$B$5:$J$44,5,FALSE)*VLOOKUP(SDBYLD2!H$4,'[1]INTERNAL PARAMETERS-1'!$B$5:$J$44,7,FALSE)*SDBYLD2!$F229 + SDBYLD1!H229*(1-VLOOKUP(SDBYLD2!H$4,'[1]INTERNAL PARAMETERS-1'!$B$5:$J$44,5,FALSE))*VLOOKUP(SDBYLD2!H$4,'[1]INTERNAL PARAMETERS-1'!$B$5:$J$44,9,FALSE)*SDBYLD2!$F229</f>
        <v>0</v>
      </c>
      <c r="I229" s="44">
        <f>SDBYLD1!I229*VLOOKUP(SDBYLD2!I$4,'[1]INTERNAL PARAMETERS-1'!$B$5:$J$44,5,FALSE)*VLOOKUP(SDBYLD2!I$4,'[1]INTERNAL PARAMETERS-1'!$B$5:$J$44,7,FALSE)*SDBYLD2!$F229 + SDBYLD1!I229*(1-VLOOKUP(SDBYLD2!I$4,'[1]INTERNAL PARAMETERS-1'!$B$5:$J$44,5,FALSE))*VLOOKUP(SDBYLD2!I$4,'[1]INTERNAL PARAMETERS-1'!$B$5:$J$44,9,FALSE)*SDBYLD2!$F229</f>
        <v>0</v>
      </c>
      <c r="J229" s="44">
        <f>SDBYLD1!J229*VLOOKUP(SDBYLD2!J$4,'[1]INTERNAL PARAMETERS-1'!$B$5:$J$44,5,FALSE)*VLOOKUP(SDBYLD2!J$4,'[1]INTERNAL PARAMETERS-1'!$B$5:$J$44,7,FALSE)*SDBYLD2!$F229 + SDBYLD1!J229*(1-VLOOKUP(SDBYLD2!J$4,'[1]INTERNAL PARAMETERS-1'!$B$5:$J$44,5,FALSE))*VLOOKUP(SDBYLD2!J$4,'[1]INTERNAL PARAMETERS-1'!$B$5:$J$44,9,FALSE)*SDBYLD2!$F229</f>
        <v>0</v>
      </c>
      <c r="K229" s="44">
        <f>SDBYLD1!K229*VLOOKUP(SDBYLD2!K$4,'[1]INTERNAL PARAMETERS-1'!$B$5:$J$44,5,FALSE)*VLOOKUP(SDBYLD2!K$4,'[1]INTERNAL PARAMETERS-1'!$B$5:$J$44,7,FALSE)*SDBYLD2!$F229 + SDBYLD1!K229*(1-VLOOKUP(SDBYLD2!K$4,'[1]INTERNAL PARAMETERS-1'!$B$5:$J$44,5,FALSE))*VLOOKUP(SDBYLD2!K$4,'[1]INTERNAL PARAMETERS-1'!$B$5:$J$44,9,FALSE)*SDBYLD2!$F229</f>
        <v>0</v>
      </c>
      <c r="L229" s="44">
        <f>SDBYLD1!L229*VLOOKUP(SDBYLD2!L$4,'[1]INTERNAL PARAMETERS-1'!$B$5:$J$44,5,FALSE)*VLOOKUP(SDBYLD2!L$4,'[1]INTERNAL PARAMETERS-1'!$B$5:$J$44,7,FALSE)*SDBYLD2!$F229 + SDBYLD1!L229*(1-VLOOKUP(SDBYLD2!L$4,'[1]INTERNAL PARAMETERS-1'!$B$5:$J$44,5,FALSE))*VLOOKUP(SDBYLD2!L$4,'[1]INTERNAL PARAMETERS-1'!$B$5:$J$44,9,FALSE)*SDBYLD2!$F229</f>
        <v>0</v>
      </c>
      <c r="M229" s="44">
        <f>SDBYLD1!M229*VLOOKUP(SDBYLD2!M$4,'[1]INTERNAL PARAMETERS-1'!$B$5:$J$44,5,FALSE)*VLOOKUP(SDBYLD2!M$4,'[1]INTERNAL PARAMETERS-1'!$B$5:$J$44,7,FALSE)*SDBYLD2!$F229 + SDBYLD1!M229*(1-VLOOKUP(SDBYLD2!M$4,'[1]INTERNAL PARAMETERS-1'!$B$5:$J$44,5,FALSE))*VLOOKUP(SDBYLD2!M$4,'[1]INTERNAL PARAMETERS-1'!$B$5:$J$44,9,FALSE)*SDBYLD2!$F229</f>
        <v>0</v>
      </c>
      <c r="N229" s="44">
        <f>SDBYLD1!N229*VLOOKUP(SDBYLD2!N$4,'[1]INTERNAL PARAMETERS-1'!$B$5:$J$44,5,FALSE)*VLOOKUP(SDBYLD2!N$4,'[1]INTERNAL PARAMETERS-1'!$B$5:$J$44,7,FALSE)*SDBYLD2!$F229 + SDBYLD1!N229*(1-VLOOKUP(SDBYLD2!N$4,'[1]INTERNAL PARAMETERS-1'!$B$5:$J$44,5,FALSE))*VLOOKUP(SDBYLD2!N$4,'[1]INTERNAL PARAMETERS-1'!$B$5:$J$44,9,FALSE)*SDBYLD2!$F229</f>
        <v>0</v>
      </c>
      <c r="O229" s="44">
        <f>SDBYLD1!O229*VLOOKUP(SDBYLD2!O$4,'[1]INTERNAL PARAMETERS-1'!$B$5:$J$44,5,FALSE)*VLOOKUP(SDBYLD2!O$4,'[1]INTERNAL PARAMETERS-1'!$B$5:$J$44,7,FALSE)*SDBYLD2!$F229 + SDBYLD1!O229*(1-VLOOKUP(SDBYLD2!O$4,'[1]INTERNAL PARAMETERS-1'!$B$5:$J$44,5,FALSE))*VLOOKUP(SDBYLD2!O$4,'[1]INTERNAL PARAMETERS-1'!$B$5:$J$44,9,FALSE)*SDBYLD2!$F229</f>
        <v>0</v>
      </c>
      <c r="P229" s="44">
        <f>SDBYLD1!P229*VLOOKUP(SDBYLD2!P$4,'[1]INTERNAL PARAMETERS-1'!$B$5:$J$44,5,FALSE)*VLOOKUP(SDBYLD2!P$4,'[1]INTERNAL PARAMETERS-1'!$B$5:$J$44,7,FALSE)*SDBYLD2!$F229 + SDBYLD1!P229*(1-VLOOKUP(SDBYLD2!P$4,'[1]INTERNAL PARAMETERS-1'!$B$5:$J$44,5,FALSE))*VLOOKUP(SDBYLD2!P$4,'[1]INTERNAL PARAMETERS-1'!$B$5:$J$44,9,FALSE)*SDBYLD2!$F229</f>
        <v>0</v>
      </c>
      <c r="Q229" s="44">
        <f>SDBYLD1!Q229*VLOOKUP(SDBYLD2!Q$4,'[1]INTERNAL PARAMETERS-1'!$B$5:$J$44,5,FALSE)*VLOOKUP(SDBYLD2!Q$4,'[1]INTERNAL PARAMETERS-1'!$B$5:$J$44,7,FALSE)*SDBYLD2!$F229 + SDBYLD1!Q229*(1-VLOOKUP(SDBYLD2!Q$4,'[1]INTERNAL PARAMETERS-1'!$B$5:$J$44,5,FALSE))*VLOOKUP(SDBYLD2!Q$4,'[1]INTERNAL PARAMETERS-1'!$B$5:$J$44,9,FALSE)*SDBYLD2!$F229</f>
        <v>0</v>
      </c>
      <c r="R229" s="44">
        <f>SDBYLD1!R229*VLOOKUP(SDBYLD2!R$4,'[1]INTERNAL PARAMETERS-1'!$B$5:$J$44,5,FALSE)*VLOOKUP(SDBYLD2!R$4,'[1]INTERNAL PARAMETERS-1'!$B$5:$J$44,7,FALSE)*SDBYLD2!$F229 + SDBYLD1!R229*(1-VLOOKUP(SDBYLD2!R$4,'[1]INTERNAL PARAMETERS-1'!$B$5:$J$44,5,FALSE))*VLOOKUP(SDBYLD2!R$4,'[1]INTERNAL PARAMETERS-1'!$B$5:$J$44,9,FALSE)*SDBYLD2!$F229</f>
        <v>0</v>
      </c>
      <c r="S229" s="44">
        <f>SDBYLD1!S229*VLOOKUP(SDBYLD2!S$4,'[1]INTERNAL PARAMETERS-1'!$B$5:$J$44,5,FALSE)*VLOOKUP(SDBYLD2!S$4,'[1]INTERNAL PARAMETERS-1'!$B$5:$J$44,7,FALSE)*SDBYLD2!$F229 + SDBYLD1!S229*(1-VLOOKUP(SDBYLD2!S$4,'[1]INTERNAL PARAMETERS-1'!$B$5:$J$44,5,FALSE))*VLOOKUP(SDBYLD2!S$4,'[1]INTERNAL PARAMETERS-1'!$B$5:$J$44,9,FALSE)*SDBYLD2!$F229</f>
        <v>0</v>
      </c>
      <c r="T229" s="44">
        <f>SDBYLD1!T229*VLOOKUP(SDBYLD2!T$4,'[1]INTERNAL PARAMETERS-1'!$B$5:$J$44,5,FALSE)*VLOOKUP(SDBYLD2!T$4,'[1]INTERNAL PARAMETERS-1'!$B$5:$J$44,7,FALSE)*SDBYLD2!$F229 + SDBYLD1!T229*(1-VLOOKUP(SDBYLD2!T$4,'[1]INTERNAL PARAMETERS-1'!$B$5:$J$44,5,FALSE))*VLOOKUP(SDBYLD2!T$4,'[1]INTERNAL PARAMETERS-1'!$B$5:$J$44,9,FALSE)*SDBYLD2!$F229</f>
        <v>0</v>
      </c>
      <c r="U229" s="44">
        <f>SDBYLD1!U229*VLOOKUP(SDBYLD2!U$4,'[1]INTERNAL PARAMETERS-1'!$B$5:$J$44,5,FALSE)*VLOOKUP(SDBYLD2!U$4,'[1]INTERNAL PARAMETERS-1'!$B$5:$J$44,7,FALSE)*SDBYLD2!$F229 + SDBYLD1!U229*(1-VLOOKUP(SDBYLD2!U$4,'[1]INTERNAL PARAMETERS-1'!$B$5:$J$44,5,FALSE))*VLOOKUP(SDBYLD2!U$4,'[1]INTERNAL PARAMETERS-1'!$B$5:$J$44,9,FALSE)*SDBYLD2!$F229</f>
        <v>0</v>
      </c>
      <c r="V229" s="44">
        <f>SDBYLD1!V229*VLOOKUP(SDBYLD2!V$4,'[1]INTERNAL PARAMETERS-1'!$B$5:$J$44,5,FALSE)*VLOOKUP(SDBYLD2!V$4,'[1]INTERNAL PARAMETERS-1'!$B$5:$J$44,7,FALSE)*SDBYLD2!$F229 + SDBYLD1!V229*(1-VLOOKUP(SDBYLD2!V$4,'[1]INTERNAL PARAMETERS-1'!$B$5:$J$44,5,FALSE))*VLOOKUP(SDBYLD2!V$4,'[1]INTERNAL PARAMETERS-1'!$B$5:$J$44,9,FALSE)*SDBYLD2!$F229</f>
        <v>0</v>
      </c>
      <c r="W229" s="44">
        <f>SDBYLD1!W229*VLOOKUP(SDBYLD2!W$4,'[1]INTERNAL PARAMETERS-1'!$B$5:$J$44,5,FALSE)*VLOOKUP(SDBYLD2!W$4,'[1]INTERNAL PARAMETERS-1'!$B$5:$J$44,7,FALSE)*SDBYLD2!$F229 + SDBYLD1!W229*(1-VLOOKUP(SDBYLD2!W$4,'[1]INTERNAL PARAMETERS-1'!$B$5:$J$44,5,FALSE))*VLOOKUP(SDBYLD2!W$4,'[1]INTERNAL PARAMETERS-1'!$B$5:$J$44,9,FALSE)*SDBYLD2!$F229</f>
        <v>0</v>
      </c>
      <c r="X229" s="44">
        <f>SDBYLD1!X229*VLOOKUP(SDBYLD2!X$4,'[1]INTERNAL PARAMETERS-1'!$B$5:$J$44,5,FALSE)*VLOOKUP(SDBYLD2!X$4,'[1]INTERNAL PARAMETERS-1'!$B$5:$J$44,7,FALSE)*SDBYLD2!$F229 + SDBYLD1!X229*(1-VLOOKUP(SDBYLD2!X$4,'[1]INTERNAL PARAMETERS-1'!$B$5:$J$44,5,FALSE))*VLOOKUP(SDBYLD2!X$4,'[1]INTERNAL PARAMETERS-1'!$B$5:$J$44,9,FALSE)*SDBYLD2!$F229</f>
        <v>0</v>
      </c>
      <c r="Y229" s="44">
        <f>SDBYLD1!Y229*VLOOKUP(SDBYLD2!Y$4,'[1]INTERNAL PARAMETERS-1'!$B$5:$J$44,5,FALSE)*VLOOKUP(SDBYLD2!Y$4,'[1]INTERNAL PARAMETERS-1'!$B$5:$J$44,7,FALSE)*SDBYLD2!$F229 + SDBYLD1!Y229*(1-VLOOKUP(SDBYLD2!Y$4,'[1]INTERNAL PARAMETERS-1'!$B$5:$J$44,5,FALSE))*VLOOKUP(SDBYLD2!Y$4,'[1]INTERNAL PARAMETERS-1'!$B$5:$J$44,9,FALSE)*SDBYLD2!$F229</f>
        <v>0</v>
      </c>
      <c r="Z229" s="44">
        <f>SDBYLD1!Z229*VLOOKUP(SDBYLD2!Z$4,'[1]INTERNAL PARAMETERS-1'!$B$5:$J$44,5,FALSE)*VLOOKUP(SDBYLD2!Z$4,'[1]INTERNAL PARAMETERS-1'!$B$5:$J$44,7,FALSE)*SDBYLD2!$F229 + SDBYLD1!Z229*(1-VLOOKUP(SDBYLD2!Z$4,'[1]INTERNAL PARAMETERS-1'!$B$5:$J$44,5,FALSE))*VLOOKUP(SDBYLD2!Z$4,'[1]INTERNAL PARAMETERS-1'!$B$5:$J$44,9,FALSE)*SDBYLD2!$F229</f>
        <v>0</v>
      </c>
      <c r="AA229" s="44">
        <f>SDBYLD1!AA229*VLOOKUP(SDBYLD2!AA$4,'[1]INTERNAL PARAMETERS-1'!$B$5:$J$44,5,FALSE)*VLOOKUP(SDBYLD2!AA$4,'[1]INTERNAL PARAMETERS-1'!$B$5:$J$44,7,FALSE)*SDBYLD2!$F229 + SDBYLD1!AA229*(1-VLOOKUP(SDBYLD2!AA$4,'[1]INTERNAL PARAMETERS-1'!$B$5:$J$44,5,FALSE))*VLOOKUP(SDBYLD2!AA$4,'[1]INTERNAL PARAMETERS-1'!$B$5:$J$44,9,FALSE)*SDBYLD2!$F229</f>
        <v>0</v>
      </c>
      <c r="AB229" s="44">
        <f>SDBYLD1!AB229*VLOOKUP(SDBYLD2!AB$4,'[1]INTERNAL PARAMETERS-1'!$B$5:$J$44,5,FALSE)*VLOOKUP(SDBYLD2!AB$4,'[1]INTERNAL PARAMETERS-1'!$B$5:$J$44,7,FALSE)*SDBYLD2!$F229 + SDBYLD1!AB229*(1-VLOOKUP(SDBYLD2!AB$4,'[1]INTERNAL PARAMETERS-1'!$B$5:$J$44,5,FALSE))*VLOOKUP(SDBYLD2!AB$4,'[1]INTERNAL PARAMETERS-1'!$B$5:$J$44,9,FALSE)*SDBYLD2!$F229</f>
        <v>0</v>
      </c>
      <c r="AC229" s="44">
        <f>SDBYLD1!AC229*VLOOKUP(SDBYLD2!AC$4,'[1]INTERNAL PARAMETERS-1'!$B$5:$J$44,5,FALSE)*VLOOKUP(SDBYLD2!AC$4,'[1]INTERNAL PARAMETERS-1'!$B$5:$J$44,7,FALSE)*SDBYLD2!$F229 + SDBYLD1!AC229*(1-VLOOKUP(SDBYLD2!AC$4,'[1]INTERNAL PARAMETERS-1'!$B$5:$J$44,5,FALSE))*VLOOKUP(SDBYLD2!AC$4,'[1]INTERNAL PARAMETERS-1'!$B$5:$J$44,9,FALSE)*SDBYLD2!$F229</f>
        <v>0</v>
      </c>
      <c r="AD229" s="44">
        <f>SDBYLD1!AD229*VLOOKUP(SDBYLD2!AD$4,'[1]INTERNAL PARAMETERS-1'!$B$5:$J$44,5,FALSE)*VLOOKUP(SDBYLD2!AD$4,'[1]INTERNAL PARAMETERS-1'!$B$5:$J$44,7,FALSE)*SDBYLD2!$F229 + SDBYLD1!AD229*(1-VLOOKUP(SDBYLD2!AD$4,'[1]INTERNAL PARAMETERS-1'!$B$5:$J$44,5,FALSE))*VLOOKUP(SDBYLD2!AD$4,'[1]INTERNAL PARAMETERS-1'!$B$5:$J$44,9,FALSE)*SDBYLD2!$F229</f>
        <v>0</v>
      </c>
      <c r="AE229" s="44">
        <f>SDBYLD1!AE229*VLOOKUP(SDBYLD2!AE$4,'[1]INTERNAL PARAMETERS-1'!$B$5:$J$44,5,FALSE)*VLOOKUP(SDBYLD2!AE$4,'[1]INTERNAL PARAMETERS-1'!$B$5:$J$44,7,FALSE)*SDBYLD2!$F229 + SDBYLD1!AE229*(1-VLOOKUP(SDBYLD2!AE$4,'[1]INTERNAL PARAMETERS-1'!$B$5:$J$44,5,FALSE))*VLOOKUP(SDBYLD2!AE$4,'[1]INTERNAL PARAMETERS-1'!$B$5:$J$44,9,FALSE)*SDBYLD2!$F229</f>
        <v>0</v>
      </c>
      <c r="AF229" s="44">
        <f>SDBYLD1!AF229*VLOOKUP(SDBYLD2!AF$4,'[1]INTERNAL PARAMETERS-1'!$B$5:$J$44,5,FALSE)*VLOOKUP(SDBYLD2!AF$4,'[1]INTERNAL PARAMETERS-1'!$B$5:$J$44,7,FALSE)*SDBYLD2!$F229 + SDBYLD1!AF229*(1-VLOOKUP(SDBYLD2!AF$4,'[1]INTERNAL PARAMETERS-1'!$B$5:$J$44,5,FALSE))*VLOOKUP(SDBYLD2!AF$4,'[1]INTERNAL PARAMETERS-1'!$B$5:$J$44,9,FALSE)*SDBYLD2!$F229</f>
        <v>0</v>
      </c>
      <c r="AG229" s="44">
        <f>SDBYLD1!AG229*VLOOKUP(SDBYLD2!AG$4,'[1]INTERNAL PARAMETERS-1'!$B$5:$J$44,5,FALSE)*VLOOKUP(SDBYLD2!AG$4,'[1]INTERNAL PARAMETERS-1'!$B$5:$J$44,7,FALSE)*SDBYLD2!$F229 + SDBYLD1!AG229*(1-VLOOKUP(SDBYLD2!AG$4,'[1]INTERNAL PARAMETERS-1'!$B$5:$J$44,5,FALSE))*VLOOKUP(SDBYLD2!AG$4,'[1]INTERNAL PARAMETERS-1'!$B$5:$J$44,9,FALSE)*SDBYLD2!$F229</f>
        <v>0</v>
      </c>
      <c r="AH229" s="44">
        <f>SDBYLD1!AH229*VLOOKUP(SDBYLD2!AH$4,'[1]INTERNAL PARAMETERS-1'!$B$5:$J$44,5,FALSE)*VLOOKUP(SDBYLD2!AH$4,'[1]INTERNAL PARAMETERS-1'!$B$5:$J$44,7,FALSE)*SDBYLD2!$F229 + SDBYLD1!AH229*(1-VLOOKUP(SDBYLD2!AH$4,'[1]INTERNAL PARAMETERS-1'!$B$5:$J$44,5,FALSE))*VLOOKUP(SDBYLD2!AH$4,'[1]INTERNAL PARAMETERS-1'!$B$5:$J$44,9,FALSE)*SDBYLD2!$F229</f>
        <v>0</v>
      </c>
      <c r="AI229" s="44">
        <f>SDBYLD1!AI229*VLOOKUP(SDBYLD2!AI$4,'[1]INTERNAL PARAMETERS-1'!$B$5:$J$44,5,FALSE)*VLOOKUP(SDBYLD2!AI$4,'[1]INTERNAL PARAMETERS-1'!$B$5:$J$44,7,FALSE)*SDBYLD2!$F229 + SDBYLD1!AI229*(1-VLOOKUP(SDBYLD2!AI$4,'[1]INTERNAL PARAMETERS-1'!$B$5:$J$44,5,FALSE))*VLOOKUP(SDBYLD2!AI$4,'[1]INTERNAL PARAMETERS-1'!$B$5:$J$44,9,FALSE)*SDBYLD2!$F229</f>
        <v>0</v>
      </c>
      <c r="AJ229" s="44">
        <f>SDBYLD1!AJ229*VLOOKUP(SDBYLD2!AJ$4,'[1]INTERNAL PARAMETERS-1'!$B$5:$J$44,5,FALSE)*VLOOKUP(SDBYLD2!AJ$4,'[1]INTERNAL PARAMETERS-1'!$B$5:$J$44,7,FALSE)*SDBYLD2!$F229 + SDBYLD1!AJ229*(1-VLOOKUP(SDBYLD2!AJ$4,'[1]INTERNAL PARAMETERS-1'!$B$5:$J$44,5,FALSE))*VLOOKUP(SDBYLD2!AJ$4,'[1]INTERNAL PARAMETERS-1'!$B$5:$J$44,9,FALSE)*SDBYLD2!$F229</f>
        <v>0</v>
      </c>
      <c r="AK229" s="44">
        <f>SDBYLD1!AK229*VLOOKUP(SDBYLD2!AK$4,'[1]INTERNAL PARAMETERS-1'!$B$5:$J$44,5,FALSE)*VLOOKUP(SDBYLD2!AK$4,'[1]INTERNAL PARAMETERS-1'!$B$5:$J$44,7,FALSE)*SDBYLD2!$F229 + SDBYLD1!AK229*(1-VLOOKUP(SDBYLD2!AK$4,'[1]INTERNAL PARAMETERS-1'!$B$5:$J$44,5,FALSE))*VLOOKUP(SDBYLD2!AK$4,'[1]INTERNAL PARAMETERS-1'!$B$5:$J$44,9,FALSE)*SDBYLD2!$F229</f>
        <v>0</v>
      </c>
      <c r="AL229" s="44">
        <f>SDBYLD1!AL229*VLOOKUP(SDBYLD2!AL$4,'[1]INTERNAL PARAMETERS-1'!$B$5:$J$44,5,FALSE)*VLOOKUP(SDBYLD2!AL$4,'[1]INTERNAL PARAMETERS-1'!$B$5:$J$44,7,FALSE)*SDBYLD2!$F229 + SDBYLD1!AL229*(1-VLOOKUP(SDBYLD2!AL$4,'[1]INTERNAL PARAMETERS-1'!$B$5:$J$44,5,FALSE))*VLOOKUP(SDBYLD2!AL$4,'[1]INTERNAL PARAMETERS-1'!$B$5:$J$44,9,FALSE)*SDBYLD2!$F229</f>
        <v>0</v>
      </c>
      <c r="AM229" s="44">
        <f>SDBYLD1!AM229*VLOOKUP(SDBYLD2!AM$4,'[1]INTERNAL PARAMETERS-1'!$B$5:$J$44,5,FALSE)*VLOOKUP(SDBYLD2!AM$4,'[1]INTERNAL PARAMETERS-1'!$B$5:$J$44,7,FALSE)*SDBYLD2!$F229 + SDBYLD1!AM229*(1-VLOOKUP(SDBYLD2!AM$4,'[1]INTERNAL PARAMETERS-1'!$B$5:$J$44,5,FALSE))*VLOOKUP(SDBYLD2!AM$4,'[1]INTERNAL PARAMETERS-1'!$B$5:$J$44,9,FALSE)*SDBYLD2!$F229</f>
        <v>0</v>
      </c>
      <c r="AN229" s="44">
        <f>SDBYLD1!AN229*VLOOKUP(SDBYLD2!AN$4,'[1]INTERNAL PARAMETERS-1'!$B$5:$J$44,5,FALSE)*VLOOKUP(SDBYLD2!AN$4,'[1]INTERNAL PARAMETERS-1'!$B$5:$J$44,7,FALSE)*SDBYLD2!$F229 + SDBYLD1!AN229*(1-VLOOKUP(SDBYLD2!AN$4,'[1]INTERNAL PARAMETERS-1'!$B$5:$J$44,5,FALSE))*VLOOKUP(SDBYLD2!AN$4,'[1]INTERNAL PARAMETERS-1'!$B$5:$J$44,9,FALSE)*SDBYLD2!$F229</f>
        <v>0</v>
      </c>
      <c r="AO229" s="44">
        <f>SDBYLD1!AO229*VLOOKUP(SDBYLD2!AO$4,'[1]INTERNAL PARAMETERS-1'!$B$5:$J$44,5,FALSE)*VLOOKUP(SDBYLD2!AO$4,'[1]INTERNAL PARAMETERS-1'!$B$5:$J$44,7,FALSE)*SDBYLD2!$F229 + SDBYLD1!AO229*(1-VLOOKUP(SDBYLD2!AO$4,'[1]INTERNAL PARAMETERS-1'!$B$5:$J$44,5,FALSE))*VLOOKUP(SDBYLD2!AO$4,'[1]INTERNAL PARAMETERS-1'!$B$5:$J$44,9,FALSE)*SDBYLD2!$F229</f>
        <v>0</v>
      </c>
      <c r="AP229" s="44">
        <f>SDBYLD1!AP229*VLOOKUP(SDBYLD2!AP$4,'[1]INTERNAL PARAMETERS-1'!$B$5:$J$44,5,FALSE)*VLOOKUP(SDBYLD2!AP$4,'[1]INTERNAL PARAMETERS-1'!$B$5:$J$44,7,FALSE)*SDBYLD2!$F229 + SDBYLD1!AP229*(1-VLOOKUP(SDBYLD2!AP$4,'[1]INTERNAL PARAMETERS-1'!$B$5:$J$44,5,FALSE))*VLOOKUP(SDBYLD2!AP$4,'[1]INTERNAL PARAMETERS-1'!$B$5:$J$44,9,FALSE)*SDBYLD2!$F229</f>
        <v>0</v>
      </c>
      <c r="AQ229" s="44">
        <f>SDBYLD1!AQ229*VLOOKUP(SDBYLD2!AQ$4,'[1]INTERNAL PARAMETERS-1'!$B$5:$J$44,5,FALSE)*VLOOKUP(SDBYLD2!AQ$4,'[1]INTERNAL PARAMETERS-1'!$B$5:$J$44,7,FALSE)*SDBYLD2!$F229 + SDBYLD1!AQ229*(1-VLOOKUP(SDBYLD2!AQ$4,'[1]INTERNAL PARAMETERS-1'!$B$5:$J$44,5,FALSE))*VLOOKUP(SDBYLD2!AQ$4,'[1]INTERNAL PARAMETERS-1'!$B$5:$J$44,9,FALSE)*SDBYLD2!$F229</f>
        <v>0</v>
      </c>
      <c r="AR229" s="44">
        <f>SDBYLD1!AR229*VLOOKUP(SDBYLD2!AR$4,'[1]INTERNAL PARAMETERS-1'!$B$5:$J$44,5,FALSE)*VLOOKUP(SDBYLD2!AR$4,'[1]INTERNAL PARAMETERS-1'!$B$5:$J$44,7,FALSE)*SDBYLD2!$F229 + SDBYLD1!AR229*(1-VLOOKUP(SDBYLD2!AR$4,'[1]INTERNAL PARAMETERS-1'!$B$5:$J$44,5,FALSE))*VLOOKUP(SDBYLD2!AR$4,'[1]INTERNAL PARAMETERS-1'!$B$5:$J$44,9,FALSE)*SDBYLD2!$F229</f>
        <v>0</v>
      </c>
      <c r="AS229" s="44">
        <f>SDBYLD1!AS229*VLOOKUP(SDBYLD2!AS$4,'[1]INTERNAL PARAMETERS-1'!$B$5:$J$44,5,FALSE)*VLOOKUP(SDBYLD2!AS$4,'[1]INTERNAL PARAMETERS-1'!$B$5:$J$44,7,FALSE)*SDBYLD2!$F229 + SDBYLD1!AS229*(1-VLOOKUP(SDBYLD2!AS$4,'[1]INTERNAL PARAMETERS-1'!$B$5:$J$44,5,FALSE))*VLOOKUP(SDBYLD2!AS$4,'[1]INTERNAL PARAMETERS-1'!$B$5:$J$44,9,FALSE)*SDBYLD2!$F229</f>
        <v>0</v>
      </c>
      <c r="AT229" s="43">
        <f>SDBYLD1!AT229*VLOOKUP(SDBYLD2!AT$4,'[1]INTERNAL PARAMETERS-1'!$B$5:$J$44,5,FALSE)*VLOOKUP(SDBYLD2!AT$4,'[1]INTERNAL PARAMETERS-1'!$B$5:$J$44,7,FALSE)*SDBYLD2!$F229 + SDBYLD1!AT229*(1-VLOOKUP(SDBYLD2!AT$4,'[1]INTERNAL PARAMETERS-1'!$B$5:$J$44,5,FALSE))*VLOOKUP(SDBYLD2!AT$4,'[1]INTERNAL PARAMETERS-1'!$B$5:$J$44,9,FALSE)*SDBYLD2!$F229</f>
        <v>0</v>
      </c>
      <c r="AU229" s="45">
        <f>SDBYLD1!AU229*VLOOKUP(SDBYLD2!AU$4,'[1]INTERNAL PARAMETERS-1'!$B$5:$J$44,5,FALSE)*VLOOKUP(SDBYLD2!AU$4,'[1]INTERNAL PARAMETERS-1'!$B$5:$J$44,6,FALSE)*VLOOKUP(SDBYLD2!AU$4,'[1]INTERNAL PARAMETERS-1'!$B$5:$J$44,3,FALSE) + SDBYLD1!AU229*(1-VLOOKUP(SDBYLD2!AU$4,'[1]INTERNAL PARAMETERS-1'!$B$5:$J$44,5,FALSE))*VLOOKUP(SDBYLD2!AU$4,'[1]INTERNAL PARAMETERS-1'!$B$5:$J$44,8,FALSE)*VLOOKUP(SDBYLD2!AU$4,'[1]INTERNAL PARAMETERS-1'!$B$5:$J$44,3,FALSE)</f>
        <v>0</v>
      </c>
      <c r="AV229" s="44">
        <f>SDBYLD1!AV229*VLOOKUP(SDBYLD2!AV$4,'[1]INTERNAL PARAMETERS-1'!$B$5:$J$44,5,FALSE)*VLOOKUP(SDBYLD2!AV$4,'[1]INTERNAL PARAMETERS-1'!$B$5:$J$44,6,FALSE)*VLOOKUP(SDBYLD2!AV$4,'[1]INTERNAL PARAMETERS-1'!$B$5:$J$44,3,FALSE) + SDBYLD1!AV229*(1-VLOOKUP(SDBYLD2!AV$4,'[1]INTERNAL PARAMETERS-1'!$B$5:$J$44,5,FALSE))*VLOOKUP(SDBYLD2!AV$4,'[1]INTERNAL PARAMETERS-1'!$B$5:$J$44,8,FALSE)*VLOOKUP(SDBYLD2!AV$4,'[1]INTERNAL PARAMETERS-1'!$B$5:$J$44,3,FALSE)</f>
        <v>0</v>
      </c>
      <c r="AW229" s="44">
        <f>SDBYLD1!AW229*VLOOKUP(SDBYLD2!AW$4,'[1]INTERNAL PARAMETERS-1'!$B$5:$J$44,5,FALSE)*VLOOKUP(SDBYLD2!AW$4,'[1]INTERNAL PARAMETERS-1'!$B$5:$J$44,6,FALSE)*VLOOKUP(SDBYLD2!AW$4,'[1]INTERNAL PARAMETERS-1'!$B$5:$J$44,3,FALSE) + SDBYLD1!AW229*(1-VLOOKUP(SDBYLD2!AW$4,'[1]INTERNAL PARAMETERS-1'!$B$5:$J$44,5,FALSE))*VLOOKUP(SDBYLD2!AW$4,'[1]INTERNAL PARAMETERS-1'!$B$5:$J$44,8,FALSE)*VLOOKUP(SDBYLD2!AW$4,'[1]INTERNAL PARAMETERS-1'!$B$5:$J$44,3,FALSE)</f>
        <v>0</v>
      </c>
      <c r="AX229" s="44">
        <f>SDBYLD1!AX229*VLOOKUP(SDBYLD2!AX$4,'[1]INTERNAL PARAMETERS-1'!$B$5:$J$44,5,FALSE)*VLOOKUP(SDBYLD2!AX$4,'[1]INTERNAL PARAMETERS-1'!$B$5:$J$44,6,FALSE)*VLOOKUP(SDBYLD2!AX$4,'[1]INTERNAL PARAMETERS-1'!$B$5:$J$44,3,FALSE) + SDBYLD1!AX229*(1-VLOOKUP(SDBYLD2!AX$4,'[1]INTERNAL PARAMETERS-1'!$B$5:$J$44,5,FALSE))*VLOOKUP(SDBYLD2!AX$4,'[1]INTERNAL PARAMETERS-1'!$B$5:$J$44,8,FALSE)*VLOOKUP(SDBYLD2!AX$4,'[1]INTERNAL PARAMETERS-1'!$B$5:$J$44,3,FALSE)</f>
        <v>0</v>
      </c>
      <c r="AY229" s="44">
        <f>SDBYLD1!AY229*VLOOKUP(SDBYLD2!AY$4,'[1]INTERNAL PARAMETERS-1'!$B$5:$J$44,5,FALSE)*VLOOKUP(SDBYLD2!AY$4,'[1]INTERNAL PARAMETERS-1'!$B$5:$J$44,6,FALSE)*VLOOKUP(SDBYLD2!AY$4,'[1]INTERNAL PARAMETERS-1'!$B$5:$J$44,3,FALSE) + SDBYLD1!AY229*(1-VLOOKUP(SDBYLD2!AY$4,'[1]INTERNAL PARAMETERS-1'!$B$5:$J$44,5,FALSE))*VLOOKUP(SDBYLD2!AY$4,'[1]INTERNAL PARAMETERS-1'!$B$5:$J$44,8,FALSE)*VLOOKUP(SDBYLD2!AY$4,'[1]INTERNAL PARAMETERS-1'!$B$5:$J$44,3,FALSE)</f>
        <v>0</v>
      </c>
      <c r="AZ229" s="44">
        <f>SDBYLD1!AZ229*VLOOKUP(SDBYLD2!AZ$4,'[1]INTERNAL PARAMETERS-1'!$B$5:$J$44,5,FALSE)*VLOOKUP(SDBYLD2!AZ$4,'[1]INTERNAL PARAMETERS-1'!$B$5:$J$44,6,FALSE)*VLOOKUP(SDBYLD2!AZ$4,'[1]INTERNAL PARAMETERS-1'!$B$5:$J$44,3,FALSE) + SDBYLD1!AZ229*(1-VLOOKUP(SDBYLD2!AZ$4,'[1]INTERNAL PARAMETERS-1'!$B$5:$J$44,5,FALSE))*VLOOKUP(SDBYLD2!AZ$4,'[1]INTERNAL PARAMETERS-1'!$B$5:$J$44,8,FALSE)*VLOOKUP(SDBYLD2!AZ$4,'[1]INTERNAL PARAMETERS-1'!$B$5:$J$44,3,FALSE)</f>
        <v>0</v>
      </c>
      <c r="BA229" s="44">
        <f>SDBYLD1!BA229*VLOOKUP(SDBYLD2!BA$4,'[1]INTERNAL PARAMETERS-1'!$B$5:$J$44,5,FALSE)*VLOOKUP(SDBYLD2!BA$4,'[1]INTERNAL PARAMETERS-1'!$B$5:$J$44,6,FALSE)*VLOOKUP(SDBYLD2!BA$4,'[1]INTERNAL PARAMETERS-1'!$B$5:$J$44,3,FALSE) + SDBYLD1!BA229*(1-VLOOKUP(SDBYLD2!BA$4,'[1]INTERNAL PARAMETERS-1'!$B$5:$J$44,5,FALSE))*VLOOKUP(SDBYLD2!BA$4,'[1]INTERNAL PARAMETERS-1'!$B$5:$J$44,8,FALSE)*VLOOKUP(SDBYLD2!BA$4,'[1]INTERNAL PARAMETERS-1'!$B$5:$J$44,3,FALSE)</f>
        <v>0</v>
      </c>
      <c r="BB229" s="44">
        <f>SDBYLD1!BB229*VLOOKUP(SDBYLD2!BB$4,'[1]INTERNAL PARAMETERS-1'!$B$5:$J$44,5,FALSE)*VLOOKUP(SDBYLD2!BB$4,'[1]INTERNAL PARAMETERS-1'!$B$5:$J$44,6,FALSE)*VLOOKUP(SDBYLD2!BB$4,'[1]INTERNAL PARAMETERS-1'!$B$5:$J$44,3,FALSE) + SDBYLD1!BB229*(1-VLOOKUP(SDBYLD2!BB$4,'[1]INTERNAL PARAMETERS-1'!$B$5:$J$44,5,FALSE))*VLOOKUP(SDBYLD2!BB$4,'[1]INTERNAL PARAMETERS-1'!$B$5:$J$44,8,FALSE)*VLOOKUP(SDBYLD2!BB$4,'[1]INTERNAL PARAMETERS-1'!$B$5:$J$44,3,FALSE)</f>
        <v>0</v>
      </c>
      <c r="BC229" s="44">
        <f>SDBYLD1!BC229*VLOOKUP(SDBYLD2!BC$4,'[1]INTERNAL PARAMETERS-1'!$B$5:$J$44,5,FALSE)*VLOOKUP(SDBYLD2!BC$4,'[1]INTERNAL PARAMETERS-1'!$B$5:$J$44,6,FALSE)*VLOOKUP(SDBYLD2!BC$4,'[1]INTERNAL PARAMETERS-1'!$B$5:$J$44,3,FALSE) + SDBYLD1!BC229*(1-VLOOKUP(SDBYLD2!BC$4,'[1]INTERNAL PARAMETERS-1'!$B$5:$J$44,5,FALSE))*VLOOKUP(SDBYLD2!BC$4,'[1]INTERNAL PARAMETERS-1'!$B$5:$J$44,8,FALSE)*VLOOKUP(SDBYLD2!BC$4,'[1]INTERNAL PARAMETERS-1'!$B$5:$J$44,3,FALSE)</f>
        <v>0</v>
      </c>
      <c r="BD229" s="44">
        <f>SDBYLD1!BD229*VLOOKUP(SDBYLD2!BD$4,'[1]INTERNAL PARAMETERS-1'!$B$5:$J$44,5,FALSE)*VLOOKUP(SDBYLD2!BD$4,'[1]INTERNAL PARAMETERS-1'!$B$5:$J$44,6,FALSE)*VLOOKUP(SDBYLD2!BD$4,'[1]INTERNAL PARAMETERS-1'!$B$5:$J$44,3,FALSE) + SDBYLD1!BD229*(1-VLOOKUP(SDBYLD2!BD$4,'[1]INTERNAL PARAMETERS-1'!$B$5:$J$44,5,FALSE))*VLOOKUP(SDBYLD2!BD$4,'[1]INTERNAL PARAMETERS-1'!$B$5:$J$44,8,FALSE)*VLOOKUP(SDBYLD2!BD$4,'[1]INTERNAL PARAMETERS-1'!$B$5:$J$44,3,FALSE)</f>
        <v>0</v>
      </c>
      <c r="BE229" s="44">
        <f>SDBYLD1!BE229*VLOOKUP(SDBYLD2!BE$4,'[1]INTERNAL PARAMETERS-1'!$B$5:$J$44,5,FALSE)*VLOOKUP(SDBYLD2!BE$4,'[1]INTERNAL PARAMETERS-1'!$B$5:$J$44,6,FALSE)*VLOOKUP(SDBYLD2!BE$4,'[1]INTERNAL PARAMETERS-1'!$B$5:$J$44,3,FALSE) + SDBYLD1!BE229*(1-VLOOKUP(SDBYLD2!BE$4,'[1]INTERNAL PARAMETERS-1'!$B$5:$J$44,5,FALSE))*VLOOKUP(SDBYLD2!BE$4,'[1]INTERNAL PARAMETERS-1'!$B$5:$J$44,8,FALSE)*VLOOKUP(SDBYLD2!BE$4,'[1]INTERNAL PARAMETERS-1'!$B$5:$J$44,3,FALSE)</f>
        <v>0</v>
      </c>
      <c r="BF229" s="44">
        <f>SDBYLD1!BF229*VLOOKUP(SDBYLD2!BF$4,'[1]INTERNAL PARAMETERS-1'!$B$5:$J$44,5,FALSE)*VLOOKUP(SDBYLD2!BF$4,'[1]INTERNAL PARAMETERS-1'!$B$5:$J$44,6,FALSE)*VLOOKUP(SDBYLD2!BF$4,'[1]INTERNAL PARAMETERS-1'!$B$5:$J$44,3,FALSE) + SDBYLD1!BF229*(1-VLOOKUP(SDBYLD2!BF$4,'[1]INTERNAL PARAMETERS-1'!$B$5:$J$44,5,FALSE))*VLOOKUP(SDBYLD2!BF$4,'[1]INTERNAL PARAMETERS-1'!$B$5:$J$44,8,FALSE)*VLOOKUP(SDBYLD2!BF$4,'[1]INTERNAL PARAMETERS-1'!$B$5:$J$44,3,FALSE)</f>
        <v>0</v>
      </c>
      <c r="BG229" s="44">
        <f>SDBYLD1!BG229*VLOOKUP(SDBYLD2!BG$4,'[1]INTERNAL PARAMETERS-1'!$B$5:$J$44,5,FALSE)*VLOOKUP(SDBYLD2!BG$4,'[1]INTERNAL PARAMETERS-1'!$B$5:$J$44,6,FALSE)*VLOOKUP(SDBYLD2!BG$4,'[1]INTERNAL PARAMETERS-1'!$B$5:$J$44,3,FALSE) + SDBYLD1!BG229*(1-VLOOKUP(SDBYLD2!BG$4,'[1]INTERNAL PARAMETERS-1'!$B$5:$J$44,5,FALSE))*VLOOKUP(SDBYLD2!BG$4,'[1]INTERNAL PARAMETERS-1'!$B$5:$J$44,8,FALSE)*VLOOKUP(SDBYLD2!BG$4,'[1]INTERNAL PARAMETERS-1'!$B$5:$J$44,3,FALSE)</f>
        <v>0</v>
      </c>
      <c r="BH229" s="44">
        <f>SDBYLD1!BH229*VLOOKUP(SDBYLD2!BH$4,'[1]INTERNAL PARAMETERS-1'!$B$5:$J$44,5,FALSE)*VLOOKUP(SDBYLD2!BH$4,'[1]INTERNAL PARAMETERS-1'!$B$5:$J$44,6,FALSE)*VLOOKUP(SDBYLD2!BH$4,'[1]INTERNAL PARAMETERS-1'!$B$5:$J$44,3,FALSE) + SDBYLD1!BH229*(1-VLOOKUP(SDBYLD2!BH$4,'[1]INTERNAL PARAMETERS-1'!$B$5:$J$44,5,FALSE))*VLOOKUP(SDBYLD2!BH$4,'[1]INTERNAL PARAMETERS-1'!$B$5:$J$44,8,FALSE)*VLOOKUP(SDBYLD2!BH$4,'[1]INTERNAL PARAMETERS-1'!$B$5:$J$44,3,FALSE)</f>
        <v>0</v>
      </c>
      <c r="BI229" s="44">
        <f>SDBYLD1!BI229*VLOOKUP(SDBYLD2!BI$4,'[1]INTERNAL PARAMETERS-1'!$B$5:$J$44,5,FALSE)*VLOOKUP(SDBYLD2!BI$4,'[1]INTERNAL PARAMETERS-1'!$B$5:$J$44,6,FALSE)*VLOOKUP(SDBYLD2!BI$4,'[1]INTERNAL PARAMETERS-1'!$B$5:$J$44,3,FALSE) + SDBYLD1!BI229*(1-VLOOKUP(SDBYLD2!BI$4,'[1]INTERNAL PARAMETERS-1'!$B$5:$J$44,5,FALSE))*VLOOKUP(SDBYLD2!BI$4,'[1]INTERNAL PARAMETERS-1'!$B$5:$J$44,8,FALSE)*VLOOKUP(SDBYLD2!BI$4,'[1]INTERNAL PARAMETERS-1'!$B$5:$J$44,3,FALSE)</f>
        <v>0</v>
      </c>
      <c r="BJ229" s="44">
        <f>SDBYLD1!BJ229*VLOOKUP(SDBYLD2!BJ$4,'[1]INTERNAL PARAMETERS-1'!$B$5:$J$44,5,FALSE)*VLOOKUP(SDBYLD2!BJ$4,'[1]INTERNAL PARAMETERS-1'!$B$5:$J$44,6,FALSE)*VLOOKUP(SDBYLD2!BJ$4,'[1]INTERNAL PARAMETERS-1'!$B$5:$J$44,3,FALSE) + SDBYLD1!BJ229*(1-VLOOKUP(SDBYLD2!BJ$4,'[1]INTERNAL PARAMETERS-1'!$B$5:$J$44,5,FALSE))*VLOOKUP(SDBYLD2!BJ$4,'[1]INTERNAL PARAMETERS-1'!$B$5:$J$44,8,FALSE)*VLOOKUP(SDBYLD2!BJ$4,'[1]INTERNAL PARAMETERS-1'!$B$5:$J$44,3,FALSE)</f>
        <v>0</v>
      </c>
      <c r="BK229" s="44">
        <f>SDBYLD1!BK229*VLOOKUP(SDBYLD2!BK$4,'[1]INTERNAL PARAMETERS-1'!$B$5:$J$44,5,FALSE)*VLOOKUP(SDBYLD2!BK$4,'[1]INTERNAL PARAMETERS-1'!$B$5:$J$44,6,FALSE)*VLOOKUP(SDBYLD2!BK$4,'[1]INTERNAL PARAMETERS-1'!$B$5:$J$44,3,FALSE) + SDBYLD1!BK229*(1-VLOOKUP(SDBYLD2!BK$4,'[1]INTERNAL PARAMETERS-1'!$B$5:$J$44,5,FALSE))*VLOOKUP(SDBYLD2!BK$4,'[1]INTERNAL PARAMETERS-1'!$B$5:$J$44,8,FALSE)*VLOOKUP(SDBYLD2!BK$4,'[1]INTERNAL PARAMETERS-1'!$B$5:$J$44,3,FALSE)</f>
        <v>0</v>
      </c>
      <c r="BL229" s="44">
        <f>SDBYLD1!BL229*VLOOKUP(SDBYLD2!BL$4,'[1]INTERNAL PARAMETERS-1'!$B$5:$J$44,5,FALSE)*VLOOKUP(SDBYLD2!BL$4,'[1]INTERNAL PARAMETERS-1'!$B$5:$J$44,6,FALSE)*VLOOKUP(SDBYLD2!BL$4,'[1]INTERNAL PARAMETERS-1'!$B$5:$J$44,3,FALSE) + SDBYLD1!BL229*(1-VLOOKUP(SDBYLD2!BL$4,'[1]INTERNAL PARAMETERS-1'!$B$5:$J$44,5,FALSE))*VLOOKUP(SDBYLD2!BL$4,'[1]INTERNAL PARAMETERS-1'!$B$5:$J$44,8,FALSE)*VLOOKUP(SDBYLD2!BL$4,'[1]INTERNAL PARAMETERS-1'!$B$5:$J$44,3,FALSE)</f>
        <v>0</v>
      </c>
      <c r="BM229" s="44">
        <f>SDBYLD1!BM229*VLOOKUP(SDBYLD2!BM$4,'[1]INTERNAL PARAMETERS-1'!$B$5:$J$44,5,FALSE)*VLOOKUP(SDBYLD2!BM$4,'[1]INTERNAL PARAMETERS-1'!$B$5:$J$44,6,FALSE)*VLOOKUP(SDBYLD2!BM$4,'[1]INTERNAL PARAMETERS-1'!$B$5:$J$44,3,FALSE) + SDBYLD1!BM229*(1-VLOOKUP(SDBYLD2!BM$4,'[1]INTERNAL PARAMETERS-1'!$B$5:$J$44,5,FALSE))*VLOOKUP(SDBYLD2!BM$4,'[1]INTERNAL PARAMETERS-1'!$B$5:$J$44,8,FALSE)*VLOOKUP(SDBYLD2!BM$4,'[1]INTERNAL PARAMETERS-1'!$B$5:$J$44,3,FALSE)</f>
        <v>0</v>
      </c>
      <c r="BN229" s="44">
        <f>SDBYLD1!BN229*VLOOKUP(SDBYLD2!BN$4,'[1]INTERNAL PARAMETERS-1'!$B$5:$J$44,5,FALSE)*VLOOKUP(SDBYLD2!BN$4,'[1]INTERNAL PARAMETERS-1'!$B$5:$J$44,6,FALSE)*VLOOKUP(SDBYLD2!BN$4,'[1]INTERNAL PARAMETERS-1'!$B$5:$J$44,3,FALSE) + SDBYLD1!BN229*(1-VLOOKUP(SDBYLD2!BN$4,'[1]INTERNAL PARAMETERS-1'!$B$5:$J$44,5,FALSE))*VLOOKUP(SDBYLD2!BN$4,'[1]INTERNAL PARAMETERS-1'!$B$5:$J$44,8,FALSE)*VLOOKUP(SDBYLD2!BN$4,'[1]INTERNAL PARAMETERS-1'!$B$5:$J$44,3,FALSE)</f>
        <v>0</v>
      </c>
      <c r="BO229" s="44">
        <f>SDBYLD1!BO229*VLOOKUP(SDBYLD2!BO$4,'[1]INTERNAL PARAMETERS-1'!$B$5:$J$44,5,FALSE)*VLOOKUP(SDBYLD2!BO$4,'[1]INTERNAL PARAMETERS-1'!$B$5:$J$44,6,FALSE)*VLOOKUP(SDBYLD2!BO$4,'[1]INTERNAL PARAMETERS-1'!$B$5:$J$44,3,FALSE) + SDBYLD1!BO229*(1-VLOOKUP(SDBYLD2!BO$4,'[1]INTERNAL PARAMETERS-1'!$B$5:$J$44,5,FALSE))*VLOOKUP(SDBYLD2!BO$4,'[1]INTERNAL PARAMETERS-1'!$B$5:$J$44,8,FALSE)*VLOOKUP(SDBYLD2!BO$4,'[1]INTERNAL PARAMETERS-1'!$B$5:$J$44,3,FALSE)</f>
        <v>0</v>
      </c>
      <c r="BP229" s="44">
        <f>SDBYLD1!BP229*VLOOKUP(SDBYLD2!BP$4,'[1]INTERNAL PARAMETERS-1'!$B$5:$J$44,5,FALSE)*VLOOKUP(SDBYLD2!BP$4,'[1]INTERNAL PARAMETERS-1'!$B$5:$J$44,6,FALSE)*VLOOKUP(SDBYLD2!BP$4,'[1]INTERNAL PARAMETERS-1'!$B$5:$J$44,3,FALSE) + SDBYLD1!BP229*(1-VLOOKUP(SDBYLD2!BP$4,'[1]INTERNAL PARAMETERS-1'!$B$5:$J$44,5,FALSE))*VLOOKUP(SDBYLD2!BP$4,'[1]INTERNAL PARAMETERS-1'!$B$5:$J$44,8,FALSE)*VLOOKUP(SDBYLD2!BP$4,'[1]INTERNAL PARAMETERS-1'!$B$5:$J$44,3,FALSE)</f>
        <v>0</v>
      </c>
      <c r="BQ229" s="44">
        <f>SDBYLD1!BQ229*VLOOKUP(SDBYLD2!BQ$4,'[1]INTERNAL PARAMETERS-1'!$B$5:$J$44,5,FALSE)*VLOOKUP(SDBYLD2!BQ$4,'[1]INTERNAL PARAMETERS-1'!$B$5:$J$44,6,FALSE)*VLOOKUP(SDBYLD2!BQ$4,'[1]INTERNAL PARAMETERS-1'!$B$5:$J$44,3,FALSE) + SDBYLD1!BQ229*(1-VLOOKUP(SDBYLD2!BQ$4,'[1]INTERNAL PARAMETERS-1'!$B$5:$J$44,5,FALSE))*VLOOKUP(SDBYLD2!BQ$4,'[1]INTERNAL PARAMETERS-1'!$B$5:$J$44,8,FALSE)*VLOOKUP(SDBYLD2!BQ$4,'[1]INTERNAL PARAMETERS-1'!$B$5:$J$44,3,FALSE)</f>
        <v>0</v>
      </c>
      <c r="BR229" s="44">
        <f>SDBYLD1!BR229*VLOOKUP(SDBYLD2!BR$4,'[1]INTERNAL PARAMETERS-1'!$B$5:$J$44,5,FALSE)*VLOOKUP(SDBYLD2!BR$4,'[1]INTERNAL PARAMETERS-1'!$B$5:$J$44,6,FALSE)*VLOOKUP(SDBYLD2!BR$4,'[1]INTERNAL PARAMETERS-1'!$B$5:$J$44,3,FALSE) + SDBYLD1!BR229*(1-VLOOKUP(SDBYLD2!BR$4,'[1]INTERNAL PARAMETERS-1'!$B$5:$J$44,5,FALSE))*VLOOKUP(SDBYLD2!BR$4,'[1]INTERNAL PARAMETERS-1'!$B$5:$J$44,8,FALSE)*VLOOKUP(SDBYLD2!BR$4,'[1]INTERNAL PARAMETERS-1'!$B$5:$J$44,3,FALSE)</f>
        <v>0</v>
      </c>
      <c r="BS229" s="44">
        <f>SDBYLD1!BS229*VLOOKUP(SDBYLD2!BS$4,'[1]INTERNAL PARAMETERS-1'!$B$5:$J$44,5,FALSE)*VLOOKUP(SDBYLD2!BS$4,'[1]INTERNAL PARAMETERS-1'!$B$5:$J$44,6,FALSE)*VLOOKUP(SDBYLD2!BS$4,'[1]INTERNAL PARAMETERS-1'!$B$5:$J$44,3,FALSE) + SDBYLD1!BS229*(1-VLOOKUP(SDBYLD2!BS$4,'[1]INTERNAL PARAMETERS-1'!$B$5:$J$44,5,FALSE))*VLOOKUP(SDBYLD2!BS$4,'[1]INTERNAL PARAMETERS-1'!$B$5:$J$44,8,FALSE)*VLOOKUP(SDBYLD2!BS$4,'[1]INTERNAL PARAMETERS-1'!$B$5:$J$44,3,FALSE)</f>
        <v>0</v>
      </c>
      <c r="BT229" s="44">
        <f>SDBYLD1!BT229*VLOOKUP(SDBYLD2!BT$4,'[1]INTERNAL PARAMETERS-1'!$B$5:$J$44,5,FALSE)*VLOOKUP(SDBYLD2!BT$4,'[1]INTERNAL PARAMETERS-1'!$B$5:$J$44,6,FALSE)*VLOOKUP(SDBYLD2!BT$4,'[1]INTERNAL PARAMETERS-1'!$B$5:$J$44,3,FALSE) + SDBYLD1!BT229*(1-VLOOKUP(SDBYLD2!BT$4,'[1]INTERNAL PARAMETERS-1'!$B$5:$J$44,5,FALSE))*VLOOKUP(SDBYLD2!BT$4,'[1]INTERNAL PARAMETERS-1'!$B$5:$J$44,8,FALSE)*VLOOKUP(SDBYLD2!BT$4,'[1]INTERNAL PARAMETERS-1'!$B$5:$J$44,3,FALSE)</f>
        <v>0</v>
      </c>
      <c r="BU229" s="44">
        <f>SDBYLD1!BU229*VLOOKUP(SDBYLD2!BU$4,'[1]INTERNAL PARAMETERS-1'!$B$5:$J$44,5,FALSE)*VLOOKUP(SDBYLD2!BU$4,'[1]INTERNAL PARAMETERS-1'!$B$5:$J$44,6,FALSE)*VLOOKUP(SDBYLD2!BU$4,'[1]INTERNAL PARAMETERS-1'!$B$5:$J$44,3,FALSE) + SDBYLD1!BU229*(1-VLOOKUP(SDBYLD2!BU$4,'[1]INTERNAL PARAMETERS-1'!$B$5:$J$44,5,FALSE))*VLOOKUP(SDBYLD2!BU$4,'[1]INTERNAL PARAMETERS-1'!$B$5:$J$44,8,FALSE)*VLOOKUP(SDBYLD2!BU$4,'[1]INTERNAL PARAMETERS-1'!$B$5:$J$44,3,FALSE)</f>
        <v>0</v>
      </c>
      <c r="BV229" s="44">
        <f>SDBYLD1!BV229*VLOOKUP(SDBYLD2!BV$4,'[1]INTERNAL PARAMETERS-1'!$B$5:$J$44,5,FALSE)*VLOOKUP(SDBYLD2!BV$4,'[1]INTERNAL PARAMETERS-1'!$B$5:$J$44,6,FALSE)*VLOOKUP(SDBYLD2!BV$4,'[1]INTERNAL PARAMETERS-1'!$B$5:$J$44,3,FALSE) + SDBYLD1!BV229*(1-VLOOKUP(SDBYLD2!BV$4,'[1]INTERNAL PARAMETERS-1'!$B$5:$J$44,5,FALSE))*VLOOKUP(SDBYLD2!BV$4,'[1]INTERNAL PARAMETERS-1'!$B$5:$J$44,8,FALSE)*VLOOKUP(SDBYLD2!BV$4,'[1]INTERNAL PARAMETERS-1'!$B$5:$J$44,3,FALSE)</f>
        <v>0</v>
      </c>
      <c r="BW229" s="44">
        <f>SDBYLD1!BW229*VLOOKUP(SDBYLD2!BW$4,'[1]INTERNAL PARAMETERS-1'!$B$5:$J$44,5,FALSE)*VLOOKUP(SDBYLD2!BW$4,'[1]INTERNAL PARAMETERS-1'!$B$5:$J$44,6,FALSE)*VLOOKUP(SDBYLD2!BW$4,'[1]INTERNAL PARAMETERS-1'!$B$5:$J$44,3,FALSE) + SDBYLD1!BW229*(1-VLOOKUP(SDBYLD2!BW$4,'[1]INTERNAL PARAMETERS-1'!$B$5:$J$44,5,FALSE))*VLOOKUP(SDBYLD2!BW$4,'[1]INTERNAL PARAMETERS-1'!$B$5:$J$44,8,FALSE)*VLOOKUP(SDBYLD2!BW$4,'[1]INTERNAL PARAMETERS-1'!$B$5:$J$44,3,FALSE)</f>
        <v>0</v>
      </c>
      <c r="BX229" s="44">
        <f>SDBYLD1!BX229*VLOOKUP(SDBYLD2!BX$4,'[1]INTERNAL PARAMETERS-1'!$B$5:$J$44,5,FALSE)*VLOOKUP(SDBYLD2!BX$4,'[1]INTERNAL PARAMETERS-1'!$B$5:$J$44,6,FALSE)*VLOOKUP(SDBYLD2!BX$4,'[1]INTERNAL PARAMETERS-1'!$B$5:$J$44,3,FALSE) + SDBYLD1!BX229*(1-VLOOKUP(SDBYLD2!BX$4,'[1]INTERNAL PARAMETERS-1'!$B$5:$J$44,5,FALSE))*VLOOKUP(SDBYLD2!BX$4,'[1]INTERNAL PARAMETERS-1'!$B$5:$J$44,8,FALSE)*VLOOKUP(SDBYLD2!BX$4,'[1]INTERNAL PARAMETERS-1'!$B$5:$J$44,3,FALSE)</f>
        <v>0</v>
      </c>
      <c r="BY229" s="44">
        <f>SDBYLD1!BY229*VLOOKUP(SDBYLD2!BY$4,'[1]INTERNAL PARAMETERS-1'!$B$5:$J$44,5,FALSE)*VLOOKUP(SDBYLD2!BY$4,'[1]INTERNAL PARAMETERS-1'!$B$5:$J$44,6,FALSE)*VLOOKUP(SDBYLD2!BY$4,'[1]INTERNAL PARAMETERS-1'!$B$5:$J$44,3,FALSE) + SDBYLD1!BY229*(1-VLOOKUP(SDBYLD2!BY$4,'[1]INTERNAL PARAMETERS-1'!$B$5:$J$44,5,FALSE))*VLOOKUP(SDBYLD2!BY$4,'[1]INTERNAL PARAMETERS-1'!$B$5:$J$44,8,FALSE)*VLOOKUP(SDBYLD2!BY$4,'[1]INTERNAL PARAMETERS-1'!$B$5:$J$44,3,FALSE)</f>
        <v>0</v>
      </c>
      <c r="BZ229" s="44">
        <f>SDBYLD1!BZ229*VLOOKUP(SDBYLD2!BZ$4,'[1]INTERNAL PARAMETERS-1'!$B$5:$J$44,5,FALSE)*VLOOKUP(SDBYLD2!BZ$4,'[1]INTERNAL PARAMETERS-1'!$B$5:$J$44,6,FALSE)*VLOOKUP(SDBYLD2!BZ$4,'[1]INTERNAL PARAMETERS-1'!$B$5:$J$44,3,FALSE) + SDBYLD1!BZ229*(1-VLOOKUP(SDBYLD2!BZ$4,'[1]INTERNAL PARAMETERS-1'!$B$5:$J$44,5,FALSE))*VLOOKUP(SDBYLD2!BZ$4,'[1]INTERNAL PARAMETERS-1'!$B$5:$J$44,8,FALSE)*VLOOKUP(SDBYLD2!BZ$4,'[1]INTERNAL PARAMETERS-1'!$B$5:$J$44,3,FALSE)</f>
        <v>0</v>
      </c>
      <c r="CA229" s="44">
        <f>SDBYLD1!CA229*VLOOKUP(SDBYLD2!CA$4,'[1]INTERNAL PARAMETERS-1'!$B$5:$J$44,5,FALSE)*VLOOKUP(SDBYLD2!CA$4,'[1]INTERNAL PARAMETERS-1'!$B$5:$J$44,6,FALSE)*VLOOKUP(SDBYLD2!CA$4,'[1]INTERNAL PARAMETERS-1'!$B$5:$J$44,3,FALSE) + SDBYLD1!CA229*(1-VLOOKUP(SDBYLD2!CA$4,'[1]INTERNAL PARAMETERS-1'!$B$5:$J$44,5,FALSE))*VLOOKUP(SDBYLD2!CA$4,'[1]INTERNAL PARAMETERS-1'!$B$5:$J$44,8,FALSE)*VLOOKUP(SDBYLD2!CA$4,'[1]INTERNAL PARAMETERS-1'!$B$5:$J$44,3,FALSE)</f>
        <v>0</v>
      </c>
      <c r="CB229" s="44">
        <f>SDBYLD1!CB229*VLOOKUP(SDBYLD2!CB$4,'[1]INTERNAL PARAMETERS-1'!$B$5:$J$44,5,FALSE)*VLOOKUP(SDBYLD2!CB$4,'[1]INTERNAL PARAMETERS-1'!$B$5:$J$44,6,FALSE)*VLOOKUP(SDBYLD2!CB$4,'[1]INTERNAL PARAMETERS-1'!$B$5:$J$44,3,FALSE) + SDBYLD1!CB229*(1-VLOOKUP(SDBYLD2!CB$4,'[1]INTERNAL PARAMETERS-1'!$B$5:$J$44,5,FALSE))*VLOOKUP(SDBYLD2!CB$4,'[1]INTERNAL PARAMETERS-1'!$B$5:$J$44,8,FALSE)*VLOOKUP(SDBYLD2!CB$4,'[1]INTERNAL PARAMETERS-1'!$B$5:$J$44,3,FALSE)</f>
        <v>0</v>
      </c>
      <c r="CC229" s="44">
        <f>SDBYLD1!CC229*VLOOKUP(SDBYLD2!CC$4,'[1]INTERNAL PARAMETERS-1'!$B$5:$J$44,5,FALSE)*VLOOKUP(SDBYLD2!CC$4,'[1]INTERNAL PARAMETERS-1'!$B$5:$J$44,6,FALSE)*VLOOKUP(SDBYLD2!CC$4,'[1]INTERNAL PARAMETERS-1'!$B$5:$J$44,3,FALSE) + SDBYLD1!CC229*(1-VLOOKUP(SDBYLD2!CC$4,'[1]INTERNAL PARAMETERS-1'!$B$5:$J$44,5,FALSE))*VLOOKUP(SDBYLD2!CC$4,'[1]INTERNAL PARAMETERS-1'!$B$5:$J$44,8,FALSE)*VLOOKUP(SDBYLD2!CC$4,'[1]INTERNAL PARAMETERS-1'!$B$5:$J$44,3,FALSE)</f>
        <v>0</v>
      </c>
      <c r="CD229" s="44">
        <f>SDBYLD1!CD229*VLOOKUP(SDBYLD2!CD$4,'[1]INTERNAL PARAMETERS-1'!$B$5:$J$44,5,FALSE)*VLOOKUP(SDBYLD2!CD$4,'[1]INTERNAL PARAMETERS-1'!$B$5:$J$44,6,FALSE)*VLOOKUP(SDBYLD2!CD$4,'[1]INTERNAL PARAMETERS-1'!$B$5:$J$44,3,FALSE) + SDBYLD1!CD229*(1-VLOOKUP(SDBYLD2!CD$4,'[1]INTERNAL PARAMETERS-1'!$B$5:$J$44,5,FALSE))*VLOOKUP(SDBYLD2!CD$4,'[1]INTERNAL PARAMETERS-1'!$B$5:$J$44,8,FALSE)*VLOOKUP(SDBYLD2!CD$4,'[1]INTERNAL PARAMETERS-1'!$B$5:$J$44,3,FALSE)</f>
        <v>0</v>
      </c>
      <c r="CE229" s="44">
        <f>SDBYLD1!CE229*VLOOKUP(SDBYLD2!CE$4,'[1]INTERNAL PARAMETERS-1'!$B$5:$J$44,5,FALSE)*VLOOKUP(SDBYLD2!CE$4,'[1]INTERNAL PARAMETERS-1'!$B$5:$J$44,6,FALSE)*VLOOKUP(SDBYLD2!CE$4,'[1]INTERNAL PARAMETERS-1'!$B$5:$J$44,3,FALSE) + SDBYLD1!CE229*(1-VLOOKUP(SDBYLD2!CE$4,'[1]INTERNAL PARAMETERS-1'!$B$5:$J$44,5,FALSE))*VLOOKUP(SDBYLD2!CE$4,'[1]INTERNAL PARAMETERS-1'!$B$5:$J$44,8,FALSE)*VLOOKUP(SDBYLD2!CE$4,'[1]INTERNAL PARAMETERS-1'!$B$5:$J$44,3,FALSE)</f>
        <v>0</v>
      </c>
      <c r="CF229" s="44">
        <f>SDBYLD1!CF229*VLOOKUP(SDBYLD2!CF$4,'[1]INTERNAL PARAMETERS-1'!$B$5:$J$44,5,FALSE)*VLOOKUP(SDBYLD2!CF$4,'[1]INTERNAL PARAMETERS-1'!$B$5:$J$44,6,FALSE)*VLOOKUP(SDBYLD2!CF$4,'[1]INTERNAL PARAMETERS-1'!$B$5:$J$44,3,FALSE) + SDBYLD1!CF229*(1-VLOOKUP(SDBYLD2!CF$4,'[1]INTERNAL PARAMETERS-1'!$B$5:$J$44,5,FALSE))*VLOOKUP(SDBYLD2!CF$4,'[1]INTERNAL PARAMETERS-1'!$B$5:$J$44,8,FALSE)*VLOOKUP(SDBYLD2!CF$4,'[1]INTERNAL PARAMETERS-1'!$B$5:$J$44,3,FALSE)</f>
        <v>0</v>
      </c>
      <c r="CG229" s="44">
        <f>SDBYLD1!CG229*VLOOKUP(SDBYLD2!CG$4,'[1]INTERNAL PARAMETERS-1'!$B$5:$J$44,5,FALSE)*VLOOKUP(SDBYLD2!CG$4,'[1]INTERNAL PARAMETERS-1'!$B$5:$J$44,6,FALSE)*VLOOKUP(SDBYLD2!CG$4,'[1]INTERNAL PARAMETERS-1'!$B$5:$J$44,3,FALSE) + SDBYLD1!CG229*(1-VLOOKUP(SDBYLD2!CG$4,'[1]INTERNAL PARAMETERS-1'!$B$5:$J$44,5,FALSE))*VLOOKUP(SDBYLD2!CG$4,'[1]INTERNAL PARAMETERS-1'!$B$5:$J$44,8,FALSE)*VLOOKUP(SDBYLD2!CG$4,'[1]INTERNAL PARAMETERS-1'!$B$5:$J$44,3,FALSE)</f>
        <v>0</v>
      </c>
      <c r="CH229" s="43">
        <f>SDBYLD1!CH229*VLOOKUP(SDBYLD2!CH$4,'[1]INTERNAL PARAMETERS-1'!$B$5:$J$44,5,FALSE)*VLOOKUP(SDBYLD2!CH$4,'[1]INTERNAL PARAMETERS-1'!$B$5:$J$44,6,FALSE)*VLOOKUP(SDBYLD2!CH$4,'[1]INTERNAL PARAMETERS-1'!$B$5:$J$44,3,FALSE) + SDBYLD1!CH229*(1-VLOOKUP(SDBYLD2!CH$4,'[1]INTERNAL PARAMETERS-1'!$B$5:$J$44,5,FALSE))*VLOOKUP(SDBYLD2!CH$4,'[1]INTERNAL PARAMETERS-1'!$B$5:$J$44,8,FALSE)*VLOOKUP(SDBYLD2!CH$4,'[1]INTERNAL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SDBeam!X230</f>
        <v>0</v>
      </c>
      <c r="F230" s="59">
        <f>'[1]INTERNAL PARAMETERS-1'!M14</f>
        <v>39.424999999999997</v>
      </c>
      <c r="G230" s="45">
        <f>SDBYLD1!G230*VLOOKUP(SDBYLD2!G$4,'[1]INTERNAL PARAMETERS-1'!$B$5:$J$44,5,FALSE)*VLOOKUP(SDBYLD2!G$4,'[1]INTERNAL PARAMETERS-1'!$B$5:$J$44,7,FALSE)*SDBYLD2!$F230 + SDBYLD1!G230*(1-VLOOKUP(SDBYLD2!G$4,'[1]INTERNAL PARAMETERS-1'!$B$5:$J$44,5,FALSE))*VLOOKUP(SDBYLD2!G$4,'[1]INTERNAL PARAMETERS-1'!$B$5:$J$44,9,FALSE)*SDBYLD2!$F230</f>
        <v>0</v>
      </c>
      <c r="H230" s="44">
        <f>SDBYLD1!H230*VLOOKUP(SDBYLD2!H$4,'[1]INTERNAL PARAMETERS-1'!$B$5:$J$44,5,FALSE)*VLOOKUP(SDBYLD2!H$4,'[1]INTERNAL PARAMETERS-1'!$B$5:$J$44,7,FALSE)*SDBYLD2!$F230 + SDBYLD1!H230*(1-VLOOKUP(SDBYLD2!H$4,'[1]INTERNAL PARAMETERS-1'!$B$5:$J$44,5,FALSE))*VLOOKUP(SDBYLD2!H$4,'[1]INTERNAL PARAMETERS-1'!$B$5:$J$44,9,FALSE)*SDBYLD2!$F230</f>
        <v>0</v>
      </c>
      <c r="I230" s="44">
        <f>SDBYLD1!I230*VLOOKUP(SDBYLD2!I$4,'[1]INTERNAL PARAMETERS-1'!$B$5:$J$44,5,FALSE)*VLOOKUP(SDBYLD2!I$4,'[1]INTERNAL PARAMETERS-1'!$B$5:$J$44,7,FALSE)*SDBYLD2!$F230 + SDBYLD1!I230*(1-VLOOKUP(SDBYLD2!I$4,'[1]INTERNAL PARAMETERS-1'!$B$5:$J$44,5,FALSE))*VLOOKUP(SDBYLD2!I$4,'[1]INTERNAL PARAMETERS-1'!$B$5:$J$44,9,FALSE)*SDBYLD2!$F230</f>
        <v>0</v>
      </c>
      <c r="J230" s="44">
        <f>SDBYLD1!J230*VLOOKUP(SDBYLD2!J$4,'[1]INTERNAL PARAMETERS-1'!$B$5:$J$44,5,FALSE)*VLOOKUP(SDBYLD2!J$4,'[1]INTERNAL PARAMETERS-1'!$B$5:$J$44,7,FALSE)*SDBYLD2!$F230 + SDBYLD1!J230*(1-VLOOKUP(SDBYLD2!J$4,'[1]INTERNAL PARAMETERS-1'!$B$5:$J$44,5,FALSE))*VLOOKUP(SDBYLD2!J$4,'[1]INTERNAL PARAMETERS-1'!$B$5:$J$44,9,FALSE)*SDBYLD2!$F230</f>
        <v>0</v>
      </c>
      <c r="K230" s="44">
        <f>SDBYLD1!K230*VLOOKUP(SDBYLD2!K$4,'[1]INTERNAL PARAMETERS-1'!$B$5:$J$44,5,FALSE)*VLOOKUP(SDBYLD2!K$4,'[1]INTERNAL PARAMETERS-1'!$B$5:$J$44,7,FALSE)*SDBYLD2!$F230 + SDBYLD1!K230*(1-VLOOKUP(SDBYLD2!K$4,'[1]INTERNAL PARAMETERS-1'!$B$5:$J$44,5,FALSE))*VLOOKUP(SDBYLD2!K$4,'[1]INTERNAL PARAMETERS-1'!$B$5:$J$44,9,FALSE)*SDBYLD2!$F230</f>
        <v>0</v>
      </c>
      <c r="L230" s="44">
        <f>SDBYLD1!L230*VLOOKUP(SDBYLD2!L$4,'[1]INTERNAL PARAMETERS-1'!$B$5:$J$44,5,FALSE)*VLOOKUP(SDBYLD2!L$4,'[1]INTERNAL PARAMETERS-1'!$B$5:$J$44,7,FALSE)*SDBYLD2!$F230 + SDBYLD1!L230*(1-VLOOKUP(SDBYLD2!L$4,'[1]INTERNAL PARAMETERS-1'!$B$5:$J$44,5,FALSE))*VLOOKUP(SDBYLD2!L$4,'[1]INTERNAL PARAMETERS-1'!$B$5:$J$44,9,FALSE)*SDBYLD2!$F230</f>
        <v>0</v>
      </c>
      <c r="M230" s="44">
        <f>SDBYLD1!M230*VLOOKUP(SDBYLD2!M$4,'[1]INTERNAL PARAMETERS-1'!$B$5:$J$44,5,FALSE)*VLOOKUP(SDBYLD2!M$4,'[1]INTERNAL PARAMETERS-1'!$B$5:$J$44,7,FALSE)*SDBYLD2!$F230 + SDBYLD1!M230*(1-VLOOKUP(SDBYLD2!M$4,'[1]INTERNAL PARAMETERS-1'!$B$5:$J$44,5,FALSE))*VLOOKUP(SDBYLD2!M$4,'[1]INTERNAL PARAMETERS-1'!$B$5:$J$44,9,FALSE)*SDBYLD2!$F230</f>
        <v>0</v>
      </c>
      <c r="N230" s="44">
        <f>SDBYLD1!N230*VLOOKUP(SDBYLD2!N$4,'[1]INTERNAL PARAMETERS-1'!$B$5:$J$44,5,FALSE)*VLOOKUP(SDBYLD2!N$4,'[1]INTERNAL PARAMETERS-1'!$B$5:$J$44,7,FALSE)*SDBYLD2!$F230 + SDBYLD1!N230*(1-VLOOKUP(SDBYLD2!N$4,'[1]INTERNAL PARAMETERS-1'!$B$5:$J$44,5,FALSE))*VLOOKUP(SDBYLD2!N$4,'[1]INTERNAL PARAMETERS-1'!$B$5:$J$44,9,FALSE)*SDBYLD2!$F230</f>
        <v>0</v>
      </c>
      <c r="O230" s="44">
        <f>SDBYLD1!O230*VLOOKUP(SDBYLD2!O$4,'[1]INTERNAL PARAMETERS-1'!$B$5:$J$44,5,FALSE)*VLOOKUP(SDBYLD2!O$4,'[1]INTERNAL PARAMETERS-1'!$B$5:$J$44,7,FALSE)*SDBYLD2!$F230 + SDBYLD1!O230*(1-VLOOKUP(SDBYLD2!O$4,'[1]INTERNAL PARAMETERS-1'!$B$5:$J$44,5,FALSE))*VLOOKUP(SDBYLD2!O$4,'[1]INTERNAL PARAMETERS-1'!$B$5:$J$44,9,FALSE)*SDBYLD2!$F230</f>
        <v>0</v>
      </c>
      <c r="P230" s="44">
        <f>SDBYLD1!P230*VLOOKUP(SDBYLD2!P$4,'[1]INTERNAL PARAMETERS-1'!$B$5:$J$44,5,FALSE)*VLOOKUP(SDBYLD2!P$4,'[1]INTERNAL PARAMETERS-1'!$B$5:$J$44,7,FALSE)*SDBYLD2!$F230 + SDBYLD1!P230*(1-VLOOKUP(SDBYLD2!P$4,'[1]INTERNAL PARAMETERS-1'!$B$5:$J$44,5,FALSE))*VLOOKUP(SDBYLD2!P$4,'[1]INTERNAL PARAMETERS-1'!$B$5:$J$44,9,FALSE)*SDBYLD2!$F230</f>
        <v>0</v>
      </c>
      <c r="Q230" s="44">
        <f>SDBYLD1!Q230*VLOOKUP(SDBYLD2!Q$4,'[1]INTERNAL PARAMETERS-1'!$B$5:$J$44,5,FALSE)*VLOOKUP(SDBYLD2!Q$4,'[1]INTERNAL PARAMETERS-1'!$B$5:$J$44,7,FALSE)*SDBYLD2!$F230 + SDBYLD1!Q230*(1-VLOOKUP(SDBYLD2!Q$4,'[1]INTERNAL PARAMETERS-1'!$B$5:$J$44,5,FALSE))*VLOOKUP(SDBYLD2!Q$4,'[1]INTERNAL PARAMETERS-1'!$B$5:$J$44,9,FALSE)*SDBYLD2!$F230</f>
        <v>0</v>
      </c>
      <c r="R230" s="44">
        <f>SDBYLD1!R230*VLOOKUP(SDBYLD2!R$4,'[1]INTERNAL PARAMETERS-1'!$B$5:$J$44,5,FALSE)*VLOOKUP(SDBYLD2!R$4,'[1]INTERNAL PARAMETERS-1'!$B$5:$J$44,7,FALSE)*SDBYLD2!$F230 + SDBYLD1!R230*(1-VLOOKUP(SDBYLD2!R$4,'[1]INTERNAL PARAMETERS-1'!$B$5:$J$44,5,FALSE))*VLOOKUP(SDBYLD2!R$4,'[1]INTERNAL PARAMETERS-1'!$B$5:$J$44,9,FALSE)*SDBYLD2!$F230</f>
        <v>0</v>
      </c>
      <c r="S230" s="44">
        <f>SDBYLD1!S230*VLOOKUP(SDBYLD2!S$4,'[1]INTERNAL PARAMETERS-1'!$B$5:$J$44,5,FALSE)*VLOOKUP(SDBYLD2!S$4,'[1]INTERNAL PARAMETERS-1'!$B$5:$J$44,7,FALSE)*SDBYLD2!$F230 + SDBYLD1!S230*(1-VLOOKUP(SDBYLD2!S$4,'[1]INTERNAL PARAMETERS-1'!$B$5:$J$44,5,FALSE))*VLOOKUP(SDBYLD2!S$4,'[1]INTERNAL PARAMETERS-1'!$B$5:$J$44,9,FALSE)*SDBYLD2!$F230</f>
        <v>0</v>
      </c>
      <c r="T230" s="44">
        <f>SDBYLD1!T230*VLOOKUP(SDBYLD2!T$4,'[1]INTERNAL PARAMETERS-1'!$B$5:$J$44,5,FALSE)*VLOOKUP(SDBYLD2!T$4,'[1]INTERNAL PARAMETERS-1'!$B$5:$J$44,7,FALSE)*SDBYLD2!$F230 + SDBYLD1!T230*(1-VLOOKUP(SDBYLD2!T$4,'[1]INTERNAL PARAMETERS-1'!$B$5:$J$44,5,FALSE))*VLOOKUP(SDBYLD2!T$4,'[1]INTERNAL PARAMETERS-1'!$B$5:$J$44,9,FALSE)*SDBYLD2!$F230</f>
        <v>0</v>
      </c>
      <c r="U230" s="44">
        <f>SDBYLD1!U230*VLOOKUP(SDBYLD2!U$4,'[1]INTERNAL PARAMETERS-1'!$B$5:$J$44,5,FALSE)*VLOOKUP(SDBYLD2!U$4,'[1]INTERNAL PARAMETERS-1'!$B$5:$J$44,7,FALSE)*SDBYLD2!$F230 + SDBYLD1!U230*(1-VLOOKUP(SDBYLD2!U$4,'[1]INTERNAL PARAMETERS-1'!$B$5:$J$44,5,FALSE))*VLOOKUP(SDBYLD2!U$4,'[1]INTERNAL PARAMETERS-1'!$B$5:$J$44,9,FALSE)*SDBYLD2!$F230</f>
        <v>0</v>
      </c>
      <c r="V230" s="44">
        <f>SDBYLD1!V230*VLOOKUP(SDBYLD2!V$4,'[1]INTERNAL PARAMETERS-1'!$B$5:$J$44,5,FALSE)*VLOOKUP(SDBYLD2!V$4,'[1]INTERNAL PARAMETERS-1'!$B$5:$J$44,7,FALSE)*SDBYLD2!$F230 + SDBYLD1!V230*(1-VLOOKUP(SDBYLD2!V$4,'[1]INTERNAL PARAMETERS-1'!$B$5:$J$44,5,FALSE))*VLOOKUP(SDBYLD2!V$4,'[1]INTERNAL PARAMETERS-1'!$B$5:$J$44,9,FALSE)*SDBYLD2!$F230</f>
        <v>0</v>
      </c>
      <c r="W230" s="44">
        <f>SDBYLD1!W230*VLOOKUP(SDBYLD2!W$4,'[1]INTERNAL PARAMETERS-1'!$B$5:$J$44,5,FALSE)*VLOOKUP(SDBYLD2!W$4,'[1]INTERNAL PARAMETERS-1'!$B$5:$J$44,7,FALSE)*SDBYLD2!$F230 + SDBYLD1!W230*(1-VLOOKUP(SDBYLD2!W$4,'[1]INTERNAL PARAMETERS-1'!$B$5:$J$44,5,FALSE))*VLOOKUP(SDBYLD2!W$4,'[1]INTERNAL PARAMETERS-1'!$B$5:$J$44,9,FALSE)*SDBYLD2!$F230</f>
        <v>0</v>
      </c>
      <c r="X230" s="44">
        <f>SDBYLD1!X230*VLOOKUP(SDBYLD2!X$4,'[1]INTERNAL PARAMETERS-1'!$B$5:$J$44,5,FALSE)*VLOOKUP(SDBYLD2!X$4,'[1]INTERNAL PARAMETERS-1'!$B$5:$J$44,7,FALSE)*SDBYLD2!$F230 + SDBYLD1!X230*(1-VLOOKUP(SDBYLD2!X$4,'[1]INTERNAL PARAMETERS-1'!$B$5:$J$44,5,FALSE))*VLOOKUP(SDBYLD2!X$4,'[1]INTERNAL PARAMETERS-1'!$B$5:$J$44,9,FALSE)*SDBYLD2!$F230</f>
        <v>0</v>
      </c>
      <c r="Y230" s="44">
        <f>SDBYLD1!Y230*VLOOKUP(SDBYLD2!Y$4,'[1]INTERNAL PARAMETERS-1'!$B$5:$J$44,5,FALSE)*VLOOKUP(SDBYLD2!Y$4,'[1]INTERNAL PARAMETERS-1'!$B$5:$J$44,7,FALSE)*SDBYLD2!$F230 + SDBYLD1!Y230*(1-VLOOKUP(SDBYLD2!Y$4,'[1]INTERNAL PARAMETERS-1'!$B$5:$J$44,5,FALSE))*VLOOKUP(SDBYLD2!Y$4,'[1]INTERNAL PARAMETERS-1'!$B$5:$J$44,9,FALSE)*SDBYLD2!$F230</f>
        <v>0</v>
      </c>
      <c r="Z230" s="44">
        <f>SDBYLD1!Z230*VLOOKUP(SDBYLD2!Z$4,'[1]INTERNAL PARAMETERS-1'!$B$5:$J$44,5,FALSE)*VLOOKUP(SDBYLD2!Z$4,'[1]INTERNAL PARAMETERS-1'!$B$5:$J$44,7,FALSE)*SDBYLD2!$F230 + SDBYLD1!Z230*(1-VLOOKUP(SDBYLD2!Z$4,'[1]INTERNAL PARAMETERS-1'!$B$5:$J$44,5,FALSE))*VLOOKUP(SDBYLD2!Z$4,'[1]INTERNAL PARAMETERS-1'!$B$5:$J$44,9,FALSE)*SDBYLD2!$F230</f>
        <v>0</v>
      </c>
      <c r="AA230" s="44">
        <f>SDBYLD1!AA230*VLOOKUP(SDBYLD2!AA$4,'[1]INTERNAL PARAMETERS-1'!$B$5:$J$44,5,FALSE)*VLOOKUP(SDBYLD2!AA$4,'[1]INTERNAL PARAMETERS-1'!$B$5:$J$44,7,FALSE)*SDBYLD2!$F230 + SDBYLD1!AA230*(1-VLOOKUP(SDBYLD2!AA$4,'[1]INTERNAL PARAMETERS-1'!$B$5:$J$44,5,FALSE))*VLOOKUP(SDBYLD2!AA$4,'[1]INTERNAL PARAMETERS-1'!$B$5:$J$44,9,FALSE)*SDBYLD2!$F230</f>
        <v>0</v>
      </c>
      <c r="AB230" s="44">
        <f>SDBYLD1!AB230*VLOOKUP(SDBYLD2!AB$4,'[1]INTERNAL PARAMETERS-1'!$B$5:$J$44,5,FALSE)*VLOOKUP(SDBYLD2!AB$4,'[1]INTERNAL PARAMETERS-1'!$B$5:$J$44,7,FALSE)*SDBYLD2!$F230 + SDBYLD1!AB230*(1-VLOOKUP(SDBYLD2!AB$4,'[1]INTERNAL PARAMETERS-1'!$B$5:$J$44,5,FALSE))*VLOOKUP(SDBYLD2!AB$4,'[1]INTERNAL PARAMETERS-1'!$B$5:$J$44,9,FALSE)*SDBYLD2!$F230</f>
        <v>0</v>
      </c>
      <c r="AC230" s="44">
        <f>SDBYLD1!AC230*VLOOKUP(SDBYLD2!AC$4,'[1]INTERNAL PARAMETERS-1'!$B$5:$J$44,5,FALSE)*VLOOKUP(SDBYLD2!AC$4,'[1]INTERNAL PARAMETERS-1'!$B$5:$J$44,7,FALSE)*SDBYLD2!$F230 + SDBYLD1!AC230*(1-VLOOKUP(SDBYLD2!AC$4,'[1]INTERNAL PARAMETERS-1'!$B$5:$J$44,5,FALSE))*VLOOKUP(SDBYLD2!AC$4,'[1]INTERNAL PARAMETERS-1'!$B$5:$J$44,9,FALSE)*SDBYLD2!$F230</f>
        <v>0</v>
      </c>
      <c r="AD230" s="44">
        <f>SDBYLD1!AD230*VLOOKUP(SDBYLD2!AD$4,'[1]INTERNAL PARAMETERS-1'!$B$5:$J$44,5,FALSE)*VLOOKUP(SDBYLD2!AD$4,'[1]INTERNAL PARAMETERS-1'!$B$5:$J$44,7,FALSE)*SDBYLD2!$F230 + SDBYLD1!AD230*(1-VLOOKUP(SDBYLD2!AD$4,'[1]INTERNAL PARAMETERS-1'!$B$5:$J$44,5,FALSE))*VLOOKUP(SDBYLD2!AD$4,'[1]INTERNAL PARAMETERS-1'!$B$5:$J$44,9,FALSE)*SDBYLD2!$F230</f>
        <v>0</v>
      </c>
      <c r="AE230" s="44">
        <f>SDBYLD1!AE230*VLOOKUP(SDBYLD2!AE$4,'[1]INTERNAL PARAMETERS-1'!$B$5:$J$44,5,FALSE)*VLOOKUP(SDBYLD2!AE$4,'[1]INTERNAL PARAMETERS-1'!$B$5:$J$44,7,FALSE)*SDBYLD2!$F230 + SDBYLD1!AE230*(1-VLOOKUP(SDBYLD2!AE$4,'[1]INTERNAL PARAMETERS-1'!$B$5:$J$44,5,FALSE))*VLOOKUP(SDBYLD2!AE$4,'[1]INTERNAL PARAMETERS-1'!$B$5:$J$44,9,FALSE)*SDBYLD2!$F230</f>
        <v>0</v>
      </c>
      <c r="AF230" s="44">
        <f>SDBYLD1!AF230*VLOOKUP(SDBYLD2!AF$4,'[1]INTERNAL PARAMETERS-1'!$B$5:$J$44,5,FALSE)*VLOOKUP(SDBYLD2!AF$4,'[1]INTERNAL PARAMETERS-1'!$B$5:$J$44,7,FALSE)*SDBYLD2!$F230 + SDBYLD1!AF230*(1-VLOOKUP(SDBYLD2!AF$4,'[1]INTERNAL PARAMETERS-1'!$B$5:$J$44,5,FALSE))*VLOOKUP(SDBYLD2!AF$4,'[1]INTERNAL PARAMETERS-1'!$B$5:$J$44,9,FALSE)*SDBYLD2!$F230</f>
        <v>0</v>
      </c>
      <c r="AG230" s="44">
        <f>SDBYLD1!AG230*VLOOKUP(SDBYLD2!AG$4,'[1]INTERNAL PARAMETERS-1'!$B$5:$J$44,5,FALSE)*VLOOKUP(SDBYLD2!AG$4,'[1]INTERNAL PARAMETERS-1'!$B$5:$J$44,7,FALSE)*SDBYLD2!$F230 + SDBYLD1!AG230*(1-VLOOKUP(SDBYLD2!AG$4,'[1]INTERNAL PARAMETERS-1'!$B$5:$J$44,5,FALSE))*VLOOKUP(SDBYLD2!AG$4,'[1]INTERNAL PARAMETERS-1'!$B$5:$J$44,9,FALSE)*SDBYLD2!$F230</f>
        <v>0</v>
      </c>
      <c r="AH230" s="44">
        <f>SDBYLD1!AH230*VLOOKUP(SDBYLD2!AH$4,'[1]INTERNAL PARAMETERS-1'!$B$5:$J$44,5,FALSE)*VLOOKUP(SDBYLD2!AH$4,'[1]INTERNAL PARAMETERS-1'!$B$5:$J$44,7,FALSE)*SDBYLD2!$F230 + SDBYLD1!AH230*(1-VLOOKUP(SDBYLD2!AH$4,'[1]INTERNAL PARAMETERS-1'!$B$5:$J$44,5,FALSE))*VLOOKUP(SDBYLD2!AH$4,'[1]INTERNAL PARAMETERS-1'!$B$5:$J$44,9,FALSE)*SDBYLD2!$F230</f>
        <v>0</v>
      </c>
      <c r="AI230" s="44">
        <f>SDBYLD1!AI230*VLOOKUP(SDBYLD2!AI$4,'[1]INTERNAL PARAMETERS-1'!$B$5:$J$44,5,FALSE)*VLOOKUP(SDBYLD2!AI$4,'[1]INTERNAL PARAMETERS-1'!$B$5:$J$44,7,FALSE)*SDBYLD2!$F230 + SDBYLD1!AI230*(1-VLOOKUP(SDBYLD2!AI$4,'[1]INTERNAL PARAMETERS-1'!$B$5:$J$44,5,FALSE))*VLOOKUP(SDBYLD2!AI$4,'[1]INTERNAL PARAMETERS-1'!$B$5:$J$44,9,FALSE)*SDBYLD2!$F230</f>
        <v>0</v>
      </c>
      <c r="AJ230" s="44">
        <f>SDBYLD1!AJ230*VLOOKUP(SDBYLD2!AJ$4,'[1]INTERNAL PARAMETERS-1'!$B$5:$J$44,5,FALSE)*VLOOKUP(SDBYLD2!AJ$4,'[1]INTERNAL PARAMETERS-1'!$B$5:$J$44,7,FALSE)*SDBYLD2!$F230 + SDBYLD1!AJ230*(1-VLOOKUP(SDBYLD2!AJ$4,'[1]INTERNAL PARAMETERS-1'!$B$5:$J$44,5,FALSE))*VLOOKUP(SDBYLD2!AJ$4,'[1]INTERNAL PARAMETERS-1'!$B$5:$J$44,9,FALSE)*SDBYLD2!$F230</f>
        <v>0</v>
      </c>
      <c r="AK230" s="44">
        <f>SDBYLD1!AK230*VLOOKUP(SDBYLD2!AK$4,'[1]INTERNAL PARAMETERS-1'!$B$5:$J$44,5,FALSE)*VLOOKUP(SDBYLD2!AK$4,'[1]INTERNAL PARAMETERS-1'!$B$5:$J$44,7,FALSE)*SDBYLD2!$F230 + SDBYLD1!AK230*(1-VLOOKUP(SDBYLD2!AK$4,'[1]INTERNAL PARAMETERS-1'!$B$5:$J$44,5,FALSE))*VLOOKUP(SDBYLD2!AK$4,'[1]INTERNAL PARAMETERS-1'!$B$5:$J$44,9,FALSE)*SDBYLD2!$F230</f>
        <v>0</v>
      </c>
      <c r="AL230" s="44">
        <f>SDBYLD1!AL230*VLOOKUP(SDBYLD2!AL$4,'[1]INTERNAL PARAMETERS-1'!$B$5:$J$44,5,FALSE)*VLOOKUP(SDBYLD2!AL$4,'[1]INTERNAL PARAMETERS-1'!$B$5:$J$44,7,FALSE)*SDBYLD2!$F230 + SDBYLD1!AL230*(1-VLOOKUP(SDBYLD2!AL$4,'[1]INTERNAL PARAMETERS-1'!$B$5:$J$44,5,FALSE))*VLOOKUP(SDBYLD2!AL$4,'[1]INTERNAL PARAMETERS-1'!$B$5:$J$44,9,FALSE)*SDBYLD2!$F230</f>
        <v>0</v>
      </c>
      <c r="AM230" s="44">
        <f>SDBYLD1!AM230*VLOOKUP(SDBYLD2!AM$4,'[1]INTERNAL PARAMETERS-1'!$B$5:$J$44,5,FALSE)*VLOOKUP(SDBYLD2!AM$4,'[1]INTERNAL PARAMETERS-1'!$B$5:$J$44,7,FALSE)*SDBYLD2!$F230 + SDBYLD1!AM230*(1-VLOOKUP(SDBYLD2!AM$4,'[1]INTERNAL PARAMETERS-1'!$B$5:$J$44,5,FALSE))*VLOOKUP(SDBYLD2!AM$4,'[1]INTERNAL PARAMETERS-1'!$B$5:$J$44,9,FALSE)*SDBYLD2!$F230</f>
        <v>0</v>
      </c>
      <c r="AN230" s="44">
        <f>SDBYLD1!AN230*VLOOKUP(SDBYLD2!AN$4,'[1]INTERNAL PARAMETERS-1'!$B$5:$J$44,5,FALSE)*VLOOKUP(SDBYLD2!AN$4,'[1]INTERNAL PARAMETERS-1'!$B$5:$J$44,7,FALSE)*SDBYLD2!$F230 + SDBYLD1!AN230*(1-VLOOKUP(SDBYLD2!AN$4,'[1]INTERNAL PARAMETERS-1'!$B$5:$J$44,5,FALSE))*VLOOKUP(SDBYLD2!AN$4,'[1]INTERNAL PARAMETERS-1'!$B$5:$J$44,9,FALSE)*SDBYLD2!$F230</f>
        <v>0</v>
      </c>
      <c r="AO230" s="44">
        <f>SDBYLD1!AO230*VLOOKUP(SDBYLD2!AO$4,'[1]INTERNAL PARAMETERS-1'!$B$5:$J$44,5,FALSE)*VLOOKUP(SDBYLD2!AO$4,'[1]INTERNAL PARAMETERS-1'!$B$5:$J$44,7,FALSE)*SDBYLD2!$F230 + SDBYLD1!AO230*(1-VLOOKUP(SDBYLD2!AO$4,'[1]INTERNAL PARAMETERS-1'!$B$5:$J$44,5,FALSE))*VLOOKUP(SDBYLD2!AO$4,'[1]INTERNAL PARAMETERS-1'!$B$5:$J$44,9,FALSE)*SDBYLD2!$F230</f>
        <v>0</v>
      </c>
      <c r="AP230" s="44">
        <f>SDBYLD1!AP230*VLOOKUP(SDBYLD2!AP$4,'[1]INTERNAL PARAMETERS-1'!$B$5:$J$44,5,FALSE)*VLOOKUP(SDBYLD2!AP$4,'[1]INTERNAL PARAMETERS-1'!$B$5:$J$44,7,FALSE)*SDBYLD2!$F230 + SDBYLD1!AP230*(1-VLOOKUP(SDBYLD2!AP$4,'[1]INTERNAL PARAMETERS-1'!$B$5:$J$44,5,FALSE))*VLOOKUP(SDBYLD2!AP$4,'[1]INTERNAL PARAMETERS-1'!$B$5:$J$44,9,FALSE)*SDBYLD2!$F230</f>
        <v>0</v>
      </c>
      <c r="AQ230" s="44">
        <f>SDBYLD1!AQ230*VLOOKUP(SDBYLD2!AQ$4,'[1]INTERNAL PARAMETERS-1'!$B$5:$J$44,5,FALSE)*VLOOKUP(SDBYLD2!AQ$4,'[1]INTERNAL PARAMETERS-1'!$B$5:$J$44,7,FALSE)*SDBYLD2!$F230 + SDBYLD1!AQ230*(1-VLOOKUP(SDBYLD2!AQ$4,'[1]INTERNAL PARAMETERS-1'!$B$5:$J$44,5,FALSE))*VLOOKUP(SDBYLD2!AQ$4,'[1]INTERNAL PARAMETERS-1'!$B$5:$J$44,9,FALSE)*SDBYLD2!$F230</f>
        <v>0</v>
      </c>
      <c r="AR230" s="44">
        <f>SDBYLD1!AR230*VLOOKUP(SDBYLD2!AR$4,'[1]INTERNAL PARAMETERS-1'!$B$5:$J$44,5,FALSE)*VLOOKUP(SDBYLD2!AR$4,'[1]INTERNAL PARAMETERS-1'!$B$5:$J$44,7,FALSE)*SDBYLD2!$F230 + SDBYLD1!AR230*(1-VLOOKUP(SDBYLD2!AR$4,'[1]INTERNAL PARAMETERS-1'!$B$5:$J$44,5,FALSE))*VLOOKUP(SDBYLD2!AR$4,'[1]INTERNAL PARAMETERS-1'!$B$5:$J$44,9,FALSE)*SDBYLD2!$F230</f>
        <v>0</v>
      </c>
      <c r="AS230" s="44">
        <f>SDBYLD1!AS230*VLOOKUP(SDBYLD2!AS$4,'[1]INTERNAL PARAMETERS-1'!$B$5:$J$44,5,FALSE)*VLOOKUP(SDBYLD2!AS$4,'[1]INTERNAL PARAMETERS-1'!$B$5:$J$44,7,FALSE)*SDBYLD2!$F230 + SDBYLD1!AS230*(1-VLOOKUP(SDBYLD2!AS$4,'[1]INTERNAL PARAMETERS-1'!$B$5:$J$44,5,FALSE))*VLOOKUP(SDBYLD2!AS$4,'[1]INTERNAL PARAMETERS-1'!$B$5:$J$44,9,FALSE)*SDBYLD2!$F230</f>
        <v>0</v>
      </c>
      <c r="AT230" s="43">
        <f>SDBYLD1!AT230*VLOOKUP(SDBYLD2!AT$4,'[1]INTERNAL PARAMETERS-1'!$B$5:$J$44,5,FALSE)*VLOOKUP(SDBYLD2!AT$4,'[1]INTERNAL PARAMETERS-1'!$B$5:$J$44,7,FALSE)*SDBYLD2!$F230 + SDBYLD1!AT230*(1-VLOOKUP(SDBYLD2!AT$4,'[1]INTERNAL PARAMETERS-1'!$B$5:$J$44,5,FALSE))*VLOOKUP(SDBYLD2!AT$4,'[1]INTERNAL PARAMETERS-1'!$B$5:$J$44,9,FALSE)*SDBYLD2!$F230</f>
        <v>0</v>
      </c>
      <c r="AU230" s="45">
        <f>SDBYLD1!AU230*VLOOKUP(SDBYLD2!AU$4,'[1]INTERNAL PARAMETERS-1'!$B$5:$J$44,5,FALSE)*VLOOKUP(SDBYLD2!AU$4,'[1]INTERNAL PARAMETERS-1'!$B$5:$J$44,6,FALSE)*VLOOKUP(SDBYLD2!AU$4,'[1]INTERNAL PARAMETERS-1'!$B$5:$J$44,3,FALSE) + SDBYLD1!AU230*(1-VLOOKUP(SDBYLD2!AU$4,'[1]INTERNAL PARAMETERS-1'!$B$5:$J$44,5,FALSE))*VLOOKUP(SDBYLD2!AU$4,'[1]INTERNAL PARAMETERS-1'!$B$5:$J$44,8,FALSE)*VLOOKUP(SDBYLD2!AU$4,'[1]INTERNAL PARAMETERS-1'!$B$5:$J$44,3,FALSE)</f>
        <v>0</v>
      </c>
      <c r="AV230" s="44">
        <f>SDBYLD1!AV230*VLOOKUP(SDBYLD2!AV$4,'[1]INTERNAL PARAMETERS-1'!$B$5:$J$44,5,FALSE)*VLOOKUP(SDBYLD2!AV$4,'[1]INTERNAL PARAMETERS-1'!$B$5:$J$44,6,FALSE)*VLOOKUP(SDBYLD2!AV$4,'[1]INTERNAL PARAMETERS-1'!$B$5:$J$44,3,FALSE) + SDBYLD1!AV230*(1-VLOOKUP(SDBYLD2!AV$4,'[1]INTERNAL PARAMETERS-1'!$B$5:$J$44,5,FALSE))*VLOOKUP(SDBYLD2!AV$4,'[1]INTERNAL PARAMETERS-1'!$B$5:$J$44,8,FALSE)*VLOOKUP(SDBYLD2!AV$4,'[1]INTERNAL PARAMETERS-1'!$B$5:$J$44,3,FALSE)</f>
        <v>0</v>
      </c>
      <c r="AW230" s="44">
        <f>SDBYLD1!AW230*VLOOKUP(SDBYLD2!AW$4,'[1]INTERNAL PARAMETERS-1'!$B$5:$J$44,5,FALSE)*VLOOKUP(SDBYLD2!AW$4,'[1]INTERNAL PARAMETERS-1'!$B$5:$J$44,6,FALSE)*VLOOKUP(SDBYLD2!AW$4,'[1]INTERNAL PARAMETERS-1'!$B$5:$J$44,3,FALSE) + SDBYLD1!AW230*(1-VLOOKUP(SDBYLD2!AW$4,'[1]INTERNAL PARAMETERS-1'!$B$5:$J$44,5,FALSE))*VLOOKUP(SDBYLD2!AW$4,'[1]INTERNAL PARAMETERS-1'!$B$5:$J$44,8,FALSE)*VLOOKUP(SDBYLD2!AW$4,'[1]INTERNAL PARAMETERS-1'!$B$5:$J$44,3,FALSE)</f>
        <v>0</v>
      </c>
      <c r="AX230" s="44">
        <f>SDBYLD1!AX230*VLOOKUP(SDBYLD2!AX$4,'[1]INTERNAL PARAMETERS-1'!$B$5:$J$44,5,FALSE)*VLOOKUP(SDBYLD2!AX$4,'[1]INTERNAL PARAMETERS-1'!$B$5:$J$44,6,FALSE)*VLOOKUP(SDBYLD2!AX$4,'[1]INTERNAL PARAMETERS-1'!$B$5:$J$44,3,FALSE) + SDBYLD1!AX230*(1-VLOOKUP(SDBYLD2!AX$4,'[1]INTERNAL PARAMETERS-1'!$B$5:$J$44,5,FALSE))*VLOOKUP(SDBYLD2!AX$4,'[1]INTERNAL PARAMETERS-1'!$B$5:$J$44,8,FALSE)*VLOOKUP(SDBYLD2!AX$4,'[1]INTERNAL PARAMETERS-1'!$B$5:$J$44,3,FALSE)</f>
        <v>0</v>
      </c>
      <c r="AY230" s="44">
        <f>SDBYLD1!AY230*VLOOKUP(SDBYLD2!AY$4,'[1]INTERNAL PARAMETERS-1'!$B$5:$J$44,5,FALSE)*VLOOKUP(SDBYLD2!AY$4,'[1]INTERNAL PARAMETERS-1'!$B$5:$J$44,6,FALSE)*VLOOKUP(SDBYLD2!AY$4,'[1]INTERNAL PARAMETERS-1'!$B$5:$J$44,3,FALSE) + SDBYLD1!AY230*(1-VLOOKUP(SDBYLD2!AY$4,'[1]INTERNAL PARAMETERS-1'!$B$5:$J$44,5,FALSE))*VLOOKUP(SDBYLD2!AY$4,'[1]INTERNAL PARAMETERS-1'!$B$5:$J$44,8,FALSE)*VLOOKUP(SDBYLD2!AY$4,'[1]INTERNAL PARAMETERS-1'!$B$5:$J$44,3,FALSE)</f>
        <v>0</v>
      </c>
      <c r="AZ230" s="44">
        <f>SDBYLD1!AZ230*VLOOKUP(SDBYLD2!AZ$4,'[1]INTERNAL PARAMETERS-1'!$B$5:$J$44,5,FALSE)*VLOOKUP(SDBYLD2!AZ$4,'[1]INTERNAL PARAMETERS-1'!$B$5:$J$44,6,FALSE)*VLOOKUP(SDBYLD2!AZ$4,'[1]INTERNAL PARAMETERS-1'!$B$5:$J$44,3,FALSE) + SDBYLD1!AZ230*(1-VLOOKUP(SDBYLD2!AZ$4,'[1]INTERNAL PARAMETERS-1'!$B$5:$J$44,5,FALSE))*VLOOKUP(SDBYLD2!AZ$4,'[1]INTERNAL PARAMETERS-1'!$B$5:$J$44,8,FALSE)*VLOOKUP(SDBYLD2!AZ$4,'[1]INTERNAL PARAMETERS-1'!$B$5:$J$44,3,FALSE)</f>
        <v>0</v>
      </c>
      <c r="BA230" s="44">
        <f>SDBYLD1!BA230*VLOOKUP(SDBYLD2!BA$4,'[1]INTERNAL PARAMETERS-1'!$B$5:$J$44,5,FALSE)*VLOOKUP(SDBYLD2!BA$4,'[1]INTERNAL PARAMETERS-1'!$B$5:$J$44,6,FALSE)*VLOOKUP(SDBYLD2!BA$4,'[1]INTERNAL PARAMETERS-1'!$B$5:$J$44,3,FALSE) + SDBYLD1!BA230*(1-VLOOKUP(SDBYLD2!BA$4,'[1]INTERNAL PARAMETERS-1'!$B$5:$J$44,5,FALSE))*VLOOKUP(SDBYLD2!BA$4,'[1]INTERNAL PARAMETERS-1'!$B$5:$J$44,8,FALSE)*VLOOKUP(SDBYLD2!BA$4,'[1]INTERNAL PARAMETERS-1'!$B$5:$J$44,3,FALSE)</f>
        <v>0</v>
      </c>
      <c r="BB230" s="44">
        <f>SDBYLD1!BB230*VLOOKUP(SDBYLD2!BB$4,'[1]INTERNAL PARAMETERS-1'!$B$5:$J$44,5,FALSE)*VLOOKUP(SDBYLD2!BB$4,'[1]INTERNAL PARAMETERS-1'!$B$5:$J$44,6,FALSE)*VLOOKUP(SDBYLD2!BB$4,'[1]INTERNAL PARAMETERS-1'!$B$5:$J$44,3,FALSE) + SDBYLD1!BB230*(1-VLOOKUP(SDBYLD2!BB$4,'[1]INTERNAL PARAMETERS-1'!$B$5:$J$44,5,FALSE))*VLOOKUP(SDBYLD2!BB$4,'[1]INTERNAL PARAMETERS-1'!$B$5:$J$44,8,FALSE)*VLOOKUP(SDBYLD2!BB$4,'[1]INTERNAL PARAMETERS-1'!$B$5:$J$44,3,FALSE)</f>
        <v>0</v>
      </c>
      <c r="BC230" s="44">
        <f>SDBYLD1!BC230*VLOOKUP(SDBYLD2!BC$4,'[1]INTERNAL PARAMETERS-1'!$B$5:$J$44,5,FALSE)*VLOOKUP(SDBYLD2!BC$4,'[1]INTERNAL PARAMETERS-1'!$B$5:$J$44,6,FALSE)*VLOOKUP(SDBYLD2!BC$4,'[1]INTERNAL PARAMETERS-1'!$B$5:$J$44,3,FALSE) + SDBYLD1!BC230*(1-VLOOKUP(SDBYLD2!BC$4,'[1]INTERNAL PARAMETERS-1'!$B$5:$J$44,5,FALSE))*VLOOKUP(SDBYLD2!BC$4,'[1]INTERNAL PARAMETERS-1'!$B$5:$J$44,8,FALSE)*VLOOKUP(SDBYLD2!BC$4,'[1]INTERNAL PARAMETERS-1'!$B$5:$J$44,3,FALSE)</f>
        <v>0</v>
      </c>
      <c r="BD230" s="44">
        <f>SDBYLD1!BD230*VLOOKUP(SDBYLD2!BD$4,'[1]INTERNAL PARAMETERS-1'!$B$5:$J$44,5,FALSE)*VLOOKUP(SDBYLD2!BD$4,'[1]INTERNAL PARAMETERS-1'!$B$5:$J$44,6,FALSE)*VLOOKUP(SDBYLD2!BD$4,'[1]INTERNAL PARAMETERS-1'!$B$5:$J$44,3,FALSE) + SDBYLD1!BD230*(1-VLOOKUP(SDBYLD2!BD$4,'[1]INTERNAL PARAMETERS-1'!$B$5:$J$44,5,FALSE))*VLOOKUP(SDBYLD2!BD$4,'[1]INTERNAL PARAMETERS-1'!$B$5:$J$44,8,FALSE)*VLOOKUP(SDBYLD2!BD$4,'[1]INTERNAL PARAMETERS-1'!$B$5:$J$44,3,FALSE)</f>
        <v>0</v>
      </c>
      <c r="BE230" s="44">
        <f>SDBYLD1!BE230*VLOOKUP(SDBYLD2!BE$4,'[1]INTERNAL PARAMETERS-1'!$B$5:$J$44,5,FALSE)*VLOOKUP(SDBYLD2!BE$4,'[1]INTERNAL PARAMETERS-1'!$B$5:$J$44,6,FALSE)*VLOOKUP(SDBYLD2!BE$4,'[1]INTERNAL PARAMETERS-1'!$B$5:$J$44,3,FALSE) + SDBYLD1!BE230*(1-VLOOKUP(SDBYLD2!BE$4,'[1]INTERNAL PARAMETERS-1'!$B$5:$J$44,5,FALSE))*VLOOKUP(SDBYLD2!BE$4,'[1]INTERNAL PARAMETERS-1'!$B$5:$J$44,8,FALSE)*VLOOKUP(SDBYLD2!BE$4,'[1]INTERNAL PARAMETERS-1'!$B$5:$J$44,3,FALSE)</f>
        <v>0</v>
      </c>
      <c r="BF230" s="44">
        <f>SDBYLD1!BF230*VLOOKUP(SDBYLD2!BF$4,'[1]INTERNAL PARAMETERS-1'!$B$5:$J$44,5,FALSE)*VLOOKUP(SDBYLD2!BF$4,'[1]INTERNAL PARAMETERS-1'!$B$5:$J$44,6,FALSE)*VLOOKUP(SDBYLD2!BF$4,'[1]INTERNAL PARAMETERS-1'!$B$5:$J$44,3,FALSE) + SDBYLD1!BF230*(1-VLOOKUP(SDBYLD2!BF$4,'[1]INTERNAL PARAMETERS-1'!$B$5:$J$44,5,FALSE))*VLOOKUP(SDBYLD2!BF$4,'[1]INTERNAL PARAMETERS-1'!$B$5:$J$44,8,FALSE)*VLOOKUP(SDBYLD2!BF$4,'[1]INTERNAL PARAMETERS-1'!$B$5:$J$44,3,FALSE)</f>
        <v>0</v>
      </c>
      <c r="BG230" s="44">
        <f>SDBYLD1!BG230*VLOOKUP(SDBYLD2!BG$4,'[1]INTERNAL PARAMETERS-1'!$B$5:$J$44,5,FALSE)*VLOOKUP(SDBYLD2!BG$4,'[1]INTERNAL PARAMETERS-1'!$B$5:$J$44,6,FALSE)*VLOOKUP(SDBYLD2!BG$4,'[1]INTERNAL PARAMETERS-1'!$B$5:$J$44,3,FALSE) + SDBYLD1!BG230*(1-VLOOKUP(SDBYLD2!BG$4,'[1]INTERNAL PARAMETERS-1'!$B$5:$J$44,5,FALSE))*VLOOKUP(SDBYLD2!BG$4,'[1]INTERNAL PARAMETERS-1'!$B$5:$J$44,8,FALSE)*VLOOKUP(SDBYLD2!BG$4,'[1]INTERNAL PARAMETERS-1'!$B$5:$J$44,3,FALSE)</f>
        <v>0</v>
      </c>
      <c r="BH230" s="44">
        <f>SDBYLD1!BH230*VLOOKUP(SDBYLD2!BH$4,'[1]INTERNAL PARAMETERS-1'!$B$5:$J$44,5,FALSE)*VLOOKUP(SDBYLD2!BH$4,'[1]INTERNAL PARAMETERS-1'!$B$5:$J$44,6,FALSE)*VLOOKUP(SDBYLD2!BH$4,'[1]INTERNAL PARAMETERS-1'!$B$5:$J$44,3,FALSE) + SDBYLD1!BH230*(1-VLOOKUP(SDBYLD2!BH$4,'[1]INTERNAL PARAMETERS-1'!$B$5:$J$44,5,FALSE))*VLOOKUP(SDBYLD2!BH$4,'[1]INTERNAL PARAMETERS-1'!$B$5:$J$44,8,FALSE)*VLOOKUP(SDBYLD2!BH$4,'[1]INTERNAL PARAMETERS-1'!$B$5:$J$44,3,FALSE)</f>
        <v>0</v>
      </c>
      <c r="BI230" s="44">
        <f>SDBYLD1!BI230*VLOOKUP(SDBYLD2!BI$4,'[1]INTERNAL PARAMETERS-1'!$B$5:$J$44,5,FALSE)*VLOOKUP(SDBYLD2!BI$4,'[1]INTERNAL PARAMETERS-1'!$B$5:$J$44,6,FALSE)*VLOOKUP(SDBYLD2!BI$4,'[1]INTERNAL PARAMETERS-1'!$B$5:$J$44,3,FALSE) + SDBYLD1!BI230*(1-VLOOKUP(SDBYLD2!BI$4,'[1]INTERNAL PARAMETERS-1'!$B$5:$J$44,5,FALSE))*VLOOKUP(SDBYLD2!BI$4,'[1]INTERNAL PARAMETERS-1'!$B$5:$J$44,8,FALSE)*VLOOKUP(SDBYLD2!BI$4,'[1]INTERNAL PARAMETERS-1'!$B$5:$J$44,3,FALSE)</f>
        <v>0</v>
      </c>
      <c r="BJ230" s="44">
        <f>SDBYLD1!BJ230*VLOOKUP(SDBYLD2!BJ$4,'[1]INTERNAL PARAMETERS-1'!$B$5:$J$44,5,FALSE)*VLOOKUP(SDBYLD2!BJ$4,'[1]INTERNAL PARAMETERS-1'!$B$5:$J$44,6,FALSE)*VLOOKUP(SDBYLD2!BJ$4,'[1]INTERNAL PARAMETERS-1'!$B$5:$J$44,3,FALSE) + SDBYLD1!BJ230*(1-VLOOKUP(SDBYLD2!BJ$4,'[1]INTERNAL PARAMETERS-1'!$B$5:$J$44,5,FALSE))*VLOOKUP(SDBYLD2!BJ$4,'[1]INTERNAL PARAMETERS-1'!$B$5:$J$44,8,FALSE)*VLOOKUP(SDBYLD2!BJ$4,'[1]INTERNAL PARAMETERS-1'!$B$5:$J$44,3,FALSE)</f>
        <v>0</v>
      </c>
      <c r="BK230" s="44">
        <f>SDBYLD1!BK230*VLOOKUP(SDBYLD2!BK$4,'[1]INTERNAL PARAMETERS-1'!$B$5:$J$44,5,FALSE)*VLOOKUP(SDBYLD2!BK$4,'[1]INTERNAL PARAMETERS-1'!$B$5:$J$44,6,FALSE)*VLOOKUP(SDBYLD2!BK$4,'[1]INTERNAL PARAMETERS-1'!$B$5:$J$44,3,FALSE) + SDBYLD1!BK230*(1-VLOOKUP(SDBYLD2!BK$4,'[1]INTERNAL PARAMETERS-1'!$B$5:$J$44,5,FALSE))*VLOOKUP(SDBYLD2!BK$4,'[1]INTERNAL PARAMETERS-1'!$B$5:$J$44,8,FALSE)*VLOOKUP(SDBYLD2!BK$4,'[1]INTERNAL PARAMETERS-1'!$B$5:$J$44,3,FALSE)</f>
        <v>0</v>
      </c>
      <c r="BL230" s="44">
        <f>SDBYLD1!BL230*VLOOKUP(SDBYLD2!BL$4,'[1]INTERNAL PARAMETERS-1'!$B$5:$J$44,5,FALSE)*VLOOKUP(SDBYLD2!BL$4,'[1]INTERNAL PARAMETERS-1'!$B$5:$J$44,6,FALSE)*VLOOKUP(SDBYLD2!BL$4,'[1]INTERNAL PARAMETERS-1'!$B$5:$J$44,3,FALSE) + SDBYLD1!BL230*(1-VLOOKUP(SDBYLD2!BL$4,'[1]INTERNAL PARAMETERS-1'!$B$5:$J$44,5,FALSE))*VLOOKUP(SDBYLD2!BL$4,'[1]INTERNAL PARAMETERS-1'!$B$5:$J$44,8,FALSE)*VLOOKUP(SDBYLD2!BL$4,'[1]INTERNAL PARAMETERS-1'!$B$5:$J$44,3,FALSE)</f>
        <v>0</v>
      </c>
      <c r="BM230" s="44">
        <f>SDBYLD1!BM230*VLOOKUP(SDBYLD2!BM$4,'[1]INTERNAL PARAMETERS-1'!$B$5:$J$44,5,FALSE)*VLOOKUP(SDBYLD2!BM$4,'[1]INTERNAL PARAMETERS-1'!$B$5:$J$44,6,FALSE)*VLOOKUP(SDBYLD2!BM$4,'[1]INTERNAL PARAMETERS-1'!$B$5:$J$44,3,FALSE) + SDBYLD1!BM230*(1-VLOOKUP(SDBYLD2!BM$4,'[1]INTERNAL PARAMETERS-1'!$B$5:$J$44,5,FALSE))*VLOOKUP(SDBYLD2!BM$4,'[1]INTERNAL PARAMETERS-1'!$B$5:$J$44,8,FALSE)*VLOOKUP(SDBYLD2!BM$4,'[1]INTERNAL PARAMETERS-1'!$B$5:$J$44,3,FALSE)</f>
        <v>0</v>
      </c>
      <c r="BN230" s="44">
        <f>SDBYLD1!BN230*VLOOKUP(SDBYLD2!BN$4,'[1]INTERNAL PARAMETERS-1'!$B$5:$J$44,5,FALSE)*VLOOKUP(SDBYLD2!BN$4,'[1]INTERNAL PARAMETERS-1'!$B$5:$J$44,6,FALSE)*VLOOKUP(SDBYLD2!BN$4,'[1]INTERNAL PARAMETERS-1'!$B$5:$J$44,3,FALSE) + SDBYLD1!BN230*(1-VLOOKUP(SDBYLD2!BN$4,'[1]INTERNAL PARAMETERS-1'!$B$5:$J$44,5,FALSE))*VLOOKUP(SDBYLD2!BN$4,'[1]INTERNAL PARAMETERS-1'!$B$5:$J$44,8,FALSE)*VLOOKUP(SDBYLD2!BN$4,'[1]INTERNAL PARAMETERS-1'!$B$5:$J$44,3,FALSE)</f>
        <v>0</v>
      </c>
      <c r="BO230" s="44">
        <f>SDBYLD1!BO230*VLOOKUP(SDBYLD2!BO$4,'[1]INTERNAL PARAMETERS-1'!$B$5:$J$44,5,FALSE)*VLOOKUP(SDBYLD2!BO$4,'[1]INTERNAL PARAMETERS-1'!$B$5:$J$44,6,FALSE)*VLOOKUP(SDBYLD2!BO$4,'[1]INTERNAL PARAMETERS-1'!$B$5:$J$44,3,FALSE) + SDBYLD1!BO230*(1-VLOOKUP(SDBYLD2!BO$4,'[1]INTERNAL PARAMETERS-1'!$B$5:$J$44,5,FALSE))*VLOOKUP(SDBYLD2!BO$4,'[1]INTERNAL PARAMETERS-1'!$B$5:$J$44,8,FALSE)*VLOOKUP(SDBYLD2!BO$4,'[1]INTERNAL PARAMETERS-1'!$B$5:$J$44,3,FALSE)</f>
        <v>0</v>
      </c>
      <c r="BP230" s="44">
        <f>SDBYLD1!BP230*VLOOKUP(SDBYLD2!BP$4,'[1]INTERNAL PARAMETERS-1'!$B$5:$J$44,5,FALSE)*VLOOKUP(SDBYLD2!BP$4,'[1]INTERNAL PARAMETERS-1'!$B$5:$J$44,6,FALSE)*VLOOKUP(SDBYLD2!BP$4,'[1]INTERNAL PARAMETERS-1'!$B$5:$J$44,3,FALSE) + SDBYLD1!BP230*(1-VLOOKUP(SDBYLD2!BP$4,'[1]INTERNAL PARAMETERS-1'!$B$5:$J$44,5,FALSE))*VLOOKUP(SDBYLD2!BP$4,'[1]INTERNAL PARAMETERS-1'!$B$5:$J$44,8,FALSE)*VLOOKUP(SDBYLD2!BP$4,'[1]INTERNAL PARAMETERS-1'!$B$5:$J$44,3,FALSE)</f>
        <v>0</v>
      </c>
      <c r="BQ230" s="44">
        <f>SDBYLD1!BQ230*VLOOKUP(SDBYLD2!BQ$4,'[1]INTERNAL PARAMETERS-1'!$B$5:$J$44,5,FALSE)*VLOOKUP(SDBYLD2!BQ$4,'[1]INTERNAL PARAMETERS-1'!$B$5:$J$44,6,FALSE)*VLOOKUP(SDBYLD2!BQ$4,'[1]INTERNAL PARAMETERS-1'!$B$5:$J$44,3,FALSE) + SDBYLD1!BQ230*(1-VLOOKUP(SDBYLD2!BQ$4,'[1]INTERNAL PARAMETERS-1'!$B$5:$J$44,5,FALSE))*VLOOKUP(SDBYLD2!BQ$4,'[1]INTERNAL PARAMETERS-1'!$B$5:$J$44,8,FALSE)*VLOOKUP(SDBYLD2!BQ$4,'[1]INTERNAL PARAMETERS-1'!$B$5:$J$44,3,FALSE)</f>
        <v>0</v>
      </c>
      <c r="BR230" s="44">
        <f>SDBYLD1!BR230*VLOOKUP(SDBYLD2!BR$4,'[1]INTERNAL PARAMETERS-1'!$B$5:$J$44,5,FALSE)*VLOOKUP(SDBYLD2!BR$4,'[1]INTERNAL PARAMETERS-1'!$B$5:$J$44,6,FALSE)*VLOOKUP(SDBYLD2!BR$4,'[1]INTERNAL PARAMETERS-1'!$B$5:$J$44,3,FALSE) + SDBYLD1!BR230*(1-VLOOKUP(SDBYLD2!BR$4,'[1]INTERNAL PARAMETERS-1'!$B$5:$J$44,5,FALSE))*VLOOKUP(SDBYLD2!BR$4,'[1]INTERNAL PARAMETERS-1'!$B$5:$J$44,8,FALSE)*VLOOKUP(SDBYLD2!BR$4,'[1]INTERNAL PARAMETERS-1'!$B$5:$J$44,3,FALSE)</f>
        <v>0</v>
      </c>
      <c r="BS230" s="44">
        <f>SDBYLD1!BS230*VLOOKUP(SDBYLD2!BS$4,'[1]INTERNAL PARAMETERS-1'!$B$5:$J$44,5,FALSE)*VLOOKUP(SDBYLD2!BS$4,'[1]INTERNAL PARAMETERS-1'!$B$5:$J$44,6,FALSE)*VLOOKUP(SDBYLD2!BS$4,'[1]INTERNAL PARAMETERS-1'!$B$5:$J$44,3,FALSE) + SDBYLD1!BS230*(1-VLOOKUP(SDBYLD2!BS$4,'[1]INTERNAL PARAMETERS-1'!$B$5:$J$44,5,FALSE))*VLOOKUP(SDBYLD2!BS$4,'[1]INTERNAL PARAMETERS-1'!$B$5:$J$44,8,FALSE)*VLOOKUP(SDBYLD2!BS$4,'[1]INTERNAL PARAMETERS-1'!$B$5:$J$44,3,FALSE)</f>
        <v>0</v>
      </c>
      <c r="BT230" s="44">
        <f>SDBYLD1!BT230*VLOOKUP(SDBYLD2!BT$4,'[1]INTERNAL PARAMETERS-1'!$B$5:$J$44,5,FALSE)*VLOOKUP(SDBYLD2!BT$4,'[1]INTERNAL PARAMETERS-1'!$B$5:$J$44,6,FALSE)*VLOOKUP(SDBYLD2!BT$4,'[1]INTERNAL PARAMETERS-1'!$B$5:$J$44,3,FALSE) + SDBYLD1!BT230*(1-VLOOKUP(SDBYLD2!BT$4,'[1]INTERNAL PARAMETERS-1'!$B$5:$J$44,5,FALSE))*VLOOKUP(SDBYLD2!BT$4,'[1]INTERNAL PARAMETERS-1'!$B$5:$J$44,8,FALSE)*VLOOKUP(SDBYLD2!BT$4,'[1]INTERNAL PARAMETERS-1'!$B$5:$J$44,3,FALSE)</f>
        <v>0</v>
      </c>
      <c r="BU230" s="44">
        <f>SDBYLD1!BU230*VLOOKUP(SDBYLD2!BU$4,'[1]INTERNAL PARAMETERS-1'!$B$5:$J$44,5,FALSE)*VLOOKUP(SDBYLD2!BU$4,'[1]INTERNAL PARAMETERS-1'!$B$5:$J$44,6,FALSE)*VLOOKUP(SDBYLD2!BU$4,'[1]INTERNAL PARAMETERS-1'!$B$5:$J$44,3,FALSE) + SDBYLD1!BU230*(1-VLOOKUP(SDBYLD2!BU$4,'[1]INTERNAL PARAMETERS-1'!$B$5:$J$44,5,FALSE))*VLOOKUP(SDBYLD2!BU$4,'[1]INTERNAL PARAMETERS-1'!$B$5:$J$44,8,FALSE)*VLOOKUP(SDBYLD2!BU$4,'[1]INTERNAL PARAMETERS-1'!$B$5:$J$44,3,FALSE)</f>
        <v>0</v>
      </c>
      <c r="BV230" s="44">
        <f>SDBYLD1!BV230*VLOOKUP(SDBYLD2!BV$4,'[1]INTERNAL PARAMETERS-1'!$B$5:$J$44,5,FALSE)*VLOOKUP(SDBYLD2!BV$4,'[1]INTERNAL PARAMETERS-1'!$B$5:$J$44,6,FALSE)*VLOOKUP(SDBYLD2!BV$4,'[1]INTERNAL PARAMETERS-1'!$B$5:$J$44,3,FALSE) + SDBYLD1!BV230*(1-VLOOKUP(SDBYLD2!BV$4,'[1]INTERNAL PARAMETERS-1'!$B$5:$J$44,5,FALSE))*VLOOKUP(SDBYLD2!BV$4,'[1]INTERNAL PARAMETERS-1'!$B$5:$J$44,8,FALSE)*VLOOKUP(SDBYLD2!BV$4,'[1]INTERNAL PARAMETERS-1'!$B$5:$J$44,3,FALSE)</f>
        <v>0</v>
      </c>
      <c r="BW230" s="44">
        <f>SDBYLD1!BW230*VLOOKUP(SDBYLD2!BW$4,'[1]INTERNAL PARAMETERS-1'!$B$5:$J$44,5,FALSE)*VLOOKUP(SDBYLD2!BW$4,'[1]INTERNAL PARAMETERS-1'!$B$5:$J$44,6,FALSE)*VLOOKUP(SDBYLD2!BW$4,'[1]INTERNAL PARAMETERS-1'!$B$5:$J$44,3,FALSE) + SDBYLD1!BW230*(1-VLOOKUP(SDBYLD2!BW$4,'[1]INTERNAL PARAMETERS-1'!$B$5:$J$44,5,FALSE))*VLOOKUP(SDBYLD2!BW$4,'[1]INTERNAL PARAMETERS-1'!$B$5:$J$44,8,FALSE)*VLOOKUP(SDBYLD2!BW$4,'[1]INTERNAL PARAMETERS-1'!$B$5:$J$44,3,FALSE)</f>
        <v>0</v>
      </c>
      <c r="BX230" s="44">
        <f>SDBYLD1!BX230*VLOOKUP(SDBYLD2!BX$4,'[1]INTERNAL PARAMETERS-1'!$B$5:$J$44,5,FALSE)*VLOOKUP(SDBYLD2!BX$4,'[1]INTERNAL PARAMETERS-1'!$B$5:$J$44,6,FALSE)*VLOOKUP(SDBYLD2!BX$4,'[1]INTERNAL PARAMETERS-1'!$B$5:$J$44,3,FALSE) + SDBYLD1!BX230*(1-VLOOKUP(SDBYLD2!BX$4,'[1]INTERNAL PARAMETERS-1'!$B$5:$J$44,5,FALSE))*VLOOKUP(SDBYLD2!BX$4,'[1]INTERNAL PARAMETERS-1'!$B$5:$J$44,8,FALSE)*VLOOKUP(SDBYLD2!BX$4,'[1]INTERNAL PARAMETERS-1'!$B$5:$J$44,3,FALSE)</f>
        <v>0</v>
      </c>
      <c r="BY230" s="44">
        <f>SDBYLD1!BY230*VLOOKUP(SDBYLD2!BY$4,'[1]INTERNAL PARAMETERS-1'!$B$5:$J$44,5,FALSE)*VLOOKUP(SDBYLD2!BY$4,'[1]INTERNAL PARAMETERS-1'!$B$5:$J$44,6,FALSE)*VLOOKUP(SDBYLD2!BY$4,'[1]INTERNAL PARAMETERS-1'!$B$5:$J$44,3,FALSE) + SDBYLD1!BY230*(1-VLOOKUP(SDBYLD2!BY$4,'[1]INTERNAL PARAMETERS-1'!$B$5:$J$44,5,FALSE))*VLOOKUP(SDBYLD2!BY$4,'[1]INTERNAL PARAMETERS-1'!$B$5:$J$44,8,FALSE)*VLOOKUP(SDBYLD2!BY$4,'[1]INTERNAL PARAMETERS-1'!$B$5:$J$44,3,FALSE)</f>
        <v>0</v>
      </c>
      <c r="BZ230" s="44">
        <f>SDBYLD1!BZ230*VLOOKUP(SDBYLD2!BZ$4,'[1]INTERNAL PARAMETERS-1'!$B$5:$J$44,5,FALSE)*VLOOKUP(SDBYLD2!BZ$4,'[1]INTERNAL PARAMETERS-1'!$B$5:$J$44,6,FALSE)*VLOOKUP(SDBYLD2!BZ$4,'[1]INTERNAL PARAMETERS-1'!$B$5:$J$44,3,FALSE) + SDBYLD1!BZ230*(1-VLOOKUP(SDBYLD2!BZ$4,'[1]INTERNAL PARAMETERS-1'!$B$5:$J$44,5,FALSE))*VLOOKUP(SDBYLD2!BZ$4,'[1]INTERNAL PARAMETERS-1'!$B$5:$J$44,8,FALSE)*VLOOKUP(SDBYLD2!BZ$4,'[1]INTERNAL PARAMETERS-1'!$B$5:$J$44,3,FALSE)</f>
        <v>0</v>
      </c>
      <c r="CA230" s="44">
        <f>SDBYLD1!CA230*VLOOKUP(SDBYLD2!CA$4,'[1]INTERNAL PARAMETERS-1'!$B$5:$J$44,5,FALSE)*VLOOKUP(SDBYLD2!CA$4,'[1]INTERNAL PARAMETERS-1'!$B$5:$J$44,6,FALSE)*VLOOKUP(SDBYLD2!CA$4,'[1]INTERNAL PARAMETERS-1'!$B$5:$J$44,3,FALSE) + SDBYLD1!CA230*(1-VLOOKUP(SDBYLD2!CA$4,'[1]INTERNAL PARAMETERS-1'!$B$5:$J$44,5,FALSE))*VLOOKUP(SDBYLD2!CA$4,'[1]INTERNAL PARAMETERS-1'!$B$5:$J$44,8,FALSE)*VLOOKUP(SDBYLD2!CA$4,'[1]INTERNAL PARAMETERS-1'!$B$5:$J$44,3,FALSE)</f>
        <v>0</v>
      </c>
      <c r="CB230" s="44">
        <f>SDBYLD1!CB230*VLOOKUP(SDBYLD2!CB$4,'[1]INTERNAL PARAMETERS-1'!$B$5:$J$44,5,FALSE)*VLOOKUP(SDBYLD2!CB$4,'[1]INTERNAL PARAMETERS-1'!$B$5:$J$44,6,FALSE)*VLOOKUP(SDBYLD2!CB$4,'[1]INTERNAL PARAMETERS-1'!$B$5:$J$44,3,FALSE) + SDBYLD1!CB230*(1-VLOOKUP(SDBYLD2!CB$4,'[1]INTERNAL PARAMETERS-1'!$B$5:$J$44,5,FALSE))*VLOOKUP(SDBYLD2!CB$4,'[1]INTERNAL PARAMETERS-1'!$B$5:$J$44,8,FALSE)*VLOOKUP(SDBYLD2!CB$4,'[1]INTERNAL PARAMETERS-1'!$B$5:$J$44,3,FALSE)</f>
        <v>0</v>
      </c>
      <c r="CC230" s="44">
        <f>SDBYLD1!CC230*VLOOKUP(SDBYLD2!CC$4,'[1]INTERNAL PARAMETERS-1'!$B$5:$J$44,5,FALSE)*VLOOKUP(SDBYLD2!CC$4,'[1]INTERNAL PARAMETERS-1'!$B$5:$J$44,6,FALSE)*VLOOKUP(SDBYLD2!CC$4,'[1]INTERNAL PARAMETERS-1'!$B$5:$J$44,3,FALSE) + SDBYLD1!CC230*(1-VLOOKUP(SDBYLD2!CC$4,'[1]INTERNAL PARAMETERS-1'!$B$5:$J$44,5,FALSE))*VLOOKUP(SDBYLD2!CC$4,'[1]INTERNAL PARAMETERS-1'!$B$5:$J$44,8,FALSE)*VLOOKUP(SDBYLD2!CC$4,'[1]INTERNAL PARAMETERS-1'!$B$5:$J$44,3,FALSE)</f>
        <v>0</v>
      </c>
      <c r="CD230" s="44">
        <f>SDBYLD1!CD230*VLOOKUP(SDBYLD2!CD$4,'[1]INTERNAL PARAMETERS-1'!$B$5:$J$44,5,FALSE)*VLOOKUP(SDBYLD2!CD$4,'[1]INTERNAL PARAMETERS-1'!$B$5:$J$44,6,FALSE)*VLOOKUP(SDBYLD2!CD$4,'[1]INTERNAL PARAMETERS-1'!$B$5:$J$44,3,FALSE) + SDBYLD1!CD230*(1-VLOOKUP(SDBYLD2!CD$4,'[1]INTERNAL PARAMETERS-1'!$B$5:$J$44,5,FALSE))*VLOOKUP(SDBYLD2!CD$4,'[1]INTERNAL PARAMETERS-1'!$B$5:$J$44,8,FALSE)*VLOOKUP(SDBYLD2!CD$4,'[1]INTERNAL PARAMETERS-1'!$B$5:$J$44,3,FALSE)</f>
        <v>0</v>
      </c>
      <c r="CE230" s="44">
        <f>SDBYLD1!CE230*VLOOKUP(SDBYLD2!CE$4,'[1]INTERNAL PARAMETERS-1'!$B$5:$J$44,5,FALSE)*VLOOKUP(SDBYLD2!CE$4,'[1]INTERNAL PARAMETERS-1'!$B$5:$J$44,6,FALSE)*VLOOKUP(SDBYLD2!CE$4,'[1]INTERNAL PARAMETERS-1'!$B$5:$J$44,3,FALSE) + SDBYLD1!CE230*(1-VLOOKUP(SDBYLD2!CE$4,'[1]INTERNAL PARAMETERS-1'!$B$5:$J$44,5,FALSE))*VLOOKUP(SDBYLD2!CE$4,'[1]INTERNAL PARAMETERS-1'!$B$5:$J$44,8,FALSE)*VLOOKUP(SDBYLD2!CE$4,'[1]INTERNAL PARAMETERS-1'!$B$5:$J$44,3,FALSE)</f>
        <v>0</v>
      </c>
      <c r="CF230" s="44">
        <f>SDBYLD1!CF230*VLOOKUP(SDBYLD2!CF$4,'[1]INTERNAL PARAMETERS-1'!$B$5:$J$44,5,FALSE)*VLOOKUP(SDBYLD2!CF$4,'[1]INTERNAL PARAMETERS-1'!$B$5:$J$44,6,FALSE)*VLOOKUP(SDBYLD2!CF$4,'[1]INTERNAL PARAMETERS-1'!$B$5:$J$44,3,FALSE) + SDBYLD1!CF230*(1-VLOOKUP(SDBYLD2!CF$4,'[1]INTERNAL PARAMETERS-1'!$B$5:$J$44,5,FALSE))*VLOOKUP(SDBYLD2!CF$4,'[1]INTERNAL PARAMETERS-1'!$B$5:$J$44,8,FALSE)*VLOOKUP(SDBYLD2!CF$4,'[1]INTERNAL PARAMETERS-1'!$B$5:$J$44,3,FALSE)</f>
        <v>0</v>
      </c>
      <c r="CG230" s="44">
        <f>SDBYLD1!CG230*VLOOKUP(SDBYLD2!CG$4,'[1]INTERNAL PARAMETERS-1'!$B$5:$J$44,5,FALSE)*VLOOKUP(SDBYLD2!CG$4,'[1]INTERNAL PARAMETERS-1'!$B$5:$J$44,6,FALSE)*VLOOKUP(SDBYLD2!CG$4,'[1]INTERNAL PARAMETERS-1'!$B$5:$J$44,3,FALSE) + SDBYLD1!CG230*(1-VLOOKUP(SDBYLD2!CG$4,'[1]INTERNAL PARAMETERS-1'!$B$5:$J$44,5,FALSE))*VLOOKUP(SDBYLD2!CG$4,'[1]INTERNAL PARAMETERS-1'!$B$5:$J$44,8,FALSE)*VLOOKUP(SDBYLD2!CG$4,'[1]INTERNAL PARAMETERS-1'!$B$5:$J$44,3,FALSE)</f>
        <v>0</v>
      </c>
      <c r="CH230" s="43">
        <f>SDBYLD1!CH230*VLOOKUP(SDBYLD2!CH$4,'[1]INTERNAL PARAMETERS-1'!$B$5:$J$44,5,FALSE)*VLOOKUP(SDBYLD2!CH$4,'[1]INTERNAL PARAMETERS-1'!$B$5:$J$44,6,FALSE)*VLOOKUP(SDBYLD2!CH$4,'[1]INTERNAL PARAMETERS-1'!$B$5:$J$44,3,FALSE) + SDBYLD1!CH230*(1-VLOOKUP(SDBYLD2!CH$4,'[1]INTERNAL PARAMETERS-1'!$B$5:$J$44,5,FALSE))*VLOOKUP(SDBYLD2!CH$4,'[1]INTERNAL PARAMETERS-1'!$B$5:$J$44,8,FALSE)*VLOOKUP(SDBYLD2!CH$4,'[1]INTERNAL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SDBeam!X231</f>
        <v>0</v>
      </c>
      <c r="F231" s="59">
        <f>'[1]INTERNAL PARAMETERS-1'!M15</f>
        <v>34.72</v>
      </c>
      <c r="G231" s="45">
        <f>SDBYLD1!G231*VLOOKUP(SDBYLD2!G$4,'[1]INTERNAL PARAMETERS-1'!$B$5:$J$44,5,FALSE)*VLOOKUP(SDBYLD2!G$4,'[1]INTERNAL PARAMETERS-1'!$B$5:$J$44,7,FALSE)*SDBYLD2!$F231 + SDBYLD1!G231*(1-VLOOKUP(SDBYLD2!G$4,'[1]INTERNAL PARAMETERS-1'!$B$5:$J$44,5,FALSE))*VLOOKUP(SDBYLD2!G$4,'[1]INTERNAL PARAMETERS-1'!$B$5:$J$44,9,FALSE)*SDBYLD2!$F231</f>
        <v>0</v>
      </c>
      <c r="H231" s="44">
        <f>SDBYLD1!H231*VLOOKUP(SDBYLD2!H$4,'[1]INTERNAL PARAMETERS-1'!$B$5:$J$44,5,FALSE)*VLOOKUP(SDBYLD2!H$4,'[1]INTERNAL PARAMETERS-1'!$B$5:$J$44,7,FALSE)*SDBYLD2!$F231 + SDBYLD1!H231*(1-VLOOKUP(SDBYLD2!H$4,'[1]INTERNAL PARAMETERS-1'!$B$5:$J$44,5,FALSE))*VLOOKUP(SDBYLD2!H$4,'[1]INTERNAL PARAMETERS-1'!$B$5:$J$44,9,FALSE)*SDBYLD2!$F231</f>
        <v>0</v>
      </c>
      <c r="I231" s="44">
        <f>SDBYLD1!I231*VLOOKUP(SDBYLD2!I$4,'[1]INTERNAL PARAMETERS-1'!$B$5:$J$44,5,FALSE)*VLOOKUP(SDBYLD2!I$4,'[1]INTERNAL PARAMETERS-1'!$B$5:$J$44,7,FALSE)*SDBYLD2!$F231 + SDBYLD1!I231*(1-VLOOKUP(SDBYLD2!I$4,'[1]INTERNAL PARAMETERS-1'!$B$5:$J$44,5,FALSE))*VLOOKUP(SDBYLD2!I$4,'[1]INTERNAL PARAMETERS-1'!$B$5:$J$44,9,FALSE)*SDBYLD2!$F231</f>
        <v>0</v>
      </c>
      <c r="J231" s="44">
        <f>SDBYLD1!J231*VLOOKUP(SDBYLD2!J$4,'[1]INTERNAL PARAMETERS-1'!$B$5:$J$44,5,FALSE)*VLOOKUP(SDBYLD2!J$4,'[1]INTERNAL PARAMETERS-1'!$B$5:$J$44,7,FALSE)*SDBYLD2!$F231 + SDBYLD1!J231*(1-VLOOKUP(SDBYLD2!J$4,'[1]INTERNAL PARAMETERS-1'!$B$5:$J$44,5,FALSE))*VLOOKUP(SDBYLD2!J$4,'[1]INTERNAL PARAMETERS-1'!$B$5:$J$44,9,FALSE)*SDBYLD2!$F231</f>
        <v>0</v>
      </c>
      <c r="K231" s="44">
        <f>SDBYLD1!K231*VLOOKUP(SDBYLD2!K$4,'[1]INTERNAL PARAMETERS-1'!$B$5:$J$44,5,FALSE)*VLOOKUP(SDBYLD2!K$4,'[1]INTERNAL PARAMETERS-1'!$B$5:$J$44,7,FALSE)*SDBYLD2!$F231 + SDBYLD1!K231*(1-VLOOKUP(SDBYLD2!K$4,'[1]INTERNAL PARAMETERS-1'!$B$5:$J$44,5,FALSE))*VLOOKUP(SDBYLD2!K$4,'[1]INTERNAL PARAMETERS-1'!$B$5:$J$44,9,FALSE)*SDBYLD2!$F231</f>
        <v>0</v>
      </c>
      <c r="L231" s="44">
        <f>SDBYLD1!L231*VLOOKUP(SDBYLD2!L$4,'[1]INTERNAL PARAMETERS-1'!$B$5:$J$44,5,FALSE)*VLOOKUP(SDBYLD2!L$4,'[1]INTERNAL PARAMETERS-1'!$B$5:$J$44,7,FALSE)*SDBYLD2!$F231 + SDBYLD1!L231*(1-VLOOKUP(SDBYLD2!L$4,'[1]INTERNAL PARAMETERS-1'!$B$5:$J$44,5,FALSE))*VLOOKUP(SDBYLD2!L$4,'[1]INTERNAL PARAMETERS-1'!$B$5:$J$44,9,FALSE)*SDBYLD2!$F231</f>
        <v>0</v>
      </c>
      <c r="M231" s="44">
        <f>SDBYLD1!M231*VLOOKUP(SDBYLD2!M$4,'[1]INTERNAL PARAMETERS-1'!$B$5:$J$44,5,FALSE)*VLOOKUP(SDBYLD2!M$4,'[1]INTERNAL PARAMETERS-1'!$B$5:$J$44,7,FALSE)*SDBYLD2!$F231 + SDBYLD1!M231*(1-VLOOKUP(SDBYLD2!M$4,'[1]INTERNAL PARAMETERS-1'!$B$5:$J$44,5,FALSE))*VLOOKUP(SDBYLD2!M$4,'[1]INTERNAL PARAMETERS-1'!$B$5:$J$44,9,FALSE)*SDBYLD2!$F231</f>
        <v>0</v>
      </c>
      <c r="N231" s="44">
        <f>SDBYLD1!N231*VLOOKUP(SDBYLD2!N$4,'[1]INTERNAL PARAMETERS-1'!$B$5:$J$44,5,FALSE)*VLOOKUP(SDBYLD2!N$4,'[1]INTERNAL PARAMETERS-1'!$B$5:$J$44,7,FALSE)*SDBYLD2!$F231 + SDBYLD1!N231*(1-VLOOKUP(SDBYLD2!N$4,'[1]INTERNAL PARAMETERS-1'!$B$5:$J$44,5,FALSE))*VLOOKUP(SDBYLD2!N$4,'[1]INTERNAL PARAMETERS-1'!$B$5:$J$44,9,FALSE)*SDBYLD2!$F231</f>
        <v>0</v>
      </c>
      <c r="O231" s="44">
        <f>SDBYLD1!O231*VLOOKUP(SDBYLD2!O$4,'[1]INTERNAL PARAMETERS-1'!$B$5:$J$44,5,FALSE)*VLOOKUP(SDBYLD2!O$4,'[1]INTERNAL PARAMETERS-1'!$B$5:$J$44,7,FALSE)*SDBYLD2!$F231 + SDBYLD1!O231*(1-VLOOKUP(SDBYLD2!O$4,'[1]INTERNAL PARAMETERS-1'!$B$5:$J$44,5,FALSE))*VLOOKUP(SDBYLD2!O$4,'[1]INTERNAL PARAMETERS-1'!$B$5:$J$44,9,FALSE)*SDBYLD2!$F231</f>
        <v>0</v>
      </c>
      <c r="P231" s="44">
        <f>SDBYLD1!P231*VLOOKUP(SDBYLD2!P$4,'[1]INTERNAL PARAMETERS-1'!$B$5:$J$44,5,FALSE)*VLOOKUP(SDBYLD2!P$4,'[1]INTERNAL PARAMETERS-1'!$B$5:$J$44,7,FALSE)*SDBYLD2!$F231 + SDBYLD1!P231*(1-VLOOKUP(SDBYLD2!P$4,'[1]INTERNAL PARAMETERS-1'!$B$5:$J$44,5,FALSE))*VLOOKUP(SDBYLD2!P$4,'[1]INTERNAL PARAMETERS-1'!$B$5:$J$44,9,FALSE)*SDBYLD2!$F231</f>
        <v>0</v>
      </c>
      <c r="Q231" s="44">
        <f>SDBYLD1!Q231*VLOOKUP(SDBYLD2!Q$4,'[1]INTERNAL PARAMETERS-1'!$B$5:$J$44,5,FALSE)*VLOOKUP(SDBYLD2!Q$4,'[1]INTERNAL PARAMETERS-1'!$B$5:$J$44,7,FALSE)*SDBYLD2!$F231 + SDBYLD1!Q231*(1-VLOOKUP(SDBYLD2!Q$4,'[1]INTERNAL PARAMETERS-1'!$B$5:$J$44,5,FALSE))*VLOOKUP(SDBYLD2!Q$4,'[1]INTERNAL PARAMETERS-1'!$B$5:$J$44,9,FALSE)*SDBYLD2!$F231</f>
        <v>0</v>
      </c>
      <c r="R231" s="44">
        <f>SDBYLD1!R231*VLOOKUP(SDBYLD2!R$4,'[1]INTERNAL PARAMETERS-1'!$B$5:$J$44,5,FALSE)*VLOOKUP(SDBYLD2!R$4,'[1]INTERNAL PARAMETERS-1'!$B$5:$J$44,7,FALSE)*SDBYLD2!$F231 + SDBYLD1!R231*(1-VLOOKUP(SDBYLD2!R$4,'[1]INTERNAL PARAMETERS-1'!$B$5:$J$44,5,FALSE))*VLOOKUP(SDBYLD2!R$4,'[1]INTERNAL PARAMETERS-1'!$B$5:$J$44,9,FALSE)*SDBYLD2!$F231</f>
        <v>0</v>
      </c>
      <c r="S231" s="44">
        <f>SDBYLD1!S231*VLOOKUP(SDBYLD2!S$4,'[1]INTERNAL PARAMETERS-1'!$B$5:$J$44,5,FALSE)*VLOOKUP(SDBYLD2!S$4,'[1]INTERNAL PARAMETERS-1'!$B$5:$J$44,7,FALSE)*SDBYLD2!$F231 + SDBYLD1!S231*(1-VLOOKUP(SDBYLD2!S$4,'[1]INTERNAL PARAMETERS-1'!$B$5:$J$44,5,FALSE))*VLOOKUP(SDBYLD2!S$4,'[1]INTERNAL PARAMETERS-1'!$B$5:$J$44,9,FALSE)*SDBYLD2!$F231</f>
        <v>0</v>
      </c>
      <c r="T231" s="44">
        <f>SDBYLD1!T231*VLOOKUP(SDBYLD2!T$4,'[1]INTERNAL PARAMETERS-1'!$B$5:$J$44,5,FALSE)*VLOOKUP(SDBYLD2!T$4,'[1]INTERNAL PARAMETERS-1'!$B$5:$J$44,7,FALSE)*SDBYLD2!$F231 + SDBYLD1!T231*(1-VLOOKUP(SDBYLD2!T$4,'[1]INTERNAL PARAMETERS-1'!$B$5:$J$44,5,FALSE))*VLOOKUP(SDBYLD2!T$4,'[1]INTERNAL PARAMETERS-1'!$B$5:$J$44,9,FALSE)*SDBYLD2!$F231</f>
        <v>0</v>
      </c>
      <c r="U231" s="44">
        <f>SDBYLD1!U231*VLOOKUP(SDBYLD2!U$4,'[1]INTERNAL PARAMETERS-1'!$B$5:$J$44,5,FALSE)*VLOOKUP(SDBYLD2!U$4,'[1]INTERNAL PARAMETERS-1'!$B$5:$J$44,7,FALSE)*SDBYLD2!$F231 + SDBYLD1!U231*(1-VLOOKUP(SDBYLD2!U$4,'[1]INTERNAL PARAMETERS-1'!$B$5:$J$44,5,FALSE))*VLOOKUP(SDBYLD2!U$4,'[1]INTERNAL PARAMETERS-1'!$B$5:$J$44,9,FALSE)*SDBYLD2!$F231</f>
        <v>0</v>
      </c>
      <c r="V231" s="44">
        <f>SDBYLD1!V231*VLOOKUP(SDBYLD2!V$4,'[1]INTERNAL PARAMETERS-1'!$B$5:$J$44,5,FALSE)*VLOOKUP(SDBYLD2!V$4,'[1]INTERNAL PARAMETERS-1'!$B$5:$J$44,7,FALSE)*SDBYLD2!$F231 + SDBYLD1!V231*(1-VLOOKUP(SDBYLD2!V$4,'[1]INTERNAL PARAMETERS-1'!$B$5:$J$44,5,FALSE))*VLOOKUP(SDBYLD2!V$4,'[1]INTERNAL PARAMETERS-1'!$B$5:$J$44,9,FALSE)*SDBYLD2!$F231</f>
        <v>0</v>
      </c>
      <c r="W231" s="44">
        <f>SDBYLD1!W231*VLOOKUP(SDBYLD2!W$4,'[1]INTERNAL PARAMETERS-1'!$B$5:$J$44,5,FALSE)*VLOOKUP(SDBYLD2!W$4,'[1]INTERNAL PARAMETERS-1'!$B$5:$J$44,7,FALSE)*SDBYLD2!$F231 + SDBYLD1!W231*(1-VLOOKUP(SDBYLD2!W$4,'[1]INTERNAL PARAMETERS-1'!$B$5:$J$44,5,FALSE))*VLOOKUP(SDBYLD2!W$4,'[1]INTERNAL PARAMETERS-1'!$B$5:$J$44,9,FALSE)*SDBYLD2!$F231</f>
        <v>0</v>
      </c>
      <c r="X231" s="44">
        <f>SDBYLD1!X231*VLOOKUP(SDBYLD2!X$4,'[1]INTERNAL PARAMETERS-1'!$B$5:$J$44,5,FALSE)*VLOOKUP(SDBYLD2!X$4,'[1]INTERNAL PARAMETERS-1'!$B$5:$J$44,7,FALSE)*SDBYLD2!$F231 + SDBYLD1!X231*(1-VLOOKUP(SDBYLD2!X$4,'[1]INTERNAL PARAMETERS-1'!$B$5:$J$44,5,FALSE))*VLOOKUP(SDBYLD2!X$4,'[1]INTERNAL PARAMETERS-1'!$B$5:$J$44,9,FALSE)*SDBYLD2!$F231</f>
        <v>0</v>
      </c>
      <c r="Y231" s="44">
        <f>SDBYLD1!Y231*VLOOKUP(SDBYLD2!Y$4,'[1]INTERNAL PARAMETERS-1'!$B$5:$J$44,5,FALSE)*VLOOKUP(SDBYLD2!Y$4,'[1]INTERNAL PARAMETERS-1'!$B$5:$J$44,7,FALSE)*SDBYLD2!$F231 + SDBYLD1!Y231*(1-VLOOKUP(SDBYLD2!Y$4,'[1]INTERNAL PARAMETERS-1'!$B$5:$J$44,5,FALSE))*VLOOKUP(SDBYLD2!Y$4,'[1]INTERNAL PARAMETERS-1'!$B$5:$J$44,9,FALSE)*SDBYLD2!$F231</f>
        <v>0</v>
      </c>
      <c r="Z231" s="44">
        <f>SDBYLD1!Z231*VLOOKUP(SDBYLD2!Z$4,'[1]INTERNAL PARAMETERS-1'!$B$5:$J$44,5,FALSE)*VLOOKUP(SDBYLD2!Z$4,'[1]INTERNAL PARAMETERS-1'!$B$5:$J$44,7,FALSE)*SDBYLD2!$F231 + SDBYLD1!Z231*(1-VLOOKUP(SDBYLD2!Z$4,'[1]INTERNAL PARAMETERS-1'!$B$5:$J$44,5,FALSE))*VLOOKUP(SDBYLD2!Z$4,'[1]INTERNAL PARAMETERS-1'!$B$5:$J$44,9,FALSE)*SDBYLD2!$F231</f>
        <v>0</v>
      </c>
      <c r="AA231" s="44">
        <f>SDBYLD1!AA231*VLOOKUP(SDBYLD2!AA$4,'[1]INTERNAL PARAMETERS-1'!$B$5:$J$44,5,FALSE)*VLOOKUP(SDBYLD2!AA$4,'[1]INTERNAL PARAMETERS-1'!$B$5:$J$44,7,FALSE)*SDBYLD2!$F231 + SDBYLD1!AA231*(1-VLOOKUP(SDBYLD2!AA$4,'[1]INTERNAL PARAMETERS-1'!$B$5:$J$44,5,FALSE))*VLOOKUP(SDBYLD2!AA$4,'[1]INTERNAL PARAMETERS-1'!$B$5:$J$44,9,FALSE)*SDBYLD2!$F231</f>
        <v>0</v>
      </c>
      <c r="AB231" s="44">
        <f>SDBYLD1!AB231*VLOOKUP(SDBYLD2!AB$4,'[1]INTERNAL PARAMETERS-1'!$B$5:$J$44,5,FALSE)*VLOOKUP(SDBYLD2!AB$4,'[1]INTERNAL PARAMETERS-1'!$B$5:$J$44,7,FALSE)*SDBYLD2!$F231 + SDBYLD1!AB231*(1-VLOOKUP(SDBYLD2!AB$4,'[1]INTERNAL PARAMETERS-1'!$B$5:$J$44,5,FALSE))*VLOOKUP(SDBYLD2!AB$4,'[1]INTERNAL PARAMETERS-1'!$B$5:$J$44,9,FALSE)*SDBYLD2!$F231</f>
        <v>0</v>
      </c>
      <c r="AC231" s="44">
        <f>SDBYLD1!AC231*VLOOKUP(SDBYLD2!AC$4,'[1]INTERNAL PARAMETERS-1'!$B$5:$J$44,5,FALSE)*VLOOKUP(SDBYLD2!AC$4,'[1]INTERNAL PARAMETERS-1'!$B$5:$J$44,7,FALSE)*SDBYLD2!$F231 + SDBYLD1!AC231*(1-VLOOKUP(SDBYLD2!AC$4,'[1]INTERNAL PARAMETERS-1'!$B$5:$J$44,5,FALSE))*VLOOKUP(SDBYLD2!AC$4,'[1]INTERNAL PARAMETERS-1'!$B$5:$J$44,9,FALSE)*SDBYLD2!$F231</f>
        <v>0</v>
      </c>
      <c r="AD231" s="44">
        <f>SDBYLD1!AD231*VLOOKUP(SDBYLD2!AD$4,'[1]INTERNAL PARAMETERS-1'!$B$5:$J$44,5,FALSE)*VLOOKUP(SDBYLD2!AD$4,'[1]INTERNAL PARAMETERS-1'!$B$5:$J$44,7,FALSE)*SDBYLD2!$F231 + SDBYLD1!AD231*(1-VLOOKUP(SDBYLD2!AD$4,'[1]INTERNAL PARAMETERS-1'!$B$5:$J$44,5,FALSE))*VLOOKUP(SDBYLD2!AD$4,'[1]INTERNAL PARAMETERS-1'!$B$5:$J$44,9,FALSE)*SDBYLD2!$F231</f>
        <v>0</v>
      </c>
      <c r="AE231" s="44">
        <f>SDBYLD1!AE231*VLOOKUP(SDBYLD2!AE$4,'[1]INTERNAL PARAMETERS-1'!$B$5:$J$44,5,FALSE)*VLOOKUP(SDBYLD2!AE$4,'[1]INTERNAL PARAMETERS-1'!$B$5:$J$44,7,FALSE)*SDBYLD2!$F231 + SDBYLD1!AE231*(1-VLOOKUP(SDBYLD2!AE$4,'[1]INTERNAL PARAMETERS-1'!$B$5:$J$44,5,FALSE))*VLOOKUP(SDBYLD2!AE$4,'[1]INTERNAL PARAMETERS-1'!$B$5:$J$44,9,FALSE)*SDBYLD2!$F231</f>
        <v>0</v>
      </c>
      <c r="AF231" s="44">
        <f>SDBYLD1!AF231*VLOOKUP(SDBYLD2!AF$4,'[1]INTERNAL PARAMETERS-1'!$B$5:$J$44,5,FALSE)*VLOOKUP(SDBYLD2!AF$4,'[1]INTERNAL PARAMETERS-1'!$B$5:$J$44,7,FALSE)*SDBYLD2!$F231 + SDBYLD1!AF231*(1-VLOOKUP(SDBYLD2!AF$4,'[1]INTERNAL PARAMETERS-1'!$B$5:$J$44,5,FALSE))*VLOOKUP(SDBYLD2!AF$4,'[1]INTERNAL PARAMETERS-1'!$B$5:$J$44,9,FALSE)*SDBYLD2!$F231</f>
        <v>0</v>
      </c>
      <c r="AG231" s="44">
        <f>SDBYLD1!AG231*VLOOKUP(SDBYLD2!AG$4,'[1]INTERNAL PARAMETERS-1'!$B$5:$J$44,5,FALSE)*VLOOKUP(SDBYLD2!AG$4,'[1]INTERNAL PARAMETERS-1'!$B$5:$J$44,7,FALSE)*SDBYLD2!$F231 + SDBYLD1!AG231*(1-VLOOKUP(SDBYLD2!AG$4,'[1]INTERNAL PARAMETERS-1'!$B$5:$J$44,5,FALSE))*VLOOKUP(SDBYLD2!AG$4,'[1]INTERNAL PARAMETERS-1'!$B$5:$J$44,9,FALSE)*SDBYLD2!$F231</f>
        <v>0</v>
      </c>
      <c r="AH231" s="44">
        <f>SDBYLD1!AH231*VLOOKUP(SDBYLD2!AH$4,'[1]INTERNAL PARAMETERS-1'!$B$5:$J$44,5,FALSE)*VLOOKUP(SDBYLD2!AH$4,'[1]INTERNAL PARAMETERS-1'!$B$5:$J$44,7,FALSE)*SDBYLD2!$F231 + SDBYLD1!AH231*(1-VLOOKUP(SDBYLD2!AH$4,'[1]INTERNAL PARAMETERS-1'!$B$5:$J$44,5,FALSE))*VLOOKUP(SDBYLD2!AH$4,'[1]INTERNAL PARAMETERS-1'!$B$5:$J$44,9,FALSE)*SDBYLD2!$F231</f>
        <v>0</v>
      </c>
      <c r="AI231" s="44">
        <f>SDBYLD1!AI231*VLOOKUP(SDBYLD2!AI$4,'[1]INTERNAL PARAMETERS-1'!$B$5:$J$44,5,FALSE)*VLOOKUP(SDBYLD2!AI$4,'[1]INTERNAL PARAMETERS-1'!$B$5:$J$44,7,FALSE)*SDBYLD2!$F231 + SDBYLD1!AI231*(1-VLOOKUP(SDBYLD2!AI$4,'[1]INTERNAL PARAMETERS-1'!$B$5:$J$44,5,FALSE))*VLOOKUP(SDBYLD2!AI$4,'[1]INTERNAL PARAMETERS-1'!$B$5:$J$44,9,FALSE)*SDBYLD2!$F231</f>
        <v>0</v>
      </c>
      <c r="AJ231" s="44">
        <f>SDBYLD1!AJ231*VLOOKUP(SDBYLD2!AJ$4,'[1]INTERNAL PARAMETERS-1'!$B$5:$J$44,5,FALSE)*VLOOKUP(SDBYLD2!AJ$4,'[1]INTERNAL PARAMETERS-1'!$B$5:$J$44,7,FALSE)*SDBYLD2!$F231 + SDBYLD1!AJ231*(1-VLOOKUP(SDBYLD2!AJ$4,'[1]INTERNAL PARAMETERS-1'!$B$5:$J$44,5,FALSE))*VLOOKUP(SDBYLD2!AJ$4,'[1]INTERNAL PARAMETERS-1'!$B$5:$J$44,9,FALSE)*SDBYLD2!$F231</f>
        <v>0</v>
      </c>
      <c r="AK231" s="44">
        <f>SDBYLD1!AK231*VLOOKUP(SDBYLD2!AK$4,'[1]INTERNAL PARAMETERS-1'!$B$5:$J$44,5,FALSE)*VLOOKUP(SDBYLD2!AK$4,'[1]INTERNAL PARAMETERS-1'!$B$5:$J$44,7,FALSE)*SDBYLD2!$F231 + SDBYLD1!AK231*(1-VLOOKUP(SDBYLD2!AK$4,'[1]INTERNAL PARAMETERS-1'!$B$5:$J$44,5,FALSE))*VLOOKUP(SDBYLD2!AK$4,'[1]INTERNAL PARAMETERS-1'!$B$5:$J$44,9,FALSE)*SDBYLD2!$F231</f>
        <v>0</v>
      </c>
      <c r="AL231" s="44">
        <f>SDBYLD1!AL231*VLOOKUP(SDBYLD2!AL$4,'[1]INTERNAL PARAMETERS-1'!$B$5:$J$44,5,FALSE)*VLOOKUP(SDBYLD2!AL$4,'[1]INTERNAL PARAMETERS-1'!$B$5:$J$44,7,FALSE)*SDBYLD2!$F231 + SDBYLD1!AL231*(1-VLOOKUP(SDBYLD2!AL$4,'[1]INTERNAL PARAMETERS-1'!$B$5:$J$44,5,FALSE))*VLOOKUP(SDBYLD2!AL$4,'[1]INTERNAL PARAMETERS-1'!$B$5:$J$44,9,FALSE)*SDBYLD2!$F231</f>
        <v>0</v>
      </c>
      <c r="AM231" s="44">
        <f>SDBYLD1!AM231*VLOOKUP(SDBYLD2!AM$4,'[1]INTERNAL PARAMETERS-1'!$B$5:$J$44,5,FALSE)*VLOOKUP(SDBYLD2!AM$4,'[1]INTERNAL PARAMETERS-1'!$B$5:$J$44,7,FALSE)*SDBYLD2!$F231 + SDBYLD1!AM231*(1-VLOOKUP(SDBYLD2!AM$4,'[1]INTERNAL PARAMETERS-1'!$B$5:$J$44,5,FALSE))*VLOOKUP(SDBYLD2!AM$4,'[1]INTERNAL PARAMETERS-1'!$B$5:$J$44,9,FALSE)*SDBYLD2!$F231</f>
        <v>0</v>
      </c>
      <c r="AN231" s="44">
        <f>SDBYLD1!AN231*VLOOKUP(SDBYLD2!AN$4,'[1]INTERNAL PARAMETERS-1'!$B$5:$J$44,5,FALSE)*VLOOKUP(SDBYLD2!AN$4,'[1]INTERNAL PARAMETERS-1'!$B$5:$J$44,7,FALSE)*SDBYLD2!$F231 + SDBYLD1!AN231*(1-VLOOKUP(SDBYLD2!AN$4,'[1]INTERNAL PARAMETERS-1'!$B$5:$J$44,5,FALSE))*VLOOKUP(SDBYLD2!AN$4,'[1]INTERNAL PARAMETERS-1'!$B$5:$J$44,9,FALSE)*SDBYLD2!$F231</f>
        <v>0</v>
      </c>
      <c r="AO231" s="44">
        <f>SDBYLD1!AO231*VLOOKUP(SDBYLD2!AO$4,'[1]INTERNAL PARAMETERS-1'!$B$5:$J$44,5,FALSE)*VLOOKUP(SDBYLD2!AO$4,'[1]INTERNAL PARAMETERS-1'!$B$5:$J$44,7,FALSE)*SDBYLD2!$F231 + SDBYLD1!AO231*(1-VLOOKUP(SDBYLD2!AO$4,'[1]INTERNAL PARAMETERS-1'!$B$5:$J$44,5,FALSE))*VLOOKUP(SDBYLD2!AO$4,'[1]INTERNAL PARAMETERS-1'!$B$5:$J$44,9,FALSE)*SDBYLD2!$F231</f>
        <v>0</v>
      </c>
      <c r="AP231" s="44">
        <f>SDBYLD1!AP231*VLOOKUP(SDBYLD2!AP$4,'[1]INTERNAL PARAMETERS-1'!$B$5:$J$44,5,FALSE)*VLOOKUP(SDBYLD2!AP$4,'[1]INTERNAL PARAMETERS-1'!$B$5:$J$44,7,FALSE)*SDBYLD2!$F231 + SDBYLD1!AP231*(1-VLOOKUP(SDBYLD2!AP$4,'[1]INTERNAL PARAMETERS-1'!$B$5:$J$44,5,FALSE))*VLOOKUP(SDBYLD2!AP$4,'[1]INTERNAL PARAMETERS-1'!$B$5:$J$44,9,FALSE)*SDBYLD2!$F231</f>
        <v>0</v>
      </c>
      <c r="AQ231" s="44">
        <f>SDBYLD1!AQ231*VLOOKUP(SDBYLD2!AQ$4,'[1]INTERNAL PARAMETERS-1'!$B$5:$J$44,5,FALSE)*VLOOKUP(SDBYLD2!AQ$4,'[1]INTERNAL PARAMETERS-1'!$B$5:$J$44,7,FALSE)*SDBYLD2!$F231 + SDBYLD1!AQ231*(1-VLOOKUP(SDBYLD2!AQ$4,'[1]INTERNAL PARAMETERS-1'!$B$5:$J$44,5,FALSE))*VLOOKUP(SDBYLD2!AQ$4,'[1]INTERNAL PARAMETERS-1'!$B$5:$J$44,9,FALSE)*SDBYLD2!$F231</f>
        <v>0</v>
      </c>
      <c r="AR231" s="44">
        <f>SDBYLD1!AR231*VLOOKUP(SDBYLD2!AR$4,'[1]INTERNAL PARAMETERS-1'!$B$5:$J$44,5,FALSE)*VLOOKUP(SDBYLD2!AR$4,'[1]INTERNAL PARAMETERS-1'!$B$5:$J$44,7,FALSE)*SDBYLD2!$F231 + SDBYLD1!AR231*(1-VLOOKUP(SDBYLD2!AR$4,'[1]INTERNAL PARAMETERS-1'!$B$5:$J$44,5,FALSE))*VLOOKUP(SDBYLD2!AR$4,'[1]INTERNAL PARAMETERS-1'!$B$5:$J$44,9,FALSE)*SDBYLD2!$F231</f>
        <v>0</v>
      </c>
      <c r="AS231" s="44">
        <f>SDBYLD1!AS231*VLOOKUP(SDBYLD2!AS$4,'[1]INTERNAL PARAMETERS-1'!$B$5:$J$44,5,FALSE)*VLOOKUP(SDBYLD2!AS$4,'[1]INTERNAL PARAMETERS-1'!$B$5:$J$44,7,FALSE)*SDBYLD2!$F231 + SDBYLD1!AS231*(1-VLOOKUP(SDBYLD2!AS$4,'[1]INTERNAL PARAMETERS-1'!$B$5:$J$44,5,FALSE))*VLOOKUP(SDBYLD2!AS$4,'[1]INTERNAL PARAMETERS-1'!$B$5:$J$44,9,FALSE)*SDBYLD2!$F231</f>
        <v>0</v>
      </c>
      <c r="AT231" s="43">
        <f>SDBYLD1!AT231*VLOOKUP(SDBYLD2!AT$4,'[1]INTERNAL PARAMETERS-1'!$B$5:$J$44,5,FALSE)*VLOOKUP(SDBYLD2!AT$4,'[1]INTERNAL PARAMETERS-1'!$B$5:$J$44,7,FALSE)*SDBYLD2!$F231 + SDBYLD1!AT231*(1-VLOOKUP(SDBYLD2!AT$4,'[1]INTERNAL PARAMETERS-1'!$B$5:$J$44,5,FALSE))*VLOOKUP(SDBYLD2!AT$4,'[1]INTERNAL PARAMETERS-1'!$B$5:$J$44,9,FALSE)*SDBYLD2!$F231</f>
        <v>0</v>
      </c>
      <c r="AU231" s="45">
        <f>SDBYLD1!AU231*VLOOKUP(SDBYLD2!AU$4,'[1]INTERNAL PARAMETERS-1'!$B$5:$J$44,5,FALSE)*VLOOKUP(SDBYLD2!AU$4,'[1]INTERNAL PARAMETERS-1'!$B$5:$J$44,6,FALSE)*VLOOKUP(SDBYLD2!AU$4,'[1]INTERNAL PARAMETERS-1'!$B$5:$J$44,3,FALSE) + SDBYLD1!AU231*(1-VLOOKUP(SDBYLD2!AU$4,'[1]INTERNAL PARAMETERS-1'!$B$5:$J$44,5,FALSE))*VLOOKUP(SDBYLD2!AU$4,'[1]INTERNAL PARAMETERS-1'!$B$5:$J$44,8,FALSE)*VLOOKUP(SDBYLD2!AU$4,'[1]INTERNAL PARAMETERS-1'!$B$5:$J$44,3,FALSE)</f>
        <v>0</v>
      </c>
      <c r="AV231" s="44">
        <f>SDBYLD1!AV231*VLOOKUP(SDBYLD2!AV$4,'[1]INTERNAL PARAMETERS-1'!$B$5:$J$44,5,FALSE)*VLOOKUP(SDBYLD2!AV$4,'[1]INTERNAL PARAMETERS-1'!$B$5:$J$44,6,FALSE)*VLOOKUP(SDBYLD2!AV$4,'[1]INTERNAL PARAMETERS-1'!$B$5:$J$44,3,FALSE) + SDBYLD1!AV231*(1-VLOOKUP(SDBYLD2!AV$4,'[1]INTERNAL PARAMETERS-1'!$B$5:$J$44,5,FALSE))*VLOOKUP(SDBYLD2!AV$4,'[1]INTERNAL PARAMETERS-1'!$B$5:$J$44,8,FALSE)*VLOOKUP(SDBYLD2!AV$4,'[1]INTERNAL PARAMETERS-1'!$B$5:$J$44,3,FALSE)</f>
        <v>0</v>
      </c>
      <c r="AW231" s="44">
        <f>SDBYLD1!AW231*VLOOKUP(SDBYLD2!AW$4,'[1]INTERNAL PARAMETERS-1'!$B$5:$J$44,5,FALSE)*VLOOKUP(SDBYLD2!AW$4,'[1]INTERNAL PARAMETERS-1'!$B$5:$J$44,6,FALSE)*VLOOKUP(SDBYLD2!AW$4,'[1]INTERNAL PARAMETERS-1'!$B$5:$J$44,3,FALSE) + SDBYLD1!AW231*(1-VLOOKUP(SDBYLD2!AW$4,'[1]INTERNAL PARAMETERS-1'!$B$5:$J$44,5,FALSE))*VLOOKUP(SDBYLD2!AW$4,'[1]INTERNAL PARAMETERS-1'!$B$5:$J$44,8,FALSE)*VLOOKUP(SDBYLD2!AW$4,'[1]INTERNAL PARAMETERS-1'!$B$5:$J$44,3,FALSE)</f>
        <v>0</v>
      </c>
      <c r="AX231" s="44">
        <f>SDBYLD1!AX231*VLOOKUP(SDBYLD2!AX$4,'[1]INTERNAL PARAMETERS-1'!$B$5:$J$44,5,FALSE)*VLOOKUP(SDBYLD2!AX$4,'[1]INTERNAL PARAMETERS-1'!$B$5:$J$44,6,FALSE)*VLOOKUP(SDBYLD2!AX$4,'[1]INTERNAL PARAMETERS-1'!$B$5:$J$44,3,FALSE) + SDBYLD1!AX231*(1-VLOOKUP(SDBYLD2!AX$4,'[1]INTERNAL PARAMETERS-1'!$B$5:$J$44,5,FALSE))*VLOOKUP(SDBYLD2!AX$4,'[1]INTERNAL PARAMETERS-1'!$B$5:$J$44,8,FALSE)*VLOOKUP(SDBYLD2!AX$4,'[1]INTERNAL PARAMETERS-1'!$B$5:$J$44,3,FALSE)</f>
        <v>0</v>
      </c>
      <c r="AY231" s="44">
        <f>SDBYLD1!AY231*VLOOKUP(SDBYLD2!AY$4,'[1]INTERNAL PARAMETERS-1'!$B$5:$J$44,5,FALSE)*VLOOKUP(SDBYLD2!AY$4,'[1]INTERNAL PARAMETERS-1'!$B$5:$J$44,6,FALSE)*VLOOKUP(SDBYLD2!AY$4,'[1]INTERNAL PARAMETERS-1'!$B$5:$J$44,3,FALSE) + SDBYLD1!AY231*(1-VLOOKUP(SDBYLD2!AY$4,'[1]INTERNAL PARAMETERS-1'!$B$5:$J$44,5,FALSE))*VLOOKUP(SDBYLD2!AY$4,'[1]INTERNAL PARAMETERS-1'!$B$5:$J$44,8,FALSE)*VLOOKUP(SDBYLD2!AY$4,'[1]INTERNAL PARAMETERS-1'!$B$5:$J$44,3,FALSE)</f>
        <v>0</v>
      </c>
      <c r="AZ231" s="44">
        <f>SDBYLD1!AZ231*VLOOKUP(SDBYLD2!AZ$4,'[1]INTERNAL PARAMETERS-1'!$B$5:$J$44,5,FALSE)*VLOOKUP(SDBYLD2!AZ$4,'[1]INTERNAL PARAMETERS-1'!$B$5:$J$44,6,FALSE)*VLOOKUP(SDBYLD2!AZ$4,'[1]INTERNAL PARAMETERS-1'!$B$5:$J$44,3,FALSE) + SDBYLD1!AZ231*(1-VLOOKUP(SDBYLD2!AZ$4,'[1]INTERNAL PARAMETERS-1'!$B$5:$J$44,5,FALSE))*VLOOKUP(SDBYLD2!AZ$4,'[1]INTERNAL PARAMETERS-1'!$B$5:$J$44,8,FALSE)*VLOOKUP(SDBYLD2!AZ$4,'[1]INTERNAL PARAMETERS-1'!$B$5:$J$44,3,FALSE)</f>
        <v>0</v>
      </c>
      <c r="BA231" s="44">
        <f>SDBYLD1!BA231*VLOOKUP(SDBYLD2!BA$4,'[1]INTERNAL PARAMETERS-1'!$B$5:$J$44,5,FALSE)*VLOOKUP(SDBYLD2!BA$4,'[1]INTERNAL PARAMETERS-1'!$B$5:$J$44,6,FALSE)*VLOOKUP(SDBYLD2!BA$4,'[1]INTERNAL PARAMETERS-1'!$B$5:$J$44,3,FALSE) + SDBYLD1!BA231*(1-VLOOKUP(SDBYLD2!BA$4,'[1]INTERNAL PARAMETERS-1'!$B$5:$J$44,5,FALSE))*VLOOKUP(SDBYLD2!BA$4,'[1]INTERNAL PARAMETERS-1'!$B$5:$J$44,8,FALSE)*VLOOKUP(SDBYLD2!BA$4,'[1]INTERNAL PARAMETERS-1'!$B$5:$J$44,3,FALSE)</f>
        <v>0</v>
      </c>
      <c r="BB231" s="44">
        <f>SDBYLD1!BB231*VLOOKUP(SDBYLD2!BB$4,'[1]INTERNAL PARAMETERS-1'!$B$5:$J$44,5,FALSE)*VLOOKUP(SDBYLD2!BB$4,'[1]INTERNAL PARAMETERS-1'!$B$5:$J$44,6,FALSE)*VLOOKUP(SDBYLD2!BB$4,'[1]INTERNAL PARAMETERS-1'!$B$5:$J$44,3,FALSE) + SDBYLD1!BB231*(1-VLOOKUP(SDBYLD2!BB$4,'[1]INTERNAL PARAMETERS-1'!$B$5:$J$44,5,FALSE))*VLOOKUP(SDBYLD2!BB$4,'[1]INTERNAL PARAMETERS-1'!$B$5:$J$44,8,FALSE)*VLOOKUP(SDBYLD2!BB$4,'[1]INTERNAL PARAMETERS-1'!$B$5:$J$44,3,FALSE)</f>
        <v>0</v>
      </c>
      <c r="BC231" s="44">
        <f>SDBYLD1!BC231*VLOOKUP(SDBYLD2!BC$4,'[1]INTERNAL PARAMETERS-1'!$B$5:$J$44,5,FALSE)*VLOOKUP(SDBYLD2!BC$4,'[1]INTERNAL PARAMETERS-1'!$B$5:$J$44,6,FALSE)*VLOOKUP(SDBYLD2!BC$4,'[1]INTERNAL PARAMETERS-1'!$B$5:$J$44,3,FALSE) + SDBYLD1!BC231*(1-VLOOKUP(SDBYLD2!BC$4,'[1]INTERNAL PARAMETERS-1'!$B$5:$J$44,5,FALSE))*VLOOKUP(SDBYLD2!BC$4,'[1]INTERNAL PARAMETERS-1'!$B$5:$J$44,8,FALSE)*VLOOKUP(SDBYLD2!BC$4,'[1]INTERNAL PARAMETERS-1'!$B$5:$J$44,3,FALSE)</f>
        <v>0</v>
      </c>
      <c r="BD231" s="44">
        <f>SDBYLD1!BD231*VLOOKUP(SDBYLD2!BD$4,'[1]INTERNAL PARAMETERS-1'!$B$5:$J$44,5,FALSE)*VLOOKUP(SDBYLD2!BD$4,'[1]INTERNAL PARAMETERS-1'!$B$5:$J$44,6,FALSE)*VLOOKUP(SDBYLD2!BD$4,'[1]INTERNAL PARAMETERS-1'!$B$5:$J$44,3,FALSE) + SDBYLD1!BD231*(1-VLOOKUP(SDBYLD2!BD$4,'[1]INTERNAL PARAMETERS-1'!$B$5:$J$44,5,FALSE))*VLOOKUP(SDBYLD2!BD$4,'[1]INTERNAL PARAMETERS-1'!$B$5:$J$44,8,FALSE)*VLOOKUP(SDBYLD2!BD$4,'[1]INTERNAL PARAMETERS-1'!$B$5:$J$44,3,FALSE)</f>
        <v>0</v>
      </c>
      <c r="BE231" s="44">
        <f>SDBYLD1!BE231*VLOOKUP(SDBYLD2!BE$4,'[1]INTERNAL PARAMETERS-1'!$B$5:$J$44,5,FALSE)*VLOOKUP(SDBYLD2!BE$4,'[1]INTERNAL PARAMETERS-1'!$B$5:$J$44,6,FALSE)*VLOOKUP(SDBYLD2!BE$4,'[1]INTERNAL PARAMETERS-1'!$B$5:$J$44,3,FALSE) + SDBYLD1!BE231*(1-VLOOKUP(SDBYLD2!BE$4,'[1]INTERNAL PARAMETERS-1'!$B$5:$J$44,5,FALSE))*VLOOKUP(SDBYLD2!BE$4,'[1]INTERNAL PARAMETERS-1'!$B$5:$J$44,8,FALSE)*VLOOKUP(SDBYLD2!BE$4,'[1]INTERNAL PARAMETERS-1'!$B$5:$J$44,3,FALSE)</f>
        <v>0</v>
      </c>
      <c r="BF231" s="44">
        <f>SDBYLD1!BF231*VLOOKUP(SDBYLD2!BF$4,'[1]INTERNAL PARAMETERS-1'!$B$5:$J$44,5,FALSE)*VLOOKUP(SDBYLD2!BF$4,'[1]INTERNAL PARAMETERS-1'!$B$5:$J$44,6,FALSE)*VLOOKUP(SDBYLD2!BF$4,'[1]INTERNAL PARAMETERS-1'!$B$5:$J$44,3,FALSE) + SDBYLD1!BF231*(1-VLOOKUP(SDBYLD2!BF$4,'[1]INTERNAL PARAMETERS-1'!$B$5:$J$44,5,FALSE))*VLOOKUP(SDBYLD2!BF$4,'[1]INTERNAL PARAMETERS-1'!$B$5:$J$44,8,FALSE)*VLOOKUP(SDBYLD2!BF$4,'[1]INTERNAL PARAMETERS-1'!$B$5:$J$44,3,FALSE)</f>
        <v>0</v>
      </c>
      <c r="BG231" s="44">
        <f>SDBYLD1!BG231*VLOOKUP(SDBYLD2!BG$4,'[1]INTERNAL PARAMETERS-1'!$B$5:$J$44,5,FALSE)*VLOOKUP(SDBYLD2!BG$4,'[1]INTERNAL PARAMETERS-1'!$B$5:$J$44,6,FALSE)*VLOOKUP(SDBYLD2!BG$4,'[1]INTERNAL PARAMETERS-1'!$B$5:$J$44,3,FALSE) + SDBYLD1!BG231*(1-VLOOKUP(SDBYLD2!BG$4,'[1]INTERNAL PARAMETERS-1'!$B$5:$J$44,5,FALSE))*VLOOKUP(SDBYLD2!BG$4,'[1]INTERNAL PARAMETERS-1'!$B$5:$J$44,8,FALSE)*VLOOKUP(SDBYLD2!BG$4,'[1]INTERNAL PARAMETERS-1'!$B$5:$J$44,3,FALSE)</f>
        <v>0</v>
      </c>
      <c r="BH231" s="44">
        <f>SDBYLD1!BH231*VLOOKUP(SDBYLD2!BH$4,'[1]INTERNAL PARAMETERS-1'!$B$5:$J$44,5,FALSE)*VLOOKUP(SDBYLD2!BH$4,'[1]INTERNAL PARAMETERS-1'!$B$5:$J$44,6,FALSE)*VLOOKUP(SDBYLD2!BH$4,'[1]INTERNAL PARAMETERS-1'!$B$5:$J$44,3,FALSE) + SDBYLD1!BH231*(1-VLOOKUP(SDBYLD2!BH$4,'[1]INTERNAL PARAMETERS-1'!$B$5:$J$44,5,FALSE))*VLOOKUP(SDBYLD2!BH$4,'[1]INTERNAL PARAMETERS-1'!$B$5:$J$44,8,FALSE)*VLOOKUP(SDBYLD2!BH$4,'[1]INTERNAL PARAMETERS-1'!$B$5:$J$44,3,FALSE)</f>
        <v>0</v>
      </c>
      <c r="BI231" s="44">
        <f>SDBYLD1!BI231*VLOOKUP(SDBYLD2!BI$4,'[1]INTERNAL PARAMETERS-1'!$B$5:$J$44,5,FALSE)*VLOOKUP(SDBYLD2!BI$4,'[1]INTERNAL PARAMETERS-1'!$B$5:$J$44,6,FALSE)*VLOOKUP(SDBYLD2!BI$4,'[1]INTERNAL PARAMETERS-1'!$B$5:$J$44,3,FALSE) + SDBYLD1!BI231*(1-VLOOKUP(SDBYLD2!BI$4,'[1]INTERNAL PARAMETERS-1'!$B$5:$J$44,5,FALSE))*VLOOKUP(SDBYLD2!BI$4,'[1]INTERNAL PARAMETERS-1'!$B$5:$J$44,8,FALSE)*VLOOKUP(SDBYLD2!BI$4,'[1]INTERNAL PARAMETERS-1'!$B$5:$J$44,3,FALSE)</f>
        <v>0</v>
      </c>
      <c r="BJ231" s="44">
        <f>SDBYLD1!BJ231*VLOOKUP(SDBYLD2!BJ$4,'[1]INTERNAL PARAMETERS-1'!$B$5:$J$44,5,FALSE)*VLOOKUP(SDBYLD2!BJ$4,'[1]INTERNAL PARAMETERS-1'!$B$5:$J$44,6,FALSE)*VLOOKUP(SDBYLD2!BJ$4,'[1]INTERNAL PARAMETERS-1'!$B$5:$J$44,3,FALSE) + SDBYLD1!BJ231*(1-VLOOKUP(SDBYLD2!BJ$4,'[1]INTERNAL PARAMETERS-1'!$B$5:$J$44,5,FALSE))*VLOOKUP(SDBYLD2!BJ$4,'[1]INTERNAL PARAMETERS-1'!$B$5:$J$44,8,FALSE)*VLOOKUP(SDBYLD2!BJ$4,'[1]INTERNAL PARAMETERS-1'!$B$5:$J$44,3,FALSE)</f>
        <v>0</v>
      </c>
      <c r="BK231" s="44">
        <f>SDBYLD1!BK231*VLOOKUP(SDBYLD2!BK$4,'[1]INTERNAL PARAMETERS-1'!$B$5:$J$44,5,FALSE)*VLOOKUP(SDBYLD2!BK$4,'[1]INTERNAL PARAMETERS-1'!$B$5:$J$44,6,FALSE)*VLOOKUP(SDBYLD2!BK$4,'[1]INTERNAL PARAMETERS-1'!$B$5:$J$44,3,FALSE) + SDBYLD1!BK231*(1-VLOOKUP(SDBYLD2!BK$4,'[1]INTERNAL PARAMETERS-1'!$B$5:$J$44,5,FALSE))*VLOOKUP(SDBYLD2!BK$4,'[1]INTERNAL PARAMETERS-1'!$B$5:$J$44,8,FALSE)*VLOOKUP(SDBYLD2!BK$4,'[1]INTERNAL PARAMETERS-1'!$B$5:$J$44,3,FALSE)</f>
        <v>0</v>
      </c>
      <c r="BL231" s="44">
        <f>SDBYLD1!BL231*VLOOKUP(SDBYLD2!BL$4,'[1]INTERNAL PARAMETERS-1'!$B$5:$J$44,5,FALSE)*VLOOKUP(SDBYLD2!BL$4,'[1]INTERNAL PARAMETERS-1'!$B$5:$J$44,6,FALSE)*VLOOKUP(SDBYLD2!BL$4,'[1]INTERNAL PARAMETERS-1'!$B$5:$J$44,3,FALSE) + SDBYLD1!BL231*(1-VLOOKUP(SDBYLD2!BL$4,'[1]INTERNAL PARAMETERS-1'!$B$5:$J$44,5,FALSE))*VLOOKUP(SDBYLD2!BL$4,'[1]INTERNAL PARAMETERS-1'!$B$5:$J$44,8,FALSE)*VLOOKUP(SDBYLD2!BL$4,'[1]INTERNAL PARAMETERS-1'!$B$5:$J$44,3,FALSE)</f>
        <v>0</v>
      </c>
      <c r="BM231" s="44">
        <f>SDBYLD1!BM231*VLOOKUP(SDBYLD2!BM$4,'[1]INTERNAL PARAMETERS-1'!$B$5:$J$44,5,FALSE)*VLOOKUP(SDBYLD2!BM$4,'[1]INTERNAL PARAMETERS-1'!$B$5:$J$44,6,FALSE)*VLOOKUP(SDBYLD2!BM$4,'[1]INTERNAL PARAMETERS-1'!$B$5:$J$44,3,FALSE) + SDBYLD1!BM231*(1-VLOOKUP(SDBYLD2!BM$4,'[1]INTERNAL PARAMETERS-1'!$B$5:$J$44,5,FALSE))*VLOOKUP(SDBYLD2!BM$4,'[1]INTERNAL PARAMETERS-1'!$B$5:$J$44,8,FALSE)*VLOOKUP(SDBYLD2!BM$4,'[1]INTERNAL PARAMETERS-1'!$B$5:$J$44,3,FALSE)</f>
        <v>0</v>
      </c>
      <c r="BN231" s="44">
        <f>SDBYLD1!BN231*VLOOKUP(SDBYLD2!BN$4,'[1]INTERNAL PARAMETERS-1'!$B$5:$J$44,5,FALSE)*VLOOKUP(SDBYLD2!BN$4,'[1]INTERNAL PARAMETERS-1'!$B$5:$J$44,6,FALSE)*VLOOKUP(SDBYLD2!BN$4,'[1]INTERNAL PARAMETERS-1'!$B$5:$J$44,3,FALSE) + SDBYLD1!BN231*(1-VLOOKUP(SDBYLD2!BN$4,'[1]INTERNAL PARAMETERS-1'!$B$5:$J$44,5,FALSE))*VLOOKUP(SDBYLD2!BN$4,'[1]INTERNAL PARAMETERS-1'!$B$5:$J$44,8,FALSE)*VLOOKUP(SDBYLD2!BN$4,'[1]INTERNAL PARAMETERS-1'!$B$5:$J$44,3,FALSE)</f>
        <v>0</v>
      </c>
      <c r="BO231" s="44">
        <f>SDBYLD1!BO231*VLOOKUP(SDBYLD2!BO$4,'[1]INTERNAL PARAMETERS-1'!$B$5:$J$44,5,FALSE)*VLOOKUP(SDBYLD2!BO$4,'[1]INTERNAL PARAMETERS-1'!$B$5:$J$44,6,FALSE)*VLOOKUP(SDBYLD2!BO$4,'[1]INTERNAL PARAMETERS-1'!$B$5:$J$44,3,FALSE) + SDBYLD1!BO231*(1-VLOOKUP(SDBYLD2!BO$4,'[1]INTERNAL PARAMETERS-1'!$B$5:$J$44,5,FALSE))*VLOOKUP(SDBYLD2!BO$4,'[1]INTERNAL PARAMETERS-1'!$B$5:$J$44,8,FALSE)*VLOOKUP(SDBYLD2!BO$4,'[1]INTERNAL PARAMETERS-1'!$B$5:$J$44,3,FALSE)</f>
        <v>0</v>
      </c>
      <c r="BP231" s="44">
        <f>SDBYLD1!BP231*VLOOKUP(SDBYLD2!BP$4,'[1]INTERNAL PARAMETERS-1'!$B$5:$J$44,5,FALSE)*VLOOKUP(SDBYLD2!BP$4,'[1]INTERNAL PARAMETERS-1'!$B$5:$J$44,6,FALSE)*VLOOKUP(SDBYLD2!BP$4,'[1]INTERNAL PARAMETERS-1'!$B$5:$J$44,3,FALSE) + SDBYLD1!BP231*(1-VLOOKUP(SDBYLD2!BP$4,'[1]INTERNAL PARAMETERS-1'!$B$5:$J$44,5,FALSE))*VLOOKUP(SDBYLD2!BP$4,'[1]INTERNAL PARAMETERS-1'!$B$5:$J$44,8,FALSE)*VLOOKUP(SDBYLD2!BP$4,'[1]INTERNAL PARAMETERS-1'!$B$5:$J$44,3,FALSE)</f>
        <v>0</v>
      </c>
      <c r="BQ231" s="44">
        <f>SDBYLD1!BQ231*VLOOKUP(SDBYLD2!BQ$4,'[1]INTERNAL PARAMETERS-1'!$B$5:$J$44,5,FALSE)*VLOOKUP(SDBYLD2!BQ$4,'[1]INTERNAL PARAMETERS-1'!$B$5:$J$44,6,FALSE)*VLOOKUP(SDBYLD2!BQ$4,'[1]INTERNAL PARAMETERS-1'!$B$5:$J$44,3,FALSE) + SDBYLD1!BQ231*(1-VLOOKUP(SDBYLD2!BQ$4,'[1]INTERNAL PARAMETERS-1'!$B$5:$J$44,5,FALSE))*VLOOKUP(SDBYLD2!BQ$4,'[1]INTERNAL PARAMETERS-1'!$B$5:$J$44,8,FALSE)*VLOOKUP(SDBYLD2!BQ$4,'[1]INTERNAL PARAMETERS-1'!$B$5:$J$44,3,FALSE)</f>
        <v>0</v>
      </c>
      <c r="BR231" s="44">
        <f>SDBYLD1!BR231*VLOOKUP(SDBYLD2!BR$4,'[1]INTERNAL PARAMETERS-1'!$B$5:$J$44,5,FALSE)*VLOOKUP(SDBYLD2!BR$4,'[1]INTERNAL PARAMETERS-1'!$B$5:$J$44,6,FALSE)*VLOOKUP(SDBYLD2!BR$4,'[1]INTERNAL PARAMETERS-1'!$B$5:$J$44,3,FALSE) + SDBYLD1!BR231*(1-VLOOKUP(SDBYLD2!BR$4,'[1]INTERNAL PARAMETERS-1'!$B$5:$J$44,5,FALSE))*VLOOKUP(SDBYLD2!BR$4,'[1]INTERNAL PARAMETERS-1'!$B$5:$J$44,8,FALSE)*VLOOKUP(SDBYLD2!BR$4,'[1]INTERNAL PARAMETERS-1'!$B$5:$J$44,3,FALSE)</f>
        <v>0</v>
      </c>
      <c r="BS231" s="44">
        <f>SDBYLD1!BS231*VLOOKUP(SDBYLD2!BS$4,'[1]INTERNAL PARAMETERS-1'!$B$5:$J$44,5,FALSE)*VLOOKUP(SDBYLD2!BS$4,'[1]INTERNAL PARAMETERS-1'!$B$5:$J$44,6,FALSE)*VLOOKUP(SDBYLD2!BS$4,'[1]INTERNAL PARAMETERS-1'!$B$5:$J$44,3,FALSE) + SDBYLD1!BS231*(1-VLOOKUP(SDBYLD2!BS$4,'[1]INTERNAL PARAMETERS-1'!$B$5:$J$44,5,FALSE))*VLOOKUP(SDBYLD2!BS$4,'[1]INTERNAL PARAMETERS-1'!$B$5:$J$44,8,FALSE)*VLOOKUP(SDBYLD2!BS$4,'[1]INTERNAL PARAMETERS-1'!$B$5:$J$44,3,FALSE)</f>
        <v>0</v>
      </c>
      <c r="BT231" s="44">
        <f>SDBYLD1!BT231*VLOOKUP(SDBYLD2!BT$4,'[1]INTERNAL PARAMETERS-1'!$B$5:$J$44,5,FALSE)*VLOOKUP(SDBYLD2!BT$4,'[1]INTERNAL PARAMETERS-1'!$B$5:$J$44,6,FALSE)*VLOOKUP(SDBYLD2!BT$4,'[1]INTERNAL PARAMETERS-1'!$B$5:$J$44,3,FALSE) + SDBYLD1!BT231*(1-VLOOKUP(SDBYLD2!BT$4,'[1]INTERNAL PARAMETERS-1'!$B$5:$J$44,5,FALSE))*VLOOKUP(SDBYLD2!BT$4,'[1]INTERNAL PARAMETERS-1'!$B$5:$J$44,8,FALSE)*VLOOKUP(SDBYLD2!BT$4,'[1]INTERNAL PARAMETERS-1'!$B$5:$J$44,3,FALSE)</f>
        <v>0</v>
      </c>
      <c r="BU231" s="44">
        <f>SDBYLD1!BU231*VLOOKUP(SDBYLD2!BU$4,'[1]INTERNAL PARAMETERS-1'!$B$5:$J$44,5,FALSE)*VLOOKUP(SDBYLD2!BU$4,'[1]INTERNAL PARAMETERS-1'!$B$5:$J$44,6,FALSE)*VLOOKUP(SDBYLD2!BU$4,'[1]INTERNAL PARAMETERS-1'!$B$5:$J$44,3,FALSE) + SDBYLD1!BU231*(1-VLOOKUP(SDBYLD2!BU$4,'[1]INTERNAL PARAMETERS-1'!$B$5:$J$44,5,FALSE))*VLOOKUP(SDBYLD2!BU$4,'[1]INTERNAL PARAMETERS-1'!$B$5:$J$44,8,FALSE)*VLOOKUP(SDBYLD2!BU$4,'[1]INTERNAL PARAMETERS-1'!$B$5:$J$44,3,FALSE)</f>
        <v>0</v>
      </c>
      <c r="BV231" s="44">
        <f>SDBYLD1!BV231*VLOOKUP(SDBYLD2!BV$4,'[1]INTERNAL PARAMETERS-1'!$B$5:$J$44,5,FALSE)*VLOOKUP(SDBYLD2!BV$4,'[1]INTERNAL PARAMETERS-1'!$B$5:$J$44,6,FALSE)*VLOOKUP(SDBYLD2!BV$4,'[1]INTERNAL PARAMETERS-1'!$B$5:$J$44,3,FALSE) + SDBYLD1!BV231*(1-VLOOKUP(SDBYLD2!BV$4,'[1]INTERNAL PARAMETERS-1'!$B$5:$J$44,5,FALSE))*VLOOKUP(SDBYLD2!BV$4,'[1]INTERNAL PARAMETERS-1'!$B$5:$J$44,8,FALSE)*VLOOKUP(SDBYLD2!BV$4,'[1]INTERNAL PARAMETERS-1'!$B$5:$J$44,3,FALSE)</f>
        <v>0</v>
      </c>
      <c r="BW231" s="44">
        <f>SDBYLD1!BW231*VLOOKUP(SDBYLD2!BW$4,'[1]INTERNAL PARAMETERS-1'!$B$5:$J$44,5,FALSE)*VLOOKUP(SDBYLD2!BW$4,'[1]INTERNAL PARAMETERS-1'!$B$5:$J$44,6,FALSE)*VLOOKUP(SDBYLD2!BW$4,'[1]INTERNAL PARAMETERS-1'!$B$5:$J$44,3,FALSE) + SDBYLD1!BW231*(1-VLOOKUP(SDBYLD2!BW$4,'[1]INTERNAL PARAMETERS-1'!$B$5:$J$44,5,FALSE))*VLOOKUP(SDBYLD2!BW$4,'[1]INTERNAL PARAMETERS-1'!$B$5:$J$44,8,FALSE)*VLOOKUP(SDBYLD2!BW$4,'[1]INTERNAL PARAMETERS-1'!$B$5:$J$44,3,FALSE)</f>
        <v>0</v>
      </c>
      <c r="BX231" s="44">
        <f>SDBYLD1!BX231*VLOOKUP(SDBYLD2!BX$4,'[1]INTERNAL PARAMETERS-1'!$B$5:$J$44,5,FALSE)*VLOOKUP(SDBYLD2!BX$4,'[1]INTERNAL PARAMETERS-1'!$B$5:$J$44,6,FALSE)*VLOOKUP(SDBYLD2!BX$4,'[1]INTERNAL PARAMETERS-1'!$B$5:$J$44,3,FALSE) + SDBYLD1!BX231*(1-VLOOKUP(SDBYLD2!BX$4,'[1]INTERNAL PARAMETERS-1'!$B$5:$J$44,5,FALSE))*VLOOKUP(SDBYLD2!BX$4,'[1]INTERNAL PARAMETERS-1'!$B$5:$J$44,8,FALSE)*VLOOKUP(SDBYLD2!BX$4,'[1]INTERNAL PARAMETERS-1'!$B$5:$J$44,3,FALSE)</f>
        <v>0</v>
      </c>
      <c r="BY231" s="44">
        <f>SDBYLD1!BY231*VLOOKUP(SDBYLD2!BY$4,'[1]INTERNAL PARAMETERS-1'!$B$5:$J$44,5,FALSE)*VLOOKUP(SDBYLD2!BY$4,'[1]INTERNAL PARAMETERS-1'!$B$5:$J$44,6,FALSE)*VLOOKUP(SDBYLD2!BY$4,'[1]INTERNAL PARAMETERS-1'!$B$5:$J$44,3,FALSE) + SDBYLD1!BY231*(1-VLOOKUP(SDBYLD2!BY$4,'[1]INTERNAL PARAMETERS-1'!$B$5:$J$44,5,FALSE))*VLOOKUP(SDBYLD2!BY$4,'[1]INTERNAL PARAMETERS-1'!$B$5:$J$44,8,FALSE)*VLOOKUP(SDBYLD2!BY$4,'[1]INTERNAL PARAMETERS-1'!$B$5:$J$44,3,FALSE)</f>
        <v>0</v>
      </c>
      <c r="BZ231" s="44">
        <f>SDBYLD1!BZ231*VLOOKUP(SDBYLD2!BZ$4,'[1]INTERNAL PARAMETERS-1'!$B$5:$J$44,5,FALSE)*VLOOKUP(SDBYLD2!BZ$4,'[1]INTERNAL PARAMETERS-1'!$B$5:$J$44,6,FALSE)*VLOOKUP(SDBYLD2!BZ$4,'[1]INTERNAL PARAMETERS-1'!$B$5:$J$44,3,FALSE) + SDBYLD1!BZ231*(1-VLOOKUP(SDBYLD2!BZ$4,'[1]INTERNAL PARAMETERS-1'!$B$5:$J$44,5,FALSE))*VLOOKUP(SDBYLD2!BZ$4,'[1]INTERNAL PARAMETERS-1'!$B$5:$J$44,8,FALSE)*VLOOKUP(SDBYLD2!BZ$4,'[1]INTERNAL PARAMETERS-1'!$B$5:$J$44,3,FALSE)</f>
        <v>0</v>
      </c>
      <c r="CA231" s="44">
        <f>SDBYLD1!CA231*VLOOKUP(SDBYLD2!CA$4,'[1]INTERNAL PARAMETERS-1'!$B$5:$J$44,5,FALSE)*VLOOKUP(SDBYLD2!CA$4,'[1]INTERNAL PARAMETERS-1'!$B$5:$J$44,6,FALSE)*VLOOKUP(SDBYLD2!CA$4,'[1]INTERNAL PARAMETERS-1'!$B$5:$J$44,3,FALSE) + SDBYLD1!CA231*(1-VLOOKUP(SDBYLD2!CA$4,'[1]INTERNAL PARAMETERS-1'!$B$5:$J$44,5,FALSE))*VLOOKUP(SDBYLD2!CA$4,'[1]INTERNAL PARAMETERS-1'!$B$5:$J$44,8,FALSE)*VLOOKUP(SDBYLD2!CA$4,'[1]INTERNAL PARAMETERS-1'!$B$5:$J$44,3,FALSE)</f>
        <v>0</v>
      </c>
      <c r="CB231" s="44">
        <f>SDBYLD1!CB231*VLOOKUP(SDBYLD2!CB$4,'[1]INTERNAL PARAMETERS-1'!$B$5:$J$44,5,FALSE)*VLOOKUP(SDBYLD2!CB$4,'[1]INTERNAL PARAMETERS-1'!$B$5:$J$44,6,FALSE)*VLOOKUP(SDBYLD2!CB$4,'[1]INTERNAL PARAMETERS-1'!$B$5:$J$44,3,FALSE) + SDBYLD1!CB231*(1-VLOOKUP(SDBYLD2!CB$4,'[1]INTERNAL PARAMETERS-1'!$B$5:$J$44,5,FALSE))*VLOOKUP(SDBYLD2!CB$4,'[1]INTERNAL PARAMETERS-1'!$B$5:$J$44,8,FALSE)*VLOOKUP(SDBYLD2!CB$4,'[1]INTERNAL PARAMETERS-1'!$B$5:$J$44,3,FALSE)</f>
        <v>0</v>
      </c>
      <c r="CC231" s="44">
        <f>SDBYLD1!CC231*VLOOKUP(SDBYLD2!CC$4,'[1]INTERNAL PARAMETERS-1'!$B$5:$J$44,5,FALSE)*VLOOKUP(SDBYLD2!CC$4,'[1]INTERNAL PARAMETERS-1'!$B$5:$J$44,6,FALSE)*VLOOKUP(SDBYLD2!CC$4,'[1]INTERNAL PARAMETERS-1'!$B$5:$J$44,3,FALSE) + SDBYLD1!CC231*(1-VLOOKUP(SDBYLD2!CC$4,'[1]INTERNAL PARAMETERS-1'!$B$5:$J$44,5,FALSE))*VLOOKUP(SDBYLD2!CC$4,'[1]INTERNAL PARAMETERS-1'!$B$5:$J$44,8,FALSE)*VLOOKUP(SDBYLD2!CC$4,'[1]INTERNAL PARAMETERS-1'!$B$5:$J$44,3,FALSE)</f>
        <v>0</v>
      </c>
      <c r="CD231" s="44">
        <f>SDBYLD1!CD231*VLOOKUP(SDBYLD2!CD$4,'[1]INTERNAL PARAMETERS-1'!$B$5:$J$44,5,FALSE)*VLOOKUP(SDBYLD2!CD$4,'[1]INTERNAL PARAMETERS-1'!$B$5:$J$44,6,FALSE)*VLOOKUP(SDBYLD2!CD$4,'[1]INTERNAL PARAMETERS-1'!$B$5:$J$44,3,FALSE) + SDBYLD1!CD231*(1-VLOOKUP(SDBYLD2!CD$4,'[1]INTERNAL PARAMETERS-1'!$B$5:$J$44,5,FALSE))*VLOOKUP(SDBYLD2!CD$4,'[1]INTERNAL PARAMETERS-1'!$B$5:$J$44,8,FALSE)*VLOOKUP(SDBYLD2!CD$4,'[1]INTERNAL PARAMETERS-1'!$B$5:$J$44,3,FALSE)</f>
        <v>0</v>
      </c>
      <c r="CE231" s="44">
        <f>SDBYLD1!CE231*VLOOKUP(SDBYLD2!CE$4,'[1]INTERNAL PARAMETERS-1'!$B$5:$J$44,5,FALSE)*VLOOKUP(SDBYLD2!CE$4,'[1]INTERNAL PARAMETERS-1'!$B$5:$J$44,6,FALSE)*VLOOKUP(SDBYLD2!CE$4,'[1]INTERNAL PARAMETERS-1'!$B$5:$J$44,3,FALSE) + SDBYLD1!CE231*(1-VLOOKUP(SDBYLD2!CE$4,'[1]INTERNAL PARAMETERS-1'!$B$5:$J$44,5,FALSE))*VLOOKUP(SDBYLD2!CE$4,'[1]INTERNAL PARAMETERS-1'!$B$5:$J$44,8,FALSE)*VLOOKUP(SDBYLD2!CE$4,'[1]INTERNAL PARAMETERS-1'!$B$5:$J$44,3,FALSE)</f>
        <v>0</v>
      </c>
      <c r="CF231" s="44">
        <f>SDBYLD1!CF231*VLOOKUP(SDBYLD2!CF$4,'[1]INTERNAL PARAMETERS-1'!$B$5:$J$44,5,FALSE)*VLOOKUP(SDBYLD2!CF$4,'[1]INTERNAL PARAMETERS-1'!$B$5:$J$44,6,FALSE)*VLOOKUP(SDBYLD2!CF$4,'[1]INTERNAL PARAMETERS-1'!$B$5:$J$44,3,FALSE) + SDBYLD1!CF231*(1-VLOOKUP(SDBYLD2!CF$4,'[1]INTERNAL PARAMETERS-1'!$B$5:$J$44,5,FALSE))*VLOOKUP(SDBYLD2!CF$4,'[1]INTERNAL PARAMETERS-1'!$B$5:$J$44,8,FALSE)*VLOOKUP(SDBYLD2!CF$4,'[1]INTERNAL PARAMETERS-1'!$B$5:$J$44,3,FALSE)</f>
        <v>0</v>
      </c>
      <c r="CG231" s="44">
        <f>SDBYLD1!CG231*VLOOKUP(SDBYLD2!CG$4,'[1]INTERNAL PARAMETERS-1'!$B$5:$J$44,5,FALSE)*VLOOKUP(SDBYLD2!CG$4,'[1]INTERNAL PARAMETERS-1'!$B$5:$J$44,6,FALSE)*VLOOKUP(SDBYLD2!CG$4,'[1]INTERNAL PARAMETERS-1'!$B$5:$J$44,3,FALSE) + SDBYLD1!CG231*(1-VLOOKUP(SDBYLD2!CG$4,'[1]INTERNAL PARAMETERS-1'!$B$5:$J$44,5,FALSE))*VLOOKUP(SDBYLD2!CG$4,'[1]INTERNAL PARAMETERS-1'!$B$5:$J$44,8,FALSE)*VLOOKUP(SDBYLD2!CG$4,'[1]INTERNAL PARAMETERS-1'!$B$5:$J$44,3,FALSE)</f>
        <v>0</v>
      </c>
      <c r="CH231" s="43">
        <f>SDBYLD1!CH231*VLOOKUP(SDBYLD2!CH$4,'[1]INTERNAL PARAMETERS-1'!$B$5:$J$44,5,FALSE)*VLOOKUP(SDBYLD2!CH$4,'[1]INTERNAL PARAMETERS-1'!$B$5:$J$44,6,FALSE)*VLOOKUP(SDBYLD2!CH$4,'[1]INTERNAL PARAMETERS-1'!$B$5:$J$44,3,FALSE) + SDBYLD1!CH231*(1-VLOOKUP(SDBYLD2!CH$4,'[1]INTERNAL PARAMETERS-1'!$B$5:$J$44,5,FALSE))*VLOOKUP(SDBYLD2!CH$4,'[1]INTERNAL PARAMETERS-1'!$B$5:$J$44,8,FALSE)*VLOOKUP(SDBYLD2!CH$4,'[1]INTERNAL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SDBeam!X232</f>
        <v>0</v>
      </c>
      <c r="F232" s="59">
        <f>'[1]INTERNAL PARAMETERS-1'!M16</f>
        <v>30.094999999999999</v>
      </c>
      <c r="G232" s="45">
        <f>SDBYLD1!G232*VLOOKUP(SDBYLD2!G$4,'[1]INTERNAL PARAMETERS-1'!$B$5:$J$44,5,FALSE)*VLOOKUP(SDBYLD2!G$4,'[1]INTERNAL PARAMETERS-1'!$B$5:$J$44,7,FALSE)*SDBYLD2!$F232 + SDBYLD1!G232*(1-VLOOKUP(SDBYLD2!G$4,'[1]INTERNAL PARAMETERS-1'!$B$5:$J$44,5,FALSE))*VLOOKUP(SDBYLD2!G$4,'[1]INTERNAL PARAMETERS-1'!$B$5:$J$44,9,FALSE)*SDBYLD2!$F232</f>
        <v>0</v>
      </c>
      <c r="H232" s="44">
        <f>SDBYLD1!H232*VLOOKUP(SDBYLD2!H$4,'[1]INTERNAL PARAMETERS-1'!$B$5:$J$44,5,FALSE)*VLOOKUP(SDBYLD2!H$4,'[1]INTERNAL PARAMETERS-1'!$B$5:$J$44,7,FALSE)*SDBYLD2!$F232 + SDBYLD1!H232*(1-VLOOKUP(SDBYLD2!H$4,'[1]INTERNAL PARAMETERS-1'!$B$5:$J$44,5,FALSE))*VLOOKUP(SDBYLD2!H$4,'[1]INTERNAL PARAMETERS-1'!$B$5:$J$44,9,FALSE)*SDBYLD2!$F232</f>
        <v>0</v>
      </c>
      <c r="I232" s="44">
        <f>SDBYLD1!I232*VLOOKUP(SDBYLD2!I$4,'[1]INTERNAL PARAMETERS-1'!$B$5:$J$44,5,FALSE)*VLOOKUP(SDBYLD2!I$4,'[1]INTERNAL PARAMETERS-1'!$B$5:$J$44,7,FALSE)*SDBYLD2!$F232 + SDBYLD1!I232*(1-VLOOKUP(SDBYLD2!I$4,'[1]INTERNAL PARAMETERS-1'!$B$5:$J$44,5,FALSE))*VLOOKUP(SDBYLD2!I$4,'[1]INTERNAL PARAMETERS-1'!$B$5:$J$44,9,FALSE)*SDBYLD2!$F232</f>
        <v>0</v>
      </c>
      <c r="J232" s="44">
        <f>SDBYLD1!J232*VLOOKUP(SDBYLD2!J$4,'[1]INTERNAL PARAMETERS-1'!$B$5:$J$44,5,FALSE)*VLOOKUP(SDBYLD2!J$4,'[1]INTERNAL PARAMETERS-1'!$B$5:$J$44,7,FALSE)*SDBYLD2!$F232 + SDBYLD1!J232*(1-VLOOKUP(SDBYLD2!J$4,'[1]INTERNAL PARAMETERS-1'!$B$5:$J$44,5,FALSE))*VLOOKUP(SDBYLD2!J$4,'[1]INTERNAL PARAMETERS-1'!$B$5:$J$44,9,FALSE)*SDBYLD2!$F232</f>
        <v>0</v>
      </c>
      <c r="K232" s="44">
        <f>SDBYLD1!K232*VLOOKUP(SDBYLD2!K$4,'[1]INTERNAL PARAMETERS-1'!$B$5:$J$44,5,FALSE)*VLOOKUP(SDBYLD2!K$4,'[1]INTERNAL PARAMETERS-1'!$B$5:$J$44,7,FALSE)*SDBYLD2!$F232 + SDBYLD1!K232*(1-VLOOKUP(SDBYLD2!K$4,'[1]INTERNAL PARAMETERS-1'!$B$5:$J$44,5,FALSE))*VLOOKUP(SDBYLD2!K$4,'[1]INTERNAL PARAMETERS-1'!$B$5:$J$44,9,FALSE)*SDBYLD2!$F232</f>
        <v>0</v>
      </c>
      <c r="L232" s="44">
        <f>SDBYLD1!L232*VLOOKUP(SDBYLD2!L$4,'[1]INTERNAL PARAMETERS-1'!$B$5:$J$44,5,FALSE)*VLOOKUP(SDBYLD2!L$4,'[1]INTERNAL PARAMETERS-1'!$B$5:$J$44,7,FALSE)*SDBYLD2!$F232 + SDBYLD1!L232*(1-VLOOKUP(SDBYLD2!L$4,'[1]INTERNAL PARAMETERS-1'!$B$5:$J$44,5,FALSE))*VLOOKUP(SDBYLD2!L$4,'[1]INTERNAL PARAMETERS-1'!$B$5:$J$44,9,FALSE)*SDBYLD2!$F232</f>
        <v>0</v>
      </c>
      <c r="M232" s="44">
        <f>SDBYLD1!M232*VLOOKUP(SDBYLD2!M$4,'[1]INTERNAL PARAMETERS-1'!$B$5:$J$44,5,FALSE)*VLOOKUP(SDBYLD2!M$4,'[1]INTERNAL PARAMETERS-1'!$B$5:$J$44,7,FALSE)*SDBYLD2!$F232 + SDBYLD1!M232*(1-VLOOKUP(SDBYLD2!M$4,'[1]INTERNAL PARAMETERS-1'!$B$5:$J$44,5,FALSE))*VLOOKUP(SDBYLD2!M$4,'[1]INTERNAL PARAMETERS-1'!$B$5:$J$44,9,FALSE)*SDBYLD2!$F232</f>
        <v>0</v>
      </c>
      <c r="N232" s="44">
        <f>SDBYLD1!N232*VLOOKUP(SDBYLD2!N$4,'[1]INTERNAL PARAMETERS-1'!$B$5:$J$44,5,FALSE)*VLOOKUP(SDBYLD2!N$4,'[1]INTERNAL PARAMETERS-1'!$B$5:$J$44,7,FALSE)*SDBYLD2!$F232 + SDBYLD1!N232*(1-VLOOKUP(SDBYLD2!N$4,'[1]INTERNAL PARAMETERS-1'!$B$5:$J$44,5,FALSE))*VLOOKUP(SDBYLD2!N$4,'[1]INTERNAL PARAMETERS-1'!$B$5:$J$44,9,FALSE)*SDBYLD2!$F232</f>
        <v>0</v>
      </c>
      <c r="O232" s="44">
        <f>SDBYLD1!O232*VLOOKUP(SDBYLD2!O$4,'[1]INTERNAL PARAMETERS-1'!$B$5:$J$44,5,FALSE)*VLOOKUP(SDBYLD2!O$4,'[1]INTERNAL PARAMETERS-1'!$B$5:$J$44,7,FALSE)*SDBYLD2!$F232 + SDBYLD1!O232*(1-VLOOKUP(SDBYLD2!O$4,'[1]INTERNAL PARAMETERS-1'!$B$5:$J$44,5,FALSE))*VLOOKUP(SDBYLD2!O$4,'[1]INTERNAL PARAMETERS-1'!$B$5:$J$44,9,FALSE)*SDBYLD2!$F232</f>
        <v>0</v>
      </c>
      <c r="P232" s="44">
        <f>SDBYLD1!P232*VLOOKUP(SDBYLD2!P$4,'[1]INTERNAL PARAMETERS-1'!$B$5:$J$44,5,FALSE)*VLOOKUP(SDBYLD2!P$4,'[1]INTERNAL PARAMETERS-1'!$B$5:$J$44,7,FALSE)*SDBYLD2!$F232 + SDBYLD1!P232*(1-VLOOKUP(SDBYLD2!P$4,'[1]INTERNAL PARAMETERS-1'!$B$5:$J$44,5,FALSE))*VLOOKUP(SDBYLD2!P$4,'[1]INTERNAL PARAMETERS-1'!$B$5:$J$44,9,FALSE)*SDBYLD2!$F232</f>
        <v>0</v>
      </c>
      <c r="Q232" s="44">
        <f>SDBYLD1!Q232*VLOOKUP(SDBYLD2!Q$4,'[1]INTERNAL PARAMETERS-1'!$B$5:$J$44,5,FALSE)*VLOOKUP(SDBYLD2!Q$4,'[1]INTERNAL PARAMETERS-1'!$B$5:$J$44,7,FALSE)*SDBYLD2!$F232 + SDBYLD1!Q232*(1-VLOOKUP(SDBYLD2!Q$4,'[1]INTERNAL PARAMETERS-1'!$B$5:$J$44,5,FALSE))*VLOOKUP(SDBYLD2!Q$4,'[1]INTERNAL PARAMETERS-1'!$B$5:$J$44,9,FALSE)*SDBYLD2!$F232</f>
        <v>0</v>
      </c>
      <c r="R232" s="44">
        <f>SDBYLD1!R232*VLOOKUP(SDBYLD2!R$4,'[1]INTERNAL PARAMETERS-1'!$B$5:$J$44,5,FALSE)*VLOOKUP(SDBYLD2!R$4,'[1]INTERNAL PARAMETERS-1'!$B$5:$J$44,7,FALSE)*SDBYLD2!$F232 + SDBYLD1!R232*(1-VLOOKUP(SDBYLD2!R$4,'[1]INTERNAL PARAMETERS-1'!$B$5:$J$44,5,FALSE))*VLOOKUP(SDBYLD2!R$4,'[1]INTERNAL PARAMETERS-1'!$B$5:$J$44,9,FALSE)*SDBYLD2!$F232</f>
        <v>0</v>
      </c>
      <c r="S232" s="44">
        <f>SDBYLD1!S232*VLOOKUP(SDBYLD2!S$4,'[1]INTERNAL PARAMETERS-1'!$B$5:$J$44,5,FALSE)*VLOOKUP(SDBYLD2!S$4,'[1]INTERNAL PARAMETERS-1'!$B$5:$J$44,7,FALSE)*SDBYLD2!$F232 + SDBYLD1!S232*(1-VLOOKUP(SDBYLD2!S$4,'[1]INTERNAL PARAMETERS-1'!$B$5:$J$44,5,FALSE))*VLOOKUP(SDBYLD2!S$4,'[1]INTERNAL PARAMETERS-1'!$B$5:$J$44,9,FALSE)*SDBYLD2!$F232</f>
        <v>0</v>
      </c>
      <c r="T232" s="44">
        <f>SDBYLD1!T232*VLOOKUP(SDBYLD2!T$4,'[1]INTERNAL PARAMETERS-1'!$B$5:$J$44,5,FALSE)*VLOOKUP(SDBYLD2!T$4,'[1]INTERNAL PARAMETERS-1'!$B$5:$J$44,7,FALSE)*SDBYLD2!$F232 + SDBYLD1!T232*(1-VLOOKUP(SDBYLD2!T$4,'[1]INTERNAL PARAMETERS-1'!$B$5:$J$44,5,FALSE))*VLOOKUP(SDBYLD2!T$4,'[1]INTERNAL PARAMETERS-1'!$B$5:$J$44,9,FALSE)*SDBYLD2!$F232</f>
        <v>0</v>
      </c>
      <c r="U232" s="44">
        <f>SDBYLD1!U232*VLOOKUP(SDBYLD2!U$4,'[1]INTERNAL PARAMETERS-1'!$B$5:$J$44,5,FALSE)*VLOOKUP(SDBYLD2!U$4,'[1]INTERNAL PARAMETERS-1'!$B$5:$J$44,7,FALSE)*SDBYLD2!$F232 + SDBYLD1!U232*(1-VLOOKUP(SDBYLD2!U$4,'[1]INTERNAL PARAMETERS-1'!$B$5:$J$44,5,FALSE))*VLOOKUP(SDBYLD2!U$4,'[1]INTERNAL PARAMETERS-1'!$B$5:$J$44,9,FALSE)*SDBYLD2!$F232</f>
        <v>0</v>
      </c>
      <c r="V232" s="44">
        <f>SDBYLD1!V232*VLOOKUP(SDBYLD2!V$4,'[1]INTERNAL PARAMETERS-1'!$B$5:$J$44,5,FALSE)*VLOOKUP(SDBYLD2!V$4,'[1]INTERNAL PARAMETERS-1'!$B$5:$J$44,7,FALSE)*SDBYLD2!$F232 + SDBYLD1!V232*(1-VLOOKUP(SDBYLD2!V$4,'[1]INTERNAL PARAMETERS-1'!$B$5:$J$44,5,FALSE))*VLOOKUP(SDBYLD2!V$4,'[1]INTERNAL PARAMETERS-1'!$B$5:$J$44,9,FALSE)*SDBYLD2!$F232</f>
        <v>0</v>
      </c>
      <c r="W232" s="44">
        <f>SDBYLD1!W232*VLOOKUP(SDBYLD2!W$4,'[1]INTERNAL PARAMETERS-1'!$B$5:$J$44,5,FALSE)*VLOOKUP(SDBYLD2!W$4,'[1]INTERNAL PARAMETERS-1'!$B$5:$J$44,7,FALSE)*SDBYLD2!$F232 + SDBYLD1!W232*(1-VLOOKUP(SDBYLD2!W$4,'[1]INTERNAL PARAMETERS-1'!$B$5:$J$44,5,FALSE))*VLOOKUP(SDBYLD2!W$4,'[1]INTERNAL PARAMETERS-1'!$B$5:$J$44,9,FALSE)*SDBYLD2!$F232</f>
        <v>0</v>
      </c>
      <c r="X232" s="44">
        <f>SDBYLD1!X232*VLOOKUP(SDBYLD2!X$4,'[1]INTERNAL PARAMETERS-1'!$B$5:$J$44,5,FALSE)*VLOOKUP(SDBYLD2!X$4,'[1]INTERNAL PARAMETERS-1'!$B$5:$J$44,7,FALSE)*SDBYLD2!$F232 + SDBYLD1!X232*(1-VLOOKUP(SDBYLD2!X$4,'[1]INTERNAL PARAMETERS-1'!$B$5:$J$44,5,FALSE))*VLOOKUP(SDBYLD2!X$4,'[1]INTERNAL PARAMETERS-1'!$B$5:$J$44,9,FALSE)*SDBYLD2!$F232</f>
        <v>0</v>
      </c>
      <c r="Y232" s="44">
        <f>SDBYLD1!Y232*VLOOKUP(SDBYLD2!Y$4,'[1]INTERNAL PARAMETERS-1'!$B$5:$J$44,5,FALSE)*VLOOKUP(SDBYLD2!Y$4,'[1]INTERNAL PARAMETERS-1'!$B$5:$J$44,7,FALSE)*SDBYLD2!$F232 + SDBYLD1!Y232*(1-VLOOKUP(SDBYLD2!Y$4,'[1]INTERNAL PARAMETERS-1'!$B$5:$J$44,5,FALSE))*VLOOKUP(SDBYLD2!Y$4,'[1]INTERNAL PARAMETERS-1'!$B$5:$J$44,9,FALSE)*SDBYLD2!$F232</f>
        <v>0</v>
      </c>
      <c r="Z232" s="44">
        <f>SDBYLD1!Z232*VLOOKUP(SDBYLD2!Z$4,'[1]INTERNAL PARAMETERS-1'!$B$5:$J$44,5,FALSE)*VLOOKUP(SDBYLD2!Z$4,'[1]INTERNAL PARAMETERS-1'!$B$5:$J$44,7,FALSE)*SDBYLD2!$F232 + SDBYLD1!Z232*(1-VLOOKUP(SDBYLD2!Z$4,'[1]INTERNAL PARAMETERS-1'!$B$5:$J$44,5,FALSE))*VLOOKUP(SDBYLD2!Z$4,'[1]INTERNAL PARAMETERS-1'!$B$5:$J$44,9,FALSE)*SDBYLD2!$F232</f>
        <v>0</v>
      </c>
      <c r="AA232" s="44">
        <f>SDBYLD1!AA232*VLOOKUP(SDBYLD2!AA$4,'[1]INTERNAL PARAMETERS-1'!$B$5:$J$44,5,FALSE)*VLOOKUP(SDBYLD2!AA$4,'[1]INTERNAL PARAMETERS-1'!$B$5:$J$44,7,FALSE)*SDBYLD2!$F232 + SDBYLD1!AA232*(1-VLOOKUP(SDBYLD2!AA$4,'[1]INTERNAL PARAMETERS-1'!$B$5:$J$44,5,FALSE))*VLOOKUP(SDBYLD2!AA$4,'[1]INTERNAL PARAMETERS-1'!$B$5:$J$44,9,FALSE)*SDBYLD2!$F232</f>
        <v>0</v>
      </c>
      <c r="AB232" s="44">
        <f>SDBYLD1!AB232*VLOOKUP(SDBYLD2!AB$4,'[1]INTERNAL PARAMETERS-1'!$B$5:$J$44,5,FALSE)*VLOOKUP(SDBYLD2!AB$4,'[1]INTERNAL PARAMETERS-1'!$B$5:$J$44,7,FALSE)*SDBYLD2!$F232 + SDBYLD1!AB232*(1-VLOOKUP(SDBYLD2!AB$4,'[1]INTERNAL PARAMETERS-1'!$B$5:$J$44,5,FALSE))*VLOOKUP(SDBYLD2!AB$4,'[1]INTERNAL PARAMETERS-1'!$B$5:$J$44,9,FALSE)*SDBYLD2!$F232</f>
        <v>0</v>
      </c>
      <c r="AC232" s="44">
        <f>SDBYLD1!AC232*VLOOKUP(SDBYLD2!AC$4,'[1]INTERNAL PARAMETERS-1'!$B$5:$J$44,5,FALSE)*VLOOKUP(SDBYLD2!AC$4,'[1]INTERNAL PARAMETERS-1'!$B$5:$J$44,7,FALSE)*SDBYLD2!$F232 + SDBYLD1!AC232*(1-VLOOKUP(SDBYLD2!AC$4,'[1]INTERNAL PARAMETERS-1'!$B$5:$J$44,5,FALSE))*VLOOKUP(SDBYLD2!AC$4,'[1]INTERNAL PARAMETERS-1'!$B$5:$J$44,9,FALSE)*SDBYLD2!$F232</f>
        <v>0</v>
      </c>
      <c r="AD232" s="44">
        <f>SDBYLD1!AD232*VLOOKUP(SDBYLD2!AD$4,'[1]INTERNAL PARAMETERS-1'!$B$5:$J$44,5,FALSE)*VLOOKUP(SDBYLD2!AD$4,'[1]INTERNAL PARAMETERS-1'!$B$5:$J$44,7,FALSE)*SDBYLD2!$F232 + SDBYLD1!AD232*(1-VLOOKUP(SDBYLD2!AD$4,'[1]INTERNAL PARAMETERS-1'!$B$5:$J$44,5,FALSE))*VLOOKUP(SDBYLD2!AD$4,'[1]INTERNAL PARAMETERS-1'!$B$5:$J$44,9,FALSE)*SDBYLD2!$F232</f>
        <v>0</v>
      </c>
      <c r="AE232" s="44">
        <f>SDBYLD1!AE232*VLOOKUP(SDBYLD2!AE$4,'[1]INTERNAL PARAMETERS-1'!$B$5:$J$44,5,FALSE)*VLOOKUP(SDBYLD2!AE$4,'[1]INTERNAL PARAMETERS-1'!$B$5:$J$44,7,FALSE)*SDBYLD2!$F232 + SDBYLD1!AE232*(1-VLOOKUP(SDBYLD2!AE$4,'[1]INTERNAL PARAMETERS-1'!$B$5:$J$44,5,FALSE))*VLOOKUP(SDBYLD2!AE$4,'[1]INTERNAL PARAMETERS-1'!$B$5:$J$44,9,FALSE)*SDBYLD2!$F232</f>
        <v>0</v>
      </c>
      <c r="AF232" s="44">
        <f>SDBYLD1!AF232*VLOOKUP(SDBYLD2!AF$4,'[1]INTERNAL PARAMETERS-1'!$B$5:$J$44,5,FALSE)*VLOOKUP(SDBYLD2!AF$4,'[1]INTERNAL PARAMETERS-1'!$B$5:$J$44,7,FALSE)*SDBYLD2!$F232 + SDBYLD1!AF232*(1-VLOOKUP(SDBYLD2!AF$4,'[1]INTERNAL PARAMETERS-1'!$B$5:$J$44,5,FALSE))*VLOOKUP(SDBYLD2!AF$4,'[1]INTERNAL PARAMETERS-1'!$B$5:$J$44,9,FALSE)*SDBYLD2!$F232</f>
        <v>0</v>
      </c>
      <c r="AG232" s="44">
        <f>SDBYLD1!AG232*VLOOKUP(SDBYLD2!AG$4,'[1]INTERNAL PARAMETERS-1'!$B$5:$J$44,5,FALSE)*VLOOKUP(SDBYLD2!AG$4,'[1]INTERNAL PARAMETERS-1'!$B$5:$J$44,7,FALSE)*SDBYLD2!$F232 + SDBYLD1!AG232*(1-VLOOKUP(SDBYLD2!AG$4,'[1]INTERNAL PARAMETERS-1'!$B$5:$J$44,5,FALSE))*VLOOKUP(SDBYLD2!AG$4,'[1]INTERNAL PARAMETERS-1'!$B$5:$J$44,9,FALSE)*SDBYLD2!$F232</f>
        <v>0</v>
      </c>
      <c r="AH232" s="44">
        <f>SDBYLD1!AH232*VLOOKUP(SDBYLD2!AH$4,'[1]INTERNAL PARAMETERS-1'!$B$5:$J$44,5,FALSE)*VLOOKUP(SDBYLD2!AH$4,'[1]INTERNAL PARAMETERS-1'!$B$5:$J$44,7,FALSE)*SDBYLD2!$F232 + SDBYLD1!AH232*(1-VLOOKUP(SDBYLD2!AH$4,'[1]INTERNAL PARAMETERS-1'!$B$5:$J$44,5,FALSE))*VLOOKUP(SDBYLD2!AH$4,'[1]INTERNAL PARAMETERS-1'!$B$5:$J$44,9,FALSE)*SDBYLD2!$F232</f>
        <v>0</v>
      </c>
      <c r="AI232" s="44">
        <f>SDBYLD1!AI232*VLOOKUP(SDBYLD2!AI$4,'[1]INTERNAL PARAMETERS-1'!$B$5:$J$44,5,FALSE)*VLOOKUP(SDBYLD2!AI$4,'[1]INTERNAL PARAMETERS-1'!$B$5:$J$44,7,FALSE)*SDBYLD2!$F232 + SDBYLD1!AI232*(1-VLOOKUP(SDBYLD2!AI$4,'[1]INTERNAL PARAMETERS-1'!$B$5:$J$44,5,FALSE))*VLOOKUP(SDBYLD2!AI$4,'[1]INTERNAL PARAMETERS-1'!$B$5:$J$44,9,FALSE)*SDBYLD2!$F232</f>
        <v>0</v>
      </c>
      <c r="AJ232" s="44">
        <f>SDBYLD1!AJ232*VLOOKUP(SDBYLD2!AJ$4,'[1]INTERNAL PARAMETERS-1'!$B$5:$J$44,5,FALSE)*VLOOKUP(SDBYLD2!AJ$4,'[1]INTERNAL PARAMETERS-1'!$B$5:$J$44,7,FALSE)*SDBYLD2!$F232 + SDBYLD1!AJ232*(1-VLOOKUP(SDBYLD2!AJ$4,'[1]INTERNAL PARAMETERS-1'!$B$5:$J$44,5,FALSE))*VLOOKUP(SDBYLD2!AJ$4,'[1]INTERNAL PARAMETERS-1'!$B$5:$J$44,9,FALSE)*SDBYLD2!$F232</f>
        <v>0</v>
      </c>
      <c r="AK232" s="44">
        <f>SDBYLD1!AK232*VLOOKUP(SDBYLD2!AK$4,'[1]INTERNAL PARAMETERS-1'!$B$5:$J$44,5,FALSE)*VLOOKUP(SDBYLD2!AK$4,'[1]INTERNAL PARAMETERS-1'!$B$5:$J$44,7,FALSE)*SDBYLD2!$F232 + SDBYLD1!AK232*(1-VLOOKUP(SDBYLD2!AK$4,'[1]INTERNAL PARAMETERS-1'!$B$5:$J$44,5,FALSE))*VLOOKUP(SDBYLD2!AK$4,'[1]INTERNAL PARAMETERS-1'!$B$5:$J$44,9,FALSE)*SDBYLD2!$F232</f>
        <v>0</v>
      </c>
      <c r="AL232" s="44">
        <f>SDBYLD1!AL232*VLOOKUP(SDBYLD2!AL$4,'[1]INTERNAL PARAMETERS-1'!$B$5:$J$44,5,FALSE)*VLOOKUP(SDBYLD2!AL$4,'[1]INTERNAL PARAMETERS-1'!$B$5:$J$44,7,FALSE)*SDBYLD2!$F232 + SDBYLD1!AL232*(1-VLOOKUP(SDBYLD2!AL$4,'[1]INTERNAL PARAMETERS-1'!$B$5:$J$44,5,FALSE))*VLOOKUP(SDBYLD2!AL$4,'[1]INTERNAL PARAMETERS-1'!$B$5:$J$44,9,FALSE)*SDBYLD2!$F232</f>
        <v>0</v>
      </c>
      <c r="AM232" s="44">
        <f>SDBYLD1!AM232*VLOOKUP(SDBYLD2!AM$4,'[1]INTERNAL PARAMETERS-1'!$B$5:$J$44,5,FALSE)*VLOOKUP(SDBYLD2!AM$4,'[1]INTERNAL PARAMETERS-1'!$B$5:$J$44,7,FALSE)*SDBYLD2!$F232 + SDBYLD1!AM232*(1-VLOOKUP(SDBYLD2!AM$4,'[1]INTERNAL PARAMETERS-1'!$B$5:$J$44,5,FALSE))*VLOOKUP(SDBYLD2!AM$4,'[1]INTERNAL PARAMETERS-1'!$B$5:$J$44,9,FALSE)*SDBYLD2!$F232</f>
        <v>0</v>
      </c>
      <c r="AN232" s="44">
        <f>SDBYLD1!AN232*VLOOKUP(SDBYLD2!AN$4,'[1]INTERNAL PARAMETERS-1'!$B$5:$J$44,5,FALSE)*VLOOKUP(SDBYLD2!AN$4,'[1]INTERNAL PARAMETERS-1'!$B$5:$J$44,7,FALSE)*SDBYLD2!$F232 + SDBYLD1!AN232*(1-VLOOKUP(SDBYLD2!AN$4,'[1]INTERNAL PARAMETERS-1'!$B$5:$J$44,5,FALSE))*VLOOKUP(SDBYLD2!AN$4,'[1]INTERNAL PARAMETERS-1'!$B$5:$J$44,9,FALSE)*SDBYLD2!$F232</f>
        <v>0</v>
      </c>
      <c r="AO232" s="44">
        <f>SDBYLD1!AO232*VLOOKUP(SDBYLD2!AO$4,'[1]INTERNAL PARAMETERS-1'!$B$5:$J$44,5,FALSE)*VLOOKUP(SDBYLD2!AO$4,'[1]INTERNAL PARAMETERS-1'!$B$5:$J$44,7,FALSE)*SDBYLD2!$F232 + SDBYLD1!AO232*(1-VLOOKUP(SDBYLD2!AO$4,'[1]INTERNAL PARAMETERS-1'!$B$5:$J$44,5,FALSE))*VLOOKUP(SDBYLD2!AO$4,'[1]INTERNAL PARAMETERS-1'!$B$5:$J$44,9,FALSE)*SDBYLD2!$F232</f>
        <v>0</v>
      </c>
      <c r="AP232" s="44">
        <f>SDBYLD1!AP232*VLOOKUP(SDBYLD2!AP$4,'[1]INTERNAL PARAMETERS-1'!$B$5:$J$44,5,FALSE)*VLOOKUP(SDBYLD2!AP$4,'[1]INTERNAL PARAMETERS-1'!$B$5:$J$44,7,FALSE)*SDBYLD2!$F232 + SDBYLD1!AP232*(1-VLOOKUP(SDBYLD2!AP$4,'[1]INTERNAL PARAMETERS-1'!$B$5:$J$44,5,FALSE))*VLOOKUP(SDBYLD2!AP$4,'[1]INTERNAL PARAMETERS-1'!$B$5:$J$44,9,FALSE)*SDBYLD2!$F232</f>
        <v>0</v>
      </c>
      <c r="AQ232" s="44">
        <f>SDBYLD1!AQ232*VLOOKUP(SDBYLD2!AQ$4,'[1]INTERNAL PARAMETERS-1'!$B$5:$J$44,5,FALSE)*VLOOKUP(SDBYLD2!AQ$4,'[1]INTERNAL PARAMETERS-1'!$B$5:$J$44,7,FALSE)*SDBYLD2!$F232 + SDBYLD1!AQ232*(1-VLOOKUP(SDBYLD2!AQ$4,'[1]INTERNAL PARAMETERS-1'!$B$5:$J$44,5,FALSE))*VLOOKUP(SDBYLD2!AQ$4,'[1]INTERNAL PARAMETERS-1'!$B$5:$J$44,9,FALSE)*SDBYLD2!$F232</f>
        <v>0</v>
      </c>
      <c r="AR232" s="44">
        <f>SDBYLD1!AR232*VLOOKUP(SDBYLD2!AR$4,'[1]INTERNAL PARAMETERS-1'!$B$5:$J$44,5,FALSE)*VLOOKUP(SDBYLD2!AR$4,'[1]INTERNAL PARAMETERS-1'!$B$5:$J$44,7,FALSE)*SDBYLD2!$F232 + SDBYLD1!AR232*(1-VLOOKUP(SDBYLD2!AR$4,'[1]INTERNAL PARAMETERS-1'!$B$5:$J$44,5,FALSE))*VLOOKUP(SDBYLD2!AR$4,'[1]INTERNAL PARAMETERS-1'!$B$5:$J$44,9,FALSE)*SDBYLD2!$F232</f>
        <v>0</v>
      </c>
      <c r="AS232" s="44">
        <f>SDBYLD1!AS232*VLOOKUP(SDBYLD2!AS$4,'[1]INTERNAL PARAMETERS-1'!$B$5:$J$44,5,FALSE)*VLOOKUP(SDBYLD2!AS$4,'[1]INTERNAL PARAMETERS-1'!$B$5:$J$44,7,FALSE)*SDBYLD2!$F232 + SDBYLD1!AS232*(1-VLOOKUP(SDBYLD2!AS$4,'[1]INTERNAL PARAMETERS-1'!$B$5:$J$44,5,FALSE))*VLOOKUP(SDBYLD2!AS$4,'[1]INTERNAL PARAMETERS-1'!$B$5:$J$44,9,FALSE)*SDBYLD2!$F232</f>
        <v>0</v>
      </c>
      <c r="AT232" s="43">
        <f>SDBYLD1!AT232*VLOOKUP(SDBYLD2!AT$4,'[1]INTERNAL PARAMETERS-1'!$B$5:$J$44,5,FALSE)*VLOOKUP(SDBYLD2!AT$4,'[1]INTERNAL PARAMETERS-1'!$B$5:$J$44,7,FALSE)*SDBYLD2!$F232 + SDBYLD1!AT232*(1-VLOOKUP(SDBYLD2!AT$4,'[1]INTERNAL PARAMETERS-1'!$B$5:$J$44,5,FALSE))*VLOOKUP(SDBYLD2!AT$4,'[1]INTERNAL PARAMETERS-1'!$B$5:$J$44,9,FALSE)*SDBYLD2!$F232</f>
        <v>0</v>
      </c>
      <c r="AU232" s="45">
        <f>SDBYLD1!AU232*VLOOKUP(SDBYLD2!AU$4,'[1]INTERNAL PARAMETERS-1'!$B$5:$J$44,5,FALSE)*VLOOKUP(SDBYLD2!AU$4,'[1]INTERNAL PARAMETERS-1'!$B$5:$J$44,6,FALSE)*VLOOKUP(SDBYLD2!AU$4,'[1]INTERNAL PARAMETERS-1'!$B$5:$J$44,3,FALSE) + SDBYLD1!AU232*(1-VLOOKUP(SDBYLD2!AU$4,'[1]INTERNAL PARAMETERS-1'!$B$5:$J$44,5,FALSE))*VLOOKUP(SDBYLD2!AU$4,'[1]INTERNAL PARAMETERS-1'!$B$5:$J$44,8,FALSE)*VLOOKUP(SDBYLD2!AU$4,'[1]INTERNAL PARAMETERS-1'!$B$5:$J$44,3,FALSE)</f>
        <v>0</v>
      </c>
      <c r="AV232" s="44">
        <f>SDBYLD1!AV232*VLOOKUP(SDBYLD2!AV$4,'[1]INTERNAL PARAMETERS-1'!$B$5:$J$44,5,FALSE)*VLOOKUP(SDBYLD2!AV$4,'[1]INTERNAL PARAMETERS-1'!$B$5:$J$44,6,FALSE)*VLOOKUP(SDBYLD2!AV$4,'[1]INTERNAL PARAMETERS-1'!$B$5:$J$44,3,FALSE) + SDBYLD1!AV232*(1-VLOOKUP(SDBYLD2!AV$4,'[1]INTERNAL PARAMETERS-1'!$B$5:$J$44,5,FALSE))*VLOOKUP(SDBYLD2!AV$4,'[1]INTERNAL PARAMETERS-1'!$B$5:$J$44,8,FALSE)*VLOOKUP(SDBYLD2!AV$4,'[1]INTERNAL PARAMETERS-1'!$B$5:$J$44,3,FALSE)</f>
        <v>0</v>
      </c>
      <c r="AW232" s="44">
        <f>SDBYLD1!AW232*VLOOKUP(SDBYLD2!AW$4,'[1]INTERNAL PARAMETERS-1'!$B$5:$J$44,5,FALSE)*VLOOKUP(SDBYLD2!AW$4,'[1]INTERNAL PARAMETERS-1'!$B$5:$J$44,6,FALSE)*VLOOKUP(SDBYLD2!AW$4,'[1]INTERNAL PARAMETERS-1'!$B$5:$J$44,3,FALSE) + SDBYLD1!AW232*(1-VLOOKUP(SDBYLD2!AW$4,'[1]INTERNAL PARAMETERS-1'!$B$5:$J$44,5,FALSE))*VLOOKUP(SDBYLD2!AW$4,'[1]INTERNAL PARAMETERS-1'!$B$5:$J$44,8,FALSE)*VLOOKUP(SDBYLD2!AW$4,'[1]INTERNAL PARAMETERS-1'!$B$5:$J$44,3,FALSE)</f>
        <v>0</v>
      </c>
      <c r="AX232" s="44">
        <f>SDBYLD1!AX232*VLOOKUP(SDBYLD2!AX$4,'[1]INTERNAL PARAMETERS-1'!$B$5:$J$44,5,FALSE)*VLOOKUP(SDBYLD2!AX$4,'[1]INTERNAL PARAMETERS-1'!$B$5:$J$44,6,FALSE)*VLOOKUP(SDBYLD2!AX$4,'[1]INTERNAL PARAMETERS-1'!$B$5:$J$44,3,FALSE) + SDBYLD1!AX232*(1-VLOOKUP(SDBYLD2!AX$4,'[1]INTERNAL PARAMETERS-1'!$B$5:$J$44,5,FALSE))*VLOOKUP(SDBYLD2!AX$4,'[1]INTERNAL PARAMETERS-1'!$B$5:$J$44,8,FALSE)*VLOOKUP(SDBYLD2!AX$4,'[1]INTERNAL PARAMETERS-1'!$B$5:$J$44,3,FALSE)</f>
        <v>0</v>
      </c>
      <c r="AY232" s="44">
        <f>SDBYLD1!AY232*VLOOKUP(SDBYLD2!AY$4,'[1]INTERNAL PARAMETERS-1'!$B$5:$J$44,5,FALSE)*VLOOKUP(SDBYLD2!AY$4,'[1]INTERNAL PARAMETERS-1'!$B$5:$J$44,6,FALSE)*VLOOKUP(SDBYLD2!AY$4,'[1]INTERNAL PARAMETERS-1'!$B$5:$J$44,3,FALSE) + SDBYLD1!AY232*(1-VLOOKUP(SDBYLD2!AY$4,'[1]INTERNAL PARAMETERS-1'!$B$5:$J$44,5,FALSE))*VLOOKUP(SDBYLD2!AY$4,'[1]INTERNAL PARAMETERS-1'!$B$5:$J$44,8,FALSE)*VLOOKUP(SDBYLD2!AY$4,'[1]INTERNAL PARAMETERS-1'!$B$5:$J$44,3,FALSE)</f>
        <v>0</v>
      </c>
      <c r="AZ232" s="44">
        <f>SDBYLD1!AZ232*VLOOKUP(SDBYLD2!AZ$4,'[1]INTERNAL PARAMETERS-1'!$B$5:$J$44,5,FALSE)*VLOOKUP(SDBYLD2!AZ$4,'[1]INTERNAL PARAMETERS-1'!$B$5:$J$44,6,FALSE)*VLOOKUP(SDBYLD2!AZ$4,'[1]INTERNAL PARAMETERS-1'!$B$5:$J$44,3,FALSE) + SDBYLD1!AZ232*(1-VLOOKUP(SDBYLD2!AZ$4,'[1]INTERNAL PARAMETERS-1'!$B$5:$J$44,5,FALSE))*VLOOKUP(SDBYLD2!AZ$4,'[1]INTERNAL PARAMETERS-1'!$B$5:$J$44,8,FALSE)*VLOOKUP(SDBYLD2!AZ$4,'[1]INTERNAL PARAMETERS-1'!$B$5:$J$44,3,FALSE)</f>
        <v>0</v>
      </c>
      <c r="BA232" s="44">
        <f>SDBYLD1!BA232*VLOOKUP(SDBYLD2!BA$4,'[1]INTERNAL PARAMETERS-1'!$B$5:$J$44,5,FALSE)*VLOOKUP(SDBYLD2!BA$4,'[1]INTERNAL PARAMETERS-1'!$B$5:$J$44,6,FALSE)*VLOOKUP(SDBYLD2!BA$4,'[1]INTERNAL PARAMETERS-1'!$B$5:$J$44,3,FALSE) + SDBYLD1!BA232*(1-VLOOKUP(SDBYLD2!BA$4,'[1]INTERNAL PARAMETERS-1'!$B$5:$J$44,5,FALSE))*VLOOKUP(SDBYLD2!BA$4,'[1]INTERNAL PARAMETERS-1'!$B$5:$J$44,8,FALSE)*VLOOKUP(SDBYLD2!BA$4,'[1]INTERNAL PARAMETERS-1'!$B$5:$J$44,3,FALSE)</f>
        <v>0</v>
      </c>
      <c r="BB232" s="44">
        <f>SDBYLD1!BB232*VLOOKUP(SDBYLD2!BB$4,'[1]INTERNAL PARAMETERS-1'!$B$5:$J$44,5,FALSE)*VLOOKUP(SDBYLD2!BB$4,'[1]INTERNAL PARAMETERS-1'!$B$5:$J$44,6,FALSE)*VLOOKUP(SDBYLD2!BB$4,'[1]INTERNAL PARAMETERS-1'!$B$5:$J$44,3,FALSE) + SDBYLD1!BB232*(1-VLOOKUP(SDBYLD2!BB$4,'[1]INTERNAL PARAMETERS-1'!$B$5:$J$44,5,FALSE))*VLOOKUP(SDBYLD2!BB$4,'[1]INTERNAL PARAMETERS-1'!$B$5:$J$44,8,FALSE)*VLOOKUP(SDBYLD2!BB$4,'[1]INTERNAL PARAMETERS-1'!$B$5:$J$44,3,FALSE)</f>
        <v>0</v>
      </c>
      <c r="BC232" s="44">
        <f>SDBYLD1!BC232*VLOOKUP(SDBYLD2!BC$4,'[1]INTERNAL PARAMETERS-1'!$B$5:$J$44,5,FALSE)*VLOOKUP(SDBYLD2!BC$4,'[1]INTERNAL PARAMETERS-1'!$B$5:$J$44,6,FALSE)*VLOOKUP(SDBYLD2!BC$4,'[1]INTERNAL PARAMETERS-1'!$B$5:$J$44,3,FALSE) + SDBYLD1!BC232*(1-VLOOKUP(SDBYLD2!BC$4,'[1]INTERNAL PARAMETERS-1'!$B$5:$J$44,5,FALSE))*VLOOKUP(SDBYLD2!BC$4,'[1]INTERNAL PARAMETERS-1'!$B$5:$J$44,8,FALSE)*VLOOKUP(SDBYLD2!BC$4,'[1]INTERNAL PARAMETERS-1'!$B$5:$J$44,3,FALSE)</f>
        <v>0</v>
      </c>
      <c r="BD232" s="44">
        <f>SDBYLD1!BD232*VLOOKUP(SDBYLD2!BD$4,'[1]INTERNAL PARAMETERS-1'!$B$5:$J$44,5,FALSE)*VLOOKUP(SDBYLD2!BD$4,'[1]INTERNAL PARAMETERS-1'!$B$5:$J$44,6,FALSE)*VLOOKUP(SDBYLD2!BD$4,'[1]INTERNAL PARAMETERS-1'!$B$5:$J$44,3,FALSE) + SDBYLD1!BD232*(1-VLOOKUP(SDBYLD2!BD$4,'[1]INTERNAL PARAMETERS-1'!$B$5:$J$44,5,FALSE))*VLOOKUP(SDBYLD2!BD$4,'[1]INTERNAL PARAMETERS-1'!$B$5:$J$44,8,FALSE)*VLOOKUP(SDBYLD2!BD$4,'[1]INTERNAL PARAMETERS-1'!$B$5:$J$44,3,FALSE)</f>
        <v>0</v>
      </c>
      <c r="BE232" s="44">
        <f>SDBYLD1!BE232*VLOOKUP(SDBYLD2!BE$4,'[1]INTERNAL PARAMETERS-1'!$B$5:$J$44,5,FALSE)*VLOOKUP(SDBYLD2!BE$4,'[1]INTERNAL PARAMETERS-1'!$B$5:$J$44,6,FALSE)*VLOOKUP(SDBYLD2!BE$4,'[1]INTERNAL PARAMETERS-1'!$B$5:$J$44,3,FALSE) + SDBYLD1!BE232*(1-VLOOKUP(SDBYLD2!BE$4,'[1]INTERNAL PARAMETERS-1'!$B$5:$J$44,5,FALSE))*VLOOKUP(SDBYLD2!BE$4,'[1]INTERNAL PARAMETERS-1'!$B$5:$J$44,8,FALSE)*VLOOKUP(SDBYLD2!BE$4,'[1]INTERNAL PARAMETERS-1'!$B$5:$J$44,3,FALSE)</f>
        <v>0</v>
      </c>
      <c r="BF232" s="44">
        <f>SDBYLD1!BF232*VLOOKUP(SDBYLD2!BF$4,'[1]INTERNAL PARAMETERS-1'!$B$5:$J$44,5,FALSE)*VLOOKUP(SDBYLD2!BF$4,'[1]INTERNAL PARAMETERS-1'!$B$5:$J$44,6,FALSE)*VLOOKUP(SDBYLD2!BF$4,'[1]INTERNAL PARAMETERS-1'!$B$5:$J$44,3,FALSE) + SDBYLD1!BF232*(1-VLOOKUP(SDBYLD2!BF$4,'[1]INTERNAL PARAMETERS-1'!$B$5:$J$44,5,FALSE))*VLOOKUP(SDBYLD2!BF$4,'[1]INTERNAL PARAMETERS-1'!$B$5:$J$44,8,FALSE)*VLOOKUP(SDBYLD2!BF$4,'[1]INTERNAL PARAMETERS-1'!$B$5:$J$44,3,FALSE)</f>
        <v>0</v>
      </c>
      <c r="BG232" s="44">
        <f>SDBYLD1!BG232*VLOOKUP(SDBYLD2!BG$4,'[1]INTERNAL PARAMETERS-1'!$B$5:$J$44,5,FALSE)*VLOOKUP(SDBYLD2!BG$4,'[1]INTERNAL PARAMETERS-1'!$B$5:$J$44,6,FALSE)*VLOOKUP(SDBYLD2!BG$4,'[1]INTERNAL PARAMETERS-1'!$B$5:$J$44,3,FALSE) + SDBYLD1!BG232*(1-VLOOKUP(SDBYLD2!BG$4,'[1]INTERNAL PARAMETERS-1'!$B$5:$J$44,5,FALSE))*VLOOKUP(SDBYLD2!BG$4,'[1]INTERNAL PARAMETERS-1'!$B$5:$J$44,8,FALSE)*VLOOKUP(SDBYLD2!BG$4,'[1]INTERNAL PARAMETERS-1'!$B$5:$J$44,3,FALSE)</f>
        <v>0</v>
      </c>
      <c r="BH232" s="44">
        <f>SDBYLD1!BH232*VLOOKUP(SDBYLD2!BH$4,'[1]INTERNAL PARAMETERS-1'!$B$5:$J$44,5,FALSE)*VLOOKUP(SDBYLD2!BH$4,'[1]INTERNAL PARAMETERS-1'!$B$5:$J$44,6,FALSE)*VLOOKUP(SDBYLD2!BH$4,'[1]INTERNAL PARAMETERS-1'!$B$5:$J$44,3,FALSE) + SDBYLD1!BH232*(1-VLOOKUP(SDBYLD2!BH$4,'[1]INTERNAL PARAMETERS-1'!$B$5:$J$44,5,FALSE))*VLOOKUP(SDBYLD2!BH$4,'[1]INTERNAL PARAMETERS-1'!$B$5:$J$44,8,FALSE)*VLOOKUP(SDBYLD2!BH$4,'[1]INTERNAL PARAMETERS-1'!$B$5:$J$44,3,FALSE)</f>
        <v>0</v>
      </c>
      <c r="BI232" s="44">
        <f>SDBYLD1!BI232*VLOOKUP(SDBYLD2!BI$4,'[1]INTERNAL PARAMETERS-1'!$B$5:$J$44,5,FALSE)*VLOOKUP(SDBYLD2!BI$4,'[1]INTERNAL PARAMETERS-1'!$B$5:$J$44,6,FALSE)*VLOOKUP(SDBYLD2!BI$4,'[1]INTERNAL PARAMETERS-1'!$B$5:$J$44,3,FALSE) + SDBYLD1!BI232*(1-VLOOKUP(SDBYLD2!BI$4,'[1]INTERNAL PARAMETERS-1'!$B$5:$J$44,5,FALSE))*VLOOKUP(SDBYLD2!BI$4,'[1]INTERNAL PARAMETERS-1'!$B$5:$J$44,8,FALSE)*VLOOKUP(SDBYLD2!BI$4,'[1]INTERNAL PARAMETERS-1'!$B$5:$J$44,3,FALSE)</f>
        <v>0</v>
      </c>
      <c r="BJ232" s="44">
        <f>SDBYLD1!BJ232*VLOOKUP(SDBYLD2!BJ$4,'[1]INTERNAL PARAMETERS-1'!$B$5:$J$44,5,FALSE)*VLOOKUP(SDBYLD2!BJ$4,'[1]INTERNAL PARAMETERS-1'!$B$5:$J$44,6,FALSE)*VLOOKUP(SDBYLD2!BJ$4,'[1]INTERNAL PARAMETERS-1'!$B$5:$J$44,3,FALSE) + SDBYLD1!BJ232*(1-VLOOKUP(SDBYLD2!BJ$4,'[1]INTERNAL PARAMETERS-1'!$B$5:$J$44,5,FALSE))*VLOOKUP(SDBYLD2!BJ$4,'[1]INTERNAL PARAMETERS-1'!$B$5:$J$44,8,FALSE)*VLOOKUP(SDBYLD2!BJ$4,'[1]INTERNAL PARAMETERS-1'!$B$5:$J$44,3,FALSE)</f>
        <v>0</v>
      </c>
      <c r="BK232" s="44">
        <f>SDBYLD1!BK232*VLOOKUP(SDBYLD2!BK$4,'[1]INTERNAL PARAMETERS-1'!$B$5:$J$44,5,FALSE)*VLOOKUP(SDBYLD2!BK$4,'[1]INTERNAL PARAMETERS-1'!$B$5:$J$44,6,FALSE)*VLOOKUP(SDBYLD2!BK$4,'[1]INTERNAL PARAMETERS-1'!$B$5:$J$44,3,FALSE) + SDBYLD1!BK232*(1-VLOOKUP(SDBYLD2!BK$4,'[1]INTERNAL PARAMETERS-1'!$B$5:$J$44,5,FALSE))*VLOOKUP(SDBYLD2!BK$4,'[1]INTERNAL PARAMETERS-1'!$B$5:$J$44,8,FALSE)*VLOOKUP(SDBYLD2!BK$4,'[1]INTERNAL PARAMETERS-1'!$B$5:$J$44,3,FALSE)</f>
        <v>0</v>
      </c>
      <c r="BL232" s="44">
        <f>SDBYLD1!BL232*VLOOKUP(SDBYLD2!BL$4,'[1]INTERNAL PARAMETERS-1'!$B$5:$J$44,5,FALSE)*VLOOKUP(SDBYLD2!BL$4,'[1]INTERNAL PARAMETERS-1'!$B$5:$J$44,6,FALSE)*VLOOKUP(SDBYLD2!BL$4,'[1]INTERNAL PARAMETERS-1'!$B$5:$J$44,3,FALSE) + SDBYLD1!BL232*(1-VLOOKUP(SDBYLD2!BL$4,'[1]INTERNAL PARAMETERS-1'!$B$5:$J$44,5,FALSE))*VLOOKUP(SDBYLD2!BL$4,'[1]INTERNAL PARAMETERS-1'!$B$5:$J$44,8,FALSE)*VLOOKUP(SDBYLD2!BL$4,'[1]INTERNAL PARAMETERS-1'!$B$5:$J$44,3,FALSE)</f>
        <v>0</v>
      </c>
      <c r="BM232" s="44">
        <f>SDBYLD1!BM232*VLOOKUP(SDBYLD2!BM$4,'[1]INTERNAL PARAMETERS-1'!$B$5:$J$44,5,FALSE)*VLOOKUP(SDBYLD2!BM$4,'[1]INTERNAL PARAMETERS-1'!$B$5:$J$44,6,FALSE)*VLOOKUP(SDBYLD2!BM$4,'[1]INTERNAL PARAMETERS-1'!$B$5:$J$44,3,FALSE) + SDBYLD1!BM232*(1-VLOOKUP(SDBYLD2!BM$4,'[1]INTERNAL PARAMETERS-1'!$B$5:$J$44,5,FALSE))*VLOOKUP(SDBYLD2!BM$4,'[1]INTERNAL PARAMETERS-1'!$B$5:$J$44,8,FALSE)*VLOOKUP(SDBYLD2!BM$4,'[1]INTERNAL PARAMETERS-1'!$B$5:$J$44,3,FALSE)</f>
        <v>0</v>
      </c>
      <c r="BN232" s="44">
        <f>SDBYLD1!BN232*VLOOKUP(SDBYLD2!BN$4,'[1]INTERNAL PARAMETERS-1'!$B$5:$J$44,5,FALSE)*VLOOKUP(SDBYLD2!BN$4,'[1]INTERNAL PARAMETERS-1'!$B$5:$J$44,6,FALSE)*VLOOKUP(SDBYLD2!BN$4,'[1]INTERNAL PARAMETERS-1'!$B$5:$J$44,3,FALSE) + SDBYLD1!BN232*(1-VLOOKUP(SDBYLD2!BN$4,'[1]INTERNAL PARAMETERS-1'!$B$5:$J$44,5,FALSE))*VLOOKUP(SDBYLD2!BN$4,'[1]INTERNAL PARAMETERS-1'!$B$5:$J$44,8,FALSE)*VLOOKUP(SDBYLD2!BN$4,'[1]INTERNAL PARAMETERS-1'!$B$5:$J$44,3,FALSE)</f>
        <v>0</v>
      </c>
      <c r="BO232" s="44">
        <f>SDBYLD1!BO232*VLOOKUP(SDBYLD2!BO$4,'[1]INTERNAL PARAMETERS-1'!$B$5:$J$44,5,FALSE)*VLOOKUP(SDBYLD2!BO$4,'[1]INTERNAL PARAMETERS-1'!$B$5:$J$44,6,FALSE)*VLOOKUP(SDBYLD2!BO$4,'[1]INTERNAL PARAMETERS-1'!$B$5:$J$44,3,FALSE) + SDBYLD1!BO232*(1-VLOOKUP(SDBYLD2!BO$4,'[1]INTERNAL PARAMETERS-1'!$B$5:$J$44,5,FALSE))*VLOOKUP(SDBYLD2!BO$4,'[1]INTERNAL PARAMETERS-1'!$B$5:$J$44,8,FALSE)*VLOOKUP(SDBYLD2!BO$4,'[1]INTERNAL PARAMETERS-1'!$B$5:$J$44,3,FALSE)</f>
        <v>0</v>
      </c>
      <c r="BP232" s="44">
        <f>SDBYLD1!BP232*VLOOKUP(SDBYLD2!BP$4,'[1]INTERNAL PARAMETERS-1'!$B$5:$J$44,5,FALSE)*VLOOKUP(SDBYLD2!BP$4,'[1]INTERNAL PARAMETERS-1'!$B$5:$J$44,6,FALSE)*VLOOKUP(SDBYLD2!BP$4,'[1]INTERNAL PARAMETERS-1'!$B$5:$J$44,3,FALSE) + SDBYLD1!BP232*(1-VLOOKUP(SDBYLD2!BP$4,'[1]INTERNAL PARAMETERS-1'!$B$5:$J$44,5,FALSE))*VLOOKUP(SDBYLD2!BP$4,'[1]INTERNAL PARAMETERS-1'!$B$5:$J$44,8,FALSE)*VLOOKUP(SDBYLD2!BP$4,'[1]INTERNAL PARAMETERS-1'!$B$5:$J$44,3,FALSE)</f>
        <v>0</v>
      </c>
      <c r="BQ232" s="44">
        <f>SDBYLD1!BQ232*VLOOKUP(SDBYLD2!BQ$4,'[1]INTERNAL PARAMETERS-1'!$B$5:$J$44,5,FALSE)*VLOOKUP(SDBYLD2!BQ$4,'[1]INTERNAL PARAMETERS-1'!$B$5:$J$44,6,FALSE)*VLOOKUP(SDBYLD2!BQ$4,'[1]INTERNAL PARAMETERS-1'!$B$5:$J$44,3,FALSE) + SDBYLD1!BQ232*(1-VLOOKUP(SDBYLD2!BQ$4,'[1]INTERNAL PARAMETERS-1'!$B$5:$J$44,5,FALSE))*VLOOKUP(SDBYLD2!BQ$4,'[1]INTERNAL PARAMETERS-1'!$B$5:$J$44,8,FALSE)*VLOOKUP(SDBYLD2!BQ$4,'[1]INTERNAL PARAMETERS-1'!$B$5:$J$44,3,FALSE)</f>
        <v>0</v>
      </c>
      <c r="BR232" s="44">
        <f>SDBYLD1!BR232*VLOOKUP(SDBYLD2!BR$4,'[1]INTERNAL PARAMETERS-1'!$B$5:$J$44,5,FALSE)*VLOOKUP(SDBYLD2!BR$4,'[1]INTERNAL PARAMETERS-1'!$B$5:$J$44,6,FALSE)*VLOOKUP(SDBYLD2!BR$4,'[1]INTERNAL PARAMETERS-1'!$B$5:$J$44,3,FALSE) + SDBYLD1!BR232*(1-VLOOKUP(SDBYLD2!BR$4,'[1]INTERNAL PARAMETERS-1'!$B$5:$J$44,5,FALSE))*VLOOKUP(SDBYLD2!BR$4,'[1]INTERNAL PARAMETERS-1'!$B$5:$J$44,8,FALSE)*VLOOKUP(SDBYLD2!BR$4,'[1]INTERNAL PARAMETERS-1'!$B$5:$J$44,3,FALSE)</f>
        <v>0</v>
      </c>
      <c r="BS232" s="44">
        <f>SDBYLD1!BS232*VLOOKUP(SDBYLD2!BS$4,'[1]INTERNAL PARAMETERS-1'!$B$5:$J$44,5,FALSE)*VLOOKUP(SDBYLD2!BS$4,'[1]INTERNAL PARAMETERS-1'!$B$5:$J$44,6,FALSE)*VLOOKUP(SDBYLD2!BS$4,'[1]INTERNAL PARAMETERS-1'!$B$5:$J$44,3,FALSE) + SDBYLD1!BS232*(1-VLOOKUP(SDBYLD2!BS$4,'[1]INTERNAL PARAMETERS-1'!$B$5:$J$44,5,FALSE))*VLOOKUP(SDBYLD2!BS$4,'[1]INTERNAL PARAMETERS-1'!$B$5:$J$44,8,FALSE)*VLOOKUP(SDBYLD2!BS$4,'[1]INTERNAL PARAMETERS-1'!$B$5:$J$44,3,FALSE)</f>
        <v>0</v>
      </c>
      <c r="BT232" s="44">
        <f>SDBYLD1!BT232*VLOOKUP(SDBYLD2!BT$4,'[1]INTERNAL PARAMETERS-1'!$B$5:$J$44,5,FALSE)*VLOOKUP(SDBYLD2!BT$4,'[1]INTERNAL PARAMETERS-1'!$B$5:$J$44,6,FALSE)*VLOOKUP(SDBYLD2!BT$4,'[1]INTERNAL PARAMETERS-1'!$B$5:$J$44,3,FALSE) + SDBYLD1!BT232*(1-VLOOKUP(SDBYLD2!BT$4,'[1]INTERNAL PARAMETERS-1'!$B$5:$J$44,5,FALSE))*VLOOKUP(SDBYLD2!BT$4,'[1]INTERNAL PARAMETERS-1'!$B$5:$J$44,8,FALSE)*VLOOKUP(SDBYLD2!BT$4,'[1]INTERNAL PARAMETERS-1'!$B$5:$J$44,3,FALSE)</f>
        <v>0</v>
      </c>
      <c r="BU232" s="44">
        <f>SDBYLD1!BU232*VLOOKUP(SDBYLD2!BU$4,'[1]INTERNAL PARAMETERS-1'!$B$5:$J$44,5,FALSE)*VLOOKUP(SDBYLD2!BU$4,'[1]INTERNAL PARAMETERS-1'!$B$5:$J$44,6,FALSE)*VLOOKUP(SDBYLD2!BU$4,'[1]INTERNAL PARAMETERS-1'!$B$5:$J$44,3,FALSE) + SDBYLD1!BU232*(1-VLOOKUP(SDBYLD2!BU$4,'[1]INTERNAL PARAMETERS-1'!$B$5:$J$44,5,FALSE))*VLOOKUP(SDBYLD2!BU$4,'[1]INTERNAL PARAMETERS-1'!$B$5:$J$44,8,FALSE)*VLOOKUP(SDBYLD2!BU$4,'[1]INTERNAL PARAMETERS-1'!$B$5:$J$44,3,FALSE)</f>
        <v>0</v>
      </c>
      <c r="BV232" s="44">
        <f>SDBYLD1!BV232*VLOOKUP(SDBYLD2!BV$4,'[1]INTERNAL PARAMETERS-1'!$B$5:$J$44,5,FALSE)*VLOOKUP(SDBYLD2!BV$4,'[1]INTERNAL PARAMETERS-1'!$B$5:$J$44,6,FALSE)*VLOOKUP(SDBYLD2!BV$4,'[1]INTERNAL PARAMETERS-1'!$B$5:$J$44,3,FALSE) + SDBYLD1!BV232*(1-VLOOKUP(SDBYLD2!BV$4,'[1]INTERNAL PARAMETERS-1'!$B$5:$J$44,5,FALSE))*VLOOKUP(SDBYLD2!BV$4,'[1]INTERNAL PARAMETERS-1'!$B$5:$J$44,8,FALSE)*VLOOKUP(SDBYLD2!BV$4,'[1]INTERNAL PARAMETERS-1'!$B$5:$J$44,3,FALSE)</f>
        <v>0</v>
      </c>
      <c r="BW232" s="44">
        <f>SDBYLD1!BW232*VLOOKUP(SDBYLD2!BW$4,'[1]INTERNAL PARAMETERS-1'!$B$5:$J$44,5,FALSE)*VLOOKUP(SDBYLD2!BW$4,'[1]INTERNAL PARAMETERS-1'!$B$5:$J$44,6,FALSE)*VLOOKUP(SDBYLD2!BW$4,'[1]INTERNAL PARAMETERS-1'!$B$5:$J$44,3,FALSE) + SDBYLD1!BW232*(1-VLOOKUP(SDBYLD2!BW$4,'[1]INTERNAL PARAMETERS-1'!$B$5:$J$44,5,FALSE))*VLOOKUP(SDBYLD2!BW$4,'[1]INTERNAL PARAMETERS-1'!$B$5:$J$44,8,FALSE)*VLOOKUP(SDBYLD2!BW$4,'[1]INTERNAL PARAMETERS-1'!$B$5:$J$44,3,FALSE)</f>
        <v>0</v>
      </c>
      <c r="BX232" s="44">
        <f>SDBYLD1!BX232*VLOOKUP(SDBYLD2!BX$4,'[1]INTERNAL PARAMETERS-1'!$B$5:$J$44,5,FALSE)*VLOOKUP(SDBYLD2!BX$4,'[1]INTERNAL PARAMETERS-1'!$B$5:$J$44,6,FALSE)*VLOOKUP(SDBYLD2!BX$4,'[1]INTERNAL PARAMETERS-1'!$B$5:$J$44,3,FALSE) + SDBYLD1!BX232*(1-VLOOKUP(SDBYLD2!BX$4,'[1]INTERNAL PARAMETERS-1'!$B$5:$J$44,5,FALSE))*VLOOKUP(SDBYLD2!BX$4,'[1]INTERNAL PARAMETERS-1'!$B$5:$J$44,8,FALSE)*VLOOKUP(SDBYLD2!BX$4,'[1]INTERNAL PARAMETERS-1'!$B$5:$J$44,3,FALSE)</f>
        <v>0</v>
      </c>
      <c r="BY232" s="44">
        <f>SDBYLD1!BY232*VLOOKUP(SDBYLD2!BY$4,'[1]INTERNAL PARAMETERS-1'!$B$5:$J$44,5,FALSE)*VLOOKUP(SDBYLD2!BY$4,'[1]INTERNAL PARAMETERS-1'!$B$5:$J$44,6,FALSE)*VLOOKUP(SDBYLD2!BY$4,'[1]INTERNAL PARAMETERS-1'!$B$5:$J$44,3,FALSE) + SDBYLD1!BY232*(1-VLOOKUP(SDBYLD2!BY$4,'[1]INTERNAL PARAMETERS-1'!$B$5:$J$44,5,FALSE))*VLOOKUP(SDBYLD2!BY$4,'[1]INTERNAL PARAMETERS-1'!$B$5:$J$44,8,FALSE)*VLOOKUP(SDBYLD2!BY$4,'[1]INTERNAL PARAMETERS-1'!$B$5:$J$44,3,FALSE)</f>
        <v>0</v>
      </c>
      <c r="BZ232" s="44">
        <f>SDBYLD1!BZ232*VLOOKUP(SDBYLD2!BZ$4,'[1]INTERNAL PARAMETERS-1'!$B$5:$J$44,5,FALSE)*VLOOKUP(SDBYLD2!BZ$4,'[1]INTERNAL PARAMETERS-1'!$B$5:$J$44,6,FALSE)*VLOOKUP(SDBYLD2!BZ$4,'[1]INTERNAL PARAMETERS-1'!$B$5:$J$44,3,FALSE) + SDBYLD1!BZ232*(1-VLOOKUP(SDBYLD2!BZ$4,'[1]INTERNAL PARAMETERS-1'!$B$5:$J$44,5,FALSE))*VLOOKUP(SDBYLD2!BZ$4,'[1]INTERNAL PARAMETERS-1'!$B$5:$J$44,8,FALSE)*VLOOKUP(SDBYLD2!BZ$4,'[1]INTERNAL PARAMETERS-1'!$B$5:$J$44,3,FALSE)</f>
        <v>0</v>
      </c>
      <c r="CA232" s="44">
        <f>SDBYLD1!CA232*VLOOKUP(SDBYLD2!CA$4,'[1]INTERNAL PARAMETERS-1'!$B$5:$J$44,5,FALSE)*VLOOKUP(SDBYLD2!CA$4,'[1]INTERNAL PARAMETERS-1'!$B$5:$J$44,6,FALSE)*VLOOKUP(SDBYLD2!CA$4,'[1]INTERNAL PARAMETERS-1'!$B$5:$J$44,3,FALSE) + SDBYLD1!CA232*(1-VLOOKUP(SDBYLD2!CA$4,'[1]INTERNAL PARAMETERS-1'!$B$5:$J$44,5,FALSE))*VLOOKUP(SDBYLD2!CA$4,'[1]INTERNAL PARAMETERS-1'!$B$5:$J$44,8,FALSE)*VLOOKUP(SDBYLD2!CA$4,'[1]INTERNAL PARAMETERS-1'!$B$5:$J$44,3,FALSE)</f>
        <v>0</v>
      </c>
      <c r="CB232" s="44">
        <f>SDBYLD1!CB232*VLOOKUP(SDBYLD2!CB$4,'[1]INTERNAL PARAMETERS-1'!$B$5:$J$44,5,FALSE)*VLOOKUP(SDBYLD2!CB$4,'[1]INTERNAL PARAMETERS-1'!$B$5:$J$44,6,FALSE)*VLOOKUP(SDBYLD2!CB$4,'[1]INTERNAL PARAMETERS-1'!$B$5:$J$44,3,FALSE) + SDBYLD1!CB232*(1-VLOOKUP(SDBYLD2!CB$4,'[1]INTERNAL PARAMETERS-1'!$B$5:$J$44,5,FALSE))*VLOOKUP(SDBYLD2!CB$4,'[1]INTERNAL PARAMETERS-1'!$B$5:$J$44,8,FALSE)*VLOOKUP(SDBYLD2!CB$4,'[1]INTERNAL PARAMETERS-1'!$B$5:$J$44,3,FALSE)</f>
        <v>0</v>
      </c>
      <c r="CC232" s="44">
        <f>SDBYLD1!CC232*VLOOKUP(SDBYLD2!CC$4,'[1]INTERNAL PARAMETERS-1'!$B$5:$J$44,5,FALSE)*VLOOKUP(SDBYLD2!CC$4,'[1]INTERNAL PARAMETERS-1'!$B$5:$J$44,6,FALSE)*VLOOKUP(SDBYLD2!CC$4,'[1]INTERNAL PARAMETERS-1'!$B$5:$J$44,3,FALSE) + SDBYLD1!CC232*(1-VLOOKUP(SDBYLD2!CC$4,'[1]INTERNAL PARAMETERS-1'!$B$5:$J$44,5,FALSE))*VLOOKUP(SDBYLD2!CC$4,'[1]INTERNAL PARAMETERS-1'!$B$5:$J$44,8,FALSE)*VLOOKUP(SDBYLD2!CC$4,'[1]INTERNAL PARAMETERS-1'!$B$5:$J$44,3,FALSE)</f>
        <v>0</v>
      </c>
      <c r="CD232" s="44">
        <f>SDBYLD1!CD232*VLOOKUP(SDBYLD2!CD$4,'[1]INTERNAL PARAMETERS-1'!$B$5:$J$44,5,FALSE)*VLOOKUP(SDBYLD2!CD$4,'[1]INTERNAL PARAMETERS-1'!$B$5:$J$44,6,FALSE)*VLOOKUP(SDBYLD2!CD$4,'[1]INTERNAL PARAMETERS-1'!$B$5:$J$44,3,FALSE) + SDBYLD1!CD232*(1-VLOOKUP(SDBYLD2!CD$4,'[1]INTERNAL PARAMETERS-1'!$B$5:$J$44,5,FALSE))*VLOOKUP(SDBYLD2!CD$4,'[1]INTERNAL PARAMETERS-1'!$B$5:$J$44,8,FALSE)*VLOOKUP(SDBYLD2!CD$4,'[1]INTERNAL PARAMETERS-1'!$B$5:$J$44,3,FALSE)</f>
        <v>0</v>
      </c>
      <c r="CE232" s="44">
        <f>SDBYLD1!CE232*VLOOKUP(SDBYLD2!CE$4,'[1]INTERNAL PARAMETERS-1'!$B$5:$J$44,5,FALSE)*VLOOKUP(SDBYLD2!CE$4,'[1]INTERNAL PARAMETERS-1'!$B$5:$J$44,6,FALSE)*VLOOKUP(SDBYLD2!CE$4,'[1]INTERNAL PARAMETERS-1'!$B$5:$J$44,3,FALSE) + SDBYLD1!CE232*(1-VLOOKUP(SDBYLD2!CE$4,'[1]INTERNAL PARAMETERS-1'!$B$5:$J$44,5,FALSE))*VLOOKUP(SDBYLD2!CE$4,'[1]INTERNAL PARAMETERS-1'!$B$5:$J$44,8,FALSE)*VLOOKUP(SDBYLD2!CE$4,'[1]INTERNAL PARAMETERS-1'!$B$5:$J$44,3,FALSE)</f>
        <v>0</v>
      </c>
      <c r="CF232" s="44">
        <f>SDBYLD1!CF232*VLOOKUP(SDBYLD2!CF$4,'[1]INTERNAL PARAMETERS-1'!$B$5:$J$44,5,FALSE)*VLOOKUP(SDBYLD2!CF$4,'[1]INTERNAL PARAMETERS-1'!$B$5:$J$44,6,FALSE)*VLOOKUP(SDBYLD2!CF$4,'[1]INTERNAL PARAMETERS-1'!$B$5:$J$44,3,FALSE) + SDBYLD1!CF232*(1-VLOOKUP(SDBYLD2!CF$4,'[1]INTERNAL PARAMETERS-1'!$B$5:$J$44,5,FALSE))*VLOOKUP(SDBYLD2!CF$4,'[1]INTERNAL PARAMETERS-1'!$B$5:$J$44,8,FALSE)*VLOOKUP(SDBYLD2!CF$4,'[1]INTERNAL PARAMETERS-1'!$B$5:$J$44,3,FALSE)</f>
        <v>0</v>
      </c>
      <c r="CG232" s="44">
        <f>SDBYLD1!CG232*VLOOKUP(SDBYLD2!CG$4,'[1]INTERNAL PARAMETERS-1'!$B$5:$J$44,5,FALSE)*VLOOKUP(SDBYLD2!CG$4,'[1]INTERNAL PARAMETERS-1'!$B$5:$J$44,6,FALSE)*VLOOKUP(SDBYLD2!CG$4,'[1]INTERNAL PARAMETERS-1'!$B$5:$J$44,3,FALSE) + SDBYLD1!CG232*(1-VLOOKUP(SDBYLD2!CG$4,'[1]INTERNAL PARAMETERS-1'!$B$5:$J$44,5,FALSE))*VLOOKUP(SDBYLD2!CG$4,'[1]INTERNAL PARAMETERS-1'!$B$5:$J$44,8,FALSE)*VLOOKUP(SDBYLD2!CG$4,'[1]INTERNAL PARAMETERS-1'!$B$5:$J$44,3,FALSE)</f>
        <v>0</v>
      </c>
      <c r="CH232" s="43">
        <f>SDBYLD1!CH232*VLOOKUP(SDBYLD2!CH$4,'[1]INTERNAL PARAMETERS-1'!$B$5:$J$44,5,FALSE)*VLOOKUP(SDBYLD2!CH$4,'[1]INTERNAL PARAMETERS-1'!$B$5:$J$44,6,FALSE)*VLOOKUP(SDBYLD2!CH$4,'[1]INTERNAL PARAMETERS-1'!$B$5:$J$44,3,FALSE) + SDBYLD1!CH232*(1-VLOOKUP(SDBYLD2!CH$4,'[1]INTERNAL PARAMETERS-1'!$B$5:$J$44,5,FALSE))*VLOOKUP(SDBYLD2!CH$4,'[1]INTERNAL PARAMETERS-1'!$B$5:$J$44,8,FALSE)*VLOOKUP(SDBYLD2!CH$4,'[1]INTERNAL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SDBeam!X233</f>
        <v>0</v>
      </c>
      <c r="F233" s="59">
        <f>'[1]INTERNAL PARAMETERS-1'!M17</f>
        <v>25.55</v>
      </c>
      <c r="G233" s="45">
        <f>SDBYLD1!G233*VLOOKUP(SDBYLD2!G$4,'[1]INTERNAL PARAMETERS-1'!$B$5:$J$44,5,FALSE)*VLOOKUP(SDBYLD2!G$4,'[1]INTERNAL PARAMETERS-1'!$B$5:$J$44,7,FALSE)*SDBYLD2!$F233 + SDBYLD1!G233*(1-VLOOKUP(SDBYLD2!G$4,'[1]INTERNAL PARAMETERS-1'!$B$5:$J$44,5,FALSE))*VLOOKUP(SDBYLD2!G$4,'[1]INTERNAL PARAMETERS-1'!$B$5:$J$44,9,FALSE)*SDBYLD2!$F233</f>
        <v>0</v>
      </c>
      <c r="H233" s="44">
        <f>SDBYLD1!H233*VLOOKUP(SDBYLD2!H$4,'[1]INTERNAL PARAMETERS-1'!$B$5:$J$44,5,FALSE)*VLOOKUP(SDBYLD2!H$4,'[1]INTERNAL PARAMETERS-1'!$B$5:$J$44,7,FALSE)*SDBYLD2!$F233 + SDBYLD1!H233*(1-VLOOKUP(SDBYLD2!H$4,'[1]INTERNAL PARAMETERS-1'!$B$5:$J$44,5,FALSE))*VLOOKUP(SDBYLD2!H$4,'[1]INTERNAL PARAMETERS-1'!$B$5:$J$44,9,FALSE)*SDBYLD2!$F233</f>
        <v>0</v>
      </c>
      <c r="I233" s="44">
        <f>SDBYLD1!I233*VLOOKUP(SDBYLD2!I$4,'[1]INTERNAL PARAMETERS-1'!$B$5:$J$44,5,FALSE)*VLOOKUP(SDBYLD2!I$4,'[1]INTERNAL PARAMETERS-1'!$B$5:$J$44,7,FALSE)*SDBYLD2!$F233 + SDBYLD1!I233*(1-VLOOKUP(SDBYLD2!I$4,'[1]INTERNAL PARAMETERS-1'!$B$5:$J$44,5,FALSE))*VLOOKUP(SDBYLD2!I$4,'[1]INTERNAL PARAMETERS-1'!$B$5:$J$44,9,FALSE)*SDBYLD2!$F233</f>
        <v>0</v>
      </c>
      <c r="J233" s="44">
        <f>SDBYLD1!J233*VLOOKUP(SDBYLD2!J$4,'[1]INTERNAL PARAMETERS-1'!$B$5:$J$44,5,FALSE)*VLOOKUP(SDBYLD2!J$4,'[1]INTERNAL PARAMETERS-1'!$B$5:$J$44,7,FALSE)*SDBYLD2!$F233 + SDBYLD1!J233*(1-VLOOKUP(SDBYLD2!J$4,'[1]INTERNAL PARAMETERS-1'!$B$5:$J$44,5,FALSE))*VLOOKUP(SDBYLD2!J$4,'[1]INTERNAL PARAMETERS-1'!$B$5:$J$44,9,FALSE)*SDBYLD2!$F233</f>
        <v>0</v>
      </c>
      <c r="K233" s="44">
        <f>SDBYLD1!K233*VLOOKUP(SDBYLD2!K$4,'[1]INTERNAL PARAMETERS-1'!$B$5:$J$44,5,FALSE)*VLOOKUP(SDBYLD2!K$4,'[1]INTERNAL PARAMETERS-1'!$B$5:$J$44,7,FALSE)*SDBYLD2!$F233 + SDBYLD1!K233*(1-VLOOKUP(SDBYLD2!K$4,'[1]INTERNAL PARAMETERS-1'!$B$5:$J$44,5,FALSE))*VLOOKUP(SDBYLD2!K$4,'[1]INTERNAL PARAMETERS-1'!$B$5:$J$44,9,FALSE)*SDBYLD2!$F233</f>
        <v>0</v>
      </c>
      <c r="L233" s="44">
        <f>SDBYLD1!L233*VLOOKUP(SDBYLD2!L$4,'[1]INTERNAL PARAMETERS-1'!$B$5:$J$44,5,FALSE)*VLOOKUP(SDBYLD2!L$4,'[1]INTERNAL PARAMETERS-1'!$B$5:$J$44,7,FALSE)*SDBYLD2!$F233 + SDBYLD1!L233*(1-VLOOKUP(SDBYLD2!L$4,'[1]INTERNAL PARAMETERS-1'!$B$5:$J$44,5,FALSE))*VLOOKUP(SDBYLD2!L$4,'[1]INTERNAL PARAMETERS-1'!$B$5:$J$44,9,FALSE)*SDBYLD2!$F233</f>
        <v>0</v>
      </c>
      <c r="M233" s="44">
        <f>SDBYLD1!M233*VLOOKUP(SDBYLD2!M$4,'[1]INTERNAL PARAMETERS-1'!$B$5:$J$44,5,FALSE)*VLOOKUP(SDBYLD2!M$4,'[1]INTERNAL PARAMETERS-1'!$B$5:$J$44,7,FALSE)*SDBYLD2!$F233 + SDBYLD1!M233*(1-VLOOKUP(SDBYLD2!M$4,'[1]INTERNAL PARAMETERS-1'!$B$5:$J$44,5,FALSE))*VLOOKUP(SDBYLD2!M$4,'[1]INTERNAL PARAMETERS-1'!$B$5:$J$44,9,FALSE)*SDBYLD2!$F233</f>
        <v>0</v>
      </c>
      <c r="N233" s="44">
        <f>SDBYLD1!N233*VLOOKUP(SDBYLD2!N$4,'[1]INTERNAL PARAMETERS-1'!$B$5:$J$44,5,FALSE)*VLOOKUP(SDBYLD2!N$4,'[1]INTERNAL PARAMETERS-1'!$B$5:$J$44,7,FALSE)*SDBYLD2!$F233 + SDBYLD1!N233*(1-VLOOKUP(SDBYLD2!N$4,'[1]INTERNAL PARAMETERS-1'!$B$5:$J$44,5,FALSE))*VLOOKUP(SDBYLD2!N$4,'[1]INTERNAL PARAMETERS-1'!$B$5:$J$44,9,FALSE)*SDBYLD2!$F233</f>
        <v>0</v>
      </c>
      <c r="O233" s="44">
        <f>SDBYLD1!O233*VLOOKUP(SDBYLD2!O$4,'[1]INTERNAL PARAMETERS-1'!$B$5:$J$44,5,FALSE)*VLOOKUP(SDBYLD2!O$4,'[1]INTERNAL PARAMETERS-1'!$B$5:$J$44,7,FALSE)*SDBYLD2!$F233 + SDBYLD1!O233*(1-VLOOKUP(SDBYLD2!O$4,'[1]INTERNAL PARAMETERS-1'!$B$5:$J$44,5,FALSE))*VLOOKUP(SDBYLD2!O$4,'[1]INTERNAL PARAMETERS-1'!$B$5:$J$44,9,FALSE)*SDBYLD2!$F233</f>
        <v>0</v>
      </c>
      <c r="P233" s="44">
        <f>SDBYLD1!P233*VLOOKUP(SDBYLD2!P$4,'[1]INTERNAL PARAMETERS-1'!$B$5:$J$44,5,FALSE)*VLOOKUP(SDBYLD2!P$4,'[1]INTERNAL PARAMETERS-1'!$B$5:$J$44,7,FALSE)*SDBYLD2!$F233 + SDBYLD1!P233*(1-VLOOKUP(SDBYLD2!P$4,'[1]INTERNAL PARAMETERS-1'!$B$5:$J$44,5,FALSE))*VLOOKUP(SDBYLD2!P$4,'[1]INTERNAL PARAMETERS-1'!$B$5:$J$44,9,FALSE)*SDBYLD2!$F233</f>
        <v>0</v>
      </c>
      <c r="Q233" s="44">
        <f>SDBYLD1!Q233*VLOOKUP(SDBYLD2!Q$4,'[1]INTERNAL PARAMETERS-1'!$B$5:$J$44,5,FALSE)*VLOOKUP(SDBYLD2!Q$4,'[1]INTERNAL PARAMETERS-1'!$B$5:$J$44,7,FALSE)*SDBYLD2!$F233 + SDBYLD1!Q233*(1-VLOOKUP(SDBYLD2!Q$4,'[1]INTERNAL PARAMETERS-1'!$B$5:$J$44,5,FALSE))*VLOOKUP(SDBYLD2!Q$4,'[1]INTERNAL PARAMETERS-1'!$B$5:$J$44,9,FALSE)*SDBYLD2!$F233</f>
        <v>0</v>
      </c>
      <c r="R233" s="44">
        <f>SDBYLD1!R233*VLOOKUP(SDBYLD2!R$4,'[1]INTERNAL PARAMETERS-1'!$B$5:$J$44,5,FALSE)*VLOOKUP(SDBYLD2!R$4,'[1]INTERNAL PARAMETERS-1'!$B$5:$J$44,7,FALSE)*SDBYLD2!$F233 + SDBYLD1!R233*(1-VLOOKUP(SDBYLD2!R$4,'[1]INTERNAL PARAMETERS-1'!$B$5:$J$44,5,FALSE))*VLOOKUP(SDBYLD2!R$4,'[1]INTERNAL PARAMETERS-1'!$B$5:$J$44,9,FALSE)*SDBYLD2!$F233</f>
        <v>0</v>
      </c>
      <c r="S233" s="44">
        <f>SDBYLD1!S233*VLOOKUP(SDBYLD2!S$4,'[1]INTERNAL PARAMETERS-1'!$B$5:$J$44,5,FALSE)*VLOOKUP(SDBYLD2!S$4,'[1]INTERNAL PARAMETERS-1'!$B$5:$J$44,7,FALSE)*SDBYLD2!$F233 + SDBYLD1!S233*(1-VLOOKUP(SDBYLD2!S$4,'[1]INTERNAL PARAMETERS-1'!$B$5:$J$44,5,FALSE))*VLOOKUP(SDBYLD2!S$4,'[1]INTERNAL PARAMETERS-1'!$B$5:$J$44,9,FALSE)*SDBYLD2!$F233</f>
        <v>0</v>
      </c>
      <c r="T233" s="44">
        <f>SDBYLD1!T233*VLOOKUP(SDBYLD2!T$4,'[1]INTERNAL PARAMETERS-1'!$B$5:$J$44,5,FALSE)*VLOOKUP(SDBYLD2!T$4,'[1]INTERNAL PARAMETERS-1'!$B$5:$J$44,7,FALSE)*SDBYLD2!$F233 + SDBYLD1!T233*(1-VLOOKUP(SDBYLD2!T$4,'[1]INTERNAL PARAMETERS-1'!$B$5:$J$44,5,FALSE))*VLOOKUP(SDBYLD2!T$4,'[1]INTERNAL PARAMETERS-1'!$B$5:$J$44,9,FALSE)*SDBYLD2!$F233</f>
        <v>0</v>
      </c>
      <c r="U233" s="44">
        <f>SDBYLD1!U233*VLOOKUP(SDBYLD2!U$4,'[1]INTERNAL PARAMETERS-1'!$B$5:$J$44,5,FALSE)*VLOOKUP(SDBYLD2!U$4,'[1]INTERNAL PARAMETERS-1'!$B$5:$J$44,7,FALSE)*SDBYLD2!$F233 + SDBYLD1!U233*(1-VLOOKUP(SDBYLD2!U$4,'[1]INTERNAL PARAMETERS-1'!$B$5:$J$44,5,FALSE))*VLOOKUP(SDBYLD2!U$4,'[1]INTERNAL PARAMETERS-1'!$B$5:$J$44,9,FALSE)*SDBYLD2!$F233</f>
        <v>0</v>
      </c>
      <c r="V233" s="44">
        <f>SDBYLD1!V233*VLOOKUP(SDBYLD2!V$4,'[1]INTERNAL PARAMETERS-1'!$B$5:$J$44,5,FALSE)*VLOOKUP(SDBYLD2!V$4,'[1]INTERNAL PARAMETERS-1'!$B$5:$J$44,7,FALSE)*SDBYLD2!$F233 + SDBYLD1!V233*(1-VLOOKUP(SDBYLD2!V$4,'[1]INTERNAL PARAMETERS-1'!$B$5:$J$44,5,FALSE))*VLOOKUP(SDBYLD2!V$4,'[1]INTERNAL PARAMETERS-1'!$B$5:$J$44,9,FALSE)*SDBYLD2!$F233</f>
        <v>0</v>
      </c>
      <c r="W233" s="44">
        <f>SDBYLD1!W233*VLOOKUP(SDBYLD2!W$4,'[1]INTERNAL PARAMETERS-1'!$B$5:$J$44,5,FALSE)*VLOOKUP(SDBYLD2!W$4,'[1]INTERNAL PARAMETERS-1'!$B$5:$J$44,7,FALSE)*SDBYLD2!$F233 + SDBYLD1!W233*(1-VLOOKUP(SDBYLD2!W$4,'[1]INTERNAL PARAMETERS-1'!$B$5:$J$44,5,FALSE))*VLOOKUP(SDBYLD2!W$4,'[1]INTERNAL PARAMETERS-1'!$B$5:$J$44,9,FALSE)*SDBYLD2!$F233</f>
        <v>0</v>
      </c>
      <c r="X233" s="44">
        <f>SDBYLD1!X233*VLOOKUP(SDBYLD2!X$4,'[1]INTERNAL PARAMETERS-1'!$B$5:$J$44,5,FALSE)*VLOOKUP(SDBYLD2!X$4,'[1]INTERNAL PARAMETERS-1'!$B$5:$J$44,7,FALSE)*SDBYLD2!$F233 + SDBYLD1!X233*(1-VLOOKUP(SDBYLD2!X$4,'[1]INTERNAL PARAMETERS-1'!$B$5:$J$44,5,FALSE))*VLOOKUP(SDBYLD2!X$4,'[1]INTERNAL PARAMETERS-1'!$B$5:$J$44,9,FALSE)*SDBYLD2!$F233</f>
        <v>0</v>
      </c>
      <c r="Y233" s="44">
        <f>SDBYLD1!Y233*VLOOKUP(SDBYLD2!Y$4,'[1]INTERNAL PARAMETERS-1'!$B$5:$J$44,5,FALSE)*VLOOKUP(SDBYLD2!Y$4,'[1]INTERNAL PARAMETERS-1'!$B$5:$J$44,7,FALSE)*SDBYLD2!$F233 + SDBYLD1!Y233*(1-VLOOKUP(SDBYLD2!Y$4,'[1]INTERNAL PARAMETERS-1'!$B$5:$J$44,5,FALSE))*VLOOKUP(SDBYLD2!Y$4,'[1]INTERNAL PARAMETERS-1'!$B$5:$J$44,9,FALSE)*SDBYLD2!$F233</f>
        <v>0</v>
      </c>
      <c r="Z233" s="44">
        <f>SDBYLD1!Z233*VLOOKUP(SDBYLD2!Z$4,'[1]INTERNAL PARAMETERS-1'!$B$5:$J$44,5,FALSE)*VLOOKUP(SDBYLD2!Z$4,'[1]INTERNAL PARAMETERS-1'!$B$5:$J$44,7,FALSE)*SDBYLD2!$F233 + SDBYLD1!Z233*(1-VLOOKUP(SDBYLD2!Z$4,'[1]INTERNAL PARAMETERS-1'!$B$5:$J$44,5,FALSE))*VLOOKUP(SDBYLD2!Z$4,'[1]INTERNAL PARAMETERS-1'!$B$5:$J$44,9,FALSE)*SDBYLD2!$F233</f>
        <v>0</v>
      </c>
      <c r="AA233" s="44">
        <f>SDBYLD1!AA233*VLOOKUP(SDBYLD2!AA$4,'[1]INTERNAL PARAMETERS-1'!$B$5:$J$44,5,FALSE)*VLOOKUP(SDBYLD2!AA$4,'[1]INTERNAL PARAMETERS-1'!$B$5:$J$44,7,FALSE)*SDBYLD2!$F233 + SDBYLD1!AA233*(1-VLOOKUP(SDBYLD2!AA$4,'[1]INTERNAL PARAMETERS-1'!$B$5:$J$44,5,FALSE))*VLOOKUP(SDBYLD2!AA$4,'[1]INTERNAL PARAMETERS-1'!$B$5:$J$44,9,FALSE)*SDBYLD2!$F233</f>
        <v>0</v>
      </c>
      <c r="AB233" s="44">
        <f>SDBYLD1!AB233*VLOOKUP(SDBYLD2!AB$4,'[1]INTERNAL PARAMETERS-1'!$B$5:$J$44,5,FALSE)*VLOOKUP(SDBYLD2!AB$4,'[1]INTERNAL PARAMETERS-1'!$B$5:$J$44,7,FALSE)*SDBYLD2!$F233 + SDBYLD1!AB233*(1-VLOOKUP(SDBYLD2!AB$4,'[1]INTERNAL PARAMETERS-1'!$B$5:$J$44,5,FALSE))*VLOOKUP(SDBYLD2!AB$4,'[1]INTERNAL PARAMETERS-1'!$B$5:$J$44,9,FALSE)*SDBYLD2!$F233</f>
        <v>0</v>
      </c>
      <c r="AC233" s="44">
        <f>SDBYLD1!AC233*VLOOKUP(SDBYLD2!AC$4,'[1]INTERNAL PARAMETERS-1'!$B$5:$J$44,5,FALSE)*VLOOKUP(SDBYLD2!AC$4,'[1]INTERNAL PARAMETERS-1'!$B$5:$J$44,7,FALSE)*SDBYLD2!$F233 + SDBYLD1!AC233*(1-VLOOKUP(SDBYLD2!AC$4,'[1]INTERNAL PARAMETERS-1'!$B$5:$J$44,5,FALSE))*VLOOKUP(SDBYLD2!AC$4,'[1]INTERNAL PARAMETERS-1'!$B$5:$J$44,9,FALSE)*SDBYLD2!$F233</f>
        <v>0</v>
      </c>
      <c r="AD233" s="44">
        <f>SDBYLD1!AD233*VLOOKUP(SDBYLD2!AD$4,'[1]INTERNAL PARAMETERS-1'!$B$5:$J$44,5,FALSE)*VLOOKUP(SDBYLD2!AD$4,'[1]INTERNAL PARAMETERS-1'!$B$5:$J$44,7,FALSE)*SDBYLD2!$F233 + SDBYLD1!AD233*(1-VLOOKUP(SDBYLD2!AD$4,'[1]INTERNAL PARAMETERS-1'!$B$5:$J$44,5,FALSE))*VLOOKUP(SDBYLD2!AD$4,'[1]INTERNAL PARAMETERS-1'!$B$5:$J$44,9,FALSE)*SDBYLD2!$F233</f>
        <v>0</v>
      </c>
      <c r="AE233" s="44">
        <f>SDBYLD1!AE233*VLOOKUP(SDBYLD2!AE$4,'[1]INTERNAL PARAMETERS-1'!$B$5:$J$44,5,FALSE)*VLOOKUP(SDBYLD2!AE$4,'[1]INTERNAL PARAMETERS-1'!$B$5:$J$44,7,FALSE)*SDBYLD2!$F233 + SDBYLD1!AE233*(1-VLOOKUP(SDBYLD2!AE$4,'[1]INTERNAL PARAMETERS-1'!$B$5:$J$44,5,FALSE))*VLOOKUP(SDBYLD2!AE$4,'[1]INTERNAL PARAMETERS-1'!$B$5:$J$44,9,FALSE)*SDBYLD2!$F233</f>
        <v>0</v>
      </c>
      <c r="AF233" s="44">
        <f>SDBYLD1!AF233*VLOOKUP(SDBYLD2!AF$4,'[1]INTERNAL PARAMETERS-1'!$B$5:$J$44,5,FALSE)*VLOOKUP(SDBYLD2!AF$4,'[1]INTERNAL PARAMETERS-1'!$B$5:$J$44,7,FALSE)*SDBYLD2!$F233 + SDBYLD1!AF233*(1-VLOOKUP(SDBYLD2!AF$4,'[1]INTERNAL PARAMETERS-1'!$B$5:$J$44,5,FALSE))*VLOOKUP(SDBYLD2!AF$4,'[1]INTERNAL PARAMETERS-1'!$B$5:$J$44,9,FALSE)*SDBYLD2!$F233</f>
        <v>0</v>
      </c>
      <c r="AG233" s="44">
        <f>SDBYLD1!AG233*VLOOKUP(SDBYLD2!AG$4,'[1]INTERNAL PARAMETERS-1'!$B$5:$J$44,5,FALSE)*VLOOKUP(SDBYLD2!AG$4,'[1]INTERNAL PARAMETERS-1'!$B$5:$J$44,7,FALSE)*SDBYLD2!$F233 + SDBYLD1!AG233*(1-VLOOKUP(SDBYLD2!AG$4,'[1]INTERNAL PARAMETERS-1'!$B$5:$J$44,5,FALSE))*VLOOKUP(SDBYLD2!AG$4,'[1]INTERNAL PARAMETERS-1'!$B$5:$J$44,9,FALSE)*SDBYLD2!$F233</f>
        <v>0</v>
      </c>
      <c r="AH233" s="44">
        <f>SDBYLD1!AH233*VLOOKUP(SDBYLD2!AH$4,'[1]INTERNAL PARAMETERS-1'!$B$5:$J$44,5,FALSE)*VLOOKUP(SDBYLD2!AH$4,'[1]INTERNAL PARAMETERS-1'!$B$5:$J$44,7,FALSE)*SDBYLD2!$F233 + SDBYLD1!AH233*(1-VLOOKUP(SDBYLD2!AH$4,'[1]INTERNAL PARAMETERS-1'!$B$5:$J$44,5,FALSE))*VLOOKUP(SDBYLD2!AH$4,'[1]INTERNAL PARAMETERS-1'!$B$5:$J$44,9,FALSE)*SDBYLD2!$F233</f>
        <v>0</v>
      </c>
      <c r="AI233" s="44">
        <f>SDBYLD1!AI233*VLOOKUP(SDBYLD2!AI$4,'[1]INTERNAL PARAMETERS-1'!$B$5:$J$44,5,FALSE)*VLOOKUP(SDBYLD2!AI$4,'[1]INTERNAL PARAMETERS-1'!$B$5:$J$44,7,FALSE)*SDBYLD2!$F233 + SDBYLD1!AI233*(1-VLOOKUP(SDBYLD2!AI$4,'[1]INTERNAL PARAMETERS-1'!$B$5:$J$44,5,FALSE))*VLOOKUP(SDBYLD2!AI$4,'[1]INTERNAL PARAMETERS-1'!$B$5:$J$44,9,FALSE)*SDBYLD2!$F233</f>
        <v>0</v>
      </c>
      <c r="AJ233" s="44">
        <f>SDBYLD1!AJ233*VLOOKUP(SDBYLD2!AJ$4,'[1]INTERNAL PARAMETERS-1'!$B$5:$J$44,5,FALSE)*VLOOKUP(SDBYLD2!AJ$4,'[1]INTERNAL PARAMETERS-1'!$B$5:$J$44,7,FALSE)*SDBYLD2!$F233 + SDBYLD1!AJ233*(1-VLOOKUP(SDBYLD2!AJ$4,'[1]INTERNAL PARAMETERS-1'!$B$5:$J$44,5,FALSE))*VLOOKUP(SDBYLD2!AJ$4,'[1]INTERNAL PARAMETERS-1'!$B$5:$J$44,9,FALSE)*SDBYLD2!$F233</f>
        <v>0</v>
      </c>
      <c r="AK233" s="44">
        <f>SDBYLD1!AK233*VLOOKUP(SDBYLD2!AK$4,'[1]INTERNAL PARAMETERS-1'!$B$5:$J$44,5,FALSE)*VLOOKUP(SDBYLD2!AK$4,'[1]INTERNAL PARAMETERS-1'!$B$5:$J$44,7,FALSE)*SDBYLD2!$F233 + SDBYLD1!AK233*(1-VLOOKUP(SDBYLD2!AK$4,'[1]INTERNAL PARAMETERS-1'!$B$5:$J$44,5,FALSE))*VLOOKUP(SDBYLD2!AK$4,'[1]INTERNAL PARAMETERS-1'!$B$5:$J$44,9,FALSE)*SDBYLD2!$F233</f>
        <v>0</v>
      </c>
      <c r="AL233" s="44">
        <f>SDBYLD1!AL233*VLOOKUP(SDBYLD2!AL$4,'[1]INTERNAL PARAMETERS-1'!$B$5:$J$44,5,FALSE)*VLOOKUP(SDBYLD2!AL$4,'[1]INTERNAL PARAMETERS-1'!$B$5:$J$44,7,FALSE)*SDBYLD2!$F233 + SDBYLD1!AL233*(1-VLOOKUP(SDBYLD2!AL$4,'[1]INTERNAL PARAMETERS-1'!$B$5:$J$44,5,FALSE))*VLOOKUP(SDBYLD2!AL$4,'[1]INTERNAL PARAMETERS-1'!$B$5:$J$44,9,FALSE)*SDBYLD2!$F233</f>
        <v>0</v>
      </c>
      <c r="AM233" s="44">
        <f>SDBYLD1!AM233*VLOOKUP(SDBYLD2!AM$4,'[1]INTERNAL PARAMETERS-1'!$B$5:$J$44,5,FALSE)*VLOOKUP(SDBYLD2!AM$4,'[1]INTERNAL PARAMETERS-1'!$B$5:$J$44,7,FALSE)*SDBYLD2!$F233 + SDBYLD1!AM233*(1-VLOOKUP(SDBYLD2!AM$4,'[1]INTERNAL PARAMETERS-1'!$B$5:$J$44,5,FALSE))*VLOOKUP(SDBYLD2!AM$4,'[1]INTERNAL PARAMETERS-1'!$B$5:$J$44,9,FALSE)*SDBYLD2!$F233</f>
        <v>0</v>
      </c>
      <c r="AN233" s="44">
        <f>SDBYLD1!AN233*VLOOKUP(SDBYLD2!AN$4,'[1]INTERNAL PARAMETERS-1'!$B$5:$J$44,5,FALSE)*VLOOKUP(SDBYLD2!AN$4,'[1]INTERNAL PARAMETERS-1'!$B$5:$J$44,7,FALSE)*SDBYLD2!$F233 + SDBYLD1!AN233*(1-VLOOKUP(SDBYLD2!AN$4,'[1]INTERNAL PARAMETERS-1'!$B$5:$J$44,5,FALSE))*VLOOKUP(SDBYLD2!AN$4,'[1]INTERNAL PARAMETERS-1'!$B$5:$J$44,9,FALSE)*SDBYLD2!$F233</f>
        <v>0</v>
      </c>
      <c r="AO233" s="44">
        <f>SDBYLD1!AO233*VLOOKUP(SDBYLD2!AO$4,'[1]INTERNAL PARAMETERS-1'!$B$5:$J$44,5,FALSE)*VLOOKUP(SDBYLD2!AO$4,'[1]INTERNAL PARAMETERS-1'!$B$5:$J$44,7,FALSE)*SDBYLD2!$F233 + SDBYLD1!AO233*(1-VLOOKUP(SDBYLD2!AO$4,'[1]INTERNAL PARAMETERS-1'!$B$5:$J$44,5,FALSE))*VLOOKUP(SDBYLD2!AO$4,'[1]INTERNAL PARAMETERS-1'!$B$5:$J$44,9,FALSE)*SDBYLD2!$F233</f>
        <v>0</v>
      </c>
      <c r="AP233" s="44">
        <f>SDBYLD1!AP233*VLOOKUP(SDBYLD2!AP$4,'[1]INTERNAL PARAMETERS-1'!$B$5:$J$44,5,FALSE)*VLOOKUP(SDBYLD2!AP$4,'[1]INTERNAL PARAMETERS-1'!$B$5:$J$44,7,FALSE)*SDBYLD2!$F233 + SDBYLD1!AP233*(1-VLOOKUP(SDBYLD2!AP$4,'[1]INTERNAL PARAMETERS-1'!$B$5:$J$44,5,FALSE))*VLOOKUP(SDBYLD2!AP$4,'[1]INTERNAL PARAMETERS-1'!$B$5:$J$44,9,FALSE)*SDBYLD2!$F233</f>
        <v>0</v>
      </c>
      <c r="AQ233" s="44">
        <f>SDBYLD1!AQ233*VLOOKUP(SDBYLD2!AQ$4,'[1]INTERNAL PARAMETERS-1'!$B$5:$J$44,5,FALSE)*VLOOKUP(SDBYLD2!AQ$4,'[1]INTERNAL PARAMETERS-1'!$B$5:$J$44,7,FALSE)*SDBYLD2!$F233 + SDBYLD1!AQ233*(1-VLOOKUP(SDBYLD2!AQ$4,'[1]INTERNAL PARAMETERS-1'!$B$5:$J$44,5,FALSE))*VLOOKUP(SDBYLD2!AQ$4,'[1]INTERNAL PARAMETERS-1'!$B$5:$J$44,9,FALSE)*SDBYLD2!$F233</f>
        <v>0</v>
      </c>
      <c r="AR233" s="44">
        <f>SDBYLD1!AR233*VLOOKUP(SDBYLD2!AR$4,'[1]INTERNAL PARAMETERS-1'!$B$5:$J$44,5,FALSE)*VLOOKUP(SDBYLD2!AR$4,'[1]INTERNAL PARAMETERS-1'!$B$5:$J$44,7,FALSE)*SDBYLD2!$F233 + SDBYLD1!AR233*(1-VLOOKUP(SDBYLD2!AR$4,'[1]INTERNAL PARAMETERS-1'!$B$5:$J$44,5,FALSE))*VLOOKUP(SDBYLD2!AR$4,'[1]INTERNAL PARAMETERS-1'!$B$5:$J$44,9,FALSE)*SDBYLD2!$F233</f>
        <v>0</v>
      </c>
      <c r="AS233" s="44">
        <f>SDBYLD1!AS233*VLOOKUP(SDBYLD2!AS$4,'[1]INTERNAL PARAMETERS-1'!$B$5:$J$44,5,FALSE)*VLOOKUP(SDBYLD2!AS$4,'[1]INTERNAL PARAMETERS-1'!$B$5:$J$44,7,FALSE)*SDBYLD2!$F233 + SDBYLD1!AS233*(1-VLOOKUP(SDBYLD2!AS$4,'[1]INTERNAL PARAMETERS-1'!$B$5:$J$44,5,FALSE))*VLOOKUP(SDBYLD2!AS$4,'[1]INTERNAL PARAMETERS-1'!$B$5:$J$44,9,FALSE)*SDBYLD2!$F233</f>
        <v>0</v>
      </c>
      <c r="AT233" s="43">
        <f>SDBYLD1!AT233*VLOOKUP(SDBYLD2!AT$4,'[1]INTERNAL PARAMETERS-1'!$B$5:$J$44,5,FALSE)*VLOOKUP(SDBYLD2!AT$4,'[1]INTERNAL PARAMETERS-1'!$B$5:$J$44,7,FALSE)*SDBYLD2!$F233 + SDBYLD1!AT233*(1-VLOOKUP(SDBYLD2!AT$4,'[1]INTERNAL PARAMETERS-1'!$B$5:$J$44,5,FALSE))*VLOOKUP(SDBYLD2!AT$4,'[1]INTERNAL PARAMETERS-1'!$B$5:$J$44,9,FALSE)*SDBYLD2!$F233</f>
        <v>0</v>
      </c>
      <c r="AU233" s="45">
        <f>SDBYLD1!AU233*VLOOKUP(SDBYLD2!AU$4,'[1]INTERNAL PARAMETERS-1'!$B$5:$J$44,5,FALSE)*VLOOKUP(SDBYLD2!AU$4,'[1]INTERNAL PARAMETERS-1'!$B$5:$J$44,6,FALSE)*VLOOKUP(SDBYLD2!AU$4,'[1]INTERNAL PARAMETERS-1'!$B$5:$J$44,3,FALSE) + SDBYLD1!AU233*(1-VLOOKUP(SDBYLD2!AU$4,'[1]INTERNAL PARAMETERS-1'!$B$5:$J$44,5,FALSE))*VLOOKUP(SDBYLD2!AU$4,'[1]INTERNAL PARAMETERS-1'!$B$5:$J$44,8,FALSE)*VLOOKUP(SDBYLD2!AU$4,'[1]INTERNAL PARAMETERS-1'!$B$5:$J$44,3,FALSE)</f>
        <v>0</v>
      </c>
      <c r="AV233" s="44">
        <f>SDBYLD1!AV233*VLOOKUP(SDBYLD2!AV$4,'[1]INTERNAL PARAMETERS-1'!$B$5:$J$44,5,FALSE)*VLOOKUP(SDBYLD2!AV$4,'[1]INTERNAL PARAMETERS-1'!$B$5:$J$44,6,FALSE)*VLOOKUP(SDBYLD2!AV$4,'[1]INTERNAL PARAMETERS-1'!$B$5:$J$44,3,FALSE) + SDBYLD1!AV233*(1-VLOOKUP(SDBYLD2!AV$4,'[1]INTERNAL PARAMETERS-1'!$B$5:$J$44,5,FALSE))*VLOOKUP(SDBYLD2!AV$4,'[1]INTERNAL PARAMETERS-1'!$B$5:$J$44,8,FALSE)*VLOOKUP(SDBYLD2!AV$4,'[1]INTERNAL PARAMETERS-1'!$B$5:$J$44,3,FALSE)</f>
        <v>0</v>
      </c>
      <c r="AW233" s="44">
        <f>SDBYLD1!AW233*VLOOKUP(SDBYLD2!AW$4,'[1]INTERNAL PARAMETERS-1'!$B$5:$J$44,5,FALSE)*VLOOKUP(SDBYLD2!AW$4,'[1]INTERNAL PARAMETERS-1'!$B$5:$J$44,6,FALSE)*VLOOKUP(SDBYLD2!AW$4,'[1]INTERNAL PARAMETERS-1'!$B$5:$J$44,3,FALSE) + SDBYLD1!AW233*(1-VLOOKUP(SDBYLD2!AW$4,'[1]INTERNAL PARAMETERS-1'!$B$5:$J$44,5,FALSE))*VLOOKUP(SDBYLD2!AW$4,'[1]INTERNAL PARAMETERS-1'!$B$5:$J$44,8,FALSE)*VLOOKUP(SDBYLD2!AW$4,'[1]INTERNAL PARAMETERS-1'!$B$5:$J$44,3,FALSE)</f>
        <v>0</v>
      </c>
      <c r="AX233" s="44">
        <f>SDBYLD1!AX233*VLOOKUP(SDBYLD2!AX$4,'[1]INTERNAL PARAMETERS-1'!$B$5:$J$44,5,FALSE)*VLOOKUP(SDBYLD2!AX$4,'[1]INTERNAL PARAMETERS-1'!$B$5:$J$44,6,FALSE)*VLOOKUP(SDBYLD2!AX$4,'[1]INTERNAL PARAMETERS-1'!$B$5:$J$44,3,FALSE) + SDBYLD1!AX233*(1-VLOOKUP(SDBYLD2!AX$4,'[1]INTERNAL PARAMETERS-1'!$B$5:$J$44,5,FALSE))*VLOOKUP(SDBYLD2!AX$4,'[1]INTERNAL PARAMETERS-1'!$B$5:$J$44,8,FALSE)*VLOOKUP(SDBYLD2!AX$4,'[1]INTERNAL PARAMETERS-1'!$B$5:$J$44,3,FALSE)</f>
        <v>0</v>
      </c>
      <c r="AY233" s="44">
        <f>SDBYLD1!AY233*VLOOKUP(SDBYLD2!AY$4,'[1]INTERNAL PARAMETERS-1'!$B$5:$J$44,5,FALSE)*VLOOKUP(SDBYLD2!AY$4,'[1]INTERNAL PARAMETERS-1'!$B$5:$J$44,6,FALSE)*VLOOKUP(SDBYLD2!AY$4,'[1]INTERNAL PARAMETERS-1'!$B$5:$J$44,3,FALSE) + SDBYLD1!AY233*(1-VLOOKUP(SDBYLD2!AY$4,'[1]INTERNAL PARAMETERS-1'!$B$5:$J$44,5,FALSE))*VLOOKUP(SDBYLD2!AY$4,'[1]INTERNAL PARAMETERS-1'!$B$5:$J$44,8,FALSE)*VLOOKUP(SDBYLD2!AY$4,'[1]INTERNAL PARAMETERS-1'!$B$5:$J$44,3,FALSE)</f>
        <v>0</v>
      </c>
      <c r="AZ233" s="44">
        <f>SDBYLD1!AZ233*VLOOKUP(SDBYLD2!AZ$4,'[1]INTERNAL PARAMETERS-1'!$B$5:$J$44,5,FALSE)*VLOOKUP(SDBYLD2!AZ$4,'[1]INTERNAL PARAMETERS-1'!$B$5:$J$44,6,FALSE)*VLOOKUP(SDBYLD2!AZ$4,'[1]INTERNAL PARAMETERS-1'!$B$5:$J$44,3,FALSE) + SDBYLD1!AZ233*(1-VLOOKUP(SDBYLD2!AZ$4,'[1]INTERNAL PARAMETERS-1'!$B$5:$J$44,5,FALSE))*VLOOKUP(SDBYLD2!AZ$4,'[1]INTERNAL PARAMETERS-1'!$B$5:$J$44,8,FALSE)*VLOOKUP(SDBYLD2!AZ$4,'[1]INTERNAL PARAMETERS-1'!$B$5:$J$44,3,FALSE)</f>
        <v>0</v>
      </c>
      <c r="BA233" s="44">
        <f>SDBYLD1!BA233*VLOOKUP(SDBYLD2!BA$4,'[1]INTERNAL PARAMETERS-1'!$B$5:$J$44,5,FALSE)*VLOOKUP(SDBYLD2!BA$4,'[1]INTERNAL PARAMETERS-1'!$B$5:$J$44,6,FALSE)*VLOOKUP(SDBYLD2!BA$4,'[1]INTERNAL PARAMETERS-1'!$B$5:$J$44,3,FALSE) + SDBYLD1!BA233*(1-VLOOKUP(SDBYLD2!BA$4,'[1]INTERNAL PARAMETERS-1'!$B$5:$J$44,5,FALSE))*VLOOKUP(SDBYLD2!BA$4,'[1]INTERNAL PARAMETERS-1'!$B$5:$J$44,8,FALSE)*VLOOKUP(SDBYLD2!BA$4,'[1]INTERNAL PARAMETERS-1'!$B$5:$J$44,3,FALSE)</f>
        <v>0</v>
      </c>
      <c r="BB233" s="44">
        <f>SDBYLD1!BB233*VLOOKUP(SDBYLD2!BB$4,'[1]INTERNAL PARAMETERS-1'!$B$5:$J$44,5,FALSE)*VLOOKUP(SDBYLD2!BB$4,'[1]INTERNAL PARAMETERS-1'!$B$5:$J$44,6,FALSE)*VLOOKUP(SDBYLD2!BB$4,'[1]INTERNAL PARAMETERS-1'!$B$5:$J$44,3,FALSE) + SDBYLD1!BB233*(1-VLOOKUP(SDBYLD2!BB$4,'[1]INTERNAL PARAMETERS-1'!$B$5:$J$44,5,FALSE))*VLOOKUP(SDBYLD2!BB$4,'[1]INTERNAL PARAMETERS-1'!$B$5:$J$44,8,FALSE)*VLOOKUP(SDBYLD2!BB$4,'[1]INTERNAL PARAMETERS-1'!$B$5:$J$44,3,FALSE)</f>
        <v>0</v>
      </c>
      <c r="BC233" s="44">
        <f>SDBYLD1!BC233*VLOOKUP(SDBYLD2!BC$4,'[1]INTERNAL PARAMETERS-1'!$B$5:$J$44,5,FALSE)*VLOOKUP(SDBYLD2!BC$4,'[1]INTERNAL PARAMETERS-1'!$B$5:$J$44,6,FALSE)*VLOOKUP(SDBYLD2!BC$4,'[1]INTERNAL PARAMETERS-1'!$B$5:$J$44,3,FALSE) + SDBYLD1!BC233*(1-VLOOKUP(SDBYLD2!BC$4,'[1]INTERNAL PARAMETERS-1'!$B$5:$J$44,5,FALSE))*VLOOKUP(SDBYLD2!BC$4,'[1]INTERNAL PARAMETERS-1'!$B$5:$J$44,8,FALSE)*VLOOKUP(SDBYLD2!BC$4,'[1]INTERNAL PARAMETERS-1'!$B$5:$J$44,3,FALSE)</f>
        <v>0</v>
      </c>
      <c r="BD233" s="44">
        <f>SDBYLD1!BD233*VLOOKUP(SDBYLD2!BD$4,'[1]INTERNAL PARAMETERS-1'!$B$5:$J$44,5,FALSE)*VLOOKUP(SDBYLD2!BD$4,'[1]INTERNAL PARAMETERS-1'!$B$5:$J$44,6,FALSE)*VLOOKUP(SDBYLD2!BD$4,'[1]INTERNAL PARAMETERS-1'!$B$5:$J$44,3,FALSE) + SDBYLD1!BD233*(1-VLOOKUP(SDBYLD2!BD$4,'[1]INTERNAL PARAMETERS-1'!$B$5:$J$44,5,FALSE))*VLOOKUP(SDBYLD2!BD$4,'[1]INTERNAL PARAMETERS-1'!$B$5:$J$44,8,FALSE)*VLOOKUP(SDBYLD2!BD$4,'[1]INTERNAL PARAMETERS-1'!$B$5:$J$44,3,FALSE)</f>
        <v>0</v>
      </c>
      <c r="BE233" s="44">
        <f>SDBYLD1!BE233*VLOOKUP(SDBYLD2!BE$4,'[1]INTERNAL PARAMETERS-1'!$B$5:$J$44,5,FALSE)*VLOOKUP(SDBYLD2!BE$4,'[1]INTERNAL PARAMETERS-1'!$B$5:$J$44,6,FALSE)*VLOOKUP(SDBYLD2!BE$4,'[1]INTERNAL PARAMETERS-1'!$B$5:$J$44,3,FALSE) + SDBYLD1!BE233*(1-VLOOKUP(SDBYLD2!BE$4,'[1]INTERNAL PARAMETERS-1'!$B$5:$J$44,5,FALSE))*VLOOKUP(SDBYLD2!BE$4,'[1]INTERNAL PARAMETERS-1'!$B$5:$J$44,8,FALSE)*VLOOKUP(SDBYLD2!BE$4,'[1]INTERNAL PARAMETERS-1'!$B$5:$J$44,3,FALSE)</f>
        <v>0</v>
      </c>
      <c r="BF233" s="44">
        <f>SDBYLD1!BF233*VLOOKUP(SDBYLD2!BF$4,'[1]INTERNAL PARAMETERS-1'!$B$5:$J$44,5,FALSE)*VLOOKUP(SDBYLD2!BF$4,'[1]INTERNAL PARAMETERS-1'!$B$5:$J$44,6,FALSE)*VLOOKUP(SDBYLD2!BF$4,'[1]INTERNAL PARAMETERS-1'!$B$5:$J$44,3,FALSE) + SDBYLD1!BF233*(1-VLOOKUP(SDBYLD2!BF$4,'[1]INTERNAL PARAMETERS-1'!$B$5:$J$44,5,FALSE))*VLOOKUP(SDBYLD2!BF$4,'[1]INTERNAL PARAMETERS-1'!$B$5:$J$44,8,FALSE)*VLOOKUP(SDBYLD2!BF$4,'[1]INTERNAL PARAMETERS-1'!$B$5:$J$44,3,FALSE)</f>
        <v>0</v>
      </c>
      <c r="BG233" s="44">
        <f>SDBYLD1!BG233*VLOOKUP(SDBYLD2!BG$4,'[1]INTERNAL PARAMETERS-1'!$B$5:$J$44,5,FALSE)*VLOOKUP(SDBYLD2!BG$4,'[1]INTERNAL PARAMETERS-1'!$B$5:$J$44,6,FALSE)*VLOOKUP(SDBYLD2!BG$4,'[1]INTERNAL PARAMETERS-1'!$B$5:$J$44,3,FALSE) + SDBYLD1!BG233*(1-VLOOKUP(SDBYLD2!BG$4,'[1]INTERNAL PARAMETERS-1'!$B$5:$J$44,5,FALSE))*VLOOKUP(SDBYLD2!BG$4,'[1]INTERNAL PARAMETERS-1'!$B$5:$J$44,8,FALSE)*VLOOKUP(SDBYLD2!BG$4,'[1]INTERNAL PARAMETERS-1'!$B$5:$J$44,3,FALSE)</f>
        <v>0</v>
      </c>
      <c r="BH233" s="44">
        <f>SDBYLD1!BH233*VLOOKUP(SDBYLD2!BH$4,'[1]INTERNAL PARAMETERS-1'!$B$5:$J$44,5,FALSE)*VLOOKUP(SDBYLD2!BH$4,'[1]INTERNAL PARAMETERS-1'!$B$5:$J$44,6,FALSE)*VLOOKUP(SDBYLD2!BH$4,'[1]INTERNAL PARAMETERS-1'!$B$5:$J$44,3,FALSE) + SDBYLD1!BH233*(1-VLOOKUP(SDBYLD2!BH$4,'[1]INTERNAL PARAMETERS-1'!$B$5:$J$44,5,FALSE))*VLOOKUP(SDBYLD2!BH$4,'[1]INTERNAL PARAMETERS-1'!$B$5:$J$44,8,FALSE)*VLOOKUP(SDBYLD2!BH$4,'[1]INTERNAL PARAMETERS-1'!$B$5:$J$44,3,FALSE)</f>
        <v>0</v>
      </c>
      <c r="BI233" s="44">
        <f>SDBYLD1!BI233*VLOOKUP(SDBYLD2!BI$4,'[1]INTERNAL PARAMETERS-1'!$B$5:$J$44,5,FALSE)*VLOOKUP(SDBYLD2!BI$4,'[1]INTERNAL PARAMETERS-1'!$B$5:$J$44,6,FALSE)*VLOOKUP(SDBYLD2!BI$4,'[1]INTERNAL PARAMETERS-1'!$B$5:$J$44,3,FALSE) + SDBYLD1!BI233*(1-VLOOKUP(SDBYLD2!BI$4,'[1]INTERNAL PARAMETERS-1'!$B$5:$J$44,5,FALSE))*VLOOKUP(SDBYLD2!BI$4,'[1]INTERNAL PARAMETERS-1'!$B$5:$J$44,8,FALSE)*VLOOKUP(SDBYLD2!BI$4,'[1]INTERNAL PARAMETERS-1'!$B$5:$J$44,3,FALSE)</f>
        <v>0</v>
      </c>
      <c r="BJ233" s="44">
        <f>SDBYLD1!BJ233*VLOOKUP(SDBYLD2!BJ$4,'[1]INTERNAL PARAMETERS-1'!$B$5:$J$44,5,FALSE)*VLOOKUP(SDBYLD2!BJ$4,'[1]INTERNAL PARAMETERS-1'!$B$5:$J$44,6,FALSE)*VLOOKUP(SDBYLD2!BJ$4,'[1]INTERNAL PARAMETERS-1'!$B$5:$J$44,3,FALSE) + SDBYLD1!BJ233*(1-VLOOKUP(SDBYLD2!BJ$4,'[1]INTERNAL PARAMETERS-1'!$B$5:$J$44,5,FALSE))*VLOOKUP(SDBYLD2!BJ$4,'[1]INTERNAL PARAMETERS-1'!$B$5:$J$44,8,FALSE)*VLOOKUP(SDBYLD2!BJ$4,'[1]INTERNAL PARAMETERS-1'!$B$5:$J$44,3,FALSE)</f>
        <v>0</v>
      </c>
      <c r="BK233" s="44">
        <f>SDBYLD1!BK233*VLOOKUP(SDBYLD2!BK$4,'[1]INTERNAL PARAMETERS-1'!$B$5:$J$44,5,FALSE)*VLOOKUP(SDBYLD2!BK$4,'[1]INTERNAL PARAMETERS-1'!$B$5:$J$44,6,FALSE)*VLOOKUP(SDBYLD2!BK$4,'[1]INTERNAL PARAMETERS-1'!$B$5:$J$44,3,FALSE) + SDBYLD1!BK233*(1-VLOOKUP(SDBYLD2!BK$4,'[1]INTERNAL PARAMETERS-1'!$B$5:$J$44,5,FALSE))*VLOOKUP(SDBYLD2!BK$4,'[1]INTERNAL PARAMETERS-1'!$B$5:$J$44,8,FALSE)*VLOOKUP(SDBYLD2!BK$4,'[1]INTERNAL PARAMETERS-1'!$B$5:$J$44,3,FALSE)</f>
        <v>0</v>
      </c>
      <c r="BL233" s="44">
        <f>SDBYLD1!BL233*VLOOKUP(SDBYLD2!BL$4,'[1]INTERNAL PARAMETERS-1'!$B$5:$J$44,5,FALSE)*VLOOKUP(SDBYLD2!BL$4,'[1]INTERNAL PARAMETERS-1'!$B$5:$J$44,6,FALSE)*VLOOKUP(SDBYLD2!BL$4,'[1]INTERNAL PARAMETERS-1'!$B$5:$J$44,3,FALSE) + SDBYLD1!BL233*(1-VLOOKUP(SDBYLD2!BL$4,'[1]INTERNAL PARAMETERS-1'!$B$5:$J$44,5,FALSE))*VLOOKUP(SDBYLD2!BL$4,'[1]INTERNAL PARAMETERS-1'!$B$5:$J$44,8,FALSE)*VLOOKUP(SDBYLD2!BL$4,'[1]INTERNAL PARAMETERS-1'!$B$5:$J$44,3,FALSE)</f>
        <v>0</v>
      </c>
      <c r="BM233" s="44">
        <f>SDBYLD1!BM233*VLOOKUP(SDBYLD2!BM$4,'[1]INTERNAL PARAMETERS-1'!$B$5:$J$44,5,FALSE)*VLOOKUP(SDBYLD2!BM$4,'[1]INTERNAL PARAMETERS-1'!$B$5:$J$44,6,FALSE)*VLOOKUP(SDBYLD2!BM$4,'[1]INTERNAL PARAMETERS-1'!$B$5:$J$44,3,FALSE) + SDBYLD1!BM233*(1-VLOOKUP(SDBYLD2!BM$4,'[1]INTERNAL PARAMETERS-1'!$B$5:$J$44,5,FALSE))*VLOOKUP(SDBYLD2!BM$4,'[1]INTERNAL PARAMETERS-1'!$B$5:$J$44,8,FALSE)*VLOOKUP(SDBYLD2!BM$4,'[1]INTERNAL PARAMETERS-1'!$B$5:$J$44,3,FALSE)</f>
        <v>0</v>
      </c>
      <c r="BN233" s="44">
        <f>SDBYLD1!BN233*VLOOKUP(SDBYLD2!BN$4,'[1]INTERNAL PARAMETERS-1'!$B$5:$J$44,5,FALSE)*VLOOKUP(SDBYLD2!BN$4,'[1]INTERNAL PARAMETERS-1'!$B$5:$J$44,6,FALSE)*VLOOKUP(SDBYLD2!BN$4,'[1]INTERNAL PARAMETERS-1'!$B$5:$J$44,3,FALSE) + SDBYLD1!BN233*(1-VLOOKUP(SDBYLD2!BN$4,'[1]INTERNAL PARAMETERS-1'!$B$5:$J$44,5,FALSE))*VLOOKUP(SDBYLD2!BN$4,'[1]INTERNAL PARAMETERS-1'!$B$5:$J$44,8,FALSE)*VLOOKUP(SDBYLD2!BN$4,'[1]INTERNAL PARAMETERS-1'!$B$5:$J$44,3,FALSE)</f>
        <v>0</v>
      </c>
      <c r="BO233" s="44">
        <f>SDBYLD1!BO233*VLOOKUP(SDBYLD2!BO$4,'[1]INTERNAL PARAMETERS-1'!$B$5:$J$44,5,FALSE)*VLOOKUP(SDBYLD2!BO$4,'[1]INTERNAL PARAMETERS-1'!$B$5:$J$44,6,FALSE)*VLOOKUP(SDBYLD2!BO$4,'[1]INTERNAL PARAMETERS-1'!$B$5:$J$44,3,FALSE) + SDBYLD1!BO233*(1-VLOOKUP(SDBYLD2!BO$4,'[1]INTERNAL PARAMETERS-1'!$B$5:$J$44,5,FALSE))*VLOOKUP(SDBYLD2!BO$4,'[1]INTERNAL PARAMETERS-1'!$B$5:$J$44,8,FALSE)*VLOOKUP(SDBYLD2!BO$4,'[1]INTERNAL PARAMETERS-1'!$B$5:$J$44,3,FALSE)</f>
        <v>0</v>
      </c>
      <c r="BP233" s="44">
        <f>SDBYLD1!BP233*VLOOKUP(SDBYLD2!BP$4,'[1]INTERNAL PARAMETERS-1'!$B$5:$J$44,5,FALSE)*VLOOKUP(SDBYLD2!BP$4,'[1]INTERNAL PARAMETERS-1'!$B$5:$J$44,6,FALSE)*VLOOKUP(SDBYLD2!BP$4,'[1]INTERNAL PARAMETERS-1'!$B$5:$J$44,3,FALSE) + SDBYLD1!BP233*(1-VLOOKUP(SDBYLD2!BP$4,'[1]INTERNAL PARAMETERS-1'!$B$5:$J$44,5,FALSE))*VLOOKUP(SDBYLD2!BP$4,'[1]INTERNAL PARAMETERS-1'!$B$5:$J$44,8,FALSE)*VLOOKUP(SDBYLD2!BP$4,'[1]INTERNAL PARAMETERS-1'!$B$5:$J$44,3,FALSE)</f>
        <v>0</v>
      </c>
      <c r="BQ233" s="44">
        <f>SDBYLD1!BQ233*VLOOKUP(SDBYLD2!BQ$4,'[1]INTERNAL PARAMETERS-1'!$B$5:$J$44,5,FALSE)*VLOOKUP(SDBYLD2!BQ$4,'[1]INTERNAL PARAMETERS-1'!$B$5:$J$44,6,FALSE)*VLOOKUP(SDBYLD2!BQ$4,'[1]INTERNAL PARAMETERS-1'!$B$5:$J$44,3,FALSE) + SDBYLD1!BQ233*(1-VLOOKUP(SDBYLD2!BQ$4,'[1]INTERNAL PARAMETERS-1'!$B$5:$J$44,5,FALSE))*VLOOKUP(SDBYLD2!BQ$4,'[1]INTERNAL PARAMETERS-1'!$B$5:$J$44,8,FALSE)*VLOOKUP(SDBYLD2!BQ$4,'[1]INTERNAL PARAMETERS-1'!$B$5:$J$44,3,FALSE)</f>
        <v>0</v>
      </c>
      <c r="BR233" s="44">
        <f>SDBYLD1!BR233*VLOOKUP(SDBYLD2!BR$4,'[1]INTERNAL PARAMETERS-1'!$B$5:$J$44,5,FALSE)*VLOOKUP(SDBYLD2!BR$4,'[1]INTERNAL PARAMETERS-1'!$B$5:$J$44,6,FALSE)*VLOOKUP(SDBYLD2!BR$4,'[1]INTERNAL PARAMETERS-1'!$B$5:$J$44,3,FALSE) + SDBYLD1!BR233*(1-VLOOKUP(SDBYLD2!BR$4,'[1]INTERNAL PARAMETERS-1'!$B$5:$J$44,5,FALSE))*VLOOKUP(SDBYLD2!BR$4,'[1]INTERNAL PARAMETERS-1'!$B$5:$J$44,8,FALSE)*VLOOKUP(SDBYLD2!BR$4,'[1]INTERNAL PARAMETERS-1'!$B$5:$J$44,3,FALSE)</f>
        <v>0</v>
      </c>
      <c r="BS233" s="44">
        <f>SDBYLD1!BS233*VLOOKUP(SDBYLD2!BS$4,'[1]INTERNAL PARAMETERS-1'!$B$5:$J$44,5,FALSE)*VLOOKUP(SDBYLD2!BS$4,'[1]INTERNAL PARAMETERS-1'!$B$5:$J$44,6,FALSE)*VLOOKUP(SDBYLD2!BS$4,'[1]INTERNAL PARAMETERS-1'!$B$5:$J$44,3,FALSE) + SDBYLD1!BS233*(1-VLOOKUP(SDBYLD2!BS$4,'[1]INTERNAL PARAMETERS-1'!$B$5:$J$44,5,FALSE))*VLOOKUP(SDBYLD2!BS$4,'[1]INTERNAL PARAMETERS-1'!$B$5:$J$44,8,FALSE)*VLOOKUP(SDBYLD2!BS$4,'[1]INTERNAL PARAMETERS-1'!$B$5:$J$44,3,FALSE)</f>
        <v>0</v>
      </c>
      <c r="BT233" s="44">
        <f>SDBYLD1!BT233*VLOOKUP(SDBYLD2!BT$4,'[1]INTERNAL PARAMETERS-1'!$B$5:$J$44,5,FALSE)*VLOOKUP(SDBYLD2!BT$4,'[1]INTERNAL PARAMETERS-1'!$B$5:$J$44,6,FALSE)*VLOOKUP(SDBYLD2!BT$4,'[1]INTERNAL PARAMETERS-1'!$B$5:$J$44,3,FALSE) + SDBYLD1!BT233*(1-VLOOKUP(SDBYLD2!BT$4,'[1]INTERNAL PARAMETERS-1'!$B$5:$J$44,5,FALSE))*VLOOKUP(SDBYLD2!BT$4,'[1]INTERNAL PARAMETERS-1'!$B$5:$J$44,8,FALSE)*VLOOKUP(SDBYLD2!BT$4,'[1]INTERNAL PARAMETERS-1'!$B$5:$J$44,3,FALSE)</f>
        <v>0</v>
      </c>
      <c r="BU233" s="44">
        <f>SDBYLD1!BU233*VLOOKUP(SDBYLD2!BU$4,'[1]INTERNAL PARAMETERS-1'!$B$5:$J$44,5,FALSE)*VLOOKUP(SDBYLD2!BU$4,'[1]INTERNAL PARAMETERS-1'!$B$5:$J$44,6,FALSE)*VLOOKUP(SDBYLD2!BU$4,'[1]INTERNAL PARAMETERS-1'!$B$5:$J$44,3,FALSE) + SDBYLD1!BU233*(1-VLOOKUP(SDBYLD2!BU$4,'[1]INTERNAL PARAMETERS-1'!$B$5:$J$44,5,FALSE))*VLOOKUP(SDBYLD2!BU$4,'[1]INTERNAL PARAMETERS-1'!$B$5:$J$44,8,FALSE)*VLOOKUP(SDBYLD2!BU$4,'[1]INTERNAL PARAMETERS-1'!$B$5:$J$44,3,FALSE)</f>
        <v>0</v>
      </c>
      <c r="BV233" s="44">
        <f>SDBYLD1!BV233*VLOOKUP(SDBYLD2!BV$4,'[1]INTERNAL PARAMETERS-1'!$B$5:$J$44,5,FALSE)*VLOOKUP(SDBYLD2!BV$4,'[1]INTERNAL PARAMETERS-1'!$B$5:$J$44,6,FALSE)*VLOOKUP(SDBYLD2!BV$4,'[1]INTERNAL PARAMETERS-1'!$B$5:$J$44,3,FALSE) + SDBYLD1!BV233*(1-VLOOKUP(SDBYLD2!BV$4,'[1]INTERNAL PARAMETERS-1'!$B$5:$J$44,5,FALSE))*VLOOKUP(SDBYLD2!BV$4,'[1]INTERNAL PARAMETERS-1'!$B$5:$J$44,8,FALSE)*VLOOKUP(SDBYLD2!BV$4,'[1]INTERNAL PARAMETERS-1'!$B$5:$J$44,3,FALSE)</f>
        <v>0</v>
      </c>
      <c r="BW233" s="44">
        <f>SDBYLD1!BW233*VLOOKUP(SDBYLD2!BW$4,'[1]INTERNAL PARAMETERS-1'!$B$5:$J$44,5,FALSE)*VLOOKUP(SDBYLD2!BW$4,'[1]INTERNAL PARAMETERS-1'!$B$5:$J$44,6,FALSE)*VLOOKUP(SDBYLD2!BW$4,'[1]INTERNAL PARAMETERS-1'!$B$5:$J$44,3,FALSE) + SDBYLD1!BW233*(1-VLOOKUP(SDBYLD2!BW$4,'[1]INTERNAL PARAMETERS-1'!$B$5:$J$44,5,FALSE))*VLOOKUP(SDBYLD2!BW$4,'[1]INTERNAL PARAMETERS-1'!$B$5:$J$44,8,FALSE)*VLOOKUP(SDBYLD2!BW$4,'[1]INTERNAL PARAMETERS-1'!$B$5:$J$44,3,FALSE)</f>
        <v>0</v>
      </c>
      <c r="BX233" s="44">
        <f>SDBYLD1!BX233*VLOOKUP(SDBYLD2!BX$4,'[1]INTERNAL PARAMETERS-1'!$B$5:$J$44,5,FALSE)*VLOOKUP(SDBYLD2!BX$4,'[1]INTERNAL PARAMETERS-1'!$B$5:$J$44,6,FALSE)*VLOOKUP(SDBYLD2!BX$4,'[1]INTERNAL PARAMETERS-1'!$B$5:$J$44,3,FALSE) + SDBYLD1!BX233*(1-VLOOKUP(SDBYLD2!BX$4,'[1]INTERNAL PARAMETERS-1'!$B$5:$J$44,5,FALSE))*VLOOKUP(SDBYLD2!BX$4,'[1]INTERNAL PARAMETERS-1'!$B$5:$J$44,8,FALSE)*VLOOKUP(SDBYLD2!BX$4,'[1]INTERNAL PARAMETERS-1'!$B$5:$J$44,3,FALSE)</f>
        <v>0</v>
      </c>
      <c r="BY233" s="44">
        <f>SDBYLD1!BY233*VLOOKUP(SDBYLD2!BY$4,'[1]INTERNAL PARAMETERS-1'!$B$5:$J$44,5,FALSE)*VLOOKUP(SDBYLD2!BY$4,'[1]INTERNAL PARAMETERS-1'!$B$5:$J$44,6,FALSE)*VLOOKUP(SDBYLD2!BY$4,'[1]INTERNAL PARAMETERS-1'!$B$5:$J$44,3,FALSE) + SDBYLD1!BY233*(1-VLOOKUP(SDBYLD2!BY$4,'[1]INTERNAL PARAMETERS-1'!$B$5:$J$44,5,FALSE))*VLOOKUP(SDBYLD2!BY$4,'[1]INTERNAL PARAMETERS-1'!$B$5:$J$44,8,FALSE)*VLOOKUP(SDBYLD2!BY$4,'[1]INTERNAL PARAMETERS-1'!$B$5:$J$44,3,FALSE)</f>
        <v>0</v>
      </c>
      <c r="BZ233" s="44">
        <f>SDBYLD1!BZ233*VLOOKUP(SDBYLD2!BZ$4,'[1]INTERNAL PARAMETERS-1'!$B$5:$J$44,5,FALSE)*VLOOKUP(SDBYLD2!BZ$4,'[1]INTERNAL PARAMETERS-1'!$B$5:$J$44,6,FALSE)*VLOOKUP(SDBYLD2!BZ$4,'[1]INTERNAL PARAMETERS-1'!$B$5:$J$44,3,FALSE) + SDBYLD1!BZ233*(1-VLOOKUP(SDBYLD2!BZ$4,'[1]INTERNAL PARAMETERS-1'!$B$5:$J$44,5,FALSE))*VLOOKUP(SDBYLD2!BZ$4,'[1]INTERNAL PARAMETERS-1'!$B$5:$J$44,8,FALSE)*VLOOKUP(SDBYLD2!BZ$4,'[1]INTERNAL PARAMETERS-1'!$B$5:$J$44,3,FALSE)</f>
        <v>0</v>
      </c>
      <c r="CA233" s="44">
        <f>SDBYLD1!CA233*VLOOKUP(SDBYLD2!CA$4,'[1]INTERNAL PARAMETERS-1'!$B$5:$J$44,5,FALSE)*VLOOKUP(SDBYLD2!CA$4,'[1]INTERNAL PARAMETERS-1'!$B$5:$J$44,6,FALSE)*VLOOKUP(SDBYLD2!CA$4,'[1]INTERNAL PARAMETERS-1'!$B$5:$J$44,3,FALSE) + SDBYLD1!CA233*(1-VLOOKUP(SDBYLD2!CA$4,'[1]INTERNAL PARAMETERS-1'!$B$5:$J$44,5,FALSE))*VLOOKUP(SDBYLD2!CA$4,'[1]INTERNAL PARAMETERS-1'!$B$5:$J$44,8,FALSE)*VLOOKUP(SDBYLD2!CA$4,'[1]INTERNAL PARAMETERS-1'!$B$5:$J$44,3,FALSE)</f>
        <v>0</v>
      </c>
      <c r="CB233" s="44">
        <f>SDBYLD1!CB233*VLOOKUP(SDBYLD2!CB$4,'[1]INTERNAL PARAMETERS-1'!$B$5:$J$44,5,FALSE)*VLOOKUP(SDBYLD2!CB$4,'[1]INTERNAL PARAMETERS-1'!$B$5:$J$44,6,FALSE)*VLOOKUP(SDBYLD2!CB$4,'[1]INTERNAL PARAMETERS-1'!$B$5:$J$44,3,FALSE) + SDBYLD1!CB233*(1-VLOOKUP(SDBYLD2!CB$4,'[1]INTERNAL PARAMETERS-1'!$B$5:$J$44,5,FALSE))*VLOOKUP(SDBYLD2!CB$4,'[1]INTERNAL PARAMETERS-1'!$B$5:$J$44,8,FALSE)*VLOOKUP(SDBYLD2!CB$4,'[1]INTERNAL PARAMETERS-1'!$B$5:$J$44,3,FALSE)</f>
        <v>0</v>
      </c>
      <c r="CC233" s="44">
        <f>SDBYLD1!CC233*VLOOKUP(SDBYLD2!CC$4,'[1]INTERNAL PARAMETERS-1'!$B$5:$J$44,5,FALSE)*VLOOKUP(SDBYLD2!CC$4,'[1]INTERNAL PARAMETERS-1'!$B$5:$J$44,6,FALSE)*VLOOKUP(SDBYLD2!CC$4,'[1]INTERNAL PARAMETERS-1'!$B$5:$J$44,3,FALSE) + SDBYLD1!CC233*(1-VLOOKUP(SDBYLD2!CC$4,'[1]INTERNAL PARAMETERS-1'!$B$5:$J$44,5,FALSE))*VLOOKUP(SDBYLD2!CC$4,'[1]INTERNAL PARAMETERS-1'!$B$5:$J$44,8,FALSE)*VLOOKUP(SDBYLD2!CC$4,'[1]INTERNAL PARAMETERS-1'!$B$5:$J$44,3,FALSE)</f>
        <v>0</v>
      </c>
      <c r="CD233" s="44">
        <f>SDBYLD1!CD233*VLOOKUP(SDBYLD2!CD$4,'[1]INTERNAL PARAMETERS-1'!$B$5:$J$44,5,FALSE)*VLOOKUP(SDBYLD2!CD$4,'[1]INTERNAL PARAMETERS-1'!$B$5:$J$44,6,FALSE)*VLOOKUP(SDBYLD2!CD$4,'[1]INTERNAL PARAMETERS-1'!$B$5:$J$44,3,FALSE) + SDBYLD1!CD233*(1-VLOOKUP(SDBYLD2!CD$4,'[1]INTERNAL PARAMETERS-1'!$B$5:$J$44,5,FALSE))*VLOOKUP(SDBYLD2!CD$4,'[1]INTERNAL PARAMETERS-1'!$B$5:$J$44,8,FALSE)*VLOOKUP(SDBYLD2!CD$4,'[1]INTERNAL PARAMETERS-1'!$B$5:$J$44,3,FALSE)</f>
        <v>0</v>
      </c>
      <c r="CE233" s="44">
        <f>SDBYLD1!CE233*VLOOKUP(SDBYLD2!CE$4,'[1]INTERNAL PARAMETERS-1'!$B$5:$J$44,5,FALSE)*VLOOKUP(SDBYLD2!CE$4,'[1]INTERNAL PARAMETERS-1'!$B$5:$J$44,6,FALSE)*VLOOKUP(SDBYLD2!CE$4,'[1]INTERNAL PARAMETERS-1'!$B$5:$J$44,3,FALSE) + SDBYLD1!CE233*(1-VLOOKUP(SDBYLD2!CE$4,'[1]INTERNAL PARAMETERS-1'!$B$5:$J$44,5,FALSE))*VLOOKUP(SDBYLD2!CE$4,'[1]INTERNAL PARAMETERS-1'!$B$5:$J$44,8,FALSE)*VLOOKUP(SDBYLD2!CE$4,'[1]INTERNAL PARAMETERS-1'!$B$5:$J$44,3,FALSE)</f>
        <v>0</v>
      </c>
      <c r="CF233" s="44">
        <f>SDBYLD1!CF233*VLOOKUP(SDBYLD2!CF$4,'[1]INTERNAL PARAMETERS-1'!$B$5:$J$44,5,FALSE)*VLOOKUP(SDBYLD2!CF$4,'[1]INTERNAL PARAMETERS-1'!$B$5:$J$44,6,FALSE)*VLOOKUP(SDBYLD2!CF$4,'[1]INTERNAL PARAMETERS-1'!$B$5:$J$44,3,FALSE) + SDBYLD1!CF233*(1-VLOOKUP(SDBYLD2!CF$4,'[1]INTERNAL PARAMETERS-1'!$B$5:$J$44,5,FALSE))*VLOOKUP(SDBYLD2!CF$4,'[1]INTERNAL PARAMETERS-1'!$B$5:$J$44,8,FALSE)*VLOOKUP(SDBYLD2!CF$4,'[1]INTERNAL PARAMETERS-1'!$B$5:$J$44,3,FALSE)</f>
        <v>0</v>
      </c>
      <c r="CG233" s="44">
        <f>SDBYLD1!CG233*VLOOKUP(SDBYLD2!CG$4,'[1]INTERNAL PARAMETERS-1'!$B$5:$J$44,5,FALSE)*VLOOKUP(SDBYLD2!CG$4,'[1]INTERNAL PARAMETERS-1'!$B$5:$J$44,6,FALSE)*VLOOKUP(SDBYLD2!CG$4,'[1]INTERNAL PARAMETERS-1'!$B$5:$J$44,3,FALSE) + SDBYLD1!CG233*(1-VLOOKUP(SDBYLD2!CG$4,'[1]INTERNAL PARAMETERS-1'!$B$5:$J$44,5,FALSE))*VLOOKUP(SDBYLD2!CG$4,'[1]INTERNAL PARAMETERS-1'!$B$5:$J$44,8,FALSE)*VLOOKUP(SDBYLD2!CG$4,'[1]INTERNAL PARAMETERS-1'!$B$5:$J$44,3,FALSE)</f>
        <v>0</v>
      </c>
      <c r="CH233" s="43">
        <f>SDBYLD1!CH233*VLOOKUP(SDBYLD2!CH$4,'[1]INTERNAL PARAMETERS-1'!$B$5:$J$44,5,FALSE)*VLOOKUP(SDBYLD2!CH$4,'[1]INTERNAL PARAMETERS-1'!$B$5:$J$44,6,FALSE)*VLOOKUP(SDBYLD2!CH$4,'[1]INTERNAL PARAMETERS-1'!$B$5:$J$44,3,FALSE) + SDBYLD1!CH233*(1-VLOOKUP(SDBYLD2!CH$4,'[1]INTERNAL PARAMETERS-1'!$B$5:$J$44,5,FALSE))*VLOOKUP(SDBYLD2!CH$4,'[1]INTERNAL PARAMETERS-1'!$B$5:$J$44,8,FALSE)*VLOOKUP(SDBYLD2!CH$4,'[1]INTERNAL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SDBeam!X234</f>
        <v>0</v>
      </c>
      <c r="F234" s="59">
        <f>'[1]INTERNAL PARAMETERS-1'!M18</f>
        <v>21.115000000000002</v>
      </c>
      <c r="G234" s="45">
        <f>SDBYLD1!G234*VLOOKUP(SDBYLD2!G$4,'[1]INTERNAL PARAMETERS-1'!$B$5:$J$44,5,FALSE)*VLOOKUP(SDBYLD2!G$4,'[1]INTERNAL PARAMETERS-1'!$B$5:$J$44,7,FALSE)*SDBYLD2!$F234 + SDBYLD1!G234*(1-VLOOKUP(SDBYLD2!G$4,'[1]INTERNAL PARAMETERS-1'!$B$5:$J$44,5,FALSE))*VLOOKUP(SDBYLD2!G$4,'[1]INTERNAL PARAMETERS-1'!$B$5:$J$44,9,FALSE)*SDBYLD2!$F234</f>
        <v>0</v>
      </c>
      <c r="H234" s="44">
        <f>SDBYLD1!H234*VLOOKUP(SDBYLD2!H$4,'[1]INTERNAL PARAMETERS-1'!$B$5:$J$44,5,FALSE)*VLOOKUP(SDBYLD2!H$4,'[1]INTERNAL PARAMETERS-1'!$B$5:$J$44,7,FALSE)*SDBYLD2!$F234 + SDBYLD1!H234*(1-VLOOKUP(SDBYLD2!H$4,'[1]INTERNAL PARAMETERS-1'!$B$5:$J$44,5,FALSE))*VLOOKUP(SDBYLD2!H$4,'[1]INTERNAL PARAMETERS-1'!$B$5:$J$44,9,FALSE)*SDBYLD2!$F234</f>
        <v>0</v>
      </c>
      <c r="I234" s="44">
        <f>SDBYLD1!I234*VLOOKUP(SDBYLD2!I$4,'[1]INTERNAL PARAMETERS-1'!$B$5:$J$44,5,FALSE)*VLOOKUP(SDBYLD2!I$4,'[1]INTERNAL PARAMETERS-1'!$B$5:$J$44,7,FALSE)*SDBYLD2!$F234 + SDBYLD1!I234*(1-VLOOKUP(SDBYLD2!I$4,'[1]INTERNAL PARAMETERS-1'!$B$5:$J$44,5,FALSE))*VLOOKUP(SDBYLD2!I$4,'[1]INTERNAL PARAMETERS-1'!$B$5:$J$44,9,FALSE)*SDBYLD2!$F234</f>
        <v>0</v>
      </c>
      <c r="J234" s="44">
        <f>SDBYLD1!J234*VLOOKUP(SDBYLD2!J$4,'[1]INTERNAL PARAMETERS-1'!$B$5:$J$44,5,FALSE)*VLOOKUP(SDBYLD2!J$4,'[1]INTERNAL PARAMETERS-1'!$B$5:$J$44,7,FALSE)*SDBYLD2!$F234 + SDBYLD1!J234*(1-VLOOKUP(SDBYLD2!J$4,'[1]INTERNAL PARAMETERS-1'!$B$5:$J$44,5,FALSE))*VLOOKUP(SDBYLD2!J$4,'[1]INTERNAL PARAMETERS-1'!$B$5:$J$44,9,FALSE)*SDBYLD2!$F234</f>
        <v>0</v>
      </c>
      <c r="K234" s="44">
        <f>SDBYLD1!K234*VLOOKUP(SDBYLD2!K$4,'[1]INTERNAL PARAMETERS-1'!$B$5:$J$44,5,FALSE)*VLOOKUP(SDBYLD2!K$4,'[1]INTERNAL PARAMETERS-1'!$B$5:$J$44,7,FALSE)*SDBYLD2!$F234 + SDBYLD1!K234*(1-VLOOKUP(SDBYLD2!K$4,'[1]INTERNAL PARAMETERS-1'!$B$5:$J$44,5,FALSE))*VLOOKUP(SDBYLD2!K$4,'[1]INTERNAL PARAMETERS-1'!$B$5:$J$44,9,FALSE)*SDBYLD2!$F234</f>
        <v>0</v>
      </c>
      <c r="L234" s="44">
        <f>SDBYLD1!L234*VLOOKUP(SDBYLD2!L$4,'[1]INTERNAL PARAMETERS-1'!$B$5:$J$44,5,FALSE)*VLOOKUP(SDBYLD2!L$4,'[1]INTERNAL PARAMETERS-1'!$B$5:$J$44,7,FALSE)*SDBYLD2!$F234 + SDBYLD1!L234*(1-VLOOKUP(SDBYLD2!L$4,'[1]INTERNAL PARAMETERS-1'!$B$5:$J$44,5,FALSE))*VLOOKUP(SDBYLD2!L$4,'[1]INTERNAL PARAMETERS-1'!$B$5:$J$44,9,FALSE)*SDBYLD2!$F234</f>
        <v>0</v>
      </c>
      <c r="M234" s="44">
        <f>SDBYLD1!M234*VLOOKUP(SDBYLD2!M$4,'[1]INTERNAL PARAMETERS-1'!$B$5:$J$44,5,FALSE)*VLOOKUP(SDBYLD2!M$4,'[1]INTERNAL PARAMETERS-1'!$B$5:$J$44,7,FALSE)*SDBYLD2!$F234 + SDBYLD1!M234*(1-VLOOKUP(SDBYLD2!M$4,'[1]INTERNAL PARAMETERS-1'!$B$5:$J$44,5,FALSE))*VLOOKUP(SDBYLD2!M$4,'[1]INTERNAL PARAMETERS-1'!$B$5:$J$44,9,FALSE)*SDBYLD2!$F234</f>
        <v>0</v>
      </c>
      <c r="N234" s="44">
        <f>SDBYLD1!N234*VLOOKUP(SDBYLD2!N$4,'[1]INTERNAL PARAMETERS-1'!$B$5:$J$44,5,FALSE)*VLOOKUP(SDBYLD2!N$4,'[1]INTERNAL PARAMETERS-1'!$B$5:$J$44,7,FALSE)*SDBYLD2!$F234 + SDBYLD1!N234*(1-VLOOKUP(SDBYLD2!N$4,'[1]INTERNAL PARAMETERS-1'!$B$5:$J$44,5,FALSE))*VLOOKUP(SDBYLD2!N$4,'[1]INTERNAL PARAMETERS-1'!$B$5:$J$44,9,FALSE)*SDBYLD2!$F234</f>
        <v>0</v>
      </c>
      <c r="O234" s="44">
        <f>SDBYLD1!O234*VLOOKUP(SDBYLD2!O$4,'[1]INTERNAL PARAMETERS-1'!$B$5:$J$44,5,FALSE)*VLOOKUP(SDBYLD2!O$4,'[1]INTERNAL PARAMETERS-1'!$B$5:$J$44,7,FALSE)*SDBYLD2!$F234 + SDBYLD1!O234*(1-VLOOKUP(SDBYLD2!O$4,'[1]INTERNAL PARAMETERS-1'!$B$5:$J$44,5,FALSE))*VLOOKUP(SDBYLD2!O$4,'[1]INTERNAL PARAMETERS-1'!$B$5:$J$44,9,FALSE)*SDBYLD2!$F234</f>
        <v>0</v>
      </c>
      <c r="P234" s="44">
        <f>SDBYLD1!P234*VLOOKUP(SDBYLD2!P$4,'[1]INTERNAL PARAMETERS-1'!$B$5:$J$44,5,FALSE)*VLOOKUP(SDBYLD2!P$4,'[1]INTERNAL PARAMETERS-1'!$B$5:$J$44,7,FALSE)*SDBYLD2!$F234 + SDBYLD1!P234*(1-VLOOKUP(SDBYLD2!P$4,'[1]INTERNAL PARAMETERS-1'!$B$5:$J$44,5,FALSE))*VLOOKUP(SDBYLD2!P$4,'[1]INTERNAL PARAMETERS-1'!$B$5:$J$44,9,FALSE)*SDBYLD2!$F234</f>
        <v>0</v>
      </c>
      <c r="Q234" s="44">
        <f>SDBYLD1!Q234*VLOOKUP(SDBYLD2!Q$4,'[1]INTERNAL PARAMETERS-1'!$B$5:$J$44,5,FALSE)*VLOOKUP(SDBYLD2!Q$4,'[1]INTERNAL PARAMETERS-1'!$B$5:$J$44,7,FALSE)*SDBYLD2!$F234 + SDBYLD1!Q234*(1-VLOOKUP(SDBYLD2!Q$4,'[1]INTERNAL PARAMETERS-1'!$B$5:$J$44,5,FALSE))*VLOOKUP(SDBYLD2!Q$4,'[1]INTERNAL PARAMETERS-1'!$B$5:$J$44,9,FALSE)*SDBYLD2!$F234</f>
        <v>0</v>
      </c>
      <c r="R234" s="44">
        <f>SDBYLD1!R234*VLOOKUP(SDBYLD2!R$4,'[1]INTERNAL PARAMETERS-1'!$B$5:$J$44,5,FALSE)*VLOOKUP(SDBYLD2!R$4,'[1]INTERNAL PARAMETERS-1'!$B$5:$J$44,7,FALSE)*SDBYLD2!$F234 + SDBYLD1!R234*(1-VLOOKUP(SDBYLD2!R$4,'[1]INTERNAL PARAMETERS-1'!$B$5:$J$44,5,FALSE))*VLOOKUP(SDBYLD2!R$4,'[1]INTERNAL PARAMETERS-1'!$B$5:$J$44,9,FALSE)*SDBYLD2!$F234</f>
        <v>0</v>
      </c>
      <c r="S234" s="44">
        <f>SDBYLD1!S234*VLOOKUP(SDBYLD2!S$4,'[1]INTERNAL PARAMETERS-1'!$B$5:$J$44,5,FALSE)*VLOOKUP(SDBYLD2!S$4,'[1]INTERNAL PARAMETERS-1'!$B$5:$J$44,7,FALSE)*SDBYLD2!$F234 + SDBYLD1!S234*(1-VLOOKUP(SDBYLD2!S$4,'[1]INTERNAL PARAMETERS-1'!$B$5:$J$44,5,FALSE))*VLOOKUP(SDBYLD2!S$4,'[1]INTERNAL PARAMETERS-1'!$B$5:$J$44,9,FALSE)*SDBYLD2!$F234</f>
        <v>0</v>
      </c>
      <c r="T234" s="44">
        <f>SDBYLD1!T234*VLOOKUP(SDBYLD2!T$4,'[1]INTERNAL PARAMETERS-1'!$B$5:$J$44,5,FALSE)*VLOOKUP(SDBYLD2!T$4,'[1]INTERNAL PARAMETERS-1'!$B$5:$J$44,7,FALSE)*SDBYLD2!$F234 + SDBYLD1!T234*(1-VLOOKUP(SDBYLD2!T$4,'[1]INTERNAL PARAMETERS-1'!$B$5:$J$44,5,FALSE))*VLOOKUP(SDBYLD2!T$4,'[1]INTERNAL PARAMETERS-1'!$B$5:$J$44,9,FALSE)*SDBYLD2!$F234</f>
        <v>0</v>
      </c>
      <c r="U234" s="44">
        <f>SDBYLD1!U234*VLOOKUP(SDBYLD2!U$4,'[1]INTERNAL PARAMETERS-1'!$B$5:$J$44,5,FALSE)*VLOOKUP(SDBYLD2!U$4,'[1]INTERNAL PARAMETERS-1'!$B$5:$J$44,7,FALSE)*SDBYLD2!$F234 + SDBYLD1!U234*(1-VLOOKUP(SDBYLD2!U$4,'[1]INTERNAL PARAMETERS-1'!$B$5:$J$44,5,FALSE))*VLOOKUP(SDBYLD2!U$4,'[1]INTERNAL PARAMETERS-1'!$B$5:$J$44,9,FALSE)*SDBYLD2!$F234</f>
        <v>0</v>
      </c>
      <c r="V234" s="44">
        <f>SDBYLD1!V234*VLOOKUP(SDBYLD2!V$4,'[1]INTERNAL PARAMETERS-1'!$B$5:$J$44,5,FALSE)*VLOOKUP(SDBYLD2!V$4,'[1]INTERNAL PARAMETERS-1'!$B$5:$J$44,7,FALSE)*SDBYLD2!$F234 + SDBYLD1!V234*(1-VLOOKUP(SDBYLD2!V$4,'[1]INTERNAL PARAMETERS-1'!$B$5:$J$44,5,FALSE))*VLOOKUP(SDBYLD2!V$4,'[1]INTERNAL PARAMETERS-1'!$B$5:$J$44,9,FALSE)*SDBYLD2!$F234</f>
        <v>0</v>
      </c>
      <c r="W234" s="44">
        <f>SDBYLD1!W234*VLOOKUP(SDBYLD2!W$4,'[1]INTERNAL PARAMETERS-1'!$B$5:$J$44,5,FALSE)*VLOOKUP(SDBYLD2!W$4,'[1]INTERNAL PARAMETERS-1'!$B$5:$J$44,7,FALSE)*SDBYLD2!$F234 + SDBYLD1!W234*(1-VLOOKUP(SDBYLD2!W$4,'[1]INTERNAL PARAMETERS-1'!$B$5:$J$44,5,FALSE))*VLOOKUP(SDBYLD2!W$4,'[1]INTERNAL PARAMETERS-1'!$B$5:$J$44,9,FALSE)*SDBYLD2!$F234</f>
        <v>0</v>
      </c>
      <c r="X234" s="44">
        <f>SDBYLD1!X234*VLOOKUP(SDBYLD2!X$4,'[1]INTERNAL PARAMETERS-1'!$B$5:$J$44,5,FALSE)*VLOOKUP(SDBYLD2!X$4,'[1]INTERNAL PARAMETERS-1'!$B$5:$J$44,7,FALSE)*SDBYLD2!$F234 + SDBYLD1!X234*(1-VLOOKUP(SDBYLD2!X$4,'[1]INTERNAL PARAMETERS-1'!$B$5:$J$44,5,FALSE))*VLOOKUP(SDBYLD2!X$4,'[1]INTERNAL PARAMETERS-1'!$B$5:$J$44,9,FALSE)*SDBYLD2!$F234</f>
        <v>0</v>
      </c>
      <c r="Y234" s="44">
        <f>SDBYLD1!Y234*VLOOKUP(SDBYLD2!Y$4,'[1]INTERNAL PARAMETERS-1'!$B$5:$J$44,5,FALSE)*VLOOKUP(SDBYLD2!Y$4,'[1]INTERNAL PARAMETERS-1'!$B$5:$J$44,7,FALSE)*SDBYLD2!$F234 + SDBYLD1!Y234*(1-VLOOKUP(SDBYLD2!Y$4,'[1]INTERNAL PARAMETERS-1'!$B$5:$J$44,5,FALSE))*VLOOKUP(SDBYLD2!Y$4,'[1]INTERNAL PARAMETERS-1'!$B$5:$J$44,9,FALSE)*SDBYLD2!$F234</f>
        <v>0</v>
      </c>
      <c r="Z234" s="44">
        <f>SDBYLD1!Z234*VLOOKUP(SDBYLD2!Z$4,'[1]INTERNAL PARAMETERS-1'!$B$5:$J$44,5,FALSE)*VLOOKUP(SDBYLD2!Z$4,'[1]INTERNAL PARAMETERS-1'!$B$5:$J$44,7,FALSE)*SDBYLD2!$F234 + SDBYLD1!Z234*(1-VLOOKUP(SDBYLD2!Z$4,'[1]INTERNAL PARAMETERS-1'!$B$5:$J$44,5,FALSE))*VLOOKUP(SDBYLD2!Z$4,'[1]INTERNAL PARAMETERS-1'!$B$5:$J$44,9,FALSE)*SDBYLD2!$F234</f>
        <v>0</v>
      </c>
      <c r="AA234" s="44">
        <f>SDBYLD1!AA234*VLOOKUP(SDBYLD2!AA$4,'[1]INTERNAL PARAMETERS-1'!$B$5:$J$44,5,FALSE)*VLOOKUP(SDBYLD2!AA$4,'[1]INTERNAL PARAMETERS-1'!$B$5:$J$44,7,FALSE)*SDBYLD2!$F234 + SDBYLD1!AA234*(1-VLOOKUP(SDBYLD2!AA$4,'[1]INTERNAL PARAMETERS-1'!$B$5:$J$44,5,FALSE))*VLOOKUP(SDBYLD2!AA$4,'[1]INTERNAL PARAMETERS-1'!$B$5:$J$44,9,FALSE)*SDBYLD2!$F234</f>
        <v>0</v>
      </c>
      <c r="AB234" s="44">
        <f>SDBYLD1!AB234*VLOOKUP(SDBYLD2!AB$4,'[1]INTERNAL PARAMETERS-1'!$B$5:$J$44,5,FALSE)*VLOOKUP(SDBYLD2!AB$4,'[1]INTERNAL PARAMETERS-1'!$B$5:$J$44,7,FALSE)*SDBYLD2!$F234 + SDBYLD1!AB234*(1-VLOOKUP(SDBYLD2!AB$4,'[1]INTERNAL PARAMETERS-1'!$B$5:$J$44,5,FALSE))*VLOOKUP(SDBYLD2!AB$4,'[1]INTERNAL PARAMETERS-1'!$B$5:$J$44,9,FALSE)*SDBYLD2!$F234</f>
        <v>0</v>
      </c>
      <c r="AC234" s="44">
        <f>SDBYLD1!AC234*VLOOKUP(SDBYLD2!AC$4,'[1]INTERNAL PARAMETERS-1'!$B$5:$J$44,5,FALSE)*VLOOKUP(SDBYLD2!AC$4,'[1]INTERNAL PARAMETERS-1'!$B$5:$J$44,7,FALSE)*SDBYLD2!$F234 + SDBYLD1!AC234*(1-VLOOKUP(SDBYLD2!AC$4,'[1]INTERNAL PARAMETERS-1'!$B$5:$J$44,5,FALSE))*VLOOKUP(SDBYLD2!AC$4,'[1]INTERNAL PARAMETERS-1'!$B$5:$J$44,9,FALSE)*SDBYLD2!$F234</f>
        <v>0</v>
      </c>
      <c r="AD234" s="44">
        <f>SDBYLD1!AD234*VLOOKUP(SDBYLD2!AD$4,'[1]INTERNAL PARAMETERS-1'!$B$5:$J$44,5,FALSE)*VLOOKUP(SDBYLD2!AD$4,'[1]INTERNAL PARAMETERS-1'!$B$5:$J$44,7,FALSE)*SDBYLD2!$F234 + SDBYLD1!AD234*(1-VLOOKUP(SDBYLD2!AD$4,'[1]INTERNAL PARAMETERS-1'!$B$5:$J$44,5,FALSE))*VLOOKUP(SDBYLD2!AD$4,'[1]INTERNAL PARAMETERS-1'!$B$5:$J$44,9,FALSE)*SDBYLD2!$F234</f>
        <v>0</v>
      </c>
      <c r="AE234" s="44">
        <f>SDBYLD1!AE234*VLOOKUP(SDBYLD2!AE$4,'[1]INTERNAL PARAMETERS-1'!$B$5:$J$44,5,FALSE)*VLOOKUP(SDBYLD2!AE$4,'[1]INTERNAL PARAMETERS-1'!$B$5:$J$44,7,FALSE)*SDBYLD2!$F234 + SDBYLD1!AE234*(1-VLOOKUP(SDBYLD2!AE$4,'[1]INTERNAL PARAMETERS-1'!$B$5:$J$44,5,FALSE))*VLOOKUP(SDBYLD2!AE$4,'[1]INTERNAL PARAMETERS-1'!$B$5:$J$44,9,FALSE)*SDBYLD2!$F234</f>
        <v>0</v>
      </c>
      <c r="AF234" s="44">
        <f>SDBYLD1!AF234*VLOOKUP(SDBYLD2!AF$4,'[1]INTERNAL PARAMETERS-1'!$B$5:$J$44,5,FALSE)*VLOOKUP(SDBYLD2!AF$4,'[1]INTERNAL PARAMETERS-1'!$B$5:$J$44,7,FALSE)*SDBYLD2!$F234 + SDBYLD1!AF234*(1-VLOOKUP(SDBYLD2!AF$4,'[1]INTERNAL PARAMETERS-1'!$B$5:$J$44,5,FALSE))*VLOOKUP(SDBYLD2!AF$4,'[1]INTERNAL PARAMETERS-1'!$B$5:$J$44,9,FALSE)*SDBYLD2!$F234</f>
        <v>0</v>
      </c>
      <c r="AG234" s="44">
        <f>SDBYLD1!AG234*VLOOKUP(SDBYLD2!AG$4,'[1]INTERNAL PARAMETERS-1'!$B$5:$J$44,5,FALSE)*VLOOKUP(SDBYLD2!AG$4,'[1]INTERNAL PARAMETERS-1'!$B$5:$J$44,7,FALSE)*SDBYLD2!$F234 + SDBYLD1!AG234*(1-VLOOKUP(SDBYLD2!AG$4,'[1]INTERNAL PARAMETERS-1'!$B$5:$J$44,5,FALSE))*VLOOKUP(SDBYLD2!AG$4,'[1]INTERNAL PARAMETERS-1'!$B$5:$J$44,9,FALSE)*SDBYLD2!$F234</f>
        <v>0</v>
      </c>
      <c r="AH234" s="44">
        <f>SDBYLD1!AH234*VLOOKUP(SDBYLD2!AH$4,'[1]INTERNAL PARAMETERS-1'!$B$5:$J$44,5,FALSE)*VLOOKUP(SDBYLD2!AH$4,'[1]INTERNAL PARAMETERS-1'!$B$5:$J$44,7,FALSE)*SDBYLD2!$F234 + SDBYLD1!AH234*(1-VLOOKUP(SDBYLD2!AH$4,'[1]INTERNAL PARAMETERS-1'!$B$5:$J$44,5,FALSE))*VLOOKUP(SDBYLD2!AH$4,'[1]INTERNAL PARAMETERS-1'!$B$5:$J$44,9,FALSE)*SDBYLD2!$F234</f>
        <v>0</v>
      </c>
      <c r="AI234" s="44">
        <f>SDBYLD1!AI234*VLOOKUP(SDBYLD2!AI$4,'[1]INTERNAL PARAMETERS-1'!$B$5:$J$44,5,FALSE)*VLOOKUP(SDBYLD2!AI$4,'[1]INTERNAL PARAMETERS-1'!$B$5:$J$44,7,FALSE)*SDBYLD2!$F234 + SDBYLD1!AI234*(1-VLOOKUP(SDBYLD2!AI$4,'[1]INTERNAL PARAMETERS-1'!$B$5:$J$44,5,FALSE))*VLOOKUP(SDBYLD2!AI$4,'[1]INTERNAL PARAMETERS-1'!$B$5:$J$44,9,FALSE)*SDBYLD2!$F234</f>
        <v>0</v>
      </c>
      <c r="AJ234" s="44">
        <f>SDBYLD1!AJ234*VLOOKUP(SDBYLD2!AJ$4,'[1]INTERNAL PARAMETERS-1'!$B$5:$J$44,5,FALSE)*VLOOKUP(SDBYLD2!AJ$4,'[1]INTERNAL PARAMETERS-1'!$B$5:$J$44,7,FALSE)*SDBYLD2!$F234 + SDBYLD1!AJ234*(1-VLOOKUP(SDBYLD2!AJ$4,'[1]INTERNAL PARAMETERS-1'!$B$5:$J$44,5,FALSE))*VLOOKUP(SDBYLD2!AJ$4,'[1]INTERNAL PARAMETERS-1'!$B$5:$J$44,9,FALSE)*SDBYLD2!$F234</f>
        <v>0</v>
      </c>
      <c r="AK234" s="44">
        <f>SDBYLD1!AK234*VLOOKUP(SDBYLD2!AK$4,'[1]INTERNAL PARAMETERS-1'!$B$5:$J$44,5,FALSE)*VLOOKUP(SDBYLD2!AK$4,'[1]INTERNAL PARAMETERS-1'!$B$5:$J$44,7,FALSE)*SDBYLD2!$F234 + SDBYLD1!AK234*(1-VLOOKUP(SDBYLD2!AK$4,'[1]INTERNAL PARAMETERS-1'!$B$5:$J$44,5,FALSE))*VLOOKUP(SDBYLD2!AK$4,'[1]INTERNAL PARAMETERS-1'!$B$5:$J$44,9,FALSE)*SDBYLD2!$F234</f>
        <v>0</v>
      </c>
      <c r="AL234" s="44">
        <f>SDBYLD1!AL234*VLOOKUP(SDBYLD2!AL$4,'[1]INTERNAL PARAMETERS-1'!$B$5:$J$44,5,FALSE)*VLOOKUP(SDBYLD2!AL$4,'[1]INTERNAL PARAMETERS-1'!$B$5:$J$44,7,FALSE)*SDBYLD2!$F234 + SDBYLD1!AL234*(1-VLOOKUP(SDBYLD2!AL$4,'[1]INTERNAL PARAMETERS-1'!$B$5:$J$44,5,FALSE))*VLOOKUP(SDBYLD2!AL$4,'[1]INTERNAL PARAMETERS-1'!$B$5:$J$44,9,FALSE)*SDBYLD2!$F234</f>
        <v>0</v>
      </c>
      <c r="AM234" s="44">
        <f>SDBYLD1!AM234*VLOOKUP(SDBYLD2!AM$4,'[1]INTERNAL PARAMETERS-1'!$B$5:$J$44,5,FALSE)*VLOOKUP(SDBYLD2!AM$4,'[1]INTERNAL PARAMETERS-1'!$B$5:$J$44,7,FALSE)*SDBYLD2!$F234 + SDBYLD1!AM234*(1-VLOOKUP(SDBYLD2!AM$4,'[1]INTERNAL PARAMETERS-1'!$B$5:$J$44,5,FALSE))*VLOOKUP(SDBYLD2!AM$4,'[1]INTERNAL PARAMETERS-1'!$B$5:$J$44,9,FALSE)*SDBYLD2!$F234</f>
        <v>0</v>
      </c>
      <c r="AN234" s="44">
        <f>SDBYLD1!AN234*VLOOKUP(SDBYLD2!AN$4,'[1]INTERNAL PARAMETERS-1'!$B$5:$J$44,5,FALSE)*VLOOKUP(SDBYLD2!AN$4,'[1]INTERNAL PARAMETERS-1'!$B$5:$J$44,7,FALSE)*SDBYLD2!$F234 + SDBYLD1!AN234*(1-VLOOKUP(SDBYLD2!AN$4,'[1]INTERNAL PARAMETERS-1'!$B$5:$J$44,5,FALSE))*VLOOKUP(SDBYLD2!AN$4,'[1]INTERNAL PARAMETERS-1'!$B$5:$J$44,9,FALSE)*SDBYLD2!$F234</f>
        <v>0</v>
      </c>
      <c r="AO234" s="44">
        <f>SDBYLD1!AO234*VLOOKUP(SDBYLD2!AO$4,'[1]INTERNAL PARAMETERS-1'!$B$5:$J$44,5,FALSE)*VLOOKUP(SDBYLD2!AO$4,'[1]INTERNAL PARAMETERS-1'!$B$5:$J$44,7,FALSE)*SDBYLD2!$F234 + SDBYLD1!AO234*(1-VLOOKUP(SDBYLD2!AO$4,'[1]INTERNAL PARAMETERS-1'!$B$5:$J$44,5,FALSE))*VLOOKUP(SDBYLD2!AO$4,'[1]INTERNAL PARAMETERS-1'!$B$5:$J$44,9,FALSE)*SDBYLD2!$F234</f>
        <v>0</v>
      </c>
      <c r="AP234" s="44">
        <f>SDBYLD1!AP234*VLOOKUP(SDBYLD2!AP$4,'[1]INTERNAL PARAMETERS-1'!$B$5:$J$44,5,FALSE)*VLOOKUP(SDBYLD2!AP$4,'[1]INTERNAL PARAMETERS-1'!$B$5:$J$44,7,FALSE)*SDBYLD2!$F234 + SDBYLD1!AP234*(1-VLOOKUP(SDBYLD2!AP$4,'[1]INTERNAL PARAMETERS-1'!$B$5:$J$44,5,FALSE))*VLOOKUP(SDBYLD2!AP$4,'[1]INTERNAL PARAMETERS-1'!$B$5:$J$44,9,FALSE)*SDBYLD2!$F234</f>
        <v>0</v>
      </c>
      <c r="AQ234" s="44">
        <f>SDBYLD1!AQ234*VLOOKUP(SDBYLD2!AQ$4,'[1]INTERNAL PARAMETERS-1'!$B$5:$J$44,5,FALSE)*VLOOKUP(SDBYLD2!AQ$4,'[1]INTERNAL PARAMETERS-1'!$B$5:$J$44,7,FALSE)*SDBYLD2!$F234 + SDBYLD1!AQ234*(1-VLOOKUP(SDBYLD2!AQ$4,'[1]INTERNAL PARAMETERS-1'!$B$5:$J$44,5,FALSE))*VLOOKUP(SDBYLD2!AQ$4,'[1]INTERNAL PARAMETERS-1'!$B$5:$J$44,9,FALSE)*SDBYLD2!$F234</f>
        <v>0</v>
      </c>
      <c r="AR234" s="44">
        <f>SDBYLD1!AR234*VLOOKUP(SDBYLD2!AR$4,'[1]INTERNAL PARAMETERS-1'!$B$5:$J$44,5,FALSE)*VLOOKUP(SDBYLD2!AR$4,'[1]INTERNAL PARAMETERS-1'!$B$5:$J$44,7,FALSE)*SDBYLD2!$F234 + SDBYLD1!AR234*(1-VLOOKUP(SDBYLD2!AR$4,'[1]INTERNAL PARAMETERS-1'!$B$5:$J$44,5,FALSE))*VLOOKUP(SDBYLD2!AR$4,'[1]INTERNAL PARAMETERS-1'!$B$5:$J$44,9,FALSE)*SDBYLD2!$F234</f>
        <v>0</v>
      </c>
      <c r="AS234" s="44">
        <f>SDBYLD1!AS234*VLOOKUP(SDBYLD2!AS$4,'[1]INTERNAL PARAMETERS-1'!$B$5:$J$44,5,FALSE)*VLOOKUP(SDBYLD2!AS$4,'[1]INTERNAL PARAMETERS-1'!$B$5:$J$44,7,FALSE)*SDBYLD2!$F234 + SDBYLD1!AS234*(1-VLOOKUP(SDBYLD2!AS$4,'[1]INTERNAL PARAMETERS-1'!$B$5:$J$44,5,FALSE))*VLOOKUP(SDBYLD2!AS$4,'[1]INTERNAL PARAMETERS-1'!$B$5:$J$44,9,FALSE)*SDBYLD2!$F234</f>
        <v>0</v>
      </c>
      <c r="AT234" s="43">
        <f>SDBYLD1!AT234*VLOOKUP(SDBYLD2!AT$4,'[1]INTERNAL PARAMETERS-1'!$B$5:$J$44,5,FALSE)*VLOOKUP(SDBYLD2!AT$4,'[1]INTERNAL PARAMETERS-1'!$B$5:$J$44,7,FALSE)*SDBYLD2!$F234 + SDBYLD1!AT234*(1-VLOOKUP(SDBYLD2!AT$4,'[1]INTERNAL PARAMETERS-1'!$B$5:$J$44,5,FALSE))*VLOOKUP(SDBYLD2!AT$4,'[1]INTERNAL PARAMETERS-1'!$B$5:$J$44,9,FALSE)*SDBYLD2!$F234</f>
        <v>0</v>
      </c>
      <c r="AU234" s="45">
        <f>SDBYLD1!AU234*VLOOKUP(SDBYLD2!AU$4,'[1]INTERNAL PARAMETERS-1'!$B$5:$J$44,5,FALSE)*VLOOKUP(SDBYLD2!AU$4,'[1]INTERNAL PARAMETERS-1'!$B$5:$J$44,6,FALSE)*VLOOKUP(SDBYLD2!AU$4,'[1]INTERNAL PARAMETERS-1'!$B$5:$J$44,3,FALSE) + SDBYLD1!AU234*(1-VLOOKUP(SDBYLD2!AU$4,'[1]INTERNAL PARAMETERS-1'!$B$5:$J$44,5,FALSE))*VLOOKUP(SDBYLD2!AU$4,'[1]INTERNAL PARAMETERS-1'!$B$5:$J$44,8,FALSE)*VLOOKUP(SDBYLD2!AU$4,'[1]INTERNAL PARAMETERS-1'!$B$5:$J$44,3,FALSE)</f>
        <v>0</v>
      </c>
      <c r="AV234" s="44">
        <f>SDBYLD1!AV234*VLOOKUP(SDBYLD2!AV$4,'[1]INTERNAL PARAMETERS-1'!$B$5:$J$44,5,FALSE)*VLOOKUP(SDBYLD2!AV$4,'[1]INTERNAL PARAMETERS-1'!$B$5:$J$44,6,FALSE)*VLOOKUP(SDBYLD2!AV$4,'[1]INTERNAL PARAMETERS-1'!$B$5:$J$44,3,FALSE) + SDBYLD1!AV234*(1-VLOOKUP(SDBYLD2!AV$4,'[1]INTERNAL PARAMETERS-1'!$B$5:$J$44,5,FALSE))*VLOOKUP(SDBYLD2!AV$4,'[1]INTERNAL PARAMETERS-1'!$B$5:$J$44,8,FALSE)*VLOOKUP(SDBYLD2!AV$4,'[1]INTERNAL PARAMETERS-1'!$B$5:$J$44,3,FALSE)</f>
        <v>0</v>
      </c>
      <c r="AW234" s="44">
        <f>SDBYLD1!AW234*VLOOKUP(SDBYLD2!AW$4,'[1]INTERNAL PARAMETERS-1'!$B$5:$J$44,5,FALSE)*VLOOKUP(SDBYLD2!AW$4,'[1]INTERNAL PARAMETERS-1'!$B$5:$J$44,6,FALSE)*VLOOKUP(SDBYLD2!AW$4,'[1]INTERNAL PARAMETERS-1'!$B$5:$J$44,3,FALSE) + SDBYLD1!AW234*(1-VLOOKUP(SDBYLD2!AW$4,'[1]INTERNAL PARAMETERS-1'!$B$5:$J$44,5,FALSE))*VLOOKUP(SDBYLD2!AW$4,'[1]INTERNAL PARAMETERS-1'!$B$5:$J$44,8,FALSE)*VLOOKUP(SDBYLD2!AW$4,'[1]INTERNAL PARAMETERS-1'!$B$5:$J$44,3,FALSE)</f>
        <v>0</v>
      </c>
      <c r="AX234" s="44">
        <f>SDBYLD1!AX234*VLOOKUP(SDBYLD2!AX$4,'[1]INTERNAL PARAMETERS-1'!$B$5:$J$44,5,FALSE)*VLOOKUP(SDBYLD2!AX$4,'[1]INTERNAL PARAMETERS-1'!$B$5:$J$44,6,FALSE)*VLOOKUP(SDBYLD2!AX$4,'[1]INTERNAL PARAMETERS-1'!$B$5:$J$44,3,FALSE) + SDBYLD1!AX234*(1-VLOOKUP(SDBYLD2!AX$4,'[1]INTERNAL PARAMETERS-1'!$B$5:$J$44,5,FALSE))*VLOOKUP(SDBYLD2!AX$4,'[1]INTERNAL PARAMETERS-1'!$B$5:$J$44,8,FALSE)*VLOOKUP(SDBYLD2!AX$4,'[1]INTERNAL PARAMETERS-1'!$B$5:$J$44,3,FALSE)</f>
        <v>0</v>
      </c>
      <c r="AY234" s="44">
        <f>SDBYLD1!AY234*VLOOKUP(SDBYLD2!AY$4,'[1]INTERNAL PARAMETERS-1'!$B$5:$J$44,5,FALSE)*VLOOKUP(SDBYLD2!AY$4,'[1]INTERNAL PARAMETERS-1'!$B$5:$J$44,6,FALSE)*VLOOKUP(SDBYLD2!AY$4,'[1]INTERNAL PARAMETERS-1'!$B$5:$J$44,3,FALSE) + SDBYLD1!AY234*(1-VLOOKUP(SDBYLD2!AY$4,'[1]INTERNAL PARAMETERS-1'!$B$5:$J$44,5,FALSE))*VLOOKUP(SDBYLD2!AY$4,'[1]INTERNAL PARAMETERS-1'!$B$5:$J$44,8,FALSE)*VLOOKUP(SDBYLD2!AY$4,'[1]INTERNAL PARAMETERS-1'!$B$5:$J$44,3,FALSE)</f>
        <v>0</v>
      </c>
      <c r="AZ234" s="44">
        <f>SDBYLD1!AZ234*VLOOKUP(SDBYLD2!AZ$4,'[1]INTERNAL PARAMETERS-1'!$B$5:$J$44,5,FALSE)*VLOOKUP(SDBYLD2!AZ$4,'[1]INTERNAL PARAMETERS-1'!$B$5:$J$44,6,FALSE)*VLOOKUP(SDBYLD2!AZ$4,'[1]INTERNAL PARAMETERS-1'!$B$5:$J$44,3,FALSE) + SDBYLD1!AZ234*(1-VLOOKUP(SDBYLD2!AZ$4,'[1]INTERNAL PARAMETERS-1'!$B$5:$J$44,5,FALSE))*VLOOKUP(SDBYLD2!AZ$4,'[1]INTERNAL PARAMETERS-1'!$B$5:$J$44,8,FALSE)*VLOOKUP(SDBYLD2!AZ$4,'[1]INTERNAL PARAMETERS-1'!$B$5:$J$44,3,FALSE)</f>
        <v>0</v>
      </c>
      <c r="BA234" s="44">
        <f>SDBYLD1!BA234*VLOOKUP(SDBYLD2!BA$4,'[1]INTERNAL PARAMETERS-1'!$B$5:$J$44,5,FALSE)*VLOOKUP(SDBYLD2!BA$4,'[1]INTERNAL PARAMETERS-1'!$B$5:$J$44,6,FALSE)*VLOOKUP(SDBYLD2!BA$4,'[1]INTERNAL PARAMETERS-1'!$B$5:$J$44,3,FALSE) + SDBYLD1!BA234*(1-VLOOKUP(SDBYLD2!BA$4,'[1]INTERNAL PARAMETERS-1'!$B$5:$J$44,5,FALSE))*VLOOKUP(SDBYLD2!BA$4,'[1]INTERNAL PARAMETERS-1'!$B$5:$J$44,8,FALSE)*VLOOKUP(SDBYLD2!BA$4,'[1]INTERNAL PARAMETERS-1'!$B$5:$J$44,3,FALSE)</f>
        <v>0</v>
      </c>
      <c r="BB234" s="44">
        <f>SDBYLD1!BB234*VLOOKUP(SDBYLD2!BB$4,'[1]INTERNAL PARAMETERS-1'!$B$5:$J$44,5,FALSE)*VLOOKUP(SDBYLD2!BB$4,'[1]INTERNAL PARAMETERS-1'!$B$5:$J$44,6,FALSE)*VLOOKUP(SDBYLD2!BB$4,'[1]INTERNAL PARAMETERS-1'!$B$5:$J$44,3,FALSE) + SDBYLD1!BB234*(1-VLOOKUP(SDBYLD2!BB$4,'[1]INTERNAL PARAMETERS-1'!$B$5:$J$44,5,FALSE))*VLOOKUP(SDBYLD2!BB$4,'[1]INTERNAL PARAMETERS-1'!$B$5:$J$44,8,FALSE)*VLOOKUP(SDBYLD2!BB$4,'[1]INTERNAL PARAMETERS-1'!$B$5:$J$44,3,FALSE)</f>
        <v>0</v>
      </c>
      <c r="BC234" s="44">
        <f>SDBYLD1!BC234*VLOOKUP(SDBYLD2!BC$4,'[1]INTERNAL PARAMETERS-1'!$B$5:$J$44,5,FALSE)*VLOOKUP(SDBYLD2!BC$4,'[1]INTERNAL PARAMETERS-1'!$B$5:$J$44,6,FALSE)*VLOOKUP(SDBYLD2!BC$4,'[1]INTERNAL PARAMETERS-1'!$B$5:$J$44,3,FALSE) + SDBYLD1!BC234*(1-VLOOKUP(SDBYLD2!BC$4,'[1]INTERNAL PARAMETERS-1'!$B$5:$J$44,5,FALSE))*VLOOKUP(SDBYLD2!BC$4,'[1]INTERNAL PARAMETERS-1'!$B$5:$J$44,8,FALSE)*VLOOKUP(SDBYLD2!BC$4,'[1]INTERNAL PARAMETERS-1'!$B$5:$J$44,3,FALSE)</f>
        <v>0</v>
      </c>
      <c r="BD234" s="44">
        <f>SDBYLD1!BD234*VLOOKUP(SDBYLD2!BD$4,'[1]INTERNAL PARAMETERS-1'!$B$5:$J$44,5,FALSE)*VLOOKUP(SDBYLD2!BD$4,'[1]INTERNAL PARAMETERS-1'!$B$5:$J$44,6,FALSE)*VLOOKUP(SDBYLD2!BD$4,'[1]INTERNAL PARAMETERS-1'!$B$5:$J$44,3,FALSE) + SDBYLD1!BD234*(1-VLOOKUP(SDBYLD2!BD$4,'[1]INTERNAL PARAMETERS-1'!$B$5:$J$44,5,FALSE))*VLOOKUP(SDBYLD2!BD$4,'[1]INTERNAL PARAMETERS-1'!$B$5:$J$44,8,FALSE)*VLOOKUP(SDBYLD2!BD$4,'[1]INTERNAL PARAMETERS-1'!$B$5:$J$44,3,FALSE)</f>
        <v>0</v>
      </c>
      <c r="BE234" s="44">
        <f>SDBYLD1!BE234*VLOOKUP(SDBYLD2!BE$4,'[1]INTERNAL PARAMETERS-1'!$B$5:$J$44,5,FALSE)*VLOOKUP(SDBYLD2!BE$4,'[1]INTERNAL PARAMETERS-1'!$B$5:$J$44,6,FALSE)*VLOOKUP(SDBYLD2!BE$4,'[1]INTERNAL PARAMETERS-1'!$B$5:$J$44,3,FALSE) + SDBYLD1!BE234*(1-VLOOKUP(SDBYLD2!BE$4,'[1]INTERNAL PARAMETERS-1'!$B$5:$J$44,5,FALSE))*VLOOKUP(SDBYLD2!BE$4,'[1]INTERNAL PARAMETERS-1'!$B$5:$J$44,8,FALSE)*VLOOKUP(SDBYLD2!BE$4,'[1]INTERNAL PARAMETERS-1'!$B$5:$J$44,3,FALSE)</f>
        <v>0</v>
      </c>
      <c r="BF234" s="44">
        <f>SDBYLD1!BF234*VLOOKUP(SDBYLD2!BF$4,'[1]INTERNAL PARAMETERS-1'!$B$5:$J$44,5,FALSE)*VLOOKUP(SDBYLD2!BF$4,'[1]INTERNAL PARAMETERS-1'!$B$5:$J$44,6,FALSE)*VLOOKUP(SDBYLD2!BF$4,'[1]INTERNAL PARAMETERS-1'!$B$5:$J$44,3,FALSE) + SDBYLD1!BF234*(1-VLOOKUP(SDBYLD2!BF$4,'[1]INTERNAL PARAMETERS-1'!$B$5:$J$44,5,FALSE))*VLOOKUP(SDBYLD2!BF$4,'[1]INTERNAL PARAMETERS-1'!$B$5:$J$44,8,FALSE)*VLOOKUP(SDBYLD2!BF$4,'[1]INTERNAL PARAMETERS-1'!$B$5:$J$44,3,FALSE)</f>
        <v>0</v>
      </c>
      <c r="BG234" s="44">
        <f>SDBYLD1!BG234*VLOOKUP(SDBYLD2!BG$4,'[1]INTERNAL PARAMETERS-1'!$B$5:$J$44,5,FALSE)*VLOOKUP(SDBYLD2!BG$4,'[1]INTERNAL PARAMETERS-1'!$B$5:$J$44,6,FALSE)*VLOOKUP(SDBYLD2!BG$4,'[1]INTERNAL PARAMETERS-1'!$B$5:$J$44,3,FALSE) + SDBYLD1!BG234*(1-VLOOKUP(SDBYLD2!BG$4,'[1]INTERNAL PARAMETERS-1'!$B$5:$J$44,5,FALSE))*VLOOKUP(SDBYLD2!BG$4,'[1]INTERNAL PARAMETERS-1'!$B$5:$J$44,8,FALSE)*VLOOKUP(SDBYLD2!BG$4,'[1]INTERNAL PARAMETERS-1'!$B$5:$J$44,3,FALSE)</f>
        <v>0</v>
      </c>
      <c r="BH234" s="44">
        <f>SDBYLD1!BH234*VLOOKUP(SDBYLD2!BH$4,'[1]INTERNAL PARAMETERS-1'!$B$5:$J$44,5,FALSE)*VLOOKUP(SDBYLD2!BH$4,'[1]INTERNAL PARAMETERS-1'!$B$5:$J$44,6,FALSE)*VLOOKUP(SDBYLD2!BH$4,'[1]INTERNAL PARAMETERS-1'!$B$5:$J$44,3,FALSE) + SDBYLD1!BH234*(1-VLOOKUP(SDBYLD2!BH$4,'[1]INTERNAL PARAMETERS-1'!$B$5:$J$44,5,FALSE))*VLOOKUP(SDBYLD2!BH$4,'[1]INTERNAL PARAMETERS-1'!$B$5:$J$44,8,FALSE)*VLOOKUP(SDBYLD2!BH$4,'[1]INTERNAL PARAMETERS-1'!$B$5:$J$44,3,FALSE)</f>
        <v>0</v>
      </c>
      <c r="BI234" s="44">
        <f>SDBYLD1!BI234*VLOOKUP(SDBYLD2!BI$4,'[1]INTERNAL PARAMETERS-1'!$B$5:$J$44,5,FALSE)*VLOOKUP(SDBYLD2!BI$4,'[1]INTERNAL PARAMETERS-1'!$B$5:$J$44,6,FALSE)*VLOOKUP(SDBYLD2!BI$4,'[1]INTERNAL PARAMETERS-1'!$B$5:$J$44,3,FALSE) + SDBYLD1!BI234*(1-VLOOKUP(SDBYLD2!BI$4,'[1]INTERNAL PARAMETERS-1'!$B$5:$J$44,5,FALSE))*VLOOKUP(SDBYLD2!BI$4,'[1]INTERNAL PARAMETERS-1'!$B$5:$J$44,8,FALSE)*VLOOKUP(SDBYLD2!BI$4,'[1]INTERNAL PARAMETERS-1'!$B$5:$J$44,3,FALSE)</f>
        <v>0</v>
      </c>
      <c r="BJ234" s="44">
        <f>SDBYLD1!BJ234*VLOOKUP(SDBYLD2!BJ$4,'[1]INTERNAL PARAMETERS-1'!$B$5:$J$44,5,FALSE)*VLOOKUP(SDBYLD2!BJ$4,'[1]INTERNAL PARAMETERS-1'!$B$5:$J$44,6,FALSE)*VLOOKUP(SDBYLD2!BJ$4,'[1]INTERNAL PARAMETERS-1'!$B$5:$J$44,3,FALSE) + SDBYLD1!BJ234*(1-VLOOKUP(SDBYLD2!BJ$4,'[1]INTERNAL PARAMETERS-1'!$B$5:$J$44,5,FALSE))*VLOOKUP(SDBYLD2!BJ$4,'[1]INTERNAL PARAMETERS-1'!$B$5:$J$44,8,FALSE)*VLOOKUP(SDBYLD2!BJ$4,'[1]INTERNAL PARAMETERS-1'!$B$5:$J$44,3,FALSE)</f>
        <v>0</v>
      </c>
      <c r="BK234" s="44">
        <f>SDBYLD1!BK234*VLOOKUP(SDBYLD2!BK$4,'[1]INTERNAL PARAMETERS-1'!$B$5:$J$44,5,FALSE)*VLOOKUP(SDBYLD2!BK$4,'[1]INTERNAL PARAMETERS-1'!$B$5:$J$44,6,FALSE)*VLOOKUP(SDBYLD2!BK$4,'[1]INTERNAL PARAMETERS-1'!$B$5:$J$44,3,FALSE) + SDBYLD1!BK234*(1-VLOOKUP(SDBYLD2!BK$4,'[1]INTERNAL PARAMETERS-1'!$B$5:$J$44,5,FALSE))*VLOOKUP(SDBYLD2!BK$4,'[1]INTERNAL PARAMETERS-1'!$B$5:$J$44,8,FALSE)*VLOOKUP(SDBYLD2!BK$4,'[1]INTERNAL PARAMETERS-1'!$B$5:$J$44,3,FALSE)</f>
        <v>0</v>
      </c>
      <c r="BL234" s="44">
        <f>SDBYLD1!BL234*VLOOKUP(SDBYLD2!BL$4,'[1]INTERNAL PARAMETERS-1'!$B$5:$J$44,5,FALSE)*VLOOKUP(SDBYLD2!BL$4,'[1]INTERNAL PARAMETERS-1'!$B$5:$J$44,6,FALSE)*VLOOKUP(SDBYLD2!BL$4,'[1]INTERNAL PARAMETERS-1'!$B$5:$J$44,3,FALSE) + SDBYLD1!BL234*(1-VLOOKUP(SDBYLD2!BL$4,'[1]INTERNAL PARAMETERS-1'!$B$5:$J$44,5,FALSE))*VLOOKUP(SDBYLD2!BL$4,'[1]INTERNAL PARAMETERS-1'!$B$5:$J$44,8,FALSE)*VLOOKUP(SDBYLD2!BL$4,'[1]INTERNAL PARAMETERS-1'!$B$5:$J$44,3,FALSE)</f>
        <v>0</v>
      </c>
      <c r="BM234" s="44">
        <f>SDBYLD1!BM234*VLOOKUP(SDBYLD2!BM$4,'[1]INTERNAL PARAMETERS-1'!$B$5:$J$44,5,FALSE)*VLOOKUP(SDBYLD2!BM$4,'[1]INTERNAL PARAMETERS-1'!$B$5:$J$44,6,FALSE)*VLOOKUP(SDBYLD2!BM$4,'[1]INTERNAL PARAMETERS-1'!$B$5:$J$44,3,FALSE) + SDBYLD1!BM234*(1-VLOOKUP(SDBYLD2!BM$4,'[1]INTERNAL PARAMETERS-1'!$B$5:$J$44,5,FALSE))*VLOOKUP(SDBYLD2!BM$4,'[1]INTERNAL PARAMETERS-1'!$B$5:$J$44,8,FALSE)*VLOOKUP(SDBYLD2!BM$4,'[1]INTERNAL PARAMETERS-1'!$B$5:$J$44,3,FALSE)</f>
        <v>0</v>
      </c>
      <c r="BN234" s="44">
        <f>SDBYLD1!BN234*VLOOKUP(SDBYLD2!BN$4,'[1]INTERNAL PARAMETERS-1'!$B$5:$J$44,5,FALSE)*VLOOKUP(SDBYLD2!BN$4,'[1]INTERNAL PARAMETERS-1'!$B$5:$J$44,6,FALSE)*VLOOKUP(SDBYLD2!BN$4,'[1]INTERNAL PARAMETERS-1'!$B$5:$J$44,3,FALSE) + SDBYLD1!BN234*(1-VLOOKUP(SDBYLD2!BN$4,'[1]INTERNAL PARAMETERS-1'!$B$5:$J$44,5,FALSE))*VLOOKUP(SDBYLD2!BN$4,'[1]INTERNAL PARAMETERS-1'!$B$5:$J$44,8,FALSE)*VLOOKUP(SDBYLD2!BN$4,'[1]INTERNAL PARAMETERS-1'!$B$5:$J$44,3,FALSE)</f>
        <v>0</v>
      </c>
      <c r="BO234" s="44">
        <f>SDBYLD1!BO234*VLOOKUP(SDBYLD2!BO$4,'[1]INTERNAL PARAMETERS-1'!$B$5:$J$44,5,FALSE)*VLOOKUP(SDBYLD2!BO$4,'[1]INTERNAL PARAMETERS-1'!$B$5:$J$44,6,FALSE)*VLOOKUP(SDBYLD2!BO$4,'[1]INTERNAL PARAMETERS-1'!$B$5:$J$44,3,FALSE) + SDBYLD1!BO234*(1-VLOOKUP(SDBYLD2!BO$4,'[1]INTERNAL PARAMETERS-1'!$B$5:$J$44,5,FALSE))*VLOOKUP(SDBYLD2!BO$4,'[1]INTERNAL PARAMETERS-1'!$B$5:$J$44,8,FALSE)*VLOOKUP(SDBYLD2!BO$4,'[1]INTERNAL PARAMETERS-1'!$B$5:$J$44,3,FALSE)</f>
        <v>0</v>
      </c>
      <c r="BP234" s="44">
        <f>SDBYLD1!BP234*VLOOKUP(SDBYLD2!BP$4,'[1]INTERNAL PARAMETERS-1'!$B$5:$J$44,5,FALSE)*VLOOKUP(SDBYLD2!BP$4,'[1]INTERNAL PARAMETERS-1'!$B$5:$J$44,6,FALSE)*VLOOKUP(SDBYLD2!BP$4,'[1]INTERNAL PARAMETERS-1'!$B$5:$J$44,3,FALSE) + SDBYLD1!BP234*(1-VLOOKUP(SDBYLD2!BP$4,'[1]INTERNAL PARAMETERS-1'!$B$5:$J$44,5,FALSE))*VLOOKUP(SDBYLD2!BP$4,'[1]INTERNAL PARAMETERS-1'!$B$5:$J$44,8,FALSE)*VLOOKUP(SDBYLD2!BP$4,'[1]INTERNAL PARAMETERS-1'!$B$5:$J$44,3,FALSE)</f>
        <v>0</v>
      </c>
      <c r="BQ234" s="44">
        <f>SDBYLD1!BQ234*VLOOKUP(SDBYLD2!BQ$4,'[1]INTERNAL PARAMETERS-1'!$B$5:$J$44,5,FALSE)*VLOOKUP(SDBYLD2!BQ$4,'[1]INTERNAL PARAMETERS-1'!$B$5:$J$44,6,FALSE)*VLOOKUP(SDBYLD2!BQ$4,'[1]INTERNAL PARAMETERS-1'!$B$5:$J$44,3,FALSE) + SDBYLD1!BQ234*(1-VLOOKUP(SDBYLD2!BQ$4,'[1]INTERNAL PARAMETERS-1'!$B$5:$J$44,5,FALSE))*VLOOKUP(SDBYLD2!BQ$4,'[1]INTERNAL PARAMETERS-1'!$B$5:$J$44,8,FALSE)*VLOOKUP(SDBYLD2!BQ$4,'[1]INTERNAL PARAMETERS-1'!$B$5:$J$44,3,FALSE)</f>
        <v>0</v>
      </c>
      <c r="BR234" s="44">
        <f>SDBYLD1!BR234*VLOOKUP(SDBYLD2!BR$4,'[1]INTERNAL PARAMETERS-1'!$B$5:$J$44,5,FALSE)*VLOOKUP(SDBYLD2!BR$4,'[1]INTERNAL PARAMETERS-1'!$B$5:$J$44,6,FALSE)*VLOOKUP(SDBYLD2!BR$4,'[1]INTERNAL PARAMETERS-1'!$B$5:$J$44,3,FALSE) + SDBYLD1!BR234*(1-VLOOKUP(SDBYLD2!BR$4,'[1]INTERNAL PARAMETERS-1'!$B$5:$J$44,5,FALSE))*VLOOKUP(SDBYLD2!BR$4,'[1]INTERNAL PARAMETERS-1'!$B$5:$J$44,8,FALSE)*VLOOKUP(SDBYLD2!BR$4,'[1]INTERNAL PARAMETERS-1'!$B$5:$J$44,3,FALSE)</f>
        <v>0</v>
      </c>
      <c r="BS234" s="44">
        <f>SDBYLD1!BS234*VLOOKUP(SDBYLD2!BS$4,'[1]INTERNAL PARAMETERS-1'!$B$5:$J$44,5,FALSE)*VLOOKUP(SDBYLD2!BS$4,'[1]INTERNAL PARAMETERS-1'!$B$5:$J$44,6,FALSE)*VLOOKUP(SDBYLD2!BS$4,'[1]INTERNAL PARAMETERS-1'!$B$5:$J$44,3,FALSE) + SDBYLD1!BS234*(1-VLOOKUP(SDBYLD2!BS$4,'[1]INTERNAL PARAMETERS-1'!$B$5:$J$44,5,FALSE))*VLOOKUP(SDBYLD2!BS$4,'[1]INTERNAL PARAMETERS-1'!$B$5:$J$44,8,FALSE)*VLOOKUP(SDBYLD2!BS$4,'[1]INTERNAL PARAMETERS-1'!$B$5:$J$44,3,FALSE)</f>
        <v>0</v>
      </c>
      <c r="BT234" s="44">
        <f>SDBYLD1!BT234*VLOOKUP(SDBYLD2!BT$4,'[1]INTERNAL PARAMETERS-1'!$B$5:$J$44,5,FALSE)*VLOOKUP(SDBYLD2!BT$4,'[1]INTERNAL PARAMETERS-1'!$B$5:$J$44,6,FALSE)*VLOOKUP(SDBYLD2!BT$4,'[1]INTERNAL PARAMETERS-1'!$B$5:$J$44,3,FALSE) + SDBYLD1!BT234*(1-VLOOKUP(SDBYLD2!BT$4,'[1]INTERNAL PARAMETERS-1'!$B$5:$J$44,5,FALSE))*VLOOKUP(SDBYLD2!BT$4,'[1]INTERNAL PARAMETERS-1'!$B$5:$J$44,8,FALSE)*VLOOKUP(SDBYLD2!BT$4,'[1]INTERNAL PARAMETERS-1'!$B$5:$J$44,3,FALSE)</f>
        <v>0</v>
      </c>
      <c r="BU234" s="44">
        <f>SDBYLD1!BU234*VLOOKUP(SDBYLD2!BU$4,'[1]INTERNAL PARAMETERS-1'!$B$5:$J$44,5,FALSE)*VLOOKUP(SDBYLD2!BU$4,'[1]INTERNAL PARAMETERS-1'!$B$5:$J$44,6,FALSE)*VLOOKUP(SDBYLD2!BU$4,'[1]INTERNAL PARAMETERS-1'!$B$5:$J$44,3,FALSE) + SDBYLD1!BU234*(1-VLOOKUP(SDBYLD2!BU$4,'[1]INTERNAL PARAMETERS-1'!$B$5:$J$44,5,FALSE))*VLOOKUP(SDBYLD2!BU$4,'[1]INTERNAL PARAMETERS-1'!$B$5:$J$44,8,FALSE)*VLOOKUP(SDBYLD2!BU$4,'[1]INTERNAL PARAMETERS-1'!$B$5:$J$44,3,FALSE)</f>
        <v>0</v>
      </c>
      <c r="BV234" s="44">
        <f>SDBYLD1!BV234*VLOOKUP(SDBYLD2!BV$4,'[1]INTERNAL PARAMETERS-1'!$B$5:$J$44,5,FALSE)*VLOOKUP(SDBYLD2!BV$4,'[1]INTERNAL PARAMETERS-1'!$B$5:$J$44,6,FALSE)*VLOOKUP(SDBYLD2!BV$4,'[1]INTERNAL PARAMETERS-1'!$B$5:$J$44,3,FALSE) + SDBYLD1!BV234*(1-VLOOKUP(SDBYLD2!BV$4,'[1]INTERNAL PARAMETERS-1'!$B$5:$J$44,5,FALSE))*VLOOKUP(SDBYLD2!BV$4,'[1]INTERNAL PARAMETERS-1'!$B$5:$J$44,8,FALSE)*VLOOKUP(SDBYLD2!BV$4,'[1]INTERNAL PARAMETERS-1'!$B$5:$J$44,3,FALSE)</f>
        <v>0</v>
      </c>
      <c r="BW234" s="44">
        <f>SDBYLD1!BW234*VLOOKUP(SDBYLD2!BW$4,'[1]INTERNAL PARAMETERS-1'!$B$5:$J$44,5,FALSE)*VLOOKUP(SDBYLD2!BW$4,'[1]INTERNAL PARAMETERS-1'!$B$5:$J$44,6,FALSE)*VLOOKUP(SDBYLD2!BW$4,'[1]INTERNAL PARAMETERS-1'!$B$5:$J$44,3,FALSE) + SDBYLD1!BW234*(1-VLOOKUP(SDBYLD2!BW$4,'[1]INTERNAL PARAMETERS-1'!$B$5:$J$44,5,FALSE))*VLOOKUP(SDBYLD2!BW$4,'[1]INTERNAL PARAMETERS-1'!$B$5:$J$44,8,FALSE)*VLOOKUP(SDBYLD2!BW$4,'[1]INTERNAL PARAMETERS-1'!$B$5:$J$44,3,FALSE)</f>
        <v>0</v>
      </c>
      <c r="BX234" s="44">
        <f>SDBYLD1!BX234*VLOOKUP(SDBYLD2!BX$4,'[1]INTERNAL PARAMETERS-1'!$B$5:$J$44,5,FALSE)*VLOOKUP(SDBYLD2!BX$4,'[1]INTERNAL PARAMETERS-1'!$B$5:$J$44,6,FALSE)*VLOOKUP(SDBYLD2!BX$4,'[1]INTERNAL PARAMETERS-1'!$B$5:$J$44,3,FALSE) + SDBYLD1!BX234*(1-VLOOKUP(SDBYLD2!BX$4,'[1]INTERNAL PARAMETERS-1'!$B$5:$J$44,5,FALSE))*VLOOKUP(SDBYLD2!BX$4,'[1]INTERNAL PARAMETERS-1'!$B$5:$J$44,8,FALSE)*VLOOKUP(SDBYLD2!BX$4,'[1]INTERNAL PARAMETERS-1'!$B$5:$J$44,3,FALSE)</f>
        <v>0</v>
      </c>
      <c r="BY234" s="44">
        <f>SDBYLD1!BY234*VLOOKUP(SDBYLD2!BY$4,'[1]INTERNAL PARAMETERS-1'!$B$5:$J$44,5,FALSE)*VLOOKUP(SDBYLD2!BY$4,'[1]INTERNAL PARAMETERS-1'!$B$5:$J$44,6,FALSE)*VLOOKUP(SDBYLD2!BY$4,'[1]INTERNAL PARAMETERS-1'!$B$5:$J$44,3,FALSE) + SDBYLD1!BY234*(1-VLOOKUP(SDBYLD2!BY$4,'[1]INTERNAL PARAMETERS-1'!$B$5:$J$44,5,FALSE))*VLOOKUP(SDBYLD2!BY$4,'[1]INTERNAL PARAMETERS-1'!$B$5:$J$44,8,FALSE)*VLOOKUP(SDBYLD2!BY$4,'[1]INTERNAL PARAMETERS-1'!$B$5:$J$44,3,FALSE)</f>
        <v>0</v>
      </c>
      <c r="BZ234" s="44">
        <f>SDBYLD1!BZ234*VLOOKUP(SDBYLD2!BZ$4,'[1]INTERNAL PARAMETERS-1'!$B$5:$J$44,5,FALSE)*VLOOKUP(SDBYLD2!BZ$4,'[1]INTERNAL PARAMETERS-1'!$B$5:$J$44,6,FALSE)*VLOOKUP(SDBYLD2!BZ$4,'[1]INTERNAL PARAMETERS-1'!$B$5:$J$44,3,FALSE) + SDBYLD1!BZ234*(1-VLOOKUP(SDBYLD2!BZ$4,'[1]INTERNAL PARAMETERS-1'!$B$5:$J$44,5,FALSE))*VLOOKUP(SDBYLD2!BZ$4,'[1]INTERNAL PARAMETERS-1'!$B$5:$J$44,8,FALSE)*VLOOKUP(SDBYLD2!BZ$4,'[1]INTERNAL PARAMETERS-1'!$B$5:$J$44,3,FALSE)</f>
        <v>0</v>
      </c>
      <c r="CA234" s="44">
        <f>SDBYLD1!CA234*VLOOKUP(SDBYLD2!CA$4,'[1]INTERNAL PARAMETERS-1'!$B$5:$J$44,5,FALSE)*VLOOKUP(SDBYLD2!CA$4,'[1]INTERNAL PARAMETERS-1'!$B$5:$J$44,6,FALSE)*VLOOKUP(SDBYLD2!CA$4,'[1]INTERNAL PARAMETERS-1'!$B$5:$J$44,3,FALSE) + SDBYLD1!CA234*(1-VLOOKUP(SDBYLD2!CA$4,'[1]INTERNAL PARAMETERS-1'!$B$5:$J$44,5,FALSE))*VLOOKUP(SDBYLD2!CA$4,'[1]INTERNAL PARAMETERS-1'!$B$5:$J$44,8,FALSE)*VLOOKUP(SDBYLD2!CA$4,'[1]INTERNAL PARAMETERS-1'!$B$5:$J$44,3,FALSE)</f>
        <v>0</v>
      </c>
      <c r="CB234" s="44">
        <f>SDBYLD1!CB234*VLOOKUP(SDBYLD2!CB$4,'[1]INTERNAL PARAMETERS-1'!$B$5:$J$44,5,FALSE)*VLOOKUP(SDBYLD2!CB$4,'[1]INTERNAL PARAMETERS-1'!$B$5:$J$44,6,FALSE)*VLOOKUP(SDBYLD2!CB$4,'[1]INTERNAL PARAMETERS-1'!$B$5:$J$44,3,FALSE) + SDBYLD1!CB234*(1-VLOOKUP(SDBYLD2!CB$4,'[1]INTERNAL PARAMETERS-1'!$B$5:$J$44,5,FALSE))*VLOOKUP(SDBYLD2!CB$4,'[1]INTERNAL PARAMETERS-1'!$B$5:$J$44,8,FALSE)*VLOOKUP(SDBYLD2!CB$4,'[1]INTERNAL PARAMETERS-1'!$B$5:$J$44,3,FALSE)</f>
        <v>0</v>
      </c>
      <c r="CC234" s="44">
        <f>SDBYLD1!CC234*VLOOKUP(SDBYLD2!CC$4,'[1]INTERNAL PARAMETERS-1'!$B$5:$J$44,5,FALSE)*VLOOKUP(SDBYLD2!CC$4,'[1]INTERNAL PARAMETERS-1'!$B$5:$J$44,6,FALSE)*VLOOKUP(SDBYLD2!CC$4,'[1]INTERNAL PARAMETERS-1'!$B$5:$J$44,3,FALSE) + SDBYLD1!CC234*(1-VLOOKUP(SDBYLD2!CC$4,'[1]INTERNAL PARAMETERS-1'!$B$5:$J$44,5,FALSE))*VLOOKUP(SDBYLD2!CC$4,'[1]INTERNAL PARAMETERS-1'!$B$5:$J$44,8,FALSE)*VLOOKUP(SDBYLD2!CC$4,'[1]INTERNAL PARAMETERS-1'!$B$5:$J$44,3,FALSE)</f>
        <v>0</v>
      </c>
      <c r="CD234" s="44">
        <f>SDBYLD1!CD234*VLOOKUP(SDBYLD2!CD$4,'[1]INTERNAL PARAMETERS-1'!$B$5:$J$44,5,FALSE)*VLOOKUP(SDBYLD2!CD$4,'[1]INTERNAL PARAMETERS-1'!$B$5:$J$44,6,FALSE)*VLOOKUP(SDBYLD2!CD$4,'[1]INTERNAL PARAMETERS-1'!$B$5:$J$44,3,FALSE) + SDBYLD1!CD234*(1-VLOOKUP(SDBYLD2!CD$4,'[1]INTERNAL PARAMETERS-1'!$B$5:$J$44,5,FALSE))*VLOOKUP(SDBYLD2!CD$4,'[1]INTERNAL PARAMETERS-1'!$B$5:$J$44,8,FALSE)*VLOOKUP(SDBYLD2!CD$4,'[1]INTERNAL PARAMETERS-1'!$B$5:$J$44,3,FALSE)</f>
        <v>0</v>
      </c>
      <c r="CE234" s="44">
        <f>SDBYLD1!CE234*VLOOKUP(SDBYLD2!CE$4,'[1]INTERNAL PARAMETERS-1'!$B$5:$J$44,5,FALSE)*VLOOKUP(SDBYLD2!CE$4,'[1]INTERNAL PARAMETERS-1'!$B$5:$J$44,6,FALSE)*VLOOKUP(SDBYLD2!CE$4,'[1]INTERNAL PARAMETERS-1'!$B$5:$J$44,3,FALSE) + SDBYLD1!CE234*(1-VLOOKUP(SDBYLD2!CE$4,'[1]INTERNAL PARAMETERS-1'!$B$5:$J$44,5,FALSE))*VLOOKUP(SDBYLD2!CE$4,'[1]INTERNAL PARAMETERS-1'!$B$5:$J$44,8,FALSE)*VLOOKUP(SDBYLD2!CE$4,'[1]INTERNAL PARAMETERS-1'!$B$5:$J$44,3,FALSE)</f>
        <v>0</v>
      </c>
      <c r="CF234" s="44">
        <f>SDBYLD1!CF234*VLOOKUP(SDBYLD2!CF$4,'[1]INTERNAL PARAMETERS-1'!$B$5:$J$44,5,FALSE)*VLOOKUP(SDBYLD2!CF$4,'[1]INTERNAL PARAMETERS-1'!$B$5:$J$44,6,FALSE)*VLOOKUP(SDBYLD2!CF$4,'[1]INTERNAL PARAMETERS-1'!$B$5:$J$44,3,FALSE) + SDBYLD1!CF234*(1-VLOOKUP(SDBYLD2!CF$4,'[1]INTERNAL PARAMETERS-1'!$B$5:$J$44,5,FALSE))*VLOOKUP(SDBYLD2!CF$4,'[1]INTERNAL PARAMETERS-1'!$B$5:$J$44,8,FALSE)*VLOOKUP(SDBYLD2!CF$4,'[1]INTERNAL PARAMETERS-1'!$B$5:$J$44,3,FALSE)</f>
        <v>0</v>
      </c>
      <c r="CG234" s="44">
        <f>SDBYLD1!CG234*VLOOKUP(SDBYLD2!CG$4,'[1]INTERNAL PARAMETERS-1'!$B$5:$J$44,5,FALSE)*VLOOKUP(SDBYLD2!CG$4,'[1]INTERNAL PARAMETERS-1'!$B$5:$J$44,6,FALSE)*VLOOKUP(SDBYLD2!CG$4,'[1]INTERNAL PARAMETERS-1'!$B$5:$J$44,3,FALSE) + SDBYLD1!CG234*(1-VLOOKUP(SDBYLD2!CG$4,'[1]INTERNAL PARAMETERS-1'!$B$5:$J$44,5,FALSE))*VLOOKUP(SDBYLD2!CG$4,'[1]INTERNAL PARAMETERS-1'!$B$5:$J$44,8,FALSE)*VLOOKUP(SDBYLD2!CG$4,'[1]INTERNAL PARAMETERS-1'!$B$5:$J$44,3,FALSE)</f>
        <v>0</v>
      </c>
      <c r="CH234" s="43">
        <f>SDBYLD1!CH234*VLOOKUP(SDBYLD2!CH$4,'[1]INTERNAL PARAMETERS-1'!$B$5:$J$44,5,FALSE)*VLOOKUP(SDBYLD2!CH$4,'[1]INTERNAL PARAMETERS-1'!$B$5:$J$44,6,FALSE)*VLOOKUP(SDBYLD2!CH$4,'[1]INTERNAL PARAMETERS-1'!$B$5:$J$44,3,FALSE) + SDBYLD1!CH234*(1-VLOOKUP(SDBYLD2!CH$4,'[1]INTERNAL PARAMETERS-1'!$B$5:$J$44,5,FALSE))*VLOOKUP(SDBYLD2!CH$4,'[1]INTERNAL PARAMETERS-1'!$B$5:$J$44,8,FALSE)*VLOOKUP(SDBYLD2!CH$4,'[1]INTERNAL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SDBeam!X235</f>
        <v>0</v>
      </c>
      <c r="F235" s="59">
        <f>'[1]INTERNAL PARAMETERS-1'!M19</f>
        <v>16.865000000000002</v>
      </c>
      <c r="G235" s="45">
        <f>SDBYLD1!G235*VLOOKUP(SDBYLD2!G$4,'[1]INTERNAL PARAMETERS-1'!$B$5:$J$44,5,FALSE)*VLOOKUP(SDBYLD2!G$4,'[1]INTERNAL PARAMETERS-1'!$B$5:$J$44,7,FALSE)*SDBYLD2!$F235 + SDBYLD1!G235*(1-VLOOKUP(SDBYLD2!G$4,'[1]INTERNAL PARAMETERS-1'!$B$5:$J$44,5,FALSE))*VLOOKUP(SDBYLD2!G$4,'[1]INTERNAL PARAMETERS-1'!$B$5:$J$44,9,FALSE)*SDBYLD2!$F235</f>
        <v>0</v>
      </c>
      <c r="H235" s="44">
        <f>SDBYLD1!H235*VLOOKUP(SDBYLD2!H$4,'[1]INTERNAL PARAMETERS-1'!$B$5:$J$44,5,FALSE)*VLOOKUP(SDBYLD2!H$4,'[1]INTERNAL PARAMETERS-1'!$B$5:$J$44,7,FALSE)*SDBYLD2!$F235 + SDBYLD1!H235*(1-VLOOKUP(SDBYLD2!H$4,'[1]INTERNAL PARAMETERS-1'!$B$5:$J$44,5,FALSE))*VLOOKUP(SDBYLD2!H$4,'[1]INTERNAL PARAMETERS-1'!$B$5:$J$44,9,FALSE)*SDBYLD2!$F235</f>
        <v>0</v>
      </c>
      <c r="I235" s="44">
        <f>SDBYLD1!I235*VLOOKUP(SDBYLD2!I$4,'[1]INTERNAL PARAMETERS-1'!$B$5:$J$44,5,FALSE)*VLOOKUP(SDBYLD2!I$4,'[1]INTERNAL PARAMETERS-1'!$B$5:$J$44,7,FALSE)*SDBYLD2!$F235 + SDBYLD1!I235*(1-VLOOKUP(SDBYLD2!I$4,'[1]INTERNAL PARAMETERS-1'!$B$5:$J$44,5,FALSE))*VLOOKUP(SDBYLD2!I$4,'[1]INTERNAL PARAMETERS-1'!$B$5:$J$44,9,FALSE)*SDBYLD2!$F235</f>
        <v>0</v>
      </c>
      <c r="J235" s="44">
        <f>SDBYLD1!J235*VLOOKUP(SDBYLD2!J$4,'[1]INTERNAL PARAMETERS-1'!$B$5:$J$44,5,FALSE)*VLOOKUP(SDBYLD2!J$4,'[1]INTERNAL PARAMETERS-1'!$B$5:$J$44,7,FALSE)*SDBYLD2!$F235 + SDBYLD1!J235*(1-VLOOKUP(SDBYLD2!J$4,'[1]INTERNAL PARAMETERS-1'!$B$5:$J$44,5,FALSE))*VLOOKUP(SDBYLD2!J$4,'[1]INTERNAL PARAMETERS-1'!$B$5:$J$44,9,FALSE)*SDBYLD2!$F235</f>
        <v>0</v>
      </c>
      <c r="K235" s="44">
        <f>SDBYLD1!K235*VLOOKUP(SDBYLD2!K$4,'[1]INTERNAL PARAMETERS-1'!$B$5:$J$44,5,FALSE)*VLOOKUP(SDBYLD2!K$4,'[1]INTERNAL PARAMETERS-1'!$B$5:$J$44,7,FALSE)*SDBYLD2!$F235 + SDBYLD1!K235*(1-VLOOKUP(SDBYLD2!K$4,'[1]INTERNAL PARAMETERS-1'!$B$5:$J$44,5,FALSE))*VLOOKUP(SDBYLD2!K$4,'[1]INTERNAL PARAMETERS-1'!$B$5:$J$44,9,FALSE)*SDBYLD2!$F235</f>
        <v>0</v>
      </c>
      <c r="L235" s="44">
        <f>SDBYLD1!L235*VLOOKUP(SDBYLD2!L$4,'[1]INTERNAL PARAMETERS-1'!$B$5:$J$44,5,FALSE)*VLOOKUP(SDBYLD2!L$4,'[1]INTERNAL PARAMETERS-1'!$B$5:$J$44,7,FALSE)*SDBYLD2!$F235 + SDBYLD1!L235*(1-VLOOKUP(SDBYLD2!L$4,'[1]INTERNAL PARAMETERS-1'!$B$5:$J$44,5,FALSE))*VLOOKUP(SDBYLD2!L$4,'[1]INTERNAL PARAMETERS-1'!$B$5:$J$44,9,FALSE)*SDBYLD2!$F235</f>
        <v>0</v>
      </c>
      <c r="M235" s="44">
        <f>SDBYLD1!M235*VLOOKUP(SDBYLD2!M$4,'[1]INTERNAL PARAMETERS-1'!$B$5:$J$44,5,FALSE)*VLOOKUP(SDBYLD2!M$4,'[1]INTERNAL PARAMETERS-1'!$B$5:$J$44,7,FALSE)*SDBYLD2!$F235 + SDBYLD1!M235*(1-VLOOKUP(SDBYLD2!M$4,'[1]INTERNAL PARAMETERS-1'!$B$5:$J$44,5,FALSE))*VLOOKUP(SDBYLD2!M$4,'[1]INTERNAL PARAMETERS-1'!$B$5:$J$44,9,FALSE)*SDBYLD2!$F235</f>
        <v>0</v>
      </c>
      <c r="N235" s="44">
        <f>SDBYLD1!N235*VLOOKUP(SDBYLD2!N$4,'[1]INTERNAL PARAMETERS-1'!$B$5:$J$44,5,FALSE)*VLOOKUP(SDBYLD2!N$4,'[1]INTERNAL PARAMETERS-1'!$B$5:$J$44,7,FALSE)*SDBYLD2!$F235 + SDBYLD1!N235*(1-VLOOKUP(SDBYLD2!N$4,'[1]INTERNAL PARAMETERS-1'!$B$5:$J$44,5,FALSE))*VLOOKUP(SDBYLD2!N$4,'[1]INTERNAL PARAMETERS-1'!$B$5:$J$44,9,FALSE)*SDBYLD2!$F235</f>
        <v>0</v>
      </c>
      <c r="O235" s="44">
        <f>SDBYLD1!O235*VLOOKUP(SDBYLD2!O$4,'[1]INTERNAL PARAMETERS-1'!$B$5:$J$44,5,FALSE)*VLOOKUP(SDBYLD2!O$4,'[1]INTERNAL PARAMETERS-1'!$B$5:$J$44,7,FALSE)*SDBYLD2!$F235 + SDBYLD1!O235*(1-VLOOKUP(SDBYLD2!O$4,'[1]INTERNAL PARAMETERS-1'!$B$5:$J$44,5,FALSE))*VLOOKUP(SDBYLD2!O$4,'[1]INTERNAL PARAMETERS-1'!$B$5:$J$44,9,FALSE)*SDBYLD2!$F235</f>
        <v>0</v>
      </c>
      <c r="P235" s="44">
        <f>SDBYLD1!P235*VLOOKUP(SDBYLD2!P$4,'[1]INTERNAL PARAMETERS-1'!$B$5:$J$44,5,FALSE)*VLOOKUP(SDBYLD2!P$4,'[1]INTERNAL PARAMETERS-1'!$B$5:$J$44,7,FALSE)*SDBYLD2!$F235 + SDBYLD1!P235*(1-VLOOKUP(SDBYLD2!P$4,'[1]INTERNAL PARAMETERS-1'!$B$5:$J$44,5,FALSE))*VLOOKUP(SDBYLD2!P$4,'[1]INTERNAL PARAMETERS-1'!$B$5:$J$44,9,FALSE)*SDBYLD2!$F235</f>
        <v>0</v>
      </c>
      <c r="Q235" s="44">
        <f>SDBYLD1!Q235*VLOOKUP(SDBYLD2!Q$4,'[1]INTERNAL PARAMETERS-1'!$B$5:$J$44,5,FALSE)*VLOOKUP(SDBYLD2!Q$4,'[1]INTERNAL PARAMETERS-1'!$B$5:$J$44,7,FALSE)*SDBYLD2!$F235 + SDBYLD1!Q235*(1-VLOOKUP(SDBYLD2!Q$4,'[1]INTERNAL PARAMETERS-1'!$B$5:$J$44,5,FALSE))*VLOOKUP(SDBYLD2!Q$4,'[1]INTERNAL PARAMETERS-1'!$B$5:$J$44,9,FALSE)*SDBYLD2!$F235</f>
        <v>0</v>
      </c>
      <c r="R235" s="44">
        <f>SDBYLD1!R235*VLOOKUP(SDBYLD2!R$4,'[1]INTERNAL PARAMETERS-1'!$B$5:$J$44,5,FALSE)*VLOOKUP(SDBYLD2!R$4,'[1]INTERNAL PARAMETERS-1'!$B$5:$J$44,7,FALSE)*SDBYLD2!$F235 + SDBYLD1!R235*(1-VLOOKUP(SDBYLD2!R$4,'[1]INTERNAL PARAMETERS-1'!$B$5:$J$44,5,FALSE))*VLOOKUP(SDBYLD2!R$4,'[1]INTERNAL PARAMETERS-1'!$B$5:$J$44,9,FALSE)*SDBYLD2!$F235</f>
        <v>0</v>
      </c>
      <c r="S235" s="44">
        <f>SDBYLD1!S235*VLOOKUP(SDBYLD2!S$4,'[1]INTERNAL PARAMETERS-1'!$B$5:$J$44,5,FALSE)*VLOOKUP(SDBYLD2!S$4,'[1]INTERNAL PARAMETERS-1'!$B$5:$J$44,7,FALSE)*SDBYLD2!$F235 + SDBYLD1!S235*(1-VLOOKUP(SDBYLD2!S$4,'[1]INTERNAL PARAMETERS-1'!$B$5:$J$44,5,FALSE))*VLOOKUP(SDBYLD2!S$4,'[1]INTERNAL PARAMETERS-1'!$B$5:$J$44,9,FALSE)*SDBYLD2!$F235</f>
        <v>0</v>
      </c>
      <c r="T235" s="44">
        <f>SDBYLD1!T235*VLOOKUP(SDBYLD2!T$4,'[1]INTERNAL PARAMETERS-1'!$B$5:$J$44,5,FALSE)*VLOOKUP(SDBYLD2!T$4,'[1]INTERNAL PARAMETERS-1'!$B$5:$J$44,7,FALSE)*SDBYLD2!$F235 + SDBYLD1!T235*(1-VLOOKUP(SDBYLD2!T$4,'[1]INTERNAL PARAMETERS-1'!$B$5:$J$44,5,FALSE))*VLOOKUP(SDBYLD2!T$4,'[1]INTERNAL PARAMETERS-1'!$B$5:$J$44,9,FALSE)*SDBYLD2!$F235</f>
        <v>0</v>
      </c>
      <c r="U235" s="44">
        <f>SDBYLD1!U235*VLOOKUP(SDBYLD2!U$4,'[1]INTERNAL PARAMETERS-1'!$B$5:$J$44,5,FALSE)*VLOOKUP(SDBYLD2!U$4,'[1]INTERNAL PARAMETERS-1'!$B$5:$J$44,7,FALSE)*SDBYLD2!$F235 + SDBYLD1!U235*(1-VLOOKUP(SDBYLD2!U$4,'[1]INTERNAL PARAMETERS-1'!$B$5:$J$44,5,FALSE))*VLOOKUP(SDBYLD2!U$4,'[1]INTERNAL PARAMETERS-1'!$B$5:$J$44,9,FALSE)*SDBYLD2!$F235</f>
        <v>0</v>
      </c>
      <c r="V235" s="44">
        <f>SDBYLD1!V235*VLOOKUP(SDBYLD2!V$4,'[1]INTERNAL PARAMETERS-1'!$B$5:$J$44,5,FALSE)*VLOOKUP(SDBYLD2!V$4,'[1]INTERNAL PARAMETERS-1'!$B$5:$J$44,7,FALSE)*SDBYLD2!$F235 + SDBYLD1!V235*(1-VLOOKUP(SDBYLD2!V$4,'[1]INTERNAL PARAMETERS-1'!$B$5:$J$44,5,FALSE))*VLOOKUP(SDBYLD2!V$4,'[1]INTERNAL PARAMETERS-1'!$B$5:$J$44,9,FALSE)*SDBYLD2!$F235</f>
        <v>0</v>
      </c>
      <c r="W235" s="44">
        <f>SDBYLD1!W235*VLOOKUP(SDBYLD2!W$4,'[1]INTERNAL PARAMETERS-1'!$B$5:$J$44,5,FALSE)*VLOOKUP(SDBYLD2!W$4,'[1]INTERNAL PARAMETERS-1'!$B$5:$J$44,7,FALSE)*SDBYLD2!$F235 + SDBYLD1!W235*(1-VLOOKUP(SDBYLD2!W$4,'[1]INTERNAL PARAMETERS-1'!$B$5:$J$44,5,FALSE))*VLOOKUP(SDBYLD2!W$4,'[1]INTERNAL PARAMETERS-1'!$B$5:$J$44,9,FALSE)*SDBYLD2!$F235</f>
        <v>0</v>
      </c>
      <c r="X235" s="44">
        <f>SDBYLD1!X235*VLOOKUP(SDBYLD2!X$4,'[1]INTERNAL PARAMETERS-1'!$B$5:$J$44,5,FALSE)*VLOOKUP(SDBYLD2!X$4,'[1]INTERNAL PARAMETERS-1'!$B$5:$J$44,7,FALSE)*SDBYLD2!$F235 + SDBYLD1!X235*(1-VLOOKUP(SDBYLD2!X$4,'[1]INTERNAL PARAMETERS-1'!$B$5:$J$44,5,FALSE))*VLOOKUP(SDBYLD2!X$4,'[1]INTERNAL PARAMETERS-1'!$B$5:$J$44,9,FALSE)*SDBYLD2!$F235</f>
        <v>0</v>
      </c>
      <c r="Y235" s="44">
        <f>SDBYLD1!Y235*VLOOKUP(SDBYLD2!Y$4,'[1]INTERNAL PARAMETERS-1'!$B$5:$J$44,5,FALSE)*VLOOKUP(SDBYLD2!Y$4,'[1]INTERNAL PARAMETERS-1'!$B$5:$J$44,7,FALSE)*SDBYLD2!$F235 + SDBYLD1!Y235*(1-VLOOKUP(SDBYLD2!Y$4,'[1]INTERNAL PARAMETERS-1'!$B$5:$J$44,5,FALSE))*VLOOKUP(SDBYLD2!Y$4,'[1]INTERNAL PARAMETERS-1'!$B$5:$J$44,9,FALSE)*SDBYLD2!$F235</f>
        <v>0</v>
      </c>
      <c r="Z235" s="44">
        <f>SDBYLD1!Z235*VLOOKUP(SDBYLD2!Z$4,'[1]INTERNAL PARAMETERS-1'!$B$5:$J$44,5,FALSE)*VLOOKUP(SDBYLD2!Z$4,'[1]INTERNAL PARAMETERS-1'!$B$5:$J$44,7,FALSE)*SDBYLD2!$F235 + SDBYLD1!Z235*(1-VLOOKUP(SDBYLD2!Z$4,'[1]INTERNAL PARAMETERS-1'!$B$5:$J$44,5,FALSE))*VLOOKUP(SDBYLD2!Z$4,'[1]INTERNAL PARAMETERS-1'!$B$5:$J$44,9,FALSE)*SDBYLD2!$F235</f>
        <v>0</v>
      </c>
      <c r="AA235" s="44">
        <f>SDBYLD1!AA235*VLOOKUP(SDBYLD2!AA$4,'[1]INTERNAL PARAMETERS-1'!$B$5:$J$44,5,FALSE)*VLOOKUP(SDBYLD2!AA$4,'[1]INTERNAL PARAMETERS-1'!$B$5:$J$44,7,FALSE)*SDBYLD2!$F235 + SDBYLD1!AA235*(1-VLOOKUP(SDBYLD2!AA$4,'[1]INTERNAL PARAMETERS-1'!$B$5:$J$44,5,FALSE))*VLOOKUP(SDBYLD2!AA$4,'[1]INTERNAL PARAMETERS-1'!$B$5:$J$44,9,FALSE)*SDBYLD2!$F235</f>
        <v>0</v>
      </c>
      <c r="AB235" s="44">
        <f>SDBYLD1!AB235*VLOOKUP(SDBYLD2!AB$4,'[1]INTERNAL PARAMETERS-1'!$B$5:$J$44,5,FALSE)*VLOOKUP(SDBYLD2!AB$4,'[1]INTERNAL PARAMETERS-1'!$B$5:$J$44,7,FALSE)*SDBYLD2!$F235 + SDBYLD1!AB235*(1-VLOOKUP(SDBYLD2!AB$4,'[1]INTERNAL PARAMETERS-1'!$B$5:$J$44,5,FALSE))*VLOOKUP(SDBYLD2!AB$4,'[1]INTERNAL PARAMETERS-1'!$B$5:$J$44,9,FALSE)*SDBYLD2!$F235</f>
        <v>0</v>
      </c>
      <c r="AC235" s="44">
        <f>SDBYLD1!AC235*VLOOKUP(SDBYLD2!AC$4,'[1]INTERNAL PARAMETERS-1'!$B$5:$J$44,5,FALSE)*VLOOKUP(SDBYLD2!AC$4,'[1]INTERNAL PARAMETERS-1'!$B$5:$J$44,7,FALSE)*SDBYLD2!$F235 + SDBYLD1!AC235*(1-VLOOKUP(SDBYLD2!AC$4,'[1]INTERNAL PARAMETERS-1'!$B$5:$J$44,5,FALSE))*VLOOKUP(SDBYLD2!AC$4,'[1]INTERNAL PARAMETERS-1'!$B$5:$J$44,9,FALSE)*SDBYLD2!$F235</f>
        <v>0</v>
      </c>
      <c r="AD235" s="44">
        <f>SDBYLD1!AD235*VLOOKUP(SDBYLD2!AD$4,'[1]INTERNAL PARAMETERS-1'!$B$5:$J$44,5,FALSE)*VLOOKUP(SDBYLD2!AD$4,'[1]INTERNAL PARAMETERS-1'!$B$5:$J$44,7,FALSE)*SDBYLD2!$F235 + SDBYLD1!AD235*(1-VLOOKUP(SDBYLD2!AD$4,'[1]INTERNAL PARAMETERS-1'!$B$5:$J$44,5,FALSE))*VLOOKUP(SDBYLD2!AD$4,'[1]INTERNAL PARAMETERS-1'!$B$5:$J$44,9,FALSE)*SDBYLD2!$F235</f>
        <v>0</v>
      </c>
      <c r="AE235" s="44">
        <f>SDBYLD1!AE235*VLOOKUP(SDBYLD2!AE$4,'[1]INTERNAL PARAMETERS-1'!$B$5:$J$44,5,FALSE)*VLOOKUP(SDBYLD2!AE$4,'[1]INTERNAL PARAMETERS-1'!$B$5:$J$44,7,FALSE)*SDBYLD2!$F235 + SDBYLD1!AE235*(1-VLOOKUP(SDBYLD2!AE$4,'[1]INTERNAL PARAMETERS-1'!$B$5:$J$44,5,FALSE))*VLOOKUP(SDBYLD2!AE$4,'[1]INTERNAL PARAMETERS-1'!$B$5:$J$44,9,FALSE)*SDBYLD2!$F235</f>
        <v>0</v>
      </c>
      <c r="AF235" s="44">
        <f>SDBYLD1!AF235*VLOOKUP(SDBYLD2!AF$4,'[1]INTERNAL PARAMETERS-1'!$B$5:$J$44,5,FALSE)*VLOOKUP(SDBYLD2!AF$4,'[1]INTERNAL PARAMETERS-1'!$B$5:$J$44,7,FALSE)*SDBYLD2!$F235 + SDBYLD1!AF235*(1-VLOOKUP(SDBYLD2!AF$4,'[1]INTERNAL PARAMETERS-1'!$B$5:$J$44,5,FALSE))*VLOOKUP(SDBYLD2!AF$4,'[1]INTERNAL PARAMETERS-1'!$B$5:$J$44,9,FALSE)*SDBYLD2!$F235</f>
        <v>0</v>
      </c>
      <c r="AG235" s="44">
        <f>SDBYLD1!AG235*VLOOKUP(SDBYLD2!AG$4,'[1]INTERNAL PARAMETERS-1'!$B$5:$J$44,5,FALSE)*VLOOKUP(SDBYLD2!AG$4,'[1]INTERNAL PARAMETERS-1'!$B$5:$J$44,7,FALSE)*SDBYLD2!$F235 + SDBYLD1!AG235*(1-VLOOKUP(SDBYLD2!AG$4,'[1]INTERNAL PARAMETERS-1'!$B$5:$J$44,5,FALSE))*VLOOKUP(SDBYLD2!AG$4,'[1]INTERNAL PARAMETERS-1'!$B$5:$J$44,9,FALSE)*SDBYLD2!$F235</f>
        <v>0</v>
      </c>
      <c r="AH235" s="44">
        <f>SDBYLD1!AH235*VLOOKUP(SDBYLD2!AH$4,'[1]INTERNAL PARAMETERS-1'!$B$5:$J$44,5,FALSE)*VLOOKUP(SDBYLD2!AH$4,'[1]INTERNAL PARAMETERS-1'!$B$5:$J$44,7,FALSE)*SDBYLD2!$F235 + SDBYLD1!AH235*(1-VLOOKUP(SDBYLD2!AH$4,'[1]INTERNAL PARAMETERS-1'!$B$5:$J$44,5,FALSE))*VLOOKUP(SDBYLD2!AH$4,'[1]INTERNAL PARAMETERS-1'!$B$5:$J$44,9,FALSE)*SDBYLD2!$F235</f>
        <v>0</v>
      </c>
      <c r="AI235" s="44">
        <f>SDBYLD1!AI235*VLOOKUP(SDBYLD2!AI$4,'[1]INTERNAL PARAMETERS-1'!$B$5:$J$44,5,FALSE)*VLOOKUP(SDBYLD2!AI$4,'[1]INTERNAL PARAMETERS-1'!$B$5:$J$44,7,FALSE)*SDBYLD2!$F235 + SDBYLD1!AI235*(1-VLOOKUP(SDBYLD2!AI$4,'[1]INTERNAL PARAMETERS-1'!$B$5:$J$44,5,FALSE))*VLOOKUP(SDBYLD2!AI$4,'[1]INTERNAL PARAMETERS-1'!$B$5:$J$44,9,FALSE)*SDBYLD2!$F235</f>
        <v>0</v>
      </c>
      <c r="AJ235" s="44">
        <f>SDBYLD1!AJ235*VLOOKUP(SDBYLD2!AJ$4,'[1]INTERNAL PARAMETERS-1'!$B$5:$J$44,5,FALSE)*VLOOKUP(SDBYLD2!AJ$4,'[1]INTERNAL PARAMETERS-1'!$B$5:$J$44,7,FALSE)*SDBYLD2!$F235 + SDBYLD1!AJ235*(1-VLOOKUP(SDBYLD2!AJ$4,'[1]INTERNAL PARAMETERS-1'!$B$5:$J$44,5,FALSE))*VLOOKUP(SDBYLD2!AJ$4,'[1]INTERNAL PARAMETERS-1'!$B$5:$J$44,9,FALSE)*SDBYLD2!$F235</f>
        <v>0</v>
      </c>
      <c r="AK235" s="44">
        <f>SDBYLD1!AK235*VLOOKUP(SDBYLD2!AK$4,'[1]INTERNAL PARAMETERS-1'!$B$5:$J$44,5,FALSE)*VLOOKUP(SDBYLD2!AK$4,'[1]INTERNAL PARAMETERS-1'!$B$5:$J$44,7,FALSE)*SDBYLD2!$F235 + SDBYLD1!AK235*(1-VLOOKUP(SDBYLD2!AK$4,'[1]INTERNAL PARAMETERS-1'!$B$5:$J$44,5,FALSE))*VLOOKUP(SDBYLD2!AK$4,'[1]INTERNAL PARAMETERS-1'!$B$5:$J$44,9,FALSE)*SDBYLD2!$F235</f>
        <v>0</v>
      </c>
      <c r="AL235" s="44">
        <f>SDBYLD1!AL235*VLOOKUP(SDBYLD2!AL$4,'[1]INTERNAL PARAMETERS-1'!$B$5:$J$44,5,FALSE)*VLOOKUP(SDBYLD2!AL$4,'[1]INTERNAL PARAMETERS-1'!$B$5:$J$44,7,FALSE)*SDBYLD2!$F235 + SDBYLD1!AL235*(1-VLOOKUP(SDBYLD2!AL$4,'[1]INTERNAL PARAMETERS-1'!$B$5:$J$44,5,FALSE))*VLOOKUP(SDBYLD2!AL$4,'[1]INTERNAL PARAMETERS-1'!$B$5:$J$44,9,FALSE)*SDBYLD2!$F235</f>
        <v>0</v>
      </c>
      <c r="AM235" s="44">
        <f>SDBYLD1!AM235*VLOOKUP(SDBYLD2!AM$4,'[1]INTERNAL PARAMETERS-1'!$B$5:$J$44,5,FALSE)*VLOOKUP(SDBYLD2!AM$4,'[1]INTERNAL PARAMETERS-1'!$B$5:$J$44,7,FALSE)*SDBYLD2!$F235 + SDBYLD1!AM235*(1-VLOOKUP(SDBYLD2!AM$4,'[1]INTERNAL PARAMETERS-1'!$B$5:$J$44,5,FALSE))*VLOOKUP(SDBYLD2!AM$4,'[1]INTERNAL PARAMETERS-1'!$B$5:$J$44,9,FALSE)*SDBYLD2!$F235</f>
        <v>0</v>
      </c>
      <c r="AN235" s="44">
        <f>SDBYLD1!AN235*VLOOKUP(SDBYLD2!AN$4,'[1]INTERNAL PARAMETERS-1'!$B$5:$J$44,5,FALSE)*VLOOKUP(SDBYLD2!AN$4,'[1]INTERNAL PARAMETERS-1'!$B$5:$J$44,7,FALSE)*SDBYLD2!$F235 + SDBYLD1!AN235*(1-VLOOKUP(SDBYLD2!AN$4,'[1]INTERNAL PARAMETERS-1'!$B$5:$J$44,5,FALSE))*VLOOKUP(SDBYLD2!AN$4,'[1]INTERNAL PARAMETERS-1'!$B$5:$J$44,9,FALSE)*SDBYLD2!$F235</f>
        <v>0</v>
      </c>
      <c r="AO235" s="44">
        <f>SDBYLD1!AO235*VLOOKUP(SDBYLD2!AO$4,'[1]INTERNAL PARAMETERS-1'!$B$5:$J$44,5,FALSE)*VLOOKUP(SDBYLD2!AO$4,'[1]INTERNAL PARAMETERS-1'!$B$5:$J$44,7,FALSE)*SDBYLD2!$F235 + SDBYLD1!AO235*(1-VLOOKUP(SDBYLD2!AO$4,'[1]INTERNAL PARAMETERS-1'!$B$5:$J$44,5,FALSE))*VLOOKUP(SDBYLD2!AO$4,'[1]INTERNAL PARAMETERS-1'!$B$5:$J$44,9,FALSE)*SDBYLD2!$F235</f>
        <v>0</v>
      </c>
      <c r="AP235" s="44">
        <f>SDBYLD1!AP235*VLOOKUP(SDBYLD2!AP$4,'[1]INTERNAL PARAMETERS-1'!$B$5:$J$44,5,FALSE)*VLOOKUP(SDBYLD2!AP$4,'[1]INTERNAL PARAMETERS-1'!$B$5:$J$44,7,FALSE)*SDBYLD2!$F235 + SDBYLD1!AP235*(1-VLOOKUP(SDBYLD2!AP$4,'[1]INTERNAL PARAMETERS-1'!$B$5:$J$44,5,FALSE))*VLOOKUP(SDBYLD2!AP$4,'[1]INTERNAL PARAMETERS-1'!$B$5:$J$44,9,FALSE)*SDBYLD2!$F235</f>
        <v>0</v>
      </c>
      <c r="AQ235" s="44">
        <f>SDBYLD1!AQ235*VLOOKUP(SDBYLD2!AQ$4,'[1]INTERNAL PARAMETERS-1'!$B$5:$J$44,5,FALSE)*VLOOKUP(SDBYLD2!AQ$4,'[1]INTERNAL PARAMETERS-1'!$B$5:$J$44,7,FALSE)*SDBYLD2!$F235 + SDBYLD1!AQ235*(1-VLOOKUP(SDBYLD2!AQ$4,'[1]INTERNAL PARAMETERS-1'!$B$5:$J$44,5,FALSE))*VLOOKUP(SDBYLD2!AQ$4,'[1]INTERNAL PARAMETERS-1'!$B$5:$J$44,9,FALSE)*SDBYLD2!$F235</f>
        <v>0</v>
      </c>
      <c r="AR235" s="44">
        <f>SDBYLD1!AR235*VLOOKUP(SDBYLD2!AR$4,'[1]INTERNAL PARAMETERS-1'!$B$5:$J$44,5,FALSE)*VLOOKUP(SDBYLD2!AR$4,'[1]INTERNAL PARAMETERS-1'!$B$5:$J$44,7,FALSE)*SDBYLD2!$F235 + SDBYLD1!AR235*(1-VLOOKUP(SDBYLD2!AR$4,'[1]INTERNAL PARAMETERS-1'!$B$5:$J$44,5,FALSE))*VLOOKUP(SDBYLD2!AR$4,'[1]INTERNAL PARAMETERS-1'!$B$5:$J$44,9,FALSE)*SDBYLD2!$F235</f>
        <v>0</v>
      </c>
      <c r="AS235" s="44">
        <f>SDBYLD1!AS235*VLOOKUP(SDBYLD2!AS$4,'[1]INTERNAL PARAMETERS-1'!$B$5:$J$44,5,FALSE)*VLOOKUP(SDBYLD2!AS$4,'[1]INTERNAL PARAMETERS-1'!$B$5:$J$44,7,FALSE)*SDBYLD2!$F235 + SDBYLD1!AS235*(1-VLOOKUP(SDBYLD2!AS$4,'[1]INTERNAL PARAMETERS-1'!$B$5:$J$44,5,FALSE))*VLOOKUP(SDBYLD2!AS$4,'[1]INTERNAL PARAMETERS-1'!$B$5:$J$44,9,FALSE)*SDBYLD2!$F235</f>
        <v>0</v>
      </c>
      <c r="AT235" s="43">
        <f>SDBYLD1!AT235*VLOOKUP(SDBYLD2!AT$4,'[1]INTERNAL PARAMETERS-1'!$B$5:$J$44,5,FALSE)*VLOOKUP(SDBYLD2!AT$4,'[1]INTERNAL PARAMETERS-1'!$B$5:$J$44,7,FALSE)*SDBYLD2!$F235 + SDBYLD1!AT235*(1-VLOOKUP(SDBYLD2!AT$4,'[1]INTERNAL PARAMETERS-1'!$B$5:$J$44,5,FALSE))*VLOOKUP(SDBYLD2!AT$4,'[1]INTERNAL PARAMETERS-1'!$B$5:$J$44,9,FALSE)*SDBYLD2!$F235</f>
        <v>0</v>
      </c>
      <c r="AU235" s="45">
        <f>SDBYLD1!AU235*VLOOKUP(SDBYLD2!AU$4,'[1]INTERNAL PARAMETERS-1'!$B$5:$J$44,5,FALSE)*VLOOKUP(SDBYLD2!AU$4,'[1]INTERNAL PARAMETERS-1'!$B$5:$J$44,6,FALSE)*VLOOKUP(SDBYLD2!AU$4,'[1]INTERNAL PARAMETERS-1'!$B$5:$J$44,3,FALSE) + SDBYLD1!AU235*(1-VLOOKUP(SDBYLD2!AU$4,'[1]INTERNAL PARAMETERS-1'!$B$5:$J$44,5,FALSE))*VLOOKUP(SDBYLD2!AU$4,'[1]INTERNAL PARAMETERS-1'!$B$5:$J$44,8,FALSE)*VLOOKUP(SDBYLD2!AU$4,'[1]INTERNAL PARAMETERS-1'!$B$5:$J$44,3,FALSE)</f>
        <v>0</v>
      </c>
      <c r="AV235" s="44">
        <f>SDBYLD1!AV235*VLOOKUP(SDBYLD2!AV$4,'[1]INTERNAL PARAMETERS-1'!$B$5:$J$44,5,FALSE)*VLOOKUP(SDBYLD2!AV$4,'[1]INTERNAL PARAMETERS-1'!$B$5:$J$44,6,FALSE)*VLOOKUP(SDBYLD2!AV$4,'[1]INTERNAL PARAMETERS-1'!$B$5:$J$44,3,FALSE) + SDBYLD1!AV235*(1-VLOOKUP(SDBYLD2!AV$4,'[1]INTERNAL PARAMETERS-1'!$B$5:$J$44,5,FALSE))*VLOOKUP(SDBYLD2!AV$4,'[1]INTERNAL PARAMETERS-1'!$B$5:$J$44,8,FALSE)*VLOOKUP(SDBYLD2!AV$4,'[1]INTERNAL PARAMETERS-1'!$B$5:$J$44,3,FALSE)</f>
        <v>0</v>
      </c>
      <c r="AW235" s="44">
        <f>SDBYLD1!AW235*VLOOKUP(SDBYLD2!AW$4,'[1]INTERNAL PARAMETERS-1'!$B$5:$J$44,5,FALSE)*VLOOKUP(SDBYLD2!AW$4,'[1]INTERNAL PARAMETERS-1'!$B$5:$J$44,6,FALSE)*VLOOKUP(SDBYLD2!AW$4,'[1]INTERNAL PARAMETERS-1'!$B$5:$J$44,3,FALSE) + SDBYLD1!AW235*(1-VLOOKUP(SDBYLD2!AW$4,'[1]INTERNAL PARAMETERS-1'!$B$5:$J$44,5,FALSE))*VLOOKUP(SDBYLD2!AW$4,'[1]INTERNAL PARAMETERS-1'!$B$5:$J$44,8,FALSE)*VLOOKUP(SDBYLD2!AW$4,'[1]INTERNAL PARAMETERS-1'!$B$5:$J$44,3,FALSE)</f>
        <v>0</v>
      </c>
      <c r="AX235" s="44">
        <f>SDBYLD1!AX235*VLOOKUP(SDBYLD2!AX$4,'[1]INTERNAL PARAMETERS-1'!$B$5:$J$44,5,FALSE)*VLOOKUP(SDBYLD2!AX$4,'[1]INTERNAL PARAMETERS-1'!$B$5:$J$44,6,FALSE)*VLOOKUP(SDBYLD2!AX$4,'[1]INTERNAL PARAMETERS-1'!$B$5:$J$44,3,FALSE) + SDBYLD1!AX235*(1-VLOOKUP(SDBYLD2!AX$4,'[1]INTERNAL PARAMETERS-1'!$B$5:$J$44,5,FALSE))*VLOOKUP(SDBYLD2!AX$4,'[1]INTERNAL PARAMETERS-1'!$B$5:$J$44,8,FALSE)*VLOOKUP(SDBYLD2!AX$4,'[1]INTERNAL PARAMETERS-1'!$B$5:$J$44,3,FALSE)</f>
        <v>0</v>
      </c>
      <c r="AY235" s="44">
        <f>SDBYLD1!AY235*VLOOKUP(SDBYLD2!AY$4,'[1]INTERNAL PARAMETERS-1'!$B$5:$J$44,5,FALSE)*VLOOKUP(SDBYLD2!AY$4,'[1]INTERNAL PARAMETERS-1'!$B$5:$J$44,6,FALSE)*VLOOKUP(SDBYLD2!AY$4,'[1]INTERNAL PARAMETERS-1'!$B$5:$J$44,3,FALSE) + SDBYLD1!AY235*(1-VLOOKUP(SDBYLD2!AY$4,'[1]INTERNAL PARAMETERS-1'!$B$5:$J$44,5,FALSE))*VLOOKUP(SDBYLD2!AY$4,'[1]INTERNAL PARAMETERS-1'!$B$5:$J$44,8,FALSE)*VLOOKUP(SDBYLD2!AY$4,'[1]INTERNAL PARAMETERS-1'!$B$5:$J$44,3,FALSE)</f>
        <v>0</v>
      </c>
      <c r="AZ235" s="44">
        <f>SDBYLD1!AZ235*VLOOKUP(SDBYLD2!AZ$4,'[1]INTERNAL PARAMETERS-1'!$B$5:$J$44,5,FALSE)*VLOOKUP(SDBYLD2!AZ$4,'[1]INTERNAL PARAMETERS-1'!$B$5:$J$44,6,FALSE)*VLOOKUP(SDBYLD2!AZ$4,'[1]INTERNAL PARAMETERS-1'!$B$5:$J$44,3,FALSE) + SDBYLD1!AZ235*(1-VLOOKUP(SDBYLD2!AZ$4,'[1]INTERNAL PARAMETERS-1'!$B$5:$J$44,5,FALSE))*VLOOKUP(SDBYLD2!AZ$4,'[1]INTERNAL PARAMETERS-1'!$B$5:$J$44,8,FALSE)*VLOOKUP(SDBYLD2!AZ$4,'[1]INTERNAL PARAMETERS-1'!$B$5:$J$44,3,FALSE)</f>
        <v>0</v>
      </c>
      <c r="BA235" s="44">
        <f>SDBYLD1!BA235*VLOOKUP(SDBYLD2!BA$4,'[1]INTERNAL PARAMETERS-1'!$B$5:$J$44,5,FALSE)*VLOOKUP(SDBYLD2!BA$4,'[1]INTERNAL PARAMETERS-1'!$B$5:$J$44,6,FALSE)*VLOOKUP(SDBYLD2!BA$4,'[1]INTERNAL PARAMETERS-1'!$B$5:$J$44,3,FALSE) + SDBYLD1!BA235*(1-VLOOKUP(SDBYLD2!BA$4,'[1]INTERNAL PARAMETERS-1'!$B$5:$J$44,5,FALSE))*VLOOKUP(SDBYLD2!BA$4,'[1]INTERNAL PARAMETERS-1'!$B$5:$J$44,8,FALSE)*VLOOKUP(SDBYLD2!BA$4,'[1]INTERNAL PARAMETERS-1'!$B$5:$J$44,3,FALSE)</f>
        <v>0</v>
      </c>
      <c r="BB235" s="44">
        <f>SDBYLD1!BB235*VLOOKUP(SDBYLD2!BB$4,'[1]INTERNAL PARAMETERS-1'!$B$5:$J$44,5,FALSE)*VLOOKUP(SDBYLD2!BB$4,'[1]INTERNAL PARAMETERS-1'!$B$5:$J$44,6,FALSE)*VLOOKUP(SDBYLD2!BB$4,'[1]INTERNAL PARAMETERS-1'!$B$5:$J$44,3,FALSE) + SDBYLD1!BB235*(1-VLOOKUP(SDBYLD2!BB$4,'[1]INTERNAL PARAMETERS-1'!$B$5:$J$44,5,FALSE))*VLOOKUP(SDBYLD2!BB$4,'[1]INTERNAL PARAMETERS-1'!$B$5:$J$44,8,FALSE)*VLOOKUP(SDBYLD2!BB$4,'[1]INTERNAL PARAMETERS-1'!$B$5:$J$44,3,FALSE)</f>
        <v>0</v>
      </c>
      <c r="BC235" s="44">
        <f>SDBYLD1!BC235*VLOOKUP(SDBYLD2!BC$4,'[1]INTERNAL PARAMETERS-1'!$B$5:$J$44,5,FALSE)*VLOOKUP(SDBYLD2!BC$4,'[1]INTERNAL PARAMETERS-1'!$B$5:$J$44,6,FALSE)*VLOOKUP(SDBYLD2!BC$4,'[1]INTERNAL PARAMETERS-1'!$B$5:$J$44,3,FALSE) + SDBYLD1!BC235*(1-VLOOKUP(SDBYLD2!BC$4,'[1]INTERNAL PARAMETERS-1'!$B$5:$J$44,5,FALSE))*VLOOKUP(SDBYLD2!BC$4,'[1]INTERNAL PARAMETERS-1'!$B$5:$J$44,8,FALSE)*VLOOKUP(SDBYLD2!BC$4,'[1]INTERNAL PARAMETERS-1'!$B$5:$J$44,3,FALSE)</f>
        <v>0</v>
      </c>
      <c r="BD235" s="44">
        <f>SDBYLD1!BD235*VLOOKUP(SDBYLD2!BD$4,'[1]INTERNAL PARAMETERS-1'!$B$5:$J$44,5,FALSE)*VLOOKUP(SDBYLD2!BD$4,'[1]INTERNAL PARAMETERS-1'!$B$5:$J$44,6,FALSE)*VLOOKUP(SDBYLD2!BD$4,'[1]INTERNAL PARAMETERS-1'!$B$5:$J$44,3,FALSE) + SDBYLD1!BD235*(1-VLOOKUP(SDBYLD2!BD$4,'[1]INTERNAL PARAMETERS-1'!$B$5:$J$44,5,FALSE))*VLOOKUP(SDBYLD2!BD$4,'[1]INTERNAL PARAMETERS-1'!$B$5:$J$44,8,FALSE)*VLOOKUP(SDBYLD2!BD$4,'[1]INTERNAL PARAMETERS-1'!$B$5:$J$44,3,FALSE)</f>
        <v>0</v>
      </c>
      <c r="BE235" s="44">
        <f>SDBYLD1!BE235*VLOOKUP(SDBYLD2!BE$4,'[1]INTERNAL PARAMETERS-1'!$B$5:$J$44,5,FALSE)*VLOOKUP(SDBYLD2!BE$4,'[1]INTERNAL PARAMETERS-1'!$B$5:$J$44,6,FALSE)*VLOOKUP(SDBYLD2!BE$4,'[1]INTERNAL PARAMETERS-1'!$B$5:$J$44,3,FALSE) + SDBYLD1!BE235*(1-VLOOKUP(SDBYLD2!BE$4,'[1]INTERNAL PARAMETERS-1'!$B$5:$J$44,5,FALSE))*VLOOKUP(SDBYLD2!BE$4,'[1]INTERNAL PARAMETERS-1'!$B$5:$J$44,8,FALSE)*VLOOKUP(SDBYLD2!BE$4,'[1]INTERNAL PARAMETERS-1'!$B$5:$J$44,3,FALSE)</f>
        <v>0</v>
      </c>
      <c r="BF235" s="44">
        <f>SDBYLD1!BF235*VLOOKUP(SDBYLD2!BF$4,'[1]INTERNAL PARAMETERS-1'!$B$5:$J$44,5,FALSE)*VLOOKUP(SDBYLD2!BF$4,'[1]INTERNAL PARAMETERS-1'!$B$5:$J$44,6,FALSE)*VLOOKUP(SDBYLD2!BF$4,'[1]INTERNAL PARAMETERS-1'!$B$5:$J$44,3,FALSE) + SDBYLD1!BF235*(1-VLOOKUP(SDBYLD2!BF$4,'[1]INTERNAL PARAMETERS-1'!$B$5:$J$44,5,FALSE))*VLOOKUP(SDBYLD2!BF$4,'[1]INTERNAL PARAMETERS-1'!$B$5:$J$44,8,FALSE)*VLOOKUP(SDBYLD2!BF$4,'[1]INTERNAL PARAMETERS-1'!$B$5:$J$44,3,FALSE)</f>
        <v>0</v>
      </c>
      <c r="BG235" s="44">
        <f>SDBYLD1!BG235*VLOOKUP(SDBYLD2!BG$4,'[1]INTERNAL PARAMETERS-1'!$B$5:$J$44,5,FALSE)*VLOOKUP(SDBYLD2!BG$4,'[1]INTERNAL PARAMETERS-1'!$B$5:$J$44,6,FALSE)*VLOOKUP(SDBYLD2!BG$4,'[1]INTERNAL PARAMETERS-1'!$B$5:$J$44,3,FALSE) + SDBYLD1!BG235*(1-VLOOKUP(SDBYLD2!BG$4,'[1]INTERNAL PARAMETERS-1'!$B$5:$J$44,5,FALSE))*VLOOKUP(SDBYLD2!BG$4,'[1]INTERNAL PARAMETERS-1'!$B$5:$J$44,8,FALSE)*VLOOKUP(SDBYLD2!BG$4,'[1]INTERNAL PARAMETERS-1'!$B$5:$J$44,3,FALSE)</f>
        <v>0</v>
      </c>
      <c r="BH235" s="44">
        <f>SDBYLD1!BH235*VLOOKUP(SDBYLD2!BH$4,'[1]INTERNAL PARAMETERS-1'!$B$5:$J$44,5,FALSE)*VLOOKUP(SDBYLD2!BH$4,'[1]INTERNAL PARAMETERS-1'!$B$5:$J$44,6,FALSE)*VLOOKUP(SDBYLD2!BH$4,'[1]INTERNAL PARAMETERS-1'!$B$5:$J$44,3,FALSE) + SDBYLD1!BH235*(1-VLOOKUP(SDBYLD2!BH$4,'[1]INTERNAL PARAMETERS-1'!$B$5:$J$44,5,FALSE))*VLOOKUP(SDBYLD2!BH$4,'[1]INTERNAL PARAMETERS-1'!$B$5:$J$44,8,FALSE)*VLOOKUP(SDBYLD2!BH$4,'[1]INTERNAL PARAMETERS-1'!$B$5:$J$44,3,FALSE)</f>
        <v>0</v>
      </c>
      <c r="BI235" s="44">
        <f>SDBYLD1!BI235*VLOOKUP(SDBYLD2!BI$4,'[1]INTERNAL PARAMETERS-1'!$B$5:$J$44,5,FALSE)*VLOOKUP(SDBYLD2!BI$4,'[1]INTERNAL PARAMETERS-1'!$B$5:$J$44,6,FALSE)*VLOOKUP(SDBYLD2!BI$4,'[1]INTERNAL PARAMETERS-1'!$B$5:$J$44,3,FALSE) + SDBYLD1!BI235*(1-VLOOKUP(SDBYLD2!BI$4,'[1]INTERNAL PARAMETERS-1'!$B$5:$J$44,5,FALSE))*VLOOKUP(SDBYLD2!BI$4,'[1]INTERNAL PARAMETERS-1'!$B$5:$J$44,8,FALSE)*VLOOKUP(SDBYLD2!BI$4,'[1]INTERNAL PARAMETERS-1'!$B$5:$J$44,3,FALSE)</f>
        <v>0</v>
      </c>
      <c r="BJ235" s="44">
        <f>SDBYLD1!BJ235*VLOOKUP(SDBYLD2!BJ$4,'[1]INTERNAL PARAMETERS-1'!$B$5:$J$44,5,FALSE)*VLOOKUP(SDBYLD2!BJ$4,'[1]INTERNAL PARAMETERS-1'!$B$5:$J$44,6,FALSE)*VLOOKUP(SDBYLD2!BJ$4,'[1]INTERNAL PARAMETERS-1'!$B$5:$J$44,3,FALSE) + SDBYLD1!BJ235*(1-VLOOKUP(SDBYLD2!BJ$4,'[1]INTERNAL PARAMETERS-1'!$B$5:$J$44,5,FALSE))*VLOOKUP(SDBYLD2!BJ$4,'[1]INTERNAL PARAMETERS-1'!$B$5:$J$44,8,FALSE)*VLOOKUP(SDBYLD2!BJ$4,'[1]INTERNAL PARAMETERS-1'!$B$5:$J$44,3,FALSE)</f>
        <v>0</v>
      </c>
      <c r="BK235" s="44">
        <f>SDBYLD1!BK235*VLOOKUP(SDBYLD2!BK$4,'[1]INTERNAL PARAMETERS-1'!$B$5:$J$44,5,FALSE)*VLOOKUP(SDBYLD2!BK$4,'[1]INTERNAL PARAMETERS-1'!$B$5:$J$44,6,FALSE)*VLOOKUP(SDBYLD2!BK$4,'[1]INTERNAL PARAMETERS-1'!$B$5:$J$44,3,FALSE) + SDBYLD1!BK235*(1-VLOOKUP(SDBYLD2!BK$4,'[1]INTERNAL PARAMETERS-1'!$B$5:$J$44,5,FALSE))*VLOOKUP(SDBYLD2!BK$4,'[1]INTERNAL PARAMETERS-1'!$B$5:$J$44,8,FALSE)*VLOOKUP(SDBYLD2!BK$4,'[1]INTERNAL PARAMETERS-1'!$B$5:$J$44,3,FALSE)</f>
        <v>0</v>
      </c>
      <c r="BL235" s="44">
        <f>SDBYLD1!BL235*VLOOKUP(SDBYLD2!BL$4,'[1]INTERNAL PARAMETERS-1'!$B$5:$J$44,5,FALSE)*VLOOKUP(SDBYLD2!BL$4,'[1]INTERNAL PARAMETERS-1'!$B$5:$J$44,6,FALSE)*VLOOKUP(SDBYLD2!BL$4,'[1]INTERNAL PARAMETERS-1'!$B$5:$J$44,3,FALSE) + SDBYLD1!BL235*(1-VLOOKUP(SDBYLD2!BL$4,'[1]INTERNAL PARAMETERS-1'!$B$5:$J$44,5,FALSE))*VLOOKUP(SDBYLD2!BL$4,'[1]INTERNAL PARAMETERS-1'!$B$5:$J$44,8,FALSE)*VLOOKUP(SDBYLD2!BL$4,'[1]INTERNAL PARAMETERS-1'!$B$5:$J$44,3,FALSE)</f>
        <v>0</v>
      </c>
      <c r="BM235" s="44">
        <f>SDBYLD1!BM235*VLOOKUP(SDBYLD2!BM$4,'[1]INTERNAL PARAMETERS-1'!$B$5:$J$44,5,FALSE)*VLOOKUP(SDBYLD2!BM$4,'[1]INTERNAL PARAMETERS-1'!$B$5:$J$44,6,FALSE)*VLOOKUP(SDBYLD2!BM$4,'[1]INTERNAL PARAMETERS-1'!$B$5:$J$44,3,FALSE) + SDBYLD1!BM235*(1-VLOOKUP(SDBYLD2!BM$4,'[1]INTERNAL PARAMETERS-1'!$B$5:$J$44,5,FALSE))*VLOOKUP(SDBYLD2!BM$4,'[1]INTERNAL PARAMETERS-1'!$B$5:$J$44,8,FALSE)*VLOOKUP(SDBYLD2!BM$4,'[1]INTERNAL PARAMETERS-1'!$B$5:$J$44,3,FALSE)</f>
        <v>0</v>
      </c>
      <c r="BN235" s="44">
        <f>SDBYLD1!BN235*VLOOKUP(SDBYLD2!BN$4,'[1]INTERNAL PARAMETERS-1'!$B$5:$J$44,5,FALSE)*VLOOKUP(SDBYLD2!BN$4,'[1]INTERNAL PARAMETERS-1'!$B$5:$J$44,6,FALSE)*VLOOKUP(SDBYLD2!BN$4,'[1]INTERNAL PARAMETERS-1'!$B$5:$J$44,3,FALSE) + SDBYLD1!BN235*(1-VLOOKUP(SDBYLD2!BN$4,'[1]INTERNAL PARAMETERS-1'!$B$5:$J$44,5,FALSE))*VLOOKUP(SDBYLD2!BN$4,'[1]INTERNAL PARAMETERS-1'!$B$5:$J$44,8,FALSE)*VLOOKUP(SDBYLD2!BN$4,'[1]INTERNAL PARAMETERS-1'!$B$5:$J$44,3,FALSE)</f>
        <v>0</v>
      </c>
      <c r="BO235" s="44">
        <f>SDBYLD1!BO235*VLOOKUP(SDBYLD2!BO$4,'[1]INTERNAL PARAMETERS-1'!$B$5:$J$44,5,FALSE)*VLOOKUP(SDBYLD2!BO$4,'[1]INTERNAL PARAMETERS-1'!$B$5:$J$44,6,FALSE)*VLOOKUP(SDBYLD2!BO$4,'[1]INTERNAL PARAMETERS-1'!$B$5:$J$44,3,FALSE) + SDBYLD1!BO235*(1-VLOOKUP(SDBYLD2!BO$4,'[1]INTERNAL PARAMETERS-1'!$B$5:$J$44,5,FALSE))*VLOOKUP(SDBYLD2!BO$4,'[1]INTERNAL PARAMETERS-1'!$B$5:$J$44,8,FALSE)*VLOOKUP(SDBYLD2!BO$4,'[1]INTERNAL PARAMETERS-1'!$B$5:$J$44,3,FALSE)</f>
        <v>0</v>
      </c>
      <c r="BP235" s="44">
        <f>SDBYLD1!BP235*VLOOKUP(SDBYLD2!BP$4,'[1]INTERNAL PARAMETERS-1'!$B$5:$J$44,5,FALSE)*VLOOKUP(SDBYLD2!BP$4,'[1]INTERNAL PARAMETERS-1'!$B$5:$J$44,6,FALSE)*VLOOKUP(SDBYLD2!BP$4,'[1]INTERNAL PARAMETERS-1'!$B$5:$J$44,3,FALSE) + SDBYLD1!BP235*(1-VLOOKUP(SDBYLD2!BP$4,'[1]INTERNAL PARAMETERS-1'!$B$5:$J$44,5,FALSE))*VLOOKUP(SDBYLD2!BP$4,'[1]INTERNAL PARAMETERS-1'!$B$5:$J$44,8,FALSE)*VLOOKUP(SDBYLD2!BP$4,'[1]INTERNAL PARAMETERS-1'!$B$5:$J$44,3,FALSE)</f>
        <v>0</v>
      </c>
      <c r="BQ235" s="44">
        <f>SDBYLD1!BQ235*VLOOKUP(SDBYLD2!BQ$4,'[1]INTERNAL PARAMETERS-1'!$B$5:$J$44,5,FALSE)*VLOOKUP(SDBYLD2!BQ$4,'[1]INTERNAL PARAMETERS-1'!$B$5:$J$44,6,FALSE)*VLOOKUP(SDBYLD2!BQ$4,'[1]INTERNAL PARAMETERS-1'!$B$5:$J$44,3,FALSE) + SDBYLD1!BQ235*(1-VLOOKUP(SDBYLD2!BQ$4,'[1]INTERNAL PARAMETERS-1'!$B$5:$J$44,5,FALSE))*VLOOKUP(SDBYLD2!BQ$4,'[1]INTERNAL PARAMETERS-1'!$B$5:$J$44,8,FALSE)*VLOOKUP(SDBYLD2!BQ$4,'[1]INTERNAL PARAMETERS-1'!$B$5:$J$44,3,FALSE)</f>
        <v>0</v>
      </c>
      <c r="BR235" s="44">
        <f>SDBYLD1!BR235*VLOOKUP(SDBYLD2!BR$4,'[1]INTERNAL PARAMETERS-1'!$B$5:$J$44,5,FALSE)*VLOOKUP(SDBYLD2!BR$4,'[1]INTERNAL PARAMETERS-1'!$B$5:$J$44,6,FALSE)*VLOOKUP(SDBYLD2!BR$4,'[1]INTERNAL PARAMETERS-1'!$B$5:$J$44,3,FALSE) + SDBYLD1!BR235*(1-VLOOKUP(SDBYLD2!BR$4,'[1]INTERNAL PARAMETERS-1'!$B$5:$J$44,5,FALSE))*VLOOKUP(SDBYLD2!BR$4,'[1]INTERNAL PARAMETERS-1'!$B$5:$J$44,8,FALSE)*VLOOKUP(SDBYLD2!BR$4,'[1]INTERNAL PARAMETERS-1'!$B$5:$J$44,3,FALSE)</f>
        <v>0</v>
      </c>
      <c r="BS235" s="44">
        <f>SDBYLD1!BS235*VLOOKUP(SDBYLD2!BS$4,'[1]INTERNAL PARAMETERS-1'!$B$5:$J$44,5,FALSE)*VLOOKUP(SDBYLD2!BS$4,'[1]INTERNAL PARAMETERS-1'!$B$5:$J$44,6,FALSE)*VLOOKUP(SDBYLD2!BS$4,'[1]INTERNAL PARAMETERS-1'!$B$5:$J$44,3,FALSE) + SDBYLD1!BS235*(1-VLOOKUP(SDBYLD2!BS$4,'[1]INTERNAL PARAMETERS-1'!$B$5:$J$44,5,FALSE))*VLOOKUP(SDBYLD2!BS$4,'[1]INTERNAL PARAMETERS-1'!$B$5:$J$44,8,FALSE)*VLOOKUP(SDBYLD2!BS$4,'[1]INTERNAL PARAMETERS-1'!$B$5:$J$44,3,FALSE)</f>
        <v>0</v>
      </c>
      <c r="BT235" s="44">
        <f>SDBYLD1!BT235*VLOOKUP(SDBYLD2!BT$4,'[1]INTERNAL PARAMETERS-1'!$B$5:$J$44,5,FALSE)*VLOOKUP(SDBYLD2!BT$4,'[1]INTERNAL PARAMETERS-1'!$B$5:$J$44,6,FALSE)*VLOOKUP(SDBYLD2!BT$4,'[1]INTERNAL PARAMETERS-1'!$B$5:$J$44,3,FALSE) + SDBYLD1!BT235*(1-VLOOKUP(SDBYLD2!BT$4,'[1]INTERNAL PARAMETERS-1'!$B$5:$J$44,5,FALSE))*VLOOKUP(SDBYLD2!BT$4,'[1]INTERNAL PARAMETERS-1'!$B$5:$J$44,8,FALSE)*VLOOKUP(SDBYLD2!BT$4,'[1]INTERNAL PARAMETERS-1'!$B$5:$J$44,3,FALSE)</f>
        <v>0</v>
      </c>
      <c r="BU235" s="44">
        <f>SDBYLD1!BU235*VLOOKUP(SDBYLD2!BU$4,'[1]INTERNAL PARAMETERS-1'!$B$5:$J$44,5,FALSE)*VLOOKUP(SDBYLD2!BU$4,'[1]INTERNAL PARAMETERS-1'!$B$5:$J$44,6,FALSE)*VLOOKUP(SDBYLD2!BU$4,'[1]INTERNAL PARAMETERS-1'!$B$5:$J$44,3,FALSE) + SDBYLD1!BU235*(1-VLOOKUP(SDBYLD2!BU$4,'[1]INTERNAL PARAMETERS-1'!$B$5:$J$44,5,FALSE))*VLOOKUP(SDBYLD2!BU$4,'[1]INTERNAL PARAMETERS-1'!$B$5:$J$44,8,FALSE)*VLOOKUP(SDBYLD2!BU$4,'[1]INTERNAL PARAMETERS-1'!$B$5:$J$44,3,FALSE)</f>
        <v>0</v>
      </c>
      <c r="BV235" s="44">
        <f>SDBYLD1!BV235*VLOOKUP(SDBYLD2!BV$4,'[1]INTERNAL PARAMETERS-1'!$B$5:$J$44,5,FALSE)*VLOOKUP(SDBYLD2!BV$4,'[1]INTERNAL PARAMETERS-1'!$B$5:$J$44,6,FALSE)*VLOOKUP(SDBYLD2!BV$4,'[1]INTERNAL PARAMETERS-1'!$B$5:$J$44,3,FALSE) + SDBYLD1!BV235*(1-VLOOKUP(SDBYLD2!BV$4,'[1]INTERNAL PARAMETERS-1'!$B$5:$J$44,5,FALSE))*VLOOKUP(SDBYLD2!BV$4,'[1]INTERNAL PARAMETERS-1'!$B$5:$J$44,8,FALSE)*VLOOKUP(SDBYLD2!BV$4,'[1]INTERNAL PARAMETERS-1'!$B$5:$J$44,3,FALSE)</f>
        <v>0</v>
      </c>
      <c r="BW235" s="44">
        <f>SDBYLD1!BW235*VLOOKUP(SDBYLD2!BW$4,'[1]INTERNAL PARAMETERS-1'!$B$5:$J$44,5,FALSE)*VLOOKUP(SDBYLD2!BW$4,'[1]INTERNAL PARAMETERS-1'!$B$5:$J$44,6,FALSE)*VLOOKUP(SDBYLD2!BW$4,'[1]INTERNAL PARAMETERS-1'!$B$5:$J$44,3,FALSE) + SDBYLD1!BW235*(1-VLOOKUP(SDBYLD2!BW$4,'[1]INTERNAL PARAMETERS-1'!$B$5:$J$44,5,FALSE))*VLOOKUP(SDBYLD2!BW$4,'[1]INTERNAL PARAMETERS-1'!$B$5:$J$44,8,FALSE)*VLOOKUP(SDBYLD2!BW$4,'[1]INTERNAL PARAMETERS-1'!$B$5:$J$44,3,FALSE)</f>
        <v>0</v>
      </c>
      <c r="BX235" s="44">
        <f>SDBYLD1!BX235*VLOOKUP(SDBYLD2!BX$4,'[1]INTERNAL PARAMETERS-1'!$B$5:$J$44,5,FALSE)*VLOOKUP(SDBYLD2!BX$4,'[1]INTERNAL PARAMETERS-1'!$B$5:$J$44,6,FALSE)*VLOOKUP(SDBYLD2!BX$4,'[1]INTERNAL PARAMETERS-1'!$B$5:$J$44,3,FALSE) + SDBYLD1!BX235*(1-VLOOKUP(SDBYLD2!BX$4,'[1]INTERNAL PARAMETERS-1'!$B$5:$J$44,5,FALSE))*VLOOKUP(SDBYLD2!BX$4,'[1]INTERNAL PARAMETERS-1'!$B$5:$J$44,8,FALSE)*VLOOKUP(SDBYLD2!BX$4,'[1]INTERNAL PARAMETERS-1'!$B$5:$J$44,3,FALSE)</f>
        <v>0</v>
      </c>
      <c r="BY235" s="44">
        <f>SDBYLD1!BY235*VLOOKUP(SDBYLD2!BY$4,'[1]INTERNAL PARAMETERS-1'!$B$5:$J$44,5,FALSE)*VLOOKUP(SDBYLD2!BY$4,'[1]INTERNAL PARAMETERS-1'!$B$5:$J$44,6,FALSE)*VLOOKUP(SDBYLD2!BY$4,'[1]INTERNAL PARAMETERS-1'!$B$5:$J$44,3,FALSE) + SDBYLD1!BY235*(1-VLOOKUP(SDBYLD2!BY$4,'[1]INTERNAL PARAMETERS-1'!$B$5:$J$44,5,FALSE))*VLOOKUP(SDBYLD2!BY$4,'[1]INTERNAL PARAMETERS-1'!$B$5:$J$44,8,FALSE)*VLOOKUP(SDBYLD2!BY$4,'[1]INTERNAL PARAMETERS-1'!$B$5:$J$44,3,FALSE)</f>
        <v>0</v>
      </c>
      <c r="BZ235" s="44">
        <f>SDBYLD1!BZ235*VLOOKUP(SDBYLD2!BZ$4,'[1]INTERNAL PARAMETERS-1'!$B$5:$J$44,5,FALSE)*VLOOKUP(SDBYLD2!BZ$4,'[1]INTERNAL PARAMETERS-1'!$B$5:$J$44,6,FALSE)*VLOOKUP(SDBYLD2!BZ$4,'[1]INTERNAL PARAMETERS-1'!$B$5:$J$44,3,FALSE) + SDBYLD1!BZ235*(1-VLOOKUP(SDBYLD2!BZ$4,'[1]INTERNAL PARAMETERS-1'!$B$5:$J$44,5,FALSE))*VLOOKUP(SDBYLD2!BZ$4,'[1]INTERNAL PARAMETERS-1'!$B$5:$J$44,8,FALSE)*VLOOKUP(SDBYLD2!BZ$4,'[1]INTERNAL PARAMETERS-1'!$B$5:$J$44,3,FALSE)</f>
        <v>0</v>
      </c>
      <c r="CA235" s="44">
        <f>SDBYLD1!CA235*VLOOKUP(SDBYLD2!CA$4,'[1]INTERNAL PARAMETERS-1'!$B$5:$J$44,5,FALSE)*VLOOKUP(SDBYLD2!CA$4,'[1]INTERNAL PARAMETERS-1'!$B$5:$J$44,6,FALSE)*VLOOKUP(SDBYLD2!CA$4,'[1]INTERNAL PARAMETERS-1'!$B$5:$J$44,3,FALSE) + SDBYLD1!CA235*(1-VLOOKUP(SDBYLD2!CA$4,'[1]INTERNAL PARAMETERS-1'!$B$5:$J$44,5,FALSE))*VLOOKUP(SDBYLD2!CA$4,'[1]INTERNAL PARAMETERS-1'!$B$5:$J$44,8,FALSE)*VLOOKUP(SDBYLD2!CA$4,'[1]INTERNAL PARAMETERS-1'!$B$5:$J$44,3,FALSE)</f>
        <v>0</v>
      </c>
      <c r="CB235" s="44">
        <f>SDBYLD1!CB235*VLOOKUP(SDBYLD2!CB$4,'[1]INTERNAL PARAMETERS-1'!$B$5:$J$44,5,FALSE)*VLOOKUP(SDBYLD2!CB$4,'[1]INTERNAL PARAMETERS-1'!$B$5:$J$44,6,FALSE)*VLOOKUP(SDBYLD2!CB$4,'[1]INTERNAL PARAMETERS-1'!$B$5:$J$44,3,FALSE) + SDBYLD1!CB235*(1-VLOOKUP(SDBYLD2!CB$4,'[1]INTERNAL PARAMETERS-1'!$B$5:$J$44,5,FALSE))*VLOOKUP(SDBYLD2!CB$4,'[1]INTERNAL PARAMETERS-1'!$B$5:$J$44,8,FALSE)*VLOOKUP(SDBYLD2!CB$4,'[1]INTERNAL PARAMETERS-1'!$B$5:$J$44,3,FALSE)</f>
        <v>0</v>
      </c>
      <c r="CC235" s="44">
        <f>SDBYLD1!CC235*VLOOKUP(SDBYLD2!CC$4,'[1]INTERNAL PARAMETERS-1'!$B$5:$J$44,5,FALSE)*VLOOKUP(SDBYLD2!CC$4,'[1]INTERNAL PARAMETERS-1'!$B$5:$J$44,6,FALSE)*VLOOKUP(SDBYLD2!CC$4,'[1]INTERNAL PARAMETERS-1'!$B$5:$J$44,3,FALSE) + SDBYLD1!CC235*(1-VLOOKUP(SDBYLD2!CC$4,'[1]INTERNAL PARAMETERS-1'!$B$5:$J$44,5,FALSE))*VLOOKUP(SDBYLD2!CC$4,'[1]INTERNAL PARAMETERS-1'!$B$5:$J$44,8,FALSE)*VLOOKUP(SDBYLD2!CC$4,'[1]INTERNAL PARAMETERS-1'!$B$5:$J$44,3,FALSE)</f>
        <v>0</v>
      </c>
      <c r="CD235" s="44">
        <f>SDBYLD1!CD235*VLOOKUP(SDBYLD2!CD$4,'[1]INTERNAL PARAMETERS-1'!$B$5:$J$44,5,FALSE)*VLOOKUP(SDBYLD2!CD$4,'[1]INTERNAL PARAMETERS-1'!$B$5:$J$44,6,FALSE)*VLOOKUP(SDBYLD2!CD$4,'[1]INTERNAL PARAMETERS-1'!$B$5:$J$44,3,FALSE) + SDBYLD1!CD235*(1-VLOOKUP(SDBYLD2!CD$4,'[1]INTERNAL PARAMETERS-1'!$B$5:$J$44,5,FALSE))*VLOOKUP(SDBYLD2!CD$4,'[1]INTERNAL PARAMETERS-1'!$B$5:$J$44,8,FALSE)*VLOOKUP(SDBYLD2!CD$4,'[1]INTERNAL PARAMETERS-1'!$B$5:$J$44,3,FALSE)</f>
        <v>0</v>
      </c>
      <c r="CE235" s="44">
        <f>SDBYLD1!CE235*VLOOKUP(SDBYLD2!CE$4,'[1]INTERNAL PARAMETERS-1'!$B$5:$J$44,5,FALSE)*VLOOKUP(SDBYLD2!CE$4,'[1]INTERNAL PARAMETERS-1'!$B$5:$J$44,6,FALSE)*VLOOKUP(SDBYLD2!CE$4,'[1]INTERNAL PARAMETERS-1'!$B$5:$J$44,3,FALSE) + SDBYLD1!CE235*(1-VLOOKUP(SDBYLD2!CE$4,'[1]INTERNAL PARAMETERS-1'!$B$5:$J$44,5,FALSE))*VLOOKUP(SDBYLD2!CE$4,'[1]INTERNAL PARAMETERS-1'!$B$5:$J$44,8,FALSE)*VLOOKUP(SDBYLD2!CE$4,'[1]INTERNAL PARAMETERS-1'!$B$5:$J$44,3,FALSE)</f>
        <v>0</v>
      </c>
      <c r="CF235" s="44">
        <f>SDBYLD1!CF235*VLOOKUP(SDBYLD2!CF$4,'[1]INTERNAL PARAMETERS-1'!$B$5:$J$44,5,FALSE)*VLOOKUP(SDBYLD2!CF$4,'[1]INTERNAL PARAMETERS-1'!$B$5:$J$44,6,FALSE)*VLOOKUP(SDBYLD2!CF$4,'[1]INTERNAL PARAMETERS-1'!$B$5:$J$44,3,FALSE) + SDBYLD1!CF235*(1-VLOOKUP(SDBYLD2!CF$4,'[1]INTERNAL PARAMETERS-1'!$B$5:$J$44,5,FALSE))*VLOOKUP(SDBYLD2!CF$4,'[1]INTERNAL PARAMETERS-1'!$B$5:$J$44,8,FALSE)*VLOOKUP(SDBYLD2!CF$4,'[1]INTERNAL PARAMETERS-1'!$B$5:$J$44,3,FALSE)</f>
        <v>0</v>
      </c>
      <c r="CG235" s="44">
        <f>SDBYLD1!CG235*VLOOKUP(SDBYLD2!CG$4,'[1]INTERNAL PARAMETERS-1'!$B$5:$J$44,5,FALSE)*VLOOKUP(SDBYLD2!CG$4,'[1]INTERNAL PARAMETERS-1'!$B$5:$J$44,6,FALSE)*VLOOKUP(SDBYLD2!CG$4,'[1]INTERNAL PARAMETERS-1'!$B$5:$J$44,3,FALSE) + SDBYLD1!CG235*(1-VLOOKUP(SDBYLD2!CG$4,'[1]INTERNAL PARAMETERS-1'!$B$5:$J$44,5,FALSE))*VLOOKUP(SDBYLD2!CG$4,'[1]INTERNAL PARAMETERS-1'!$B$5:$J$44,8,FALSE)*VLOOKUP(SDBYLD2!CG$4,'[1]INTERNAL PARAMETERS-1'!$B$5:$J$44,3,FALSE)</f>
        <v>0</v>
      </c>
      <c r="CH235" s="43">
        <f>SDBYLD1!CH235*VLOOKUP(SDBYLD2!CH$4,'[1]INTERNAL PARAMETERS-1'!$B$5:$J$44,5,FALSE)*VLOOKUP(SDBYLD2!CH$4,'[1]INTERNAL PARAMETERS-1'!$B$5:$J$44,6,FALSE)*VLOOKUP(SDBYLD2!CH$4,'[1]INTERNAL PARAMETERS-1'!$B$5:$J$44,3,FALSE) + SDBYLD1!CH235*(1-VLOOKUP(SDBYLD2!CH$4,'[1]INTERNAL PARAMETERS-1'!$B$5:$J$44,5,FALSE))*VLOOKUP(SDBYLD2!CH$4,'[1]INTERNAL PARAMETERS-1'!$B$5:$J$44,8,FALSE)*VLOOKUP(SDBYLD2!CH$4,'[1]INTERNAL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SDBeam!X236</f>
        <v>0</v>
      </c>
      <c r="F236" s="59">
        <f>'[1]INTERNAL PARAMETERS-1'!M20</f>
        <v>12.89</v>
      </c>
      <c r="G236" s="45">
        <f>SDBYLD1!G236*VLOOKUP(SDBYLD2!G$4,'[1]INTERNAL PARAMETERS-1'!$B$5:$J$44,5,FALSE)*VLOOKUP(SDBYLD2!G$4,'[1]INTERNAL PARAMETERS-1'!$B$5:$J$44,7,FALSE)*SDBYLD2!$F236 + SDBYLD1!G236*(1-VLOOKUP(SDBYLD2!G$4,'[1]INTERNAL PARAMETERS-1'!$B$5:$J$44,5,FALSE))*VLOOKUP(SDBYLD2!G$4,'[1]INTERNAL PARAMETERS-1'!$B$5:$J$44,9,FALSE)*SDBYLD2!$F236</f>
        <v>0</v>
      </c>
      <c r="H236" s="44">
        <f>SDBYLD1!H236*VLOOKUP(SDBYLD2!H$4,'[1]INTERNAL PARAMETERS-1'!$B$5:$J$44,5,FALSE)*VLOOKUP(SDBYLD2!H$4,'[1]INTERNAL PARAMETERS-1'!$B$5:$J$44,7,FALSE)*SDBYLD2!$F236 + SDBYLD1!H236*(1-VLOOKUP(SDBYLD2!H$4,'[1]INTERNAL PARAMETERS-1'!$B$5:$J$44,5,FALSE))*VLOOKUP(SDBYLD2!H$4,'[1]INTERNAL PARAMETERS-1'!$B$5:$J$44,9,FALSE)*SDBYLD2!$F236</f>
        <v>0</v>
      </c>
      <c r="I236" s="44">
        <f>SDBYLD1!I236*VLOOKUP(SDBYLD2!I$4,'[1]INTERNAL PARAMETERS-1'!$B$5:$J$44,5,FALSE)*VLOOKUP(SDBYLD2!I$4,'[1]INTERNAL PARAMETERS-1'!$B$5:$J$44,7,FALSE)*SDBYLD2!$F236 + SDBYLD1!I236*(1-VLOOKUP(SDBYLD2!I$4,'[1]INTERNAL PARAMETERS-1'!$B$5:$J$44,5,FALSE))*VLOOKUP(SDBYLD2!I$4,'[1]INTERNAL PARAMETERS-1'!$B$5:$J$44,9,FALSE)*SDBYLD2!$F236</f>
        <v>0</v>
      </c>
      <c r="J236" s="44">
        <f>SDBYLD1!J236*VLOOKUP(SDBYLD2!J$4,'[1]INTERNAL PARAMETERS-1'!$B$5:$J$44,5,FALSE)*VLOOKUP(SDBYLD2!J$4,'[1]INTERNAL PARAMETERS-1'!$B$5:$J$44,7,FALSE)*SDBYLD2!$F236 + SDBYLD1!J236*(1-VLOOKUP(SDBYLD2!J$4,'[1]INTERNAL PARAMETERS-1'!$B$5:$J$44,5,FALSE))*VLOOKUP(SDBYLD2!J$4,'[1]INTERNAL PARAMETERS-1'!$B$5:$J$44,9,FALSE)*SDBYLD2!$F236</f>
        <v>0</v>
      </c>
      <c r="K236" s="44">
        <f>SDBYLD1!K236*VLOOKUP(SDBYLD2!K$4,'[1]INTERNAL PARAMETERS-1'!$B$5:$J$44,5,FALSE)*VLOOKUP(SDBYLD2!K$4,'[1]INTERNAL PARAMETERS-1'!$B$5:$J$44,7,FALSE)*SDBYLD2!$F236 + SDBYLD1!K236*(1-VLOOKUP(SDBYLD2!K$4,'[1]INTERNAL PARAMETERS-1'!$B$5:$J$44,5,FALSE))*VLOOKUP(SDBYLD2!K$4,'[1]INTERNAL PARAMETERS-1'!$B$5:$J$44,9,FALSE)*SDBYLD2!$F236</f>
        <v>0</v>
      </c>
      <c r="L236" s="44">
        <f>SDBYLD1!L236*VLOOKUP(SDBYLD2!L$4,'[1]INTERNAL PARAMETERS-1'!$B$5:$J$44,5,FALSE)*VLOOKUP(SDBYLD2!L$4,'[1]INTERNAL PARAMETERS-1'!$B$5:$J$44,7,FALSE)*SDBYLD2!$F236 + SDBYLD1!L236*(1-VLOOKUP(SDBYLD2!L$4,'[1]INTERNAL PARAMETERS-1'!$B$5:$J$44,5,FALSE))*VLOOKUP(SDBYLD2!L$4,'[1]INTERNAL PARAMETERS-1'!$B$5:$J$44,9,FALSE)*SDBYLD2!$F236</f>
        <v>0</v>
      </c>
      <c r="M236" s="44">
        <f>SDBYLD1!M236*VLOOKUP(SDBYLD2!M$4,'[1]INTERNAL PARAMETERS-1'!$B$5:$J$44,5,FALSE)*VLOOKUP(SDBYLD2!M$4,'[1]INTERNAL PARAMETERS-1'!$B$5:$J$44,7,FALSE)*SDBYLD2!$F236 + SDBYLD1!M236*(1-VLOOKUP(SDBYLD2!M$4,'[1]INTERNAL PARAMETERS-1'!$B$5:$J$44,5,FALSE))*VLOOKUP(SDBYLD2!M$4,'[1]INTERNAL PARAMETERS-1'!$B$5:$J$44,9,FALSE)*SDBYLD2!$F236</f>
        <v>0</v>
      </c>
      <c r="N236" s="44">
        <f>SDBYLD1!N236*VLOOKUP(SDBYLD2!N$4,'[1]INTERNAL PARAMETERS-1'!$B$5:$J$44,5,FALSE)*VLOOKUP(SDBYLD2!N$4,'[1]INTERNAL PARAMETERS-1'!$B$5:$J$44,7,FALSE)*SDBYLD2!$F236 + SDBYLD1!N236*(1-VLOOKUP(SDBYLD2!N$4,'[1]INTERNAL PARAMETERS-1'!$B$5:$J$44,5,FALSE))*VLOOKUP(SDBYLD2!N$4,'[1]INTERNAL PARAMETERS-1'!$B$5:$J$44,9,FALSE)*SDBYLD2!$F236</f>
        <v>0</v>
      </c>
      <c r="O236" s="44">
        <f>SDBYLD1!O236*VLOOKUP(SDBYLD2!O$4,'[1]INTERNAL PARAMETERS-1'!$B$5:$J$44,5,FALSE)*VLOOKUP(SDBYLD2!O$4,'[1]INTERNAL PARAMETERS-1'!$B$5:$J$44,7,FALSE)*SDBYLD2!$F236 + SDBYLD1!O236*(1-VLOOKUP(SDBYLD2!O$4,'[1]INTERNAL PARAMETERS-1'!$B$5:$J$44,5,FALSE))*VLOOKUP(SDBYLD2!O$4,'[1]INTERNAL PARAMETERS-1'!$B$5:$J$44,9,FALSE)*SDBYLD2!$F236</f>
        <v>0</v>
      </c>
      <c r="P236" s="44">
        <f>SDBYLD1!P236*VLOOKUP(SDBYLD2!P$4,'[1]INTERNAL PARAMETERS-1'!$B$5:$J$44,5,FALSE)*VLOOKUP(SDBYLD2!P$4,'[1]INTERNAL PARAMETERS-1'!$B$5:$J$44,7,FALSE)*SDBYLD2!$F236 + SDBYLD1!P236*(1-VLOOKUP(SDBYLD2!P$4,'[1]INTERNAL PARAMETERS-1'!$B$5:$J$44,5,FALSE))*VLOOKUP(SDBYLD2!P$4,'[1]INTERNAL PARAMETERS-1'!$B$5:$J$44,9,FALSE)*SDBYLD2!$F236</f>
        <v>0</v>
      </c>
      <c r="Q236" s="44">
        <f>SDBYLD1!Q236*VLOOKUP(SDBYLD2!Q$4,'[1]INTERNAL PARAMETERS-1'!$B$5:$J$44,5,FALSE)*VLOOKUP(SDBYLD2!Q$4,'[1]INTERNAL PARAMETERS-1'!$B$5:$J$44,7,FALSE)*SDBYLD2!$F236 + SDBYLD1!Q236*(1-VLOOKUP(SDBYLD2!Q$4,'[1]INTERNAL PARAMETERS-1'!$B$5:$J$44,5,FALSE))*VLOOKUP(SDBYLD2!Q$4,'[1]INTERNAL PARAMETERS-1'!$B$5:$J$44,9,FALSE)*SDBYLD2!$F236</f>
        <v>0</v>
      </c>
      <c r="R236" s="44">
        <f>SDBYLD1!R236*VLOOKUP(SDBYLD2!R$4,'[1]INTERNAL PARAMETERS-1'!$B$5:$J$44,5,FALSE)*VLOOKUP(SDBYLD2!R$4,'[1]INTERNAL PARAMETERS-1'!$B$5:$J$44,7,FALSE)*SDBYLD2!$F236 + SDBYLD1!R236*(1-VLOOKUP(SDBYLD2!R$4,'[1]INTERNAL PARAMETERS-1'!$B$5:$J$44,5,FALSE))*VLOOKUP(SDBYLD2!R$4,'[1]INTERNAL PARAMETERS-1'!$B$5:$J$44,9,FALSE)*SDBYLD2!$F236</f>
        <v>0</v>
      </c>
      <c r="S236" s="44">
        <f>SDBYLD1!S236*VLOOKUP(SDBYLD2!S$4,'[1]INTERNAL PARAMETERS-1'!$B$5:$J$44,5,FALSE)*VLOOKUP(SDBYLD2!S$4,'[1]INTERNAL PARAMETERS-1'!$B$5:$J$44,7,FALSE)*SDBYLD2!$F236 + SDBYLD1!S236*(1-VLOOKUP(SDBYLD2!S$4,'[1]INTERNAL PARAMETERS-1'!$B$5:$J$44,5,FALSE))*VLOOKUP(SDBYLD2!S$4,'[1]INTERNAL PARAMETERS-1'!$B$5:$J$44,9,FALSE)*SDBYLD2!$F236</f>
        <v>0</v>
      </c>
      <c r="T236" s="44">
        <f>SDBYLD1!T236*VLOOKUP(SDBYLD2!T$4,'[1]INTERNAL PARAMETERS-1'!$B$5:$J$44,5,FALSE)*VLOOKUP(SDBYLD2!T$4,'[1]INTERNAL PARAMETERS-1'!$B$5:$J$44,7,FALSE)*SDBYLD2!$F236 + SDBYLD1!T236*(1-VLOOKUP(SDBYLD2!T$4,'[1]INTERNAL PARAMETERS-1'!$B$5:$J$44,5,FALSE))*VLOOKUP(SDBYLD2!T$4,'[1]INTERNAL PARAMETERS-1'!$B$5:$J$44,9,FALSE)*SDBYLD2!$F236</f>
        <v>0</v>
      </c>
      <c r="U236" s="44">
        <f>SDBYLD1!U236*VLOOKUP(SDBYLD2!U$4,'[1]INTERNAL PARAMETERS-1'!$B$5:$J$44,5,FALSE)*VLOOKUP(SDBYLD2!U$4,'[1]INTERNAL PARAMETERS-1'!$B$5:$J$44,7,FALSE)*SDBYLD2!$F236 + SDBYLD1!U236*(1-VLOOKUP(SDBYLD2!U$4,'[1]INTERNAL PARAMETERS-1'!$B$5:$J$44,5,FALSE))*VLOOKUP(SDBYLD2!U$4,'[1]INTERNAL PARAMETERS-1'!$B$5:$J$44,9,FALSE)*SDBYLD2!$F236</f>
        <v>0</v>
      </c>
      <c r="V236" s="44">
        <f>SDBYLD1!V236*VLOOKUP(SDBYLD2!V$4,'[1]INTERNAL PARAMETERS-1'!$B$5:$J$44,5,FALSE)*VLOOKUP(SDBYLD2!V$4,'[1]INTERNAL PARAMETERS-1'!$B$5:$J$44,7,FALSE)*SDBYLD2!$F236 + SDBYLD1!V236*(1-VLOOKUP(SDBYLD2!V$4,'[1]INTERNAL PARAMETERS-1'!$B$5:$J$44,5,FALSE))*VLOOKUP(SDBYLD2!V$4,'[1]INTERNAL PARAMETERS-1'!$B$5:$J$44,9,FALSE)*SDBYLD2!$F236</f>
        <v>0</v>
      </c>
      <c r="W236" s="44">
        <f>SDBYLD1!W236*VLOOKUP(SDBYLD2!W$4,'[1]INTERNAL PARAMETERS-1'!$B$5:$J$44,5,FALSE)*VLOOKUP(SDBYLD2!W$4,'[1]INTERNAL PARAMETERS-1'!$B$5:$J$44,7,FALSE)*SDBYLD2!$F236 + SDBYLD1!W236*(1-VLOOKUP(SDBYLD2!W$4,'[1]INTERNAL PARAMETERS-1'!$B$5:$J$44,5,FALSE))*VLOOKUP(SDBYLD2!W$4,'[1]INTERNAL PARAMETERS-1'!$B$5:$J$44,9,FALSE)*SDBYLD2!$F236</f>
        <v>0</v>
      </c>
      <c r="X236" s="44">
        <f>SDBYLD1!X236*VLOOKUP(SDBYLD2!X$4,'[1]INTERNAL PARAMETERS-1'!$B$5:$J$44,5,FALSE)*VLOOKUP(SDBYLD2!X$4,'[1]INTERNAL PARAMETERS-1'!$B$5:$J$44,7,FALSE)*SDBYLD2!$F236 + SDBYLD1!X236*(1-VLOOKUP(SDBYLD2!X$4,'[1]INTERNAL PARAMETERS-1'!$B$5:$J$44,5,FALSE))*VLOOKUP(SDBYLD2!X$4,'[1]INTERNAL PARAMETERS-1'!$B$5:$J$44,9,FALSE)*SDBYLD2!$F236</f>
        <v>0</v>
      </c>
      <c r="Y236" s="44">
        <f>SDBYLD1!Y236*VLOOKUP(SDBYLD2!Y$4,'[1]INTERNAL PARAMETERS-1'!$B$5:$J$44,5,FALSE)*VLOOKUP(SDBYLD2!Y$4,'[1]INTERNAL PARAMETERS-1'!$B$5:$J$44,7,FALSE)*SDBYLD2!$F236 + SDBYLD1!Y236*(1-VLOOKUP(SDBYLD2!Y$4,'[1]INTERNAL PARAMETERS-1'!$B$5:$J$44,5,FALSE))*VLOOKUP(SDBYLD2!Y$4,'[1]INTERNAL PARAMETERS-1'!$B$5:$J$44,9,FALSE)*SDBYLD2!$F236</f>
        <v>0</v>
      </c>
      <c r="Z236" s="44">
        <f>SDBYLD1!Z236*VLOOKUP(SDBYLD2!Z$4,'[1]INTERNAL PARAMETERS-1'!$B$5:$J$44,5,FALSE)*VLOOKUP(SDBYLD2!Z$4,'[1]INTERNAL PARAMETERS-1'!$B$5:$J$44,7,FALSE)*SDBYLD2!$F236 + SDBYLD1!Z236*(1-VLOOKUP(SDBYLD2!Z$4,'[1]INTERNAL PARAMETERS-1'!$B$5:$J$44,5,FALSE))*VLOOKUP(SDBYLD2!Z$4,'[1]INTERNAL PARAMETERS-1'!$B$5:$J$44,9,FALSE)*SDBYLD2!$F236</f>
        <v>0</v>
      </c>
      <c r="AA236" s="44">
        <f>SDBYLD1!AA236*VLOOKUP(SDBYLD2!AA$4,'[1]INTERNAL PARAMETERS-1'!$B$5:$J$44,5,FALSE)*VLOOKUP(SDBYLD2!AA$4,'[1]INTERNAL PARAMETERS-1'!$B$5:$J$44,7,FALSE)*SDBYLD2!$F236 + SDBYLD1!AA236*(1-VLOOKUP(SDBYLD2!AA$4,'[1]INTERNAL PARAMETERS-1'!$B$5:$J$44,5,FALSE))*VLOOKUP(SDBYLD2!AA$4,'[1]INTERNAL PARAMETERS-1'!$B$5:$J$44,9,FALSE)*SDBYLD2!$F236</f>
        <v>0</v>
      </c>
      <c r="AB236" s="44">
        <f>SDBYLD1!AB236*VLOOKUP(SDBYLD2!AB$4,'[1]INTERNAL PARAMETERS-1'!$B$5:$J$44,5,FALSE)*VLOOKUP(SDBYLD2!AB$4,'[1]INTERNAL PARAMETERS-1'!$B$5:$J$44,7,FALSE)*SDBYLD2!$F236 + SDBYLD1!AB236*(1-VLOOKUP(SDBYLD2!AB$4,'[1]INTERNAL PARAMETERS-1'!$B$5:$J$44,5,FALSE))*VLOOKUP(SDBYLD2!AB$4,'[1]INTERNAL PARAMETERS-1'!$B$5:$J$44,9,FALSE)*SDBYLD2!$F236</f>
        <v>0</v>
      </c>
      <c r="AC236" s="44">
        <f>SDBYLD1!AC236*VLOOKUP(SDBYLD2!AC$4,'[1]INTERNAL PARAMETERS-1'!$B$5:$J$44,5,FALSE)*VLOOKUP(SDBYLD2!AC$4,'[1]INTERNAL PARAMETERS-1'!$B$5:$J$44,7,FALSE)*SDBYLD2!$F236 + SDBYLD1!AC236*(1-VLOOKUP(SDBYLD2!AC$4,'[1]INTERNAL PARAMETERS-1'!$B$5:$J$44,5,FALSE))*VLOOKUP(SDBYLD2!AC$4,'[1]INTERNAL PARAMETERS-1'!$B$5:$J$44,9,FALSE)*SDBYLD2!$F236</f>
        <v>0</v>
      </c>
      <c r="AD236" s="44">
        <f>SDBYLD1!AD236*VLOOKUP(SDBYLD2!AD$4,'[1]INTERNAL PARAMETERS-1'!$B$5:$J$44,5,FALSE)*VLOOKUP(SDBYLD2!AD$4,'[1]INTERNAL PARAMETERS-1'!$B$5:$J$44,7,FALSE)*SDBYLD2!$F236 + SDBYLD1!AD236*(1-VLOOKUP(SDBYLD2!AD$4,'[1]INTERNAL PARAMETERS-1'!$B$5:$J$44,5,FALSE))*VLOOKUP(SDBYLD2!AD$4,'[1]INTERNAL PARAMETERS-1'!$B$5:$J$44,9,FALSE)*SDBYLD2!$F236</f>
        <v>0</v>
      </c>
      <c r="AE236" s="44">
        <f>SDBYLD1!AE236*VLOOKUP(SDBYLD2!AE$4,'[1]INTERNAL PARAMETERS-1'!$B$5:$J$44,5,FALSE)*VLOOKUP(SDBYLD2!AE$4,'[1]INTERNAL PARAMETERS-1'!$B$5:$J$44,7,FALSE)*SDBYLD2!$F236 + SDBYLD1!AE236*(1-VLOOKUP(SDBYLD2!AE$4,'[1]INTERNAL PARAMETERS-1'!$B$5:$J$44,5,FALSE))*VLOOKUP(SDBYLD2!AE$4,'[1]INTERNAL PARAMETERS-1'!$B$5:$J$44,9,FALSE)*SDBYLD2!$F236</f>
        <v>0</v>
      </c>
      <c r="AF236" s="44">
        <f>SDBYLD1!AF236*VLOOKUP(SDBYLD2!AF$4,'[1]INTERNAL PARAMETERS-1'!$B$5:$J$44,5,FALSE)*VLOOKUP(SDBYLD2!AF$4,'[1]INTERNAL PARAMETERS-1'!$B$5:$J$44,7,FALSE)*SDBYLD2!$F236 + SDBYLD1!AF236*(1-VLOOKUP(SDBYLD2!AF$4,'[1]INTERNAL PARAMETERS-1'!$B$5:$J$44,5,FALSE))*VLOOKUP(SDBYLD2!AF$4,'[1]INTERNAL PARAMETERS-1'!$B$5:$J$44,9,FALSE)*SDBYLD2!$F236</f>
        <v>0</v>
      </c>
      <c r="AG236" s="44">
        <f>SDBYLD1!AG236*VLOOKUP(SDBYLD2!AG$4,'[1]INTERNAL PARAMETERS-1'!$B$5:$J$44,5,FALSE)*VLOOKUP(SDBYLD2!AG$4,'[1]INTERNAL PARAMETERS-1'!$B$5:$J$44,7,FALSE)*SDBYLD2!$F236 + SDBYLD1!AG236*(1-VLOOKUP(SDBYLD2!AG$4,'[1]INTERNAL PARAMETERS-1'!$B$5:$J$44,5,FALSE))*VLOOKUP(SDBYLD2!AG$4,'[1]INTERNAL PARAMETERS-1'!$B$5:$J$44,9,FALSE)*SDBYLD2!$F236</f>
        <v>0</v>
      </c>
      <c r="AH236" s="44">
        <f>SDBYLD1!AH236*VLOOKUP(SDBYLD2!AH$4,'[1]INTERNAL PARAMETERS-1'!$B$5:$J$44,5,FALSE)*VLOOKUP(SDBYLD2!AH$4,'[1]INTERNAL PARAMETERS-1'!$B$5:$J$44,7,FALSE)*SDBYLD2!$F236 + SDBYLD1!AH236*(1-VLOOKUP(SDBYLD2!AH$4,'[1]INTERNAL PARAMETERS-1'!$B$5:$J$44,5,FALSE))*VLOOKUP(SDBYLD2!AH$4,'[1]INTERNAL PARAMETERS-1'!$B$5:$J$44,9,FALSE)*SDBYLD2!$F236</f>
        <v>0</v>
      </c>
      <c r="AI236" s="44">
        <f>SDBYLD1!AI236*VLOOKUP(SDBYLD2!AI$4,'[1]INTERNAL PARAMETERS-1'!$B$5:$J$44,5,FALSE)*VLOOKUP(SDBYLD2!AI$4,'[1]INTERNAL PARAMETERS-1'!$B$5:$J$44,7,FALSE)*SDBYLD2!$F236 + SDBYLD1!AI236*(1-VLOOKUP(SDBYLD2!AI$4,'[1]INTERNAL PARAMETERS-1'!$B$5:$J$44,5,FALSE))*VLOOKUP(SDBYLD2!AI$4,'[1]INTERNAL PARAMETERS-1'!$B$5:$J$44,9,FALSE)*SDBYLD2!$F236</f>
        <v>0</v>
      </c>
      <c r="AJ236" s="44">
        <f>SDBYLD1!AJ236*VLOOKUP(SDBYLD2!AJ$4,'[1]INTERNAL PARAMETERS-1'!$B$5:$J$44,5,FALSE)*VLOOKUP(SDBYLD2!AJ$4,'[1]INTERNAL PARAMETERS-1'!$B$5:$J$44,7,FALSE)*SDBYLD2!$F236 + SDBYLD1!AJ236*(1-VLOOKUP(SDBYLD2!AJ$4,'[1]INTERNAL PARAMETERS-1'!$B$5:$J$44,5,FALSE))*VLOOKUP(SDBYLD2!AJ$4,'[1]INTERNAL PARAMETERS-1'!$B$5:$J$44,9,FALSE)*SDBYLD2!$F236</f>
        <v>0</v>
      </c>
      <c r="AK236" s="44">
        <f>SDBYLD1!AK236*VLOOKUP(SDBYLD2!AK$4,'[1]INTERNAL PARAMETERS-1'!$B$5:$J$44,5,FALSE)*VLOOKUP(SDBYLD2!AK$4,'[1]INTERNAL PARAMETERS-1'!$B$5:$J$44,7,FALSE)*SDBYLD2!$F236 + SDBYLD1!AK236*(1-VLOOKUP(SDBYLD2!AK$4,'[1]INTERNAL PARAMETERS-1'!$B$5:$J$44,5,FALSE))*VLOOKUP(SDBYLD2!AK$4,'[1]INTERNAL PARAMETERS-1'!$B$5:$J$44,9,FALSE)*SDBYLD2!$F236</f>
        <v>0</v>
      </c>
      <c r="AL236" s="44">
        <f>SDBYLD1!AL236*VLOOKUP(SDBYLD2!AL$4,'[1]INTERNAL PARAMETERS-1'!$B$5:$J$44,5,FALSE)*VLOOKUP(SDBYLD2!AL$4,'[1]INTERNAL PARAMETERS-1'!$B$5:$J$44,7,FALSE)*SDBYLD2!$F236 + SDBYLD1!AL236*(1-VLOOKUP(SDBYLD2!AL$4,'[1]INTERNAL PARAMETERS-1'!$B$5:$J$44,5,FALSE))*VLOOKUP(SDBYLD2!AL$4,'[1]INTERNAL PARAMETERS-1'!$B$5:$J$44,9,FALSE)*SDBYLD2!$F236</f>
        <v>0</v>
      </c>
      <c r="AM236" s="44">
        <f>SDBYLD1!AM236*VLOOKUP(SDBYLD2!AM$4,'[1]INTERNAL PARAMETERS-1'!$B$5:$J$44,5,FALSE)*VLOOKUP(SDBYLD2!AM$4,'[1]INTERNAL PARAMETERS-1'!$B$5:$J$44,7,FALSE)*SDBYLD2!$F236 + SDBYLD1!AM236*(1-VLOOKUP(SDBYLD2!AM$4,'[1]INTERNAL PARAMETERS-1'!$B$5:$J$44,5,FALSE))*VLOOKUP(SDBYLD2!AM$4,'[1]INTERNAL PARAMETERS-1'!$B$5:$J$44,9,FALSE)*SDBYLD2!$F236</f>
        <v>0</v>
      </c>
      <c r="AN236" s="44">
        <f>SDBYLD1!AN236*VLOOKUP(SDBYLD2!AN$4,'[1]INTERNAL PARAMETERS-1'!$B$5:$J$44,5,FALSE)*VLOOKUP(SDBYLD2!AN$4,'[1]INTERNAL PARAMETERS-1'!$B$5:$J$44,7,FALSE)*SDBYLD2!$F236 + SDBYLD1!AN236*(1-VLOOKUP(SDBYLD2!AN$4,'[1]INTERNAL PARAMETERS-1'!$B$5:$J$44,5,FALSE))*VLOOKUP(SDBYLD2!AN$4,'[1]INTERNAL PARAMETERS-1'!$B$5:$J$44,9,FALSE)*SDBYLD2!$F236</f>
        <v>0</v>
      </c>
      <c r="AO236" s="44">
        <f>SDBYLD1!AO236*VLOOKUP(SDBYLD2!AO$4,'[1]INTERNAL PARAMETERS-1'!$B$5:$J$44,5,FALSE)*VLOOKUP(SDBYLD2!AO$4,'[1]INTERNAL PARAMETERS-1'!$B$5:$J$44,7,FALSE)*SDBYLD2!$F236 + SDBYLD1!AO236*(1-VLOOKUP(SDBYLD2!AO$4,'[1]INTERNAL PARAMETERS-1'!$B$5:$J$44,5,FALSE))*VLOOKUP(SDBYLD2!AO$4,'[1]INTERNAL PARAMETERS-1'!$B$5:$J$44,9,FALSE)*SDBYLD2!$F236</f>
        <v>0</v>
      </c>
      <c r="AP236" s="44">
        <f>SDBYLD1!AP236*VLOOKUP(SDBYLD2!AP$4,'[1]INTERNAL PARAMETERS-1'!$B$5:$J$44,5,FALSE)*VLOOKUP(SDBYLD2!AP$4,'[1]INTERNAL PARAMETERS-1'!$B$5:$J$44,7,FALSE)*SDBYLD2!$F236 + SDBYLD1!AP236*(1-VLOOKUP(SDBYLD2!AP$4,'[1]INTERNAL PARAMETERS-1'!$B$5:$J$44,5,FALSE))*VLOOKUP(SDBYLD2!AP$4,'[1]INTERNAL PARAMETERS-1'!$B$5:$J$44,9,FALSE)*SDBYLD2!$F236</f>
        <v>0</v>
      </c>
      <c r="AQ236" s="44">
        <f>SDBYLD1!AQ236*VLOOKUP(SDBYLD2!AQ$4,'[1]INTERNAL PARAMETERS-1'!$B$5:$J$44,5,FALSE)*VLOOKUP(SDBYLD2!AQ$4,'[1]INTERNAL PARAMETERS-1'!$B$5:$J$44,7,FALSE)*SDBYLD2!$F236 + SDBYLD1!AQ236*(1-VLOOKUP(SDBYLD2!AQ$4,'[1]INTERNAL PARAMETERS-1'!$B$5:$J$44,5,FALSE))*VLOOKUP(SDBYLD2!AQ$4,'[1]INTERNAL PARAMETERS-1'!$B$5:$J$44,9,FALSE)*SDBYLD2!$F236</f>
        <v>0</v>
      </c>
      <c r="AR236" s="44">
        <f>SDBYLD1!AR236*VLOOKUP(SDBYLD2!AR$4,'[1]INTERNAL PARAMETERS-1'!$B$5:$J$44,5,FALSE)*VLOOKUP(SDBYLD2!AR$4,'[1]INTERNAL PARAMETERS-1'!$B$5:$J$44,7,FALSE)*SDBYLD2!$F236 + SDBYLD1!AR236*(1-VLOOKUP(SDBYLD2!AR$4,'[1]INTERNAL PARAMETERS-1'!$B$5:$J$44,5,FALSE))*VLOOKUP(SDBYLD2!AR$4,'[1]INTERNAL PARAMETERS-1'!$B$5:$J$44,9,FALSE)*SDBYLD2!$F236</f>
        <v>0</v>
      </c>
      <c r="AS236" s="44">
        <f>SDBYLD1!AS236*VLOOKUP(SDBYLD2!AS$4,'[1]INTERNAL PARAMETERS-1'!$B$5:$J$44,5,FALSE)*VLOOKUP(SDBYLD2!AS$4,'[1]INTERNAL PARAMETERS-1'!$B$5:$J$44,7,FALSE)*SDBYLD2!$F236 + SDBYLD1!AS236*(1-VLOOKUP(SDBYLD2!AS$4,'[1]INTERNAL PARAMETERS-1'!$B$5:$J$44,5,FALSE))*VLOOKUP(SDBYLD2!AS$4,'[1]INTERNAL PARAMETERS-1'!$B$5:$J$44,9,FALSE)*SDBYLD2!$F236</f>
        <v>0</v>
      </c>
      <c r="AT236" s="43">
        <f>SDBYLD1!AT236*VLOOKUP(SDBYLD2!AT$4,'[1]INTERNAL PARAMETERS-1'!$B$5:$J$44,5,FALSE)*VLOOKUP(SDBYLD2!AT$4,'[1]INTERNAL PARAMETERS-1'!$B$5:$J$44,7,FALSE)*SDBYLD2!$F236 + SDBYLD1!AT236*(1-VLOOKUP(SDBYLD2!AT$4,'[1]INTERNAL PARAMETERS-1'!$B$5:$J$44,5,FALSE))*VLOOKUP(SDBYLD2!AT$4,'[1]INTERNAL PARAMETERS-1'!$B$5:$J$44,9,FALSE)*SDBYLD2!$F236</f>
        <v>0</v>
      </c>
      <c r="AU236" s="45">
        <f>SDBYLD1!AU236*VLOOKUP(SDBYLD2!AU$4,'[1]INTERNAL PARAMETERS-1'!$B$5:$J$44,5,FALSE)*VLOOKUP(SDBYLD2!AU$4,'[1]INTERNAL PARAMETERS-1'!$B$5:$J$44,6,FALSE)*VLOOKUP(SDBYLD2!AU$4,'[1]INTERNAL PARAMETERS-1'!$B$5:$J$44,3,FALSE) + SDBYLD1!AU236*(1-VLOOKUP(SDBYLD2!AU$4,'[1]INTERNAL PARAMETERS-1'!$B$5:$J$44,5,FALSE))*VLOOKUP(SDBYLD2!AU$4,'[1]INTERNAL PARAMETERS-1'!$B$5:$J$44,8,FALSE)*VLOOKUP(SDBYLD2!AU$4,'[1]INTERNAL PARAMETERS-1'!$B$5:$J$44,3,FALSE)</f>
        <v>0</v>
      </c>
      <c r="AV236" s="44">
        <f>SDBYLD1!AV236*VLOOKUP(SDBYLD2!AV$4,'[1]INTERNAL PARAMETERS-1'!$B$5:$J$44,5,FALSE)*VLOOKUP(SDBYLD2!AV$4,'[1]INTERNAL PARAMETERS-1'!$B$5:$J$44,6,FALSE)*VLOOKUP(SDBYLD2!AV$4,'[1]INTERNAL PARAMETERS-1'!$B$5:$J$44,3,FALSE) + SDBYLD1!AV236*(1-VLOOKUP(SDBYLD2!AV$4,'[1]INTERNAL PARAMETERS-1'!$B$5:$J$44,5,FALSE))*VLOOKUP(SDBYLD2!AV$4,'[1]INTERNAL PARAMETERS-1'!$B$5:$J$44,8,FALSE)*VLOOKUP(SDBYLD2!AV$4,'[1]INTERNAL PARAMETERS-1'!$B$5:$J$44,3,FALSE)</f>
        <v>0</v>
      </c>
      <c r="AW236" s="44">
        <f>SDBYLD1!AW236*VLOOKUP(SDBYLD2!AW$4,'[1]INTERNAL PARAMETERS-1'!$B$5:$J$44,5,FALSE)*VLOOKUP(SDBYLD2!AW$4,'[1]INTERNAL PARAMETERS-1'!$B$5:$J$44,6,FALSE)*VLOOKUP(SDBYLD2!AW$4,'[1]INTERNAL PARAMETERS-1'!$B$5:$J$44,3,FALSE) + SDBYLD1!AW236*(1-VLOOKUP(SDBYLD2!AW$4,'[1]INTERNAL PARAMETERS-1'!$B$5:$J$44,5,FALSE))*VLOOKUP(SDBYLD2!AW$4,'[1]INTERNAL PARAMETERS-1'!$B$5:$J$44,8,FALSE)*VLOOKUP(SDBYLD2!AW$4,'[1]INTERNAL PARAMETERS-1'!$B$5:$J$44,3,FALSE)</f>
        <v>0</v>
      </c>
      <c r="AX236" s="44">
        <f>SDBYLD1!AX236*VLOOKUP(SDBYLD2!AX$4,'[1]INTERNAL PARAMETERS-1'!$B$5:$J$44,5,FALSE)*VLOOKUP(SDBYLD2!AX$4,'[1]INTERNAL PARAMETERS-1'!$B$5:$J$44,6,FALSE)*VLOOKUP(SDBYLD2!AX$4,'[1]INTERNAL PARAMETERS-1'!$B$5:$J$44,3,FALSE) + SDBYLD1!AX236*(1-VLOOKUP(SDBYLD2!AX$4,'[1]INTERNAL PARAMETERS-1'!$B$5:$J$44,5,FALSE))*VLOOKUP(SDBYLD2!AX$4,'[1]INTERNAL PARAMETERS-1'!$B$5:$J$44,8,FALSE)*VLOOKUP(SDBYLD2!AX$4,'[1]INTERNAL PARAMETERS-1'!$B$5:$J$44,3,FALSE)</f>
        <v>0</v>
      </c>
      <c r="AY236" s="44">
        <f>SDBYLD1!AY236*VLOOKUP(SDBYLD2!AY$4,'[1]INTERNAL PARAMETERS-1'!$B$5:$J$44,5,FALSE)*VLOOKUP(SDBYLD2!AY$4,'[1]INTERNAL PARAMETERS-1'!$B$5:$J$44,6,FALSE)*VLOOKUP(SDBYLD2!AY$4,'[1]INTERNAL PARAMETERS-1'!$B$5:$J$44,3,FALSE) + SDBYLD1!AY236*(1-VLOOKUP(SDBYLD2!AY$4,'[1]INTERNAL PARAMETERS-1'!$B$5:$J$44,5,FALSE))*VLOOKUP(SDBYLD2!AY$4,'[1]INTERNAL PARAMETERS-1'!$B$5:$J$44,8,FALSE)*VLOOKUP(SDBYLD2!AY$4,'[1]INTERNAL PARAMETERS-1'!$B$5:$J$44,3,FALSE)</f>
        <v>0</v>
      </c>
      <c r="AZ236" s="44">
        <f>SDBYLD1!AZ236*VLOOKUP(SDBYLD2!AZ$4,'[1]INTERNAL PARAMETERS-1'!$B$5:$J$44,5,FALSE)*VLOOKUP(SDBYLD2!AZ$4,'[1]INTERNAL PARAMETERS-1'!$B$5:$J$44,6,FALSE)*VLOOKUP(SDBYLD2!AZ$4,'[1]INTERNAL PARAMETERS-1'!$B$5:$J$44,3,FALSE) + SDBYLD1!AZ236*(1-VLOOKUP(SDBYLD2!AZ$4,'[1]INTERNAL PARAMETERS-1'!$B$5:$J$44,5,FALSE))*VLOOKUP(SDBYLD2!AZ$4,'[1]INTERNAL PARAMETERS-1'!$B$5:$J$44,8,FALSE)*VLOOKUP(SDBYLD2!AZ$4,'[1]INTERNAL PARAMETERS-1'!$B$5:$J$44,3,FALSE)</f>
        <v>0</v>
      </c>
      <c r="BA236" s="44">
        <f>SDBYLD1!BA236*VLOOKUP(SDBYLD2!BA$4,'[1]INTERNAL PARAMETERS-1'!$B$5:$J$44,5,FALSE)*VLOOKUP(SDBYLD2!BA$4,'[1]INTERNAL PARAMETERS-1'!$B$5:$J$44,6,FALSE)*VLOOKUP(SDBYLD2!BA$4,'[1]INTERNAL PARAMETERS-1'!$B$5:$J$44,3,FALSE) + SDBYLD1!BA236*(1-VLOOKUP(SDBYLD2!BA$4,'[1]INTERNAL PARAMETERS-1'!$B$5:$J$44,5,FALSE))*VLOOKUP(SDBYLD2!BA$4,'[1]INTERNAL PARAMETERS-1'!$B$5:$J$44,8,FALSE)*VLOOKUP(SDBYLD2!BA$4,'[1]INTERNAL PARAMETERS-1'!$B$5:$J$44,3,FALSE)</f>
        <v>0</v>
      </c>
      <c r="BB236" s="44">
        <f>SDBYLD1!BB236*VLOOKUP(SDBYLD2!BB$4,'[1]INTERNAL PARAMETERS-1'!$B$5:$J$44,5,FALSE)*VLOOKUP(SDBYLD2!BB$4,'[1]INTERNAL PARAMETERS-1'!$B$5:$J$44,6,FALSE)*VLOOKUP(SDBYLD2!BB$4,'[1]INTERNAL PARAMETERS-1'!$B$5:$J$44,3,FALSE) + SDBYLD1!BB236*(1-VLOOKUP(SDBYLD2!BB$4,'[1]INTERNAL PARAMETERS-1'!$B$5:$J$44,5,FALSE))*VLOOKUP(SDBYLD2!BB$4,'[1]INTERNAL PARAMETERS-1'!$B$5:$J$44,8,FALSE)*VLOOKUP(SDBYLD2!BB$4,'[1]INTERNAL PARAMETERS-1'!$B$5:$J$44,3,FALSE)</f>
        <v>0</v>
      </c>
      <c r="BC236" s="44">
        <f>SDBYLD1!BC236*VLOOKUP(SDBYLD2!BC$4,'[1]INTERNAL PARAMETERS-1'!$B$5:$J$44,5,FALSE)*VLOOKUP(SDBYLD2!BC$4,'[1]INTERNAL PARAMETERS-1'!$B$5:$J$44,6,FALSE)*VLOOKUP(SDBYLD2!BC$4,'[1]INTERNAL PARAMETERS-1'!$B$5:$J$44,3,FALSE) + SDBYLD1!BC236*(1-VLOOKUP(SDBYLD2!BC$4,'[1]INTERNAL PARAMETERS-1'!$B$5:$J$44,5,FALSE))*VLOOKUP(SDBYLD2!BC$4,'[1]INTERNAL PARAMETERS-1'!$B$5:$J$44,8,FALSE)*VLOOKUP(SDBYLD2!BC$4,'[1]INTERNAL PARAMETERS-1'!$B$5:$J$44,3,FALSE)</f>
        <v>0</v>
      </c>
      <c r="BD236" s="44">
        <f>SDBYLD1!BD236*VLOOKUP(SDBYLD2!BD$4,'[1]INTERNAL PARAMETERS-1'!$B$5:$J$44,5,FALSE)*VLOOKUP(SDBYLD2!BD$4,'[1]INTERNAL PARAMETERS-1'!$B$5:$J$44,6,FALSE)*VLOOKUP(SDBYLD2!BD$4,'[1]INTERNAL PARAMETERS-1'!$B$5:$J$44,3,FALSE) + SDBYLD1!BD236*(1-VLOOKUP(SDBYLD2!BD$4,'[1]INTERNAL PARAMETERS-1'!$B$5:$J$44,5,FALSE))*VLOOKUP(SDBYLD2!BD$4,'[1]INTERNAL PARAMETERS-1'!$B$5:$J$44,8,FALSE)*VLOOKUP(SDBYLD2!BD$4,'[1]INTERNAL PARAMETERS-1'!$B$5:$J$44,3,FALSE)</f>
        <v>0</v>
      </c>
      <c r="BE236" s="44">
        <f>SDBYLD1!BE236*VLOOKUP(SDBYLD2!BE$4,'[1]INTERNAL PARAMETERS-1'!$B$5:$J$44,5,FALSE)*VLOOKUP(SDBYLD2!BE$4,'[1]INTERNAL PARAMETERS-1'!$B$5:$J$44,6,FALSE)*VLOOKUP(SDBYLD2!BE$4,'[1]INTERNAL PARAMETERS-1'!$B$5:$J$44,3,FALSE) + SDBYLD1!BE236*(1-VLOOKUP(SDBYLD2!BE$4,'[1]INTERNAL PARAMETERS-1'!$B$5:$J$44,5,FALSE))*VLOOKUP(SDBYLD2!BE$4,'[1]INTERNAL PARAMETERS-1'!$B$5:$J$44,8,FALSE)*VLOOKUP(SDBYLD2!BE$4,'[1]INTERNAL PARAMETERS-1'!$B$5:$J$44,3,FALSE)</f>
        <v>0</v>
      </c>
      <c r="BF236" s="44">
        <f>SDBYLD1!BF236*VLOOKUP(SDBYLD2!BF$4,'[1]INTERNAL PARAMETERS-1'!$B$5:$J$44,5,FALSE)*VLOOKUP(SDBYLD2!BF$4,'[1]INTERNAL PARAMETERS-1'!$B$5:$J$44,6,FALSE)*VLOOKUP(SDBYLD2!BF$4,'[1]INTERNAL PARAMETERS-1'!$B$5:$J$44,3,FALSE) + SDBYLD1!BF236*(1-VLOOKUP(SDBYLD2!BF$4,'[1]INTERNAL PARAMETERS-1'!$B$5:$J$44,5,FALSE))*VLOOKUP(SDBYLD2!BF$4,'[1]INTERNAL PARAMETERS-1'!$B$5:$J$44,8,FALSE)*VLOOKUP(SDBYLD2!BF$4,'[1]INTERNAL PARAMETERS-1'!$B$5:$J$44,3,FALSE)</f>
        <v>0</v>
      </c>
      <c r="BG236" s="44">
        <f>SDBYLD1!BG236*VLOOKUP(SDBYLD2!BG$4,'[1]INTERNAL PARAMETERS-1'!$B$5:$J$44,5,FALSE)*VLOOKUP(SDBYLD2!BG$4,'[1]INTERNAL PARAMETERS-1'!$B$5:$J$44,6,FALSE)*VLOOKUP(SDBYLD2!BG$4,'[1]INTERNAL PARAMETERS-1'!$B$5:$J$44,3,FALSE) + SDBYLD1!BG236*(1-VLOOKUP(SDBYLD2!BG$4,'[1]INTERNAL PARAMETERS-1'!$B$5:$J$44,5,FALSE))*VLOOKUP(SDBYLD2!BG$4,'[1]INTERNAL PARAMETERS-1'!$B$5:$J$44,8,FALSE)*VLOOKUP(SDBYLD2!BG$4,'[1]INTERNAL PARAMETERS-1'!$B$5:$J$44,3,FALSE)</f>
        <v>0</v>
      </c>
      <c r="BH236" s="44">
        <f>SDBYLD1!BH236*VLOOKUP(SDBYLD2!BH$4,'[1]INTERNAL PARAMETERS-1'!$B$5:$J$44,5,FALSE)*VLOOKUP(SDBYLD2!BH$4,'[1]INTERNAL PARAMETERS-1'!$B$5:$J$44,6,FALSE)*VLOOKUP(SDBYLD2!BH$4,'[1]INTERNAL PARAMETERS-1'!$B$5:$J$44,3,FALSE) + SDBYLD1!BH236*(1-VLOOKUP(SDBYLD2!BH$4,'[1]INTERNAL PARAMETERS-1'!$B$5:$J$44,5,FALSE))*VLOOKUP(SDBYLD2!BH$4,'[1]INTERNAL PARAMETERS-1'!$B$5:$J$44,8,FALSE)*VLOOKUP(SDBYLD2!BH$4,'[1]INTERNAL PARAMETERS-1'!$B$5:$J$44,3,FALSE)</f>
        <v>0</v>
      </c>
      <c r="BI236" s="44">
        <f>SDBYLD1!BI236*VLOOKUP(SDBYLD2!BI$4,'[1]INTERNAL PARAMETERS-1'!$B$5:$J$44,5,FALSE)*VLOOKUP(SDBYLD2!BI$4,'[1]INTERNAL PARAMETERS-1'!$B$5:$J$44,6,FALSE)*VLOOKUP(SDBYLD2!BI$4,'[1]INTERNAL PARAMETERS-1'!$B$5:$J$44,3,FALSE) + SDBYLD1!BI236*(1-VLOOKUP(SDBYLD2!BI$4,'[1]INTERNAL PARAMETERS-1'!$B$5:$J$44,5,FALSE))*VLOOKUP(SDBYLD2!BI$4,'[1]INTERNAL PARAMETERS-1'!$B$5:$J$44,8,FALSE)*VLOOKUP(SDBYLD2!BI$4,'[1]INTERNAL PARAMETERS-1'!$B$5:$J$44,3,FALSE)</f>
        <v>0</v>
      </c>
      <c r="BJ236" s="44">
        <f>SDBYLD1!BJ236*VLOOKUP(SDBYLD2!BJ$4,'[1]INTERNAL PARAMETERS-1'!$B$5:$J$44,5,FALSE)*VLOOKUP(SDBYLD2!BJ$4,'[1]INTERNAL PARAMETERS-1'!$B$5:$J$44,6,FALSE)*VLOOKUP(SDBYLD2!BJ$4,'[1]INTERNAL PARAMETERS-1'!$B$5:$J$44,3,FALSE) + SDBYLD1!BJ236*(1-VLOOKUP(SDBYLD2!BJ$4,'[1]INTERNAL PARAMETERS-1'!$B$5:$J$44,5,FALSE))*VLOOKUP(SDBYLD2!BJ$4,'[1]INTERNAL PARAMETERS-1'!$B$5:$J$44,8,FALSE)*VLOOKUP(SDBYLD2!BJ$4,'[1]INTERNAL PARAMETERS-1'!$B$5:$J$44,3,FALSE)</f>
        <v>0</v>
      </c>
      <c r="BK236" s="44">
        <f>SDBYLD1!BK236*VLOOKUP(SDBYLD2!BK$4,'[1]INTERNAL PARAMETERS-1'!$B$5:$J$44,5,FALSE)*VLOOKUP(SDBYLD2!BK$4,'[1]INTERNAL PARAMETERS-1'!$B$5:$J$44,6,FALSE)*VLOOKUP(SDBYLD2!BK$4,'[1]INTERNAL PARAMETERS-1'!$B$5:$J$44,3,FALSE) + SDBYLD1!BK236*(1-VLOOKUP(SDBYLD2!BK$4,'[1]INTERNAL PARAMETERS-1'!$B$5:$J$44,5,FALSE))*VLOOKUP(SDBYLD2!BK$4,'[1]INTERNAL PARAMETERS-1'!$B$5:$J$44,8,FALSE)*VLOOKUP(SDBYLD2!BK$4,'[1]INTERNAL PARAMETERS-1'!$B$5:$J$44,3,FALSE)</f>
        <v>0</v>
      </c>
      <c r="BL236" s="44">
        <f>SDBYLD1!BL236*VLOOKUP(SDBYLD2!BL$4,'[1]INTERNAL PARAMETERS-1'!$B$5:$J$44,5,FALSE)*VLOOKUP(SDBYLD2!BL$4,'[1]INTERNAL PARAMETERS-1'!$B$5:$J$44,6,FALSE)*VLOOKUP(SDBYLD2!BL$4,'[1]INTERNAL PARAMETERS-1'!$B$5:$J$44,3,FALSE) + SDBYLD1!BL236*(1-VLOOKUP(SDBYLD2!BL$4,'[1]INTERNAL PARAMETERS-1'!$B$5:$J$44,5,FALSE))*VLOOKUP(SDBYLD2!BL$4,'[1]INTERNAL PARAMETERS-1'!$B$5:$J$44,8,FALSE)*VLOOKUP(SDBYLD2!BL$4,'[1]INTERNAL PARAMETERS-1'!$B$5:$J$44,3,FALSE)</f>
        <v>0</v>
      </c>
      <c r="BM236" s="44">
        <f>SDBYLD1!BM236*VLOOKUP(SDBYLD2!BM$4,'[1]INTERNAL PARAMETERS-1'!$B$5:$J$44,5,FALSE)*VLOOKUP(SDBYLD2!BM$4,'[1]INTERNAL PARAMETERS-1'!$B$5:$J$44,6,FALSE)*VLOOKUP(SDBYLD2!BM$4,'[1]INTERNAL PARAMETERS-1'!$B$5:$J$44,3,FALSE) + SDBYLD1!BM236*(1-VLOOKUP(SDBYLD2!BM$4,'[1]INTERNAL PARAMETERS-1'!$B$5:$J$44,5,FALSE))*VLOOKUP(SDBYLD2!BM$4,'[1]INTERNAL PARAMETERS-1'!$B$5:$J$44,8,FALSE)*VLOOKUP(SDBYLD2!BM$4,'[1]INTERNAL PARAMETERS-1'!$B$5:$J$44,3,FALSE)</f>
        <v>0</v>
      </c>
      <c r="BN236" s="44">
        <f>SDBYLD1!BN236*VLOOKUP(SDBYLD2!BN$4,'[1]INTERNAL PARAMETERS-1'!$B$5:$J$44,5,FALSE)*VLOOKUP(SDBYLD2!BN$4,'[1]INTERNAL PARAMETERS-1'!$B$5:$J$44,6,FALSE)*VLOOKUP(SDBYLD2!BN$4,'[1]INTERNAL PARAMETERS-1'!$B$5:$J$44,3,FALSE) + SDBYLD1!BN236*(1-VLOOKUP(SDBYLD2!BN$4,'[1]INTERNAL PARAMETERS-1'!$B$5:$J$44,5,FALSE))*VLOOKUP(SDBYLD2!BN$4,'[1]INTERNAL PARAMETERS-1'!$B$5:$J$44,8,FALSE)*VLOOKUP(SDBYLD2!BN$4,'[1]INTERNAL PARAMETERS-1'!$B$5:$J$44,3,FALSE)</f>
        <v>0</v>
      </c>
      <c r="BO236" s="44">
        <f>SDBYLD1!BO236*VLOOKUP(SDBYLD2!BO$4,'[1]INTERNAL PARAMETERS-1'!$B$5:$J$44,5,FALSE)*VLOOKUP(SDBYLD2!BO$4,'[1]INTERNAL PARAMETERS-1'!$B$5:$J$44,6,FALSE)*VLOOKUP(SDBYLD2!BO$4,'[1]INTERNAL PARAMETERS-1'!$B$5:$J$44,3,FALSE) + SDBYLD1!BO236*(1-VLOOKUP(SDBYLD2!BO$4,'[1]INTERNAL PARAMETERS-1'!$B$5:$J$44,5,FALSE))*VLOOKUP(SDBYLD2!BO$4,'[1]INTERNAL PARAMETERS-1'!$B$5:$J$44,8,FALSE)*VLOOKUP(SDBYLD2!BO$4,'[1]INTERNAL PARAMETERS-1'!$B$5:$J$44,3,FALSE)</f>
        <v>0</v>
      </c>
      <c r="BP236" s="44">
        <f>SDBYLD1!BP236*VLOOKUP(SDBYLD2!BP$4,'[1]INTERNAL PARAMETERS-1'!$B$5:$J$44,5,FALSE)*VLOOKUP(SDBYLD2!BP$4,'[1]INTERNAL PARAMETERS-1'!$B$5:$J$44,6,FALSE)*VLOOKUP(SDBYLD2!BP$4,'[1]INTERNAL PARAMETERS-1'!$B$5:$J$44,3,FALSE) + SDBYLD1!BP236*(1-VLOOKUP(SDBYLD2!BP$4,'[1]INTERNAL PARAMETERS-1'!$B$5:$J$44,5,FALSE))*VLOOKUP(SDBYLD2!BP$4,'[1]INTERNAL PARAMETERS-1'!$B$5:$J$44,8,FALSE)*VLOOKUP(SDBYLD2!BP$4,'[1]INTERNAL PARAMETERS-1'!$B$5:$J$44,3,FALSE)</f>
        <v>0</v>
      </c>
      <c r="BQ236" s="44">
        <f>SDBYLD1!BQ236*VLOOKUP(SDBYLD2!BQ$4,'[1]INTERNAL PARAMETERS-1'!$B$5:$J$44,5,FALSE)*VLOOKUP(SDBYLD2!BQ$4,'[1]INTERNAL PARAMETERS-1'!$B$5:$J$44,6,FALSE)*VLOOKUP(SDBYLD2!BQ$4,'[1]INTERNAL PARAMETERS-1'!$B$5:$J$44,3,FALSE) + SDBYLD1!BQ236*(1-VLOOKUP(SDBYLD2!BQ$4,'[1]INTERNAL PARAMETERS-1'!$B$5:$J$44,5,FALSE))*VLOOKUP(SDBYLD2!BQ$4,'[1]INTERNAL PARAMETERS-1'!$B$5:$J$44,8,FALSE)*VLOOKUP(SDBYLD2!BQ$4,'[1]INTERNAL PARAMETERS-1'!$B$5:$J$44,3,FALSE)</f>
        <v>0</v>
      </c>
      <c r="BR236" s="44">
        <f>SDBYLD1!BR236*VLOOKUP(SDBYLD2!BR$4,'[1]INTERNAL PARAMETERS-1'!$B$5:$J$44,5,FALSE)*VLOOKUP(SDBYLD2!BR$4,'[1]INTERNAL PARAMETERS-1'!$B$5:$J$44,6,FALSE)*VLOOKUP(SDBYLD2!BR$4,'[1]INTERNAL PARAMETERS-1'!$B$5:$J$44,3,FALSE) + SDBYLD1!BR236*(1-VLOOKUP(SDBYLD2!BR$4,'[1]INTERNAL PARAMETERS-1'!$B$5:$J$44,5,FALSE))*VLOOKUP(SDBYLD2!BR$4,'[1]INTERNAL PARAMETERS-1'!$B$5:$J$44,8,FALSE)*VLOOKUP(SDBYLD2!BR$4,'[1]INTERNAL PARAMETERS-1'!$B$5:$J$44,3,FALSE)</f>
        <v>0</v>
      </c>
      <c r="BS236" s="44">
        <f>SDBYLD1!BS236*VLOOKUP(SDBYLD2!BS$4,'[1]INTERNAL PARAMETERS-1'!$B$5:$J$44,5,FALSE)*VLOOKUP(SDBYLD2!BS$4,'[1]INTERNAL PARAMETERS-1'!$B$5:$J$44,6,FALSE)*VLOOKUP(SDBYLD2!BS$4,'[1]INTERNAL PARAMETERS-1'!$B$5:$J$44,3,FALSE) + SDBYLD1!BS236*(1-VLOOKUP(SDBYLD2!BS$4,'[1]INTERNAL PARAMETERS-1'!$B$5:$J$44,5,FALSE))*VLOOKUP(SDBYLD2!BS$4,'[1]INTERNAL PARAMETERS-1'!$B$5:$J$44,8,FALSE)*VLOOKUP(SDBYLD2!BS$4,'[1]INTERNAL PARAMETERS-1'!$B$5:$J$44,3,FALSE)</f>
        <v>0</v>
      </c>
      <c r="BT236" s="44">
        <f>SDBYLD1!BT236*VLOOKUP(SDBYLD2!BT$4,'[1]INTERNAL PARAMETERS-1'!$B$5:$J$44,5,FALSE)*VLOOKUP(SDBYLD2!BT$4,'[1]INTERNAL PARAMETERS-1'!$B$5:$J$44,6,FALSE)*VLOOKUP(SDBYLD2!BT$4,'[1]INTERNAL PARAMETERS-1'!$B$5:$J$44,3,FALSE) + SDBYLD1!BT236*(1-VLOOKUP(SDBYLD2!BT$4,'[1]INTERNAL PARAMETERS-1'!$B$5:$J$44,5,FALSE))*VLOOKUP(SDBYLD2!BT$4,'[1]INTERNAL PARAMETERS-1'!$B$5:$J$44,8,FALSE)*VLOOKUP(SDBYLD2!BT$4,'[1]INTERNAL PARAMETERS-1'!$B$5:$J$44,3,FALSE)</f>
        <v>0</v>
      </c>
      <c r="BU236" s="44">
        <f>SDBYLD1!BU236*VLOOKUP(SDBYLD2!BU$4,'[1]INTERNAL PARAMETERS-1'!$B$5:$J$44,5,FALSE)*VLOOKUP(SDBYLD2!BU$4,'[1]INTERNAL PARAMETERS-1'!$B$5:$J$44,6,FALSE)*VLOOKUP(SDBYLD2!BU$4,'[1]INTERNAL PARAMETERS-1'!$B$5:$J$44,3,FALSE) + SDBYLD1!BU236*(1-VLOOKUP(SDBYLD2!BU$4,'[1]INTERNAL PARAMETERS-1'!$B$5:$J$44,5,FALSE))*VLOOKUP(SDBYLD2!BU$4,'[1]INTERNAL PARAMETERS-1'!$B$5:$J$44,8,FALSE)*VLOOKUP(SDBYLD2!BU$4,'[1]INTERNAL PARAMETERS-1'!$B$5:$J$44,3,FALSE)</f>
        <v>0</v>
      </c>
      <c r="BV236" s="44">
        <f>SDBYLD1!BV236*VLOOKUP(SDBYLD2!BV$4,'[1]INTERNAL PARAMETERS-1'!$B$5:$J$44,5,FALSE)*VLOOKUP(SDBYLD2!BV$4,'[1]INTERNAL PARAMETERS-1'!$B$5:$J$44,6,FALSE)*VLOOKUP(SDBYLD2!BV$4,'[1]INTERNAL PARAMETERS-1'!$B$5:$J$44,3,FALSE) + SDBYLD1!BV236*(1-VLOOKUP(SDBYLD2!BV$4,'[1]INTERNAL PARAMETERS-1'!$B$5:$J$44,5,FALSE))*VLOOKUP(SDBYLD2!BV$4,'[1]INTERNAL PARAMETERS-1'!$B$5:$J$44,8,FALSE)*VLOOKUP(SDBYLD2!BV$4,'[1]INTERNAL PARAMETERS-1'!$B$5:$J$44,3,FALSE)</f>
        <v>0</v>
      </c>
      <c r="BW236" s="44">
        <f>SDBYLD1!BW236*VLOOKUP(SDBYLD2!BW$4,'[1]INTERNAL PARAMETERS-1'!$B$5:$J$44,5,FALSE)*VLOOKUP(SDBYLD2!BW$4,'[1]INTERNAL PARAMETERS-1'!$B$5:$J$44,6,FALSE)*VLOOKUP(SDBYLD2!BW$4,'[1]INTERNAL PARAMETERS-1'!$B$5:$J$44,3,FALSE) + SDBYLD1!BW236*(1-VLOOKUP(SDBYLD2!BW$4,'[1]INTERNAL PARAMETERS-1'!$B$5:$J$44,5,FALSE))*VLOOKUP(SDBYLD2!BW$4,'[1]INTERNAL PARAMETERS-1'!$B$5:$J$44,8,FALSE)*VLOOKUP(SDBYLD2!BW$4,'[1]INTERNAL PARAMETERS-1'!$B$5:$J$44,3,FALSE)</f>
        <v>0</v>
      </c>
      <c r="BX236" s="44">
        <f>SDBYLD1!BX236*VLOOKUP(SDBYLD2!BX$4,'[1]INTERNAL PARAMETERS-1'!$B$5:$J$44,5,FALSE)*VLOOKUP(SDBYLD2!BX$4,'[1]INTERNAL PARAMETERS-1'!$B$5:$J$44,6,FALSE)*VLOOKUP(SDBYLD2!BX$4,'[1]INTERNAL PARAMETERS-1'!$B$5:$J$44,3,FALSE) + SDBYLD1!BX236*(1-VLOOKUP(SDBYLD2!BX$4,'[1]INTERNAL PARAMETERS-1'!$B$5:$J$44,5,FALSE))*VLOOKUP(SDBYLD2!BX$4,'[1]INTERNAL PARAMETERS-1'!$B$5:$J$44,8,FALSE)*VLOOKUP(SDBYLD2!BX$4,'[1]INTERNAL PARAMETERS-1'!$B$5:$J$44,3,FALSE)</f>
        <v>0</v>
      </c>
      <c r="BY236" s="44">
        <f>SDBYLD1!BY236*VLOOKUP(SDBYLD2!BY$4,'[1]INTERNAL PARAMETERS-1'!$B$5:$J$44,5,FALSE)*VLOOKUP(SDBYLD2!BY$4,'[1]INTERNAL PARAMETERS-1'!$B$5:$J$44,6,FALSE)*VLOOKUP(SDBYLD2!BY$4,'[1]INTERNAL PARAMETERS-1'!$B$5:$J$44,3,FALSE) + SDBYLD1!BY236*(1-VLOOKUP(SDBYLD2!BY$4,'[1]INTERNAL PARAMETERS-1'!$B$5:$J$44,5,FALSE))*VLOOKUP(SDBYLD2!BY$4,'[1]INTERNAL PARAMETERS-1'!$B$5:$J$44,8,FALSE)*VLOOKUP(SDBYLD2!BY$4,'[1]INTERNAL PARAMETERS-1'!$B$5:$J$44,3,FALSE)</f>
        <v>0</v>
      </c>
      <c r="BZ236" s="44">
        <f>SDBYLD1!BZ236*VLOOKUP(SDBYLD2!BZ$4,'[1]INTERNAL PARAMETERS-1'!$B$5:$J$44,5,FALSE)*VLOOKUP(SDBYLD2!BZ$4,'[1]INTERNAL PARAMETERS-1'!$B$5:$J$44,6,FALSE)*VLOOKUP(SDBYLD2!BZ$4,'[1]INTERNAL PARAMETERS-1'!$B$5:$J$44,3,FALSE) + SDBYLD1!BZ236*(1-VLOOKUP(SDBYLD2!BZ$4,'[1]INTERNAL PARAMETERS-1'!$B$5:$J$44,5,FALSE))*VLOOKUP(SDBYLD2!BZ$4,'[1]INTERNAL PARAMETERS-1'!$B$5:$J$44,8,FALSE)*VLOOKUP(SDBYLD2!BZ$4,'[1]INTERNAL PARAMETERS-1'!$B$5:$J$44,3,FALSE)</f>
        <v>0</v>
      </c>
      <c r="CA236" s="44">
        <f>SDBYLD1!CA236*VLOOKUP(SDBYLD2!CA$4,'[1]INTERNAL PARAMETERS-1'!$B$5:$J$44,5,FALSE)*VLOOKUP(SDBYLD2!CA$4,'[1]INTERNAL PARAMETERS-1'!$B$5:$J$44,6,FALSE)*VLOOKUP(SDBYLD2!CA$4,'[1]INTERNAL PARAMETERS-1'!$B$5:$J$44,3,FALSE) + SDBYLD1!CA236*(1-VLOOKUP(SDBYLD2!CA$4,'[1]INTERNAL PARAMETERS-1'!$B$5:$J$44,5,FALSE))*VLOOKUP(SDBYLD2!CA$4,'[1]INTERNAL PARAMETERS-1'!$B$5:$J$44,8,FALSE)*VLOOKUP(SDBYLD2!CA$4,'[1]INTERNAL PARAMETERS-1'!$B$5:$J$44,3,FALSE)</f>
        <v>0</v>
      </c>
      <c r="CB236" s="44">
        <f>SDBYLD1!CB236*VLOOKUP(SDBYLD2!CB$4,'[1]INTERNAL PARAMETERS-1'!$B$5:$J$44,5,FALSE)*VLOOKUP(SDBYLD2!CB$4,'[1]INTERNAL PARAMETERS-1'!$B$5:$J$44,6,FALSE)*VLOOKUP(SDBYLD2!CB$4,'[1]INTERNAL PARAMETERS-1'!$B$5:$J$44,3,FALSE) + SDBYLD1!CB236*(1-VLOOKUP(SDBYLD2!CB$4,'[1]INTERNAL PARAMETERS-1'!$B$5:$J$44,5,FALSE))*VLOOKUP(SDBYLD2!CB$4,'[1]INTERNAL PARAMETERS-1'!$B$5:$J$44,8,FALSE)*VLOOKUP(SDBYLD2!CB$4,'[1]INTERNAL PARAMETERS-1'!$B$5:$J$44,3,FALSE)</f>
        <v>0</v>
      </c>
      <c r="CC236" s="44">
        <f>SDBYLD1!CC236*VLOOKUP(SDBYLD2!CC$4,'[1]INTERNAL PARAMETERS-1'!$B$5:$J$44,5,FALSE)*VLOOKUP(SDBYLD2!CC$4,'[1]INTERNAL PARAMETERS-1'!$B$5:$J$44,6,FALSE)*VLOOKUP(SDBYLD2!CC$4,'[1]INTERNAL PARAMETERS-1'!$B$5:$J$44,3,FALSE) + SDBYLD1!CC236*(1-VLOOKUP(SDBYLD2!CC$4,'[1]INTERNAL PARAMETERS-1'!$B$5:$J$44,5,FALSE))*VLOOKUP(SDBYLD2!CC$4,'[1]INTERNAL PARAMETERS-1'!$B$5:$J$44,8,FALSE)*VLOOKUP(SDBYLD2!CC$4,'[1]INTERNAL PARAMETERS-1'!$B$5:$J$44,3,FALSE)</f>
        <v>0</v>
      </c>
      <c r="CD236" s="44">
        <f>SDBYLD1!CD236*VLOOKUP(SDBYLD2!CD$4,'[1]INTERNAL PARAMETERS-1'!$B$5:$J$44,5,FALSE)*VLOOKUP(SDBYLD2!CD$4,'[1]INTERNAL PARAMETERS-1'!$B$5:$J$44,6,FALSE)*VLOOKUP(SDBYLD2!CD$4,'[1]INTERNAL PARAMETERS-1'!$B$5:$J$44,3,FALSE) + SDBYLD1!CD236*(1-VLOOKUP(SDBYLD2!CD$4,'[1]INTERNAL PARAMETERS-1'!$B$5:$J$44,5,FALSE))*VLOOKUP(SDBYLD2!CD$4,'[1]INTERNAL PARAMETERS-1'!$B$5:$J$44,8,FALSE)*VLOOKUP(SDBYLD2!CD$4,'[1]INTERNAL PARAMETERS-1'!$B$5:$J$44,3,FALSE)</f>
        <v>0</v>
      </c>
      <c r="CE236" s="44">
        <f>SDBYLD1!CE236*VLOOKUP(SDBYLD2!CE$4,'[1]INTERNAL PARAMETERS-1'!$B$5:$J$44,5,FALSE)*VLOOKUP(SDBYLD2!CE$4,'[1]INTERNAL PARAMETERS-1'!$B$5:$J$44,6,FALSE)*VLOOKUP(SDBYLD2!CE$4,'[1]INTERNAL PARAMETERS-1'!$B$5:$J$44,3,FALSE) + SDBYLD1!CE236*(1-VLOOKUP(SDBYLD2!CE$4,'[1]INTERNAL PARAMETERS-1'!$B$5:$J$44,5,FALSE))*VLOOKUP(SDBYLD2!CE$4,'[1]INTERNAL PARAMETERS-1'!$B$5:$J$44,8,FALSE)*VLOOKUP(SDBYLD2!CE$4,'[1]INTERNAL PARAMETERS-1'!$B$5:$J$44,3,FALSE)</f>
        <v>0</v>
      </c>
      <c r="CF236" s="44">
        <f>SDBYLD1!CF236*VLOOKUP(SDBYLD2!CF$4,'[1]INTERNAL PARAMETERS-1'!$B$5:$J$44,5,FALSE)*VLOOKUP(SDBYLD2!CF$4,'[1]INTERNAL PARAMETERS-1'!$B$5:$J$44,6,FALSE)*VLOOKUP(SDBYLD2!CF$4,'[1]INTERNAL PARAMETERS-1'!$B$5:$J$44,3,FALSE) + SDBYLD1!CF236*(1-VLOOKUP(SDBYLD2!CF$4,'[1]INTERNAL PARAMETERS-1'!$B$5:$J$44,5,FALSE))*VLOOKUP(SDBYLD2!CF$4,'[1]INTERNAL PARAMETERS-1'!$B$5:$J$44,8,FALSE)*VLOOKUP(SDBYLD2!CF$4,'[1]INTERNAL PARAMETERS-1'!$B$5:$J$44,3,FALSE)</f>
        <v>0</v>
      </c>
      <c r="CG236" s="44">
        <f>SDBYLD1!CG236*VLOOKUP(SDBYLD2!CG$4,'[1]INTERNAL PARAMETERS-1'!$B$5:$J$44,5,FALSE)*VLOOKUP(SDBYLD2!CG$4,'[1]INTERNAL PARAMETERS-1'!$B$5:$J$44,6,FALSE)*VLOOKUP(SDBYLD2!CG$4,'[1]INTERNAL PARAMETERS-1'!$B$5:$J$44,3,FALSE) + SDBYLD1!CG236*(1-VLOOKUP(SDBYLD2!CG$4,'[1]INTERNAL PARAMETERS-1'!$B$5:$J$44,5,FALSE))*VLOOKUP(SDBYLD2!CG$4,'[1]INTERNAL PARAMETERS-1'!$B$5:$J$44,8,FALSE)*VLOOKUP(SDBYLD2!CG$4,'[1]INTERNAL PARAMETERS-1'!$B$5:$J$44,3,FALSE)</f>
        <v>0</v>
      </c>
      <c r="CH236" s="43">
        <f>SDBYLD1!CH236*VLOOKUP(SDBYLD2!CH$4,'[1]INTERNAL PARAMETERS-1'!$B$5:$J$44,5,FALSE)*VLOOKUP(SDBYLD2!CH$4,'[1]INTERNAL PARAMETERS-1'!$B$5:$J$44,6,FALSE)*VLOOKUP(SDBYLD2!CH$4,'[1]INTERNAL PARAMETERS-1'!$B$5:$J$44,3,FALSE) + SDBYLD1!CH236*(1-VLOOKUP(SDBYLD2!CH$4,'[1]INTERNAL PARAMETERS-1'!$B$5:$J$44,5,FALSE))*VLOOKUP(SDBYLD2!CH$4,'[1]INTERNAL PARAMETERS-1'!$B$5:$J$44,8,FALSE)*VLOOKUP(SDBYLD2!CH$4,'[1]INTERNAL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SDBeam!X237</f>
        <v>0</v>
      </c>
      <c r="F237" s="59">
        <f>'[1]INTERNAL PARAMETERS-1'!M21</f>
        <v>9.3150000000000013</v>
      </c>
      <c r="G237" s="45">
        <f>SDBYLD1!G237*VLOOKUP(SDBYLD2!G$4,'[1]INTERNAL PARAMETERS-1'!$B$5:$J$44,5,FALSE)*VLOOKUP(SDBYLD2!G$4,'[1]INTERNAL PARAMETERS-1'!$B$5:$J$44,7,FALSE)*SDBYLD2!$F237 + SDBYLD1!G237*(1-VLOOKUP(SDBYLD2!G$4,'[1]INTERNAL PARAMETERS-1'!$B$5:$J$44,5,FALSE))*VLOOKUP(SDBYLD2!G$4,'[1]INTERNAL PARAMETERS-1'!$B$5:$J$44,9,FALSE)*SDBYLD2!$F237</f>
        <v>0</v>
      </c>
      <c r="H237" s="44">
        <f>SDBYLD1!H237*VLOOKUP(SDBYLD2!H$4,'[1]INTERNAL PARAMETERS-1'!$B$5:$J$44,5,FALSE)*VLOOKUP(SDBYLD2!H$4,'[1]INTERNAL PARAMETERS-1'!$B$5:$J$44,7,FALSE)*SDBYLD2!$F237 + SDBYLD1!H237*(1-VLOOKUP(SDBYLD2!H$4,'[1]INTERNAL PARAMETERS-1'!$B$5:$J$44,5,FALSE))*VLOOKUP(SDBYLD2!H$4,'[1]INTERNAL PARAMETERS-1'!$B$5:$J$44,9,FALSE)*SDBYLD2!$F237</f>
        <v>0</v>
      </c>
      <c r="I237" s="44">
        <f>SDBYLD1!I237*VLOOKUP(SDBYLD2!I$4,'[1]INTERNAL PARAMETERS-1'!$B$5:$J$44,5,FALSE)*VLOOKUP(SDBYLD2!I$4,'[1]INTERNAL PARAMETERS-1'!$B$5:$J$44,7,FALSE)*SDBYLD2!$F237 + SDBYLD1!I237*(1-VLOOKUP(SDBYLD2!I$4,'[1]INTERNAL PARAMETERS-1'!$B$5:$J$44,5,FALSE))*VLOOKUP(SDBYLD2!I$4,'[1]INTERNAL PARAMETERS-1'!$B$5:$J$44,9,FALSE)*SDBYLD2!$F237</f>
        <v>0</v>
      </c>
      <c r="J237" s="44">
        <f>SDBYLD1!J237*VLOOKUP(SDBYLD2!J$4,'[1]INTERNAL PARAMETERS-1'!$B$5:$J$44,5,FALSE)*VLOOKUP(SDBYLD2!J$4,'[1]INTERNAL PARAMETERS-1'!$B$5:$J$44,7,FALSE)*SDBYLD2!$F237 + SDBYLD1!J237*(1-VLOOKUP(SDBYLD2!J$4,'[1]INTERNAL PARAMETERS-1'!$B$5:$J$44,5,FALSE))*VLOOKUP(SDBYLD2!J$4,'[1]INTERNAL PARAMETERS-1'!$B$5:$J$44,9,FALSE)*SDBYLD2!$F237</f>
        <v>0</v>
      </c>
      <c r="K237" s="44">
        <f>SDBYLD1!K237*VLOOKUP(SDBYLD2!K$4,'[1]INTERNAL PARAMETERS-1'!$B$5:$J$44,5,FALSE)*VLOOKUP(SDBYLD2!K$4,'[1]INTERNAL PARAMETERS-1'!$B$5:$J$44,7,FALSE)*SDBYLD2!$F237 + SDBYLD1!K237*(1-VLOOKUP(SDBYLD2!K$4,'[1]INTERNAL PARAMETERS-1'!$B$5:$J$44,5,FALSE))*VLOOKUP(SDBYLD2!K$4,'[1]INTERNAL PARAMETERS-1'!$B$5:$J$44,9,FALSE)*SDBYLD2!$F237</f>
        <v>0</v>
      </c>
      <c r="L237" s="44">
        <f>SDBYLD1!L237*VLOOKUP(SDBYLD2!L$4,'[1]INTERNAL PARAMETERS-1'!$B$5:$J$44,5,FALSE)*VLOOKUP(SDBYLD2!L$4,'[1]INTERNAL PARAMETERS-1'!$B$5:$J$44,7,FALSE)*SDBYLD2!$F237 + SDBYLD1!L237*(1-VLOOKUP(SDBYLD2!L$4,'[1]INTERNAL PARAMETERS-1'!$B$5:$J$44,5,FALSE))*VLOOKUP(SDBYLD2!L$4,'[1]INTERNAL PARAMETERS-1'!$B$5:$J$44,9,FALSE)*SDBYLD2!$F237</f>
        <v>0</v>
      </c>
      <c r="M237" s="44">
        <f>SDBYLD1!M237*VLOOKUP(SDBYLD2!M$4,'[1]INTERNAL PARAMETERS-1'!$B$5:$J$44,5,FALSE)*VLOOKUP(SDBYLD2!M$4,'[1]INTERNAL PARAMETERS-1'!$B$5:$J$44,7,FALSE)*SDBYLD2!$F237 + SDBYLD1!M237*(1-VLOOKUP(SDBYLD2!M$4,'[1]INTERNAL PARAMETERS-1'!$B$5:$J$44,5,FALSE))*VLOOKUP(SDBYLD2!M$4,'[1]INTERNAL PARAMETERS-1'!$B$5:$J$44,9,FALSE)*SDBYLD2!$F237</f>
        <v>0</v>
      </c>
      <c r="N237" s="44">
        <f>SDBYLD1!N237*VLOOKUP(SDBYLD2!N$4,'[1]INTERNAL PARAMETERS-1'!$B$5:$J$44,5,FALSE)*VLOOKUP(SDBYLD2!N$4,'[1]INTERNAL PARAMETERS-1'!$B$5:$J$44,7,FALSE)*SDBYLD2!$F237 + SDBYLD1!N237*(1-VLOOKUP(SDBYLD2!N$4,'[1]INTERNAL PARAMETERS-1'!$B$5:$J$44,5,FALSE))*VLOOKUP(SDBYLD2!N$4,'[1]INTERNAL PARAMETERS-1'!$B$5:$J$44,9,FALSE)*SDBYLD2!$F237</f>
        <v>0</v>
      </c>
      <c r="O237" s="44">
        <f>SDBYLD1!O237*VLOOKUP(SDBYLD2!O$4,'[1]INTERNAL PARAMETERS-1'!$B$5:$J$44,5,FALSE)*VLOOKUP(SDBYLD2!O$4,'[1]INTERNAL PARAMETERS-1'!$B$5:$J$44,7,FALSE)*SDBYLD2!$F237 + SDBYLD1!O237*(1-VLOOKUP(SDBYLD2!O$4,'[1]INTERNAL PARAMETERS-1'!$B$5:$J$44,5,FALSE))*VLOOKUP(SDBYLD2!O$4,'[1]INTERNAL PARAMETERS-1'!$B$5:$J$44,9,FALSE)*SDBYLD2!$F237</f>
        <v>0</v>
      </c>
      <c r="P237" s="44">
        <f>SDBYLD1!P237*VLOOKUP(SDBYLD2!P$4,'[1]INTERNAL PARAMETERS-1'!$B$5:$J$44,5,FALSE)*VLOOKUP(SDBYLD2!P$4,'[1]INTERNAL PARAMETERS-1'!$B$5:$J$44,7,FALSE)*SDBYLD2!$F237 + SDBYLD1!P237*(1-VLOOKUP(SDBYLD2!P$4,'[1]INTERNAL PARAMETERS-1'!$B$5:$J$44,5,FALSE))*VLOOKUP(SDBYLD2!P$4,'[1]INTERNAL PARAMETERS-1'!$B$5:$J$44,9,FALSE)*SDBYLD2!$F237</f>
        <v>0</v>
      </c>
      <c r="Q237" s="44">
        <f>SDBYLD1!Q237*VLOOKUP(SDBYLD2!Q$4,'[1]INTERNAL PARAMETERS-1'!$B$5:$J$44,5,FALSE)*VLOOKUP(SDBYLD2!Q$4,'[1]INTERNAL PARAMETERS-1'!$B$5:$J$44,7,FALSE)*SDBYLD2!$F237 + SDBYLD1!Q237*(1-VLOOKUP(SDBYLD2!Q$4,'[1]INTERNAL PARAMETERS-1'!$B$5:$J$44,5,FALSE))*VLOOKUP(SDBYLD2!Q$4,'[1]INTERNAL PARAMETERS-1'!$B$5:$J$44,9,FALSE)*SDBYLD2!$F237</f>
        <v>0</v>
      </c>
      <c r="R237" s="44">
        <f>SDBYLD1!R237*VLOOKUP(SDBYLD2!R$4,'[1]INTERNAL PARAMETERS-1'!$B$5:$J$44,5,FALSE)*VLOOKUP(SDBYLD2!R$4,'[1]INTERNAL PARAMETERS-1'!$B$5:$J$44,7,FALSE)*SDBYLD2!$F237 + SDBYLD1!R237*(1-VLOOKUP(SDBYLD2!R$4,'[1]INTERNAL PARAMETERS-1'!$B$5:$J$44,5,FALSE))*VLOOKUP(SDBYLD2!R$4,'[1]INTERNAL PARAMETERS-1'!$B$5:$J$44,9,FALSE)*SDBYLD2!$F237</f>
        <v>0</v>
      </c>
      <c r="S237" s="44">
        <f>SDBYLD1!S237*VLOOKUP(SDBYLD2!S$4,'[1]INTERNAL PARAMETERS-1'!$B$5:$J$44,5,FALSE)*VLOOKUP(SDBYLD2!S$4,'[1]INTERNAL PARAMETERS-1'!$B$5:$J$44,7,FALSE)*SDBYLD2!$F237 + SDBYLD1!S237*(1-VLOOKUP(SDBYLD2!S$4,'[1]INTERNAL PARAMETERS-1'!$B$5:$J$44,5,FALSE))*VLOOKUP(SDBYLD2!S$4,'[1]INTERNAL PARAMETERS-1'!$B$5:$J$44,9,FALSE)*SDBYLD2!$F237</f>
        <v>0</v>
      </c>
      <c r="T237" s="44">
        <f>SDBYLD1!T237*VLOOKUP(SDBYLD2!T$4,'[1]INTERNAL PARAMETERS-1'!$B$5:$J$44,5,FALSE)*VLOOKUP(SDBYLD2!T$4,'[1]INTERNAL PARAMETERS-1'!$B$5:$J$44,7,FALSE)*SDBYLD2!$F237 + SDBYLD1!T237*(1-VLOOKUP(SDBYLD2!T$4,'[1]INTERNAL PARAMETERS-1'!$B$5:$J$44,5,FALSE))*VLOOKUP(SDBYLD2!T$4,'[1]INTERNAL PARAMETERS-1'!$B$5:$J$44,9,FALSE)*SDBYLD2!$F237</f>
        <v>0</v>
      </c>
      <c r="U237" s="44">
        <f>SDBYLD1!U237*VLOOKUP(SDBYLD2!U$4,'[1]INTERNAL PARAMETERS-1'!$B$5:$J$44,5,FALSE)*VLOOKUP(SDBYLD2!U$4,'[1]INTERNAL PARAMETERS-1'!$B$5:$J$44,7,FALSE)*SDBYLD2!$F237 + SDBYLD1!U237*(1-VLOOKUP(SDBYLD2!U$4,'[1]INTERNAL PARAMETERS-1'!$B$5:$J$44,5,FALSE))*VLOOKUP(SDBYLD2!U$4,'[1]INTERNAL PARAMETERS-1'!$B$5:$J$44,9,FALSE)*SDBYLD2!$F237</f>
        <v>0</v>
      </c>
      <c r="V237" s="44">
        <f>SDBYLD1!V237*VLOOKUP(SDBYLD2!V$4,'[1]INTERNAL PARAMETERS-1'!$B$5:$J$44,5,FALSE)*VLOOKUP(SDBYLD2!V$4,'[1]INTERNAL PARAMETERS-1'!$B$5:$J$44,7,FALSE)*SDBYLD2!$F237 + SDBYLD1!V237*(1-VLOOKUP(SDBYLD2!V$4,'[1]INTERNAL PARAMETERS-1'!$B$5:$J$44,5,FALSE))*VLOOKUP(SDBYLD2!V$4,'[1]INTERNAL PARAMETERS-1'!$B$5:$J$44,9,FALSE)*SDBYLD2!$F237</f>
        <v>0</v>
      </c>
      <c r="W237" s="44">
        <f>SDBYLD1!W237*VLOOKUP(SDBYLD2!W$4,'[1]INTERNAL PARAMETERS-1'!$B$5:$J$44,5,FALSE)*VLOOKUP(SDBYLD2!W$4,'[1]INTERNAL PARAMETERS-1'!$B$5:$J$44,7,FALSE)*SDBYLD2!$F237 + SDBYLD1!W237*(1-VLOOKUP(SDBYLD2!W$4,'[1]INTERNAL PARAMETERS-1'!$B$5:$J$44,5,FALSE))*VLOOKUP(SDBYLD2!W$4,'[1]INTERNAL PARAMETERS-1'!$B$5:$J$44,9,FALSE)*SDBYLD2!$F237</f>
        <v>0</v>
      </c>
      <c r="X237" s="44">
        <f>SDBYLD1!X237*VLOOKUP(SDBYLD2!X$4,'[1]INTERNAL PARAMETERS-1'!$B$5:$J$44,5,FALSE)*VLOOKUP(SDBYLD2!X$4,'[1]INTERNAL PARAMETERS-1'!$B$5:$J$44,7,FALSE)*SDBYLD2!$F237 + SDBYLD1!X237*(1-VLOOKUP(SDBYLD2!X$4,'[1]INTERNAL PARAMETERS-1'!$B$5:$J$44,5,FALSE))*VLOOKUP(SDBYLD2!X$4,'[1]INTERNAL PARAMETERS-1'!$B$5:$J$44,9,FALSE)*SDBYLD2!$F237</f>
        <v>0</v>
      </c>
      <c r="Y237" s="44">
        <f>SDBYLD1!Y237*VLOOKUP(SDBYLD2!Y$4,'[1]INTERNAL PARAMETERS-1'!$B$5:$J$44,5,FALSE)*VLOOKUP(SDBYLD2!Y$4,'[1]INTERNAL PARAMETERS-1'!$B$5:$J$44,7,FALSE)*SDBYLD2!$F237 + SDBYLD1!Y237*(1-VLOOKUP(SDBYLD2!Y$4,'[1]INTERNAL PARAMETERS-1'!$B$5:$J$44,5,FALSE))*VLOOKUP(SDBYLD2!Y$4,'[1]INTERNAL PARAMETERS-1'!$B$5:$J$44,9,FALSE)*SDBYLD2!$F237</f>
        <v>0</v>
      </c>
      <c r="Z237" s="44">
        <f>SDBYLD1!Z237*VLOOKUP(SDBYLD2!Z$4,'[1]INTERNAL PARAMETERS-1'!$B$5:$J$44,5,FALSE)*VLOOKUP(SDBYLD2!Z$4,'[1]INTERNAL PARAMETERS-1'!$B$5:$J$44,7,FALSE)*SDBYLD2!$F237 + SDBYLD1!Z237*(1-VLOOKUP(SDBYLD2!Z$4,'[1]INTERNAL PARAMETERS-1'!$B$5:$J$44,5,FALSE))*VLOOKUP(SDBYLD2!Z$4,'[1]INTERNAL PARAMETERS-1'!$B$5:$J$44,9,FALSE)*SDBYLD2!$F237</f>
        <v>0</v>
      </c>
      <c r="AA237" s="44">
        <f>SDBYLD1!AA237*VLOOKUP(SDBYLD2!AA$4,'[1]INTERNAL PARAMETERS-1'!$B$5:$J$44,5,FALSE)*VLOOKUP(SDBYLD2!AA$4,'[1]INTERNAL PARAMETERS-1'!$B$5:$J$44,7,FALSE)*SDBYLD2!$F237 + SDBYLD1!AA237*(1-VLOOKUP(SDBYLD2!AA$4,'[1]INTERNAL PARAMETERS-1'!$B$5:$J$44,5,FALSE))*VLOOKUP(SDBYLD2!AA$4,'[1]INTERNAL PARAMETERS-1'!$B$5:$J$44,9,FALSE)*SDBYLD2!$F237</f>
        <v>0</v>
      </c>
      <c r="AB237" s="44">
        <f>SDBYLD1!AB237*VLOOKUP(SDBYLD2!AB$4,'[1]INTERNAL PARAMETERS-1'!$B$5:$J$44,5,FALSE)*VLOOKUP(SDBYLD2!AB$4,'[1]INTERNAL PARAMETERS-1'!$B$5:$J$44,7,FALSE)*SDBYLD2!$F237 + SDBYLD1!AB237*(1-VLOOKUP(SDBYLD2!AB$4,'[1]INTERNAL PARAMETERS-1'!$B$5:$J$44,5,FALSE))*VLOOKUP(SDBYLD2!AB$4,'[1]INTERNAL PARAMETERS-1'!$B$5:$J$44,9,FALSE)*SDBYLD2!$F237</f>
        <v>0</v>
      </c>
      <c r="AC237" s="44">
        <f>SDBYLD1!AC237*VLOOKUP(SDBYLD2!AC$4,'[1]INTERNAL PARAMETERS-1'!$B$5:$J$44,5,FALSE)*VLOOKUP(SDBYLD2!AC$4,'[1]INTERNAL PARAMETERS-1'!$B$5:$J$44,7,FALSE)*SDBYLD2!$F237 + SDBYLD1!AC237*(1-VLOOKUP(SDBYLD2!AC$4,'[1]INTERNAL PARAMETERS-1'!$B$5:$J$44,5,FALSE))*VLOOKUP(SDBYLD2!AC$4,'[1]INTERNAL PARAMETERS-1'!$B$5:$J$44,9,FALSE)*SDBYLD2!$F237</f>
        <v>0</v>
      </c>
      <c r="AD237" s="44">
        <f>SDBYLD1!AD237*VLOOKUP(SDBYLD2!AD$4,'[1]INTERNAL PARAMETERS-1'!$B$5:$J$44,5,FALSE)*VLOOKUP(SDBYLD2!AD$4,'[1]INTERNAL PARAMETERS-1'!$B$5:$J$44,7,FALSE)*SDBYLD2!$F237 + SDBYLD1!AD237*(1-VLOOKUP(SDBYLD2!AD$4,'[1]INTERNAL PARAMETERS-1'!$B$5:$J$44,5,FALSE))*VLOOKUP(SDBYLD2!AD$4,'[1]INTERNAL PARAMETERS-1'!$B$5:$J$44,9,FALSE)*SDBYLD2!$F237</f>
        <v>0</v>
      </c>
      <c r="AE237" s="44">
        <f>SDBYLD1!AE237*VLOOKUP(SDBYLD2!AE$4,'[1]INTERNAL PARAMETERS-1'!$B$5:$J$44,5,FALSE)*VLOOKUP(SDBYLD2!AE$4,'[1]INTERNAL PARAMETERS-1'!$B$5:$J$44,7,FALSE)*SDBYLD2!$F237 + SDBYLD1!AE237*(1-VLOOKUP(SDBYLD2!AE$4,'[1]INTERNAL PARAMETERS-1'!$B$5:$J$44,5,FALSE))*VLOOKUP(SDBYLD2!AE$4,'[1]INTERNAL PARAMETERS-1'!$B$5:$J$44,9,FALSE)*SDBYLD2!$F237</f>
        <v>0</v>
      </c>
      <c r="AF237" s="44">
        <f>SDBYLD1!AF237*VLOOKUP(SDBYLD2!AF$4,'[1]INTERNAL PARAMETERS-1'!$B$5:$J$44,5,FALSE)*VLOOKUP(SDBYLD2!AF$4,'[1]INTERNAL PARAMETERS-1'!$B$5:$J$44,7,FALSE)*SDBYLD2!$F237 + SDBYLD1!AF237*(1-VLOOKUP(SDBYLD2!AF$4,'[1]INTERNAL PARAMETERS-1'!$B$5:$J$44,5,FALSE))*VLOOKUP(SDBYLD2!AF$4,'[1]INTERNAL PARAMETERS-1'!$B$5:$J$44,9,FALSE)*SDBYLD2!$F237</f>
        <v>0</v>
      </c>
      <c r="AG237" s="44">
        <f>SDBYLD1!AG237*VLOOKUP(SDBYLD2!AG$4,'[1]INTERNAL PARAMETERS-1'!$B$5:$J$44,5,FALSE)*VLOOKUP(SDBYLD2!AG$4,'[1]INTERNAL PARAMETERS-1'!$B$5:$J$44,7,FALSE)*SDBYLD2!$F237 + SDBYLD1!AG237*(1-VLOOKUP(SDBYLD2!AG$4,'[1]INTERNAL PARAMETERS-1'!$B$5:$J$44,5,FALSE))*VLOOKUP(SDBYLD2!AG$4,'[1]INTERNAL PARAMETERS-1'!$B$5:$J$44,9,FALSE)*SDBYLD2!$F237</f>
        <v>0</v>
      </c>
      <c r="AH237" s="44">
        <f>SDBYLD1!AH237*VLOOKUP(SDBYLD2!AH$4,'[1]INTERNAL PARAMETERS-1'!$B$5:$J$44,5,FALSE)*VLOOKUP(SDBYLD2!AH$4,'[1]INTERNAL PARAMETERS-1'!$B$5:$J$44,7,FALSE)*SDBYLD2!$F237 + SDBYLD1!AH237*(1-VLOOKUP(SDBYLD2!AH$4,'[1]INTERNAL PARAMETERS-1'!$B$5:$J$44,5,FALSE))*VLOOKUP(SDBYLD2!AH$4,'[1]INTERNAL PARAMETERS-1'!$B$5:$J$44,9,FALSE)*SDBYLD2!$F237</f>
        <v>0</v>
      </c>
      <c r="AI237" s="44">
        <f>SDBYLD1!AI237*VLOOKUP(SDBYLD2!AI$4,'[1]INTERNAL PARAMETERS-1'!$B$5:$J$44,5,FALSE)*VLOOKUP(SDBYLD2!AI$4,'[1]INTERNAL PARAMETERS-1'!$B$5:$J$44,7,FALSE)*SDBYLD2!$F237 + SDBYLD1!AI237*(1-VLOOKUP(SDBYLD2!AI$4,'[1]INTERNAL PARAMETERS-1'!$B$5:$J$44,5,FALSE))*VLOOKUP(SDBYLD2!AI$4,'[1]INTERNAL PARAMETERS-1'!$B$5:$J$44,9,FALSE)*SDBYLD2!$F237</f>
        <v>0</v>
      </c>
      <c r="AJ237" s="44">
        <f>SDBYLD1!AJ237*VLOOKUP(SDBYLD2!AJ$4,'[1]INTERNAL PARAMETERS-1'!$B$5:$J$44,5,FALSE)*VLOOKUP(SDBYLD2!AJ$4,'[1]INTERNAL PARAMETERS-1'!$B$5:$J$44,7,FALSE)*SDBYLD2!$F237 + SDBYLD1!AJ237*(1-VLOOKUP(SDBYLD2!AJ$4,'[1]INTERNAL PARAMETERS-1'!$B$5:$J$44,5,FALSE))*VLOOKUP(SDBYLD2!AJ$4,'[1]INTERNAL PARAMETERS-1'!$B$5:$J$44,9,FALSE)*SDBYLD2!$F237</f>
        <v>0</v>
      </c>
      <c r="AK237" s="44">
        <f>SDBYLD1!AK237*VLOOKUP(SDBYLD2!AK$4,'[1]INTERNAL PARAMETERS-1'!$B$5:$J$44,5,FALSE)*VLOOKUP(SDBYLD2!AK$4,'[1]INTERNAL PARAMETERS-1'!$B$5:$J$44,7,FALSE)*SDBYLD2!$F237 + SDBYLD1!AK237*(1-VLOOKUP(SDBYLD2!AK$4,'[1]INTERNAL PARAMETERS-1'!$B$5:$J$44,5,FALSE))*VLOOKUP(SDBYLD2!AK$4,'[1]INTERNAL PARAMETERS-1'!$B$5:$J$44,9,FALSE)*SDBYLD2!$F237</f>
        <v>0</v>
      </c>
      <c r="AL237" s="44">
        <f>SDBYLD1!AL237*VLOOKUP(SDBYLD2!AL$4,'[1]INTERNAL PARAMETERS-1'!$B$5:$J$44,5,FALSE)*VLOOKUP(SDBYLD2!AL$4,'[1]INTERNAL PARAMETERS-1'!$B$5:$J$44,7,FALSE)*SDBYLD2!$F237 + SDBYLD1!AL237*(1-VLOOKUP(SDBYLD2!AL$4,'[1]INTERNAL PARAMETERS-1'!$B$5:$J$44,5,FALSE))*VLOOKUP(SDBYLD2!AL$4,'[1]INTERNAL PARAMETERS-1'!$B$5:$J$44,9,FALSE)*SDBYLD2!$F237</f>
        <v>0</v>
      </c>
      <c r="AM237" s="44">
        <f>SDBYLD1!AM237*VLOOKUP(SDBYLD2!AM$4,'[1]INTERNAL PARAMETERS-1'!$B$5:$J$44,5,FALSE)*VLOOKUP(SDBYLD2!AM$4,'[1]INTERNAL PARAMETERS-1'!$B$5:$J$44,7,FALSE)*SDBYLD2!$F237 + SDBYLD1!AM237*(1-VLOOKUP(SDBYLD2!AM$4,'[1]INTERNAL PARAMETERS-1'!$B$5:$J$44,5,FALSE))*VLOOKUP(SDBYLD2!AM$4,'[1]INTERNAL PARAMETERS-1'!$B$5:$J$44,9,FALSE)*SDBYLD2!$F237</f>
        <v>0</v>
      </c>
      <c r="AN237" s="44">
        <f>SDBYLD1!AN237*VLOOKUP(SDBYLD2!AN$4,'[1]INTERNAL PARAMETERS-1'!$B$5:$J$44,5,FALSE)*VLOOKUP(SDBYLD2!AN$4,'[1]INTERNAL PARAMETERS-1'!$B$5:$J$44,7,FALSE)*SDBYLD2!$F237 + SDBYLD1!AN237*(1-VLOOKUP(SDBYLD2!AN$4,'[1]INTERNAL PARAMETERS-1'!$B$5:$J$44,5,FALSE))*VLOOKUP(SDBYLD2!AN$4,'[1]INTERNAL PARAMETERS-1'!$B$5:$J$44,9,FALSE)*SDBYLD2!$F237</f>
        <v>0</v>
      </c>
      <c r="AO237" s="44">
        <f>SDBYLD1!AO237*VLOOKUP(SDBYLD2!AO$4,'[1]INTERNAL PARAMETERS-1'!$B$5:$J$44,5,FALSE)*VLOOKUP(SDBYLD2!AO$4,'[1]INTERNAL PARAMETERS-1'!$B$5:$J$44,7,FALSE)*SDBYLD2!$F237 + SDBYLD1!AO237*(1-VLOOKUP(SDBYLD2!AO$4,'[1]INTERNAL PARAMETERS-1'!$B$5:$J$44,5,FALSE))*VLOOKUP(SDBYLD2!AO$4,'[1]INTERNAL PARAMETERS-1'!$B$5:$J$44,9,FALSE)*SDBYLD2!$F237</f>
        <v>0</v>
      </c>
      <c r="AP237" s="44">
        <f>SDBYLD1!AP237*VLOOKUP(SDBYLD2!AP$4,'[1]INTERNAL PARAMETERS-1'!$B$5:$J$44,5,FALSE)*VLOOKUP(SDBYLD2!AP$4,'[1]INTERNAL PARAMETERS-1'!$B$5:$J$44,7,FALSE)*SDBYLD2!$F237 + SDBYLD1!AP237*(1-VLOOKUP(SDBYLD2!AP$4,'[1]INTERNAL PARAMETERS-1'!$B$5:$J$44,5,FALSE))*VLOOKUP(SDBYLD2!AP$4,'[1]INTERNAL PARAMETERS-1'!$B$5:$J$44,9,FALSE)*SDBYLD2!$F237</f>
        <v>0</v>
      </c>
      <c r="AQ237" s="44">
        <f>SDBYLD1!AQ237*VLOOKUP(SDBYLD2!AQ$4,'[1]INTERNAL PARAMETERS-1'!$B$5:$J$44,5,FALSE)*VLOOKUP(SDBYLD2!AQ$4,'[1]INTERNAL PARAMETERS-1'!$B$5:$J$44,7,FALSE)*SDBYLD2!$F237 + SDBYLD1!AQ237*(1-VLOOKUP(SDBYLD2!AQ$4,'[1]INTERNAL PARAMETERS-1'!$B$5:$J$44,5,FALSE))*VLOOKUP(SDBYLD2!AQ$4,'[1]INTERNAL PARAMETERS-1'!$B$5:$J$44,9,FALSE)*SDBYLD2!$F237</f>
        <v>0</v>
      </c>
      <c r="AR237" s="44">
        <f>SDBYLD1!AR237*VLOOKUP(SDBYLD2!AR$4,'[1]INTERNAL PARAMETERS-1'!$B$5:$J$44,5,FALSE)*VLOOKUP(SDBYLD2!AR$4,'[1]INTERNAL PARAMETERS-1'!$B$5:$J$44,7,FALSE)*SDBYLD2!$F237 + SDBYLD1!AR237*(1-VLOOKUP(SDBYLD2!AR$4,'[1]INTERNAL PARAMETERS-1'!$B$5:$J$44,5,FALSE))*VLOOKUP(SDBYLD2!AR$4,'[1]INTERNAL PARAMETERS-1'!$B$5:$J$44,9,FALSE)*SDBYLD2!$F237</f>
        <v>0</v>
      </c>
      <c r="AS237" s="44">
        <f>SDBYLD1!AS237*VLOOKUP(SDBYLD2!AS$4,'[1]INTERNAL PARAMETERS-1'!$B$5:$J$44,5,FALSE)*VLOOKUP(SDBYLD2!AS$4,'[1]INTERNAL PARAMETERS-1'!$B$5:$J$44,7,FALSE)*SDBYLD2!$F237 + SDBYLD1!AS237*(1-VLOOKUP(SDBYLD2!AS$4,'[1]INTERNAL PARAMETERS-1'!$B$5:$J$44,5,FALSE))*VLOOKUP(SDBYLD2!AS$4,'[1]INTERNAL PARAMETERS-1'!$B$5:$J$44,9,FALSE)*SDBYLD2!$F237</f>
        <v>0</v>
      </c>
      <c r="AT237" s="43">
        <f>SDBYLD1!AT237*VLOOKUP(SDBYLD2!AT$4,'[1]INTERNAL PARAMETERS-1'!$B$5:$J$44,5,FALSE)*VLOOKUP(SDBYLD2!AT$4,'[1]INTERNAL PARAMETERS-1'!$B$5:$J$44,7,FALSE)*SDBYLD2!$F237 + SDBYLD1!AT237*(1-VLOOKUP(SDBYLD2!AT$4,'[1]INTERNAL PARAMETERS-1'!$B$5:$J$44,5,FALSE))*VLOOKUP(SDBYLD2!AT$4,'[1]INTERNAL PARAMETERS-1'!$B$5:$J$44,9,FALSE)*SDBYLD2!$F237</f>
        <v>0</v>
      </c>
      <c r="AU237" s="45">
        <f>SDBYLD1!AU237*VLOOKUP(SDBYLD2!AU$4,'[1]INTERNAL PARAMETERS-1'!$B$5:$J$44,5,FALSE)*VLOOKUP(SDBYLD2!AU$4,'[1]INTERNAL PARAMETERS-1'!$B$5:$J$44,6,FALSE)*VLOOKUP(SDBYLD2!AU$4,'[1]INTERNAL PARAMETERS-1'!$B$5:$J$44,3,FALSE) + SDBYLD1!AU237*(1-VLOOKUP(SDBYLD2!AU$4,'[1]INTERNAL PARAMETERS-1'!$B$5:$J$44,5,FALSE))*VLOOKUP(SDBYLD2!AU$4,'[1]INTERNAL PARAMETERS-1'!$B$5:$J$44,8,FALSE)*VLOOKUP(SDBYLD2!AU$4,'[1]INTERNAL PARAMETERS-1'!$B$5:$J$44,3,FALSE)</f>
        <v>0</v>
      </c>
      <c r="AV237" s="44">
        <f>SDBYLD1!AV237*VLOOKUP(SDBYLD2!AV$4,'[1]INTERNAL PARAMETERS-1'!$B$5:$J$44,5,FALSE)*VLOOKUP(SDBYLD2!AV$4,'[1]INTERNAL PARAMETERS-1'!$B$5:$J$44,6,FALSE)*VLOOKUP(SDBYLD2!AV$4,'[1]INTERNAL PARAMETERS-1'!$B$5:$J$44,3,FALSE) + SDBYLD1!AV237*(1-VLOOKUP(SDBYLD2!AV$4,'[1]INTERNAL PARAMETERS-1'!$B$5:$J$44,5,FALSE))*VLOOKUP(SDBYLD2!AV$4,'[1]INTERNAL PARAMETERS-1'!$B$5:$J$44,8,FALSE)*VLOOKUP(SDBYLD2!AV$4,'[1]INTERNAL PARAMETERS-1'!$B$5:$J$44,3,FALSE)</f>
        <v>0</v>
      </c>
      <c r="AW237" s="44">
        <f>SDBYLD1!AW237*VLOOKUP(SDBYLD2!AW$4,'[1]INTERNAL PARAMETERS-1'!$B$5:$J$44,5,FALSE)*VLOOKUP(SDBYLD2!AW$4,'[1]INTERNAL PARAMETERS-1'!$B$5:$J$44,6,FALSE)*VLOOKUP(SDBYLD2!AW$4,'[1]INTERNAL PARAMETERS-1'!$B$5:$J$44,3,FALSE) + SDBYLD1!AW237*(1-VLOOKUP(SDBYLD2!AW$4,'[1]INTERNAL PARAMETERS-1'!$B$5:$J$44,5,FALSE))*VLOOKUP(SDBYLD2!AW$4,'[1]INTERNAL PARAMETERS-1'!$B$5:$J$44,8,FALSE)*VLOOKUP(SDBYLD2!AW$4,'[1]INTERNAL PARAMETERS-1'!$B$5:$J$44,3,FALSE)</f>
        <v>0</v>
      </c>
      <c r="AX237" s="44">
        <f>SDBYLD1!AX237*VLOOKUP(SDBYLD2!AX$4,'[1]INTERNAL PARAMETERS-1'!$B$5:$J$44,5,FALSE)*VLOOKUP(SDBYLD2!AX$4,'[1]INTERNAL PARAMETERS-1'!$B$5:$J$44,6,FALSE)*VLOOKUP(SDBYLD2!AX$4,'[1]INTERNAL PARAMETERS-1'!$B$5:$J$44,3,FALSE) + SDBYLD1!AX237*(1-VLOOKUP(SDBYLD2!AX$4,'[1]INTERNAL PARAMETERS-1'!$B$5:$J$44,5,FALSE))*VLOOKUP(SDBYLD2!AX$4,'[1]INTERNAL PARAMETERS-1'!$B$5:$J$44,8,FALSE)*VLOOKUP(SDBYLD2!AX$4,'[1]INTERNAL PARAMETERS-1'!$B$5:$J$44,3,FALSE)</f>
        <v>0</v>
      </c>
      <c r="AY237" s="44">
        <f>SDBYLD1!AY237*VLOOKUP(SDBYLD2!AY$4,'[1]INTERNAL PARAMETERS-1'!$B$5:$J$44,5,FALSE)*VLOOKUP(SDBYLD2!AY$4,'[1]INTERNAL PARAMETERS-1'!$B$5:$J$44,6,FALSE)*VLOOKUP(SDBYLD2!AY$4,'[1]INTERNAL PARAMETERS-1'!$B$5:$J$44,3,FALSE) + SDBYLD1!AY237*(1-VLOOKUP(SDBYLD2!AY$4,'[1]INTERNAL PARAMETERS-1'!$B$5:$J$44,5,FALSE))*VLOOKUP(SDBYLD2!AY$4,'[1]INTERNAL PARAMETERS-1'!$B$5:$J$44,8,FALSE)*VLOOKUP(SDBYLD2!AY$4,'[1]INTERNAL PARAMETERS-1'!$B$5:$J$44,3,FALSE)</f>
        <v>0</v>
      </c>
      <c r="AZ237" s="44">
        <f>SDBYLD1!AZ237*VLOOKUP(SDBYLD2!AZ$4,'[1]INTERNAL PARAMETERS-1'!$B$5:$J$44,5,FALSE)*VLOOKUP(SDBYLD2!AZ$4,'[1]INTERNAL PARAMETERS-1'!$B$5:$J$44,6,FALSE)*VLOOKUP(SDBYLD2!AZ$4,'[1]INTERNAL PARAMETERS-1'!$B$5:$J$44,3,FALSE) + SDBYLD1!AZ237*(1-VLOOKUP(SDBYLD2!AZ$4,'[1]INTERNAL PARAMETERS-1'!$B$5:$J$44,5,FALSE))*VLOOKUP(SDBYLD2!AZ$4,'[1]INTERNAL PARAMETERS-1'!$B$5:$J$44,8,FALSE)*VLOOKUP(SDBYLD2!AZ$4,'[1]INTERNAL PARAMETERS-1'!$B$5:$J$44,3,FALSE)</f>
        <v>0</v>
      </c>
      <c r="BA237" s="44">
        <f>SDBYLD1!BA237*VLOOKUP(SDBYLD2!BA$4,'[1]INTERNAL PARAMETERS-1'!$B$5:$J$44,5,FALSE)*VLOOKUP(SDBYLD2!BA$4,'[1]INTERNAL PARAMETERS-1'!$B$5:$J$44,6,FALSE)*VLOOKUP(SDBYLD2!BA$4,'[1]INTERNAL PARAMETERS-1'!$B$5:$J$44,3,FALSE) + SDBYLD1!BA237*(1-VLOOKUP(SDBYLD2!BA$4,'[1]INTERNAL PARAMETERS-1'!$B$5:$J$44,5,FALSE))*VLOOKUP(SDBYLD2!BA$4,'[1]INTERNAL PARAMETERS-1'!$B$5:$J$44,8,FALSE)*VLOOKUP(SDBYLD2!BA$4,'[1]INTERNAL PARAMETERS-1'!$B$5:$J$44,3,FALSE)</f>
        <v>0</v>
      </c>
      <c r="BB237" s="44">
        <f>SDBYLD1!BB237*VLOOKUP(SDBYLD2!BB$4,'[1]INTERNAL PARAMETERS-1'!$B$5:$J$44,5,FALSE)*VLOOKUP(SDBYLD2!BB$4,'[1]INTERNAL PARAMETERS-1'!$B$5:$J$44,6,FALSE)*VLOOKUP(SDBYLD2!BB$4,'[1]INTERNAL PARAMETERS-1'!$B$5:$J$44,3,FALSE) + SDBYLD1!BB237*(1-VLOOKUP(SDBYLD2!BB$4,'[1]INTERNAL PARAMETERS-1'!$B$5:$J$44,5,FALSE))*VLOOKUP(SDBYLD2!BB$4,'[1]INTERNAL PARAMETERS-1'!$B$5:$J$44,8,FALSE)*VLOOKUP(SDBYLD2!BB$4,'[1]INTERNAL PARAMETERS-1'!$B$5:$J$44,3,FALSE)</f>
        <v>0</v>
      </c>
      <c r="BC237" s="44">
        <f>SDBYLD1!BC237*VLOOKUP(SDBYLD2!BC$4,'[1]INTERNAL PARAMETERS-1'!$B$5:$J$44,5,FALSE)*VLOOKUP(SDBYLD2!BC$4,'[1]INTERNAL PARAMETERS-1'!$B$5:$J$44,6,FALSE)*VLOOKUP(SDBYLD2!BC$4,'[1]INTERNAL PARAMETERS-1'!$B$5:$J$44,3,FALSE) + SDBYLD1!BC237*(1-VLOOKUP(SDBYLD2!BC$4,'[1]INTERNAL PARAMETERS-1'!$B$5:$J$44,5,FALSE))*VLOOKUP(SDBYLD2!BC$4,'[1]INTERNAL PARAMETERS-1'!$B$5:$J$44,8,FALSE)*VLOOKUP(SDBYLD2!BC$4,'[1]INTERNAL PARAMETERS-1'!$B$5:$J$44,3,FALSE)</f>
        <v>0</v>
      </c>
      <c r="BD237" s="44">
        <f>SDBYLD1!BD237*VLOOKUP(SDBYLD2!BD$4,'[1]INTERNAL PARAMETERS-1'!$B$5:$J$44,5,FALSE)*VLOOKUP(SDBYLD2!BD$4,'[1]INTERNAL PARAMETERS-1'!$B$5:$J$44,6,FALSE)*VLOOKUP(SDBYLD2!BD$4,'[1]INTERNAL PARAMETERS-1'!$B$5:$J$44,3,FALSE) + SDBYLD1!BD237*(1-VLOOKUP(SDBYLD2!BD$4,'[1]INTERNAL PARAMETERS-1'!$B$5:$J$44,5,FALSE))*VLOOKUP(SDBYLD2!BD$4,'[1]INTERNAL PARAMETERS-1'!$B$5:$J$44,8,FALSE)*VLOOKUP(SDBYLD2!BD$4,'[1]INTERNAL PARAMETERS-1'!$B$5:$J$44,3,FALSE)</f>
        <v>0</v>
      </c>
      <c r="BE237" s="44">
        <f>SDBYLD1!BE237*VLOOKUP(SDBYLD2!BE$4,'[1]INTERNAL PARAMETERS-1'!$B$5:$J$44,5,FALSE)*VLOOKUP(SDBYLD2!BE$4,'[1]INTERNAL PARAMETERS-1'!$B$5:$J$44,6,FALSE)*VLOOKUP(SDBYLD2!BE$4,'[1]INTERNAL PARAMETERS-1'!$B$5:$J$44,3,FALSE) + SDBYLD1!BE237*(1-VLOOKUP(SDBYLD2!BE$4,'[1]INTERNAL PARAMETERS-1'!$B$5:$J$44,5,FALSE))*VLOOKUP(SDBYLD2!BE$4,'[1]INTERNAL PARAMETERS-1'!$B$5:$J$44,8,FALSE)*VLOOKUP(SDBYLD2!BE$4,'[1]INTERNAL PARAMETERS-1'!$B$5:$J$44,3,FALSE)</f>
        <v>0</v>
      </c>
      <c r="BF237" s="44">
        <f>SDBYLD1!BF237*VLOOKUP(SDBYLD2!BF$4,'[1]INTERNAL PARAMETERS-1'!$B$5:$J$44,5,FALSE)*VLOOKUP(SDBYLD2!BF$4,'[1]INTERNAL PARAMETERS-1'!$B$5:$J$44,6,FALSE)*VLOOKUP(SDBYLD2!BF$4,'[1]INTERNAL PARAMETERS-1'!$B$5:$J$44,3,FALSE) + SDBYLD1!BF237*(1-VLOOKUP(SDBYLD2!BF$4,'[1]INTERNAL PARAMETERS-1'!$B$5:$J$44,5,FALSE))*VLOOKUP(SDBYLD2!BF$4,'[1]INTERNAL PARAMETERS-1'!$B$5:$J$44,8,FALSE)*VLOOKUP(SDBYLD2!BF$4,'[1]INTERNAL PARAMETERS-1'!$B$5:$J$44,3,FALSE)</f>
        <v>0</v>
      </c>
      <c r="BG237" s="44">
        <f>SDBYLD1!BG237*VLOOKUP(SDBYLD2!BG$4,'[1]INTERNAL PARAMETERS-1'!$B$5:$J$44,5,FALSE)*VLOOKUP(SDBYLD2!BG$4,'[1]INTERNAL PARAMETERS-1'!$B$5:$J$44,6,FALSE)*VLOOKUP(SDBYLD2!BG$4,'[1]INTERNAL PARAMETERS-1'!$B$5:$J$44,3,FALSE) + SDBYLD1!BG237*(1-VLOOKUP(SDBYLD2!BG$4,'[1]INTERNAL PARAMETERS-1'!$B$5:$J$44,5,FALSE))*VLOOKUP(SDBYLD2!BG$4,'[1]INTERNAL PARAMETERS-1'!$B$5:$J$44,8,FALSE)*VLOOKUP(SDBYLD2!BG$4,'[1]INTERNAL PARAMETERS-1'!$B$5:$J$44,3,FALSE)</f>
        <v>0</v>
      </c>
      <c r="BH237" s="44">
        <f>SDBYLD1!BH237*VLOOKUP(SDBYLD2!BH$4,'[1]INTERNAL PARAMETERS-1'!$B$5:$J$44,5,FALSE)*VLOOKUP(SDBYLD2!BH$4,'[1]INTERNAL PARAMETERS-1'!$B$5:$J$44,6,FALSE)*VLOOKUP(SDBYLD2!BH$4,'[1]INTERNAL PARAMETERS-1'!$B$5:$J$44,3,FALSE) + SDBYLD1!BH237*(1-VLOOKUP(SDBYLD2!BH$4,'[1]INTERNAL PARAMETERS-1'!$B$5:$J$44,5,FALSE))*VLOOKUP(SDBYLD2!BH$4,'[1]INTERNAL PARAMETERS-1'!$B$5:$J$44,8,FALSE)*VLOOKUP(SDBYLD2!BH$4,'[1]INTERNAL PARAMETERS-1'!$B$5:$J$44,3,FALSE)</f>
        <v>0</v>
      </c>
      <c r="BI237" s="44">
        <f>SDBYLD1!BI237*VLOOKUP(SDBYLD2!BI$4,'[1]INTERNAL PARAMETERS-1'!$B$5:$J$44,5,FALSE)*VLOOKUP(SDBYLD2!BI$4,'[1]INTERNAL PARAMETERS-1'!$B$5:$J$44,6,FALSE)*VLOOKUP(SDBYLD2!BI$4,'[1]INTERNAL PARAMETERS-1'!$B$5:$J$44,3,FALSE) + SDBYLD1!BI237*(1-VLOOKUP(SDBYLD2!BI$4,'[1]INTERNAL PARAMETERS-1'!$B$5:$J$44,5,FALSE))*VLOOKUP(SDBYLD2!BI$4,'[1]INTERNAL PARAMETERS-1'!$B$5:$J$44,8,FALSE)*VLOOKUP(SDBYLD2!BI$4,'[1]INTERNAL PARAMETERS-1'!$B$5:$J$44,3,FALSE)</f>
        <v>0</v>
      </c>
      <c r="BJ237" s="44">
        <f>SDBYLD1!BJ237*VLOOKUP(SDBYLD2!BJ$4,'[1]INTERNAL PARAMETERS-1'!$B$5:$J$44,5,FALSE)*VLOOKUP(SDBYLD2!BJ$4,'[1]INTERNAL PARAMETERS-1'!$B$5:$J$44,6,FALSE)*VLOOKUP(SDBYLD2!BJ$4,'[1]INTERNAL PARAMETERS-1'!$B$5:$J$44,3,FALSE) + SDBYLD1!BJ237*(1-VLOOKUP(SDBYLD2!BJ$4,'[1]INTERNAL PARAMETERS-1'!$B$5:$J$44,5,FALSE))*VLOOKUP(SDBYLD2!BJ$4,'[1]INTERNAL PARAMETERS-1'!$B$5:$J$44,8,FALSE)*VLOOKUP(SDBYLD2!BJ$4,'[1]INTERNAL PARAMETERS-1'!$B$5:$J$44,3,FALSE)</f>
        <v>0</v>
      </c>
      <c r="BK237" s="44">
        <f>SDBYLD1!BK237*VLOOKUP(SDBYLD2!BK$4,'[1]INTERNAL PARAMETERS-1'!$B$5:$J$44,5,FALSE)*VLOOKUP(SDBYLD2!BK$4,'[1]INTERNAL PARAMETERS-1'!$B$5:$J$44,6,FALSE)*VLOOKUP(SDBYLD2!BK$4,'[1]INTERNAL PARAMETERS-1'!$B$5:$J$44,3,FALSE) + SDBYLD1!BK237*(1-VLOOKUP(SDBYLD2!BK$4,'[1]INTERNAL PARAMETERS-1'!$B$5:$J$44,5,FALSE))*VLOOKUP(SDBYLD2!BK$4,'[1]INTERNAL PARAMETERS-1'!$B$5:$J$44,8,FALSE)*VLOOKUP(SDBYLD2!BK$4,'[1]INTERNAL PARAMETERS-1'!$B$5:$J$44,3,FALSE)</f>
        <v>0</v>
      </c>
      <c r="BL237" s="44">
        <f>SDBYLD1!BL237*VLOOKUP(SDBYLD2!BL$4,'[1]INTERNAL PARAMETERS-1'!$B$5:$J$44,5,FALSE)*VLOOKUP(SDBYLD2!BL$4,'[1]INTERNAL PARAMETERS-1'!$B$5:$J$44,6,FALSE)*VLOOKUP(SDBYLD2!BL$4,'[1]INTERNAL PARAMETERS-1'!$B$5:$J$44,3,FALSE) + SDBYLD1!BL237*(1-VLOOKUP(SDBYLD2!BL$4,'[1]INTERNAL PARAMETERS-1'!$B$5:$J$44,5,FALSE))*VLOOKUP(SDBYLD2!BL$4,'[1]INTERNAL PARAMETERS-1'!$B$5:$J$44,8,FALSE)*VLOOKUP(SDBYLD2!BL$4,'[1]INTERNAL PARAMETERS-1'!$B$5:$J$44,3,FALSE)</f>
        <v>0</v>
      </c>
      <c r="BM237" s="44">
        <f>SDBYLD1!BM237*VLOOKUP(SDBYLD2!BM$4,'[1]INTERNAL PARAMETERS-1'!$B$5:$J$44,5,FALSE)*VLOOKUP(SDBYLD2!BM$4,'[1]INTERNAL PARAMETERS-1'!$B$5:$J$44,6,FALSE)*VLOOKUP(SDBYLD2!BM$4,'[1]INTERNAL PARAMETERS-1'!$B$5:$J$44,3,FALSE) + SDBYLD1!BM237*(1-VLOOKUP(SDBYLD2!BM$4,'[1]INTERNAL PARAMETERS-1'!$B$5:$J$44,5,FALSE))*VLOOKUP(SDBYLD2!BM$4,'[1]INTERNAL PARAMETERS-1'!$B$5:$J$44,8,FALSE)*VLOOKUP(SDBYLD2!BM$4,'[1]INTERNAL PARAMETERS-1'!$B$5:$J$44,3,FALSE)</f>
        <v>0</v>
      </c>
      <c r="BN237" s="44">
        <f>SDBYLD1!BN237*VLOOKUP(SDBYLD2!BN$4,'[1]INTERNAL PARAMETERS-1'!$B$5:$J$44,5,FALSE)*VLOOKUP(SDBYLD2!BN$4,'[1]INTERNAL PARAMETERS-1'!$B$5:$J$44,6,FALSE)*VLOOKUP(SDBYLD2!BN$4,'[1]INTERNAL PARAMETERS-1'!$B$5:$J$44,3,FALSE) + SDBYLD1!BN237*(1-VLOOKUP(SDBYLD2!BN$4,'[1]INTERNAL PARAMETERS-1'!$B$5:$J$44,5,FALSE))*VLOOKUP(SDBYLD2!BN$4,'[1]INTERNAL PARAMETERS-1'!$B$5:$J$44,8,FALSE)*VLOOKUP(SDBYLD2!BN$4,'[1]INTERNAL PARAMETERS-1'!$B$5:$J$44,3,FALSE)</f>
        <v>0</v>
      </c>
      <c r="BO237" s="44">
        <f>SDBYLD1!BO237*VLOOKUP(SDBYLD2!BO$4,'[1]INTERNAL PARAMETERS-1'!$B$5:$J$44,5,FALSE)*VLOOKUP(SDBYLD2!BO$4,'[1]INTERNAL PARAMETERS-1'!$B$5:$J$44,6,FALSE)*VLOOKUP(SDBYLD2!BO$4,'[1]INTERNAL PARAMETERS-1'!$B$5:$J$44,3,FALSE) + SDBYLD1!BO237*(1-VLOOKUP(SDBYLD2!BO$4,'[1]INTERNAL PARAMETERS-1'!$B$5:$J$44,5,FALSE))*VLOOKUP(SDBYLD2!BO$4,'[1]INTERNAL PARAMETERS-1'!$B$5:$J$44,8,FALSE)*VLOOKUP(SDBYLD2!BO$4,'[1]INTERNAL PARAMETERS-1'!$B$5:$J$44,3,FALSE)</f>
        <v>0</v>
      </c>
      <c r="BP237" s="44">
        <f>SDBYLD1!BP237*VLOOKUP(SDBYLD2!BP$4,'[1]INTERNAL PARAMETERS-1'!$B$5:$J$44,5,FALSE)*VLOOKUP(SDBYLD2!BP$4,'[1]INTERNAL PARAMETERS-1'!$B$5:$J$44,6,FALSE)*VLOOKUP(SDBYLD2!BP$4,'[1]INTERNAL PARAMETERS-1'!$B$5:$J$44,3,FALSE) + SDBYLD1!BP237*(1-VLOOKUP(SDBYLD2!BP$4,'[1]INTERNAL PARAMETERS-1'!$B$5:$J$44,5,FALSE))*VLOOKUP(SDBYLD2!BP$4,'[1]INTERNAL PARAMETERS-1'!$B$5:$J$44,8,FALSE)*VLOOKUP(SDBYLD2!BP$4,'[1]INTERNAL PARAMETERS-1'!$B$5:$J$44,3,FALSE)</f>
        <v>0</v>
      </c>
      <c r="BQ237" s="44">
        <f>SDBYLD1!BQ237*VLOOKUP(SDBYLD2!BQ$4,'[1]INTERNAL PARAMETERS-1'!$B$5:$J$44,5,FALSE)*VLOOKUP(SDBYLD2!BQ$4,'[1]INTERNAL PARAMETERS-1'!$B$5:$J$44,6,FALSE)*VLOOKUP(SDBYLD2!BQ$4,'[1]INTERNAL PARAMETERS-1'!$B$5:$J$44,3,FALSE) + SDBYLD1!BQ237*(1-VLOOKUP(SDBYLD2!BQ$4,'[1]INTERNAL PARAMETERS-1'!$B$5:$J$44,5,FALSE))*VLOOKUP(SDBYLD2!BQ$4,'[1]INTERNAL PARAMETERS-1'!$B$5:$J$44,8,FALSE)*VLOOKUP(SDBYLD2!BQ$4,'[1]INTERNAL PARAMETERS-1'!$B$5:$J$44,3,FALSE)</f>
        <v>0</v>
      </c>
      <c r="BR237" s="44">
        <f>SDBYLD1!BR237*VLOOKUP(SDBYLD2!BR$4,'[1]INTERNAL PARAMETERS-1'!$B$5:$J$44,5,FALSE)*VLOOKUP(SDBYLD2!BR$4,'[1]INTERNAL PARAMETERS-1'!$B$5:$J$44,6,FALSE)*VLOOKUP(SDBYLD2!BR$4,'[1]INTERNAL PARAMETERS-1'!$B$5:$J$44,3,FALSE) + SDBYLD1!BR237*(1-VLOOKUP(SDBYLD2!BR$4,'[1]INTERNAL PARAMETERS-1'!$B$5:$J$44,5,FALSE))*VLOOKUP(SDBYLD2!BR$4,'[1]INTERNAL PARAMETERS-1'!$B$5:$J$44,8,FALSE)*VLOOKUP(SDBYLD2!BR$4,'[1]INTERNAL PARAMETERS-1'!$B$5:$J$44,3,FALSE)</f>
        <v>0</v>
      </c>
      <c r="BS237" s="44">
        <f>SDBYLD1!BS237*VLOOKUP(SDBYLD2!BS$4,'[1]INTERNAL PARAMETERS-1'!$B$5:$J$44,5,FALSE)*VLOOKUP(SDBYLD2!BS$4,'[1]INTERNAL PARAMETERS-1'!$B$5:$J$44,6,FALSE)*VLOOKUP(SDBYLD2!BS$4,'[1]INTERNAL PARAMETERS-1'!$B$5:$J$44,3,FALSE) + SDBYLD1!BS237*(1-VLOOKUP(SDBYLD2!BS$4,'[1]INTERNAL PARAMETERS-1'!$B$5:$J$44,5,FALSE))*VLOOKUP(SDBYLD2!BS$4,'[1]INTERNAL PARAMETERS-1'!$B$5:$J$44,8,FALSE)*VLOOKUP(SDBYLD2!BS$4,'[1]INTERNAL PARAMETERS-1'!$B$5:$J$44,3,FALSE)</f>
        <v>0</v>
      </c>
      <c r="BT237" s="44">
        <f>SDBYLD1!BT237*VLOOKUP(SDBYLD2!BT$4,'[1]INTERNAL PARAMETERS-1'!$B$5:$J$44,5,FALSE)*VLOOKUP(SDBYLD2!BT$4,'[1]INTERNAL PARAMETERS-1'!$B$5:$J$44,6,FALSE)*VLOOKUP(SDBYLD2!BT$4,'[1]INTERNAL PARAMETERS-1'!$B$5:$J$44,3,FALSE) + SDBYLD1!BT237*(1-VLOOKUP(SDBYLD2!BT$4,'[1]INTERNAL PARAMETERS-1'!$B$5:$J$44,5,FALSE))*VLOOKUP(SDBYLD2!BT$4,'[1]INTERNAL PARAMETERS-1'!$B$5:$J$44,8,FALSE)*VLOOKUP(SDBYLD2!BT$4,'[1]INTERNAL PARAMETERS-1'!$B$5:$J$44,3,FALSE)</f>
        <v>0</v>
      </c>
      <c r="BU237" s="44">
        <f>SDBYLD1!BU237*VLOOKUP(SDBYLD2!BU$4,'[1]INTERNAL PARAMETERS-1'!$B$5:$J$44,5,FALSE)*VLOOKUP(SDBYLD2!BU$4,'[1]INTERNAL PARAMETERS-1'!$B$5:$J$44,6,FALSE)*VLOOKUP(SDBYLD2!BU$4,'[1]INTERNAL PARAMETERS-1'!$B$5:$J$44,3,FALSE) + SDBYLD1!BU237*(1-VLOOKUP(SDBYLD2!BU$4,'[1]INTERNAL PARAMETERS-1'!$B$5:$J$44,5,FALSE))*VLOOKUP(SDBYLD2!BU$4,'[1]INTERNAL PARAMETERS-1'!$B$5:$J$44,8,FALSE)*VLOOKUP(SDBYLD2!BU$4,'[1]INTERNAL PARAMETERS-1'!$B$5:$J$44,3,FALSE)</f>
        <v>0</v>
      </c>
      <c r="BV237" s="44">
        <f>SDBYLD1!BV237*VLOOKUP(SDBYLD2!BV$4,'[1]INTERNAL PARAMETERS-1'!$B$5:$J$44,5,FALSE)*VLOOKUP(SDBYLD2!BV$4,'[1]INTERNAL PARAMETERS-1'!$B$5:$J$44,6,FALSE)*VLOOKUP(SDBYLD2!BV$4,'[1]INTERNAL PARAMETERS-1'!$B$5:$J$44,3,FALSE) + SDBYLD1!BV237*(1-VLOOKUP(SDBYLD2!BV$4,'[1]INTERNAL PARAMETERS-1'!$B$5:$J$44,5,FALSE))*VLOOKUP(SDBYLD2!BV$4,'[1]INTERNAL PARAMETERS-1'!$B$5:$J$44,8,FALSE)*VLOOKUP(SDBYLD2!BV$4,'[1]INTERNAL PARAMETERS-1'!$B$5:$J$44,3,FALSE)</f>
        <v>0</v>
      </c>
      <c r="BW237" s="44">
        <f>SDBYLD1!BW237*VLOOKUP(SDBYLD2!BW$4,'[1]INTERNAL PARAMETERS-1'!$B$5:$J$44,5,FALSE)*VLOOKUP(SDBYLD2!BW$4,'[1]INTERNAL PARAMETERS-1'!$B$5:$J$44,6,FALSE)*VLOOKUP(SDBYLD2!BW$4,'[1]INTERNAL PARAMETERS-1'!$B$5:$J$44,3,FALSE) + SDBYLD1!BW237*(1-VLOOKUP(SDBYLD2!BW$4,'[1]INTERNAL PARAMETERS-1'!$B$5:$J$44,5,FALSE))*VLOOKUP(SDBYLD2!BW$4,'[1]INTERNAL PARAMETERS-1'!$B$5:$J$44,8,FALSE)*VLOOKUP(SDBYLD2!BW$4,'[1]INTERNAL PARAMETERS-1'!$B$5:$J$44,3,FALSE)</f>
        <v>0</v>
      </c>
      <c r="BX237" s="44">
        <f>SDBYLD1!BX237*VLOOKUP(SDBYLD2!BX$4,'[1]INTERNAL PARAMETERS-1'!$B$5:$J$44,5,FALSE)*VLOOKUP(SDBYLD2!BX$4,'[1]INTERNAL PARAMETERS-1'!$B$5:$J$44,6,FALSE)*VLOOKUP(SDBYLD2!BX$4,'[1]INTERNAL PARAMETERS-1'!$B$5:$J$44,3,FALSE) + SDBYLD1!BX237*(1-VLOOKUP(SDBYLD2!BX$4,'[1]INTERNAL PARAMETERS-1'!$B$5:$J$44,5,FALSE))*VLOOKUP(SDBYLD2!BX$4,'[1]INTERNAL PARAMETERS-1'!$B$5:$J$44,8,FALSE)*VLOOKUP(SDBYLD2!BX$4,'[1]INTERNAL PARAMETERS-1'!$B$5:$J$44,3,FALSE)</f>
        <v>0</v>
      </c>
      <c r="BY237" s="44">
        <f>SDBYLD1!BY237*VLOOKUP(SDBYLD2!BY$4,'[1]INTERNAL PARAMETERS-1'!$B$5:$J$44,5,FALSE)*VLOOKUP(SDBYLD2!BY$4,'[1]INTERNAL PARAMETERS-1'!$B$5:$J$44,6,FALSE)*VLOOKUP(SDBYLD2!BY$4,'[1]INTERNAL PARAMETERS-1'!$B$5:$J$44,3,FALSE) + SDBYLD1!BY237*(1-VLOOKUP(SDBYLD2!BY$4,'[1]INTERNAL PARAMETERS-1'!$B$5:$J$44,5,FALSE))*VLOOKUP(SDBYLD2!BY$4,'[1]INTERNAL PARAMETERS-1'!$B$5:$J$44,8,FALSE)*VLOOKUP(SDBYLD2!BY$4,'[1]INTERNAL PARAMETERS-1'!$B$5:$J$44,3,FALSE)</f>
        <v>0</v>
      </c>
      <c r="BZ237" s="44">
        <f>SDBYLD1!BZ237*VLOOKUP(SDBYLD2!BZ$4,'[1]INTERNAL PARAMETERS-1'!$B$5:$J$44,5,FALSE)*VLOOKUP(SDBYLD2!BZ$4,'[1]INTERNAL PARAMETERS-1'!$B$5:$J$44,6,FALSE)*VLOOKUP(SDBYLD2!BZ$4,'[1]INTERNAL PARAMETERS-1'!$B$5:$J$44,3,FALSE) + SDBYLD1!BZ237*(1-VLOOKUP(SDBYLD2!BZ$4,'[1]INTERNAL PARAMETERS-1'!$B$5:$J$44,5,FALSE))*VLOOKUP(SDBYLD2!BZ$4,'[1]INTERNAL PARAMETERS-1'!$B$5:$J$44,8,FALSE)*VLOOKUP(SDBYLD2!BZ$4,'[1]INTERNAL PARAMETERS-1'!$B$5:$J$44,3,FALSE)</f>
        <v>0</v>
      </c>
      <c r="CA237" s="44">
        <f>SDBYLD1!CA237*VLOOKUP(SDBYLD2!CA$4,'[1]INTERNAL PARAMETERS-1'!$B$5:$J$44,5,FALSE)*VLOOKUP(SDBYLD2!CA$4,'[1]INTERNAL PARAMETERS-1'!$B$5:$J$44,6,FALSE)*VLOOKUP(SDBYLD2!CA$4,'[1]INTERNAL PARAMETERS-1'!$B$5:$J$44,3,FALSE) + SDBYLD1!CA237*(1-VLOOKUP(SDBYLD2!CA$4,'[1]INTERNAL PARAMETERS-1'!$B$5:$J$44,5,FALSE))*VLOOKUP(SDBYLD2!CA$4,'[1]INTERNAL PARAMETERS-1'!$B$5:$J$44,8,FALSE)*VLOOKUP(SDBYLD2!CA$4,'[1]INTERNAL PARAMETERS-1'!$B$5:$J$44,3,FALSE)</f>
        <v>0</v>
      </c>
      <c r="CB237" s="44">
        <f>SDBYLD1!CB237*VLOOKUP(SDBYLD2!CB$4,'[1]INTERNAL PARAMETERS-1'!$B$5:$J$44,5,FALSE)*VLOOKUP(SDBYLD2!CB$4,'[1]INTERNAL PARAMETERS-1'!$B$5:$J$44,6,FALSE)*VLOOKUP(SDBYLD2!CB$4,'[1]INTERNAL PARAMETERS-1'!$B$5:$J$44,3,FALSE) + SDBYLD1!CB237*(1-VLOOKUP(SDBYLD2!CB$4,'[1]INTERNAL PARAMETERS-1'!$B$5:$J$44,5,FALSE))*VLOOKUP(SDBYLD2!CB$4,'[1]INTERNAL PARAMETERS-1'!$B$5:$J$44,8,FALSE)*VLOOKUP(SDBYLD2!CB$4,'[1]INTERNAL PARAMETERS-1'!$B$5:$J$44,3,FALSE)</f>
        <v>0</v>
      </c>
      <c r="CC237" s="44">
        <f>SDBYLD1!CC237*VLOOKUP(SDBYLD2!CC$4,'[1]INTERNAL PARAMETERS-1'!$B$5:$J$44,5,FALSE)*VLOOKUP(SDBYLD2!CC$4,'[1]INTERNAL PARAMETERS-1'!$B$5:$J$44,6,FALSE)*VLOOKUP(SDBYLD2!CC$4,'[1]INTERNAL PARAMETERS-1'!$B$5:$J$44,3,FALSE) + SDBYLD1!CC237*(1-VLOOKUP(SDBYLD2!CC$4,'[1]INTERNAL PARAMETERS-1'!$B$5:$J$44,5,FALSE))*VLOOKUP(SDBYLD2!CC$4,'[1]INTERNAL PARAMETERS-1'!$B$5:$J$44,8,FALSE)*VLOOKUP(SDBYLD2!CC$4,'[1]INTERNAL PARAMETERS-1'!$B$5:$J$44,3,FALSE)</f>
        <v>0</v>
      </c>
      <c r="CD237" s="44">
        <f>SDBYLD1!CD237*VLOOKUP(SDBYLD2!CD$4,'[1]INTERNAL PARAMETERS-1'!$B$5:$J$44,5,FALSE)*VLOOKUP(SDBYLD2!CD$4,'[1]INTERNAL PARAMETERS-1'!$B$5:$J$44,6,FALSE)*VLOOKUP(SDBYLD2!CD$4,'[1]INTERNAL PARAMETERS-1'!$B$5:$J$44,3,FALSE) + SDBYLD1!CD237*(1-VLOOKUP(SDBYLD2!CD$4,'[1]INTERNAL PARAMETERS-1'!$B$5:$J$44,5,FALSE))*VLOOKUP(SDBYLD2!CD$4,'[1]INTERNAL PARAMETERS-1'!$B$5:$J$44,8,FALSE)*VLOOKUP(SDBYLD2!CD$4,'[1]INTERNAL PARAMETERS-1'!$B$5:$J$44,3,FALSE)</f>
        <v>0</v>
      </c>
      <c r="CE237" s="44">
        <f>SDBYLD1!CE237*VLOOKUP(SDBYLD2!CE$4,'[1]INTERNAL PARAMETERS-1'!$B$5:$J$44,5,FALSE)*VLOOKUP(SDBYLD2!CE$4,'[1]INTERNAL PARAMETERS-1'!$B$5:$J$44,6,FALSE)*VLOOKUP(SDBYLD2!CE$4,'[1]INTERNAL PARAMETERS-1'!$B$5:$J$44,3,FALSE) + SDBYLD1!CE237*(1-VLOOKUP(SDBYLD2!CE$4,'[1]INTERNAL PARAMETERS-1'!$B$5:$J$44,5,FALSE))*VLOOKUP(SDBYLD2!CE$4,'[1]INTERNAL PARAMETERS-1'!$B$5:$J$44,8,FALSE)*VLOOKUP(SDBYLD2!CE$4,'[1]INTERNAL PARAMETERS-1'!$B$5:$J$44,3,FALSE)</f>
        <v>0</v>
      </c>
      <c r="CF237" s="44">
        <f>SDBYLD1!CF237*VLOOKUP(SDBYLD2!CF$4,'[1]INTERNAL PARAMETERS-1'!$B$5:$J$44,5,FALSE)*VLOOKUP(SDBYLD2!CF$4,'[1]INTERNAL PARAMETERS-1'!$B$5:$J$44,6,FALSE)*VLOOKUP(SDBYLD2!CF$4,'[1]INTERNAL PARAMETERS-1'!$B$5:$J$44,3,FALSE) + SDBYLD1!CF237*(1-VLOOKUP(SDBYLD2!CF$4,'[1]INTERNAL PARAMETERS-1'!$B$5:$J$44,5,FALSE))*VLOOKUP(SDBYLD2!CF$4,'[1]INTERNAL PARAMETERS-1'!$B$5:$J$44,8,FALSE)*VLOOKUP(SDBYLD2!CF$4,'[1]INTERNAL PARAMETERS-1'!$B$5:$J$44,3,FALSE)</f>
        <v>0</v>
      </c>
      <c r="CG237" s="44">
        <f>SDBYLD1!CG237*VLOOKUP(SDBYLD2!CG$4,'[1]INTERNAL PARAMETERS-1'!$B$5:$J$44,5,FALSE)*VLOOKUP(SDBYLD2!CG$4,'[1]INTERNAL PARAMETERS-1'!$B$5:$J$44,6,FALSE)*VLOOKUP(SDBYLD2!CG$4,'[1]INTERNAL PARAMETERS-1'!$B$5:$J$44,3,FALSE) + SDBYLD1!CG237*(1-VLOOKUP(SDBYLD2!CG$4,'[1]INTERNAL PARAMETERS-1'!$B$5:$J$44,5,FALSE))*VLOOKUP(SDBYLD2!CG$4,'[1]INTERNAL PARAMETERS-1'!$B$5:$J$44,8,FALSE)*VLOOKUP(SDBYLD2!CG$4,'[1]INTERNAL PARAMETERS-1'!$B$5:$J$44,3,FALSE)</f>
        <v>0</v>
      </c>
      <c r="CH237" s="43">
        <f>SDBYLD1!CH237*VLOOKUP(SDBYLD2!CH$4,'[1]INTERNAL PARAMETERS-1'!$B$5:$J$44,5,FALSE)*VLOOKUP(SDBYLD2!CH$4,'[1]INTERNAL PARAMETERS-1'!$B$5:$J$44,6,FALSE)*VLOOKUP(SDBYLD2!CH$4,'[1]INTERNAL PARAMETERS-1'!$B$5:$J$44,3,FALSE) + SDBYLD1!CH237*(1-VLOOKUP(SDBYLD2!CH$4,'[1]INTERNAL PARAMETERS-1'!$B$5:$J$44,5,FALSE))*VLOOKUP(SDBYLD2!CH$4,'[1]INTERNAL PARAMETERS-1'!$B$5:$J$44,8,FALSE)*VLOOKUP(SDBYLD2!CH$4,'[1]INTERNAL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SDBeam!X238</f>
        <v>0</v>
      </c>
      <c r="F238" s="59">
        <f>'[1]INTERNAL PARAMETERS-1'!M22</f>
        <v>5.05</v>
      </c>
      <c r="G238" s="45">
        <f>SDBYLD1!G238*VLOOKUP(SDBYLD2!G$4,'[1]INTERNAL PARAMETERS-1'!$B$5:$J$44,5,FALSE)*VLOOKUP(SDBYLD2!G$4,'[1]INTERNAL PARAMETERS-1'!$B$5:$J$44,7,FALSE)*SDBYLD2!$F238 + SDBYLD1!G238*(1-VLOOKUP(SDBYLD2!G$4,'[1]INTERNAL PARAMETERS-1'!$B$5:$J$44,5,FALSE))*VLOOKUP(SDBYLD2!G$4,'[1]INTERNAL PARAMETERS-1'!$B$5:$J$44,9,FALSE)*SDBYLD2!$F238</f>
        <v>0</v>
      </c>
      <c r="H238" s="44">
        <f>SDBYLD1!H238*VLOOKUP(SDBYLD2!H$4,'[1]INTERNAL PARAMETERS-1'!$B$5:$J$44,5,FALSE)*VLOOKUP(SDBYLD2!H$4,'[1]INTERNAL PARAMETERS-1'!$B$5:$J$44,7,FALSE)*SDBYLD2!$F238 + SDBYLD1!H238*(1-VLOOKUP(SDBYLD2!H$4,'[1]INTERNAL PARAMETERS-1'!$B$5:$J$44,5,FALSE))*VLOOKUP(SDBYLD2!H$4,'[1]INTERNAL PARAMETERS-1'!$B$5:$J$44,9,FALSE)*SDBYLD2!$F238</f>
        <v>0</v>
      </c>
      <c r="I238" s="44">
        <f>SDBYLD1!I238*VLOOKUP(SDBYLD2!I$4,'[1]INTERNAL PARAMETERS-1'!$B$5:$J$44,5,FALSE)*VLOOKUP(SDBYLD2!I$4,'[1]INTERNAL PARAMETERS-1'!$B$5:$J$44,7,FALSE)*SDBYLD2!$F238 + SDBYLD1!I238*(1-VLOOKUP(SDBYLD2!I$4,'[1]INTERNAL PARAMETERS-1'!$B$5:$J$44,5,FALSE))*VLOOKUP(SDBYLD2!I$4,'[1]INTERNAL PARAMETERS-1'!$B$5:$J$44,9,FALSE)*SDBYLD2!$F238</f>
        <v>0</v>
      </c>
      <c r="J238" s="44">
        <f>SDBYLD1!J238*VLOOKUP(SDBYLD2!J$4,'[1]INTERNAL PARAMETERS-1'!$B$5:$J$44,5,FALSE)*VLOOKUP(SDBYLD2!J$4,'[1]INTERNAL PARAMETERS-1'!$B$5:$J$44,7,FALSE)*SDBYLD2!$F238 + SDBYLD1!J238*(1-VLOOKUP(SDBYLD2!J$4,'[1]INTERNAL PARAMETERS-1'!$B$5:$J$44,5,FALSE))*VLOOKUP(SDBYLD2!J$4,'[1]INTERNAL PARAMETERS-1'!$B$5:$J$44,9,FALSE)*SDBYLD2!$F238</f>
        <v>0</v>
      </c>
      <c r="K238" s="44">
        <f>SDBYLD1!K238*VLOOKUP(SDBYLD2!K$4,'[1]INTERNAL PARAMETERS-1'!$B$5:$J$44,5,FALSE)*VLOOKUP(SDBYLD2!K$4,'[1]INTERNAL PARAMETERS-1'!$B$5:$J$44,7,FALSE)*SDBYLD2!$F238 + SDBYLD1!K238*(1-VLOOKUP(SDBYLD2!K$4,'[1]INTERNAL PARAMETERS-1'!$B$5:$J$44,5,FALSE))*VLOOKUP(SDBYLD2!K$4,'[1]INTERNAL PARAMETERS-1'!$B$5:$J$44,9,FALSE)*SDBYLD2!$F238</f>
        <v>0</v>
      </c>
      <c r="L238" s="44">
        <f>SDBYLD1!L238*VLOOKUP(SDBYLD2!L$4,'[1]INTERNAL PARAMETERS-1'!$B$5:$J$44,5,FALSE)*VLOOKUP(SDBYLD2!L$4,'[1]INTERNAL PARAMETERS-1'!$B$5:$J$44,7,FALSE)*SDBYLD2!$F238 + SDBYLD1!L238*(1-VLOOKUP(SDBYLD2!L$4,'[1]INTERNAL PARAMETERS-1'!$B$5:$J$44,5,FALSE))*VLOOKUP(SDBYLD2!L$4,'[1]INTERNAL PARAMETERS-1'!$B$5:$J$44,9,FALSE)*SDBYLD2!$F238</f>
        <v>0</v>
      </c>
      <c r="M238" s="44">
        <f>SDBYLD1!M238*VLOOKUP(SDBYLD2!M$4,'[1]INTERNAL PARAMETERS-1'!$B$5:$J$44,5,FALSE)*VLOOKUP(SDBYLD2!M$4,'[1]INTERNAL PARAMETERS-1'!$B$5:$J$44,7,FALSE)*SDBYLD2!$F238 + SDBYLD1!M238*(1-VLOOKUP(SDBYLD2!M$4,'[1]INTERNAL PARAMETERS-1'!$B$5:$J$44,5,FALSE))*VLOOKUP(SDBYLD2!M$4,'[1]INTERNAL PARAMETERS-1'!$B$5:$J$44,9,FALSE)*SDBYLD2!$F238</f>
        <v>0</v>
      </c>
      <c r="N238" s="44">
        <f>SDBYLD1!N238*VLOOKUP(SDBYLD2!N$4,'[1]INTERNAL PARAMETERS-1'!$B$5:$J$44,5,FALSE)*VLOOKUP(SDBYLD2!N$4,'[1]INTERNAL PARAMETERS-1'!$B$5:$J$44,7,FALSE)*SDBYLD2!$F238 + SDBYLD1!N238*(1-VLOOKUP(SDBYLD2!N$4,'[1]INTERNAL PARAMETERS-1'!$B$5:$J$44,5,FALSE))*VLOOKUP(SDBYLD2!N$4,'[1]INTERNAL PARAMETERS-1'!$B$5:$J$44,9,FALSE)*SDBYLD2!$F238</f>
        <v>0</v>
      </c>
      <c r="O238" s="44">
        <f>SDBYLD1!O238*VLOOKUP(SDBYLD2!O$4,'[1]INTERNAL PARAMETERS-1'!$B$5:$J$44,5,FALSE)*VLOOKUP(SDBYLD2!O$4,'[1]INTERNAL PARAMETERS-1'!$B$5:$J$44,7,FALSE)*SDBYLD2!$F238 + SDBYLD1!O238*(1-VLOOKUP(SDBYLD2!O$4,'[1]INTERNAL PARAMETERS-1'!$B$5:$J$44,5,FALSE))*VLOOKUP(SDBYLD2!O$4,'[1]INTERNAL PARAMETERS-1'!$B$5:$J$44,9,FALSE)*SDBYLD2!$F238</f>
        <v>0</v>
      </c>
      <c r="P238" s="44">
        <f>SDBYLD1!P238*VLOOKUP(SDBYLD2!P$4,'[1]INTERNAL PARAMETERS-1'!$B$5:$J$44,5,FALSE)*VLOOKUP(SDBYLD2!P$4,'[1]INTERNAL PARAMETERS-1'!$B$5:$J$44,7,FALSE)*SDBYLD2!$F238 + SDBYLD1!P238*(1-VLOOKUP(SDBYLD2!P$4,'[1]INTERNAL PARAMETERS-1'!$B$5:$J$44,5,FALSE))*VLOOKUP(SDBYLD2!P$4,'[1]INTERNAL PARAMETERS-1'!$B$5:$J$44,9,FALSE)*SDBYLD2!$F238</f>
        <v>0</v>
      </c>
      <c r="Q238" s="44">
        <f>SDBYLD1!Q238*VLOOKUP(SDBYLD2!Q$4,'[1]INTERNAL PARAMETERS-1'!$B$5:$J$44,5,FALSE)*VLOOKUP(SDBYLD2!Q$4,'[1]INTERNAL PARAMETERS-1'!$B$5:$J$44,7,FALSE)*SDBYLD2!$F238 + SDBYLD1!Q238*(1-VLOOKUP(SDBYLD2!Q$4,'[1]INTERNAL PARAMETERS-1'!$B$5:$J$44,5,FALSE))*VLOOKUP(SDBYLD2!Q$4,'[1]INTERNAL PARAMETERS-1'!$B$5:$J$44,9,FALSE)*SDBYLD2!$F238</f>
        <v>0</v>
      </c>
      <c r="R238" s="44">
        <f>SDBYLD1!R238*VLOOKUP(SDBYLD2!R$4,'[1]INTERNAL PARAMETERS-1'!$B$5:$J$44,5,FALSE)*VLOOKUP(SDBYLD2!R$4,'[1]INTERNAL PARAMETERS-1'!$B$5:$J$44,7,FALSE)*SDBYLD2!$F238 + SDBYLD1!R238*(1-VLOOKUP(SDBYLD2!R$4,'[1]INTERNAL PARAMETERS-1'!$B$5:$J$44,5,FALSE))*VLOOKUP(SDBYLD2!R$4,'[1]INTERNAL PARAMETERS-1'!$B$5:$J$44,9,FALSE)*SDBYLD2!$F238</f>
        <v>0</v>
      </c>
      <c r="S238" s="44">
        <f>SDBYLD1!S238*VLOOKUP(SDBYLD2!S$4,'[1]INTERNAL PARAMETERS-1'!$B$5:$J$44,5,FALSE)*VLOOKUP(SDBYLD2!S$4,'[1]INTERNAL PARAMETERS-1'!$B$5:$J$44,7,FALSE)*SDBYLD2!$F238 + SDBYLD1!S238*(1-VLOOKUP(SDBYLD2!S$4,'[1]INTERNAL PARAMETERS-1'!$B$5:$J$44,5,FALSE))*VLOOKUP(SDBYLD2!S$4,'[1]INTERNAL PARAMETERS-1'!$B$5:$J$44,9,FALSE)*SDBYLD2!$F238</f>
        <v>0</v>
      </c>
      <c r="T238" s="44">
        <f>SDBYLD1!T238*VLOOKUP(SDBYLD2!T$4,'[1]INTERNAL PARAMETERS-1'!$B$5:$J$44,5,FALSE)*VLOOKUP(SDBYLD2!T$4,'[1]INTERNAL PARAMETERS-1'!$B$5:$J$44,7,FALSE)*SDBYLD2!$F238 + SDBYLD1!T238*(1-VLOOKUP(SDBYLD2!T$4,'[1]INTERNAL PARAMETERS-1'!$B$5:$J$44,5,FALSE))*VLOOKUP(SDBYLD2!T$4,'[1]INTERNAL PARAMETERS-1'!$B$5:$J$44,9,FALSE)*SDBYLD2!$F238</f>
        <v>0</v>
      </c>
      <c r="U238" s="44">
        <f>SDBYLD1!U238*VLOOKUP(SDBYLD2!U$4,'[1]INTERNAL PARAMETERS-1'!$B$5:$J$44,5,FALSE)*VLOOKUP(SDBYLD2!U$4,'[1]INTERNAL PARAMETERS-1'!$B$5:$J$44,7,FALSE)*SDBYLD2!$F238 + SDBYLD1!U238*(1-VLOOKUP(SDBYLD2!U$4,'[1]INTERNAL PARAMETERS-1'!$B$5:$J$44,5,FALSE))*VLOOKUP(SDBYLD2!U$4,'[1]INTERNAL PARAMETERS-1'!$B$5:$J$44,9,FALSE)*SDBYLD2!$F238</f>
        <v>0</v>
      </c>
      <c r="V238" s="44">
        <f>SDBYLD1!V238*VLOOKUP(SDBYLD2!V$4,'[1]INTERNAL PARAMETERS-1'!$B$5:$J$44,5,FALSE)*VLOOKUP(SDBYLD2!V$4,'[1]INTERNAL PARAMETERS-1'!$B$5:$J$44,7,FALSE)*SDBYLD2!$F238 + SDBYLD1!V238*(1-VLOOKUP(SDBYLD2!V$4,'[1]INTERNAL PARAMETERS-1'!$B$5:$J$44,5,FALSE))*VLOOKUP(SDBYLD2!V$4,'[1]INTERNAL PARAMETERS-1'!$B$5:$J$44,9,FALSE)*SDBYLD2!$F238</f>
        <v>0</v>
      </c>
      <c r="W238" s="44">
        <f>SDBYLD1!W238*VLOOKUP(SDBYLD2!W$4,'[1]INTERNAL PARAMETERS-1'!$B$5:$J$44,5,FALSE)*VLOOKUP(SDBYLD2!W$4,'[1]INTERNAL PARAMETERS-1'!$B$5:$J$44,7,FALSE)*SDBYLD2!$F238 + SDBYLD1!W238*(1-VLOOKUP(SDBYLD2!W$4,'[1]INTERNAL PARAMETERS-1'!$B$5:$J$44,5,FALSE))*VLOOKUP(SDBYLD2!W$4,'[1]INTERNAL PARAMETERS-1'!$B$5:$J$44,9,FALSE)*SDBYLD2!$F238</f>
        <v>0</v>
      </c>
      <c r="X238" s="44">
        <f>SDBYLD1!X238*VLOOKUP(SDBYLD2!X$4,'[1]INTERNAL PARAMETERS-1'!$B$5:$J$44,5,FALSE)*VLOOKUP(SDBYLD2!X$4,'[1]INTERNAL PARAMETERS-1'!$B$5:$J$44,7,FALSE)*SDBYLD2!$F238 + SDBYLD1!X238*(1-VLOOKUP(SDBYLD2!X$4,'[1]INTERNAL PARAMETERS-1'!$B$5:$J$44,5,FALSE))*VLOOKUP(SDBYLD2!X$4,'[1]INTERNAL PARAMETERS-1'!$B$5:$J$44,9,FALSE)*SDBYLD2!$F238</f>
        <v>0</v>
      </c>
      <c r="Y238" s="44">
        <f>SDBYLD1!Y238*VLOOKUP(SDBYLD2!Y$4,'[1]INTERNAL PARAMETERS-1'!$B$5:$J$44,5,FALSE)*VLOOKUP(SDBYLD2!Y$4,'[1]INTERNAL PARAMETERS-1'!$B$5:$J$44,7,FALSE)*SDBYLD2!$F238 + SDBYLD1!Y238*(1-VLOOKUP(SDBYLD2!Y$4,'[1]INTERNAL PARAMETERS-1'!$B$5:$J$44,5,FALSE))*VLOOKUP(SDBYLD2!Y$4,'[1]INTERNAL PARAMETERS-1'!$B$5:$J$44,9,FALSE)*SDBYLD2!$F238</f>
        <v>0</v>
      </c>
      <c r="Z238" s="44">
        <f>SDBYLD1!Z238*VLOOKUP(SDBYLD2!Z$4,'[1]INTERNAL PARAMETERS-1'!$B$5:$J$44,5,FALSE)*VLOOKUP(SDBYLD2!Z$4,'[1]INTERNAL PARAMETERS-1'!$B$5:$J$44,7,FALSE)*SDBYLD2!$F238 + SDBYLD1!Z238*(1-VLOOKUP(SDBYLD2!Z$4,'[1]INTERNAL PARAMETERS-1'!$B$5:$J$44,5,FALSE))*VLOOKUP(SDBYLD2!Z$4,'[1]INTERNAL PARAMETERS-1'!$B$5:$J$44,9,FALSE)*SDBYLD2!$F238</f>
        <v>0</v>
      </c>
      <c r="AA238" s="44">
        <f>SDBYLD1!AA238*VLOOKUP(SDBYLD2!AA$4,'[1]INTERNAL PARAMETERS-1'!$B$5:$J$44,5,FALSE)*VLOOKUP(SDBYLD2!AA$4,'[1]INTERNAL PARAMETERS-1'!$B$5:$J$44,7,FALSE)*SDBYLD2!$F238 + SDBYLD1!AA238*(1-VLOOKUP(SDBYLD2!AA$4,'[1]INTERNAL PARAMETERS-1'!$B$5:$J$44,5,FALSE))*VLOOKUP(SDBYLD2!AA$4,'[1]INTERNAL PARAMETERS-1'!$B$5:$J$44,9,FALSE)*SDBYLD2!$F238</f>
        <v>0</v>
      </c>
      <c r="AB238" s="44">
        <f>SDBYLD1!AB238*VLOOKUP(SDBYLD2!AB$4,'[1]INTERNAL PARAMETERS-1'!$B$5:$J$44,5,FALSE)*VLOOKUP(SDBYLD2!AB$4,'[1]INTERNAL PARAMETERS-1'!$B$5:$J$44,7,FALSE)*SDBYLD2!$F238 + SDBYLD1!AB238*(1-VLOOKUP(SDBYLD2!AB$4,'[1]INTERNAL PARAMETERS-1'!$B$5:$J$44,5,FALSE))*VLOOKUP(SDBYLD2!AB$4,'[1]INTERNAL PARAMETERS-1'!$B$5:$J$44,9,FALSE)*SDBYLD2!$F238</f>
        <v>0</v>
      </c>
      <c r="AC238" s="44">
        <f>SDBYLD1!AC238*VLOOKUP(SDBYLD2!AC$4,'[1]INTERNAL PARAMETERS-1'!$B$5:$J$44,5,FALSE)*VLOOKUP(SDBYLD2!AC$4,'[1]INTERNAL PARAMETERS-1'!$B$5:$J$44,7,FALSE)*SDBYLD2!$F238 + SDBYLD1!AC238*(1-VLOOKUP(SDBYLD2!AC$4,'[1]INTERNAL PARAMETERS-1'!$B$5:$J$44,5,FALSE))*VLOOKUP(SDBYLD2!AC$4,'[1]INTERNAL PARAMETERS-1'!$B$5:$J$44,9,FALSE)*SDBYLD2!$F238</f>
        <v>0</v>
      </c>
      <c r="AD238" s="44">
        <f>SDBYLD1!AD238*VLOOKUP(SDBYLD2!AD$4,'[1]INTERNAL PARAMETERS-1'!$B$5:$J$44,5,FALSE)*VLOOKUP(SDBYLD2!AD$4,'[1]INTERNAL PARAMETERS-1'!$B$5:$J$44,7,FALSE)*SDBYLD2!$F238 + SDBYLD1!AD238*(1-VLOOKUP(SDBYLD2!AD$4,'[1]INTERNAL PARAMETERS-1'!$B$5:$J$44,5,FALSE))*VLOOKUP(SDBYLD2!AD$4,'[1]INTERNAL PARAMETERS-1'!$B$5:$J$44,9,FALSE)*SDBYLD2!$F238</f>
        <v>0</v>
      </c>
      <c r="AE238" s="44">
        <f>SDBYLD1!AE238*VLOOKUP(SDBYLD2!AE$4,'[1]INTERNAL PARAMETERS-1'!$B$5:$J$44,5,FALSE)*VLOOKUP(SDBYLD2!AE$4,'[1]INTERNAL PARAMETERS-1'!$B$5:$J$44,7,FALSE)*SDBYLD2!$F238 + SDBYLD1!AE238*(1-VLOOKUP(SDBYLD2!AE$4,'[1]INTERNAL PARAMETERS-1'!$B$5:$J$44,5,FALSE))*VLOOKUP(SDBYLD2!AE$4,'[1]INTERNAL PARAMETERS-1'!$B$5:$J$44,9,FALSE)*SDBYLD2!$F238</f>
        <v>0</v>
      </c>
      <c r="AF238" s="44">
        <f>SDBYLD1!AF238*VLOOKUP(SDBYLD2!AF$4,'[1]INTERNAL PARAMETERS-1'!$B$5:$J$44,5,FALSE)*VLOOKUP(SDBYLD2!AF$4,'[1]INTERNAL PARAMETERS-1'!$B$5:$J$44,7,FALSE)*SDBYLD2!$F238 + SDBYLD1!AF238*(1-VLOOKUP(SDBYLD2!AF$4,'[1]INTERNAL PARAMETERS-1'!$B$5:$J$44,5,FALSE))*VLOOKUP(SDBYLD2!AF$4,'[1]INTERNAL PARAMETERS-1'!$B$5:$J$44,9,FALSE)*SDBYLD2!$F238</f>
        <v>0</v>
      </c>
      <c r="AG238" s="44">
        <f>SDBYLD1!AG238*VLOOKUP(SDBYLD2!AG$4,'[1]INTERNAL PARAMETERS-1'!$B$5:$J$44,5,FALSE)*VLOOKUP(SDBYLD2!AG$4,'[1]INTERNAL PARAMETERS-1'!$B$5:$J$44,7,FALSE)*SDBYLD2!$F238 + SDBYLD1!AG238*(1-VLOOKUP(SDBYLD2!AG$4,'[1]INTERNAL PARAMETERS-1'!$B$5:$J$44,5,FALSE))*VLOOKUP(SDBYLD2!AG$4,'[1]INTERNAL PARAMETERS-1'!$B$5:$J$44,9,FALSE)*SDBYLD2!$F238</f>
        <v>0</v>
      </c>
      <c r="AH238" s="44">
        <f>SDBYLD1!AH238*VLOOKUP(SDBYLD2!AH$4,'[1]INTERNAL PARAMETERS-1'!$B$5:$J$44,5,FALSE)*VLOOKUP(SDBYLD2!AH$4,'[1]INTERNAL PARAMETERS-1'!$B$5:$J$44,7,FALSE)*SDBYLD2!$F238 + SDBYLD1!AH238*(1-VLOOKUP(SDBYLD2!AH$4,'[1]INTERNAL PARAMETERS-1'!$B$5:$J$44,5,FALSE))*VLOOKUP(SDBYLD2!AH$4,'[1]INTERNAL PARAMETERS-1'!$B$5:$J$44,9,FALSE)*SDBYLD2!$F238</f>
        <v>0</v>
      </c>
      <c r="AI238" s="44">
        <f>SDBYLD1!AI238*VLOOKUP(SDBYLD2!AI$4,'[1]INTERNAL PARAMETERS-1'!$B$5:$J$44,5,FALSE)*VLOOKUP(SDBYLD2!AI$4,'[1]INTERNAL PARAMETERS-1'!$B$5:$J$44,7,FALSE)*SDBYLD2!$F238 + SDBYLD1!AI238*(1-VLOOKUP(SDBYLD2!AI$4,'[1]INTERNAL PARAMETERS-1'!$B$5:$J$44,5,FALSE))*VLOOKUP(SDBYLD2!AI$4,'[1]INTERNAL PARAMETERS-1'!$B$5:$J$44,9,FALSE)*SDBYLD2!$F238</f>
        <v>0</v>
      </c>
      <c r="AJ238" s="44">
        <f>SDBYLD1!AJ238*VLOOKUP(SDBYLD2!AJ$4,'[1]INTERNAL PARAMETERS-1'!$B$5:$J$44,5,FALSE)*VLOOKUP(SDBYLD2!AJ$4,'[1]INTERNAL PARAMETERS-1'!$B$5:$J$44,7,FALSE)*SDBYLD2!$F238 + SDBYLD1!AJ238*(1-VLOOKUP(SDBYLD2!AJ$4,'[1]INTERNAL PARAMETERS-1'!$B$5:$J$44,5,FALSE))*VLOOKUP(SDBYLD2!AJ$4,'[1]INTERNAL PARAMETERS-1'!$B$5:$J$44,9,FALSE)*SDBYLD2!$F238</f>
        <v>0</v>
      </c>
      <c r="AK238" s="44">
        <f>SDBYLD1!AK238*VLOOKUP(SDBYLD2!AK$4,'[1]INTERNAL PARAMETERS-1'!$B$5:$J$44,5,FALSE)*VLOOKUP(SDBYLD2!AK$4,'[1]INTERNAL PARAMETERS-1'!$B$5:$J$44,7,FALSE)*SDBYLD2!$F238 + SDBYLD1!AK238*(1-VLOOKUP(SDBYLD2!AK$4,'[1]INTERNAL PARAMETERS-1'!$B$5:$J$44,5,FALSE))*VLOOKUP(SDBYLD2!AK$4,'[1]INTERNAL PARAMETERS-1'!$B$5:$J$44,9,FALSE)*SDBYLD2!$F238</f>
        <v>0</v>
      </c>
      <c r="AL238" s="44">
        <f>SDBYLD1!AL238*VLOOKUP(SDBYLD2!AL$4,'[1]INTERNAL PARAMETERS-1'!$B$5:$J$44,5,FALSE)*VLOOKUP(SDBYLD2!AL$4,'[1]INTERNAL PARAMETERS-1'!$B$5:$J$44,7,FALSE)*SDBYLD2!$F238 + SDBYLD1!AL238*(1-VLOOKUP(SDBYLD2!AL$4,'[1]INTERNAL PARAMETERS-1'!$B$5:$J$44,5,FALSE))*VLOOKUP(SDBYLD2!AL$4,'[1]INTERNAL PARAMETERS-1'!$B$5:$J$44,9,FALSE)*SDBYLD2!$F238</f>
        <v>0</v>
      </c>
      <c r="AM238" s="44">
        <f>SDBYLD1!AM238*VLOOKUP(SDBYLD2!AM$4,'[1]INTERNAL PARAMETERS-1'!$B$5:$J$44,5,FALSE)*VLOOKUP(SDBYLD2!AM$4,'[1]INTERNAL PARAMETERS-1'!$B$5:$J$44,7,FALSE)*SDBYLD2!$F238 + SDBYLD1!AM238*(1-VLOOKUP(SDBYLD2!AM$4,'[1]INTERNAL PARAMETERS-1'!$B$5:$J$44,5,FALSE))*VLOOKUP(SDBYLD2!AM$4,'[1]INTERNAL PARAMETERS-1'!$B$5:$J$44,9,FALSE)*SDBYLD2!$F238</f>
        <v>0</v>
      </c>
      <c r="AN238" s="44">
        <f>SDBYLD1!AN238*VLOOKUP(SDBYLD2!AN$4,'[1]INTERNAL PARAMETERS-1'!$B$5:$J$44,5,FALSE)*VLOOKUP(SDBYLD2!AN$4,'[1]INTERNAL PARAMETERS-1'!$B$5:$J$44,7,FALSE)*SDBYLD2!$F238 + SDBYLD1!AN238*(1-VLOOKUP(SDBYLD2!AN$4,'[1]INTERNAL PARAMETERS-1'!$B$5:$J$44,5,FALSE))*VLOOKUP(SDBYLD2!AN$4,'[1]INTERNAL PARAMETERS-1'!$B$5:$J$44,9,FALSE)*SDBYLD2!$F238</f>
        <v>0</v>
      </c>
      <c r="AO238" s="44">
        <f>SDBYLD1!AO238*VLOOKUP(SDBYLD2!AO$4,'[1]INTERNAL PARAMETERS-1'!$B$5:$J$44,5,FALSE)*VLOOKUP(SDBYLD2!AO$4,'[1]INTERNAL PARAMETERS-1'!$B$5:$J$44,7,FALSE)*SDBYLD2!$F238 + SDBYLD1!AO238*(1-VLOOKUP(SDBYLD2!AO$4,'[1]INTERNAL PARAMETERS-1'!$B$5:$J$44,5,FALSE))*VLOOKUP(SDBYLD2!AO$4,'[1]INTERNAL PARAMETERS-1'!$B$5:$J$44,9,FALSE)*SDBYLD2!$F238</f>
        <v>0</v>
      </c>
      <c r="AP238" s="44">
        <f>SDBYLD1!AP238*VLOOKUP(SDBYLD2!AP$4,'[1]INTERNAL PARAMETERS-1'!$B$5:$J$44,5,FALSE)*VLOOKUP(SDBYLD2!AP$4,'[1]INTERNAL PARAMETERS-1'!$B$5:$J$44,7,FALSE)*SDBYLD2!$F238 + SDBYLD1!AP238*(1-VLOOKUP(SDBYLD2!AP$4,'[1]INTERNAL PARAMETERS-1'!$B$5:$J$44,5,FALSE))*VLOOKUP(SDBYLD2!AP$4,'[1]INTERNAL PARAMETERS-1'!$B$5:$J$44,9,FALSE)*SDBYLD2!$F238</f>
        <v>0</v>
      </c>
      <c r="AQ238" s="44">
        <f>SDBYLD1!AQ238*VLOOKUP(SDBYLD2!AQ$4,'[1]INTERNAL PARAMETERS-1'!$B$5:$J$44,5,FALSE)*VLOOKUP(SDBYLD2!AQ$4,'[1]INTERNAL PARAMETERS-1'!$B$5:$J$44,7,FALSE)*SDBYLD2!$F238 + SDBYLD1!AQ238*(1-VLOOKUP(SDBYLD2!AQ$4,'[1]INTERNAL PARAMETERS-1'!$B$5:$J$44,5,FALSE))*VLOOKUP(SDBYLD2!AQ$4,'[1]INTERNAL PARAMETERS-1'!$B$5:$J$44,9,FALSE)*SDBYLD2!$F238</f>
        <v>0</v>
      </c>
      <c r="AR238" s="44">
        <f>SDBYLD1!AR238*VLOOKUP(SDBYLD2!AR$4,'[1]INTERNAL PARAMETERS-1'!$B$5:$J$44,5,FALSE)*VLOOKUP(SDBYLD2!AR$4,'[1]INTERNAL PARAMETERS-1'!$B$5:$J$44,7,FALSE)*SDBYLD2!$F238 + SDBYLD1!AR238*(1-VLOOKUP(SDBYLD2!AR$4,'[1]INTERNAL PARAMETERS-1'!$B$5:$J$44,5,FALSE))*VLOOKUP(SDBYLD2!AR$4,'[1]INTERNAL PARAMETERS-1'!$B$5:$J$44,9,FALSE)*SDBYLD2!$F238</f>
        <v>0</v>
      </c>
      <c r="AS238" s="44">
        <f>SDBYLD1!AS238*VLOOKUP(SDBYLD2!AS$4,'[1]INTERNAL PARAMETERS-1'!$B$5:$J$44,5,FALSE)*VLOOKUP(SDBYLD2!AS$4,'[1]INTERNAL PARAMETERS-1'!$B$5:$J$44,7,FALSE)*SDBYLD2!$F238 + SDBYLD1!AS238*(1-VLOOKUP(SDBYLD2!AS$4,'[1]INTERNAL PARAMETERS-1'!$B$5:$J$44,5,FALSE))*VLOOKUP(SDBYLD2!AS$4,'[1]INTERNAL PARAMETERS-1'!$B$5:$J$44,9,FALSE)*SDBYLD2!$F238</f>
        <v>0</v>
      </c>
      <c r="AT238" s="43">
        <f>SDBYLD1!AT238*VLOOKUP(SDBYLD2!AT$4,'[1]INTERNAL PARAMETERS-1'!$B$5:$J$44,5,FALSE)*VLOOKUP(SDBYLD2!AT$4,'[1]INTERNAL PARAMETERS-1'!$B$5:$J$44,7,FALSE)*SDBYLD2!$F238 + SDBYLD1!AT238*(1-VLOOKUP(SDBYLD2!AT$4,'[1]INTERNAL PARAMETERS-1'!$B$5:$J$44,5,FALSE))*VLOOKUP(SDBYLD2!AT$4,'[1]INTERNAL PARAMETERS-1'!$B$5:$J$44,9,FALSE)*SDBYLD2!$F238</f>
        <v>0</v>
      </c>
      <c r="AU238" s="45">
        <f>SDBYLD1!AU238*VLOOKUP(SDBYLD2!AU$4,'[1]INTERNAL PARAMETERS-1'!$B$5:$J$44,5,FALSE)*VLOOKUP(SDBYLD2!AU$4,'[1]INTERNAL PARAMETERS-1'!$B$5:$J$44,6,FALSE)*VLOOKUP(SDBYLD2!AU$4,'[1]INTERNAL PARAMETERS-1'!$B$5:$J$44,3,FALSE) + SDBYLD1!AU238*(1-VLOOKUP(SDBYLD2!AU$4,'[1]INTERNAL PARAMETERS-1'!$B$5:$J$44,5,FALSE))*VLOOKUP(SDBYLD2!AU$4,'[1]INTERNAL PARAMETERS-1'!$B$5:$J$44,8,FALSE)*VLOOKUP(SDBYLD2!AU$4,'[1]INTERNAL PARAMETERS-1'!$B$5:$J$44,3,FALSE)</f>
        <v>0</v>
      </c>
      <c r="AV238" s="44">
        <f>SDBYLD1!AV238*VLOOKUP(SDBYLD2!AV$4,'[1]INTERNAL PARAMETERS-1'!$B$5:$J$44,5,FALSE)*VLOOKUP(SDBYLD2!AV$4,'[1]INTERNAL PARAMETERS-1'!$B$5:$J$44,6,FALSE)*VLOOKUP(SDBYLD2!AV$4,'[1]INTERNAL PARAMETERS-1'!$B$5:$J$44,3,FALSE) + SDBYLD1!AV238*(1-VLOOKUP(SDBYLD2!AV$4,'[1]INTERNAL PARAMETERS-1'!$B$5:$J$44,5,FALSE))*VLOOKUP(SDBYLD2!AV$4,'[1]INTERNAL PARAMETERS-1'!$B$5:$J$44,8,FALSE)*VLOOKUP(SDBYLD2!AV$4,'[1]INTERNAL PARAMETERS-1'!$B$5:$J$44,3,FALSE)</f>
        <v>0</v>
      </c>
      <c r="AW238" s="44">
        <f>SDBYLD1!AW238*VLOOKUP(SDBYLD2!AW$4,'[1]INTERNAL PARAMETERS-1'!$B$5:$J$44,5,FALSE)*VLOOKUP(SDBYLD2!AW$4,'[1]INTERNAL PARAMETERS-1'!$B$5:$J$44,6,FALSE)*VLOOKUP(SDBYLD2!AW$4,'[1]INTERNAL PARAMETERS-1'!$B$5:$J$44,3,FALSE) + SDBYLD1!AW238*(1-VLOOKUP(SDBYLD2!AW$4,'[1]INTERNAL PARAMETERS-1'!$B$5:$J$44,5,FALSE))*VLOOKUP(SDBYLD2!AW$4,'[1]INTERNAL PARAMETERS-1'!$B$5:$J$44,8,FALSE)*VLOOKUP(SDBYLD2!AW$4,'[1]INTERNAL PARAMETERS-1'!$B$5:$J$44,3,FALSE)</f>
        <v>0</v>
      </c>
      <c r="AX238" s="44">
        <f>SDBYLD1!AX238*VLOOKUP(SDBYLD2!AX$4,'[1]INTERNAL PARAMETERS-1'!$B$5:$J$44,5,FALSE)*VLOOKUP(SDBYLD2!AX$4,'[1]INTERNAL PARAMETERS-1'!$B$5:$J$44,6,FALSE)*VLOOKUP(SDBYLD2!AX$4,'[1]INTERNAL PARAMETERS-1'!$B$5:$J$44,3,FALSE) + SDBYLD1!AX238*(1-VLOOKUP(SDBYLD2!AX$4,'[1]INTERNAL PARAMETERS-1'!$B$5:$J$44,5,FALSE))*VLOOKUP(SDBYLD2!AX$4,'[1]INTERNAL PARAMETERS-1'!$B$5:$J$44,8,FALSE)*VLOOKUP(SDBYLD2!AX$4,'[1]INTERNAL PARAMETERS-1'!$B$5:$J$44,3,FALSE)</f>
        <v>0</v>
      </c>
      <c r="AY238" s="44">
        <f>SDBYLD1!AY238*VLOOKUP(SDBYLD2!AY$4,'[1]INTERNAL PARAMETERS-1'!$B$5:$J$44,5,FALSE)*VLOOKUP(SDBYLD2!AY$4,'[1]INTERNAL PARAMETERS-1'!$B$5:$J$44,6,FALSE)*VLOOKUP(SDBYLD2!AY$4,'[1]INTERNAL PARAMETERS-1'!$B$5:$J$44,3,FALSE) + SDBYLD1!AY238*(1-VLOOKUP(SDBYLD2!AY$4,'[1]INTERNAL PARAMETERS-1'!$B$5:$J$44,5,FALSE))*VLOOKUP(SDBYLD2!AY$4,'[1]INTERNAL PARAMETERS-1'!$B$5:$J$44,8,FALSE)*VLOOKUP(SDBYLD2!AY$4,'[1]INTERNAL PARAMETERS-1'!$B$5:$J$44,3,FALSE)</f>
        <v>0</v>
      </c>
      <c r="AZ238" s="44">
        <f>SDBYLD1!AZ238*VLOOKUP(SDBYLD2!AZ$4,'[1]INTERNAL PARAMETERS-1'!$B$5:$J$44,5,FALSE)*VLOOKUP(SDBYLD2!AZ$4,'[1]INTERNAL PARAMETERS-1'!$B$5:$J$44,6,FALSE)*VLOOKUP(SDBYLD2!AZ$4,'[1]INTERNAL PARAMETERS-1'!$B$5:$J$44,3,FALSE) + SDBYLD1!AZ238*(1-VLOOKUP(SDBYLD2!AZ$4,'[1]INTERNAL PARAMETERS-1'!$B$5:$J$44,5,FALSE))*VLOOKUP(SDBYLD2!AZ$4,'[1]INTERNAL PARAMETERS-1'!$B$5:$J$44,8,FALSE)*VLOOKUP(SDBYLD2!AZ$4,'[1]INTERNAL PARAMETERS-1'!$B$5:$J$44,3,FALSE)</f>
        <v>0</v>
      </c>
      <c r="BA238" s="44">
        <f>SDBYLD1!BA238*VLOOKUP(SDBYLD2!BA$4,'[1]INTERNAL PARAMETERS-1'!$B$5:$J$44,5,FALSE)*VLOOKUP(SDBYLD2!BA$4,'[1]INTERNAL PARAMETERS-1'!$B$5:$J$44,6,FALSE)*VLOOKUP(SDBYLD2!BA$4,'[1]INTERNAL PARAMETERS-1'!$B$5:$J$44,3,FALSE) + SDBYLD1!BA238*(1-VLOOKUP(SDBYLD2!BA$4,'[1]INTERNAL PARAMETERS-1'!$B$5:$J$44,5,FALSE))*VLOOKUP(SDBYLD2!BA$4,'[1]INTERNAL PARAMETERS-1'!$B$5:$J$44,8,FALSE)*VLOOKUP(SDBYLD2!BA$4,'[1]INTERNAL PARAMETERS-1'!$B$5:$J$44,3,FALSE)</f>
        <v>0</v>
      </c>
      <c r="BB238" s="44">
        <f>SDBYLD1!BB238*VLOOKUP(SDBYLD2!BB$4,'[1]INTERNAL PARAMETERS-1'!$B$5:$J$44,5,FALSE)*VLOOKUP(SDBYLD2!BB$4,'[1]INTERNAL PARAMETERS-1'!$B$5:$J$44,6,FALSE)*VLOOKUP(SDBYLD2!BB$4,'[1]INTERNAL PARAMETERS-1'!$B$5:$J$44,3,FALSE) + SDBYLD1!BB238*(1-VLOOKUP(SDBYLD2!BB$4,'[1]INTERNAL PARAMETERS-1'!$B$5:$J$44,5,FALSE))*VLOOKUP(SDBYLD2!BB$4,'[1]INTERNAL PARAMETERS-1'!$B$5:$J$44,8,FALSE)*VLOOKUP(SDBYLD2!BB$4,'[1]INTERNAL PARAMETERS-1'!$B$5:$J$44,3,FALSE)</f>
        <v>0</v>
      </c>
      <c r="BC238" s="44">
        <f>SDBYLD1!BC238*VLOOKUP(SDBYLD2!BC$4,'[1]INTERNAL PARAMETERS-1'!$B$5:$J$44,5,FALSE)*VLOOKUP(SDBYLD2!BC$4,'[1]INTERNAL PARAMETERS-1'!$B$5:$J$44,6,FALSE)*VLOOKUP(SDBYLD2!BC$4,'[1]INTERNAL PARAMETERS-1'!$B$5:$J$44,3,FALSE) + SDBYLD1!BC238*(1-VLOOKUP(SDBYLD2!BC$4,'[1]INTERNAL PARAMETERS-1'!$B$5:$J$44,5,FALSE))*VLOOKUP(SDBYLD2!BC$4,'[1]INTERNAL PARAMETERS-1'!$B$5:$J$44,8,FALSE)*VLOOKUP(SDBYLD2!BC$4,'[1]INTERNAL PARAMETERS-1'!$B$5:$J$44,3,FALSE)</f>
        <v>0</v>
      </c>
      <c r="BD238" s="44">
        <f>SDBYLD1!BD238*VLOOKUP(SDBYLD2!BD$4,'[1]INTERNAL PARAMETERS-1'!$B$5:$J$44,5,FALSE)*VLOOKUP(SDBYLD2!BD$4,'[1]INTERNAL PARAMETERS-1'!$B$5:$J$44,6,FALSE)*VLOOKUP(SDBYLD2!BD$4,'[1]INTERNAL PARAMETERS-1'!$B$5:$J$44,3,FALSE) + SDBYLD1!BD238*(1-VLOOKUP(SDBYLD2!BD$4,'[1]INTERNAL PARAMETERS-1'!$B$5:$J$44,5,FALSE))*VLOOKUP(SDBYLD2!BD$4,'[1]INTERNAL PARAMETERS-1'!$B$5:$J$44,8,FALSE)*VLOOKUP(SDBYLD2!BD$4,'[1]INTERNAL PARAMETERS-1'!$B$5:$J$44,3,FALSE)</f>
        <v>0</v>
      </c>
      <c r="BE238" s="44">
        <f>SDBYLD1!BE238*VLOOKUP(SDBYLD2!BE$4,'[1]INTERNAL PARAMETERS-1'!$B$5:$J$44,5,FALSE)*VLOOKUP(SDBYLD2!BE$4,'[1]INTERNAL PARAMETERS-1'!$B$5:$J$44,6,FALSE)*VLOOKUP(SDBYLD2!BE$4,'[1]INTERNAL PARAMETERS-1'!$B$5:$J$44,3,FALSE) + SDBYLD1!BE238*(1-VLOOKUP(SDBYLD2!BE$4,'[1]INTERNAL PARAMETERS-1'!$B$5:$J$44,5,FALSE))*VLOOKUP(SDBYLD2!BE$4,'[1]INTERNAL PARAMETERS-1'!$B$5:$J$44,8,FALSE)*VLOOKUP(SDBYLD2!BE$4,'[1]INTERNAL PARAMETERS-1'!$B$5:$J$44,3,FALSE)</f>
        <v>0</v>
      </c>
      <c r="BF238" s="44">
        <f>SDBYLD1!BF238*VLOOKUP(SDBYLD2!BF$4,'[1]INTERNAL PARAMETERS-1'!$B$5:$J$44,5,FALSE)*VLOOKUP(SDBYLD2!BF$4,'[1]INTERNAL PARAMETERS-1'!$B$5:$J$44,6,FALSE)*VLOOKUP(SDBYLD2!BF$4,'[1]INTERNAL PARAMETERS-1'!$B$5:$J$44,3,FALSE) + SDBYLD1!BF238*(1-VLOOKUP(SDBYLD2!BF$4,'[1]INTERNAL PARAMETERS-1'!$B$5:$J$44,5,FALSE))*VLOOKUP(SDBYLD2!BF$4,'[1]INTERNAL PARAMETERS-1'!$B$5:$J$44,8,FALSE)*VLOOKUP(SDBYLD2!BF$4,'[1]INTERNAL PARAMETERS-1'!$B$5:$J$44,3,FALSE)</f>
        <v>0</v>
      </c>
      <c r="BG238" s="44">
        <f>SDBYLD1!BG238*VLOOKUP(SDBYLD2!BG$4,'[1]INTERNAL PARAMETERS-1'!$B$5:$J$44,5,FALSE)*VLOOKUP(SDBYLD2!BG$4,'[1]INTERNAL PARAMETERS-1'!$B$5:$J$44,6,FALSE)*VLOOKUP(SDBYLD2!BG$4,'[1]INTERNAL PARAMETERS-1'!$B$5:$J$44,3,FALSE) + SDBYLD1!BG238*(1-VLOOKUP(SDBYLD2!BG$4,'[1]INTERNAL PARAMETERS-1'!$B$5:$J$44,5,FALSE))*VLOOKUP(SDBYLD2!BG$4,'[1]INTERNAL PARAMETERS-1'!$B$5:$J$44,8,FALSE)*VLOOKUP(SDBYLD2!BG$4,'[1]INTERNAL PARAMETERS-1'!$B$5:$J$44,3,FALSE)</f>
        <v>0</v>
      </c>
      <c r="BH238" s="44">
        <f>SDBYLD1!BH238*VLOOKUP(SDBYLD2!BH$4,'[1]INTERNAL PARAMETERS-1'!$B$5:$J$44,5,FALSE)*VLOOKUP(SDBYLD2!BH$4,'[1]INTERNAL PARAMETERS-1'!$B$5:$J$44,6,FALSE)*VLOOKUP(SDBYLD2!BH$4,'[1]INTERNAL PARAMETERS-1'!$B$5:$J$44,3,FALSE) + SDBYLD1!BH238*(1-VLOOKUP(SDBYLD2!BH$4,'[1]INTERNAL PARAMETERS-1'!$B$5:$J$44,5,FALSE))*VLOOKUP(SDBYLD2!BH$4,'[1]INTERNAL PARAMETERS-1'!$B$5:$J$44,8,FALSE)*VLOOKUP(SDBYLD2!BH$4,'[1]INTERNAL PARAMETERS-1'!$B$5:$J$44,3,FALSE)</f>
        <v>0</v>
      </c>
      <c r="BI238" s="44">
        <f>SDBYLD1!BI238*VLOOKUP(SDBYLD2!BI$4,'[1]INTERNAL PARAMETERS-1'!$B$5:$J$44,5,FALSE)*VLOOKUP(SDBYLD2!BI$4,'[1]INTERNAL PARAMETERS-1'!$B$5:$J$44,6,FALSE)*VLOOKUP(SDBYLD2!BI$4,'[1]INTERNAL PARAMETERS-1'!$B$5:$J$44,3,FALSE) + SDBYLD1!BI238*(1-VLOOKUP(SDBYLD2!BI$4,'[1]INTERNAL PARAMETERS-1'!$B$5:$J$44,5,FALSE))*VLOOKUP(SDBYLD2!BI$4,'[1]INTERNAL PARAMETERS-1'!$B$5:$J$44,8,FALSE)*VLOOKUP(SDBYLD2!BI$4,'[1]INTERNAL PARAMETERS-1'!$B$5:$J$44,3,FALSE)</f>
        <v>0</v>
      </c>
      <c r="BJ238" s="44">
        <f>SDBYLD1!BJ238*VLOOKUP(SDBYLD2!BJ$4,'[1]INTERNAL PARAMETERS-1'!$B$5:$J$44,5,FALSE)*VLOOKUP(SDBYLD2!BJ$4,'[1]INTERNAL PARAMETERS-1'!$B$5:$J$44,6,FALSE)*VLOOKUP(SDBYLD2!BJ$4,'[1]INTERNAL PARAMETERS-1'!$B$5:$J$44,3,FALSE) + SDBYLD1!BJ238*(1-VLOOKUP(SDBYLD2!BJ$4,'[1]INTERNAL PARAMETERS-1'!$B$5:$J$44,5,FALSE))*VLOOKUP(SDBYLD2!BJ$4,'[1]INTERNAL PARAMETERS-1'!$B$5:$J$44,8,FALSE)*VLOOKUP(SDBYLD2!BJ$4,'[1]INTERNAL PARAMETERS-1'!$B$5:$J$44,3,FALSE)</f>
        <v>0</v>
      </c>
      <c r="BK238" s="44">
        <f>SDBYLD1!BK238*VLOOKUP(SDBYLD2!BK$4,'[1]INTERNAL PARAMETERS-1'!$B$5:$J$44,5,FALSE)*VLOOKUP(SDBYLD2!BK$4,'[1]INTERNAL PARAMETERS-1'!$B$5:$J$44,6,FALSE)*VLOOKUP(SDBYLD2!BK$4,'[1]INTERNAL PARAMETERS-1'!$B$5:$J$44,3,FALSE) + SDBYLD1!BK238*(1-VLOOKUP(SDBYLD2!BK$4,'[1]INTERNAL PARAMETERS-1'!$B$5:$J$44,5,FALSE))*VLOOKUP(SDBYLD2!BK$4,'[1]INTERNAL PARAMETERS-1'!$B$5:$J$44,8,FALSE)*VLOOKUP(SDBYLD2!BK$4,'[1]INTERNAL PARAMETERS-1'!$B$5:$J$44,3,FALSE)</f>
        <v>0</v>
      </c>
      <c r="BL238" s="44">
        <f>SDBYLD1!BL238*VLOOKUP(SDBYLD2!BL$4,'[1]INTERNAL PARAMETERS-1'!$B$5:$J$44,5,FALSE)*VLOOKUP(SDBYLD2!BL$4,'[1]INTERNAL PARAMETERS-1'!$B$5:$J$44,6,FALSE)*VLOOKUP(SDBYLD2!BL$4,'[1]INTERNAL PARAMETERS-1'!$B$5:$J$44,3,FALSE) + SDBYLD1!BL238*(1-VLOOKUP(SDBYLD2!BL$4,'[1]INTERNAL PARAMETERS-1'!$B$5:$J$44,5,FALSE))*VLOOKUP(SDBYLD2!BL$4,'[1]INTERNAL PARAMETERS-1'!$B$5:$J$44,8,FALSE)*VLOOKUP(SDBYLD2!BL$4,'[1]INTERNAL PARAMETERS-1'!$B$5:$J$44,3,FALSE)</f>
        <v>0</v>
      </c>
      <c r="BM238" s="44">
        <f>SDBYLD1!BM238*VLOOKUP(SDBYLD2!BM$4,'[1]INTERNAL PARAMETERS-1'!$B$5:$J$44,5,FALSE)*VLOOKUP(SDBYLD2!BM$4,'[1]INTERNAL PARAMETERS-1'!$B$5:$J$44,6,FALSE)*VLOOKUP(SDBYLD2!BM$4,'[1]INTERNAL PARAMETERS-1'!$B$5:$J$44,3,FALSE) + SDBYLD1!BM238*(1-VLOOKUP(SDBYLD2!BM$4,'[1]INTERNAL PARAMETERS-1'!$B$5:$J$44,5,FALSE))*VLOOKUP(SDBYLD2!BM$4,'[1]INTERNAL PARAMETERS-1'!$B$5:$J$44,8,FALSE)*VLOOKUP(SDBYLD2!BM$4,'[1]INTERNAL PARAMETERS-1'!$B$5:$J$44,3,FALSE)</f>
        <v>0</v>
      </c>
      <c r="BN238" s="44">
        <f>SDBYLD1!BN238*VLOOKUP(SDBYLD2!BN$4,'[1]INTERNAL PARAMETERS-1'!$B$5:$J$44,5,FALSE)*VLOOKUP(SDBYLD2!BN$4,'[1]INTERNAL PARAMETERS-1'!$B$5:$J$44,6,FALSE)*VLOOKUP(SDBYLD2!BN$4,'[1]INTERNAL PARAMETERS-1'!$B$5:$J$44,3,FALSE) + SDBYLD1!BN238*(1-VLOOKUP(SDBYLD2!BN$4,'[1]INTERNAL PARAMETERS-1'!$B$5:$J$44,5,FALSE))*VLOOKUP(SDBYLD2!BN$4,'[1]INTERNAL PARAMETERS-1'!$B$5:$J$44,8,FALSE)*VLOOKUP(SDBYLD2!BN$4,'[1]INTERNAL PARAMETERS-1'!$B$5:$J$44,3,FALSE)</f>
        <v>0</v>
      </c>
      <c r="BO238" s="44">
        <f>SDBYLD1!BO238*VLOOKUP(SDBYLD2!BO$4,'[1]INTERNAL PARAMETERS-1'!$B$5:$J$44,5,FALSE)*VLOOKUP(SDBYLD2!BO$4,'[1]INTERNAL PARAMETERS-1'!$B$5:$J$44,6,FALSE)*VLOOKUP(SDBYLD2!BO$4,'[1]INTERNAL PARAMETERS-1'!$B$5:$J$44,3,FALSE) + SDBYLD1!BO238*(1-VLOOKUP(SDBYLD2!BO$4,'[1]INTERNAL PARAMETERS-1'!$B$5:$J$44,5,FALSE))*VLOOKUP(SDBYLD2!BO$4,'[1]INTERNAL PARAMETERS-1'!$B$5:$J$44,8,FALSE)*VLOOKUP(SDBYLD2!BO$4,'[1]INTERNAL PARAMETERS-1'!$B$5:$J$44,3,FALSE)</f>
        <v>0</v>
      </c>
      <c r="BP238" s="44">
        <f>SDBYLD1!BP238*VLOOKUP(SDBYLD2!BP$4,'[1]INTERNAL PARAMETERS-1'!$B$5:$J$44,5,FALSE)*VLOOKUP(SDBYLD2!BP$4,'[1]INTERNAL PARAMETERS-1'!$B$5:$J$44,6,FALSE)*VLOOKUP(SDBYLD2!BP$4,'[1]INTERNAL PARAMETERS-1'!$B$5:$J$44,3,FALSE) + SDBYLD1!BP238*(1-VLOOKUP(SDBYLD2!BP$4,'[1]INTERNAL PARAMETERS-1'!$B$5:$J$44,5,FALSE))*VLOOKUP(SDBYLD2!BP$4,'[1]INTERNAL PARAMETERS-1'!$B$5:$J$44,8,FALSE)*VLOOKUP(SDBYLD2!BP$4,'[1]INTERNAL PARAMETERS-1'!$B$5:$J$44,3,FALSE)</f>
        <v>0</v>
      </c>
      <c r="BQ238" s="44">
        <f>SDBYLD1!BQ238*VLOOKUP(SDBYLD2!BQ$4,'[1]INTERNAL PARAMETERS-1'!$B$5:$J$44,5,FALSE)*VLOOKUP(SDBYLD2!BQ$4,'[1]INTERNAL PARAMETERS-1'!$B$5:$J$44,6,FALSE)*VLOOKUP(SDBYLD2!BQ$4,'[1]INTERNAL PARAMETERS-1'!$B$5:$J$44,3,FALSE) + SDBYLD1!BQ238*(1-VLOOKUP(SDBYLD2!BQ$4,'[1]INTERNAL PARAMETERS-1'!$B$5:$J$44,5,FALSE))*VLOOKUP(SDBYLD2!BQ$4,'[1]INTERNAL PARAMETERS-1'!$B$5:$J$44,8,FALSE)*VLOOKUP(SDBYLD2!BQ$4,'[1]INTERNAL PARAMETERS-1'!$B$5:$J$44,3,FALSE)</f>
        <v>0</v>
      </c>
      <c r="BR238" s="44">
        <f>SDBYLD1!BR238*VLOOKUP(SDBYLD2!BR$4,'[1]INTERNAL PARAMETERS-1'!$B$5:$J$44,5,FALSE)*VLOOKUP(SDBYLD2!BR$4,'[1]INTERNAL PARAMETERS-1'!$B$5:$J$44,6,FALSE)*VLOOKUP(SDBYLD2!BR$4,'[1]INTERNAL PARAMETERS-1'!$B$5:$J$44,3,FALSE) + SDBYLD1!BR238*(1-VLOOKUP(SDBYLD2!BR$4,'[1]INTERNAL PARAMETERS-1'!$B$5:$J$44,5,FALSE))*VLOOKUP(SDBYLD2!BR$4,'[1]INTERNAL PARAMETERS-1'!$B$5:$J$44,8,FALSE)*VLOOKUP(SDBYLD2!BR$4,'[1]INTERNAL PARAMETERS-1'!$B$5:$J$44,3,FALSE)</f>
        <v>0</v>
      </c>
      <c r="BS238" s="44">
        <f>SDBYLD1!BS238*VLOOKUP(SDBYLD2!BS$4,'[1]INTERNAL PARAMETERS-1'!$B$5:$J$44,5,FALSE)*VLOOKUP(SDBYLD2!BS$4,'[1]INTERNAL PARAMETERS-1'!$B$5:$J$44,6,FALSE)*VLOOKUP(SDBYLD2!BS$4,'[1]INTERNAL PARAMETERS-1'!$B$5:$J$44,3,FALSE) + SDBYLD1!BS238*(1-VLOOKUP(SDBYLD2!BS$4,'[1]INTERNAL PARAMETERS-1'!$B$5:$J$44,5,FALSE))*VLOOKUP(SDBYLD2!BS$4,'[1]INTERNAL PARAMETERS-1'!$B$5:$J$44,8,FALSE)*VLOOKUP(SDBYLD2!BS$4,'[1]INTERNAL PARAMETERS-1'!$B$5:$J$44,3,FALSE)</f>
        <v>0</v>
      </c>
      <c r="BT238" s="44">
        <f>SDBYLD1!BT238*VLOOKUP(SDBYLD2!BT$4,'[1]INTERNAL PARAMETERS-1'!$B$5:$J$44,5,FALSE)*VLOOKUP(SDBYLD2!BT$4,'[1]INTERNAL PARAMETERS-1'!$B$5:$J$44,6,FALSE)*VLOOKUP(SDBYLD2!BT$4,'[1]INTERNAL PARAMETERS-1'!$B$5:$J$44,3,FALSE) + SDBYLD1!BT238*(1-VLOOKUP(SDBYLD2!BT$4,'[1]INTERNAL PARAMETERS-1'!$B$5:$J$44,5,FALSE))*VLOOKUP(SDBYLD2!BT$4,'[1]INTERNAL PARAMETERS-1'!$B$5:$J$44,8,FALSE)*VLOOKUP(SDBYLD2!BT$4,'[1]INTERNAL PARAMETERS-1'!$B$5:$J$44,3,FALSE)</f>
        <v>0</v>
      </c>
      <c r="BU238" s="44">
        <f>SDBYLD1!BU238*VLOOKUP(SDBYLD2!BU$4,'[1]INTERNAL PARAMETERS-1'!$B$5:$J$44,5,FALSE)*VLOOKUP(SDBYLD2!BU$4,'[1]INTERNAL PARAMETERS-1'!$B$5:$J$44,6,FALSE)*VLOOKUP(SDBYLD2!BU$4,'[1]INTERNAL PARAMETERS-1'!$B$5:$J$44,3,FALSE) + SDBYLD1!BU238*(1-VLOOKUP(SDBYLD2!BU$4,'[1]INTERNAL PARAMETERS-1'!$B$5:$J$44,5,FALSE))*VLOOKUP(SDBYLD2!BU$4,'[1]INTERNAL PARAMETERS-1'!$B$5:$J$44,8,FALSE)*VLOOKUP(SDBYLD2!BU$4,'[1]INTERNAL PARAMETERS-1'!$B$5:$J$44,3,FALSE)</f>
        <v>0</v>
      </c>
      <c r="BV238" s="44">
        <f>SDBYLD1!BV238*VLOOKUP(SDBYLD2!BV$4,'[1]INTERNAL PARAMETERS-1'!$B$5:$J$44,5,FALSE)*VLOOKUP(SDBYLD2!BV$4,'[1]INTERNAL PARAMETERS-1'!$B$5:$J$44,6,FALSE)*VLOOKUP(SDBYLD2!BV$4,'[1]INTERNAL PARAMETERS-1'!$B$5:$J$44,3,FALSE) + SDBYLD1!BV238*(1-VLOOKUP(SDBYLD2!BV$4,'[1]INTERNAL PARAMETERS-1'!$B$5:$J$44,5,FALSE))*VLOOKUP(SDBYLD2!BV$4,'[1]INTERNAL PARAMETERS-1'!$B$5:$J$44,8,FALSE)*VLOOKUP(SDBYLD2!BV$4,'[1]INTERNAL PARAMETERS-1'!$B$5:$J$44,3,FALSE)</f>
        <v>0</v>
      </c>
      <c r="BW238" s="44">
        <f>SDBYLD1!BW238*VLOOKUP(SDBYLD2!BW$4,'[1]INTERNAL PARAMETERS-1'!$B$5:$J$44,5,FALSE)*VLOOKUP(SDBYLD2!BW$4,'[1]INTERNAL PARAMETERS-1'!$B$5:$J$44,6,FALSE)*VLOOKUP(SDBYLD2!BW$4,'[1]INTERNAL PARAMETERS-1'!$B$5:$J$44,3,FALSE) + SDBYLD1!BW238*(1-VLOOKUP(SDBYLD2!BW$4,'[1]INTERNAL PARAMETERS-1'!$B$5:$J$44,5,FALSE))*VLOOKUP(SDBYLD2!BW$4,'[1]INTERNAL PARAMETERS-1'!$B$5:$J$44,8,FALSE)*VLOOKUP(SDBYLD2!BW$4,'[1]INTERNAL PARAMETERS-1'!$B$5:$J$44,3,FALSE)</f>
        <v>0</v>
      </c>
      <c r="BX238" s="44">
        <f>SDBYLD1!BX238*VLOOKUP(SDBYLD2!BX$4,'[1]INTERNAL PARAMETERS-1'!$B$5:$J$44,5,FALSE)*VLOOKUP(SDBYLD2!BX$4,'[1]INTERNAL PARAMETERS-1'!$B$5:$J$44,6,FALSE)*VLOOKUP(SDBYLD2!BX$4,'[1]INTERNAL PARAMETERS-1'!$B$5:$J$44,3,FALSE) + SDBYLD1!BX238*(1-VLOOKUP(SDBYLD2!BX$4,'[1]INTERNAL PARAMETERS-1'!$B$5:$J$44,5,FALSE))*VLOOKUP(SDBYLD2!BX$4,'[1]INTERNAL PARAMETERS-1'!$B$5:$J$44,8,FALSE)*VLOOKUP(SDBYLD2!BX$4,'[1]INTERNAL PARAMETERS-1'!$B$5:$J$44,3,FALSE)</f>
        <v>0</v>
      </c>
      <c r="BY238" s="44">
        <f>SDBYLD1!BY238*VLOOKUP(SDBYLD2!BY$4,'[1]INTERNAL PARAMETERS-1'!$B$5:$J$44,5,FALSE)*VLOOKUP(SDBYLD2!BY$4,'[1]INTERNAL PARAMETERS-1'!$B$5:$J$44,6,FALSE)*VLOOKUP(SDBYLD2!BY$4,'[1]INTERNAL PARAMETERS-1'!$B$5:$J$44,3,FALSE) + SDBYLD1!BY238*(1-VLOOKUP(SDBYLD2!BY$4,'[1]INTERNAL PARAMETERS-1'!$B$5:$J$44,5,FALSE))*VLOOKUP(SDBYLD2!BY$4,'[1]INTERNAL PARAMETERS-1'!$B$5:$J$44,8,FALSE)*VLOOKUP(SDBYLD2!BY$4,'[1]INTERNAL PARAMETERS-1'!$B$5:$J$44,3,FALSE)</f>
        <v>0</v>
      </c>
      <c r="BZ238" s="44">
        <f>SDBYLD1!BZ238*VLOOKUP(SDBYLD2!BZ$4,'[1]INTERNAL PARAMETERS-1'!$B$5:$J$44,5,FALSE)*VLOOKUP(SDBYLD2!BZ$4,'[1]INTERNAL PARAMETERS-1'!$B$5:$J$44,6,FALSE)*VLOOKUP(SDBYLD2!BZ$4,'[1]INTERNAL PARAMETERS-1'!$B$5:$J$44,3,FALSE) + SDBYLD1!BZ238*(1-VLOOKUP(SDBYLD2!BZ$4,'[1]INTERNAL PARAMETERS-1'!$B$5:$J$44,5,FALSE))*VLOOKUP(SDBYLD2!BZ$4,'[1]INTERNAL PARAMETERS-1'!$B$5:$J$44,8,FALSE)*VLOOKUP(SDBYLD2!BZ$4,'[1]INTERNAL PARAMETERS-1'!$B$5:$J$44,3,FALSE)</f>
        <v>0</v>
      </c>
      <c r="CA238" s="44">
        <f>SDBYLD1!CA238*VLOOKUP(SDBYLD2!CA$4,'[1]INTERNAL PARAMETERS-1'!$B$5:$J$44,5,FALSE)*VLOOKUP(SDBYLD2!CA$4,'[1]INTERNAL PARAMETERS-1'!$B$5:$J$44,6,FALSE)*VLOOKUP(SDBYLD2!CA$4,'[1]INTERNAL PARAMETERS-1'!$B$5:$J$44,3,FALSE) + SDBYLD1!CA238*(1-VLOOKUP(SDBYLD2!CA$4,'[1]INTERNAL PARAMETERS-1'!$B$5:$J$44,5,FALSE))*VLOOKUP(SDBYLD2!CA$4,'[1]INTERNAL PARAMETERS-1'!$B$5:$J$44,8,FALSE)*VLOOKUP(SDBYLD2!CA$4,'[1]INTERNAL PARAMETERS-1'!$B$5:$J$44,3,FALSE)</f>
        <v>0</v>
      </c>
      <c r="CB238" s="44">
        <f>SDBYLD1!CB238*VLOOKUP(SDBYLD2!CB$4,'[1]INTERNAL PARAMETERS-1'!$B$5:$J$44,5,FALSE)*VLOOKUP(SDBYLD2!CB$4,'[1]INTERNAL PARAMETERS-1'!$B$5:$J$44,6,FALSE)*VLOOKUP(SDBYLD2!CB$4,'[1]INTERNAL PARAMETERS-1'!$B$5:$J$44,3,FALSE) + SDBYLD1!CB238*(1-VLOOKUP(SDBYLD2!CB$4,'[1]INTERNAL PARAMETERS-1'!$B$5:$J$44,5,FALSE))*VLOOKUP(SDBYLD2!CB$4,'[1]INTERNAL PARAMETERS-1'!$B$5:$J$44,8,FALSE)*VLOOKUP(SDBYLD2!CB$4,'[1]INTERNAL PARAMETERS-1'!$B$5:$J$44,3,FALSE)</f>
        <v>0</v>
      </c>
      <c r="CC238" s="44">
        <f>SDBYLD1!CC238*VLOOKUP(SDBYLD2!CC$4,'[1]INTERNAL PARAMETERS-1'!$B$5:$J$44,5,FALSE)*VLOOKUP(SDBYLD2!CC$4,'[1]INTERNAL PARAMETERS-1'!$B$5:$J$44,6,FALSE)*VLOOKUP(SDBYLD2!CC$4,'[1]INTERNAL PARAMETERS-1'!$B$5:$J$44,3,FALSE) + SDBYLD1!CC238*(1-VLOOKUP(SDBYLD2!CC$4,'[1]INTERNAL PARAMETERS-1'!$B$5:$J$44,5,FALSE))*VLOOKUP(SDBYLD2!CC$4,'[1]INTERNAL PARAMETERS-1'!$B$5:$J$44,8,FALSE)*VLOOKUP(SDBYLD2!CC$4,'[1]INTERNAL PARAMETERS-1'!$B$5:$J$44,3,FALSE)</f>
        <v>0</v>
      </c>
      <c r="CD238" s="44">
        <f>SDBYLD1!CD238*VLOOKUP(SDBYLD2!CD$4,'[1]INTERNAL PARAMETERS-1'!$B$5:$J$44,5,FALSE)*VLOOKUP(SDBYLD2!CD$4,'[1]INTERNAL PARAMETERS-1'!$B$5:$J$44,6,FALSE)*VLOOKUP(SDBYLD2!CD$4,'[1]INTERNAL PARAMETERS-1'!$B$5:$J$44,3,FALSE) + SDBYLD1!CD238*(1-VLOOKUP(SDBYLD2!CD$4,'[1]INTERNAL PARAMETERS-1'!$B$5:$J$44,5,FALSE))*VLOOKUP(SDBYLD2!CD$4,'[1]INTERNAL PARAMETERS-1'!$B$5:$J$44,8,FALSE)*VLOOKUP(SDBYLD2!CD$4,'[1]INTERNAL PARAMETERS-1'!$B$5:$J$44,3,FALSE)</f>
        <v>0</v>
      </c>
      <c r="CE238" s="44">
        <f>SDBYLD1!CE238*VLOOKUP(SDBYLD2!CE$4,'[1]INTERNAL PARAMETERS-1'!$B$5:$J$44,5,FALSE)*VLOOKUP(SDBYLD2!CE$4,'[1]INTERNAL PARAMETERS-1'!$B$5:$J$44,6,FALSE)*VLOOKUP(SDBYLD2!CE$4,'[1]INTERNAL PARAMETERS-1'!$B$5:$J$44,3,FALSE) + SDBYLD1!CE238*(1-VLOOKUP(SDBYLD2!CE$4,'[1]INTERNAL PARAMETERS-1'!$B$5:$J$44,5,FALSE))*VLOOKUP(SDBYLD2!CE$4,'[1]INTERNAL PARAMETERS-1'!$B$5:$J$44,8,FALSE)*VLOOKUP(SDBYLD2!CE$4,'[1]INTERNAL PARAMETERS-1'!$B$5:$J$44,3,FALSE)</f>
        <v>0</v>
      </c>
      <c r="CF238" s="44">
        <f>SDBYLD1!CF238*VLOOKUP(SDBYLD2!CF$4,'[1]INTERNAL PARAMETERS-1'!$B$5:$J$44,5,FALSE)*VLOOKUP(SDBYLD2!CF$4,'[1]INTERNAL PARAMETERS-1'!$B$5:$J$44,6,FALSE)*VLOOKUP(SDBYLD2!CF$4,'[1]INTERNAL PARAMETERS-1'!$B$5:$J$44,3,FALSE) + SDBYLD1!CF238*(1-VLOOKUP(SDBYLD2!CF$4,'[1]INTERNAL PARAMETERS-1'!$B$5:$J$44,5,FALSE))*VLOOKUP(SDBYLD2!CF$4,'[1]INTERNAL PARAMETERS-1'!$B$5:$J$44,8,FALSE)*VLOOKUP(SDBYLD2!CF$4,'[1]INTERNAL PARAMETERS-1'!$B$5:$J$44,3,FALSE)</f>
        <v>0</v>
      </c>
      <c r="CG238" s="44">
        <f>SDBYLD1!CG238*VLOOKUP(SDBYLD2!CG$4,'[1]INTERNAL PARAMETERS-1'!$B$5:$J$44,5,FALSE)*VLOOKUP(SDBYLD2!CG$4,'[1]INTERNAL PARAMETERS-1'!$B$5:$J$44,6,FALSE)*VLOOKUP(SDBYLD2!CG$4,'[1]INTERNAL PARAMETERS-1'!$B$5:$J$44,3,FALSE) + SDBYLD1!CG238*(1-VLOOKUP(SDBYLD2!CG$4,'[1]INTERNAL PARAMETERS-1'!$B$5:$J$44,5,FALSE))*VLOOKUP(SDBYLD2!CG$4,'[1]INTERNAL PARAMETERS-1'!$B$5:$J$44,8,FALSE)*VLOOKUP(SDBYLD2!CG$4,'[1]INTERNAL PARAMETERS-1'!$B$5:$J$44,3,FALSE)</f>
        <v>0</v>
      </c>
      <c r="CH238" s="43">
        <f>SDBYLD1!CH238*VLOOKUP(SDBYLD2!CH$4,'[1]INTERNAL PARAMETERS-1'!$B$5:$J$44,5,FALSE)*VLOOKUP(SDBYLD2!CH$4,'[1]INTERNAL PARAMETERS-1'!$B$5:$J$44,6,FALSE)*VLOOKUP(SDBYLD2!CH$4,'[1]INTERNAL PARAMETERS-1'!$B$5:$J$44,3,FALSE) + SDBYLD1!CH238*(1-VLOOKUP(SDBYLD2!CH$4,'[1]INTERNAL PARAMETERS-1'!$B$5:$J$44,5,FALSE))*VLOOKUP(SDBYLD2!CH$4,'[1]INTERNAL PARAMETERS-1'!$B$5:$J$44,8,FALSE)*VLOOKUP(SDBYLD2!CH$4,'[1]INTERNAL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SDBeam!X239</f>
        <v>0</v>
      </c>
      <c r="F239" s="56">
        <f>'[1]INTERNAL PARAMETERS-1'!M5</f>
        <v>85.012</v>
      </c>
      <c r="G239" s="45">
        <f>SDBYLD1!G239*VLOOKUP(SDBYLD2!G$4,'[1]INTERNAL PARAMETERS-1'!$B$5:$J$44,5,FALSE)*VLOOKUP(SDBYLD2!G$4,'[1]INTERNAL PARAMETERS-1'!$B$5:$J$44,7,FALSE)*SDBYLD2!$F239 + SDBYLD1!G239*(1-VLOOKUP(SDBYLD2!G$4,'[1]INTERNAL PARAMETERS-1'!$B$5:$J$44,5,FALSE))*VLOOKUP(SDBYLD2!G$4,'[1]INTERNAL PARAMETERS-1'!$B$5:$J$44,9,FALSE)*SDBYLD2!$F239</f>
        <v>0</v>
      </c>
      <c r="H239" s="44">
        <f>SDBYLD1!H239*VLOOKUP(SDBYLD2!H$4,'[1]INTERNAL PARAMETERS-1'!$B$5:$J$44,5,FALSE)*VLOOKUP(SDBYLD2!H$4,'[1]INTERNAL PARAMETERS-1'!$B$5:$J$44,7,FALSE)*SDBYLD2!$F239 + SDBYLD1!H239*(1-VLOOKUP(SDBYLD2!H$4,'[1]INTERNAL PARAMETERS-1'!$B$5:$J$44,5,FALSE))*VLOOKUP(SDBYLD2!H$4,'[1]INTERNAL PARAMETERS-1'!$B$5:$J$44,9,FALSE)*SDBYLD2!$F239</f>
        <v>0</v>
      </c>
      <c r="I239" s="44">
        <f>SDBYLD1!I239*VLOOKUP(SDBYLD2!I$4,'[1]INTERNAL PARAMETERS-1'!$B$5:$J$44,5,FALSE)*VLOOKUP(SDBYLD2!I$4,'[1]INTERNAL PARAMETERS-1'!$B$5:$J$44,7,FALSE)*SDBYLD2!$F239 + SDBYLD1!I239*(1-VLOOKUP(SDBYLD2!I$4,'[1]INTERNAL PARAMETERS-1'!$B$5:$J$44,5,FALSE))*VLOOKUP(SDBYLD2!I$4,'[1]INTERNAL PARAMETERS-1'!$B$5:$J$44,9,FALSE)*SDBYLD2!$F239</f>
        <v>0</v>
      </c>
      <c r="J239" s="44">
        <f>SDBYLD1!J239*VLOOKUP(SDBYLD2!J$4,'[1]INTERNAL PARAMETERS-1'!$B$5:$J$44,5,FALSE)*VLOOKUP(SDBYLD2!J$4,'[1]INTERNAL PARAMETERS-1'!$B$5:$J$44,7,FALSE)*SDBYLD2!$F239 + SDBYLD1!J239*(1-VLOOKUP(SDBYLD2!J$4,'[1]INTERNAL PARAMETERS-1'!$B$5:$J$44,5,FALSE))*VLOOKUP(SDBYLD2!J$4,'[1]INTERNAL PARAMETERS-1'!$B$5:$J$44,9,FALSE)*SDBYLD2!$F239</f>
        <v>0</v>
      </c>
      <c r="K239" s="44">
        <f>SDBYLD1!K239*VLOOKUP(SDBYLD2!K$4,'[1]INTERNAL PARAMETERS-1'!$B$5:$J$44,5,FALSE)*VLOOKUP(SDBYLD2!K$4,'[1]INTERNAL PARAMETERS-1'!$B$5:$J$44,7,FALSE)*SDBYLD2!$F239 + SDBYLD1!K239*(1-VLOOKUP(SDBYLD2!K$4,'[1]INTERNAL PARAMETERS-1'!$B$5:$J$44,5,FALSE))*VLOOKUP(SDBYLD2!K$4,'[1]INTERNAL PARAMETERS-1'!$B$5:$J$44,9,FALSE)*SDBYLD2!$F239</f>
        <v>0</v>
      </c>
      <c r="L239" s="44">
        <f>SDBYLD1!L239*VLOOKUP(SDBYLD2!L$4,'[1]INTERNAL PARAMETERS-1'!$B$5:$J$44,5,FALSE)*VLOOKUP(SDBYLD2!L$4,'[1]INTERNAL PARAMETERS-1'!$B$5:$J$44,7,FALSE)*SDBYLD2!$F239 + SDBYLD1!L239*(1-VLOOKUP(SDBYLD2!L$4,'[1]INTERNAL PARAMETERS-1'!$B$5:$J$44,5,FALSE))*VLOOKUP(SDBYLD2!L$4,'[1]INTERNAL PARAMETERS-1'!$B$5:$J$44,9,FALSE)*SDBYLD2!$F239</f>
        <v>0</v>
      </c>
      <c r="M239" s="44">
        <f>SDBYLD1!M239*VLOOKUP(SDBYLD2!M$4,'[1]INTERNAL PARAMETERS-1'!$B$5:$J$44,5,FALSE)*VLOOKUP(SDBYLD2!M$4,'[1]INTERNAL PARAMETERS-1'!$B$5:$J$44,7,FALSE)*SDBYLD2!$F239 + SDBYLD1!M239*(1-VLOOKUP(SDBYLD2!M$4,'[1]INTERNAL PARAMETERS-1'!$B$5:$J$44,5,FALSE))*VLOOKUP(SDBYLD2!M$4,'[1]INTERNAL PARAMETERS-1'!$B$5:$J$44,9,FALSE)*SDBYLD2!$F239</f>
        <v>0</v>
      </c>
      <c r="N239" s="44">
        <f>SDBYLD1!N239*VLOOKUP(SDBYLD2!N$4,'[1]INTERNAL PARAMETERS-1'!$B$5:$J$44,5,FALSE)*VLOOKUP(SDBYLD2!N$4,'[1]INTERNAL PARAMETERS-1'!$B$5:$J$44,7,FALSE)*SDBYLD2!$F239 + SDBYLD1!N239*(1-VLOOKUP(SDBYLD2!N$4,'[1]INTERNAL PARAMETERS-1'!$B$5:$J$44,5,FALSE))*VLOOKUP(SDBYLD2!N$4,'[1]INTERNAL PARAMETERS-1'!$B$5:$J$44,9,FALSE)*SDBYLD2!$F239</f>
        <v>0</v>
      </c>
      <c r="O239" s="44">
        <f>SDBYLD1!O239*VLOOKUP(SDBYLD2!O$4,'[1]INTERNAL PARAMETERS-1'!$B$5:$J$44,5,FALSE)*VLOOKUP(SDBYLD2!O$4,'[1]INTERNAL PARAMETERS-1'!$B$5:$J$44,7,FALSE)*SDBYLD2!$F239 + SDBYLD1!O239*(1-VLOOKUP(SDBYLD2!O$4,'[1]INTERNAL PARAMETERS-1'!$B$5:$J$44,5,FALSE))*VLOOKUP(SDBYLD2!O$4,'[1]INTERNAL PARAMETERS-1'!$B$5:$J$44,9,FALSE)*SDBYLD2!$F239</f>
        <v>0</v>
      </c>
      <c r="P239" s="44">
        <f>SDBYLD1!P239*VLOOKUP(SDBYLD2!P$4,'[1]INTERNAL PARAMETERS-1'!$B$5:$J$44,5,FALSE)*VLOOKUP(SDBYLD2!P$4,'[1]INTERNAL PARAMETERS-1'!$B$5:$J$44,7,FALSE)*SDBYLD2!$F239 + SDBYLD1!P239*(1-VLOOKUP(SDBYLD2!P$4,'[1]INTERNAL PARAMETERS-1'!$B$5:$J$44,5,FALSE))*VLOOKUP(SDBYLD2!P$4,'[1]INTERNAL PARAMETERS-1'!$B$5:$J$44,9,FALSE)*SDBYLD2!$F239</f>
        <v>0</v>
      </c>
      <c r="Q239" s="44">
        <f>SDBYLD1!Q239*VLOOKUP(SDBYLD2!Q$4,'[1]INTERNAL PARAMETERS-1'!$B$5:$J$44,5,FALSE)*VLOOKUP(SDBYLD2!Q$4,'[1]INTERNAL PARAMETERS-1'!$B$5:$J$44,7,FALSE)*SDBYLD2!$F239 + SDBYLD1!Q239*(1-VLOOKUP(SDBYLD2!Q$4,'[1]INTERNAL PARAMETERS-1'!$B$5:$J$44,5,FALSE))*VLOOKUP(SDBYLD2!Q$4,'[1]INTERNAL PARAMETERS-1'!$B$5:$J$44,9,FALSE)*SDBYLD2!$F239</f>
        <v>0</v>
      </c>
      <c r="R239" s="44">
        <f>SDBYLD1!R239*VLOOKUP(SDBYLD2!R$4,'[1]INTERNAL PARAMETERS-1'!$B$5:$J$44,5,FALSE)*VLOOKUP(SDBYLD2!R$4,'[1]INTERNAL PARAMETERS-1'!$B$5:$J$44,7,FALSE)*SDBYLD2!$F239 + SDBYLD1!R239*(1-VLOOKUP(SDBYLD2!R$4,'[1]INTERNAL PARAMETERS-1'!$B$5:$J$44,5,FALSE))*VLOOKUP(SDBYLD2!R$4,'[1]INTERNAL PARAMETERS-1'!$B$5:$J$44,9,FALSE)*SDBYLD2!$F239</f>
        <v>0</v>
      </c>
      <c r="S239" s="44">
        <f>SDBYLD1!S239*VLOOKUP(SDBYLD2!S$4,'[1]INTERNAL PARAMETERS-1'!$B$5:$J$44,5,FALSE)*VLOOKUP(SDBYLD2!S$4,'[1]INTERNAL PARAMETERS-1'!$B$5:$J$44,7,FALSE)*SDBYLD2!$F239 + SDBYLD1!S239*(1-VLOOKUP(SDBYLD2!S$4,'[1]INTERNAL PARAMETERS-1'!$B$5:$J$44,5,FALSE))*VLOOKUP(SDBYLD2!S$4,'[1]INTERNAL PARAMETERS-1'!$B$5:$J$44,9,FALSE)*SDBYLD2!$F239</f>
        <v>0</v>
      </c>
      <c r="T239" s="44">
        <f>SDBYLD1!T239*VLOOKUP(SDBYLD2!T$4,'[1]INTERNAL PARAMETERS-1'!$B$5:$J$44,5,FALSE)*VLOOKUP(SDBYLD2!T$4,'[1]INTERNAL PARAMETERS-1'!$B$5:$J$44,7,FALSE)*SDBYLD2!$F239 + SDBYLD1!T239*(1-VLOOKUP(SDBYLD2!T$4,'[1]INTERNAL PARAMETERS-1'!$B$5:$J$44,5,FALSE))*VLOOKUP(SDBYLD2!T$4,'[1]INTERNAL PARAMETERS-1'!$B$5:$J$44,9,FALSE)*SDBYLD2!$F239</f>
        <v>0</v>
      </c>
      <c r="U239" s="44">
        <f>SDBYLD1!U239*VLOOKUP(SDBYLD2!U$4,'[1]INTERNAL PARAMETERS-1'!$B$5:$J$44,5,FALSE)*VLOOKUP(SDBYLD2!U$4,'[1]INTERNAL PARAMETERS-1'!$B$5:$J$44,7,FALSE)*SDBYLD2!$F239 + SDBYLD1!U239*(1-VLOOKUP(SDBYLD2!U$4,'[1]INTERNAL PARAMETERS-1'!$B$5:$J$44,5,FALSE))*VLOOKUP(SDBYLD2!U$4,'[1]INTERNAL PARAMETERS-1'!$B$5:$J$44,9,FALSE)*SDBYLD2!$F239</f>
        <v>0</v>
      </c>
      <c r="V239" s="44">
        <f>SDBYLD1!V239*VLOOKUP(SDBYLD2!V$4,'[1]INTERNAL PARAMETERS-1'!$B$5:$J$44,5,FALSE)*VLOOKUP(SDBYLD2!V$4,'[1]INTERNAL PARAMETERS-1'!$B$5:$J$44,7,FALSE)*SDBYLD2!$F239 + SDBYLD1!V239*(1-VLOOKUP(SDBYLD2!V$4,'[1]INTERNAL PARAMETERS-1'!$B$5:$J$44,5,FALSE))*VLOOKUP(SDBYLD2!V$4,'[1]INTERNAL PARAMETERS-1'!$B$5:$J$44,9,FALSE)*SDBYLD2!$F239</f>
        <v>0</v>
      </c>
      <c r="W239" s="44">
        <f>SDBYLD1!W239*VLOOKUP(SDBYLD2!W$4,'[1]INTERNAL PARAMETERS-1'!$B$5:$J$44,5,FALSE)*VLOOKUP(SDBYLD2!W$4,'[1]INTERNAL PARAMETERS-1'!$B$5:$J$44,7,FALSE)*SDBYLD2!$F239 + SDBYLD1!W239*(1-VLOOKUP(SDBYLD2!W$4,'[1]INTERNAL PARAMETERS-1'!$B$5:$J$44,5,FALSE))*VLOOKUP(SDBYLD2!W$4,'[1]INTERNAL PARAMETERS-1'!$B$5:$J$44,9,FALSE)*SDBYLD2!$F239</f>
        <v>0</v>
      </c>
      <c r="X239" s="44">
        <f>SDBYLD1!X239*VLOOKUP(SDBYLD2!X$4,'[1]INTERNAL PARAMETERS-1'!$B$5:$J$44,5,FALSE)*VLOOKUP(SDBYLD2!X$4,'[1]INTERNAL PARAMETERS-1'!$B$5:$J$44,7,FALSE)*SDBYLD2!$F239 + SDBYLD1!X239*(1-VLOOKUP(SDBYLD2!X$4,'[1]INTERNAL PARAMETERS-1'!$B$5:$J$44,5,FALSE))*VLOOKUP(SDBYLD2!X$4,'[1]INTERNAL PARAMETERS-1'!$B$5:$J$44,9,FALSE)*SDBYLD2!$F239</f>
        <v>0</v>
      </c>
      <c r="Y239" s="44">
        <f>SDBYLD1!Y239*VLOOKUP(SDBYLD2!Y$4,'[1]INTERNAL PARAMETERS-1'!$B$5:$J$44,5,FALSE)*VLOOKUP(SDBYLD2!Y$4,'[1]INTERNAL PARAMETERS-1'!$B$5:$J$44,7,FALSE)*SDBYLD2!$F239 + SDBYLD1!Y239*(1-VLOOKUP(SDBYLD2!Y$4,'[1]INTERNAL PARAMETERS-1'!$B$5:$J$44,5,FALSE))*VLOOKUP(SDBYLD2!Y$4,'[1]INTERNAL PARAMETERS-1'!$B$5:$J$44,9,FALSE)*SDBYLD2!$F239</f>
        <v>0</v>
      </c>
      <c r="Z239" s="44">
        <f>SDBYLD1!Z239*VLOOKUP(SDBYLD2!Z$4,'[1]INTERNAL PARAMETERS-1'!$B$5:$J$44,5,FALSE)*VLOOKUP(SDBYLD2!Z$4,'[1]INTERNAL PARAMETERS-1'!$B$5:$J$44,7,FALSE)*SDBYLD2!$F239 + SDBYLD1!Z239*(1-VLOOKUP(SDBYLD2!Z$4,'[1]INTERNAL PARAMETERS-1'!$B$5:$J$44,5,FALSE))*VLOOKUP(SDBYLD2!Z$4,'[1]INTERNAL PARAMETERS-1'!$B$5:$J$44,9,FALSE)*SDBYLD2!$F239</f>
        <v>0</v>
      </c>
      <c r="AA239" s="44">
        <f>SDBYLD1!AA239*VLOOKUP(SDBYLD2!AA$4,'[1]INTERNAL PARAMETERS-1'!$B$5:$J$44,5,FALSE)*VLOOKUP(SDBYLD2!AA$4,'[1]INTERNAL PARAMETERS-1'!$B$5:$J$44,7,FALSE)*SDBYLD2!$F239 + SDBYLD1!AA239*(1-VLOOKUP(SDBYLD2!AA$4,'[1]INTERNAL PARAMETERS-1'!$B$5:$J$44,5,FALSE))*VLOOKUP(SDBYLD2!AA$4,'[1]INTERNAL PARAMETERS-1'!$B$5:$J$44,9,FALSE)*SDBYLD2!$F239</f>
        <v>0</v>
      </c>
      <c r="AB239" s="44">
        <f>SDBYLD1!AB239*VLOOKUP(SDBYLD2!AB$4,'[1]INTERNAL PARAMETERS-1'!$B$5:$J$44,5,FALSE)*VLOOKUP(SDBYLD2!AB$4,'[1]INTERNAL PARAMETERS-1'!$B$5:$J$44,7,FALSE)*SDBYLD2!$F239 + SDBYLD1!AB239*(1-VLOOKUP(SDBYLD2!AB$4,'[1]INTERNAL PARAMETERS-1'!$B$5:$J$44,5,FALSE))*VLOOKUP(SDBYLD2!AB$4,'[1]INTERNAL PARAMETERS-1'!$B$5:$J$44,9,FALSE)*SDBYLD2!$F239</f>
        <v>0</v>
      </c>
      <c r="AC239" s="44">
        <f>SDBYLD1!AC239*VLOOKUP(SDBYLD2!AC$4,'[1]INTERNAL PARAMETERS-1'!$B$5:$J$44,5,FALSE)*VLOOKUP(SDBYLD2!AC$4,'[1]INTERNAL PARAMETERS-1'!$B$5:$J$44,7,FALSE)*SDBYLD2!$F239 + SDBYLD1!AC239*(1-VLOOKUP(SDBYLD2!AC$4,'[1]INTERNAL PARAMETERS-1'!$B$5:$J$44,5,FALSE))*VLOOKUP(SDBYLD2!AC$4,'[1]INTERNAL PARAMETERS-1'!$B$5:$J$44,9,FALSE)*SDBYLD2!$F239</f>
        <v>0</v>
      </c>
      <c r="AD239" s="44">
        <f>SDBYLD1!AD239*VLOOKUP(SDBYLD2!AD$4,'[1]INTERNAL PARAMETERS-1'!$B$5:$J$44,5,FALSE)*VLOOKUP(SDBYLD2!AD$4,'[1]INTERNAL PARAMETERS-1'!$B$5:$J$44,7,FALSE)*SDBYLD2!$F239 + SDBYLD1!AD239*(1-VLOOKUP(SDBYLD2!AD$4,'[1]INTERNAL PARAMETERS-1'!$B$5:$J$44,5,FALSE))*VLOOKUP(SDBYLD2!AD$4,'[1]INTERNAL PARAMETERS-1'!$B$5:$J$44,9,FALSE)*SDBYLD2!$F239</f>
        <v>0</v>
      </c>
      <c r="AE239" s="44">
        <f>SDBYLD1!AE239*VLOOKUP(SDBYLD2!AE$4,'[1]INTERNAL PARAMETERS-1'!$B$5:$J$44,5,FALSE)*VLOOKUP(SDBYLD2!AE$4,'[1]INTERNAL PARAMETERS-1'!$B$5:$J$44,7,FALSE)*SDBYLD2!$F239 + SDBYLD1!AE239*(1-VLOOKUP(SDBYLD2!AE$4,'[1]INTERNAL PARAMETERS-1'!$B$5:$J$44,5,FALSE))*VLOOKUP(SDBYLD2!AE$4,'[1]INTERNAL PARAMETERS-1'!$B$5:$J$44,9,FALSE)*SDBYLD2!$F239</f>
        <v>0</v>
      </c>
      <c r="AF239" s="44">
        <f>SDBYLD1!AF239*VLOOKUP(SDBYLD2!AF$4,'[1]INTERNAL PARAMETERS-1'!$B$5:$J$44,5,FALSE)*VLOOKUP(SDBYLD2!AF$4,'[1]INTERNAL PARAMETERS-1'!$B$5:$J$44,7,FALSE)*SDBYLD2!$F239 + SDBYLD1!AF239*(1-VLOOKUP(SDBYLD2!AF$4,'[1]INTERNAL PARAMETERS-1'!$B$5:$J$44,5,FALSE))*VLOOKUP(SDBYLD2!AF$4,'[1]INTERNAL PARAMETERS-1'!$B$5:$J$44,9,FALSE)*SDBYLD2!$F239</f>
        <v>0</v>
      </c>
      <c r="AG239" s="44">
        <f>SDBYLD1!AG239*VLOOKUP(SDBYLD2!AG$4,'[1]INTERNAL PARAMETERS-1'!$B$5:$J$44,5,FALSE)*VLOOKUP(SDBYLD2!AG$4,'[1]INTERNAL PARAMETERS-1'!$B$5:$J$44,7,FALSE)*SDBYLD2!$F239 + SDBYLD1!AG239*(1-VLOOKUP(SDBYLD2!AG$4,'[1]INTERNAL PARAMETERS-1'!$B$5:$J$44,5,FALSE))*VLOOKUP(SDBYLD2!AG$4,'[1]INTERNAL PARAMETERS-1'!$B$5:$J$44,9,FALSE)*SDBYLD2!$F239</f>
        <v>0</v>
      </c>
      <c r="AH239" s="44">
        <f>SDBYLD1!AH239*VLOOKUP(SDBYLD2!AH$4,'[1]INTERNAL PARAMETERS-1'!$B$5:$J$44,5,FALSE)*VLOOKUP(SDBYLD2!AH$4,'[1]INTERNAL PARAMETERS-1'!$B$5:$J$44,7,FALSE)*SDBYLD2!$F239 + SDBYLD1!AH239*(1-VLOOKUP(SDBYLD2!AH$4,'[1]INTERNAL PARAMETERS-1'!$B$5:$J$44,5,FALSE))*VLOOKUP(SDBYLD2!AH$4,'[1]INTERNAL PARAMETERS-1'!$B$5:$J$44,9,FALSE)*SDBYLD2!$F239</f>
        <v>0</v>
      </c>
      <c r="AI239" s="44">
        <f>SDBYLD1!AI239*VLOOKUP(SDBYLD2!AI$4,'[1]INTERNAL PARAMETERS-1'!$B$5:$J$44,5,FALSE)*VLOOKUP(SDBYLD2!AI$4,'[1]INTERNAL PARAMETERS-1'!$B$5:$J$44,7,FALSE)*SDBYLD2!$F239 + SDBYLD1!AI239*(1-VLOOKUP(SDBYLD2!AI$4,'[1]INTERNAL PARAMETERS-1'!$B$5:$J$44,5,FALSE))*VLOOKUP(SDBYLD2!AI$4,'[1]INTERNAL PARAMETERS-1'!$B$5:$J$44,9,FALSE)*SDBYLD2!$F239</f>
        <v>0</v>
      </c>
      <c r="AJ239" s="44">
        <f>SDBYLD1!AJ239*VLOOKUP(SDBYLD2!AJ$4,'[1]INTERNAL PARAMETERS-1'!$B$5:$J$44,5,FALSE)*VLOOKUP(SDBYLD2!AJ$4,'[1]INTERNAL PARAMETERS-1'!$B$5:$J$44,7,FALSE)*SDBYLD2!$F239 + SDBYLD1!AJ239*(1-VLOOKUP(SDBYLD2!AJ$4,'[1]INTERNAL PARAMETERS-1'!$B$5:$J$44,5,FALSE))*VLOOKUP(SDBYLD2!AJ$4,'[1]INTERNAL PARAMETERS-1'!$B$5:$J$44,9,FALSE)*SDBYLD2!$F239</f>
        <v>0</v>
      </c>
      <c r="AK239" s="44">
        <f>SDBYLD1!AK239*VLOOKUP(SDBYLD2!AK$4,'[1]INTERNAL PARAMETERS-1'!$B$5:$J$44,5,FALSE)*VLOOKUP(SDBYLD2!AK$4,'[1]INTERNAL PARAMETERS-1'!$B$5:$J$44,7,FALSE)*SDBYLD2!$F239 + SDBYLD1!AK239*(1-VLOOKUP(SDBYLD2!AK$4,'[1]INTERNAL PARAMETERS-1'!$B$5:$J$44,5,FALSE))*VLOOKUP(SDBYLD2!AK$4,'[1]INTERNAL PARAMETERS-1'!$B$5:$J$44,9,FALSE)*SDBYLD2!$F239</f>
        <v>0</v>
      </c>
      <c r="AL239" s="44">
        <f>SDBYLD1!AL239*VLOOKUP(SDBYLD2!AL$4,'[1]INTERNAL PARAMETERS-1'!$B$5:$J$44,5,FALSE)*VLOOKUP(SDBYLD2!AL$4,'[1]INTERNAL PARAMETERS-1'!$B$5:$J$44,7,FALSE)*SDBYLD2!$F239 + SDBYLD1!AL239*(1-VLOOKUP(SDBYLD2!AL$4,'[1]INTERNAL PARAMETERS-1'!$B$5:$J$44,5,FALSE))*VLOOKUP(SDBYLD2!AL$4,'[1]INTERNAL PARAMETERS-1'!$B$5:$J$44,9,FALSE)*SDBYLD2!$F239</f>
        <v>0</v>
      </c>
      <c r="AM239" s="44">
        <f>SDBYLD1!AM239*VLOOKUP(SDBYLD2!AM$4,'[1]INTERNAL PARAMETERS-1'!$B$5:$J$44,5,FALSE)*VLOOKUP(SDBYLD2!AM$4,'[1]INTERNAL PARAMETERS-1'!$B$5:$J$44,7,FALSE)*SDBYLD2!$F239 + SDBYLD1!AM239*(1-VLOOKUP(SDBYLD2!AM$4,'[1]INTERNAL PARAMETERS-1'!$B$5:$J$44,5,FALSE))*VLOOKUP(SDBYLD2!AM$4,'[1]INTERNAL PARAMETERS-1'!$B$5:$J$44,9,FALSE)*SDBYLD2!$F239</f>
        <v>0</v>
      </c>
      <c r="AN239" s="44">
        <f>SDBYLD1!AN239*VLOOKUP(SDBYLD2!AN$4,'[1]INTERNAL PARAMETERS-1'!$B$5:$J$44,5,FALSE)*VLOOKUP(SDBYLD2!AN$4,'[1]INTERNAL PARAMETERS-1'!$B$5:$J$44,7,FALSE)*SDBYLD2!$F239 + SDBYLD1!AN239*(1-VLOOKUP(SDBYLD2!AN$4,'[1]INTERNAL PARAMETERS-1'!$B$5:$J$44,5,FALSE))*VLOOKUP(SDBYLD2!AN$4,'[1]INTERNAL PARAMETERS-1'!$B$5:$J$44,9,FALSE)*SDBYLD2!$F239</f>
        <v>0</v>
      </c>
      <c r="AO239" s="44">
        <f>SDBYLD1!AO239*VLOOKUP(SDBYLD2!AO$4,'[1]INTERNAL PARAMETERS-1'!$B$5:$J$44,5,FALSE)*VLOOKUP(SDBYLD2!AO$4,'[1]INTERNAL PARAMETERS-1'!$B$5:$J$44,7,FALSE)*SDBYLD2!$F239 + SDBYLD1!AO239*(1-VLOOKUP(SDBYLD2!AO$4,'[1]INTERNAL PARAMETERS-1'!$B$5:$J$44,5,FALSE))*VLOOKUP(SDBYLD2!AO$4,'[1]INTERNAL PARAMETERS-1'!$B$5:$J$44,9,FALSE)*SDBYLD2!$F239</f>
        <v>0</v>
      </c>
      <c r="AP239" s="44">
        <f>SDBYLD1!AP239*VLOOKUP(SDBYLD2!AP$4,'[1]INTERNAL PARAMETERS-1'!$B$5:$J$44,5,FALSE)*VLOOKUP(SDBYLD2!AP$4,'[1]INTERNAL PARAMETERS-1'!$B$5:$J$44,7,FALSE)*SDBYLD2!$F239 + SDBYLD1!AP239*(1-VLOOKUP(SDBYLD2!AP$4,'[1]INTERNAL PARAMETERS-1'!$B$5:$J$44,5,FALSE))*VLOOKUP(SDBYLD2!AP$4,'[1]INTERNAL PARAMETERS-1'!$B$5:$J$44,9,FALSE)*SDBYLD2!$F239</f>
        <v>0</v>
      </c>
      <c r="AQ239" s="44">
        <f>SDBYLD1!AQ239*VLOOKUP(SDBYLD2!AQ$4,'[1]INTERNAL PARAMETERS-1'!$B$5:$J$44,5,FALSE)*VLOOKUP(SDBYLD2!AQ$4,'[1]INTERNAL PARAMETERS-1'!$B$5:$J$44,7,FALSE)*SDBYLD2!$F239 + SDBYLD1!AQ239*(1-VLOOKUP(SDBYLD2!AQ$4,'[1]INTERNAL PARAMETERS-1'!$B$5:$J$44,5,FALSE))*VLOOKUP(SDBYLD2!AQ$4,'[1]INTERNAL PARAMETERS-1'!$B$5:$J$44,9,FALSE)*SDBYLD2!$F239</f>
        <v>0</v>
      </c>
      <c r="AR239" s="44">
        <f>SDBYLD1!AR239*VLOOKUP(SDBYLD2!AR$4,'[1]INTERNAL PARAMETERS-1'!$B$5:$J$44,5,FALSE)*VLOOKUP(SDBYLD2!AR$4,'[1]INTERNAL PARAMETERS-1'!$B$5:$J$44,7,FALSE)*SDBYLD2!$F239 + SDBYLD1!AR239*(1-VLOOKUP(SDBYLD2!AR$4,'[1]INTERNAL PARAMETERS-1'!$B$5:$J$44,5,FALSE))*VLOOKUP(SDBYLD2!AR$4,'[1]INTERNAL PARAMETERS-1'!$B$5:$J$44,9,FALSE)*SDBYLD2!$F239</f>
        <v>0</v>
      </c>
      <c r="AS239" s="44">
        <f>SDBYLD1!AS239*VLOOKUP(SDBYLD2!AS$4,'[1]INTERNAL PARAMETERS-1'!$B$5:$J$44,5,FALSE)*VLOOKUP(SDBYLD2!AS$4,'[1]INTERNAL PARAMETERS-1'!$B$5:$J$44,7,FALSE)*SDBYLD2!$F239 + SDBYLD1!AS239*(1-VLOOKUP(SDBYLD2!AS$4,'[1]INTERNAL PARAMETERS-1'!$B$5:$J$44,5,FALSE))*VLOOKUP(SDBYLD2!AS$4,'[1]INTERNAL PARAMETERS-1'!$B$5:$J$44,9,FALSE)*SDBYLD2!$F239</f>
        <v>0</v>
      </c>
      <c r="AT239" s="43">
        <f>SDBYLD1!AT239*VLOOKUP(SDBYLD2!AT$4,'[1]INTERNAL PARAMETERS-1'!$B$5:$J$44,5,FALSE)*VLOOKUP(SDBYLD2!AT$4,'[1]INTERNAL PARAMETERS-1'!$B$5:$J$44,7,FALSE)*SDBYLD2!$F239 + SDBYLD1!AT239*(1-VLOOKUP(SDBYLD2!AT$4,'[1]INTERNAL PARAMETERS-1'!$B$5:$J$44,5,FALSE))*VLOOKUP(SDBYLD2!AT$4,'[1]INTERNAL PARAMETERS-1'!$B$5:$J$44,9,FALSE)*SDBYLD2!$F239</f>
        <v>0</v>
      </c>
      <c r="AU239" s="45">
        <f>SDBYLD1!AU239*VLOOKUP(SDBYLD2!AU$4,'[1]INTERNAL PARAMETERS-1'!$B$5:$J$44,5,FALSE)*VLOOKUP(SDBYLD2!AU$4,'[1]INTERNAL PARAMETERS-1'!$B$5:$J$44,6,FALSE)*VLOOKUP(SDBYLD2!AU$4,'[1]INTERNAL PARAMETERS-1'!$B$5:$J$44,3,FALSE) + SDBYLD1!AU239*(1-VLOOKUP(SDBYLD2!AU$4,'[1]INTERNAL PARAMETERS-1'!$B$5:$J$44,5,FALSE))*VLOOKUP(SDBYLD2!AU$4,'[1]INTERNAL PARAMETERS-1'!$B$5:$J$44,8,FALSE)*VLOOKUP(SDBYLD2!AU$4,'[1]INTERNAL PARAMETERS-1'!$B$5:$J$44,3,FALSE)</f>
        <v>0</v>
      </c>
      <c r="AV239" s="44">
        <f>SDBYLD1!AV239*VLOOKUP(SDBYLD2!AV$4,'[1]INTERNAL PARAMETERS-1'!$B$5:$J$44,5,FALSE)*VLOOKUP(SDBYLD2!AV$4,'[1]INTERNAL PARAMETERS-1'!$B$5:$J$44,6,FALSE)*VLOOKUP(SDBYLD2!AV$4,'[1]INTERNAL PARAMETERS-1'!$B$5:$J$44,3,FALSE) + SDBYLD1!AV239*(1-VLOOKUP(SDBYLD2!AV$4,'[1]INTERNAL PARAMETERS-1'!$B$5:$J$44,5,FALSE))*VLOOKUP(SDBYLD2!AV$4,'[1]INTERNAL PARAMETERS-1'!$B$5:$J$44,8,FALSE)*VLOOKUP(SDBYLD2!AV$4,'[1]INTERNAL PARAMETERS-1'!$B$5:$J$44,3,FALSE)</f>
        <v>0</v>
      </c>
      <c r="AW239" s="44">
        <f>SDBYLD1!AW239*VLOOKUP(SDBYLD2!AW$4,'[1]INTERNAL PARAMETERS-1'!$B$5:$J$44,5,FALSE)*VLOOKUP(SDBYLD2!AW$4,'[1]INTERNAL PARAMETERS-1'!$B$5:$J$44,6,FALSE)*VLOOKUP(SDBYLD2!AW$4,'[1]INTERNAL PARAMETERS-1'!$B$5:$J$44,3,FALSE) + SDBYLD1!AW239*(1-VLOOKUP(SDBYLD2!AW$4,'[1]INTERNAL PARAMETERS-1'!$B$5:$J$44,5,FALSE))*VLOOKUP(SDBYLD2!AW$4,'[1]INTERNAL PARAMETERS-1'!$B$5:$J$44,8,FALSE)*VLOOKUP(SDBYLD2!AW$4,'[1]INTERNAL PARAMETERS-1'!$B$5:$J$44,3,FALSE)</f>
        <v>0</v>
      </c>
      <c r="AX239" s="44">
        <f>SDBYLD1!AX239*VLOOKUP(SDBYLD2!AX$4,'[1]INTERNAL PARAMETERS-1'!$B$5:$J$44,5,FALSE)*VLOOKUP(SDBYLD2!AX$4,'[1]INTERNAL PARAMETERS-1'!$B$5:$J$44,6,FALSE)*VLOOKUP(SDBYLD2!AX$4,'[1]INTERNAL PARAMETERS-1'!$B$5:$J$44,3,FALSE) + SDBYLD1!AX239*(1-VLOOKUP(SDBYLD2!AX$4,'[1]INTERNAL PARAMETERS-1'!$B$5:$J$44,5,FALSE))*VLOOKUP(SDBYLD2!AX$4,'[1]INTERNAL PARAMETERS-1'!$B$5:$J$44,8,FALSE)*VLOOKUP(SDBYLD2!AX$4,'[1]INTERNAL PARAMETERS-1'!$B$5:$J$44,3,FALSE)</f>
        <v>0</v>
      </c>
      <c r="AY239" s="44">
        <f>SDBYLD1!AY239*VLOOKUP(SDBYLD2!AY$4,'[1]INTERNAL PARAMETERS-1'!$B$5:$J$44,5,FALSE)*VLOOKUP(SDBYLD2!AY$4,'[1]INTERNAL PARAMETERS-1'!$B$5:$J$44,6,FALSE)*VLOOKUP(SDBYLD2!AY$4,'[1]INTERNAL PARAMETERS-1'!$B$5:$J$44,3,FALSE) + SDBYLD1!AY239*(1-VLOOKUP(SDBYLD2!AY$4,'[1]INTERNAL PARAMETERS-1'!$B$5:$J$44,5,FALSE))*VLOOKUP(SDBYLD2!AY$4,'[1]INTERNAL PARAMETERS-1'!$B$5:$J$44,8,FALSE)*VLOOKUP(SDBYLD2!AY$4,'[1]INTERNAL PARAMETERS-1'!$B$5:$J$44,3,FALSE)</f>
        <v>0</v>
      </c>
      <c r="AZ239" s="44">
        <f>SDBYLD1!AZ239*VLOOKUP(SDBYLD2!AZ$4,'[1]INTERNAL PARAMETERS-1'!$B$5:$J$44,5,FALSE)*VLOOKUP(SDBYLD2!AZ$4,'[1]INTERNAL PARAMETERS-1'!$B$5:$J$44,6,FALSE)*VLOOKUP(SDBYLD2!AZ$4,'[1]INTERNAL PARAMETERS-1'!$B$5:$J$44,3,FALSE) + SDBYLD1!AZ239*(1-VLOOKUP(SDBYLD2!AZ$4,'[1]INTERNAL PARAMETERS-1'!$B$5:$J$44,5,FALSE))*VLOOKUP(SDBYLD2!AZ$4,'[1]INTERNAL PARAMETERS-1'!$B$5:$J$44,8,FALSE)*VLOOKUP(SDBYLD2!AZ$4,'[1]INTERNAL PARAMETERS-1'!$B$5:$J$44,3,FALSE)</f>
        <v>0</v>
      </c>
      <c r="BA239" s="44">
        <f>SDBYLD1!BA239*VLOOKUP(SDBYLD2!BA$4,'[1]INTERNAL PARAMETERS-1'!$B$5:$J$44,5,FALSE)*VLOOKUP(SDBYLD2!BA$4,'[1]INTERNAL PARAMETERS-1'!$B$5:$J$44,6,FALSE)*VLOOKUP(SDBYLD2!BA$4,'[1]INTERNAL PARAMETERS-1'!$B$5:$J$44,3,FALSE) + SDBYLD1!BA239*(1-VLOOKUP(SDBYLD2!BA$4,'[1]INTERNAL PARAMETERS-1'!$B$5:$J$44,5,FALSE))*VLOOKUP(SDBYLD2!BA$4,'[1]INTERNAL PARAMETERS-1'!$B$5:$J$44,8,FALSE)*VLOOKUP(SDBYLD2!BA$4,'[1]INTERNAL PARAMETERS-1'!$B$5:$J$44,3,FALSE)</f>
        <v>0</v>
      </c>
      <c r="BB239" s="44">
        <f>SDBYLD1!BB239*VLOOKUP(SDBYLD2!BB$4,'[1]INTERNAL PARAMETERS-1'!$B$5:$J$44,5,FALSE)*VLOOKUP(SDBYLD2!BB$4,'[1]INTERNAL PARAMETERS-1'!$B$5:$J$44,6,FALSE)*VLOOKUP(SDBYLD2!BB$4,'[1]INTERNAL PARAMETERS-1'!$B$5:$J$44,3,FALSE) + SDBYLD1!BB239*(1-VLOOKUP(SDBYLD2!BB$4,'[1]INTERNAL PARAMETERS-1'!$B$5:$J$44,5,FALSE))*VLOOKUP(SDBYLD2!BB$4,'[1]INTERNAL PARAMETERS-1'!$B$5:$J$44,8,FALSE)*VLOOKUP(SDBYLD2!BB$4,'[1]INTERNAL PARAMETERS-1'!$B$5:$J$44,3,FALSE)</f>
        <v>0</v>
      </c>
      <c r="BC239" s="44">
        <f>SDBYLD1!BC239*VLOOKUP(SDBYLD2!BC$4,'[1]INTERNAL PARAMETERS-1'!$B$5:$J$44,5,FALSE)*VLOOKUP(SDBYLD2!BC$4,'[1]INTERNAL PARAMETERS-1'!$B$5:$J$44,6,FALSE)*VLOOKUP(SDBYLD2!BC$4,'[1]INTERNAL PARAMETERS-1'!$B$5:$J$44,3,FALSE) + SDBYLD1!BC239*(1-VLOOKUP(SDBYLD2!BC$4,'[1]INTERNAL PARAMETERS-1'!$B$5:$J$44,5,FALSE))*VLOOKUP(SDBYLD2!BC$4,'[1]INTERNAL PARAMETERS-1'!$B$5:$J$44,8,FALSE)*VLOOKUP(SDBYLD2!BC$4,'[1]INTERNAL PARAMETERS-1'!$B$5:$J$44,3,FALSE)</f>
        <v>0</v>
      </c>
      <c r="BD239" s="44">
        <f>SDBYLD1!BD239*VLOOKUP(SDBYLD2!BD$4,'[1]INTERNAL PARAMETERS-1'!$B$5:$J$44,5,FALSE)*VLOOKUP(SDBYLD2!BD$4,'[1]INTERNAL PARAMETERS-1'!$B$5:$J$44,6,FALSE)*VLOOKUP(SDBYLD2!BD$4,'[1]INTERNAL PARAMETERS-1'!$B$5:$J$44,3,FALSE) + SDBYLD1!BD239*(1-VLOOKUP(SDBYLD2!BD$4,'[1]INTERNAL PARAMETERS-1'!$B$5:$J$44,5,FALSE))*VLOOKUP(SDBYLD2!BD$4,'[1]INTERNAL PARAMETERS-1'!$B$5:$J$44,8,FALSE)*VLOOKUP(SDBYLD2!BD$4,'[1]INTERNAL PARAMETERS-1'!$B$5:$J$44,3,FALSE)</f>
        <v>0</v>
      </c>
      <c r="BE239" s="44">
        <f>SDBYLD1!BE239*VLOOKUP(SDBYLD2!BE$4,'[1]INTERNAL PARAMETERS-1'!$B$5:$J$44,5,FALSE)*VLOOKUP(SDBYLD2!BE$4,'[1]INTERNAL PARAMETERS-1'!$B$5:$J$44,6,FALSE)*VLOOKUP(SDBYLD2!BE$4,'[1]INTERNAL PARAMETERS-1'!$B$5:$J$44,3,FALSE) + SDBYLD1!BE239*(1-VLOOKUP(SDBYLD2!BE$4,'[1]INTERNAL PARAMETERS-1'!$B$5:$J$44,5,FALSE))*VLOOKUP(SDBYLD2!BE$4,'[1]INTERNAL PARAMETERS-1'!$B$5:$J$44,8,FALSE)*VLOOKUP(SDBYLD2!BE$4,'[1]INTERNAL PARAMETERS-1'!$B$5:$J$44,3,FALSE)</f>
        <v>0</v>
      </c>
      <c r="BF239" s="44">
        <f>SDBYLD1!BF239*VLOOKUP(SDBYLD2!BF$4,'[1]INTERNAL PARAMETERS-1'!$B$5:$J$44,5,FALSE)*VLOOKUP(SDBYLD2!BF$4,'[1]INTERNAL PARAMETERS-1'!$B$5:$J$44,6,FALSE)*VLOOKUP(SDBYLD2!BF$4,'[1]INTERNAL PARAMETERS-1'!$B$5:$J$44,3,FALSE) + SDBYLD1!BF239*(1-VLOOKUP(SDBYLD2!BF$4,'[1]INTERNAL PARAMETERS-1'!$B$5:$J$44,5,FALSE))*VLOOKUP(SDBYLD2!BF$4,'[1]INTERNAL PARAMETERS-1'!$B$5:$J$44,8,FALSE)*VLOOKUP(SDBYLD2!BF$4,'[1]INTERNAL PARAMETERS-1'!$B$5:$J$44,3,FALSE)</f>
        <v>0</v>
      </c>
      <c r="BG239" s="44">
        <f>SDBYLD1!BG239*VLOOKUP(SDBYLD2!BG$4,'[1]INTERNAL PARAMETERS-1'!$B$5:$J$44,5,FALSE)*VLOOKUP(SDBYLD2!BG$4,'[1]INTERNAL PARAMETERS-1'!$B$5:$J$44,6,FALSE)*VLOOKUP(SDBYLD2!BG$4,'[1]INTERNAL PARAMETERS-1'!$B$5:$J$44,3,FALSE) + SDBYLD1!BG239*(1-VLOOKUP(SDBYLD2!BG$4,'[1]INTERNAL PARAMETERS-1'!$B$5:$J$44,5,FALSE))*VLOOKUP(SDBYLD2!BG$4,'[1]INTERNAL PARAMETERS-1'!$B$5:$J$44,8,FALSE)*VLOOKUP(SDBYLD2!BG$4,'[1]INTERNAL PARAMETERS-1'!$B$5:$J$44,3,FALSE)</f>
        <v>0</v>
      </c>
      <c r="BH239" s="44">
        <f>SDBYLD1!BH239*VLOOKUP(SDBYLD2!BH$4,'[1]INTERNAL PARAMETERS-1'!$B$5:$J$44,5,FALSE)*VLOOKUP(SDBYLD2!BH$4,'[1]INTERNAL PARAMETERS-1'!$B$5:$J$44,6,FALSE)*VLOOKUP(SDBYLD2!BH$4,'[1]INTERNAL PARAMETERS-1'!$B$5:$J$44,3,FALSE) + SDBYLD1!BH239*(1-VLOOKUP(SDBYLD2!BH$4,'[1]INTERNAL PARAMETERS-1'!$B$5:$J$44,5,FALSE))*VLOOKUP(SDBYLD2!BH$4,'[1]INTERNAL PARAMETERS-1'!$B$5:$J$44,8,FALSE)*VLOOKUP(SDBYLD2!BH$4,'[1]INTERNAL PARAMETERS-1'!$B$5:$J$44,3,FALSE)</f>
        <v>0</v>
      </c>
      <c r="BI239" s="44">
        <f>SDBYLD1!BI239*VLOOKUP(SDBYLD2!BI$4,'[1]INTERNAL PARAMETERS-1'!$B$5:$J$44,5,FALSE)*VLOOKUP(SDBYLD2!BI$4,'[1]INTERNAL PARAMETERS-1'!$B$5:$J$44,6,FALSE)*VLOOKUP(SDBYLD2!BI$4,'[1]INTERNAL PARAMETERS-1'!$B$5:$J$44,3,FALSE) + SDBYLD1!BI239*(1-VLOOKUP(SDBYLD2!BI$4,'[1]INTERNAL PARAMETERS-1'!$B$5:$J$44,5,FALSE))*VLOOKUP(SDBYLD2!BI$4,'[1]INTERNAL PARAMETERS-1'!$B$5:$J$44,8,FALSE)*VLOOKUP(SDBYLD2!BI$4,'[1]INTERNAL PARAMETERS-1'!$B$5:$J$44,3,FALSE)</f>
        <v>0</v>
      </c>
      <c r="BJ239" s="44">
        <f>SDBYLD1!BJ239*VLOOKUP(SDBYLD2!BJ$4,'[1]INTERNAL PARAMETERS-1'!$B$5:$J$44,5,FALSE)*VLOOKUP(SDBYLD2!BJ$4,'[1]INTERNAL PARAMETERS-1'!$B$5:$J$44,6,FALSE)*VLOOKUP(SDBYLD2!BJ$4,'[1]INTERNAL PARAMETERS-1'!$B$5:$J$44,3,FALSE) + SDBYLD1!BJ239*(1-VLOOKUP(SDBYLD2!BJ$4,'[1]INTERNAL PARAMETERS-1'!$B$5:$J$44,5,FALSE))*VLOOKUP(SDBYLD2!BJ$4,'[1]INTERNAL PARAMETERS-1'!$B$5:$J$44,8,FALSE)*VLOOKUP(SDBYLD2!BJ$4,'[1]INTERNAL PARAMETERS-1'!$B$5:$J$44,3,FALSE)</f>
        <v>0</v>
      </c>
      <c r="BK239" s="44">
        <f>SDBYLD1!BK239*VLOOKUP(SDBYLD2!BK$4,'[1]INTERNAL PARAMETERS-1'!$B$5:$J$44,5,FALSE)*VLOOKUP(SDBYLD2!BK$4,'[1]INTERNAL PARAMETERS-1'!$B$5:$J$44,6,FALSE)*VLOOKUP(SDBYLD2!BK$4,'[1]INTERNAL PARAMETERS-1'!$B$5:$J$44,3,FALSE) + SDBYLD1!BK239*(1-VLOOKUP(SDBYLD2!BK$4,'[1]INTERNAL PARAMETERS-1'!$B$5:$J$44,5,FALSE))*VLOOKUP(SDBYLD2!BK$4,'[1]INTERNAL PARAMETERS-1'!$B$5:$J$44,8,FALSE)*VLOOKUP(SDBYLD2!BK$4,'[1]INTERNAL PARAMETERS-1'!$B$5:$J$44,3,FALSE)</f>
        <v>0</v>
      </c>
      <c r="BL239" s="44">
        <f>SDBYLD1!BL239*VLOOKUP(SDBYLD2!BL$4,'[1]INTERNAL PARAMETERS-1'!$B$5:$J$44,5,FALSE)*VLOOKUP(SDBYLD2!BL$4,'[1]INTERNAL PARAMETERS-1'!$B$5:$J$44,6,FALSE)*VLOOKUP(SDBYLD2!BL$4,'[1]INTERNAL PARAMETERS-1'!$B$5:$J$44,3,FALSE) + SDBYLD1!BL239*(1-VLOOKUP(SDBYLD2!BL$4,'[1]INTERNAL PARAMETERS-1'!$B$5:$J$44,5,FALSE))*VLOOKUP(SDBYLD2!BL$4,'[1]INTERNAL PARAMETERS-1'!$B$5:$J$44,8,FALSE)*VLOOKUP(SDBYLD2!BL$4,'[1]INTERNAL PARAMETERS-1'!$B$5:$J$44,3,FALSE)</f>
        <v>0</v>
      </c>
      <c r="BM239" s="44">
        <f>SDBYLD1!BM239*VLOOKUP(SDBYLD2!BM$4,'[1]INTERNAL PARAMETERS-1'!$B$5:$J$44,5,FALSE)*VLOOKUP(SDBYLD2!BM$4,'[1]INTERNAL PARAMETERS-1'!$B$5:$J$44,6,FALSE)*VLOOKUP(SDBYLD2!BM$4,'[1]INTERNAL PARAMETERS-1'!$B$5:$J$44,3,FALSE) + SDBYLD1!BM239*(1-VLOOKUP(SDBYLD2!BM$4,'[1]INTERNAL PARAMETERS-1'!$B$5:$J$44,5,FALSE))*VLOOKUP(SDBYLD2!BM$4,'[1]INTERNAL PARAMETERS-1'!$B$5:$J$44,8,FALSE)*VLOOKUP(SDBYLD2!BM$4,'[1]INTERNAL PARAMETERS-1'!$B$5:$J$44,3,FALSE)</f>
        <v>0</v>
      </c>
      <c r="BN239" s="44">
        <f>SDBYLD1!BN239*VLOOKUP(SDBYLD2!BN$4,'[1]INTERNAL PARAMETERS-1'!$B$5:$J$44,5,FALSE)*VLOOKUP(SDBYLD2!BN$4,'[1]INTERNAL PARAMETERS-1'!$B$5:$J$44,6,FALSE)*VLOOKUP(SDBYLD2!BN$4,'[1]INTERNAL PARAMETERS-1'!$B$5:$J$44,3,FALSE) + SDBYLD1!BN239*(1-VLOOKUP(SDBYLD2!BN$4,'[1]INTERNAL PARAMETERS-1'!$B$5:$J$44,5,FALSE))*VLOOKUP(SDBYLD2!BN$4,'[1]INTERNAL PARAMETERS-1'!$B$5:$J$44,8,FALSE)*VLOOKUP(SDBYLD2!BN$4,'[1]INTERNAL PARAMETERS-1'!$B$5:$J$44,3,FALSE)</f>
        <v>0</v>
      </c>
      <c r="BO239" s="44">
        <f>SDBYLD1!BO239*VLOOKUP(SDBYLD2!BO$4,'[1]INTERNAL PARAMETERS-1'!$B$5:$J$44,5,FALSE)*VLOOKUP(SDBYLD2!BO$4,'[1]INTERNAL PARAMETERS-1'!$B$5:$J$44,6,FALSE)*VLOOKUP(SDBYLD2!BO$4,'[1]INTERNAL PARAMETERS-1'!$B$5:$J$44,3,FALSE) + SDBYLD1!BO239*(1-VLOOKUP(SDBYLD2!BO$4,'[1]INTERNAL PARAMETERS-1'!$B$5:$J$44,5,FALSE))*VLOOKUP(SDBYLD2!BO$4,'[1]INTERNAL PARAMETERS-1'!$B$5:$J$44,8,FALSE)*VLOOKUP(SDBYLD2!BO$4,'[1]INTERNAL PARAMETERS-1'!$B$5:$J$44,3,FALSE)</f>
        <v>0</v>
      </c>
      <c r="BP239" s="44">
        <f>SDBYLD1!BP239*VLOOKUP(SDBYLD2!BP$4,'[1]INTERNAL PARAMETERS-1'!$B$5:$J$44,5,FALSE)*VLOOKUP(SDBYLD2!BP$4,'[1]INTERNAL PARAMETERS-1'!$B$5:$J$44,6,FALSE)*VLOOKUP(SDBYLD2!BP$4,'[1]INTERNAL PARAMETERS-1'!$B$5:$J$44,3,FALSE) + SDBYLD1!BP239*(1-VLOOKUP(SDBYLD2!BP$4,'[1]INTERNAL PARAMETERS-1'!$B$5:$J$44,5,FALSE))*VLOOKUP(SDBYLD2!BP$4,'[1]INTERNAL PARAMETERS-1'!$B$5:$J$44,8,FALSE)*VLOOKUP(SDBYLD2!BP$4,'[1]INTERNAL PARAMETERS-1'!$B$5:$J$44,3,FALSE)</f>
        <v>0</v>
      </c>
      <c r="BQ239" s="44">
        <f>SDBYLD1!BQ239*VLOOKUP(SDBYLD2!BQ$4,'[1]INTERNAL PARAMETERS-1'!$B$5:$J$44,5,FALSE)*VLOOKUP(SDBYLD2!BQ$4,'[1]INTERNAL PARAMETERS-1'!$B$5:$J$44,6,FALSE)*VLOOKUP(SDBYLD2!BQ$4,'[1]INTERNAL PARAMETERS-1'!$B$5:$J$44,3,FALSE) + SDBYLD1!BQ239*(1-VLOOKUP(SDBYLD2!BQ$4,'[1]INTERNAL PARAMETERS-1'!$B$5:$J$44,5,FALSE))*VLOOKUP(SDBYLD2!BQ$4,'[1]INTERNAL PARAMETERS-1'!$B$5:$J$44,8,FALSE)*VLOOKUP(SDBYLD2!BQ$4,'[1]INTERNAL PARAMETERS-1'!$B$5:$J$44,3,FALSE)</f>
        <v>0</v>
      </c>
      <c r="BR239" s="44">
        <f>SDBYLD1!BR239*VLOOKUP(SDBYLD2!BR$4,'[1]INTERNAL PARAMETERS-1'!$B$5:$J$44,5,FALSE)*VLOOKUP(SDBYLD2!BR$4,'[1]INTERNAL PARAMETERS-1'!$B$5:$J$44,6,FALSE)*VLOOKUP(SDBYLD2!BR$4,'[1]INTERNAL PARAMETERS-1'!$B$5:$J$44,3,FALSE) + SDBYLD1!BR239*(1-VLOOKUP(SDBYLD2!BR$4,'[1]INTERNAL PARAMETERS-1'!$B$5:$J$44,5,FALSE))*VLOOKUP(SDBYLD2!BR$4,'[1]INTERNAL PARAMETERS-1'!$B$5:$J$44,8,FALSE)*VLOOKUP(SDBYLD2!BR$4,'[1]INTERNAL PARAMETERS-1'!$B$5:$J$44,3,FALSE)</f>
        <v>0</v>
      </c>
      <c r="BS239" s="44">
        <f>SDBYLD1!BS239*VLOOKUP(SDBYLD2!BS$4,'[1]INTERNAL PARAMETERS-1'!$B$5:$J$44,5,FALSE)*VLOOKUP(SDBYLD2!BS$4,'[1]INTERNAL PARAMETERS-1'!$B$5:$J$44,6,FALSE)*VLOOKUP(SDBYLD2!BS$4,'[1]INTERNAL PARAMETERS-1'!$B$5:$J$44,3,FALSE) + SDBYLD1!BS239*(1-VLOOKUP(SDBYLD2!BS$4,'[1]INTERNAL PARAMETERS-1'!$B$5:$J$44,5,FALSE))*VLOOKUP(SDBYLD2!BS$4,'[1]INTERNAL PARAMETERS-1'!$B$5:$J$44,8,FALSE)*VLOOKUP(SDBYLD2!BS$4,'[1]INTERNAL PARAMETERS-1'!$B$5:$J$44,3,FALSE)</f>
        <v>0</v>
      </c>
      <c r="BT239" s="44">
        <f>SDBYLD1!BT239*VLOOKUP(SDBYLD2!BT$4,'[1]INTERNAL PARAMETERS-1'!$B$5:$J$44,5,FALSE)*VLOOKUP(SDBYLD2!BT$4,'[1]INTERNAL PARAMETERS-1'!$B$5:$J$44,6,FALSE)*VLOOKUP(SDBYLD2!BT$4,'[1]INTERNAL PARAMETERS-1'!$B$5:$J$44,3,FALSE) + SDBYLD1!BT239*(1-VLOOKUP(SDBYLD2!BT$4,'[1]INTERNAL PARAMETERS-1'!$B$5:$J$44,5,FALSE))*VLOOKUP(SDBYLD2!BT$4,'[1]INTERNAL PARAMETERS-1'!$B$5:$J$44,8,FALSE)*VLOOKUP(SDBYLD2!BT$4,'[1]INTERNAL PARAMETERS-1'!$B$5:$J$44,3,FALSE)</f>
        <v>0</v>
      </c>
      <c r="BU239" s="44">
        <f>SDBYLD1!BU239*VLOOKUP(SDBYLD2!BU$4,'[1]INTERNAL PARAMETERS-1'!$B$5:$J$44,5,FALSE)*VLOOKUP(SDBYLD2!BU$4,'[1]INTERNAL PARAMETERS-1'!$B$5:$J$44,6,FALSE)*VLOOKUP(SDBYLD2!BU$4,'[1]INTERNAL PARAMETERS-1'!$B$5:$J$44,3,FALSE) + SDBYLD1!BU239*(1-VLOOKUP(SDBYLD2!BU$4,'[1]INTERNAL PARAMETERS-1'!$B$5:$J$44,5,FALSE))*VLOOKUP(SDBYLD2!BU$4,'[1]INTERNAL PARAMETERS-1'!$B$5:$J$44,8,FALSE)*VLOOKUP(SDBYLD2!BU$4,'[1]INTERNAL PARAMETERS-1'!$B$5:$J$44,3,FALSE)</f>
        <v>0</v>
      </c>
      <c r="BV239" s="44">
        <f>SDBYLD1!BV239*VLOOKUP(SDBYLD2!BV$4,'[1]INTERNAL PARAMETERS-1'!$B$5:$J$44,5,FALSE)*VLOOKUP(SDBYLD2!BV$4,'[1]INTERNAL PARAMETERS-1'!$B$5:$J$44,6,FALSE)*VLOOKUP(SDBYLD2!BV$4,'[1]INTERNAL PARAMETERS-1'!$B$5:$J$44,3,FALSE) + SDBYLD1!BV239*(1-VLOOKUP(SDBYLD2!BV$4,'[1]INTERNAL PARAMETERS-1'!$B$5:$J$44,5,FALSE))*VLOOKUP(SDBYLD2!BV$4,'[1]INTERNAL PARAMETERS-1'!$B$5:$J$44,8,FALSE)*VLOOKUP(SDBYLD2!BV$4,'[1]INTERNAL PARAMETERS-1'!$B$5:$J$44,3,FALSE)</f>
        <v>0</v>
      </c>
      <c r="BW239" s="44">
        <f>SDBYLD1!BW239*VLOOKUP(SDBYLD2!BW$4,'[1]INTERNAL PARAMETERS-1'!$B$5:$J$44,5,FALSE)*VLOOKUP(SDBYLD2!BW$4,'[1]INTERNAL PARAMETERS-1'!$B$5:$J$44,6,FALSE)*VLOOKUP(SDBYLD2!BW$4,'[1]INTERNAL PARAMETERS-1'!$B$5:$J$44,3,FALSE) + SDBYLD1!BW239*(1-VLOOKUP(SDBYLD2!BW$4,'[1]INTERNAL PARAMETERS-1'!$B$5:$J$44,5,FALSE))*VLOOKUP(SDBYLD2!BW$4,'[1]INTERNAL PARAMETERS-1'!$B$5:$J$44,8,FALSE)*VLOOKUP(SDBYLD2!BW$4,'[1]INTERNAL PARAMETERS-1'!$B$5:$J$44,3,FALSE)</f>
        <v>0</v>
      </c>
      <c r="BX239" s="44">
        <f>SDBYLD1!BX239*VLOOKUP(SDBYLD2!BX$4,'[1]INTERNAL PARAMETERS-1'!$B$5:$J$44,5,FALSE)*VLOOKUP(SDBYLD2!BX$4,'[1]INTERNAL PARAMETERS-1'!$B$5:$J$44,6,FALSE)*VLOOKUP(SDBYLD2!BX$4,'[1]INTERNAL PARAMETERS-1'!$B$5:$J$44,3,FALSE) + SDBYLD1!BX239*(1-VLOOKUP(SDBYLD2!BX$4,'[1]INTERNAL PARAMETERS-1'!$B$5:$J$44,5,FALSE))*VLOOKUP(SDBYLD2!BX$4,'[1]INTERNAL PARAMETERS-1'!$B$5:$J$44,8,FALSE)*VLOOKUP(SDBYLD2!BX$4,'[1]INTERNAL PARAMETERS-1'!$B$5:$J$44,3,FALSE)</f>
        <v>0</v>
      </c>
      <c r="BY239" s="44">
        <f>SDBYLD1!BY239*VLOOKUP(SDBYLD2!BY$4,'[1]INTERNAL PARAMETERS-1'!$B$5:$J$44,5,FALSE)*VLOOKUP(SDBYLD2!BY$4,'[1]INTERNAL PARAMETERS-1'!$B$5:$J$44,6,FALSE)*VLOOKUP(SDBYLD2!BY$4,'[1]INTERNAL PARAMETERS-1'!$B$5:$J$44,3,FALSE) + SDBYLD1!BY239*(1-VLOOKUP(SDBYLD2!BY$4,'[1]INTERNAL PARAMETERS-1'!$B$5:$J$44,5,FALSE))*VLOOKUP(SDBYLD2!BY$4,'[1]INTERNAL PARAMETERS-1'!$B$5:$J$44,8,FALSE)*VLOOKUP(SDBYLD2!BY$4,'[1]INTERNAL PARAMETERS-1'!$B$5:$J$44,3,FALSE)</f>
        <v>0</v>
      </c>
      <c r="BZ239" s="44">
        <f>SDBYLD1!BZ239*VLOOKUP(SDBYLD2!BZ$4,'[1]INTERNAL PARAMETERS-1'!$B$5:$J$44,5,FALSE)*VLOOKUP(SDBYLD2!BZ$4,'[1]INTERNAL PARAMETERS-1'!$B$5:$J$44,6,FALSE)*VLOOKUP(SDBYLD2!BZ$4,'[1]INTERNAL PARAMETERS-1'!$B$5:$J$44,3,FALSE) + SDBYLD1!BZ239*(1-VLOOKUP(SDBYLD2!BZ$4,'[1]INTERNAL PARAMETERS-1'!$B$5:$J$44,5,FALSE))*VLOOKUP(SDBYLD2!BZ$4,'[1]INTERNAL PARAMETERS-1'!$B$5:$J$44,8,FALSE)*VLOOKUP(SDBYLD2!BZ$4,'[1]INTERNAL PARAMETERS-1'!$B$5:$J$44,3,FALSE)</f>
        <v>0</v>
      </c>
      <c r="CA239" s="44">
        <f>SDBYLD1!CA239*VLOOKUP(SDBYLD2!CA$4,'[1]INTERNAL PARAMETERS-1'!$B$5:$J$44,5,FALSE)*VLOOKUP(SDBYLD2!CA$4,'[1]INTERNAL PARAMETERS-1'!$B$5:$J$44,6,FALSE)*VLOOKUP(SDBYLD2!CA$4,'[1]INTERNAL PARAMETERS-1'!$B$5:$J$44,3,FALSE) + SDBYLD1!CA239*(1-VLOOKUP(SDBYLD2!CA$4,'[1]INTERNAL PARAMETERS-1'!$B$5:$J$44,5,FALSE))*VLOOKUP(SDBYLD2!CA$4,'[1]INTERNAL PARAMETERS-1'!$B$5:$J$44,8,FALSE)*VLOOKUP(SDBYLD2!CA$4,'[1]INTERNAL PARAMETERS-1'!$B$5:$J$44,3,FALSE)</f>
        <v>0</v>
      </c>
      <c r="CB239" s="44">
        <f>SDBYLD1!CB239*VLOOKUP(SDBYLD2!CB$4,'[1]INTERNAL PARAMETERS-1'!$B$5:$J$44,5,FALSE)*VLOOKUP(SDBYLD2!CB$4,'[1]INTERNAL PARAMETERS-1'!$B$5:$J$44,6,FALSE)*VLOOKUP(SDBYLD2!CB$4,'[1]INTERNAL PARAMETERS-1'!$B$5:$J$44,3,FALSE) + SDBYLD1!CB239*(1-VLOOKUP(SDBYLD2!CB$4,'[1]INTERNAL PARAMETERS-1'!$B$5:$J$44,5,FALSE))*VLOOKUP(SDBYLD2!CB$4,'[1]INTERNAL PARAMETERS-1'!$B$5:$J$44,8,FALSE)*VLOOKUP(SDBYLD2!CB$4,'[1]INTERNAL PARAMETERS-1'!$B$5:$J$44,3,FALSE)</f>
        <v>0</v>
      </c>
      <c r="CC239" s="44">
        <f>SDBYLD1!CC239*VLOOKUP(SDBYLD2!CC$4,'[1]INTERNAL PARAMETERS-1'!$B$5:$J$44,5,FALSE)*VLOOKUP(SDBYLD2!CC$4,'[1]INTERNAL PARAMETERS-1'!$B$5:$J$44,6,FALSE)*VLOOKUP(SDBYLD2!CC$4,'[1]INTERNAL PARAMETERS-1'!$B$5:$J$44,3,FALSE) + SDBYLD1!CC239*(1-VLOOKUP(SDBYLD2!CC$4,'[1]INTERNAL PARAMETERS-1'!$B$5:$J$44,5,FALSE))*VLOOKUP(SDBYLD2!CC$4,'[1]INTERNAL PARAMETERS-1'!$B$5:$J$44,8,FALSE)*VLOOKUP(SDBYLD2!CC$4,'[1]INTERNAL PARAMETERS-1'!$B$5:$J$44,3,FALSE)</f>
        <v>0</v>
      </c>
      <c r="CD239" s="44">
        <f>SDBYLD1!CD239*VLOOKUP(SDBYLD2!CD$4,'[1]INTERNAL PARAMETERS-1'!$B$5:$J$44,5,FALSE)*VLOOKUP(SDBYLD2!CD$4,'[1]INTERNAL PARAMETERS-1'!$B$5:$J$44,6,FALSE)*VLOOKUP(SDBYLD2!CD$4,'[1]INTERNAL PARAMETERS-1'!$B$5:$J$44,3,FALSE) + SDBYLD1!CD239*(1-VLOOKUP(SDBYLD2!CD$4,'[1]INTERNAL PARAMETERS-1'!$B$5:$J$44,5,FALSE))*VLOOKUP(SDBYLD2!CD$4,'[1]INTERNAL PARAMETERS-1'!$B$5:$J$44,8,FALSE)*VLOOKUP(SDBYLD2!CD$4,'[1]INTERNAL PARAMETERS-1'!$B$5:$J$44,3,FALSE)</f>
        <v>0</v>
      </c>
      <c r="CE239" s="44">
        <f>SDBYLD1!CE239*VLOOKUP(SDBYLD2!CE$4,'[1]INTERNAL PARAMETERS-1'!$B$5:$J$44,5,FALSE)*VLOOKUP(SDBYLD2!CE$4,'[1]INTERNAL PARAMETERS-1'!$B$5:$J$44,6,FALSE)*VLOOKUP(SDBYLD2!CE$4,'[1]INTERNAL PARAMETERS-1'!$B$5:$J$44,3,FALSE) + SDBYLD1!CE239*(1-VLOOKUP(SDBYLD2!CE$4,'[1]INTERNAL PARAMETERS-1'!$B$5:$J$44,5,FALSE))*VLOOKUP(SDBYLD2!CE$4,'[1]INTERNAL PARAMETERS-1'!$B$5:$J$44,8,FALSE)*VLOOKUP(SDBYLD2!CE$4,'[1]INTERNAL PARAMETERS-1'!$B$5:$J$44,3,FALSE)</f>
        <v>0</v>
      </c>
      <c r="CF239" s="44">
        <f>SDBYLD1!CF239*VLOOKUP(SDBYLD2!CF$4,'[1]INTERNAL PARAMETERS-1'!$B$5:$J$44,5,FALSE)*VLOOKUP(SDBYLD2!CF$4,'[1]INTERNAL PARAMETERS-1'!$B$5:$J$44,6,FALSE)*VLOOKUP(SDBYLD2!CF$4,'[1]INTERNAL PARAMETERS-1'!$B$5:$J$44,3,FALSE) + SDBYLD1!CF239*(1-VLOOKUP(SDBYLD2!CF$4,'[1]INTERNAL PARAMETERS-1'!$B$5:$J$44,5,FALSE))*VLOOKUP(SDBYLD2!CF$4,'[1]INTERNAL PARAMETERS-1'!$B$5:$J$44,8,FALSE)*VLOOKUP(SDBYLD2!CF$4,'[1]INTERNAL PARAMETERS-1'!$B$5:$J$44,3,FALSE)</f>
        <v>0</v>
      </c>
      <c r="CG239" s="44">
        <f>SDBYLD1!CG239*VLOOKUP(SDBYLD2!CG$4,'[1]INTERNAL PARAMETERS-1'!$B$5:$J$44,5,FALSE)*VLOOKUP(SDBYLD2!CG$4,'[1]INTERNAL PARAMETERS-1'!$B$5:$J$44,6,FALSE)*VLOOKUP(SDBYLD2!CG$4,'[1]INTERNAL PARAMETERS-1'!$B$5:$J$44,3,FALSE) + SDBYLD1!CG239*(1-VLOOKUP(SDBYLD2!CG$4,'[1]INTERNAL PARAMETERS-1'!$B$5:$J$44,5,FALSE))*VLOOKUP(SDBYLD2!CG$4,'[1]INTERNAL PARAMETERS-1'!$B$5:$J$44,8,FALSE)*VLOOKUP(SDBYLD2!CG$4,'[1]INTERNAL PARAMETERS-1'!$B$5:$J$44,3,FALSE)</f>
        <v>0</v>
      </c>
      <c r="CH239" s="43">
        <f>SDBYLD1!CH239*VLOOKUP(SDBYLD2!CH$4,'[1]INTERNAL PARAMETERS-1'!$B$5:$J$44,5,FALSE)*VLOOKUP(SDBYLD2!CH$4,'[1]INTERNAL PARAMETERS-1'!$B$5:$J$44,6,FALSE)*VLOOKUP(SDBYLD2!CH$4,'[1]INTERNAL PARAMETERS-1'!$B$5:$J$44,3,FALSE) + SDBYLD1!CH239*(1-VLOOKUP(SDBYLD2!CH$4,'[1]INTERNAL PARAMETERS-1'!$B$5:$J$44,5,FALSE))*VLOOKUP(SDBYLD2!CH$4,'[1]INTERNAL PARAMETERS-1'!$B$5:$J$44,8,FALSE)*VLOOKUP(SDBYLD2!CH$4,'[1]INTERNAL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SDBeam!X240</f>
        <v>0</v>
      </c>
      <c r="F240" s="56">
        <f>'[1]INTERNAL PARAMETERS-1'!M6</f>
        <v>78.760000000000005</v>
      </c>
      <c r="G240" s="45">
        <f>SDBYLD1!G240*VLOOKUP(SDBYLD2!G$4,'[1]INTERNAL PARAMETERS-1'!$B$5:$J$44,5,FALSE)*VLOOKUP(SDBYLD2!G$4,'[1]INTERNAL PARAMETERS-1'!$B$5:$J$44,7,FALSE)*SDBYLD2!$F240 + SDBYLD1!G240*(1-VLOOKUP(SDBYLD2!G$4,'[1]INTERNAL PARAMETERS-1'!$B$5:$J$44,5,FALSE))*VLOOKUP(SDBYLD2!G$4,'[1]INTERNAL PARAMETERS-1'!$B$5:$J$44,9,FALSE)*SDBYLD2!$F240</f>
        <v>0</v>
      </c>
      <c r="H240" s="44">
        <f>SDBYLD1!H240*VLOOKUP(SDBYLD2!H$4,'[1]INTERNAL PARAMETERS-1'!$B$5:$J$44,5,FALSE)*VLOOKUP(SDBYLD2!H$4,'[1]INTERNAL PARAMETERS-1'!$B$5:$J$44,7,FALSE)*SDBYLD2!$F240 + SDBYLD1!H240*(1-VLOOKUP(SDBYLD2!H$4,'[1]INTERNAL PARAMETERS-1'!$B$5:$J$44,5,FALSE))*VLOOKUP(SDBYLD2!H$4,'[1]INTERNAL PARAMETERS-1'!$B$5:$J$44,9,FALSE)*SDBYLD2!$F240</f>
        <v>0</v>
      </c>
      <c r="I240" s="44">
        <f>SDBYLD1!I240*VLOOKUP(SDBYLD2!I$4,'[1]INTERNAL PARAMETERS-1'!$B$5:$J$44,5,FALSE)*VLOOKUP(SDBYLD2!I$4,'[1]INTERNAL PARAMETERS-1'!$B$5:$J$44,7,FALSE)*SDBYLD2!$F240 + SDBYLD1!I240*(1-VLOOKUP(SDBYLD2!I$4,'[1]INTERNAL PARAMETERS-1'!$B$5:$J$44,5,FALSE))*VLOOKUP(SDBYLD2!I$4,'[1]INTERNAL PARAMETERS-1'!$B$5:$J$44,9,FALSE)*SDBYLD2!$F240</f>
        <v>0</v>
      </c>
      <c r="J240" s="44">
        <f>SDBYLD1!J240*VLOOKUP(SDBYLD2!J$4,'[1]INTERNAL PARAMETERS-1'!$B$5:$J$44,5,FALSE)*VLOOKUP(SDBYLD2!J$4,'[1]INTERNAL PARAMETERS-1'!$B$5:$J$44,7,FALSE)*SDBYLD2!$F240 + SDBYLD1!J240*(1-VLOOKUP(SDBYLD2!J$4,'[1]INTERNAL PARAMETERS-1'!$B$5:$J$44,5,FALSE))*VLOOKUP(SDBYLD2!J$4,'[1]INTERNAL PARAMETERS-1'!$B$5:$J$44,9,FALSE)*SDBYLD2!$F240</f>
        <v>0</v>
      </c>
      <c r="K240" s="44">
        <f>SDBYLD1!K240*VLOOKUP(SDBYLD2!K$4,'[1]INTERNAL PARAMETERS-1'!$B$5:$J$44,5,FALSE)*VLOOKUP(SDBYLD2!K$4,'[1]INTERNAL PARAMETERS-1'!$B$5:$J$44,7,FALSE)*SDBYLD2!$F240 + SDBYLD1!K240*(1-VLOOKUP(SDBYLD2!K$4,'[1]INTERNAL PARAMETERS-1'!$B$5:$J$44,5,FALSE))*VLOOKUP(SDBYLD2!K$4,'[1]INTERNAL PARAMETERS-1'!$B$5:$J$44,9,FALSE)*SDBYLD2!$F240</f>
        <v>0</v>
      </c>
      <c r="L240" s="44">
        <f>SDBYLD1!L240*VLOOKUP(SDBYLD2!L$4,'[1]INTERNAL PARAMETERS-1'!$B$5:$J$44,5,FALSE)*VLOOKUP(SDBYLD2!L$4,'[1]INTERNAL PARAMETERS-1'!$B$5:$J$44,7,FALSE)*SDBYLD2!$F240 + SDBYLD1!L240*(1-VLOOKUP(SDBYLD2!L$4,'[1]INTERNAL PARAMETERS-1'!$B$5:$J$44,5,FALSE))*VLOOKUP(SDBYLD2!L$4,'[1]INTERNAL PARAMETERS-1'!$B$5:$J$44,9,FALSE)*SDBYLD2!$F240</f>
        <v>0</v>
      </c>
      <c r="M240" s="44">
        <f>SDBYLD1!M240*VLOOKUP(SDBYLD2!M$4,'[1]INTERNAL PARAMETERS-1'!$B$5:$J$44,5,FALSE)*VLOOKUP(SDBYLD2!M$4,'[1]INTERNAL PARAMETERS-1'!$B$5:$J$44,7,FALSE)*SDBYLD2!$F240 + SDBYLD1!M240*(1-VLOOKUP(SDBYLD2!M$4,'[1]INTERNAL PARAMETERS-1'!$B$5:$J$44,5,FALSE))*VLOOKUP(SDBYLD2!M$4,'[1]INTERNAL PARAMETERS-1'!$B$5:$J$44,9,FALSE)*SDBYLD2!$F240</f>
        <v>0</v>
      </c>
      <c r="N240" s="44">
        <f>SDBYLD1!N240*VLOOKUP(SDBYLD2!N$4,'[1]INTERNAL PARAMETERS-1'!$B$5:$J$44,5,FALSE)*VLOOKUP(SDBYLD2!N$4,'[1]INTERNAL PARAMETERS-1'!$B$5:$J$44,7,FALSE)*SDBYLD2!$F240 + SDBYLD1!N240*(1-VLOOKUP(SDBYLD2!N$4,'[1]INTERNAL PARAMETERS-1'!$B$5:$J$44,5,FALSE))*VLOOKUP(SDBYLD2!N$4,'[1]INTERNAL PARAMETERS-1'!$B$5:$J$44,9,FALSE)*SDBYLD2!$F240</f>
        <v>0</v>
      </c>
      <c r="O240" s="44">
        <f>SDBYLD1!O240*VLOOKUP(SDBYLD2!O$4,'[1]INTERNAL PARAMETERS-1'!$B$5:$J$44,5,FALSE)*VLOOKUP(SDBYLD2!O$4,'[1]INTERNAL PARAMETERS-1'!$B$5:$J$44,7,FALSE)*SDBYLD2!$F240 + SDBYLD1!O240*(1-VLOOKUP(SDBYLD2!O$4,'[1]INTERNAL PARAMETERS-1'!$B$5:$J$44,5,FALSE))*VLOOKUP(SDBYLD2!O$4,'[1]INTERNAL PARAMETERS-1'!$B$5:$J$44,9,FALSE)*SDBYLD2!$F240</f>
        <v>0</v>
      </c>
      <c r="P240" s="44">
        <f>SDBYLD1!P240*VLOOKUP(SDBYLD2!P$4,'[1]INTERNAL PARAMETERS-1'!$B$5:$J$44,5,FALSE)*VLOOKUP(SDBYLD2!P$4,'[1]INTERNAL PARAMETERS-1'!$B$5:$J$44,7,FALSE)*SDBYLD2!$F240 + SDBYLD1!P240*(1-VLOOKUP(SDBYLD2!P$4,'[1]INTERNAL PARAMETERS-1'!$B$5:$J$44,5,FALSE))*VLOOKUP(SDBYLD2!P$4,'[1]INTERNAL PARAMETERS-1'!$B$5:$J$44,9,FALSE)*SDBYLD2!$F240</f>
        <v>0</v>
      </c>
      <c r="Q240" s="44">
        <f>SDBYLD1!Q240*VLOOKUP(SDBYLD2!Q$4,'[1]INTERNAL PARAMETERS-1'!$B$5:$J$44,5,FALSE)*VLOOKUP(SDBYLD2!Q$4,'[1]INTERNAL PARAMETERS-1'!$B$5:$J$44,7,FALSE)*SDBYLD2!$F240 + SDBYLD1!Q240*(1-VLOOKUP(SDBYLD2!Q$4,'[1]INTERNAL PARAMETERS-1'!$B$5:$J$44,5,FALSE))*VLOOKUP(SDBYLD2!Q$4,'[1]INTERNAL PARAMETERS-1'!$B$5:$J$44,9,FALSE)*SDBYLD2!$F240</f>
        <v>0</v>
      </c>
      <c r="R240" s="44">
        <f>SDBYLD1!R240*VLOOKUP(SDBYLD2!R$4,'[1]INTERNAL PARAMETERS-1'!$B$5:$J$44,5,FALSE)*VLOOKUP(SDBYLD2!R$4,'[1]INTERNAL PARAMETERS-1'!$B$5:$J$44,7,FALSE)*SDBYLD2!$F240 + SDBYLD1!R240*(1-VLOOKUP(SDBYLD2!R$4,'[1]INTERNAL PARAMETERS-1'!$B$5:$J$44,5,FALSE))*VLOOKUP(SDBYLD2!R$4,'[1]INTERNAL PARAMETERS-1'!$B$5:$J$44,9,FALSE)*SDBYLD2!$F240</f>
        <v>0</v>
      </c>
      <c r="S240" s="44">
        <f>SDBYLD1!S240*VLOOKUP(SDBYLD2!S$4,'[1]INTERNAL PARAMETERS-1'!$B$5:$J$44,5,FALSE)*VLOOKUP(SDBYLD2!S$4,'[1]INTERNAL PARAMETERS-1'!$B$5:$J$44,7,FALSE)*SDBYLD2!$F240 + SDBYLD1!S240*(1-VLOOKUP(SDBYLD2!S$4,'[1]INTERNAL PARAMETERS-1'!$B$5:$J$44,5,FALSE))*VLOOKUP(SDBYLD2!S$4,'[1]INTERNAL PARAMETERS-1'!$B$5:$J$44,9,FALSE)*SDBYLD2!$F240</f>
        <v>0</v>
      </c>
      <c r="T240" s="44">
        <f>SDBYLD1!T240*VLOOKUP(SDBYLD2!T$4,'[1]INTERNAL PARAMETERS-1'!$B$5:$J$44,5,FALSE)*VLOOKUP(SDBYLD2!T$4,'[1]INTERNAL PARAMETERS-1'!$B$5:$J$44,7,FALSE)*SDBYLD2!$F240 + SDBYLD1!T240*(1-VLOOKUP(SDBYLD2!T$4,'[1]INTERNAL PARAMETERS-1'!$B$5:$J$44,5,FALSE))*VLOOKUP(SDBYLD2!T$4,'[1]INTERNAL PARAMETERS-1'!$B$5:$J$44,9,FALSE)*SDBYLD2!$F240</f>
        <v>0</v>
      </c>
      <c r="U240" s="44">
        <f>SDBYLD1!U240*VLOOKUP(SDBYLD2!U$4,'[1]INTERNAL PARAMETERS-1'!$B$5:$J$44,5,FALSE)*VLOOKUP(SDBYLD2!U$4,'[1]INTERNAL PARAMETERS-1'!$B$5:$J$44,7,FALSE)*SDBYLD2!$F240 + SDBYLD1!U240*(1-VLOOKUP(SDBYLD2!U$4,'[1]INTERNAL PARAMETERS-1'!$B$5:$J$44,5,FALSE))*VLOOKUP(SDBYLD2!U$4,'[1]INTERNAL PARAMETERS-1'!$B$5:$J$44,9,FALSE)*SDBYLD2!$F240</f>
        <v>0</v>
      </c>
      <c r="V240" s="44">
        <f>SDBYLD1!V240*VLOOKUP(SDBYLD2!V$4,'[1]INTERNAL PARAMETERS-1'!$B$5:$J$44,5,FALSE)*VLOOKUP(SDBYLD2!V$4,'[1]INTERNAL PARAMETERS-1'!$B$5:$J$44,7,FALSE)*SDBYLD2!$F240 + SDBYLD1!V240*(1-VLOOKUP(SDBYLD2!V$4,'[1]INTERNAL PARAMETERS-1'!$B$5:$J$44,5,FALSE))*VLOOKUP(SDBYLD2!V$4,'[1]INTERNAL PARAMETERS-1'!$B$5:$J$44,9,FALSE)*SDBYLD2!$F240</f>
        <v>0</v>
      </c>
      <c r="W240" s="44">
        <f>SDBYLD1!W240*VLOOKUP(SDBYLD2!W$4,'[1]INTERNAL PARAMETERS-1'!$B$5:$J$44,5,FALSE)*VLOOKUP(SDBYLD2!W$4,'[1]INTERNAL PARAMETERS-1'!$B$5:$J$44,7,FALSE)*SDBYLD2!$F240 + SDBYLD1!W240*(1-VLOOKUP(SDBYLD2!W$4,'[1]INTERNAL PARAMETERS-1'!$B$5:$J$44,5,FALSE))*VLOOKUP(SDBYLD2!W$4,'[1]INTERNAL PARAMETERS-1'!$B$5:$J$44,9,FALSE)*SDBYLD2!$F240</f>
        <v>0</v>
      </c>
      <c r="X240" s="44">
        <f>SDBYLD1!X240*VLOOKUP(SDBYLD2!X$4,'[1]INTERNAL PARAMETERS-1'!$B$5:$J$44,5,FALSE)*VLOOKUP(SDBYLD2!X$4,'[1]INTERNAL PARAMETERS-1'!$B$5:$J$44,7,FALSE)*SDBYLD2!$F240 + SDBYLD1!X240*(1-VLOOKUP(SDBYLD2!X$4,'[1]INTERNAL PARAMETERS-1'!$B$5:$J$44,5,FALSE))*VLOOKUP(SDBYLD2!X$4,'[1]INTERNAL PARAMETERS-1'!$B$5:$J$44,9,FALSE)*SDBYLD2!$F240</f>
        <v>0</v>
      </c>
      <c r="Y240" s="44">
        <f>SDBYLD1!Y240*VLOOKUP(SDBYLD2!Y$4,'[1]INTERNAL PARAMETERS-1'!$B$5:$J$44,5,FALSE)*VLOOKUP(SDBYLD2!Y$4,'[1]INTERNAL PARAMETERS-1'!$B$5:$J$44,7,FALSE)*SDBYLD2!$F240 + SDBYLD1!Y240*(1-VLOOKUP(SDBYLD2!Y$4,'[1]INTERNAL PARAMETERS-1'!$B$5:$J$44,5,FALSE))*VLOOKUP(SDBYLD2!Y$4,'[1]INTERNAL PARAMETERS-1'!$B$5:$J$44,9,FALSE)*SDBYLD2!$F240</f>
        <v>0</v>
      </c>
      <c r="Z240" s="44">
        <f>SDBYLD1!Z240*VLOOKUP(SDBYLD2!Z$4,'[1]INTERNAL PARAMETERS-1'!$B$5:$J$44,5,FALSE)*VLOOKUP(SDBYLD2!Z$4,'[1]INTERNAL PARAMETERS-1'!$B$5:$J$44,7,FALSE)*SDBYLD2!$F240 + SDBYLD1!Z240*(1-VLOOKUP(SDBYLD2!Z$4,'[1]INTERNAL PARAMETERS-1'!$B$5:$J$44,5,FALSE))*VLOOKUP(SDBYLD2!Z$4,'[1]INTERNAL PARAMETERS-1'!$B$5:$J$44,9,FALSE)*SDBYLD2!$F240</f>
        <v>0</v>
      </c>
      <c r="AA240" s="44">
        <f>SDBYLD1!AA240*VLOOKUP(SDBYLD2!AA$4,'[1]INTERNAL PARAMETERS-1'!$B$5:$J$44,5,FALSE)*VLOOKUP(SDBYLD2!AA$4,'[1]INTERNAL PARAMETERS-1'!$B$5:$J$44,7,FALSE)*SDBYLD2!$F240 + SDBYLD1!AA240*(1-VLOOKUP(SDBYLD2!AA$4,'[1]INTERNAL PARAMETERS-1'!$B$5:$J$44,5,FALSE))*VLOOKUP(SDBYLD2!AA$4,'[1]INTERNAL PARAMETERS-1'!$B$5:$J$44,9,FALSE)*SDBYLD2!$F240</f>
        <v>0</v>
      </c>
      <c r="AB240" s="44">
        <f>SDBYLD1!AB240*VLOOKUP(SDBYLD2!AB$4,'[1]INTERNAL PARAMETERS-1'!$B$5:$J$44,5,FALSE)*VLOOKUP(SDBYLD2!AB$4,'[1]INTERNAL PARAMETERS-1'!$B$5:$J$44,7,FALSE)*SDBYLD2!$F240 + SDBYLD1!AB240*(1-VLOOKUP(SDBYLD2!AB$4,'[1]INTERNAL PARAMETERS-1'!$B$5:$J$44,5,FALSE))*VLOOKUP(SDBYLD2!AB$4,'[1]INTERNAL PARAMETERS-1'!$B$5:$J$44,9,FALSE)*SDBYLD2!$F240</f>
        <v>0</v>
      </c>
      <c r="AC240" s="44">
        <f>SDBYLD1!AC240*VLOOKUP(SDBYLD2!AC$4,'[1]INTERNAL PARAMETERS-1'!$B$5:$J$44,5,FALSE)*VLOOKUP(SDBYLD2!AC$4,'[1]INTERNAL PARAMETERS-1'!$B$5:$J$44,7,FALSE)*SDBYLD2!$F240 + SDBYLD1!AC240*(1-VLOOKUP(SDBYLD2!AC$4,'[1]INTERNAL PARAMETERS-1'!$B$5:$J$44,5,FALSE))*VLOOKUP(SDBYLD2!AC$4,'[1]INTERNAL PARAMETERS-1'!$B$5:$J$44,9,FALSE)*SDBYLD2!$F240</f>
        <v>0</v>
      </c>
      <c r="AD240" s="44">
        <f>SDBYLD1!AD240*VLOOKUP(SDBYLD2!AD$4,'[1]INTERNAL PARAMETERS-1'!$B$5:$J$44,5,FALSE)*VLOOKUP(SDBYLD2!AD$4,'[1]INTERNAL PARAMETERS-1'!$B$5:$J$44,7,FALSE)*SDBYLD2!$F240 + SDBYLD1!AD240*(1-VLOOKUP(SDBYLD2!AD$4,'[1]INTERNAL PARAMETERS-1'!$B$5:$J$44,5,FALSE))*VLOOKUP(SDBYLD2!AD$4,'[1]INTERNAL PARAMETERS-1'!$B$5:$J$44,9,FALSE)*SDBYLD2!$F240</f>
        <v>0</v>
      </c>
      <c r="AE240" s="44">
        <f>SDBYLD1!AE240*VLOOKUP(SDBYLD2!AE$4,'[1]INTERNAL PARAMETERS-1'!$B$5:$J$44,5,FALSE)*VLOOKUP(SDBYLD2!AE$4,'[1]INTERNAL PARAMETERS-1'!$B$5:$J$44,7,FALSE)*SDBYLD2!$F240 + SDBYLD1!AE240*(1-VLOOKUP(SDBYLD2!AE$4,'[1]INTERNAL PARAMETERS-1'!$B$5:$J$44,5,FALSE))*VLOOKUP(SDBYLD2!AE$4,'[1]INTERNAL PARAMETERS-1'!$B$5:$J$44,9,FALSE)*SDBYLD2!$F240</f>
        <v>0</v>
      </c>
      <c r="AF240" s="44">
        <f>SDBYLD1!AF240*VLOOKUP(SDBYLD2!AF$4,'[1]INTERNAL PARAMETERS-1'!$B$5:$J$44,5,FALSE)*VLOOKUP(SDBYLD2!AF$4,'[1]INTERNAL PARAMETERS-1'!$B$5:$J$44,7,FALSE)*SDBYLD2!$F240 + SDBYLD1!AF240*(1-VLOOKUP(SDBYLD2!AF$4,'[1]INTERNAL PARAMETERS-1'!$B$5:$J$44,5,FALSE))*VLOOKUP(SDBYLD2!AF$4,'[1]INTERNAL PARAMETERS-1'!$B$5:$J$44,9,FALSE)*SDBYLD2!$F240</f>
        <v>0</v>
      </c>
      <c r="AG240" s="44">
        <f>SDBYLD1!AG240*VLOOKUP(SDBYLD2!AG$4,'[1]INTERNAL PARAMETERS-1'!$B$5:$J$44,5,FALSE)*VLOOKUP(SDBYLD2!AG$4,'[1]INTERNAL PARAMETERS-1'!$B$5:$J$44,7,FALSE)*SDBYLD2!$F240 + SDBYLD1!AG240*(1-VLOOKUP(SDBYLD2!AG$4,'[1]INTERNAL PARAMETERS-1'!$B$5:$J$44,5,FALSE))*VLOOKUP(SDBYLD2!AG$4,'[1]INTERNAL PARAMETERS-1'!$B$5:$J$44,9,FALSE)*SDBYLD2!$F240</f>
        <v>0</v>
      </c>
      <c r="AH240" s="44">
        <f>SDBYLD1!AH240*VLOOKUP(SDBYLD2!AH$4,'[1]INTERNAL PARAMETERS-1'!$B$5:$J$44,5,FALSE)*VLOOKUP(SDBYLD2!AH$4,'[1]INTERNAL PARAMETERS-1'!$B$5:$J$44,7,FALSE)*SDBYLD2!$F240 + SDBYLD1!AH240*(1-VLOOKUP(SDBYLD2!AH$4,'[1]INTERNAL PARAMETERS-1'!$B$5:$J$44,5,FALSE))*VLOOKUP(SDBYLD2!AH$4,'[1]INTERNAL PARAMETERS-1'!$B$5:$J$44,9,FALSE)*SDBYLD2!$F240</f>
        <v>0</v>
      </c>
      <c r="AI240" s="44">
        <f>SDBYLD1!AI240*VLOOKUP(SDBYLD2!AI$4,'[1]INTERNAL PARAMETERS-1'!$B$5:$J$44,5,FALSE)*VLOOKUP(SDBYLD2!AI$4,'[1]INTERNAL PARAMETERS-1'!$B$5:$J$44,7,FALSE)*SDBYLD2!$F240 + SDBYLD1!AI240*(1-VLOOKUP(SDBYLD2!AI$4,'[1]INTERNAL PARAMETERS-1'!$B$5:$J$44,5,FALSE))*VLOOKUP(SDBYLD2!AI$4,'[1]INTERNAL PARAMETERS-1'!$B$5:$J$44,9,FALSE)*SDBYLD2!$F240</f>
        <v>0</v>
      </c>
      <c r="AJ240" s="44">
        <f>SDBYLD1!AJ240*VLOOKUP(SDBYLD2!AJ$4,'[1]INTERNAL PARAMETERS-1'!$B$5:$J$44,5,FALSE)*VLOOKUP(SDBYLD2!AJ$4,'[1]INTERNAL PARAMETERS-1'!$B$5:$J$44,7,FALSE)*SDBYLD2!$F240 + SDBYLD1!AJ240*(1-VLOOKUP(SDBYLD2!AJ$4,'[1]INTERNAL PARAMETERS-1'!$B$5:$J$44,5,FALSE))*VLOOKUP(SDBYLD2!AJ$4,'[1]INTERNAL PARAMETERS-1'!$B$5:$J$44,9,FALSE)*SDBYLD2!$F240</f>
        <v>0</v>
      </c>
      <c r="AK240" s="44">
        <f>SDBYLD1!AK240*VLOOKUP(SDBYLD2!AK$4,'[1]INTERNAL PARAMETERS-1'!$B$5:$J$44,5,FALSE)*VLOOKUP(SDBYLD2!AK$4,'[1]INTERNAL PARAMETERS-1'!$B$5:$J$44,7,FALSE)*SDBYLD2!$F240 + SDBYLD1!AK240*(1-VLOOKUP(SDBYLD2!AK$4,'[1]INTERNAL PARAMETERS-1'!$B$5:$J$44,5,FALSE))*VLOOKUP(SDBYLD2!AK$4,'[1]INTERNAL PARAMETERS-1'!$B$5:$J$44,9,FALSE)*SDBYLD2!$F240</f>
        <v>0</v>
      </c>
      <c r="AL240" s="44">
        <f>SDBYLD1!AL240*VLOOKUP(SDBYLD2!AL$4,'[1]INTERNAL PARAMETERS-1'!$B$5:$J$44,5,FALSE)*VLOOKUP(SDBYLD2!AL$4,'[1]INTERNAL PARAMETERS-1'!$B$5:$J$44,7,FALSE)*SDBYLD2!$F240 + SDBYLD1!AL240*(1-VLOOKUP(SDBYLD2!AL$4,'[1]INTERNAL PARAMETERS-1'!$B$5:$J$44,5,FALSE))*VLOOKUP(SDBYLD2!AL$4,'[1]INTERNAL PARAMETERS-1'!$B$5:$J$44,9,FALSE)*SDBYLD2!$F240</f>
        <v>0</v>
      </c>
      <c r="AM240" s="44">
        <f>SDBYLD1!AM240*VLOOKUP(SDBYLD2!AM$4,'[1]INTERNAL PARAMETERS-1'!$B$5:$J$44,5,FALSE)*VLOOKUP(SDBYLD2!AM$4,'[1]INTERNAL PARAMETERS-1'!$B$5:$J$44,7,FALSE)*SDBYLD2!$F240 + SDBYLD1!AM240*(1-VLOOKUP(SDBYLD2!AM$4,'[1]INTERNAL PARAMETERS-1'!$B$5:$J$44,5,FALSE))*VLOOKUP(SDBYLD2!AM$4,'[1]INTERNAL PARAMETERS-1'!$B$5:$J$44,9,FALSE)*SDBYLD2!$F240</f>
        <v>0</v>
      </c>
      <c r="AN240" s="44">
        <f>SDBYLD1!AN240*VLOOKUP(SDBYLD2!AN$4,'[1]INTERNAL PARAMETERS-1'!$B$5:$J$44,5,FALSE)*VLOOKUP(SDBYLD2!AN$4,'[1]INTERNAL PARAMETERS-1'!$B$5:$J$44,7,FALSE)*SDBYLD2!$F240 + SDBYLD1!AN240*(1-VLOOKUP(SDBYLD2!AN$4,'[1]INTERNAL PARAMETERS-1'!$B$5:$J$44,5,FALSE))*VLOOKUP(SDBYLD2!AN$4,'[1]INTERNAL PARAMETERS-1'!$B$5:$J$44,9,FALSE)*SDBYLD2!$F240</f>
        <v>0</v>
      </c>
      <c r="AO240" s="44">
        <f>SDBYLD1!AO240*VLOOKUP(SDBYLD2!AO$4,'[1]INTERNAL PARAMETERS-1'!$B$5:$J$44,5,FALSE)*VLOOKUP(SDBYLD2!AO$4,'[1]INTERNAL PARAMETERS-1'!$B$5:$J$44,7,FALSE)*SDBYLD2!$F240 + SDBYLD1!AO240*(1-VLOOKUP(SDBYLD2!AO$4,'[1]INTERNAL PARAMETERS-1'!$B$5:$J$44,5,FALSE))*VLOOKUP(SDBYLD2!AO$4,'[1]INTERNAL PARAMETERS-1'!$B$5:$J$44,9,FALSE)*SDBYLD2!$F240</f>
        <v>0</v>
      </c>
      <c r="AP240" s="44">
        <f>SDBYLD1!AP240*VLOOKUP(SDBYLD2!AP$4,'[1]INTERNAL PARAMETERS-1'!$B$5:$J$44,5,FALSE)*VLOOKUP(SDBYLD2!AP$4,'[1]INTERNAL PARAMETERS-1'!$B$5:$J$44,7,FALSE)*SDBYLD2!$F240 + SDBYLD1!AP240*(1-VLOOKUP(SDBYLD2!AP$4,'[1]INTERNAL PARAMETERS-1'!$B$5:$J$44,5,FALSE))*VLOOKUP(SDBYLD2!AP$4,'[1]INTERNAL PARAMETERS-1'!$B$5:$J$44,9,FALSE)*SDBYLD2!$F240</f>
        <v>0</v>
      </c>
      <c r="AQ240" s="44">
        <f>SDBYLD1!AQ240*VLOOKUP(SDBYLD2!AQ$4,'[1]INTERNAL PARAMETERS-1'!$B$5:$J$44,5,FALSE)*VLOOKUP(SDBYLD2!AQ$4,'[1]INTERNAL PARAMETERS-1'!$B$5:$J$44,7,FALSE)*SDBYLD2!$F240 + SDBYLD1!AQ240*(1-VLOOKUP(SDBYLD2!AQ$4,'[1]INTERNAL PARAMETERS-1'!$B$5:$J$44,5,FALSE))*VLOOKUP(SDBYLD2!AQ$4,'[1]INTERNAL PARAMETERS-1'!$B$5:$J$44,9,FALSE)*SDBYLD2!$F240</f>
        <v>0</v>
      </c>
      <c r="AR240" s="44">
        <f>SDBYLD1!AR240*VLOOKUP(SDBYLD2!AR$4,'[1]INTERNAL PARAMETERS-1'!$B$5:$J$44,5,FALSE)*VLOOKUP(SDBYLD2!AR$4,'[1]INTERNAL PARAMETERS-1'!$B$5:$J$44,7,FALSE)*SDBYLD2!$F240 + SDBYLD1!AR240*(1-VLOOKUP(SDBYLD2!AR$4,'[1]INTERNAL PARAMETERS-1'!$B$5:$J$44,5,FALSE))*VLOOKUP(SDBYLD2!AR$4,'[1]INTERNAL PARAMETERS-1'!$B$5:$J$44,9,FALSE)*SDBYLD2!$F240</f>
        <v>0</v>
      </c>
      <c r="AS240" s="44">
        <f>SDBYLD1!AS240*VLOOKUP(SDBYLD2!AS$4,'[1]INTERNAL PARAMETERS-1'!$B$5:$J$44,5,FALSE)*VLOOKUP(SDBYLD2!AS$4,'[1]INTERNAL PARAMETERS-1'!$B$5:$J$44,7,FALSE)*SDBYLD2!$F240 + SDBYLD1!AS240*(1-VLOOKUP(SDBYLD2!AS$4,'[1]INTERNAL PARAMETERS-1'!$B$5:$J$44,5,FALSE))*VLOOKUP(SDBYLD2!AS$4,'[1]INTERNAL PARAMETERS-1'!$B$5:$J$44,9,FALSE)*SDBYLD2!$F240</f>
        <v>0</v>
      </c>
      <c r="AT240" s="43">
        <f>SDBYLD1!AT240*VLOOKUP(SDBYLD2!AT$4,'[1]INTERNAL PARAMETERS-1'!$B$5:$J$44,5,FALSE)*VLOOKUP(SDBYLD2!AT$4,'[1]INTERNAL PARAMETERS-1'!$B$5:$J$44,7,FALSE)*SDBYLD2!$F240 + SDBYLD1!AT240*(1-VLOOKUP(SDBYLD2!AT$4,'[1]INTERNAL PARAMETERS-1'!$B$5:$J$44,5,FALSE))*VLOOKUP(SDBYLD2!AT$4,'[1]INTERNAL PARAMETERS-1'!$B$5:$J$44,9,FALSE)*SDBYLD2!$F240</f>
        <v>0</v>
      </c>
      <c r="AU240" s="45">
        <f>SDBYLD1!AU240*VLOOKUP(SDBYLD2!AU$4,'[1]INTERNAL PARAMETERS-1'!$B$5:$J$44,5,FALSE)*VLOOKUP(SDBYLD2!AU$4,'[1]INTERNAL PARAMETERS-1'!$B$5:$J$44,6,FALSE)*VLOOKUP(SDBYLD2!AU$4,'[1]INTERNAL PARAMETERS-1'!$B$5:$J$44,3,FALSE) + SDBYLD1!AU240*(1-VLOOKUP(SDBYLD2!AU$4,'[1]INTERNAL PARAMETERS-1'!$B$5:$J$44,5,FALSE))*VLOOKUP(SDBYLD2!AU$4,'[1]INTERNAL PARAMETERS-1'!$B$5:$J$44,8,FALSE)*VLOOKUP(SDBYLD2!AU$4,'[1]INTERNAL PARAMETERS-1'!$B$5:$J$44,3,FALSE)</f>
        <v>0</v>
      </c>
      <c r="AV240" s="44">
        <f>SDBYLD1!AV240*VLOOKUP(SDBYLD2!AV$4,'[1]INTERNAL PARAMETERS-1'!$B$5:$J$44,5,FALSE)*VLOOKUP(SDBYLD2!AV$4,'[1]INTERNAL PARAMETERS-1'!$B$5:$J$44,6,FALSE)*VLOOKUP(SDBYLD2!AV$4,'[1]INTERNAL PARAMETERS-1'!$B$5:$J$44,3,FALSE) + SDBYLD1!AV240*(1-VLOOKUP(SDBYLD2!AV$4,'[1]INTERNAL PARAMETERS-1'!$B$5:$J$44,5,FALSE))*VLOOKUP(SDBYLD2!AV$4,'[1]INTERNAL PARAMETERS-1'!$B$5:$J$44,8,FALSE)*VLOOKUP(SDBYLD2!AV$4,'[1]INTERNAL PARAMETERS-1'!$B$5:$J$44,3,FALSE)</f>
        <v>0</v>
      </c>
      <c r="AW240" s="44">
        <f>SDBYLD1!AW240*VLOOKUP(SDBYLD2!AW$4,'[1]INTERNAL PARAMETERS-1'!$B$5:$J$44,5,FALSE)*VLOOKUP(SDBYLD2!AW$4,'[1]INTERNAL PARAMETERS-1'!$B$5:$J$44,6,FALSE)*VLOOKUP(SDBYLD2!AW$4,'[1]INTERNAL PARAMETERS-1'!$B$5:$J$44,3,FALSE) + SDBYLD1!AW240*(1-VLOOKUP(SDBYLD2!AW$4,'[1]INTERNAL PARAMETERS-1'!$B$5:$J$44,5,FALSE))*VLOOKUP(SDBYLD2!AW$4,'[1]INTERNAL PARAMETERS-1'!$B$5:$J$44,8,FALSE)*VLOOKUP(SDBYLD2!AW$4,'[1]INTERNAL PARAMETERS-1'!$B$5:$J$44,3,FALSE)</f>
        <v>0</v>
      </c>
      <c r="AX240" s="44">
        <f>SDBYLD1!AX240*VLOOKUP(SDBYLD2!AX$4,'[1]INTERNAL PARAMETERS-1'!$B$5:$J$44,5,FALSE)*VLOOKUP(SDBYLD2!AX$4,'[1]INTERNAL PARAMETERS-1'!$B$5:$J$44,6,FALSE)*VLOOKUP(SDBYLD2!AX$4,'[1]INTERNAL PARAMETERS-1'!$B$5:$J$44,3,FALSE) + SDBYLD1!AX240*(1-VLOOKUP(SDBYLD2!AX$4,'[1]INTERNAL PARAMETERS-1'!$B$5:$J$44,5,FALSE))*VLOOKUP(SDBYLD2!AX$4,'[1]INTERNAL PARAMETERS-1'!$B$5:$J$44,8,FALSE)*VLOOKUP(SDBYLD2!AX$4,'[1]INTERNAL PARAMETERS-1'!$B$5:$J$44,3,FALSE)</f>
        <v>0</v>
      </c>
      <c r="AY240" s="44">
        <f>SDBYLD1!AY240*VLOOKUP(SDBYLD2!AY$4,'[1]INTERNAL PARAMETERS-1'!$B$5:$J$44,5,FALSE)*VLOOKUP(SDBYLD2!AY$4,'[1]INTERNAL PARAMETERS-1'!$B$5:$J$44,6,FALSE)*VLOOKUP(SDBYLD2!AY$4,'[1]INTERNAL PARAMETERS-1'!$B$5:$J$44,3,FALSE) + SDBYLD1!AY240*(1-VLOOKUP(SDBYLD2!AY$4,'[1]INTERNAL PARAMETERS-1'!$B$5:$J$44,5,FALSE))*VLOOKUP(SDBYLD2!AY$4,'[1]INTERNAL PARAMETERS-1'!$B$5:$J$44,8,FALSE)*VLOOKUP(SDBYLD2!AY$4,'[1]INTERNAL PARAMETERS-1'!$B$5:$J$44,3,FALSE)</f>
        <v>0</v>
      </c>
      <c r="AZ240" s="44">
        <f>SDBYLD1!AZ240*VLOOKUP(SDBYLD2!AZ$4,'[1]INTERNAL PARAMETERS-1'!$B$5:$J$44,5,FALSE)*VLOOKUP(SDBYLD2!AZ$4,'[1]INTERNAL PARAMETERS-1'!$B$5:$J$44,6,FALSE)*VLOOKUP(SDBYLD2!AZ$4,'[1]INTERNAL PARAMETERS-1'!$B$5:$J$44,3,FALSE) + SDBYLD1!AZ240*(1-VLOOKUP(SDBYLD2!AZ$4,'[1]INTERNAL PARAMETERS-1'!$B$5:$J$44,5,FALSE))*VLOOKUP(SDBYLD2!AZ$4,'[1]INTERNAL PARAMETERS-1'!$B$5:$J$44,8,FALSE)*VLOOKUP(SDBYLD2!AZ$4,'[1]INTERNAL PARAMETERS-1'!$B$5:$J$44,3,FALSE)</f>
        <v>0</v>
      </c>
      <c r="BA240" s="44">
        <f>SDBYLD1!BA240*VLOOKUP(SDBYLD2!BA$4,'[1]INTERNAL PARAMETERS-1'!$B$5:$J$44,5,FALSE)*VLOOKUP(SDBYLD2!BA$4,'[1]INTERNAL PARAMETERS-1'!$B$5:$J$44,6,FALSE)*VLOOKUP(SDBYLD2!BA$4,'[1]INTERNAL PARAMETERS-1'!$B$5:$J$44,3,FALSE) + SDBYLD1!BA240*(1-VLOOKUP(SDBYLD2!BA$4,'[1]INTERNAL PARAMETERS-1'!$B$5:$J$44,5,FALSE))*VLOOKUP(SDBYLD2!BA$4,'[1]INTERNAL PARAMETERS-1'!$B$5:$J$44,8,FALSE)*VLOOKUP(SDBYLD2!BA$4,'[1]INTERNAL PARAMETERS-1'!$B$5:$J$44,3,FALSE)</f>
        <v>0</v>
      </c>
      <c r="BB240" s="44">
        <f>SDBYLD1!BB240*VLOOKUP(SDBYLD2!BB$4,'[1]INTERNAL PARAMETERS-1'!$B$5:$J$44,5,FALSE)*VLOOKUP(SDBYLD2!BB$4,'[1]INTERNAL PARAMETERS-1'!$B$5:$J$44,6,FALSE)*VLOOKUP(SDBYLD2!BB$4,'[1]INTERNAL PARAMETERS-1'!$B$5:$J$44,3,FALSE) + SDBYLD1!BB240*(1-VLOOKUP(SDBYLD2!BB$4,'[1]INTERNAL PARAMETERS-1'!$B$5:$J$44,5,FALSE))*VLOOKUP(SDBYLD2!BB$4,'[1]INTERNAL PARAMETERS-1'!$B$5:$J$44,8,FALSE)*VLOOKUP(SDBYLD2!BB$4,'[1]INTERNAL PARAMETERS-1'!$B$5:$J$44,3,FALSE)</f>
        <v>0</v>
      </c>
      <c r="BC240" s="44">
        <f>SDBYLD1!BC240*VLOOKUP(SDBYLD2!BC$4,'[1]INTERNAL PARAMETERS-1'!$B$5:$J$44,5,FALSE)*VLOOKUP(SDBYLD2!BC$4,'[1]INTERNAL PARAMETERS-1'!$B$5:$J$44,6,FALSE)*VLOOKUP(SDBYLD2!BC$4,'[1]INTERNAL PARAMETERS-1'!$B$5:$J$44,3,FALSE) + SDBYLD1!BC240*(1-VLOOKUP(SDBYLD2!BC$4,'[1]INTERNAL PARAMETERS-1'!$B$5:$J$44,5,FALSE))*VLOOKUP(SDBYLD2!BC$4,'[1]INTERNAL PARAMETERS-1'!$B$5:$J$44,8,FALSE)*VLOOKUP(SDBYLD2!BC$4,'[1]INTERNAL PARAMETERS-1'!$B$5:$J$44,3,FALSE)</f>
        <v>0</v>
      </c>
      <c r="BD240" s="44">
        <f>SDBYLD1!BD240*VLOOKUP(SDBYLD2!BD$4,'[1]INTERNAL PARAMETERS-1'!$B$5:$J$44,5,FALSE)*VLOOKUP(SDBYLD2!BD$4,'[1]INTERNAL PARAMETERS-1'!$B$5:$J$44,6,FALSE)*VLOOKUP(SDBYLD2!BD$4,'[1]INTERNAL PARAMETERS-1'!$B$5:$J$44,3,FALSE) + SDBYLD1!BD240*(1-VLOOKUP(SDBYLD2!BD$4,'[1]INTERNAL PARAMETERS-1'!$B$5:$J$44,5,FALSE))*VLOOKUP(SDBYLD2!BD$4,'[1]INTERNAL PARAMETERS-1'!$B$5:$J$44,8,FALSE)*VLOOKUP(SDBYLD2!BD$4,'[1]INTERNAL PARAMETERS-1'!$B$5:$J$44,3,FALSE)</f>
        <v>0</v>
      </c>
      <c r="BE240" s="44">
        <f>SDBYLD1!BE240*VLOOKUP(SDBYLD2!BE$4,'[1]INTERNAL PARAMETERS-1'!$B$5:$J$44,5,FALSE)*VLOOKUP(SDBYLD2!BE$4,'[1]INTERNAL PARAMETERS-1'!$B$5:$J$44,6,FALSE)*VLOOKUP(SDBYLD2!BE$4,'[1]INTERNAL PARAMETERS-1'!$B$5:$J$44,3,FALSE) + SDBYLD1!BE240*(1-VLOOKUP(SDBYLD2!BE$4,'[1]INTERNAL PARAMETERS-1'!$B$5:$J$44,5,FALSE))*VLOOKUP(SDBYLD2!BE$4,'[1]INTERNAL PARAMETERS-1'!$B$5:$J$44,8,FALSE)*VLOOKUP(SDBYLD2!BE$4,'[1]INTERNAL PARAMETERS-1'!$B$5:$J$44,3,FALSE)</f>
        <v>0</v>
      </c>
      <c r="BF240" s="44">
        <f>SDBYLD1!BF240*VLOOKUP(SDBYLD2!BF$4,'[1]INTERNAL PARAMETERS-1'!$B$5:$J$44,5,FALSE)*VLOOKUP(SDBYLD2!BF$4,'[1]INTERNAL PARAMETERS-1'!$B$5:$J$44,6,FALSE)*VLOOKUP(SDBYLD2!BF$4,'[1]INTERNAL PARAMETERS-1'!$B$5:$J$44,3,FALSE) + SDBYLD1!BF240*(1-VLOOKUP(SDBYLD2!BF$4,'[1]INTERNAL PARAMETERS-1'!$B$5:$J$44,5,FALSE))*VLOOKUP(SDBYLD2!BF$4,'[1]INTERNAL PARAMETERS-1'!$B$5:$J$44,8,FALSE)*VLOOKUP(SDBYLD2!BF$4,'[1]INTERNAL PARAMETERS-1'!$B$5:$J$44,3,FALSE)</f>
        <v>0</v>
      </c>
      <c r="BG240" s="44">
        <f>SDBYLD1!BG240*VLOOKUP(SDBYLD2!BG$4,'[1]INTERNAL PARAMETERS-1'!$B$5:$J$44,5,FALSE)*VLOOKUP(SDBYLD2!BG$4,'[1]INTERNAL PARAMETERS-1'!$B$5:$J$44,6,FALSE)*VLOOKUP(SDBYLD2!BG$4,'[1]INTERNAL PARAMETERS-1'!$B$5:$J$44,3,FALSE) + SDBYLD1!BG240*(1-VLOOKUP(SDBYLD2!BG$4,'[1]INTERNAL PARAMETERS-1'!$B$5:$J$44,5,FALSE))*VLOOKUP(SDBYLD2!BG$4,'[1]INTERNAL PARAMETERS-1'!$B$5:$J$44,8,FALSE)*VLOOKUP(SDBYLD2!BG$4,'[1]INTERNAL PARAMETERS-1'!$B$5:$J$44,3,FALSE)</f>
        <v>0</v>
      </c>
      <c r="BH240" s="44">
        <f>SDBYLD1!BH240*VLOOKUP(SDBYLD2!BH$4,'[1]INTERNAL PARAMETERS-1'!$B$5:$J$44,5,FALSE)*VLOOKUP(SDBYLD2!BH$4,'[1]INTERNAL PARAMETERS-1'!$B$5:$J$44,6,FALSE)*VLOOKUP(SDBYLD2!BH$4,'[1]INTERNAL PARAMETERS-1'!$B$5:$J$44,3,FALSE) + SDBYLD1!BH240*(1-VLOOKUP(SDBYLD2!BH$4,'[1]INTERNAL PARAMETERS-1'!$B$5:$J$44,5,FALSE))*VLOOKUP(SDBYLD2!BH$4,'[1]INTERNAL PARAMETERS-1'!$B$5:$J$44,8,FALSE)*VLOOKUP(SDBYLD2!BH$4,'[1]INTERNAL PARAMETERS-1'!$B$5:$J$44,3,FALSE)</f>
        <v>0</v>
      </c>
      <c r="BI240" s="44">
        <f>SDBYLD1!BI240*VLOOKUP(SDBYLD2!BI$4,'[1]INTERNAL PARAMETERS-1'!$B$5:$J$44,5,FALSE)*VLOOKUP(SDBYLD2!BI$4,'[1]INTERNAL PARAMETERS-1'!$B$5:$J$44,6,FALSE)*VLOOKUP(SDBYLD2!BI$4,'[1]INTERNAL PARAMETERS-1'!$B$5:$J$44,3,FALSE) + SDBYLD1!BI240*(1-VLOOKUP(SDBYLD2!BI$4,'[1]INTERNAL PARAMETERS-1'!$B$5:$J$44,5,FALSE))*VLOOKUP(SDBYLD2!BI$4,'[1]INTERNAL PARAMETERS-1'!$B$5:$J$44,8,FALSE)*VLOOKUP(SDBYLD2!BI$4,'[1]INTERNAL PARAMETERS-1'!$B$5:$J$44,3,FALSE)</f>
        <v>0</v>
      </c>
      <c r="BJ240" s="44">
        <f>SDBYLD1!BJ240*VLOOKUP(SDBYLD2!BJ$4,'[1]INTERNAL PARAMETERS-1'!$B$5:$J$44,5,FALSE)*VLOOKUP(SDBYLD2!BJ$4,'[1]INTERNAL PARAMETERS-1'!$B$5:$J$44,6,FALSE)*VLOOKUP(SDBYLD2!BJ$4,'[1]INTERNAL PARAMETERS-1'!$B$5:$J$44,3,FALSE) + SDBYLD1!BJ240*(1-VLOOKUP(SDBYLD2!BJ$4,'[1]INTERNAL PARAMETERS-1'!$B$5:$J$44,5,FALSE))*VLOOKUP(SDBYLD2!BJ$4,'[1]INTERNAL PARAMETERS-1'!$B$5:$J$44,8,FALSE)*VLOOKUP(SDBYLD2!BJ$4,'[1]INTERNAL PARAMETERS-1'!$B$5:$J$44,3,FALSE)</f>
        <v>0</v>
      </c>
      <c r="BK240" s="44">
        <f>SDBYLD1!BK240*VLOOKUP(SDBYLD2!BK$4,'[1]INTERNAL PARAMETERS-1'!$B$5:$J$44,5,FALSE)*VLOOKUP(SDBYLD2!BK$4,'[1]INTERNAL PARAMETERS-1'!$B$5:$J$44,6,FALSE)*VLOOKUP(SDBYLD2!BK$4,'[1]INTERNAL PARAMETERS-1'!$B$5:$J$44,3,FALSE) + SDBYLD1!BK240*(1-VLOOKUP(SDBYLD2!BK$4,'[1]INTERNAL PARAMETERS-1'!$B$5:$J$44,5,FALSE))*VLOOKUP(SDBYLD2!BK$4,'[1]INTERNAL PARAMETERS-1'!$B$5:$J$44,8,FALSE)*VLOOKUP(SDBYLD2!BK$4,'[1]INTERNAL PARAMETERS-1'!$B$5:$J$44,3,FALSE)</f>
        <v>0</v>
      </c>
      <c r="BL240" s="44">
        <f>SDBYLD1!BL240*VLOOKUP(SDBYLD2!BL$4,'[1]INTERNAL PARAMETERS-1'!$B$5:$J$44,5,FALSE)*VLOOKUP(SDBYLD2!BL$4,'[1]INTERNAL PARAMETERS-1'!$B$5:$J$44,6,FALSE)*VLOOKUP(SDBYLD2!BL$4,'[1]INTERNAL PARAMETERS-1'!$B$5:$J$44,3,FALSE) + SDBYLD1!BL240*(1-VLOOKUP(SDBYLD2!BL$4,'[1]INTERNAL PARAMETERS-1'!$B$5:$J$44,5,FALSE))*VLOOKUP(SDBYLD2!BL$4,'[1]INTERNAL PARAMETERS-1'!$B$5:$J$44,8,FALSE)*VLOOKUP(SDBYLD2!BL$4,'[1]INTERNAL PARAMETERS-1'!$B$5:$J$44,3,FALSE)</f>
        <v>0</v>
      </c>
      <c r="BM240" s="44">
        <f>SDBYLD1!BM240*VLOOKUP(SDBYLD2!BM$4,'[1]INTERNAL PARAMETERS-1'!$B$5:$J$44,5,FALSE)*VLOOKUP(SDBYLD2!BM$4,'[1]INTERNAL PARAMETERS-1'!$B$5:$J$44,6,FALSE)*VLOOKUP(SDBYLD2!BM$4,'[1]INTERNAL PARAMETERS-1'!$B$5:$J$44,3,FALSE) + SDBYLD1!BM240*(1-VLOOKUP(SDBYLD2!BM$4,'[1]INTERNAL PARAMETERS-1'!$B$5:$J$44,5,FALSE))*VLOOKUP(SDBYLD2!BM$4,'[1]INTERNAL PARAMETERS-1'!$B$5:$J$44,8,FALSE)*VLOOKUP(SDBYLD2!BM$4,'[1]INTERNAL PARAMETERS-1'!$B$5:$J$44,3,FALSE)</f>
        <v>0</v>
      </c>
      <c r="BN240" s="44">
        <f>SDBYLD1!BN240*VLOOKUP(SDBYLD2!BN$4,'[1]INTERNAL PARAMETERS-1'!$B$5:$J$44,5,FALSE)*VLOOKUP(SDBYLD2!BN$4,'[1]INTERNAL PARAMETERS-1'!$B$5:$J$44,6,FALSE)*VLOOKUP(SDBYLD2!BN$4,'[1]INTERNAL PARAMETERS-1'!$B$5:$J$44,3,FALSE) + SDBYLD1!BN240*(1-VLOOKUP(SDBYLD2!BN$4,'[1]INTERNAL PARAMETERS-1'!$B$5:$J$44,5,FALSE))*VLOOKUP(SDBYLD2!BN$4,'[1]INTERNAL PARAMETERS-1'!$B$5:$J$44,8,FALSE)*VLOOKUP(SDBYLD2!BN$4,'[1]INTERNAL PARAMETERS-1'!$B$5:$J$44,3,FALSE)</f>
        <v>0</v>
      </c>
      <c r="BO240" s="44">
        <f>SDBYLD1!BO240*VLOOKUP(SDBYLD2!BO$4,'[1]INTERNAL PARAMETERS-1'!$B$5:$J$44,5,FALSE)*VLOOKUP(SDBYLD2!BO$4,'[1]INTERNAL PARAMETERS-1'!$B$5:$J$44,6,FALSE)*VLOOKUP(SDBYLD2!BO$4,'[1]INTERNAL PARAMETERS-1'!$B$5:$J$44,3,FALSE) + SDBYLD1!BO240*(1-VLOOKUP(SDBYLD2!BO$4,'[1]INTERNAL PARAMETERS-1'!$B$5:$J$44,5,FALSE))*VLOOKUP(SDBYLD2!BO$4,'[1]INTERNAL PARAMETERS-1'!$B$5:$J$44,8,FALSE)*VLOOKUP(SDBYLD2!BO$4,'[1]INTERNAL PARAMETERS-1'!$B$5:$J$44,3,FALSE)</f>
        <v>0</v>
      </c>
      <c r="BP240" s="44">
        <f>SDBYLD1!BP240*VLOOKUP(SDBYLD2!BP$4,'[1]INTERNAL PARAMETERS-1'!$B$5:$J$44,5,FALSE)*VLOOKUP(SDBYLD2!BP$4,'[1]INTERNAL PARAMETERS-1'!$B$5:$J$44,6,FALSE)*VLOOKUP(SDBYLD2!BP$4,'[1]INTERNAL PARAMETERS-1'!$B$5:$J$44,3,FALSE) + SDBYLD1!BP240*(1-VLOOKUP(SDBYLD2!BP$4,'[1]INTERNAL PARAMETERS-1'!$B$5:$J$44,5,FALSE))*VLOOKUP(SDBYLD2!BP$4,'[1]INTERNAL PARAMETERS-1'!$B$5:$J$44,8,FALSE)*VLOOKUP(SDBYLD2!BP$4,'[1]INTERNAL PARAMETERS-1'!$B$5:$J$44,3,FALSE)</f>
        <v>0</v>
      </c>
      <c r="BQ240" s="44">
        <f>SDBYLD1!BQ240*VLOOKUP(SDBYLD2!BQ$4,'[1]INTERNAL PARAMETERS-1'!$B$5:$J$44,5,FALSE)*VLOOKUP(SDBYLD2!BQ$4,'[1]INTERNAL PARAMETERS-1'!$B$5:$J$44,6,FALSE)*VLOOKUP(SDBYLD2!BQ$4,'[1]INTERNAL PARAMETERS-1'!$B$5:$J$44,3,FALSE) + SDBYLD1!BQ240*(1-VLOOKUP(SDBYLD2!BQ$4,'[1]INTERNAL PARAMETERS-1'!$B$5:$J$44,5,FALSE))*VLOOKUP(SDBYLD2!BQ$4,'[1]INTERNAL PARAMETERS-1'!$B$5:$J$44,8,FALSE)*VLOOKUP(SDBYLD2!BQ$4,'[1]INTERNAL PARAMETERS-1'!$B$5:$J$44,3,FALSE)</f>
        <v>0</v>
      </c>
      <c r="BR240" s="44">
        <f>SDBYLD1!BR240*VLOOKUP(SDBYLD2!BR$4,'[1]INTERNAL PARAMETERS-1'!$B$5:$J$44,5,FALSE)*VLOOKUP(SDBYLD2!BR$4,'[1]INTERNAL PARAMETERS-1'!$B$5:$J$44,6,FALSE)*VLOOKUP(SDBYLD2!BR$4,'[1]INTERNAL PARAMETERS-1'!$B$5:$J$44,3,FALSE) + SDBYLD1!BR240*(1-VLOOKUP(SDBYLD2!BR$4,'[1]INTERNAL PARAMETERS-1'!$B$5:$J$44,5,FALSE))*VLOOKUP(SDBYLD2!BR$4,'[1]INTERNAL PARAMETERS-1'!$B$5:$J$44,8,FALSE)*VLOOKUP(SDBYLD2!BR$4,'[1]INTERNAL PARAMETERS-1'!$B$5:$J$44,3,FALSE)</f>
        <v>0</v>
      </c>
      <c r="BS240" s="44">
        <f>SDBYLD1!BS240*VLOOKUP(SDBYLD2!BS$4,'[1]INTERNAL PARAMETERS-1'!$B$5:$J$44,5,FALSE)*VLOOKUP(SDBYLD2!BS$4,'[1]INTERNAL PARAMETERS-1'!$B$5:$J$44,6,FALSE)*VLOOKUP(SDBYLD2!BS$4,'[1]INTERNAL PARAMETERS-1'!$B$5:$J$44,3,FALSE) + SDBYLD1!BS240*(1-VLOOKUP(SDBYLD2!BS$4,'[1]INTERNAL PARAMETERS-1'!$B$5:$J$44,5,FALSE))*VLOOKUP(SDBYLD2!BS$4,'[1]INTERNAL PARAMETERS-1'!$B$5:$J$44,8,FALSE)*VLOOKUP(SDBYLD2!BS$4,'[1]INTERNAL PARAMETERS-1'!$B$5:$J$44,3,FALSE)</f>
        <v>0</v>
      </c>
      <c r="BT240" s="44">
        <f>SDBYLD1!BT240*VLOOKUP(SDBYLD2!BT$4,'[1]INTERNAL PARAMETERS-1'!$B$5:$J$44,5,FALSE)*VLOOKUP(SDBYLD2!BT$4,'[1]INTERNAL PARAMETERS-1'!$B$5:$J$44,6,FALSE)*VLOOKUP(SDBYLD2!BT$4,'[1]INTERNAL PARAMETERS-1'!$B$5:$J$44,3,FALSE) + SDBYLD1!BT240*(1-VLOOKUP(SDBYLD2!BT$4,'[1]INTERNAL PARAMETERS-1'!$B$5:$J$44,5,FALSE))*VLOOKUP(SDBYLD2!BT$4,'[1]INTERNAL PARAMETERS-1'!$B$5:$J$44,8,FALSE)*VLOOKUP(SDBYLD2!BT$4,'[1]INTERNAL PARAMETERS-1'!$B$5:$J$44,3,FALSE)</f>
        <v>0</v>
      </c>
      <c r="BU240" s="44">
        <f>SDBYLD1!BU240*VLOOKUP(SDBYLD2!BU$4,'[1]INTERNAL PARAMETERS-1'!$B$5:$J$44,5,FALSE)*VLOOKUP(SDBYLD2!BU$4,'[1]INTERNAL PARAMETERS-1'!$B$5:$J$44,6,FALSE)*VLOOKUP(SDBYLD2!BU$4,'[1]INTERNAL PARAMETERS-1'!$B$5:$J$44,3,FALSE) + SDBYLD1!BU240*(1-VLOOKUP(SDBYLD2!BU$4,'[1]INTERNAL PARAMETERS-1'!$B$5:$J$44,5,FALSE))*VLOOKUP(SDBYLD2!BU$4,'[1]INTERNAL PARAMETERS-1'!$B$5:$J$44,8,FALSE)*VLOOKUP(SDBYLD2!BU$4,'[1]INTERNAL PARAMETERS-1'!$B$5:$J$44,3,FALSE)</f>
        <v>0</v>
      </c>
      <c r="BV240" s="44">
        <f>SDBYLD1!BV240*VLOOKUP(SDBYLD2!BV$4,'[1]INTERNAL PARAMETERS-1'!$B$5:$J$44,5,FALSE)*VLOOKUP(SDBYLD2!BV$4,'[1]INTERNAL PARAMETERS-1'!$B$5:$J$44,6,FALSE)*VLOOKUP(SDBYLD2!BV$4,'[1]INTERNAL PARAMETERS-1'!$B$5:$J$44,3,FALSE) + SDBYLD1!BV240*(1-VLOOKUP(SDBYLD2!BV$4,'[1]INTERNAL PARAMETERS-1'!$B$5:$J$44,5,FALSE))*VLOOKUP(SDBYLD2!BV$4,'[1]INTERNAL PARAMETERS-1'!$B$5:$J$44,8,FALSE)*VLOOKUP(SDBYLD2!BV$4,'[1]INTERNAL PARAMETERS-1'!$B$5:$J$44,3,FALSE)</f>
        <v>0</v>
      </c>
      <c r="BW240" s="44">
        <f>SDBYLD1!BW240*VLOOKUP(SDBYLD2!BW$4,'[1]INTERNAL PARAMETERS-1'!$B$5:$J$44,5,FALSE)*VLOOKUP(SDBYLD2!BW$4,'[1]INTERNAL PARAMETERS-1'!$B$5:$J$44,6,FALSE)*VLOOKUP(SDBYLD2!BW$4,'[1]INTERNAL PARAMETERS-1'!$B$5:$J$44,3,FALSE) + SDBYLD1!BW240*(1-VLOOKUP(SDBYLD2!BW$4,'[1]INTERNAL PARAMETERS-1'!$B$5:$J$44,5,FALSE))*VLOOKUP(SDBYLD2!BW$4,'[1]INTERNAL PARAMETERS-1'!$B$5:$J$44,8,FALSE)*VLOOKUP(SDBYLD2!BW$4,'[1]INTERNAL PARAMETERS-1'!$B$5:$J$44,3,FALSE)</f>
        <v>0</v>
      </c>
      <c r="BX240" s="44">
        <f>SDBYLD1!BX240*VLOOKUP(SDBYLD2!BX$4,'[1]INTERNAL PARAMETERS-1'!$B$5:$J$44,5,FALSE)*VLOOKUP(SDBYLD2!BX$4,'[1]INTERNAL PARAMETERS-1'!$B$5:$J$44,6,FALSE)*VLOOKUP(SDBYLD2!BX$4,'[1]INTERNAL PARAMETERS-1'!$B$5:$J$44,3,FALSE) + SDBYLD1!BX240*(1-VLOOKUP(SDBYLD2!BX$4,'[1]INTERNAL PARAMETERS-1'!$B$5:$J$44,5,FALSE))*VLOOKUP(SDBYLD2!BX$4,'[1]INTERNAL PARAMETERS-1'!$B$5:$J$44,8,FALSE)*VLOOKUP(SDBYLD2!BX$4,'[1]INTERNAL PARAMETERS-1'!$B$5:$J$44,3,FALSE)</f>
        <v>0</v>
      </c>
      <c r="BY240" s="44">
        <f>SDBYLD1!BY240*VLOOKUP(SDBYLD2!BY$4,'[1]INTERNAL PARAMETERS-1'!$B$5:$J$44,5,FALSE)*VLOOKUP(SDBYLD2!BY$4,'[1]INTERNAL PARAMETERS-1'!$B$5:$J$44,6,FALSE)*VLOOKUP(SDBYLD2!BY$4,'[1]INTERNAL PARAMETERS-1'!$B$5:$J$44,3,FALSE) + SDBYLD1!BY240*(1-VLOOKUP(SDBYLD2!BY$4,'[1]INTERNAL PARAMETERS-1'!$B$5:$J$44,5,FALSE))*VLOOKUP(SDBYLD2!BY$4,'[1]INTERNAL PARAMETERS-1'!$B$5:$J$44,8,FALSE)*VLOOKUP(SDBYLD2!BY$4,'[1]INTERNAL PARAMETERS-1'!$B$5:$J$44,3,FALSE)</f>
        <v>0</v>
      </c>
      <c r="BZ240" s="44">
        <f>SDBYLD1!BZ240*VLOOKUP(SDBYLD2!BZ$4,'[1]INTERNAL PARAMETERS-1'!$B$5:$J$44,5,FALSE)*VLOOKUP(SDBYLD2!BZ$4,'[1]INTERNAL PARAMETERS-1'!$B$5:$J$44,6,FALSE)*VLOOKUP(SDBYLD2!BZ$4,'[1]INTERNAL PARAMETERS-1'!$B$5:$J$44,3,FALSE) + SDBYLD1!BZ240*(1-VLOOKUP(SDBYLD2!BZ$4,'[1]INTERNAL PARAMETERS-1'!$B$5:$J$44,5,FALSE))*VLOOKUP(SDBYLD2!BZ$4,'[1]INTERNAL PARAMETERS-1'!$B$5:$J$44,8,FALSE)*VLOOKUP(SDBYLD2!BZ$4,'[1]INTERNAL PARAMETERS-1'!$B$5:$J$44,3,FALSE)</f>
        <v>0</v>
      </c>
      <c r="CA240" s="44">
        <f>SDBYLD1!CA240*VLOOKUP(SDBYLD2!CA$4,'[1]INTERNAL PARAMETERS-1'!$B$5:$J$44,5,FALSE)*VLOOKUP(SDBYLD2!CA$4,'[1]INTERNAL PARAMETERS-1'!$B$5:$J$44,6,FALSE)*VLOOKUP(SDBYLD2!CA$4,'[1]INTERNAL PARAMETERS-1'!$B$5:$J$44,3,FALSE) + SDBYLD1!CA240*(1-VLOOKUP(SDBYLD2!CA$4,'[1]INTERNAL PARAMETERS-1'!$B$5:$J$44,5,FALSE))*VLOOKUP(SDBYLD2!CA$4,'[1]INTERNAL PARAMETERS-1'!$B$5:$J$44,8,FALSE)*VLOOKUP(SDBYLD2!CA$4,'[1]INTERNAL PARAMETERS-1'!$B$5:$J$44,3,FALSE)</f>
        <v>0</v>
      </c>
      <c r="CB240" s="44">
        <f>SDBYLD1!CB240*VLOOKUP(SDBYLD2!CB$4,'[1]INTERNAL PARAMETERS-1'!$B$5:$J$44,5,FALSE)*VLOOKUP(SDBYLD2!CB$4,'[1]INTERNAL PARAMETERS-1'!$B$5:$J$44,6,FALSE)*VLOOKUP(SDBYLD2!CB$4,'[1]INTERNAL PARAMETERS-1'!$B$5:$J$44,3,FALSE) + SDBYLD1!CB240*(1-VLOOKUP(SDBYLD2!CB$4,'[1]INTERNAL PARAMETERS-1'!$B$5:$J$44,5,FALSE))*VLOOKUP(SDBYLD2!CB$4,'[1]INTERNAL PARAMETERS-1'!$B$5:$J$44,8,FALSE)*VLOOKUP(SDBYLD2!CB$4,'[1]INTERNAL PARAMETERS-1'!$B$5:$J$44,3,FALSE)</f>
        <v>0</v>
      </c>
      <c r="CC240" s="44">
        <f>SDBYLD1!CC240*VLOOKUP(SDBYLD2!CC$4,'[1]INTERNAL PARAMETERS-1'!$B$5:$J$44,5,FALSE)*VLOOKUP(SDBYLD2!CC$4,'[1]INTERNAL PARAMETERS-1'!$B$5:$J$44,6,FALSE)*VLOOKUP(SDBYLD2!CC$4,'[1]INTERNAL PARAMETERS-1'!$B$5:$J$44,3,FALSE) + SDBYLD1!CC240*(1-VLOOKUP(SDBYLD2!CC$4,'[1]INTERNAL PARAMETERS-1'!$B$5:$J$44,5,FALSE))*VLOOKUP(SDBYLD2!CC$4,'[1]INTERNAL PARAMETERS-1'!$B$5:$J$44,8,FALSE)*VLOOKUP(SDBYLD2!CC$4,'[1]INTERNAL PARAMETERS-1'!$B$5:$J$44,3,FALSE)</f>
        <v>0</v>
      </c>
      <c r="CD240" s="44">
        <f>SDBYLD1!CD240*VLOOKUP(SDBYLD2!CD$4,'[1]INTERNAL PARAMETERS-1'!$B$5:$J$44,5,FALSE)*VLOOKUP(SDBYLD2!CD$4,'[1]INTERNAL PARAMETERS-1'!$B$5:$J$44,6,FALSE)*VLOOKUP(SDBYLD2!CD$4,'[1]INTERNAL PARAMETERS-1'!$B$5:$J$44,3,FALSE) + SDBYLD1!CD240*(1-VLOOKUP(SDBYLD2!CD$4,'[1]INTERNAL PARAMETERS-1'!$B$5:$J$44,5,FALSE))*VLOOKUP(SDBYLD2!CD$4,'[1]INTERNAL PARAMETERS-1'!$B$5:$J$44,8,FALSE)*VLOOKUP(SDBYLD2!CD$4,'[1]INTERNAL PARAMETERS-1'!$B$5:$J$44,3,FALSE)</f>
        <v>0</v>
      </c>
      <c r="CE240" s="44">
        <f>SDBYLD1!CE240*VLOOKUP(SDBYLD2!CE$4,'[1]INTERNAL PARAMETERS-1'!$B$5:$J$44,5,FALSE)*VLOOKUP(SDBYLD2!CE$4,'[1]INTERNAL PARAMETERS-1'!$B$5:$J$44,6,FALSE)*VLOOKUP(SDBYLD2!CE$4,'[1]INTERNAL PARAMETERS-1'!$B$5:$J$44,3,FALSE) + SDBYLD1!CE240*(1-VLOOKUP(SDBYLD2!CE$4,'[1]INTERNAL PARAMETERS-1'!$B$5:$J$44,5,FALSE))*VLOOKUP(SDBYLD2!CE$4,'[1]INTERNAL PARAMETERS-1'!$B$5:$J$44,8,FALSE)*VLOOKUP(SDBYLD2!CE$4,'[1]INTERNAL PARAMETERS-1'!$B$5:$J$44,3,FALSE)</f>
        <v>0</v>
      </c>
      <c r="CF240" s="44">
        <f>SDBYLD1!CF240*VLOOKUP(SDBYLD2!CF$4,'[1]INTERNAL PARAMETERS-1'!$B$5:$J$44,5,FALSE)*VLOOKUP(SDBYLD2!CF$4,'[1]INTERNAL PARAMETERS-1'!$B$5:$J$44,6,FALSE)*VLOOKUP(SDBYLD2!CF$4,'[1]INTERNAL PARAMETERS-1'!$B$5:$J$44,3,FALSE) + SDBYLD1!CF240*(1-VLOOKUP(SDBYLD2!CF$4,'[1]INTERNAL PARAMETERS-1'!$B$5:$J$44,5,FALSE))*VLOOKUP(SDBYLD2!CF$4,'[1]INTERNAL PARAMETERS-1'!$B$5:$J$44,8,FALSE)*VLOOKUP(SDBYLD2!CF$4,'[1]INTERNAL PARAMETERS-1'!$B$5:$J$44,3,FALSE)</f>
        <v>0</v>
      </c>
      <c r="CG240" s="44">
        <f>SDBYLD1!CG240*VLOOKUP(SDBYLD2!CG$4,'[1]INTERNAL PARAMETERS-1'!$B$5:$J$44,5,FALSE)*VLOOKUP(SDBYLD2!CG$4,'[1]INTERNAL PARAMETERS-1'!$B$5:$J$44,6,FALSE)*VLOOKUP(SDBYLD2!CG$4,'[1]INTERNAL PARAMETERS-1'!$B$5:$J$44,3,FALSE) + SDBYLD1!CG240*(1-VLOOKUP(SDBYLD2!CG$4,'[1]INTERNAL PARAMETERS-1'!$B$5:$J$44,5,FALSE))*VLOOKUP(SDBYLD2!CG$4,'[1]INTERNAL PARAMETERS-1'!$B$5:$J$44,8,FALSE)*VLOOKUP(SDBYLD2!CG$4,'[1]INTERNAL PARAMETERS-1'!$B$5:$J$44,3,FALSE)</f>
        <v>0</v>
      </c>
      <c r="CH240" s="43">
        <f>SDBYLD1!CH240*VLOOKUP(SDBYLD2!CH$4,'[1]INTERNAL PARAMETERS-1'!$B$5:$J$44,5,FALSE)*VLOOKUP(SDBYLD2!CH$4,'[1]INTERNAL PARAMETERS-1'!$B$5:$J$44,6,FALSE)*VLOOKUP(SDBYLD2!CH$4,'[1]INTERNAL PARAMETERS-1'!$B$5:$J$44,3,FALSE) + SDBYLD1!CH240*(1-VLOOKUP(SDBYLD2!CH$4,'[1]INTERNAL PARAMETERS-1'!$B$5:$J$44,5,FALSE))*VLOOKUP(SDBYLD2!CH$4,'[1]INTERNAL PARAMETERS-1'!$B$5:$J$44,8,FALSE)*VLOOKUP(SDBYLD2!CH$4,'[1]INTERNAL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SDBeam!X241</f>
        <v>0</v>
      </c>
      <c r="F241" s="56">
        <f>'[1]INTERNAL PARAMETERS-1'!M7</f>
        <v>73.784999999999997</v>
      </c>
      <c r="G241" s="45">
        <f>SDBYLD1!G241*VLOOKUP(SDBYLD2!G$4,'[1]INTERNAL PARAMETERS-1'!$B$5:$J$44,5,FALSE)*VLOOKUP(SDBYLD2!G$4,'[1]INTERNAL PARAMETERS-1'!$B$5:$J$44,7,FALSE)*SDBYLD2!$F241 + SDBYLD1!G241*(1-VLOOKUP(SDBYLD2!G$4,'[1]INTERNAL PARAMETERS-1'!$B$5:$J$44,5,FALSE))*VLOOKUP(SDBYLD2!G$4,'[1]INTERNAL PARAMETERS-1'!$B$5:$J$44,9,FALSE)*SDBYLD2!$F241</f>
        <v>0</v>
      </c>
      <c r="H241" s="44">
        <f>SDBYLD1!H241*VLOOKUP(SDBYLD2!H$4,'[1]INTERNAL PARAMETERS-1'!$B$5:$J$44,5,FALSE)*VLOOKUP(SDBYLD2!H$4,'[1]INTERNAL PARAMETERS-1'!$B$5:$J$44,7,FALSE)*SDBYLD2!$F241 + SDBYLD1!H241*(1-VLOOKUP(SDBYLD2!H$4,'[1]INTERNAL PARAMETERS-1'!$B$5:$J$44,5,FALSE))*VLOOKUP(SDBYLD2!H$4,'[1]INTERNAL PARAMETERS-1'!$B$5:$J$44,9,FALSE)*SDBYLD2!$F241</f>
        <v>0</v>
      </c>
      <c r="I241" s="44">
        <f>SDBYLD1!I241*VLOOKUP(SDBYLD2!I$4,'[1]INTERNAL PARAMETERS-1'!$B$5:$J$44,5,FALSE)*VLOOKUP(SDBYLD2!I$4,'[1]INTERNAL PARAMETERS-1'!$B$5:$J$44,7,FALSE)*SDBYLD2!$F241 + SDBYLD1!I241*(1-VLOOKUP(SDBYLD2!I$4,'[1]INTERNAL PARAMETERS-1'!$B$5:$J$44,5,FALSE))*VLOOKUP(SDBYLD2!I$4,'[1]INTERNAL PARAMETERS-1'!$B$5:$J$44,9,FALSE)*SDBYLD2!$F241</f>
        <v>0</v>
      </c>
      <c r="J241" s="44">
        <f>SDBYLD1!J241*VLOOKUP(SDBYLD2!J$4,'[1]INTERNAL PARAMETERS-1'!$B$5:$J$44,5,FALSE)*VLOOKUP(SDBYLD2!J$4,'[1]INTERNAL PARAMETERS-1'!$B$5:$J$44,7,FALSE)*SDBYLD2!$F241 + SDBYLD1!J241*(1-VLOOKUP(SDBYLD2!J$4,'[1]INTERNAL PARAMETERS-1'!$B$5:$J$44,5,FALSE))*VLOOKUP(SDBYLD2!J$4,'[1]INTERNAL PARAMETERS-1'!$B$5:$J$44,9,FALSE)*SDBYLD2!$F241</f>
        <v>0</v>
      </c>
      <c r="K241" s="44">
        <f>SDBYLD1!K241*VLOOKUP(SDBYLD2!K$4,'[1]INTERNAL PARAMETERS-1'!$B$5:$J$44,5,FALSE)*VLOOKUP(SDBYLD2!K$4,'[1]INTERNAL PARAMETERS-1'!$B$5:$J$44,7,FALSE)*SDBYLD2!$F241 + SDBYLD1!K241*(1-VLOOKUP(SDBYLD2!K$4,'[1]INTERNAL PARAMETERS-1'!$B$5:$J$44,5,FALSE))*VLOOKUP(SDBYLD2!K$4,'[1]INTERNAL PARAMETERS-1'!$B$5:$J$44,9,FALSE)*SDBYLD2!$F241</f>
        <v>0</v>
      </c>
      <c r="L241" s="44">
        <f>SDBYLD1!L241*VLOOKUP(SDBYLD2!L$4,'[1]INTERNAL PARAMETERS-1'!$B$5:$J$44,5,FALSE)*VLOOKUP(SDBYLD2!L$4,'[1]INTERNAL PARAMETERS-1'!$B$5:$J$44,7,FALSE)*SDBYLD2!$F241 + SDBYLD1!L241*(1-VLOOKUP(SDBYLD2!L$4,'[1]INTERNAL PARAMETERS-1'!$B$5:$J$44,5,FALSE))*VLOOKUP(SDBYLD2!L$4,'[1]INTERNAL PARAMETERS-1'!$B$5:$J$44,9,FALSE)*SDBYLD2!$F241</f>
        <v>0</v>
      </c>
      <c r="M241" s="44">
        <f>SDBYLD1!M241*VLOOKUP(SDBYLD2!M$4,'[1]INTERNAL PARAMETERS-1'!$B$5:$J$44,5,FALSE)*VLOOKUP(SDBYLD2!M$4,'[1]INTERNAL PARAMETERS-1'!$B$5:$J$44,7,FALSE)*SDBYLD2!$F241 + SDBYLD1!M241*(1-VLOOKUP(SDBYLD2!M$4,'[1]INTERNAL PARAMETERS-1'!$B$5:$J$44,5,FALSE))*VLOOKUP(SDBYLD2!M$4,'[1]INTERNAL PARAMETERS-1'!$B$5:$J$44,9,FALSE)*SDBYLD2!$F241</f>
        <v>0</v>
      </c>
      <c r="N241" s="44">
        <f>SDBYLD1!N241*VLOOKUP(SDBYLD2!N$4,'[1]INTERNAL PARAMETERS-1'!$B$5:$J$44,5,FALSE)*VLOOKUP(SDBYLD2!N$4,'[1]INTERNAL PARAMETERS-1'!$B$5:$J$44,7,FALSE)*SDBYLD2!$F241 + SDBYLD1!N241*(1-VLOOKUP(SDBYLD2!N$4,'[1]INTERNAL PARAMETERS-1'!$B$5:$J$44,5,FALSE))*VLOOKUP(SDBYLD2!N$4,'[1]INTERNAL PARAMETERS-1'!$B$5:$J$44,9,FALSE)*SDBYLD2!$F241</f>
        <v>0</v>
      </c>
      <c r="O241" s="44">
        <f>SDBYLD1!O241*VLOOKUP(SDBYLD2!O$4,'[1]INTERNAL PARAMETERS-1'!$B$5:$J$44,5,FALSE)*VLOOKUP(SDBYLD2!O$4,'[1]INTERNAL PARAMETERS-1'!$B$5:$J$44,7,FALSE)*SDBYLD2!$F241 + SDBYLD1!O241*(1-VLOOKUP(SDBYLD2!O$4,'[1]INTERNAL PARAMETERS-1'!$B$5:$J$44,5,FALSE))*VLOOKUP(SDBYLD2!O$4,'[1]INTERNAL PARAMETERS-1'!$B$5:$J$44,9,FALSE)*SDBYLD2!$F241</f>
        <v>0</v>
      </c>
      <c r="P241" s="44">
        <f>SDBYLD1!P241*VLOOKUP(SDBYLD2!P$4,'[1]INTERNAL PARAMETERS-1'!$B$5:$J$44,5,FALSE)*VLOOKUP(SDBYLD2!P$4,'[1]INTERNAL PARAMETERS-1'!$B$5:$J$44,7,FALSE)*SDBYLD2!$F241 + SDBYLD1!P241*(1-VLOOKUP(SDBYLD2!P$4,'[1]INTERNAL PARAMETERS-1'!$B$5:$J$44,5,FALSE))*VLOOKUP(SDBYLD2!P$4,'[1]INTERNAL PARAMETERS-1'!$B$5:$J$44,9,FALSE)*SDBYLD2!$F241</f>
        <v>0</v>
      </c>
      <c r="Q241" s="44">
        <f>SDBYLD1!Q241*VLOOKUP(SDBYLD2!Q$4,'[1]INTERNAL PARAMETERS-1'!$B$5:$J$44,5,FALSE)*VLOOKUP(SDBYLD2!Q$4,'[1]INTERNAL PARAMETERS-1'!$B$5:$J$44,7,FALSE)*SDBYLD2!$F241 + SDBYLD1!Q241*(1-VLOOKUP(SDBYLD2!Q$4,'[1]INTERNAL PARAMETERS-1'!$B$5:$J$44,5,FALSE))*VLOOKUP(SDBYLD2!Q$4,'[1]INTERNAL PARAMETERS-1'!$B$5:$J$44,9,FALSE)*SDBYLD2!$F241</f>
        <v>0</v>
      </c>
      <c r="R241" s="44">
        <f>SDBYLD1!R241*VLOOKUP(SDBYLD2!R$4,'[1]INTERNAL PARAMETERS-1'!$B$5:$J$44,5,FALSE)*VLOOKUP(SDBYLD2!R$4,'[1]INTERNAL PARAMETERS-1'!$B$5:$J$44,7,FALSE)*SDBYLD2!$F241 + SDBYLD1!R241*(1-VLOOKUP(SDBYLD2!R$4,'[1]INTERNAL PARAMETERS-1'!$B$5:$J$44,5,FALSE))*VLOOKUP(SDBYLD2!R$4,'[1]INTERNAL PARAMETERS-1'!$B$5:$J$44,9,FALSE)*SDBYLD2!$F241</f>
        <v>0</v>
      </c>
      <c r="S241" s="44">
        <f>SDBYLD1!S241*VLOOKUP(SDBYLD2!S$4,'[1]INTERNAL PARAMETERS-1'!$B$5:$J$44,5,FALSE)*VLOOKUP(SDBYLD2!S$4,'[1]INTERNAL PARAMETERS-1'!$B$5:$J$44,7,FALSE)*SDBYLD2!$F241 + SDBYLD1!S241*(1-VLOOKUP(SDBYLD2!S$4,'[1]INTERNAL PARAMETERS-1'!$B$5:$J$44,5,FALSE))*VLOOKUP(SDBYLD2!S$4,'[1]INTERNAL PARAMETERS-1'!$B$5:$J$44,9,FALSE)*SDBYLD2!$F241</f>
        <v>0</v>
      </c>
      <c r="T241" s="44">
        <f>SDBYLD1!T241*VLOOKUP(SDBYLD2!T$4,'[1]INTERNAL PARAMETERS-1'!$B$5:$J$44,5,FALSE)*VLOOKUP(SDBYLD2!T$4,'[1]INTERNAL PARAMETERS-1'!$B$5:$J$44,7,FALSE)*SDBYLD2!$F241 + SDBYLD1!T241*(1-VLOOKUP(SDBYLD2!T$4,'[1]INTERNAL PARAMETERS-1'!$B$5:$J$44,5,FALSE))*VLOOKUP(SDBYLD2!T$4,'[1]INTERNAL PARAMETERS-1'!$B$5:$J$44,9,FALSE)*SDBYLD2!$F241</f>
        <v>0</v>
      </c>
      <c r="U241" s="44">
        <f>SDBYLD1!U241*VLOOKUP(SDBYLD2!U$4,'[1]INTERNAL PARAMETERS-1'!$B$5:$J$44,5,FALSE)*VLOOKUP(SDBYLD2!U$4,'[1]INTERNAL PARAMETERS-1'!$B$5:$J$44,7,FALSE)*SDBYLD2!$F241 + SDBYLD1!U241*(1-VLOOKUP(SDBYLD2!U$4,'[1]INTERNAL PARAMETERS-1'!$B$5:$J$44,5,FALSE))*VLOOKUP(SDBYLD2!U$4,'[1]INTERNAL PARAMETERS-1'!$B$5:$J$44,9,FALSE)*SDBYLD2!$F241</f>
        <v>0</v>
      </c>
      <c r="V241" s="44">
        <f>SDBYLD1!V241*VLOOKUP(SDBYLD2!V$4,'[1]INTERNAL PARAMETERS-1'!$B$5:$J$44,5,FALSE)*VLOOKUP(SDBYLD2!V$4,'[1]INTERNAL PARAMETERS-1'!$B$5:$J$44,7,FALSE)*SDBYLD2!$F241 + SDBYLD1!V241*(1-VLOOKUP(SDBYLD2!V$4,'[1]INTERNAL PARAMETERS-1'!$B$5:$J$44,5,FALSE))*VLOOKUP(SDBYLD2!V$4,'[1]INTERNAL PARAMETERS-1'!$B$5:$J$44,9,FALSE)*SDBYLD2!$F241</f>
        <v>0</v>
      </c>
      <c r="W241" s="44">
        <f>SDBYLD1!W241*VLOOKUP(SDBYLD2!W$4,'[1]INTERNAL PARAMETERS-1'!$B$5:$J$44,5,FALSE)*VLOOKUP(SDBYLD2!W$4,'[1]INTERNAL PARAMETERS-1'!$B$5:$J$44,7,FALSE)*SDBYLD2!$F241 + SDBYLD1!W241*(1-VLOOKUP(SDBYLD2!W$4,'[1]INTERNAL PARAMETERS-1'!$B$5:$J$44,5,FALSE))*VLOOKUP(SDBYLD2!W$4,'[1]INTERNAL PARAMETERS-1'!$B$5:$J$44,9,FALSE)*SDBYLD2!$F241</f>
        <v>0</v>
      </c>
      <c r="X241" s="44">
        <f>SDBYLD1!X241*VLOOKUP(SDBYLD2!X$4,'[1]INTERNAL PARAMETERS-1'!$B$5:$J$44,5,FALSE)*VLOOKUP(SDBYLD2!X$4,'[1]INTERNAL PARAMETERS-1'!$B$5:$J$44,7,FALSE)*SDBYLD2!$F241 + SDBYLD1!X241*(1-VLOOKUP(SDBYLD2!X$4,'[1]INTERNAL PARAMETERS-1'!$B$5:$J$44,5,FALSE))*VLOOKUP(SDBYLD2!X$4,'[1]INTERNAL PARAMETERS-1'!$B$5:$J$44,9,FALSE)*SDBYLD2!$F241</f>
        <v>0</v>
      </c>
      <c r="Y241" s="44">
        <f>SDBYLD1!Y241*VLOOKUP(SDBYLD2!Y$4,'[1]INTERNAL PARAMETERS-1'!$B$5:$J$44,5,FALSE)*VLOOKUP(SDBYLD2!Y$4,'[1]INTERNAL PARAMETERS-1'!$B$5:$J$44,7,FALSE)*SDBYLD2!$F241 + SDBYLD1!Y241*(1-VLOOKUP(SDBYLD2!Y$4,'[1]INTERNAL PARAMETERS-1'!$B$5:$J$44,5,FALSE))*VLOOKUP(SDBYLD2!Y$4,'[1]INTERNAL PARAMETERS-1'!$B$5:$J$44,9,FALSE)*SDBYLD2!$F241</f>
        <v>0</v>
      </c>
      <c r="Z241" s="44">
        <f>SDBYLD1!Z241*VLOOKUP(SDBYLD2!Z$4,'[1]INTERNAL PARAMETERS-1'!$B$5:$J$44,5,FALSE)*VLOOKUP(SDBYLD2!Z$4,'[1]INTERNAL PARAMETERS-1'!$B$5:$J$44,7,FALSE)*SDBYLD2!$F241 + SDBYLD1!Z241*(1-VLOOKUP(SDBYLD2!Z$4,'[1]INTERNAL PARAMETERS-1'!$B$5:$J$44,5,FALSE))*VLOOKUP(SDBYLD2!Z$4,'[1]INTERNAL PARAMETERS-1'!$B$5:$J$44,9,FALSE)*SDBYLD2!$F241</f>
        <v>0</v>
      </c>
      <c r="AA241" s="44">
        <f>SDBYLD1!AA241*VLOOKUP(SDBYLD2!AA$4,'[1]INTERNAL PARAMETERS-1'!$B$5:$J$44,5,FALSE)*VLOOKUP(SDBYLD2!AA$4,'[1]INTERNAL PARAMETERS-1'!$B$5:$J$44,7,FALSE)*SDBYLD2!$F241 + SDBYLD1!AA241*(1-VLOOKUP(SDBYLD2!AA$4,'[1]INTERNAL PARAMETERS-1'!$B$5:$J$44,5,FALSE))*VLOOKUP(SDBYLD2!AA$4,'[1]INTERNAL PARAMETERS-1'!$B$5:$J$44,9,FALSE)*SDBYLD2!$F241</f>
        <v>0</v>
      </c>
      <c r="AB241" s="44">
        <f>SDBYLD1!AB241*VLOOKUP(SDBYLD2!AB$4,'[1]INTERNAL PARAMETERS-1'!$B$5:$J$44,5,FALSE)*VLOOKUP(SDBYLD2!AB$4,'[1]INTERNAL PARAMETERS-1'!$B$5:$J$44,7,FALSE)*SDBYLD2!$F241 + SDBYLD1!AB241*(1-VLOOKUP(SDBYLD2!AB$4,'[1]INTERNAL PARAMETERS-1'!$B$5:$J$44,5,FALSE))*VLOOKUP(SDBYLD2!AB$4,'[1]INTERNAL PARAMETERS-1'!$B$5:$J$44,9,FALSE)*SDBYLD2!$F241</f>
        <v>0</v>
      </c>
      <c r="AC241" s="44">
        <f>SDBYLD1!AC241*VLOOKUP(SDBYLD2!AC$4,'[1]INTERNAL PARAMETERS-1'!$B$5:$J$44,5,FALSE)*VLOOKUP(SDBYLD2!AC$4,'[1]INTERNAL PARAMETERS-1'!$B$5:$J$44,7,FALSE)*SDBYLD2!$F241 + SDBYLD1!AC241*(1-VLOOKUP(SDBYLD2!AC$4,'[1]INTERNAL PARAMETERS-1'!$B$5:$J$44,5,FALSE))*VLOOKUP(SDBYLD2!AC$4,'[1]INTERNAL PARAMETERS-1'!$B$5:$J$44,9,FALSE)*SDBYLD2!$F241</f>
        <v>0</v>
      </c>
      <c r="AD241" s="44">
        <f>SDBYLD1!AD241*VLOOKUP(SDBYLD2!AD$4,'[1]INTERNAL PARAMETERS-1'!$B$5:$J$44,5,FALSE)*VLOOKUP(SDBYLD2!AD$4,'[1]INTERNAL PARAMETERS-1'!$B$5:$J$44,7,FALSE)*SDBYLD2!$F241 + SDBYLD1!AD241*(1-VLOOKUP(SDBYLD2!AD$4,'[1]INTERNAL PARAMETERS-1'!$B$5:$J$44,5,FALSE))*VLOOKUP(SDBYLD2!AD$4,'[1]INTERNAL PARAMETERS-1'!$B$5:$J$44,9,FALSE)*SDBYLD2!$F241</f>
        <v>0</v>
      </c>
      <c r="AE241" s="44">
        <f>SDBYLD1!AE241*VLOOKUP(SDBYLD2!AE$4,'[1]INTERNAL PARAMETERS-1'!$B$5:$J$44,5,FALSE)*VLOOKUP(SDBYLD2!AE$4,'[1]INTERNAL PARAMETERS-1'!$B$5:$J$44,7,FALSE)*SDBYLD2!$F241 + SDBYLD1!AE241*(1-VLOOKUP(SDBYLD2!AE$4,'[1]INTERNAL PARAMETERS-1'!$B$5:$J$44,5,FALSE))*VLOOKUP(SDBYLD2!AE$4,'[1]INTERNAL PARAMETERS-1'!$B$5:$J$44,9,FALSE)*SDBYLD2!$F241</f>
        <v>0</v>
      </c>
      <c r="AF241" s="44">
        <f>SDBYLD1!AF241*VLOOKUP(SDBYLD2!AF$4,'[1]INTERNAL PARAMETERS-1'!$B$5:$J$44,5,FALSE)*VLOOKUP(SDBYLD2!AF$4,'[1]INTERNAL PARAMETERS-1'!$B$5:$J$44,7,FALSE)*SDBYLD2!$F241 + SDBYLD1!AF241*(1-VLOOKUP(SDBYLD2!AF$4,'[1]INTERNAL PARAMETERS-1'!$B$5:$J$44,5,FALSE))*VLOOKUP(SDBYLD2!AF$4,'[1]INTERNAL PARAMETERS-1'!$B$5:$J$44,9,FALSE)*SDBYLD2!$F241</f>
        <v>0</v>
      </c>
      <c r="AG241" s="44">
        <f>SDBYLD1!AG241*VLOOKUP(SDBYLD2!AG$4,'[1]INTERNAL PARAMETERS-1'!$B$5:$J$44,5,FALSE)*VLOOKUP(SDBYLD2!AG$4,'[1]INTERNAL PARAMETERS-1'!$B$5:$J$44,7,FALSE)*SDBYLD2!$F241 + SDBYLD1!AG241*(1-VLOOKUP(SDBYLD2!AG$4,'[1]INTERNAL PARAMETERS-1'!$B$5:$J$44,5,FALSE))*VLOOKUP(SDBYLD2!AG$4,'[1]INTERNAL PARAMETERS-1'!$B$5:$J$44,9,FALSE)*SDBYLD2!$F241</f>
        <v>0</v>
      </c>
      <c r="AH241" s="44">
        <f>SDBYLD1!AH241*VLOOKUP(SDBYLD2!AH$4,'[1]INTERNAL PARAMETERS-1'!$B$5:$J$44,5,FALSE)*VLOOKUP(SDBYLD2!AH$4,'[1]INTERNAL PARAMETERS-1'!$B$5:$J$44,7,FALSE)*SDBYLD2!$F241 + SDBYLD1!AH241*(1-VLOOKUP(SDBYLD2!AH$4,'[1]INTERNAL PARAMETERS-1'!$B$5:$J$44,5,FALSE))*VLOOKUP(SDBYLD2!AH$4,'[1]INTERNAL PARAMETERS-1'!$B$5:$J$44,9,FALSE)*SDBYLD2!$F241</f>
        <v>0</v>
      </c>
      <c r="AI241" s="44">
        <f>SDBYLD1!AI241*VLOOKUP(SDBYLD2!AI$4,'[1]INTERNAL PARAMETERS-1'!$B$5:$J$44,5,FALSE)*VLOOKUP(SDBYLD2!AI$4,'[1]INTERNAL PARAMETERS-1'!$B$5:$J$44,7,FALSE)*SDBYLD2!$F241 + SDBYLD1!AI241*(1-VLOOKUP(SDBYLD2!AI$4,'[1]INTERNAL PARAMETERS-1'!$B$5:$J$44,5,FALSE))*VLOOKUP(SDBYLD2!AI$4,'[1]INTERNAL PARAMETERS-1'!$B$5:$J$44,9,FALSE)*SDBYLD2!$F241</f>
        <v>0</v>
      </c>
      <c r="AJ241" s="44">
        <f>SDBYLD1!AJ241*VLOOKUP(SDBYLD2!AJ$4,'[1]INTERNAL PARAMETERS-1'!$B$5:$J$44,5,FALSE)*VLOOKUP(SDBYLD2!AJ$4,'[1]INTERNAL PARAMETERS-1'!$B$5:$J$44,7,FALSE)*SDBYLD2!$F241 + SDBYLD1!AJ241*(1-VLOOKUP(SDBYLD2!AJ$4,'[1]INTERNAL PARAMETERS-1'!$B$5:$J$44,5,FALSE))*VLOOKUP(SDBYLD2!AJ$4,'[1]INTERNAL PARAMETERS-1'!$B$5:$J$44,9,FALSE)*SDBYLD2!$F241</f>
        <v>0</v>
      </c>
      <c r="AK241" s="44">
        <f>SDBYLD1!AK241*VLOOKUP(SDBYLD2!AK$4,'[1]INTERNAL PARAMETERS-1'!$B$5:$J$44,5,FALSE)*VLOOKUP(SDBYLD2!AK$4,'[1]INTERNAL PARAMETERS-1'!$B$5:$J$44,7,FALSE)*SDBYLD2!$F241 + SDBYLD1!AK241*(1-VLOOKUP(SDBYLD2!AK$4,'[1]INTERNAL PARAMETERS-1'!$B$5:$J$44,5,FALSE))*VLOOKUP(SDBYLD2!AK$4,'[1]INTERNAL PARAMETERS-1'!$B$5:$J$44,9,FALSE)*SDBYLD2!$F241</f>
        <v>0</v>
      </c>
      <c r="AL241" s="44">
        <f>SDBYLD1!AL241*VLOOKUP(SDBYLD2!AL$4,'[1]INTERNAL PARAMETERS-1'!$B$5:$J$44,5,FALSE)*VLOOKUP(SDBYLD2!AL$4,'[1]INTERNAL PARAMETERS-1'!$B$5:$J$44,7,FALSE)*SDBYLD2!$F241 + SDBYLD1!AL241*(1-VLOOKUP(SDBYLD2!AL$4,'[1]INTERNAL PARAMETERS-1'!$B$5:$J$44,5,FALSE))*VLOOKUP(SDBYLD2!AL$4,'[1]INTERNAL PARAMETERS-1'!$B$5:$J$44,9,FALSE)*SDBYLD2!$F241</f>
        <v>0</v>
      </c>
      <c r="AM241" s="44">
        <f>SDBYLD1!AM241*VLOOKUP(SDBYLD2!AM$4,'[1]INTERNAL PARAMETERS-1'!$B$5:$J$44,5,FALSE)*VLOOKUP(SDBYLD2!AM$4,'[1]INTERNAL PARAMETERS-1'!$B$5:$J$44,7,FALSE)*SDBYLD2!$F241 + SDBYLD1!AM241*(1-VLOOKUP(SDBYLD2!AM$4,'[1]INTERNAL PARAMETERS-1'!$B$5:$J$44,5,FALSE))*VLOOKUP(SDBYLD2!AM$4,'[1]INTERNAL PARAMETERS-1'!$B$5:$J$44,9,FALSE)*SDBYLD2!$F241</f>
        <v>0</v>
      </c>
      <c r="AN241" s="44">
        <f>SDBYLD1!AN241*VLOOKUP(SDBYLD2!AN$4,'[1]INTERNAL PARAMETERS-1'!$B$5:$J$44,5,FALSE)*VLOOKUP(SDBYLD2!AN$4,'[1]INTERNAL PARAMETERS-1'!$B$5:$J$44,7,FALSE)*SDBYLD2!$F241 + SDBYLD1!AN241*(1-VLOOKUP(SDBYLD2!AN$4,'[1]INTERNAL PARAMETERS-1'!$B$5:$J$44,5,FALSE))*VLOOKUP(SDBYLD2!AN$4,'[1]INTERNAL PARAMETERS-1'!$B$5:$J$44,9,FALSE)*SDBYLD2!$F241</f>
        <v>0</v>
      </c>
      <c r="AO241" s="44">
        <f>SDBYLD1!AO241*VLOOKUP(SDBYLD2!AO$4,'[1]INTERNAL PARAMETERS-1'!$B$5:$J$44,5,FALSE)*VLOOKUP(SDBYLD2!AO$4,'[1]INTERNAL PARAMETERS-1'!$B$5:$J$44,7,FALSE)*SDBYLD2!$F241 + SDBYLD1!AO241*(1-VLOOKUP(SDBYLD2!AO$4,'[1]INTERNAL PARAMETERS-1'!$B$5:$J$44,5,FALSE))*VLOOKUP(SDBYLD2!AO$4,'[1]INTERNAL PARAMETERS-1'!$B$5:$J$44,9,FALSE)*SDBYLD2!$F241</f>
        <v>0</v>
      </c>
      <c r="AP241" s="44">
        <f>SDBYLD1!AP241*VLOOKUP(SDBYLD2!AP$4,'[1]INTERNAL PARAMETERS-1'!$B$5:$J$44,5,FALSE)*VLOOKUP(SDBYLD2!AP$4,'[1]INTERNAL PARAMETERS-1'!$B$5:$J$44,7,FALSE)*SDBYLD2!$F241 + SDBYLD1!AP241*(1-VLOOKUP(SDBYLD2!AP$4,'[1]INTERNAL PARAMETERS-1'!$B$5:$J$44,5,FALSE))*VLOOKUP(SDBYLD2!AP$4,'[1]INTERNAL PARAMETERS-1'!$B$5:$J$44,9,FALSE)*SDBYLD2!$F241</f>
        <v>0</v>
      </c>
      <c r="AQ241" s="44">
        <f>SDBYLD1!AQ241*VLOOKUP(SDBYLD2!AQ$4,'[1]INTERNAL PARAMETERS-1'!$B$5:$J$44,5,FALSE)*VLOOKUP(SDBYLD2!AQ$4,'[1]INTERNAL PARAMETERS-1'!$B$5:$J$44,7,FALSE)*SDBYLD2!$F241 + SDBYLD1!AQ241*(1-VLOOKUP(SDBYLD2!AQ$4,'[1]INTERNAL PARAMETERS-1'!$B$5:$J$44,5,FALSE))*VLOOKUP(SDBYLD2!AQ$4,'[1]INTERNAL PARAMETERS-1'!$B$5:$J$44,9,FALSE)*SDBYLD2!$F241</f>
        <v>0</v>
      </c>
      <c r="AR241" s="44">
        <f>SDBYLD1!AR241*VLOOKUP(SDBYLD2!AR$4,'[1]INTERNAL PARAMETERS-1'!$B$5:$J$44,5,FALSE)*VLOOKUP(SDBYLD2!AR$4,'[1]INTERNAL PARAMETERS-1'!$B$5:$J$44,7,FALSE)*SDBYLD2!$F241 + SDBYLD1!AR241*(1-VLOOKUP(SDBYLD2!AR$4,'[1]INTERNAL PARAMETERS-1'!$B$5:$J$44,5,FALSE))*VLOOKUP(SDBYLD2!AR$4,'[1]INTERNAL PARAMETERS-1'!$B$5:$J$44,9,FALSE)*SDBYLD2!$F241</f>
        <v>0</v>
      </c>
      <c r="AS241" s="44">
        <f>SDBYLD1!AS241*VLOOKUP(SDBYLD2!AS$4,'[1]INTERNAL PARAMETERS-1'!$B$5:$J$44,5,FALSE)*VLOOKUP(SDBYLD2!AS$4,'[1]INTERNAL PARAMETERS-1'!$B$5:$J$44,7,FALSE)*SDBYLD2!$F241 + SDBYLD1!AS241*(1-VLOOKUP(SDBYLD2!AS$4,'[1]INTERNAL PARAMETERS-1'!$B$5:$J$44,5,FALSE))*VLOOKUP(SDBYLD2!AS$4,'[1]INTERNAL PARAMETERS-1'!$B$5:$J$44,9,FALSE)*SDBYLD2!$F241</f>
        <v>0</v>
      </c>
      <c r="AT241" s="43">
        <f>SDBYLD1!AT241*VLOOKUP(SDBYLD2!AT$4,'[1]INTERNAL PARAMETERS-1'!$B$5:$J$44,5,FALSE)*VLOOKUP(SDBYLD2!AT$4,'[1]INTERNAL PARAMETERS-1'!$B$5:$J$44,7,FALSE)*SDBYLD2!$F241 + SDBYLD1!AT241*(1-VLOOKUP(SDBYLD2!AT$4,'[1]INTERNAL PARAMETERS-1'!$B$5:$J$44,5,FALSE))*VLOOKUP(SDBYLD2!AT$4,'[1]INTERNAL PARAMETERS-1'!$B$5:$J$44,9,FALSE)*SDBYLD2!$F241</f>
        <v>0</v>
      </c>
      <c r="AU241" s="45">
        <f>SDBYLD1!AU241*VLOOKUP(SDBYLD2!AU$4,'[1]INTERNAL PARAMETERS-1'!$B$5:$J$44,5,FALSE)*VLOOKUP(SDBYLD2!AU$4,'[1]INTERNAL PARAMETERS-1'!$B$5:$J$44,6,FALSE)*VLOOKUP(SDBYLD2!AU$4,'[1]INTERNAL PARAMETERS-1'!$B$5:$J$44,3,FALSE) + SDBYLD1!AU241*(1-VLOOKUP(SDBYLD2!AU$4,'[1]INTERNAL PARAMETERS-1'!$B$5:$J$44,5,FALSE))*VLOOKUP(SDBYLD2!AU$4,'[1]INTERNAL PARAMETERS-1'!$B$5:$J$44,8,FALSE)*VLOOKUP(SDBYLD2!AU$4,'[1]INTERNAL PARAMETERS-1'!$B$5:$J$44,3,FALSE)</f>
        <v>0</v>
      </c>
      <c r="AV241" s="44">
        <f>SDBYLD1!AV241*VLOOKUP(SDBYLD2!AV$4,'[1]INTERNAL PARAMETERS-1'!$B$5:$J$44,5,FALSE)*VLOOKUP(SDBYLD2!AV$4,'[1]INTERNAL PARAMETERS-1'!$B$5:$J$44,6,FALSE)*VLOOKUP(SDBYLD2!AV$4,'[1]INTERNAL PARAMETERS-1'!$B$5:$J$44,3,FALSE) + SDBYLD1!AV241*(1-VLOOKUP(SDBYLD2!AV$4,'[1]INTERNAL PARAMETERS-1'!$B$5:$J$44,5,FALSE))*VLOOKUP(SDBYLD2!AV$4,'[1]INTERNAL PARAMETERS-1'!$B$5:$J$44,8,FALSE)*VLOOKUP(SDBYLD2!AV$4,'[1]INTERNAL PARAMETERS-1'!$B$5:$J$44,3,FALSE)</f>
        <v>0</v>
      </c>
      <c r="AW241" s="44">
        <f>SDBYLD1!AW241*VLOOKUP(SDBYLD2!AW$4,'[1]INTERNAL PARAMETERS-1'!$B$5:$J$44,5,FALSE)*VLOOKUP(SDBYLD2!AW$4,'[1]INTERNAL PARAMETERS-1'!$B$5:$J$44,6,FALSE)*VLOOKUP(SDBYLD2!AW$4,'[1]INTERNAL PARAMETERS-1'!$B$5:$J$44,3,FALSE) + SDBYLD1!AW241*(1-VLOOKUP(SDBYLD2!AW$4,'[1]INTERNAL PARAMETERS-1'!$B$5:$J$44,5,FALSE))*VLOOKUP(SDBYLD2!AW$4,'[1]INTERNAL PARAMETERS-1'!$B$5:$J$44,8,FALSE)*VLOOKUP(SDBYLD2!AW$4,'[1]INTERNAL PARAMETERS-1'!$B$5:$J$44,3,FALSE)</f>
        <v>0</v>
      </c>
      <c r="AX241" s="44">
        <f>SDBYLD1!AX241*VLOOKUP(SDBYLD2!AX$4,'[1]INTERNAL PARAMETERS-1'!$B$5:$J$44,5,FALSE)*VLOOKUP(SDBYLD2!AX$4,'[1]INTERNAL PARAMETERS-1'!$B$5:$J$44,6,FALSE)*VLOOKUP(SDBYLD2!AX$4,'[1]INTERNAL PARAMETERS-1'!$B$5:$J$44,3,FALSE) + SDBYLD1!AX241*(1-VLOOKUP(SDBYLD2!AX$4,'[1]INTERNAL PARAMETERS-1'!$B$5:$J$44,5,FALSE))*VLOOKUP(SDBYLD2!AX$4,'[1]INTERNAL PARAMETERS-1'!$B$5:$J$44,8,FALSE)*VLOOKUP(SDBYLD2!AX$4,'[1]INTERNAL PARAMETERS-1'!$B$5:$J$44,3,FALSE)</f>
        <v>0</v>
      </c>
      <c r="AY241" s="44">
        <f>SDBYLD1!AY241*VLOOKUP(SDBYLD2!AY$4,'[1]INTERNAL PARAMETERS-1'!$B$5:$J$44,5,FALSE)*VLOOKUP(SDBYLD2!AY$4,'[1]INTERNAL PARAMETERS-1'!$B$5:$J$44,6,FALSE)*VLOOKUP(SDBYLD2!AY$4,'[1]INTERNAL PARAMETERS-1'!$B$5:$J$44,3,FALSE) + SDBYLD1!AY241*(1-VLOOKUP(SDBYLD2!AY$4,'[1]INTERNAL PARAMETERS-1'!$B$5:$J$44,5,FALSE))*VLOOKUP(SDBYLD2!AY$4,'[1]INTERNAL PARAMETERS-1'!$B$5:$J$44,8,FALSE)*VLOOKUP(SDBYLD2!AY$4,'[1]INTERNAL PARAMETERS-1'!$B$5:$J$44,3,FALSE)</f>
        <v>0</v>
      </c>
      <c r="AZ241" s="44">
        <f>SDBYLD1!AZ241*VLOOKUP(SDBYLD2!AZ$4,'[1]INTERNAL PARAMETERS-1'!$B$5:$J$44,5,FALSE)*VLOOKUP(SDBYLD2!AZ$4,'[1]INTERNAL PARAMETERS-1'!$B$5:$J$44,6,FALSE)*VLOOKUP(SDBYLD2!AZ$4,'[1]INTERNAL PARAMETERS-1'!$B$5:$J$44,3,FALSE) + SDBYLD1!AZ241*(1-VLOOKUP(SDBYLD2!AZ$4,'[1]INTERNAL PARAMETERS-1'!$B$5:$J$44,5,FALSE))*VLOOKUP(SDBYLD2!AZ$4,'[1]INTERNAL PARAMETERS-1'!$B$5:$J$44,8,FALSE)*VLOOKUP(SDBYLD2!AZ$4,'[1]INTERNAL PARAMETERS-1'!$B$5:$J$44,3,FALSE)</f>
        <v>0</v>
      </c>
      <c r="BA241" s="44">
        <f>SDBYLD1!BA241*VLOOKUP(SDBYLD2!BA$4,'[1]INTERNAL PARAMETERS-1'!$B$5:$J$44,5,FALSE)*VLOOKUP(SDBYLD2!BA$4,'[1]INTERNAL PARAMETERS-1'!$B$5:$J$44,6,FALSE)*VLOOKUP(SDBYLD2!BA$4,'[1]INTERNAL PARAMETERS-1'!$B$5:$J$44,3,FALSE) + SDBYLD1!BA241*(1-VLOOKUP(SDBYLD2!BA$4,'[1]INTERNAL PARAMETERS-1'!$B$5:$J$44,5,FALSE))*VLOOKUP(SDBYLD2!BA$4,'[1]INTERNAL PARAMETERS-1'!$B$5:$J$44,8,FALSE)*VLOOKUP(SDBYLD2!BA$4,'[1]INTERNAL PARAMETERS-1'!$B$5:$J$44,3,FALSE)</f>
        <v>0</v>
      </c>
      <c r="BB241" s="44">
        <f>SDBYLD1!BB241*VLOOKUP(SDBYLD2!BB$4,'[1]INTERNAL PARAMETERS-1'!$B$5:$J$44,5,FALSE)*VLOOKUP(SDBYLD2!BB$4,'[1]INTERNAL PARAMETERS-1'!$B$5:$J$44,6,FALSE)*VLOOKUP(SDBYLD2!BB$4,'[1]INTERNAL PARAMETERS-1'!$B$5:$J$44,3,FALSE) + SDBYLD1!BB241*(1-VLOOKUP(SDBYLD2!BB$4,'[1]INTERNAL PARAMETERS-1'!$B$5:$J$44,5,FALSE))*VLOOKUP(SDBYLD2!BB$4,'[1]INTERNAL PARAMETERS-1'!$B$5:$J$44,8,FALSE)*VLOOKUP(SDBYLD2!BB$4,'[1]INTERNAL PARAMETERS-1'!$B$5:$J$44,3,FALSE)</f>
        <v>0</v>
      </c>
      <c r="BC241" s="44">
        <f>SDBYLD1!BC241*VLOOKUP(SDBYLD2!BC$4,'[1]INTERNAL PARAMETERS-1'!$B$5:$J$44,5,FALSE)*VLOOKUP(SDBYLD2!BC$4,'[1]INTERNAL PARAMETERS-1'!$B$5:$J$44,6,FALSE)*VLOOKUP(SDBYLD2!BC$4,'[1]INTERNAL PARAMETERS-1'!$B$5:$J$44,3,FALSE) + SDBYLD1!BC241*(1-VLOOKUP(SDBYLD2!BC$4,'[1]INTERNAL PARAMETERS-1'!$B$5:$J$44,5,FALSE))*VLOOKUP(SDBYLD2!BC$4,'[1]INTERNAL PARAMETERS-1'!$B$5:$J$44,8,FALSE)*VLOOKUP(SDBYLD2!BC$4,'[1]INTERNAL PARAMETERS-1'!$B$5:$J$44,3,FALSE)</f>
        <v>0</v>
      </c>
      <c r="BD241" s="44">
        <f>SDBYLD1!BD241*VLOOKUP(SDBYLD2!BD$4,'[1]INTERNAL PARAMETERS-1'!$B$5:$J$44,5,FALSE)*VLOOKUP(SDBYLD2!BD$4,'[1]INTERNAL PARAMETERS-1'!$B$5:$J$44,6,FALSE)*VLOOKUP(SDBYLD2!BD$4,'[1]INTERNAL PARAMETERS-1'!$B$5:$J$44,3,FALSE) + SDBYLD1!BD241*(1-VLOOKUP(SDBYLD2!BD$4,'[1]INTERNAL PARAMETERS-1'!$B$5:$J$44,5,FALSE))*VLOOKUP(SDBYLD2!BD$4,'[1]INTERNAL PARAMETERS-1'!$B$5:$J$44,8,FALSE)*VLOOKUP(SDBYLD2!BD$4,'[1]INTERNAL PARAMETERS-1'!$B$5:$J$44,3,FALSE)</f>
        <v>0</v>
      </c>
      <c r="BE241" s="44">
        <f>SDBYLD1!BE241*VLOOKUP(SDBYLD2!BE$4,'[1]INTERNAL PARAMETERS-1'!$B$5:$J$44,5,FALSE)*VLOOKUP(SDBYLD2!BE$4,'[1]INTERNAL PARAMETERS-1'!$B$5:$J$44,6,FALSE)*VLOOKUP(SDBYLD2!BE$4,'[1]INTERNAL PARAMETERS-1'!$B$5:$J$44,3,FALSE) + SDBYLD1!BE241*(1-VLOOKUP(SDBYLD2!BE$4,'[1]INTERNAL PARAMETERS-1'!$B$5:$J$44,5,FALSE))*VLOOKUP(SDBYLD2!BE$4,'[1]INTERNAL PARAMETERS-1'!$B$5:$J$44,8,FALSE)*VLOOKUP(SDBYLD2!BE$4,'[1]INTERNAL PARAMETERS-1'!$B$5:$J$44,3,FALSE)</f>
        <v>0</v>
      </c>
      <c r="BF241" s="44">
        <f>SDBYLD1!BF241*VLOOKUP(SDBYLD2!BF$4,'[1]INTERNAL PARAMETERS-1'!$B$5:$J$44,5,FALSE)*VLOOKUP(SDBYLD2!BF$4,'[1]INTERNAL PARAMETERS-1'!$B$5:$J$44,6,FALSE)*VLOOKUP(SDBYLD2!BF$4,'[1]INTERNAL PARAMETERS-1'!$B$5:$J$44,3,FALSE) + SDBYLD1!BF241*(1-VLOOKUP(SDBYLD2!BF$4,'[1]INTERNAL PARAMETERS-1'!$B$5:$J$44,5,FALSE))*VLOOKUP(SDBYLD2!BF$4,'[1]INTERNAL PARAMETERS-1'!$B$5:$J$44,8,FALSE)*VLOOKUP(SDBYLD2!BF$4,'[1]INTERNAL PARAMETERS-1'!$B$5:$J$44,3,FALSE)</f>
        <v>0</v>
      </c>
      <c r="BG241" s="44">
        <f>SDBYLD1!BG241*VLOOKUP(SDBYLD2!BG$4,'[1]INTERNAL PARAMETERS-1'!$B$5:$J$44,5,FALSE)*VLOOKUP(SDBYLD2!BG$4,'[1]INTERNAL PARAMETERS-1'!$B$5:$J$44,6,FALSE)*VLOOKUP(SDBYLD2!BG$4,'[1]INTERNAL PARAMETERS-1'!$B$5:$J$44,3,FALSE) + SDBYLD1!BG241*(1-VLOOKUP(SDBYLD2!BG$4,'[1]INTERNAL PARAMETERS-1'!$B$5:$J$44,5,FALSE))*VLOOKUP(SDBYLD2!BG$4,'[1]INTERNAL PARAMETERS-1'!$B$5:$J$44,8,FALSE)*VLOOKUP(SDBYLD2!BG$4,'[1]INTERNAL PARAMETERS-1'!$B$5:$J$44,3,FALSE)</f>
        <v>0</v>
      </c>
      <c r="BH241" s="44">
        <f>SDBYLD1!BH241*VLOOKUP(SDBYLD2!BH$4,'[1]INTERNAL PARAMETERS-1'!$B$5:$J$44,5,FALSE)*VLOOKUP(SDBYLD2!BH$4,'[1]INTERNAL PARAMETERS-1'!$B$5:$J$44,6,FALSE)*VLOOKUP(SDBYLD2!BH$4,'[1]INTERNAL PARAMETERS-1'!$B$5:$J$44,3,FALSE) + SDBYLD1!BH241*(1-VLOOKUP(SDBYLD2!BH$4,'[1]INTERNAL PARAMETERS-1'!$B$5:$J$44,5,FALSE))*VLOOKUP(SDBYLD2!BH$4,'[1]INTERNAL PARAMETERS-1'!$B$5:$J$44,8,FALSE)*VLOOKUP(SDBYLD2!BH$4,'[1]INTERNAL PARAMETERS-1'!$B$5:$J$44,3,FALSE)</f>
        <v>0</v>
      </c>
      <c r="BI241" s="44">
        <f>SDBYLD1!BI241*VLOOKUP(SDBYLD2!BI$4,'[1]INTERNAL PARAMETERS-1'!$B$5:$J$44,5,FALSE)*VLOOKUP(SDBYLD2!BI$4,'[1]INTERNAL PARAMETERS-1'!$B$5:$J$44,6,FALSE)*VLOOKUP(SDBYLD2!BI$4,'[1]INTERNAL PARAMETERS-1'!$B$5:$J$44,3,FALSE) + SDBYLD1!BI241*(1-VLOOKUP(SDBYLD2!BI$4,'[1]INTERNAL PARAMETERS-1'!$B$5:$J$44,5,FALSE))*VLOOKUP(SDBYLD2!BI$4,'[1]INTERNAL PARAMETERS-1'!$B$5:$J$44,8,FALSE)*VLOOKUP(SDBYLD2!BI$4,'[1]INTERNAL PARAMETERS-1'!$B$5:$J$44,3,FALSE)</f>
        <v>0</v>
      </c>
      <c r="BJ241" s="44">
        <f>SDBYLD1!BJ241*VLOOKUP(SDBYLD2!BJ$4,'[1]INTERNAL PARAMETERS-1'!$B$5:$J$44,5,FALSE)*VLOOKUP(SDBYLD2!BJ$4,'[1]INTERNAL PARAMETERS-1'!$B$5:$J$44,6,FALSE)*VLOOKUP(SDBYLD2!BJ$4,'[1]INTERNAL PARAMETERS-1'!$B$5:$J$44,3,FALSE) + SDBYLD1!BJ241*(1-VLOOKUP(SDBYLD2!BJ$4,'[1]INTERNAL PARAMETERS-1'!$B$5:$J$44,5,FALSE))*VLOOKUP(SDBYLD2!BJ$4,'[1]INTERNAL PARAMETERS-1'!$B$5:$J$44,8,FALSE)*VLOOKUP(SDBYLD2!BJ$4,'[1]INTERNAL PARAMETERS-1'!$B$5:$J$44,3,FALSE)</f>
        <v>0</v>
      </c>
      <c r="BK241" s="44">
        <f>SDBYLD1!BK241*VLOOKUP(SDBYLD2!BK$4,'[1]INTERNAL PARAMETERS-1'!$B$5:$J$44,5,FALSE)*VLOOKUP(SDBYLD2!BK$4,'[1]INTERNAL PARAMETERS-1'!$B$5:$J$44,6,FALSE)*VLOOKUP(SDBYLD2!BK$4,'[1]INTERNAL PARAMETERS-1'!$B$5:$J$44,3,FALSE) + SDBYLD1!BK241*(1-VLOOKUP(SDBYLD2!BK$4,'[1]INTERNAL PARAMETERS-1'!$B$5:$J$44,5,FALSE))*VLOOKUP(SDBYLD2!BK$4,'[1]INTERNAL PARAMETERS-1'!$B$5:$J$44,8,FALSE)*VLOOKUP(SDBYLD2!BK$4,'[1]INTERNAL PARAMETERS-1'!$B$5:$J$44,3,FALSE)</f>
        <v>0</v>
      </c>
      <c r="BL241" s="44">
        <f>SDBYLD1!BL241*VLOOKUP(SDBYLD2!BL$4,'[1]INTERNAL PARAMETERS-1'!$B$5:$J$44,5,FALSE)*VLOOKUP(SDBYLD2!BL$4,'[1]INTERNAL PARAMETERS-1'!$B$5:$J$44,6,FALSE)*VLOOKUP(SDBYLD2!BL$4,'[1]INTERNAL PARAMETERS-1'!$B$5:$J$44,3,FALSE) + SDBYLD1!BL241*(1-VLOOKUP(SDBYLD2!BL$4,'[1]INTERNAL PARAMETERS-1'!$B$5:$J$44,5,FALSE))*VLOOKUP(SDBYLD2!BL$4,'[1]INTERNAL PARAMETERS-1'!$B$5:$J$44,8,FALSE)*VLOOKUP(SDBYLD2!BL$4,'[1]INTERNAL PARAMETERS-1'!$B$5:$J$44,3,FALSE)</f>
        <v>0</v>
      </c>
      <c r="BM241" s="44">
        <f>SDBYLD1!BM241*VLOOKUP(SDBYLD2!BM$4,'[1]INTERNAL PARAMETERS-1'!$B$5:$J$44,5,FALSE)*VLOOKUP(SDBYLD2!BM$4,'[1]INTERNAL PARAMETERS-1'!$B$5:$J$44,6,FALSE)*VLOOKUP(SDBYLD2!BM$4,'[1]INTERNAL PARAMETERS-1'!$B$5:$J$44,3,FALSE) + SDBYLD1!BM241*(1-VLOOKUP(SDBYLD2!BM$4,'[1]INTERNAL PARAMETERS-1'!$B$5:$J$44,5,FALSE))*VLOOKUP(SDBYLD2!BM$4,'[1]INTERNAL PARAMETERS-1'!$B$5:$J$44,8,FALSE)*VLOOKUP(SDBYLD2!BM$4,'[1]INTERNAL PARAMETERS-1'!$B$5:$J$44,3,FALSE)</f>
        <v>0</v>
      </c>
      <c r="BN241" s="44">
        <f>SDBYLD1!BN241*VLOOKUP(SDBYLD2!BN$4,'[1]INTERNAL PARAMETERS-1'!$B$5:$J$44,5,FALSE)*VLOOKUP(SDBYLD2!BN$4,'[1]INTERNAL PARAMETERS-1'!$B$5:$J$44,6,FALSE)*VLOOKUP(SDBYLD2!BN$4,'[1]INTERNAL PARAMETERS-1'!$B$5:$J$44,3,FALSE) + SDBYLD1!BN241*(1-VLOOKUP(SDBYLD2!BN$4,'[1]INTERNAL PARAMETERS-1'!$B$5:$J$44,5,FALSE))*VLOOKUP(SDBYLD2!BN$4,'[1]INTERNAL PARAMETERS-1'!$B$5:$J$44,8,FALSE)*VLOOKUP(SDBYLD2!BN$4,'[1]INTERNAL PARAMETERS-1'!$B$5:$J$44,3,FALSE)</f>
        <v>0</v>
      </c>
      <c r="BO241" s="44">
        <f>SDBYLD1!BO241*VLOOKUP(SDBYLD2!BO$4,'[1]INTERNAL PARAMETERS-1'!$B$5:$J$44,5,FALSE)*VLOOKUP(SDBYLD2!BO$4,'[1]INTERNAL PARAMETERS-1'!$B$5:$J$44,6,FALSE)*VLOOKUP(SDBYLD2!BO$4,'[1]INTERNAL PARAMETERS-1'!$B$5:$J$44,3,FALSE) + SDBYLD1!BO241*(1-VLOOKUP(SDBYLD2!BO$4,'[1]INTERNAL PARAMETERS-1'!$B$5:$J$44,5,FALSE))*VLOOKUP(SDBYLD2!BO$4,'[1]INTERNAL PARAMETERS-1'!$B$5:$J$44,8,FALSE)*VLOOKUP(SDBYLD2!BO$4,'[1]INTERNAL PARAMETERS-1'!$B$5:$J$44,3,FALSE)</f>
        <v>0</v>
      </c>
      <c r="BP241" s="44">
        <f>SDBYLD1!BP241*VLOOKUP(SDBYLD2!BP$4,'[1]INTERNAL PARAMETERS-1'!$B$5:$J$44,5,FALSE)*VLOOKUP(SDBYLD2!BP$4,'[1]INTERNAL PARAMETERS-1'!$B$5:$J$44,6,FALSE)*VLOOKUP(SDBYLD2!BP$4,'[1]INTERNAL PARAMETERS-1'!$B$5:$J$44,3,FALSE) + SDBYLD1!BP241*(1-VLOOKUP(SDBYLD2!BP$4,'[1]INTERNAL PARAMETERS-1'!$B$5:$J$44,5,FALSE))*VLOOKUP(SDBYLD2!BP$4,'[1]INTERNAL PARAMETERS-1'!$B$5:$J$44,8,FALSE)*VLOOKUP(SDBYLD2!BP$4,'[1]INTERNAL PARAMETERS-1'!$B$5:$J$44,3,FALSE)</f>
        <v>0</v>
      </c>
      <c r="BQ241" s="44">
        <f>SDBYLD1!BQ241*VLOOKUP(SDBYLD2!BQ$4,'[1]INTERNAL PARAMETERS-1'!$B$5:$J$44,5,FALSE)*VLOOKUP(SDBYLD2!BQ$4,'[1]INTERNAL PARAMETERS-1'!$B$5:$J$44,6,FALSE)*VLOOKUP(SDBYLD2!BQ$4,'[1]INTERNAL PARAMETERS-1'!$B$5:$J$44,3,FALSE) + SDBYLD1!BQ241*(1-VLOOKUP(SDBYLD2!BQ$4,'[1]INTERNAL PARAMETERS-1'!$B$5:$J$44,5,FALSE))*VLOOKUP(SDBYLD2!BQ$4,'[1]INTERNAL PARAMETERS-1'!$B$5:$J$44,8,FALSE)*VLOOKUP(SDBYLD2!BQ$4,'[1]INTERNAL PARAMETERS-1'!$B$5:$J$44,3,FALSE)</f>
        <v>0</v>
      </c>
      <c r="BR241" s="44">
        <f>SDBYLD1!BR241*VLOOKUP(SDBYLD2!BR$4,'[1]INTERNAL PARAMETERS-1'!$B$5:$J$44,5,FALSE)*VLOOKUP(SDBYLD2!BR$4,'[1]INTERNAL PARAMETERS-1'!$B$5:$J$44,6,FALSE)*VLOOKUP(SDBYLD2!BR$4,'[1]INTERNAL PARAMETERS-1'!$B$5:$J$44,3,FALSE) + SDBYLD1!BR241*(1-VLOOKUP(SDBYLD2!BR$4,'[1]INTERNAL PARAMETERS-1'!$B$5:$J$44,5,FALSE))*VLOOKUP(SDBYLD2!BR$4,'[1]INTERNAL PARAMETERS-1'!$B$5:$J$44,8,FALSE)*VLOOKUP(SDBYLD2!BR$4,'[1]INTERNAL PARAMETERS-1'!$B$5:$J$44,3,FALSE)</f>
        <v>0</v>
      </c>
      <c r="BS241" s="44">
        <f>SDBYLD1!BS241*VLOOKUP(SDBYLD2!BS$4,'[1]INTERNAL PARAMETERS-1'!$B$5:$J$44,5,FALSE)*VLOOKUP(SDBYLD2!BS$4,'[1]INTERNAL PARAMETERS-1'!$B$5:$J$44,6,FALSE)*VLOOKUP(SDBYLD2!BS$4,'[1]INTERNAL PARAMETERS-1'!$B$5:$J$44,3,FALSE) + SDBYLD1!BS241*(1-VLOOKUP(SDBYLD2!BS$4,'[1]INTERNAL PARAMETERS-1'!$B$5:$J$44,5,FALSE))*VLOOKUP(SDBYLD2!BS$4,'[1]INTERNAL PARAMETERS-1'!$B$5:$J$44,8,FALSE)*VLOOKUP(SDBYLD2!BS$4,'[1]INTERNAL PARAMETERS-1'!$B$5:$J$44,3,FALSE)</f>
        <v>0</v>
      </c>
      <c r="BT241" s="44">
        <f>SDBYLD1!BT241*VLOOKUP(SDBYLD2!BT$4,'[1]INTERNAL PARAMETERS-1'!$B$5:$J$44,5,FALSE)*VLOOKUP(SDBYLD2!BT$4,'[1]INTERNAL PARAMETERS-1'!$B$5:$J$44,6,FALSE)*VLOOKUP(SDBYLD2!BT$4,'[1]INTERNAL PARAMETERS-1'!$B$5:$J$44,3,FALSE) + SDBYLD1!BT241*(1-VLOOKUP(SDBYLD2!BT$4,'[1]INTERNAL PARAMETERS-1'!$B$5:$J$44,5,FALSE))*VLOOKUP(SDBYLD2!BT$4,'[1]INTERNAL PARAMETERS-1'!$B$5:$J$44,8,FALSE)*VLOOKUP(SDBYLD2!BT$4,'[1]INTERNAL PARAMETERS-1'!$B$5:$J$44,3,FALSE)</f>
        <v>0</v>
      </c>
      <c r="BU241" s="44">
        <f>SDBYLD1!BU241*VLOOKUP(SDBYLD2!BU$4,'[1]INTERNAL PARAMETERS-1'!$B$5:$J$44,5,FALSE)*VLOOKUP(SDBYLD2!BU$4,'[1]INTERNAL PARAMETERS-1'!$B$5:$J$44,6,FALSE)*VLOOKUP(SDBYLD2!BU$4,'[1]INTERNAL PARAMETERS-1'!$B$5:$J$44,3,FALSE) + SDBYLD1!BU241*(1-VLOOKUP(SDBYLD2!BU$4,'[1]INTERNAL PARAMETERS-1'!$B$5:$J$44,5,FALSE))*VLOOKUP(SDBYLD2!BU$4,'[1]INTERNAL PARAMETERS-1'!$B$5:$J$44,8,FALSE)*VLOOKUP(SDBYLD2!BU$4,'[1]INTERNAL PARAMETERS-1'!$B$5:$J$44,3,FALSE)</f>
        <v>0</v>
      </c>
      <c r="BV241" s="44">
        <f>SDBYLD1!BV241*VLOOKUP(SDBYLD2!BV$4,'[1]INTERNAL PARAMETERS-1'!$B$5:$J$44,5,FALSE)*VLOOKUP(SDBYLD2!BV$4,'[1]INTERNAL PARAMETERS-1'!$B$5:$J$44,6,FALSE)*VLOOKUP(SDBYLD2!BV$4,'[1]INTERNAL PARAMETERS-1'!$B$5:$J$44,3,FALSE) + SDBYLD1!BV241*(1-VLOOKUP(SDBYLD2!BV$4,'[1]INTERNAL PARAMETERS-1'!$B$5:$J$44,5,FALSE))*VLOOKUP(SDBYLD2!BV$4,'[1]INTERNAL PARAMETERS-1'!$B$5:$J$44,8,FALSE)*VLOOKUP(SDBYLD2!BV$4,'[1]INTERNAL PARAMETERS-1'!$B$5:$J$44,3,FALSE)</f>
        <v>0</v>
      </c>
      <c r="BW241" s="44">
        <f>SDBYLD1!BW241*VLOOKUP(SDBYLD2!BW$4,'[1]INTERNAL PARAMETERS-1'!$B$5:$J$44,5,FALSE)*VLOOKUP(SDBYLD2!BW$4,'[1]INTERNAL PARAMETERS-1'!$B$5:$J$44,6,FALSE)*VLOOKUP(SDBYLD2!BW$4,'[1]INTERNAL PARAMETERS-1'!$B$5:$J$44,3,FALSE) + SDBYLD1!BW241*(1-VLOOKUP(SDBYLD2!BW$4,'[1]INTERNAL PARAMETERS-1'!$B$5:$J$44,5,FALSE))*VLOOKUP(SDBYLD2!BW$4,'[1]INTERNAL PARAMETERS-1'!$B$5:$J$44,8,FALSE)*VLOOKUP(SDBYLD2!BW$4,'[1]INTERNAL PARAMETERS-1'!$B$5:$J$44,3,FALSE)</f>
        <v>0</v>
      </c>
      <c r="BX241" s="44">
        <f>SDBYLD1!BX241*VLOOKUP(SDBYLD2!BX$4,'[1]INTERNAL PARAMETERS-1'!$B$5:$J$44,5,FALSE)*VLOOKUP(SDBYLD2!BX$4,'[1]INTERNAL PARAMETERS-1'!$B$5:$J$44,6,FALSE)*VLOOKUP(SDBYLD2!BX$4,'[1]INTERNAL PARAMETERS-1'!$B$5:$J$44,3,FALSE) + SDBYLD1!BX241*(1-VLOOKUP(SDBYLD2!BX$4,'[1]INTERNAL PARAMETERS-1'!$B$5:$J$44,5,FALSE))*VLOOKUP(SDBYLD2!BX$4,'[1]INTERNAL PARAMETERS-1'!$B$5:$J$44,8,FALSE)*VLOOKUP(SDBYLD2!BX$4,'[1]INTERNAL PARAMETERS-1'!$B$5:$J$44,3,FALSE)</f>
        <v>0</v>
      </c>
      <c r="BY241" s="44">
        <f>SDBYLD1!BY241*VLOOKUP(SDBYLD2!BY$4,'[1]INTERNAL PARAMETERS-1'!$B$5:$J$44,5,FALSE)*VLOOKUP(SDBYLD2!BY$4,'[1]INTERNAL PARAMETERS-1'!$B$5:$J$44,6,FALSE)*VLOOKUP(SDBYLD2!BY$4,'[1]INTERNAL PARAMETERS-1'!$B$5:$J$44,3,FALSE) + SDBYLD1!BY241*(1-VLOOKUP(SDBYLD2!BY$4,'[1]INTERNAL PARAMETERS-1'!$B$5:$J$44,5,FALSE))*VLOOKUP(SDBYLD2!BY$4,'[1]INTERNAL PARAMETERS-1'!$B$5:$J$44,8,FALSE)*VLOOKUP(SDBYLD2!BY$4,'[1]INTERNAL PARAMETERS-1'!$B$5:$J$44,3,FALSE)</f>
        <v>0</v>
      </c>
      <c r="BZ241" s="44">
        <f>SDBYLD1!BZ241*VLOOKUP(SDBYLD2!BZ$4,'[1]INTERNAL PARAMETERS-1'!$B$5:$J$44,5,FALSE)*VLOOKUP(SDBYLD2!BZ$4,'[1]INTERNAL PARAMETERS-1'!$B$5:$J$44,6,FALSE)*VLOOKUP(SDBYLD2!BZ$4,'[1]INTERNAL PARAMETERS-1'!$B$5:$J$44,3,FALSE) + SDBYLD1!BZ241*(1-VLOOKUP(SDBYLD2!BZ$4,'[1]INTERNAL PARAMETERS-1'!$B$5:$J$44,5,FALSE))*VLOOKUP(SDBYLD2!BZ$4,'[1]INTERNAL PARAMETERS-1'!$B$5:$J$44,8,FALSE)*VLOOKUP(SDBYLD2!BZ$4,'[1]INTERNAL PARAMETERS-1'!$B$5:$J$44,3,FALSE)</f>
        <v>0</v>
      </c>
      <c r="CA241" s="44">
        <f>SDBYLD1!CA241*VLOOKUP(SDBYLD2!CA$4,'[1]INTERNAL PARAMETERS-1'!$B$5:$J$44,5,FALSE)*VLOOKUP(SDBYLD2!CA$4,'[1]INTERNAL PARAMETERS-1'!$B$5:$J$44,6,FALSE)*VLOOKUP(SDBYLD2!CA$4,'[1]INTERNAL PARAMETERS-1'!$B$5:$J$44,3,FALSE) + SDBYLD1!CA241*(1-VLOOKUP(SDBYLD2!CA$4,'[1]INTERNAL PARAMETERS-1'!$B$5:$J$44,5,FALSE))*VLOOKUP(SDBYLD2!CA$4,'[1]INTERNAL PARAMETERS-1'!$B$5:$J$44,8,FALSE)*VLOOKUP(SDBYLD2!CA$4,'[1]INTERNAL PARAMETERS-1'!$B$5:$J$44,3,FALSE)</f>
        <v>0</v>
      </c>
      <c r="CB241" s="44">
        <f>SDBYLD1!CB241*VLOOKUP(SDBYLD2!CB$4,'[1]INTERNAL PARAMETERS-1'!$B$5:$J$44,5,FALSE)*VLOOKUP(SDBYLD2!CB$4,'[1]INTERNAL PARAMETERS-1'!$B$5:$J$44,6,FALSE)*VLOOKUP(SDBYLD2!CB$4,'[1]INTERNAL PARAMETERS-1'!$B$5:$J$44,3,FALSE) + SDBYLD1!CB241*(1-VLOOKUP(SDBYLD2!CB$4,'[1]INTERNAL PARAMETERS-1'!$B$5:$J$44,5,FALSE))*VLOOKUP(SDBYLD2!CB$4,'[1]INTERNAL PARAMETERS-1'!$B$5:$J$44,8,FALSE)*VLOOKUP(SDBYLD2!CB$4,'[1]INTERNAL PARAMETERS-1'!$B$5:$J$44,3,FALSE)</f>
        <v>0</v>
      </c>
      <c r="CC241" s="44">
        <f>SDBYLD1!CC241*VLOOKUP(SDBYLD2!CC$4,'[1]INTERNAL PARAMETERS-1'!$B$5:$J$44,5,FALSE)*VLOOKUP(SDBYLD2!CC$4,'[1]INTERNAL PARAMETERS-1'!$B$5:$J$44,6,FALSE)*VLOOKUP(SDBYLD2!CC$4,'[1]INTERNAL PARAMETERS-1'!$B$5:$J$44,3,FALSE) + SDBYLD1!CC241*(1-VLOOKUP(SDBYLD2!CC$4,'[1]INTERNAL PARAMETERS-1'!$B$5:$J$44,5,FALSE))*VLOOKUP(SDBYLD2!CC$4,'[1]INTERNAL PARAMETERS-1'!$B$5:$J$44,8,FALSE)*VLOOKUP(SDBYLD2!CC$4,'[1]INTERNAL PARAMETERS-1'!$B$5:$J$44,3,FALSE)</f>
        <v>0</v>
      </c>
      <c r="CD241" s="44">
        <f>SDBYLD1!CD241*VLOOKUP(SDBYLD2!CD$4,'[1]INTERNAL PARAMETERS-1'!$B$5:$J$44,5,FALSE)*VLOOKUP(SDBYLD2!CD$4,'[1]INTERNAL PARAMETERS-1'!$B$5:$J$44,6,FALSE)*VLOOKUP(SDBYLD2!CD$4,'[1]INTERNAL PARAMETERS-1'!$B$5:$J$44,3,FALSE) + SDBYLD1!CD241*(1-VLOOKUP(SDBYLD2!CD$4,'[1]INTERNAL PARAMETERS-1'!$B$5:$J$44,5,FALSE))*VLOOKUP(SDBYLD2!CD$4,'[1]INTERNAL PARAMETERS-1'!$B$5:$J$44,8,FALSE)*VLOOKUP(SDBYLD2!CD$4,'[1]INTERNAL PARAMETERS-1'!$B$5:$J$44,3,FALSE)</f>
        <v>0</v>
      </c>
      <c r="CE241" s="44">
        <f>SDBYLD1!CE241*VLOOKUP(SDBYLD2!CE$4,'[1]INTERNAL PARAMETERS-1'!$B$5:$J$44,5,FALSE)*VLOOKUP(SDBYLD2!CE$4,'[1]INTERNAL PARAMETERS-1'!$B$5:$J$44,6,FALSE)*VLOOKUP(SDBYLD2!CE$4,'[1]INTERNAL PARAMETERS-1'!$B$5:$J$44,3,FALSE) + SDBYLD1!CE241*(1-VLOOKUP(SDBYLD2!CE$4,'[1]INTERNAL PARAMETERS-1'!$B$5:$J$44,5,FALSE))*VLOOKUP(SDBYLD2!CE$4,'[1]INTERNAL PARAMETERS-1'!$B$5:$J$44,8,FALSE)*VLOOKUP(SDBYLD2!CE$4,'[1]INTERNAL PARAMETERS-1'!$B$5:$J$44,3,FALSE)</f>
        <v>0</v>
      </c>
      <c r="CF241" s="44">
        <f>SDBYLD1!CF241*VLOOKUP(SDBYLD2!CF$4,'[1]INTERNAL PARAMETERS-1'!$B$5:$J$44,5,FALSE)*VLOOKUP(SDBYLD2!CF$4,'[1]INTERNAL PARAMETERS-1'!$B$5:$J$44,6,FALSE)*VLOOKUP(SDBYLD2!CF$4,'[1]INTERNAL PARAMETERS-1'!$B$5:$J$44,3,FALSE) + SDBYLD1!CF241*(1-VLOOKUP(SDBYLD2!CF$4,'[1]INTERNAL PARAMETERS-1'!$B$5:$J$44,5,FALSE))*VLOOKUP(SDBYLD2!CF$4,'[1]INTERNAL PARAMETERS-1'!$B$5:$J$44,8,FALSE)*VLOOKUP(SDBYLD2!CF$4,'[1]INTERNAL PARAMETERS-1'!$B$5:$J$44,3,FALSE)</f>
        <v>0</v>
      </c>
      <c r="CG241" s="44">
        <f>SDBYLD1!CG241*VLOOKUP(SDBYLD2!CG$4,'[1]INTERNAL PARAMETERS-1'!$B$5:$J$44,5,FALSE)*VLOOKUP(SDBYLD2!CG$4,'[1]INTERNAL PARAMETERS-1'!$B$5:$J$44,6,FALSE)*VLOOKUP(SDBYLD2!CG$4,'[1]INTERNAL PARAMETERS-1'!$B$5:$J$44,3,FALSE) + SDBYLD1!CG241*(1-VLOOKUP(SDBYLD2!CG$4,'[1]INTERNAL PARAMETERS-1'!$B$5:$J$44,5,FALSE))*VLOOKUP(SDBYLD2!CG$4,'[1]INTERNAL PARAMETERS-1'!$B$5:$J$44,8,FALSE)*VLOOKUP(SDBYLD2!CG$4,'[1]INTERNAL PARAMETERS-1'!$B$5:$J$44,3,FALSE)</f>
        <v>0</v>
      </c>
      <c r="CH241" s="43">
        <f>SDBYLD1!CH241*VLOOKUP(SDBYLD2!CH$4,'[1]INTERNAL PARAMETERS-1'!$B$5:$J$44,5,FALSE)*VLOOKUP(SDBYLD2!CH$4,'[1]INTERNAL PARAMETERS-1'!$B$5:$J$44,6,FALSE)*VLOOKUP(SDBYLD2!CH$4,'[1]INTERNAL PARAMETERS-1'!$B$5:$J$44,3,FALSE) + SDBYLD1!CH241*(1-VLOOKUP(SDBYLD2!CH$4,'[1]INTERNAL PARAMETERS-1'!$B$5:$J$44,5,FALSE))*VLOOKUP(SDBYLD2!CH$4,'[1]INTERNAL PARAMETERS-1'!$B$5:$J$44,8,FALSE)*VLOOKUP(SDBYLD2!CH$4,'[1]INTERNAL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SDBeam!X242</f>
        <v>0</v>
      </c>
      <c r="F242" s="56">
        <f>'[1]INTERNAL PARAMETERS-1'!M8</f>
        <v>68.824999999999989</v>
      </c>
      <c r="G242" s="45">
        <f>SDBYLD1!G242*VLOOKUP(SDBYLD2!G$4,'[1]INTERNAL PARAMETERS-1'!$B$5:$J$44,5,FALSE)*VLOOKUP(SDBYLD2!G$4,'[1]INTERNAL PARAMETERS-1'!$B$5:$J$44,7,FALSE)*SDBYLD2!$F242 + SDBYLD1!G242*(1-VLOOKUP(SDBYLD2!G$4,'[1]INTERNAL PARAMETERS-1'!$B$5:$J$44,5,FALSE))*VLOOKUP(SDBYLD2!G$4,'[1]INTERNAL PARAMETERS-1'!$B$5:$J$44,9,FALSE)*SDBYLD2!$F242</f>
        <v>0</v>
      </c>
      <c r="H242" s="44">
        <f>SDBYLD1!H242*VLOOKUP(SDBYLD2!H$4,'[1]INTERNAL PARAMETERS-1'!$B$5:$J$44,5,FALSE)*VLOOKUP(SDBYLD2!H$4,'[1]INTERNAL PARAMETERS-1'!$B$5:$J$44,7,FALSE)*SDBYLD2!$F242 + SDBYLD1!H242*(1-VLOOKUP(SDBYLD2!H$4,'[1]INTERNAL PARAMETERS-1'!$B$5:$J$44,5,FALSE))*VLOOKUP(SDBYLD2!H$4,'[1]INTERNAL PARAMETERS-1'!$B$5:$J$44,9,FALSE)*SDBYLD2!$F242</f>
        <v>0</v>
      </c>
      <c r="I242" s="44">
        <f>SDBYLD1!I242*VLOOKUP(SDBYLD2!I$4,'[1]INTERNAL PARAMETERS-1'!$B$5:$J$44,5,FALSE)*VLOOKUP(SDBYLD2!I$4,'[1]INTERNAL PARAMETERS-1'!$B$5:$J$44,7,FALSE)*SDBYLD2!$F242 + SDBYLD1!I242*(1-VLOOKUP(SDBYLD2!I$4,'[1]INTERNAL PARAMETERS-1'!$B$5:$J$44,5,FALSE))*VLOOKUP(SDBYLD2!I$4,'[1]INTERNAL PARAMETERS-1'!$B$5:$J$44,9,FALSE)*SDBYLD2!$F242</f>
        <v>0</v>
      </c>
      <c r="J242" s="44">
        <f>SDBYLD1!J242*VLOOKUP(SDBYLD2!J$4,'[1]INTERNAL PARAMETERS-1'!$B$5:$J$44,5,FALSE)*VLOOKUP(SDBYLD2!J$4,'[1]INTERNAL PARAMETERS-1'!$B$5:$J$44,7,FALSE)*SDBYLD2!$F242 + SDBYLD1!J242*(1-VLOOKUP(SDBYLD2!J$4,'[1]INTERNAL PARAMETERS-1'!$B$5:$J$44,5,FALSE))*VLOOKUP(SDBYLD2!J$4,'[1]INTERNAL PARAMETERS-1'!$B$5:$J$44,9,FALSE)*SDBYLD2!$F242</f>
        <v>0</v>
      </c>
      <c r="K242" s="44">
        <f>SDBYLD1!K242*VLOOKUP(SDBYLD2!K$4,'[1]INTERNAL PARAMETERS-1'!$B$5:$J$44,5,FALSE)*VLOOKUP(SDBYLD2!K$4,'[1]INTERNAL PARAMETERS-1'!$B$5:$J$44,7,FALSE)*SDBYLD2!$F242 + SDBYLD1!K242*(1-VLOOKUP(SDBYLD2!K$4,'[1]INTERNAL PARAMETERS-1'!$B$5:$J$44,5,FALSE))*VLOOKUP(SDBYLD2!K$4,'[1]INTERNAL PARAMETERS-1'!$B$5:$J$44,9,FALSE)*SDBYLD2!$F242</f>
        <v>0</v>
      </c>
      <c r="L242" s="44">
        <f>SDBYLD1!L242*VLOOKUP(SDBYLD2!L$4,'[1]INTERNAL PARAMETERS-1'!$B$5:$J$44,5,FALSE)*VLOOKUP(SDBYLD2!L$4,'[1]INTERNAL PARAMETERS-1'!$B$5:$J$44,7,FALSE)*SDBYLD2!$F242 + SDBYLD1!L242*(1-VLOOKUP(SDBYLD2!L$4,'[1]INTERNAL PARAMETERS-1'!$B$5:$J$44,5,FALSE))*VLOOKUP(SDBYLD2!L$4,'[1]INTERNAL PARAMETERS-1'!$B$5:$J$44,9,FALSE)*SDBYLD2!$F242</f>
        <v>0</v>
      </c>
      <c r="M242" s="44">
        <f>SDBYLD1!M242*VLOOKUP(SDBYLD2!M$4,'[1]INTERNAL PARAMETERS-1'!$B$5:$J$44,5,FALSE)*VLOOKUP(SDBYLD2!M$4,'[1]INTERNAL PARAMETERS-1'!$B$5:$J$44,7,FALSE)*SDBYLD2!$F242 + SDBYLD1!M242*(1-VLOOKUP(SDBYLD2!M$4,'[1]INTERNAL PARAMETERS-1'!$B$5:$J$44,5,FALSE))*VLOOKUP(SDBYLD2!M$4,'[1]INTERNAL PARAMETERS-1'!$B$5:$J$44,9,FALSE)*SDBYLD2!$F242</f>
        <v>0</v>
      </c>
      <c r="N242" s="44">
        <f>SDBYLD1!N242*VLOOKUP(SDBYLD2!N$4,'[1]INTERNAL PARAMETERS-1'!$B$5:$J$44,5,FALSE)*VLOOKUP(SDBYLD2!N$4,'[1]INTERNAL PARAMETERS-1'!$B$5:$J$44,7,FALSE)*SDBYLD2!$F242 + SDBYLD1!N242*(1-VLOOKUP(SDBYLD2!N$4,'[1]INTERNAL PARAMETERS-1'!$B$5:$J$44,5,FALSE))*VLOOKUP(SDBYLD2!N$4,'[1]INTERNAL PARAMETERS-1'!$B$5:$J$44,9,FALSE)*SDBYLD2!$F242</f>
        <v>0</v>
      </c>
      <c r="O242" s="44">
        <f>SDBYLD1!O242*VLOOKUP(SDBYLD2!O$4,'[1]INTERNAL PARAMETERS-1'!$B$5:$J$44,5,FALSE)*VLOOKUP(SDBYLD2!O$4,'[1]INTERNAL PARAMETERS-1'!$B$5:$J$44,7,FALSE)*SDBYLD2!$F242 + SDBYLD1!O242*(1-VLOOKUP(SDBYLD2!O$4,'[1]INTERNAL PARAMETERS-1'!$B$5:$J$44,5,FALSE))*VLOOKUP(SDBYLD2!O$4,'[1]INTERNAL PARAMETERS-1'!$B$5:$J$44,9,FALSE)*SDBYLD2!$F242</f>
        <v>0</v>
      </c>
      <c r="P242" s="44">
        <f>SDBYLD1!P242*VLOOKUP(SDBYLD2!P$4,'[1]INTERNAL PARAMETERS-1'!$B$5:$J$44,5,FALSE)*VLOOKUP(SDBYLD2!P$4,'[1]INTERNAL PARAMETERS-1'!$B$5:$J$44,7,FALSE)*SDBYLD2!$F242 + SDBYLD1!P242*(1-VLOOKUP(SDBYLD2!P$4,'[1]INTERNAL PARAMETERS-1'!$B$5:$J$44,5,FALSE))*VLOOKUP(SDBYLD2!P$4,'[1]INTERNAL PARAMETERS-1'!$B$5:$J$44,9,FALSE)*SDBYLD2!$F242</f>
        <v>0</v>
      </c>
      <c r="Q242" s="44">
        <f>SDBYLD1!Q242*VLOOKUP(SDBYLD2!Q$4,'[1]INTERNAL PARAMETERS-1'!$B$5:$J$44,5,FALSE)*VLOOKUP(SDBYLD2!Q$4,'[1]INTERNAL PARAMETERS-1'!$B$5:$J$44,7,FALSE)*SDBYLD2!$F242 + SDBYLD1!Q242*(1-VLOOKUP(SDBYLD2!Q$4,'[1]INTERNAL PARAMETERS-1'!$B$5:$J$44,5,FALSE))*VLOOKUP(SDBYLD2!Q$4,'[1]INTERNAL PARAMETERS-1'!$B$5:$J$44,9,FALSE)*SDBYLD2!$F242</f>
        <v>0</v>
      </c>
      <c r="R242" s="44">
        <f>SDBYLD1!R242*VLOOKUP(SDBYLD2!R$4,'[1]INTERNAL PARAMETERS-1'!$B$5:$J$44,5,FALSE)*VLOOKUP(SDBYLD2!R$4,'[1]INTERNAL PARAMETERS-1'!$B$5:$J$44,7,FALSE)*SDBYLD2!$F242 + SDBYLD1!R242*(1-VLOOKUP(SDBYLD2!R$4,'[1]INTERNAL PARAMETERS-1'!$B$5:$J$44,5,FALSE))*VLOOKUP(SDBYLD2!R$4,'[1]INTERNAL PARAMETERS-1'!$B$5:$J$44,9,FALSE)*SDBYLD2!$F242</f>
        <v>0</v>
      </c>
      <c r="S242" s="44">
        <f>SDBYLD1!S242*VLOOKUP(SDBYLD2!S$4,'[1]INTERNAL PARAMETERS-1'!$B$5:$J$44,5,FALSE)*VLOOKUP(SDBYLD2!S$4,'[1]INTERNAL PARAMETERS-1'!$B$5:$J$44,7,FALSE)*SDBYLD2!$F242 + SDBYLD1!S242*(1-VLOOKUP(SDBYLD2!S$4,'[1]INTERNAL PARAMETERS-1'!$B$5:$J$44,5,FALSE))*VLOOKUP(SDBYLD2!S$4,'[1]INTERNAL PARAMETERS-1'!$B$5:$J$44,9,FALSE)*SDBYLD2!$F242</f>
        <v>0</v>
      </c>
      <c r="T242" s="44">
        <f>SDBYLD1!T242*VLOOKUP(SDBYLD2!T$4,'[1]INTERNAL PARAMETERS-1'!$B$5:$J$44,5,FALSE)*VLOOKUP(SDBYLD2!T$4,'[1]INTERNAL PARAMETERS-1'!$B$5:$J$44,7,FALSE)*SDBYLD2!$F242 + SDBYLD1!T242*(1-VLOOKUP(SDBYLD2!T$4,'[1]INTERNAL PARAMETERS-1'!$B$5:$J$44,5,FALSE))*VLOOKUP(SDBYLD2!T$4,'[1]INTERNAL PARAMETERS-1'!$B$5:$J$44,9,FALSE)*SDBYLD2!$F242</f>
        <v>0</v>
      </c>
      <c r="U242" s="44">
        <f>SDBYLD1!U242*VLOOKUP(SDBYLD2!U$4,'[1]INTERNAL PARAMETERS-1'!$B$5:$J$44,5,FALSE)*VLOOKUP(SDBYLD2!U$4,'[1]INTERNAL PARAMETERS-1'!$B$5:$J$44,7,FALSE)*SDBYLD2!$F242 + SDBYLD1!U242*(1-VLOOKUP(SDBYLD2!U$4,'[1]INTERNAL PARAMETERS-1'!$B$5:$J$44,5,FALSE))*VLOOKUP(SDBYLD2!U$4,'[1]INTERNAL PARAMETERS-1'!$B$5:$J$44,9,FALSE)*SDBYLD2!$F242</f>
        <v>0</v>
      </c>
      <c r="V242" s="44">
        <f>SDBYLD1!V242*VLOOKUP(SDBYLD2!V$4,'[1]INTERNAL PARAMETERS-1'!$B$5:$J$44,5,FALSE)*VLOOKUP(SDBYLD2!V$4,'[1]INTERNAL PARAMETERS-1'!$B$5:$J$44,7,FALSE)*SDBYLD2!$F242 + SDBYLD1!V242*(1-VLOOKUP(SDBYLD2!V$4,'[1]INTERNAL PARAMETERS-1'!$B$5:$J$44,5,FALSE))*VLOOKUP(SDBYLD2!V$4,'[1]INTERNAL PARAMETERS-1'!$B$5:$J$44,9,FALSE)*SDBYLD2!$F242</f>
        <v>0</v>
      </c>
      <c r="W242" s="44">
        <f>SDBYLD1!W242*VLOOKUP(SDBYLD2!W$4,'[1]INTERNAL PARAMETERS-1'!$B$5:$J$44,5,FALSE)*VLOOKUP(SDBYLD2!W$4,'[1]INTERNAL PARAMETERS-1'!$B$5:$J$44,7,FALSE)*SDBYLD2!$F242 + SDBYLD1!W242*(1-VLOOKUP(SDBYLD2!W$4,'[1]INTERNAL PARAMETERS-1'!$B$5:$J$44,5,FALSE))*VLOOKUP(SDBYLD2!W$4,'[1]INTERNAL PARAMETERS-1'!$B$5:$J$44,9,FALSE)*SDBYLD2!$F242</f>
        <v>0</v>
      </c>
      <c r="X242" s="44">
        <f>SDBYLD1!X242*VLOOKUP(SDBYLD2!X$4,'[1]INTERNAL PARAMETERS-1'!$B$5:$J$44,5,FALSE)*VLOOKUP(SDBYLD2!X$4,'[1]INTERNAL PARAMETERS-1'!$B$5:$J$44,7,FALSE)*SDBYLD2!$F242 + SDBYLD1!X242*(1-VLOOKUP(SDBYLD2!X$4,'[1]INTERNAL PARAMETERS-1'!$B$5:$J$44,5,FALSE))*VLOOKUP(SDBYLD2!X$4,'[1]INTERNAL PARAMETERS-1'!$B$5:$J$44,9,FALSE)*SDBYLD2!$F242</f>
        <v>0</v>
      </c>
      <c r="Y242" s="44">
        <f>SDBYLD1!Y242*VLOOKUP(SDBYLD2!Y$4,'[1]INTERNAL PARAMETERS-1'!$B$5:$J$44,5,FALSE)*VLOOKUP(SDBYLD2!Y$4,'[1]INTERNAL PARAMETERS-1'!$B$5:$J$44,7,FALSE)*SDBYLD2!$F242 + SDBYLD1!Y242*(1-VLOOKUP(SDBYLD2!Y$4,'[1]INTERNAL PARAMETERS-1'!$B$5:$J$44,5,FALSE))*VLOOKUP(SDBYLD2!Y$4,'[1]INTERNAL PARAMETERS-1'!$B$5:$J$44,9,FALSE)*SDBYLD2!$F242</f>
        <v>0</v>
      </c>
      <c r="Z242" s="44">
        <f>SDBYLD1!Z242*VLOOKUP(SDBYLD2!Z$4,'[1]INTERNAL PARAMETERS-1'!$B$5:$J$44,5,FALSE)*VLOOKUP(SDBYLD2!Z$4,'[1]INTERNAL PARAMETERS-1'!$B$5:$J$44,7,FALSE)*SDBYLD2!$F242 + SDBYLD1!Z242*(1-VLOOKUP(SDBYLD2!Z$4,'[1]INTERNAL PARAMETERS-1'!$B$5:$J$44,5,FALSE))*VLOOKUP(SDBYLD2!Z$4,'[1]INTERNAL PARAMETERS-1'!$B$5:$J$44,9,FALSE)*SDBYLD2!$F242</f>
        <v>0</v>
      </c>
      <c r="AA242" s="44">
        <f>SDBYLD1!AA242*VLOOKUP(SDBYLD2!AA$4,'[1]INTERNAL PARAMETERS-1'!$B$5:$J$44,5,FALSE)*VLOOKUP(SDBYLD2!AA$4,'[1]INTERNAL PARAMETERS-1'!$B$5:$J$44,7,FALSE)*SDBYLD2!$F242 + SDBYLD1!AA242*(1-VLOOKUP(SDBYLD2!AA$4,'[1]INTERNAL PARAMETERS-1'!$B$5:$J$44,5,FALSE))*VLOOKUP(SDBYLD2!AA$4,'[1]INTERNAL PARAMETERS-1'!$B$5:$J$44,9,FALSE)*SDBYLD2!$F242</f>
        <v>0</v>
      </c>
      <c r="AB242" s="44">
        <f>SDBYLD1!AB242*VLOOKUP(SDBYLD2!AB$4,'[1]INTERNAL PARAMETERS-1'!$B$5:$J$44,5,FALSE)*VLOOKUP(SDBYLD2!AB$4,'[1]INTERNAL PARAMETERS-1'!$B$5:$J$44,7,FALSE)*SDBYLD2!$F242 + SDBYLD1!AB242*(1-VLOOKUP(SDBYLD2!AB$4,'[1]INTERNAL PARAMETERS-1'!$B$5:$J$44,5,FALSE))*VLOOKUP(SDBYLD2!AB$4,'[1]INTERNAL PARAMETERS-1'!$B$5:$J$44,9,FALSE)*SDBYLD2!$F242</f>
        <v>0</v>
      </c>
      <c r="AC242" s="44">
        <f>SDBYLD1!AC242*VLOOKUP(SDBYLD2!AC$4,'[1]INTERNAL PARAMETERS-1'!$B$5:$J$44,5,FALSE)*VLOOKUP(SDBYLD2!AC$4,'[1]INTERNAL PARAMETERS-1'!$B$5:$J$44,7,FALSE)*SDBYLD2!$F242 + SDBYLD1!AC242*(1-VLOOKUP(SDBYLD2!AC$4,'[1]INTERNAL PARAMETERS-1'!$B$5:$J$44,5,FALSE))*VLOOKUP(SDBYLD2!AC$4,'[1]INTERNAL PARAMETERS-1'!$B$5:$J$44,9,FALSE)*SDBYLD2!$F242</f>
        <v>0</v>
      </c>
      <c r="AD242" s="44">
        <f>SDBYLD1!AD242*VLOOKUP(SDBYLD2!AD$4,'[1]INTERNAL PARAMETERS-1'!$B$5:$J$44,5,FALSE)*VLOOKUP(SDBYLD2!AD$4,'[1]INTERNAL PARAMETERS-1'!$B$5:$J$44,7,FALSE)*SDBYLD2!$F242 + SDBYLD1!AD242*(1-VLOOKUP(SDBYLD2!AD$4,'[1]INTERNAL PARAMETERS-1'!$B$5:$J$44,5,FALSE))*VLOOKUP(SDBYLD2!AD$4,'[1]INTERNAL PARAMETERS-1'!$B$5:$J$44,9,FALSE)*SDBYLD2!$F242</f>
        <v>0</v>
      </c>
      <c r="AE242" s="44">
        <f>SDBYLD1!AE242*VLOOKUP(SDBYLD2!AE$4,'[1]INTERNAL PARAMETERS-1'!$B$5:$J$44,5,FALSE)*VLOOKUP(SDBYLD2!AE$4,'[1]INTERNAL PARAMETERS-1'!$B$5:$J$44,7,FALSE)*SDBYLD2!$F242 + SDBYLD1!AE242*(1-VLOOKUP(SDBYLD2!AE$4,'[1]INTERNAL PARAMETERS-1'!$B$5:$J$44,5,FALSE))*VLOOKUP(SDBYLD2!AE$4,'[1]INTERNAL PARAMETERS-1'!$B$5:$J$44,9,FALSE)*SDBYLD2!$F242</f>
        <v>0</v>
      </c>
      <c r="AF242" s="44">
        <f>SDBYLD1!AF242*VLOOKUP(SDBYLD2!AF$4,'[1]INTERNAL PARAMETERS-1'!$B$5:$J$44,5,FALSE)*VLOOKUP(SDBYLD2!AF$4,'[1]INTERNAL PARAMETERS-1'!$B$5:$J$44,7,FALSE)*SDBYLD2!$F242 + SDBYLD1!AF242*(1-VLOOKUP(SDBYLD2!AF$4,'[1]INTERNAL PARAMETERS-1'!$B$5:$J$44,5,FALSE))*VLOOKUP(SDBYLD2!AF$4,'[1]INTERNAL PARAMETERS-1'!$B$5:$J$44,9,FALSE)*SDBYLD2!$F242</f>
        <v>0</v>
      </c>
      <c r="AG242" s="44">
        <f>SDBYLD1!AG242*VLOOKUP(SDBYLD2!AG$4,'[1]INTERNAL PARAMETERS-1'!$B$5:$J$44,5,FALSE)*VLOOKUP(SDBYLD2!AG$4,'[1]INTERNAL PARAMETERS-1'!$B$5:$J$44,7,FALSE)*SDBYLD2!$F242 + SDBYLD1!AG242*(1-VLOOKUP(SDBYLD2!AG$4,'[1]INTERNAL PARAMETERS-1'!$B$5:$J$44,5,FALSE))*VLOOKUP(SDBYLD2!AG$4,'[1]INTERNAL PARAMETERS-1'!$B$5:$J$44,9,FALSE)*SDBYLD2!$F242</f>
        <v>0</v>
      </c>
      <c r="AH242" s="44">
        <f>SDBYLD1!AH242*VLOOKUP(SDBYLD2!AH$4,'[1]INTERNAL PARAMETERS-1'!$B$5:$J$44,5,FALSE)*VLOOKUP(SDBYLD2!AH$4,'[1]INTERNAL PARAMETERS-1'!$B$5:$J$44,7,FALSE)*SDBYLD2!$F242 + SDBYLD1!AH242*(1-VLOOKUP(SDBYLD2!AH$4,'[1]INTERNAL PARAMETERS-1'!$B$5:$J$44,5,FALSE))*VLOOKUP(SDBYLD2!AH$4,'[1]INTERNAL PARAMETERS-1'!$B$5:$J$44,9,FALSE)*SDBYLD2!$F242</f>
        <v>0</v>
      </c>
      <c r="AI242" s="44">
        <f>SDBYLD1!AI242*VLOOKUP(SDBYLD2!AI$4,'[1]INTERNAL PARAMETERS-1'!$B$5:$J$44,5,FALSE)*VLOOKUP(SDBYLD2!AI$4,'[1]INTERNAL PARAMETERS-1'!$B$5:$J$44,7,FALSE)*SDBYLD2!$F242 + SDBYLD1!AI242*(1-VLOOKUP(SDBYLD2!AI$4,'[1]INTERNAL PARAMETERS-1'!$B$5:$J$44,5,FALSE))*VLOOKUP(SDBYLD2!AI$4,'[1]INTERNAL PARAMETERS-1'!$B$5:$J$44,9,FALSE)*SDBYLD2!$F242</f>
        <v>0</v>
      </c>
      <c r="AJ242" s="44">
        <f>SDBYLD1!AJ242*VLOOKUP(SDBYLD2!AJ$4,'[1]INTERNAL PARAMETERS-1'!$B$5:$J$44,5,FALSE)*VLOOKUP(SDBYLD2!AJ$4,'[1]INTERNAL PARAMETERS-1'!$B$5:$J$44,7,FALSE)*SDBYLD2!$F242 + SDBYLD1!AJ242*(1-VLOOKUP(SDBYLD2!AJ$4,'[1]INTERNAL PARAMETERS-1'!$B$5:$J$44,5,FALSE))*VLOOKUP(SDBYLD2!AJ$4,'[1]INTERNAL PARAMETERS-1'!$B$5:$J$44,9,FALSE)*SDBYLD2!$F242</f>
        <v>0</v>
      </c>
      <c r="AK242" s="44">
        <f>SDBYLD1!AK242*VLOOKUP(SDBYLD2!AK$4,'[1]INTERNAL PARAMETERS-1'!$B$5:$J$44,5,FALSE)*VLOOKUP(SDBYLD2!AK$4,'[1]INTERNAL PARAMETERS-1'!$B$5:$J$44,7,FALSE)*SDBYLD2!$F242 + SDBYLD1!AK242*(1-VLOOKUP(SDBYLD2!AK$4,'[1]INTERNAL PARAMETERS-1'!$B$5:$J$44,5,FALSE))*VLOOKUP(SDBYLD2!AK$4,'[1]INTERNAL PARAMETERS-1'!$B$5:$J$44,9,FALSE)*SDBYLD2!$F242</f>
        <v>0</v>
      </c>
      <c r="AL242" s="44">
        <f>SDBYLD1!AL242*VLOOKUP(SDBYLD2!AL$4,'[1]INTERNAL PARAMETERS-1'!$B$5:$J$44,5,FALSE)*VLOOKUP(SDBYLD2!AL$4,'[1]INTERNAL PARAMETERS-1'!$B$5:$J$44,7,FALSE)*SDBYLD2!$F242 + SDBYLD1!AL242*(1-VLOOKUP(SDBYLD2!AL$4,'[1]INTERNAL PARAMETERS-1'!$B$5:$J$44,5,FALSE))*VLOOKUP(SDBYLD2!AL$4,'[1]INTERNAL PARAMETERS-1'!$B$5:$J$44,9,FALSE)*SDBYLD2!$F242</f>
        <v>0</v>
      </c>
      <c r="AM242" s="44">
        <f>SDBYLD1!AM242*VLOOKUP(SDBYLD2!AM$4,'[1]INTERNAL PARAMETERS-1'!$B$5:$J$44,5,FALSE)*VLOOKUP(SDBYLD2!AM$4,'[1]INTERNAL PARAMETERS-1'!$B$5:$J$44,7,FALSE)*SDBYLD2!$F242 + SDBYLD1!AM242*(1-VLOOKUP(SDBYLD2!AM$4,'[1]INTERNAL PARAMETERS-1'!$B$5:$J$44,5,FALSE))*VLOOKUP(SDBYLD2!AM$4,'[1]INTERNAL PARAMETERS-1'!$B$5:$J$44,9,FALSE)*SDBYLD2!$F242</f>
        <v>0</v>
      </c>
      <c r="AN242" s="44">
        <f>SDBYLD1!AN242*VLOOKUP(SDBYLD2!AN$4,'[1]INTERNAL PARAMETERS-1'!$B$5:$J$44,5,FALSE)*VLOOKUP(SDBYLD2!AN$4,'[1]INTERNAL PARAMETERS-1'!$B$5:$J$44,7,FALSE)*SDBYLD2!$F242 + SDBYLD1!AN242*(1-VLOOKUP(SDBYLD2!AN$4,'[1]INTERNAL PARAMETERS-1'!$B$5:$J$44,5,FALSE))*VLOOKUP(SDBYLD2!AN$4,'[1]INTERNAL PARAMETERS-1'!$B$5:$J$44,9,FALSE)*SDBYLD2!$F242</f>
        <v>0</v>
      </c>
      <c r="AO242" s="44">
        <f>SDBYLD1!AO242*VLOOKUP(SDBYLD2!AO$4,'[1]INTERNAL PARAMETERS-1'!$B$5:$J$44,5,FALSE)*VLOOKUP(SDBYLD2!AO$4,'[1]INTERNAL PARAMETERS-1'!$B$5:$J$44,7,FALSE)*SDBYLD2!$F242 + SDBYLD1!AO242*(1-VLOOKUP(SDBYLD2!AO$4,'[1]INTERNAL PARAMETERS-1'!$B$5:$J$44,5,FALSE))*VLOOKUP(SDBYLD2!AO$4,'[1]INTERNAL PARAMETERS-1'!$B$5:$J$44,9,FALSE)*SDBYLD2!$F242</f>
        <v>0</v>
      </c>
      <c r="AP242" s="44">
        <f>SDBYLD1!AP242*VLOOKUP(SDBYLD2!AP$4,'[1]INTERNAL PARAMETERS-1'!$B$5:$J$44,5,FALSE)*VLOOKUP(SDBYLD2!AP$4,'[1]INTERNAL PARAMETERS-1'!$B$5:$J$44,7,FALSE)*SDBYLD2!$F242 + SDBYLD1!AP242*(1-VLOOKUP(SDBYLD2!AP$4,'[1]INTERNAL PARAMETERS-1'!$B$5:$J$44,5,FALSE))*VLOOKUP(SDBYLD2!AP$4,'[1]INTERNAL PARAMETERS-1'!$B$5:$J$44,9,FALSE)*SDBYLD2!$F242</f>
        <v>0</v>
      </c>
      <c r="AQ242" s="44">
        <f>SDBYLD1!AQ242*VLOOKUP(SDBYLD2!AQ$4,'[1]INTERNAL PARAMETERS-1'!$B$5:$J$44,5,FALSE)*VLOOKUP(SDBYLD2!AQ$4,'[1]INTERNAL PARAMETERS-1'!$B$5:$J$44,7,FALSE)*SDBYLD2!$F242 + SDBYLD1!AQ242*(1-VLOOKUP(SDBYLD2!AQ$4,'[1]INTERNAL PARAMETERS-1'!$B$5:$J$44,5,FALSE))*VLOOKUP(SDBYLD2!AQ$4,'[1]INTERNAL PARAMETERS-1'!$B$5:$J$44,9,FALSE)*SDBYLD2!$F242</f>
        <v>0</v>
      </c>
      <c r="AR242" s="44">
        <f>SDBYLD1!AR242*VLOOKUP(SDBYLD2!AR$4,'[1]INTERNAL PARAMETERS-1'!$B$5:$J$44,5,FALSE)*VLOOKUP(SDBYLD2!AR$4,'[1]INTERNAL PARAMETERS-1'!$B$5:$J$44,7,FALSE)*SDBYLD2!$F242 + SDBYLD1!AR242*(1-VLOOKUP(SDBYLD2!AR$4,'[1]INTERNAL PARAMETERS-1'!$B$5:$J$44,5,FALSE))*VLOOKUP(SDBYLD2!AR$4,'[1]INTERNAL PARAMETERS-1'!$B$5:$J$44,9,FALSE)*SDBYLD2!$F242</f>
        <v>0</v>
      </c>
      <c r="AS242" s="44">
        <f>SDBYLD1!AS242*VLOOKUP(SDBYLD2!AS$4,'[1]INTERNAL PARAMETERS-1'!$B$5:$J$44,5,FALSE)*VLOOKUP(SDBYLD2!AS$4,'[1]INTERNAL PARAMETERS-1'!$B$5:$J$44,7,FALSE)*SDBYLD2!$F242 + SDBYLD1!AS242*(1-VLOOKUP(SDBYLD2!AS$4,'[1]INTERNAL PARAMETERS-1'!$B$5:$J$44,5,FALSE))*VLOOKUP(SDBYLD2!AS$4,'[1]INTERNAL PARAMETERS-1'!$B$5:$J$44,9,FALSE)*SDBYLD2!$F242</f>
        <v>0</v>
      </c>
      <c r="AT242" s="43">
        <f>SDBYLD1!AT242*VLOOKUP(SDBYLD2!AT$4,'[1]INTERNAL PARAMETERS-1'!$B$5:$J$44,5,FALSE)*VLOOKUP(SDBYLD2!AT$4,'[1]INTERNAL PARAMETERS-1'!$B$5:$J$44,7,FALSE)*SDBYLD2!$F242 + SDBYLD1!AT242*(1-VLOOKUP(SDBYLD2!AT$4,'[1]INTERNAL PARAMETERS-1'!$B$5:$J$44,5,FALSE))*VLOOKUP(SDBYLD2!AT$4,'[1]INTERNAL PARAMETERS-1'!$B$5:$J$44,9,FALSE)*SDBYLD2!$F242</f>
        <v>0</v>
      </c>
      <c r="AU242" s="45">
        <f>SDBYLD1!AU242*VLOOKUP(SDBYLD2!AU$4,'[1]INTERNAL PARAMETERS-1'!$B$5:$J$44,5,FALSE)*VLOOKUP(SDBYLD2!AU$4,'[1]INTERNAL PARAMETERS-1'!$B$5:$J$44,6,FALSE)*VLOOKUP(SDBYLD2!AU$4,'[1]INTERNAL PARAMETERS-1'!$B$5:$J$44,3,FALSE) + SDBYLD1!AU242*(1-VLOOKUP(SDBYLD2!AU$4,'[1]INTERNAL PARAMETERS-1'!$B$5:$J$44,5,FALSE))*VLOOKUP(SDBYLD2!AU$4,'[1]INTERNAL PARAMETERS-1'!$B$5:$J$44,8,FALSE)*VLOOKUP(SDBYLD2!AU$4,'[1]INTERNAL PARAMETERS-1'!$B$5:$J$44,3,FALSE)</f>
        <v>0</v>
      </c>
      <c r="AV242" s="44">
        <f>SDBYLD1!AV242*VLOOKUP(SDBYLD2!AV$4,'[1]INTERNAL PARAMETERS-1'!$B$5:$J$44,5,FALSE)*VLOOKUP(SDBYLD2!AV$4,'[1]INTERNAL PARAMETERS-1'!$B$5:$J$44,6,FALSE)*VLOOKUP(SDBYLD2!AV$4,'[1]INTERNAL PARAMETERS-1'!$B$5:$J$44,3,FALSE) + SDBYLD1!AV242*(1-VLOOKUP(SDBYLD2!AV$4,'[1]INTERNAL PARAMETERS-1'!$B$5:$J$44,5,FALSE))*VLOOKUP(SDBYLD2!AV$4,'[1]INTERNAL PARAMETERS-1'!$B$5:$J$44,8,FALSE)*VLOOKUP(SDBYLD2!AV$4,'[1]INTERNAL PARAMETERS-1'!$B$5:$J$44,3,FALSE)</f>
        <v>0</v>
      </c>
      <c r="AW242" s="44">
        <f>SDBYLD1!AW242*VLOOKUP(SDBYLD2!AW$4,'[1]INTERNAL PARAMETERS-1'!$B$5:$J$44,5,FALSE)*VLOOKUP(SDBYLD2!AW$4,'[1]INTERNAL PARAMETERS-1'!$B$5:$J$44,6,FALSE)*VLOOKUP(SDBYLD2!AW$4,'[1]INTERNAL PARAMETERS-1'!$B$5:$J$44,3,FALSE) + SDBYLD1!AW242*(1-VLOOKUP(SDBYLD2!AW$4,'[1]INTERNAL PARAMETERS-1'!$B$5:$J$44,5,FALSE))*VLOOKUP(SDBYLD2!AW$4,'[1]INTERNAL PARAMETERS-1'!$B$5:$J$44,8,FALSE)*VLOOKUP(SDBYLD2!AW$4,'[1]INTERNAL PARAMETERS-1'!$B$5:$J$44,3,FALSE)</f>
        <v>0</v>
      </c>
      <c r="AX242" s="44">
        <f>SDBYLD1!AX242*VLOOKUP(SDBYLD2!AX$4,'[1]INTERNAL PARAMETERS-1'!$B$5:$J$44,5,FALSE)*VLOOKUP(SDBYLD2!AX$4,'[1]INTERNAL PARAMETERS-1'!$B$5:$J$44,6,FALSE)*VLOOKUP(SDBYLD2!AX$4,'[1]INTERNAL PARAMETERS-1'!$B$5:$J$44,3,FALSE) + SDBYLD1!AX242*(1-VLOOKUP(SDBYLD2!AX$4,'[1]INTERNAL PARAMETERS-1'!$B$5:$J$44,5,FALSE))*VLOOKUP(SDBYLD2!AX$4,'[1]INTERNAL PARAMETERS-1'!$B$5:$J$44,8,FALSE)*VLOOKUP(SDBYLD2!AX$4,'[1]INTERNAL PARAMETERS-1'!$B$5:$J$44,3,FALSE)</f>
        <v>0</v>
      </c>
      <c r="AY242" s="44">
        <f>SDBYLD1!AY242*VLOOKUP(SDBYLD2!AY$4,'[1]INTERNAL PARAMETERS-1'!$B$5:$J$44,5,FALSE)*VLOOKUP(SDBYLD2!AY$4,'[1]INTERNAL PARAMETERS-1'!$B$5:$J$44,6,FALSE)*VLOOKUP(SDBYLD2!AY$4,'[1]INTERNAL PARAMETERS-1'!$B$5:$J$44,3,FALSE) + SDBYLD1!AY242*(1-VLOOKUP(SDBYLD2!AY$4,'[1]INTERNAL PARAMETERS-1'!$B$5:$J$44,5,FALSE))*VLOOKUP(SDBYLD2!AY$4,'[1]INTERNAL PARAMETERS-1'!$B$5:$J$44,8,FALSE)*VLOOKUP(SDBYLD2!AY$4,'[1]INTERNAL PARAMETERS-1'!$B$5:$J$44,3,FALSE)</f>
        <v>0</v>
      </c>
      <c r="AZ242" s="44">
        <f>SDBYLD1!AZ242*VLOOKUP(SDBYLD2!AZ$4,'[1]INTERNAL PARAMETERS-1'!$B$5:$J$44,5,FALSE)*VLOOKUP(SDBYLD2!AZ$4,'[1]INTERNAL PARAMETERS-1'!$B$5:$J$44,6,FALSE)*VLOOKUP(SDBYLD2!AZ$4,'[1]INTERNAL PARAMETERS-1'!$B$5:$J$44,3,FALSE) + SDBYLD1!AZ242*(1-VLOOKUP(SDBYLD2!AZ$4,'[1]INTERNAL PARAMETERS-1'!$B$5:$J$44,5,FALSE))*VLOOKUP(SDBYLD2!AZ$4,'[1]INTERNAL PARAMETERS-1'!$B$5:$J$44,8,FALSE)*VLOOKUP(SDBYLD2!AZ$4,'[1]INTERNAL PARAMETERS-1'!$B$5:$J$44,3,FALSE)</f>
        <v>0</v>
      </c>
      <c r="BA242" s="44">
        <f>SDBYLD1!BA242*VLOOKUP(SDBYLD2!BA$4,'[1]INTERNAL PARAMETERS-1'!$B$5:$J$44,5,FALSE)*VLOOKUP(SDBYLD2!BA$4,'[1]INTERNAL PARAMETERS-1'!$B$5:$J$44,6,FALSE)*VLOOKUP(SDBYLD2!BA$4,'[1]INTERNAL PARAMETERS-1'!$B$5:$J$44,3,FALSE) + SDBYLD1!BA242*(1-VLOOKUP(SDBYLD2!BA$4,'[1]INTERNAL PARAMETERS-1'!$B$5:$J$44,5,FALSE))*VLOOKUP(SDBYLD2!BA$4,'[1]INTERNAL PARAMETERS-1'!$B$5:$J$44,8,FALSE)*VLOOKUP(SDBYLD2!BA$4,'[1]INTERNAL PARAMETERS-1'!$B$5:$J$44,3,FALSE)</f>
        <v>0</v>
      </c>
      <c r="BB242" s="44">
        <f>SDBYLD1!BB242*VLOOKUP(SDBYLD2!BB$4,'[1]INTERNAL PARAMETERS-1'!$B$5:$J$44,5,FALSE)*VLOOKUP(SDBYLD2!BB$4,'[1]INTERNAL PARAMETERS-1'!$B$5:$J$44,6,FALSE)*VLOOKUP(SDBYLD2!BB$4,'[1]INTERNAL PARAMETERS-1'!$B$5:$J$44,3,FALSE) + SDBYLD1!BB242*(1-VLOOKUP(SDBYLD2!BB$4,'[1]INTERNAL PARAMETERS-1'!$B$5:$J$44,5,FALSE))*VLOOKUP(SDBYLD2!BB$4,'[1]INTERNAL PARAMETERS-1'!$B$5:$J$44,8,FALSE)*VLOOKUP(SDBYLD2!BB$4,'[1]INTERNAL PARAMETERS-1'!$B$5:$J$44,3,FALSE)</f>
        <v>0</v>
      </c>
      <c r="BC242" s="44">
        <f>SDBYLD1!BC242*VLOOKUP(SDBYLD2!BC$4,'[1]INTERNAL PARAMETERS-1'!$B$5:$J$44,5,FALSE)*VLOOKUP(SDBYLD2!BC$4,'[1]INTERNAL PARAMETERS-1'!$B$5:$J$44,6,FALSE)*VLOOKUP(SDBYLD2!BC$4,'[1]INTERNAL PARAMETERS-1'!$B$5:$J$44,3,FALSE) + SDBYLD1!BC242*(1-VLOOKUP(SDBYLD2!BC$4,'[1]INTERNAL PARAMETERS-1'!$B$5:$J$44,5,FALSE))*VLOOKUP(SDBYLD2!BC$4,'[1]INTERNAL PARAMETERS-1'!$B$5:$J$44,8,FALSE)*VLOOKUP(SDBYLD2!BC$4,'[1]INTERNAL PARAMETERS-1'!$B$5:$J$44,3,FALSE)</f>
        <v>0</v>
      </c>
      <c r="BD242" s="44">
        <f>SDBYLD1!BD242*VLOOKUP(SDBYLD2!BD$4,'[1]INTERNAL PARAMETERS-1'!$B$5:$J$44,5,FALSE)*VLOOKUP(SDBYLD2!BD$4,'[1]INTERNAL PARAMETERS-1'!$B$5:$J$44,6,FALSE)*VLOOKUP(SDBYLD2!BD$4,'[1]INTERNAL PARAMETERS-1'!$B$5:$J$44,3,FALSE) + SDBYLD1!BD242*(1-VLOOKUP(SDBYLD2!BD$4,'[1]INTERNAL PARAMETERS-1'!$B$5:$J$44,5,FALSE))*VLOOKUP(SDBYLD2!BD$4,'[1]INTERNAL PARAMETERS-1'!$B$5:$J$44,8,FALSE)*VLOOKUP(SDBYLD2!BD$4,'[1]INTERNAL PARAMETERS-1'!$B$5:$J$44,3,FALSE)</f>
        <v>0</v>
      </c>
      <c r="BE242" s="44">
        <f>SDBYLD1!BE242*VLOOKUP(SDBYLD2!BE$4,'[1]INTERNAL PARAMETERS-1'!$B$5:$J$44,5,FALSE)*VLOOKUP(SDBYLD2!BE$4,'[1]INTERNAL PARAMETERS-1'!$B$5:$J$44,6,FALSE)*VLOOKUP(SDBYLD2!BE$4,'[1]INTERNAL PARAMETERS-1'!$B$5:$J$44,3,FALSE) + SDBYLD1!BE242*(1-VLOOKUP(SDBYLD2!BE$4,'[1]INTERNAL PARAMETERS-1'!$B$5:$J$44,5,FALSE))*VLOOKUP(SDBYLD2!BE$4,'[1]INTERNAL PARAMETERS-1'!$B$5:$J$44,8,FALSE)*VLOOKUP(SDBYLD2!BE$4,'[1]INTERNAL PARAMETERS-1'!$B$5:$J$44,3,FALSE)</f>
        <v>0</v>
      </c>
      <c r="BF242" s="44">
        <f>SDBYLD1!BF242*VLOOKUP(SDBYLD2!BF$4,'[1]INTERNAL PARAMETERS-1'!$B$5:$J$44,5,FALSE)*VLOOKUP(SDBYLD2!BF$4,'[1]INTERNAL PARAMETERS-1'!$B$5:$J$44,6,FALSE)*VLOOKUP(SDBYLD2!BF$4,'[1]INTERNAL PARAMETERS-1'!$B$5:$J$44,3,FALSE) + SDBYLD1!BF242*(1-VLOOKUP(SDBYLD2!BF$4,'[1]INTERNAL PARAMETERS-1'!$B$5:$J$44,5,FALSE))*VLOOKUP(SDBYLD2!BF$4,'[1]INTERNAL PARAMETERS-1'!$B$5:$J$44,8,FALSE)*VLOOKUP(SDBYLD2!BF$4,'[1]INTERNAL PARAMETERS-1'!$B$5:$J$44,3,FALSE)</f>
        <v>0</v>
      </c>
      <c r="BG242" s="44">
        <f>SDBYLD1!BG242*VLOOKUP(SDBYLD2!BG$4,'[1]INTERNAL PARAMETERS-1'!$B$5:$J$44,5,FALSE)*VLOOKUP(SDBYLD2!BG$4,'[1]INTERNAL PARAMETERS-1'!$B$5:$J$44,6,FALSE)*VLOOKUP(SDBYLD2!BG$4,'[1]INTERNAL PARAMETERS-1'!$B$5:$J$44,3,FALSE) + SDBYLD1!BG242*(1-VLOOKUP(SDBYLD2!BG$4,'[1]INTERNAL PARAMETERS-1'!$B$5:$J$44,5,FALSE))*VLOOKUP(SDBYLD2!BG$4,'[1]INTERNAL PARAMETERS-1'!$B$5:$J$44,8,FALSE)*VLOOKUP(SDBYLD2!BG$4,'[1]INTERNAL PARAMETERS-1'!$B$5:$J$44,3,FALSE)</f>
        <v>0</v>
      </c>
      <c r="BH242" s="44">
        <f>SDBYLD1!BH242*VLOOKUP(SDBYLD2!BH$4,'[1]INTERNAL PARAMETERS-1'!$B$5:$J$44,5,FALSE)*VLOOKUP(SDBYLD2!BH$4,'[1]INTERNAL PARAMETERS-1'!$B$5:$J$44,6,FALSE)*VLOOKUP(SDBYLD2!BH$4,'[1]INTERNAL PARAMETERS-1'!$B$5:$J$44,3,FALSE) + SDBYLD1!BH242*(1-VLOOKUP(SDBYLD2!BH$4,'[1]INTERNAL PARAMETERS-1'!$B$5:$J$44,5,FALSE))*VLOOKUP(SDBYLD2!BH$4,'[1]INTERNAL PARAMETERS-1'!$B$5:$J$44,8,FALSE)*VLOOKUP(SDBYLD2!BH$4,'[1]INTERNAL PARAMETERS-1'!$B$5:$J$44,3,FALSE)</f>
        <v>0</v>
      </c>
      <c r="BI242" s="44">
        <f>SDBYLD1!BI242*VLOOKUP(SDBYLD2!BI$4,'[1]INTERNAL PARAMETERS-1'!$B$5:$J$44,5,FALSE)*VLOOKUP(SDBYLD2!BI$4,'[1]INTERNAL PARAMETERS-1'!$B$5:$J$44,6,FALSE)*VLOOKUP(SDBYLD2!BI$4,'[1]INTERNAL PARAMETERS-1'!$B$5:$J$44,3,FALSE) + SDBYLD1!BI242*(1-VLOOKUP(SDBYLD2!BI$4,'[1]INTERNAL PARAMETERS-1'!$B$5:$J$44,5,FALSE))*VLOOKUP(SDBYLD2!BI$4,'[1]INTERNAL PARAMETERS-1'!$B$5:$J$44,8,FALSE)*VLOOKUP(SDBYLD2!BI$4,'[1]INTERNAL PARAMETERS-1'!$B$5:$J$44,3,FALSE)</f>
        <v>0</v>
      </c>
      <c r="BJ242" s="44">
        <f>SDBYLD1!BJ242*VLOOKUP(SDBYLD2!BJ$4,'[1]INTERNAL PARAMETERS-1'!$B$5:$J$44,5,FALSE)*VLOOKUP(SDBYLD2!BJ$4,'[1]INTERNAL PARAMETERS-1'!$B$5:$J$44,6,FALSE)*VLOOKUP(SDBYLD2!BJ$4,'[1]INTERNAL PARAMETERS-1'!$B$5:$J$44,3,FALSE) + SDBYLD1!BJ242*(1-VLOOKUP(SDBYLD2!BJ$4,'[1]INTERNAL PARAMETERS-1'!$B$5:$J$44,5,FALSE))*VLOOKUP(SDBYLD2!BJ$4,'[1]INTERNAL PARAMETERS-1'!$B$5:$J$44,8,FALSE)*VLOOKUP(SDBYLD2!BJ$4,'[1]INTERNAL PARAMETERS-1'!$B$5:$J$44,3,FALSE)</f>
        <v>0</v>
      </c>
      <c r="BK242" s="44">
        <f>SDBYLD1!BK242*VLOOKUP(SDBYLD2!BK$4,'[1]INTERNAL PARAMETERS-1'!$B$5:$J$44,5,FALSE)*VLOOKUP(SDBYLD2!BK$4,'[1]INTERNAL PARAMETERS-1'!$B$5:$J$44,6,FALSE)*VLOOKUP(SDBYLD2!BK$4,'[1]INTERNAL PARAMETERS-1'!$B$5:$J$44,3,FALSE) + SDBYLD1!BK242*(1-VLOOKUP(SDBYLD2!BK$4,'[1]INTERNAL PARAMETERS-1'!$B$5:$J$44,5,FALSE))*VLOOKUP(SDBYLD2!BK$4,'[1]INTERNAL PARAMETERS-1'!$B$5:$J$44,8,FALSE)*VLOOKUP(SDBYLD2!BK$4,'[1]INTERNAL PARAMETERS-1'!$B$5:$J$44,3,FALSE)</f>
        <v>0</v>
      </c>
      <c r="BL242" s="44">
        <f>SDBYLD1!BL242*VLOOKUP(SDBYLD2!BL$4,'[1]INTERNAL PARAMETERS-1'!$B$5:$J$44,5,FALSE)*VLOOKUP(SDBYLD2!BL$4,'[1]INTERNAL PARAMETERS-1'!$B$5:$J$44,6,FALSE)*VLOOKUP(SDBYLD2!BL$4,'[1]INTERNAL PARAMETERS-1'!$B$5:$J$44,3,FALSE) + SDBYLD1!BL242*(1-VLOOKUP(SDBYLD2!BL$4,'[1]INTERNAL PARAMETERS-1'!$B$5:$J$44,5,FALSE))*VLOOKUP(SDBYLD2!BL$4,'[1]INTERNAL PARAMETERS-1'!$B$5:$J$44,8,FALSE)*VLOOKUP(SDBYLD2!BL$4,'[1]INTERNAL PARAMETERS-1'!$B$5:$J$44,3,FALSE)</f>
        <v>0</v>
      </c>
      <c r="BM242" s="44">
        <f>SDBYLD1!BM242*VLOOKUP(SDBYLD2!BM$4,'[1]INTERNAL PARAMETERS-1'!$B$5:$J$44,5,FALSE)*VLOOKUP(SDBYLD2!BM$4,'[1]INTERNAL PARAMETERS-1'!$B$5:$J$44,6,FALSE)*VLOOKUP(SDBYLD2!BM$4,'[1]INTERNAL PARAMETERS-1'!$B$5:$J$44,3,FALSE) + SDBYLD1!BM242*(1-VLOOKUP(SDBYLD2!BM$4,'[1]INTERNAL PARAMETERS-1'!$B$5:$J$44,5,FALSE))*VLOOKUP(SDBYLD2!BM$4,'[1]INTERNAL PARAMETERS-1'!$B$5:$J$44,8,FALSE)*VLOOKUP(SDBYLD2!BM$4,'[1]INTERNAL PARAMETERS-1'!$B$5:$J$44,3,FALSE)</f>
        <v>0</v>
      </c>
      <c r="BN242" s="44">
        <f>SDBYLD1!BN242*VLOOKUP(SDBYLD2!BN$4,'[1]INTERNAL PARAMETERS-1'!$B$5:$J$44,5,FALSE)*VLOOKUP(SDBYLD2!BN$4,'[1]INTERNAL PARAMETERS-1'!$B$5:$J$44,6,FALSE)*VLOOKUP(SDBYLD2!BN$4,'[1]INTERNAL PARAMETERS-1'!$B$5:$J$44,3,FALSE) + SDBYLD1!BN242*(1-VLOOKUP(SDBYLD2!BN$4,'[1]INTERNAL PARAMETERS-1'!$B$5:$J$44,5,FALSE))*VLOOKUP(SDBYLD2!BN$4,'[1]INTERNAL PARAMETERS-1'!$B$5:$J$44,8,FALSE)*VLOOKUP(SDBYLD2!BN$4,'[1]INTERNAL PARAMETERS-1'!$B$5:$J$44,3,FALSE)</f>
        <v>0</v>
      </c>
      <c r="BO242" s="44">
        <f>SDBYLD1!BO242*VLOOKUP(SDBYLD2!BO$4,'[1]INTERNAL PARAMETERS-1'!$B$5:$J$44,5,FALSE)*VLOOKUP(SDBYLD2!BO$4,'[1]INTERNAL PARAMETERS-1'!$B$5:$J$44,6,FALSE)*VLOOKUP(SDBYLD2!BO$4,'[1]INTERNAL PARAMETERS-1'!$B$5:$J$44,3,FALSE) + SDBYLD1!BO242*(1-VLOOKUP(SDBYLD2!BO$4,'[1]INTERNAL PARAMETERS-1'!$B$5:$J$44,5,FALSE))*VLOOKUP(SDBYLD2!BO$4,'[1]INTERNAL PARAMETERS-1'!$B$5:$J$44,8,FALSE)*VLOOKUP(SDBYLD2!BO$4,'[1]INTERNAL PARAMETERS-1'!$B$5:$J$44,3,FALSE)</f>
        <v>0</v>
      </c>
      <c r="BP242" s="44">
        <f>SDBYLD1!BP242*VLOOKUP(SDBYLD2!BP$4,'[1]INTERNAL PARAMETERS-1'!$B$5:$J$44,5,FALSE)*VLOOKUP(SDBYLD2!BP$4,'[1]INTERNAL PARAMETERS-1'!$B$5:$J$44,6,FALSE)*VLOOKUP(SDBYLD2!BP$4,'[1]INTERNAL PARAMETERS-1'!$B$5:$J$44,3,FALSE) + SDBYLD1!BP242*(1-VLOOKUP(SDBYLD2!BP$4,'[1]INTERNAL PARAMETERS-1'!$B$5:$J$44,5,FALSE))*VLOOKUP(SDBYLD2!BP$4,'[1]INTERNAL PARAMETERS-1'!$B$5:$J$44,8,FALSE)*VLOOKUP(SDBYLD2!BP$4,'[1]INTERNAL PARAMETERS-1'!$B$5:$J$44,3,FALSE)</f>
        <v>0</v>
      </c>
      <c r="BQ242" s="44">
        <f>SDBYLD1!BQ242*VLOOKUP(SDBYLD2!BQ$4,'[1]INTERNAL PARAMETERS-1'!$B$5:$J$44,5,FALSE)*VLOOKUP(SDBYLD2!BQ$4,'[1]INTERNAL PARAMETERS-1'!$B$5:$J$44,6,FALSE)*VLOOKUP(SDBYLD2!BQ$4,'[1]INTERNAL PARAMETERS-1'!$B$5:$J$44,3,FALSE) + SDBYLD1!BQ242*(1-VLOOKUP(SDBYLD2!BQ$4,'[1]INTERNAL PARAMETERS-1'!$B$5:$J$44,5,FALSE))*VLOOKUP(SDBYLD2!BQ$4,'[1]INTERNAL PARAMETERS-1'!$B$5:$J$44,8,FALSE)*VLOOKUP(SDBYLD2!BQ$4,'[1]INTERNAL PARAMETERS-1'!$B$5:$J$44,3,FALSE)</f>
        <v>0</v>
      </c>
      <c r="BR242" s="44">
        <f>SDBYLD1!BR242*VLOOKUP(SDBYLD2!BR$4,'[1]INTERNAL PARAMETERS-1'!$B$5:$J$44,5,FALSE)*VLOOKUP(SDBYLD2!BR$4,'[1]INTERNAL PARAMETERS-1'!$B$5:$J$44,6,FALSE)*VLOOKUP(SDBYLD2!BR$4,'[1]INTERNAL PARAMETERS-1'!$B$5:$J$44,3,FALSE) + SDBYLD1!BR242*(1-VLOOKUP(SDBYLD2!BR$4,'[1]INTERNAL PARAMETERS-1'!$B$5:$J$44,5,FALSE))*VLOOKUP(SDBYLD2!BR$4,'[1]INTERNAL PARAMETERS-1'!$B$5:$J$44,8,FALSE)*VLOOKUP(SDBYLD2!BR$4,'[1]INTERNAL PARAMETERS-1'!$B$5:$J$44,3,FALSE)</f>
        <v>0</v>
      </c>
      <c r="BS242" s="44">
        <f>SDBYLD1!BS242*VLOOKUP(SDBYLD2!BS$4,'[1]INTERNAL PARAMETERS-1'!$B$5:$J$44,5,FALSE)*VLOOKUP(SDBYLD2!BS$4,'[1]INTERNAL PARAMETERS-1'!$B$5:$J$44,6,FALSE)*VLOOKUP(SDBYLD2!BS$4,'[1]INTERNAL PARAMETERS-1'!$B$5:$J$44,3,FALSE) + SDBYLD1!BS242*(1-VLOOKUP(SDBYLD2!BS$4,'[1]INTERNAL PARAMETERS-1'!$B$5:$J$44,5,FALSE))*VLOOKUP(SDBYLD2!BS$4,'[1]INTERNAL PARAMETERS-1'!$B$5:$J$44,8,FALSE)*VLOOKUP(SDBYLD2!BS$4,'[1]INTERNAL PARAMETERS-1'!$B$5:$J$44,3,FALSE)</f>
        <v>0</v>
      </c>
      <c r="BT242" s="44">
        <f>SDBYLD1!BT242*VLOOKUP(SDBYLD2!BT$4,'[1]INTERNAL PARAMETERS-1'!$B$5:$J$44,5,FALSE)*VLOOKUP(SDBYLD2!BT$4,'[1]INTERNAL PARAMETERS-1'!$B$5:$J$44,6,FALSE)*VLOOKUP(SDBYLD2!BT$4,'[1]INTERNAL PARAMETERS-1'!$B$5:$J$44,3,FALSE) + SDBYLD1!BT242*(1-VLOOKUP(SDBYLD2!BT$4,'[1]INTERNAL PARAMETERS-1'!$B$5:$J$44,5,FALSE))*VLOOKUP(SDBYLD2!BT$4,'[1]INTERNAL PARAMETERS-1'!$B$5:$J$44,8,FALSE)*VLOOKUP(SDBYLD2!BT$4,'[1]INTERNAL PARAMETERS-1'!$B$5:$J$44,3,FALSE)</f>
        <v>0</v>
      </c>
      <c r="BU242" s="44">
        <f>SDBYLD1!BU242*VLOOKUP(SDBYLD2!BU$4,'[1]INTERNAL PARAMETERS-1'!$B$5:$J$44,5,FALSE)*VLOOKUP(SDBYLD2!BU$4,'[1]INTERNAL PARAMETERS-1'!$B$5:$J$44,6,FALSE)*VLOOKUP(SDBYLD2!BU$4,'[1]INTERNAL PARAMETERS-1'!$B$5:$J$44,3,FALSE) + SDBYLD1!BU242*(1-VLOOKUP(SDBYLD2!BU$4,'[1]INTERNAL PARAMETERS-1'!$B$5:$J$44,5,FALSE))*VLOOKUP(SDBYLD2!BU$4,'[1]INTERNAL PARAMETERS-1'!$B$5:$J$44,8,FALSE)*VLOOKUP(SDBYLD2!BU$4,'[1]INTERNAL PARAMETERS-1'!$B$5:$J$44,3,FALSE)</f>
        <v>0</v>
      </c>
      <c r="BV242" s="44">
        <f>SDBYLD1!BV242*VLOOKUP(SDBYLD2!BV$4,'[1]INTERNAL PARAMETERS-1'!$B$5:$J$44,5,FALSE)*VLOOKUP(SDBYLD2!BV$4,'[1]INTERNAL PARAMETERS-1'!$B$5:$J$44,6,FALSE)*VLOOKUP(SDBYLD2!BV$4,'[1]INTERNAL PARAMETERS-1'!$B$5:$J$44,3,FALSE) + SDBYLD1!BV242*(1-VLOOKUP(SDBYLD2!BV$4,'[1]INTERNAL PARAMETERS-1'!$B$5:$J$44,5,FALSE))*VLOOKUP(SDBYLD2!BV$4,'[1]INTERNAL PARAMETERS-1'!$B$5:$J$44,8,FALSE)*VLOOKUP(SDBYLD2!BV$4,'[1]INTERNAL PARAMETERS-1'!$B$5:$J$44,3,FALSE)</f>
        <v>0</v>
      </c>
      <c r="BW242" s="44">
        <f>SDBYLD1!BW242*VLOOKUP(SDBYLD2!BW$4,'[1]INTERNAL PARAMETERS-1'!$B$5:$J$44,5,FALSE)*VLOOKUP(SDBYLD2!BW$4,'[1]INTERNAL PARAMETERS-1'!$B$5:$J$44,6,FALSE)*VLOOKUP(SDBYLD2!BW$4,'[1]INTERNAL PARAMETERS-1'!$B$5:$J$44,3,FALSE) + SDBYLD1!BW242*(1-VLOOKUP(SDBYLD2!BW$4,'[1]INTERNAL PARAMETERS-1'!$B$5:$J$44,5,FALSE))*VLOOKUP(SDBYLD2!BW$4,'[1]INTERNAL PARAMETERS-1'!$B$5:$J$44,8,FALSE)*VLOOKUP(SDBYLD2!BW$4,'[1]INTERNAL PARAMETERS-1'!$B$5:$J$44,3,FALSE)</f>
        <v>0</v>
      </c>
      <c r="BX242" s="44">
        <f>SDBYLD1!BX242*VLOOKUP(SDBYLD2!BX$4,'[1]INTERNAL PARAMETERS-1'!$B$5:$J$44,5,FALSE)*VLOOKUP(SDBYLD2!BX$4,'[1]INTERNAL PARAMETERS-1'!$B$5:$J$44,6,FALSE)*VLOOKUP(SDBYLD2!BX$4,'[1]INTERNAL PARAMETERS-1'!$B$5:$J$44,3,FALSE) + SDBYLD1!BX242*(1-VLOOKUP(SDBYLD2!BX$4,'[1]INTERNAL PARAMETERS-1'!$B$5:$J$44,5,FALSE))*VLOOKUP(SDBYLD2!BX$4,'[1]INTERNAL PARAMETERS-1'!$B$5:$J$44,8,FALSE)*VLOOKUP(SDBYLD2!BX$4,'[1]INTERNAL PARAMETERS-1'!$B$5:$J$44,3,FALSE)</f>
        <v>0</v>
      </c>
      <c r="BY242" s="44">
        <f>SDBYLD1!BY242*VLOOKUP(SDBYLD2!BY$4,'[1]INTERNAL PARAMETERS-1'!$B$5:$J$44,5,FALSE)*VLOOKUP(SDBYLD2!BY$4,'[1]INTERNAL PARAMETERS-1'!$B$5:$J$44,6,FALSE)*VLOOKUP(SDBYLD2!BY$4,'[1]INTERNAL PARAMETERS-1'!$B$5:$J$44,3,FALSE) + SDBYLD1!BY242*(1-VLOOKUP(SDBYLD2!BY$4,'[1]INTERNAL PARAMETERS-1'!$B$5:$J$44,5,FALSE))*VLOOKUP(SDBYLD2!BY$4,'[1]INTERNAL PARAMETERS-1'!$B$5:$J$44,8,FALSE)*VLOOKUP(SDBYLD2!BY$4,'[1]INTERNAL PARAMETERS-1'!$B$5:$J$44,3,FALSE)</f>
        <v>0</v>
      </c>
      <c r="BZ242" s="44">
        <f>SDBYLD1!BZ242*VLOOKUP(SDBYLD2!BZ$4,'[1]INTERNAL PARAMETERS-1'!$B$5:$J$44,5,FALSE)*VLOOKUP(SDBYLD2!BZ$4,'[1]INTERNAL PARAMETERS-1'!$B$5:$J$44,6,FALSE)*VLOOKUP(SDBYLD2!BZ$4,'[1]INTERNAL PARAMETERS-1'!$B$5:$J$44,3,FALSE) + SDBYLD1!BZ242*(1-VLOOKUP(SDBYLD2!BZ$4,'[1]INTERNAL PARAMETERS-1'!$B$5:$J$44,5,FALSE))*VLOOKUP(SDBYLD2!BZ$4,'[1]INTERNAL PARAMETERS-1'!$B$5:$J$44,8,FALSE)*VLOOKUP(SDBYLD2!BZ$4,'[1]INTERNAL PARAMETERS-1'!$B$5:$J$44,3,FALSE)</f>
        <v>0</v>
      </c>
      <c r="CA242" s="44">
        <f>SDBYLD1!CA242*VLOOKUP(SDBYLD2!CA$4,'[1]INTERNAL PARAMETERS-1'!$B$5:$J$44,5,FALSE)*VLOOKUP(SDBYLD2!CA$4,'[1]INTERNAL PARAMETERS-1'!$B$5:$J$44,6,FALSE)*VLOOKUP(SDBYLD2!CA$4,'[1]INTERNAL PARAMETERS-1'!$B$5:$J$44,3,FALSE) + SDBYLD1!CA242*(1-VLOOKUP(SDBYLD2!CA$4,'[1]INTERNAL PARAMETERS-1'!$B$5:$J$44,5,FALSE))*VLOOKUP(SDBYLD2!CA$4,'[1]INTERNAL PARAMETERS-1'!$B$5:$J$44,8,FALSE)*VLOOKUP(SDBYLD2!CA$4,'[1]INTERNAL PARAMETERS-1'!$B$5:$J$44,3,FALSE)</f>
        <v>0</v>
      </c>
      <c r="CB242" s="44">
        <f>SDBYLD1!CB242*VLOOKUP(SDBYLD2!CB$4,'[1]INTERNAL PARAMETERS-1'!$B$5:$J$44,5,FALSE)*VLOOKUP(SDBYLD2!CB$4,'[1]INTERNAL PARAMETERS-1'!$B$5:$J$44,6,FALSE)*VLOOKUP(SDBYLD2!CB$4,'[1]INTERNAL PARAMETERS-1'!$B$5:$J$44,3,FALSE) + SDBYLD1!CB242*(1-VLOOKUP(SDBYLD2!CB$4,'[1]INTERNAL PARAMETERS-1'!$B$5:$J$44,5,FALSE))*VLOOKUP(SDBYLD2!CB$4,'[1]INTERNAL PARAMETERS-1'!$B$5:$J$44,8,FALSE)*VLOOKUP(SDBYLD2!CB$4,'[1]INTERNAL PARAMETERS-1'!$B$5:$J$44,3,FALSE)</f>
        <v>0</v>
      </c>
      <c r="CC242" s="44">
        <f>SDBYLD1!CC242*VLOOKUP(SDBYLD2!CC$4,'[1]INTERNAL PARAMETERS-1'!$B$5:$J$44,5,FALSE)*VLOOKUP(SDBYLD2!CC$4,'[1]INTERNAL PARAMETERS-1'!$B$5:$J$44,6,FALSE)*VLOOKUP(SDBYLD2!CC$4,'[1]INTERNAL PARAMETERS-1'!$B$5:$J$44,3,FALSE) + SDBYLD1!CC242*(1-VLOOKUP(SDBYLD2!CC$4,'[1]INTERNAL PARAMETERS-1'!$B$5:$J$44,5,FALSE))*VLOOKUP(SDBYLD2!CC$4,'[1]INTERNAL PARAMETERS-1'!$B$5:$J$44,8,FALSE)*VLOOKUP(SDBYLD2!CC$4,'[1]INTERNAL PARAMETERS-1'!$B$5:$J$44,3,FALSE)</f>
        <v>0</v>
      </c>
      <c r="CD242" s="44">
        <f>SDBYLD1!CD242*VLOOKUP(SDBYLD2!CD$4,'[1]INTERNAL PARAMETERS-1'!$B$5:$J$44,5,FALSE)*VLOOKUP(SDBYLD2!CD$4,'[1]INTERNAL PARAMETERS-1'!$B$5:$J$44,6,FALSE)*VLOOKUP(SDBYLD2!CD$4,'[1]INTERNAL PARAMETERS-1'!$B$5:$J$44,3,FALSE) + SDBYLD1!CD242*(1-VLOOKUP(SDBYLD2!CD$4,'[1]INTERNAL PARAMETERS-1'!$B$5:$J$44,5,FALSE))*VLOOKUP(SDBYLD2!CD$4,'[1]INTERNAL PARAMETERS-1'!$B$5:$J$44,8,FALSE)*VLOOKUP(SDBYLD2!CD$4,'[1]INTERNAL PARAMETERS-1'!$B$5:$J$44,3,FALSE)</f>
        <v>0</v>
      </c>
      <c r="CE242" s="44">
        <f>SDBYLD1!CE242*VLOOKUP(SDBYLD2!CE$4,'[1]INTERNAL PARAMETERS-1'!$B$5:$J$44,5,FALSE)*VLOOKUP(SDBYLD2!CE$4,'[1]INTERNAL PARAMETERS-1'!$B$5:$J$44,6,FALSE)*VLOOKUP(SDBYLD2!CE$4,'[1]INTERNAL PARAMETERS-1'!$B$5:$J$44,3,FALSE) + SDBYLD1!CE242*(1-VLOOKUP(SDBYLD2!CE$4,'[1]INTERNAL PARAMETERS-1'!$B$5:$J$44,5,FALSE))*VLOOKUP(SDBYLD2!CE$4,'[1]INTERNAL PARAMETERS-1'!$B$5:$J$44,8,FALSE)*VLOOKUP(SDBYLD2!CE$4,'[1]INTERNAL PARAMETERS-1'!$B$5:$J$44,3,FALSE)</f>
        <v>0</v>
      </c>
      <c r="CF242" s="44">
        <f>SDBYLD1!CF242*VLOOKUP(SDBYLD2!CF$4,'[1]INTERNAL PARAMETERS-1'!$B$5:$J$44,5,FALSE)*VLOOKUP(SDBYLD2!CF$4,'[1]INTERNAL PARAMETERS-1'!$B$5:$J$44,6,FALSE)*VLOOKUP(SDBYLD2!CF$4,'[1]INTERNAL PARAMETERS-1'!$B$5:$J$44,3,FALSE) + SDBYLD1!CF242*(1-VLOOKUP(SDBYLD2!CF$4,'[1]INTERNAL PARAMETERS-1'!$B$5:$J$44,5,FALSE))*VLOOKUP(SDBYLD2!CF$4,'[1]INTERNAL PARAMETERS-1'!$B$5:$J$44,8,FALSE)*VLOOKUP(SDBYLD2!CF$4,'[1]INTERNAL PARAMETERS-1'!$B$5:$J$44,3,FALSE)</f>
        <v>0</v>
      </c>
      <c r="CG242" s="44">
        <f>SDBYLD1!CG242*VLOOKUP(SDBYLD2!CG$4,'[1]INTERNAL PARAMETERS-1'!$B$5:$J$44,5,FALSE)*VLOOKUP(SDBYLD2!CG$4,'[1]INTERNAL PARAMETERS-1'!$B$5:$J$44,6,FALSE)*VLOOKUP(SDBYLD2!CG$4,'[1]INTERNAL PARAMETERS-1'!$B$5:$J$44,3,FALSE) + SDBYLD1!CG242*(1-VLOOKUP(SDBYLD2!CG$4,'[1]INTERNAL PARAMETERS-1'!$B$5:$J$44,5,FALSE))*VLOOKUP(SDBYLD2!CG$4,'[1]INTERNAL PARAMETERS-1'!$B$5:$J$44,8,FALSE)*VLOOKUP(SDBYLD2!CG$4,'[1]INTERNAL PARAMETERS-1'!$B$5:$J$44,3,FALSE)</f>
        <v>0</v>
      </c>
      <c r="CH242" s="43">
        <f>SDBYLD1!CH242*VLOOKUP(SDBYLD2!CH$4,'[1]INTERNAL PARAMETERS-1'!$B$5:$J$44,5,FALSE)*VLOOKUP(SDBYLD2!CH$4,'[1]INTERNAL PARAMETERS-1'!$B$5:$J$44,6,FALSE)*VLOOKUP(SDBYLD2!CH$4,'[1]INTERNAL PARAMETERS-1'!$B$5:$J$44,3,FALSE) + SDBYLD1!CH242*(1-VLOOKUP(SDBYLD2!CH$4,'[1]INTERNAL PARAMETERS-1'!$B$5:$J$44,5,FALSE))*VLOOKUP(SDBYLD2!CH$4,'[1]INTERNAL PARAMETERS-1'!$B$5:$J$44,8,FALSE)*VLOOKUP(SDBYLD2!CH$4,'[1]INTERNAL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SDBeam!X243</f>
        <v>0</v>
      </c>
      <c r="F243" s="56">
        <f>'[1]INTERNAL PARAMETERS-1'!M9</f>
        <v>63.875</v>
      </c>
      <c r="G243" s="45">
        <f>SDBYLD1!G243*VLOOKUP(SDBYLD2!G$4,'[1]INTERNAL PARAMETERS-1'!$B$5:$J$44,5,FALSE)*VLOOKUP(SDBYLD2!G$4,'[1]INTERNAL PARAMETERS-1'!$B$5:$J$44,7,FALSE)*SDBYLD2!$F243 + SDBYLD1!G243*(1-VLOOKUP(SDBYLD2!G$4,'[1]INTERNAL PARAMETERS-1'!$B$5:$J$44,5,FALSE))*VLOOKUP(SDBYLD2!G$4,'[1]INTERNAL PARAMETERS-1'!$B$5:$J$44,9,FALSE)*SDBYLD2!$F243</f>
        <v>0</v>
      </c>
      <c r="H243" s="44">
        <f>SDBYLD1!H243*VLOOKUP(SDBYLD2!H$4,'[1]INTERNAL PARAMETERS-1'!$B$5:$J$44,5,FALSE)*VLOOKUP(SDBYLD2!H$4,'[1]INTERNAL PARAMETERS-1'!$B$5:$J$44,7,FALSE)*SDBYLD2!$F243 + SDBYLD1!H243*(1-VLOOKUP(SDBYLD2!H$4,'[1]INTERNAL PARAMETERS-1'!$B$5:$J$44,5,FALSE))*VLOOKUP(SDBYLD2!H$4,'[1]INTERNAL PARAMETERS-1'!$B$5:$J$44,9,FALSE)*SDBYLD2!$F243</f>
        <v>0</v>
      </c>
      <c r="I243" s="44">
        <f>SDBYLD1!I243*VLOOKUP(SDBYLD2!I$4,'[1]INTERNAL PARAMETERS-1'!$B$5:$J$44,5,FALSE)*VLOOKUP(SDBYLD2!I$4,'[1]INTERNAL PARAMETERS-1'!$B$5:$J$44,7,FALSE)*SDBYLD2!$F243 + SDBYLD1!I243*(1-VLOOKUP(SDBYLD2!I$4,'[1]INTERNAL PARAMETERS-1'!$B$5:$J$44,5,FALSE))*VLOOKUP(SDBYLD2!I$4,'[1]INTERNAL PARAMETERS-1'!$B$5:$J$44,9,FALSE)*SDBYLD2!$F243</f>
        <v>0</v>
      </c>
      <c r="J243" s="44">
        <f>SDBYLD1!J243*VLOOKUP(SDBYLD2!J$4,'[1]INTERNAL PARAMETERS-1'!$B$5:$J$44,5,FALSE)*VLOOKUP(SDBYLD2!J$4,'[1]INTERNAL PARAMETERS-1'!$B$5:$J$44,7,FALSE)*SDBYLD2!$F243 + SDBYLD1!J243*(1-VLOOKUP(SDBYLD2!J$4,'[1]INTERNAL PARAMETERS-1'!$B$5:$J$44,5,FALSE))*VLOOKUP(SDBYLD2!J$4,'[1]INTERNAL PARAMETERS-1'!$B$5:$J$44,9,FALSE)*SDBYLD2!$F243</f>
        <v>0</v>
      </c>
      <c r="K243" s="44">
        <f>SDBYLD1!K243*VLOOKUP(SDBYLD2!K$4,'[1]INTERNAL PARAMETERS-1'!$B$5:$J$44,5,FALSE)*VLOOKUP(SDBYLD2!K$4,'[1]INTERNAL PARAMETERS-1'!$B$5:$J$44,7,FALSE)*SDBYLD2!$F243 + SDBYLD1!K243*(1-VLOOKUP(SDBYLD2!K$4,'[1]INTERNAL PARAMETERS-1'!$B$5:$J$44,5,FALSE))*VLOOKUP(SDBYLD2!K$4,'[1]INTERNAL PARAMETERS-1'!$B$5:$J$44,9,FALSE)*SDBYLD2!$F243</f>
        <v>0</v>
      </c>
      <c r="L243" s="44">
        <f>SDBYLD1!L243*VLOOKUP(SDBYLD2!L$4,'[1]INTERNAL PARAMETERS-1'!$B$5:$J$44,5,FALSE)*VLOOKUP(SDBYLD2!L$4,'[1]INTERNAL PARAMETERS-1'!$B$5:$J$44,7,FALSE)*SDBYLD2!$F243 + SDBYLD1!L243*(1-VLOOKUP(SDBYLD2!L$4,'[1]INTERNAL PARAMETERS-1'!$B$5:$J$44,5,FALSE))*VLOOKUP(SDBYLD2!L$4,'[1]INTERNAL PARAMETERS-1'!$B$5:$J$44,9,FALSE)*SDBYLD2!$F243</f>
        <v>0</v>
      </c>
      <c r="M243" s="44">
        <f>SDBYLD1!M243*VLOOKUP(SDBYLD2!M$4,'[1]INTERNAL PARAMETERS-1'!$B$5:$J$44,5,FALSE)*VLOOKUP(SDBYLD2!M$4,'[1]INTERNAL PARAMETERS-1'!$B$5:$J$44,7,FALSE)*SDBYLD2!$F243 + SDBYLD1!M243*(1-VLOOKUP(SDBYLD2!M$4,'[1]INTERNAL PARAMETERS-1'!$B$5:$J$44,5,FALSE))*VLOOKUP(SDBYLD2!M$4,'[1]INTERNAL PARAMETERS-1'!$B$5:$J$44,9,FALSE)*SDBYLD2!$F243</f>
        <v>0</v>
      </c>
      <c r="N243" s="44">
        <f>SDBYLD1!N243*VLOOKUP(SDBYLD2!N$4,'[1]INTERNAL PARAMETERS-1'!$B$5:$J$44,5,FALSE)*VLOOKUP(SDBYLD2!N$4,'[1]INTERNAL PARAMETERS-1'!$B$5:$J$44,7,FALSE)*SDBYLD2!$F243 + SDBYLD1!N243*(1-VLOOKUP(SDBYLD2!N$4,'[1]INTERNAL PARAMETERS-1'!$B$5:$J$44,5,FALSE))*VLOOKUP(SDBYLD2!N$4,'[1]INTERNAL PARAMETERS-1'!$B$5:$J$44,9,FALSE)*SDBYLD2!$F243</f>
        <v>0</v>
      </c>
      <c r="O243" s="44">
        <f>SDBYLD1!O243*VLOOKUP(SDBYLD2!O$4,'[1]INTERNAL PARAMETERS-1'!$B$5:$J$44,5,FALSE)*VLOOKUP(SDBYLD2!O$4,'[1]INTERNAL PARAMETERS-1'!$B$5:$J$44,7,FALSE)*SDBYLD2!$F243 + SDBYLD1!O243*(1-VLOOKUP(SDBYLD2!O$4,'[1]INTERNAL PARAMETERS-1'!$B$5:$J$44,5,FALSE))*VLOOKUP(SDBYLD2!O$4,'[1]INTERNAL PARAMETERS-1'!$B$5:$J$44,9,FALSE)*SDBYLD2!$F243</f>
        <v>0</v>
      </c>
      <c r="P243" s="44">
        <f>SDBYLD1!P243*VLOOKUP(SDBYLD2!P$4,'[1]INTERNAL PARAMETERS-1'!$B$5:$J$44,5,FALSE)*VLOOKUP(SDBYLD2!P$4,'[1]INTERNAL PARAMETERS-1'!$B$5:$J$44,7,FALSE)*SDBYLD2!$F243 + SDBYLD1!P243*(1-VLOOKUP(SDBYLD2!P$4,'[1]INTERNAL PARAMETERS-1'!$B$5:$J$44,5,FALSE))*VLOOKUP(SDBYLD2!P$4,'[1]INTERNAL PARAMETERS-1'!$B$5:$J$44,9,FALSE)*SDBYLD2!$F243</f>
        <v>0</v>
      </c>
      <c r="Q243" s="44">
        <f>SDBYLD1!Q243*VLOOKUP(SDBYLD2!Q$4,'[1]INTERNAL PARAMETERS-1'!$B$5:$J$44,5,FALSE)*VLOOKUP(SDBYLD2!Q$4,'[1]INTERNAL PARAMETERS-1'!$B$5:$J$44,7,FALSE)*SDBYLD2!$F243 + SDBYLD1!Q243*(1-VLOOKUP(SDBYLD2!Q$4,'[1]INTERNAL PARAMETERS-1'!$B$5:$J$44,5,FALSE))*VLOOKUP(SDBYLD2!Q$4,'[1]INTERNAL PARAMETERS-1'!$B$5:$J$44,9,FALSE)*SDBYLD2!$F243</f>
        <v>0</v>
      </c>
      <c r="R243" s="44">
        <f>SDBYLD1!R243*VLOOKUP(SDBYLD2!R$4,'[1]INTERNAL PARAMETERS-1'!$B$5:$J$44,5,FALSE)*VLOOKUP(SDBYLD2!R$4,'[1]INTERNAL PARAMETERS-1'!$B$5:$J$44,7,FALSE)*SDBYLD2!$F243 + SDBYLD1!R243*(1-VLOOKUP(SDBYLD2!R$4,'[1]INTERNAL PARAMETERS-1'!$B$5:$J$44,5,FALSE))*VLOOKUP(SDBYLD2!R$4,'[1]INTERNAL PARAMETERS-1'!$B$5:$J$44,9,FALSE)*SDBYLD2!$F243</f>
        <v>0</v>
      </c>
      <c r="S243" s="44">
        <f>SDBYLD1!S243*VLOOKUP(SDBYLD2!S$4,'[1]INTERNAL PARAMETERS-1'!$B$5:$J$44,5,FALSE)*VLOOKUP(SDBYLD2!S$4,'[1]INTERNAL PARAMETERS-1'!$B$5:$J$44,7,FALSE)*SDBYLD2!$F243 + SDBYLD1!S243*(1-VLOOKUP(SDBYLD2!S$4,'[1]INTERNAL PARAMETERS-1'!$B$5:$J$44,5,FALSE))*VLOOKUP(SDBYLD2!S$4,'[1]INTERNAL PARAMETERS-1'!$B$5:$J$44,9,FALSE)*SDBYLD2!$F243</f>
        <v>0</v>
      </c>
      <c r="T243" s="44">
        <f>SDBYLD1!T243*VLOOKUP(SDBYLD2!T$4,'[1]INTERNAL PARAMETERS-1'!$B$5:$J$44,5,FALSE)*VLOOKUP(SDBYLD2!T$4,'[1]INTERNAL PARAMETERS-1'!$B$5:$J$44,7,FALSE)*SDBYLD2!$F243 + SDBYLD1!T243*(1-VLOOKUP(SDBYLD2!T$4,'[1]INTERNAL PARAMETERS-1'!$B$5:$J$44,5,FALSE))*VLOOKUP(SDBYLD2!T$4,'[1]INTERNAL PARAMETERS-1'!$B$5:$J$44,9,FALSE)*SDBYLD2!$F243</f>
        <v>0</v>
      </c>
      <c r="U243" s="44">
        <f>SDBYLD1!U243*VLOOKUP(SDBYLD2!U$4,'[1]INTERNAL PARAMETERS-1'!$B$5:$J$44,5,FALSE)*VLOOKUP(SDBYLD2!U$4,'[1]INTERNAL PARAMETERS-1'!$B$5:$J$44,7,FALSE)*SDBYLD2!$F243 + SDBYLD1!U243*(1-VLOOKUP(SDBYLD2!U$4,'[1]INTERNAL PARAMETERS-1'!$B$5:$J$44,5,FALSE))*VLOOKUP(SDBYLD2!U$4,'[1]INTERNAL PARAMETERS-1'!$B$5:$J$44,9,FALSE)*SDBYLD2!$F243</f>
        <v>0</v>
      </c>
      <c r="V243" s="44">
        <f>SDBYLD1!V243*VLOOKUP(SDBYLD2!V$4,'[1]INTERNAL PARAMETERS-1'!$B$5:$J$44,5,FALSE)*VLOOKUP(SDBYLD2!V$4,'[1]INTERNAL PARAMETERS-1'!$B$5:$J$44,7,FALSE)*SDBYLD2!$F243 + SDBYLD1!V243*(1-VLOOKUP(SDBYLD2!V$4,'[1]INTERNAL PARAMETERS-1'!$B$5:$J$44,5,FALSE))*VLOOKUP(SDBYLD2!V$4,'[1]INTERNAL PARAMETERS-1'!$B$5:$J$44,9,FALSE)*SDBYLD2!$F243</f>
        <v>0</v>
      </c>
      <c r="W243" s="44">
        <f>SDBYLD1!W243*VLOOKUP(SDBYLD2!W$4,'[1]INTERNAL PARAMETERS-1'!$B$5:$J$44,5,FALSE)*VLOOKUP(SDBYLD2!W$4,'[1]INTERNAL PARAMETERS-1'!$B$5:$J$44,7,FALSE)*SDBYLD2!$F243 + SDBYLD1!W243*(1-VLOOKUP(SDBYLD2!W$4,'[1]INTERNAL PARAMETERS-1'!$B$5:$J$44,5,FALSE))*VLOOKUP(SDBYLD2!W$4,'[1]INTERNAL PARAMETERS-1'!$B$5:$J$44,9,FALSE)*SDBYLD2!$F243</f>
        <v>0</v>
      </c>
      <c r="X243" s="44">
        <f>SDBYLD1!X243*VLOOKUP(SDBYLD2!X$4,'[1]INTERNAL PARAMETERS-1'!$B$5:$J$44,5,FALSE)*VLOOKUP(SDBYLD2!X$4,'[1]INTERNAL PARAMETERS-1'!$B$5:$J$44,7,FALSE)*SDBYLD2!$F243 + SDBYLD1!X243*(1-VLOOKUP(SDBYLD2!X$4,'[1]INTERNAL PARAMETERS-1'!$B$5:$J$44,5,FALSE))*VLOOKUP(SDBYLD2!X$4,'[1]INTERNAL PARAMETERS-1'!$B$5:$J$44,9,FALSE)*SDBYLD2!$F243</f>
        <v>0</v>
      </c>
      <c r="Y243" s="44">
        <f>SDBYLD1!Y243*VLOOKUP(SDBYLD2!Y$4,'[1]INTERNAL PARAMETERS-1'!$B$5:$J$44,5,FALSE)*VLOOKUP(SDBYLD2!Y$4,'[1]INTERNAL PARAMETERS-1'!$B$5:$J$44,7,FALSE)*SDBYLD2!$F243 + SDBYLD1!Y243*(1-VLOOKUP(SDBYLD2!Y$4,'[1]INTERNAL PARAMETERS-1'!$B$5:$J$44,5,FALSE))*VLOOKUP(SDBYLD2!Y$4,'[1]INTERNAL PARAMETERS-1'!$B$5:$J$44,9,FALSE)*SDBYLD2!$F243</f>
        <v>0</v>
      </c>
      <c r="Z243" s="44">
        <f>SDBYLD1!Z243*VLOOKUP(SDBYLD2!Z$4,'[1]INTERNAL PARAMETERS-1'!$B$5:$J$44,5,FALSE)*VLOOKUP(SDBYLD2!Z$4,'[1]INTERNAL PARAMETERS-1'!$B$5:$J$44,7,FALSE)*SDBYLD2!$F243 + SDBYLD1!Z243*(1-VLOOKUP(SDBYLD2!Z$4,'[1]INTERNAL PARAMETERS-1'!$B$5:$J$44,5,FALSE))*VLOOKUP(SDBYLD2!Z$4,'[1]INTERNAL PARAMETERS-1'!$B$5:$J$44,9,FALSE)*SDBYLD2!$F243</f>
        <v>0</v>
      </c>
      <c r="AA243" s="44">
        <f>SDBYLD1!AA243*VLOOKUP(SDBYLD2!AA$4,'[1]INTERNAL PARAMETERS-1'!$B$5:$J$44,5,FALSE)*VLOOKUP(SDBYLD2!AA$4,'[1]INTERNAL PARAMETERS-1'!$B$5:$J$44,7,FALSE)*SDBYLD2!$F243 + SDBYLD1!AA243*(1-VLOOKUP(SDBYLD2!AA$4,'[1]INTERNAL PARAMETERS-1'!$B$5:$J$44,5,FALSE))*VLOOKUP(SDBYLD2!AA$4,'[1]INTERNAL PARAMETERS-1'!$B$5:$J$44,9,FALSE)*SDBYLD2!$F243</f>
        <v>0</v>
      </c>
      <c r="AB243" s="44">
        <f>SDBYLD1!AB243*VLOOKUP(SDBYLD2!AB$4,'[1]INTERNAL PARAMETERS-1'!$B$5:$J$44,5,FALSE)*VLOOKUP(SDBYLD2!AB$4,'[1]INTERNAL PARAMETERS-1'!$B$5:$J$44,7,FALSE)*SDBYLD2!$F243 + SDBYLD1!AB243*(1-VLOOKUP(SDBYLD2!AB$4,'[1]INTERNAL PARAMETERS-1'!$B$5:$J$44,5,FALSE))*VLOOKUP(SDBYLD2!AB$4,'[1]INTERNAL PARAMETERS-1'!$B$5:$J$44,9,FALSE)*SDBYLD2!$F243</f>
        <v>0</v>
      </c>
      <c r="AC243" s="44">
        <f>SDBYLD1!AC243*VLOOKUP(SDBYLD2!AC$4,'[1]INTERNAL PARAMETERS-1'!$B$5:$J$44,5,FALSE)*VLOOKUP(SDBYLD2!AC$4,'[1]INTERNAL PARAMETERS-1'!$B$5:$J$44,7,FALSE)*SDBYLD2!$F243 + SDBYLD1!AC243*(1-VLOOKUP(SDBYLD2!AC$4,'[1]INTERNAL PARAMETERS-1'!$B$5:$J$44,5,FALSE))*VLOOKUP(SDBYLD2!AC$4,'[1]INTERNAL PARAMETERS-1'!$B$5:$J$44,9,FALSE)*SDBYLD2!$F243</f>
        <v>0</v>
      </c>
      <c r="AD243" s="44">
        <f>SDBYLD1!AD243*VLOOKUP(SDBYLD2!AD$4,'[1]INTERNAL PARAMETERS-1'!$B$5:$J$44,5,FALSE)*VLOOKUP(SDBYLD2!AD$4,'[1]INTERNAL PARAMETERS-1'!$B$5:$J$44,7,FALSE)*SDBYLD2!$F243 + SDBYLD1!AD243*(1-VLOOKUP(SDBYLD2!AD$4,'[1]INTERNAL PARAMETERS-1'!$B$5:$J$44,5,FALSE))*VLOOKUP(SDBYLD2!AD$4,'[1]INTERNAL PARAMETERS-1'!$B$5:$J$44,9,FALSE)*SDBYLD2!$F243</f>
        <v>0</v>
      </c>
      <c r="AE243" s="44">
        <f>SDBYLD1!AE243*VLOOKUP(SDBYLD2!AE$4,'[1]INTERNAL PARAMETERS-1'!$B$5:$J$44,5,FALSE)*VLOOKUP(SDBYLD2!AE$4,'[1]INTERNAL PARAMETERS-1'!$B$5:$J$44,7,FALSE)*SDBYLD2!$F243 + SDBYLD1!AE243*(1-VLOOKUP(SDBYLD2!AE$4,'[1]INTERNAL PARAMETERS-1'!$B$5:$J$44,5,FALSE))*VLOOKUP(SDBYLD2!AE$4,'[1]INTERNAL PARAMETERS-1'!$B$5:$J$44,9,FALSE)*SDBYLD2!$F243</f>
        <v>0</v>
      </c>
      <c r="AF243" s="44">
        <f>SDBYLD1!AF243*VLOOKUP(SDBYLD2!AF$4,'[1]INTERNAL PARAMETERS-1'!$B$5:$J$44,5,FALSE)*VLOOKUP(SDBYLD2!AF$4,'[1]INTERNAL PARAMETERS-1'!$B$5:$J$44,7,FALSE)*SDBYLD2!$F243 + SDBYLD1!AF243*(1-VLOOKUP(SDBYLD2!AF$4,'[1]INTERNAL PARAMETERS-1'!$B$5:$J$44,5,FALSE))*VLOOKUP(SDBYLD2!AF$4,'[1]INTERNAL PARAMETERS-1'!$B$5:$J$44,9,FALSE)*SDBYLD2!$F243</f>
        <v>0</v>
      </c>
      <c r="AG243" s="44">
        <f>SDBYLD1!AG243*VLOOKUP(SDBYLD2!AG$4,'[1]INTERNAL PARAMETERS-1'!$B$5:$J$44,5,FALSE)*VLOOKUP(SDBYLD2!AG$4,'[1]INTERNAL PARAMETERS-1'!$B$5:$J$44,7,FALSE)*SDBYLD2!$F243 + SDBYLD1!AG243*(1-VLOOKUP(SDBYLD2!AG$4,'[1]INTERNAL PARAMETERS-1'!$B$5:$J$44,5,FALSE))*VLOOKUP(SDBYLD2!AG$4,'[1]INTERNAL PARAMETERS-1'!$B$5:$J$44,9,FALSE)*SDBYLD2!$F243</f>
        <v>0</v>
      </c>
      <c r="AH243" s="44">
        <f>SDBYLD1!AH243*VLOOKUP(SDBYLD2!AH$4,'[1]INTERNAL PARAMETERS-1'!$B$5:$J$44,5,FALSE)*VLOOKUP(SDBYLD2!AH$4,'[1]INTERNAL PARAMETERS-1'!$B$5:$J$44,7,FALSE)*SDBYLD2!$F243 + SDBYLD1!AH243*(1-VLOOKUP(SDBYLD2!AH$4,'[1]INTERNAL PARAMETERS-1'!$B$5:$J$44,5,FALSE))*VLOOKUP(SDBYLD2!AH$4,'[1]INTERNAL PARAMETERS-1'!$B$5:$J$44,9,FALSE)*SDBYLD2!$F243</f>
        <v>0</v>
      </c>
      <c r="AI243" s="44">
        <f>SDBYLD1!AI243*VLOOKUP(SDBYLD2!AI$4,'[1]INTERNAL PARAMETERS-1'!$B$5:$J$44,5,FALSE)*VLOOKUP(SDBYLD2!AI$4,'[1]INTERNAL PARAMETERS-1'!$B$5:$J$44,7,FALSE)*SDBYLD2!$F243 + SDBYLD1!AI243*(1-VLOOKUP(SDBYLD2!AI$4,'[1]INTERNAL PARAMETERS-1'!$B$5:$J$44,5,FALSE))*VLOOKUP(SDBYLD2!AI$4,'[1]INTERNAL PARAMETERS-1'!$B$5:$J$44,9,FALSE)*SDBYLD2!$F243</f>
        <v>0</v>
      </c>
      <c r="AJ243" s="44">
        <f>SDBYLD1!AJ243*VLOOKUP(SDBYLD2!AJ$4,'[1]INTERNAL PARAMETERS-1'!$B$5:$J$44,5,FALSE)*VLOOKUP(SDBYLD2!AJ$4,'[1]INTERNAL PARAMETERS-1'!$B$5:$J$44,7,FALSE)*SDBYLD2!$F243 + SDBYLD1!AJ243*(1-VLOOKUP(SDBYLD2!AJ$4,'[1]INTERNAL PARAMETERS-1'!$B$5:$J$44,5,FALSE))*VLOOKUP(SDBYLD2!AJ$4,'[1]INTERNAL PARAMETERS-1'!$B$5:$J$44,9,FALSE)*SDBYLD2!$F243</f>
        <v>0</v>
      </c>
      <c r="AK243" s="44">
        <f>SDBYLD1!AK243*VLOOKUP(SDBYLD2!AK$4,'[1]INTERNAL PARAMETERS-1'!$B$5:$J$44,5,FALSE)*VLOOKUP(SDBYLD2!AK$4,'[1]INTERNAL PARAMETERS-1'!$B$5:$J$44,7,FALSE)*SDBYLD2!$F243 + SDBYLD1!AK243*(1-VLOOKUP(SDBYLD2!AK$4,'[1]INTERNAL PARAMETERS-1'!$B$5:$J$44,5,FALSE))*VLOOKUP(SDBYLD2!AK$4,'[1]INTERNAL PARAMETERS-1'!$B$5:$J$44,9,FALSE)*SDBYLD2!$F243</f>
        <v>0</v>
      </c>
      <c r="AL243" s="44">
        <f>SDBYLD1!AL243*VLOOKUP(SDBYLD2!AL$4,'[1]INTERNAL PARAMETERS-1'!$B$5:$J$44,5,FALSE)*VLOOKUP(SDBYLD2!AL$4,'[1]INTERNAL PARAMETERS-1'!$B$5:$J$44,7,FALSE)*SDBYLD2!$F243 + SDBYLD1!AL243*(1-VLOOKUP(SDBYLD2!AL$4,'[1]INTERNAL PARAMETERS-1'!$B$5:$J$44,5,FALSE))*VLOOKUP(SDBYLD2!AL$4,'[1]INTERNAL PARAMETERS-1'!$B$5:$J$44,9,FALSE)*SDBYLD2!$F243</f>
        <v>0</v>
      </c>
      <c r="AM243" s="44">
        <f>SDBYLD1!AM243*VLOOKUP(SDBYLD2!AM$4,'[1]INTERNAL PARAMETERS-1'!$B$5:$J$44,5,FALSE)*VLOOKUP(SDBYLD2!AM$4,'[1]INTERNAL PARAMETERS-1'!$B$5:$J$44,7,FALSE)*SDBYLD2!$F243 + SDBYLD1!AM243*(1-VLOOKUP(SDBYLD2!AM$4,'[1]INTERNAL PARAMETERS-1'!$B$5:$J$44,5,FALSE))*VLOOKUP(SDBYLD2!AM$4,'[1]INTERNAL PARAMETERS-1'!$B$5:$J$44,9,FALSE)*SDBYLD2!$F243</f>
        <v>0</v>
      </c>
      <c r="AN243" s="44">
        <f>SDBYLD1!AN243*VLOOKUP(SDBYLD2!AN$4,'[1]INTERNAL PARAMETERS-1'!$B$5:$J$44,5,FALSE)*VLOOKUP(SDBYLD2!AN$4,'[1]INTERNAL PARAMETERS-1'!$B$5:$J$44,7,FALSE)*SDBYLD2!$F243 + SDBYLD1!AN243*(1-VLOOKUP(SDBYLD2!AN$4,'[1]INTERNAL PARAMETERS-1'!$B$5:$J$44,5,FALSE))*VLOOKUP(SDBYLD2!AN$4,'[1]INTERNAL PARAMETERS-1'!$B$5:$J$44,9,FALSE)*SDBYLD2!$F243</f>
        <v>0</v>
      </c>
      <c r="AO243" s="44">
        <f>SDBYLD1!AO243*VLOOKUP(SDBYLD2!AO$4,'[1]INTERNAL PARAMETERS-1'!$B$5:$J$44,5,FALSE)*VLOOKUP(SDBYLD2!AO$4,'[1]INTERNAL PARAMETERS-1'!$B$5:$J$44,7,FALSE)*SDBYLD2!$F243 + SDBYLD1!AO243*(1-VLOOKUP(SDBYLD2!AO$4,'[1]INTERNAL PARAMETERS-1'!$B$5:$J$44,5,FALSE))*VLOOKUP(SDBYLD2!AO$4,'[1]INTERNAL PARAMETERS-1'!$B$5:$J$44,9,FALSE)*SDBYLD2!$F243</f>
        <v>0</v>
      </c>
      <c r="AP243" s="44">
        <f>SDBYLD1!AP243*VLOOKUP(SDBYLD2!AP$4,'[1]INTERNAL PARAMETERS-1'!$B$5:$J$44,5,FALSE)*VLOOKUP(SDBYLD2!AP$4,'[1]INTERNAL PARAMETERS-1'!$B$5:$J$44,7,FALSE)*SDBYLD2!$F243 + SDBYLD1!AP243*(1-VLOOKUP(SDBYLD2!AP$4,'[1]INTERNAL PARAMETERS-1'!$B$5:$J$44,5,FALSE))*VLOOKUP(SDBYLD2!AP$4,'[1]INTERNAL PARAMETERS-1'!$B$5:$J$44,9,FALSE)*SDBYLD2!$F243</f>
        <v>0</v>
      </c>
      <c r="AQ243" s="44">
        <f>SDBYLD1!AQ243*VLOOKUP(SDBYLD2!AQ$4,'[1]INTERNAL PARAMETERS-1'!$B$5:$J$44,5,FALSE)*VLOOKUP(SDBYLD2!AQ$4,'[1]INTERNAL PARAMETERS-1'!$B$5:$J$44,7,FALSE)*SDBYLD2!$F243 + SDBYLD1!AQ243*(1-VLOOKUP(SDBYLD2!AQ$4,'[1]INTERNAL PARAMETERS-1'!$B$5:$J$44,5,FALSE))*VLOOKUP(SDBYLD2!AQ$4,'[1]INTERNAL PARAMETERS-1'!$B$5:$J$44,9,FALSE)*SDBYLD2!$F243</f>
        <v>0</v>
      </c>
      <c r="AR243" s="44">
        <f>SDBYLD1!AR243*VLOOKUP(SDBYLD2!AR$4,'[1]INTERNAL PARAMETERS-1'!$B$5:$J$44,5,FALSE)*VLOOKUP(SDBYLD2!AR$4,'[1]INTERNAL PARAMETERS-1'!$B$5:$J$44,7,FALSE)*SDBYLD2!$F243 + SDBYLD1!AR243*(1-VLOOKUP(SDBYLD2!AR$4,'[1]INTERNAL PARAMETERS-1'!$B$5:$J$44,5,FALSE))*VLOOKUP(SDBYLD2!AR$4,'[1]INTERNAL PARAMETERS-1'!$B$5:$J$44,9,FALSE)*SDBYLD2!$F243</f>
        <v>0</v>
      </c>
      <c r="AS243" s="44">
        <f>SDBYLD1!AS243*VLOOKUP(SDBYLD2!AS$4,'[1]INTERNAL PARAMETERS-1'!$B$5:$J$44,5,FALSE)*VLOOKUP(SDBYLD2!AS$4,'[1]INTERNAL PARAMETERS-1'!$B$5:$J$44,7,FALSE)*SDBYLD2!$F243 + SDBYLD1!AS243*(1-VLOOKUP(SDBYLD2!AS$4,'[1]INTERNAL PARAMETERS-1'!$B$5:$J$44,5,FALSE))*VLOOKUP(SDBYLD2!AS$4,'[1]INTERNAL PARAMETERS-1'!$B$5:$J$44,9,FALSE)*SDBYLD2!$F243</f>
        <v>0</v>
      </c>
      <c r="AT243" s="43">
        <f>SDBYLD1!AT243*VLOOKUP(SDBYLD2!AT$4,'[1]INTERNAL PARAMETERS-1'!$B$5:$J$44,5,FALSE)*VLOOKUP(SDBYLD2!AT$4,'[1]INTERNAL PARAMETERS-1'!$B$5:$J$44,7,FALSE)*SDBYLD2!$F243 + SDBYLD1!AT243*(1-VLOOKUP(SDBYLD2!AT$4,'[1]INTERNAL PARAMETERS-1'!$B$5:$J$44,5,FALSE))*VLOOKUP(SDBYLD2!AT$4,'[1]INTERNAL PARAMETERS-1'!$B$5:$J$44,9,FALSE)*SDBYLD2!$F243</f>
        <v>0</v>
      </c>
      <c r="AU243" s="45">
        <f>SDBYLD1!AU243*VLOOKUP(SDBYLD2!AU$4,'[1]INTERNAL PARAMETERS-1'!$B$5:$J$44,5,FALSE)*VLOOKUP(SDBYLD2!AU$4,'[1]INTERNAL PARAMETERS-1'!$B$5:$J$44,6,FALSE)*VLOOKUP(SDBYLD2!AU$4,'[1]INTERNAL PARAMETERS-1'!$B$5:$J$44,3,FALSE) + SDBYLD1!AU243*(1-VLOOKUP(SDBYLD2!AU$4,'[1]INTERNAL PARAMETERS-1'!$B$5:$J$44,5,FALSE))*VLOOKUP(SDBYLD2!AU$4,'[1]INTERNAL PARAMETERS-1'!$B$5:$J$44,8,FALSE)*VLOOKUP(SDBYLD2!AU$4,'[1]INTERNAL PARAMETERS-1'!$B$5:$J$44,3,FALSE)</f>
        <v>0</v>
      </c>
      <c r="AV243" s="44">
        <f>SDBYLD1!AV243*VLOOKUP(SDBYLD2!AV$4,'[1]INTERNAL PARAMETERS-1'!$B$5:$J$44,5,FALSE)*VLOOKUP(SDBYLD2!AV$4,'[1]INTERNAL PARAMETERS-1'!$B$5:$J$44,6,FALSE)*VLOOKUP(SDBYLD2!AV$4,'[1]INTERNAL PARAMETERS-1'!$B$5:$J$44,3,FALSE) + SDBYLD1!AV243*(1-VLOOKUP(SDBYLD2!AV$4,'[1]INTERNAL PARAMETERS-1'!$B$5:$J$44,5,FALSE))*VLOOKUP(SDBYLD2!AV$4,'[1]INTERNAL PARAMETERS-1'!$B$5:$J$44,8,FALSE)*VLOOKUP(SDBYLD2!AV$4,'[1]INTERNAL PARAMETERS-1'!$B$5:$J$44,3,FALSE)</f>
        <v>0</v>
      </c>
      <c r="AW243" s="44">
        <f>SDBYLD1!AW243*VLOOKUP(SDBYLD2!AW$4,'[1]INTERNAL PARAMETERS-1'!$B$5:$J$44,5,FALSE)*VLOOKUP(SDBYLD2!AW$4,'[1]INTERNAL PARAMETERS-1'!$B$5:$J$44,6,FALSE)*VLOOKUP(SDBYLD2!AW$4,'[1]INTERNAL PARAMETERS-1'!$B$5:$J$44,3,FALSE) + SDBYLD1!AW243*(1-VLOOKUP(SDBYLD2!AW$4,'[1]INTERNAL PARAMETERS-1'!$B$5:$J$44,5,FALSE))*VLOOKUP(SDBYLD2!AW$4,'[1]INTERNAL PARAMETERS-1'!$B$5:$J$44,8,FALSE)*VLOOKUP(SDBYLD2!AW$4,'[1]INTERNAL PARAMETERS-1'!$B$5:$J$44,3,FALSE)</f>
        <v>0</v>
      </c>
      <c r="AX243" s="44">
        <f>SDBYLD1!AX243*VLOOKUP(SDBYLD2!AX$4,'[1]INTERNAL PARAMETERS-1'!$B$5:$J$44,5,FALSE)*VLOOKUP(SDBYLD2!AX$4,'[1]INTERNAL PARAMETERS-1'!$B$5:$J$44,6,FALSE)*VLOOKUP(SDBYLD2!AX$4,'[1]INTERNAL PARAMETERS-1'!$B$5:$J$44,3,FALSE) + SDBYLD1!AX243*(1-VLOOKUP(SDBYLD2!AX$4,'[1]INTERNAL PARAMETERS-1'!$B$5:$J$44,5,FALSE))*VLOOKUP(SDBYLD2!AX$4,'[1]INTERNAL PARAMETERS-1'!$B$5:$J$44,8,FALSE)*VLOOKUP(SDBYLD2!AX$4,'[1]INTERNAL PARAMETERS-1'!$B$5:$J$44,3,FALSE)</f>
        <v>0</v>
      </c>
      <c r="AY243" s="44">
        <f>SDBYLD1!AY243*VLOOKUP(SDBYLD2!AY$4,'[1]INTERNAL PARAMETERS-1'!$B$5:$J$44,5,FALSE)*VLOOKUP(SDBYLD2!AY$4,'[1]INTERNAL PARAMETERS-1'!$B$5:$J$44,6,FALSE)*VLOOKUP(SDBYLD2!AY$4,'[1]INTERNAL PARAMETERS-1'!$B$5:$J$44,3,FALSE) + SDBYLD1!AY243*(1-VLOOKUP(SDBYLD2!AY$4,'[1]INTERNAL PARAMETERS-1'!$B$5:$J$44,5,FALSE))*VLOOKUP(SDBYLD2!AY$4,'[1]INTERNAL PARAMETERS-1'!$B$5:$J$44,8,FALSE)*VLOOKUP(SDBYLD2!AY$4,'[1]INTERNAL PARAMETERS-1'!$B$5:$J$44,3,FALSE)</f>
        <v>0</v>
      </c>
      <c r="AZ243" s="44">
        <f>SDBYLD1!AZ243*VLOOKUP(SDBYLD2!AZ$4,'[1]INTERNAL PARAMETERS-1'!$B$5:$J$44,5,FALSE)*VLOOKUP(SDBYLD2!AZ$4,'[1]INTERNAL PARAMETERS-1'!$B$5:$J$44,6,FALSE)*VLOOKUP(SDBYLD2!AZ$4,'[1]INTERNAL PARAMETERS-1'!$B$5:$J$44,3,FALSE) + SDBYLD1!AZ243*(1-VLOOKUP(SDBYLD2!AZ$4,'[1]INTERNAL PARAMETERS-1'!$B$5:$J$44,5,FALSE))*VLOOKUP(SDBYLD2!AZ$4,'[1]INTERNAL PARAMETERS-1'!$B$5:$J$44,8,FALSE)*VLOOKUP(SDBYLD2!AZ$4,'[1]INTERNAL PARAMETERS-1'!$B$5:$J$44,3,FALSE)</f>
        <v>0</v>
      </c>
      <c r="BA243" s="44">
        <f>SDBYLD1!BA243*VLOOKUP(SDBYLD2!BA$4,'[1]INTERNAL PARAMETERS-1'!$B$5:$J$44,5,FALSE)*VLOOKUP(SDBYLD2!BA$4,'[1]INTERNAL PARAMETERS-1'!$B$5:$J$44,6,FALSE)*VLOOKUP(SDBYLD2!BA$4,'[1]INTERNAL PARAMETERS-1'!$B$5:$J$44,3,FALSE) + SDBYLD1!BA243*(1-VLOOKUP(SDBYLD2!BA$4,'[1]INTERNAL PARAMETERS-1'!$B$5:$J$44,5,FALSE))*VLOOKUP(SDBYLD2!BA$4,'[1]INTERNAL PARAMETERS-1'!$B$5:$J$44,8,FALSE)*VLOOKUP(SDBYLD2!BA$4,'[1]INTERNAL PARAMETERS-1'!$B$5:$J$44,3,FALSE)</f>
        <v>0</v>
      </c>
      <c r="BB243" s="44">
        <f>SDBYLD1!BB243*VLOOKUP(SDBYLD2!BB$4,'[1]INTERNAL PARAMETERS-1'!$B$5:$J$44,5,FALSE)*VLOOKUP(SDBYLD2!BB$4,'[1]INTERNAL PARAMETERS-1'!$B$5:$J$44,6,FALSE)*VLOOKUP(SDBYLD2!BB$4,'[1]INTERNAL PARAMETERS-1'!$B$5:$J$44,3,FALSE) + SDBYLD1!BB243*(1-VLOOKUP(SDBYLD2!BB$4,'[1]INTERNAL PARAMETERS-1'!$B$5:$J$44,5,FALSE))*VLOOKUP(SDBYLD2!BB$4,'[1]INTERNAL PARAMETERS-1'!$B$5:$J$44,8,FALSE)*VLOOKUP(SDBYLD2!BB$4,'[1]INTERNAL PARAMETERS-1'!$B$5:$J$44,3,FALSE)</f>
        <v>0</v>
      </c>
      <c r="BC243" s="44">
        <f>SDBYLD1!BC243*VLOOKUP(SDBYLD2!BC$4,'[1]INTERNAL PARAMETERS-1'!$B$5:$J$44,5,FALSE)*VLOOKUP(SDBYLD2!BC$4,'[1]INTERNAL PARAMETERS-1'!$B$5:$J$44,6,FALSE)*VLOOKUP(SDBYLD2!BC$4,'[1]INTERNAL PARAMETERS-1'!$B$5:$J$44,3,FALSE) + SDBYLD1!BC243*(1-VLOOKUP(SDBYLD2!BC$4,'[1]INTERNAL PARAMETERS-1'!$B$5:$J$44,5,FALSE))*VLOOKUP(SDBYLD2!BC$4,'[1]INTERNAL PARAMETERS-1'!$B$5:$J$44,8,FALSE)*VLOOKUP(SDBYLD2!BC$4,'[1]INTERNAL PARAMETERS-1'!$B$5:$J$44,3,FALSE)</f>
        <v>0</v>
      </c>
      <c r="BD243" s="44">
        <f>SDBYLD1!BD243*VLOOKUP(SDBYLD2!BD$4,'[1]INTERNAL PARAMETERS-1'!$B$5:$J$44,5,FALSE)*VLOOKUP(SDBYLD2!BD$4,'[1]INTERNAL PARAMETERS-1'!$B$5:$J$44,6,FALSE)*VLOOKUP(SDBYLD2!BD$4,'[1]INTERNAL PARAMETERS-1'!$B$5:$J$44,3,FALSE) + SDBYLD1!BD243*(1-VLOOKUP(SDBYLD2!BD$4,'[1]INTERNAL PARAMETERS-1'!$B$5:$J$44,5,FALSE))*VLOOKUP(SDBYLD2!BD$4,'[1]INTERNAL PARAMETERS-1'!$B$5:$J$44,8,FALSE)*VLOOKUP(SDBYLD2!BD$4,'[1]INTERNAL PARAMETERS-1'!$B$5:$J$44,3,FALSE)</f>
        <v>0</v>
      </c>
      <c r="BE243" s="44">
        <f>SDBYLD1!BE243*VLOOKUP(SDBYLD2!BE$4,'[1]INTERNAL PARAMETERS-1'!$B$5:$J$44,5,FALSE)*VLOOKUP(SDBYLD2!BE$4,'[1]INTERNAL PARAMETERS-1'!$B$5:$J$44,6,FALSE)*VLOOKUP(SDBYLD2!BE$4,'[1]INTERNAL PARAMETERS-1'!$B$5:$J$44,3,FALSE) + SDBYLD1!BE243*(1-VLOOKUP(SDBYLD2!BE$4,'[1]INTERNAL PARAMETERS-1'!$B$5:$J$44,5,FALSE))*VLOOKUP(SDBYLD2!BE$4,'[1]INTERNAL PARAMETERS-1'!$B$5:$J$44,8,FALSE)*VLOOKUP(SDBYLD2!BE$4,'[1]INTERNAL PARAMETERS-1'!$B$5:$J$44,3,FALSE)</f>
        <v>0</v>
      </c>
      <c r="BF243" s="44">
        <f>SDBYLD1!BF243*VLOOKUP(SDBYLD2!BF$4,'[1]INTERNAL PARAMETERS-1'!$B$5:$J$44,5,FALSE)*VLOOKUP(SDBYLD2!BF$4,'[1]INTERNAL PARAMETERS-1'!$B$5:$J$44,6,FALSE)*VLOOKUP(SDBYLD2!BF$4,'[1]INTERNAL PARAMETERS-1'!$B$5:$J$44,3,FALSE) + SDBYLD1!BF243*(1-VLOOKUP(SDBYLD2!BF$4,'[1]INTERNAL PARAMETERS-1'!$B$5:$J$44,5,FALSE))*VLOOKUP(SDBYLD2!BF$4,'[1]INTERNAL PARAMETERS-1'!$B$5:$J$44,8,FALSE)*VLOOKUP(SDBYLD2!BF$4,'[1]INTERNAL PARAMETERS-1'!$B$5:$J$44,3,FALSE)</f>
        <v>0</v>
      </c>
      <c r="BG243" s="44">
        <f>SDBYLD1!BG243*VLOOKUP(SDBYLD2!BG$4,'[1]INTERNAL PARAMETERS-1'!$B$5:$J$44,5,FALSE)*VLOOKUP(SDBYLD2!BG$4,'[1]INTERNAL PARAMETERS-1'!$B$5:$J$44,6,FALSE)*VLOOKUP(SDBYLD2!BG$4,'[1]INTERNAL PARAMETERS-1'!$B$5:$J$44,3,FALSE) + SDBYLD1!BG243*(1-VLOOKUP(SDBYLD2!BG$4,'[1]INTERNAL PARAMETERS-1'!$B$5:$J$44,5,FALSE))*VLOOKUP(SDBYLD2!BG$4,'[1]INTERNAL PARAMETERS-1'!$B$5:$J$44,8,FALSE)*VLOOKUP(SDBYLD2!BG$4,'[1]INTERNAL PARAMETERS-1'!$B$5:$J$44,3,FALSE)</f>
        <v>0</v>
      </c>
      <c r="BH243" s="44">
        <f>SDBYLD1!BH243*VLOOKUP(SDBYLD2!BH$4,'[1]INTERNAL PARAMETERS-1'!$B$5:$J$44,5,FALSE)*VLOOKUP(SDBYLD2!BH$4,'[1]INTERNAL PARAMETERS-1'!$B$5:$J$44,6,FALSE)*VLOOKUP(SDBYLD2!BH$4,'[1]INTERNAL PARAMETERS-1'!$B$5:$J$44,3,FALSE) + SDBYLD1!BH243*(1-VLOOKUP(SDBYLD2!BH$4,'[1]INTERNAL PARAMETERS-1'!$B$5:$J$44,5,FALSE))*VLOOKUP(SDBYLD2!BH$4,'[1]INTERNAL PARAMETERS-1'!$B$5:$J$44,8,FALSE)*VLOOKUP(SDBYLD2!BH$4,'[1]INTERNAL PARAMETERS-1'!$B$5:$J$44,3,FALSE)</f>
        <v>0</v>
      </c>
      <c r="BI243" s="44">
        <f>SDBYLD1!BI243*VLOOKUP(SDBYLD2!BI$4,'[1]INTERNAL PARAMETERS-1'!$B$5:$J$44,5,FALSE)*VLOOKUP(SDBYLD2!BI$4,'[1]INTERNAL PARAMETERS-1'!$B$5:$J$44,6,FALSE)*VLOOKUP(SDBYLD2!BI$4,'[1]INTERNAL PARAMETERS-1'!$B$5:$J$44,3,FALSE) + SDBYLD1!BI243*(1-VLOOKUP(SDBYLD2!BI$4,'[1]INTERNAL PARAMETERS-1'!$B$5:$J$44,5,FALSE))*VLOOKUP(SDBYLD2!BI$4,'[1]INTERNAL PARAMETERS-1'!$B$5:$J$44,8,FALSE)*VLOOKUP(SDBYLD2!BI$4,'[1]INTERNAL PARAMETERS-1'!$B$5:$J$44,3,FALSE)</f>
        <v>0</v>
      </c>
      <c r="BJ243" s="44">
        <f>SDBYLD1!BJ243*VLOOKUP(SDBYLD2!BJ$4,'[1]INTERNAL PARAMETERS-1'!$B$5:$J$44,5,FALSE)*VLOOKUP(SDBYLD2!BJ$4,'[1]INTERNAL PARAMETERS-1'!$B$5:$J$44,6,FALSE)*VLOOKUP(SDBYLD2!BJ$4,'[1]INTERNAL PARAMETERS-1'!$B$5:$J$44,3,FALSE) + SDBYLD1!BJ243*(1-VLOOKUP(SDBYLD2!BJ$4,'[1]INTERNAL PARAMETERS-1'!$B$5:$J$44,5,FALSE))*VLOOKUP(SDBYLD2!BJ$4,'[1]INTERNAL PARAMETERS-1'!$B$5:$J$44,8,FALSE)*VLOOKUP(SDBYLD2!BJ$4,'[1]INTERNAL PARAMETERS-1'!$B$5:$J$44,3,FALSE)</f>
        <v>0</v>
      </c>
      <c r="BK243" s="44">
        <f>SDBYLD1!BK243*VLOOKUP(SDBYLD2!BK$4,'[1]INTERNAL PARAMETERS-1'!$B$5:$J$44,5,FALSE)*VLOOKUP(SDBYLD2!BK$4,'[1]INTERNAL PARAMETERS-1'!$B$5:$J$44,6,FALSE)*VLOOKUP(SDBYLD2!BK$4,'[1]INTERNAL PARAMETERS-1'!$B$5:$J$44,3,FALSE) + SDBYLD1!BK243*(1-VLOOKUP(SDBYLD2!BK$4,'[1]INTERNAL PARAMETERS-1'!$B$5:$J$44,5,FALSE))*VLOOKUP(SDBYLD2!BK$4,'[1]INTERNAL PARAMETERS-1'!$B$5:$J$44,8,FALSE)*VLOOKUP(SDBYLD2!BK$4,'[1]INTERNAL PARAMETERS-1'!$B$5:$J$44,3,FALSE)</f>
        <v>0</v>
      </c>
      <c r="BL243" s="44">
        <f>SDBYLD1!BL243*VLOOKUP(SDBYLD2!BL$4,'[1]INTERNAL PARAMETERS-1'!$B$5:$J$44,5,FALSE)*VLOOKUP(SDBYLD2!BL$4,'[1]INTERNAL PARAMETERS-1'!$B$5:$J$44,6,FALSE)*VLOOKUP(SDBYLD2!BL$4,'[1]INTERNAL PARAMETERS-1'!$B$5:$J$44,3,FALSE) + SDBYLD1!BL243*(1-VLOOKUP(SDBYLD2!BL$4,'[1]INTERNAL PARAMETERS-1'!$B$5:$J$44,5,FALSE))*VLOOKUP(SDBYLD2!BL$4,'[1]INTERNAL PARAMETERS-1'!$B$5:$J$44,8,FALSE)*VLOOKUP(SDBYLD2!BL$4,'[1]INTERNAL PARAMETERS-1'!$B$5:$J$44,3,FALSE)</f>
        <v>0</v>
      </c>
      <c r="BM243" s="44">
        <f>SDBYLD1!BM243*VLOOKUP(SDBYLD2!BM$4,'[1]INTERNAL PARAMETERS-1'!$B$5:$J$44,5,FALSE)*VLOOKUP(SDBYLD2!BM$4,'[1]INTERNAL PARAMETERS-1'!$B$5:$J$44,6,FALSE)*VLOOKUP(SDBYLD2!BM$4,'[1]INTERNAL PARAMETERS-1'!$B$5:$J$44,3,FALSE) + SDBYLD1!BM243*(1-VLOOKUP(SDBYLD2!BM$4,'[1]INTERNAL PARAMETERS-1'!$B$5:$J$44,5,FALSE))*VLOOKUP(SDBYLD2!BM$4,'[1]INTERNAL PARAMETERS-1'!$B$5:$J$44,8,FALSE)*VLOOKUP(SDBYLD2!BM$4,'[1]INTERNAL PARAMETERS-1'!$B$5:$J$44,3,FALSE)</f>
        <v>0</v>
      </c>
      <c r="BN243" s="44">
        <f>SDBYLD1!BN243*VLOOKUP(SDBYLD2!BN$4,'[1]INTERNAL PARAMETERS-1'!$B$5:$J$44,5,FALSE)*VLOOKUP(SDBYLD2!BN$4,'[1]INTERNAL PARAMETERS-1'!$B$5:$J$44,6,FALSE)*VLOOKUP(SDBYLD2!BN$4,'[1]INTERNAL PARAMETERS-1'!$B$5:$J$44,3,FALSE) + SDBYLD1!BN243*(1-VLOOKUP(SDBYLD2!BN$4,'[1]INTERNAL PARAMETERS-1'!$B$5:$J$44,5,FALSE))*VLOOKUP(SDBYLD2!BN$4,'[1]INTERNAL PARAMETERS-1'!$B$5:$J$44,8,FALSE)*VLOOKUP(SDBYLD2!BN$4,'[1]INTERNAL PARAMETERS-1'!$B$5:$J$44,3,FALSE)</f>
        <v>0</v>
      </c>
      <c r="BO243" s="44">
        <f>SDBYLD1!BO243*VLOOKUP(SDBYLD2!BO$4,'[1]INTERNAL PARAMETERS-1'!$B$5:$J$44,5,FALSE)*VLOOKUP(SDBYLD2!BO$4,'[1]INTERNAL PARAMETERS-1'!$B$5:$J$44,6,FALSE)*VLOOKUP(SDBYLD2!BO$4,'[1]INTERNAL PARAMETERS-1'!$B$5:$J$44,3,FALSE) + SDBYLD1!BO243*(1-VLOOKUP(SDBYLD2!BO$4,'[1]INTERNAL PARAMETERS-1'!$B$5:$J$44,5,FALSE))*VLOOKUP(SDBYLD2!BO$4,'[1]INTERNAL PARAMETERS-1'!$B$5:$J$44,8,FALSE)*VLOOKUP(SDBYLD2!BO$4,'[1]INTERNAL PARAMETERS-1'!$B$5:$J$44,3,FALSE)</f>
        <v>0</v>
      </c>
      <c r="BP243" s="44">
        <f>SDBYLD1!BP243*VLOOKUP(SDBYLD2!BP$4,'[1]INTERNAL PARAMETERS-1'!$B$5:$J$44,5,FALSE)*VLOOKUP(SDBYLD2!BP$4,'[1]INTERNAL PARAMETERS-1'!$B$5:$J$44,6,FALSE)*VLOOKUP(SDBYLD2!BP$4,'[1]INTERNAL PARAMETERS-1'!$B$5:$J$44,3,FALSE) + SDBYLD1!BP243*(1-VLOOKUP(SDBYLD2!BP$4,'[1]INTERNAL PARAMETERS-1'!$B$5:$J$44,5,FALSE))*VLOOKUP(SDBYLD2!BP$4,'[1]INTERNAL PARAMETERS-1'!$B$5:$J$44,8,FALSE)*VLOOKUP(SDBYLD2!BP$4,'[1]INTERNAL PARAMETERS-1'!$B$5:$J$44,3,FALSE)</f>
        <v>0</v>
      </c>
      <c r="BQ243" s="44">
        <f>SDBYLD1!BQ243*VLOOKUP(SDBYLD2!BQ$4,'[1]INTERNAL PARAMETERS-1'!$B$5:$J$44,5,FALSE)*VLOOKUP(SDBYLD2!BQ$4,'[1]INTERNAL PARAMETERS-1'!$B$5:$J$44,6,FALSE)*VLOOKUP(SDBYLD2!BQ$4,'[1]INTERNAL PARAMETERS-1'!$B$5:$J$44,3,FALSE) + SDBYLD1!BQ243*(1-VLOOKUP(SDBYLD2!BQ$4,'[1]INTERNAL PARAMETERS-1'!$B$5:$J$44,5,FALSE))*VLOOKUP(SDBYLD2!BQ$4,'[1]INTERNAL PARAMETERS-1'!$B$5:$J$44,8,FALSE)*VLOOKUP(SDBYLD2!BQ$4,'[1]INTERNAL PARAMETERS-1'!$B$5:$J$44,3,FALSE)</f>
        <v>0</v>
      </c>
      <c r="BR243" s="44">
        <f>SDBYLD1!BR243*VLOOKUP(SDBYLD2!BR$4,'[1]INTERNAL PARAMETERS-1'!$B$5:$J$44,5,FALSE)*VLOOKUP(SDBYLD2!BR$4,'[1]INTERNAL PARAMETERS-1'!$B$5:$J$44,6,FALSE)*VLOOKUP(SDBYLD2!BR$4,'[1]INTERNAL PARAMETERS-1'!$B$5:$J$44,3,FALSE) + SDBYLD1!BR243*(1-VLOOKUP(SDBYLD2!BR$4,'[1]INTERNAL PARAMETERS-1'!$B$5:$J$44,5,FALSE))*VLOOKUP(SDBYLD2!BR$4,'[1]INTERNAL PARAMETERS-1'!$B$5:$J$44,8,FALSE)*VLOOKUP(SDBYLD2!BR$4,'[1]INTERNAL PARAMETERS-1'!$B$5:$J$44,3,FALSE)</f>
        <v>0</v>
      </c>
      <c r="BS243" s="44">
        <f>SDBYLD1!BS243*VLOOKUP(SDBYLD2!BS$4,'[1]INTERNAL PARAMETERS-1'!$B$5:$J$44,5,FALSE)*VLOOKUP(SDBYLD2!BS$4,'[1]INTERNAL PARAMETERS-1'!$B$5:$J$44,6,FALSE)*VLOOKUP(SDBYLD2!BS$4,'[1]INTERNAL PARAMETERS-1'!$B$5:$J$44,3,FALSE) + SDBYLD1!BS243*(1-VLOOKUP(SDBYLD2!BS$4,'[1]INTERNAL PARAMETERS-1'!$B$5:$J$44,5,FALSE))*VLOOKUP(SDBYLD2!BS$4,'[1]INTERNAL PARAMETERS-1'!$B$5:$J$44,8,FALSE)*VLOOKUP(SDBYLD2!BS$4,'[1]INTERNAL PARAMETERS-1'!$B$5:$J$44,3,FALSE)</f>
        <v>0</v>
      </c>
      <c r="BT243" s="44">
        <f>SDBYLD1!BT243*VLOOKUP(SDBYLD2!BT$4,'[1]INTERNAL PARAMETERS-1'!$B$5:$J$44,5,FALSE)*VLOOKUP(SDBYLD2!BT$4,'[1]INTERNAL PARAMETERS-1'!$B$5:$J$44,6,FALSE)*VLOOKUP(SDBYLD2!BT$4,'[1]INTERNAL PARAMETERS-1'!$B$5:$J$44,3,FALSE) + SDBYLD1!BT243*(1-VLOOKUP(SDBYLD2!BT$4,'[1]INTERNAL PARAMETERS-1'!$B$5:$J$44,5,FALSE))*VLOOKUP(SDBYLD2!BT$4,'[1]INTERNAL PARAMETERS-1'!$B$5:$J$44,8,FALSE)*VLOOKUP(SDBYLD2!BT$4,'[1]INTERNAL PARAMETERS-1'!$B$5:$J$44,3,FALSE)</f>
        <v>0</v>
      </c>
      <c r="BU243" s="44">
        <f>SDBYLD1!BU243*VLOOKUP(SDBYLD2!BU$4,'[1]INTERNAL PARAMETERS-1'!$B$5:$J$44,5,FALSE)*VLOOKUP(SDBYLD2!BU$4,'[1]INTERNAL PARAMETERS-1'!$B$5:$J$44,6,FALSE)*VLOOKUP(SDBYLD2!BU$4,'[1]INTERNAL PARAMETERS-1'!$B$5:$J$44,3,FALSE) + SDBYLD1!BU243*(1-VLOOKUP(SDBYLD2!BU$4,'[1]INTERNAL PARAMETERS-1'!$B$5:$J$44,5,FALSE))*VLOOKUP(SDBYLD2!BU$4,'[1]INTERNAL PARAMETERS-1'!$B$5:$J$44,8,FALSE)*VLOOKUP(SDBYLD2!BU$4,'[1]INTERNAL PARAMETERS-1'!$B$5:$J$44,3,FALSE)</f>
        <v>0</v>
      </c>
      <c r="BV243" s="44">
        <f>SDBYLD1!BV243*VLOOKUP(SDBYLD2!BV$4,'[1]INTERNAL PARAMETERS-1'!$B$5:$J$44,5,FALSE)*VLOOKUP(SDBYLD2!BV$4,'[1]INTERNAL PARAMETERS-1'!$B$5:$J$44,6,FALSE)*VLOOKUP(SDBYLD2!BV$4,'[1]INTERNAL PARAMETERS-1'!$B$5:$J$44,3,FALSE) + SDBYLD1!BV243*(1-VLOOKUP(SDBYLD2!BV$4,'[1]INTERNAL PARAMETERS-1'!$B$5:$J$44,5,FALSE))*VLOOKUP(SDBYLD2!BV$4,'[1]INTERNAL PARAMETERS-1'!$B$5:$J$44,8,FALSE)*VLOOKUP(SDBYLD2!BV$4,'[1]INTERNAL PARAMETERS-1'!$B$5:$J$44,3,FALSE)</f>
        <v>0</v>
      </c>
      <c r="BW243" s="44">
        <f>SDBYLD1!BW243*VLOOKUP(SDBYLD2!BW$4,'[1]INTERNAL PARAMETERS-1'!$B$5:$J$44,5,FALSE)*VLOOKUP(SDBYLD2!BW$4,'[1]INTERNAL PARAMETERS-1'!$B$5:$J$44,6,FALSE)*VLOOKUP(SDBYLD2!BW$4,'[1]INTERNAL PARAMETERS-1'!$B$5:$J$44,3,FALSE) + SDBYLD1!BW243*(1-VLOOKUP(SDBYLD2!BW$4,'[1]INTERNAL PARAMETERS-1'!$B$5:$J$44,5,FALSE))*VLOOKUP(SDBYLD2!BW$4,'[1]INTERNAL PARAMETERS-1'!$B$5:$J$44,8,FALSE)*VLOOKUP(SDBYLD2!BW$4,'[1]INTERNAL PARAMETERS-1'!$B$5:$J$44,3,FALSE)</f>
        <v>0</v>
      </c>
      <c r="BX243" s="44">
        <f>SDBYLD1!BX243*VLOOKUP(SDBYLD2!BX$4,'[1]INTERNAL PARAMETERS-1'!$B$5:$J$44,5,FALSE)*VLOOKUP(SDBYLD2!BX$4,'[1]INTERNAL PARAMETERS-1'!$B$5:$J$44,6,FALSE)*VLOOKUP(SDBYLD2!BX$4,'[1]INTERNAL PARAMETERS-1'!$B$5:$J$44,3,FALSE) + SDBYLD1!BX243*(1-VLOOKUP(SDBYLD2!BX$4,'[1]INTERNAL PARAMETERS-1'!$B$5:$J$44,5,FALSE))*VLOOKUP(SDBYLD2!BX$4,'[1]INTERNAL PARAMETERS-1'!$B$5:$J$44,8,FALSE)*VLOOKUP(SDBYLD2!BX$4,'[1]INTERNAL PARAMETERS-1'!$B$5:$J$44,3,FALSE)</f>
        <v>0</v>
      </c>
      <c r="BY243" s="44">
        <f>SDBYLD1!BY243*VLOOKUP(SDBYLD2!BY$4,'[1]INTERNAL PARAMETERS-1'!$B$5:$J$44,5,FALSE)*VLOOKUP(SDBYLD2!BY$4,'[1]INTERNAL PARAMETERS-1'!$B$5:$J$44,6,FALSE)*VLOOKUP(SDBYLD2!BY$4,'[1]INTERNAL PARAMETERS-1'!$B$5:$J$44,3,FALSE) + SDBYLD1!BY243*(1-VLOOKUP(SDBYLD2!BY$4,'[1]INTERNAL PARAMETERS-1'!$B$5:$J$44,5,FALSE))*VLOOKUP(SDBYLD2!BY$4,'[1]INTERNAL PARAMETERS-1'!$B$5:$J$44,8,FALSE)*VLOOKUP(SDBYLD2!BY$4,'[1]INTERNAL PARAMETERS-1'!$B$5:$J$44,3,FALSE)</f>
        <v>0</v>
      </c>
      <c r="BZ243" s="44">
        <f>SDBYLD1!BZ243*VLOOKUP(SDBYLD2!BZ$4,'[1]INTERNAL PARAMETERS-1'!$B$5:$J$44,5,FALSE)*VLOOKUP(SDBYLD2!BZ$4,'[1]INTERNAL PARAMETERS-1'!$B$5:$J$44,6,FALSE)*VLOOKUP(SDBYLD2!BZ$4,'[1]INTERNAL PARAMETERS-1'!$B$5:$J$44,3,FALSE) + SDBYLD1!BZ243*(1-VLOOKUP(SDBYLD2!BZ$4,'[1]INTERNAL PARAMETERS-1'!$B$5:$J$44,5,FALSE))*VLOOKUP(SDBYLD2!BZ$4,'[1]INTERNAL PARAMETERS-1'!$B$5:$J$44,8,FALSE)*VLOOKUP(SDBYLD2!BZ$4,'[1]INTERNAL PARAMETERS-1'!$B$5:$J$44,3,FALSE)</f>
        <v>0</v>
      </c>
      <c r="CA243" s="44">
        <f>SDBYLD1!CA243*VLOOKUP(SDBYLD2!CA$4,'[1]INTERNAL PARAMETERS-1'!$B$5:$J$44,5,FALSE)*VLOOKUP(SDBYLD2!CA$4,'[1]INTERNAL PARAMETERS-1'!$B$5:$J$44,6,FALSE)*VLOOKUP(SDBYLD2!CA$4,'[1]INTERNAL PARAMETERS-1'!$B$5:$J$44,3,FALSE) + SDBYLD1!CA243*(1-VLOOKUP(SDBYLD2!CA$4,'[1]INTERNAL PARAMETERS-1'!$B$5:$J$44,5,FALSE))*VLOOKUP(SDBYLD2!CA$4,'[1]INTERNAL PARAMETERS-1'!$B$5:$J$44,8,FALSE)*VLOOKUP(SDBYLD2!CA$4,'[1]INTERNAL PARAMETERS-1'!$B$5:$J$44,3,FALSE)</f>
        <v>0</v>
      </c>
      <c r="CB243" s="44">
        <f>SDBYLD1!CB243*VLOOKUP(SDBYLD2!CB$4,'[1]INTERNAL PARAMETERS-1'!$B$5:$J$44,5,FALSE)*VLOOKUP(SDBYLD2!CB$4,'[1]INTERNAL PARAMETERS-1'!$B$5:$J$44,6,FALSE)*VLOOKUP(SDBYLD2!CB$4,'[1]INTERNAL PARAMETERS-1'!$B$5:$J$44,3,FALSE) + SDBYLD1!CB243*(1-VLOOKUP(SDBYLD2!CB$4,'[1]INTERNAL PARAMETERS-1'!$B$5:$J$44,5,FALSE))*VLOOKUP(SDBYLD2!CB$4,'[1]INTERNAL PARAMETERS-1'!$B$5:$J$44,8,FALSE)*VLOOKUP(SDBYLD2!CB$4,'[1]INTERNAL PARAMETERS-1'!$B$5:$J$44,3,FALSE)</f>
        <v>0</v>
      </c>
      <c r="CC243" s="44">
        <f>SDBYLD1!CC243*VLOOKUP(SDBYLD2!CC$4,'[1]INTERNAL PARAMETERS-1'!$B$5:$J$44,5,FALSE)*VLOOKUP(SDBYLD2!CC$4,'[1]INTERNAL PARAMETERS-1'!$B$5:$J$44,6,FALSE)*VLOOKUP(SDBYLD2!CC$4,'[1]INTERNAL PARAMETERS-1'!$B$5:$J$44,3,FALSE) + SDBYLD1!CC243*(1-VLOOKUP(SDBYLD2!CC$4,'[1]INTERNAL PARAMETERS-1'!$B$5:$J$44,5,FALSE))*VLOOKUP(SDBYLD2!CC$4,'[1]INTERNAL PARAMETERS-1'!$B$5:$J$44,8,FALSE)*VLOOKUP(SDBYLD2!CC$4,'[1]INTERNAL PARAMETERS-1'!$B$5:$J$44,3,FALSE)</f>
        <v>0</v>
      </c>
      <c r="CD243" s="44">
        <f>SDBYLD1!CD243*VLOOKUP(SDBYLD2!CD$4,'[1]INTERNAL PARAMETERS-1'!$B$5:$J$44,5,FALSE)*VLOOKUP(SDBYLD2!CD$4,'[1]INTERNAL PARAMETERS-1'!$B$5:$J$44,6,FALSE)*VLOOKUP(SDBYLD2!CD$4,'[1]INTERNAL PARAMETERS-1'!$B$5:$J$44,3,FALSE) + SDBYLD1!CD243*(1-VLOOKUP(SDBYLD2!CD$4,'[1]INTERNAL PARAMETERS-1'!$B$5:$J$44,5,FALSE))*VLOOKUP(SDBYLD2!CD$4,'[1]INTERNAL PARAMETERS-1'!$B$5:$J$44,8,FALSE)*VLOOKUP(SDBYLD2!CD$4,'[1]INTERNAL PARAMETERS-1'!$B$5:$J$44,3,FALSE)</f>
        <v>0</v>
      </c>
      <c r="CE243" s="44">
        <f>SDBYLD1!CE243*VLOOKUP(SDBYLD2!CE$4,'[1]INTERNAL PARAMETERS-1'!$B$5:$J$44,5,FALSE)*VLOOKUP(SDBYLD2!CE$4,'[1]INTERNAL PARAMETERS-1'!$B$5:$J$44,6,FALSE)*VLOOKUP(SDBYLD2!CE$4,'[1]INTERNAL PARAMETERS-1'!$B$5:$J$44,3,FALSE) + SDBYLD1!CE243*(1-VLOOKUP(SDBYLD2!CE$4,'[1]INTERNAL PARAMETERS-1'!$B$5:$J$44,5,FALSE))*VLOOKUP(SDBYLD2!CE$4,'[1]INTERNAL PARAMETERS-1'!$B$5:$J$44,8,FALSE)*VLOOKUP(SDBYLD2!CE$4,'[1]INTERNAL PARAMETERS-1'!$B$5:$J$44,3,FALSE)</f>
        <v>0</v>
      </c>
      <c r="CF243" s="44">
        <f>SDBYLD1!CF243*VLOOKUP(SDBYLD2!CF$4,'[1]INTERNAL PARAMETERS-1'!$B$5:$J$44,5,FALSE)*VLOOKUP(SDBYLD2!CF$4,'[1]INTERNAL PARAMETERS-1'!$B$5:$J$44,6,FALSE)*VLOOKUP(SDBYLD2!CF$4,'[1]INTERNAL PARAMETERS-1'!$B$5:$J$44,3,FALSE) + SDBYLD1!CF243*(1-VLOOKUP(SDBYLD2!CF$4,'[1]INTERNAL PARAMETERS-1'!$B$5:$J$44,5,FALSE))*VLOOKUP(SDBYLD2!CF$4,'[1]INTERNAL PARAMETERS-1'!$B$5:$J$44,8,FALSE)*VLOOKUP(SDBYLD2!CF$4,'[1]INTERNAL PARAMETERS-1'!$B$5:$J$44,3,FALSE)</f>
        <v>0</v>
      </c>
      <c r="CG243" s="44">
        <f>SDBYLD1!CG243*VLOOKUP(SDBYLD2!CG$4,'[1]INTERNAL PARAMETERS-1'!$B$5:$J$44,5,FALSE)*VLOOKUP(SDBYLD2!CG$4,'[1]INTERNAL PARAMETERS-1'!$B$5:$J$44,6,FALSE)*VLOOKUP(SDBYLD2!CG$4,'[1]INTERNAL PARAMETERS-1'!$B$5:$J$44,3,FALSE) + SDBYLD1!CG243*(1-VLOOKUP(SDBYLD2!CG$4,'[1]INTERNAL PARAMETERS-1'!$B$5:$J$44,5,FALSE))*VLOOKUP(SDBYLD2!CG$4,'[1]INTERNAL PARAMETERS-1'!$B$5:$J$44,8,FALSE)*VLOOKUP(SDBYLD2!CG$4,'[1]INTERNAL PARAMETERS-1'!$B$5:$J$44,3,FALSE)</f>
        <v>0</v>
      </c>
      <c r="CH243" s="43">
        <f>SDBYLD1!CH243*VLOOKUP(SDBYLD2!CH$4,'[1]INTERNAL PARAMETERS-1'!$B$5:$J$44,5,FALSE)*VLOOKUP(SDBYLD2!CH$4,'[1]INTERNAL PARAMETERS-1'!$B$5:$J$44,6,FALSE)*VLOOKUP(SDBYLD2!CH$4,'[1]INTERNAL PARAMETERS-1'!$B$5:$J$44,3,FALSE) + SDBYLD1!CH243*(1-VLOOKUP(SDBYLD2!CH$4,'[1]INTERNAL PARAMETERS-1'!$B$5:$J$44,5,FALSE))*VLOOKUP(SDBYLD2!CH$4,'[1]INTERNAL PARAMETERS-1'!$B$5:$J$44,8,FALSE)*VLOOKUP(SDBYLD2!CH$4,'[1]INTERNAL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SDBeam!X244</f>
        <v>0</v>
      </c>
      <c r="F244" s="56">
        <f>'[1]INTERNAL PARAMETERS-1'!M10</f>
        <v>58.935000000000002</v>
      </c>
      <c r="G244" s="45">
        <f>SDBYLD1!G244*VLOOKUP(SDBYLD2!G$4,'[1]INTERNAL PARAMETERS-1'!$B$5:$J$44,5,FALSE)*VLOOKUP(SDBYLD2!G$4,'[1]INTERNAL PARAMETERS-1'!$B$5:$J$44,7,FALSE)*SDBYLD2!$F244 + SDBYLD1!G244*(1-VLOOKUP(SDBYLD2!G$4,'[1]INTERNAL PARAMETERS-1'!$B$5:$J$44,5,FALSE))*VLOOKUP(SDBYLD2!G$4,'[1]INTERNAL PARAMETERS-1'!$B$5:$J$44,9,FALSE)*SDBYLD2!$F244</f>
        <v>0</v>
      </c>
      <c r="H244" s="44">
        <f>SDBYLD1!H244*VLOOKUP(SDBYLD2!H$4,'[1]INTERNAL PARAMETERS-1'!$B$5:$J$44,5,FALSE)*VLOOKUP(SDBYLD2!H$4,'[1]INTERNAL PARAMETERS-1'!$B$5:$J$44,7,FALSE)*SDBYLD2!$F244 + SDBYLD1!H244*(1-VLOOKUP(SDBYLD2!H$4,'[1]INTERNAL PARAMETERS-1'!$B$5:$J$44,5,FALSE))*VLOOKUP(SDBYLD2!H$4,'[1]INTERNAL PARAMETERS-1'!$B$5:$J$44,9,FALSE)*SDBYLD2!$F244</f>
        <v>0</v>
      </c>
      <c r="I244" s="44">
        <f>SDBYLD1!I244*VLOOKUP(SDBYLD2!I$4,'[1]INTERNAL PARAMETERS-1'!$B$5:$J$44,5,FALSE)*VLOOKUP(SDBYLD2!I$4,'[1]INTERNAL PARAMETERS-1'!$B$5:$J$44,7,FALSE)*SDBYLD2!$F244 + SDBYLD1!I244*(1-VLOOKUP(SDBYLD2!I$4,'[1]INTERNAL PARAMETERS-1'!$B$5:$J$44,5,FALSE))*VLOOKUP(SDBYLD2!I$4,'[1]INTERNAL PARAMETERS-1'!$B$5:$J$44,9,FALSE)*SDBYLD2!$F244</f>
        <v>0</v>
      </c>
      <c r="J244" s="44">
        <f>SDBYLD1!J244*VLOOKUP(SDBYLD2!J$4,'[1]INTERNAL PARAMETERS-1'!$B$5:$J$44,5,FALSE)*VLOOKUP(SDBYLD2!J$4,'[1]INTERNAL PARAMETERS-1'!$B$5:$J$44,7,FALSE)*SDBYLD2!$F244 + SDBYLD1!J244*(1-VLOOKUP(SDBYLD2!J$4,'[1]INTERNAL PARAMETERS-1'!$B$5:$J$44,5,FALSE))*VLOOKUP(SDBYLD2!J$4,'[1]INTERNAL PARAMETERS-1'!$B$5:$J$44,9,FALSE)*SDBYLD2!$F244</f>
        <v>0</v>
      </c>
      <c r="K244" s="44">
        <f>SDBYLD1!K244*VLOOKUP(SDBYLD2!K$4,'[1]INTERNAL PARAMETERS-1'!$B$5:$J$44,5,FALSE)*VLOOKUP(SDBYLD2!K$4,'[1]INTERNAL PARAMETERS-1'!$B$5:$J$44,7,FALSE)*SDBYLD2!$F244 + SDBYLD1!K244*(1-VLOOKUP(SDBYLD2!K$4,'[1]INTERNAL PARAMETERS-1'!$B$5:$J$44,5,FALSE))*VLOOKUP(SDBYLD2!K$4,'[1]INTERNAL PARAMETERS-1'!$B$5:$J$44,9,FALSE)*SDBYLD2!$F244</f>
        <v>0</v>
      </c>
      <c r="L244" s="44">
        <f>SDBYLD1!L244*VLOOKUP(SDBYLD2!L$4,'[1]INTERNAL PARAMETERS-1'!$B$5:$J$44,5,FALSE)*VLOOKUP(SDBYLD2!L$4,'[1]INTERNAL PARAMETERS-1'!$B$5:$J$44,7,FALSE)*SDBYLD2!$F244 + SDBYLD1!L244*(1-VLOOKUP(SDBYLD2!L$4,'[1]INTERNAL PARAMETERS-1'!$B$5:$J$44,5,FALSE))*VLOOKUP(SDBYLD2!L$4,'[1]INTERNAL PARAMETERS-1'!$B$5:$J$44,9,FALSE)*SDBYLD2!$F244</f>
        <v>0</v>
      </c>
      <c r="M244" s="44">
        <f>SDBYLD1!M244*VLOOKUP(SDBYLD2!M$4,'[1]INTERNAL PARAMETERS-1'!$B$5:$J$44,5,FALSE)*VLOOKUP(SDBYLD2!M$4,'[1]INTERNAL PARAMETERS-1'!$B$5:$J$44,7,FALSE)*SDBYLD2!$F244 + SDBYLD1!M244*(1-VLOOKUP(SDBYLD2!M$4,'[1]INTERNAL PARAMETERS-1'!$B$5:$J$44,5,FALSE))*VLOOKUP(SDBYLD2!M$4,'[1]INTERNAL PARAMETERS-1'!$B$5:$J$44,9,FALSE)*SDBYLD2!$F244</f>
        <v>0</v>
      </c>
      <c r="N244" s="44">
        <f>SDBYLD1!N244*VLOOKUP(SDBYLD2!N$4,'[1]INTERNAL PARAMETERS-1'!$B$5:$J$44,5,FALSE)*VLOOKUP(SDBYLD2!N$4,'[1]INTERNAL PARAMETERS-1'!$B$5:$J$44,7,FALSE)*SDBYLD2!$F244 + SDBYLD1!N244*(1-VLOOKUP(SDBYLD2!N$4,'[1]INTERNAL PARAMETERS-1'!$B$5:$J$44,5,FALSE))*VLOOKUP(SDBYLD2!N$4,'[1]INTERNAL PARAMETERS-1'!$B$5:$J$44,9,FALSE)*SDBYLD2!$F244</f>
        <v>0</v>
      </c>
      <c r="O244" s="44">
        <f>SDBYLD1!O244*VLOOKUP(SDBYLD2!O$4,'[1]INTERNAL PARAMETERS-1'!$B$5:$J$44,5,FALSE)*VLOOKUP(SDBYLD2!O$4,'[1]INTERNAL PARAMETERS-1'!$B$5:$J$44,7,FALSE)*SDBYLD2!$F244 + SDBYLD1!O244*(1-VLOOKUP(SDBYLD2!O$4,'[1]INTERNAL PARAMETERS-1'!$B$5:$J$44,5,FALSE))*VLOOKUP(SDBYLD2!O$4,'[1]INTERNAL PARAMETERS-1'!$B$5:$J$44,9,FALSE)*SDBYLD2!$F244</f>
        <v>0</v>
      </c>
      <c r="P244" s="44">
        <f>SDBYLD1!P244*VLOOKUP(SDBYLD2!P$4,'[1]INTERNAL PARAMETERS-1'!$B$5:$J$44,5,FALSE)*VLOOKUP(SDBYLD2!P$4,'[1]INTERNAL PARAMETERS-1'!$B$5:$J$44,7,FALSE)*SDBYLD2!$F244 + SDBYLD1!P244*(1-VLOOKUP(SDBYLD2!P$4,'[1]INTERNAL PARAMETERS-1'!$B$5:$J$44,5,FALSE))*VLOOKUP(SDBYLD2!P$4,'[1]INTERNAL PARAMETERS-1'!$B$5:$J$44,9,FALSE)*SDBYLD2!$F244</f>
        <v>0</v>
      </c>
      <c r="Q244" s="44">
        <f>SDBYLD1!Q244*VLOOKUP(SDBYLD2!Q$4,'[1]INTERNAL PARAMETERS-1'!$B$5:$J$44,5,FALSE)*VLOOKUP(SDBYLD2!Q$4,'[1]INTERNAL PARAMETERS-1'!$B$5:$J$44,7,FALSE)*SDBYLD2!$F244 + SDBYLD1!Q244*(1-VLOOKUP(SDBYLD2!Q$4,'[1]INTERNAL PARAMETERS-1'!$B$5:$J$44,5,FALSE))*VLOOKUP(SDBYLD2!Q$4,'[1]INTERNAL PARAMETERS-1'!$B$5:$J$44,9,FALSE)*SDBYLD2!$F244</f>
        <v>0</v>
      </c>
      <c r="R244" s="44">
        <f>SDBYLD1!R244*VLOOKUP(SDBYLD2!R$4,'[1]INTERNAL PARAMETERS-1'!$B$5:$J$44,5,FALSE)*VLOOKUP(SDBYLD2!R$4,'[1]INTERNAL PARAMETERS-1'!$B$5:$J$44,7,FALSE)*SDBYLD2!$F244 + SDBYLD1!R244*(1-VLOOKUP(SDBYLD2!R$4,'[1]INTERNAL PARAMETERS-1'!$B$5:$J$44,5,FALSE))*VLOOKUP(SDBYLD2!R$4,'[1]INTERNAL PARAMETERS-1'!$B$5:$J$44,9,FALSE)*SDBYLD2!$F244</f>
        <v>0</v>
      </c>
      <c r="S244" s="44">
        <f>SDBYLD1!S244*VLOOKUP(SDBYLD2!S$4,'[1]INTERNAL PARAMETERS-1'!$B$5:$J$44,5,FALSE)*VLOOKUP(SDBYLD2!S$4,'[1]INTERNAL PARAMETERS-1'!$B$5:$J$44,7,FALSE)*SDBYLD2!$F244 + SDBYLD1!S244*(1-VLOOKUP(SDBYLD2!S$4,'[1]INTERNAL PARAMETERS-1'!$B$5:$J$44,5,FALSE))*VLOOKUP(SDBYLD2!S$4,'[1]INTERNAL PARAMETERS-1'!$B$5:$J$44,9,FALSE)*SDBYLD2!$F244</f>
        <v>0</v>
      </c>
      <c r="T244" s="44">
        <f>SDBYLD1!T244*VLOOKUP(SDBYLD2!T$4,'[1]INTERNAL PARAMETERS-1'!$B$5:$J$44,5,FALSE)*VLOOKUP(SDBYLD2!T$4,'[1]INTERNAL PARAMETERS-1'!$B$5:$J$44,7,FALSE)*SDBYLD2!$F244 + SDBYLD1!T244*(1-VLOOKUP(SDBYLD2!T$4,'[1]INTERNAL PARAMETERS-1'!$B$5:$J$44,5,FALSE))*VLOOKUP(SDBYLD2!T$4,'[1]INTERNAL PARAMETERS-1'!$B$5:$J$44,9,FALSE)*SDBYLD2!$F244</f>
        <v>0</v>
      </c>
      <c r="U244" s="44">
        <f>SDBYLD1!U244*VLOOKUP(SDBYLD2!U$4,'[1]INTERNAL PARAMETERS-1'!$B$5:$J$44,5,FALSE)*VLOOKUP(SDBYLD2!U$4,'[1]INTERNAL PARAMETERS-1'!$B$5:$J$44,7,FALSE)*SDBYLD2!$F244 + SDBYLD1!U244*(1-VLOOKUP(SDBYLD2!U$4,'[1]INTERNAL PARAMETERS-1'!$B$5:$J$44,5,FALSE))*VLOOKUP(SDBYLD2!U$4,'[1]INTERNAL PARAMETERS-1'!$B$5:$J$44,9,FALSE)*SDBYLD2!$F244</f>
        <v>0</v>
      </c>
      <c r="V244" s="44">
        <f>SDBYLD1!V244*VLOOKUP(SDBYLD2!V$4,'[1]INTERNAL PARAMETERS-1'!$B$5:$J$44,5,FALSE)*VLOOKUP(SDBYLD2!V$4,'[1]INTERNAL PARAMETERS-1'!$B$5:$J$44,7,FALSE)*SDBYLD2!$F244 + SDBYLD1!V244*(1-VLOOKUP(SDBYLD2!V$4,'[1]INTERNAL PARAMETERS-1'!$B$5:$J$44,5,FALSE))*VLOOKUP(SDBYLD2!V$4,'[1]INTERNAL PARAMETERS-1'!$B$5:$J$44,9,FALSE)*SDBYLD2!$F244</f>
        <v>0</v>
      </c>
      <c r="W244" s="44">
        <f>SDBYLD1!W244*VLOOKUP(SDBYLD2!W$4,'[1]INTERNAL PARAMETERS-1'!$B$5:$J$44,5,FALSE)*VLOOKUP(SDBYLD2!W$4,'[1]INTERNAL PARAMETERS-1'!$B$5:$J$44,7,FALSE)*SDBYLD2!$F244 + SDBYLD1!W244*(1-VLOOKUP(SDBYLD2!W$4,'[1]INTERNAL PARAMETERS-1'!$B$5:$J$44,5,FALSE))*VLOOKUP(SDBYLD2!W$4,'[1]INTERNAL PARAMETERS-1'!$B$5:$J$44,9,FALSE)*SDBYLD2!$F244</f>
        <v>0</v>
      </c>
      <c r="X244" s="44">
        <f>SDBYLD1!X244*VLOOKUP(SDBYLD2!X$4,'[1]INTERNAL PARAMETERS-1'!$B$5:$J$44,5,FALSE)*VLOOKUP(SDBYLD2!X$4,'[1]INTERNAL PARAMETERS-1'!$B$5:$J$44,7,FALSE)*SDBYLD2!$F244 + SDBYLD1!X244*(1-VLOOKUP(SDBYLD2!X$4,'[1]INTERNAL PARAMETERS-1'!$B$5:$J$44,5,FALSE))*VLOOKUP(SDBYLD2!X$4,'[1]INTERNAL PARAMETERS-1'!$B$5:$J$44,9,FALSE)*SDBYLD2!$F244</f>
        <v>0</v>
      </c>
      <c r="Y244" s="44">
        <f>SDBYLD1!Y244*VLOOKUP(SDBYLD2!Y$4,'[1]INTERNAL PARAMETERS-1'!$B$5:$J$44,5,FALSE)*VLOOKUP(SDBYLD2!Y$4,'[1]INTERNAL PARAMETERS-1'!$B$5:$J$44,7,FALSE)*SDBYLD2!$F244 + SDBYLD1!Y244*(1-VLOOKUP(SDBYLD2!Y$4,'[1]INTERNAL PARAMETERS-1'!$B$5:$J$44,5,FALSE))*VLOOKUP(SDBYLD2!Y$4,'[1]INTERNAL PARAMETERS-1'!$B$5:$J$44,9,FALSE)*SDBYLD2!$F244</f>
        <v>0</v>
      </c>
      <c r="Z244" s="44">
        <f>SDBYLD1!Z244*VLOOKUP(SDBYLD2!Z$4,'[1]INTERNAL PARAMETERS-1'!$B$5:$J$44,5,FALSE)*VLOOKUP(SDBYLD2!Z$4,'[1]INTERNAL PARAMETERS-1'!$B$5:$J$44,7,FALSE)*SDBYLD2!$F244 + SDBYLD1!Z244*(1-VLOOKUP(SDBYLD2!Z$4,'[1]INTERNAL PARAMETERS-1'!$B$5:$J$44,5,FALSE))*VLOOKUP(SDBYLD2!Z$4,'[1]INTERNAL PARAMETERS-1'!$B$5:$J$44,9,FALSE)*SDBYLD2!$F244</f>
        <v>0</v>
      </c>
      <c r="AA244" s="44">
        <f>SDBYLD1!AA244*VLOOKUP(SDBYLD2!AA$4,'[1]INTERNAL PARAMETERS-1'!$B$5:$J$44,5,FALSE)*VLOOKUP(SDBYLD2!AA$4,'[1]INTERNAL PARAMETERS-1'!$B$5:$J$44,7,FALSE)*SDBYLD2!$F244 + SDBYLD1!AA244*(1-VLOOKUP(SDBYLD2!AA$4,'[1]INTERNAL PARAMETERS-1'!$B$5:$J$44,5,FALSE))*VLOOKUP(SDBYLD2!AA$4,'[1]INTERNAL PARAMETERS-1'!$B$5:$J$44,9,FALSE)*SDBYLD2!$F244</f>
        <v>0</v>
      </c>
      <c r="AB244" s="44">
        <f>SDBYLD1!AB244*VLOOKUP(SDBYLD2!AB$4,'[1]INTERNAL PARAMETERS-1'!$B$5:$J$44,5,FALSE)*VLOOKUP(SDBYLD2!AB$4,'[1]INTERNAL PARAMETERS-1'!$B$5:$J$44,7,FALSE)*SDBYLD2!$F244 + SDBYLD1!AB244*(1-VLOOKUP(SDBYLD2!AB$4,'[1]INTERNAL PARAMETERS-1'!$B$5:$J$44,5,FALSE))*VLOOKUP(SDBYLD2!AB$4,'[1]INTERNAL PARAMETERS-1'!$B$5:$J$44,9,FALSE)*SDBYLD2!$F244</f>
        <v>0</v>
      </c>
      <c r="AC244" s="44">
        <f>SDBYLD1!AC244*VLOOKUP(SDBYLD2!AC$4,'[1]INTERNAL PARAMETERS-1'!$B$5:$J$44,5,FALSE)*VLOOKUP(SDBYLD2!AC$4,'[1]INTERNAL PARAMETERS-1'!$B$5:$J$44,7,FALSE)*SDBYLD2!$F244 + SDBYLD1!AC244*(1-VLOOKUP(SDBYLD2!AC$4,'[1]INTERNAL PARAMETERS-1'!$B$5:$J$44,5,FALSE))*VLOOKUP(SDBYLD2!AC$4,'[1]INTERNAL PARAMETERS-1'!$B$5:$J$44,9,FALSE)*SDBYLD2!$F244</f>
        <v>0</v>
      </c>
      <c r="AD244" s="44">
        <f>SDBYLD1!AD244*VLOOKUP(SDBYLD2!AD$4,'[1]INTERNAL PARAMETERS-1'!$B$5:$J$44,5,FALSE)*VLOOKUP(SDBYLD2!AD$4,'[1]INTERNAL PARAMETERS-1'!$B$5:$J$44,7,FALSE)*SDBYLD2!$F244 + SDBYLD1!AD244*(1-VLOOKUP(SDBYLD2!AD$4,'[1]INTERNAL PARAMETERS-1'!$B$5:$J$44,5,FALSE))*VLOOKUP(SDBYLD2!AD$4,'[1]INTERNAL PARAMETERS-1'!$B$5:$J$44,9,FALSE)*SDBYLD2!$F244</f>
        <v>0</v>
      </c>
      <c r="AE244" s="44">
        <f>SDBYLD1!AE244*VLOOKUP(SDBYLD2!AE$4,'[1]INTERNAL PARAMETERS-1'!$B$5:$J$44,5,FALSE)*VLOOKUP(SDBYLD2!AE$4,'[1]INTERNAL PARAMETERS-1'!$B$5:$J$44,7,FALSE)*SDBYLD2!$F244 + SDBYLD1!AE244*(1-VLOOKUP(SDBYLD2!AE$4,'[1]INTERNAL PARAMETERS-1'!$B$5:$J$44,5,FALSE))*VLOOKUP(SDBYLD2!AE$4,'[1]INTERNAL PARAMETERS-1'!$B$5:$J$44,9,FALSE)*SDBYLD2!$F244</f>
        <v>0</v>
      </c>
      <c r="AF244" s="44">
        <f>SDBYLD1!AF244*VLOOKUP(SDBYLD2!AF$4,'[1]INTERNAL PARAMETERS-1'!$B$5:$J$44,5,FALSE)*VLOOKUP(SDBYLD2!AF$4,'[1]INTERNAL PARAMETERS-1'!$B$5:$J$44,7,FALSE)*SDBYLD2!$F244 + SDBYLD1!AF244*(1-VLOOKUP(SDBYLD2!AF$4,'[1]INTERNAL PARAMETERS-1'!$B$5:$J$44,5,FALSE))*VLOOKUP(SDBYLD2!AF$4,'[1]INTERNAL PARAMETERS-1'!$B$5:$J$44,9,FALSE)*SDBYLD2!$F244</f>
        <v>0</v>
      </c>
      <c r="AG244" s="44">
        <f>SDBYLD1!AG244*VLOOKUP(SDBYLD2!AG$4,'[1]INTERNAL PARAMETERS-1'!$B$5:$J$44,5,FALSE)*VLOOKUP(SDBYLD2!AG$4,'[1]INTERNAL PARAMETERS-1'!$B$5:$J$44,7,FALSE)*SDBYLD2!$F244 + SDBYLD1!AG244*(1-VLOOKUP(SDBYLD2!AG$4,'[1]INTERNAL PARAMETERS-1'!$B$5:$J$44,5,FALSE))*VLOOKUP(SDBYLD2!AG$4,'[1]INTERNAL PARAMETERS-1'!$B$5:$J$44,9,FALSE)*SDBYLD2!$F244</f>
        <v>0</v>
      </c>
      <c r="AH244" s="44">
        <f>SDBYLD1!AH244*VLOOKUP(SDBYLD2!AH$4,'[1]INTERNAL PARAMETERS-1'!$B$5:$J$44,5,FALSE)*VLOOKUP(SDBYLD2!AH$4,'[1]INTERNAL PARAMETERS-1'!$B$5:$J$44,7,FALSE)*SDBYLD2!$F244 + SDBYLD1!AH244*(1-VLOOKUP(SDBYLD2!AH$4,'[1]INTERNAL PARAMETERS-1'!$B$5:$J$44,5,FALSE))*VLOOKUP(SDBYLD2!AH$4,'[1]INTERNAL PARAMETERS-1'!$B$5:$J$44,9,FALSE)*SDBYLD2!$F244</f>
        <v>0</v>
      </c>
      <c r="AI244" s="44">
        <f>SDBYLD1!AI244*VLOOKUP(SDBYLD2!AI$4,'[1]INTERNAL PARAMETERS-1'!$B$5:$J$44,5,FALSE)*VLOOKUP(SDBYLD2!AI$4,'[1]INTERNAL PARAMETERS-1'!$B$5:$J$44,7,FALSE)*SDBYLD2!$F244 + SDBYLD1!AI244*(1-VLOOKUP(SDBYLD2!AI$4,'[1]INTERNAL PARAMETERS-1'!$B$5:$J$44,5,FALSE))*VLOOKUP(SDBYLD2!AI$4,'[1]INTERNAL PARAMETERS-1'!$B$5:$J$44,9,FALSE)*SDBYLD2!$F244</f>
        <v>0</v>
      </c>
      <c r="AJ244" s="44">
        <f>SDBYLD1!AJ244*VLOOKUP(SDBYLD2!AJ$4,'[1]INTERNAL PARAMETERS-1'!$B$5:$J$44,5,FALSE)*VLOOKUP(SDBYLD2!AJ$4,'[1]INTERNAL PARAMETERS-1'!$B$5:$J$44,7,FALSE)*SDBYLD2!$F244 + SDBYLD1!AJ244*(1-VLOOKUP(SDBYLD2!AJ$4,'[1]INTERNAL PARAMETERS-1'!$B$5:$J$44,5,FALSE))*VLOOKUP(SDBYLD2!AJ$4,'[1]INTERNAL PARAMETERS-1'!$B$5:$J$44,9,FALSE)*SDBYLD2!$F244</f>
        <v>0</v>
      </c>
      <c r="AK244" s="44">
        <f>SDBYLD1!AK244*VLOOKUP(SDBYLD2!AK$4,'[1]INTERNAL PARAMETERS-1'!$B$5:$J$44,5,FALSE)*VLOOKUP(SDBYLD2!AK$4,'[1]INTERNAL PARAMETERS-1'!$B$5:$J$44,7,FALSE)*SDBYLD2!$F244 + SDBYLD1!AK244*(1-VLOOKUP(SDBYLD2!AK$4,'[1]INTERNAL PARAMETERS-1'!$B$5:$J$44,5,FALSE))*VLOOKUP(SDBYLD2!AK$4,'[1]INTERNAL PARAMETERS-1'!$B$5:$J$44,9,FALSE)*SDBYLD2!$F244</f>
        <v>0</v>
      </c>
      <c r="AL244" s="44">
        <f>SDBYLD1!AL244*VLOOKUP(SDBYLD2!AL$4,'[1]INTERNAL PARAMETERS-1'!$B$5:$J$44,5,FALSE)*VLOOKUP(SDBYLD2!AL$4,'[1]INTERNAL PARAMETERS-1'!$B$5:$J$44,7,FALSE)*SDBYLD2!$F244 + SDBYLD1!AL244*(1-VLOOKUP(SDBYLD2!AL$4,'[1]INTERNAL PARAMETERS-1'!$B$5:$J$44,5,FALSE))*VLOOKUP(SDBYLD2!AL$4,'[1]INTERNAL PARAMETERS-1'!$B$5:$J$44,9,FALSE)*SDBYLD2!$F244</f>
        <v>0</v>
      </c>
      <c r="AM244" s="44">
        <f>SDBYLD1!AM244*VLOOKUP(SDBYLD2!AM$4,'[1]INTERNAL PARAMETERS-1'!$B$5:$J$44,5,FALSE)*VLOOKUP(SDBYLD2!AM$4,'[1]INTERNAL PARAMETERS-1'!$B$5:$J$44,7,FALSE)*SDBYLD2!$F244 + SDBYLD1!AM244*(1-VLOOKUP(SDBYLD2!AM$4,'[1]INTERNAL PARAMETERS-1'!$B$5:$J$44,5,FALSE))*VLOOKUP(SDBYLD2!AM$4,'[1]INTERNAL PARAMETERS-1'!$B$5:$J$44,9,FALSE)*SDBYLD2!$F244</f>
        <v>0</v>
      </c>
      <c r="AN244" s="44">
        <f>SDBYLD1!AN244*VLOOKUP(SDBYLD2!AN$4,'[1]INTERNAL PARAMETERS-1'!$B$5:$J$44,5,FALSE)*VLOOKUP(SDBYLD2!AN$4,'[1]INTERNAL PARAMETERS-1'!$B$5:$J$44,7,FALSE)*SDBYLD2!$F244 + SDBYLD1!AN244*(1-VLOOKUP(SDBYLD2!AN$4,'[1]INTERNAL PARAMETERS-1'!$B$5:$J$44,5,FALSE))*VLOOKUP(SDBYLD2!AN$4,'[1]INTERNAL PARAMETERS-1'!$B$5:$J$44,9,FALSE)*SDBYLD2!$F244</f>
        <v>0</v>
      </c>
      <c r="AO244" s="44">
        <f>SDBYLD1!AO244*VLOOKUP(SDBYLD2!AO$4,'[1]INTERNAL PARAMETERS-1'!$B$5:$J$44,5,FALSE)*VLOOKUP(SDBYLD2!AO$4,'[1]INTERNAL PARAMETERS-1'!$B$5:$J$44,7,FALSE)*SDBYLD2!$F244 + SDBYLD1!AO244*(1-VLOOKUP(SDBYLD2!AO$4,'[1]INTERNAL PARAMETERS-1'!$B$5:$J$44,5,FALSE))*VLOOKUP(SDBYLD2!AO$4,'[1]INTERNAL PARAMETERS-1'!$B$5:$J$44,9,FALSE)*SDBYLD2!$F244</f>
        <v>0</v>
      </c>
      <c r="AP244" s="44">
        <f>SDBYLD1!AP244*VLOOKUP(SDBYLD2!AP$4,'[1]INTERNAL PARAMETERS-1'!$B$5:$J$44,5,FALSE)*VLOOKUP(SDBYLD2!AP$4,'[1]INTERNAL PARAMETERS-1'!$B$5:$J$44,7,FALSE)*SDBYLD2!$F244 + SDBYLD1!AP244*(1-VLOOKUP(SDBYLD2!AP$4,'[1]INTERNAL PARAMETERS-1'!$B$5:$J$44,5,FALSE))*VLOOKUP(SDBYLD2!AP$4,'[1]INTERNAL PARAMETERS-1'!$B$5:$J$44,9,FALSE)*SDBYLD2!$F244</f>
        <v>0</v>
      </c>
      <c r="AQ244" s="44">
        <f>SDBYLD1!AQ244*VLOOKUP(SDBYLD2!AQ$4,'[1]INTERNAL PARAMETERS-1'!$B$5:$J$44,5,FALSE)*VLOOKUP(SDBYLD2!AQ$4,'[1]INTERNAL PARAMETERS-1'!$B$5:$J$44,7,FALSE)*SDBYLD2!$F244 + SDBYLD1!AQ244*(1-VLOOKUP(SDBYLD2!AQ$4,'[1]INTERNAL PARAMETERS-1'!$B$5:$J$44,5,FALSE))*VLOOKUP(SDBYLD2!AQ$4,'[1]INTERNAL PARAMETERS-1'!$B$5:$J$44,9,FALSE)*SDBYLD2!$F244</f>
        <v>0</v>
      </c>
      <c r="AR244" s="44">
        <f>SDBYLD1!AR244*VLOOKUP(SDBYLD2!AR$4,'[1]INTERNAL PARAMETERS-1'!$B$5:$J$44,5,FALSE)*VLOOKUP(SDBYLD2!AR$4,'[1]INTERNAL PARAMETERS-1'!$B$5:$J$44,7,FALSE)*SDBYLD2!$F244 + SDBYLD1!AR244*(1-VLOOKUP(SDBYLD2!AR$4,'[1]INTERNAL PARAMETERS-1'!$B$5:$J$44,5,FALSE))*VLOOKUP(SDBYLD2!AR$4,'[1]INTERNAL PARAMETERS-1'!$B$5:$J$44,9,FALSE)*SDBYLD2!$F244</f>
        <v>0</v>
      </c>
      <c r="AS244" s="44">
        <f>SDBYLD1!AS244*VLOOKUP(SDBYLD2!AS$4,'[1]INTERNAL PARAMETERS-1'!$B$5:$J$44,5,FALSE)*VLOOKUP(SDBYLD2!AS$4,'[1]INTERNAL PARAMETERS-1'!$B$5:$J$44,7,FALSE)*SDBYLD2!$F244 + SDBYLD1!AS244*(1-VLOOKUP(SDBYLD2!AS$4,'[1]INTERNAL PARAMETERS-1'!$B$5:$J$44,5,FALSE))*VLOOKUP(SDBYLD2!AS$4,'[1]INTERNAL PARAMETERS-1'!$B$5:$J$44,9,FALSE)*SDBYLD2!$F244</f>
        <v>0</v>
      </c>
      <c r="AT244" s="43">
        <f>SDBYLD1!AT244*VLOOKUP(SDBYLD2!AT$4,'[1]INTERNAL PARAMETERS-1'!$B$5:$J$44,5,FALSE)*VLOOKUP(SDBYLD2!AT$4,'[1]INTERNAL PARAMETERS-1'!$B$5:$J$44,7,FALSE)*SDBYLD2!$F244 + SDBYLD1!AT244*(1-VLOOKUP(SDBYLD2!AT$4,'[1]INTERNAL PARAMETERS-1'!$B$5:$J$44,5,FALSE))*VLOOKUP(SDBYLD2!AT$4,'[1]INTERNAL PARAMETERS-1'!$B$5:$J$44,9,FALSE)*SDBYLD2!$F244</f>
        <v>0</v>
      </c>
      <c r="AU244" s="45">
        <f>SDBYLD1!AU244*VLOOKUP(SDBYLD2!AU$4,'[1]INTERNAL PARAMETERS-1'!$B$5:$J$44,5,FALSE)*VLOOKUP(SDBYLD2!AU$4,'[1]INTERNAL PARAMETERS-1'!$B$5:$J$44,6,FALSE)*VLOOKUP(SDBYLD2!AU$4,'[1]INTERNAL PARAMETERS-1'!$B$5:$J$44,3,FALSE) + SDBYLD1!AU244*(1-VLOOKUP(SDBYLD2!AU$4,'[1]INTERNAL PARAMETERS-1'!$B$5:$J$44,5,FALSE))*VLOOKUP(SDBYLD2!AU$4,'[1]INTERNAL PARAMETERS-1'!$B$5:$J$44,8,FALSE)*VLOOKUP(SDBYLD2!AU$4,'[1]INTERNAL PARAMETERS-1'!$B$5:$J$44,3,FALSE)</f>
        <v>0</v>
      </c>
      <c r="AV244" s="44">
        <f>SDBYLD1!AV244*VLOOKUP(SDBYLD2!AV$4,'[1]INTERNAL PARAMETERS-1'!$B$5:$J$44,5,FALSE)*VLOOKUP(SDBYLD2!AV$4,'[1]INTERNAL PARAMETERS-1'!$B$5:$J$44,6,FALSE)*VLOOKUP(SDBYLD2!AV$4,'[1]INTERNAL PARAMETERS-1'!$B$5:$J$44,3,FALSE) + SDBYLD1!AV244*(1-VLOOKUP(SDBYLD2!AV$4,'[1]INTERNAL PARAMETERS-1'!$B$5:$J$44,5,FALSE))*VLOOKUP(SDBYLD2!AV$4,'[1]INTERNAL PARAMETERS-1'!$B$5:$J$44,8,FALSE)*VLOOKUP(SDBYLD2!AV$4,'[1]INTERNAL PARAMETERS-1'!$B$5:$J$44,3,FALSE)</f>
        <v>0</v>
      </c>
      <c r="AW244" s="44">
        <f>SDBYLD1!AW244*VLOOKUP(SDBYLD2!AW$4,'[1]INTERNAL PARAMETERS-1'!$B$5:$J$44,5,FALSE)*VLOOKUP(SDBYLD2!AW$4,'[1]INTERNAL PARAMETERS-1'!$B$5:$J$44,6,FALSE)*VLOOKUP(SDBYLD2!AW$4,'[1]INTERNAL PARAMETERS-1'!$B$5:$J$44,3,FALSE) + SDBYLD1!AW244*(1-VLOOKUP(SDBYLD2!AW$4,'[1]INTERNAL PARAMETERS-1'!$B$5:$J$44,5,FALSE))*VLOOKUP(SDBYLD2!AW$4,'[1]INTERNAL PARAMETERS-1'!$B$5:$J$44,8,FALSE)*VLOOKUP(SDBYLD2!AW$4,'[1]INTERNAL PARAMETERS-1'!$B$5:$J$44,3,FALSE)</f>
        <v>0</v>
      </c>
      <c r="AX244" s="44">
        <f>SDBYLD1!AX244*VLOOKUP(SDBYLD2!AX$4,'[1]INTERNAL PARAMETERS-1'!$B$5:$J$44,5,FALSE)*VLOOKUP(SDBYLD2!AX$4,'[1]INTERNAL PARAMETERS-1'!$B$5:$J$44,6,FALSE)*VLOOKUP(SDBYLD2!AX$4,'[1]INTERNAL PARAMETERS-1'!$B$5:$J$44,3,FALSE) + SDBYLD1!AX244*(1-VLOOKUP(SDBYLD2!AX$4,'[1]INTERNAL PARAMETERS-1'!$B$5:$J$44,5,FALSE))*VLOOKUP(SDBYLD2!AX$4,'[1]INTERNAL PARAMETERS-1'!$B$5:$J$44,8,FALSE)*VLOOKUP(SDBYLD2!AX$4,'[1]INTERNAL PARAMETERS-1'!$B$5:$J$44,3,FALSE)</f>
        <v>0</v>
      </c>
      <c r="AY244" s="44">
        <f>SDBYLD1!AY244*VLOOKUP(SDBYLD2!AY$4,'[1]INTERNAL PARAMETERS-1'!$B$5:$J$44,5,FALSE)*VLOOKUP(SDBYLD2!AY$4,'[1]INTERNAL PARAMETERS-1'!$B$5:$J$44,6,FALSE)*VLOOKUP(SDBYLD2!AY$4,'[1]INTERNAL PARAMETERS-1'!$B$5:$J$44,3,FALSE) + SDBYLD1!AY244*(1-VLOOKUP(SDBYLD2!AY$4,'[1]INTERNAL PARAMETERS-1'!$B$5:$J$44,5,FALSE))*VLOOKUP(SDBYLD2!AY$4,'[1]INTERNAL PARAMETERS-1'!$B$5:$J$44,8,FALSE)*VLOOKUP(SDBYLD2!AY$4,'[1]INTERNAL PARAMETERS-1'!$B$5:$J$44,3,FALSE)</f>
        <v>0</v>
      </c>
      <c r="AZ244" s="44">
        <f>SDBYLD1!AZ244*VLOOKUP(SDBYLD2!AZ$4,'[1]INTERNAL PARAMETERS-1'!$B$5:$J$44,5,FALSE)*VLOOKUP(SDBYLD2!AZ$4,'[1]INTERNAL PARAMETERS-1'!$B$5:$J$44,6,FALSE)*VLOOKUP(SDBYLD2!AZ$4,'[1]INTERNAL PARAMETERS-1'!$B$5:$J$44,3,FALSE) + SDBYLD1!AZ244*(1-VLOOKUP(SDBYLD2!AZ$4,'[1]INTERNAL PARAMETERS-1'!$B$5:$J$44,5,FALSE))*VLOOKUP(SDBYLD2!AZ$4,'[1]INTERNAL PARAMETERS-1'!$B$5:$J$44,8,FALSE)*VLOOKUP(SDBYLD2!AZ$4,'[1]INTERNAL PARAMETERS-1'!$B$5:$J$44,3,FALSE)</f>
        <v>0</v>
      </c>
      <c r="BA244" s="44">
        <f>SDBYLD1!BA244*VLOOKUP(SDBYLD2!BA$4,'[1]INTERNAL PARAMETERS-1'!$B$5:$J$44,5,FALSE)*VLOOKUP(SDBYLD2!BA$4,'[1]INTERNAL PARAMETERS-1'!$B$5:$J$44,6,FALSE)*VLOOKUP(SDBYLD2!BA$4,'[1]INTERNAL PARAMETERS-1'!$B$5:$J$44,3,FALSE) + SDBYLD1!BA244*(1-VLOOKUP(SDBYLD2!BA$4,'[1]INTERNAL PARAMETERS-1'!$B$5:$J$44,5,FALSE))*VLOOKUP(SDBYLD2!BA$4,'[1]INTERNAL PARAMETERS-1'!$B$5:$J$44,8,FALSE)*VLOOKUP(SDBYLD2!BA$4,'[1]INTERNAL PARAMETERS-1'!$B$5:$J$44,3,FALSE)</f>
        <v>0</v>
      </c>
      <c r="BB244" s="44">
        <f>SDBYLD1!BB244*VLOOKUP(SDBYLD2!BB$4,'[1]INTERNAL PARAMETERS-1'!$B$5:$J$44,5,FALSE)*VLOOKUP(SDBYLD2!BB$4,'[1]INTERNAL PARAMETERS-1'!$B$5:$J$44,6,FALSE)*VLOOKUP(SDBYLD2!BB$4,'[1]INTERNAL PARAMETERS-1'!$B$5:$J$44,3,FALSE) + SDBYLD1!BB244*(1-VLOOKUP(SDBYLD2!BB$4,'[1]INTERNAL PARAMETERS-1'!$B$5:$J$44,5,FALSE))*VLOOKUP(SDBYLD2!BB$4,'[1]INTERNAL PARAMETERS-1'!$B$5:$J$44,8,FALSE)*VLOOKUP(SDBYLD2!BB$4,'[1]INTERNAL PARAMETERS-1'!$B$5:$J$44,3,FALSE)</f>
        <v>0</v>
      </c>
      <c r="BC244" s="44">
        <f>SDBYLD1!BC244*VLOOKUP(SDBYLD2!BC$4,'[1]INTERNAL PARAMETERS-1'!$B$5:$J$44,5,FALSE)*VLOOKUP(SDBYLD2!BC$4,'[1]INTERNAL PARAMETERS-1'!$B$5:$J$44,6,FALSE)*VLOOKUP(SDBYLD2!BC$4,'[1]INTERNAL PARAMETERS-1'!$B$5:$J$44,3,FALSE) + SDBYLD1!BC244*(1-VLOOKUP(SDBYLD2!BC$4,'[1]INTERNAL PARAMETERS-1'!$B$5:$J$44,5,FALSE))*VLOOKUP(SDBYLD2!BC$4,'[1]INTERNAL PARAMETERS-1'!$B$5:$J$44,8,FALSE)*VLOOKUP(SDBYLD2!BC$4,'[1]INTERNAL PARAMETERS-1'!$B$5:$J$44,3,FALSE)</f>
        <v>0</v>
      </c>
      <c r="BD244" s="44">
        <f>SDBYLD1!BD244*VLOOKUP(SDBYLD2!BD$4,'[1]INTERNAL PARAMETERS-1'!$B$5:$J$44,5,FALSE)*VLOOKUP(SDBYLD2!BD$4,'[1]INTERNAL PARAMETERS-1'!$B$5:$J$44,6,FALSE)*VLOOKUP(SDBYLD2!BD$4,'[1]INTERNAL PARAMETERS-1'!$B$5:$J$44,3,FALSE) + SDBYLD1!BD244*(1-VLOOKUP(SDBYLD2!BD$4,'[1]INTERNAL PARAMETERS-1'!$B$5:$J$44,5,FALSE))*VLOOKUP(SDBYLD2!BD$4,'[1]INTERNAL PARAMETERS-1'!$B$5:$J$44,8,FALSE)*VLOOKUP(SDBYLD2!BD$4,'[1]INTERNAL PARAMETERS-1'!$B$5:$J$44,3,FALSE)</f>
        <v>0</v>
      </c>
      <c r="BE244" s="44">
        <f>SDBYLD1!BE244*VLOOKUP(SDBYLD2!BE$4,'[1]INTERNAL PARAMETERS-1'!$B$5:$J$44,5,FALSE)*VLOOKUP(SDBYLD2!BE$4,'[1]INTERNAL PARAMETERS-1'!$B$5:$J$44,6,FALSE)*VLOOKUP(SDBYLD2!BE$4,'[1]INTERNAL PARAMETERS-1'!$B$5:$J$44,3,FALSE) + SDBYLD1!BE244*(1-VLOOKUP(SDBYLD2!BE$4,'[1]INTERNAL PARAMETERS-1'!$B$5:$J$44,5,FALSE))*VLOOKUP(SDBYLD2!BE$4,'[1]INTERNAL PARAMETERS-1'!$B$5:$J$44,8,FALSE)*VLOOKUP(SDBYLD2!BE$4,'[1]INTERNAL PARAMETERS-1'!$B$5:$J$44,3,FALSE)</f>
        <v>0</v>
      </c>
      <c r="BF244" s="44">
        <f>SDBYLD1!BF244*VLOOKUP(SDBYLD2!BF$4,'[1]INTERNAL PARAMETERS-1'!$B$5:$J$44,5,FALSE)*VLOOKUP(SDBYLD2!BF$4,'[1]INTERNAL PARAMETERS-1'!$B$5:$J$44,6,FALSE)*VLOOKUP(SDBYLD2!BF$4,'[1]INTERNAL PARAMETERS-1'!$B$5:$J$44,3,FALSE) + SDBYLD1!BF244*(1-VLOOKUP(SDBYLD2!BF$4,'[1]INTERNAL PARAMETERS-1'!$B$5:$J$44,5,FALSE))*VLOOKUP(SDBYLD2!BF$4,'[1]INTERNAL PARAMETERS-1'!$B$5:$J$44,8,FALSE)*VLOOKUP(SDBYLD2!BF$4,'[1]INTERNAL PARAMETERS-1'!$B$5:$J$44,3,FALSE)</f>
        <v>0</v>
      </c>
      <c r="BG244" s="44">
        <f>SDBYLD1!BG244*VLOOKUP(SDBYLD2!BG$4,'[1]INTERNAL PARAMETERS-1'!$B$5:$J$44,5,FALSE)*VLOOKUP(SDBYLD2!BG$4,'[1]INTERNAL PARAMETERS-1'!$B$5:$J$44,6,FALSE)*VLOOKUP(SDBYLD2!BG$4,'[1]INTERNAL PARAMETERS-1'!$B$5:$J$44,3,FALSE) + SDBYLD1!BG244*(1-VLOOKUP(SDBYLD2!BG$4,'[1]INTERNAL PARAMETERS-1'!$B$5:$J$44,5,FALSE))*VLOOKUP(SDBYLD2!BG$4,'[1]INTERNAL PARAMETERS-1'!$B$5:$J$44,8,FALSE)*VLOOKUP(SDBYLD2!BG$4,'[1]INTERNAL PARAMETERS-1'!$B$5:$J$44,3,FALSE)</f>
        <v>0</v>
      </c>
      <c r="BH244" s="44">
        <f>SDBYLD1!BH244*VLOOKUP(SDBYLD2!BH$4,'[1]INTERNAL PARAMETERS-1'!$B$5:$J$44,5,FALSE)*VLOOKUP(SDBYLD2!BH$4,'[1]INTERNAL PARAMETERS-1'!$B$5:$J$44,6,FALSE)*VLOOKUP(SDBYLD2!BH$4,'[1]INTERNAL PARAMETERS-1'!$B$5:$J$44,3,FALSE) + SDBYLD1!BH244*(1-VLOOKUP(SDBYLD2!BH$4,'[1]INTERNAL PARAMETERS-1'!$B$5:$J$44,5,FALSE))*VLOOKUP(SDBYLD2!BH$4,'[1]INTERNAL PARAMETERS-1'!$B$5:$J$44,8,FALSE)*VLOOKUP(SDBYLD2!BH$4,'[1]INTERNAL PARAMETERS-1'!$B$5:$J$44,3,FALSE)</f>
        <v>0</v>
      </c>
      <c r="BI244" s="44">
        <f>SDBYLD1!BI244*VLOOKUP(SDBYLD2!BI$4,'[1]INTERNAL PARAMETERS-1'!$B$5:$J$44,5,FALSE)*VLOOKUP(SDBYLD2!BI$4,'[1]INTERNAL PARAMETERS-1'!$B$5:$J$44,6,FALSE)*VLOOKUP(SDBYLD2!BI$4,'[1]INTERNAL PARAMETERS-1'!$B$5:$J$44,3,FALSE) + SDBYLD1!BI244*(1-VLOOKUP(SDBYLD2!BI$4,'[1]INTERNAL PARAMETERS-1'!$B$5:$J$44,5,FALSE))*VLOOKUP(SDBYLD2!BI$4,'[1]INTERNAL PARAMETERS-1'!$B$5:$J$44,8,FALSE)*VLOOKUP(SDBYLD2!BI$4,'[1]INTERNAL PARAMETERS-1'!$B$5:$J$44,3,FALSE)</f>
        <v>0</v>
      </c>
      <c r="BJ244" s="44">
        <f>SDBYLD1!BJ244*VLOOKUP(SDBYLD2!BJ$4,'[1]INTERNAL PARAMETERS-1'!$B$5:$J$44,5,FALSE)*VLOOKUP(SDBYLD2!BJ$4,'[1]INTERNAL PARAMETERS-1'!$B$5:$J$44,6,FALSE)*VLOOKUP(SDBYLD2!BJ$4,'[1]INTERNAL PARAMETERS-1'!$B$5:$J$44,3,FALSE) + SDBYLD1!BJ244*(1-VLOOKUP(SDBYLD2!BJ$4,'[1]INTERNAL PARAMETERS-1'!$B$5:$J$44,5,FALSE))*VLOOKUP(SDBYLD2!BJ$4,'[1]INTERNAL PARAMETERS-1'!$B$5:$J$44,8,FALSE)*VLOOKUP(SDBYLD2!BJ$4,'[1]INTERNAL PARAMETERS-1'!$B$5:$J$44,3,FALSE)</f>
        <v>0</v>
      </c>
      <c r="BK244" s="44">
        <f>SDBYLD1!BK244*VLOOKUP(SDBYLD2!BK$4,'[1]INTERNAL PARAMETERS-1'!$B$5:$J$44,5,FALSE)*VLOOKUP(SDBYLD2!BK$4,'[1]INTERNAL PARAMETERS-1'!$B$5:$J$44,6,FALSE)*VLOOKUP(SDBYLD2!BK$4,'[1]INTERNAL PARAMETERS-1'!$B$5:$J$44,3,FALSE) + SDBYLD1!BK244*(1-VLOOKUP(SDBYLD2!BK$4,'[1]INTERNAL PARAMETERS-1'!$B$5:$J$44,5,FALSE))*VLOOKUP(SDBYLD2!BK$4,'[1]INTERNAL PARAMETERS-1'!$B$5:$J$44,8,FALSE)*VLOOKUP(SDBYLD2!BK$4,'[1]INTERNAL PARAMETERS-1'!$B$5:$J$44,3,FALSE)</f>
        <v>0</v>
      </c>
      <c r="BL244" s="44">
        <f>SDBYLD1!BL244*VLOOKUP(SDBYLD2!BL$4,'[1]INTERNAL PARAMETERS-1'!$B$5:$J$44,5,FALSE)*VLOOKUP(SDBYLD2!BL$4,'[1]INTERNAL PARAMETERS-1'!$B$5:$J$44,6,FALSE)*VLOOKUP(SDBYLD2!BL$4,'[1]INTERNAL PARAMETERS-1'!$B$5:$J$44,3,FALSE) + SDBYLD1!BL244*(1-VLOOKUP(SDBYLD2!BL$4,'[1]INTERNAL PARAMETERS-1'!$B$5:$J$44,5,FALSE))*VLOOKUP(SDBYLD2!BL$4,'[1]INTERNAL PARAMETERS-1'!$B$5:$J$44,8,FALSE)*VLOOKUP(SDBYLD2!BL$4,'[1]INTERNAL PARAMETERS-1'!$B$5:$J$44,3,FALSE)</f>
        <v>0</v>
      </c>
      <c r="BM244" s="44">
        <f>SDBYLD1!BM244*VLOOKUP(SDBYLD2!BM$4,'[1]INTERNAL PARAMETERS-1'!$B$5:$J$44,5,FALSE)*VLOOKUP(SDBYLD2!BM$4,'[1]INTERNAL PARAMETERS-1'!$B$5:$J$44,6,FALSE)*VLOOKUP(SDBYLD2!BM$4,'[1]INTERNAL PARAMETERS-1'!$B$5:$J$44,3,FALSE) + SDBYLD1!BM244*(1-VLOOKUP(SDBYLD2!BM$4,'[1]INTERNAL PARAMETERS-1'!$B$5:$J$44,5,FALSE))*VLOOKUP(SDBYLD2!BM$4,'[1]INTERNAL PARAMETERS-1'!$B$5:$J$44,8,FALSE)*VLOOKUP(SDBYLD2!BM$4,'[1]INTERNAL PARAMETERS-1'!$B$5:$J$44,3,FALSE)</f>
        <v>0</v>
      </c>
      <c r="BN244" s="44">
        <f>SDBYLD1!BN244*VLOOKUP(SDBYLD2!BN$4,'[1]INTERNAL PARAMETERS-1'!$B$5:$J$44,5,FALSE)*VLOOKUP(SDBYLD2!BN$4,'[1]INTERNAL PARAMETERS-1'!$B$5:$J$44,6,FALSE)*VLOOKUP(SDBYLD2!BN$4,'[1]INTERNAL PARAMETERS-1'!$B$5:$J$44,3,FALSE) + SDBYLD1!BN244*(1-VLOOKUP(SDBYLD2!BN$4,'[1]INTERNAL PARAMETERS-1'!$B$5:$J$44,5,FALSE))*VLOOKUP(SDBYLD2!BN$4,'[1]INTERNAL PARAMETERS-1'!$B$5:$J$44,8,FALSE)*VLOOKUP(SDBYLD2!BN$4,'[1]INTERNAL PARAMETERS-1'!$B$5:$J$44,3,FALSE)</f>
        <v>0</v>
      </c>
      <c r="BO244" s="44">
        <f>SDBYLD1!BO244*VLOOKUP(SDBYLD2!BO$4,'[1]INTERNAL PARAMETERS-1'!$B$5:$J$44,5,FALSE)*VLOOKUP(SDBYLD2!BO$4,'[1]INTERNAL PARAMETERS-1'!$B$5:$J$44,6,FALSE)*VLOOKUP(SDBYLD2!BO$4,'[1]INTERNAL PARAMETERS-1'!$B$5:$J$44,3,FALSE) + SDBYLD1!BO244*(1-VLOOKUP(SDBYLD2!BO$4,'[1]INTERNAL PARAMETERS-1'!$B$5:$J$44,5,FALSE))*VLOOKUP(SDBYLD2!BO$4,'[1]INTERNAL PARAMETERS-1'!$B$5:$J$44,8,FALSE)*VLOOKUP(SDBYLD2!BO$4,'[1]INTERNAL PARAMETERS-1'!$B$5:$J$44,3,FALSE)</f>
        <v>0</v>
      </c>
      <c r="BP244" s="44">
        <f>SDBYLD1!BP244*VLOOKUP(SDBYLD2!BP$4,'[1]INTERNAL PARAMETERS-1'!$B$5:$J$44,5,FALSE)*VLOOKUP(SDBYLD2!BP$4,'[1]INTERNAL PARAMETERS-1'!$B$5:$J$44,6,FALSE)*VLOOKUP(SDBYLD2!BP$4,'[1]INTERNAL PARAMETERS-1'!$B$5:$J$44,3,FALSE) + SDBYLD1!BP244*(1-VLOOKUP(SDBYLD2!BP$4,'[1]INTERNAL PARAMETERS-1'!$B$5:$J$44,5,FALSE))*VLOOKUP(SDBYLD2!BP$4,'[1]INTERNAL PARAMETERS-1'!$B$5:$J$44,8,FALSE)*VLOOKUP(SDBYLD2!BP$4,'[1]INTERNAL PARAMETERS-1'!$B$5:$J$44,3,FALSE)</f>
        <v>0</v>
      </c>
      <c r="BQ244" s="44">
        <f>SDBYLD1!BQ244*VLOOKUP(SDBYLD2!BQ$4,'[1]INTERNAL PARAMETERS-1'!$B$5:$J$44,5,FALSE)*VLOOKUP(SDBYLD2!BQ$4,'[1]INTERNAL PARAMETERS-1'!$B$5:$J$44,6,FALSE)*VLOOKUP(SDBYLD2!BQ$4,'[1]INTERNAL PARAMETERS-1'!$B$5:$J$44,3,FALSE) + SDBYLD1!BQ244*(1-VLOOKUP(SDBYLD2!BQ$4,'[1]INTERNAL PARAMETERS-1'!$B$5:$J$44,5,FALSE))*VLOOKUP(SDBYLD2!BQ$4,'[1]INTERNAL PARAMETERS-1'!$B$5:$J$44,8,FALSE)*VLOOKUP(SDBYLD2!BQ$4,'[1]INTERNAL PARAMETERS-1'!$B$5:$J$44,3,FALSE)</f>
        <v>0</v>
      </c>
      <c r="BR244" s="44">
        <f>SDBYLD1!BR244*VLOOKUP(SDBYLD2!BR$4,'[1]INTERNAL PARAMETERS-1'!$B$5:$J$44,5,FALSE)*VLOOKUP(SDBYLD2!BR$4,'[1]INTERNAL PARAMETERS-1'!$B$5:$J$44,6,FALSE)*VLOOKUP(SDBYLD2!BR$4,'[1]INTERNAL PARAMETERS-1'!$B$5:$J$44,3,FALSE) + SDBYLD1!BR244*(1-VLOOKUP(SDBYLD2!BR$4,'[1]INTERNAL PARAMETERS-1'!$B$5:$J$44,5,FALSE))*VLOOKUP(SDBYLD2!BR$4,'[1]INTERNAL PARAMETERS-1'!$B$5:$J$44,8,FALSE)*VLOOKUP(SDBYLD2!BR$4,'[1]INTERNAL PARAMETERS-1'!$B$5:$J$44,3,FALSE)</f>
        <v>0</v>
      </c>
      <c r="BS244" s="44">
        <f>SDBYLD1!BS244*VLOOKUP(SDBYLD2!BS$4,'[1]INTERNAL PARAMETERS-1'!$B$5:$J$44,5,FALSE)*VLOOKUP(SDBYLD2!BS$4,'[1]INTERNAL PARAMETERS-1'!$B$5:$J$44,6,FALSE)*VLOOKUP(SDBYLD2!BS$4,'[1]INTERNAL PARAMETERS-1'!$B$5:$J$44,3,FALSE) + SDBYLD1!BS244*(1-VLOOKUP(SDBYLD2!BS$4,'[1]INTERNAL PARAMETERS-1'!$B$5:$J$44,5,FALSE))*VLOOKUP(SDBYLD2!BS$4,'[1]INTERNAL PARAMETERS-1'!$B$5:$J$44,8,FALSE)*VLOOKUP(SDBYLD2!BS$4,'[1]INTERNAL PARAMETERS-1'!$B$5:$J$44,3,FALSE)</f>
        <v>0</v>
      </c>
      <c r="BT244" s="44">
        <f>SDBYLD1!BT244*VLOOKUP(SDBYLD2!BT$4,'[1]INTERNAL PARAMETERS-1'!$B$5:$J$44,5,FALSE)*VLOOKUP(SDBYLD2!BT$4,'[1]INTERNAL PARAMETERS-1'!$B$5:$J$44,6,FALSE)*VLOOKUP(SDBYLD2!BT$4,'[1]INTERNAL PARAMETERS-1'!$B$5:$J$44,3,FALSE) + SDBYLD1!BT244*(1-VLOOKUP(SDBYLD2!BT$4,'[1]INTERNAL PARAMETERS-1'!$B$5:$J$44,5,FALSE))*VLOOKUP(SDBYLD2!BT$4,'[1]INTERNAL PARAMETERS-1'!$B$5:$J$44,8,FALSE)*VLOOKUP(SDBYLD2!BT$4,'[1]INTERNAL PARAMETERS-1'!$B$5:$J$44,3,FALSE)</f>
        <v>0</v>
      </c>
      <c r="BU244" s="44">
        <f>SDBYLD1!BU244*VLOOKUP(SDBYLD2!BU$4,'[1]INTERNAL PARAMETERS-1'!$B$5:$J$44,5,FALSE)*VLOOKUP(SDBYLD2!BU$4,'[1]INTERNAL PARAMETERS-1'!$B$5:$J$44,6,FALSE)*VLOOKUP(SDBYLD2!BU$4,'[1]INTERNAL PARAMETERS-1'!$B$5:$J$44,3,FALSE) + SDBYLD1!BU244*(1-VLOOKUP(SDBYLD2!BU$4,'[1]INTERNAL PARAMETERS-1'!$B$5:$J$44,5,FALSE))*VLOOKUP(SDBYLD2!BU$4,'[1]INTERNAL PARAMETERS-1'!$B$5:$J$44,8,FALSE)*VLOOKUP(SDBYLD2!BU$4,'[1]INTERNAL PARAMETERS-1'!$B$5:$J$44,3,FALSE)</f>
        <v>0</v>
      </c>
      <c r="BV244" s="44">
        <f>SDBYLD1!BV244*VLOOKUP(SDBYLD2!BV$4,'[1]INTERNAL PARAMETERS-1'!$B$5:$J$44,5,FALSE)*VLOOKUP(SDBYLD2!BV$4,'[1]INTERNAL PARAMETERS-1'!$B$5:$J$44,6,FALSE)*VLOOKUP(SDBYLD2!BV$4,'[1]INTERNAL PARAMETERS-1'!$B$5:$J$44,3,FALSE) + SDBYLD1!BV244*(1-VLOOKUP(SDBYLD2!BV$4,'[1]INTERNAL PARAMETERS-1'!$B$5:$J$44,5,FALSE))*VLOOKUP(SDBYLD2!BV$4,'[1]INTERNAL PARAMETERS-1'!$B$5:$J$44,8,FALSE)*VLOOKUP(SDBYLD2!BV$4,'[1]INTERNAL PARAMETERS-1'!$B$5:$J$44,3,FALSE)</f>
        <v>0</v>
      </c>
      <c r="BW244" s="44">
        <f>SDBYLD1!BW244*VLOOKUP(SDBYLD2!BW$4,'[1]INTERNAL PARAMETERS-1'!$B$5:$J$44,5,FALSE)*VLOOKUP(SDBYLD2!BW$4,'[1]INTERNAL PARAMETERS-1'!$B$5:$J$44,6,FALSE)*VLOOKUP(SDBYLD2!BW$4,'[1]INTERNAL PARAMETERS-1'!$B$5:$J$44,3,FALSE) + SDBYLD1!BW244*(1-VLOOKUP(SDBYLD2!BW$4,'[1]INTERNAL PARAMETERS-1'!$B$5:$J$44,5,FALSE))*VLOOKUP(SDBYLD2!BW$4,'[1]INTERNAL PARAMETERS-1'!$B$5:$J$44,8,FALSE)*VLOOKUP(SDBYLD2!BW$4,'[1]INTERNAL PARAMETERS-1'!$B$5:$J$44,3,FALSE)</f>
        <v>0</v>
      </c>
      <c r="BX244" s="44">
        <f>SDBYLD1!BX244*VLOOKUP(SDBYLD2!BX$4,'[1]INTERNAL PARAMETERS-1'!$B$5:$J$44,5,FALSE)*VLOOKUP(SDBYLD2!BX$4,'[1]INTERNAL PARAMETERS-1'!$B$5:$J$44,6,FALSE)*VLOOKUP(SDBYLD2!BX$4,'[1]INTERNAL PARAMETERS-1'!$B$5:$J$44,3,FALSE) + SDBYLD1!BX244*(1-VLOOKUP(SDBYLD2!BX$4,'[1]INTERNAL PARAMETERS-1'!$B$5:$J$44,5,FALSE))*VLOOKUP(SDBYLD2!BX$4,'[1]INTERNAL PARAMETERS-1'!$B$5:$J$44,8,FALSE)*VLOOKUP(SDBYLD2!BX$4,'[1]INTERNAL PARAMETERS-1'!$B$5:$J$44,3,FALSE)</f>
        <v>0</v>
      </c>
      <c r="BY244" s="44">
        <f>SDBYLD1!BY244*VLOOKUP(SDBYLD2!BY$4,'[1]INTERNAL PARAMETERS-1'!$B$5:$J$44,5,FALSE)*VLOOKUP(SDBYLD2!BY$4,'[1]INTERNAL PARAMETERS-1'!$B$5:$J$44,6,FALSE)*VLOOKUP(SDBYLD2!BY$4,'[1]INTERNAL PARAMETERS-1'!$B$5:$J$44,3,FALSE) + SDBYLD1!BY244*(1-VLOOKUP(SDBYLD2!BY$4,'[1]INTERNAL PARAMETERS-1'!$B$5:$J$44,5,FALSE))*VLOOKUP(SDBYLD2!BY$4,'[1]INTERNAL PARAMETERS-1'!$B$5:$J$44,8,FALSE)*VLOOKUP(SDBYLD2!BY$4,'[1]INTERNAL PARAMETERS-1'!$B$5:$J$44,3,FALSE)</f>
        <v>0</v>
      </c>
      <c r="BZ244" s="44">
        <f>SDBYLD1!BZ244*VLOOKUP(SDBYLD2!BZ$4,'[1]INTERNAL PARAMETERS-1'!$B$5:$J$44,5,FALSE)*VLOOKUP(SDBYLD2!BZ$4,'[1]INTERNAL PARAMETERS-1'!$B$5:$J$44,6,FALSE)*VLOOKUP(SDBYLD2!BZ$4,'[1]INTERNAL PARAMETERS-1'!$B$5:$J$44,3,FALSE) + SDBYLD1!BZ244*(1-VLOOKUP(SDBYLD2!BZ$4,'[1]INTERNAL PARAMETERS-1'!$B$5:$J$44,5,FALSE))*VLOOKUP(SDBYLD2!BZ$4,'[1]INTERNAL PARAMETERS-1'!$B$5:$J$44,8,FALSE)*VLOOKUP(SDBYLD2!BZ$4,'[1]INTERNAL PARAMETERS-1'!$B$5:$J$44,3,FALSE)</f>
        <v>0</v>
      </c>
      <c r="CA244" s="44">
        <f>SDBYLD1!CA244*VLOOKUP(SDBYLD2!CA$4,'[1]INTERNAL PARAMETERS-1'!$B$5:$J$44,5,FALSE)*VLOOKUP(SDBYLD2!CA$4,'[1]INTERNAL PARAMETERS-1'!$B$5:$J$44,6,FALSE)*VLOOKUP(SDBYLD2!CA$4,'[1]INTERNAL PARAMETERS-1'!$B$5:$J$44,3,FALSE) + SDBYLD1!CA244*(1-VLOOKUP(SDBYLD2!CA$4,'[1]INTERNAL PARAMETERS-1'!$B$5:$J$44,5,FALSE))*VLOOKUP(SDBYLD2!CA$4,'[1]INTERNAL PARAMETERS-1'!$B$5:$J$44,8,FALSE)*VLOOKUP(SDBYLD2!CA$4,'[1]INTERNAL PARAMETERS-1'!$B$5:$J$44,3,FALSE)</f>
        <v>0</v>
      </c>
      <c r="CB244" s="44">
        <f>SDBYLD1!CB244*VLOOKUP(SDBYLD2!CB$4,'[1]INTERNAL PARAMETERS-1'!$B$5:$J$44,5,FALSE)*VLOOKUP(SDBYLD2!CB$4,'[1]INTERNAL PARAMETERS-1'!$B$5:$J$44,6,FALSE)*VLOOKUP(SDBYLD2!CB$4,'[1]INTERNAL PARAMETERS-1'!$B$5:$J$44,3,FALSE) + SDBYLD1!CB244*(1-VLOOKUP(SDBYLD2!CB$4,'[1]INTERNAL PARAMETERS-1'!$B$5:$J$44,5,FALSE))*VLOOKUP(SDBYLD2!CB$4,'[1]INTERNAL PARAMETERS-1'!$B$5:$J$44,8,FALSE)*VLOOKUP(SDBYLD2!CB$4,'[1]INTERNAL PARAMETERS-1'!$B$5:$J$44,3,FALSE)</f>
        <v>0</v>
      </c>
      <c r="CC244" s="44">
        <f>SDBYLD1!CC244*VLOOKUP(SDBYLD2!CC$4,'[1]INTERNAL PARAMETERS-1'!$B$5:$J$44,5,FALSE)*VLOOKUP(SDBYLD2!CC$4,'[1]INTERNAL PARAMETERS-1'!$B$5:$J$44,6,FALSE)*VLOOKUP(SDBYLD2!CC$4,'[1]INTERNAL PARAMETERS-1'!$B$5:$J$44,3,FALSE) + SDBYLD1!CC244*(1-VLOOKUP(SDBYLD2!CC$4,'[1]INTERNAL PARAMETERS-1'!$B$5:$J$44,5,FALSE))*VLOOKUP(SDBYLD2!CC$4,'[1]INTERNAL PARAMETERS-1'!$B$5:$J$44,8,FALSE)*VLOOKUP(SDBYLD2!CC$4,'[1]INTERNAL PARAMETERS-1'!$B$5:$J$44,3,FALSE)</f>
        <v>0</v>
      </c>
      <c r="CD244" s="44">
        <f>SDBYLD1!CD244*VLOOKUP(SDBYLD2!CD$4,'[1]INTERNAL PARAMETERS-1'!$B$5:$J$44,5,FALSE)*VLOOKUP(SDBYLD2!CD$4,'[1]INTERNAL PARAMETERS-1'!$B$5:$J$44,6,FALSE)*VLOOKUP(SDBYLD2!CD$4,'[1]INTERNAL PARAMETERS-1'!$B$5:$J$44,3,FALSE) + SDBYLD1!CD244*(1-VLOOKUP(SDBYLD2!CD$4,'[1]INTERNAL PARAMETERS-1'!$B$5:$J$44,5,FALSE))*VLOOKUP(SDBYLD2!CD$4,'[1]INTERNAL PARAMETERS-1'!$B$5:$J$44,8,FALSE)*VLOOKUP(SDBYLD2!CD$4,'[1]INTERNAL PARAMETERS-1'!$B$5:$J$44,3,FALSE)</f>
        <v>0</v>
      </c>
      <c r="CE244" s="44">
        <f>SDBYLD1!CE244*VLOOKUP(SDBYLD2!CE$4,'[1]INTERNAL PARAMETERS-1'!$B$5:$J$44,5,FALSE)*VLOOKUP(SDBYLD2!CE$4,'[1]INTERNAL PARAMETERS-1'!$B$5:$J$44,6,FALSE)*VLOOKUP(SDBYLD2!CE$4,'[1]INTERNAL PARAMETERS-1'!$B$5:$J$44,3,FALSE) + SDBYLD1!CE244*(1-VLOOKUP(SDBYLD2!CE$4,'[1]INTERNAL PARAMETERS-1'!$B$5:$J$44,5,FALSE))*VLOOKUP(SDBYLD2!CE$4,'[1]INTERNAL PARAMETERS-1'!$B$5:$J$44,8,FALSE)*VLOOKUP(SDBYLD2!CE$4,'[1]INTERNAL PARAMETERS-1'!$B$5:$J$44,3,FALSE)</f>
        <v>0</v>
      </c>
      <c r="CF244" s="44">
        <f>SDBYLD1!CF244*VLOOKUP(SDBYLD2!CF$4,'[1]INTERNAL PARAMETERS-1'!$B$5:$J$44,5,FALSE)*VLOOKUP(SDBYLD2!CF$4,'[1]INTERNAL PARAMETERS-1'!$B$5:$J$44,6,FALSE)*VLOOKUP(SDBYLD2!CF$4,'[1]INTERNAL PARAMETERS-1'!$B$5:$J$44,3,FALSE) + SDBYLD1!CF244*(1-VLOOKUP(SDBYLD2!CF$4,'[1]INTERNAL PARAMETERS-1'!$B$5:$J$44,5,FALSE))*VLOOKUP(SDBYLD2!CF$4,'[1]INTERNAL PARAMETERS-1'!$B$5:$J$44,8,FALSE)*VLOOKUP(SDBYLD2!CF$4,'[1]INTERNAL PARAMETERS-1'!$B$5:$J$44,3,FALSE)</f>
        <v>0</v>
      </c>
      <c r="CG244" s="44">
        <f>SDBYLD1!CG244*VLOOKUP(SDBYLD2!CG$4,'[1]INTERNAL PARAMETERS-1'!$B$5:$J$44,5,FALSE)*VLOOKUP(SDBYLD2!CG$4,'[1]INTERNAL PARAMETERS-1'!$B$5:$J$44,6,FALSE)*VLOOKUP(SDBYLD2!CG$4,'[1]INTERNAL PARAMETERS-1'!$B$5:$J$44,3,FALSE) + SDBYLD1!CG244*(1-VLOOKUP(SDBYLD2!CG$4,'[1]INTERNAL PARAMETERS-1'!$B$5:$J$44,5,FALSE))*VLOOKUP(SDBYLD2!CG$4,'[1]INTERNAL PARAMETERS-1'!$B$5:$J$44,8,FALSE)*VLOOKUP(SDBYLD2!CG$4,'[1]INTERNAL PARAMETERS-1'!$B$5:$J$44,3,FALSE)</f>
        <v>0</v>
      </c>
      <c r="CH244" s="43">
        <f>SDBYLD1!CH244*VLOOKUP(SDBYLD2!CH$4,'[1]INTERNAL PARAMETERS-1'!$B$5:$J$44,5,FALSE)*VLOOKUP(SDBYLD2!CH$4,'[1]INTERNAL PARAMETERS-1'!$B$5:$J$44,6,FALSE)*VLOOKUP(SDBYLD2!CH$4,'[1]INTERNAL PARAMETERS-1'!$B$5:$J$44,3,FALSE) + SDBYLD1!CH244*(1-VLOOKUP(SDBYLD2!CH$4,'[1]INTERNAL PARAMETERS-1'!$B$5:$J$44,5,FALSE))*VLOOKUP(SDBYLD2!CH$4,'[1]INTERNAL PARAMETERS-1'!$B$5:$J$44,8,FALSE)*VLOOKUP(SDBYLD2!CH$4,'[1]INTERNAL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SDBeam!X245</f>
        <v>0</v>
      </c>
      <c r="F245" s="56">
        <f>'[1]INTERNAL PARAMETERS-1'!M11</f>
        <v>53.995000000000005</v>
      </c>
      <c r="G245" s="45">
        <f>SDBYLD1!G245*VLOOKUP(SDBYLD2!G$4,'[1]INTERNAL PARAMETERS-1'!$B$5:$J$44,5,FALSE)*VLOOKUP(SDBYLD2!G$4,'[1]INTERNAL PARAMETERS-1'!$B$5:$J$44,7,FALSE)*SDBYLD2!$F245 + SDBYLD1!G245*(1-VLOOKUP(SDBYLD2!G$4,'[1]INTERNAL PARAMETERS-1'!$B$5:$J$44,5,FALSE))*VLOOKUP(SDBYLD2!G$4,'[1]INTERNAL PARAMETERS-1'!$B$5:$J$44,9,FALSE)*SDBYLD2!$F245</f>
        <v>0</v>
      </c>
      <c r="H245" s="44">
        <f>SDBYLD1!H245*VLOOKUP(SDBYLD2!H$4,'[1]INTERNAL PARAMETERS-1'!$B$5:$J$44,5,FALSE)*VLOOKUP(SDBYLD2!H$4,'[1]INTERNAL PARAMETERS-1'!$B$5:$J$44,7,FALSE)*SDBYLD2!$F245 + SDBYLD1!H245*(1-VLOOKUP(SDBYLD2!H$4,'[1]INTERNAL PARAMETERS-1'!$B$5:$J$44,5,FALSE))*VLOOKUP(SDBYLD2!H$4,'[1]INTERNAL PARAMETERS-1'!$B$5:$J$44,9,FALSE)*SDBYLD2!$F245</f>
        <v>0</v>
      </c>
      <c r="I245" s="44">
        <f>SDBYLD1!I245*VLOOKUP(SDBYLD2!I$4,'[1]INTERNAL PARAMETERS-1'!$B$5:$J$44,5,FALSE)*VLOOKUP(SDBYLD2!I$4,'[1]INTERNAL PARAMETERS-1'!$B$5:$J$44,7,FALSE)*SDBYLD2!$F245 + SDBYLD1!I245*(1-VLOOKUP(SDBYLD2!I$4,'[1]INTERNAL PARAMETERS-1'!$B$5:$J$44,5,FALSE))*VLOOKUP(SDBYLD2!I$4,'[1]INTERNAL PARAMETERS-1'!$B$5:$J$44,9,FALSE)*SDBYLD2!$F245</f>
        <v>0</v>
      </c>
      <c r="J245" s="44">
        <f>SDBYLD1!J245*VLOOKUP(SDBYLD2!J$4,'[1]INTERNAL PARAMETERS-1'!$B$5:$J$44,5,FALSE)*VLOOKUP(SDBYLD2!J$4,'[1]INTERNAL PARAMETERS-1'!$B$5:$J$44,7,FALSE)*SDBYLD2!$F245 + SDBYLD1!J245*(1-VLOOKUP(SDBYLD2!J$4,'[1]INTERNAL PARAMETERS-1'!$B$5:$J$44,5,FALSE))*VLOOKUP(SDBYLD2!J$4,'[1]INTERNAL PARAMETERS-1'!$B$5:$J$44,9,FALSE)*SDBYLD2!$F245</f>
        <v>0</v>
      </c>
      <c r="K245" s="44">
        <f>SDBYLD1!K245*VLOOKUP(SDBYLD2!K$4,'[1]INTERNAL PARAMETERS-1'!$B$5:$J$44,5,FALSE)*VLOOKUP(SDBYLD2!K$4,'[1]INTERNAL PARAMETERS-1'!$B$5:$J$44,7,FALSE)*SDBYLD2!$F245 + SDBYLD1!K245*(1-VLOOKUP(SDBYLD2!K$4,'[1]INTERNAL PARAMETERS-1'!$B$5:$J$44,5,FALSE))*VLOOKUP(SDBYLD2!K$4,'[1]INTERNAL PARAMETERS-1'!$B$5:$J$44,9,FALSE)*SDBYLD2!$F245</f>
        <v>0</v>
      </c>
      <c r="L245" s="44">
        <f>SDBYLD1!L245*VLOOKUP(SDBYLD2!L$4,'[1]INTERNAL PARAMETERS-1'!$B$5:$J$44,5,FALSE)*VLOOKUP(SDBYLD2!L$4,'[1]INTERNAL PARAMETERS-1'!$B$5:$J$44,7,FALSE)*SDBYLD2!$F245 + SDBYLD1!L245*(1-VLOOKUP(SDBYLD2!L$4,'[1]INTERNAL PARAMETERS-1'!$B$5:$J$44,5,FALSE))*VLOOKUP(SDBYLD2!L$4,'[1]INTERNAL PARAMETERS-1'!$B$5:$J$44,9,FALSE)*SDBYLD2!$F245</f>
        <v>0</v>
      </c>
      <c r="M245" s="44">
        <f>SDBYLD1!M245*VLOOKUP(SDBYLD2!M$4,'[1]INTERNAL PARAMETERS-1'!$B$5:$J$44,5,FALSE)*VLOOKUP(SDBYLD2!M$4,'[1]INTERNAL PARAMETERS-1'!$B$5:$J$44,7,FALSE)*SDBYLD2!$F245 + SDBYLD1!M245*(1-VLOOKUP(SDBYLD2!M$4,'[1]INTERNAL PARAMETERS-1'!$B$5:$J$44,5,FALSE))*VLOOKUP(SDBYLD2!M$4,'[1]INTERNAL PARAMETERS-1'!$B$5:$J$44,9,FALSE)*SDBYLD2!$F245</f>
        <v>0</v>
      </c>
      <c r="N245" s="44">
        <f>SDBYLD1!N245*VLOOKUP(SDBYLD2!N$4,'[1]INTERNAL PARAMETERS-1'!$B$5:$J$44,5,FALSE)*VLOOKUP(SDBYLD2!N$4,'[1]INTERNAL PARAMETERS-1'!$B$5:$J$44,7,FALSE)*SDBYLD2!$F245 + SDBYLD1!N245*(1-VLOOKUP(SDBYLD2!N$4,'[1]INTERNAL PARAMETERS-1'!$B$5:$J$44,5,FALSE))*VLOOKUP(SDBYLD2!N$4,'[1]INTERNAL PARAMETERS-1'!$B$5:$J$44,9,FALSE)*SDBYLD2!$F245</f>
        <v>0</v>
      </c>
      <c r="O245" s="44">
        <f>SDBYLD1!O245*VLOOKUP(SDBYLD2!O$4,'[1]INTERNAL PARAMETERS-1'!$B$5:$J$44,5,FALSE)*VLOOKUP(SDBYLD2!O$4,'[1]INTERNAL PARAMETERS-1'!$B$5:$J$44,7,FALSE)*SDBYLD2!$F245 + SDBYLD1!O245*(1-VLOOKUP(SDBYLD2!O$4,'[1]INTERNAL PARAMETERS-1'!$B$5:$J$44,5,FALSE))*VLOOKUP(SDBYLD2!O$4,'[1]INTERNAL PARAMETERS-1'!$B$5:$J$44,9,FALSE)*SDBYLD2!$F245</f>
        <v>0</v>
      </c>
      <c r="P245" s="44">
        <f>SDBYLD1!P245*VLOOKUP(SDBYLD2!P$4,'[1]INTERNAL PARAMETERS-1'!$B$5:$J$44,5,FALSE)*VLOOKUP(SDBYLD2!P$4,'[1]INTERNAL PARAMETERS-1'!$B$5:$J$44,7,FALSE)*SDBYLD2!$F245 + SDBYLD1!P245*(1-VLOOKUP(SDBYLD2!P$4,'[1]INTERNAL PARAMETERS-1'!$B$5:$J$44,5,FALSE))*VLOOKUP(SDBYLD2!P$4,'[1]INTERNAL PARAMETERS-1'!$B$5:$J$44,9,FALSE)*SDBYLD2!$F245</f>
        <v>0</v>
      </c>
      <c r="Q245" s="44">
        <f>SDBYLD1!Q245*VLOOKUP(SDBYLD2!Q$4,'[1]INTERNAL PARAMETERS-1'!$B$5:$J$44,5,FALSE)*VLOOKUP(SDBYLD2!Q$4,'[1]INTERNAL PARAMETERS-1'!$B$5:$J$44,7,FALSE)*SDBYLD2!$F245 + SDBYLD1!Q245*(1-VLOOKUP(SDBYLD2!Q$4,'[1]INTERNAL PARAMETERS-1'!$B$5:$J$44,5,FALSE))*VLOOKUP(SDBYLD2!Q$4,'[1]INTERNAL PARAMETERS-1'!$B$5:$J$44,9,FALSE)*SDBYLD2!$F245</f>
        <v>0</v>
      </c>
      <c r="R245" s="44">
        <f>SDBYLD1!R245*VLOOKUP(SDBYLD2!R$4,'[1]INTERNAL PARAMETERS-1'!$B$5:$J$44,5,FALSE)*VLOOKUP(SDBYLD2!R$4,'[1]INTERNAL PARAMETERS-1'!$B$5:$J$44,7,FALSE)*SDBYLD2!$F245 + SDBYLD1!R245*(1-VLOOKUP(SDBYLD2!R$4,'[1]INTERNAL PARAMETERS-1'!$B$5:$J$44,5,FALSE))*VLOOKUP(SDBYLD2!R$4,'[1]INTERNAL PARAMETERS-1'!$B$5:$J$44,9,FALSE)*SDBYLD2!$F245</f>
        <v>0</v>
      </c>
      <c r="S245" s="44">
        <f>SDBYLD1!S245*VLOOKUP(SDBYLD2!S$4,'[1]INTERNAL PARAMETERS-1'!$B$5:$J$44,5,FALSE)*VLOOKUP(SDBYLD2!S$4,'[1]INTERNAL PARAMETERS-1'!$B$5:$J$44,7,FALSE)*SDBYLD2!$F245 + SDBYLD1!S245*(1-VLOOKUP(SDBYLD2!S$4,'[1]INTERNAL PARAMETERS-1'!$B$5:$J$44,5,FALSE))*VLOOKUP(SDBYLD2!S$4,'[1]INTERNAL PARAMETERS-1'!$B$5:$J$44,9,FALSE)*SDBYLD2!$F245</f>
        <v>0</v>
      </c>
      <c r="T245" s="44">
        <f>SDBYLD1!T245*VLOOKUP(SDBYLD2!T$4,'[1]INTERNAL PARAMETERS-1'!$B$5:$J$44,5,FALSE)*VLOOKUP(SDBYLD2!T$4,'[1]INTERNAL PARAMETERS-1'!$B$5:$J$44,7,FALSE)*SDBYLD2!$F245 + SDBYLD1!T245*(1-VLOOKUP(SDBYLD2!T$4,'[1]INTERNAL PARAMETERS-1'!$B$5:$J$44,5,FALSE))*VLOOKUP(SDBYLD2!T$4,'[1]INTERNAL PARAMETERS-1'!$B$5:$J$44,9,FALSE)*SDBYLD2!$F245</f>
        <v>0</v>
      </c>
      <c r="U245" s="44">
        <f>SDBYLD1!U245*VLOOKUP(SDBYLD2!U$4,'[1]INTERNAL PARAMETERS-1'!$B$5:$J$44,5,FALSE)*VLOOKUP(SDBYLD2!U$4,'[1]INTERNAL PARAMETERS-1'!$B$5:$J$44,7,FALSE)*SDBYLD2!$F245 + SDBYLD1!U245*(1-VLOOKUP(SDBYLD2!U$4,'[1]INTERNAL PARAMETERS-1'!$B$5:$J$44,5,FALSE))*VLOOKUP(SDBYLD2!U$4,'[1]INTERNAL PARAMETERS-1'!$B$5:$J$44,9,FALSE)*SDBYLD2!$F245</f>
        <v>0</v>
      </c>
      <c r="V245" s="44">
        <f>SDBYLD1!V245*VLOOKUP(SDBYLD2!V$4,'[1]INTERNAL PARAMETERS-1'!$B$5:$J$44,5,FALSE)*VLOOKUP(SDBYLD2!V$4,'[1]INTERNAL PARAMETERS-1'!$B$5:$J$44,7,FALSE)*SDBYLD2!$F245 + SDBYLD1!V245*(1-VLOOKUP(SDBYLD2!V$4,'[1]INTERNAL PARAMETERS-1'!$B$5:$J$44,5,FALSE))*VLOOKUP(SDBYLD2!V$4,'[1]INTERNAL PARAMETERS-1'!$B$5:$J$44,9,FALSE)*SDBYLD2!$F245</f>
        <v>0</v>
      </c>
      <c r="W245" s="44">
        <f>SDBYLD1!W245*VLOOKUP(SDBYLD2!W$4,'[1]INTERNAL PARAMETERS-1'!$B$5:$J$44,5,FALSE)*VLOOKUP(SDBYLD2!W$4,'[1]INTERNAL PARAMETERS-1'!$B$5:$J$44,7,FALSE)*SDBYLD2!$F245 + SDBYLD1!W245*(1-VLOOKUP(SDBYLD2!W$4,'[1]INTERNAL PARAMETERS-1'!$B$5:$J$44,5,FALSE))*VLOOKUP(SDBYLD2!W$4,'[1]INTERNAL PARAMETERS-1'!$B$5:$J$44,9,FALSE)*SDBYLD2!$F245</f>
        <v>0</v>
      </c>
      <c r="X245" s="44">
        <f>SDBYLD1!X245*VLOOKUP(SDBYLD2!X$4,'[1]INTERNAL PARAMETERS-1'!$B$5:$J$44,5,FALSE)*VLOOKUP(SDBYLD2!X$4,'[1]INTERNAL PARAMETERS-1'!$B$5:$J$44,7,FALSE)*SDBYLD2!$F245 + SDBYLD1!X245*(1-VLOOKUP(SDBYLD2!X$4,'[1]INTERNAL PARAMETERS-1'!$B$5:$J$44,5,FALSE))*VLOOKUP(SDBYLD2!X$4,'[1]INTERNAL PARAMETERS-1'!$B$5:$J$44,9,FALSE)*SDBYLD2!$F245</f>
        <v>0</v>
      </c>
      <c r="Y245" s="44">
        <f>SDBYLD1!Y245*VLOOKUP(SDBYLD2!Y$4,'[1]INTERNAL PARAMETERS-1'!$B$5:$J$44,5,FALSE)*VLOOKUP(SDBYLD2!Y$4,'[1]INTERNAL PARAMETERS-1'!$B$5:$J$44,7,FALSE)*SDBYLD2!$F245 + SDBYLD1!Y245*(1-VLOOKUP(SDBYLD2!Y$4,'[1]INTERNAL PARAMETERS-1'!$B$5:$J$44,5,FALSE))*VLOOKUP(SDBYLD2!Y$4,'[1]INTERNAL PARAMETERS-1'!$B$5:$J$44,9,FALSE)*SDBYLD2!$F245</f>
        <v>0</v>
      </c>
      <c r="Z245" s="44">
        <f>SDBYLD1!Z245*VLOOKUP(SDBYLD2!Z$4,'[1]INTERNAL PARAMETERS-1'!$B$5:$J$44,5,FALSE)*VLOOKUP(SDBYLD2!Z$4,'[1]INTERNAL PARAMETERS-1'!$B$5:$J$44,7,FALSE)*SDBYLD2!$F245 + SDBYLD1!Z245*(1-VLOOKUP(SDBYLD2!Z$4,'[1]INTERNAL PARAMETERS-1'!$B$5:$J$44,5,FALSE))*VLOOKUP(SDBYLD2!Z$4,'[1]INTERNAL PARAMETERS-1'!$B$5:$J$44,9,FALSE)*SDBYLD2!$F245</f>
        <v>0</v>
      </c>
      <c r="AA245" s="44">
        <f>SDBYLD1!AA245*VLOOKUP(SDBYLD2!AA$4,'[1]INTERNAL PARAMETERS-1'!$B$5:$J$44,5,FALSE)*VLOOKUP(SDBYLD2!AA$4,'[1]INTERNAL PARAMETERS-1'!$B$5:$J$44,7,FALSE)*SDBYLD2!$F245 + SDBYLD1!AA245*(1-VLOOKUP(SDBYLD2!AA$4,'[1]INTERNAL PARAMETERS-1'!$B$5:$J$44,5,FALSE))*VLOOKUP(SDBYLD2!AA$4,'[1]INTERNAL PARAMETERS-1'!$B$5:$J$44,9,FALSE)*SDBYLD2!$F245</f>
        <v>0</v>
      </c>
      <c r="AB245" s="44">
        <f>SDBYLD1!AB245*VLOOKUP(SDBYLD2!AB$4,'[1]INTERNAL PARAMETERS-1'!$B$5:$J$44,5,FALSE)*VLOOKUP(SDBYLD2!AB$4,'[1]INTERNAL PARAMETERS-1'!$B$5:$J$44,7,FALSE)*SDBYLD2!$F245 + SDBYLD1!AB245*(1-VLOOKUP(SDBYLD2!AB$4,'[1]INTERNAL PARAMETERS-1'!$B$5:$J$44,5,FALSE))*VLOOKUP(SDBYLD2!AB$4,'[1]INTERNAL PARAMETERS-1'!$B$5:$J$44,9,FALSE)*SDBYLD2!$F245</f>
        <v>0</v>
      </c>
      <c r="AC245" s="44">
        <f>SDBYLD1!AC245*VLOOKUP(SDBYLD2!AC$4,'[1]INTERNAL PARAMETERS-1'!$B$5:$J$44,5,FALSE)*VLOOKUP(SDBYLD2!AC$4,'[1]INTERNAL PARAMETERS-1'!$B$5:$J$44,7,FALSE)*SDBYLD2!$F245 + SDBYLD1!AC245*(1-VLOOKUP(SDBYLD2!AC$4,'[1]INTERNAL PARAMETERS-1'!$B$5:$J$44,5,FALSE))*VLOOKUP(SDBYLD2!AC$4,'[1]INTERNAL PARAMETERS-1'!$B$5:$J$44,9,FALSE)*SDBYLD2!$F245</f>
        <v>0</v>
      </c>
      <c r="AD245" s="44">
        <f>SDBYLD1!AD245*VLOOKUP(SDBYLD2!AD$4,'[1]INTERNAL PARAMETERS-1'!$B$5:$J$44,5,FALSE)*VLOOKUP(SDBYLD2!AD$4,'[1]INTERNAL PARAMETERS-1'!$B$5:$J$44,7,FALSE)*SDBYLD2!$F245 + SDBYLD1!AD245*(1-VLOOKUP(SDBYLD2!AD$4,'[1]INTERNAL PARAMETERS-1'!$B$5:$J$44,5,FALSE))*VLOOKUP(SDBYLD2!AD$4,'[1]INTERNAL PARAMETERS-1'!$B$5:$J$44,9,FALSE)*SDBYLD2!$F245</f>
        <v>0</v>
      </c>
      <c r="AE245" s="44">
        <f>SDBYLD1!AE245*VLOOKUP(SDBYLD2!AE$4,'[1]INTERNAL PARAMETERS-1'!$B$5:$J$44,5,FALSE)*VLOOKUP(SDBYLD2!AE$4,'[1]INTERNAL PARAMETERS-1'!$B$5:$J$44,7,FALSE)*SDBYLD2!$F245 + SDBYLD1!AE245*(1-VLOOKUP(SDBYLD2!AE$4,'[1]INTERNAL PARAMETERS-1'!$B$5:$J$44,5,FALSE))*VLOOKUP(SDBYLD2!AE$4,'[1]INTERNAL PARAMETERS-1'!$B$5:$J$44,9,FALSE)*SDBYLD2!$F245</f>
        <v>0</v>
      </c>
      <c r="AF245" s="44">
        <f>SDBYLD1!AF245*VLOOKUP(SDBYLD2!AF$4,'[1]INTERNAL PARAMETERS-1'!$B$5:$J$44,5,FALSE)*VLOOKUP(SDBYLD2!AF$4,'[1]INTERNAL PARAMETERS-1'!$B$5:$J$44,7,FALSE)*SDBYLD2!$F245 + SDBYLD1!AF245*(1-VLOOKUP(SDBYLD2!AF$4,'[1]INTERNAL PARAMETERS-1'!$B$5:$J$44,5,FALSE))*VLOOKUP(SDBYLD2!AF$4,'[1]INTERNAL PARAMETERS-1'!$B$5:$J$44,9,FALSE)*SDBYLD2!$F245</f>
        <v>0</v>
      </c>
      <c r="AG245" s="44">
        <f>SDBYLD1!AG245*VLOOKUP(SDBYLD2!AG$4,'[1]INTERNAL PARAMETERS-1'!$B$5:$J$44,5,FALSE)*VLOOKUP(SDBYLD2!AG$4,'[1]INTERNAL PARAMETERS-1'!$B$5:$J$44,7,FALSE)*SDBYLD2!$F245 + SDBYLD1!AG245*(1-VLOOKUP(SDBYLD2!AG$4,'[1]INTERNAL PARAMETERS-1'!$B$5:$J$44,5,FALSE))*VLOOKUP(SDBYLD2!AG$4,'[1]INTERNAL PARAMETERS-1'!$B$5:$J$44,9,FALSE)*SDBYLD2!$F245</f>
        <v>0</v>
      </c>
      <c r="AH245" s="44">
        <f>SDBYLD1!AH245*VLOOKUP(SDBYLD2!AH$4,'[1]INTERNAL PARAMETERS-1'!$B$5:$J$44,5,FALSE)*VLOOKUP(SDBYLD2!AH$4,'[1]INTERNAL PARAMETERS-1'!$B$5:$J$44,7,FALSE)*SDBYLD2!$F245 + SDBYLD1!AH245*(1-VLOOKUP(SDBYLD2!AH$4,'[1]INTERNAL PARAMETERS-1'!$B$5:$J$44,5,FALSE))*VLOOKUP(SDBYLD2!AH$4,'[1]INTERNAL PARAMETERS-1'!$B$5:$J$44,9,FALSE)*SDBYLD2!$F245</f>
        <v>0</v>
      </c>
      <c r="AI245" s="44">
        <f>SDBYLD1!AI245*VLOOKUP(SDBYLD2!AI$4,'[1]INTERNAL PARAMETERS-1'!$B$5:$J$44,5,FALSE)*VLOOKUP(SDBYLD2!AI$4,'[1]INTERNAL PARAMETERS-1'!$B$5:$J$44,7,FALSE)*SDBYLD2!$F245 + SDBYLD1!AI245*(1-VLOOKUP(SDBYLD2!AI$4,'[1]INTERNAL PARAMETERS-1'!$B$5:$J$44,5,FALSE))*VLOOKUP(SDBYLD2!AI$4,'[1]INTERNAL PARAMETERS-1'!$B$5:$J$44,9,FALSE)*SDBYLD2!$F245</f>
        <v>0</v>
      </c>
      <c r="AJ245" s="44">
        <f>SDBYLD1!AJ245*VLOOKUP(SDBYLD2!AJ$4,'[1]INTERNAL PARAMETERS-1'!$B$5:$J$44,5,FALSE)*VLOOKUP(SDBYLD2!AJ$4,'[1]INTERNAL PARAMETERS-1'!$B$5:$J$44,7,FALSE)*SDBYLD2!$F245 + SDBYLD1!AJ245*(1-VLOOKUP(SDBYLD2!AJ$4,'[1]INTERNAL PARAMETERS-1'!$B$5:$J$44,5,FALSE))*VLOOKUP(SDBYLD2!AJ$4,'[1]INTERNAL PARAMETERS-1'!$B$5:$J$44,9,FALSE)*SDBYLD2!$F245</f>
        <v>0</v>
      </c>
      <c r="AK245" s="44">
        <f>SDBYLD1!AK245*VLOOKUP(SDBYLD2!AK$4,'[1]INTERNAL PARAMETERS-1'!$B$5:$J$44,5,FALSE)*VLOOKUP(SDBYLD2!AK$4,'[1]INTERNAL PARAMETERS-1'!$B$5:$J$44,7,FALSE)*SDBYLD2!$F245 + SDBYLD1!AK245*(1-VLOOKUP(SDBYLD2!AK$4,'[1]INTERNAL PARAMETERS-1'!$B$5:$J$44,5,FALSE))*VLOOKUP(SDBYLD2!AK$4,'[1]INTERNAL PARAMETERS-1'!$B$5:$J$44,9,FALSE)*SDBYLD2!$F245</f>
        <v>0</v>
      </c>
      <c r="AL245" s="44">
        <f>SDBYLD1!AL245*VLOOKUP(SDBYLD2!AL$4,'[1]INTERNAL PARAMETERS-1'!$B$5:$J$44,5,FALSE)*VLOOKUP(SDBYLD2!AL$4,'[1]INTERNAL PARAMETERS-1'!$B$5:$J$44,7,FALSE)*SDBYLD2!$F245 + SDBYLD1!AL245*(1-VLOOKUP(SDBYLD2!AL$4,'[1]INTERNAL PARAMETERS-1'!$B$5:$J$44,5,FALSE))*VLOOKUP(SDBYLD2!AL$4,'[1]INTERNAL PARAMETERS-1'!$B$5:$J$44,9,FALSE)*SDBYLD2!$F245</f>
        <v>0</v>
      </c>
      <c r="AM245" s="44">
        <f>SDBYLD1!AM245*VLOOKUP(SDBYLD2!AM$4,'[1]INTERNAL PARAMETERS-1'!$B$5:$J$44,5,FALSE)*VLOOKUP(SDBYLD2!AM$4,'[1]INTERNAL PARAMETERS-1'!$B$5:$J$44,7,FALSE)*SDBYLD2!$F245 + SDBYLD1!AM245*(1-VLOOKUP(SDBYLD2!AM$4,'[1]INTERNAL PARAMETERS-1'!$B$5:$J$44,5,FALSE))*VLOOKUP(SDBYLD2!AM$4,'[1]INTERNAL PARAMETERS-1'!$B$5:$J$44,9,FALSE)*SDBYLD2!$F245</f>
        <v>0</v>
      </c>
      <c r="AN245" s="44">
        <f>SDBYLD1!AN245*VLOOKUP(SDBYLD2!AN$4,'[1]INTERNAL PARAMETERS-1'!$B$5:$J$44,5,FALSE)*VLOOKUP(SDBYLD2!AN$4,'[1]INTERNAL PARAMETERS-1'!$B$5:$J$44,7,FALSE)*SDBYLD2!$F245 + SDBYLD1!AN245*(1-VLOOKUP(SDBYLD2!AN$4,'[1]INTERNAL PARAMETERS-1'!$B$5:$J$44,5,FALSE))*VLOOKUP(SDBYLD2!AN$4,'[1]INTERNAL PARAMETERS-1'!$B$5:$J$44,9,FALSE)*SDBYLD2!$F245</f>
        <v>0</v>
      </c>
      <c r="AO245" s="44">
        <f>SDBYLD1!AO245*VLOOKUP(SDBYLD2!AO$4,'[1]INTERNAL PARAMETERS-1'!$B$5:$J$44,5,FALSE)*VLOOKUP(SDBYLD2!AO$4,'[1]INTERNAL PARAMETERS-1'!$B$5:$J$44,7,FALSE)*SDBYLD2!$F245 + SDBYLD1!AO245*(1-VLOOKUP(SDBYLD2!AO$4,'[1]INTERNAL PARAMETERS-1'!$B$5:$J$44,5,FALSE))*VLOOKUP(SDBYLD2!AO$4,'[1]INTERNAL PARAMETERS-1'!$B$5:$J$44,9,FALSE)*SDBYLD2!$F245</f>
        <v>0</v>
      </c>
      <c r="AP245" s="44">
        <f>SDBYLD1!AP245*VLOOKUP(SDBYLD2!AP$4,'[1]INTERNAL PARAMETERS-1'!$B$5:$J$44,5,FALSE)*VLOOKUP(SDBYLD2!AP$4,'[1]INTERNAL PARAMETERS-1'!$B$5:$J$44,7,FALSE)*SDBYLD2!$F245 + SDBYLD1!AP245*(1-VLOOKUP(SDBYLD2!AP$4,'[1]INTERNAL PARAMETERS-1'!$B$5:$J$44,5,FALSE))*VLOOKUP(SDBYLD2!AP$4,'[1]INTERNAL PARAMETERS-1'!$B$5:$J$44,9,FALSE)*SDBYLD2!$F245</f>
        <v>0</v>
      </c>
      <c r="AQ245" s="44">
        <f>SDBYLD1!AQ245*VLOOKUP(SDBYLD2!AQ$4,'[1]INTERNAL PARAMETERS-1'!$B$5:$J$44,5,FALSE)*VLOOKUP(SDBYLD2!AQ$4,'[1]INTERNAL PARAMETERS-1'!$B$5:$J$44,7,FALSE)*SDBYLD2!$F245 + SDBYLD1!AQ245*(1-VLOOKUP(SDBYLD2!AQ$4,'[1]INTERNAL PARAMETERS-1'!$B$5:$J$44,5,FALSE))*VLOOKUP(SDBYLD2!AQ$4,'[1]INTERNAL PARAMETERS-1'!$B$5:$J$44,9,FALSE)*SDBYLD2!$F245</f>
        <v>0</v>
      </c>
      <c r="AR245" s="44">
        <f>SDBYLD1!AR245*VLOOKUP(SDBYLD2!AR$4,'[1]INTERNAL PARAMETERS-1'!$B$5:$J$44,5,FALSE)*VLOOKUP(SDBYLD2!AR$4,'[1]INTERNAL PARAMETERS-1'!$B$5:$J$44,7,FALSE)*SDBYLD2!$F245 + SDBYLD1!AR245*(1-VLOOKUP(SDBYLD2!AR$4,'[1]INTERNAL PARAMETERS-1'!$B$5:$J$44,5,FALSE))*VLOOKUP(SDBYLD2!AR$4,'[1]INTERNAL PARAMETERS-1'!$B$5:$J$44,9,FALSE)*SDBYLD2!$F245</f>
        <v>0</v>
      </c>
      <c r="AS245" s="44">
        <f>SDBYLD1!AS245*VLOOKUP(SDBYLD2!AS$4,'[1]INTERNAL PARAMETERS-1'!$B$5:$J$44,5,FALSE)*VLOOKUP(SDBYLD2!AS$4,'[1]INTERNAL PARAMETERS-1'!$B$5:$J$44,7,FALSE)*SDBYLD2!$F245 + SDBYLD1!AS245*(1-VLOOKUP(SDBYLD2!AS$4,'[1]INTERNAL PARAMETERS-1'!$B$5:$J$44,5,FALSE))*VLOOKUP(SDBYLD2!AS$4,'[1]INTERNAL PARAMETERS-1'!$B$5:$J$44,9,FALSE)*SDBYLD2!$F245</f>
        <v>0</v>
      </c>
      <c r="AT245" s="43">
        <f>SDBYLD1!AT245*VLOOKUP(SDBYLD2!AT$4,'[1]INTERNAL PARAMETERS-1'!$B$5:$J$44,5,FALSE)*VLOOKUP(SDBYLD2!AT$4,'[1]INTERNAL PARAMETERS-1'!$B$5:$J$44,7,FALSE)*SDBYLD2!$F245 + SDBYLD1!AT245*(1-VLOOKUP(SDBYLD2!AT$4,'[1]INTERNAL PARAMETERS-1'!$B$5:$J$44,5,FALSE))*VLOOKUP(SDBYLD2!AT$4,'[1]INTERNAL PARAMETERS-1'!$B$5:$J$44,9,FALSE)*SDBYLD2!$F245</f>
        <v>0</v>
      </c>
      <c r="AU245" s="45">
        <f>SDBYLD1!AU245*VLOOKUP(SDBYLD2!AU$4,'[1]INTERNAL PARAMETERS-1'!$B$5:$J$44,5,FALSE)*VLOOKUP(SDBYLD2!AU$4,'[1]INTERNAL PARAMETERS-1'!$B$5:$J$44,6,FALSE)*VLOOKUP(SDBYLD2!AU$4,'[1]INTERNAL PARAMETERS-1'!$B$5:$J$44,3,FALSE) + SDBYLD1!AU245*(1-VLOOKUP(SDBYLD2!AU$4,'[1]INTERNAL PARAMETERS-1'!$B$5:$J$44,5,FALSE))*VLOOKUP(SDBYLD2!AU$4,'[1]INTERNAL PARAMETERS-1'!$B$5:$J$44,8,FALSE)*VLOOKUP(SDBYLD2!AU$4,'[1]INTERNAL PARAMETERS-1'!$B$5:$J$44,3,FALSE)</f>
        <v>0</v>
      </c>
      <c r="AV245" s="44">
        <f>SDBYLD1!AV245*VLOOKUP(SDBYLD2!AV$4,'[1]INTERNAL PARAMETERS-1'!$B$5:$J$44,5,FALSE)*VLOOKUP(SDBYLD2!AV$4,'[1]INTERNAL PARAMETERS-1'!$B$5:$J$44,6,FALSE)*VLOOKUP(SDBYLD2!AV$4,'[1]INTERNAL PARAMETERS-1'!$B$5:$J$44,3,FALSE) + SDBYLD1!AV245*(1-VLOOKUP(SDBYLD2!AV$4,'[1]INTERNAL PARAMETERS-1'!$B$5:$J$44,5,FALSE))*VLOOKUP(SDBYLD2!AV$4,'[1]INTERNAL PARAMETERS-1'!$B$5:$J$44,8,FALSE)*VLOOKUP(SDBYLD2!AV$4,'[1]INTERNAL PARAMETERS-1'!$B$5:$J$44,3,FALSE)</f>
        <v>0</v>
      </c>
      <c r="AW245" s="44">
        <f>SDBYLD1!AW245*VLOOKUP(SDBYLD2!AW$4,'[1]INTERNAL PARAMETERS-1'!$B$5:$J$44,5,FALSE)*VLOOKUP(SDBYLD2!AW$4,'[1]INTERNAL PARAMETERS-1'!$B$5:$J$44,6,FALSE)*VLOOKUP(SDBYLD2!AW$4,'[1]INTERNAL PARAMETERS-1'!$B$5:$J$44,3,FALSE) + SDBYLD1!AW245*(1-VLOOKUP(SDBYLD2!AW$4,'[1]INTERNAL PARAMETERS-1'!$B$5:$J$44,5,FALSE))*VLOOKUP(SDBYLD2!AW$4,'[1]INTERNAL PARAMETERS-1'!$B$5:$J$44,8,FALSE)*VLOOKUP(SDBYLD2!AW$4,'[1]INTERNAL PARAMETERS-1'!$B$5:$J$44,3,FALSE)</f>
        <v>0</v>
      </c>
      <c r="AX245" s="44">
        <f>SDBYLD1!AX245*VLOOKUP(SDBYLD2!AX$4,'[1]INTERNAL PARAMETERS-1'!$B$5:$J$44,5,FALSE)*VLOOKUP(SDBYLD2!AX$4,'[1]INTERNAL PARAMETERS-1'!$B$5:$J$44,6,FALSE)*VLOOKUP(SDBYLD2!AX$4,'[1]INTERNAL PARAMETERS-1'!$B$5:$J$44,3,FALSE) + SDBYLD1!AX245*(1-VLOOKUP(SDBYLD2!AX$4,'[1]INTERNAL PARAMETERS-1'!$B$5:$J$44,5,FALSE))*VLOOKUP(SDBYLD2!AX$4,'[1]INTERNAL PARAMETERS-1'!$B$5:$J$44,8,FALSE)*VLOOKUP(SDBYLD2!AX$4,'[1]INTERNAL PARAMETERS-1'!$B$5:$J$44,3,FALSE)</f>
        <v>0</v>
      </c>
      <c r="AY245" s="44">
        <f>SDBYLD1!AY245*VLOOKUP(SDBYLD2!AY$4,'[1]INTERNAL PARAMETERS-1'!$B$5:$J$44,5,FALSE)*VLOOKUP(SDBYLD2!AY$4,'[1]INTERNAL PARAMETERS-1'!$B$5:$J$44,6,FALSE)*VLOOKUP(SDBYLD2!AY$4,'[1]INTERNAL PARAMETERS-1'!$B$5:$J$44,3,FALSE) + SDBYLD1!AY245*(1-VLOOKUP(SDBYLD2!AY$4,'[1]INTERNAL PARAMETERS-1'!$B$5:$J$44,5,FALSE))*VLOOKUP(SDBYLD2!AY$4,'[1]INTERNAL PARAMETERS-1'!$B$5:$J$44,8,FALSE)*VLOOKUP(SDBYLD2!AY$4,'[1]INTERNAL PARAMETERS-1'!$B$5:$J$44,3,FALSE)</f>
        <v>0</v>
      </c>
      <c r="AZ245" s="44">
        <f>SDBYLD1!AZ245*VLOOKUP(SDBYLD2!AZ$4,'[1]INTERNAL PARAMETERS-1'!$B$5:$J$44,5,FALSE)*VLOOKUP(SDBYLD2!AZ$4,'[1]INTERNAL PARAMETERS-1'!$B$5:$J$44,6,FALSE)*VLOOKUP(SDBYLD2!AZ$4,'[1]INTERNAL PARAMETERS-1'!$B$5:$J$44,3,FALSE) + SDBYLD1!AZ245*(1-VLOOKUP(SDBYLD2!AZ$4,'[1]INTERNAL PARAMETERS-1'!$B$5:$J$44,5,FALSE))*VLOOKUP(SDBYLD2!AZ$4,'[1]INTERNAL PARAMETERS-1'!$B$5:$J$44,8,FALSE)*VLOOKUP(SDBYLD2!AZ$4,'[1]INTERNAL PARAMETERS-1'!$B$5:$J$44,3,FALSE)</f>
        <v>0</v>
      </c>
      <c r="BA245" s="44">
        <f>SDBYLD1!BA245*VLOOKUP(SDBYLD2!BA$4,'[1]INTERNAL PARAMETERS-1'!$B$5:$J$44,5,FALSE)*VLOOKUP(SDBYLD2!BA$4,'[1]INTERNAL PARAMETERS-1'!$B$5:$J$44,6,FALSE)*VLOOKUP(SDBYLD2!BA$4,'[1]INTERNAL PARAMETERS-1'!$B$5:$J$44,3,FALSE) + SDBYLD1!BA245*(1-VLOOKUP(SDBYLD2!BA$4,'[1]INTERNAL PARAMETERS-1'!$B$5:$J$44,5,FALSE))*VLOOKUP(SDBYLD2!BA$4,'[1]INTERNAL PARAMETERS-1'!$B$5:$J$44,8,FALSE)*VLOOKUP(SDBYLD2!BA$4,'[1]INTERNAL PARAMETERS-1'!$B$5:$J$44,3,FALSE)</f>
        <v>0</v>
      </c>
      <c r="BB245" s="44">
        <f>SDBYLD1!BB245*VLOOKUP(SDBYLD2!BB$4,'[1]INTERNAL PARAMETERS-1'!$B$5:$J$44,5,FALSE)*VLOOKUP(SDBYLD2!BB$4,'[1]INTERNAL PARAMETERS-1'!$B$5:$J$44,6,FALSE)*VLOOKUP(SDBYLD2!BB$4,'[1]INTERNAL PARAMETERS-1'!$B$5:$J$44,3,FALSE) + SDBYLD1!BB245*(1-VLOOKUP(SDBYLD2!BB$4,'[1]INTERNAL PARAMETERS-1'!$B$5:$J$44,5,FALSE))*VLOOKUP(SDBYLD2!BB$4,'[1]INTERNAL PARAMETERS-1'!$B$5:$J$44,8,FALSE)*VLOOKUP(SDBYLD2!BB$4,'[1]INTERNAL PARAMETERS-1'!$B$5:$J$44,3,FALSE)</f>
        <v>0</v>
      </c>
      <c r="BC245" s="44">
        <f>SDBYLD1!BC245*VLOOKUP(SDBYLD2!BC$4,'[1]INTERNAL PARAMETERS-1'!$B$5:$J$44,5,FALSE)*VLOOKUP(SDBYLD2!BC$4,'[1]INTERNAL PARAMETERS-1'!$B$5:$J$44,6,FALSE)*VLOOKUP(SDBYLD2!BC$4,'[1]INTERNAL PARAMETERS-1'!$B$5:$J$44,3,FALSE) + SDBYLD1!BC245*(1-VLOOKUP(SDBYLD2!BC$4,'[1]INTERNAL PARAMETERS-1'!$B$5:$J$44,5,FALSE))*VLOOKUP(SDBYLD2!BC$4,'[1]INTERNAL PARAMETERS-1'!$B$5:$J$44,8,FALSE)*VLOOKUP(SDBYLD2!BC$4,'[1]INTERNAL PARAMETERS-1'!$B$5:$J$44,3,FALSE)</f>
        <v>0</v>
      </c>
      <c r="BD245" s="44">
        <f>SDBYLD1!BD245*VLOOKUP(SDBYLD2!BD$4,'[1]INTERNAL PARAMETERS-1'!$B$5:$J$44,5,FALSE)*VLOOKUP(SDBYLD2!BD$4,'[1]INTERNAL PARAMETERS-1'!$B$5:$J$44,6,FALSE)*VLOOKUP(SDBYLD2!BD$4,'[1]INTERNAL PARAMETERS-1'!$B$5:$J$44,3,FALSE) + SDBYLD1!BD245*(1-VLOOKUP(SDBYLD2!BD$4,'[1]INTERNAL PARAMETERS-1'!$B$5:$J$44,5,FALSE))*VLOOKUP(SDBYLD2!BD$4,'[1]INTERNAL PARAMETERS-1'!$B$5:$J$44,8,FALSE)*VLOOKUP(SDBYLD2!BD$4,'[1]INTERNAL PARAMETERS-1'!$B$5:$J$44,3,FALSE)</f>
        <v>0</v>
      </c>
      <c r="BE245" s="44">
        <f>SDBYLD1!BE245*VLOOKUP(SDBYLD2!BE$4,'[1]INTERNAL PARAMETERS-1'!$B$5:$J$44,5,FALSE)*VLOOKUP(SDBYLD2!BE$4,'[1]INTERNAL PARAMETERS-1'!$B$5:$J$44,6,FALSE)*VLOOKUP(SDBYLD2!BE$4,'[1]INTERNAL PARAMETERS-1'!$B$5:$J$44,3,FALSE) + SDBYLD1!BE245*(1-VLOOKUP(SDBYLD2!BE$4,'[1]INTERNAL PARAMETERS-1'!$B$5:$J$44,5,FALSE))*VLOOKUP(SDBYLD2!BE$4,'[1]INTERNAL PARAMETERS-1'!$B$5:$J$44,8,FALSE)*VLOOKUP(SDBYLD2!BE$4,'[1]INTERNAL PARAMETERS-1'!$B$5:$J$44,3,FALSE)</f>
        <v>0</v>
      </c>
      <c r="BF245" s="44">
        <f>SDBYLD1!BF245*VLOOKUP(SDBYLD2!BF$4,'[1]INTERNAL PARAMETERS-1'!$B$5:$J$44,5,FALSE)*VLOOKUP(SDBYLD2!BF$4,'[1]INTERNAL PARAMETERS-1'!$B$5:$J$44,6,FALSE)*VLOOKUP(SDBYLD2!BF$4,'[1]INTERNAL PARAMETERS-1'!$B$5:$J$44,3,FALSE) + SDBYLD1!BF245*(1-VLOOKUP(SDBYLD2!BF$4,'[1]INTERNAL PARAMETERS-1'!$B$5:$J$44,5,FALSE))*VLOOKUP(SDBYLD2!BF$4,'[1]INTERNAL PARAMETERS-1'!$B$5:$J$44,8,FALSE)*VLOOKUP(SDBYLD2!BF$4,'[1]INTERNAL PARAMETERS-1'!$B$5:$J$44,3,FALSE)</f>
        <v>0</v>
      </c>
      <c r="BG245" s="44">
        <f>SDBYLD1!BG245*VLOOKUP(SDBYLD2!BG$4,'[1]INTERNAL PARAMETERS-1'!$B$5:$J$44,5,FALSE)*VLOOKUP(SDBYLD2!BG$4,'[1]INTERNAL PARAMETERS-1'!$B$5:$J$44,6,FALSE)*VLOOKUP(SDBYLD2!BG$4,'[1]INTERNAL PARAMETERS-1'!$B$5:$J$44,3,FALSE) + SDBYLD1!BG245*(1-VLOOKUP(SDBYLD2!BG$4,'[1]INTERNAL PARAMETERS-1'!$B$5:$J$44,5,FALSE))*VLOOKUP(SDBYLD2!BG$4,'[1]INTERNAL PARAMETERS-1'!$B$5:$J$44,8,FALSE)*VLOOKUP(SDBYLD2!BG$4,'[1]INTERNAL PARAMETERS-1'!$B$5:$J$44,3,FALSE)</f>
        <v>0</v>
      </c>
      <c r="BH245" s="44">
        <f>SDBYLD1!BH245*VLOOKUP(SDBYLD2!BH$4,'[1]INTERNAL PARAMETERS-1'!$B$5:$J$44,5,FALSE)*VLOOKUP(SDBYLD2!BH$4,'[1]INTERNAL PARAMETERS-1'!$B$5:$J$44,6,FALSE)*VLOOKUP(SDBYLD2!BH$4,'[1]INTERNAL PARAMETERS-1'!$B$5:$J$44,3,FALSE) + SDBYLD1!BH245*(1-VLOOKUP(SDBYLD2!BH$4,'[1]INTERNAL PARAMETERS-1'!$B$5:$J$44,5,FALSE))*VLOOKUP(SDBYLD2!BH$4,'[1]INTERNAL PARAMETERS-1'!$B$5:$J$44,8,FALSE)*VLOOKUP(SDBYLD2!BH$4,'[1]INTERNAL PARAMETERS-1'!$B$5:$J$44,3,FALSE)</f>
        <v>0</v>
      </c>
      <c r="BI245" s="44">
        <f>SDBYLD1!BI245*VLOOKUP(SDBYLD2!BI$4,'[1]INTERNAL PARAMETERS-1'!$B$5:$J$44,5,FALSE)*VLOOKUP(SDBYLD2!BI$4,'[1]INTERNAL PARAMETERS-1'!$B$5:$J$44,6,FALSE)*VLOOKUP(SDBYLD2!BI$4,'[1]INTERNAL PARAMETERS-1'!$B$5:$J$44,3,FALSE) + SDBYLD1!BI245*(1-VLOOKUP(SDBYLD2!BI$4,'[1]INTERNAL PARAMETERS-1'!$B$5:$J$44,5,FALSE))*VLOOKUP(SDBYLD2!BI$4,'[1]INTERNAL PARAMETERS-1'!$B$5:$J$44,8,FALSE)*VLOOKUP(SDBYLD2!BI$4,'[1]INTERNAL PARAMETERS-1'!$B$5:$J$44,3,FALSE)</f>
        <v>0</v>
      </c>
      <c r="BJ245" s="44">
        <f>SDBYLD1!BJ245*VLOOKUP(SDBYLD2!BJ$4,'[1]INTERNAL PARAMETERS-1'!$B$5:$J$44,5,FALSE)*VLOOKUP(SDBYLD2!BJ$4,'[1]INTERNAL PARAMETERS-1'!$B$5:$J$44,6,FALSE)*VLOOKUP(SDBYLD2!BJ$4,'[1]INTERNAL PARAMETERS-1'!$B$5:$J$44,3,FALSE) + SDBYLD1!BJ245*(1-VLOOKUP(SDBYLD2!BJ$4,'[1]INTERNAL PARAMETERS-1'!$B$5:$J$44,5,FALSE))*VLOOKUP(SDBYLD2!BJ$4,'[1]INTERNAL PARAMETERS-1'!$B$5:$J$44,8,FALSE)*VLOOKUP(SDBYLD2!BJ$4,'[1]INTERNAL PARAMETERS-1'!$B$5:$J$44,3,FALSE)</f>
        <v>0</v>
      </c>
      <c r="BK245" s="44">
        <f>SDBYLD1!BK245*VLOOKUP(SDBYLD2!BK$4,'[1]INTERNAL PARAMETERS-1'!$B$5:$J$44,5,FALSE)*VLOOKUP(SDBYLD2!BK$4,'[1]INTERNAL PARAMETERS-1'!$B$5:$J$44,6,FALSE)*VLOOKUP(SDBYLD2!BK$4,'[1]INTERNAL PARAMETERS-1'!$B$5:$J$44,3,FALSE) + SDBYLD1!BK245*(1-VLOOKUP(SDBYLD2!BK$4,'[1]INTERNAL PARAMETERS-1'!$B$5:$J$44,5,FALSE))*VLOOKUP(SDBYLD2!BK$4,'[1]INTERNAL PARAMETERS-1'!$B$5:$J$44,8,FALSE)*VLOOKUP(SDBYLD2!BK$4,'[1]INTERNAL PARAMETERS-1'!$B$5:$J$44,3,FALSE)</f>
        <v>0</v>
      </c>
      <c r="BL245" s="44">
        <f>SDBYLD1!BL245*VLOOKUP(SDBYLD2!BL$4,'[1]INTERNAL PARAMETERS-1'!$B$5:$J$44,5,FALSE)*VLOOKUP(SDBYLD2!BL$4,'[1]INTERNAL PARAMETERS-1'!$B$5:$J$44,6,FALSE)*VLOOKUP(SDBYLD2!BL$4,'[1]INTERNAL PARAMETERS-1'!$B$5:$J$44,3,FALSE) + SDBYLD1!BL245*(1-VLOOKUP(SDBYLD2!BL$4,'[1]INTERNAL PARAMETERS-1'!$B$5:$J$44,5,FALSE))*VLOOKUP(SDBYLD2!BL$4,'[1]INTERNAL PARAMETERS-1'!$B$5:$J$44,8,FALSE)*VLOOKUP(SDBYLD2!BL$4,'[1]INTERNAL PARAMETERS-1'!$B$5:$J$44,3,FALSE)</f>
        <v>0</v>
      </c>
      <c r="BM245" s="44">
        <f>SDBYLD1!BM245*VLOOKUP(SDBYLD2!BM$4,'[1]INTERNAL PARAMETERS-1'!$B$5:$J$44,5,FALSE)*VLOOKUP(SDBYLD2!BM$4,'[1]INTERNAL PARAMETERS-1'!$B$5:$J$44,6,FALSE)*VLOOKUP(SDBYLD2!BM$4,'[1]INTERNAL PARAMETERS-1'!$B$5:$J$44,3,FALSE) + SDBYLD1!BM245*(1-VLOOKUP(SDBYLD2!BM$4,'[1]INTERNAL PARAMETERS-1'!$B$5:$J$44,5,FALSE))*VLOOKUP(SDBYLD2!BM$4,'[1]INTERNAL PARAMETERS-1'!$B$5:$J$44,8,FALSE)*VLOOKUP(SDBYLD2!BM$4,'[1]INTERNAL PARAMETERS-1'!$B$5:$J$44,3,FALSE)</f>
        <v>0</v>
      </c>
      <c r="BN245" s="44">
        <f>SDBYLD1!BN245*VLOOKUP(SDBYLD2!BN$4,'[1]INTERNAL PARAMETERS-1'!$B$5:$J$44,5,FALSE)*VLOOKUP(SDBYLD2!BN$4,'[1]INTERNAL PARAMETERS-1'!$B$5:$J$44,6,FALSE)*VLOOKUP(SDBYLD2!BN$4,'[1]INTERNAL PARAMETERS-1'!$B$5:$J$44,3,FALSE) + SDBYLD1!BN245*(1-VLOOKUP(SDBYLD2!BN$4,'[1]INTERNAL PARAMETERS-1'!$B$5:$J$44,5,FALSE))*VLOOKUP(SDBYLD2!BN$4,'[1]INTERNAL PARAMETERS-1'!$B$5:$J$44,8,FALSE)*VLOOKUP(SDBYLD2!BN$4,'[1]INTERNAL PARAMETERS-1'!$B$5:$J$44,3,FALSE)</f>
        <v>0</v>
      </c>
      <c r="BO245" s="44">
        <f>SDBYLD1!BO245*VLOOKUP(SDBYLD2!BO$4,'[1]INTERNAL PARAMETERS-1'!$B$5:$J$44,5,FALSE)*VLOOKUP(SDBYLD2!BO$4,'[1]INTERNAL PARAMETERS-1'!$B$5:$J$44,6,FALSE)*VLOOKUP(SDBYLD2!BO$4,'[1]INTERNAL PARAMETERS-1'!$B$5:$J$44,3,FALSE) + SDBYLD1!BO245*(1-VLOOKUP(SDBYLD2!BO$4,'[1]INTERNAL PARAMETERS-1'!$B$5:$J$44,5,FALSE))*VLOOKUP(SDBYLD2!BO$4,'[1]INTERNAL PARAMETERS-1'!$B$5:$J$44,8,FALSE)*VLOOKUP(SDBYLD2!BO$4,'[1]INTERNAL PARAMETERS-1'!$B$5:$J$44,3,FALSE)</f>
        <v>0</v>
      </c>
      <c r="BP245" s="44">
        <f>SDBYLD1!BP245*VLOOKUP(SDBYLD2!BP$4,'[1]INTERNAL PARAMETERS-1'!$B$5:$J$44,5,FALSE)*VLOOKUP(SDBYLD2!BP$4,'[1]INTERNAL PARAMETERS-1'!$B$5:$J$44,6,FALSE)*VLOOKUP(SDBYLD2!BP$4,'[1]INTERNAL PARAMETERS-1'!$B$5:$J$44,3,FALSE) + SDBYLD1!BP245*(1-VLOOKUP(SDBYLD2!BP$4,'[1]INTERNAL PARAMETERS-1'!$B$5:$J$44,5,FALSE))*VLOOKUP(SDBYLD2!BP$4,'[1]INTERNAL PARAMETERS-1'!$B$5:$J$44,8,FALSE)*VLOOKUP(SDBYLD2!BP$4,'[1]INTERNAL PARAMETERS-1'!$B$5:$J$44,3,FALSE)</f>
        <v>0</v>
      </c>
      <c r="BQ245" s="44">
        <f>SDBYLD1!BQ245*VLOOKUP(SDBYLD2!BQ$4,'[1]INTERNAL PARAMETERS-1'!$B$5:$J$44,5,FALSE)*VLOOKUP(SDBYLD2!BQ$4,'[1]INTERNAL PARAMETERS-1'!$B$5:$J$44,6,FALSE)*VLOOKUP(SDBYLD2!BQ$4,'[1]INTERNAL PARAMETERS-1'!$B$5:$J$44,3,FALSE) + SDBYLD1!BQ245*(1-VLOOKUP(SDBYLD2!BQ$4,'[1]INTERNAL PARAMETERS-1'!$B$5:$J$44,5,FALSE))*VLOOKUP(SDBYLD2!BQ$4,'[1]INTERNAL PARAMETERS-1'!$B$5:$J$44,8,FALSE)*VLOOKUP(SDBYLD2!BQ$4,'[1]INTERNAL PARAMETERS-1'!$B$5:$J$44,3,FALSE)</f>
        <v>0</v>
      </c>
      <c r="BR245" s="44">
        <f>SDBYLD1!BR245*VLOOKUP(SDBYLD2!BR$4,'[1]INTERNAL PARAMETERS-1'!$B$5:$J$44,5,FALSE)*VLOOKUP(SDBYLD2!BR$4,'[1]INTERNAL PARAMETERS-1'!$B$5:$J$44,6,FALSE)*VLOOKUP(SDBYLD2!BR$4,'[1]INTERNAL PARAMETERS-1'!$B$5:$J$44,3,FALSE) + SDBYLD1!BR245*(1-VLOOKUP(SDBYLD2!BR$4,'[1]INTERNAL PARAMETERS-1'!$B$5:$J$44,5,FALSE))*VLOOKUP(SDBYLD2!BR$4,'[1]INTERNAL PARAMETERS-1'!$B$5:$J$44,8,FALSE)*VLOOKUP(SDBYLD2!BR$4,'[1]INTERNAL PARAMETERS-1'!$B$5:$J$44,3,FALSE)</f>
        <v>0</v>
      </c>
      <c r="BS245" s="44">
        <f>SDBYLD1!BS245*VLOOKUP(SDBYLD2!BS$4,'[1]INTERNAL PARAMETERS-1'!$B$5:$J$44,5,FALSE)*VLOOKUP(SDBYLD2!BS$4,'[1]INTERNAL PARAMETERS-1'!$B$5:$J$44,6,FALSE)*VLOOKUP(SDBYLD2!BS$4,'[1]INTERNAL PARAMETERS-1'!$B$5:$J$44,3,FALSE) + SDBYLD1!BS245*(1-VLOOKUP(SDBYLD2!BS$4,'[1]INTERNAL PARAMETERS-1'!$B$5:$J$44,5,FALSE))*VLOOKUP(SDBYLD2!BS$4,'[1]INTERNAL PARAMETERS-1'!$B$5:$J$44,8,FALSE)*VLOOKUP(SDBYLD2!BS$4,'[1]INTERNAL PARAMETERS-1'!$B$5:$J$44,3,FALSE)</f>
        <v>0</v>
      </c>
      <c r="BT245" s="44">
        <f>SDBYLD1!BT245*VLOOKUP(SDBYLD2!BT$4,'[1]INTERNAL PARAMETERS-1'!$B$5:$J$44,5,FALSE)*VLOOKUP(SDBYLD2!BT$4,'[1]INTERNAL PARAMETERS-1'!$B$5:$J$44,6,FALSE)*VLOOKUP(SDBYLD2!BT$4,'[1]INTERNAL PARAMETERS-1'!$B$5:$J$44,3,FALSE) + SDBYLD1!BT245*(1-VLOOKUP(SDBYLD2!BT$4,'[1]INTERNAL PARAMETERS-1'!$B$5:$J$44,5,FALSE))*VLOOKUP(SDBYLD2!BT$4,'[1]INTERNAL PARAMETERS-1'!$B$5:$J$44,8,FALSE)*VLOOKUP(SDBYLD2!BT$4,'[1]INTERNAL PARAMETERS-1'!$B$5:$J$44,3,FALSE)</f>
        <v>0</v>
      </c>
      <c r="BU245" s="44">
        <f>SDBYLD1!BU245*VLOOKUP(SDBYLD2!BU$4,'[1]INTERNAL PARAMETERS-1'!$B$5:$J$44,5,FALSE)*VLOOKUP(SDBYLD2!BU$4,'[1]INTERNAL PARAMETERS-1'!$B$5:$J$44,6,FALSE)*VLOOKUP(SDBYLD2!BU$4,'[1]INTERNAL PARAMETERS-1'!$B$5:$J$44,3,FALSE) + SDBYLD1!BU245*(1-VLOOKUP(SDBYLD2!BU$4,'[1]INTERNAL PARAMETERS-1'!$B$5:$J$44,5,FALSE))*VLOOKUP(SDBYLD2!BU$4,'[1]INTERNAL PARAMETERS-1'!$B$5:$J$44,8,FALSE)*VLOOKUP(SDBYLD2!BU$4,'[1]INTERNAL PARAMETERS-1'!$B$5:$J$44,3,FALSE)</f>
        <v>0</v>
      </c>
      <c r="BV245" s="44">
        <f>SDBYLD1!BV245*VLOOKUP(SDBYLD2!BV$4,'[1]INTERNAL PARAMETERS-1'!$B$5:$J$44,5,FALSE)*VLOOKUP(SDBYLD2!BV$4,'[1]INTERNAL PARAMETERS-1'!$B$5:$J$44,6,FALSE)*VLOOKUP(SDBYLD2!BV$4,'[1]INTERNAL PARAMETERS-1'!$B$5:$J$44,3,FALSE) + SDBYLD1!BV245*(1-VLOOKUP(SDBYLD2!BV$4,'[1]INTERNAL PARAMETERS-1'!$B$5:$J$44,5,FALSE))*VLOOKUP(SDBYLD2!BV$4,'[1]INTERNAL PARAMETERS-1'!$B$5:$J$44,8,FALSE)*VLOOKUP(SDBYLD2!BV$4,'[1]INTERNAL PARAMETERS-1'!$B$5:$J$44,3,FALSE)</f>
        <v>0</v>
      </c>
      <c r="BW245" s="44">
        <f>SDBYLD1!BW245*VLOOKUP(SDBYLD2!BW$4,'[1]INTERNAL PARAMETERS-1'!$B$5:$J$44,5,FALSE)*VLOOKUP(SDBYLD2!BW$4,'[1]INTERNAL PARAMETERS-1'!$B$5:$J$44,6,FALSE)*VLOOKUP(SDBYLD2!BW$4,'[1]INTERNAL PARAMETERS-1'!$B$5:$J$44,3,FALSE) + SDBYLD1!BW245*(1-VLOOKUP(SDBYLD2!BW$4,'[1]INTERNAL PARAMETERS-1'!$B$5:$J$44,5,FALSE))*VLOOKUP(SDBYLD2!BW$4,'[1]INTERNAL PARAMETERS-1'!$B$5:$J$44,8,FALSE)*VLOOKUP(SDBYLD2!BW$4,'[1]INTERNAL PARAMETERS-1'!$B$5:$J$44,3,FALSE)</f>
        <v>0</v>
      </c>
      <c r="BX245" s="44">
        <f>SDBYLD1!BX245*VLOOKUP(SDBYLD2!BX$4,'[1]INTERNAL PARAMETERS-1'!$B$5:$J$44,5,FALSE)*VLOOKUP(SDBYLD2!BX$4,'[1]INTERNAL PARAMETERS-1'!$B$5:$J$44,6,FALSE)*VLOOKUP(SDBYLD2!BX$4,'[1]INTERNAL PARAMETERS-1'!$B$5:$J$44,3,FALSE) + SDBYLD1!BX245*(1-VLOOKUP(SDBYLD2!BX$4,'[1]INTERNAL PARAMETERS-1'!$B$5:$J$44,5,FALSE))*VLOOKUP(SDBYLD2!BX$4,'[1]INTERNAL PARAMETERS-1'!$B$5:$J$44,8,FALSE)*VLOOKUP(SDBYLD2!BX$4,'[1]INTERNAL PARAMETERS-1'!$B$5:$J$44,3,FALSE)</f>
        <v>0</v>
      </c>
      <c r="BY245" s="44">
        <f>SDBYLD1!BY245*VLOOKUP(SDBYLD2!BY$4,'[1]INTERNAL PARAMETERS-1'!$B$5:$J$44,5,FALSE)*VLOOKUP(SDBYLD2!BY$4,'[1]INTERNAL PARAMETERS-1'!$B$5:$J$44,6,FALSE)*VLOOKUP(SDBYLD2!BY$4,'[1]INTERNAL PARAMETERS-1'!$B$5:$J$44,3,FALSE) + SDBYLD1!BY245*(1-VLOOKUP(SDBYLD2!BY$4,'[1]INTERNAL PARAMETERS-1'!$B$5:$J$44,5,FALSE))*VLOOKUP(SDBYLD2!BY$4,'[1]INTERNAL PARAMETERS-1'!$B$5:$J$44,8,FALSE)*VLOOKUP(SDBYLD2!BY$4,'[1]INTERNAL PARAMETERS-1'!$B$5:$J$44,3,FALSE)</f>
        <v>0</v>
      </c>
      <c r="BZ245" s="44">
        <f>SDBYLD1!BZ245*VLOOKUP(SDBYLD2!BZ$4,'[1]INTERNAL PARAMETERS-1'!$B$5:$J$44,5,FALSE)*VLOOKUP(SDBYLD2!BZ$4,'[1]INTERNAL PARAMETERS-1'!$B$5:$J$44,6,FALSE)*VLOOKUP(SDBYLD2!BZ$4,'[1]INTERNAL PARAMETERS-1'!$B$5:$J$44,3,FALSE) + SDBYLD1!BZ245*(1-VLOOKUP(SDBYLD2!BZ$4,'[1]INTERNAL PARAMETERS-1'!$B$5:$J$44,5,FALSE))*VLOOKUP(SDBYLD2!BZ$4,'[1]INTERNAL PARAMETERS-1'!$B$5:$J$44,8,FALSE)*VLOOKUP(SDBYLD2!BZ$4,'[1]INTERNAL PARAMETERS-1'!$B$5:$J$44,3,FALSE)</f>
        <v>0</v>
      </c>
      <c r="CA245" s="44">
        <f>SDBYLD1!CA245*VLOOKUP(SDBYLD2!CA$4,'[1]INTERNAL PARAMETERS-1'!$B$5:$J$44,5,FALSE)*VLOOKUP(SDBYLD2!CA$4,'[1]INTERNAL PARAMETERS-1'!$B$5:$J$44,6,FALSE)*VLOOKUP(SDBYLD2!CA$4,'[1]INTERNAL PARAMETERS-1'!$B$5:$J$44,3,FALSE) + SDBYLD1!CA245*(1-VLOOKUP(SDBYLD2!CA$4,'[1]INTERNAL PARAMETERS-1'!$B$5:$J$44,5,FALSE))*VLOOKUP(SDBYLD2!CA$4,'[1]INTERNAL PARAMETERS-1'!$B$5:$J$44,8,FALSE)*VLOOKUP(SDBYLD2!CA$4,'[1]INTERNAL PARAMETERS-1'!$B$5:$J$44,3,FALSE)</f>
        <v>0</v>
      </c>
      <c r="CB245" s="44">
        <f>SDBYLD1!CB245*VLOOKUP(SDBYLD2!CB$4,'[1]INTERNAL PARAMETERS-1'!$B$5:$J$44,5,FALSE)*VLOOKUP(SDBYLD2!CB$4,'[1]INTERNAL PARAMETERS-1'!$B$5:$J$44,6,FALSE)*VLOOKUP(SDBYLD2!CB$4,'[1]INTERNAL PARAMETERS-1'!$B$5:$J$44,3,FALSE) + SDBYLD1!CB245*(1-VLOOKUP(SDBYLD2!CB$4,'[1]INTERNAL PARAMETERS-1'!$B$5:$J$44,5,FALSE))*VLOOKUP(SDBYLD2!CB$4,'[1]INTERNAL PARAMETERS-1'!$B$5:$J$44,8,FALSE)*VLOOKUP(SDBYLD2!CB$4,'[1]INTERNAL PARAMETERS-1'!$B$5:$J$44,3,FALSE)</f>
        <v>0</v>
      </c>
      <c r="CC245" s="44">
        <f>SDBYLD1!CC245*VLOOKUP(SDBYLD2!CC$4,'[1]INTERNAL PARAMETERS-1'!$B$5:$J$44,5,FALSE)*VLOOKUP(SDBYLD2!CC$4,'[1]INTERNAL PARAMETERS-1'!$B$5:$J$44,6,FALSE)*VLOOKUP(SDBYLD2!CC$4,'[1]INTERNAL PARAMETERS-1'!$B$5:$J$44,3,FALSE) + SDBYLD1!CC245*(1-VLOOKUP(SDBYLD2!CC$4,'[1]INTERNAL PARAMETERS-1'!$B$5:$J$44,5,FALSE))*VLOOKUP(SDBYLD2!CC$4,'[1]INTERNAL PARAMETERS-1'!$B$5:$J$44,8,FALSE)*VLOOKUP(SDBYLD2!CC$4,'[1]INTERNAL PARAMETERS-1'!$B$5:$J$44,3,FALSE)</f>
        <v>0</v>
      </c>
      <c r="CD245" s="44">
        <f>SDBYLD1!CD245*VLOOKUP(SDBYLD2!CD$4,'[1]INTERNAL PARAMETERS-1'!$B$5:$J$44,5,FALSE)*VLOOKUP(SDBYLD2!CD$4,'[1]INTERNAL PARAMETERS-1'!$B$5:$J$44,6,FALSE)*VLOOKUP(SDBYLD2!CD$4,'[1]INTERNAL PARAMETERS-1'!$B$5:$J$44,3,FALSE) + SDBYLD1!CD245*(1-VLOOKUP(SDBYLD2!CD$4,'[1]INTERNAL PARAMETERS-1'!$B$5:$J$44,5,FALSE))*VLOOKUP(SDBYLD2!CD$4,'[1]INTERNAL PARAMETERS-1'!$B$5:$J$44,8,FALSE)*VLOOKUP(SDBYLD2!CD$4,'[1]INTERNAL PARAMETERS-1'!$B$5:$J$44,3,FALSE)</f>
        <v>0</v>
      </c>
      <c r="CE245" s="44">
        <f>SDBYLD1!CE245*VLOOKUP(SDBYLD2!CE$4,'[1]INTERNAL PARAMETERS-1'!$B$5:$J$44,5,FALSE)*VLOOKUP(SDBYLD2!CE$4,'[1]INTERNAL PARAMETERS-1'!$B$5:$J$44,6,FALSE)*VLOOKUP(SDBYLD2!CE$4,'[1]INTERNAL PARAMETERS-1'!$B$5:$J$44,3,FALSE) + SDBYLD1!CE245*(1-VLOOKUP(SDBYLD2!CE$4,'[1]INTERNAL PARAMETERS-1'!$B$5:$J$44,5,FALSE))*VLOOKUP(SDBYLD2!CE$4,'[1]INTERNAL PARAMETERS-1'!$B$5:$J$44,8,FALSE)*VLOOKUP(SDBYLD2!CE$4,'[1]INTERNAL PARAMETERS-1'!$B$5:$J$44,3,FALSE)</f>
        <v>0</v>
      </c>
      <c r="CF245" s="44">
        <f>SDBYLD1!CF245*VLOOKUP(SDBYLD2!CF$4,'[1]INTERNAL PARAMETERS-1'!$B$5:$J$44,5,FALSE)*VLOOKUP(SDBYLD2!CF$4,'[1]INTERNAL PARAMETERS-1'!$B$5:$J$44,6,FALSE)*VLOOKUP(SDBYLD2!CF$4,'[1]INTERNAL PARAMETERS-1'!$B$5:$J$44,3,FALSE) + SDBYLD1!CF245*(1-VLOOKUP(SDBYLD2!CF$4,'[1]INTERNAL PARAMETERS-1'!$B$5:$J$44,5,FALSE))*VLOOKUP(SDBYLD2!CF$4,'[1]INTERNAL PARAMETERS-1'!$B$5:$J$44,8,FALSE)*VLOOKUP(SDBYLD2!CF$4,'[1]INTERNAL PARAMETERS-1'!$B$5:$J$44,3,FALSE)</f>
        <v>0</v>
      </c>
      <c r="CG245" s="44">
        <f>SDBYLD1!CG245*VLOOKUP(SDBYLD2!CG$4,'[1]INTERNAL PARAMETERS-1'!$B$5:$J$44,5,FALSE)*VLOOKUP(SDBYLD2!CG$4,'[1]INTERNAL PARAMETERS-1'!$B$5:$J$44,6,FALSE)*VLOOKUP(SDBYLD2!CG$4,'[1]INTERNAL PARAMETERS-1'!$B$5:$J$44,3,FALSE) + SDBYLD1!CG245*(1-VLOOKUP(SDBYLD2!CG$4,'[1]INTERNAL PARAMETERS-1'!$B$5:$J$44,5,FALSE))*VLOOKUP(SDBYLD2!CG$4,'[1]INTERNAL PARAMETERS-1'!$B$5:$J$44,8,FALSE)*VLOOKUP(SDBYLD2!CG$4,'[1]INTERNAL PARAMETERS-1'!$B$5:$J$44,3,FALSE)</f>
        <v>0</v>
      </c>
      <c r="CH245" s="43">
        <f>SDBYLD1!CH245*VLOOKUP(SDBYLD2!CH$4,'[1]INTERNAL PARAMETERS-1'!$B$5:$J$44,5,FALSE)*VLOOKUP(SDBYLD2!CH$4,'[1]INTERNAL PARAMETERS-1'!$B$5:$J$44,6,FALSE)*VLOOKUP(SDBYLD2!CH$4,'[1]INTERNAL PARAMETERS-1'!$B$5:$J$44,3,FALSE) + SDBYLD1!CH245*(1-VLOOKUP(SDBYLD2!CH$4,'[1]INTERNAL PARAMETERS-1'!$B$5:$J$44,5,FALSE))*VLOOKUP(SDBYLD2!CH$4,'[1]INTERNAL PARAMETERS-1'!$B$5:$J$44,8,FALSE)*VLOOKUP(SDBYLD2!CH$4,'[1]INTERNAL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SDBeam!X246</f>
        <v>0</v>
      </c>
      <c r="F246" s="56">
        <f>'[1]INTERNAL PARAMETERS-1'!M12</f>
        <v>49.09</v>
      </c>
      <c r="G246" s="45">
        <f>SDBYLD1!G246*VLOOKUP(SDBYLD2!G$4,'[1]INTERNAL PARAMETERS-1'!$B$5:$J$44,5,FALSE)*VLOOKUP(SDBYLD2!G$4,'[1]INTERNAL PARAMETERS-1'!$B$5:$J$44,7,FALSE)*SDBYLD2!$F246 + SDBYLD1!G246*(1-VLOOKUP(SDBYLD2!G$4,'[1]INTERNAL PARAMETERS-1'!$B$5:$J$44,5,FALSE))*VLOOKUP(SDBYLD2!G$4,'[1]INTERNAL PARAMETERS-1'!$B$5:$J$44,9,FALSE)*SDBYLD2!$F246</f>
        <v>0</v>
      </c>
      <c r="H246" s="44">
        <f>SDBYLD1!H246*VLOOKUP(SDBYLD2!H$4,'[1]INTERNAL PARAMETERS-1'!$B$5:$J$44,5,FALSE)*VLOOKUP(SDBYLD2!H$4,'[1]INTERNAL PARAMETERS-1'!$B$5:$J$44,7,FALSE)*SDBYLD2!$F246 + SDBYLD1!H246*(1-VLOOKUP(SDBYLD2!H$4,'[1]INTERNAL PARAMETERS-1'!$B$5:$J$44,5,FALSE))*VLOOKUP(SDBYLD2!H$4,'[1]INTERNAL PARAMETERS-1'!$B$5:$J$44,9,FALSE)*SDBYLD2!$F246</f>
        <v>0</v>
      </c>
      <c r="I246" s="44">
        <f>SDBYLD1!I246*VLOOKUP(SDBYLD2!I$4,'[1]INTERNAL PARAMETERS-1'!$B$5:$J$44,5,FALSE)*VLOOKUP(SDBYLD2!I$4,'[1]INTERNAL PARAMETERS-1'!$B$5:$J$44,7,FALSE)*SDBYLD2!$F246 + SDBYLD1!I246*(1-VLOOKUP(SDBYLD2!I$4,'[1]INTERNAL PARAMETERS-1'!$B$5:$J$44,5,FALSE))*VLOOKUP(SDBYLD2!I$4,'[1]INTERNAL PARAMETERS-1'!$B$5:$J$44,9,FALSE)*SDBYLD2!$F246</f>
        <v>0</v>
      </c>
      <c r="J246" s="44">
        <f>SDBYLD1!J246*VLOOKUP(SDBYLD2!J$4,'[1]INTERNAL PARAMETERS-1'!$B$5:$J$44,5,FALSE)*VLOOKUP(SDBYLD2!J$4,'[1]INTERNAL PARAMETERS-1'!$B$5:$J$44,7,FALSE)*SDBYLD2!$F246 + SDBYLD1!J246*(1-VLOOKUP(SDBYLD2!J$4,'[1]INTERNAL PARAMETERS-1'!$B$5:$J$44,5,FALSE))*VLOOKUP(SDBYLD2!J$4,'[1]INTERNAL PARAMETERS-1'!$B$5:$J$44,9,FALSE)*SDBYLD2!$F246</f>
        <v>0</v>
      </c>
      <c r="K246" s="44">
        <f>SDBYLD1!K246*VLOOKUP(SDBYLD2!K$4,'[1]INTERNAL PARAMETERS-1'!$B$5:$J$44,5,FALSE)*VLOOKUP(SDBYLD2!K$4,'[1]INTERNAL PARAMETERS-1'!$B$5:$J$44,7,FALSE)*SDBYLD2!$F246 + SDBYLD1!K246*(1-VLOOKUP(SDBYLD2!K$4,'[1]INTERNAL PARAMETERS-1'!$B$5:$J$44,5,FALSE))*VLOOKUP(SDBYLD2!K$4,'[1]INTERNAL PARAMETERS-1'!$B$5:$J$44,9,FALSE)*SDBYLD2!$F246</f>
        <v>0</v>
      </c>
      <c r="L246" s="44">
        <f>SDBYLD1!L246*VLOOKUP(SDBYLD2!L$4,'[1]INTERNAL PARAMETERS-1'!$B$5:$J$44,5,FALSE)*VLOOKUP(SDBYLD2!L$4,'[1]INTERNAL PARAMETERS-1'!$B$5:$J$44,7,FALSE)*SDBYLD2!$F246 + SDBYLD1!L246*(1-VLOOKUP(SDBYLD2!L$4,'[1]INTERNAL PARAMETERS-1'!$B$5:$J$44,5,FALSE))*VLOOKUP(SDBYLD2!L$4,'[1]INTERNAL PARAMETERS-1'!$B$5:$J$44,9,FALSE)*SDBYLD2!$F246</f>
        <v>0</v>
      </c>
      <c r="M246" s="44">
        <f>SDBYLD1!M246*VLOOKUP(SDBYLD2!M$4,'[1]INTERNAL PARAMETERS-1'!$B$5:$J$44,5,FALSE)*VLOOKUP(SDBYLD2!M$4,'[1]INTERNAL PARAMETERS-1'!$B$5:$J$44,7,FALSE)*SDBYLD2!$F246 + SDBYLD1!M246*(1-VLOOKUP(SDBYLD2!M$4,'[1]INTERNAL PARAMETERS-1'!$B$5:$J$44,5,FALSE))*VLOOKUP(SDBYLD2!M$4,'[1]INTERNAL PARAMETERS-1'!$B$5:$J$44,9,FALSE)*SDBYLD2!$F246</f>
        <v>0</v>
      </c>
      <c r="N246" s="44">
        <f>SDBYLD1!N246*VLOOKUP(SDBYLD2!N$4,'[1]INTERNAL PARAMETERS-1'!$B$5:$J$44,5,FALSE)*VLOOKUP(SDBYLD2!N$4,'[1]INTERNAL PARAMETERS-1'!$B$5:$J$44,7,FALSE)*SDBYLD2!$F246 + SDBYLD1!N246*(1-VLOOKUP(SDBYLD2!N$4,'[1]INTERNAL PARAMETERS-1'!$B$5:$J$44,5,FALSE))*VLOOKUP(SDBYLD2!N$4,'[1]INTERNAL PARAMETERS-1'!$B$5:$J$44,9,FALSE)*SDBYLD2!$F246</f>
        <v>0</v>
      </c>
      <c r="O246" s="44">
        <f>SDBYLD1!O246*VLOOKUP(SDBYLD2!O$4,'[1]INTERNAL PARAMETERS-1'!$B$5:$J$44,5,FALSE)*VLOOKUP(SDBYLD2!O$4,'[1]INTERNAL PARAMETERS-1'!$B$5:$J$44,7,FALSE)*SDBYLD2!$F246 + SDBYLD1!O246*(1-VLOOKUP(SDBYLD2!O$4,'[1]INTERNAL PARAMETERS-1'!$B$5:$J$44,5,FALSE))*VLOOKUP(SDBYLD2!O$4,'[1]INTERNAL PARAMETERS-1'!$B$5:$J$44,9,FALSE)*SDBYLD2!$F246</f>
        <v>0</v>
      </c>
      <c r="P246" s="44">
        <f>SDBYLD1!P246*VLOOKUP(SDBYLD2!P$4,'[1]INTERNAL PARAMETERS-1'!$B$5:$J$44,5,FALSE)*VLOOKUP(SDBYLD2!P$4,'[1]INTERNAL PARAMETERS-1'!$B$5:$J$44,7,FALSE)*SDBYLD2!$F246 + SDBYLD1!P246*(1-VLOOKUP(SDBYLD2!P$4,'[1]INTERNAL PARAMETERS-1'!$B$5:$J$44,5,FALSE))*VLOOKUP(SDBYLD2!P$4,'[1]INTERNAL PARAMETERS-1'!$B$5:$J$44,9,FALSE)*SDBYLD2!$F246</f>
        <v>0</v>
      </c>
      <c r="Q246" s="44">
        <f>SDBYLD1!Q246*VLOOKUP(SDBYLD2!Q$4,'[1]INTERNAL PARAMETERS-1'!$B$5:$J$44,5,FALSE)*VLOOKUP(SDBYLD2!Q$4,'[1]INTERNAL PARAMETERS-1'!$B$5:$J$44,7,FALSE)*SDBYLD2!$F246 + SDBYLD1!Q246*(1-VLOOKUP(SDBYLD2!Q$4,'[1]INTERNAL PARAMETERS-1'!$B$5:$J$44,5,FALSE))*VLOOKUP(SDBYLD2!Q$4,'[1]INTERNAL PARAMETERS-1'!$B$5:$J$44,9,FALSE)*SDBYLD2!$F246</f>
        <v>0</v>
      </c>
      <c r="R246" s="44">
        <f>SDBYLD1!R246*VLOOKUP(SDBYLD2!R$4,'[1]INTERNAL PARAMETERS-1'!$B$5:$J$44,5,FALSE)*VLOOKUP(SDBYLD2!R$4,'[1]INTERNAL PARAMETERS-1'!$B$5:$J$44,7,FALSE)*SDBYLD2!$F246 + SDBYLD1!R246*(1-VLOOKUP(SDBYLD2!R$4,'[1]INTERNAL PARAMETERS-1'!$B$5:$J$44,5,FALSE))*VLOOKUP(SDBYLD2!R$4,'[1]INTERNAL PARAMETERS-1'!$B$5:$J$44,9,FALSE)*SDBYLD2!$F246</f>
        <v>0</v>
      </c>
      <c r="S246" s="44">
        <f>SDBYLD1!S246*VLOOKUP(SDBYLD2!S$4,'[1]INTERNAL PARAMETERS-1'!$B$5:$J$44,5,FALSE)*VLOOKUP(SDBYLD2!S$4,'[1]INTERNAL PARAMETERS-1'!$B$5:$J$44,7,FALSE)*SDBYLD2!$F246 + SDBYLD1!S246*(1-VLOOKUP(SDBYLD2!S$4,'[1]INTERNAL PARAMETERS-1'!$B$5:$J$44,5,FALSE))*VLOOKUP(SDBYLD2!S$4,'[1]INTERNAL PARAMETERS-1'!$B$5:$J$44,9,FALSE)*SDBYLD2!$F246</f>
        <v>0</v>
      </c>
      <c r="T246" s="44">
        <f>SDBYLD1!T246*VLOOKUP(SDBYLD2!T$4,'[1]INTERNAL PARAMETERS-1'!$B$5:$J$44,5,FALSE)*VLOOKUP(SDBYLD2!T$4,'[1]INTERNAL PARAMETERS-1'!$B$5:$J$44,7,FALSE)*SDBYLD2!$F246 + SDBYLD1!T246*(1-VLOOKUP(SDBYLD2!T$4,'[1]INTERNAL PARAMETERS-1'!$B$5:$J$44,5,FALSE))*VLOOKUP(SDBYLD2!T$4,'[1]INTERNAL PARAMETERS-1'!$B$5:$J$44,9,FALSE)*SDBYLD2!$F246</f>
        <v>0</v>
      </c>
      <c r="U246" s="44">
        <f>SDBYLD1!U246*VLOOKUP(SDBYLD2!U$4,'[1]INTERNAL PARAMETERS-1'!$B$5:$J$44,5,FALSE)*VLOOKUP(SDBYLD2!U$4,'[1]INTERNAL PARAMETERS-1'!$B$5:$J$44,7,FALSE)*SDBYLD2!$F246 + SDBYLD1!U246*(1-VLOOKUP(SDBYLD2!U$4,'[1]INTERNAL PARAMETERS-1'!$B$5:$J$44,5,FALSE))*VLOOKUP(SDBYLD2!U$4,'[1]INTERNAL PARAMETERS-1'!$B$5:$J$44,9,FALSE)*SDBYLD2!$F246</f>
        <v>0</v>
      </c>
      <c r="V246" s="44">
        <f>SDBYLD1!V246*VLOOKUP(SDBYLD2!V$4,'[1]INTERNAL PARAMETERS-1'!$B$5:$J$44,5,FALSE)*VLOOKUP(SDBYLD2!V$4,'[1]INTERNAL PARAMETERS-1'!$B$5:$J$44,7,FALSE)*SDBYLD2!$F246 + SDBYLD1!V246*(1-VLOOKUP(SDBYLD2!V$4,'[1]INTERNAL PARAMETERS-1'!$B$5:$J$44,5,FALSE))*VLOOKUP(SDBYLD2!V$4,'[1]INTERNAL PARAMETERS-1'!$B$5:$J$44,9,FALSE)*SDBYLD2!$F246</f>
        <v>0</v>
      </c>
      <c r="W246" s="44">
        <f>SDBYLD1!W246*VLOOKUP(SDBYLD2!W$4,'[1]INTERNAL PARAMETERS-1'!$B$5:$J$44,5,FALSE)*VLOOKUP(SDBYLD2!W$4,'[1]INTERNAL PARAMETERS-1'!$B$5:$J$44,7,FALSE)*SDBYLD2!$F246 + SDBYLD1!W246*(1-VLOOKUP(SDBYLD2!W$4,'[1]INTERNAL PARAMETERS-1'!$B$5:$J$44,5,FALSE))*VLOOKUP(SDBYLD2!W$4,'[1]INTERNAL PARAMETERS-1'!$B$5:$J$44,9,FALSE)*SDBYLD2!$F246</f>
        <v>0</v>
      </c>
      <c r="X246" s="44">
        <f>SDBYLD1!X246*VLOOKUP(SDBYLD2!X$4,'[1]INTERNAL PARAMETERS-1'!$B$5:$J$44,5,FALSE)*VLOOKUP(SDBYLD2!X$4,'[1]INTERNAL PARAMETERS-1'!$B$5:$J$44,7,FALSE)*SDBYLD2!$F246 + SDBYLD1!X246*(1-VLOOKUP(SDBYLD2!X$4,'[1]INTERNAL PARAMETERS-1'!$B$5:$J$44,5,FALSE))*VLOOKUP(SDBYLD2!X$4,'[1]INTERNAL PARAMETERS-1'!$B$5:$J$44,9,FALSE)*SDBYLD2!$F246</f>
        <v>0</v>
      </c>
      <c r="Y246" s="44">
        <f>SDBYLD1!Y246*VLOOKUP(SDBYLD2!Y$4,'[1]INTERNAL PARAMETERS-1'!$B$5:$J$44,5,FALSE)*VLOOKUP(SDBYLD2!Y$4,'[1]INTERNAL PARAMETERS-1'!$B$5:$J$44,7,FALSE)*SDBYLD2!$F246 + SDBYLD1!Y246*(1-VLOOKUP(SDBYLD2!Y$4,'[1]INTERNAL PARAMETERS-1'!$B$5:$J$44,5,FALSE))*VLOOKUP(SDBYLD2!Y$4,'[1]INTERNAL PARAMETERS-1'!$B$5:$J$44,9,FALSE)*SDBYLD2!$F246</f>
        <v>0</v>
      </c>
      <c r="Z246" s="44">
        <f>SDBYLD1!Z246*VLOOKUP(SDBYLD2!Z$4,'[1]INTERNAL PARAMETERS-1'!$B$5:$J$44,5,FALSE)*VLOOKUP(SDBYLD2!Z$4,'[1]INTERNAL PARAMETERS-1'!$B$5:$J$44,7,FALSE)*SDBYLD2!$F246 + SDBYLD1!Z246*(1-VLOOKUP(SDBYLD2!Z$4,'[1]INTERNAL PARAMETERS-1'!$B$5:$J$44,5,FALSE))*VLOOKUP(SDBYLD2!Z$4,'[1]INTERNAL PARAMETERS-1'!$B$5:$J$44,9,FALSE)*SDBYLD2!$F246</f>
        <v>0</v>
      </c>
      <c r="AA246" s="44">
        <f>SDBYLD1!AA246*VLOOKUP(SDBYLD2!AA$4,'[1]INTERNAL PARAMETERS-1'!$B$5:$J$44,5,FALSE)*VLOOKUP(SDBYLD2!AA$4,'[1]INTERNAL PARAMETERS-1'!$B$5:$J$44,7,FALSE)*SDBYLD2!$F246 + SDBYLD1!AA246*(1-VLOOKUP(SDBYLD2!AA$4,'[1]INTERNAL PARAMETERS-1'!$B$5:$J$44,5,FALSE))*VLOOKUP(SDBYLD2!AA$4,'[1]INTERNAL PARAMETERS-1'!$B$5:$J$44,9,FALSE)*SDBYLD2!$F246</f>
        <v>0</v>
      </c>
      <c r="AB246" s="44">
        <f>SDBYLD1!AB246*VLOOKUP(SDBYLD2!AB$4,'[1]INTERNAL PARAMETERS-1'!$B$5:$J$44,5,FALSE)*VLOOKUP(SDBYLD2!AB$4,'[1]INTERNAL PARAMETERS-1'!$B$5:$J$44,7,FALSE)*SDBYLD2!$F246 + SDBYLD1!AB246*(1-VLOOKUP(SDBYLD2!AB$4,'[1]INTERNAL PARAMETERS-1'!$B$5:$J$44,5,FALSE))*VLOOKUP(SDBYLD2!AB$4,'[1]INTERNAL PARAMETERS-1'!$B$5:$J$44,9,FALSE)*SDBYLD2!$F246</f>
        <v>0</v>
      </c>
      <c r="AC246" s="44">
        <f>SDBYLD1!AC246*VLOOKUP(SDBYLD2!AC$4,'[1]INTERNAL PARAMETERS-1'!$B$5:$J$44,5,FALSE)*VLOOKUP(SDBYLD2!AC$4,'[1]INTERNAL PARAMETERS-1'!$B$5:$J$44,7,FALSE)*SDBYLD2!$F246 + SDBYLD1!AC246*(1-VLOOKUP(SDBYLD2!AC$4,'[1]INTERNAL PARAMETERS-1'!$B$5:$J$44,5,FALSE))*VLOOKUP(SDBYLD2!AC$4,'[1]INTERNAL PARAMETERS-1'!$B$5:$J$44,9,FALSE)*SDBYLD2!$F246</f>
        <v>0</v>
      </c>
      <c r="AD246" s="44">
        <f>SDBYLD1!AD246*VLOOKUP(SDBYLD2!AD$4,'[1]INTERNAL PARAMETERS-1'!$B$5:$J$44,5,FALSE)*VLOOKUP(SDBYLD2!AD$4,'[1]INTERNAL PARAMETERS-1'!$B$5:$J$44,7,FALSE)*SDBYLD2!$F246 + SDBYLD1!AD246*(1-VLOOKUP(SDBYLD2!AD$4,'[1]INTERNAL PARAMETERS-1'!$B$5:$J$44,5,FALSE))*VLOOKUP(SDBYLD2!AD$4,'[1]INTERNAL PARAMETERS-1'!$B$5:$J$44,9,FALSE)*SDBYLD2!$F246</f>
        <v>0</v>
      </c>
      <c r="AE246" s="44">
        <f>SDBYLD1!AE246*VLOOKUP(SDBYLD2!AE$4,'[1]INTERNAL PARAMETERS-1'!$B$5:$J$44,5,FALSE)*VLOOKUP(SDBYLD2!AE$4,'[1]INTERNAL PARAMETERS-1'!$B$5:$J$44,7,FALSE)*SDBYLD2!$F246 + SDBYLD1!AE246*(1-VLOOKUP(SDBYLD2!AE$4,'[1]INTERNAL PARAMETERS-1'!$B$5:$J$44,5,FALSE))*VLOOKUP(SDBYLD2!AE$4,'[1]INTERNAL PARAMETERS-1'!$B$5:$J$44,9,FALSE)*SDBYLD2!$F246</f>
        <v>0</v>
      </c>
      <c r="AF246" s="44">
        <f>SDBYLD1!AF246*VLOOKUP(SDBYLD2!AF$4,'[1]INTERNAL PARAMETERS-1'!$B$5:$J$44,5,FALSE)*VLOOKUP(SDBYLD2!AF$4,'[1]INTERNAL PARAMETERS-1'!$B$5:$J$44,7,FALSE)*SDBYLD2!$F246 + SDBYLD1!AF246*(1-VLOOKUP(SDBYLD2!AF$4,'[1]INTERNAL PARAMETERS-1'!$B$5:$J$44,5,FALSE))*VLOOKUP(SDBYLD2!AF$4,'[1]INTERNAL PARAMETERS-1'!$B$5:$J$44,9,FALSE)*SDBYLD2!$F246</f>
        <v>0</v>
      </c>
      <c r="AG246" s="44">
        <f>SDBYLD1!AG246*VLOOKUP(SDBYLD2!AG$4,'[1]INTERNAL PARAMETERS-1'!$B$5:$J$44,5,FALSE)*VLOOKUP(SDBYLD2!AG$4,'[1]INTERNAL PARAMETERS-1'!$B$5:$J$44,7,FALSE)*SDBYLD2!$F246 + SDBYLD1!AG246*(1-VLOOKUP(SDBYLD2!AG$4,'[1]INTERNAL PARAMETERS-1'!$B$5:$J$44,5,FALSE))*VLOOKUP(SDBYLD2!AG$4,'[1]INTERNAL PARAMETERS-1'!$B$5:$J$44,9,FALSE)*SDBYLD2!$F246</f>
        <v>0</v>
      </c>
      <c r="AH246" s="44">
        <f>SDBYLD1!AH246*VLOOKUP(SDBYLD2!AH$4,'[1]INTERNAL PARAMETERS-1'!$B$5:$J$44,5,FALSE)*VLOOKUP(SDBYLD2!AH$4,'[1]INTERNAL PARAMETERS-1'!$B$5:$J$44,7,FALSE)*SDBYLD2!$F246 + SDBYLD1!AH246*(1-VLOOKUP(SDBYLD2!AH$4,'[1]INTERNAL PARAMETERS-1'!$B$5:$J$44,5,FALSE))*VLOOKUP(SDBYLD2!AH$4,'[1]INTERNAL PARAMETERS-1'!$B$5:$J$44,9,FALSE)*SDBYLD2!$F246</f>
        <v>0</v>
      </c>
      <c r="AI246" s="44">
        <f>SDBYLD1!AI246*VLOOKUP(SDBYLD2!AI$4,'[1]INTERNAL PARAMETERS-1'!$B$5:$J$44,5,FALSE)*VLOOKUP(SDBYLD2!AI$4,'[1]INTERNAL PARAMETERS-1'!$B$5:$J$44,7,FALSE)*SDBYLD2!$F246 + SDBYLD1!AI246*(1-VLOOKUP(SDBYLD2!AI$4,'[1]INTERNAL PARAMETERS-1'!$B$5:$J$44,5,FALSE))*VLOOKUP(SDBYLD2!AI$4,'[1]INTERNAL PARAMETERS-1'!$B$5:$J$44,9,FALSE)*SDBYLD2!$F246</f>
        <v>0</v>
      </c>
      <c r="AJ246" s="44">
        <f>SDBYLD1!AJ246*VLOOKUP(SDBYLD2!AJ$4,'[1]INTERNAL PARAMETERS-1'!$B$5:$J$44,5,FALSE)*VLOOKUP(SDBYLD2!AJ$4,'[1]INTERNAL PARAMETERS-1'!$B$5:$J$44,7,FALSE)*SDBYLD2!$F246 + SDBYLD1!AJ246*(1-VLOOKUP(SDBYLD2!AJ$4,'[1]INTERNAL PARAMETERS-1'!$B$5:$J$44,5,FALSE))*VLOOKUP(SDBYLD2!AJ$4,'[1]INTERNAL PARAMETERS-1'!$B$5:$J$44,9,FALSE)*SDBYLD2!$F246</f>
        <v>0</v>
      </c>
      <c r="AK246" s="44">
        <f>SDBYLD1!AK246*VLOOKUP(SDBYLD2!AK$4,'[1]INTERNAL PARAMETERS-1'!$B$5:$J$44,5,FALSE)*VLOOKUP(SDBYLD2!AK$4,'[1]INTERNAL PARAMETERS-1'!$B$5:$J$44,7,FALSE)*SDBYLD2!$F246 + SDBYLD1!AK246*(1-VLOOKUP(SDBYLD2!AK$4,'[1]INTERNAL PARAMETERS-1'!$B$5:$J$44,5,FALSE))*VLOOKUP(SDBYLD2!AK$4,'[1]INTERNAL PARAMETERS-1'!$B$5:$J$44,9,FALSE)*SDBYLD2!$F246</f>
        <v>0</v>
      </c>
      <c r="AL246" s="44">
        <f>SDBYLD1!AL246*VLOOKUP(SDBYLD2!AL$4,'[1]INTERNAL PARAMETERS-1'!$B$5:$J$44,5,FALSE)*VLOOKUP(SDBYLD2!AL$4,'[1]INTERNAL PARAMETERS-1'!$B$5:$J$44,7,FALSE)*SDBYLD2!$F246 + SDBYLD1!AL246*(1-VLOOKUP(SDBYLD2!AL$4,'[1]INTERNAL PARAMETERS-1'!$B$5:$J$44,5,FALSE))*VLOOKUP(SDBYLD2!AL$4,'[1]INTERNAL PARAMETERS-1'!$B$5:$J$44,9,FALSE)*SDBYLD2!$F246</f>
        <v>0</v>
      </c>
      <c r="AM246" s="44">
        <f>SDBYLD1!AM246*VLOOKUP(SDBYLD2!AM$4,'[1]INTERNAL PARAMETERS-1'!$B$5:$J$44,5,FALSE)*VLOOKUP(SDBYLD2!AM$4,'[1]INTERNAL PARAMETERS-1'!$B$5:$J$44,7,FALSE)*SDBYLD2!$F246 + SDBYLD1!AM246*(1-VLOOKUP(SDBYLD2!AM$4,'[1]INTERNAL PARAMETERS-1'!$B$5:$J$44,5,FALSE))*VLOOKUP(SDBYLD2!AM$4,'[1]INTERNAL PARAMETERS-1'!$B$5:$J$44,9,FALSE)*SDBYLD2!$F246</f>
        <v>0</v>
      </c>
      <c r="AN246" s="44">
        <f>SDBYLD1!AN246*VLOOKUP(SDBYLD2!AN$4,'[1]INTERNAL PARAMETERS-1'!$B$5:$J$44,5,FALSE)*VLOOKUP(SDBYLD2!AN$4,'[1]INTERNAL PARAMETERS-1'!$B$5:$J$44,7,FALSE)*SDBYLD2!$F246 + SDBYLD1!AN246*(1-VLOOKUP(SDBYLD2!AN$4,'[1]INTERNAL PARAMETERS-1'!$B$5:$J$44,5,FALSE))*VLOOKUP(SDBYLD2!AN$4,'[1]INTERNAL PARAMETERS-1'!$B$5:$J$44,9,FALSE)*SDBYLD2!$F246</f>
        <v>0</v>
      </c>
      <c r="AO246" s="44">
        <f>SDBYLD1!AO246*VLOOKUP(SDBYLD2!AO$4,'[1]INTERNAL PARAMETERS-1'!$B$5:$J$44,5,FALSE)*VLOOKUP(SDBYLD2!AO$4,'[1]INTERNAL PARAMETERS-1'!$B$5:$J$44,7,FALSE)*SDBYLD2!$F246 + SDBYLD1!AO246*(1-VLOOKUP(SDBYLD2!AO$4,'[1]INTERNAL PARAMETERS-1'!$B$5:$J$44,5,FALSE))*VLOOKUP(SDBYLD2!AO$4,'[1]INTERNAL PARAMETERS-1'!$B$5:$J$44,9,FALSE)*SDBYLD2!$F246</f>
        <v>0</v>
      </c>
      <c r="AP246" s="44">
        <f>SDBYLD1!AP246*VLOOKUP(SDBYLD2!AP$4,'[1]INTERNAL PARAMETERS-1'!$B$5:$J$44,5,FALSE)*VLOOKUP(SDBYLD2!AP$4,'[1]INTERNAL PARAMETERS-1'!$B$5:$J$44,7,FALSE)*SDBYLD2!$F246 + SDBYLD1!AP246*(1-VLOOKUP(SDBYLD2!AP$4,'[1]INTERNAL PARAMETERS-1'!$B$5:$J$44,5,FALSE))*VLOOKUP(SDBYLD2!AP$4,'[1]INTERNAL PARAMETERS-1'!$B$5:$J$44,9,FALSE)*SDBYLD2!$F246</f>
        <v>0</v>
      </c>
      <c r="AQ246" s="44">
        <f>SDBYLD1!AQ246*VLOOKUP(SDBYLD2!AQ$4,'[1]INTERNAL PARAMETERS-1'!$B$5:$J$44,5,FALSE)*VLOOKUP(SDBYLD2!AQ$4,'[1]INTERNAL PARAMETERS-1'!$B$5:$J$44,7,FALSE)*SDBYLD2!$F246 + SDBYLD1!AQ246*(1-VLOOKUP(SDBYLD2!AQ$4,'[1]INTERNAL PARAMETERS-1'!$B$5:$J$44,5,FALSE))*VLOOKUP(SDBYLD2!AQ$4,'[1]INTERNAL PARAMETERS-1'!$B$5:$J$44,9,FALSE)*SDBYLD2!$F246</f>
        <v>0</v>
      </c>
      <c r="AR246" s="44">
        <f>SDBYLD1!AR246*VLOOKUP(SDBYLD2!AR$4,'[1]INTERNAL PARAMETERS-1'!$B$5:$J$44,5,FALSE)*VLOOKUP(SDBYLD2!AR$4,'[1]INTERNAL PARAMETERS-1'!$B$5:$J$44,7,FALSE)*SDBYLD2!$F246 + SDBYLD1!AR246*(1-VLOOKUP(SDBYLD2!AR$4,'[1]INTERNAL PARAMETERS-1'!$B$5:$J$44,5,FALSE))*VLOOKUP(SDBYLD2!AR$4,'[1]INTERNAL PARAMETERS-1'!$B$5:$J$44,9,FALSE)*SDBYLD2!$F246</f>
        <v>0</v>
      </c>
      <c r="AS246" s="44">
        <f>SDBYLD1!AS246*VLOOKUP(SDBYLD2!AS$4,'[1]INTERNAL PARAMETERS-1'!$B$5:$J$44,5,FALSE)*VLOOKUP(SDBYLD2!AS$4,'[1]INTERNAL PARAMETERS-1'!$B$5:$J$44,7,FALSE)*SDBYLD2!$F246 + SDBYLD1!AS246*(1-VLOOKUP(SDBYLD2!AS$4,'[1]INTERNAL PARAMETERS-1'!$B$5:$J$44,5,FALSE))*VLOOKUP(SDBYLD2!AS$4,'[1]INTERNAL PARAMETERS-1'!$B$5:$J$44,9,FALSE)*SDBYLD2!$F246</f>
        <v>0</v>
      </c>
      <c r="AT246" s="43">
        <f>SDBYLD1!AT246*VLOOKUP(SDBYLD2!AT$4,'[1]INTERNAL PARAMETERS-1'!$B$5:$J$44,5,FALSE)*VLOOKUP(SDBYLD2!AT$4,'[1]INTERNAL PARAMETERS-1'!$B$5:$J$44,7,FALSE)*SDBYLD2!$F246 + SDBYLD1!AT246*(1-VLOOKUP(SDBYLD2!AT$4,'[1]INTERNAL PARAMETERS-1'!$B$5:$J$44,5,FALSE))*VLOOKUP(SDBYLD2!AT$4,'[1]INTERNAL PARAMETERS-1'!$B$5:$J$44,9,FALSE)*SDBYLD2!$F246</f>
        <v>0</v>
      </c>
      <c r="AU246" s="45">
        <f>SDBYLD1!AU246*VLOOKUP(SDBYLD2!AU$4,'[1]INTERNAL PARAMETERS-1'!$B$5:$J$44,5,FALSE)*VLOOKUP(SDBYLD2!AU$4,'[1]INTERNAL PARAMETERS-1'!$B$5:$J$44,6,FALSE)*VLOOKUP(SDBYLD2!AU$4,'[1]INTERNAL PARAMETERS-1'!$B$5:$J$44,3,FALSE) + SDBYLD1!AU246*(1-VLOOKUP(SDBYLD2!AU$4,'[1]INTERNAL PARAMETERS-1'!$B$5:$J$44,5,FALSE))*VLOOKUP(SDBYLD2!AU$4,'[1]INTERNAL PARAMETERS-1'!$B$5:$J$44,8,FALSE)*VLOOKUP(SDBYLD2!AU$4,'[1]INTERNAL PARAMETERS-1'!$B$5:$J$44,3,FALSE)</f>
        <v>0</v>
      </c>
      <c r="AV246" s="44">
        <f>SDBYLD1!AV246*VLOOKUP(SDBYLD2!AV$4,'[1]INTERNAL PARAMETERS-1'!$B$5:$J$44,5,FALSE)*VLOOKUP(SDBYLD2!AV$4,'[1]INTERNAL PARAMETERS-1'!$B$5:$J$44,6,FALSE)*VLOOKUP(SDBYLD2!AV$4,'[1]INTERNAL PARAMETERS-1'!$B$5:$J$44,3,FALSE) + SDBYLD1!AV246*(1-VLOOKUP(SDBYLD2!AV$4,'[1]INTERNAL PARAMETERS-1'!$B$5:$J$44,5,FALSE))*VLOOKUP(SDBYLD2!AV$4,'[1]INTERNAL PARAMETERS-1'!$B$5:$J$44,8,FALSE)*VLOOKUP(SDBYLD2!AV$4,'[1]INTERNAL PARAMETERS-1'!$B$5:$J$44,3,FALSE)</f>
        <v>0</v>
      </c>
      <c r="AW246" s="44">
        <f>SDBYLD1!AW246*VLOOKUP(SDBYLD2!AW$4,'[1]INTERNAL PARAMETERS-1'!$B$5:$J$44,5,FALSE)*VLOOKUP(SDBYLD2!AW$4,'[1]INTERNAL PARAMETERS-1'!$B$5:$J$44,6,FALSE)*VLOOKUP(SDBYLD2!AW$4,'[1]INTERNAL PARAMETERS-1'!$B$5:$J$44,3,FALSE) + SDBYLD1!AW246*(1-VLOOKUP(SDBYLD2!AW$4,'[1]INTERNAL PARAMETERS-1'!$B$5:$J$44,5,FALSE))*VLOOKUP(SDBYLD2!AW$4,'[1]INTERNAL PARAMETERS-1'!$B$5:$J$44,8,FALSE)*VLOOKUP(SDBYLD2!AW$4,'[1]INTERNAL PARAMETERS-1'!$B$5:$J$44,3,FALSE)</f>
        <v>0</v>
      </c>
      <c r="AX246" s="44">
        <f>SDBYLD1!AX246*VLOOKUP(SDBYLD2!AX$4,'[1]INTERNAL PARAMETERS-1'!$B$5:$J$44,5,FALSE)*VLOOKUP(SDBYLD2!AX$4,'[1]INTERNAL PARAMETERS-1'!$B$5:$J$44,6,FALSE)*VLOOKUP(SDBYLD2!AX$4,'[1]INTERNAL PARAMETERS-1'!$B$5:$J$44,3,FALSE) + SDBYLD1!AX246*(1-VLOOKUP(SDBYLD2!AX$4,'[1]INTERNAL PARAMETERS-1'!$B$5:$J$44,5,FALSE))*VLOOKUP(SDBYLD2!AX$4,'[1]INTERNAL PARAMETERS-1'!$B$5:$J$44,8,FALSE)*VLOOKUP(SDBYLD2!AX$4,'[1]INTERNAL PARAMETERS-1'!$B$5:$J$44,3,FALSE)</f>
        <v>0</v>
      </c>
      <c r="AY246" s="44">
        <f>SDBYLD1!AY246*VLOOKUP(SDBYLD2!AY$4,'[1]INTERNAL PARAMETERS-1'!$B$5:$J$44,5,FALSE)*VLOOKUP(SDBYLD2!AY$4,'[1]INTERNAL PARAMETERS-1'!$B$5:$J$44,6,FALSE)*VLOOKUP(SDBYLD2!AY$4,'[1]INTERNAL PARAMETERS-1'!$B$5:$J$44,3,FALSE) + SDBYLD1!AY246*(1-VLOOKUP(SDBYLD2!AY$4,'[1]INTERNAL PARAMETERS-1'!$B$5:$J$44,5,FALSE))*VLOOKUP(SDBYLD2!AY$4,'[1]INTERNAL PARAMETERS-1'!$B$5:$J$44,8,FALSE)*VLOOKUP(SDBYLD2!AY$4,'[1]INTERNAL PARAMETERS-1'!$B$5:$J$44,3,FALSE)</f>
        <v>0</v>
      </c>
      <c r="AZ246" s="44">
        <f>SDBYLD1!AZ246*VLOOKUP(SDBYLD2!AZ$4,'[1]INTERNAL PARAMETERS-1'!$B$5:$J$44,5,FALSE)*VLOOKUP(SDBYLD2!AZ$4,'[1]INTERNAL PARAMETERS-1'!$B$5:$J$44,6,FALSE)*VLOOKUP(SDBYLD2!AZ$4,'[1]INTERNAL PARAMETERS-1'!$B$5:$J$44,3,FALSE) + SDBYLD1!AZ246*(1-VLOOKUP(SDBYLD2!AZ$4,'[1]INTERNAL PARAMETERS-1'!$B$5:$J$44,5,FALSE))*VLOOKUP(SDBYLD2!AZ$4,'[1]INTERNAL PARAMETERS-1'!$B$5:$J$44,8,FALSE)*VLOOKUP(SDBYLD2!AZ$4,'[1]INTERNAL PARAMETERS-1'!$B$5:$J$44,3,FALSE)</f>
        <v>0</v>
      </c>
      <c r="BA246" s="44">
        <f>SDBYLD1!BA246*VLOOKUP(SDBYLD2!BA$4,'[1]INTERNAL PARAMETERS-1'!$B$5:$J$44,5,FALSE)*VLOOKUP(SDBYLD2!BA$4,'[1]INTERNAL PARAMETERS-1'!$B$5:$J$44,6,FALSE)*VLOOKUP(SDBYLD2!BA$4,'[1]INTERNAL PARAMETERS-1'!$B$5:$J$44,3,FALSE) + SDBYLD1!BA246*(1-VLOOKUP(SDBYLD2!BA$4,'[1]INTERNAL PARAMETERS-1'!$B$5:$J$44,5,FALSE))*VLOOKUP(SDBYLD2!BA$4,'[1]INTERNAL PARAMETERS-1'!$B$5:$J$44,8,FALSE)*VLOOKUP(SDBYLD2!BA$4,'[1]INTERNAL PARAMETERS-1'!$B$5:$J$44,3,FALSE)</f>
        <v>0</v>
      </c>
      <c r="BB246" s="44">
        <f>SDBYLD1!BB246*VLOOKUP(SDBYLD2!BB$4,'[1]INTERNAL PARAMETERS-1'!$B$5:$J$44,5,FALSE)*VLOOKUP(SDBYLD2!BB$4,'[1]INTERNAL PARAMETERS-1'!$B$5:$J$44,6,FALSE)*VLOOKUP(SDBYLD2!BB$4,'[1]INTERNAL PARAMETERS-1'!$B$5:$J$44,3,FALSE) + SDBYLD1!BB246*(1-VLOOKUP(SDBYLD2!BB$4,'[1]INTERNAL PARAMETERS-1'!$B$5:$J$44,5,FALSE))*VLOOKUP(SDBYLD2!BB$4,'[1]INTERNAL PARAMETERS-1'!$B$5:$J$44,8,FALSE)*VLOOKUP(SDBYLD2!BB$4,'[1]INTERNAL PARAMETERS-1'!$B$5:$J$44,3,FALSE)</f>
        <v>0</v>
      </c>
      <c r="BC246" s="44">
        <f>SDBYLD1!BC246*VLOOKUP(SDBYLD2!BC$4,'[1]INTERNAL PARAMETERS-1'!$B$5:$J$44,5,FALSE)*VLOOKUP(SDBYLD2!BC$4,'[1]INTERNAL PARAMETERS-1'!$B$5:$J$44,6,FALSE)*VLOOKUP(SDBYLD2!BC$4,'[1]INTERNAL PARAMETERS-1'!$B$5:$J$44,3,FALSE) + SDBYLD1!BC246*(1-VLOOKUP(SDBYLD2!BC$4,'[1]INTERNAL PARAMETERS-1'!$B$5:$J$44,5,FALSE))*VLOOKUP(SDBYLD2!BC$4,'[1]INTERNAL PARAMETERS-1'!$B$5:$J$44,8,FALSE)*VLOOKUP(SDBYLD2!BC$4,'[1]INTERNAL PARAMETERS-1'!$B$5:$J$44,3,FALSE)</f>
        <v>0</v>
      </c>
      <c r="BD246" s="44">
        <f>SDBYLD1!BD246*VLOOKUP(SDBYLD2!BD$4,'[1]INTERNAL PARAMETERS-1'!$B$5:$J$44,5,FALSE)*VLOOKUP(SDBYLD2!BD$4,'[1]INTERNAL PARAMETERS-1'!$B$5:$J$44,6,FALSE)*VLOOKUP(SDBYLD2!BD$4,'[1]INTERNAL PARAMETERS-1'!$B$5:$J$44,3,FALSE) + SDBYLD1!BD246*(1-VLOOKUP(SDBYLD2!BD$4,'[1]INTERNAL PARAMETERS-1'!$B$5:$J$44,5,FALSE))*VLOOKUP(SDBYLD2!BD$4,'[1]INTERNAL PARAMETERS-1'!$B$5:$J$44,8,FALSE)*VLOOKUP(SDBYLD2!BD$4,'[1]INTERNAL PARAMETERS-1'!$B$5:$J$44,3,FALSE)</f>
        <v>0</v>
      </c>
      <c r="BE246" s="44">
        <f>SDBYLD1!BE246*VLOOKUP(SDBYLD2!BE$4,'[1]INTERNAL PARAMETERS-1'!$B$5:$J$44,5,FALSE)*VLOOKUP(SDBYLD2!BE$4,'[1]INTERNAL PARAMETERS-1'!$B$5:$J$44,6,FALSE)*VLOOKUP(SDBYLD2!BE$4,'[1]INTERNAL PARAMETERS-1'!$B$5:$J$44,3,FALSE) + SDBYLD1!BE246*(1-VLOOKUP(SDBYLD2!BE$4,'[1]INTERNAL PARAMETERS-1'!$B$5:$J$44,5,FALSE))*VLOOKUP(SDBYLD2!BE$4,'[1]INTERNAL PARAMETERS-1'!$B$5:$J$44,8,FALSE)*VLOOKUP(SDBYLD2!BE$4,'[1]INTERNAL PARAMETERS-1'!$B$5:$J$44,3,FALSE)</f>
        <v>0</v>
      </c>
      <c r="BF246" s="44">
        <f>SDBYLD1!BF246*VLOOKUP(SDBYLD2!BF$4,'[1]INTERNAL PARAMETERS-1'!$B$5:$J$44,5,FALSE)*VLOOKUP(SDBYLD2!BF$4,'[1]INTERNAL PARAMETERS-1'!$B$5:$J$44,6,FALSE)*VLOOKUP(SDBYLD2!BF$4,'[1]INTERNAL PARAMETERS-1'!$B$5:$J$44,3,FALSE) + SDBYLD1!BF246*(1-VLOOKUP(SDBYLD2!BF$4,'[1]INTERNAL PARAMETERS-1'!$B$5:$J$44,5,FALSE))*VLOOKUP(SDBYLD2!BF$4,'[1]INTERNAL PARAMETERS-1'!$B$5:$J$44,8,FALSE)*VLOOKUP(SDBYLD2!BF$4,'[1]INTERNAL PARAMETERS-1'!$B$5:$J$44,3,FALSE)</f>
        <v>0</v>
      </c>
      <c r="BG246" s="44">
        <f>SDBYLD1!BG246*VLOOKUP(SDBYLD2!BG$4,'[1]INTERNAL PARAMETERS-1'!$B$5:$J$44,5,FALSE)*VLOOKUP(SDBYLD2!BG$4,'[1]INTERNAL PARAMETERS-1'!$B$5:$J$44,6,FALSE)*VLOOKUP(SDBYLD2!BG$4,'[1]INTERNAL PARAMETERS-1'!$B$5:$J$44,3,FALSE) + SDBYLD1!BG246*(1-VLOOKUP(SDBYLD2!BG$4,'[1]INTERNAL PARAMETERS-1'!$B$5:$J$44,5,FALSE))*VLOOKUP(SDBYLD2!BG$4,'[1]INTERNAL PARAMETERS-1'!$B$5:$J$44,8,FALSE)*VLOOKUP(SDBYLD2!BG$4,'[1]INTERNAL PARAMETERS-1'!$B$5:$J$44,3,FALSE)</f>
        <v>0</v>
      </c>
      <c r="BH246" s="44">
        <f>SDBYLD1!BH246*VLOOKUP(SDBYLD2!BH$4,'[1]INTERNAL PARAMETERS-1'!$B$5:$J$44,5,FALSE)*VLOOKUP(SDBYLD2!BH$4,'[1]INTERNAL PARAMETERS-1'!$B$5:$J$44,6,FALSE)*VLOOKUP(SDBYLD2!BH$4,'[1]INTERNAL PARAMETERS-1'!$B$5:$J$44,3,FALSE) + SDBYLD1!BH246*(1-VLOOKUP(SDBYLD2!BH$4,'[1]INTERNAL PARAMETERS-1'!$B$5:$J$44,5,FALSE))*VLOOKUP(SDBYLD2!BH$4,'[1]INTERNAL PARAMETERS-1'!$B$5:$J$44,8,FALSE)*VLOOKUP(SDBYLD2!BH$4,'[1]INTERNAL PARAMETERS-1'!$B$5:$J$44,3,FALSE)</f>
        <v>0</v>
      </c>
      <c r="BI246" s="44">
        <f>SDBYLD1!BI246*VLOOKUP(SDBYLD2!BI$4,'[1]INTERNAL PARAMETERS-1'!$B$5:$J$44,5,FALSE)*VLOOKUP(SDBYLD2!BI$4,'[1]INTERNAL PARAMETERS-1'!$B$5:$J$44,6,FALSE)*VLOOKUP(SDBYLD2!BI$4,'[1]INTERNAL PARAMETERS-1'!$B$5:$J$44,3,FALSE) + SDBYLD1!BI246*(1-VLOOKUP(SDBYLD2!BI$4,'[1]INTERNAL PARAMETERS-1'!$B$5:$J$44,5,FALSE))*VLOOKUP(SDBYLD2!BI$4,'[1]INTERNAL PARAMETERS-1'!$B$5:$J$44,8,FALSE)*VLOOKUP(SDBYLD2!BI$4,'[1]INTERNAL PARAMETERS-1'!$B$5:$J$44,3,FALSE)</f>
        <v>0</v>
      </c>
      <c r="BJ246" s="44">
        <f>SDBYLD1!BJ246*VLOOKUP(SDBYLD2!BJ$4,'[1]INTERNAL PARAMETERS-1'!$B$5:$J$44,5,FALSE)*VLOOKUP(SDBYLD2!BJ$4,'[1]INTERNAL PARAMETERS-1'!$B$5:$J$44,6,FALSE)*VLOOKUP(SDBYLD2!BJ$4,'[1]INTERNAL PARAMETERS-1'!$B$5:$J$44,3,FALSE) + SDBYLD1!BJ246*(1-VLOOKUP(SDBYLD2!BJ$4,'[1]INTERNAL PARAMETERS-1'!$B$5:$J$44,5,FALSE))*VLOOKUP(SDBYLD2!BJ$4,'[1]INTERNAL PARAMETERS-1'!$B$5:$J$44,8,FALSE)*VLOOKUP(SDBYLD2!BJ$4,'[1]INTERNAL PARAMETERS-1'!$B$5:$J$44,3,FALSE)</f>
        <v>0</v>
      </c>
      <c r="BK246" s="44">
        <f>SDBYLD1!BK246*VLOOKUP(SDBYLD2!BK$4,'[1]INTERNAL PARAMETERS-1'!$B$5:$J$44,5,FALSE)*VLOOKUP(SDBYLD2!BK$4,'[1]INTERNAL PARAMETERS-1'!$B$5:$J$44,6,FALSE)*VLOOKUP(SDBYLD2!BK$4,'[1]INTERNAL PARAMETERS-1'!$B$5:$J$44,3,FALSE) + SDBYLD1!BK246*(1-VLOOKUP(SDBYLD2!BK$4,'[1]INTERNAL PARAMETERS-1'!$B$5:$J$44,5,FALSE))*VLOOKUP(SDBYLD2!BK$4,'[1]INTERNAL PARAMETERS-1'!$B$5:$J$44,8,FALSE)*VLOOKUP(SDBYLD2!BK$4,'[1]INTERNAL PARAMETERS-1'!$B$5:$J$44,3,FALSE)</f>
        <v>0</v>
      </c>
      <c r="BL246" s="44">
        <f>SDBYLD1!BL246*VLOOKUP(SDBYLD2!BL$4,'[1]INTERNAL PARAMETERS-1'!$B$5:$J$44,5,FALSE)*VLOOKUP(SDBYLD2!BL$4,'[1]INTERNAL PARAMETERS-1'!$B$5:$J$44,6,FALSE)*VLOOKUP(SDBYLD2!BL$4,'[1]INTERNAL PARAMETERS-1'!$B$5:$J$44,3,FALSE) + SDBYLD1!BL246*(1-VLOOKUP(SDBYLD2!BL$4,'[1]INTERNAL PARAMETERS-1'!$B$5:$J$44,5,FALSE))*VLOOKUP(SDBYLD2!BL$4,'[1]INTERNAL PARAMETERS-1'!$B$5:$J$44,8,FALSE)*VLOOKUP(SDBYLD2!BL$4,'[1]INTERNAL PARAMETERS-1'!$B$5:$J$44,3,FALSE)</f>
        <v>0</v>
      </c>
      <c r="BM246" s="44">
        <f>SDBYLD1!BM246*VLOOKUP(SDBYLD2!BM$4,'[1]INTERNAL PARAMETERS-1'!$B$5:$J$44,5,FALSE)*VLOOKUP(SDBYLD2!BM$4,'[1]INTERNAL PARAMETERS-1'!$B$5:$J$44,6,FALSE)*VLOOKUP(SDBYLD2!BM$4,'[1]INTERNAL PARAMETERS-1'!$B$5:$J$44,3,FALSE) + SDBYLD1!BM246*(1-VLOOKUP(SDBYLD2!BM$4,'[1]INTERNAL PARAMETERS-1'!$B$5:$J$44,5,FALSE))*VLOOKUP(SDBYLD2!BM$4,'[1]INTERNAL PARAMETERS-1'!$B$5:$J$44,8,FALSE)*VLOOKUP(SDBYLD2!BM$4,'[1]INTERNAL PARAMETERS-1'!$B$5:$J$44,3,FALSE)</f>
        <v>0</v>
      </c>
      <c r="BN246" s="44">
        <f>SDBYLD1!BN246*VLOOKUP(SDBYLD2!BN$4,'[1]INTERNAL PARAMETERS-1'!$B$5:$J$44,5,FALSE)*VLOOKUP(SDBYLD2!BN$4,'[1]INTERNAL PARAMETERS-1'!$B$5:$J$44,6,FALSE)*VLOOKUP(SDBYLD2!BN$4,'[1]INTERNAL PARAMETERS-1'!$B$5:$J$44,3,FALSE) + SDBYLD1!BN246*(1-VLOOKUP(SDBYLD2!BN$4,'[1]INTERNAL PARAMETERS-1'!$B$5:$J$44,5,FALSE))*VLOOKUP(SDBYLD2!BN$4,'[1]INTERNAL PARAMETERS-1'!$B$5:$J$44,8,FALSE)*VLOOKUP(SDBYLD2!BN$4,'[1]INTERNAL PARAMETERS-1'!$B$5:$J$44,3,FALSE)</f>
        <v>0</v>
      </c>
      <c r="BO246" s="44">
        <f>SDBYLD1!BO246*VLOOKUP(SDBYLD2!BO$4,'[1]INTERNAL PARAMETERS-1'!$B$5:$J$44,5,FALSE)*VLOOKUP(SDBYLD2!BO$4,'[1]INTERNAL PARAMETERS-1'!$B$5:$J$44,6,FALSE)*VLOOKUP(SDBYLD2!BO$4,'[1]INTERNAL PARAMETERS-1'!$B$5:$J$44,3,FALSE) + SDBYLD1!BO246*(1-VLOOKUP(SDBYLD2!BO$4,'[1]INTERNAL PARAMETERS-1'!$B$5:$J$44,5,FALSE))*VLOOKUP(SDBYLD2!BO$4,'[1]INTERNAL PARAMETERS-1'!$B$5:$J$44,8,FALSE)*VLOOKUP(SDBYLD2!BO$4,'[1]INTERNAL PARAMETERS-1'!$B$5:$J$44,3,FALSE)</f>
        <v>0</v>
      </c>
      <c r="BP246" s="44">
        <f>SDBYLD1!BP246*VLOOKUP(SDBYLD2!BP$4,'[1]INTERNAL PARAMETERS-1'!$B$5:$J$44,5,FALSE)*VLOOKUP(SDBYLD2!BP$4,'[1]INTERNAL PARAMETERS-1'!$B$5:$J$44,6,FALSE)*VLOOKUP(SDBYLD2!BP$4,'[1]INTERNAL PARAMETERS-1'!$B$5:$J$44,3,FALSE) + SDBYLD1!BP246*(1-VLOOKUP(SDBYLD2!BP$4,'[1]INTERNAL PARAMETERS-1'!$B$5:$J$44,5,FALSE))*VLOOKUP(SDBYLD2!BP$4,'[1]INTERNAL PARAMETERS-1'!$B$5:$J$44,8,FALSE)*VLOOKUP(SDBYLD2!BP$4,'[1]INTERNAL PARAMETERS-1'!$B$5:$J$44,3,FALSE)</f>
        <v>0</v>
      </c>
      <c r="BQ246" s="44">
        <f>SDBYLD1!BQ246*VLOOKUP(SDBYLD2!BQ$4,'[1]INTERNAL PARAMETERS-1'!$B$5:$J$44,5,FALSE)*VLOOKUP(SDBYLD2!BQ$4,'[1]INTERNAL PARAMETERS-1'!$B$5:$J$44,6,FALSE)*VLOOKUP(SDBYLD2!BQ$4,'[1]INTERNAL PARAMETERS-1'!$B$5:$J$44,3,FALSE) + SDBYLD1!BQ246*(1-VLOOKUP(SDBYLD2!BQ$4,'[1]INTERNAL PARAMETERS-1'!$B$5:$J$44,5,FALSE))*VLOOKUP(SDBYLD2!BQ$4,'[1]INTERNAL PARAMETERS-1'!$B$5:$J$44,8,FALSE)*VLOOKUP(SDBYLD2!BQ$4,'[1]INTERNAL PARAMETERS-1'!$B$5:$J$44,3,FALSE)</f>
        <v>0</v>
      </c>
      <c r="BR246" s="44">
        <f>SDBYLD1!BR246*VLOOKUP(SDBYLD2!BR$4,'[1]INTERNAL PARAMETERS-1'!$B$5:$J$44,5,FALSE)*VLOOKUP(SDBYLD2!BR$4,'[1]INTERNAL PARAMETERS-1'!$B$5:$J$44,6,FALSE)*VLOOKUP(SDBYLD2!BR$4,'[1]INTERNAL PARAMETERS-1'!$B$5:$J$44,3,FALSE) + SDBYLD1!BR246*(1-VLOOKUP(SDBYLD2!BR$4,'[1]INTERNAL PARAMETERS-1'!$B$5:$J$44,5,FALSE))*VLOOKUP(SDBYLD2!BR$4,'[1]INTERNAL PARAMETERS-1'!$B$5:$J$44,8,FALSE)*VLOOKUP(SDBYLD2!BR$4,'[1]INTERNAL PARAMETERS-1'!$B$5:$J$44,3,FALSE)</f>
        <v>0</v>
      </c>
      <c r="BS246" s="44">
        <f>SDBYLD1!BS246*VLOOKUP(SDBYLD2!BS$4,'[1]INTERNAL PARAMETERS-1'!$B$5:$J$44,5,FALSE)*VLOOKUP(SDBYLD2!BS$4,'[1]INTERNAL PARAMETERS-1'!$B$5:$J$44,6,FALSE)*VLOOKUP(SDBYLD2!BS$4,'[1]INTERNAL PARAMETERS-1'!$B$5:$J$44,3,FALSE) + SDBYLD1!BS246*(1-VLOOKUP(SDBYLD2!BS$4,'[1]INTERNAL PARAMETERS-1'!$B$5:$J$44,5,FALSE))*VLOOKUP(SDBYLD2!BS$4,'[1]INTERNAL PARAMETERS-1'!$B$5:$J$44,8,FALSE)*VLOOKUP(SDBYLD2!BS$4,'[1]INTERNAL PARAMETERS-1'!$B$5:$J$44,3,FALSE)</f>
        <v>0</v>
      </c>
      <c r="BT246" s="44">
        <f>SDBYLD1!BT246*VLOOKUP(SDBYLD2!BT$4,'[1]INTERNAL PARAMETERS-1'!$B$5:$J$44,5,FALSE)*VLOOKUP(SDBYLD2!BT$4,'[1]INTERNAL PARAMETERS-1'!$B$5:$J$44,6,FALSE)*VLOOKUP(SDBYLD2!BT$4,'[1]INTERNAL PARAMETERS-1'!$B$5:$J$44,3,FALSE) + SDBYLD1!BT246*(1-VLOOKUP(SDBYLD2!BT$4,'[1]INTERNAL PARAMETERS-1'!$B$5:$J$44,5,FALSE))*VLOOKUP(SDBYLD2!BT$4,'[1]INTERNAL PARAMETERS-1'!$B$5:$J$44,8,FALSE)*VLOOKUP(SDBYLD2!BT$4,'[1]INTERNAL PARAMETERS-1'!$B$5:$J$44,3,FALSE)</f>
        <v>0</v>
      </c>
      <c r="BU246" s="44">
        <f>SDBYLD1!BU246*VLOOKUP(SDBYLD2!BU$4,'[1]INTERNAL PARAMETERS-1'!$B$5:$J$44,5,FALSE)*VLOOKUP(SDBYLD2!BU$4,'[1]INTERNAL PARAMETERS-1'!$B$5:$J$44,6,FALSE)*VLOOKUP(SDBYLD2!BU$4,'[1]INTERNAL PARAMETERS-1'!$B$5:$J$44,3,FALSE) + SDBYLD1!BU246*(1-VLOOKUP(SDBYLD2!BU$4,'[1]INTERNAL PARAMETERS-1'!$B$5:$J$44,5,FALSE))*VLOOKUP(SDBYLD2!BU$4,'[1]INTERNAL PARAMETERS-1'!$B$5:$J$44,8,FALSE)*VLOOKUP(SDBYLD2!BU$4,'[1]INTERNAL PARAMETERS-1'!$B$5:$J$44,3,FALSE)</f>
        <v>0</v>
      </c>
      <c r="BV246" s="44">
        <f>SDBYLD1!BV246*VLOOKUP(SDBYLD2!BV$4,'[1]INTERNAL PARAMETERS-1'!$B$5:$J$44,5,FALSE)*VLOOKUP(SDBYLD2!BV$4,'[1]INTERNAL PARAMETERS-1'!$B$5:$J$44,6,FALSE)*VLOOKUP(SDBYLD2!BV$4,'[1]INTERNAL PARAMETERS-1'!$B$5:$J$44,3,FALSE) + SDBYLD1!BV246*(1-VLOOKUP(SDBYLD2!BV$4,'[1]INTERNAL PARAMETERS-1'!$B$5:$J$44,5,FALSE))*VLOOKUP(SDBYLD2!BV$4,'[1]INTERNAL PARAMETERS-1'!$B$5:$J$44,8,FALSE)*VLOOKUP(SDBYLD2!BV$4,'[1]INTERNAL PARAMETERS-1'!$B$5:$J$44,3,FALSE)</f>
        <v>0</v>
      </c>
      <c r="BW246" s="44">
        <f>SDBYLD1!BW246*VLOOKUP(SDBYLD2!BW$4,'[1]INTERNAL PARAMETERS-1'!$B$5:$J$44,5,FALSE)*VLOOKUP(SDBYLD2!BW$4,'[1]INTERNAL PARAMETERS-1'!$B$5:$J$44,6,FALSE)*VLOOKUP(SDBYLD2!BW$4,'[1]INTERNAL PARAMETERS-1'!$B$5:$J$44,3,FALSE) + SDBYLD1!BW246*(1-VLOOKUP(SDBYLD2!BW$4,'[1]INTERNAL PARAMETERS-1'!$B$5:$J$44,5,FALSE))*VLOOKUP(SDBYLD2!BW$4,'[1]INTERNAL PARAMETERS-1'!$B$5:$J$44,8,FALSE)*VLOOKUP(SDBYLD2!BW$4,'[1]INTERNAL PARAMETERS-1'!$B$5:$J$44,3,FALSE)</f>
        <v>0</v>
      </c>
      <c r="BX246" s="44">
        <f>SDBYLD1!BX246*VLOOKUP(SDBYLD2!BX$4,'[1]INTERNAL PARAMETERS-1'!$B$5:$J$44,5,FALSE)*VLOOKUP(SDBYLD2!BX$4,'[1]INTERNAL PARAMETERS-1'!$B$5:$J$44,6,FALSE)*VLOOKUP(SDBYLD2!BX$4,'[1]INTERNAL PARAMETERS-1'!$B$5:$J$44,3,FALSE) + SDBYLD1!BX246*(1-VLOOKUP(SDBYLD2!BX$4,'[1]INTERNAL PARAMETERS-1'!$B$5:$J$44,5,FALSE))*VLOOKUP(SDBYLD2!BX$4,'[1]INTERNAL PARAMETERS-1'!$B$5:$J$44,8,FALSE)*VLOOKUP(SDBYLD2!BX$4,'[1]INTERNAL PARAMETERS-1'!$B$5:$J$44,3,FALSE)</f>
        <v>0</v>
      </c>
      <c r="BY246" s="44">
        <f>SDBYLD1!BY246*VLOOKUP(SDBYLD2!BY$4,'[1]INTERNAL PARAMETERS-1'!$B$5:$J$44,5,FALSE)*VLOOKUP(SDBYLD2!BY$4,'[1]INTERNAL PARAMETERS-1'!$B$5:$J$44,6,FALSE)*VLOOKUP(SDBYLD2!BY$4,'[1]INTERNAL PARAMETERS-1'!$B$5:$J$44,3,FALSE) + SDBYLD1!BY246*(1-VLOOKUP(SDBYLD2!BY$4,'[1]INTERNAL PARAMETERS-1'!$B$5:$J$44,5,FALSE))*VLOOKUP(SDBYLD2!BY$4,'[1]INTERNAL PARAMETERS-1'!$B$5:$J$44,8,FALSE)*VLOOKUP(SDBYLD2!BY$4,'[1]INTERNAL PARAMETERS-1'!$B$5:$J$44,3,FALSE)</f>
        <v>0</v>
      </c>
      <c r="BZ246" s="44">
        <f>SDBYLD1!BZ246*VLOOKUP(SDBYLD2!BZ$4,'[1]INTERNAL PARAMETERS-1'!$B$5:$J$44,5,FALSE)*VLOOKUP(SDBYLD2!BZ$4,'[1]INTERNAL PARAMETERS-1'!$B$5:$J$44,6,FALSE)*VLOOKUP(SDBYLD2!BZ$4,'[1]INTERNAL PARAMETERS-1'!$B$5:$J$44,3,FALSE) + SDBYLD1!BZ246*(1-VLOOKUP(SDBYLD2!BZ$4,'[1]INTERNAL PARAMETERS-1'!$B$5:$J$44,5,FALSE))*VLOOKUP(SDBYLD2!BZ$4,'[1]INTERNAL PARAMETERS-1'!$B$5:$J$44,8,FALSE)*VLOOKUP(SDBYLD2!BZ$4,'[1]INTERNAL PARAMETERS-1'!$B$5:$J$44,3,FALSE)</f>
        <v>0</v>
      </c>
      <c r="CA246" s="44">
        <f>SDBYLD1!CA246*VLOOKUP(SDBYLD2!CA$4,'[1]INTERNAL PARAMETERS-1'!$B$5:$J$44,5,FALSE)*VLOOKUP(SDBYLD2!CA$4,'[1]INTERNAL PARAMETERS-1'!$B$5:$J$44,6,FALSE)*VLOOKUP(SDBYLD2!CA$4,'[1]INTERNAL PARAMETERS-1'!$B$5:$J$44,3,FALSE) + SDBYLD1!CA246*(1-VLOOKUP(SDBYLD2!CA$4,'[1]INTERNAL PARAMETERS-1'!$B$5:$J$44,5,FALSE))*VLOOKUP(SDBYLD2!CA$4,'[1]INTERNAL PARAMETERS-1'!$B$5:$J$44,8,FALSE)*VLOOKUP(SDBYLD2!CA$4,'[1]INTERNAL PARAMETERS-1'!$B$5:$J$44,3,FALSE)</f>
        <v>0</v>
      </c>
      <c r="CB246" s="44">
        <f>SDBYLD1!CB246*VLOOKUP(SDBYLD2!CB$4,'[1]INTERNAL PARAMETERS-1'!$B$5:$J$44,5,FALSE)*VLOOKUP(SDBYLD2!CB$4,'[1]INTERNAL PARAMETERS-1'!$B$5:$J$44,6,FALSE)*VLOOKUP(SDBYLD2!CB$4,'[1]INTERNAL PARAMETERS-1'!$B$5:$J$44,3,FALSE) + SDBYLD1!CB246*(1-VLOOKUP(SDBYLD2!CB$4,'[1]INTERNAL PARAMETERS-1'!$B$5:$J$44,5,FALSE))*VLOOKUP(SDBYLD2!CB$4,'[1]INTERNAL PARAMETERS-1'!$B$5:$J$44,8,FALSE)*VLOOKUP(SDBYLD2!CB$4,'[1]INTERNAL PARAMETERS-1'!$B$5:$J$44,3,FALSE)</f>
        <v>0</v>
      </c>
      <c r="CC246" s="44">
        <f>SDBYLD1!CC246*VLOOKUP(SDBYLD2!CC$4,'[1]INTERNAL PARAMETERS-1'!$B$5:$J$44,5,FALSE)*VLOOKUP(SDBYLD2!CC$4,'[1]INTERNAL PARAMETERS-1'!$B$5:$J$44,6,FALSE)*VLOOKUP(SDBYLD2!CC$4,'[1]INTERNAL PARAMETERS-1'!$B$5:$J$44,3,FALSE) + SDBYLD1!CC246*(1-VLOOKUP(SDBYLD2!CC$4,'[1]INTERNAL PARAMETERS-1'!$B$5:$J$44,5,FALSE))*VLOOKUP(SDBYLD2!CC$4,'[1]INTERNAL PARAMETERS-1'!$B$5:$J$44,8,FALSE)*VLOOKUP(SDBYLD2!CC$4,'[1]INTERNAL PARAMETERS-1'!$B$5:$J$44,3,FALSE)</f>
        <v>0</v>
      </c>
      <c r="CD246" s="44">
        <f>SDBYLD1!CD246*VLOOKUP(SDBYLD2!CD$4,'[1]INTERNAL PARAMETERS-1'!$B$5:$J$44,5,FALSE)*VLOOKUP(SDBYLD2!CD$4,'[1]INTERNAL PARAMETERS-1'!$B$5:$J$44,6,FALSE)*VLOOKUP(SDBYLD2!CD$4,'[1]INTERNAL PARAMETERS-1'!$B$5:$J$44,3,FALSE) + SDBYLD1!CD246*(1-VLOOKUP(SDBYLD2!CD$4,'[1]INTERNAL PARAMETERS-1'!$B$5:$J$44,5,FALSE))*VLOOKUP(SDBYLD2!CD$4,'[1]INTERNAL PARAMETERS-1'!$B$5:$J$44,8,FALSE)*VLOOKUP(SDBYLD2!CD$4,'[1]INTERNAL PARAMETERS-1'!$B$5:$J$44,3,FALSE)</f>
        <v>0</v>
      </c>
      <c r="CE246" s="44">
        <f>SDBYLD1!CE246*VLOOKUP(SDBYLD2!CE$4,'[1]INTERNAL PARAMETERS-1'!$B$5:$J$44,5,FALSE)*VLOOKUP(SDBYLD2!CE$4,'[1]INTERNAL PARAMETERS-1'!$B$5:$J$44,6,FALSE)*VLOOKUP(SDBYLD2!CE$4,'[1]INTERNAL PARAMETERS-1'!$B$5:$J$44,3,FALSE) + SDBYLD1!CE246*(1-VLOOKUP(SDBYLD2!CE$4,'[1]INTERNAL PARAMETERS-1'!$B$5:$J$44,5,FALSE))*VLOOKUP(SDBYLD2!CE$4,'[1]INTERNAL PARAMETERS-1'!$B$5:$J$44,8,FALSE)*VLOOKUP(SDBYLD2!CE$4,'[1]INTERNAL PARAMETERS-1'!$B$5:$J$44,3,FALSE)</f>
        <v>0</v>
      </c>
      <c r="CF246" s="44">
        <f>SDBYLD1!CF246*VLOOKUP(SDBYLD2!CF$4,'[1]INTERNAL PARAMETERS-1'!$B$5:$J$44,5,FALSE)*VLOOKUP(SDBYLD2!CF$4,'[1]INTERNAL PARAMETERS-1'!$B$5:$J$44,6,FALSE)*VLOOKUP(SDBYLD2!CF$4,'[1]INTERNAL PARAMETERS-1'!$B$5:$J$44,3,FALSE) + SDBYLD1!CF246*(1-VLOOKUP(SDBYLD2!CF$4,'[1]INTERNAL PARAMETERS-1'!$B$5:$J$44,5,FALSE))*VLOOKUP(SDBYLD2!CF$4,'[1]INTERNAL PARAMETERS-1'!$B$5:$J$44,8,FALSE)*VLOOKUP(SDBYLD2!CF$4,'[1]INTERNAL PARAMETERS-1'!$B$5:$J$44,3,FALSE)</f>
        <v>0</v>
      </c>
      <c r="CG246" s="44">
        <f>SDBYLD1!CG246*VLOOKUP(SDBYLD2!CG$4,'[1]INTERNAL PARAMETERS-1'!$B$5:$J$44,5,FALSE)*VLOOKUP(SDBYLD2!CG$4,'[1]INTERNAL PARAMETERS-1'!$B$5:$J$44,6,FALSE)*VLOOKUP(SDBYLD2!CG$4,'[1]INTERNAL PARAMETERS-1'!$B$5:$J$44,3,FALSE) + SDBYLD1!CG246*(1-VLOOKUP(SDBYLD2!CG$4,'[1]INTERNAL PARAMETERS-1'!$B$5:$J$44,5,FALSE))*VLOOKUP(SDBYLD2!CG$4,'[1]INTERNAL PARAMETERS-1'!$B$5:$J$44,8,FALSE)*VLOOKUP(SDBYLD2!CG$4,'[1]INTERNAL PARAMETERS-1'!$B$5:$J$44,3,FALSE)</f>
        <v>0</v>
      </c>
      <c r="CH246" s="43">
        <f>SDBYLD1!CH246*VLOOKUP(SDBYLD2!CH$4,'[1]INTERNAL PARAMETERS-1'!$B$5:$J$44,5,FALSE)*VLOOKUP(SDBYLD2!CH$4,'[1]INTERNAL PARAMETERS-1'!$B$5:$J$44,6,FALSE)*VLOOKUP(SDBYLD2!CH$4,'[1]INTERNAL PARAMETERS-1'!$B$5:$J$44,3,FALSE) + SDBYLD1!CH246*(1-VLOOKUP(SDBYLD2!CH$4,'[1]INTERNAL PARAMETERS-1'!$B$5:$J$44,5,FALSE))*VLOOKUP(SDBYLD2!CH$4,'[1]INTERNAL PARAMETERS-1'!$B$5:$J$44,8,FALSE)*VLOOKUP(SDBYLD2!CH$4,'[1]INTERNAL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SDBeam!X247</f>
        <v>0</v>
      </c>
      <c r="F247" s="56">
        <f>'[1]INTERNAL PARAMETERS-1'!M13</f>
        <v>44.225000000000001</v>
      </c>
      <c r="G247" s="45">
        <f>SDBYLD1!G247*VLOOKUP(SDBYLD2!G$4,'[1]INTERNAL PARAMETERS-1'!$B$5:$J$44,5,FALSE)*VLOOKUP(SDBYLD2!G$4,'[1]INTERNAL PARAMETERS-1'!$B$5:$J$44,7,FALSE)*SDBYLD2!$F247 + SDBYLD1!G247*(1-VLOOKUP(SDBYLD2!G$4,'[1]INTERNAL PARAMETERS-1'!$B$5:$J$44,5,FALSE))*VLOOKUP(SDBYLD2!G$4,'[1]INTERNAL PARAMETERS-1'!$B$5:$J$44,9,FALSE)*SDBYLD2!$F247</f>
        <v>0</v>
      </c>
      <c r="H247" s="44">
        <f>SDBYLD1!H247*VLOOKUP(SDBYLD2!H$4,'[1]INTERNAL PARAMETERS-1'!$B$5:$J$44,5,FALSE)*VLOOKUP(SDBYLD2!H$4,'[1]INTERNAL PARAMETERS-1'!$B$5:$J$44,7,FALSE)*SDBYLD2!$F247 + SDBYLD1!H247*(1-VLOOKUP(SDBYLD2!H$4,'[1]INTERNAL PARAMETERS-1'!$B$5:$J$44,5,FALSE))*VLOOKUP(SDBYLD2!H$4,'[1]INTERNAL PARAMETERS-1'!$B$5:$J$44,9,FALSE)*SDBYLD2!$F247</f>
        <v>0</v>
      </c>
      <c r="I247" s="44">
        <f>SDBYLD1!I247*VLOOKUP(SDBYLD2!I$4,'[1]INTERNAL PARAMETERS-1'!$B$5:$J$44,5,FALSE)*VLOOKUP(SDBYLD2!I$4,'[1]INTERNAL PARAMETERS-1'!$B$5:$J$44,7,FALSE)*SDBYLD2!$F247 + SDBYLD1!I247*(1-VLOOKUP(SDBYLD2!I$4,'[1]INTERNAL PARAMETERS-1'!$B$5:$J$44,5,FALSE))*VLOOKUP(SDBYLD2!I$4,'[1]INTERNAL PARAMETERS-1'!$B$5:$J$44,9,FALSE)*SDBYLD2!$F247</f>
        <v>0</v>
      </c>
      <c r="J247" s="44">
        <f>SDBYLD1!J247*VLOOKUP(SDBYLD2!J$4,'[1]INTERNAL PARAMETERS-1'!$B$5:$J$44,5,FALSE)*VLOOKUP(SDBYLD2!J$4,'[1]INTERNAL PARAMETERS-1'!$B$5:$J$44,7,FALSE)*SDBYLD2!$F247 + SDBYLD1!J247*(1-VLOOKUP(SDBYLD2!J$4,'[1]INTERNAL PARAMETERS-1'!$B$5:$J$44,5,FALSE))*VLOOKUP(SDBYLD2!J$4,'[1]INTERNAL PARAMETERS-1'!$B$5:$J$44,9,FALSE)*SDBYLD2!$F247</f>
        <v>0</v>
      </c>
      <c r="K247" s="44">
        <f>SDBYLD1!K247*VLOOKUP(SDBYLD2!K$4,'[1]INTERNAL PARAMETERS-1'!$B$5:$J$44,5,FALSE)*VLOOKUP(SDBYLD2!K$4,'[1]INTERNAL PARAMETERS-1'!$B$5:$J$44,7,FALSE)*SDBYLD2!$F247 + SDBYLD1!K247*(1-VLOOKUP(SDBYLD2!K$4,'[1]INTERNAL PARAMETERS-1'!$B$5:$J$44,5,FALSE))*VLOOKUP(SDBYLD2!K$4,'[1]INTERNAL PARAMETERS-1'!$B$5:$J$44,9,FALSE)*SDBYLD2!$F247</f>
        <v>0</v>
      </c>
      <c r="L247" s="44">
        <f>SDBYLD1!L247*VLOOKUP(SDBYLD2!L$4,'[1]INTERNAL PARAMETERS-1'!$B$5:$J$44,5,FALSE)*VLOOKUP(SDBYLD2!L$4,'[1]INTERNAL PARAMETERS-1'!$B$5:$J$44,7,FALSE)*SDBYLD2!$F247 + SDBYLD1!L247*(1-VLOOKUP(SDBYLD2!L$4,'[1]INTERNAL PARAMETERS-1'!$B$5:$J$44,5,FALSE))*VLOOKUP(SDBYLD2!L$4,'[1]INTERNAL PARAMETERS-1'!$B$5:$J$44,9,FALSE)*SDBYLD2!$F247</f>
        <v>0</v>
      </c>
      <c r="M247" s="44">
        <f>SDBYLD1!M247*VLOOKUP(SDBYLD2!M$4,'[1]INTERNAL PARAMETERS-1'!$B$5:$J$44,5,FALSE)*VLOOKUP(SDBYLD2!M$4,'[1]INTERNAL PARAMETERS-1'!$B$5:$J$44,7,FALSE)*SDBYLD2!$F247 + SDBYLD1!M247*(1-VLOOKUP(SDBYLD2!M$4,'[1]INTERNAL PARAMETERS-1'!$B$5:$J$44,5,FALSE))*VLOOKUP(SDBYLD2!M$4,'[1]INTERNAL PARAMETERS-1'!$B$5:$J$44,9,FALSE)*SDBYLD2!$F247</f>
        <v>0</v>
      </c>
      <c r="N247" s="44">
        <f>SDBYLD1!N247*VLOOKUP(SDBYLD2!N$4,'[1]INTERNAL PARAMETERS-1'!$B$5:$J$44,5,FALSE)*VLOOKUP(SDBYLD2!N$4,'[1]INTERNAL PARAMETERS-1'!$B$5:$J$44,7,FALSE)*SDBYLD2!$F247 + SDBYLD1!N247*(1-VLOOKUP(SDBYLD2!N$4,'[1]INTERNAL PARAMETERS-1'!$B$5:$J$44,5,FALSE))*VLOOKUP(SDBYLD2!N$4,'[1]INTERNAL PARAMETERS-1'!$B$5:$J$44,9,FALSE)*SDBYLD2!$F247</f>
        <v>0</v>
      </c>
      <c r="O247" s="44">
        <f>SDBYLD1!O247*VLOOKUP(SDBYLD2!O$4,'[1]INTERNAL PARAMETERS-1'!$B$5:$J$44,5,FALSE)*VLOOKUP(SDBYLD2!O$4,'[1]INTERNAL PARAMETERS-1'!$B$5:$J$44,7,FALSE)*SDBYLD2!$F247 + SDBYLD1!O247*(1-VLOOKUP(SDBYLD2!O$4,'[1]INTERNAL PARAMETERS-1'!$B$5:$J$44,5,FALSE))*VLOOKUP(SDBYLD2!O$4,'[1]INTERNAL PARAMETERS-1'!$B$5:$J$44,9,FALSE)*SDBYLD2!$F247</f>
        <v>0</v>
      </c>
      <c r="P247" s="44">
        <f>SDBYLD1!P247*VLOOKUP(SDBYLD2!P$4,'[1]INTERNAL PARAMETERS-1'!$B$5:$J$44,5,FALSE)*VLOOKUP(SDBYLD2!P$4,'[1]INTERNAL PARAMETERS-1'!$B$5:$J$44,7,FALSE)*SDBYLD2!$F247 + SDBYLD1!P247*(1-VLOOKUP(SDBYLD2!P$4,'[1]INTERNAL PARAMETERS-1'!$B$5:$J$44,5,FALSE))*VLOOKUP(SDBYLD2!P$4,'[1]INTERNAL PARAMETERS-1'!$B$5:$J$44,9,FALSE)*SDBYLD2!$F247</f>
        <v>0</v>
      </c>
      <c r="Q247" s="44">
        <f>SDBYLD1!Q247*VLOOKUP(SDBYLD2!Q$4,'[1]INTERNAL PARAMETERS-1'!$B$5:$J$44,5,FALSE)*VLOOKUP(SDBYLD2!Q$4,'[1]INTERNAL PARAMETERS-1'!$B$5:$J$44,7,FALSE)*SDBYLD2!$F247 + SDBYLD1!Q247*(1-VLOOKUP(SDBYLD2!Q$4,'[1]INTERNAL PARAMETERS-1'!$B$5:$J$44,5,FALSE))*VLOOKUP(SDBYLD2!Q$4,'[1]INTERNAL PARAMETERS-1'!$B$5:$J$44,9,FALSE)*SDBYLD2!$F247</f>
        <v>0</v>
      </c>
      <c r="R247" s="44">
        <f>SDBYLD1!R247*VLOOKUP(SDBYLD2!R$4,'[1]INTERNAL PARAMETERS-1'!$B$5:$J$44,5,FALSE)*VLOOKUP(SDBYLD2!R$4,'[1]INTERNAL PARAMETERS-1'!$B$5:$J$44,7,FALSE)*SDBYLD2!$F247 + SDBYLD1!R247*(1-VLOOKUP(SDBYLD2!R$4,'[1]INTERNAL PARAMETERS-1'!$B$5:$J$44,5,FALSE))*VLOOKUP(SDBYLD2!R$4,'[1]INTERNAL PARAMETERS-1'!$B$5:$J$44,9,FALSE)*SDBYLD2!$F247</f>
        <v>0</v>
      </c>
      <c r="S247" s="44">
        <f>SDBYLD1!S247*VLOOKUP(SDBYLD2!S$4,'[1]INTERNAL PARAMETERS-1'!$B$5:$J$44,5,FALSE)*VLOOKUP(SDBYLD2!S$4,'[1]INTERNAL PARAMETERS-1'!$B$5:$J$44,7,FALSE)*SDBYLD2!$F247 + SDBYLD1!S247*(1-VLOOKUP(SDBYLD2!S$4,'[1]INTERNAL PARAMETERS-1'!$B$5:$J$44,5,FALSE))*VLOOKUP(SDBYLD2!S$4,'[1]INTERNAL PARAMETERS-1'!$B$5:$J$44,9,FALSE)*SDBYLD2!$F247</f>
        <v>0</v>
      </c>
      <c r="T247" s="44">
        <f>SDBYLD1!T247*VLOOKUP(SDBYLD2!T$4,'[1]INTERNAL PARAMETERS-1'!$B$5:$J$44,5,FALSE)*VLOOKUP(SDBYLD2!T$4,'[1]INTERNAL PARAMETERS-1'!$B$5:$J$44,7,FALSE)*SDBYLD2!$F247 + SDBYLD1!T247*(1-VLOOKUP(SDBYLD2!T$4,'[1]INTERNAL PARAMETERS-1'!$B$5:$J$44,5,FALSE))*VLOOKUP(SDBYLD2!T$4,'[1]INTERNAL PARAMETERS-1'!$B$5:$J$44,9,FALSE)*SDBYLD2!$F247</f>
        <v>0</v>
      </c>
      <c r="U247" s="44">
        <f>SDBYLD1!U247*VLOOKUP(SDBYLD2!U$4,'[1]INTERNAL PARAMETERS-1'!$B$5:$J$44,5,FALSE)*VLOOKUP(SDBYLD2!U$4,'[1]INTERNAL PARAMETERS-1'!$B$5:$J$44,7,FALSE)*SDBYLD2!$F247 + SDBYLD1!U247*(1-VLOOKUP(SDBYLD2!U$4,'[1]INTERNAL PARAMETERS-1'!$B$5:$J$44,5,FALSE))*VLOOKUP(SDBYLD2!U$4,'[1]INTERNAL PARAMETERS-1'!$B$5:$J$44,9,FALSE)*SDBYLD2!$F247</f>
        <v>0</v>
      </c>
      <c r="V247" s="44">
        <f>SDBYLD1!V247*VLOOKUP(SDBYLD2!V$4,'[1]INTERNAL PARAMETERS-1'!$B$5:$J$44,5,FALSE)*VLOOKUP(SDBYLD2!V$4,'[1]INTERNAL PARAMETERS-1'!$B$5:$J$44,7,FALSE)*SDBYLD2!$F247 + SDBYLD1!V247*(1-VLOOKUP(SDBYLD2!V$4,'[1]INTERNAL PARAMETERS-1'!$B$5:$J$44,5,FALSE))*VLOOKUP(SDBYLD2!V$4,'[1]INTERNAL PARAMETERS-1'!$B$5:$J$44,9,FALSE)*SDBYLD2!$F247</f>
        <v>0</v>
      </c>
      <c r="W247" s="44">
        <f>SDBYLD1!W247*VLOOKUP(SDBYLD2!W$4,'[1]INTERNAL PARAMETERS-1'!$B$5:$J$44,5,FALSE)*VLOOKUP(SDBYLD2!W$4,'[1]INTERNAL PARAMETERS-1'!$B$5:$J$44,7,FALSE)*SDBYLD2!$F247 + SDBYLD1!W247*(1-VLOOKUP(SDBYLD2!W$4,'[1]INTERNAL PARAMETERS-1'!$B$5:$J$44,5,FALSE))*VLOOKUP(SDBYLD2!W$4,'[1]INTERNAL PARAMETERS-1'!$B$5:$J$44,9,FALSE)*SDBYLD2!$F247</f>
        <v>0</v>
      </c>
      <c r="X247" s="44">
        <f>SDBYLD1!X247*VLOOKUP(SDBYLD2!X$4,'[1]INTERNAL PARAMETERS-1'!$B$5:$J$44,5,FALSE)*VLOOKUP(SDBYLD2!X$4,'[1]INTERNAL PARAMETERS-1'!$B$5:$J$44,7,FALSE)*SDBYLD2!$F247 + SDBYLD1!X247*(1-VLOOKUP(SDBYLD2!X$4,'[1]INTERNAL PARAMETERS-1'!$B$5:$J$44,5,FALSE))*VLOOKUP(SDBYLD2!X$4,'[1]INTERNAL PARAMETERS-1'!$B$5:$J$44,9,FALSE)*SDBYLD2!$F247</f>
        <v>0</v>
      </c>
      <c r="Y247" s="44">
        <f>SDBYLD1!Y247*VLOOKUP(SDBYLD2!Y$4,'[1]INTERNAL PARAMETERS-1'!$B$5:$J$44,5,FALSE)*VLOOKUP(SDBYLD2!Y$4,'[1]INTERNAL PARAMETERS-1'!$B$5:$J$44,7,FALSE)*SDBYLD2!$F247 + SDBYLD1!Y247*(1-VLOOKUP(SDBYLD2!Y$4,'[1]INTERNAL PARAMETERS-1'!$B$5:$J$44,5,FALSE))*VLOOKUP(SDBYLD2!Y$4,'[1]INTERNAL PARAMETERS-1'!$B$5:$J$44,9,FALSE)*SDBYLD2!$F247</f>
        <v>0</v>
      </c>
      <c r="Z247" s="44">
        <f>SDBYLD1!Z247*VLOOKUP(SDBYLD2!Z$4,'[1]INTERNAL PARAMETERS-1'!$B$5:$J$44,5,FALSE)*VLOOKUP(SDBYLD2!Z$4,'[1]INTERNAL PARAMETERS-1'!$B$5:$J$44,7,FALSE)*SDBYLD2!$F247 + SDBYLD1!Z247*(1-VLOOKUP(SDBYLD2!Z$4,'[1]INTERNAL PARAMETERS-1'!$B$5:$J$44,5,FALSE))*VLOOKUP(SDBYLD2!Z$4,'[1]INTERNAL PARAMETERS-1'!$B$5:$J$44,9,FALSE)*SDBYLD2!$F247</f>
        <v>0</v>
      </c>
      <c r="AA247" s="44">
        <f>SDBYLD1!AA247*VLOOKUP(SDBYLD2!AA$4,'[1]INTERNAL PARAMETERS-1'!$B$5:$J$44,5,FALSE)*VLOOKUP(SDBYLD2!AA$4,'[1]INTERNAL PARAMETERS-1'!$B$5:$J$44,7,FALSE)*SDBYLD2!$F247 + SDBYLD1!AA247*(1-VLOOKUP(SDBYLD2!AA$4,'[1]INTERNAL PARAMETERS-1'!$B$5:$J$44,5,FALSE))*VLOOKUP(SDBYLD2!AA$4,'[1]INTERNAL PARAMETERS-1'!$B$5:$J$44,9,FALSE)*SDBYLD2!$F247</f>
        <v>0</v>
      </c>
      <c r="AB247" s="44">
        <f>SDBYLD1!AB247*VLOOKUP(SDBYLD2!AB$4,'[1]INTERNAL PARAMETERS-1'!$B$5:$J$44,5,FALSE)*VLOOKUP(SDBYLD2!AB$4,'[1]INTERNAL PARAMETERS-1'!$B$5:$J$44,7,FALSE)*SDBYLD2!$F247 + SDBYLD1!AB247*(1-VLOOKUP(SDBYLD2!AB$4,'[1]INTERNAL PARAMETERS-1'!$B$5:$J$44,5,FALSE))*VLOOKUP(SDBYLD2!AB$4,'[1]INTERNAL PARAMETERS-1'!$B$5:$J$44,9,FALSE)*SDBYLD2!$F247</f>
        <v>0</v>
      </c>
      <c r="AC247" s="44">
        <f>SDBYLD1!AC247*VLOOKUP(SDBYLD2!AC$4,'[1]INTERNAL PARAMETERS-1'!$B$5:$J$44,5,FALSE)*VLOOKUP(SDBYLD2!AC$4,'[1]INTERNAL PARAMETERS-1'!$B$5:$J$44,7,FALSE)*SDBYLD2!$F247 + SDBYLD1!AC247*(1-VLOOKUP(SDBYLD2!AC$4,'[1]INTERNAL PARAMETERS-1'!$B$5:$J$44,5,FALSE))*VLOOKUP(SDBYLD2!AC$4,'[1]INTERNAL PARAMETERS-1'!$B$5:$J$44,9,FALSE)*SDBYLD2!$F247</f>
        <v>0</v>
      </c>
      <c r="AD247" s="44">
        <f>SDBYLD1!AD247*VLOOKUP(SDBYLD2!AD$4,'[1]INTERNAL PARAMETERS-1'!$B$5:$J$44,5,FALSE)*VLOOKUP(SDBYLD2!AD$4,'[1]INTERNAL PARAMETERS-1'!$B$5:$J$44,7,FALSE)*SDBYLD2!$F247 + SDBYLD1!AD247*(1-VLOOKUP(SDBYLD2!AD$4,'[1]INTERNAL PARAMETERS-1'!$B$5:$J$44,5,FALSE))*VLOOKUP(SDBYLD2!AD$4,'[1]INTERNAL PARAMETERS-1'!$B$5:$J$44,9,FALSE)*SDBYLD2!$F247</f>
        <v>0</v>
      </c>
      <c r="AE247" s="44">
        <f>SDBYLD1!AE247*VLOOKUP(SDBYLD2!AE$4,'[1]INTERNAL PARAMETERS-1'!$B$5:$J$44,5,FALSE)*VLOOKUP(SDBYLD2!AE$4,'[1]INTERNAL PARAMETERS-1'!$B$5:$J$44,7,FALSE)*SDBYLD2!$F247 + SDBYLD1!AE247*(1-VLOOKUP(SDBYLD2!AE$4,'[1]INTERNAL PARAMETERS-1'!$B$5:$J$44,5,FALSE))*VLOOKUP(SDBYLD2!AE$4,'[1]INTERNAL PARAMETERS-1'!$B$5:$J$44,9,FALSE)*SDBYLD2!$F247</f>
        <v>0</v>
      </c>
      <c r="AF247" s="44">
        <f>SDBYLD1!AF247*VLOOKUP(SDBYLD2!AF$4,'[1]INTERNAL PARAMETERS-1'!$B$5:$J$44,5,FALSE)*VLOOKUP(SDBYLD2!AF$4,'[1]INTERNAL PARAMETERS-1'!$B$5:$J$44,7,FALSE)*SDBYLD2!$F247 + SDBYLD1!AF247*(1-VLOOKUP(SDBYLD2!AF$4,'[1]INTERNAL PARAMETERS-1'!$B$5:$J$44,5,FALSE))*VLOOKUP(SDBYLD2!AF$4,'[1]INTERNAL PARAMETERS-1'!$B$5:$J$44,9,FALSE)*SDBYLD2!$F247</f>
        <v>0</v>
      </c>
      <c r="AG247" s="44">
        <f>SDBYLD1!AG247*VLOOKUP(SDBYLD2!AG$4,'[1]INTERNAL PARAMETERS-1'!$B$5:$J$44,5,FALSE)*VLOOKUP(SDBYLD2!AG$4,'[1]INTERNAL PARAMETERS-1'!$B$5:$J$44,7,FALSE)*SDBYLD2!$F247 + SDBYLD1!AG247*(1-VLOOKUP(SDBYLD2!AG$4,'[1]INTERNAL PARAMETERS-1'!$B$5:$J$44,5,FALSE))*VLOOKUP(SDBYLD2!AG$4,'[1]INTERNAL PARAMETERS-1'!$B$5:$J$44,9,FALSE)*SDBYLD2!$F247</f>
        <v>0</v>
      </c>
      <c r="AH247" s="44">
        <f>SDBYLD1!AH247*VLOOKUP(SDBYLD2!AH$4,'[1]INTERNAL PARAMETERS-1'!$B$5:$J$44,5,FALSE)*VLOOKUP(SDBYLD2!AH$4,'[1]INTERNAL PARAMETERS-1'!$B$5:$J$44,7,FALSE)*SDBYLD2!$F247 + SDBYLD1!AH247*(1-VLOOKUP(SDBYLD2!AH$4,'[1]INTERNAL PARAMETERS-1'!$B$5:$J$44,5,FALSE))*VLOOKUP(SDBYLD2!AH$4,'[1]INTERNAL PARAMETERS-1'!$B$5:$J$44,9,FALSE)*SDBYLD2!$F247</f>
        <v>0</v>
      </c>
      <c r="AI247" s="44">
        <f>SDBYLD1!AI247*VLOOKUP(SDBYLD2!AI$4,'[1]INTERNAL PARAMETERS-1'!$B$5:$J$44,5,FALSE)*VLOOKUP(SDBYLD2!AI$4,'[1]INTERNAL PARAMETERS-1'!$B$5:$J$44,7,FALSE)*SDBYLD2!$F247 + SDBYLD1!AI247*(1-VLOOKUP(SDBYLD2!AI$4,'[1]INTERNAL PARAMETERS-1'!$B$5:$J$44,5,FALSE))*VLOOKUP(SDBYLD2!AI$4,'[1]INTERNAL PARAMETERS-1'!$B$5:$J$44,9,FALSE)*SDBYLD2!$F247</f>
        <v>0</v>
      </c>
      <c r="AJ247" s="44">
        <f>SDBYLD1!AJ247*VLOOKUP(SDBYLD2!AJ$4,'[1]INTERNAL PARAMETERS-1'!$B$5:$J$44,5,FALSE)*VLOOKUP(SDBYLD2!AJ$4,'[1]INTERNAL PARAMETERS-1'!$B$5:$J$44,7,FALSE)*SDBYLD2!$F247 + SDBYLD1!AJ247*(1-VLOOKUP(SDBYLD2!AJ$4,'[1]INTERNAL PARAMETERS-1'!$B$5:$J$44,5,FALSE))*VLOOKUP(SDBYLD2!AJ$4,'[1]INTERNAL PARAMETERS-1'!$B$5:$J$44,9,FALSE)*SDBYLD2!$F247</f>
        <v>0</v>
      </c>
      <c r="AK247" s="44">
        <f>SDBYLD1!AK247*VLOOKUP(SDBYLD2!AK$4,'[1]INTERNAL PARAMETERS-1'!$B$5:$J$44,5,FALSE)*VLOOKUP(SDBYLD2!AK$4,'[1]INTERNAL PARAMETERS-1'!$B$5:$J$44,7,FALSE)*SDBYLD2!$F247 + SDBYLD1!AK247*(1-VLOOKUP(SDBYLD2!AK$4,'[1]INTERNAL PARAMETERS-1'!$B$5:$J$44,5,FALSE))*VLOOKUP(SDBYLD2!AK$4,'[1]INTERNAL PARAMETERS-1'!$B$5:$J$44,9,FALSE)*SDBYLD2!$F247</f>
        <v>0</v>
      </c>
      <c r="AL247" s="44">
        <f>SDBYLD1!AL247*VLOOKUP(SDBYLD2!AL$4,'[1]INTERNAL PARAMETERS-1'!$B$5:$J$44,5,FALSE)*VLOOKUP(SDBYLD2!AL$4,'[1]INTERNAL PARAMETERS-1'!$B$5:$J$44,7,FALSE)*SDBYLD2!$F247 + SDBYLD1!AL247*(1-VLOOKUP(SDBYLD2!AL$4,'[1]INTERNAL PARAMETERS-1'!$B$5:$J$44,5,FALSE))*VLOOKUP(SDBYLD2!AL$4,'[1]INTERNAL PARAMETERS-1'!$B$5:$J$44,9,FALSE)*SDBYLD2!$F247</f>
        <v>0</v>
      </c>
      <c r="AM247" s="44">
        <f>SDBYLD1!AM247*VLOOKUP(SDBYLD2!AM$4,'[1]INTERNAL PARAMETERS-1'!$B$5:$J$44,5,FALSE)*VLOOKUP(SDBYLD2!AM$4,'[1]INTERNAL PARAMETERS-1'!$B$5:$J$44,7,FALSE)*SDBYLD2!$F247 + SDBYLD1!AM247*(1-VLOOKUP(SDBYLD2!AM$4,'[1]INTERNAL PARAMETERS-1'!$B$5:$J$44,5,FALSE))*VLOOKUP(SDBYLD2!AM$4,'[1]INTERNAL PARAMETERS-1'!$B$5:$J$44,9,FALSE)*SDBYLD2!$F247</f>
        <v>0</v>
      </c>
      <c r="AN247" s="44">
        <f>SDBYLD1!AN247*VLOOKUP(SDBYLD2!AN$4,'[1]INTERNAL PARAMETERS-1'!$B$5:$J$44,5,FALSE)*VLOOKUP(SDBYLD2!AN$4,'[1]INTERNAL PARAMETERS-1'!$B$5:$J$44,7,FALSE)*SDBYLD2!$F247 + SDBYLD1!AN247*(1-VLOOKUP(SDBYLD2!AN$4,'[1]INTERNAL PARAMETERS-1'!$B$5:$J$44,5,FALSE))*VLOOKUP(SDBYLD2!AN$4,'[1]INTERNAL PARAMETERS-1'!$B$5:$J$44,9,FALSE)*SDBYLD2!$F247</f>
        <v>0</v>
      </c>
      <c r="AO247" s="44">
        <f>SDBYLD1!AO247*VLOOKUP(SDBYLD2!AO$4,'[1]INTERNAL PARAMETERS-1'!$B$5:$J$44,5,FALSE)*VLOOKUP(SDBYLD2!AO$4,'[1]INTERNAL PARAMETERS-1'!$B$5:$J$44,7,FALSE)*SDBYLD2!$F247 + SDBYLD1!AO247*(1-VLOOKUP(SDBYLD2!AO$4,'[1]INTERNAL PARAMETERS-1'!$B$5:$J$44,5,FALSE))*VLOOKUP(SDBYLD2!AO$4,'[1]INTERNAL PARAMETERS-1'!$B$5:$J$44,9,FALSE)*SDBYLD2!$F247</f>
        <v>0</v>
      </c>
      <c r="AP247" s="44">
        <f>SDBYLD1!AP247*VLOOKUP(SDBYLD2!AP$4,'[1]INTERNAL PARAMETERS-1'!$B$5:$J$44,5,FALSE)*VLOOKUP(SDBYLD2!AP$4,'[1]INTERNAL PARAMETERS-1'!$B$5:$J$44,7,FALSE)*SDBYLD2!$F247 + SDBYLD1!AP247*(1-VLOOKUP(SDBYLD2!AP$4,'[1]INTERNAL PARAMETERS-1'!$B$5:$J$44,5,FALSE))*VLOOKUP(SDBYLD2!AP$4,'[1]INTERNAL PARAMETERS-1'!$B$5:$J$44,9,FALSE)*SDBYLD2!$F247</f>
        <v>0</v>
      </c>
      <c r="AQ247" s="44">
        <f>SDBYLD1!AQ247*VLOOKUP(SDBYLD2!AQ$4,'[1]INTERNAL PARAMETERS-1'!$B$5:$J$44,5,FALSE)*VLOOKUP(SDBYLD2!AQ$4,'[1]INTERNAL PARAMETERS-1'!$B$5:$J$44,7,FALSE)*SDBYLD2!$F247 + SDBYLD1!AQ247*(1-VLOOKUP(SDBYLD2!AQ$4,'[1]INTERNAL PARAMETERS-1'!$B$5:$J$44,5,FALSE))*VLOOKUP(SDBYLD2!AQ$4,'[1]INTERNAL PARAMETERS-1'!$B$5:$J$44,9,FALSE)*SDBYLD2!$F247</f>
        <v>0</v>
      </c>
      <c r="AR247" s="44">
        <f>SDBYLD1!AR247*VLOOKUP(SDBYLD2!AR$4,'[1]INTERNAL PARAMETERS-1'!$B$5:$J$44,5,FALSE)*VLOOKUP(SDBYLD2!AR$4,'[1]INTERNAL PARAMETERS-1'!$B$5:$J$44,7,FALSE)*SDBYLD2!$F247 + SDBYLD1!AR247*(1-VLOOKUP(SDBYLD2!AR$4,'[1]INTERNAL PARAMETERS-1'!$B$5:$J$44,5,FALSE))*VLOOKUP(SDBYLD2!AR$4,'[1]INTERNAL PARAMETERS-1'!$B$5:$J$44,9,FALSE)*SDBYLD2!$F247</f>
        <v>0</v>
      </c>
      <c r="AS247" s="44">
        <f>SDBYLD1!AS247*VLOOKUP(SDBYLD2!AS$4,'[1]INTERNAL PARAMETERS-1'!$B$5:$J$44,5,FALSE)*VLOOKUP(SDBYLD2!AS$4,'[1]INTERNAL PARAMETERS-1'!$B$5:$J$44,7,FALSE)*SDBYLD2!$F247 + SDBYLD1!AS247*(1-VLOOKUP(SDBYLD2!AS$4,'[1]INTERNAL PARAMETERS-1'!$B$5:$J$44,5,FALSE))*VLOOKUP(SDBYLD2!AS$4,'[1]INTERNAL PARAMETERS-1'!$B$5:$J$44,9,FALSE)*SDBYLD2!$F247</f>
        <v>0</v>
      </c>
      <c r="AT247" s="43">
        <f>SDBYLD1!AT247*VLOOKUP(SDBYLD2!AT$4,'[1]INTERNAL PARAMETERS-1'!$B$5:$J$44,5,FALSE)*VLOOKUP(SDBYLD2!AT$4,'[1]INTERNAL PARAMETERS-1'!$B$5:$J$44,7,FALSE)*SDBYLD2!$F247 + SDBYLD1!AT247*(1-VLOOKUP(SDBYLD2!AT$4,'[1]INTERNAL PARAMETERS-1'!$B$5:$J$44,5,FALSE))*VLOOKUP(SDBYLD2!AT$4,'[1]INTERNAL PARAMETERS-1'!$B$5:$J$44,9,FALSE)*SDBYLD2!$F247</f>
        <v>0</v>
      </c>
      <c r="AU247" s="45">
        <f>SDBYLD1!AU247*VLOOKUP(SDBYLD2!AU$4,'[1]INTERNAL PARAMETERS-1'!$B$5:$J$44,5,FALSE)*VLOOKUP(SDBYLD2!AU$4,'[1]INTERNAL PARAMETERS-1'!$B$5:$J$44,6,FALSE)*VLOOKUP(SDBYLD2!AU$4,'[1]INTERNAL PARAMETERS-1'!$B$5:$J$44,3,FALSE) + SDBYLD1!AU247*(1-VLOOKUP(SDBYLD2!AU$4,'[1]INTERNAL PARAMETERS-1'!$B$5:$J$44,5,FALSE))*VLOOKUP(SDBYLD2!AU$4,'[1]INTERNAL PARAMETERS-1'!$B$5:$J$44,8,FALSE)*VLOOKUP(SDBYLD2!AU$4,'[1]INTERNAL PARAMETERS-1'!$B$5:$J$44,3,FALSE)</f>
        <v>0</v>
      </c>
      <c r="AV247" s="44">
        <f>SDBYLD1!AV247*VLOOKUP(SDBYLD2!AV$4,'[1]INTERNAL PARAMETERS-1'!$B$5:$J$44,5,FALSE)*VLOOKUP(SDBYLD2!AV$4,'[1]INTERNAL PARAMETERS-1'!$B$5:$J$44,6,FALSE)*VLOOKUP(SDBYLD2!AV$4,'[1]INTERNAL PARAMETERS-1'!$B$5:$J$44,3,FALSE) + SDBYLD1!AV247*(1-VLOOKUP(SDBYLD2!AV$4,'[1]INTERNAL PARAMETERS-1'!$B$5:$J$44,5,FALSE))*VLOOKUP(SDBYLD2!AV$4,'[1]INTERNAL PARAMETERS-1'!$B$5:$J$44,8,FALSE)*VLOOKUP(SDBYLD2!AV$4,'[1]INTERNAL PARAMETERS-1'!$B$5:$J$44,3,FALSE)</f>
        <v>0</v>
      </c>
      <c r="AW247" s="44">
        <f>SDBYLD1!AW247*VLOOKUP(SDBYLD2!AW$4,'[1]INTERNAL PARAMETERS-1'!$B$5:$J$44,5,FALSE)*VLOOKUP(SDBYLD2!AW$4,'[1]INTERNAL PARAMETERS-1'!$B$5:$J$44,6,FALSE)*VLOOKUP(SDBYLD2!AW$4,'[1]INTERNAL PARAMETERS-1'!$B$5:$J$44,3,FALSE) + SDBYLD1!AW247*(1-VLOOKUP(SDBYLD2!AW$4,'[1]INTERNAL PARAMETERS-1'!$B$5:$J$44,5,FALSE))*VLOOKUP(SDBYLD2!AW$4,'[1]INTERNAL PARAMETERS-1'!$B$5:$J$44,8,FALSE)*VLOOKUP(SDBYLD2!AW$4,'[1]INTERNAL PARAMETERS-1'!$B$5:$J$44,3,FALSE)</f>
        <v>0</v>
      </c>
      <c r="AX247" s="44">
        <f>SDBYLD1!AX247*VLOOKUP(SDBYLD2!AX$4,'[1]INTERNAL PARAMETERS-1'!$B$5:$J$44,5,FALSE)*VLOOKUP(SDBYLD2!AX$4,'[1]INTERNAL PARAMETERS-1'!$B$5:$J$44,6,FALSE)*VLOOKUP(SDBYLD2!AX$4,'[1]INTERNAL PARAMETERS-1'!$B$5:$J$44,3,FALSE) + SDBYLD1!AX247*(1-VLOOKUP(SDBYLD2!AX$4,'[1]INTERNAL PARAMETERS-1'!$B$5:$J$44,5,FALSE))*VLOOKUP(SDBYLD2!AX$4,'[1]INTERNAL PARAMETERS-1'!$B$5:$J$44,8,FALSE)*VLOOKUP(SDBYLD2!AX$4,'[1]INTERNAL PARAMETERS-1'!$B$5:$J$44,3,FALSE)</f>
        <v>0</v>
      </c>
      <c r="AY247" s="44">
        <f>SDBYLD1!AY247*VLOOKUP(SDBYLD2!AY$4,'[1]INTERNAL PARAMETERS-1'!$B$5:$J$44,5,FALSE)*VLOOKUP(SDBYLD2!AY$4,'[1]INTERNAL PARAMETERS-1'!$B$5:$J$44,6,FALSE)*VLOOKUP(SDBYLD2!AY$4,'[1]INTERNAL PARAMETERS-1'!$B$5:$J$44,3,FALSE) + SDBYLD1!AY247*(1-VLOOKUP(SDBYLD2!AY$4,'[1]INTERNAL PARAMETERS-1'!$B$5:$J$44,5,FALSE))*VLOOKUP(SDBYLD2!AY$4,'[1]INTERNAL PARAMETERS-1'!$B$5:$J$44,8,FALSE)*VLOOKUP(SDBYLD2!AY$4,'[1]INTERNAL PARAMETERS-1'!$B$5:$J$44,3,FALSE)</f>
        <v>0</v>
      </c>
      <c r="AZ247" s="44">
        <f>SDBYLD1!AZ247*VLOOKUP(SDBYLD2!AZ$4,'[1]INTERNAL PARAMETERS-1'!$B$5:$J$44,5,FALSE)*VLOOKUP(SDBYLD2!AZ$4,'[1]INTERNAL PARAMETERS-1'!$B$5:$J$44,6,FALSE)*VLOOKUP(SDBYLD2!AZ$4,'[1]INTERNAL PARAMETERS-1'!$B$5:$J$44,3,FALSE) + SDBYLD1!AZ247*(1-VLOOKUP(SDBYLD2!AZ$4,'[1]INTERNAL PARAMETERS-1'!$B$5:$J$44,5,FALSE))*VLOOKUP(SDBYLD2!AZ$4,'[1]INTERNAL PARAMETERS-1'!$B$5:$J$44,8,FALSE)*VLOOKUP(SDBYLD2!AZ$4,'[1]INTERNAL PARAMETERS-1'!$B$5:$J$44,3,FALSE)</f>
        <v>0</v>
      </c>
      <c r="BA247" s="44">
        <f>SDBYLD1!BA247*VLOOKUP(SDBYLD2!BA$4,'[1]INTERNAL PARAMETERS-1'!$B$5:$J$44,5,FALSE)*VLOOKUP(SDBYLD2!BA$4,'[1]INTERNAL PARAMETERS-1'!$B$5:$J$44,6,FALSE)*VLOOKUP(SDBYLD2!BA$4,'[1]INTERNAL PARAMETERS-1'!$B$5:$J$44,3,FALSE) + SDBYLD1!BA247*(1-VLOOKUP(SDBYLD2!BA$4,'[1]INTERNAL PARAMETERS-1'!$B$5:$J$44,5,FALSE))*VLOOKUP(SDBYLD2!BA$4,'[1]INTERNAL PARAMETERS-1'!$B$5:$J$44,8,FALSE)*VLOOKUP(SDBYLD2!BA$4,'[1]INTERNAL PARAMETERS-1'!$B$5:$J$44,3,FALSE)</f>
        <v>0</v>
      </c>
      <c r="BB247" s="44">
        <f>SDBYLD1!BB247*VLOOKUP(SDBYLD2!BB$4,'[1]INTERNAL PARAMETERS-1'!$B$5:$J$44,5,FALSE)*VLOOKUP(SDBYLD2!BB$4,'[1]INTERNAL PARAMETERS-1'!$B$5:$J$44,6,FALSE)*VLOOKUP(SDBYLD2!BB$4,'[1]INTERNAL PARAMETERS-1'!$B$5:$J$44,3,FALSE) + SDBYLD1!BB247*(1-VLOOKUP(SDBYLD2!BB$4,'[1]INTERNAL PARAMETERS-1'!$B$5:$J$44,5,FALSE))*VLOOKUP(SDBYLD2!BB$4,'[1]INTERNAL PARAMETERS-1'!$B$5:$J$44,8,FALSE)*VLOOKUP(SDBYLD2!BB$4,'[1]INTERNAL PARAMETERS-1'!$B$5:$J$44,3,FALSE)</f>
        <v>0</v>
      </c>
      <c r="BC247" s="44">
        <f>SDBYLD1!BC247*VLOOKUP(SDBYLD2!BC$4,'[1]INTERNAL PARAMETERS-1'!$B$5:$J$44,5,FALSE)*VLOOKUP(SDBYLD2!BC$4,'[1]INTERNAL PARAMETERS-1'!$B$5:$J$44,6,FALSE)*VLOOKUP(SDBYLD2!BC$4,'[1]INTERNAL PARAMETERS-1'!$B$5:$J$44,3,FALSE) + SDBYLD1!BC247*(1-VLOOKUP(SDBYLD2!BC$4,'[1]INTERNAL PARAMETERS-1'!$B$5:$J$44,5,FALSE))*VLOOKUP(SDBYLD2!BC$4,'[1]INTERNAL PARAMETERS-1'!$B$5:$J$44,8,FALSE)*VLOOKUP(SDBYLD2!BC$4,'[1]INTERNAL PARAMETERS-1'!$B$5:$J$44,3,FALSE)</f>
        <v>0</v>
      </c>
      <c r="BD247" s="44">
        <f>SDBYLD1!BD247*VLOOKUP(SDBYLD2!BD$4,'[1]INTERNAL PARAMETERS-1'!$B$5:$J$44,5,FALSE)*VLOOKUP(SDBYLD2!BD$4,'[1]INTERNAL PARAMETERS-1'!$B$5:$J$44,6,FALSE)*VLOOKUP(SDBYLD2!BD$4,'[1]INTERNAL PARAMETERS-1'!$B$5:$J$44,3,FALSE) + SDBYLD1!BD247*(1-VLOOKUP(SDBYLD2!BD$4,'[1]INTERNAL PARAMETERS-1'!$B$5:$J$44,5,FALSE))*VLOOKUP(SDBYLD2!BD$4,'[1]INTERNAL PARAMETERS-1'!$B$5:$J$44,8,FALSE)*VLOOKUP(SDBYLD2!BD$4,'[1]INTERNAL PARAMETERS-1'!$B$5:$J$44,3,FALSE)</f>
        <v>0</v>
      </c>
      <c r="BE247" s="44">
        <f>SDBYLD1!BE247*VLOOKUP(SDBYLD2!BE$4,'[1]INTERNAL PARAMETERS-1'!$B$5:$J$44,5,FALSE)*VLOOKUP(SDBYLD2!BE$4,'[1]INTERNAL PARAMETERS-1'!$B$5:$J$44,6,FALSE)*VLOOKUP(SDBYLD2!BE$4,'[1]INTERNAL PARAMETERS-1'!$B$5:$J$44,3,FALSE) + SDBYLD1!BE247*(1-VLOOKUP(SDBYLD2!BE$4,'[1]INTERNAL PARAMETERS-1'!$B$5:$J$44,5,FALSE))*VLOOKUP(SDBYLD2!BE$4,'[1]INTERNAL PARAMETERS-1'!$B$5:$J$44,8,FALSE)*VLOOKUP(SDBYLD2!BE$4,'[1]INTERNAL PARAMETERS-1'!$B$5:$J$44,3,FALSE)</f>
        <v>0</v>
      </c>
      <c r="BF247" s="44">
        <f>SDBYLD1!BF247*VLOOKUP(SDBYLD2!BF$4,'[1]INTERNAL PARAMETERS-1'!$B$5:$J$44,5,FALSE)*VLOOKUP(SDBYLD2!BF$4,'[1]INTERNAL PARAMETERS-1'!$B$5:$J$44,6,FALSE)*VLOOKUP(SDBYLD2!BF$4,'[1]INTERNAL PARAMETERS-1'!$B$5:$J$44,3,FALSE) + SDBYLD1!BF247*(1-VLOOKUP(SDBYLD2!BF$4,'[1]INTERNAL PARAMETERS-1'!$B$5:$J$44,5,FALSE))*VLOOKUP(SDBYLD2!BF$4,'[1]INTERNAL PARAMETERS-1'!$B$5:$J$44,8,FALSE)*VLOOKUP(SDBYLD2!BF$4,'[1]INTERNAL PARAMETERS-1'!$B$5:$J$44,3,FALSE)</f>
        <v>0</v>
      </c>
      <c r="BG247" s="44">
        <f>SDBYLD1!BG247*VLOOKUP(SDBYLD2!BG$4,'[1]INTERNAL PARAMETERS-1'!$B$5:$J$44,5,FALSE)*VLOOKUP(SDBYLD2!BG$4,'[1]INTERNAL PARAMETERS-1'!$B$5:$J$44,6,FALSE)*VLOOKUP(SDBYLD2!BG$4,'[1]INTERNAL PARAMETERS-1'!$B$5:$J$44,3,FALSE) + SDBYLD1!BG247*(1-VLOOKUP(SDBYLD2!BG$4,'[1]INTERNAL PARAMETERS-1'!$B$5:$J$44,5,FALSE))*VLOOKUP(SDBYLD2!BG$4,'[1]INTERNAL PARAMETERS-1'!$B$5:$J$44,8,FALSE)*VLOOKUP(SDBYLD2!BG$4,'[1]INTERNAL PARAMETERS-1'!$B$5:$J$44,3,FALSE)</f>
        <v>0</v>
      </c>
      <c r="BH247" s="44">
        <f>SDBYLD1!BH247*VLOOKUP(SDBYLD2!BH$4,'[1]INTERNAL PARAMETERS-1'!$B$5:$J$44,5,FALSE)*VLOOKUP(SDBYLD2!BH$4,'[1]INTERNAL PARAMETERS-1'!$B$5:$J$44,6,FALSE)*VLOOKUP(SDBYLD2!BH$4,'[1]INTERNAL PARAMETERS-1'!$B$5:$J$44,3,FALSE) + SDBYLD1!BH247*(1-VLOOKUP(SDBYLD2!BH$4,'[1]INTERNAL PARAMETERS-1'!$B$5:$J$44,5,FALSE))*VLOOKUP(SDBYLD2!BH$4,'[1]INTERNAL PARAMETERS-1'!$B$5:$J$44,8,FALSE)*VLOOKUP(SDBYLD2!BH$4,'[1]INTERNAL PARAMETERS-1'!$B$5:$J$44,3,FALSE)</f>
        <v>0</v>
      </c>
      <c r="BI247" s="44">
        <f>SDBYLD1!BI247*VLOOKUP(SDBYLD2!BI$4,'[1]INTERNAL PARAMETERS-1'!$B$5:$J$44,5,FALSE)*VLOOKUP(SDBYLD2!BI$4,'[1]INTERNAL PARAMETERS-1'!$B$5:$J$44,6,FALSE)*VLOOKUP(SDBYLD2!BI$4,'[1]INTERNAL PARAMETERS-1'!$B$5:$J$44,3,FALSE) + SDBYLD1!BI247*(1-VLOOKUP(SDBYLD2!BI$4,'[1]INTERNAL PARAMETERS-1'!$B$5:$J$44,5,FALSE))*VLOOKUP(SDBYLD2!BI$4,'[1]INTERNAL PARAMETERS-1'!$B$5:$J$44,8,FALSE)*VLOOKUP(SDBYLD2!BI$4,'[1]INTERNAL PARAMETERS-1'!$B$5:$J$44,3,FALSE)</f>
        <v>0</v>
      </c>
      <c r="BJ247" s="44">
        <f>SDBYLD1!BJ247*VLOOKUP(SDBYLD2!BJ$4,'[1]INTERNAL PARAMETERS-1'!$B$5:$J$44,5,FALSE)*VLOOKUP(SDBYLD2!BJ$4,'[1]INTERNAL PARAMETERS-1'!$B$5:$J$44,6,FALSE)*VLOOKUP(SDBYLD2!BJ$4,'[1]INTERNAL PARAMETERS-1'!$B$5:$J$44,3,FALSE) + SDBYLD1!BJ247*(1-VLOOKUP(SDBYLD2!BJ$4,'[1]INTERNAL PARAMETERS-1'!$B$5:$J$44,5,FALSE))*VLOOKUP(SDBYLD2!BJ$4,'[1]INTERNAL PARAMETERS-1'!$B$5:$J$44,8,FALSE)*VLOOKUP(SDBYLD2!BJ$4,'[1]INTERNAL PARAMETERS-1'!$B$5:$J$44,3,FALSE)</f>
        <v>0</v>
      </c>
      <c r="BK247" s="44">
        <f>SDBYLD1!BK247*VLOOKUP(SDBYLD2!BK$4,'[1]INTERNAL PARAMETERS-1'!$B$5:$J$44,5,FALSE)*VLOOKUP(SDBYLD2!BK$4,'[1]INTERNAL PARAMETERS-1'!$B$5:$J$44,6,FALSE)*VLOOKUP(SDBYLD2!BK$4,'[1]INTERNAL PARAMETERS-1'!$B$5:$J$44,3,FALSE) + SDBYLD1!BK247*(1-VLOOKUP(SDBYLD2!BK$4,'[1]INTERNAL PARAMETERS-1'!$B$5:$J$44,5,FALSE))*VLOOKUP(SDBYLD2!BK$4,'[1]INTERNAL PARAMETERS-1'!$B$5:$J$44,8,FALSE)*VLOOKUP(SDBYLD2!BK$4,'[1]INTERNAL PARAMETERS-1'!$B$5:$J$44,3,FALSE)</f>
        <v>0</v>
      </c>
      <c r="BL247" s="44">
        <f>SDBYLD1!BL247*VLOOKUP(SDBYLD2!BL$4,'[1]INTERNAL PARAMETERS-1'!$B$5:$J$44,5,FALSE)*VLOOKUP(SDBYLD2!BL$4,'[1]INTERNAL PARAMETERS-1'!$B$5:$J$44,6,FALSE)*VLOOKUP(SDBYLD2!BL$4,'[1]INTERNAL PARAMETERS-1'!$B$5:$J$44,3,FALSE) + SDBYLD1!BL247*(1-VLOOKUP(SDBYLD2!BL$4,'[1]INTERNAL PARAMETERS-1'!$B$5:$J$44,5,FALSE))*VLOOKUP(SDBYLD2!BL$4,'[1]INTERNAL PARAMETERS-1'!$B$5:$J$44,8,FALSE)*VLOOKUP(SDBYLD2!BL$4,'[1]INTERNAL PARAMETERS-1'!$B$5:$J$44,3,FALSE)</f>
        <v>0</v>
      </c>
      <c r="BM247" s="44">
        <f>SDBYLD1!BM247*VLOOKUP(SDBYLD2!BM$4,'[1]INTERNAL PARAMETERS-1'!$B$5:$J$44,5,FALSE)*VLOOKUP(SDBYLD2!BM$4,'[1]INTERNAL PARAMETERS-1'!$B$5:$J$44,6,FALSE)*VLOOKUP(SDBYLD2!BM$4,'[1]INTERNAL PARAMETERS-1'!$B$5:$J$44,3,FALSE) + SDBYLD1!BM247*(1-VLOOKUP(SDBYLD2!BM$4,'[1]INTERNAL PARAMETERS-1'!$B$5:$J$44,5,FALSE))*VLOOKUP(SDBYLD2!BM$4,'[1]INTERNAL PARAMETERS-1'!$B$5:$J$44,8,FALSE)*VLOOKUP(SDBYLD2!BM$4,'[1]INTERNAL PARAMETERS-1'!$B$5:$J$44,3,FALSE)</f>
        <v>0</v>
      </c>
      <c r="BN247" s="44">
        <f>SDBYLD1!BN247*VLOOKUP(SDBYLD2!BN$4,'[1]INTERNAL PARAMETERS-1'!$B$5:$J$44,5,FALSE)*VLOOKUP(SDBYLD2!BN$4,'[1]INTERNAL PARAMETERS-1'!$B$5:$J$44,6,FALSE)*VLOOKUP(SDBYLD2!BN$4,'[1]INTERNAL PARAMETERS-1'!$B$5:$J$44,3,FALSE) + SDBYLD1!BN247*(1-VLOOKUP(SDBYLD2!BN$4,'[1]INTERNAL PARAMETERS-1'!$B$5:$J$44,5,FALSE))*VLOOKUP(SDBYLD2!BN$4,'[1]INTERNAL PARAMETERS-1'!$B$5:$J$44,8,FALSE)*VLOOKUP(SDBYLD2!BN$4,'[1]INTERNAL PARAMETERS-1'!$B$5:$J$44,3,FALSE)</f>
        <v>0</v>
      </c>
      <c r="BO247" s="44">
        <f>SDBYLD1!BO247*VLOOKUP(SDBYLD2!BO$4,'[1]INTERNAL PARAMETERS-1'!$B$5:$J$44,5,FALSE)*VLOOKUP(SDBYLD2!BO$4,'[1]INTERNAL PARAMETERS-1'!$B$5:$J$44,6,FALSE)*VLOOKUP(SDBYLD2!BO$4,'[1]INTERNAL PARAMETERS-1'!$B$5:$J$44,3,FALSE) + SDBYLD1!BO247*(1-VLOOKUP(SDBYLD2!BO$4,'[1]INTERNAL PARAMETERS-1'!$B$5:$J$44,5,FALSE))*VLOOKUP(SDBYLD2!BO$4,'[1]INTERNAL PARAMETERS-1'!$B$5:$J$44,8,FALSE)*VLOOKUP(SDBYLD2!BO$4,'[1]INTERNAL PARAMETERS-1'!$B$5:$J$44,3,FALSE)</f>
        <v>0</v>
      </c>
      <c r="BP247" s="44">
        <f>SDBYLD1!BP247*VLOOKUP(SDBYLD2!BP$4,'[1]INTERNAL PARAMETERS-1'!$B$5:$J$44,5,FALSE)*VLOOKUP(SDBYLD2!BP$4,'[1]INTERNAL PARAMETERS-1'!$B$5:$J$44,6,FALSE)*VLOOKUP(SDBYLD2!BP$4,'[1]INTERNAL PARAMETERS-1'!$B$5:$J$44,3,FALSE) + SDBYLD1!BP247*(1-VLOOKUP(SDBYLD2!BP$4,'[1]INTERNAL PARAMETERS-1'!$B$5:$J$44,5,FALSE))*VLOOKUP(SDBYLD2!BP$4,'[1]INTERNAL PARAMETERS-1'!$B$5:$J$44,8,FALSE)*VLOOKUP(SDBYLD2!BP$4,'[1]INTERNAL PARAMETERS-1'!$B$5:$J$44,3,FALSE)</f>
        <v>0</v>
      </c>
      <c r="BQ247" s="44">
        <f>SDBYLD1!BQ247*VLOOKUP(SDBYLD2!BQ$4,'[1]INTERNAL PARAMETERS-1'!$B$5:$J$44,5,FALSE)*VLOOKUP(SDBYLD2!BQ$4,'[1]INTERNAL PARAMETERS-1'!$B$5:$J$44,6,FALSE)*VLOOKUP(SDBYLD2!BQ$4,'[1]INTERNAL PARAMETERS-1'!$B$5:$J$44,3,FALSE) + SDBYLD1!BQ247*(1-VLOOKUP(SDBYLD2!BQ$4,'[1]INTERNAL PARAMETERS-1'!$B$5:$J$44,5,FALSE))*VLOOKUP(SDBYLD2!BQ$4,'[1]INTERNAL PARAMETERS-1'!$B$5:$J$44,8,FALSE)*VLOOKUP(SDBYLD2!BQ$4,'[1]INTERNAL PARAMETERS-1'!$B$5:$J$44,3,FALSE)</f>
        <v>0</v>
      </c>
      <c r="BR247" s="44">
        <f>SDBYLD1!BR247*VLOOKUP(SDBYLD2!BR$4,'[1]INTERNAL PARAMETERS-1'!$B$5:$J$44,5,FALSE)*VLOOKUP(SDBYLD2!BR$4,'[1]INTERNAL PARAMETERS-1'!$B$5:$J$44,6,FALSE)*VLOOKUP(SDBYLD2!BR$4,'[1]INTERNAL PARAMETERS-1'!$B$5:$J$44,3,FALSE) + SDBYLD1!BR247*(1-VLOOKUP(SDBYLD2!BR$4,'[1]INTERNAL PARAMETERS-1'!$B$5:$J$44,5,FALSE))*VLOOKUP(SDBYLD2!BR$4,'[1]INTERNAL PARAMETERS-1'!$B$5:$J$44,8,FALSE)*VLOOKUP(SDBYLD2!BR$4,'[1]INTERNAL PARAMETERS-1'!$B$5:$J$44,3,FALSE)</f>
        <v>0</v>
      </c>
      <c r="BS247" s="44">
        <f>SDBYLD1!BS247*VLOOKUP(SDBYLD2!BS$4,'[1]INTERNAL PARAMETERS-1'!$B$5:$J$44,5,FALSE)*VLOOKUP(SDBYLD2!BS$4,'[1]INTERNAL PARAMETERS-1'!$B$5:$J$44,6,FALSE)*VLOOKUP(SDBYLD2!BS$4,'[1]INTERNAL PARAMETERS-1'!$B$5:$J$44,3,FALSE) + SDBYLD1!BS247*(1-VLOOKUP(SDBYLD2!BS$4,'[1]INTERNAL PARAMETERS-1'!$B$5:$J$44,5,FALSE))*VLOOKUP(SDBYLD2!BS$4,'[1]INTERNAL PARAMETERS-1'!$B$5:$J$44,8,FALSE)*VLOOKUP(SDBYLD2!BS$4,'[1]INTERNAL PARAMETERS-1'!$B$5:$J$44,3,FALSE)</f>
        <v>0</v>
      </c>
      <c r="BT247" s="44">
        <f>SDBYLD1!BT247*VLOOKUP(SDBYLD2!BT$4,'[1]INTERNAL PARAMETERS-1'!$B$5:$J$44,5,FALSE)*VLOOKUP(SDBYLD2!BT$4,'[1]INTERNAL PARAMETERS-1'!$B$5:$J$44,6,FALSE)*VLOOKUP(SDBYLD2!BT$4,'[1]INTERNAL PARAMETERS-1'!$B$5:$J$44,3,FALSE) + SDBYLD1!BT247*(1-VLOOKUP(SDBYLD2!BT$4,'[1]INTERNAL PARAMETERS-1'!$B$5:$J$44,5,FALSE))*VLOOKUP(SDBYLD2!BT$4,'[1]INTERNAL PARAMETERS-1'!$B$5:$J$44,8,FALSE)*VLOOKUP(SDBYLD2!BT$4,'[1]INTERNAL PARAMETERS-1'!$B$5:$J$44,3,FALSE)</f>
        <v>0</v>
      </c>
      <c r="BU247" s="44">
        <f>SDBYLD1!BU247*VLOOKUP(SDBYLD2!BU$4,'[1]INTERNAL PARAMETERS-1'!$B$5:$J$44,5,FALSE)*VLOOKUP(SDBYLD2!BU$4,'[1]INTERNAL PARAMETERS-1'!$B$5:$J$44,6,FALSE)*VLOOKUP(SDBYLD2!BU$4,'[1]INTERNAL PARAMETERS-1'!$B$5:$J$44,3,FALSE) + SDBYLD1!BU247*(1-VLOOKUP(SDBYLD2!BU$4,'[1]INTERNAL PARAMETERS-1'!$B$5:$J$44,5,FALSE))*VLOOKUP(SDBYLD2!BU$4,'[1]INTERNAL PARAMETERS-1'!$B$5:$J$44,8,FALSE)*VLOOKUP(SDBYLD2!BU$4,'[1]INTERNAL PARAMETERS-1'!$B$5:$J$44,3,FALSE)</f>
        <v>0</v>
      </c>
      <c r="BV247" s="44">
        <f>SDBYLD1!BV247*VLOOKUP(SDBYLD2!BV$4,'[1]INTERNAL PARAMETERS-1'!$B$5:$J$44,5,FALSE)*VLOOKUP(SDBYLD2!BV$4,'[1]INTERNAL PARAMETERS-1'!$B$5:$J$44,6,FALSE)*VLOOKUP(SDBYLD2!BV$4,'[1]INTERNAL PARAMETERS-1'!$B$5:$J$44,3,FALSE) + SDBYLD1!BV247*(1-VLOOKUP(SDBYLD2!BV$4,'[1]INTERNAL PARAMETERS-1'!$B$5:$J$44,5,FALSE))*VLOOKUP(SDBYLD2!BV$4,'[1]INTERNAL PARAMETERS-1'!$B$5:$J$44,8,FALSE)*VLOOKUP(SDBYLD2!BV$4,'[1]INTERNAL PARAMETERS-1'!$B$5:$J$44,3,FALSE)</f>
        <v>0</v>
      </c>
      <c r="BW247" s="44">
        <f>SDBYLD1!BW247*VLOOKUP(SDBYLD2!BW$4,'[1]INTERNAL PARAMETERS-1'!$B$5:$J$44,5,FALSE)*VLOOKUP(SDBYLD2!BW$4,'[1]INTERNAL PARAMETERS-1'!$B$5:$J$44,6,FALSE)*VLOOKUP(SDBYLD2!BW$4,'[1]INTERNAL PARAMETERS-1'!$B$5:$J$44,3,FALSE) + SDBYLD1!BW247*(1-VLOOKUP(SDBYLD2!BW$4,'[1]INTERNAL PARAMETERS-1'!$B$5:$J$44,5,FALSE))*VLOOKUP(SDBYLD2!BW$4,'[1]INTERNAL PARAMETERS-1'!$B$5:$J$44,8,FALSE)*VLOOKUP(SDBYLD2!BW$4,'[1]INTERNAL PARAMETERS-1'!$B$5:$J$44,3,FALSE)</f>
        <v>0</v>
      </c>
      <c r="BX247" s="44">
        <f>SDBYLD1!BX247*VLOOKUP(SDBYLD2!BX$4,'[1]INTERNAL PARAMETERS-1'!$B$5:$J$44,5,FALSE)*VLOOKUP(SDBYLD2!BX$4,'[1]INTERNAL PARAMETERS-1'!$B$5:$J$44,6,FALSE)*VLOOKUP(SDBYLD2!BX$4,'[1]INTERNAL PARAMETERS-1'!$B$5:$J$44,3,FALSE) + SDBYLD1!BX247*(1-VLOOKUP(SDBYLD2!BX$4,'[1]INTERNAL PARAMETERS-1'!$B$5:$J$44,5,FALSE))*VLOOKUP(SDBYLD2!BX$4,'[1]INTERNAL PARAMETERS-1'!$B$5:$J$44,8,FALSE)*VLOOKUP(SDBYLD2!BX$4,'[1]INTERNAL PARAMETERS-1'!$B$5:$J$44,3,FALSE)</f>
        <v>0</v>
      </c>
      <c r="BY247" s="44">
        <f>SDBYLD1!BY247*VLOOKUP(SDBYLD2!BY$4,'[1]INTERNAL PARAMETERS-1'!$B$5:$J$44,5,FALSE)*VLOOKUP(SDBYLD2!BY$4,'[1]INTERNAL PARAMETERS-1'!$B$5:$J$44,6,FALSE)*VLOOKUP(SDBYLD2!BY$4,'[1]INTERNAL PARAMETERS-1'!$B$5:$J$44,3,FALSE) + SDBYLD1!BY247*(1-VLOOKUP(SDBYLD2!BY$4,'[1]INTERNAL PARAMETERS-1'!$B$5:$J$44,5,FALSE))*VLOOKUP(SDBYLD2!BY$4,'[1]INTERNAL PARAMETERS-1'!$B$5:$J$44,8,FALSE)*VLOOKUP(SDBYLD2!BY$4,'[1]INTERNAL PARAMETERS-1'!$B$5:$J$44,3,FALSE)</f>
        <v>0</v>
      </c>
      <c r="BZ247" s="44">
        <f>SDBYLD1!BZ247*VLOOKUP(SDBYLD2!BZ$4,'[1]INTERNAL PARAMETERS-1'!$B$5:$J$44,5,FALSE)*VLOOKUP(SDBYLD2!BZ$4,'[1]INTERNAL PARAMETERS-1'!$B$5:$J$44,6,FALSE)*VLOOKUP(SDBYLD2!BZ$4,'[1]INTERNAL PARAMETERS-1'!$B$5:$J$44,3,FALSE) + SDBYLD1!BZ247*(1-VLOOKUP(SDBYLD2!BZ$4,'[1]INTERNAL PARAMETERS-1'!$B$5:$J$44,5,FALSE))*VLOOKUP(SDBYLD2!BZ$4,'[1]INTERNAL PARAMETERS-1'!$B$5:$J$44,8,FALSE)*VLOOKUP(SDBYLD2!BZ$4,'[1]INTERNAL PARAMETERS-1'!$B$5:$J$44,3,FALSE)</f>
        <v>0</v>
      </c>
      <c r="CA247" s="44">
        <f>SDBYLD1!CA247*VLOOKUP(SDBYLD2!CA$4,'[1]INTERNAL PARAMETERS-1'!$B$5:$J$44,5,FALSE)*VLOOKUP(SDBYLD2!CA$4,'[1]INTERNAL PARAMETERS-1'!$B$5:$J$44,6,FALSE)*VLOOKUP(SDBYLD2!CA$4,'[1]INTERNAL PARAMETERS-1'!$B$5:$J$44,3,FALSE) + SDBYLD1!CA247*(1-VLOOKUP(SDBYLD2!CA$4,'[1]INTERNAL PARAMETERS-1'!$B$5:$J$44,5,FALSE))*VLOOKUP(SDBYLD2!CA$4,'[1]INTERNAL PARAMETERS-1'!$B$5:$J$44,8,FALSE)*VLOOKUP(SDBYLD2!CA$4,'[1]INTERNAL PARAMETERS-1'!$B$5:$J$44,3,FALSE)</f>
        <v>0</v>
      </c>
      <c r="CB247" s="44">
        <f>SDBYLD1!CB247*VLOOKUP(SDBYLD2!CB$4,'[1]INTERNAL PARAMETERS-1'!$B$5:$J$44,5,FALSE)*VLOOKUP(SDBYLD2!CB$4,'[1]INTERNAL PARAMETERS-1'!$B$5:$J$44,6,FALSE)*VLOOKUP(SDBYLD2!CB$4,'[1]INTERNAL PARAMETERS-1'!$B$5:$J$44,3,FALSE) + SDBYLD1!CB247*(1-VLOOKUP(SDBYLD2!CB$4,'[1]INTERNAL PARAMETERS-1'!$B$5:$J$44,5,FALSE))*VLOOKUP(SDBYLD2!CB$4,'[1]INTERNAL PARAMETERS-1'!$B$5:$J$44,8,FALSE)*VLOOKUP(SDBYLD2!CB$4,'[1]INTERNAL PARAMETERS-1'!$B$5:$J$44,3,FALSE)</f>
        <v>0</v>
      </c>
      <c r="CC247" s="44">
        <f>SDBYLD1!CC247*VLOOKUP(SDBYLD2!CC$4,'[1]INTERNAL PARAMETERS-1'!$B$5:$J$44,5,FALSE)*VLOOKUP(SDBYLD2!CC$4,'[1]INTERNAL PARAMETERS-1'!$B$5:$J$44,6,FALSE)*VLOOKUP(SDBYLD2!CC$4,'[1]INTERNAL PARAMETERS-1'!$B$5:$J$44,3,FALSE) + SDBYLD1!CC247*(1-VLOOKUP(SDBYLD2!CC$4,'[1]INTERNAL PARAMETERS-1'!$B$5:$J$44,5,FALSE))*VLOOKUP(SDBYLD2!CC$4,'[1]INTERNAL PARAMETERS-1'!$B$5:$J$44,8,FALSE)*VLOOKUP(SDBYLD2!CC$4,'[1]INTERNAL PARAMETERS-1'!$B$5:$J$44,3,FALSE)</f>
        <v>0</v>
      </c>
      <c r="CD247" s="44">
        <f>SDBYLD1!CD247*VLOOKUP(SDBYLD2!CD$4,'[1]INTERNAL PARAMETERS-1'!$B$5:$J$44,5,FALSE)*VLOOKUP(SDBYLD2!CD$4,'[1]INTERNAL PARAMETERS-1'!$B$5:$J$44,6,FALSE)*VLOOKUP(SDBYLD2!CD$4,'[1]INTERNAL PARAMETERS-1'!$B$5:$J$44,3,FALSE) + SDBYLD1!CD247*(1-VLOOKUP(SDBYLD2!CD$4,'[1]INTERNAL PARAMETERS-1'!$B$5:$J$44,5,FALSE))*VLOOKUP(SDBYLD2!CD$4,'[1]INTERNAL PARAMETERS-1'!$B$5:$J$44,8,FALSE)*VLOOKUP(SDBYLD2!CD$4,'[1]INTERNAL PARAMETERS-1'!$B$5:$J$44,3,FALSE)</f>
        <v>0</v>
      </c>
      <c r="CE247" s="44">
        <f>SDBYLD1!CE247*VLOOKUP(SDBYLD2!CE$4,'[1]INTERNAL PARAMETERS-1'!$B$5:$J$44,5,FALSE)*VLOOKUP(SDBYLD2!CE$4,'[1]INTERNAL PARAMETERS-1'!$B$5:$J$44,6,FALSE)*VLOOKUP(SDBYLD2!CE$4,'[1]INTERNAL PARAMETERS-1'!$B$5:$J$44,3,FALSE) + SDBYLD1!CE247*(1-VLOOKUP(SDBYLD2!CE$4,'[1]INTERNAL PARAMETERS-1'!$B$5:$J$44,5,FALSE))*VLOOKUP(SDBYLD2!CE$4,'[1]INTERNAL PARAMETERS-1'!$B$5:$J$44,8,FALSE)*VLOOKUP(SDBYLD2!CE$4,'[1]INTERNAL PARAMETERS-1'!$B$5:$J$44,3,FALSE)</f>
        <v>0</v>
      </c>
      <c r="CF247" s="44">
        <f>SDBYLD1!CF247*VLOOKUP(SDBYLD2!CF$4,'[1]INTERNAL PARAMETERS-1'!$B$5:$J$44,5,FALSE)*VLOOKUP(SDBYLD2!CF$4,'[1]INTERNAL PARAMETERS-1'!$B$5:$J$44,6,FALSE)*VLOOKUP(SDBYLD2!CF$4,'[1]INTERNAL PARAMETERS-1'!$B$5:$J$44,3,FALSE) + SDBYLD1!CF247*(1-VLOOKUP(SDBYLD2!CF$4,'[1]INTERNAL PARAMETERS-1'!$B$5:$J$44,5,FALSE))*VLOOKUP(SDBYLD2!CF$4,'[1]INTERNAL PARAMETERS-1'!$B$5:$J$44,8,FALSE)*VLOOKUP(SDBYLD2!CF$4,'[1]INTERNAL PARAMETERS-1'!$B$5:$J$44,3,FALSE)</f>
        <v>0</v>
      </c>
      <c r="CG247" s="44">
        <f>SDBYLD1!CG247*VLOOKUP(SDBYLD2!CG$4,'[1]INTERNAL PARAMETERS-1'!$B$5:$J$44,5,FALSE)*VLOOKUP(SDBYLD2!CG$4,'[1]INTERNAL PARAMETERS-1'!$B$5:$J$44,6,FALSE)*VLOOKUP(SDBYLD2!CG$4,'[1]INTERNAL PARAMETERS-1'!$B$5:$J$44,3,FALSE) + SDBYLD1!CG247*(1-VLOOKUP(SDBYLD2!CG$4,'[1]INTERNAL PARAMETERS-1'!$B$5:$J$44,5,FALSE))*VLOOKUP(SDBYLD2!CG$4,'[1]INTERNAL PARAMETERS-1'!$B$5:$J$44,8,FALSE)*VLOOKUP(SDBYLD2!CG$4,'[1]INTERNAL PARAMETERS-1'!$B$5:$J$44,3,FALSE)</f>
        <v>0</v>
      </c>
      <c r="CH247" s="43">
        <f>SDBYLD1!CH247*VLOOKUP(SDBYLD2!CH$4,'[1]INTERNAL PARAMETERS-1'!$B$5:$J$44,5,FALSE)*VLOOKUP(SDBYLD2!CH$4,'[1]INTERNAL PARAMETERS-1'!$B$5:$J$44,6,FALSE)*VLOOKUP(SDBYLD2!CH$4,'[1]INTERNAL PARAMETERS-1'!$B$5:$J$44,3,FALSE) + SDBYLD1!CH247*(1-VLOOKUP(SDBYLD2!CH$4,'[1]INTERNAL PARAMETERS-1'!$B$5:$J$44,5,FALSE))*VLOOKUP(SDBYLD2!CH$4,'[1]INTERNAL PARAMETERS-1'!$B$5:$J$44,8,FALSE)*VLOOKUP(SDBYLD2!CH$4,'[1]INTERNAL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SDBeam!X248</f>
        <v>0</v>
      </c>
      <c r="F248" s="56">
        <f>'[1]INTERNAL PARAMETERS-1'!M14</f>
        <v>39.424999999999997</v>
      </c>
      <c r="G248" s="45">
        <f>SDBYLD1!G248*VLOOKUP(SDBYLD2!G$4,'[1]INTERNAL PARAMETERS-1'!$B$5:$J$44,5,FALSE)*VLOOKUP(SDBYLD2!G$4,'[1]INTERNAL PARAMETERS-1'!$B$5:$J$44,7,FALSE)*SDBYLD2!$F248 + SDBYLD1!G248*(1-VLOOKUP(SDBYLD2!G$4,'[1]INTERNAL PARAMETERS-1'!$B$5:$J$44,5,FALSE))*VLOOKUP(SDBYLD2!G$4,'[1]INTERNAL PARAMETERS-1'!$B$5:$J$44,9,FALSE)*SDBYLD2!$F248</f>
        <v>0</v>
      </c>
      <c r="H248" s="44">
        <f>SDBYLD1!H248*VLOOKUP(SDBYLD2!H$4,'[1]INTERNAL PARAMETERS-1'!$B$5:$J$44,5,FALSE)*VLOOKUP(SDBYLD2!H$4,'[1]INTERNAL PARAMETERS-1'!$B$5:$J$44,7,FALSE)*SDBYLD2!$F248 + SDBYLD1!H248*(1-VLOOKUP(SDBYLD2!H$4,'[1]INTERNAL PARAMETERS-1'!$B$5:$J$44,5,FALSE))*VLOOKUP(SDBYLD2!H$4,'[1]INTERNAL PARAMETERS-1'!$B$5:$J$44,9,FALSE)*SDBYLD2!$F248</f>
        <v>0</v>
      </c>
      <c r="I248" s="44">
        <f>SDBYLD1!I248*VLOOKUP(SDBYLD2!I$4,'[1]INTERNAL PARAMETERS-1'!$B$5:$J$44,5,FALSE)*VLOOKUP(SDBYLD2!I$4,'[1]INTERNAL PARAMETERS-1'!$B$5:$J$44,7,FALSE)*SDBYLD2!$F248 + SDBYLD1!I248*(1-VLOOKUP(SDBYLD2!I$4,'[1]INTERNAL PARAMETERS-1'!$B$5:$J$44,5,FALSE))*VLOOKUP(SDBYLD2!I$4,'[1]INTERNAL PARAMETERS-1'!$B$5:$J$44,9,FALSE)*SDBYLD2!$F248</f>
        <v>0</v>
      </c>
      <c r="J248" s="44">
        <f>SDBYLD1!J248*VLOOKUP(SDBYLD2!J$4,'[1]INTERNAL PARAMETERS-1'!$B$5:$J$44,5,FALSE)*VLOOKUP(SDBYLD2!J$4,'[1]INTERNAL PARAMETERS-1'!$B$5:$J$44,7,FALSE)*SDBYLD2!$F248 + SDBYLD1!J248*(1-VLOOKUP(SDBYLD2!J$4,'[1]INTERNAL PARAMETERS-1'!$B$5:$J$44,5,FALSE))*VLOOKUP(SDBYLD2!J$4,'[1]INTERNAL PARAMETERS-1'!$B$5:$J$44,9,FALSE)*SDBYLD2!$F248</f>
        <v>0</v>
      </c>
      <c r="K248" s="44">
        <f>SDBYLD1!K248*VLOOKUP(SDBYLD2!K$4,'[1]INTERNAL PARAMETERS-1'!$B$5:$J$44,5,FALSE)*VLOOKUP(SDBYLD2!K$4,'[1]INTERNAL PARAMETERS-1'!$B$5:$J$44,7,FALSE)*SDBYLD2!$F248 + SDBYLD1!K248*(1-VLOOKUP(SDBYLD2!K$4,'[1]INTERNAL PARAMETERS-1'!$B$5:$J$44,5,FALSE))*VLOOKUP(SDBYLD2!K$4,'[1]INTERNAL PARAMETERS-1'!$B$5:$J$44,9,FALSE)*SDBYLD2!$F248</f>
        <v>0</v>
      </c>
      <c r="L248" s="44">
        <f>SDBYLD1!L248*VLOOKUP(SDBYLD2!L$4,'[1]INTERNAL PARAMETERS-1'!$B$5:$J$44,5,FALSE)*VLOOKUP(SDBYLD2!L$4,'[1]INTERNAL PARAMETERS-1'!$B$5:$J$44,7,FALSE)*SDBYLD2!$F248 + SDBYLD1!L248*(1-VLOOKUP(SDBYLD2!L$4,'[1]INTERNAL PARAMETERS-1'!$B$5:$J$44,5,FALSE))*VLOOKUP(SDBYLD2!L$4,'[1]INTERNAL PARAMETERS-1'!$B$5:$J$44,9,FALSE)*SDBYLD2!$F248</f>
        <v>0</v>
      </c>
      <c r="M248" s="44">
        <f>SDBYLD1!M248*VLOOKUP(SDBYLD2!M$4,'[1]INTERNAL PARAMETERS-1'!$B$5:$J$44,5,FALSE)*VLOOKUP(SDBYLD2!M$4,'[1]INTERNAL PARAMETERS-1'!$B$5:$J$44,7,FALSE)*SDBYLD2!$F248 + SDBYLD1!M248*(1-VLOOKUP(SDBYLD2!M$4,'[1]INTERNAL PARAMETERS-1'!$B$5:$J$44,5,FALSE))*VLOOKUP(SDBYLD2!M$4,'[1]INTERNAL PARAMETERS-1'!$B$5:$J$44,9,FALSE)*SDBYLD2!$F248</f>
        <v>0</v>
      </c>
      <c r="N248" s="44">
        <f>SDBYLD1!N248*VLOOKUP(SDBYLD2!N$4,'[1]INTERNAL PARAMETERS-1'!$B$5:$J$44,5,FALSE)*VLOOKUP(SDBYLD2!N$4,'[1]INTERNAL PARAMETERS-1'!$B$5:$J$44,7,FALSE)*SDBYLD2!$F248 + SDBYLD1!N248*(1-VLOOKUP(SDBYLD2!N$4,'[1]INTERNAL PARAMETERS-1'!$B$5:$J$44,5,FALSE))*VLOOKUP(SDBYLD2!N$4,'[1]INTERNAL PARAMETERS-1'!$B$5:$J$44,9,FALSE)*SDBYLD2!$F248</f>
        <v>0</v>
      </c>
      <c r="O248" s="44">
        <f>SDBYLD1!O248*VLOOKUP(SDBYLD2!O$4,'[1]INTERNAL PARAMETERS-1'!$B$5:$J$44,5,FALSE)*VLOOKUP(SDBYLD2!O$4,'[1]INTERNAL PARAMETERS-1'!$B$5:$J$44,7,FALSE)*SDBYLD2!$F248 + SDBYLD1!O248*(1-VLOOKUP(SDBYLD2!O$4,'[1]INTERNAL PARAMETERS-1'!$B$5:$J$44,5,FALSE))*VLOOKUP(SDBYLD2!O$4,'[1]INTERNAL PARAMETERS-1'!$B$5:$J$44,9,FALSE)*SDBYLD2!$F248</f>
        <v>0</v>
      </c>
      <c r="P248" s="44">
        <f>SDBYLD1!P248*VLOOKUP(SDBYLD2!P$4,'[1]INTERNAL PARAMETERS-1'!$B$5:$J$44,5,FALSE)*VLOOKUP(SDBYLD2!P$4,'[1]INTERNAL PARAMETERS-1'!$B$5:$J$44,7,FALSE)*SDBYLD2!$F248 + SDBYLD1!P248*(1-VLOOKUP(SDBYLD2!P$4,'[1]INTERNAL PARAMETERS-1'!$B$5:$J$44,5,FALSE))*VLOOKUP(SDBYLD2!P$4,'[1]INTERNAL PARAMETERS-1'!$B$5:$J$44,9,FALSE)*SDBYLD2!$F248</f>
        <v>0</v>
      </c>
      <c r="Q248" s="44">
        <f>SDBYLD1!Q248*VLOOKUP(SDBYLD2!Q$4,'[1]INTERNAL PARAMETERS-1'!$B$5:$J$44,5,FALSE)*VLOOKUP(SDBYLD2!Q$4,'[1]INTERNAL PARAMETERS-1'!$B$5:$J$44,7,FALSE)*SDBYLD2!$F248 + SDBYLD1!Q248*(1-VLOOKUP(SDBYLD2!Q$4,'[1]INTERNAL PARAMETERS-1'!$B$5:$J$44,5,FALSE))*VLOOKUP(SDBYLD2!Q$4,'[1]INTERNAL PARAMETERS-1'!$B$5:$J$44,9,FALSE)*SDBYLD2!$F248</f>
        <v>0</v>
      </c>
      <c r="R248" s="44">
        <f>SDBYLD1!R248*VLOOKUP(SDBYLD2!R$4,'[1]INTERNAL PARAMETERS-1'!$B$5:$J$44,5,FALSE)*VLOOKUP(SDBYLD2!R$4,'[1]INTERNAL PARAMETERS-1'!$B$5:$J$44,7,FALSE)*SDBYLD2!$F248 + SDBYLD1!R248*(1-VLOOKUP(SDBYLD2!R$4,'[1]INTERNAL PARAMETERS-1'!$B$5:$J$44,5,FALSE))*VLOOKUP(SDBYLD2!R$4,'[1]INTERNAL PARAMETERS-1'!$B$5:$J$44,9,FALSE)*SDBYLD2!$F248</f>
        <v>0</v>
      </c>
      <c r="S248" s="44">
        <f>SDBYLD1!S248*VLOOKUP(SDBYLD2!S$4,'[1]INTERNAL PARAMETERS-1'!$B$5:$J$44,5,FALSE)*VLOOKUP(SDBYLD2!S$4,'[1]INTERNAL PARAMETERS-1'!$B$5:$J$44,7,FALSE)*SDBYLD2!$F248 + SDBYLD1!S248*(1-VLOOKUP(SDBYLD2!S$4,'[1]INTERNAL PARAMETERS-1'!$B$5:$J$44,5,FALSE))*VLOOKUP(SDBYLD2!S$4,'[1]INTERNAL PARAMETERS-1'!$B$5:$J$44,9,FALSE)*SDBYLD2!$F248</f>
        <v>0</v>
      </c>
      <c r="T248" s="44">
        <f>SDBYLD1!T248*VLOOKUP(SDBYLD2!T$4,'[1]INTERNAL PARAMETERS-1'!$B$5:$J$44,5,FALSE)*VLOOKUP(SDBYLD2!T$4,'[1]INTERNAL PARAMETERS-1'!$B$5:$J$44,7,FALSE)*SDBYLD2!$F248 + SDBYLD1!T248*(1-VLOOKUP(SDBYLD2!T$4,'[1]INTERNAL PARAMETERS-1'!$B$5:$J$44,5,FALSE))*VLOOKUP(SDBYLD2!T$4,'[1]INTERNAL PARAMETERS-1'!$B$5:$J$44,9,FALSE)*SDBYLD2!$F248</f>
        <v>0</v>
      </c>
      <c r="U248" s="44">
        <f>SDBYLD1!U248*VLOOKUP(SDBYLD2!U$4,'[1]INTERNAL PARAMETERS-1'!$B$5:$J$44,5,FALSE)*VLOOKUP(SDBYLD2!U$4,'[1]INTERNAL PARAMETERS-1'!$B$5:$J$44,7,FALSE)*SDBYLD2!$F248 + SDBYLD1!U248*(1-VLOOKUP(SDBYLD2!U$4,'[1]INTERNAL PARAMETERS-1'!$B$5:$J$44,5,FALSE))*VLOOKUP(SDBYLD2!U$4,'[1]INTERNAL PARAMETERS-1'!$B$5:$J$44,9,FALSE)*SDBYLD2!$F248</f>
        <v>0</v>
      </c>
      <c r="V248" s="44">
        <f>SDBYLD1!V248*VLOOKUP(SDBYLD2!V$4,'[1]INTERNAL PARAMETERS-1'!$B$5:$J$44,5,FALSE)*VLOOKUP(SDBYLD2!V$4,'[1]INTERNAL PARAMETERS-1'!$B$5:$J$44,7,FALSE)*SDBYLD2!$F248 + SDBYLD1!V248*(1-VLOOKUP(SDBYLD2!V$4,'[1]INTERNAL PARAMETERS-1'!$B$5:$J$44,5,FALSE))*VLOOKUP(SDBYLD2!V$4,'[1]INTERNAL PARAMETERS-1'!$B$5:$J$44,9,FALSE)*SDBYLD2!$F248</f>
        <v>0</v>
      </c>
      <c r="W248" s="44">
        <f>SDBYLD1!W248*VLOOKUP(SDBYLD2!W$4,'[1]INTERNAL PARAMETERS-1'!$B$5:$J$44,5,FALSE)*VLOOKUP(SDBYLD2!W$4,'[1]INTERNAL PARAMETERS-1'!$B$5:$J$44,7,FALSE)*SDBYLD2!$F248 + SDBYLD1!W248*(1-VLOOKUP(SDBYLD2!W$4,'[1]INTERNAL PARAMETERS-1'!$B$5:$J$44,5,FALSE))*VLOOKUP(SDBYLD2!W$4,'[1]INTERNAL PARAMETERS-1'!$B$5:$J$44,9,FALSE)*SDBYLD2!$F248</f>
        <v>0</v>
      </c>
      <c r="X248" s="44">
        <f>SDBYLD1!X248*VLOOKUP(SDBYLD2!X$4,'[1]INTERNAL PARAMETERS-1'!$B$5:$J$44,5,FALSE)*VLOOKUP(SDBYLD2!X$4,'[1]INTERNAL PARAMETERS-1'!$B$5:$J$44,7,FALSE)*SDBYLD2!$F248 + SDBYLD1!X248*(1-VLOOKUP(SDBYLD2!X$4,'[1]INTERNAL PARAMETERS-1'!$B$5:$J$44,5,FALSE))*VLOOKUP(SDBYLD2!X$4,'[1]INTERNAL PARAMETERS-1'!$B$5:$J$44,9,FALSE)*SDBYLD2!$F248</f>
        <v>0</v>
      </c>
      <c r="Y248" s="44">
        <f>SDBYLD1!Y248*VLOOKUP(SDBYLD2!Y$4,'[1]INTERNAL PARAMETERS-1'!$B$5:$J$44,5,FALSE)*VLOOKUP(SDBYLD2!Y$4,'[1]INTERNAL PARAMETERS-1'!$B$5:$J$44,7,FALSE)*SDBYLD2!$F248 + SDBYLD1!Y248*(1-VLOOKUP(SDBYLD2!Y$4,'[1]INTERNAL PARAMETERS-1'!$B$5:$J$44,5,FALSE))*VLOOKUP(SDBYLD2!Y$4,'[1]INTERNAL PARAMETERS-1'!$B$5:$J$44,9,FALSE)*SDBYLD2!$F248</f>
        <v>0</v>
      </c>
      <c r="Z248" s="44">
        <f>SDBYLD1!Z248*VLOOKUP(SDBYLD2!Z$4,'[1]INTERNAL PARAMETERS-1'!$B$5:$J$44,5,FALSE)*VLOOKUP(SDBYLD2!Z$4,'[1]INTERNAL PARAMETERS-1'!$B$5:$J$44,7,FALSE)*SDBYLD2!$F248 + SDBYLD1!Z248*(1-VLOOKUP(SDBYLD2!Z$4,'[1]INTERNAL PARAMETERS-1'!$B$5:$J$44,5,FALSE))*VLOOKUP(SDBYLD2!Z$4,'[1]INTERNAL PARAMETERS-1'!$B$5:$J$44,9,FALSE)*SDBYLD2!$F248</f>
        <v>0</v>
      </c>
      <c r="AA248" s="44">
        <f>SDBYLD1!AA248*VLOOKUP(SDBYLD2!AA$4,'[1]INTERNAL PARAMETERS-1'!$B$5:$J$44,5,FALSE)*VLOOKUP(SDBYLD2!AA$4,'[1]INTERNAL PARAMETERS-1'!$B$5:$J$44,7,FALSE)*SDBYLD2!$F248 + SDBYLD1!AA248*(1-VLOOKUP(SDBYLD2!AA$4,'[1]INTERNAL PARAMETERS-1'!$B$5:$J$44,5,FALSE))*VLOOKUP(SDBYLD2!AA$4,'[1]INTERNAL PARAMETERS-1'!$B$5:$J$44,9,FALSE)*SDBYLD2!$F248</f>
        <v>0</v>
      </c>
      <c r="AB248" s="44">
        <f>SDBYLD1!AB248*VLOOKUP(SDBYLD2!AB$4,'[1]INTERNAL PARAMETERS-1'!$B$5:$J$44,5,FALSE)*VLOOKUP(SDBYLD2!AB$4,'[1]INTERNAL PARAMETERS-1'!$B$5:$J$44,7,FALSE)*SDBYLD2!$F248 + SDBYLD1!AB248*(1-VLOOKUP(SDBYLD2!AB$4,'[1]INTERNAL PARAMETERS-1'!$B$5:$J$44,5,FALSE))*VLOOKUP(SDBYLD2!AB$4,'[1]INTERNAL PARAMETERS-1'!$B$5:$J$44,9,FALSE)*SDBYLD2!$F248</f>
        <v>0</v>
      </c>
      <c r="AC248" s="44">
        <f>SDBYLD1!AC248*VLOOKUP(SDBYLD2!AC$4,'[1]INTERNAL PARAMETERS-1'!$B$5:$J$44,5,FALSE)*VLOOKUP(SDBYLD2!AC$4,'[1]INTERNAL PARAMETERS-1'!$B$5:$J$44,7,FALSE)*SDBYLD2!$F248 + SDBYLD1!AC248*(1-VLOOKUP(SDBYLD2!AC$4,'[1]INTERNAL PARAMETERS-1'!$B$5:$J$44,5,FALSE))*VLOOKUP(SDBYLD2!AC$4,'[1]INTERNAL PARAMETERS-1'!$B$5:$J$44,9,FALSE)*SDBYLD2!$F248</f>
        <v>0</v>
      </c>
      <c r="AD248" s="44">
        <f>SDBYLD1!AD248*VLOOKUP(SDBYLD2!AD$4,'[1]INTERNAL PARAMETERS-1'!$B$5:$J$44,5,FALSE)*VLOOKUP(SDBYLD2!AD$4,'[1]INTERNAL PARAMETERS-1'!$B$5:$J$44,7,FALSE)*SDBYLD2!$F248 + SDBYLD1!AD248*(1-VLOOKUP(SDBYLD2!AD$4,'[1]INTERNAL PARAMETERS-1'!$B$5:$J$44,5,FALSE))*VLOOKUP(SDBYLD2!AD$4,'[1]INTERNAL PARAMETERS-1'!$B$5:$J$44,9,FALSE)*SDBYLD2!$F248</f>
        <v>0</v>
      </c>
      <c r="AE248" s="44">
        <f>SDBYLD1!AE248*VLOOKUP(SDBYLD2!AE$4,'[1]INTERNAL PARAMETERS-1'!$B$5:$J$44,5,FALSE)*VLOOKUP(SDBYLD2!AE$4,'[1]INTERNAL PARAMETERS-1'!$B$5:$J$44,7,FALSE)*SDBYLD2!$F248 + SDBYLD1!AE248*(1-VLOOKUP(SDBYLD2!AE$4,'[1]INTERNAL PARAMETERS-1'!$B$5:$J$44,5,FALSE))*VLOOKUP(SDBYLD2!AE$4,'[1]INTERNAL PARAMETERS-1'!$B$5:$J$44,9,FALSE)*SDBYLD2!$F248</f>
        <v>0</v>
      </c>
      <c r="AF248" s="44">
        <f>SDBYLD1!AF248*VLOOKUP(SDBYLD2!AF$4,'[1]INTERNAL PARAMETERS-1'!$B$5:$J$44,5,FALSE)*VLOOKUP(SDBYLD2!AF$4,'[1]INTERNAL PARAMETERS-1'!$B$5:$J$44,7,FALSE)*SDBYLD2!$F248 + SDBYLD1!AF248*(1-VLOOKUP(SDBYLD2!AF$4,'[1]INTERNAL PARAMETERS-1'!$B$5:$J$44,5,FALSE))*VLOOKUP(SDBYLD2!AF$4,'[1]INTERNAL PARAMETERS-1'!$B$5:$J$44,9,FALSE)*SDBYLD2!$F248</f>
        <v>0</v>
      </c>
      <c r="AG248" s="44">
        <f>SDBYLD1!AG248*VLOOKUP(SDBYLD2!AG$4,'[1]INTERNAL PARAMETERS-1'!$B$5:$J$44,5,FALSE)*VLOOKUP(SDBYLD2!AG$4,'[1]INTERNAL PARAMETERS-1'!$B$5:$J$44,7,FALSE)*SDBYLD2!$F248 + SDBYLD1!AG248*(1-VLOOKUP(SDBYLD2!AG$4,'[1]INTERNAL PARAMETERS-1'!$B$5:$J$44,5,FALSE))*VLOOKUP(SDBYLD2!AG$4,'[1]INTERNAL PARAMETERS-1'!$B$5:$J$44,9,FALSE)*SDBYLD2!$F248</f>
        <v>0</v>
      </c>
      <c r="AH248" s="44">
        <f>SDBYLD1!AH248*VLOOKUP(SDBYLD2!AH$4,'[1]INTERNAL PARAMETERS-1'!$B$5:$J$44,5,FALSE)*VLOOKUP(SDBYLD2!AH$4,'[1]INTERNAL PARAMETERS-1'!$B$5:$J$44,7,FALSE)*SDBYLD2!$F248 + SDBYLD1!AH248*(1-VLOOKUP(SDBYLD2!AH$4,'[1]INTERNAL PARAMETERS-1'!$B$5:$J$44,5,FALSE))*VLOOKUP(SDBYLD2!AH$4,'[1]INTERNAL PARAMETERS-1'!$B$5:$J$44,9,FALSE)*SDBYLD2!$F248</f>
        <v>0</v>
      </c>
      <c r="AI248" s="44">
        <f>SDBYLD1!AI248*VLOOKUP(SDBYLD2!AI$4,'[1]INTERNAL PARAMETERS-1'!$B$5:$J$44,5,FALSE)*VLOOKUP(SDBYLD2!AI$4,'[1]INTERNAL PARAMETERS-1'!$B$5:$J$44,7,FALSE)*SDBYLD2!$F248 + SDBYLD1!AI248*(1-VLOOKUP(SDBYLD2!AI$4,'[1]INTERNAL PARAMETERS-1'!$B$5:$J$44,5,FALSE))*VLOOKUP(SDBYLD2!AI$4,'[1]INTERNAL PARAMETERS-1'!$B$5:$J$44,9,FALSE)*SDBYLD2!$F248</f>
        <v>0</v>
      </c>
      <c r="AJ248" s="44">
        <f>SDBYLD1!AJ248*VLOOKUP(SDBYLD2!AJ$4,'[1]INTERNAL PARAMETERS-1'!$B$5:$J$44,5,FALSE)*VLOOKUP(SDBYLD2!AJ$4,'[1]INTERNAL PARAMETERS-1'!$B$5:$J$44,7,FALSE)*SDBYLD2!$F248 + SDBYLD1!AJ248*(1-VLOOKUP(SDBYLD2!AJ$4,'[1]INTERNAL PARAMETERS-1'!$B$5:$J$44,5,FALSE))*VLOOKUP(SDBYLD2!AJ$4,'[1]INTERNAL PARAMETERS-1'!$B$5:$J$44,9,FALSE)*SDBYLD2!$F248</f>
        <v>0</v>
      </c>
      <c r="AK248" s="44">
        <f>SDBYLD1!AK248*VLOOKUP(SDBYLD2!AK$4,'[1]INTERNAL PARAMETERS-1'!$B$5:$J$44,5,FALSE)*VLOOKUP(SDBYLD2!AK$4,'[1]INTERNAL PARAMETERS-1'!$B$5:$J$44,7,FALSE)*SDBYLD2!$F248 + SDBYLD1!AK248*(1-VLOOKUP(SDBYLD2!AK$4,'[1]INTERNAL PARAMETERS-1'!$B$5:$J$44,5,FALSE))*VLOOKUP(SDBYLD2!AK$4,'[1]INTERNAL PARAMETERS-1'!$B$5:$J$44,9,FALSE)*SDBYLD2!$F248</f>
        <v>0</v>
      </c>
      <c r="AL248" s="44">
        <f>SDBYLD1!AL248*VLOOKUP(SDBYLD2!AL$4,'[1]INTERNAL PARAMETERS-1'!$B$5:$J$44,5,FALSE)*VLOOKUP(SDBYLD2!AL$4,'[1]INTERNAL PARAMETERS-1'!$B$5:$J$44,7,FALSE)*SDBYLD2!$F248 + SDBYLD1!AL248*(1-VLOOKUP(SDBYLD2!AL$4,'[1]INTERNAL PARAMETERS-1'!$B$5:$J$44,5,FALSE))*VLOOKUP(SDBYLD2!AL$4,'[1]INTERNAL PARAMETERS-1'!$B$5:$J$44,9,FALSE)*SDBYLD2!$F248</f>
        <v>0</v>
      </c>
      <c r="AM248" s="44">
        <f>SDBYLD1!AM248*VLOOKUP(SDBYLD2!AM$4,'[1]INTERNAL PARAMETERS-1'!$B$5:$J$44,5,FALSE)*VLOOKUP(SDBYLD2!AM$4,'[1]INTERNAL PARAMETERS-1'!$B$5:$J$44,7,FALSE)*SDBYLD2!$F248 + SDBYLD1!AM248*(1-VLOOKUP(SDBYLD2!AM$4,'[1]INTERNAL PARAMETERS-1'!$B$5:$J$44,5,FALSE))*VLOOKUP(SDBYLD2!AM$4,'[1]INTERNAL PARAMETERS-1'!$B$5:$J$44,9,FALSE)*SDBYLD2!$F248</f>
        <v>0</v>
      </c>
      <c r="AN248" s="44">
        <f>SDBYLD1!AN248*VLOOKUP(SDBYLD2!AN$4,'[1]INTERNAL PARAMETERS-1'!$B$5:$J$44,5,FALSE)*VLOOKUP(SDBYLD2!AN$4,'[1]INTERNAL PARAMETERS-1'!$B$5:$J$44,7,FALSE)*SDBYLD2!$F248 + SDBYLD1!AN248*(1-VLOOKUP(SDBYLD2!AN$4,'[1]INTERNAL PARAMETERS-1'!$B$5:$J$44,5,FALSE))*VLOOKUP(SDBYLD2!AN$4,'[1]INTERNAL PARAMETERS-1'!$B$5:$J$44,9,FALSE)*SDBYLD2!$F248</f>
        <v>0</v>
      </c>
      <c r="AO248" s="44">
        <f>SDBYLD1!AO248*VLOOKUP(SDBYLD2!AO$4,'[1]INTERNAL PARAMETERS-1'!$B$5:$J$44,5,FALSE)*VLOOKUP(SDBYLD2!AO$4,'[1]INTERNAL PARAMETERS-1'!$B$5:$J$44,7,FALSE)*SDBYLD2!$F248 + SDBYLD1!AO248*(1-VLOOKUP(SDBYLD2!AO$4,'[1]INTERNAL PARAMETERS-1'!$B$5:$J$44,5,FALSE))*VLOOKUP(SDBYLD2!AO$4,'[1]INTERNAL PARAMETERS-1'!$B$5:$J$44,9,FALSE)*SDBYLD2!$F248</f>
        <v>0</v>
      </c>
      <c r="AP248" s="44">
        <f>SDBYLD1!AP248*VLOOKUP(SDBYLD2!AP$4,'[1]INTERNAL PARAMETERS-1'!$B$5:$J$44,5,FALSE)*VLOOKUP(SDBYLD2!AP$4,'[1]INTERNAL PARAMETERS-1'!$B$5:$J$44,7,FALSE)*SDBYLD2!$F248 + SDBYLD1!AP248*(1-VLOOKUP(SDBYLD2!AP$4,'[1]INTERNAL PARAMETERS-1'!$B$5:$J$44,5,FALSE))*VLOOKUP(SDBYLD2!AP$4,'[1]INTERNAL PARAMETERS-1'!$B$5:$J$44,9,FALSE)*SDBYLD2!$F248</f>
        <v>0</v>
      </c>
      <c r="AQ248" s="44">
        <f>SDBYLD1!AQ248*VLOOKUP(SDBYLD2!AQ$4,'[1]INTERNAL PARAMETERS-1'!$B$5:$J$44,5,FALSE)*VLOOKUP(SDBYLD2!AQ$4,'[1]INTERNAL PARAMETERS-1'!$B$5:$J$44,7,FALSE)*SDBYLD2!$F248 + SDBYLD1!AQ248*(1-VLOOKUP(SDBYLD2!AQ$4,'[1]INTERNAL PARAMETERS-1'!$B$5:$J$44,5,FALSE))*VLOOKUP(SDBYLD2!AQ$4,'[1]INTERNAL PARAMETERS-1'!$B$5:$J$44,9,FALSE)*SDBYLD2!$F248</f>
        <v>0</v>
      </c>
      <c r="AR248" s="44">
        <f>SDBYLD1!AR248*VLOOKUP(SDBYLD2!AR$4,'[1]INTERNAL PARAMETERS-1'!$B$5:$J$44,5,FALSE)*VLOOKUP(SDBYLD2!AR$4,'[1]INTERNAL PARAMETERS-1'!$B$5:$J$44,7,FALSE)*SDBYLD2!$F248 + SDBYLD1!AR248*(1-VLOOKUP(SDBYLD2!AR$4,'[1]INTERNAL PARAMETERS-1'!$B$5:$J$44,5,FALSE))*VLOOKUP(SDBYLD2!AR$4,'[1]INTERNAL PARAMETERS-1'!$B$5:$J$44,9,FALSE)*SDBYLD2!$F248</f>
        <v>0</v>
      </c>
      <c r="AS248" s="44">
        <f>SDBYLD1!AS248*VLOOKUP(SDBYLD2!AS$4,'[1]INTERNAL PARAMETERS-1'!$B$5:$J$44,5,FALSE)*VLOOKUP(SDBYLD2!AS$4,'[1]INTERNAL PARAMETERS-1'!$B$5:$J$44,7,FALSE)*SDBYLD2!$F248 + SDBYLD1!AS248*(1-VLOOKUP(SDBYLD2!AS$4,'[1]INTERNAL PARAMETERS-1'!$B$5:$J$44,5,FALSE))*VLOOKUP(SDBYLD2!AS$4,'[1]INTERNAL PARAMETERS-1'!$B$5:$J$44,9,FALSE)*SDBYLD2!$F248</f>
        <v>0</v>
      </c>
      <c r="AT248" s="43">
        <f>SDBYLD1!AT248*VLOOKUP(SDBYLD2!AT$4,'[1]INTERNAL PARAMETERS-1'!$B$5:$J$44,5,FALSE)*VLOOKUP(SDBYLD2!AT$4,'[1]INTERNAL PARAMETERS-1'!$B$5:$J$44,7,FALSE)*SDBYLD2!$F248 + SDBYLD1!AT248*(1-VLOOKUP(SDBYLD2!AT$4,'[1]INTERNAL PARAMETERS-1'!$B$5:$J$44,5,FALSE))*VLOOKUP(SDBYLD2!AT$4,'[1]INTERNAL PARAMETERS-1'!$B$5:$J$44,9,FALSE)*SDBYLD2!$F248</f>
        <v>0</v>
      </c>
      <c r="AU248" s="45">
        <f>SDBYLD1!AU248*VLOOKUP(SDBYLD2!AU$4,'[1]INTERNAL PARAMETERS-1'!$B$5:$J$44,5,FALSE)*VLOOKUP(SDBYLD2!AU$4,'[1]INTERNAL PARAMETERS-1'!$B$5:$J$44,6,FALSE)*VLOOKUP(SDBYLD2!AU$4,'[1]INTERNAL PARAMETERS-1'!$B$5:$J$44,3,FALSE) + SDBYLD1!AU248*(1-VLOOKUP(SDBYLD2!AU$4,'[1]INTERNAL PARAMETERS-1'!$B$5:$J$44,5,FALSE))*VLOOKUP(SDBYLD2!AU$4,'[1]INTERNAL PARAMETERS-1'!$B$5:$J$44,8,FALSE)*VLOOKUP(SDBYLD2!AU$4,'[1]INTERNAL PARAMETERS-1'!$B$5:$J$44,3,FALSE)</f>
        <v>0</v>
      </c>
      <c r="AV248" s="44">
        <f>SDBYLD1!AV248*VLOOKUP(SDBYLD2!AV$4,'[1]INTERNAL PARAMETERS-1'!$B$5:$J$44,5,FALSE)*VLOOKUP(SDBYLD2!AV$4,'[1]INTERNAL PARAMETERS-1'!$B$5:$J$44,6,FALSE)*VLOOKUP(SDBYLD2!AV$4,'[1]INTERNAL PARAMETERS-1'!$B$5:$J$44,3,FALSE) + SDBYLD1!AV248*(1-VLOOKUP(SDBYLD2!AV$4,'[1]INTERNAL PARAMETERS-1'!$B$5:$J$44,5,FALSE))*VLOOKUP(SDBYLD2!AV$4,'[1]INTERNAL PARAMETERS-1'!$B$5:$J$44,8,FALSE)*VLOOKUP(SDBYLD2!AV$4,'[1]INTERNAL PARAMETERS-1'!$B$5:$J$44,3,FALSE)</f>
        <v>0</v>
      </c>
      <c r="AW248" s="44">
        <f>SDBYLD1!AW248*VLOOKUP(SDBYLD2!AW$4,'[1]INTERNAL PARAMETERS-1'!$B$5:$J$44,5,FALSE)*VLOOKUP(SDBYLD2!AW$4,'[1]INTERNAL PARAMETERS-1'!$B$5:$J$44,6,FALSE)*VLOOKUP(SDBYLD2!AW$4,'[1]INTERNAL PARAMETERS-1'!$B$5:$J$44,3,FALSE) + SDBYLD1!AW248*(1-VLOOKUP(SDBYLD2!AW$4,'[1]INTERNAL PARAMETERS-1'!$B$5:$J$44,5,FALSE))*VLOOKUP(SDBYLD2!AW$4,'[1]INTERNAL PARAMETERS-1'!$B$5:$J$44,8,FALSE)*VLOOKUP(SDBYLD2!AW$4,'[1]INTERNAL PARAMETERS-1'!$B$5:$J$44,3,FALSE)</f>
        <v>0</v>
      </c>
      <c r="AX248" s="44">
        <f>SDBYLD1!AX248*VLOOKUP(SDBYLD2!AX$4,'[1]INTERNAL PARAMETERS-1'!$B$5:$J$44,5,FALSE)*VLOOKUP(SDBYLD2!AX$4,'[1]INTERNAL PARAMETERS-1'!$B$5:$J$44,6,FALSE)*VLOOKUP(SDBYLD2!AX$4,'[1]INTERNAL PARAMETERS-1'!$B$5:$J$44,3,FALSE) + SDBYLD1!AX248*(1-VLOOKUP(SDBYLD2!AX$4,'[1]INTERNAL PARAMETERS-1'!$B$5:$J$44,5,FALSE))*VLOOKUP(SDBYLD2!AX$4,'[1]INTERNAL PARAMETERS-1'!$B$5:$J$44,8,FALSE)*VLOOKUP(SDBYLD2!AX$4,'[1]INTERNAL PARAMETERS-1'!$B$5:$J$44,3,FALSE)</f>
        <v>0</v>
      </c>
      <c r="AY248" s="44">
        <f>SDBYLD1!AY248*VLOOKUP(SDBYLD2!AY$4,'[1]INTERNAL PARAMETERS-1'!$B$5:$J$44,5,FALSE)*VLOOKUP(SDBYLD2!AY$4,'[1]INTERNAL PARAMETERS-1'!$B$5:$J$44,6,FALSE)*VLOOKUP(SDBYLD2!AY$4,'[1]INTERNAL PARAMETERS-1'!$B$5:$J$44,3,FALSE) + SDBYLD1!AY248*(1-VLOOKUP(SDBYLD2!AY$4,'[1]INTERNAL PARAMETERS-1'!$B$5:$J$44,5,FALSE))*VLOOKUP(SDBYLD2!AY$4,'[1]INTERNAL PARAMETERS-1'!$B$5:$J$44,8,FALSE)*VLOOKUP(SDBYLD2!AY$4,'[1]INTERNAL PARAMETERS-1'!$B$5:$J$44,3,FALSE)</f>
        <v>0</v>
      </c>
      <c r="AZ248" s="44">
        <f>SDBYLD1!AZ248*VLOOKUP(SDBYLD2!AZ$4,'[1]INTERNAL PARAMETERS-1'!$B$5:$J$44,5,FALSE)*VLOOKUP(SDBYLD2!AZ$4,'[1]INTERNAL PARAMETERS-1'!$B$5:$J$44,6,FALSE)*VLOOKUP(SDBYLD2!AZ$4,'[1]INTERNAL PARAMETERS-1'!$B$5:$J$44,3,FALSE) + SDBYLD1!AZ248*(1-VLOOKUP(SDBYLD2!AZ$4,'[1]INTERNAL PARAMETERS-1'!$B$5:$J$44,5,FALSE))*VLOOKUP(SDBYLD2!AZ$4,'[1]INTERNAL PARAMETERS-1'!$B$5:$J$44,8,FALSE)*VLOOKUP(SDBYLD2!AZ$4,'[1]INTERNAL PARAMETERS-1'!$B$5:$J$44,3,FALSE)</f>
        <v>0</v>
      </c>
      <c r="BA248" s="44">
        <f>SDBYLD1!BA248*VLOOKUP(SDBYLD2!BA$4,'[1]INTERNAL PARAMETERS-1'!$B$5:$J$44,5,FALSE)*VLOOKUP(SDBYLD2!BA$4,'[1]INTERNAL PARAMETERS-1'!$B$5:$J$44,6,FALSE)*VLOOKUP(SDBYLD2!BA$4,'[1]INTERNAL PARAMETERS-1'!$B$5:$J$44,3,FALSE) + SDBYLD1!BA248*(1-VLOOKUP(SDBYLD2!BA$4,'[1]INTERNAL PARAMETERS-1'!$B$5:$J$44,5,FALSE))*VLOOKUP(SDBYLD2!BA$4,'[1]INTERNAL PARAMETERS-1'!$B$5:$J$44,8,FALSE)*VLOOKUP(SDBYLD2!BA$4,'[1]INTERNAL PARAMETERS-1'!$B$5:$J$44,3,FALSE)</f>
        <v>0</v>
      </c>
      <c r="BB248" s="44">
        <f>SDBYLD1!BB248*VLOOKUP(SDBYLD2!BB$4,'[1]INTERNAL PARAMETERS-1'!$B$5:$J$44,5,FALSE)*VLOOKUP(SDBYLD2!BB$4,'[1]INTERNAL PARAMETERS-1'!$B$5:$J$44,6,FALSE)*VLOOKUP(SDBYLD2!BB$4,'[1]INTERNAL PARAMETERS-1'!$B$5:$J$44,3,FALSE) + SDBYLD1!BB248*(1-VLOOKUP(SDBYLD2!BB$4,'[1]INTERNAL PARAMETERS-1'!$B$5:$J$44,5,FALSE))*VLOOKUP(SDBYLD2!BB$4,'[1]INTERNAL PARAMETERS-1'!$B$5:$J$44,8,FALSE)*VLOOKUP(SDBYLD2!BB$4,'[1]INTERNAL PARAMETERS-1'!$B$5:$J$44,3,FALSE)</f>
        <v>0</v>
      </c>
      <c r="BC248" s="44">
        <f>SDBYLD1!BC248*VLOOKUP(SDBYLD2!BC$4,'[1]INTERNAL PARAMETERS-1'!$B$5:$J$44,5,FALSE)*VLOOKUP(SDBYLD2!BC$4,'[1]INTERNAL PARAMETERS-1'!$B$5:$J$44,6,FALSE)*VLOOKUP(SDBYLD2!BC$4,'[1]INTERNAL PARAMETERS-1'!$B$5:$J$44,3,FALSE) + SDBYLD1!BC248*(1-VLOOKUP(SDBYLD2!BC$4,'[1]INTERNAL PARAMETERS-1'!$B$5:$J$44,5,FALSE))*VLOOKUP(SDBYLD2!BC$4,'[1]INTERNAL PARAMETERS-1'!$B$5:$J$44,8,FALSE)*VLOOKUP(SDBYLD2!BC$4,'[1]INTERNAL PARAMETERS-1'!$B$5:$J$44,3,FALSE)</f>
        <v>0</v>
      </c>
      <c r="BD248" s="44">
        <f>SDBYLD1!BD248*VLOOKUP(SDBYLD2!BD$4,'[1]INTERNAL PARAMETERS-1'!$B$5:$J$44,5,FALSE)*VLOOKUP(SDBYLD2!BD$4,'[1]INTERNAL PARAMETERS-1'!$B$5:$J$44,6,FALSE)*VLOOKUP(SDBYLD2!BD$4,'[1]INTERNAL PARAMETERS-1'!$B$5:$J$44,3,FALSE) + SDBYLD1!BD248*(1-VLOOKUP(SDBYLD2!BD$4,'[1]INTERNAL PARAMETERS-1'!$B$5:$J$44,5,FALSE))*VLOOKUP(SDBYLD2!BD$4,'[1]INTERNAL PARAMETERS-1'!$B$5:$J$44,8,FALSE)*VLOOKUP(SDBYLD2!BD$4,'[1]INTERNAL PARAMETERS-1'!$B$5:$J$44,3,FALSE)</f>
        <v>0</v>
      </c>
      <c r="BE248" s="44">
        <f>SDBYLD1!BE248*VLOOKUP(SDBYLD2!BE$4,'[1]INTERNAL PARAMETERS-1'!$B$5:$J$44,5,FALSE)*VLOOKUP(SDBYLD2!BE$4,'[1]INTERNAL PARAMETERS-1'!$B$5:$J$44,6,FALSE)*VLOOKUP(SDBYLD2!BE$4,'[1]INTERNAL PARAMETERS-1'!$B$5:$J$44,3,FALSE) + SDBYLD1!BE248*(1-VLOOKUP(SDBYLD2!BE$4,'[1]INTERNAL PARAMETERS-1'!$B$5:$J$44,5,FALSE))*VLOOKUP(SDBYLD2!BE$4,'[1]INTERNAL PARAMETERS-1'!$B$5:$J$44,8,FALSE)*VLOOKUP(SDBYLD2!BE$4,'[1]INTERNAL PARAMETERS-1'!$B$5:$J$44,3,FALSE)</f>
        <v>0</v>
      </c>
      <c r="BF248" s="44">
        <f>SDBYLD1!BF248*VLOOKUP(SDBYLD2!BF$4,'[1]INTERNAL PARAMETERS-1'!$B$5:$J$44,5,FALSE)*VLOOKUP(SDBYLD2!BF$4,'[1]INTERNAL PARAMETERS-1'!$B$5:$J$44,6,FALSE)*VLOOKUP(SDBYLD2!BF$4,'[1]INTERNAL PARAMETERS-1'!$B$5:$J$44,3,FALSE) + SDBYLD1!BF248*(1-VLOOKUP(SDBYLD2!BF$4,'[1]INTERNAL PARAMETERS-1'!$B$5:$J$44,5,FALSE))*VLOOKUP(SDBYLD2!BF$4,'[1]INTERNAL PARAMETERS-1'!$B$5:$J$44,8,FALSE)*VLOOKUP(SDBYLD2!BF$4,'[1]INTERNAL PARAMETERS-1'!$B$5:$J$44,3,FALSE)</f>
        <v>0</v>
      </c>
      <c r="BG248" s="44">
        <f>SDBYLD1!BG248*VLOOKUP(SDBYLD2!BG$4,'[1]INTERNAL PARAMETERS-1'!$B$5:$J$44,5,FALSE)*VLOOKUP(SDBYLD2!BG$4,'[1]INTERNAL PARAMETERS-1'!$B$5:$J$44,6,FALSE)*VLOOKUP(SDBYLD2!BG$4,'[1]INTERNAL PARAMETERS-1'!$B$5:$J$44,3,FALSE) + SDBYLD1!BG248*(1-VLOOKUP(SDBYLD2!BG$4,'[1]INTERNAL PARAMETERS-1'!$B$5:$J$44,5,FALSE))*VLOOKUP(SDBYLD2!BG$4,'[1]INTERNAL PARAMETERS-1'!$B$5:$J$44,8,FALSE)*VLOOKUP(SDBYLD2!BG$4,'[1]INTERNAL PARAMETERS-1'!$B$5:$J$44,3,FALSE)</f>
        <v>0</v>
      </c>
      <c r="BH248" s="44">
        <f>SDBYLD1!BH248*VLOOKUP(SDBYLD2!BH$4,'[1]INTERNAL PARAMETERS-1'!$B$5:$J$44,5,FALSE)*VLOOKUP(SDBYLD2!BH$4,'[1]INTERNAL PARAMETERS-1'!$B$5:$J$44,6,FALSE)*VLOOKUP(SDBYLD2!BH$4,'[1]INTERNAL PARAMETERS-1'!$B$5:$J$44,3,FALSE) + SDBYLD1!BH248*(1-VLOOKUP(SDBYLD2!BH$4,'[1]INTERNAL PARAMETERS-1'!$B$5:$J$44,5,FALSE))*VLOOKUP(SDBYLD2!BH$4,'[1]INTERNAL PARAMETERS-1'!$B$5:$J$44,8,FALSE)*VLOOKUP(SDBYLD2!BH$4,'[1]INTERNAL PARAMETERS-1'!$B$5:$J$44,3,FALSE)</f>
        <v>0</v>
      </c>
      <c r="BI248" s="44">
        <f>SDBYLD1!BI248*VLOOKUP(SDBYLD2!BI$4,'[1]INTERNAL PARAMETERS-1'!$B$5:$J$44,5,FALSE)*VLOOKUP(SDBYLD2!BI$4,'[1]INTERNAL PARAMETERS-1'!$B$5:$J$44,6,FALSE)*VLOOKUP(SDBYLD2!BI$4,'[1]INTERNAL PARAMETERS-1'!$B$5:$J$44,3,FALSE) + SDBYLD1!BI248*(1-VLOOKUP(SDBYLD2!BI$4,'[1]INTERNAL PARAMETERS-1'!$B$5:$J$44,5,FALSE))*VLOOKUP(SDBYLD2!BI$4,'[1]INTERNAL PARAMETERS-1'!$B$5:$J$44,8,FALSE)*VLOOKUP(SDBYLD2!BI$4,'[1]INTERNAL PARAMETERS-1'!$B$5:$J$44,3,FALSE)</f>
        <v>0</v>
      </c>
      <c r="BJ248" s="44">
        <f>SDBYLD1!BJ248*VLOOKUP(SDBYLD2!BJ$4,'[1]INTERNAL PARAMETERS-1'!$B$5:$J$44,5,FALSE)*VLOOKUP(SDBYLD2!BJ$4,'[1]INTERNAL PARAMETERS-1'!$B$5:$J$44,6,FALSE)*VLOOKUP(SDBYLD2!BJ$4,'[1]INTERNAL PARAMETERS-1'!$B$5:$J$44,3,FALSE) + SDBYLD1!BJ248*(1-VLOOKUP(SDBYLD2!BJ$4,'[1]INTERNAL PARAMETERS-1'!$B$5:$J$44,5,FALSE))*VLOOKUP(SDBYLD2!BJ$4,'[1]INTERNAL PARAMETERS-1'!$B$5:$J$44,8,FALSE)*VLOOKUP(SDBYLD2!BJ$4,'[1]INTERNAL PARAMETERS-1'!$B$5:$J$44,3,FALSE)</f>
        <v>0</v>
      </c>
      <c r="BK248" s="44">
        <f>SDBYLD1!BK248*VLOOKUP(SDBYLD2!BK$4,'[1]INTERNAL PARAMETERS-1'!$B$5:$J$44,5,FALSE)*VLOOKUP(SDBYLD2!BK$4,'[1]INTERNAL PARAMETERS-1'!$B$5:$J$44,6,FALSE)*VLOOKUP(SDBYLD2!BK$4,'[1]INTERNAL PARAMETERS-1'!$B$5:$J$44,3,FALSE) + SDBYLD1!BK248*(1-VLOOKUP(SDBYLD2!BK$4,'[1]INTERNAL PARAMETERS-1'!$B$5:$J$44,5,FALSE))*VLOOKUP(SDBYLD2!BK$4,'[1]INTERNAL PARAMETERS-1'!$B$5:$J$44,8,FALSE)*VLOOKUP(SDBYLD2!BK$4,'[1]INTERNAL PARAMETERS-1'!$B$5:$J$44,3,FALSE)</f>
        <v>0</v>
      </c>
      <c r="BL248" s="44">
        <f>SDBYLD1!BL248*VLOOKUP(SDBYLD2!BL$4,'[1]INTERNAL PARAMETERS-1'!$B$5:$J$44,5,FALSE)*VLOOKUP(SDBYLD2!BL$4,'[1]INTERNAL PARAMETERS-1'!$B$5:$J$44,6,FALSE)*VLOOKUP(SDBYLD2!BL$4,'[1]INTERNAL PARAMETERS-1'!$B$5:$J$44,3,FALSE) + SDBYLD1!BL248*(1-VLOOKUP(SDBYLD2!BL$4,'[1]INTERNAL PARAMETERS-1'!$B$5:$J$44,5,FALSE))*VLOOKUP(SDBYLD2!BL$4,'[1]INTERNAL PARAMETERS-1'!$B$5:$J$44,8,FALSE)*VLOOKUP(SDBYLD2!BL$4,'[1]INTERNAL PARAMETERS-1'!$B$5:$J$44,3,FALSE)</f>
        <v>0</v>
      </c>
      <c r="BM248" s="44">
        <f>SDBYLD1!BM248*VLOOKUP(SDBYLD2!BM$4,'[1]INTERNAL PARAMETERS-1'!$B$5:$J$44,5,FALSE)*VLOOKUP(SDBYLD2!BM$4,'[1]INTERNAL PARAMETERS-1'!$B$5:$J$44,6,FALSE)*VLOOKUP(SDBYLD2!BM$4,'[1]INTERNAL PARAMETERS-1'!$B$5:$J$44,3,FALSE) + SDBYLD1!BM248*(1-VLOOKUP(SDBYLD2!BM$4,'[1]INTERNAL PARAMETERS-1'!$B$5:$J$44,5,FALSE))*VLOOKUP(SDBYLD2!BM$4,'[1]INTERNAL PARAMETERS-1'!$B$5:$J$44,8,FALSE)*VLOOKUP(SDBYLD2!BM$4,'[1]INTERNAL PARAMETERS-1'!$B$5:$J$44,3,FALSE)</f>
        <v>0</v>
      </c>
      <c r="BN248" s="44">
        <f>SDBYLD1!BN248*VLOOKUP(SDBYLD2!BN$4,'[1]INTERNAL PARAMETERS-1'!$B$5:$J$44,5,FALSE)*VLOOKUP(SDBYLD2!BN$4,'[1]INTERNAL PARAMETERS-1'!$B$5:$J$44,6,FALSE)*VLOOKUP(SDBYLD2!BN$4,'[1]INTERNAL PARAMETERS-1'!$B$5:$J$44,3,FALSE) + SDBYLD1!BN248*(1-VLOOKUP(SDBYLD2!BN$4,'[1]INTERNAL PARAMETERS-1'!$B$5:$J$44,5,FALSE))*VLOOKUP(SDBYLD2!BN$4,'[1]INTERNAL PARAMETERS-1'!$B$5:$J$44,8,FALSE)*VLOOKUP(SDBYLD2!BN$4,'[1]INTERNAL PARAMETERS-1'!$B$5:$J$44,3,FALSE)</f>
        <v>0</v>
      </c>
      <c r="BO248" s="44">
        <f>SDBYLD1!BO248*VLOOKUP(SDBYLD2!BO$4,'[1]INTERNAL PARAMETERS-1'!$B$5:$J$44,5,FALSE)*VLOOKUP(SDBYLD2!BO$4,'[1]INTERNAL PARAMETERS-1'!$B$5:$J$44,6,FALSE)*VLOOKUP(SDBYLD2!BO$4,'[1]INTERNAL PARAMETERS-1'!$B$5:$J$44,3,FALSE) + SDBYLD1!BO248*(1-VLOOKUP(SDBYLD2!BO$4,'[1]INTERNAL PARAMETERS-1'!$B$5:$J$44,5,FALSE))*VLOOKUP(SDBYLD2!BO$4,'[1]INTERNAL PARAMETERS-1'!$B$5:$J$44,8,FALSE)*VLOOKUP(SDBYLD2!BO$4,'[1]INTERNAL PARAMETERS-1'!$B$5:$J$44,3,FALSE)</f>
        <v>0</v>
      </c>
      <c r="BP248" s="44">
        <f>SDBYLD1!BP248*VLOOKUP(SDBYLD2!BP$4,'[1]INTERNAL PARAMETERS-1'!$B$5:$J$44,5,FALSE)*VLOOKUP(SDBYLD2!BP$4,'[1]INTERNAL PARAMETERS-1'!$B$5:$J$44,6,FALSE)*VLOOKUP(SDBYLD2!BP$4,'[1]INTERNAL PARAMETERS-1'!$B$5:$J$44,3,FALSE) + SDBYLD1!BP248*(1-VLOOKUP(SDBYLD2!BP$4,'[1]INTERNAL PARAMETERS-1'!$B$5:$J$44,5,FALSE))*VLOOKUP(SDBYLD2!BP$4,'[1]INTERNAL PARAMETERS-1'!$B$5:$J$44,8,FALSE)*VLOOKUP(SDBYLD2!BP$4,'[1]INTERNAL PARAMETERS-1'!$B$5:$J$44,3,FALSE)</f>
        <v>0</v>
      </c>
      <c r="BQ248" s="44">
        <f>SDBYLD1!BQ248*VLOOKUP(SDBYLD2!BQ$4,'[1]INTERNAL PARAMETERS-1'!$B$5:$J$44,5,FALSE)*VLOOKUP(SDBYLD2!BQ$4,'[1]INTERNAL PARAMETERS-1'!$B$5:$J$44,6,FALSE)*VLOOKUP(SDBYLD2!BQ$4,'[1]INTERNAL PARAMETERS-1'!$B$5:$J$44,3,FALSE) + SDBYLD1!BQ248*(1-VLOOKUP(SDBYLD2!BQ$4,'[1]INTERNAL PARAMETERS-1'!$B$5:$J$44,5,FALSE))*VLOOKUP(SDBYLD2!BQ$4,'[1]INTERNAL PARAMETERS-1'!$B$5:$J$44,8,FALSE)*VLOOKUP(SDBYLD2!BQ$4,'[1]INTERNAL PARAMETERS-1'!$B$5:$J$44,3,FALSE)</f>
        <v>0</v>
      </c>
      <c r="BR248" s="44">
        <f>SDBYLD1!BR248*VLOOKUP(SDBYLD2!BR$4,'[1]INTERNAL PARAMETERS-1'!$B$5:$J$44,5,FALSE)*VLOOKUP(SDBYLD2!BR$4,'[1]INTERNAL PARAMETERS-1'!$B$5:$J$44,6,FALSE)*VLOOKUP(SDBYLD2!BR$4,'[1]INTERNAL PARAMETERS-1'!$B$5:$J$44,3,FALSE) + SDBYLD1!BR248*(1-VLOOKUP(SDBYLD2!BR$4,'[1]INTERNAL PARAMETERS-1'!$B$5:$J$44,5,FALSE))*VLOOKUP(SDBYLD2!BR$4,'[1]INTERNAL PARAMETERS-1'!$B$5:$J$44,8,FALSE)*VLOOKUP(SDBYLD2!BR$4,'[1]INTERNAL PARAMETERS-1'!$B$5:$J$44,3,FALSE)</f>
        <v>0</v>
      </c>
      <c r="BS248" s="44">
        <f>SDBYLD1!BS248*VLOOKUP(SDBYLD2!BS$4,'[1]INTERNAL PARAMETERS-1'!$B$5:$J$44,5,FALSE)*VLOOKUP(SDBYLD2!BS$4,'[1]INTERNAL PARAMETERS-1'!$B$5:$J$44,6,FALSE)*VLOOKUP(SDBYLD2!BS$4,'[1]INTERNAL PARAMETERS-1'!$B$5:$J$44,3,FALSE) + SDBYLD1!BS248*(1-VLOOKUP(SDBYLD2!BS$4,'[1]INTERNAL PARAMETERS-1'!$B$5:$J$44,5,FALSE))*VLOOKUP(SDBYLD2!BS$4,'[1]INTERNAL PARAMETERS-1'!$B$5:$J$44,8,FALSE)*VLOOKUP(SDBYLD2!BS$4,'[1]INTERNAL PARAMETERS-1'!$B$5:$J$44,3,FALSE)</f>
        <v>0</v>
      </c>
      <c r="BT248" s="44">
        <f>SDBYLD1!BT248*VLOOKUP(SDBYLD2!BT$4,'[1]INTERNAL PARAMETERS-1'!$B$5:$J$44,5,FALSE)*VLOOKUP(SDBYLD2!BT$4,'[1]INTERNAL PARAMETERS-1'!$B$5:$J$44,6,FALSE)*VLOOKUP(SDBYLD2!BT$4,'[1]INTERNAL PARAMETERS-1'!$B$5:$J$44,3,FALSE) + SDBYLD1!BT248*(1-VLOOKUP(SDBYLD2!BT$4,'[1]INTERNAL PARAMETERS-1'!$B$5:$J$44,5,FALSE))*VLOOKUP(SDBYLD2!BT$4,'[1]INTERNAL PARAMETERS-1'!$B$5:$J$44,8,FALSE)*VLOOKUP(SDBYLD2!BT$4,'[1]INTERNAL PARAMETERS-1'!$B$5:$J$44,3,FALSE)</f>
        <v>0</v>
      </c>
      <c r="BU248" s="44">
        <f>SDBYLD1!BU248*VLOOKUP(SDBYLD2!BU$4,'[1]INTERNAL PARAMETERS-1'!$B$5:$J$44,5,FALSE)*VLOOKUP(SDBYLD2!BU$4,'[1]INTERNAL PARAMETERS-1'!$B$5:$J$44,6,FALSE)*VLOOKUP(SDBYLD2!BU$4,'[1]INTERNAL PARAMETERS-1'!$B$5:$J$44,3,FALSE) + SDBYLD1!BU248*(1-VLOOKUP(SDBYLD2!BU$4,'[1]INTERNAL PARAMETERS-1'!$B$5:$J$44,5,FALSE))*VLOOKUP(SDBYLD2!BU$4,'[1]INTERNAL PARAMETERS-1'!$B$5:$J$44,8,FALSE)*VLOOKUP(SDBYLD2!BU$4,'[1]INTERNAL PARAMETERS-1'!$B$5:$J$44,3,FALSE)</f>
        <v>0</v>
      </c>
      <c r="BV248" s="44">
        <f>SDBYLD1!BV248*VLOOKUP(SDBYLD2!BV$4,'[1]INTERNAL PARAMETERS-1'!$B$5:$J$44,5,FALSE)*VLOOKUP(SDBYLD2!BV$4,'[1]INTERNAL PARAMETERS-1'!$B$5:$J$44,6,FALSE)*VLOOKUP(SDBYLD2!BV$4,'[1]INTERNAL PARAMETERS-1'!$B$5:$J$44,3,FALSE) + SDBYLD1!BV248*(1-VLOOKUP(SDBYLD2!BV$4,'[1]INTERNAL PARAMETERS-1'!$B$5:$J$44,5,FALSE))*VLOOKUP(SDBYLD2!BV$4,'[1]INTERNAL PARAMETERS-1'!$B$5:$J$44,8,FALSE)*VLOOKUP(SDBYLD2!BV$4,'[1]INTERNAL PARAMETERS-1'!$B$5:$J$44,3,FALSE)</f>
        <v>0</v>
      </c>
      <c r="BW248" s="44">
        <f>SDBYLD1!BW248*VLOOKUP(SDBYLD2!BW$4,'[1]INTERNAL PARAMETERS-1'!$B$5:$J$44,5,FALSE)*VLOOKUP(SDBYLD2!BW$4,'[1]INTERNAL PARAMETERS-1'!$B$5:$J$44,6,FALSE)*VLOOKUP(SDBYLD2!BW$4,'[1]INTERNAL PARAMETERS-1'!$B$5:$J$44,3,FALSE) + SDBYLD1!BW248*(1-VLOOKUP(SDBYLD2!BW$4,'[1]INTERNAL PARAMETERS-1'!$B$5:$J$44,5,FALSE))*VLOOKUP(SDBYLD2!BW$4,'[1]INTERNAL PARAMETERS-1'!$B$5:$J$44,8,FALSE)*VLOOKUP(SDBYLD2!BW$4,'[1]INTERNAL PARAMETERS-1'!$B$5:$J$44,3,FALSE)</f>
        <v>0</v>
      </c>
      <c r="BX248" s="44">
        <f>SDBYLD1!BX248*VLOOKUP(SDBYLD2!BX$4,'[1]INTERNAL PARAMETERS-1'!$B$5:$J$44,5,FALSE)*VLOOKUP(SDBYLD2!BX$4,'[1]INTERNAL PARAMETERS-1'!$B$5:$J$44,6,FALSE)*VLOOKUP(SDBYLD2!BX$4,'[1]INTERNAL PARAMETERS-1'!$B$5:$J$44,3,FALSE) + SDBYLD1!BX248*(1-VLOOKUP(SDBYLD2!BX$4,'[1]INTERNAL PARAMETERS-1'!$B$5:$J$44,5,FALSE))*VLOOKUP(SDBYLD2!BX$4,'[1]INTERNAL PARAMETERS-1'!$B$5:$J$44,8,FALSE)*VLOOKUP(SDBYLD2!BX$4,'[1]INTERNAL PARAMETERS-1'!$B$5:$J$44,3,FALSE)</f>
        <v>0</v>
      </c>
      <c r="BY248" s="44">
        <f>SDBYLD1!BY248*VLOOKUP(SDBYLD2!BY$4,'[1]INTERNAL PARAMETERS-1'!$B$5:$J$44,5,FALSE)*VLOOKUP(SDBYLD2!BY$4,'[1]INTERNAL PARAMETERS-1'!$B$5:$J$44,6,FALSE)*VLOOKUP(SDBYLD2!BY$4,'[1]INTERNAL PARAMETERS-1'!$B$5:$J$44,3,FALSE) + SDBYLD1!BY248*(1-VLOOKUP(SDBYLD2!BY$4,'[1]INTERNAL PARAMETERS-1'!$B$5:$J$44,5,FALSE))*VLOOKUP(SDBYLD2!BY$4,'[1]INTERNAL PARAMETERS-1'!$B$5:$J$44,8,FALSE)*VLOOKUP(SDBYLD2!BY$4,'[1]INTERNAL PARAMETERS-1'!$B$5:$J$44,3,FALSE)</f>
        <v>0</v>
      </c>
      <c r="BZ248" s="44">
        <f>SDBYLD1!BZ248*VLOOKUP(SDBYLD2!BZ$4,'[1]INTERNAL PARAMETERS-1'!$B$5:$J$44,5,FALSE)*VLOOKUP(SDBYLD2!BZ$4,'[1]INTERNAL PARAMETERS-1'!$B$5:$J$44,6,FALSE)*VLOOKUP(SDBYLD2!BZ$4,'[1]INTERNAL PARAMETERS-1'!$B$5:$J$44,3,FALSE) + SDBYLD1!BZ248*(1-VLOOKUP(SDBYLD2!BZ$4,'[1]INTERNAL PARAMETERS-1'!$B$5:$J$44,5,FALSE))*VLOOKUP(SDBYLD2!BZ$4,'[1]INTERNAL PARAMETERS-1'!$B$5:$J$44,8,FALSE)*VLOOKUP(SDBYLD2!BZ$4,'[1]INTERNAL PARAMETERS-1'!$B$5:$J$44,3,FALSE)</f>
        <v>0</v>
      </c>
      <c r="CA248" s="44">
        <f>SDBYLD1!CA248*VLOOKUP(SDBYLD2!CA$4,'[1]INTERNAL PARAMETERS-1'!$B$5:$J$44,5,FALSE)*VLOOKUP(SDBYLD2!CA$4,'[1]INTERNAL PARAMETERS-1'!$B$5:$J$44,6,FALSE)*VLOOKUP(SDBYLD2!CA$4,'[1]INTERNAL PARAMETERS-1'!$B$5:$J$44,3,FALSE) + SDBYLD1!CA248*(1-VLOOKUP(SDBYLD2!CA$4,'[1]INTERNAL PARAMETERS-1'!$B$5:$J$44,5,FALSE))*VLOOKUP(SDBYLD2!CA$4,'[1]INTERNAL PARAMETERS-1'!$B$5:$J$44,8,FALSE)*VLOOKUP(SDBYLD2!CA$4,'[1]INTERNAL PARAMETERS-1'!$B$5:$J$44,3,FALSE)</f>
        <v>0</v>
      </c>
      <c r="CB248" s="44">
        <f>SDBYLD1!CB248*VLOOKUP(SDBYLD2!CB$4,'[1]INTERNAL PARAMETERS-1'!$B$5:$J$44,5,FALSE)*VLOOKUP(SDBYLD2!CB$4,'[1]INTERNAL PARAMETERS-1'!$B$5:$J$44,6,FALSE)*VLOOKUP(SDBYLD2!CB$4,'[1]INTERNAL PARAMETERS-1'!$B$5:$J$44,3,FALSE) + SDBYLD1!CB248*(1-VLOOKUP(SDBYLD2!CB$4,'[1]INTERNAL PARAMETERS-1'!$B$5:$J$44,5,FALSE))*VLOOKUP(SDBYLD2!CB$4,'[1]INTERNAL PARAMETERS-1'!$B$5:$J$44,8,FALSE)*VLOOKUP(SDBYLD2!CB$4,'[1]INTERNAL PARAMETERS-1'!$B$5:$J$44,3,FALSE)</f>
        <v>0</v>
      </c>
      <c r="CC248" s="44">
        <f>SDBYLD1!CC248*VLOOKUP(SDBYLD2!CC$4,'[1]INTERNAL PARAMETERS-1'!$B$5:$J$44,5,FALSE)*VLOOKUP(SDBYLD2!CC$4,'[1]INTERNAL PARAMETERS-1'!$B$5:$J$44,6,FALSE)*VLOOKUP(SDBYLD2!CC$4,'[1]INTERNAL PARAMETERS-1'!$B$5:$J$44,3,FALSE) + SDBYLD1!CC248*(1-VLOOKUP(SDBYLD2!CC$4,'[1]INTERNAL PARAMETERS-1'!$B$5:$J$44,5,FALSE))*VLOOKUP(SDBYLD2!CC$4,'[1]INTERNAL PARAMETERS-1'!$B$5:$J$44,8,FALSE)*VLOOKUP(SDBYLD2!CC$4,'[1]INTERNAL PARAMETERS-1'!$B$5:$J$44,3,FALSE)</f>
        <v>0</v>
      </c>
      <c r="CD248" s="44">
        <f>SDBYLD1!CD248*VLOOKUP(SDBYLD2!CD$4,'[1]INTERNAL PARAMETERS-1'!$B$5:$J$44,5,FALSE)*VLOOKUP(SDBYLD2!CD$4,'[1]INTERNAL PARAMETERS-1'!$B$5:$J$44,6,FALSE)*VLOOKUP(SDBYLD2!CD$4,'[1]INTERNAL PARAMETERS-1'!$B$5:$J$44,3,FALSE) + SDBYLD1!CD248*(1-VLOOKUP(SDBYLD2!CD$4,'[1]INTERNAL PARAMETERS-1'!$B$5:$J$44,5,FALSE))*VLOOKUP(SDBYLD2!CD$4,'[1]INTERNAL PARAMETERS-1'!$B$5:$J$44,8,FALSE)*VLOOKUP(SDBYLD2!CD$4,'[1]INTERNAL PARAMETERS-1'!$B$5:$J$44,3,FALSE)</f>
        <v>0</v>
      </c>
      <c r="CE248" s="44">
        <f>SDBYLD1!CE248*VLOOKUP(SDBYLD2!CE$4,'[1]INTERNAL PARAMETERS-1'!$B$5:$J$44,5,FALSE)*VLOOKUP(SDBYLD2!CE$4,'[1]INTERNAL PARAMETERS-1'!$B$5:$J$44,6,FALSE)*VLOOKUP(SDBYLD2!CE$4,'[1]INTERNAL PARAMETERS-1'!$B$5:$J$44,3,FALSE) + SDBYLD1!CE248*(1-VLOOKUP(SDBYLD2!CE$4,'[1]INTERNAL PARAMETERS-1'!$B$5:$J$44,5,FALSE))*VLOOKUP(SDBYLD2!CE$4,'[1]INTERNAL PARAMETERS-1'!$B$5:$J$44,8,FALSE)*VLOOKUP(SDBYLD2!CE$4,'[1]INTERNAL PARAMETERS-1'!$B$5:$J$44,3,FALSE)</f>
        <v>0</v>
      </c>
      <c r="CF248" s="44">
        <f>SDBYLD1!CF248*VLOOKUP(SDBYLD2!CF$4,'[1]INTERNAL PARAMETERS-1'!$B$5:$J$44,5,FALSE)*VLOOKUP(SDBYLD2!CF$4,'[1]INTERNAL PARAMETERS-1'!$B$5:$J$44,6,FALSE)*VLOOKUP(SDBYLD2!CF$4,'[1]INTERNAL PARAMETERS-1'!$B$5:$J$44,3,FALSE) + SDBYLD1!CF248*(1-VLOOKUP(SDBYLD2!CF$4,'[1]INTERNAL PARAMETERS-1'!$B$5:$J$44,5,FALSE))*VLOOKUP(SDBYLD2!CF$4,'[1]INTERNAL PARAMETERS-1'!$B$5:$J$44,8,FALSE)*VLOOKUP(SDBYLD2!CF$4,'[1]INTERNAL PARAMETERS-1'!$B$5:$J$44,3,FALSE)</f>
        <v>0</v>
      </c>
      <c r="CG248" s="44">
        <f>SDBYLD1!CG248*VLOOKUP(SDBYLD2!CG$4,'[1]INTERNAL PARAMETERS-1'!$B$5:$J$44,5,FALSE)*VLOOKUP(SDBYLD2!CG$4,'[1]INTERNAL PARAMETERS-1'!$B$5:$J$44,6,FALSE)*VLOOKUP(SDBYLD2!CG$4,'[1]INTERNAL PARAMETERS-1'!$B$5:$J$44,3,FALSE) + SDBYLD1!CG248*(1-VLOOKUP(SDBYLD2!CG$4,'[1]INTERNAL PARAMETERS-1'!$B$5:$J$44,5,FALSE))*VLOOKUP(SDBYLD2!CG$4,'[1]INTERNAL PARAMETERS-1'!$B$5:$J$44,8,FALSE)*VLOOKUP(SDBYLD2!CG$4,'[1]INTERNAL PARAMETERS-1'!$B$5:$J$44,3,FALSE)</f>
        <v>0</v>
      </c>
      <c r="CH248" s="43">
        <f>SDBYLD1!CH248*VLOOKUP(SDBYLD2!CH$4,'[1]INTERNAL PARAMETERS-1'!$B$5:$J$44,5,FALSE)*VLOOKUP(SDBYLD2!CH$4,'[1]INTERNAL PARAMETERS-1'!$B$5:$J$44,6,FALSE)*VLOOKUP(SDBYLD2!CH$4,'[1]INTERNAL PARAMETERS-1'!$B$5:$J$44,3,FALSE) + SDBYLD1!CH248*(1-VLOOKUP(SDBYLD2!CH$4,'[1]INTERNAL PARAMETERS-1'!$B$5:$J$44,5,FALSE))*VLOOKUP(SDBYLD2!CH$4,'[1]INTERNAL PARAMETERS-1'!$B$5:$J$44,8,FALSE)*VLOOKUP(SDBYLD2!CH$4,'[1]INTERNAL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SDBeam!X249</f>
        <v>0</v>
      </c>
      <c r="F249" s="56">
        <f>'[1]INTERNAL PARAMETERS-1'!M15</f>
        <v>34.72</v>
      </c>
      <c r="G249" s="45">
        <f>SDBYLD1!G249*VLOOKUP(SDBYLD2!G$4,'[1]INTERNAL PARAMETERS-1'!$B$5:$J$44,5,FALSE)*VLOOKUP(SDBYLD2!G$4,'[1]INTERNAL PARAMETERS-1'!$B$5:$J$44,7,FALSE)*SDBYLD2!$F249 + SDBYLD1!G249*(1-VLOOKUP(SDBYLD2!G$4,'[1]INTERNAL PARAMETERS-1'!$B$5:$J$44,5,FALSE))*VLOOKUP(SDBYLD2!G$4,'[1]INTERNAL PARAMETERS-1'!$B$5:$J$44,9,FALSE)*SDBYLD2!$F249</f>
        <v>0</v>
      </c>
      <c r="H249" s="44">
        <f>SDBYLD1!H249*VLOOKUP(SDBYLD2!H$4,'[1]INTERNAL PARAMETERS-1'!$B$5:$J$44,5,FALSE)*VLOOKUP(SDBYLD2!H$4,'[1]INTERNAL PARAMETERS-1'!$B$5:$J$44,7,FALSE)*SDBYLD2!$F249 + SDBYLD1!H249*(1-VLOOKUP(SDBYLD2!H$4,'[1]INTERNAL PARAMETERS-1'!$B$5:$J$44,5,FALSE))*VLOOKUP(SDBYLD2!H$4,'[1]INTERNAL PARAMETERS-1'!$B$5:$J$44,9,FALSE)*SDBYLD2!$F249</f>
        <v>0</v>
      </c>
      <c r="I249" s="44">
        <f>SDBYLD1!I249*VLOOKUP(SDBYLD2!I$4,'[1]INTERNAL PARAMETERS-1'!$B$5:$J$44,5,FALSE)*VLOOKUP(SDBYLD2!I$4,'[1]INTERNAL PARAMETERS-1'!$B$5:$J$44,7,FALSE)*SDBYLD2!$F249 + SDBYLD1!I249*(1-VLOOKUP(SDBYLD2!I$4,'[1]INTERNAL PARAMETERS-1'!$B$5:$J$44,5,FALSE))*VLOOKUP(SDBYLD2!I$4,'[1]INTERNAL PARAMETERS-1'!$B$5:$J$44,9,FALSE)*SDBYLD2!$F249</f>
        <v>0</v>
      </c>
      <c r="J249" s="44">
        <f>SDBYLD1!J249*VLOOKUP(SDBYLD2!J$4,'[1]INTERNAL PARAMETERS-1'!$B$5:$J$44,5,FALSE)*VLOOKUP(SDBYLD2!J$4,'[1]INTERNAL PARAMETERS-1'!$B$5:$J$44,7,FALSE)*SDBYLD2!$F249 + SDBYLD1!J249*(1-VLOOKUP(SDBYLD2!J$4,'[1]INTERNAL PARAMETERS-1'!$B$5:$J$44,5,FALSE))*VLOOKUP(SDBYLD2!J$4,'[1]INTERNAL PARAMETERS-1'!$B$5:$J$44,9,FALSE)*SDBYLD2!$F249</f>
        <v>0</v>
      </c>
      <c r="K249" s="44">
        <f>SDBYLD1!K249*VLOOKUP(SDBYLD2!K$4,'[1]INTERNAL PARAMETERS-1'!$B$5:$J$44,5,FALSE)*VLOOKUP(SDBYLD2!K$4,'[1]INTERNAL PARAMETERS-1'!$B$5:$J$44,7,FALSE)*SDBYLD2!$F249 + SDBYLD1!K249*(1-VLOOKUP(SDBYLD2!K$4,'[1]INTERNAL PARAMETERS-1'!$B$5:$J$44,5,FALSE))*VLOOKUP(SDBYLD2!K$4,'[1]INTERNAL PARAMETERS-1'!$B$5:$J$44,9,FALSE)*SDBYLD2!$F249</f>
        <v>0</v>
      </c>
      <c r="L249" s="44">
        <f>SDBYLD1!L249*VLOOKUP(SDBYLD2!L$4,'[1]INTERNAL PARAMETERS-1'!$B$5:$J$44,5,FALSE)*VLOOKUP(SDBYLD2!L$4,'[1]INTERNAL PARAMETERS-1'!$B$5:$J$44,7,FALSE)*SDBYLD2!$F249 + SDBYLD1!L249*(1-VLOOKUP(SDBYLD2!L$4,'[1]INTERNAL PARAMETERS-1'!$B$5:$J$44,5,FALSE))*VLOOKUP(SDBYLD2!L$4,'[1]INTERNAL PARAMETERS-1'!$B$5:$J$44,9,FALSE)*SDBYLD2!$F249</f>
        <v>0</v>
      </c>
      <c r="M249" s="44">
        <f>SDBYLD1!M249*VLOOKUP(SDBYLD2!M$4,'[1]INTERNAL PARAMETERS-1'!$B$5:$J$44,5,FALSE)*VLOOKUP(SDBYLD2!M$4,'[1]INTERNAL PARAMETERS-1'!$B$5:$J$44,7,FALSE)*SDBYLD2!$F249 + SDBYLD1!M249*(1-VLOOKUP(SDBYLD2!M$4,'[1]INTERNAL PARAMETERS-1'!$B$5:$J$44,5,FALSE))*VLOOKUP(SDBYLD2!M$4,'[1]INTERNAL PARAMETERS-1'!$B$5:$J$44,9,FALSE)*SDBYLD2!$F249</f>
        <v>0</v>
      </c>
      <c r="N249" s="44">
        <f>SDBYLD1!N249*VLOOKUP(SDBYLD2!N$4,'[1]INTERNAL PARAMETERS-1'!$B$5:$J$44,5,FALSE)*VLOOKUP(SDBYLD2!N$4,'[1]INTERNAL PARAMETERS-1'!$B$5:$J$44,7,FALSE)*SDBYLD2!$F249 + SDBYLD1!N249*(1-VLOOKUP(SDBYLD2!N$4,'[1]INTERNAL PARAMETERS-1'!$B$5:$J$44,5,FALSE))*VLOOKUP(SDBYLD2!N$4,'[1]INTERNAL PARAMETERS-1'!$B$5:$J$44,9,FALSE)*SDBYLD2!$F249</f>
        <v>0</v>
      </c>
      <c r="O249" s="44">
        <f>SDBYLD1!O249*VLOOKUP(SDBYLD2!O$4,'[1]INTERNAL PARAMETERS-1'!$B$5:$J$44,5,FALSE)*VLOOKUP(SDBYLD2!O$4,'[1]INTERNAL PARAMETERS-1'!$B$5:$J$44,7,FALSE)*SDBYLD2!$F249 + SDBYLD1!O249*(1-VLOOKUP(SDBYLD2!O$4,'[1]INTERNAL PARAMETERS-1'!$B$5:$J$44,5,FALSE))*VLOOKUP(SDBYLD2!O$4,'[1]INTERNAL PARAMETERS-1'!$B$5:$J$44,9,FALSE)*SDBYLD2!$F249</f>
        <v>0</v>
      </c>
      <c r="P249" s="44">
        <f>SDBYLD1!P249*VLOOKUP(SDBYLD2!P$4,'[1]INTERNAL PARAMETERS-1'!$B$5:$J$44,5,FALSE)*VLOOKUP(SDBYLD2!P$4,'[1]INTERNAL PARAMETERS-1'!$B$5:$J$44,7,FALSE)*SDBYLD2!$F249 + SDBYLD1!P249*(1-VLOOKUP(SDBYLD2!P$4,'[1]INTERNAL PARAMETERS-1'!$B$5:$J$44,5,FALSE))*VLOOKUP(SDBYLD2!P$4,'[1]INTERNAL PARAMETERS-1'!$B$5:$J$44,9,FALSE)*SDBYLD2!$F249</f>
        <v>0</v>
      </c>
      <c r="Q249" s="44">
        <f>SDBYLD1!Q249*VLOOKUP(SDBYLD2!Q$4,'[1]INTERNAL PARAMETERS-1'!$B$5:$J$44,5,FALSE)*VLOOKUP(SDBYLD2!Q$4,'[1]INTERNAL PARAMETERS-1'!$B$5:$J$44,7,FALSE)*SDBYLD2!$F249 + SDBYLD1!Q249*(1-VLOOKUP(SDBYLD2!Q$4,'[1]INTERNAL PARAMETERS-1'!$B$5:$J$44,5,FALSE))*VLOOKUP(SDBYLD2!Q$4,'[1]INTERNAL PARAMETERS-1'!$B$5:$J$44,9,FALSE)*SDBYLD2!$F249</f>
        <v>0</v>
      </c>
      <c r="R249" s="44">
        <f>SDBYLD1!R249*VLOOKUP(SDBYLD2!R$4,'[1]INTERNAL PARAMETERS-1'!$B$5:$J$44,5,FALSE)*VLOOKUP(SDBYLD2!R$4,'[1]INTERNAL PARAMETERS-1'!$B$5:$J$44,7,FALSE)*SDBYLD2!$F249 + SDBYLD1!R249*(1-VLOOKUP(SDBYLD2!R$4,'[1]INTERNAL PARAMETERS-1'!$B$5:$J$44,5,FALSE))*VLOOKUP(SDBYLD2!R$4,'[1]INTERNAL PARAMETERS-1'!$B$5:$J$44,9,FALSE)*SDBYLD2!$F249</f>
        <v>0</v>
      </c>
      <c r="S249" s="44">
        <f>SDBYLD1!S249*VLOOKUP(SDBYLD2!S$4,'[1]INTERNAL PARAMETERS-1'!$B$5:$J$44,5,FALSE)*VLOOKUP(SDBYLD2!S$4,'[1]INTERNAL PARAMETERS-1'!$B$5:$J$44,7,FALSE)*SDBYLD2!$F249 + SDBYLD1!S249*(1-VLOOKUP(SDBYLD2!S$4,'[1]INTERNAL PARAMETERS-1'!$B$5:$J$44,5,FALSE))*VLOOKUP(SDBYLD2!S$4,'[1]INTERNAL PARAMETERS-1'!$B$5:$J$44,9,FALSE)*SDBYLD2!$F249</f>
        <v>0</v>
      </c>
      <c r="T249" s="44">
        <f>SDBYLD1!T249*VLOOKUP(SDBYLD2!T$4,'[1]INTERNAL PARAMETERS-1'!$B$5:$J$44,5,FALSE)*VLOOKUP(SDBYLD2!T$4,'[1]INTERNAL PARAMETERS-1'!$B$5:$J$44,7,FALSE)*SDBYLD2!$F249 + SDBYLD1!T249*(1-VLOOKUP(SDBYLD2!T$4,'[1]INTERNAL PARAMETERS-1'!$B$5:$J$44,5,FALSE))*VLOOKUP(SDBYLD2!T$4,'[1]INTERNAL PARAMETERS-1'!$B$5:$J$44,9,FALSE)*SDBYLD2!$F249</f>
        <v>0</v>
      </c>
      <c r="U249" s="44">
        <f>SDBYLD1!U249*VLOOKUP(SDBYLD2!U$4,'[1]INTERNAL PARAMETERS-1'!$B$5:$J$44,5,FALSE)*VLOOKUP(SDBYLD2!U$4,'[1]INTERNAL PARAMETERS-1'!$B$5:$J$44,7,FALSE)*SDBYLD2!$F249 + SDBYLD1!U249*(1-VLOOKUP(SDBYLD2!U$4,'[1]INTERNAL PARAMETERS-1'!$B$5:$J$44,5,FALSE))*VLOOKUP(SDBYLD2!U$4,'[1]INTERNAL PARAMETERS-1'!$B$5:$J$44,9,FALSE)*SDBYLD2!$F249</f>
        <v>0</v>
      </c>
      <c r="V249" s="44">
        <f>SDBYLD1!V249*VLOOKUP(SDBYLD2!V$4,'[1]INTERNAL PARAMETERS-1'!$B$5:$J$44,5,FALSE)*VLOOKUP(SDBYLD2!V$4,'[1]INTERNAL PARAMETERS-1'!$B$5:$J$44,7,FALSE)*SDBYLD2!$F249 + SDBYLD1!V249*(1-VLOOKUP(SDBYLD2!V$4,'[1]INTERNAL PARAMETERS-1'!$B$5:$J$44,5,FALSE))*VLOOKUP(SDBYLD2!V$4,'[1]INTERNAL PARAMETERS-1'!$B$5:$J$44,9,FALSE)*SDBYLD2!$F249</f>
        <v>0</v>
      </c>
      <c r="W249" s="44">
        <f>SDBYLD1!W249*VLOOKUP(SDBYLD2!W$4,'[1]INTERNAL PARAMETERS-1'!$B$5:$J$44,5,FALSE)*VLOOKUP(SDBYLD2!W$4,'[1]INTERNAL PARAMETERS-1'!$B$5:$J$44,7,FALSE)*SDBYLD2!$F249 + SDBYLD1!W249*(1-VLOOKUP(SDBYLD2!W$4,'[1]INTERNAL PARAMETERS-1'!$B$5:$J$44,5,FALSE))*VLOOKUP(SDBYLD2!W$4,'[1]INTERNAL PARAMETERS-1'!$B$5:$J$44,9,FALSE)*SDBYLD2!$F249</f>
        <v>0</v>
      </c>
      <c r="X249" s="44">
        <f>SDBYLD1!X249*VLOOKUP(SDBYLD2!X$4,'[1]INTERNAL PARAMETERS-1'!$B$5:$J$44,5,FALSE)*VLOOKUP(SDBYLD2!X$4,'[1]INTERNAL PARAMETERS-1'!$B$5:$J$44,7,FALSE)*SDBYLD2!$F249 + SDBYLD1!X249*(1-VLOOKUP(SDBYLD2!X$4,'[1]INTERNAL PARAMETERS-1'!$B$5:$J$44,5,FALSE))*VLOOKUP(SDBYLD2!X$4,'[1]INTERNAL PARAMETERS-1'!$B$5:$J$44,9,FALSE)*SDBYLD2!$F249</f>
        <v>0</v>
      </c>
      <c r="Y249" s="44">
        <f>SDBYLD1!Y249*VLOOKUP(SDBYLD2!Y$4,'[1]INTERNAL PARAMETERS-1'!$B$5:$J$44,5,FALSE)*VLOOKUP(SDBYLD2!Y$4,'[1]INTERNAL PARAMETERS-1'!$B$5:$J$44,7,FALSE)*SDBYLD2!$F249 + SDBYLD1!Y249*(1-VLOOKUP(SDBYLD2!Y$4,'[1]INTERNAL PARAMETERS-1'!$B$5:$J$44,5,FALSE))*VLOOKUP(SDBYLD2!Y$4,'[1]INTERNAL PARAMETERS-1'!$B$5:$J$44,9,FALSE)*SDBYLD2!$F249</f>
        <v>0</v>
      </c>
      <c r="Z249" s="44">
        <f>SDBYLD1!Z249*VLOOKUP(SDBYLD2!Z$4,'[1]INTERNAL PARAMETERS-1'!$B$5:$J$44,5,FALSE)*VLOOKUP(SDBYLD2!Z$4,'[1]INTERNAL PARAMETERS-1'!$B$5:$J$44,7,FALSE)*SDBYLD2!$F249 + SDBYLD1!Z249*(1-VLOOKUP(SDBYLD2!Z$4,'[1]INTERNAL PARAMETERS-1'!$B$5:$J$44,5,FALSE))*VLOOKUP(SDBYLD2!Z$4,'[1]INTERNAL PARAMETERS-1'!$B$5:$J$44,9,FALSE)*SDBYLD2!$F249</f>
        <v>0</v>
      </c>
      <c r="AA249" s="44">
        <f>SDBYLD1!AA249*VLOOKUP(SDBYLD2!AA$4,'[1]INTERNAL PARAMETERS-1'!$B$5:$J$44,5,FALSE)*VLOOKUP(SDBYLD2!AA$4,'[1]INTERNAL PARAMETERS-1'!$B$5:$J$44,7,FALSE)*SDBYLD2!$F249 + SDBYLD1!AA249*(1-VLOOKUP(SDBYLD2!AA$4,'[1]INTERNAL PARAMETERS-1'!$B$5:$J$44,5,FALSE))*VLOOKUP(SDBYLD2!AA$4,'[1]INTERNAL PARAMETERS-1'!$B$5:$J$44,9,FALSE)*SDBYLD2!$F249</f>
        <v>0</v>
      </c>
      <c r="AB249" s="44">
        <f>SDBYLD1!AB249*VLOOKUP(SDBYLD2!AB$4,'[1]INTERNAL PARAMETERS-1'!$B$5:$J$44,5,FALSE)*VLOOKUP(SDBYLD2!AB$4,'[1]INTERNAL PARAMETERS-1'!$B$5:$J$44,7,FALSE)*SDBYLD2!$F249 + SDBYLD1!AB249*(1-VLOOKUP(SDBYLD2!AB$4,'[1]INTERNAL PARAMETERS-1'!$B$5:$J$44,5,FALSE))*VLOOKUP(SDBYLD2!AB$4,'[1]INTERNAL PARAMETERS-1'!$B$5:$J$44,9,FALSE)*SDBYLD2!$F249</f>
        <v>0</v>
      </c>
      <c r="AC249" s="44">
        <f>SDBYLD1!AC249*VLOOKUP(SDBYLD2!AC$4,'[1]INTERNAL PARAMETERS-1'!$B$5:$J$44,5,FALSE)*VLOOKUP(SDBYLD2!AC$4,'[1]INTERNAL PARAMETERS-1'!$B$5:$J$44,7,FALSE)*SDBYLD2!$F249 + SDBYLD1!AC249*(1-VLOOKUP(SDBYLD2!AC$4,'[1]INTERNAL PARAMETERS-1'!$B$5:$J$44,5,FALSE))*VLOOKUP(SDBYLD2!AC$4,'[1]INTERNAL PARAMETERS-1'!$B$5:$J$44,9,FALSE)*SDBYLD2!$F249</f>
        <v>0</v>
      </c>
      <c r="AD249" s="44">
        <f>SDBYLD1!AD249*VLOOKUP(SDBYLD2!AD$4,'[1]INTERNAL PARAMETERS-1'!$B$5:$J$44,5,FALSE)*VLOOKUP(SDBYLD2!AD$4,'[1]INTERNAL PARAMETERS-1'!$B$5:$J$44,7,FALSE)*SDBYLD2!$F249 + SDBYLD1!AD249*(1-VLOOKUP(SDBYLD2!AD$4,'[1]INTERNAL PARAMETERS-1'!$B$5:$J$44,5,FALSE))*VLOOKUP(SDBYLD2!AD$4,'[1]INTERNAL PARAMETERS-1'!$B$5:$J$44,9,FALSE)*SDBYLD2!$F249</f>
        <v>0</v>
      </c>
      <c r="AE249" s="44">
        <f>SDBYLD1!AE249*VLOOKUP(SDBYLD2!AE$4,'[1]INTERNAL PARAMETERS-1'!$B$5:$J$44,5,FALSE)*VLOOKUP(SDBYLD2!AE$4,'[1]INTERNAL PARAMETERS-1'!$B$5:$J$44,7,FALSE)*SDBYLD2!$F249 + SDBYLD1!AE249*(1-VLOOKUP(SDBYLD2!AE$4,'[1]INTERNAL PARAMETERS-1'!$B$5:$J$44,5,FALSE))*VLOOKUP(SDBYLD2!AE$4,'[1]INTERNAL PARAMETERS-1'!$B$5:$J$44,9,FALSE)*SDBYLD2!$F249</f>
        <v>0</v>
      </c>
      <c r="AF249" s="44">
        <f>SDBYLD1!AF249*VLOOKUP(SDBYLD2!AF$4,'[1]INTERNAL PARAMETERS-1'!$B$5:$J$44,5,FALSE)*VLOOKUP(SDBYLD2!AF$4,'[1]INTERNAL PARAMETERS-1'!$B$5:$J$44,7,FALSE)*SDBYLD2!$F249 + SDBYLD1!AF249*(1-VLOOKUP(SDBYLD2!AF$4,'[1]INTERNAL PARAMETERS-1'!$B$5:$J$44,5,FALSE))*VLOOKUP(SDBYLD2!AF$4,'[1]INTERNAL PARAMETERS-1'!$B$5:$J$44,9,FALSE)*SDBYLD2!$F249</f>
        <v>0</v>
      </c>
      <c r="AG249" s="44">
        <f>SDBYLD1!AG249*VLOOKUP(SDBYLD2!AG$4,'[1]INTERNAL PARAMETERS-1'!$B$5:$J$44,5,FALSE)*VLOOKUP(SDBYLD2!AG$4,'[1]INTERNAL PARAMETERS-1'!$B$5:$J$44,7,FALSE)*SDBYLD2!$F249 + SDBYLD1!AG249*(1-VLOOKUP(SDBYLD2!AG$4,'[1]INTERNAL PARAMETERS-1'!$B$5:$J$44,5,FALSE))*VLOOKUP(SDBYLD2!AG$4,'[1]INTERNAL PARAMETERS-1'!$B$5:$J$44,9,FALSE)*SDBYLD2!$F249</f>
        <v>0</v>
      </c>
      <c r="AH249" s="44">
        <f>SDBYLD1!AH249*VLOOKUP(SDBYLD2!AH$4,'[1]INTERNAL PARAMETERS-1'!$B$5:$J$44,5,FALSE)*VLOOKUP(SDBYLD2!AH$4,'[1]INTERNAL PARAMETERS-1'!$B$5:$J$44,7,FALSE)*SDBYLD2!$F249 + SDBYLD1!AH249*(1-VLOOKUP(SDBYLD2!AH$4,'[1]INTERNAL PARAMETERS-1'!$B$5:$J$44,5,FALSE))*VLOOKUP(SDBYLD2!AH$4,'[1]INTERNAL PARAMETERS-1'!$B$5:$J$44,9,FALSE)*SDBYLD2!$F249</f>
        <v>0</v>
      </c>
      <c r="AI249" s="44">
        <f>SDBYLD1!AI249*VLOOKUP(SDBYLD2!AI$4,'[1]INTERNAL PARAMETERS-1'!$B$5:$J$44,5,FALSE)*VLOOKUP(SDBYLD2!AI$4,'[1]INTERNAL PARAMETERS-1'!$B$5:$J$44,7,FALSE)*SDBYLD2!$F249 + SDBYLD1!AI249*(1-VLOOKUP(SDBYLD2!AI$4,'[1]INTERNAL PARAMETERS-1'!$B$5:$J$44,5,FALSE))*VLOOKUP(SDBYLD2!AI$4,'[1]INTERNAL PARAMETERS-1'!$B$5:$J$44,9,FALSE)*SDBYLD2!$F249</f>
        <v>0</v>
      </c>
      <c r="AJ249" s="44">
        <f>SDBYLD1!AJ249*VLOOKUP(SDBYLD2!AJ$4,'[1]INTERNAL PARAMETERS-1'!$B$5:$J$44,5,FALSE)*VLOOKUP(SDBYLD2!AJ$4,'[1]INTERNAL PARAMETERS-1'!$B$5:$J$44,7,FALSE)*SDBYLD2!$F249 + SDBYLD1!AJ249*(1-VLOOKUP(SDBYLD2!AJ$4,'[1]INTERNAL PARAMETERS-1'!$B$5:$J$44,5,FALSE))*VLOOKUP(SDBYLD2!AJ$4,'[1]INTERNAL PARAMETERS-1'!$B$5:$J$44,9,FALSE)*SDBYLD2!$F249</f>
        <v>0</v>
      </c>
      <c r="AK249" s="44">
        <f>SDBYLD1!AK249*VLOOKUP(SDBYLD2!AK$4,'[1]INTERNAL PARAMETERS-1'!$B$5:$J$44,5,FALSE)*VLOOKUP(SDBYLD2!AK$4,'[1]INTERNAL PARAMETERS-1'!$B$5:$J$44,7,FALSE)*SDBYLD2!$F249 + SDBYLD1!AK249*(1-VLOOKUP(SDBYLD2!AK$4,'[1]INTERNAL PARAMETERS-1'!$B$5:$J$44,5,FALSE))*VLOOKUP(SDBYLD2!AK$4,'[1]INTERNAL PARAMETERS-1'!$B$5:$J$44,9,FALSE)*SDBYLD2!$F249</f>
        <v>0</v>
      </c>
      <c r="AL249" s="44">
        <f>SDBYLD1!AL249*VLOOKUP(SDBYLD2!AL$4,'[1]INTERNAL PARAMETERS-1'!$B$5:$J$44,5,FALSE)*VLOOKUP(SDBYLD2!AL$4,'[1]INTERNAL PARAMETERS-1'!$B$5:$J$44,7,FALSE)*SDBYLD2!$F249 + SDBYLD1!AL249*(1-VLOOKUP(SDBYLD2!AL$4,'[1]INTERNAL PARAMETERS-1'!$B$5:$J$44,5,FALSE))*VLOOKUP(SDBYLD2!AL$4,'[1]INTERNAL PARAMETERS-1'!$B$5:$J$44,9,FALSE)*SDBYLD2!$F249</f>
        <v>0</v>
      </c>
      <c r="AM249" s="44">
        <f>SDBYLD1!AM249*VLOOKUP(SDBYLD2!AM$4,'[1]INTERNAL PARAMETERS-1'!$B$5:$J$44,5,FALSE)*VLOOKUP(SDBYLD2!AM$4,'[1]INTERNAL PARAMETERS-1'!$B$5:$J$44,7,FALSE)*SDBYLD2!$F249 + SDBYLD1!AM249*(1-VLOOKUP(SDBYLD2!AM$4,'[1]INTERNAL PARAMETERS-1'!$B$5:$J$44,5,FALSE))*VLOOKUP(SDBYLD2!AM$4,'[1]INTERNAL PARAMETERS-1'!$B$5:$J$44,9,FALSE)*SDBYLD2!$F249</f>
        <v>0</v>
      </c>
      <c r="AN249" s="44">
        <f>SDBYLD1!AN249*VLOOKUP(SDBYLD2!AN$4,'[1]INTERNAL PARAMETERS-1'!$B$5:$J$44,5,FALSE)*VLOOKUP(SDBYLD2!AN$4,'[1]INTERNAL PARAMETERS-1'!$B$5:$J$44,7,FALSE)*SDBYLD2!$F249 + SDBYLD1!AN249*(1-VLOOKUP(SDBYLD2!AN$4,'[1]INTERNAL PARAMETERS-1'!$B$5:$J$44,5,FALSE))*VLOOKUP(SDBYLD2!AN$4,'[1]INTERNAL PARAMETERS-1'!$B$5:$J$44,9,FALSE)*SDBYLD2!$F249</f>
        <v>0</v>
      </c>
      <c r="AO249" s="44">
        <f>SDBYLD1!AO249*VLOOKUP(SDBYLD2!AO$4,'[1]INTERNAL PARAMETERS-1'!$B$5:$J$44,5,FALSE)*VLOOKUP(SDBYLD2!AO$4,'[1]INTERNAL PARAMETERS-1'!$B$5:$J$44,7,FALSE)*SDBYLD2!$F249 + SDBYLD1!AO249*(1-VLOOKUP(SDBYLD2!AO$4,'[1]INTERNAL PARAMETERS-1'!$B$5:$J$44,5,FALSE))*VLOOKUP(SDBYLD2!AO$4,'[1]INTERNAL PARAMETERS-1'!$B$5:$J$44,9,FALSE)*SDBYLD2!$F249</f>
        <v>0</v>
      </c>
      <c r="AP249" s="44">
        <f>SDBYLD1!AP249*VLOOKUP(SDBYLD2!AP$4,'[1]INTERNAL PARAMETERS-1'!$B$5:$J$44,5,FALSE)*VLOOKUP(SDBYLD2!AP$4,'[1]INTERNAL PARAMETERS-1'!$B$5:$J$44,7,FALSE)*SDBYLD2!$F249 + SDBYLD1!AP249*(1-VLOOKUP(SDBYLD2!AP$4,'[1]INTERNAL PARAMETERS-1'!$B$5:$J$44,5,FALSE))*VLOOKUP(SDBYLD2!AP$4,'[1]INTERNAL PARAMETERS-1'!$B$5:$J$44,9,FALSE)*SDBYLD2!$F249</f>
        <v>0</v>
      </c>
      <c r="AQ249" s="44">
        <f>SDBYLD1!AQ249*VLOOKUP(SDBYLD2!AQ$4,'[1]INTERNAL PARAMETERS-1'!$B$5:$J$44,5,FALSE)*VLOOKUP(SDBYLD2!AQ$4,'[1]INTERNAL PARAMETERS-1'!$B$5:$J$44,7,FALSE)*SDBYLD2!$F249 + SDBYLD1!AQ249*(1-VLOOKUP(SDBYLD2!AQ$4,'[1]INTERNAL PARAMETERS-1'!$B$5:$J$44,5,FALSE))*VLOOKUP(SDBYLD2!AQ$4,'[1]INTERNAL PARAMETERS-1'!$B$5:$J$44,9,FALSE)*SDBYLD2!$F249</f>
        <v>0</v>
      </c>
      <c r="AR249" s="44">
        <f>SDBYLD1!AR249*VLOOKUP(SDBYLD2!AR$4,'[1]INTERNAL PARAMETERS-1'!$B$5:$J$44,5,FALSE)*VLOOKUP(SDBYLD2!AR$4,'[1]INTERNAL PARAMETERS-1'!$B$5:$J$44,7,FALSE)*SDBYLD2!$F249 + SDBYLD1!AR249*(1-VLOOKUP(SDBYLD2!AR$4,'[1]INTERNAL PARAMETERS-1'!$B$5:$J$44,5,FALSE))*VLOOKUP(SDBYLD2!AR$4,'[1]INTERNAL PARAMETERS-1'!$B$5:$J$44,9,FALSE)*SDBYLD2!$F249</f>
        <v>0</v>
      </c>
      <c r="AS249" s="44">
        <f>SDBYLD1!AS249*VLOOKUP(SDBYLD2!AS$4,'[1]INTERNAL PARAMETERS-1'!$B$5:$J$44,5,FALSE)*VLOOKUP(SDBYLD2!AS$4,'[1]INTERNAL PARAMETERS-1'!$B$5:$J$44,7,FALSE)*SDBYLD2!$F249 + SDBYLD1!AS249*(1-VLOOKUP(SDBYLD2!AS$4,'[1]INTERNAL PARAMETERS-1'!$B$5:$J$44,5,FALSE))*VLOOKUP(SDBYLD2!AS$4,'[1]INTERNAL PARAMETERS-1'!$B$5:$J$44,9,FALSE)*SDBYLD2!$F249</f>
        <v>0</v>
      </c>
      <c r="AT249" s="43">
        <f>SDBYLD1!AT249*VLOOKUP(SDBYLD2!AT$4,'[1]INTERNAL PARAMETERS-1'!$B$5:$J$44,5,FALSE)*VLOOKUP(SDBYLD2!AT$4,'[1]INTERNAL PARAMETERS-1'!$B$5:$J$44,7,FALSE)*SDBYLD2!$F249 + SDBYLD1!AT249*(1-VLOOKUP(SDBYLD2!AT$4,'[1]INTERNAL PARAMETERS-1'!$B$5:$J$44,5,FALSE))*VLOOKUP(SDBYLD2!AT$4,'[1]INTERNAL PARAMETERS-1'!$B$5:$J$44,9,FALSE)*SDBYLD2!$F249</f>
        <v>0</v>
      </c>
      <c r="AU249" s="45">
        <f>SDBYLD1!AU249*VLOOKUP(SDBYLD2!AU$4,'[1]INTERNAL PARAMETERS-1'!$B$5:$J$44,5,FALSE)*VLOOKUP(SDBYLD2!AU$4,'[1]INTERNAL PARAMETERS-1'!$B$5:$J$44,6,FALSE)*VLOOKUP(SDBYLD2!AU$4,'[1]INTERNAL PARAMETERS-1'!$B$5:$J$44,3,FALSE) + SDBYLD1!AU249*(1-VLOOKUP(SDBYLD2!AU$4,'[1]INTERNAL PARAMETERS-1'!$B$5:$J$44,5,FALSE))*VLOOKUP(SDBYLD2!AU$4,'[1]INTERNAL PARAMETERS-1'!$B$5:$J$44,8,FALSE)*VLOOKUP(SDBYLD2!AU$4,'[1]INTERNAL PARAMETERS-1'!$B$5:$J$44,3,FALSE)</f>
        <v>0</v>
      </c>
      <c r="AV249" s="44">
        <f>SDBYLD1!AV249*VLOOKUP(SDBYLD2!AV$4,'[1]INTERNAL PARAMETERS-1'!$B$5:$J$44,5,FALSE)*VLOOKUP(SDBYLD2!AV$4,'[1]INTERNAL PARAMETERS-1'!$B$5:$J$44,6,FALSE)*VLOOKUP(SDBYLD2!AV$4,'[1]INTERNAL PARAMETERS-1'!$B$5:$J$44,3,FALSE) + SDBYLD1!AV249*(1-VLOOKUP(SDBYLD2!AV$4,'[1]INTERNAL PARAMETERS-1'!$B$5:$J$44,5,FALSE))*VLOOKUP(SDBYLD2!AV$4,'[1]INTERNAL PARAMETERS-1'!$B$5:$J$44,8,FALSE)*VLOOKUP(SDBYLD2!AV$4,'[1]INTERNAL PARAMETERS-1'!$B$5:$J$44,3,FALSE)</f>
        <v>0</v>
      </c>
      <c r="AW249" s="44">
        <f>SDBYLD1!AW249*VLOOKUP(SDBYLD2!AW$4,'[1]INTERNAL PARAMETERS-1'!$B$5:$J$44,5,FALSE)*VLOOKUP(SDBYLD2!AW$4,'[1]INTERNAL PARAMETERS-1'!$B$5:$J$44,6,FALSE)*VLOOKUP(SDBYLD2!AW$4,'[1]INTERNAL PARAMETERS-1'!$B$5:$J$44,3,FALSE) + SDBYLD1!AW249*(1-VLOOKUP(SDBYLD2!AW$4,'[1]INTERNAL PARAMETERS-1'!$B$5:$J$44,5,FALSE))*VLOOKUP(SDBYLD2!AW$4,'[1]INTERNAL PARAMETERS-1'!$B$5:$J$44,8,FALSE)*VLOOKUP(SDBYLD2!AW$4,'[1]INTERNAL PARAMETERS-1'!$B$5:$J$44,3,FALSE)</f>
        <v>0</v>
      </c>
      <c r="AX249" s="44">
        <f>SDBYLD1!AX249*VLOOKUP(SDBYLD2!AX$4,'[1]INTERNAL PARAMETERS-1'!$B$5:$J$44,5,FALSE)*VLOOKUP(SDBYLD2!AX$4,'[1]INTERNAL PARAMETERS-1'!$B$5:$J$44,6,FALSE)*VLOOKUP(SDBYLD2!AX$4,'[1]INTERNAL PARAMETERS-1'!$B$5:$J$44,3,FALSE) + SDBYLD1!AX249*(1-VLOOKUP(SDBYLD2!AX$4,'[1]INTERNAL PARAMETERS-1'!$B$5:$J$44,5,FALSE))*VLOOKUP(SDBYLD2!AX$4,'[1]INTERNAL PARAMETERS-1'!$B$5:$J$44,8,FALSE)*VLOOKUP(SDBYLD2!AX$4,'[1]INTERNAL PARAMETERS-1'!$B$5:$J$44,3,FALSE)</f>
        <v>0</v>
      </c>
      <c r="AY249" s="44">
        <f>SDBYLD1!AY249*VLOOKUP(SDBYLD2!AY$4,'[1]INTERNAL PARAMETERS-1'!$B$5:$J$44,5,FALSE)*VLOOKUP(SDBYLD2!AY$4,'[1]INTERNAL PARAMETERS-1'!$B$5:$J$44,6,FALSE)*VLOOKUP(SDBYLD2!AY$4,'[1]INTERNAL PARAMETERS-1'!$B$5:$J$44,3,FALSE) + SDBYLD1!AY249*(1-VLOOKUP(SDBYLD2!AY$4,'[1]INTERNAL PARAMETERS-1'!$B$5:$J$44,5,FALSE))*VLOOKUP(SDBYLD2!AY$4,'[1]INTERNAL PARAMETERS-1'!$B$5:$J$44,8,FALSE)*VLOOKUP(SDBYLD2!AY$4,'[1]INTERNAL PARAMETERS-1'!$B$5:$J$44,3,FALSE)</f>
        <v>0</v>
      </c>
      <c r="AZ249" s="44">
        <f>SDBYLD1!AZ249*VLOOKUP(SDBYLD2!AZ$4,'[1]INTERNAL PARAMETERS-1'!$B$5:$J$44,5,FALSE)*VLOOKUP(SDBYLD2!AZ$4,'[1]INTERNAL PARAMETERS-1'!$B$5:$J$44,6,FALSE)*VLOOKUP(SDBYLD2!AZ$4,'[1]INTERNAL PARAMETERS-1'!$B$5:$J$44,3,FALSE) + SDBYLD1!AZ249*(1-VLOOKUP(SDBYLD2!AZ$4,'[1]INTERNAL PARAMETERS-1'!$B$5:$J$44,5,FALSE))*VLOOKUP(SDBYLD2!AZ$4,'[1]INTERNAL PARAMETERS-1'!$B$5:$J$44,8,FALSE)*VLOOKUP(SDBYLD2!AZ$4,'[1]INTERNAL PARAMETERS-1'!$B$5:$J$44,3,FALSE)</f>
        <v>0</v>
      </c>
      <c r="BA249" s="44">
        <f>SDBYLD1!BA249*VLOOKUP(SDBYLD2!BA$4,'[1]INTERNAL PARAMETERS-1'!$B$5:$J$44,5,FALSE)*VLOOKUP(SDBYLD2!BA$4,'[1]INTERNAL PARAMETERS-1'!$B$5:$J$44,6,FALSE)*VLOOKUP(SDBYLD2!BA$4,'[1]INTERNAL PARAMETERS-1'!$B$5:$J$44,3,FALSE) + SDBYLD1!BA249*(1-VLOOKUP(SDBYLD2!BA$4,'[1]INTERNAL PARAMETERS-1'!$B$5:$J$44,5,FALSE))*VLOOKUP(SDBYLD2!BA$4,'[1]INTERNAL PARAMETERS-1'!$B$5:$J$44,8,FALSE)*VLOOKUP(SDBYLD2!BA$4,'[1]INTERNAL PARAMETERS-1'!$B$5:$J$44,3,FALSE)</f>
        <v>0</v>
      </c>
      <c r="BB249" s="44">
        <f>SDBYLD1!BB249*VLOOKUP(SDBYLD2!BB$4,'[1]INTERNAL PARAMETERS-1'!$B$5:$J$44,5,FALSE)*VLOOKUP(SDBYLD2!BB$4,'[1]INTERNAL PARAMETERS-1'!$B$5:$J$44,6,FALSE)*VLOOKUP(SDBYLD2!BB$4,'[1]INTERNAL PARAMETERS-1'!$B$5:$J$44,3,FALSE) + SDBYLD1!BB249*(1-VLOOKUP(SDBYLD2!BB$4,'[1]INTERNAL PARAMETERS-1'!$B$5:$J$44,5,FALSE))*VLOOKUP(SDBYLD2!BB$4,'[1]INTERNAL PARAMETERS-1'!$B$5:$J$44,8,FALSE)*VLOOKUP(SDBYLD2!BB$4,'[1]INTERNAL PARAMETERS-1'!$B$5:$J$44,3,FALSE)</f>
        <v>0</v>
      </c>
      <c r="BC249" s="44">
        <f>SDBYLD1!BC249*VLOOKUP(SDBYLD2!BC$4,'[1]INTERNAL PARAMETERS-1'!$B$5:$J$44,5,FALSE)*VLOOKUP(SDBYLD2!BC$4,'[1]INTERNAL PARAMETERS-1'!$B$5:$J$44,6,FALSE)*VLOOKUP(SDBYLD2!BC$4,'[1]INTERNAL PARAMETERS-1'!$B$5:$J$44,3,FALSE) + SDBYLD1!BC249*(1-VLOOKUP(SDBYLD2!BC$4,'[1]INTERNAL PARAMETERS-1'!$B$5:$J$44,5,FALSE))*VLOOKUP(SDBYLD2!BC$4,'[1]INTERNAL PARAMETERS-1'!$B$5:$J$44,8,FALSE)*VLOOKUP(SDBYLD2!BC$4,'[1]INTERNAL PARAMETERS-1'!$B$5:$J$44,3,FALSE)</f>
        <v>0</v>
      </c>
      <c r="BD249" s="44">
        <f>SDBYLD1!BD249*VLOOKUP(SDBYLD2!BD$4,'[1]INTERNAL PARAMETERS-1'!$B$5:$J$44,5,FALSE)*VLOOKUP(SDBYLD2!BD$4,'[1]INTERNAL PARAMETERS-1'!$B$5:$J$44,6,FALSE)*VLOOKUP(SDBYLD2!BD$4,'[1]INTERNAL PARAMETERS-1'!$B$5:$J$44,3,FALSE) + SDBYLD1!BD249*(1-VLOOKUP(SDBYLD2!BD$4,'[1]INTERNAL PARAMETERS-1'!$B$5:$J$44,5,FALSE))*VLOOKUP(SDBYLD2!BD$4,'[1]INTERNAL PARAMETERS-1'!$B$5:$J$44,8,FALSE)*VLOOKUP(SDBYLD2!BD$4,'[1]INTERNAL PARAMETERS-1'!$B$5:$J$44,3,FALSE)</f>
        <v>0</v>
      </c>
      <c r="BE249" s="44">
        <f>SDBYLD1!BE249*VLOOKUP(SDBYLD2!BE$4,'[1]INTERNAL PARAMETERS-1'!$B$5:$J$44,5,FALSE)*VLOOKUP(SDBYLD2!BE$4,'[1]INTERNAL PARAMETERS-1'!$B$5:$J$44,6,FALSE)*VLOOKUP(SDBYLD2!BE$4,'[1]INTERNAL PARAMETERS-1'!$B$5:$J$44,3,FALSE) + SDBYLD1!BE249*(1-VLOOKUP(SDBYLD2!BE$4,'[1]INTERNAL PARAMETERS-1'!$B$5:$J$44,5,FALSE))*VLOOKUP(SDBYLD2!BE$4,'[1]INTERNAL PARAMETERS-1'!$B$5:$J$44,8,FALSE)*VLOOKUP(SDBYLD2!BE$4,'[1]INTERNAL PARAMETERS-1'!$B$5:$J$44,3,FALSE)</f>
        <v>0</v>
      </c>
      <c r="BF249" s="44">
        <f>SDBYLD1!BF249*VLOOKUP(SDBYLD2!BF$4,'[1]INTERNAL PARAMETERS-1'!$B$5:$J$44,5,FALSE)*VLOOKUP(SDBYLD2!BF$4,'[1]INTERNAL PARAMETERS-1'!$B$5:$J$44,6,FALSE)*VLOOKUP(SDBYLD2!BF$4,'[1]INTERNAL PARAMETERS-1'!$B$5:$J$44,3,FALSE) + SDBYLD1!BF249*(1-VLOOKUP(SDBYLD2!BF$4,'[1]INTERNAL PARAMETERS-1'!$B$5:$J$44,5,FALSE))*VLOOKUP(SDBYLD2!BF$4,'[1]INTERNAL PARAMETERS-1'!$B$5:$J$44,8,FALSE)*VLOOKUP(SDBYLD2!BF$4,'[1]INTERNAL PARAMETERS-1'!$B$5:$J$44,3,FALSE)</f>
        <v>0</v>
      </c>
      <c r="BG249" s="44">
        <f>SDBYLD1!BG249*VLOOKUP(SDBYLD2!BG$4,'[1]INTERNAL PARAMETERS-1'!$B$5:$J$44,5,FALSE)*VLOOKUP(SDBYLD2!BG$4,'[1]INTERNAL PARAMETERS-1'!$B$5:$J$44,6,FALSE)*VLOOKUP(SDBYLD2!BG$4,'[1]INTERNAL PARAMETERS-1'!$B$5:$J$44,3,FALSE) + SDBYLD1!BG249*(1-VLOOKUP(SDBYLD2!BG$4,'[1]INTERNAL PARAMETERS-1'!$B$5:$J$44,5,FALSE))*VLOOKUP(SDBYLD2!BG$4,'[1]INTERNAL PARAMETERS-1'!$B$5:$J$44,8,FALSE)*VLOOKUP(SDBYLD2!BG$4,'[1]INTERNAL PARAMETERS-1'!$B$5:$J$44,3,FALSE)</f>
        <v>0</v>
      </c>
      <c r="BH249" s="44">
        <f>SDBYLD1!BH249*VLOOKUP(SDBYLD2!BH$4,'[1]INTERNAL PARAMETERS-1'!$B$5:$J$44,5,FALSE)*VLOOKUP(SDBYLD2!BH$4,'[1]INTERNAL PARAMETERS-1'!$B$5:$J$44,6,FALSE)*VLOOKUP(SDBYLD2!BH$4,'[1]INTERNAL PARAMETERS-1'!$B$5:$J$44,3,FALSE) + SDBYLD1!BH249*(1-VLOOKUP(SDBYLD2!BH$4,'[1]INTERNAL PARAMETERS-1'!$B$5:$J$44,5,FALSE))*VLOOKUP(SDBYLD2!BH$4,'[1]INTERNAL PARAMETERS-1'!$B$5:$J$44,8,FALSE)*VLOOKUP(SDBYLD2!BH$4,'[1]INTERNAL PARAMETERS-1'!$B$5:$J$44,3,FALSE)</f>
        <v>0</v>
      </c>
      <c r="BI249" s="44">
        <f>SDBYLD1!BI249*VLOOKUP(SDBYLD2!BI$4,'[1]INTERNAL PARAMETERS-1'!$B$5:$J$44,5,FALSE)*VLOOKUP(SDBYLD2!BI$4,'[1]INTERNAL PARAMETERS-1'!$B$5:$J$44,6,FALSE)*VLOOKUP(SDBYLD2!BI$4,'[1]INTERNAL PARAMETERS-1'!$B$5:$J$44,3,FALSE) + SDBYLD1!BI249*(1-VLOOKUP(SDBYLD2!BI$4,'[1]INTERNAL PARAMETERS-1'!$B$5:$J$44,5,FALSE))*VLOOKUP(SDBYLD2!BI$4,'[1]INTERNAL PARAMETERS-1'!$B$5:$J$44,8,FALSE)*VLOOKUP(SDBYLD2!BI$4,'[1]INTERNAL PARAMETERS-1'!$B$5:$J$44,3,FALSE)</f>
        <v>0</v>
      </c>
      <c r="BJ249" s="44">
        <f>SDBYLD1!BJ249*VLOOKUP(SDBYLD2!BJ$4,'[1]INTERNAL PARAMETERS-1'!$B$5:$J$44,5,FALSE)*VLOOKUP(SDBYLD2!BJ$4,'[1]INTERNAL PARAMETERS-1'!$B$5:$J$44,6,FALSE)*VLOOKUP(SDBYLD2!BJ$4,'[1]INTERNAL PARAMETERS-1'!$B$5:$J$44,3,FALSE) + SDBYLD1!BJ249*(1-VLOOKUP(SDBYLD2!BJ$4,'[1]INTERNAL PARAMETERS-1'!$B$5:$J$44,5,FALSE))*VLOOKUP(SDBYLD2!BJ$4,'[1]INTERNAL PARAMETERS-1'!$B$5:$J$44,8,FALSE)*VLOOKUP(SDBYLD2!BJ$4,'[1]INTERNAL PARAMETERS-1'!$B$5:$J$44,3,FALSE)</f>
        <v>0</v>
      </c>
      <c r="BK249" s="44">
        <f>SDBYLD1!BK249*VLOOKUP(SDBYLD2!BK$4,'[1]INTERNAL PARAMETERS-1'!$B$5:$J$44,5,FALSE)*VLOOKUP(SDBYLD2!BK$4,'[1]INTERNAL PARAMETERS-1'!$B$5:$J$44,6,FALSE)*VLOOKUP(SDBYLD2!BK$4,'[1]INTERNAL PARAMETERS-1'!$B$5:$J$44,3,FALSE) + SDBYLD1!BK249*(1-VLOOKUP(SDBYLD2!BK$4,'[1]INTERNAL PARAMETERS-1'!$B$5:$J$44,5,FALSE))*VLOOKUP(SDBYLD2!BK$4,'[1]INTERNAL PARAMETERS-1'!$B$5:$J$44,8,FALSE)*VLOOKUP(SDBYLD2!BK$4,'[1]INTERNAL PARAMETERS-1'!$B$5:$J$44,3,FALSE)</f>
        <v>0</v>
      </c>
      <c r="BL249" s="44">
        <f>SDBYLD1!BL249*VLOOKUP(SDBYLD2!BL$4,'[1]INTERNAL PARAMETERS-1'!$B$5:$J$44,5,FALSE)*VLOOKUP(SDBYLD2!BL$4,'[1]INTERNAL PARAMETERS-1'!$B$5:$J$44,6,FALSE)*VLOOKUP(SDBYLD2!BL$4,'[1]INTERNAL PARAMETERS-1'!$B$5:$J$44,3,FALSE) + SDBYLD1!BL249*(1-VLOOKUP(SDBYLD2!BL$4,'[1]INTERNAL PARAMETERS-1'!$B$5:$J$44,5,FALSE))*VLOOKUP(SDBYLD2!BL$4,'[1]INTERNAL PARAMETERS-1'!$B$5:$J$44,8,FALSE)*VLOOKUP(SDBYLD2!BL$4,'[1]INTERNAL PARAMETERS-1'!$B$5:$J$44,3,FALSE)</f>
        <v>0</v>
      </c>
      <c r="BM249" s="44">
        <f>SDBYLD1!BM249*VLOOKUP(SDBYLD2!BM$4,'[1]INTERNAL PARAMETERS-1'!$B$5:$J$44,5,FALSE)*VLOOKUP(SDBYLD2!BM$4,'[1]INTERNAL PARAMETERS-1'!$B$5:$J$44,6,FALSE)*VLOOKUP(SDBYLD2!BM$4,'[1]INTERNAL PARAMETERS-1'!$B$5:$J$44,3,FALSE) + SDBYLD1!BM249*(1-VLOOKUP(SDBYLD2!BM$4,'[1]INTERNAL PARAMETERS-1'!$B$5:$J$44,5,FALSE))*VLOOKUP(SDBYLD2!BM$4,'[1]INTERNAL PARAMETERS-1'!$B$5:$J$44,8,FALSE)*VLOOKUP(SDBYLD2!BM$4,'[1]INTERNAL PARAMETERS-1'!$B$5:$J$44,3,FALSE)</f>
        <v>0</v>
      </c>
      <c r="BN249" s="44">
        <f>SDBYLD1!BN249*VLOOKUP(SDBYLD2!BN$4,'[1]INTERNAL PARAMETERS-1'!$B$5:$J$44,5,FALSE)*VLOOKUP(SDBYLD2!BN$4,'[1]INTERNAL PARAMETERS-1'!$B$5:$J$44,6,FALSE)*VLOOKUP(SDBYLD2!BN$4,'[1]INTERNAL PARAMETERS-1'!$B$5:$J$44,3,FALSE) + SDBYLD1!BN249*(1-VLOOKUP(SDBYLD2!BN$4,'[1]INTERNAL PARAMETERS-1'!$B$5:$J$44,5,FALSE))*VLOOKUP(SDBYLD2!BN$4,'[1]INTERNAL PARAMETERS-1'!$B$5:$J$44,8,FALSE)*VLOOKUP(SDBYLD2!BN$4,'[1]INTERNAL PARAMETERS-1'!$B$5:$J$44,3,FALSE)</f>
        <v>0</v>
      </c>
      <c r="BO249" s="44">
        <f>SDBYLD1!BO249*VLOOKUP(SDBYLD2!BO$4,'[1]INTERNAL PARAMETERS-1'!$B$5:$J$44,5,FALSE)*VLOOKUP(SDBYLD2!BO$4,'[1]INTERNAL PARAMETERS-1'!$B$5:$J$44,6,FALSE)*VLOOKUP(SDBYLD2!BO$4,'[1]INTERNAL PARAMETERS-1'!$B$5:$J$44,3,FALSE) + SDBYLD1!BO249*(1-VLOOKUP(SDBYLD2!BO$4,'[1]INTERNAL PARAMETERS-1'!$B$5:$J$44,5,FALSE))*VLOOKUP(SDBYLD2!BO$4,'[1]INTERNAL PARAMETERS-1'!$B$5:$J$44,8,FALSE)*VLOOKUP(SDBYLD2!BO$4,'[1]INTERNAL PARAMETERS-1'!$B$5:$J$44,3,FALSE)</f>
        <v>0</v>
      </c>
      <c r="BP249" s="44">
        <f>SDBYLD1!BP249*VLOOKUP(SDBYLD2!BP$4,'[1]INTERNAL PARAMETERS-1'!$B$5:$J$44,5,FALSE)*VLOOKUP(SDBYLD2!BP$4,'[1]INTERNAL PARAMETERS-1'!$B$5:$J$44,6,FALSE)*VLOOKUP(SDBYLD2!BP$4,'[1]INTERNAL PARAMETERS-1'!$B$5:$J$44,3,FALSE) + SDBYLD1!BP249*(1-VLOOKUP(SDBYLD2!BP$4,'[1]INTERNAL PARAMETERS-1'!$B$5:$J$44,5,FALSE))*VLOOKUP(SDBYLD2!BP$4,'[1]INTERNAL PARAMETERS-1'!$B$5:$J$44,8,FALSE)*VLOOKUP(SDBYLD2!BP$4,'[1]INTERNAL PARAMETERS-1'!$B$5:$J$44,3,FALSE)</f>
        <v>0</v>
      </c>
      <c r="BQ249" s="44">
        <f>SDBYLD1!BQ249*VLOOKUP(SDBYLD2!BQ$4,'[1]INTERNAL PARAMETERS-1'!$B$5:$J$44,5,FALSE)*VLOOKUP(SDBYLD2!BQ$4,'[1]INTERNAL PARAMETERS-1'!$B$5:$J$44,6,FALSE)*VLOOKUP(SDBYLD2!BQ$4,'[1]INTERNAL PARAMETERS-1'!$B$5:$J$44,3,FALSE) + SDBYLD1!BQ249*(1-VLOOKUP(SDBYLD2!BQ$4,'[1]INTERNAL PARAMETERS-1'!$B$5:$J$44,5,FALSE))*VLOOKUP(SDBYLD2!BQ$4,'[1]INTERNAL PARAMETERS-1'!$B$5:$J$44,8,FALSE)*VLOOKUP(SDBYLD2!BQ$4,'[1]INTERNAL PARAMETERS-1'!$B$5:$J$44,3,FALSE)</f>
        <v>0</v>
      </c>
      <c r="BR249" s="44">
        <f>SDBYLD1!BR249*VLOOKUP(SDBYLD2!BR$4,'[1]INTERNAL PARAMETERS-1'!$B$5:$J$44,5,FALSE)*VLOOKUP(SDBYLD2!BR$4,'[1]INTERNAL PARAMETERS-1'!$B$5:$J$44,6,FALSE)*VLOOKUP(SDBYLD2!BR$4,'[1]INTERNAL PARAMETERS-1'!$B$5:$J$44,3,FALSE) + SDBYLD1!BR249*(1-VLOOKUP(SDBYLD2!BR$4,'[1]INTERNAL PARAMETERS-1'!$B$5:$J$44,5,FALSE))*VLOOKUP(SDBYLD2!BR$4,'[1]INTERNAL PARAMETERS-1'!$B$5:$J$44,8,FALSE)*VLOOKUP(SDBYLD2!BR$4,'[1]INTERNAL PARAMETERS-1'!$B$5:$J$44,3,FALSE)</f>
        <v>0</v>
      </c>
      <c r="BS249" s="44">
        <f>SDBYLD1!BS249*VLOOKUP(SDBYLD2!BS$4,'[1]INTERNAL PARAMETERS-1'!$B$5:$J$44,5,FALSE)*VLOOKUP(SDBYLD2!BS$4,'[1]INTERNAL PARAMETERS-1'!$B$5:$J$44,6,FALSE)*VLOOKUP(SDBYLD2!BS$4,'[1]INTERNAL PARAMETERS-1'!$B$5:$J$44,3,FALSE) + SDBYLD1!BS249*(1-VLOOKUP(SDBYLD2!BS$4,'[1]INTERNAL PARAMETERS-1'!$B$5:$J$44,5,FALSE))*VLOOKUP(SDBYLD2!BS$4,'[1]INTERNAL PARAMETERS-1'!$B$5:$J$44,8,FALSE)*VLOOKUP(SDBYLD2!BS$4,'[1]INTERNAL PARAMETERS-1'!$B$5:$J$44,3,FALSE)</f>
        <v>0</v>
      </c>
      <c r="BT249" s="44">
        <f>SDBYLD1!BT249*VLOOKUP(SDBYLD2!BT$4,'[1]INTERNAL PARAMETERS-1'!$B$5:$J$44,5,FALSE)*VLOOKUP(SDBYLD2!BT$4,'[1]INTERNAL PARAMETERS-1'!$B$5:$J$44,6,FALSE)*VLOOKUP(SDBYLD2!BT$4,'[1]INTERNAL PARAMETERS-1'!$B$5:$J$44,3,FALSE) + SDBYLD1!BT249*(1-VLOOKUP(SDBYLD2!BT$4,'[1]INTERNAL PARAMETERS-1'!$B$5:$J$44,5,FALSE))*VLOOKUP(SDBYLD2!BT$4,'[1]INTERNAL PARAMETERS-1'!$B$5:$J$44,8,FALSE)*VLOOKUP(SDBYLD2!BT$4,'[1]INTERNAL PARAMETERS-1'!$B$5:$J$44,3,FALSE)</f>
        <v>0</v>
      </c>
      <c r="BU249" s="44">
        <f>SDBYLD1!BU249*VLOOKUP(SDBYLD2!BU$4,'[1]INTERNAL PARAMETERS-1'!$B$5:$J$44,5,FALSE)*VLOOKUP(SDBYLD2!BU$4,'[1]INTERNAL PARAMETERS-1'!$B$5:$J$44,6,FALSE)*VLOOKUP(SDBYLD2!BU$4,'[1]INTERNAL PARAMETERS-1'!$B$5:$J$44,3,FALSE) + SDBYLD1!BU249*(1-VLOOKUP(SDBYLD2!BU$4,'[1]INTERNAL PARAMETERS-1'!$B$5:$J$44,5,FALSE))*VLOOKUP(SDBYLD2!BU$4,'[1]INTERNAL PARAMETERS-1'!$B$5:$J$44,8,FALSE)*VLOOKUP(SDBYLD2!BU$4,'[1]INTERNAL PARAMETERS-1'!$B$5:$J$44,3,FALSE)</f>
        <v>0</v>
      </c>
      <c r="BV249" s="44">
        <f>SDBYLD1!BV249*VLOOKUP(SDBYLD2!BV$4,'[1]INTERNAL PARAMETERS-1'!$B$5:$J$44,5,FALSE)*VLOOKUP(SDBYLD2!BV$4,'[1]INTERNAL PARAMETERS-1'!$B$5:$J$44,6,FALSE)*VLOOKUP(SDBYLD2!BV$4,'[1]INTERNAL PARAMETERS-1'!$B$5:$J$44,3,FALSE) + SDBYLD1!BV249*(1-VLOOKUP(SDBYLD2!BV$4,'[1]INTERNAL PARAMETERS-1'!$B$5:$J$44,5,FALSE))*VLOOKUP(SDBYLD2!BV$4,'[1]INTERNAL PARAMETERS-1'!$B$5:$J$44,8,FALSE)*VLOOKUP(SDBYLD2!BV$4,'[1]INTERNAL PARAMETERS-1'!$B$5:$J$44,3,FALSE)</f>
        <v>0</v>
      </c>
      <c r="BW249" s="44">
        <f>SDBYLD1!BW249*VLOOKUP(SDBYLD2!BW$4,'[1]INTERNAL PARAMETERS-1'!$B$5:$J$44,5,FALSE)*VLOOKUP(SDBYLD2!BW$4,'[1]INTERNAL PARAMETERS-1'!$B$5:$J$44,6,FALSE)*VLOOKUP(SDBYLD2!BW$4,'[1]INTERNAL PARAMETERS-1'!$B$5:$J$44,3,FALSE) + SDBYLD1!BW249*(1-VLOOKUP(SDBYLD2!BW$4,'[1]INTERNAL PARAMETERS-1'!$B$5:$J$44,5,FALSE))*VLOOKUP(SDBYLD2!BW$4,'[1]INTERNAL PARAMETERS-1'!$B$5:$J$44,8,FALSE)*VLOOKUP(SDBYLD2!BW$4,'[1]INTERNAL PARAMETERS-1'!$B$5:$J$44,3,FALSE)</f>
        <v>0</v>
      </c>
      <c r="BX249" s="44">
        <f>SDBYLD1!BX249*VLOOKUP(SDBYLD2!BX$4,'[1]INTERNAL PARAMETERS-1'!$B$5:$J$44,5,FALSE)*VLOOKUP(SDBYLD2!BX$4,'[1]INTERNAL PARAMETERS-1'!$B$5:$J$44,6,FALSE)*VLOOKUP(SDBYLD2!BX$4,'[1]INTERNAL PARAMETERS-1'!$B$5:$J$44,3,FALSE) + SDBYLD1!BX249*(1-VLOOKUP(SDBYLD2!BX$4,'[1]INTERNAL PARAMETERS-1'!$B$5:$J$44,5,FALSE))*VLOOKUP(SDBYLD2!BX$4,'[1]INTERNAL PARAMETERS-1'!$B$5:$J$44,8,FALSE)*VLOOKUP(SDBYLD2!BX$4,'[1]INTERNAL PARAMETERS-1'!$B$5:$J$44,3,FALSE)</f>
        <v>0</v>
      </c>
      <c r="BY249" s="44">
        <f>SDBYLD1!BY249*VLOOKUP(SDBYLD2!BY$4,'[1]INTERNAL PARAMETERS-1'!$B$5:$J$44,5,FALSE)*VLOOKUP(SDBYLD2!BY$4,'[1]INTERNAL PARAMETERS-1'!$B$5:$J$44,6,FALSE)*VLOOKUP(SDBYLD2!BY$4,'[1]INTERNAL PARAMETERS-1'!$B$5:$J$44,3,FALSE) + SDBYLD1!BY249*(1-VLOOKUP(SDBYLD2!BY$4,'[1]INTERNAL PARAMETERS-1'!$B$5:$J$44,5,FALSE))*VLOOKUP(SDBYLD2!BY$4,'[1]INTERNAL PARAMETERS-1'!$B$5:$J$44,8,FALSE)*VLOOKUP(SDBYLD2!BY$4,'[1]INTERNAL PARAMETERS-1'!$B$5:$J$44,3,FALSE)</f>
        <v>0</v>
      </c>
      <c r="BZ249" s="44">
        <f>SDBYLD1!BZ249*VLOOKUP(SDBYLD2!BZ$4,'[1]INTERNAL PARAMETERS-1'!$B$5:$J$44,5,FALSE)*VLOOKUP(SDBYLD2!BZ$4,'[1]INTERNAL PARAMETERS-1'!$B$5:$J$44,6,FALSE)*VLOOKUP(SDBYLD2!BZ$4,'[1]INTERNAL PARAMETERS-1'!$B$5:$J$44,3,FALSE) + SDBYLD1!BZ249*(1-VLOOKUP(SDBYLD2!BZ$4,'[1]INTERNAL PARAMETERS-1'!$B$5:$J$44,5,FALSE))*VLOOKUP(SDBYLD2!BZ$4,'[1]INTERNAL PARAMETERS-1'!$B$5:$J$44,8,FALSE)*VLOOKUP(SDBYLD2!BZ$4,'[1]INTERNAL PARAMETERS-1'!$B$5:$J$44,3,FALSE)</f>
        <v>0</v>
      </c>
      <c r="CA249" s="44">
        <f>SDBYLD1!CA249*VLOOKUP(SDBYLD2!CA$4,'[1]INTERNAL PARAMETERS-1'!$B$5:$J$44,5,FALSE)*VLOOKUP(SDBYLD2!CA$4,'[1]INTERNAL PARAMETERS-1'!$B$5:$J$44,6,FALSE)*VLOOKUP(SDBYLD2!CA$4,'[1]INTERNAL PARAMETERS-1'!$B$5:$J$44,3,FALSE) + SDBYLD1!CA249*(1-VLOOKUP(SDBYLD2!CA$4,'[1]INTERNAL PARAMETERS-1'!$B$5:$J$44,5,FALSE))*VLOOKUP(SDBYLD2!CA$4,'[1]INTERNAL PARAMETERS-1'!$B$5:$J$44,8,FALSE)*VLOOKUP(SDBYLD2!CA$4,'[1]INTERNAL PARAMETERS-1'!$B$5:$J$44,3,FALSE)</f>
        <v>0</v>
      </c>
      <c r="CB249" s="44">
        <f>SDBYLD1!CB249*VLOOKUP(SDBYLD2!CB$4,'[1]INTERNAL PARAMETERS-1'!$B$5:$J$44,5,FALSE)*VLOOKUP(SDBYLD2!CB$4,'[1]INTERNAL PARAMETERS-1'!$B$5:$J$44,6,FALSE)*VLOOKUP(SDBYLD2!CB$4,'[1]INTERNAL PARAMETERS-1'!$B$5:$J$44,3,FALSE) + SDBYLD1!CB249*(1-VLOOKUP(SDBYLD2!CB$4,'[1]INTERNAL PARAMETERS-1'!$B$5:$J$44,5,FALSE))*VLOOKUP(SDBYLD2!CB$4,'[1]INTERNAL PARAMETERS-1'!$B$5:$J$44,8,FALSE)*VLOOKUP(SDBYLD2!CB$4,'[1]INTERNAL PARAMETERS-1'!$B$5:$J$44,3,FALSE)</f>
        <v>0</v>
      </c>
      <c r="CC249" s="44">
        <f>SDBYLD1!CC249*VLOOKUP(SDBYLD2!CC$4,'[1]INTERNAL PARAMETERS-1'!$B$5:$J$44,5,FALSE)*VLOOKUP(SDBYLD2!CC$4,'[1]INTERNAL PARAMETERS-1'!$B$5:$J$44,6,FALSE)*VLOOKUP(SDBYLD2!CC$4,'[1]INTERNAL PARAMETERS-1'!$B$5:$J$44,3,FALSE) + SDBYLD1!CC249*(1-VLOOKUP(SDBYLD2!CC$4,'[1]INTERNAL PARAMETERS-1'!$B$5:$J$44,5,FALSE))*VLOOKUP(SDBYLD2!CC$4,'[1]INTERNAL PARAMETERS-1'!$B$5:$J$44,8,FALSE)*VLOOKUP(SDBYLD2!CC$4,'[1]INTERNAL PARAMETERS-1'!$B$5:$J$44,3,FALSE)</f>
        <v>0</v>
      </c>
      <c r="CD249" s="44">
        <f>SDBYLD1!CD249*VLOOKUP(SDBYLD2!CD$4,'[1]INTERNAL PARAMETERS-1'!$B$5:$J$44,5,FALSE)*VLOOKUP(SDBYLD2!CD$4,'[1]INTERNAL PARAMETERS-1'!$B$5:$J$44,6,FALSE)*VLOOKUP(SDBYLD2!CD$4,'[1]INTERNAL PARAMETERS-1'!$B$5:$J$44,3,FALSE) + SDBYLD1!CD249*(1-VLOOKUP(SDBYLD2!CD$4,'[1]INTERNAL PARAMETERS-1'!$B$5:$J$44,5,FALSE))*VLOOKUP(SDBYLD2!CD$4,'[1]INTERNAL PARAMETERS-1'!$B$5:$J$44,8,FALSE)*VLOOKUP(SDBYLD2!CD$4,'[1]INTERNAL PARAMETERS-1'!$B$5:$J$44,3,FALSE)</f>
        <v>0</v>
      </c>
      <c r="CE249" s="44">
        <f>SDBYLD1!CE249*VLOOKUP(SDBYLD2!CE$4,'[1]INTERNAL PARAMETERS-1'!$B$5:$J$44,5,FALSE)*VLOOKUP(SDBYLD2!CE$4,'[1]INTERNAL PARAMETERS-1'!$B$5:$J$44,6,FALSE)*VLOOKUP(SDBYLD2!CE$4,'[1]INTERNAL PARAMETERS-1'!$B$5:$J$44,3,FALSE) + SDBYLD1!CE249*(1-VLOOKUP(SDBYLD2!CE$4,'[1]INTERNAL PARAMETERS-1'!$B$5:$J$44,5,FALSE))*VLOOKUP(SDBYLD2!CE$4,'[1]INTERNAL PARAMETERS-1'!$B$5:$J$44,8,FALSE)*VLOOKUP(SDBYLD2!CE$4,'[1]INTERNAL PARAMETERS-1'!$B$5:$J$44,3,FALSE)</f>
        <v>0</v>
      </c>
      <c r="CF249" s="44">
        <f>SDBYLD1!CF249*VLOOKUP(SDBYLD2!CF$4,'[1]INTERNAL PARAMETERS-1'!$B$5:$J$44,5,FALSE)*VLOOKUP(SDBYLD2!CF$4,'[1]INTERNAL PARAMETERS-1'!$B$5:$J$44,6,FALSE)*VLOOKUP(SDBYLD2!CF$4,'[1]INTERNAL PARAMETERS-1'!$B$5:$J$44,3,FALSE) + SDBYLD1!CF249*(1-VLOOKUP(SDBYLD2!CF$4,'[1]INTERNAL PARAMETERS-1'!$B$5:$J$44,5,FALSE))*VLOOKUP(SDBYLD2!CF$4,'[1]INTERNAL PARAMETERS-1'!$B$5:$J$44,8,FALSE)*VLOOKUP(SDBYLD2!CF$4,'[1]INTERNAL PARAMETERS-1'!$B$5:$J$44,3,FALSE)</f>
        <v>0</v>
      </c>
      <c r="CG249" s="44">
        <f>SDBYLD1!CG249*VLOOKUP(SDBYLD2!CG$4,'[1]INTERNAL PARAMETERS-1'!$B$5:$J$44,5,FALSE)*VLOOKUP(SDBYLD2!CG$4,'[1]INTERNAL PARAMETERS-1'!$B$5:$J$44,6,FALSE)*VLOOKUP(SDBYLD2!CG$4,'[1]INTERNAL PARAMETERS-1'!$B$5:$J$44,3,FALSE) + SDBYLD1!CG249*(1-VLOOKUP(SDBYLD2!CG$4,'[1]INTERNAL PARAMETERS-1'!$B$5:$J$44,5,FALSE))*VLOOKUP(SDBYLD2!CG$4,'[1]INTERNAL PARAMETERS-1'!$B$5:$J$44,8,FALSE)*VLOOKUP(SDBYLD2!CG$4,'[1]INTERNAL PARAMETERS-1'!$B$5:$J$44,3,FALSE)</f>
        <v>0</v>
      </c>
      <c r="CH249" s="43">
        <f>SDBYLD1!CH249*VLOOKUP(SDBYLD2!CH$4,'[1]INTERNAL PARAMETERS-1'!$B$5:$J$44,5,FALSE)*VLOOKUP(SDBYLD2!CH$4,'[1]INTERNAL PARAMETERS-1'!$B$5:$J$44,6,FALSE)*VLOOKUP(SDBYLD2!CH$4,'[1]INTERNAL PARAMETERS-1'!$B$5:$J$44,3,FALSE) + SDBYLD1!CH249*(1-VLOOKUP(SDBYLD2!CH$4,'[1]INTERNAL PARAMETERS-1'!$B$5:$J$44,5,FALSE))*VLOOKUP(SDBYLD2!CH$4,'[1]INTERNAL PARAMETERS-1'!$B$5:$J$44,8,FALSE)*VLOOKUP(SDBYLD2!CH$4,'[1]INTERNAL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SDBeam!X250</f>
        <v>0</v>
      </c>
      <c r="F250" s="56">
        <f>'[1]INTERNAL PARAMETERS-1'!M16</f>
        <v>30.094999999999999</v>
      </c>
      <c r="G250" s="45">
        <f>SDBYLD1!G250*VLOOKUP(SDBYLD2!G$4,'[1]INTERNAL PARAMETERS-1'!$B$5:$J$44,5,FALSE)*VLOOKUP(SDBYLD2!G$4,'[1]INTERNAL PARAMETERS-1'!$B$5:$J$44,7,FALSE)*SDBYLD2!$F250 + SDBYLD1!G250*(1-VLOOKUP(SDBYLD2!G$4,'[1]INTERNAL PARAMETERS-1'!$B$5:$J$44,5,FALSE))*VLOOKUP(SDBYLD2!G$4,'[1]INTERNAL PARAMETERS-1'!$B$5:$J$44,9,FALSE)*SDBYLD2!$F250</f>
        <v>0</v>
      </c>
      <c r="H250" s="44">
        <f>SDBYLD1!H250*VLOOKUP(SDBYLD2!H$4,'[1]INTERNAL PARAMETERS-1'!$B$5:$J$44,5,FALSE)*VLOOKUP(SDBYLD2!H$4,'[1]INTERNAL PARAMETERS-1'!$B$5:$J$44,7,FALSE)*SDBYLD2!$F250 + SDBYLD1!H250*(1-VLOOKUP(SDBYLD2!H$4,'[1]INTERNAL PARAMETERS-1'!$B$5:$J$44,5,FALSE))*VLOOKUP(SDBYLD2!H$4,'[1]INTERNAL PARAMETERS-1'!$B$5:$J$44,9,FALSE)*SDBYLD2!$F250</f>
        <v>0</v>
      </c>
      <c r="I250" s="44">
        <f>SDBYLD1!I250*VLOOKUP(SDBYLD2!I$4,'[1]INTERNAL PARAMETERS-1'!$B$5:$J$44,5,FALSE)*VLOOKUP(SDBYLD2!I$4,'[1]INTERNAL PARAMETERS-1'!$B$5:$J$44,7,FALSE)*SDBYLD2!$F250 + SDBYLD1!I250*(1-VLOOKUP(SDBYLD2!I$4,'[1]INTERNAL PARAMETERS-1'!$B$5:$J$44,5,FALSE))*VLOOKUP(SDBYLD2!I$4,'[1]INTERNAL PARAMETERS-1'!$B$5:$J$44,9,FALSE)*SDBYLD2!$F250</f>
        <v>0</v>
      </c>
      <c r="J250" s="44">
        <f>SDBYLD1!J250*VLOOKUP(SDBYLD2!J$4,'[1]INTERNAL PARAMETERS-1'!$B$5:$J$44,5,FALSE)*VLOOKUP(SDBYLD2!J$4,'[1]INTERNAL PARAMETERS-1'!$B$5:$J$44,7,FALSE)*SDBYLD2!$F250 + SDBYLD1!J250*(1-VLOOKUP(SDBYLD2!J$4,'[1]INTERNAL PARAMETERS-1'!$B$5:$J$44,5,FALSE))*VLOOKUP(SDBYLD2!J$4,'[1]INTERNAL PARAMETERS-1'!$B$5:$J$44,9,FALSE)*SDBYLD2!$F250</f>
        <v>0</v>
      </c>
      <c r="K250" s="44">
        <f>SDBYLD1!K250*VLOOKUP(SDBYLD2!K$4,'[1]INTERNAL PARAMETERS-1'!$B$5:$J$44,5,FALSE)*VLOOKUP(SDBYLD2!K$4,'[1]INTERNAL PARAMETERS-1'!$B$5:$J$44,7,FALSE)*SDBYLD2!$F250 + SDBYLD1!K250*(1-VLOOKUP(SDBYLD2!K$4,'[1]INTERNAL PARAMETERS-1'!$B$5:$J$44,5,FALSE))*VLOOKUP(SDBYLD2!K$4,'[1]INTERNAL PARAMETERS-1'!$B$5:$J$44,9,FALSE)*SDBYLD2!$F250</f>
        <v>0</v>
      </c>
      <c r="L250" s="44">
        <f>SDBYLD1!L250*VLOOKUP(SDBYLD2!L$4,'[1]INTERNAL PARAMETERS-1'!$B$5:$J$44,5,FALSE)*VLOOKUP(SDBYLD2!L$4,'[1]INTERNAL PARAMETERS-1'!$B$5:$J$44,7,FALSE)*SDBYLD2!$F250 + SDBYLD1!L250*(1-VLOOKUP(SDBYLD2!L$4,'[1]INTERNAL PARAMETERS-1'!$B$5:$J$44,5,FALSE))*VLOOKUP(SDBYLD2!L$4,'[1]INTERNAL PARAMETERS-1'!$B$5:$J$44,9,FALSE)*SDBYLD2!$F250</f>
        <v>0</v>
      </c>
      <c r="M250" s="44">
        <f>SDBYLD1!M250*VLOOKUP(SDBYLD2!M$4,'[1]INTERNAL PARAMETERS-1'!$B$5:$J$44,5,FALSE)*VLOOKUP(SDBYLD2!M$4,'[1]INTERNAL PARAMETERS-1'!$B$5:$J$44,7,FALSE)*SDBYLD2!$F250 + SDBYLD1!M250*(1-VLOOKUP(SDBYLD2!M$4,'[1]INTERNAL PARAMETERS-1'!$B$5:$J$44,5,FALSE))*VLOOKUP(SDBYLD2!M$4,'[1]INTERNAL PARAMETERS-1'!$B$5:$J$44,9,FALSE)*SDBYLD2!$F250</f>
        <v>0</v>
      </c>
      <c r="N250" s="44">
        <f>SDBYLD1!N250*VLOOKUP(SDBYLD2!N$4,'[1]INTERNAL PARAMETERS-1'!$B$5:$J$44,5,FALSE)*VLOOKUP(SDBYLD2!N$4,'[1]INTERNAL PARAMETERS-1'!$B$5:$J$44,7,FALSE)*SDBYLD2!$F250 + SDBYLD1!N250*(1-VLOOKUP(SDBYLD2!N$4,'[1]INTERNAL PARAMETERS-1'!$B$5:$J$44,5,FALSE))*VLOOKUP(SDBYLD2!N$4,'[1]INTERNAL PARAMETERS-1'!$B$5:$J$44,9,FALSE)*SDBYLD2!$F250</f>
        <v>0</v>
      </c>
      <c r="O250" s="44">
        <f>SDBYLD1!O250*VLOOKUP(SDBYLD2!O$4,'[1]INTERNAL PARAMETERS-1'!$B$5:$J$44,5,FALSE)*VLOOKUP(SDBYLD2!O$4,'[1]INTERNAL PARAMETERS-1'!$B$5:$J$44,7,FALSE)*SDBYLD2!$F250 + SDBYLD1!O250*(1-VLOOKUP(SDBYLD2!O$4,'[1]INTERNAL PARAMETERS-1'!$B$5:$J$44,5,FALSE))*VLOOKUP(SDBYLD2!O$4,'[1]INTERNAL PARAMETERS-1'!$B$5:$J$44,9,FALSE)*SDBYLD2!$F250</f>
        <v>0</v>
      </c>
      <c r="P250" s="44">
        <f>SDBYLD1!P250*VLOOKUP(SDBYLD2!P$4,'[1]INTERNAL PARAMETERS-1'!$B$5:$J$44,5,FALSE)*VLOOKUP(SDBYLD2!P$4,'[1]INTERNAL PARAMETERS-1'!$B$5:$J$44,7,FALSE)*SDBYLD2!$F250 + SDBYLD1!P250*(1-VLOOKUP(SDBYLD2!P$4,'[1]INTERNAL PARAMETERS-1'!$B$5:$J$44,5,FALSE))*VLOOKUP(SDBYLD2!P$4,'[1]INTERNAL PARAMETERS-1'!$B$5:$J$44,9,FALSE)*SDBYLD2!$F250</f>
        <v>0</v>
      </c>
      <c r="Q250" s="44">
        <f>SDBYLD1!Q250*VLOOKUP(SDBYLD2!Q$4,'[1]INTERNAL PARAMETERS-1'!$B$5:$J$44,5,FALSE)*VLOOKUP(SDBYLD2!Q$4,'[1]INTERNAL PARAMETERS-1'!$B$5:$J$44,7,FALSE)*SDBYLD2!$F250 + SDBYLD1!Q250*(1-VLOOKUP(SDBYLD2!Q$4,'[1]INTERNAL PARAMETERS-1'!$B$5:$J$44,5,FALSE))*VLOOKUP(SDBYLD2!Q$4,'[1]INTERNAL PARAMETERS-1'!$B$5:$J$44,9,FALSE)*SDBYLD2!$F250</f>
        <v>0</v>
      </c>
      <c r="R250" s="44">
        <f>SDBYLD1!R250*VLOOKUP(SDBYLD2!R$4,'[1]INTERNAL PARAMETERS-1'!$B$5:$J$44,5,FALSE)*VLOOKUP(SDBYLD2!R$4,'[1]INTERNAL PARAMETERS-1'!$B$5:$J$44,7,FALSE)*SDBYLD2!$F250 + SDBYLD1!R250*(1-VLOOKUP(SDBYLD2!R$4,'[1]INTERNAL PARAMETERS-1'!$B$5:$J$44,5,FALSE))*VLOOKUP(SDBYLD2!R$4,'[1]INTERNAL PARAMETERS-1'!$B$5:$J$44,9,FALSE)*SDBYLD2!$F250</f>
        <v>0</v>
      </c>
      <c r="S250" s="44">
        <f>SDBYLD1!S250*VLOOKUP(SDBYLD2!S$4,'[1]INTERNAL PARAMETERS-1'!$B$5:$J$44,5,FALSE)*VLOOKUP(SDBYLD2!S$4,'[1]INTERNAL PARAMETERS-1'!$B$5:$J$44,7,FALSE)*SDBYLD2!$F250 + SDBYLD1!S250*(1-VLOOKUP(SDBYLD2!S$4,'[1]INTERNAL PARAMETERS-1'!$B$5:$J$44,5,FALSE))*VLOOKUP(SDBYLD2!S$4,'[1]INTERNAL PARAMETERS-1'!$B$5:$J$44,9,FALSE)*SDBYLD2!$F250</f>
        <v>0</v>
      </c>
      <c r="T250" s="44">
        <f>SDBYLD1!T250*VLOOKUP(SDBYLD2!T$4,'[1]INTERNAL PARAMETERS-1'!$B$5:$J$44,5,FALSE)*VLOOKUP(SDBYLD2!T$4,'[1]INTERNAL PARAMETERS-1'!$B$5:$J$44,7,FALSE)*SDBYLD2!$F250 + SDBYLD1!T250*(1-VLOOKUP(SDBYLD2!T$4,'[1]INTERNAL PARAMETERS-1'!$B$5:$J$44,5,FALSE))*VLOOKUP(SDBYLD2!T$4,'[1]INTERNAL PARAMETERS-1'!$B$5:$J$44,9,FALSE)*SDBYLD2!$F250</f>
        <v>0</v>
      </c>
      <c r="U250" s="44">
        <f>SDBYLD1!U250*VLOOKUP(SDBYLD2!U$4,'[1]INTERNAL PARAMETERS-1'!$B$5:$J$44,5,FALSE)*VLOOKUP(SDBYLD2!U$4,'[1]INTERNAL PARAMETERS-1'!$B$5:$J$44,7,FALSE)*SDBYLD2!$F250 + SDBYLD1!U250*(1-VLOOKUP(SDBYLD2!U$4,'[1]INTERNAL PARAMETERS-1'!$B$5:$J$44,5,FALSE))*VLOOKUP(SDBYLD2!U$4,'[1]INTERNAL PARAMETERS-1'!$B$5:$J$44,9,FALSE)*SDBYLD2!$F250</f>
        <v>0</v>
      </c>
      <c r="V250" s="44">
        <f>SDBYLD1!V250*VLOOKUP(SDBYLD2!V$4,'[1]INTERNAL PARAMETERS-1'!$B$5:$J$44,5,FALSE)*VLOOKUP(SDBYLD2!V$4,'[1]INTERNAL PARAMETERS-1'!$B$5:$J$44,7,FALSE)*SDBYLD2!$F250 + SDBYLD1!V250*(1-VLOOKUP(SDBYLD2!V$4,'[1]INTERNAL PARAMETERS-1'!$B$5:$J$44,5,FALSE))*VLOOKUP(SDBYLD2!V$4,'[1]INTERNAL PARAMETERS-1'!$B$5:$J$44,9,FALSE)*SDBYLD2!$F250</f>
        <v>0</v>
      </c>
      <c r="W250" s="44">
        <f>SDBYLD1!W250*VLOOKUP(SDBYLD2!W$4,'[1]INTERNAL PARAMETERS-1'!$B$5:$J$44,5,FALSE)*VLOOKUP(SDBYLD2!W$4,'[1]INTERNAL PARAMETERS-1'!$B$5:$J$44,7,FALSE)*SDBYLD2!$F250 + SDBYLD1!W250*(1-VLOOKUP(SDBYLD2!W$4,'[1]INTERNAL PARAMETERS-1'!$B$5:$J$44,5,FALSE))*VLOOKUP(SDBYLD2!W$4,'[1]INTERNAL PARAMETERS-1'!$B$5:$J$44,9,FALSE)*SDBYLD2!$F250</f>
        <v>0</v>
      </c>
      <c r="X250" s="44">
        <f>SDBYLD1!X250*VLOOKUP(SDBYLD2!X$4,'[1]INTERNAL PARAMETERS-1'!$B$5:$J$44,5,FALSE)*VLOOKUP(SDBYLD2!X$4,'[1]INTERNAL PARAMETERS-1'!$B$5:$J$44,7,FALSE)*SDBYLD2!$F250 + SDBYLD1!X250*(1-VLOOKUP(SDBYLD2!X$4,'[1]INTERNAL PARAMETERS-1'!$B$5:$J$44,5,FALSE))*VLOOKUP(SDBYLD2!X$4,'[1]INTERNAL PARAMETERS-1'!$B$5:$J$44,9,FALSE)*SDBYLD2!$F250</f>
        <v>0</v>
      </c>
      <c r="Y250" s="44">
        <f>SDBYLD1!Y250*VLOOKUP(SDBYLD2!Y$4,'[1]INTERNAL PARAMETERS-1'!$B$5:$J$44,5,FALSE)*VLOOKUP(SDBYLD2!Y$4,'[1]INTERNAL PARAMETERS-1'!$B$5:$J$44,7,FALSE)*SDBYLD2!$F250 + SDBYLD1!Y250*(1-VLOOKUP(SDBYLD2!Y$4,'[1]INTERNAL PARAMETERS-1'!$B$5:$J$44,5,FALSE))*VLOOKUP(SDBYLD2!Y$4,'[1]INTERNAL PARAMETERS-1'!$B$5:$J$44,9,FALSE)*SDBYLD2!$F250</f>
        <v>0</v>
      </c>
      <c r="Z250" s="44">
        <f>SDBYLD1!Z250*VLOOKUP(SDBYLD2!Z$4,'[1]INTERNAL PARAMETERS-1'!$B$5:$J$44,5,FALSE)*VLOOKUP(SDBYLD2!Z$4,'[1]INTERNAL PARAMETERS-1'!$B$5:$J$44,7,FALSE)*SDBYLD2!$F250 + SDBYLD1!Z250*(1-VLOOKUP(SDBYLD2!Z$4,'[1]INTERNAL PARAMETERS-1'!$B$5:$J$44,5,FALSE))*VLOOKUP(SDBYLD2!Z$4,'[1]INTERNAL PARAMETERS-1'!$B$5:$J$44,9,FALSE)*SDBYLD2!$F250</f>
        <v>0</v>
      </c>
      <c r="AA250" s="44">
        <f>SDBYLD1!AA250*VLOOKUP(SDBYLD2!AA$4,'[1]INTERNAL PARAMETERS-1'!$B$5:$J$44,5,FALSE)*VLOOKUP(SDBYLD2!AA$4,'[1]INTERNAL PARAMETERS-1'!$B$5:$J$44,7,FALSE)*SDBYLD2!$F250 + SDBYLD1!AA250*(1-VLOOKUP(SDBYLD2!AA$4,'[1]INTERNAL PARAMETERS-1'!$B$5:$J$44,5,FALSE))*VLOOKUP(SDBYLD2!AA$4,'[1]INTERNAL PARAMETERS-1'!$B$5:$J$44,9,FALSE)*SDBYLD2!$F250</f>
        <v>0</v>
      </c>
      <c r="AB250" s="44">
        <f>SDBYLD1!AB250*VLOOKUP(SDBYLD2!AB$4,'[1]INTERNAL PARAMETERS-1'!$B$5:$J$44,5,FALSE)*VLOOKUP(SDBYLD2!AB$4,'[1]INTERNAL PARAMETERS-1'!$B$5:$J$44,7,FALSE)*SDBYLD2!$F250 + SDBYLD1!AB250*(1-VLOOKUP(SDBYLD2!AB$4,'[1]INTERNAL PARAMETERS-1'!$B$5:$J$44,5,FALSE))*VLOOKUP(SDBYLD2!AB$4,'[1]INTERNAL PARAMETERS-1'!$B$5:$J$44,9,FALSE)*SDBYLD2!$F250</f>
        <v>0</v>
      </c>
      <c r="AC250" s="44">
        <f>SDBYLD1!AC250*VLOOKUP(SDBYLD2!AC$4,'[1]INTERNAL PARAMETERS-1'!$B$5:$J$44,5,FALSE)*VLOOKUP(SDBYLD2!AC$4,'[1]INTERNAL PARAMETERS-1'!$B$5:$J$44,7,FALSE)*SDBYLD2!$F250 + SDBYLD1!AC250*(1-VLOOKUP(SDBYLD2!AC$4,'[1]INTERNAL PARAMETERS-1'!$B$5:$J$44,5,FALSE))*VLOOKUP(SDBYLD2!AC$4,'[1]INTERNAL PARAMETERS-1'!$B$5:$J$44,9,FALSE)*SDBYLD2!$F250</f>
        <v>0</v>
      </c>
      <c r="AD250" s="44">
        <f>SDBYLD1!AD250*VLOOKUP(SDBYLD2!AD$4,'[1]INTERNAL PARAMETERS-1'!$B$5:$J$44,5,FALSE)*VLOOKUP(SDBYLD2!AD$4,'[1]INTERNAL PARAMETERS-1'!$B$5:$J$44,7,FALSE)*SDBYLD2!$F250 + SDBYLD1!AD250*(1-VLOOKUP(SDBYLD2!AD$4,'[1]INTERNAL PARAMETERS-1'!$B$5:$J$44,5,FALSE))*VLOOKUP(SDBYLD2!AD$4,'[1]INTERNAL PARAMETERS-1'!$B$5:$J$44,9,FALSE)*SDBYLD2!$F250</f>
        <v>0</v>
      </c>
      <c r="AE250" s="44">
        <f>SDBYLD1!AE250*VLOOKUP(SDBYLD2!AE$4,'[1]INTERNAL PARAMETERS-1'!$B$5:$J$44,5,FALSE)*VLOOKUP(SDBYLD2!AE$4,'[1]INTERNAL PARAMETERS-1'!$B$5:$J$44,7,FALSE)*SDBYLD2!$F250 + SDBYLD1!AE250*(1-VLOOKUP(SDBYLD2!AE$4,'[1]INTERNAL PARAMETERS-1'!$B$5:$J$44,5,FALSE))*VLOOKUP(SDBYLD2!AE$4,'[1]INTERNAL PARAMETERS-1'!$B$5:$J$44,9,FALSE)*SDBYLD2!$F250</f>
        <v>0</v>
      </c>
      <c r="AF250" s="44">
        <f>SDBYLD1!AF250*VLOOKUP(SDBYLD2!AF$4,'[1]INTERNAL PARAMETERS-1'!$B$5:$J$44,5,FALSE)*VLOOKUP(SDBYLD2!AF$4,'[1]INTERNAL PARAMETERS-1'!$B$5:$J$44,7,FALSE)*SDBYLD2!$F250 + SDBYLD1!AF250*(1-VLOOKUP(SDBYLD2!AF$4,'[1]INTERNAL PARAMETERS-1'!$B$5:$J$44,5,FALSE))*VLOOKUP(SDBYLD2!AF$4,'[1]INTERNAL PARAMETERS-1'!$B$5:$J$44,9,FALSE)*SDBYLD2!$F250</f>
        <v>0</v>
      </c>
      <c r="AG250" s="44">
        <f>SDBYLD1!AG250*VLOOKUP(SDBYLD2!AG$4,'[1]INTERNAL PARAMETERS-1'!$B$5:$J$44,5,FALSE)*VLOOKUP(SDBYLD2!AG$4,'[1]INTERNAL PARAMETERS-1'!$B$5:$J$44,7,FALSE)*SDBYLD2!$F250 + SDBYLD1!AG250*(1-VLOOKUP(SDBYLD2!AG$4,'[1]INTERNAL PARAMETERS-1'!$B$5:$J$44,5,FALSE))*VLOOKUP(SDBYLD2!AG$4,'[1]INTERNAL PARAMETERS-1'!$B$5:$J$44,9,FALSE)*SDBYLD2!$F250</f>
        <v>0</v>
      </c>
      <c r="AH250" s="44">
        <f>SDBYLD1!AH250*VLOOKUP(SDBYLD2!AH$4,'[1]INTERNAL PARAMETERS-1'!$B$5:$J$44,5,FALSE)*VLOOKUP(SDBYLD2!AH$4,'[1]INTERNAL PARAMETERS-1'!$B$5:$J$44,7,FALSE)*SDBYLD2!$F250 + SDBYLD1!AH250*(1-VLOOKUP(SDBYLD2!AH$4,'[1]INTERNAL PARAMETERS-1'!$B$5:$J$44,5,FALSE))*VLOOKUP(SDBYLD2!AH$4,'[1]INTERNAL PARAMETERS-1'!$B$5:$J$44,9,FALSE)*SDBYLD2!$F250</f>
        <v>0</v>
      </c>
      <c r="AI250" s="44">
        <f>SDBYLD1!AI250*VLOOKUP(SDBYLD2!AI$4,'[1]INTERNAL PARAMETERS-1'!$B$5:$J$44,5,FALSE)*VLOOKUP(SDBYLD2!AI$4,'[1]INTERNAL PARAMETERS-1'!$B$5:$J$44,7,FALSE)*SDBYLD2!$F250 + SDBYLD1!AI250*(1-VLOOKUP(SDBYLD2!AI$4,'[1]INTERNAL PARAMETERS-1'!$B$5:$J$44,5,FALSE))*VLOOKUP(SDBYLD2!AI$4,'[1]INTERNAL PARAMETERS-1'!$B$5:$J$44,9,FALSE)*SDBYLD2!$F250</f>
        <v>0</v>
      </c>
      <c r="AJ250" s="44">
        <f>SDBYLD1!AJ250*VLOOKUP(SDBYLD2!AJ$4,'[1]INTERNAL PARAMETERS-1'!$B$5:$J$44,5,FALSE)*VLOOKUP(SDBYLD2!AJ$4,'[1]INTERNAL PARAMETERS-1'!$B$5:$J$44,7,FALSE)*SDBYLD2!$F250 + SDBYLD1!AJ250*(1-VLOOKUP(SDBYLD2!AJ$4,'[1]INTERNAL PARAMETERS-1'!$B$5:$J$44,5,FALSE))*VLOOKUP(SDBYLD2!AJ$4,'[1]INTERNAL PARAMETERS-1'!$B$5:$J$44,9,FALSE)*SDBYLD2!$F250</f>
        <v>0</v>
      </c>
      <c r="AK250" s="44">
        <f>SDBYLD1!AK250*VLOOKUP(SDBYLD2!AK$4,'[1]INTERNAL PARAMETERS-1'!$B$5:$J$44,5,FALSE)*VLOOKUP(SDBYLD2!AK$4,'[1]INTERNAL PARAMETERS-1'!$B$5:$J$44,7,FALSE)*SDBYLD2!$F250 + SDBYLD1!AK250*(1-VLOOKUP(SDBYLD2!AK$4,'[1]INTERNAL PARAMETERS-1'!$B$5:$J$44,5,FALSE))*VLOOKUP(SDBYLD2!AK$4,'[1]INTERNAL PARAMETERS-1'!$B$5:$J$44,9,FALSE)*SDBYLD2!$F250</f>
        <v>0</v>
      </c>
      <c r="AL250" s="44">
        <f>SDBYLD1!AL250*VLOOKUP(SDBYLD2!AL$4,'[1]INTERNAL PARAMETERS-1'!$B$5:$J$44,5,FALSE)*VLOOKUP(SDBYLD2!AL$4,'[1]INTERNAL PARAMETERS-1'!$B$5:$J$44,7,FALSE)*SDBYLD2!$F250 + SDBYLD1!AL250*(1-VLOOKUP(SDBYLD2!AL$4,'[1]INTERNAL PARAMETERS-1'!$B$5:$J$44,5,FALSE))*VLOOKUP(SDBYLD2!AL$4,'[1]INTERNAL PARAMETERS-1'!$B$5:$J$44,9,FALSE)*SDBYLD2!$F250</f>
        <v>0</v>
      </c>
      <c r="AM250" s="44">
        <f>SDBYLD1!AM250*VLOOKUP(SDBYLD2!AM$4,'[1]INTERNAL PARAMETERS-1'!$B$5:$J$44,5,FALSE)*VLOOKUP(SDBYLD2!AM$4,'[1]INTERNAL PARAMETERS-1'!$B$5:$J$44,7,FALSE)*SDBYLD2!$F250 + SDBYLD1!AM250*(1-VLOOKUP(SDBYLD2!AM$4,'[1]INTERNAL PARAMETERS-1'!$B$5:$J$44,5,FALSE))*VLOOKUP(SDBYLD2!AM$4,'[1]INTERNAL PARAMETERS-1'!$B$5:$J$44,9,FALSE)*SDBYLD2!$F250</f>
        <v>0</v>
      </c>
      <c r="AN250" s="44">
        <f>SDBYLD1!AN250*VLOOKUP(SDBYLD2!AN$4,'[1]INTERNAL PARAMETERS-1'!$B$5:$J$44,5,FALSE)*VLOOKUP(SDBYLD2!AN$4,'[1]INTERNAL PARAMETERS-1'!$B$5:$J$44,7,FALSE)*SDBYLD2!$F250 + SDBYLD1!AN250*(1-VLOOKUP(SDBYLD2!AN$4,'[1]INTERNAL PARAMETERS-1'!$B$5:$J$44,5,FALSE))*VLOOKUP(SDBYLD2!AN$4,'[1]INTERNAL PARAMETERS-1'!$B$5:$J$44,9,FALSE)*SDBYLD2!$F250</f>
        <v>0</v>
      </c>
      <c r="AO250" s="44">
        <f>SDBYLD1!AO250*VLOOKUP(SDBYLD2!AO$4,'[1]INTERNAL PARAMETERS-1'!$B$5:$J$44,5,FALSE)*VLOOKUP(SDBYLD2!AO$4,'[1]INTERNAL PARAMETERS-1'!$B$5:$J$44,7,FALSE)*SDBYLD2!$F250 + SDBYLD1!AO250*(1-VLOOKUP(SDBYLD2!AO$4,'[1]INTERNAL PARAMETERS-1'!$B$5:$J$44,5,FALSE))*VLOOKUP(SDBYLD2!AO$4,'[1]INTERNAL PARAMETERS-1'!$B$5:$J$44,9,FALSE)*SDBYLD2!$F250</f>
        <v>0</v>
      </c>
      <c r="AP250" s="44">
        <f>SDBYLD1!AP250*VLOOKUP(SDBYLD2!AP$4,'[1]INTERNAL PARAMETERS-1'!$B$5:$J$44,5,FALSE)*VLOOKUP(SDBYLD2!AP$4,'[1]INTERNAL PARAMETERS-1'!$B$5:$J$44,7,FALSE)*SDBYLD2!$F250 + SDBYLD1!AP250*(1-VLOOKUP(SDBYLD2!AP$4,'[1]INTERNAL PARAMETERS-1'!$B$5:$J$44,5,FALSE))*VLOOKUP(SDBYLD2!AP$4,'[1]INTERNAL PARAMETERS-1'!$B$5:$J$44,9,FALSE)*SDBYLD2!$F250</f>
        <v>0</v>
      </c>
      <c r="AQ250" s="44">
        <f>SDBYLD1!AQ250*VLOOKUP(SDBYLD2!AQ$4,'[1]INTERNAL PARAMETERS-1'!$B$5:$J$44,5,FALSE)*VLOOKUP(SDBYLD2!AQ$4,'[1]INTERNAL PARAMETERS-1'!$B$5:$J$44,7,FALSE)*SDBYLD2!$F250 + SDBYLD1!AQ250*(1-VLOOKUP(SDBYLD2!AQ$4,'[1]INTERNAL PARAMETERS-1'!$B$5:$J$44,5,FALSE))*VLOOKUP(SDBYLD2!AQ$4,'[1]INTERNAL PARAMETERS-1'!$B$5:$J$44,9,FALSE)*SDBYLD2!$F250</f>
        <v>0</v>
      </c>
      <c r="AR250" s="44">
        <f>SDBYLD1!AR250*VLOOKUP(SDBYLD2!AR$4,'[1]INTERNAL PARAMETERS-1'!$B$5:$J$44,5,FALSE)*VLOOKUP(SDBYLD2!AR$4,'[1]INTERNAL PARAMETERS-1'!$B$5:$J$44,7,FALSE)*SDBYLD2!$F250 + SDBYLD1!AR250*(1-VLOOKUP(SDBYLD2!AR$4,'[1]INTERNAL PARAMETERS-1'!$B$5:$J$44,5,FALSE))*VLOOKUP(SDBYLD2!AR$4,'[1]INTERNAL PARAMETERS-1'!$B$5:$J$44,9,FALSE)*SDBYLD2!$F250</f>
        <v>0</v>
      </c>
      <c r="AS250" s="44">
        <f>SDBYLD1!AS250*VLOOKUP(SDBYLD2!AS$4,'[1]INTERNAL PARAMETERS-1'!$B$5:$J$44,5,FALSE)*VLOOKUP(SDBYLD2!AS$4,'[1]INTERNAL PARAMETERS-1'!$B$5:$J$44,7,FALSE)*SDBYLD2!$F250 + SDBYLD1!AS250*(1-VLOOKUP(SDBYLD2!AS$4,'[1]INTERNAL PARAMETERS-1'!$B$5:$J$44,5,FALSE))*VLOOKUP(SDBYLD2!AS$4,'[1]INTERNAL PARAMETERS-1'!$B$5:$J$44,9,FALSE)*SDBYLD2!$F250</f>
        <v>0</v>
      </c>
      <c r="AT250" s="43">
        <f>SDBYLD1!AT250*VLOOKUP(SDBYLD2!AT$4,'[1]INTERNAL PARAMETERS-1'!$B$5:$J$44,5,FALSE)*VLOOKUP(SDBYLD2!AT$4,'[1]INTERNAL PARAMETERS-1'!$B$5:$J$44,7,FALSE)*SDBYLD2!$F250 + SDBYLD1!AT250*(1-VLOOKUP(SDBYLD2!AT$4,'[1]INTERNAL PARAMETERS-1'!$B$5:$J$44,5,FALSE))*VLOOKUP(SDBYLD2!AT$4,'[1]INTERNAL PARAMETERS-1'!$B$5:$J$44,9,FALSE)*SDBYLD2!$F250</f>
        <v>0</v>
      </c>
      <c r="AU250" s="45">
        <f>SDBYLD1!AU250*VLOOKUP(SDBYLD2!AU$4,'[1]INTERNAL PARAMETERS-1'!$B$5:$J$44,5,FALSE)*VLOOKUP(SDBYLD2!AU$4,'[1]INTERNAL PARAMETERS-1'!$B$5:$J$44,6,FALSE)*VLOOKUP(SDBYLD2!AU$4,'[1]INTERNAL PARAMETERS-1'!$B$5:$J$44,3,FALSE) + SDBYLD1!AU250*(1-VLOOKUP(SDBYLD2!AU$4,'[1]INTERNAL PARAMETERS-1'!$B$5:$J$44,5,FALSE))*VLOOKUP(SDBYLD2!AU$4,'[1]INTERNAL PARAMETERS-1'!$B$5:$J$44,8,FALSE)*VLOOKUP(SDBYLD2!AU$4,'[1]INTERNAL PARAMETERS-1'!$B$5:$J$44,3,FALSE)</f>
        <v>0</v>
      </c>
      <c r="AV250" s="44">
        <f>SDBYLD1!AV250*VLOOKUP(SDBYLD2!AV$4,'[1]INTERNAL PARAMETERS-1'!$B$5:$J$44,5,FALSE)*VLOOKUP(SDBYLD2!AV$4,'[1]INTERNAL PARAMETERS-1'!$B$5:$J$44,6,FALSE)*VLOOKUP(SDBYLD2!AV$4,'[1]INTERNAL PARAMETERS-1'!$B$5:$J$44,3,FALSE) + SDBYLD1!AV250*(1-VLOOKUP(SDBYLD2!AV$4,'[1]INTERNAL PARAMETERS-1'!$B$5:$J$44,5,FALSE))*VLOOKUP(SDBYLD2!AV$4,'[1]INTERNAL PARAMETERS-1'!$B$5:$J$44,8,FALSE)*VLOOKUP(SDBYLD2!AV$4,'[1]INTERNAL PARAMETERS-1'!$B$5:$J$44,3,FALSE)</f>
        <v>0</v>
      </c>
      <c r="AW250" s="44">
        <f>SDBYLD1!AW250*VLOOKUP(SDBYLD2!AW$4,'[1]INTERNAL PARAMETERS-1'!$B$5:$J$44,5,FALSE)*VLOOKUP(SDBYLD2!AW$4,'[1]INTERNAL PARAMETERS-1'!$B$5:$J$44,6,FALSE)*VLOOKUP(SDBYLD2!AW$4,'[1]INTERNAL PARAMETERS-1'!$B$5:$J$44,3,FALSE) + SDBYLD1!AW250*(1-VLOOKUP(SDBYLD2!AW$4,'[1]INTERNAL PARAMETERS-1'!$B$5:$J$44,5,FALSE))*VLOOKUP(SDBYLD2!AW$4,'[1]INTERNAL PARAMETERS-1'!$B$5:$J$44,8,FALSE)*VLOOKUP(SDBYLD2!AW$4,'[1]INTERNAL PARAMETERS-1'!$B$5:$J$44,3,FALSE)</f>
        <v>0</v>
      </c>
      <c r="AX250" s="44">
        <f>SDBYLD1!AX250*VLOOKUP(SDBYLD2!AX$4,'[1]INTERNAL PARAMETERS-1'!$B$5:$J$44,5,FALSE)*VLOOKUP(SDBYLD2!AX$4,'[1]INTERNAL PARAMETERS-1'!$B$5:$J$44,6,FALSE)*VLOOKUP(SDBYLD2!AX$4,'[1]INTERNAL PARAMETERS-1'!$B$5:$J$44,3,FALSE) + SDBYLD1!AX250*(1-VLOOKUP(SDBYLD2!AX$4,'[1]INTERNAL PARAMETERS-1'!$B$5:$J$44,5,FALSE))*VLOOKUP(SDBYLD2!AX$4,'[1]INTERNAL PARAMETERS-1'!$B$5:$J$44,8,FALSE)*VLOOKUP(SDBYLD2!AX$4,'[1]INTERNAL PARAMETERS-1'!$B$5:$J$44,3,FALSE)</f>
        <v>0</v>
      </c>
      <c r="AY250" s="44">
        <f>SDBYLD1!AY250*VLOOKUP(SDBYLD2!AY$4,'[1]INTERNAL PARAMETERS-1'!$B$5:$J$44,5,FALSE)*VLOOKUP(SDBYLD2!AY$4,'[1]INTERNAL PARAMETERS-1'!$B$5:$J$44,6,FALSE)*VLOOKUP(SDBYLD2!AY$4,'[1]INTERNAL PARAMETERS-1'!$B$5:$J$44,3,FALSE) + SDBYLD1!AY250*(1-VLOOKUP(SDBYLD2!AY$4,'[1]INTERNAL PARAMETERS-1'!$B$5:$J$44,5,FALSE))*VLOOKUP(SDBYLD2!AY$4,'[1]INTERNAL PARAMETERS-1'!$B$5:$J$44,8,FALSE)*VLOOKUP(SDBYLD2!AY$4,'[1]INTERNAL PARAMETERS-1'!$B$5:$J$44,3,FALSE)</f>
        <v>0</v>
      </c>
      <c r="AZ250" s="44">
        <f>SDBYLD1!AZ250*VLOOKUP(SDBYLD2!AZ$4,'[1]INTERNAL PARAMETERS-1'!$B$5:$J$44,5,FALSE)*VLOOKUP(SDBYLD2!AZ$4,'[1]INTERNAL PARAMETERS-1'!$B$5:$J$44,6,FALSE)*VLOOKUP(SDBYLD2!AZ$4,'[1]INTERNAL PARAMETERS-1'!$B$5:$J$44,3,FALSE) + SDBYLD1!AZ250*(1-VLOOKUP(SDBYLD2!AZ$4,'[1]INTERNAL PARAMETERS-1'!$B$5:$J$44,5,FALSE))*VLOOKUP(SDBYLD2!AZ$4,'[1]INTERNAL PARAMETERS-1'!$B$5:$J$44,8,FALSE)*VLOOKUP(SDBYLD2!AZ$4,'[1]INTERNAL PARAMETERS-1'!$B$5:$J$44,3,FALSE)</f>
        <v>0</v>
      </c>
      <c r="BA250" s="44">
        <f>SDBYLD1!BA250*VLOOKUP(SDBYLD2!BA$4,'[1]INTERNAL PARAMETERS-1'!$B$5:$J$44,5,FALSE)*VLOOKUP(SDBYLD2!BA$4,'[1]INTERNAL PARAMETERS-1'!$B$5:$J$44,6,FALSE)*VLOOKUP(SDBYLD2!BA$4,'[1]INTERNAL PARAMETERS-1'!$B$5:$J$44,3,FALSE) + SDBYLD1!BA250*(1-VLOOKUP(SDBYLD2!BA$4,'[1]INTERNAL PARAMETERS-1'!$B$5:$J$44,5,FALSE))*VLOOKUP(SDBYLD2!BA$4,'[1]INTERNAL PARAMETERS-1'!$B$5:$J$44,8,FALSE)*VLOOKUP(SDBYLD2!BA$4,'[1]INTERNAL PARAMETERS-1'!$B$5:$J$44,3,FALSE)</f>
        <v>0</v>
      </c>
      <c r="BB250" s="44">
        <f>SDBYLD1!BB250*VLOOKUP(SDBYLD2!BB$4,'[1]INTERNAL PARAMETERS-1'!$B$5:$J$44,5,FALSE)*VLOOKUP(SDBYLD2!BB$4,'[1]INTERNAL PARAMETERS-1'!$B$5:$J$44,6,FALSE)*VLOOKUP(SDBYLD2!BB$4,'[1]INTERNAL PARAMETERS-1'!$B$5:$J$44,3,FALSE) + SDBYLD1!BB250*(1-VLOOKUP(SDBYLD2!BB$4,'[1]INTERNAL PARAMETERS-1'!$B$5:$J$44,5,FALSE))*VLOOKUP(SDBYLD2!BB$4,'[1]INTERNAL PARAMETERS-1'!$B$5:$J$44,8,FALSE)*VLOOKUP(SDBYLD2!BB$4,'[1]INTERNAL PARAMETERS-1'!$B$5:$J$44,3,FALSE)</f>
        <v>0</v>
      </c>
      <c r="BC250" s="44">
        <f>SDBYLD1!BC250*VLOOKUP(SDBYLD2!BC$4,'[1]INTERNAL PARAMETERS-1'!$B$5:$J$44,5,FALSE)*VLOOKUP(SDBYLD2!BC$4,'[1]INTERNAL PARAMETERS-1'!$B$5:$J$44,6,FALSE)*VLOOKUP(SDBYLD2!BC$4,'[1]INTERNAL PARAMETERS-1'!$B$5:$J$44,3,FALSE) + SDBYLD1!BC250*(1-VLOOKUP(SDBYLD2!BC$4,'[1]INTERNAL PARAMETERS-1'!$B$5:$J$44,5,FALSE))*VLOOKUP(SDBYLD2!BC$4,'[1]INTERNAL PARAMETERS-1'!$B$5:$J$44,8,FALSE)*VLOOKUP(SDBYLD2!BC$4,'[1]INTERNAL PARAMETERS-1'!$B$5:$J$44,3,FALSE)</f>
        <v>0</v>
      </c>
      <c r="BD250" s="44">
        <f>SDBYLD1!BD250*VLOOKUP(SDBYLD2!BD$4,'[1]INTERNAL PARAMETERS-1'!$B$5:$J$44,5,FALSE)*VLOOKUP(SDBYLD2!BD$4,'[1]INTERNAL PARAMETERS-1'!$B$5:$J$44,6,FALSE)*VLOOKUP(SDBYLD2!BD$4,'[1]INTERNAL PARAMETERS-1'!$B$5:$J$44,3,FALSE) + SDBYLD1!BD250*(1-VLOOKUP(SDBYLD2!BD$4,'[1]INTERNAL PARAMETERS-1'!$B$5:$J$44,5,FALSE))*VLOOKUP(SDBYLD2!BD$4,'[1]INTERNAL PARAMETERS-1'!$B$5:$J$44,8,FALSE)*VLOOKUP(SDBYLD2!BD$4,'[1]INTERNAL PARAMETERS-1'!$B$5:$J$44,3,FALSE)</f>
        <v>0</v>
      </c>
      <c r="BE250" s="44">
        <f>SDBYLD1!BE250*VLOOKUP(SDBYLD2!BE$4,'[1]INTERNAL PARAMETERS-1'!$B$5:$J$44,5,FALSE)*VLOOKUP(SDBYLD2!BE$4,'[1]INTERNAL PARAMETERS-1'!$B$5:$J$44,6,FALSE)*VLOOKUP(SDBYLD2!BE$4,'[1]INTERNAL PARAMETERS-1'!$B$5:$J$44,3,FALSE) + SDBYLD1!BE250*(1-VLOOKUP(SDBYLD2!BE$4,'[1]INTERNAL PARAMETERS-1'!$B$5:$J$44,5,FALSE))*VLOOKUP(SDBYLD2!BE$4,'[1]INTERNAL PARAMETERS-1'!$B$5:$J$44,8,FALSE)*VLOOKUP(SDBYLD2!BE$4,'[1]INTERNAL PARAMETERS-1'!$B$5:$J$44,3,FALSE)</f>
        <v>0</v>
      </c>
      <c r="BF250" s="44">
        <f>SDBYLD1!BF250*VLOOKUP(SDBYLD2!BF$4,'[1]INTERNAL PARAMETERS-1'!$B$5:$J$44,5,FALSE)*VLOOKUP(SDBYLD2!BF$4,'[1]INTERNAL PARAMETERS-1'!$B$5:$J$44,6,FALSE)*VLOOKUP(SDBYLD2!BF$4,'[1]INTERNAL PARAMETERS-1'!$B$5:$J$44,3,FALSE) + SDBYLD1!BF250*(1-VLOOKUP(SDBYLD2!BF$4,'[1]INTERNAL PARAMETERS-1'!$B$5:$J$44,5,FALSE))*VLOOKUP(SDBYLD2!BF$4,'[1]INTERNAL PARAMETERS-1'!$B$5:$J$44,8,FALSE)*VLOOKUP(SDBYLD2!BF$4,'[1]INTERNAL PARAMETERS-1'!$B$5:$J$44,3,FALSE)</f>
        <v>0</v>
      </c>
      <c r="BG250" s="44">
        <f>SDBYLD1!BG250*VLOOKUP(SDBYLD2!BG$4,'[1]INTERNAL PARAMETERS-1'!$B$5:$J$44,5,FALSE)*VLOOKUP(SDBYLD2!BG$4,'[1]INTERNAL PARAMETERS-1'!$B$5:$J$44,6,FALSE)*VLOOKUP(SDBYLD2!BG$4,'[1]INTERNAL PARAMETERS-1'!$B$5:$J$44,3,FALSE) + SDBYLD1!BG250*(1-VLOOKUP(SDBYLD2!BG$4,'[1]INTERNAL PARAMETERS-1'!$B$5:$J$44,5,FALSE))*VLOOKUP(SDBYLD2!BG$4,'[1]INTERNAL PARAMETERS-1'!$B$5:$J$44,8,FALSE)*VLOOKUP(SDBYLD2!BG$4,'[1]INTERNAL PARAMETERS-1'!$B$5:$J$44,3,FALSE)</f>
        <v>0</v>
      </c>
      <c r="BH250" s="44">
        <f>SDBYLD1!BH250*VLOOKUP(SDBYLD2!BH$4,'[1]INTERNAL PARAMETERS-1'!$B$5:$J$44,5,FALSE)*VLOOKUP(SDBYLD2!BH$4,'[1]INTERNAL PARAMETERS-1'!$B$5:$J$44,6,FALSE)*VLOOKUP(SDBYLD2!BH$4,'[1]INTERNAL PARAMETERS-1'!$B$5:$J$44,3,FALSE) + SDBYLD1!BH250*(1-VLOOKUP(SDBYLD2!BH$4,'[1]INTERNAL PARAMETERS-1'!$B$5:$J$44,5,FALSE))*VLOOKUP(SDBYLD2!BH$4,'[1]INTERNAL PARAMETERS-1'!$B$5:$J$44,8,FALSE)*VLOOKUP(SDBYLD2!BH$4,'[1]INTERNAL PARAMETERS-1'!$B$5:$J$44,3,FALSE)</f>
        <v>0</v>
      </c>
      <c r="BI250" s="44">
        <f>SDBYLD1!BI250*VLOOKUP(SDBYLD2!BI$4,'[1]INTERNAL PARAMETERS-1'!$B$5:$J$44,5,FALSE)*VLOOKUP(SDBYLD2!BI$4,'[1]INTERNAL PARAMETERS-1'!$B$5:$J$44,6,FALSE)*VLOOKUP(SDBYLD2!BI$4,'[1]INTERNAL PARAMETERS-1'!$B$5:$J$44,3,FALSE) + SDBYLD1!BI250*(1-VLOOKUP(SDBYLD2!BI$4,'[1]INTERNAL PARAMETERS-1'!$B$5:$J$44,5,FALSE))*VLOOKUP(SDBYLD2!BI$4,'[1]INTERNAL PARAMETERS-1'!$B$5:$J$44,8,FALSE)*VLOOKUP(SDBYLD2!BI$4,'[1]INTERNAL PARAMETERS-1'!$B$5:$J$44,3,FALSE)</f>
        <v>0</v>
      </c>
      <c r="BJ250" s="44">
        <f>SDBYLD1!BJ250*VLOOKUP(SDBYLD2!BJ$4,'[1]INTERNAL PARAMETERS-1'!$B$5:$J$44,5,FALSE)*VLOOKUP(SDBYLD2!BJ$4,'[1]INTERNAL PARAMETERS-1'!$B$5:$J$44,6,FALSE)*VLOOKUP(SDBYLD2!BJ$4,'[1]INTERNAL PARAMETERS-1'!$B$5:$J$44,3,FALSE) + SDBYLD1!BJ250*(1-VLOOKUP(SDBYLD2!BJ$4,'[1]INTERNAL PARAMETERS-1'!$B$5:$J$44,5,FALSE))*VLOOKUP(SDBYLD2!BJ$4,'[1]INTERNAL PARAMETERS-1'!$B$5:$J$44,8,FALSE)*VLOOKUP(SDBYLD2!BJ$4,'[1]INTERNAL PARAMETERS-1'!$B$5:$J$44,3,FALSE)</f>
        <v>0</v>
      </c>
      <c r="BK250" s="44">
        <f>SDBYLD1!BK250*VLOOKUP(SDBYLD2!BK$4,'[1]INTERNAL PARAMETERS-1'!$B$5:$J$44,5,FALSE)*VLOOKUP(SDBYLD2!BK$4,'[1]INTERNAL PARAMETERS-1'!$B$5:$J$44,6,FALSE)*VLOOKUP(SDBYLD2!BK$4,'[1]INTERNAL PARAMETERS-1'!$B$5:$J$44,3,FALSE) + SDBYLD1!BK250*(1-VLOOKUP(SDBYLD2!BK$4,'[1]INTERNAL PARAMETERS-1'!$B$5:$J$44,5,FALSE))*VLOOKUP(SDBYLD2!BK$4,'[1]INTERNAL PARAMETERS-1'!$B$5:$J$44,8,FALSE)*VLOOKUP(SDBYLD2!BK$4,'[1]INTERNAL PARAMETERS-1'!$B$5:$J$44,3,FALSE)</f>
        <v>0</v>
      </c>
      <c r="BL250" s="44">
        <f>SDBYLD1!BL250*VLOOKUP(SDBYLD2!BL$4,'[1]INTERNAL PARAMETERS-1'!$B$5:$J$44,5,FALSE)*VLOOKUP(SDBYLD2!BL$4,'[1]INTERNAL PARAMETERS-1'!$B$5:$J$44,6,FALSE)*VLOOKUP(SDBYLD2!BL$4,'[1]INTERNAL PARAMETERS-1'!$B$5:$J$44,3,FALSE) + SDBYLD1!BL250*(1-VLOOKUP(SDBYLD2!BL$4,'[1]INTERNAL PARAMETERS-1'!$B$5:$J$44,5,FALSE))*VLOOKUP(SDBYLD2!BL$4,'[1]INTERNAL PARAMETERS-1'!$B$5:$J$44,8,FALSE)*VLOOKUP(SDBYLD2!BL$4,'[1]INTERNAL PARAMETERS-1'!$B$5:$J$44,3,FALSE)</f>
        <v>0</v>
      </c>
      <c r="BM250" s="44">
        <f>SDBYLD1!BM250*VLOOKUP(SDBYLD2!BM$4,'[1]INTERNAL PARAMETERS-1'!$B$5:$J$44,5,FALSE)*VLOOKUP(SDBYLD2!BM$4,'[1]INTERNAL PARAMETERS-1'!$B$5:$J$44,6,FALSE)*VLOOKUP(SDBYLD2!BM$4,'[1]INTERNAL PARAMETERS-1'!$B$5:$J$44,3,FALSE) + SDBYLD1!BM250*(1-VLOOKUP(SDBYLD2!BM$4,'[1]INTERNAL PARAMETERS-1'!$B$5:$J$44,5,FALSE))*VLOOKUP(SDBYLD2!BM$4,'[1]INTERNAL PARAMETERS-1'!$B$5:$J$44,8,FALSE)*VLOOKUP(SDBYLD2!BM$4,'[1]INTERNAL PARAMETERS-1'!$B$5:$J$44,3,FALSE)</f>
        <v>0</v>
      </c>
      <c r="BN250" s="44">
        <f>SDBYLD1!BN250*VLOOKUP(SDBYLD2!BN$4,'[1]INTERNAL PARAMETERS-1'!$B$5:$J$44,5,FALSE)*VLOOKUP(SDBYLD2!BN$4,'[1]INTERNAL PARAMETERS-1'!$B$5:$J$44,6,FALSE)*VLOOKUP(SDBYLD2!BN$4,'[1]INTERNAL PARAMETERS-1'!$B$5:$J$44,3,FALSE) + SDBYLD1!BN250*(1-VLOOKUP(SDBYLD2!BN$4,'[1]INTERNAL PARAMETERS-1'!$B$5:$J$44,5,FALSE))*VLOOKUP(SDBYLD2!BN$4,'[1]INTERNAL PARAMETERS-1'!$B$5:$J$44,8,FALSE)*VLOOKUP(SDBYLD2!BN$4,'[1]INTERNAL PARAMETERS-1'!$B$5:$J$44,3,FALSE)</f>
        <v>0</v>
      </c>
      <c r="BO250" s="44">
        <f>SDBYLD1!BO250*VLOOKUP(SDBYLD2!BO$4,'[1]INTERNAL PARAMETERS-1'!$B$5:$J$44,5,FALSE)*VLOOKUP(SDBYLD2!BO$4,'[1]INTERNAL PARAMETERS-1'!$B$5:$J$44,6,FALSE)*VLOOKUP(SDBYLD2!BO$4,'[1]INTERNAL PARAMETERS-1'!$B$5:$J$44,3,FALSE) + SDBYLD1!BO250*(1-VLOOKUP(SDBYLD2!BO$4,'[1]INTERNAL PARAMETERS-1'!$B$5:$J$44,5,FALSE))*VLOOKUP(SDBYLD2!BO$4,'[1]INTERNAL PARAMETERS-1'!$B$5:$J$44,8,FALSE)*VLOOKUP(SDBYLD2!BO$4,'[1]INTERNAL PARAMETERS-1'!$B$5:$J$44,3,FALSE)</f>
        <v>0</v>
      </c>
      <c r="BP250" s="44">
        <f>SDBYLD1!BP250*VLOOKUP(SDBYLD2!BP$4,'[1]INTERNAL PARAMETERS-1'!$B$5:$J$44,5,FALSE)*VLOOKUP(SDBYLD2!BP$4,'[1]INTERNAL PARAMETERS-1'!$B$5:$J$44,6,FALSE)*VLOOKUP(SDBYLD2!BP$4,'[1]INTERNAL PARAMETERS-1'!$B$5:$J$44,3,FALSE) + SDBYLD1!BP250*(1-VLOOKUP(SDBYLD2!BP$4,'[1]INTERNAL PARAMETERS-1'!$B$5:$J$44,5,FALSE))*VLOOKUP(SDBYLD2!BP$4,'[1]INTERNAL PARAMETERS-1'!$B$5:$J$44,8,FALSE)*VLOOKUP(SDBYLD2!BP$4,'[1]INTERNAL PARAMETERS-1'!$B$5:$J$44,3,FALSE)</f>
        <v>0</v>
      </c>
      <c r="BQ250" s="44">
        <f>SDBYLD1!BQ250*VLOOKUP(SDBYLD2!BQ$4,'[1]INTERNAL PARAMETERS-1'!$B$5:$J$44,5,FALSE)*VLOOKUP(SDBYLD2!BQ$4,'[1]INTERNAL PARAMETERS-1'!$B$5:$J$44,6,FALSE)*VLOOKUP(SDBYLD2!BQ$4,'[1]INTERNAL PARAMETERS-1'!$B$5:$J$44,3,FALSE) + SDBYLD1!BQ250*(1-VLOOKUP(SDBYLD2!BQ$4,'[1]INTERNAL PARAMETERS-1'!$B$5:$J$44,5,FALSE))*VLOOKUP(SDBYLD2!BQ$4,'[1]INTERNAL PARAMETERS-1'!$B$5:$J$44,8,FALSE)*VLOOKUP(SDBYLD2!BQ$4,'[1]INTERNAL PARAMETERS-1'!$B$5:$J$44,3,FALSE)</f>
        <v>0</v>
      </c>
      <c r="BR250" s="44">
        <f>SDBYLD1!BR250*VLOOKUP(SDBYLD2!BR$4,'[1]INTERNAL PARAMETERS-1'!$B$5:$J$44,5,FALSE)*VLOOKUP(SDBYLD2!BR$4,'[1]INTERNAL PARAMETERS-1'!$B$5:$J$44,6,FALSE)*VLOOKUP(SDBYLD2!BR$4,'[1]INTERNAL PARAMETERS-1'!$B$5:$J$44,3,FALSE) + SDBYLD1!BR250*(1-VLOOKUP(SDBYLD2!BR$4,'[1]INTERNAL PARAMETERS-1'!$B$5:$J$44,5,FALSE))*VLOOKUP(SDBYLD2!BR$4,'[1]INTERNAL PARAMETERS-1'!$B$5:$J$44,8,FALSE)*VLOOKUP(SDBYLD2!BR$4,'[1]INTERNAL PARAMETERS-1'!$B$5:$J$44,3,FALSE)</f>
        <v>0</v>
      </c>
      <c r="BS250" s="44">
        <f>SDBYLD1!BS250*VLOOKUP(SDBYLD2!BS$4,'[1]INTERNAL PARAMETERS-1'!$B$5:$J$44,5,FALSE)*VLOOKUP(SDBYLD2!BS$4,'[1]INTERNAL PARAMETERS-1'!$B$5:$J$44,6,FALSE)*VLOOKUP(SDBYLD2!BS$4,'[1]INTERNAL PARAMETERS-1'!$B$5:$J$44,3,FALSE) + SDBYLD1!BS250*(1-VLOOKUP(SDBYLD2!BS$4,'[1]INTERNAL PARAMETERS-1'!$B$5:$J$44,5,FALSE))*VLOOKUP(SDBYLD2!BS$4,'[1]INTERNAL PARAMETERS-1'!$B$5:$J$44,8,FALSE)*VLOOKUP(SDBYLD2!BS$4,'[1]INTERNAL PARAMETERS-1'!$B$5:$J$44,3,FALSE)</f>
        <v>0</v>
      </c>
      <c r="BT250" s="44">
        <f>SDBYLD1!BT250*VLOOKUP(SDBYLD2!BT$4,'[1]INTERNAL PARAMETERS-1'!$B$5:$J$44,5,FALSE)*VLOOKUP(SDBYLD2!BT$4,'[1]INTERNAL PARAMETERS-1'!$B$5:$J$44,6,FALSE)*VLOOKUP(SDBYLD2!BT$4,'[1]INTERNAL PARAMETERS-1'!$B$5:$J$44,3,FALSE) + SDBYLD1!BT250*(1-VLOOKUP(SDBYLD2!BT$4,'[1]INTERNAL PARAMETERS-1'!$B$5:$J$44,5,FALSE))*VLOOKUP(SDBYLD2!BT$4,'[1]INTERNAL PARAMETERS-1'!$B$5:$J$44,8,FALSE)*VLOOKUP(SDBYLD2!BT$4,'[1]INTERNAL PARAMETERS-1'!$B$5:$J$44,3,FALSE)</f>
        <v>0</v>
      </c>
      <c r="BU250" s="44">
        <f>SDBYLD1!BU250*VLOOKUP(SDBYLD2!BU$4,'[1]INTERNAL PARAMETERS-1'!$B$5:$J$44,5,FALSE)*VLOOKUP(SDBYLD2!BU$4,'[1]INTERNAL PARAMETERS-1'!$B$5:$J$44,6,FALSE)*VLOOKUP(SDBYLD2!BU$4,'[1]INTERNAL PARAMETERS-1'!$B$5:$J$44,3,FALSE) + SDBYLD1!BU250*(1-VLOOKUP(SDBYLD2!BU$4,'[1]INTERNAL PARAMETERS-1'!$B$5:$J$44,5,FALSE))*VLOOKUP(SDBYLD2!BU$4,'[1]INTERNAL PARAMETERS-1'!$B$5:$J$44,8,FALSE)*VLOOKUP(SDBYLD2!BU$4,'[1]INTERNAL PARAMETERS-1'!$B$5:$J$44,3,FALSE)</f>
        <v>0</v>
      </c>
      <c r="BV250" s="44">
        <f>SDBYLD1!BV250*VLOOKUP(SDBYLD2!BV$4,'[1]INTERNAL PARAMETERS-1'!$B$5:$J$44,5,FALSE)*VLOOKUP(SDBYLD2!BV$4,'[1]INTERNAL PARAMETERS-1'!$B$5:$J$44,6,FALSE)*VLOOKUP(SDBYLD2!BV$4,'[1]INTERNAL PARAMETERS-1'!$B$5:$J$44,3,FALSE) + SDBYLD1!BV250*(1-VLOOKUP(SDBYLD2!BV$4,'[1]INTERNAL PARAMETERS-1'!$B$5:$J$44,5,FALSE))*VLOOKUP(SDBYLD2!BV$4,'[1]INTERNAL PARAMETERS-1'!$B$5:$J$44,8,FALSE)*VLOOKUP(SDBYLD2!BV$4,'[1]INTERNAL PARAMETERS-1'!$B$5:$J$44,3,FALSE)</f>
        <v>0</v>
      </c>
      <c r="BW250" s="44">
        <f>SDBYLD1!BW250*VLOOKUP(SDBYLD2!BW$4,'[1]INTERNAL PARAMETERS-1'!$B$5:$J$44,5,FALSE)*VLOOKUP(SDBYLD2!BW$4,'[1]INTERNAL PARAMETERS-1'!$B$5:$J$44,6,FALSE)*VLOOKUP(SDBYLD2!BW$4,'[1]INTERNAL PARAMETERS-1'!$B$5:$J$44,3,FALSE) + SDBYLD1!BW250*(1-VLOOKUP(SDBYLD2!BW$4,'[1]INTERNAL PARAMETERS-1'!$B$5:$J$44,5,FALSE))*VLOOKUP(SDBYLD2!BW$4,'[1]INTERNAL PARAMETERS-1'!$B$5:$J$44,8,FALSE)*VLOOKUP(SDBYLD2!BW$4,'[1]INTERNAL PARAMETERS-1'!$B$5:$J$44,3,FALSE)</f>
        <v>0</v>
      </c>
      <c r="BX250" s="44">
        <f>SDBYLD1!BX250*VLOOKUP(SDBYLD2!BX$4,'[1]INTERNAL PARAMETERS-1'!$B$5:$J$44,5,FALSE)*VLOOKUP(SDBYLD2!BX$4,'[1]INTERNAL PARAMETERS-1'!$B$5:$J$44,6,FALSE)*VLOOKUP(SDBYLD2!BX$4,'[1]INTERNAL PARAMETERS-1'!$B$5:$J$44,3,FALSE) + SDBYLD1!BX250*(1-VLOOKUP(SDBYLD2!BX$4,'[1]INTERNAL PARAMETERS-1'!$B$5:$J$44,5,FALSE))*VLOOKUP(SDBYLD2!BX$4,'[1]INTERNAL PARAMETERS-1'!$B$5:$J$44,8,FALSE)*VLOOKUP(SDBYLD2!BX$4,'[1]INTERNAL PARAMETERS-1'!$B$5:$J$44,3,FALSE)</f>
        <v>0</v>
      </c>
      <c r="BY250" s="44">
        <f>SDBYLD1!BY250*VLOOKUP(SDBYLD2!BY$4,'[1]INTERNAL PARAMETERS-1'!$B$5:$J$44,5,FALSE)*VLOOKUP(SDBYLD2!BY$4,'[1]INTERNAL PARAMETERS-1'!$B$5:$J$44,6,FALSE)*VLOOKUP(SDBYLD2!BY$4,'[1]INTERNAL PARAMETERS-1'!$B$5:$J$44,3,FALSE) + SDBYLD1!BY250*(1-VLOOKUP(SDBYLD2!BY$4,'[1]INTERNAL PARAMETERS-1'!$B$5:$J$44,5,FALSE))*VLOOKUP(SDBYLD2!BY$4,'[1]INTERNAL PARAMETERS-1'!$B$5:$J$44,8,FALSE)*VLOOKUP(SDBYLD2!BY$4,'[1]INTERNAL PARAMETERS-1'!$B$5:$J$44,3,FALSE)</f>
        <v>0</v>
      </c>
      <c r="BZ250" s="44">
        <f>SDBYLD1!BZ250*VLOOKUP(SDBYLD2!BZ$4,'[1]INTERNAL PARAMETERS-1'!$B$5:$J$44,5,FALSE)*VLOOKUP(SDBYLD2!BZ$4,'[1]INTERNAL PARAMETERS-1'!$B$5:$J$44,6,FALSE)*VLOOKUP(SDBYLD2!BZ$4,'[1]INTERNAL PARAMETERS-1'!$B$5:$J$44,3,FALSE) + SDBYLD1!BZ250*(1-VLOOKUP(SDBYLD2!BZ$4,'[1]INTERNAL PARAMETERS-1'!$B$5:$J$44,5,FALSE))*VLOOKUP(SDBYLD2!BZ$4,'[1]INTERNAL PARAMETERS-1'!$B$5:$J$44,8,FALSE)*VLOOKUP(SDBYLD2!BZ$4,'[1]INTERNAL PARAMETERS-1'!$B$5:$J$44,3,FALSE)</f>
        <v>0</v>
      </c>
      <c r="CA250" s="44">
        <f>SDBYLD1!CA250*VLOOKUP(SDBYLD2!CA$4,'[1]INTERNAL PARAMETERS-1'!$B$5:$J$44,5,FALSE)*VLOOKUP(SDBYLD2!CA$4,'[1]INTERNAL PARAMETERS-1'!$B$5:$J$44,6,FALSE)*VLOOKUP(SDBYLD2!CA$4,'[1]INTERNAL PARAMETERS-1'!$B$5:$J$44,3,FALSE) + SDBYLD1!CA250*(1-VLOOKUP(SDBYLD2!CA$4,'[1]INTERNAL PARAMETERS-1'!$B$5:$J$44,5,FALSE))*VLOOKUP(SDBYLD2!CA$4,'[1]INTERNAL PARAMETERS-1'!$B$5:$J$44,8,FALSE)*VLOOKUP(SDBYLD2!CA$4,'[1]INTERNAL PARAMETERS-1'!$B$5:$J$44,3,FALSE)</f>
        <v>0</v>
      </c>
      <c r="CB250" s="44">
        <f>SDBYLD1!CB250*VLOOKUP(SDBYLD2!CB$4,'[1]INTERNAL PARAMETERS-1'!$B$5:$J$44,5,FALSE)*VLOOKUP(SDBYLD2!CB$4,'[1]INTERNAL PARAMETERS-1'!$B$5:$J$44,6,FALSE)*VLOOKUP(SDBYLD2!CB$4,'[1]INTERNAL PARAMETERS-1'!$B$5:$J$44,3,FALSE) + SDBYLD1!CB250*(1-VLOOKUP(SDBYLD2!CB$4,'[1]INTERNAL PARAMETERS-1'!$B$5:$J$44,5,FALSE))*VLOOKUP(SDBYLD2!CB$4,'[1]INTERNAL PARAMETERS-1'!$B$5:$J$44,8,FALSE)*VLOOKUP(SDBYLD2!CB$4,'[1]INTERNAL PARAMETERS-1'!$B$5:$J$44,3,FALSE)</f>
        <v>0</v>
      </c>
      <c r="CC250" s="44">
        <f>SDBYLD1!CC250*VLOOKUP(SDBYLD2!CC$4,'[1]INTERNAL PARAMETERS-1'!$B$5:$J$44,5,FALSE)*VLOOKUP(SDBYLD2!CC$4,'[1]INTERNAL PARAMETERS-1'!$B$5:$J$44,6,FALSE)*VLOOKUP(SDBYLD2!CC$4,'[1]INTERNAL PARAMETERS-1'!$B$5:$J$44,3,FALSE) + SDBYLD1!CC250*(1-VLOOKUP(SDBYLD2!CC$4,'[1]INTERNAL PARAMETERS-1'!$B$5:$J$44,5,FALSE))*VLOOKUP(SDBYLD2!CC$4,'[1]INTERNAL PARAMETERS-1'!$B$5:$J$44,8,FALSE)*VLOOKUP(SDBYLD2!CC$4,'[1]INTERNAL PARAMETERS-1'!$B$5:$J$44,3,FALSE)</f>
        <v>0</v>
      </c>
      <c r="CD250" s="44">
        <f>SDBYLD1!CD250*VLOOKUP(SDBYLD2!CD$4,'[1]INTERNAL PARAMETERS-1'!$B$5:$J$44,5,FALSE)*VLOOKUP(SDBYLD2!CD$4,'[1]INTERNAL PARAMETERS-1'!$B$5:$J$44,6,FALSE)*VLOOKUP(SDBYLD2!CD$4,'[1]INTERNAL PARAMETERS-1'!$B$5:$J$44,3,FALSE) + SDBYLD1!CD250*(1-VLOOKUP(SDBYLD2!CD$4,'[1]INTERNAL PARAMETERS-1'!$B$5:$J$44,5,FALSE))*VLOOKUP(SDBYLD2!CD$4,'[1]INTERNAL PARAMETERS-1'!$B$5:$J$44,8,FALSE)*VLOOKUP(SDBYLD2!CD$4,'[1]INTERNAL PARAMETERS-1'!$B$5:$J$44,3,FALSE)</f>
        <v>0</v>
      </c>
      <c r="CE250" s="44">
        <f>SDBYLD1!CE250*VLOOKUP(SDBYLD2!CE$4,'[1]INTERNAL PARAMETERS-1'!$B$5:$J$44,5,FALSE)*VLOOKUP(SDBYLD2!CE$4,'[1]INTERNAL PARAMETERS-1'!$B$5:$J$44,6,FALSE)*VLOOKUP(SDBYLD2!CE$4,'[1]INTERNAL PARAMETERS-1'!$B$5:$J$44,3,FALSE) + SDBYLD1!CE250*(1-VLOOKUP(SDBYLD2!CE$4,'[1]INTERNAL PARAMETERS-1'!$B$5:$J$44,5,FALSE))*VLOOKUP(SDBYLD2!CE$4,'[1]INTERNAL PARAMETERS-1'!$B$5:$J$44,8,FALSE)*VLOOKUP(SDBYLD2!CE$4,'[1]INTERNAL PARAMETERS-1'!$B$5:$J$44,3,FALSE)</f>
        <v>0</v>
      </c>
      <c r="CF250" s="44">
        <f>SDBYLD1!CF250*VLOOKUP(SDBYLD2!CF$4,'[1]INTERNAL PARAMETERS-1'!$B$5:$J$44,5,FALSE)*VLOOKUP(SDBYLD2!CF$4,'[1]INTERNAL PARAMETERS-1'!$B$5:$J$44,6,FALSE)*VLOOKUP(SDBYLD2!CF$4,'[1]INTERNAL PARAMETERS-1'!$B$5:$J$44,3,FALSE) + SDBYLD1!CF250*(1-VLOOKUP(SDBYLD2!CF$4,'[1]INTERNAL PARAMETERS-1'!$B$5:$J$44,5,FALSE))*VLOOKUP(SDBYLD2!CF$4,'[1]INTERNAL PARAMETERS-1'!$B$5:$J$44,8,FALSE)*VLOOKUP(SDBYLD2!CF$4,'[1]INTERNAL PARAMETERS-1'!$B$5:$J$44,3,FALSE)</f>
        <v>0</v>
      </c>
      <c r="CG250" s="44">
        <f>SDBYLD1!CG250*VLOOKUP(SDBYLD2!CG$4,'[1]INTERNAL PARAMETERS-1'!$B$5:$J$44,5,FALSE)*VLOOKUP(SDBYLD2!CG$4,'[1]INTERNAL PARAMETERS-1'!$B$5:$J$44,6,FALSE)*VLOOKUP(SDBYLD2!CG$4,'[1]INTERNAL PARAMETERS-1'!$B$5:$J$44,3,FALSE) + SDBYLD1!CG250*(1-VLOOKUP(SDBYLD2!CG$4,'[1]INTERNAL PARAMETERS-1'!$B$5:$J$44,5,FALSE))*VLOOKUP(SDBYLD2!CG$4,'[1]INTERNAL PARAMETERS-1'!$B$5:$J$44,8,FALSE)*VLOOKUP(SDBYLD2!CG$4,'[1]INTERNAL PARAMETERS-1'!$B$5:$J$44,3,FALSE)</f>
        <v>0</v>
      </c>
      <c r="CH250" s="43">
        <f>SDBYLD1!CH250*VLOOKUP(SDBYLD2!CH$4,'[1]INTERNAL PARAMETERS-1'!$B$5:$J$44,5,FALSE)*VLOOKUP(SDBYLD2!CH$4,'[1]INTERNAL PARAMETERS-1'!$B$5:$J$44,6,FALSE)*VLOOKUP(SDBYLD2!CH$4,'[1]INTERNAL PARAMETERS-1'!$B$5:$J$44,3,FALSE) + SDBYLD1!CH250*(1-VLOOKUP(SDBYLD2!CH$4,'[1]INTERNAL PARAMETERS-1'!$B$5:$J$44,5,FALSE))*VLOOKUP(SDBYLD2!CH$4,'[1]INTERNAL PARAMETERS-1'!$B$5:$J$44,8,FALSE)*VLOOKUP(SDBYLD2!CH$4,'[1]INTERNAL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SDBeam!X251</f>
        <v>0</v>
      </c>
      <c r="F251" s="56">
        <f>'[1]INTERNAL PARAMETERS-1'!M17</f>
        <v>25.55</v>
      </c>
      <c r="G251" s="45">
        <f>SDBYLD1!G251*VLOOKUP(SDBYLD2!G$4,'[1]INTERNAL PARAMETERS-1'!$B$5:$J$44,5,FALSE)*VLOOKUP(SDBYLD2!G$4,'[1]INTERNAL PARAMETERS-1'!$B$5:$J$44,7,FALSE)*SDBYLD2!$F251 + SDBYLD1!G251*(1-VLOOKUP(SDBYLD2!G$4,'[1]INTERNAL PARAMETERS-1'!$B$5:$J$44,5,FALSE))*VLOOKUP(SDBYLD2!G$4,'[1]INTERNAL PARAMETERS-1'!$B$5:$J$44,9,FALSE)*SDBYLD2!$F251</f>
        <v>0</v>
      </c>
      <c r="H251" s="44">
        <f>SDBYLD1!H251*VLOOKUP(SDBYLD2!H$4,'[1]INTERNAL PARAMETERS-1'!$B$5:$J$44,5,FALSE)*VLOOKUP(SDBYLD2!H$4,'[1]INTERNAL PARAMETERS-1'!$B$5:$J$44,7,FALSE)*SDBYLD2!$F251 + SDBYLD1!H251*(1-VLOOKUP(SDBYLD2!H$4,'[1]INTERNAL PARAMETERS-1'!$B$5:$J$44,5,FALSE))*VLOOKUP(SDBYLD2!H$4,'[1]INTERNAL PARAMETERS-1'!$B$5:$J$44,9,FALSE)*SDBYLD2!$F251</f>
        <v>0</v>
      </c>
      <c r="I251" s="44">
        <f>SDBYLD1!I251*VLOOKUP(SDBYLD2!I$4,'[1]INTERNAL PARAMETERS-1'!$B$5:$J$44,5,FALSE)*VLOOKUP(SDBYLD2!I$4,'[1]INTERNAL PARAMETERS-1'!$B$5:$J$44,7,FALSE)*SDBYLD2!$F251 + SDBYLD1!I251*(1-VLOOKUP(SDBYLD2!I$4,'[1]INTERNAL PARAMETERS-1'!$B$5:$J$44,5,FALSE))*VLOOKUP(SDBYLD2!I$4,'[1]INTERNAL PARAMETERS-1'!$B$5:$J$44,9,FALSE)*SDBYLD2!$F251</f>
        <v>0</v>
      </c>
      <c r="J251" s="44">
        <f>SDBYLD1!J251*VLOOKUP(SDBYLD2!J$4,'[1]INTERNAL PARAMETERS-1'!$B$5:$J$44,5,FALSE)*VLOOKUP(SDBYLD2!J$4,'[1]INTERNAL PARAMETERS-1'!$B$5:$J$44,7,FALSE)*SDBYLD2!$F251 + SDBYLD1!J251*(1-VLOOKUP(SDBYLD2!J$4,'[1]INTERNAL PARAMETERS-1'!$B$5:$J$44,5,FALSE))*VLOOKUP(SDBYLD2!J$4,'[1]INTERNAL PARAMETERS-1'!$B$5:$J$44,9,FALSE)*SDBYLD2!$F251</f>
        <v>0</v>
      </c>
      <c r="K251" s="44">
        <f>SDBYLD1!K251*VLOOKUP(SDBYLD2!K$4,'[1]INTERNAL PARAMETERS-1'!$B$5:$J$44,5,FALSE)*VLOOKUP(SDBYLD2!K$4,'[1]INTERNAL PARAMETERS-1'!$B$5:$J$44,7,FALSE)*SDBYLD2!$F251 + SDBYLD1!K251*(1-VLOOKUP(SDBYLD2!K$4,'[1]INTERNAL PARAMETERS-1'!$B$5:$J$44,5,FALSE))*VLOOKUP(SDBYLD2!K$4,'[1]INTERNAL PARAMETERS-1'!$B$5:$J$44,9,FALSE)*SDBYLD2!$F251</f>
        <v>0</v>
      </c>
      <c r="L251" s="44">
        <f>SDBYLD1!L251*VLOOKUP(SDBYLD2!L$4,'[1]INTERNAL PARAMETERS-1'!$B$5:$J$44,5,FALSE)*VLOOKUP(SDBYLD2!L$4,'[1]INTERNAL PARAMETERS-1'!$B$5:$J$44,7,FALSE)*SDBYLD2!$F251 + SDBYLD1!L251*(1-VLOOKUP(SDBYLD2!L$4,'[1]INTERNAL PARAMETERS-1'!$B$5:$J$44,5,FALSE))*VLOOKUP(SDBYLD2!L$4,'[1]INTERNAL PARAMETERS-1'!$B$5:$J$44,9,FALSE)*SDBYLD2!$F251</f>
        <v>0</v>
      </c>
      <c r="M251" s="44">
        <f>SDBYLD1!M251*VLOOKUP(SDBYLD2!M$4,'[1]INTERNAL PARAMETERS-1'!$B$5:$J$44,5,FALSE)*VLOOKUP(SDBYLD2!M$4,'[1]INTERNAL PARAMETERS-1'!$B$5:$J$44,7,FALSE)*SDBYLD2!$F251 + SDBYLD1!M251*(1-VLOOKUP(SDBYLD2!M$4,'[1]INTERNAL PARAMETERS-1'!$B$5:$J$44,5,FALSE))*VLOOKUP(SDBYLD2!M$4,'[1]INTERNAL PARAMETERS-1'!$B$5:$J$44,9,FALSE)*SDBYLD2!$F251</f>
        <v>0</v>
      </c>
      <c r="N251" s="44">
        <f>SDBYLD1!N251*VLOOKUP(SDBYLD2!N$4,'[1]INTERNAL PARAMETERS-1'!$B$5:$J$44,5,FALSE)*VLOOKUP(SDBYLD2!N$4,'[1]INTERNAL PARAMETERS-1'!$B$5:$J$44,7,FALSE)*SDBYLD2!$F251 + SDBYLD1!N251*(1-VLOOKUP(SDBYLD2!N$4,'[1]INTERNAL PARAMETERS-1'!$B$5:$J$44,5,FALSE))*VLOOKUP(SDBYLD2!N$4,'[1]INTERNAL PARAMETERS-1'!$B$5:$J$44,9,FALSE)*SDBYLD2!$F251</f>
        <v>0</v>
      </c>
      <c r="O251" s="44">
        <f>SDBYLD1!O251*VLOOKUP(SDBYLD2!O$4,'[1]INTERNAL PARAMETERS-1'!$B$5:$J$44,5,FALSE)*VLOOKUP(SDBYLD2!O$4,'[1]INTERNAL PARAMETERS-1'!$B$5:$J$44,7,FALSE)*SDBYLD2!$F251 + SDBYLD1!O251*(1-VLOOKUP(SDBYLD2!O$4,'[1]INTERNAL PARAMETERS-1'!$B$5:$J$44,5,FALSE))*VLOOKUP(SDBYLD2!O$4,'[1]INTERNAL PARAMETERS-1'!$B$5:$J$44,9,FALSE)*SDBYLD2!$F251</f>
        <v>0</v>
      </c>
      <c r="P251" s="44">
        <f>SDBYLD1!P251*VLOOKUP(SDBYLD2!P$4,'[1]INTERNAL PARAMETERS-1'!$B$5:$J$44,5,FALSE)*VLOOKUP(SDBYLD2!P$4,'[1]INTERNAL PARAMETERS-1'!$B$5:$J$44,7,FALSE)*SDBYLD2!$F251 + SDBYLD1!P251*(1-VLOOKUP(SDBYLD2!P$4,'[1]INTERNAL PARAMETERS-1'!$B$5:$J$44,5,FALSE))*VLOOKUP(SDBYLD2!P$4,'[1]INTERNAL PARAMETERS-1'!$B$5:$J$44,9,FALSE)*SDBYLD2!$F251</f>
        <v>0</v>
      </c>
      <c r="Q251" s="44">
        <f>SDBYLD1!Q251*VLOOKUP(SDBYLD2!Q$4,'[1]INTERNAL PARAMETERS-1'!$B$5:$J$44,5,FALSE)*VLOOKUP(SDBYLD2!Q$4,'[1]INTERNAL PARAMETERS-1'!$B$5:$J$44,7,FALSE)*SDBYLD2!$F251 + SDBYLD1!Q251*(1-VLOOKUP(SDBYLD2!Q$4,'[1]INTERNAL PARAMETERS-1'!$B$5:$J$44,5,FALSE))*VLOOKUP(SDBYLD2!Q$4,'[1]INTERNAL PARAMETERS-1'!$B$5:$J$44,9,FALSE)*SDBYLD2!$F251</f>
        <v>0</v>
      </c>
      <c r="R251" s="44">
        <f>SDBYLD1!R251*VLOOKUP(SDBYLD2!R$4,'[1]INTERNAL PARAMETERS-1'!$B$5:$J$44,5,FALSE)*VLOOKUP(SDBYLD2!R$4,'[1]INTERNAL PARAMETERS-1'!$B$5:$J$44,7,FALSE)*SDBYLD2!$F251 + SDBYLD1!R251*(1-VLOOKUP(SDBYLD2!R$4,'[1]INTERNAL PARAMETERS-1'!$B$5:$J$44,5,FALSE))*VLOOKUP(SDBYLD2!R$4,'[1]INTERNAL PARAMETERS-1'!$B$5:$J$44,9,FALSE)*SDBYLD2!$F251</f>
        <v>0</v>
      </c>
      <c r="S251" s="44">
        <f>SDBYLD1!S251*VLOOKUP(SDBYLD2!S$4,'[1]INTERNAL PARAMETERS-1'!$B$5:$J$44,5,FALSE)*VLOOKUP(SDBYLD2!S$4,'[1]INTERNAL PARAMETERS-1'!$B$5:$J$44,7,FALSE)*SDBYLD2!$F251 + SDBYLD1!S251*(1-VLOOKUP(SDBYLD2!S$4,'[1]INTERNAL PARAMETERS-1'!$B$5:$J$44,5,FALSE))*VLOOKUP(SDBYLD2!S$4,'[1]INTERNAL PARAMETERS-1'!$B$5:$J$44,9,FALSE)*SDBYLD2!$F251</f>
        <v>0</v>
      </c>
      <c r="T251" s="44">
        <f>SDBYLD1!T251*VLOOKUP(SDBYLD2!T$4,'[1]INTERNAL PARAMETERS-1'!$B$5:$J$44,5,FALSE)*VLOOKUP(SDBYLD2!T$4,'[1]INTERNAL PARAMETERS-1'!$B$5:$J$44,7,FALSE)*SDBYLD2!$F251 + SDBYLD1!T251*(1-VLOOKUP(SDBYLD2!T$4,'[1]INTERNAL PARAMETERS-1'!$B$5:$J$44,5,FALSE))*VLOOKUP(SDBYLD2!T$4,'[1]INTERNAL PARAMETERS-1'!$B$5:$J$44,9,FALSE)*SDBYLD2!$F251</f>
        <v>0</v>
      </c>
      <c r="U251" s="44">
        <f>SDBYLD1!U251*VLOOKUP(SDBYLD2!U$4,'[1]INTERNAL PARAMETERS-1'!$B$5:$J$44,5,FALSE)*VLOOKUP(SDBYLD2!U$4,'[1]INTERNAL PARAMETERS-1'!$B$5:$J$44,7,FALSE)*SDBYLD2!$F251 + SDBYLD1!U251*(1-VLOOKUP(SDBYLD2!U$4,'[1]INTERNAL PARAMETERS-1'!$B$5:$J$44,5,FALSE))*VLOOKUP(SDBYLD2!U$4,'[1]INTERNAL PARAMETERS-1'!$B$5:$J$44,9,FALSE)*SDBYLD2!$F251</f>
        <v>0</v>
      </c>
      <c r="V251" s="44">
        <f>SDBYLD1!V251*VLOOKUP(SDBYLD2!V$4,'[1]INTERNAL PARAMETERS-1'!$B$5:$J$44,5,FALSE)*VLOOKUP(SDBYLD2!V$4,'[1]INTERNAL PARAMETERS-1'!$B$5:$J$44,7,FALSE)*SDBYLD2!$F251 + SDBYLD1!V251*(1-VLOOKUP(SDBYLD2!V$4,'[1]INTERNAL PARAMETERS-1'!$B$5:$J$44,5,FALSE))*VLOOKUP(SDBYLD2!V$4,'[1]INTERNAL PARAMETERS-1'!$B$5:$J$44,9,FALSE)*SDBYLD2!$F251</f>
        <v>0</v>
      </c>
      <c r="W251" s="44">
        <f>SDBYLD1!W251*VLOOKUP(SDBYLD2!W$4,'[1]INTERNAL PARAMETERS-1'!$B$5:$J$44,5,FALSE)*VLOOKUP(SDBYLD2!W$4,'[1]INTERNAL PARAMETERS-1'!$B$5:$J$44,7,FALSE)*SDBYLD2!$F251 + SDBYLD1!W251*(1-VLOOKUP(SDBYLD2!W$4,'[1]INTERNAL PARAMETERS-1'!$B$5:$J$44,5,FALSE))*VLOOKUP(SDBYLD2!W$4,'[1]INTERNAL PARAMETERS-1'!$B$5:$J$44,9,FALSE)*SDBYLD2!$F251</f>
        <v>0</v>
      </c>
      <c r="X251" s="44">
        <f>SDBYLD1!X251*VLOOKUP(SDBYLD2!X$4,'[1]INTERNAL PARAMETERS-1'!$B$5:$J$44,5,FALSE)*VLOOKUP(SDBYLD2!X$4,'[1]INTERNAL PARAMETERS-1'!$B$5:$J$44,7,FALSE)*SDBYLD2!$F251 + SDBYLD1!X251*(1-VLOOKUP(SDBYLD2!X$4,'[1]INTERNAL PARAMETERS-1'!$B$5:$J$44,5,FALSE))*VLOOKUP(SDBYLD2!X$4,'[1]INTERNAL PARAMETERS-1'!$B$5:$J$44,9,FALSE)*SDBYLD2!$F251</f>
        <v>0</v>
      </c>
      <c r="Y251" s="44">
        <f>SDBYLD1!Y251*VLOOKUP(SDBYLD2!Y$4,'[1]INTERNAL PARAMETERS-1'!$B$5:$J$44,5,FALSE)*VLOOKUP(SDBYLD2!Y$4,'[1]INTERNAL PARAMETERS-1'!$B$5:$J$44,7,FALSE)*SDBYLD2!$F251 + SDBYLD1!Y251*(1-VLOOKUP(SDBYLD2!Y$4,'[1]INTERNAL PARAMETERS-1'!$B$5:$J$44,5,FALSE))*VLOOKUP(SDBYLD2!Y$4,'[1]INTERNAL PARAMETERS-1'!$B$5:$J$44,9,FALSE)*SDBYLD2!$F251</f>
        <v>0</v>
      </c>
      <c r="Z251" s="44">
        <f>SDBYLD1!Z251*VLOOKUP(SDBYLD2!Z$4,'[1]INTERNAL PARAMETERS-1'!$B$5:$J$44,5,FALSE)*VLOOKUP(SDBYLD2!Z$4,'[1]INTERNAL PARAMETERS-1'!$B$5:$J$44,7,FALSE)*SDBYLD2!$F251 + SDBYLD1!Z251*(1-VLOOKUP(SDBYLD2!Z$4,'[1]INTERNAL PARAMETERS-1'!$B$5:$J$44,5,FALSE))*VLOOKUP(SDBYLD2!Z$4,'[1]INTERNAL PARAMETERS-1'!$B$5:$J$44,9,FALSE)*SDBYLD2!$F251</f>
        <v>0</v>
      </c>
      <c r="AA251" s="44">
        <f>SDBYLD1!AA251*VLOOKUP(SDBYLD2!AA$4,'[1]INTERNAL PARAMETERS-1'!$B$5:$J$44,5,FALSE)*VLOOKUP(SDBYLD2!AA$4,'[1]INTERNAL PARAMETERS-1'!$B$5:$J$44,7,FALSE)*SDBYLD2!$F251 + SDBYLD1!AA251*(1-VLOOKUP(SDBYLD2!AA$4,'[1]INTERNAL PARAMETERS-1'!$B$5:$J$44,5,FALSE))*VLOOKUP(SDBYLD2!AA$4,'[1]INTERNAL PARAMETERS-1'!$B$5:$J$44,9,FALSE)*SDBYLD2!$F251</f>
        <v>0</v>
      </c>
      <c r="AB251" s="44">
        <f>SDBYLD1!AB251*VLOOKUP(SDBYLD2!AB$4,'[1]INTERNAL PARAMETERS-1'!$B$5:$J$44,5,FALSE)*VLOOKUP(SDBYLD2!AB$4,'[1]INTERNAL PARAMETERS-1'!$B$5:$J$44,7,FALSE)*SDBYLD2!$F251 + SDBYLD1!AB251*(1-VLOOKUP(SDBYLD2!AB$4,'[1]INTERNAL PARAMETERS-1'!$B$5:$J$44,5,FALSE))*VLOOKUP(SDBYLD2!AB$4,'[1]INTERNAL PARAMETERS-1'!$B$5:$J$44,9,FALSE)*SDBYLD2!$F251</f>
        <v>0</v>
      </c>
      <c r="AC251" s="44">
        <f>SDBYLD1!AC251*VLOOKUP(SDBYLD2!AC$4,'[1]INTERNAL PARAMETERS-1'!$B$5:$J$44,5,FALSE)*VLOOKUP(SDBYLD2!AC$4,'[1]INTERNAL PARAMETERS-1'!$B$5:$J$44,7,FALSE)*SDBYLD2!$F251 + SDBYLD1!AC251*(1-VLOOKUP(SDBYLD2!AC$4,'[1]INTERNAL PARAMETERS-1'!$B$5:$J$44,5,FALSE))*VLOOKUP(SDBYLD2!AC$4,'[1]INTERNAL PARAMETERS-1'!$B$5:$J$44,9,FALSE)*SDBYLD2!$F251</f>
        <v>0</v>
      </c>
      <c r="AD251" s="44">
        <f>SDBYLD1!AD251*VLOOKUP(SDBYLD2!AD$4,'[1]INTERNAL PARAMETERS-1'!$B$5:$J$44,5,FALSE)*VLOOKUP(SDBYLD2!AD$4,'[1]INTERNAL PARAMETERS-1'!$B$5:$J$44,7,FALSE)*SDBYLD2!$F251 + SDBYLD1!AD251*(1-VLOOKUP(SDBYLD2!AD$4,'[1]INTERNAL PARAMETERS-1'!$B$5:$J$44,5,FALSE))*VLOOKUP(SDBYLD2!AD$4,'[1]INTERNAL PARAMETERS-1'!$B$5:$J$44,9,FALSE)*SDBYLD2!$F251</f>
        <v>0</v>
      </c>
      <c r="AE251" s="44">
        <f>SDBYLD1!AE251*VLOOKUP(SDBYLD2!AE$4,'[1]INTERNAL PARAMETERS-1'!$B$5:$J$44,5,FALSE)*VLOOKUP(SDBYLD2!AE$4,'[1]INTERNAL PARAMETERS-1'!$B$5:$J$44,7,FALSE)*SDBYLD2!$F251 + SDBYLD1!AE251*(1-VLOOKUP(SDBYLD2!AE$4,'[1]INTERNAL PARAMETERS-1'!$B$5:$J$44,5,FALSE))*VLOOKUP(SDBYLD2!AE$4,'[1]INTERNAL PARAMETERS-1'!$B$5:$J$44,9,FALSE)*SDBYLD2!$F251</f>
        <v>0</v>
      </c>
      <c r="AF251" s="44">
        <f>SDBYLD1!AF251*VLOOKUP(SDBYLD2!AF$4,'[1]INTERNAL PARAMETERS-1'!$B$5:$J$44,5,FALSE)*VLOOKUP(SDBYLD2!AF$4,'[1]INTERNAL PARAMETERS-1'!$B$5:$J$44,7,FALSE)*SDBYLD2!$F251 + SDBYLD1!AF251*(1-VLOOKUP(SDBYLD2!AF$4,'[1]INTERNAL PARAMETERS-1'!$B$5:$J$44,5,FALSE))*VLOOKUP(SDBYLD2!AF$4,'[1]INTERNAL PARAMETERS-1'!$B$5:$J$44,9,FALSE)*SDBYLD2!$F251</f>
        <v>0</v>
      </c>
      <c r="AG251" s="44">
        <f>SDBYLD1!AG251*VLOOKUP(SDBYLD2!AG$4,'[1]INTERNAL PARAMETERS-1'!$B$5:$J$44,5,FALSE)*VLOOKUP(SDBYLD2!AG$4,'[1]INTERNAL PARAMETERS-1'!$B$5:$J$44,7,FALSE)*SDBYLD2!$F251 + SDBYLD1!AG251*(1-VLOOKUP(SDBYLD2!AG$4,'[1]INTERNAL PARAMETERS-1'!$B$5:$J$44,5,FALSE))*VLOOKUP(SDBYLD2!AG$4,'[1]INTERNAL PARAMETERS-1'!$B$5:$J$44,9,FALSE)*SDBYLD2!$F251</f>
        <v>0</v>
      </c>
      <c r="AH251" s="44">
        <f>SDBYLD1!AH251*VLOOKUP(SDBYLD2!AH$4,'[1]INTERNAL PARAMETERS-1'!$B$5:$J$44,5,FALSE)*VLOOKUP(SDBYLD2!AH$4,'[1]INTERNAL PARAMETERS-1'!$B$5:$J$44,7,FALSE)*SDBYLD2!$F251 + SDBYLD1!AH251*(1-VLOOKUP(SDBYLD2!AH$4,'[1]INTERNAL PARAMETERS-1'!$B$5:$J$44,5,FALSE))*VLOOKUP(SDBYLD2!AH$4,'[1]INTERNAL PARAMETERS-1'!$B$5:$J$44,9,FALSE)*SDBYLD2!$F251</f>
        <v>0</v>
      </c>
      <c r="AI251" s="44">
        <f>SDBYLD1!AI251*VLOOKUP(SDBYLD2!AI$4,'[1]INTERNAL PARAMETERS-1'!$B$5:$J$44,5,FALSE)*VLOOKUP(SDBYLD2!AI$4,'[1]INTERNAL PARAMETERS-1'!$B$5:$J$44,7,FALSE)*SDBYLD2!$F251 + SDBYLD1!AI251*(1-VLOOKUP(SDBYLD2!AI$4,'[1]INTERNAL PARAMETERS-1'!$B$5:$J$44,5,FALSE))*VLOOKUP(SDBYLD2!AI$4,'[1]INTERNAL PARAMETERS-1'!$B$5:$J$44,9,FALSE)*SDBYLD2!$F251</f>
        <v>0</v>
      </c>
      <c r="AJ251" s="44">
        <f>SDBYLD1!AJ251*VLOOKUP(SDBYLD2!AJ$4,'[1]INTERNAL PARAMETERS-1'!$B$5:$J$44,5,FALSE)*VLOOKUP(SDBYLD2!AJ$4,'[1]INTERNAL PARAMETERS-1'!$B$5:$J$44,7,FALSE)*SDBYLD2!$F251 + SDBYLD1!AJ251*(1-VLOOKUP(SDBYLD2!AJ$4,'[1]INTERNAL PARAMETERS-1'!$B$5:$J$44,5,FALSE))*VLOOKUP(SDBYLD2!AJ$4,'[1]INTERNAL PARAMETERS-1'!$B$5:$J$44,9,FALSE)*SDBYLD2!$F251</f>
        <v>0</v>
      </c>
      <c r="AK251" s="44">
        <f>SDBYLD1!AK251*VLOOKUP(SDBYLD2!AK$4,'[1]INTERNAL PARAMETERS-1'!$B$5:$J$44,5,FALSE)*VLOOKUP(SDBYLD2!AK$4,'[1]INTERNAL PARAMETERS-1'!$B$5:$J$44,7,FALSE)*SDBYLD2!$F251 + SDBYLD1!AK251*(1-VLOOKUP(SDBYLD2!AK$4,'[1]INTERNAL PARAMETERS-1'!$B$5:$J$44,5,FALSE))*VLOOKUP(SDBYLD2!AK$4,'[1]INTERNAL PARAMETERS-1'!$B$5:$J$44,9,FALSE)*SDBYLD2!$F251</f>
        <v>0</v>
      </c>
      <c r="AL251" s="44">
        <f>SDBYLD1!AL251*VLOOKUP(SDBYLD2!AL$4,'[1]INTERNAL PARAMETERS-1'!$B$5:$J$44,5,FALSE)*VLOOKUP(SDBYLD2!AL$4,'[1]INTERNAL PARAMETERS-1'!$B$5:$J$44,7,FALSE)*SDBYLD2!$F251 + SDBYLD1!AL251*(1-VLOOKUP(SDBYLD2!AL$4,'[1]INTERNAL PARAMETERS-1'!$B$5:$J$44,5,FALSE))*VLOOKUP(SDBYLD2!AL$4,'[1]INTERNAL PARAMETERS-1'!$B$5:$J$44,9,FALSE)*SDBYLD2!$F251</f>
        <v>0</v>
      </c>
      <c r="AM251" s="44">
        <f>SDBYLD1!AM251*VLOOKUP(SDBYLD2!AM$4,'[1]INTERNAL PARAMETERS-1'!$B$5:$J$44,5,FALSE)*VLOOKUP(SDBYLD2!AM$4,'[1]INTERNAL PARAMETERS-1'!$B$5:$J$44,7,FALSE)*SDBYLD2!$F251 + SDBYLD1!AM251*(1-VLOOKUP(SDBYLD2!AM$4,'[1]INTERNAL PARAMETERS-1'!$B$5:$J$44,5,FALSE))*VLOOKUP(SDBYLD2!AM$4,'[1]INTERNAL PARAMETERS-1'!$B$5:$J$44,9,FALSE)*SDBYLD2!$F251</f>
        <v>0</v>
      </c>
      <c r="AN251" s="44">
        <f>SDBYLD1!AN251*VLOOKUP(SDBYLD2!AN$4,'[1]INTERNAL PARAMETERS-1'!$B$5:$J$44,5,FALSE)*VLOOKUP(SDBYLD2!AN$4,'[1]INTERNAL PARAMETERS-1'!$B$5:$J$44,7,FALSE)*SDBYLD2!$F251 + SDBYLD1!AN251*(1-VLOOKUP(SDBYLD2!AN$4,'[1]INTERNAL PARAMETERS-1'!$B$5:$J$44,5,FALSE))*VLOOKUP(SDBYLD2!AN$4,'[1]INTERNAL PARAMETERS-1'!$B$5:$J$44,9,FALSE)*SDBYLD2!$F251</f>
        <v>0</v>
      </c>
      <c r="AO251" s="44">
        <f>SDBYLD1!AO251*VLOOKUP(SDBYLD2!AO$4,'[1]INTERNAL PARAMETERS-1'!$B$5:$J$44,5,FALSE)*VLOOKUP(SDBYLD2!AO$4,'[1]INTERNAL PARAMETERS-1'!$B$5:$J$44,7,FALSE)*SDBYLD2!$F251 + SDBYLD1!AO251*(1-VLOOKUP(SDBYLD2!AO$4,'[1]INTERNAL PARAMETERS-1'!$B$5:$J$44,5,FALSE))*VLOOKUP(SDBYLD2!AO$4,'[1]INTERNAL PARAMETERS-1'!$B$5:$J$44,9,FALSE)*SDBYLD2!$F251</f>
        <v>0</v>
      </c>
      <c r="AP251" s="44">
        <f>SDBYLD1!AP251*VLOOKUP(SDBYLD2!AP$4,'[1]INTERNAL PARAMETERS-1'!$B$5:$J$44,5,FALSE)*VLOOKUP(SDBYLD2!AP$4,'[1]INTERNAL PARAMETERS-1'!$B$5:$J$44,7,FALSE)*SDBYLD2!$F251 + SDBYLD1!AP251*(1-VLOOKUP(SDBYLD2!AP$4,'[1]INTERNAL PARAMETERS-1'!$B$5:$J$44,5,FALSE))*VLOOKUP(SDBYLD2!AP$4,'[1]INTERNAL PARAMETERS-1'!$B$5:$J$44,9,FALSE)*SDBYLD2!$F251</f>
        <v>0</v>
      </c>
      <c r="AQ251" s="44">
        <f>SDBYLD1!AQ251*VLOOKUP(SDBYLD2!AQ$4,'[1]INTERNAL PARAMETERS-1'!$B$5:$J$44,5,FALSE)*VLOOKUP(SDBYLD2!AQ$4,'[1]INTERNAL PARAMETERS-1'!$B$5:$J$44,7,FALSE)*SDBYLD2!$F251 + SDBYLD1!AQ251*(1-VLOOKUP(SDBYLD2!AQ$4,'[1]INTERNAL PARAMETERS-1'!$B$5:$J$44,5,FALSE))*VLOOKUP(SDBYLD2!AQ$4,'[1]INTERNAL PARAMETERS-1'!$B$5:$J$44,9,FALSE)*SDBYLD2!$F251</f>
        <v>0</v>
      </c>
      <c r="AR251" s="44">
        <f>SDBYLD1!AR251*VLOOKUP(SDBYLD2!AR$4,'[1]INTERNAL PARAMETERS-1'!$B$5:$J$44,5,FALSE)*VLOOKUP(SDBYLD2!AR$4,'[1]INTERNAL PARAMETERS-1'!$B$5:$J$44,7,FALSE)*SDBYLD2!$F251 + SDBYLD1!AR251*(1-VLOOKUP(SDBYLD2!AR$4,'[1]INTERNAL PARAMETERS-1'!$B$5:$J$44,5,FALSE))*VLOOKUP(SDBYLD2!AR$4,'[1]INTERNAL PARAMETERS-1'!$B$5:$J$44,9,FALSE)*SDBYLD2!$F251</f>
        <v>0</v>
      </c>
      <c r="AS251" s="44">
        <f>SDBYLD1!AS251*VLOOKUP(SDBYLD2!AS$4,'[1]INTERNAL PARAMETERS-1'!$B$5:$J$44,5,FALSE)*VLOOKUP(SDBYLD2!AS$4,'[1]INTERNAL PARAMETERS-1'!$B$5:$J$44,7,FALSE)*SDBYLD2!$F251 + SDBYLD1!AS251*(1-VLOOKUP(SDBYLD2!AS$4,'[1]INTERNAL PARAMETERS-1'!$B$5:$J$44,5,FALSE))*VLOOKUP(SDBYLD2!AS$4,'[1]INTERNAL PARAMETERS-1'!$B$5:$J$44,9,FALSE)*SDBYLD2!$F251</f>
        <v>0</v>
      </c>
      <c r="AT251" s="43">
        <f>SDBYLD1!AT251*VLOOKUP(SDBYLD2!AT$4,'[1]INTERNAL PARAMETERS-1'!$B$5:$J$44,5,FALSE)*VLOOKUP(SDBYLD2!AT$4,'[1]INTERNAL PARAMETERS-1'!$B$5:$J$44,7,FALSE)*SDBYLD2!$F251 + SDBYLD1!AT251*(1-VLOOKUP(SDBYLD2!AT$4,'[1]INTERNAL PARAMETERS-1'!$B$5:$J$44,5,FALSE))*VLOOKUP(SDBYLD2!AT$4,'[1]INTERNAL PARAMETERS-1'!$B$5:$J$44,9,FALSE)*SDBYLD2!$F251</f>
        <v>0</v>
      </c>
      <c r="AU251" s="45">
        <f>SDBYLD1!AU251*VLOOKUP(SDBYLD2!AU$4,'[1]INTERNAL PARAMETERS-1'!$B$5:$J$44,5,FALSE)*VLOOKUP(SDBYLD2!AU$4,'[1]INTERNAL PARAMETERS-1'!$B$5:$J$44,6,FALSE)*VLOOKUP(SDBYLD2!AU$4,'[1]INTERNAL PARAMETERS-1'!$B$5:$J$44,3,FALSE) + SDBYLD1!AU251*(1-VLOOKUP(SDBYLD2!AU$4,'[1]INTERNAL PARAMETERS-1'!$B$5:$J$44,5,FALSE))*VLOOKUP(SDBYLD2!AU$4,'[1]INTERNAL PARAMETERS-1'!$B$5:$J$44,8,FALSE)*VLOOKUP(SDBYLD2!AU$4,'[1]INTERNAL PARAMETERS-1'!$B$5:$J$44,3,FALSE)</f>
        <v>0</v>
      </c>
      <c r="AV251" s="44">
        <f>SDBYLD1!AV251*VLOOKUP(SDBYLD2!AV$4,'[1]INTERNAL PARAMETERS-1'!$B$5:$J$44,5,FALSE)*VLOOKUP(SDBYLD2!AV$4,'[1]INTERNAL PARAMETERS-1'!$B$5:$J$44,6,FALSE)*VLOOKUP(SDBYLD2!AV$4,'[1]INTERNAL PARAMETERS-1'!$B$5:$J$44,3,FALSE) + SDBYLD1!AV251*(1-VLOOKUP(SDBYLD2!AV$4,'[1]INTERNAL PARAMETERS-1'!$B$5:$J$44,5,FALSE))*VLOOKUP(SDBYLD2!AV$4,'[1]INTERNAL PARAMETERS-1'!$B$5:$J$44,8,FALSE)*VLOOKUP(SDBYLD2!AV$4,'[1]INTERNAL PARAMETERS-1'!$B$5:$J$44,3,FALSE)</f>
        <v>0</v>
      </c>
      <c r="AW251" s="44">
        <f>SDBYLD1!AW251*VLOOKUP(SDBYLD2!AW$4,'[1]INTERNAL PARAMETERS-1'!$B$5:$J$44,5,FALSE)*VLOOKUP(SDBYLD2!AW$4,'[1]INTERNAL PARAMETERS-1'!$B$5:$J$44,6,FALSE)*VLOOKUP(SDBYLD2!AW$4,'[1]INTERNAL PARAMETERS-1'!$B$5:$J$44,3,FALSE) + SDBYLD1!AW251*(1-VLOOKUP(SDBYLD2!AW$4,'[1]INTERNAL PARAMETERS-1'!$B$5:$J$44,5,FALSE))*VLOOKUP(SDBYLD2!AW$4,'[1]INTERNAL PARAMETERS-1'!$B$5:$J$44,8,FALSE)*VLOOKUP(SDBYLD2!AW$4,'[1]INTERNAL PARAMETERS-1'!$B$5:$J$44,3,FALSE)</f>
        <v>0</v>
      </c>
      <c r="AX251" s="44">
        <f>SDBYLD1!AX251*VLOOKUP(SDBYLD2!AX$4,'[1]INTERNAL PARAMETERS-1'!$B$5:$J$44,5,FALSE)*VLOOKUP(SDBYLD2!AX$4,'[1]INTERNAL PARAMETERS-1'!$B$5:$J$44,6,FALSE)*VLOOKUP(SDBYLD2!AX$4,'[1]INTERNAL PARAMETERS-1'!$B$5:$J$44,3,FALSE) + SDBYLD1!AX251*(1-VLOOKUP(SDBYLD2!AX$4,'[1]INTERNAL PARAMETERS-1'!$B$5:$J$44,5,FALSE))*VLOOKUP(SDBYLD2!AX$4,'[1]INTERNAL PARAMETERS-1'!$B$5:$J$44,8,FALSE)*VLOOKUP(SDBYLD2!AX$4,'[1]INTERNAL PARAMETERS-1'!$B$5:$J$44,3,FALSE)</f>
        <v>0</v>
      </c>
      <c r="AY251" s="44">
        <f>SDBYLD1!AY251*VLOOKUP(SDBYLD2!AY$4,'[1]INTERNAL PARAMETERS-1'!$B$5:$J$44,5,FALSE)*VLOOKUP(SDBYLD2!AY$4,'[1]INTERNAL PARAMETERS-1'!$B$5:$J$44,6,FALSE)*VLOOKUP(SDBYLD2!AY$4,'[1]INTERNAL PARAMETERS-1'!$B$5:$J$44,3,FALSE) + SDBYLD1!AY251*(1-VLOOKUP(SDBYLD2!AY$4,'[1]INTERNAL PARAMETERS-1'!$B$5:$J$44,5,FALSE))*VLOOKUP(SDBYLD2!AY$4,'[1]INTERNAL PARAMETERS-1'!$B$5:$J$44,8,FALSE)*VLOOKUP(SDBYLD2!AY$4,'[1]INTERNAL PARAMETERS-1'!$B$5:$J$44,3,FALSE)</f>
        <v>0</v>
      </c>
      <c r="AZ251" s="44">
        <f>SDBYLD1!AZ251*VLOOKUP(SDBYLD2!AZ$4,'[1]INTERNAL PARAMETERS-1'!$B$5:$J$44,5,FALSE)*VLOOKUP(SDBYLD2!AZ$4,'[1]INTERNAL PARAMETERS-1'!$B$5:$J$44,6,FALSE)*VLOOKUP(SDBYLD2!AZ$4,'[1]INTERNAL PARAMETERS-1'!$B$5:$J$44,3,FALSE) + SDBYLD1!AZ251*(1-VLOOKUP(SDBYLD2!AZ$4,'[1]INTERNAL PARAMETERS-1'!$B$5:$J$44,5,FALSE))*VLOOKUP(SDBYLD2!AZ$4,'[1]INTERNAL PARAMETERS-1'!$B$5:$J$44,8,FALSE)*VLOOKUP(SDBYLD2!AZ$4,'[1]INTERNAL PARAMETERS-1'!$B$5:$J$44,3,FALSE)</f>
        <v>0</v>
      </c>
      <c r="BA251" s="44">
        <f>SDBYLD1!BA251*VLOOKUP(SDBYLD2!BA$4,'[1]INTERNAL PARAMETERS-1'!$B$5:$J$44,5,FALSE)*VLOOKUP(SDBYLD2!BA$4,'[1]INTERNAL PARAMETERS-1'!$B$5:$J$44,6,FALSE)*VLOOKUP(SDBYLD2!BA$4,'[1]INTERNAL PARAMETERS-1'!$B$5:$J$44,3,FALSE) + SDBYLD1!BA251*(1-VLOOKUP(SDBYLD2!BA$4,'[1]INTERNAL PARAMETERS-1'!$B$5:$J$44,5,FALSE))*VLOOKUP(SDBYLD2!BA$4,'[1]INTERNAL PARAMETERS-1'!$B$5:$J$44,8,FALSE)*VLOOKUP(SDBYLD2!BA$4,'[1]INTERNAL PARAMETERS-1'!$B$5:$J$44,3,FALSE)</f>
        <v>0</v>
      </c>
      <c r="BB251" s="44">
        <f>SDBYLD1!BB251*VLOOKUP(SDBYLD2!BB$4,'[1]INTERNAL PARAMETERS-1'!$B$5:$J$44,5,FALSE)*VLOOKUP(SDBYLD2!BB$4,'[1]INTERNAL PARAMETERS-1'!$B$5:$J$44,6,FALSE)*VLOOKUP(SDBYLD2!BB$4,'[1]INTERNAL PARAMETERS-1'!$B$5:$J$44,3,FALSE) + SDBYLD1!BB251*(1-VLOOKUP(SDBYLD2!BB$4,'[1]INTERNAL PARAMETERS-1'!$B$5:$J$44,5,FALSE))*VLOOKUP(SDBYLD2!BB$4,'[1]INTERNAL PARAMETERS-1'!$B$5:$J$44,8,FALSE)*VLOOKUP(SDBYLD2!BB$4,'[1]INTERNAL PARAMETERS-1'!$B$5:$J$44,3,FALSE)</f>
        <v>0</v>
      </c>
      <c r="BC251" s="44">
        <f>SDBYLD1!BC251*VLOOKUP(SDBYLD2!BC$4,'[1]INTERNAL PARAMETERS-1'!$B$5:$J$44,5,FALSE)*VLOOKUP(SDBYLD2!BC$4,'[1]INTERNAL PARAMETERS-1'!$B$5:$J$44,6,FALSE)*VLOOKUP(SDBYLD2!BC$4,'[1]INTERNAL PARAMETERS-1'!$B$5:$J$44,3,FALSE) + SDBYLD1!BC251*(1-VLOOKUP(SDBYLD2!BC$4,'[1]INTERNAL PARAMETERS-1'!$B$5:$J$44,5,FALSE))*VLOOKUP(SDBYLD2!BC$4,'[1]INTERNAL PARAMETERS-1'!$B$5:$J$44,8,FALSE)*VLOOKUP(SDBYLD2!BC$4,'[1]INTERNAL PARAMETERS-1'!$B$5:$J$44,3,FALSE)</f>
        <v>0</v>
      </c>
      <c r="BD251" s="44">
        <f>SDBYLD1!BD251*VLOOKUP(SDBYLD2!BD$4,'[1]INTERNAL PARAMETERS-1'!$B$5:$J$44,5,FALSE)*VLOOKUP(SDBYLD2!BD$4,'[1]INTERNAL PARAMETERS-1'!$B$5:$J$44,6,FALSE)*VLOOKUP(SDBYLD2!BD$4,'[1]INTERNAL PARAMETERS-1'!$B$5:$J$44,3,FALSE) + SDBYLD1!BD251*(1-VLOOKUP(SDBYLD2!BD$4,'[1]INTERNAL PARAMETERS-1'!$B$5:$J$44,5,FALSE))*VLOOKUP(SDBYLD2!BD$4,'[1]INTERNAL PARAMETERS-1'!$B$5:$J$44,8,FALSE)*VLOOKUP(SDBYLD2!BD$4,'[1]INTERNAL PARAMETERS-1'!$B$5:$J$44,3,FALSE)</f>
        <v>0</v>
      </c>
      <c r="BE251" s="44">
        <f>SDBYLD1!BE251*VLOOKUP(SDBYLD2!BE$4,'[1]INTERNAL PARAMETERS-1'!$B$5:$J$44,5,FALSE)*VLOOKUP(SDBYLD2!BE$4,'[1]INTERNAL PARAMETERS-1'!$B$5:$J$44,6,FALSE)*VLOOKUP(SDBYLD2!BE$4,'[1]INTERNAL PARAMETERS-1'!$B$5:$J$44,3,FALSE) + SDBYLD1!BE251*(1-VLOOKUP(SDBYLD2!BE$4,'[1]INTERNAL PARAMETERS-1'!$B$5:$J$44,5,FALSE))*VLOOKUP(SDBYLD2!BE$4,'[1]INTERNAL PARAMETERS-1'!$B$5:$J$44,8,FALSE)*VLOOKUP(SDBYLD2!BE$4,'[1]INTERNAL PARAMETERS-1'!$B$5:$J$44,3,FALSE)</f>
        <v>0</v>
      </c>
      <c r="BF251" s="44">
        <f>SDBYLD1!BF251*VLOOKUP(SDBYLD2!BF$4,'[1]INTERNAL PARAMETERS-1'!$B$5:$J$44,5,FALSE)*VLOOKUP(SDBYLD2!BF$4,'[1]INTERNAL PARAMETERS-1'!$B$5:$J$44,6,FALSE)*VLOOKUP(SDBYLD2!BF$4,'[1]INTERNAL PARAMETERS-1'!$B$5:$J$44,3,FALSE) + SDBYLD1!BF251*(1-VLOOKUP(SDBYLD2!BF$4,'[1]INTERNAL PARAMETERS-1'!$B$5:$J$44,5,FALSE))*VLOOKUP(SDBYLD2!BF$4,'[1]INTERNAL PARAMETERS-1'!$B$5:$J$44,8,FALSE)*VLOOKUP(SDBYLD2!BF$4,'[1]INTERNAL PARAMETERS-1'!$B$5:$J$44,3,FALSE)</f>
        <v>0</v>
      </c>
      <c r="BG251" s="44">
        <f>SDBYLD1!BG251*VLOOKUP(SDBYLD2!BG$4,'[1]INTERNAL PARAMETERS-1'!$B$5:$J$44,5,FALSE)*VLOOKUP(SDBYLD2!BG$4,'[1]INTERNAL PARAMETERS-1'!$B$5:$J$44,6,FALSE)*VLOOKUP(SDBYLD2!BG$4,'[1]INTERNAL PARAMETERS-1'!$B$5:$J$44,3,FALSE) + SDBYLD1!BG251*(1-VLOOKUP(SDBYLD2!BG$4,'[1]INTERNAL PARAMETERS-1'!$B$5:$J$44,5,FALSE))*VLOOKUP(SDBYLD2!BG$4,'[1]INTERNAL PARAMETERS-1'!$B$5:$J$44,8,FALSE)*VLOOKUP(SDBYLD2!BG$4,'[1]INTERNAL PARAMETERS-1'!$B$5:$J$44,3,FALSE)</f>
        <v>0</v>
      </c>
      <c r="BH251" s="44">
        <f>SDBYLD1!BH251*VLOOKUP(SDBYLD2!BH$4,'[1]INTERNAL PARAMETERS-1'!$B$5:$J$44,5,FALSE)*VLOOKUP(SDBYLD2!BH$4,'[1]INTERNAL PARAMETERS-1'!$B$5:$J$44,6,FALSE)*VLOOKUP(SDBYLD2!BH$4,'[1]INTERNAL PARAMETERS-1'!$B$5:$J$44,3,FALSE) + SDBYLD1!BH251*(1-VLOOKUP(SDBYLD2!BH$4,'[1]INTERNAL PARAMETERS-1'!$B$5:$J$44,5,FALSE))*VLOOKUP(SDBYLD2!BH$4,'[1]INTERNAL PARAMETERS-1'!$B$5:$J$44,8,FALSE)*VLOOKUP(SDBYLD2!BH$4,'[1]INTERNAL PARAMETERS-1'!$B$5:$J$44,3,FALSE)</f>
        <v>0</v>
      </c>
      <c r="BI251" s="44">
        <f>SDBYLD1!BI251*VLOOKUP(SDBYLD2!BI$4,'[1]INTERNAL PARAMETERS-1'!$B$5:$J$44,5,FALSE)*VLOOKUP(SDBYLD2!BI$4,'[1]INTERNAL PARAMETERS-1'!$B$5:$J$44,6,FALSE)*VLOOKUP(SDBYLD2!BI$4,'[1]INTERNAL PARAMETERS-1'!$B$5:$J$44,3,FALSE) + SDBYLD1!BI251*(1-VLOOKUP(SDBYLD2!BI$4,'[1]INTERNAL PARAMETERS-1'!$B$5:$J$44,5,FALSE))*VLOOKUP(SDBYLD2!BI$4,'[1]INTERNAL PARAMETERS-1'!$B$5:$J$44,8,FALSE)*VLOOKUP(SDBYLD2!BI$4,'[1]INTERNAL PARAMETERS-1'!$B$5:$J$44,3,FALSE)</f>
        <v>0</v>
      </c>
      <c r="BJ251" s="44">
        <f>SDBYLD1!BJ251*VLOOKUP(SDBYLD2!BJ$4,'[1]INTERNAL PARAMETERS-1'!$B$5:$J$44,5,FALSE)*VLOOKUP(SDBYLD2!BJ$4,'[1]INTERNAL PARAMETERS-1'!$B$5:$J$44,6,FALSE)*VLOOKUP(SDBYLD2!BJ$4,'[1]INTERNAL PARAMETERS-1'!$B$5:$J$44,3,FALSE) + SDBYLD1!BJ251*(1-VLOOKUP(SDBYLD2!BJ$4,'[1]INTERNAL PARAMETERS-1'!$B$5:$J$44,5,FALSE))*VLOOKUP(SDBYLD2!BJ$4,'[1]INTERNAL PARAMETERS-1'!$B$5:$J$44,8,FALSE)*VLOOKUP(SDBYLD2!BJ$4,'[1]INTERNAL PARAMETERS-1'!$B$5:$J$44,3,FALSE)</f>
        <v>0</v>
      </c>
      <c r="BK251" s="44">
        <f>SDBYLD1!BK251*VLOOKUP(SDBYLD2!BK$4,'[1]INTERNAL PARAMETERS-1'!$B$5:$J$44,5,FALSE)*VLOOKUP(SDBYLD2!BK$4,'[1]INTERNAL PARAMETERS-1'!$B$5:$J$44,6,FALSE)*VLOOKUP(SDBYLD2!BK$4,'[1]INTERNAL PARAMETERS-1'!$B$5:$J$44,3,FALSE) + SDBYLD1!BK251*(1-VLOOKUP(SDBYLD2!BK$4,'[1]INTERNAL PARAMETERS-1'!$B$5:$J$44,5,FALSE))*VLOOKUP(SDBYLD2!BK$4,'[1]INTERNAL PARAMETERS-1'!$B$5:$J$44,8,FALSE)*VLOOKUP(SDBYLD2!BK$4,'[1]INTERNAL PARAMETERS-1'!$B$5:$J$44,3,FALSE)</f>
        <v>0</v>
      </c>
      <c r="BL251" s="44">
        <f>SDBYLD1!BL251*VLOOKUP(SDBYLD2!BL$4,'[1]INTERNAL PARAMETERS-1'!$B$5:$J$44,5,FALSE)*VLOOKUP(SDBYLD2!BL$4,'[1]INTERNAL PARAMETERS-1'!$B$5:$J$44,6,FALSE)*VLOOKUP(SDBYLD2!BL$4,'[1]INTERNAL PARAMETERS-1'!$B$5:$J$44,3,FALSE) + SDBYLD1!BL251*(1-VLOOKUP(SDBYLD2!BL$4,'[1]INTERNAL PARAMETERS-1'!$B$5:$J$44,5,FALSE))*VLOOKUP(SDBYLD2!BL$4,'[1]INTERNAL PARAMETERS-1'!$B$5:$J$44,8,FALSE)*VLOOKUP(SDBYLD2!BL$4,'[1]INTERNAL PARAMETERS-1'!$B$5:$J$44,3,FALSE)</f>
        <v>0</v>
      </c>
      <c r="BM251" s="44">
        <f>SDBYLD1!BM251*VLOOKUP(SDBYLD2!BM$4,'[1]INTERNAL PARAMETERS-1'!$B$5:$J$44,5,FALSE)*VLOOKUP(SDBYLD2!BM$4,'[1]INTERNAL PARAMETERS-1'!$B$5:$J$44,6,FALSE)*VLOOKUP(SDBYLD2!BM$4,'[1]INTERNAL PARAMETERS-1'!$B$5:$J$44,3,FALSE) + SDBYLD1!BM251*(1-VLOOKUP(SDBYLD2!BM$4,'[1]INTERNAL PARAMETERS-1'!$B$5:$J$44,5,FALSE))*VLOOKUP(SDBYLD2!BM$4,'[1]INTERNAL PARAMETERS-1'!$B$5:$J$44,8,FALSE)*VLOOKUP(SDBYLD2!BM$4,'[1]INTERNAL PARAMETERS-1'!$B$5:$J$44,3,FALSE)</f>
        <v>0</v>
      </c>
      <c r="BN251" s="44">
        <f>SDBYLD1!BN251*VLOOKUP(SDBYLD2!BN$4,'[1]INTERNAL PARAMETERS-1'!$B$5:$J$44,5,FALSE)*VLOOKUP(SDBYLD2!BN$4,'[1]INTERNAL PARAMETERS-1'!$B$5:$J$44,6,FALSE)*VLOOKUP(SDBYLD2!BN$4,'[1]INTERNAL PARAMETERS-1'!$B$5:$J$44,3,FALSE) + SDBYLD1!BN251*(1-VLOOKUP(SDBYLD2!BN$4,'[1]INTERNAL PARAMETERS-1'!$B$5:$J$44,5,FALSE))*VLOOKUP(SDBYLD2!BN$4,'[1]INTERNAL PARAMETERS-1'!$B$5:$J$44,8,FALSE)*VLOOKUP(SDBYLD2!BN$4,'[1]INTERNAL PARAMETERS-1'!$B$5:$J$44,3,FALSE)</f>
        <v>0</v>
      </c>
      <c r="BO251" s="44">
        <f>SDBYLD1!BO251*VLOOKUP(SDBYLD2!BO$4,'[1]INTERNAL PARAMETERS-1'!$B$5:$J$44,5,FALSE)*VLOOKUP(SDBYLD2!BO$4,'[1]INTERNAL PARAMETERS-1'!$B$5:$J$44,6,FALSE)*VLOOKUP(SDBYLD2!BO$4,'[1]INTERNAL PARAMETERS-1'!$B$5:$J$44,3,FALSE) + SDBYLD1!BO251*(1-VLOOKUP(SDBYLD2!BO$4,'[1]INTERNAL PARAMETERS-1'!$B$5:$J$44,5,FALSE))*VLOOKUP(SDBYLD2!BO$4,'[1]INTERNAL PARAMETERS-1'!$B$5:$J$44,8,FALSE)*VLOOKUP(SDBYLD2!BO$4,'[1]INTERNAL PARAMETERS-1'!$B$5:$J$44,3,FALSE)</f>
        <v>0</v>
      </c>
      <c r="BP251" s="44">
        <f>SDBYLD1!BP251*VLOOKUP(SDBYLD2!BP$4,'[1]INTERNAL PARAMETERS-1'!$B$5:$J$44,5,FALSE)*VLOOKUP(SDBYLD2!BP$4,'[1]INTERNAL PARAMETERS-1'!$B$5:$J$44,6,FALSE)*VLOOKUP(SDBYLD2!BP$4,'[1]INTERNAL PARAMETERS-1'!$B$5:$J$44,3,FALSE) + SDBYLD1!BP251*(1-VLOOKUP(SDBYLD2!BP$4,'[1]INTERNAL PARAMETERS-1'!$B$5:$J$44,5,FALSE))*VLOOKUP(SDBYLD2!BP$4,'[1]INTERNAL PARAMETERS-1'!$B$5:$J$44,8,FALSE)*VLOOKUP(SDBYLD2!BP$4,'[1]INTERNAL PARAMETERS-1'!$B$5:$J$44,3,FALSE)</f>
        <v>0</v>
      </c>
      <c r="BQ251" s="44">
        <f>SDBYLD1!BQ251*VLOOKUP(SDBYLD2!BQ$4,'[1]INTERNAL PARAMETERS-1'!$B$5:$J$44,5,FALSE)*VLOOKUP(SDBYLD2!BQ$4,'[1]INTERNAL PARAMETERS-1'!$B$5:$J$44,6,FALSE)*VLOOKUP(SDBYLD2!BQ$4,'[1]INTERNAL PARAMETERS-1'!$B$5:$J$44,3,FALSE) + SDBYLD1!BQ251*(1-VLOOKUP(SDBYLD2!BQ$4,'[1]INTERNAL PARAMETERS-1'!$B$5:$J$44,5,FALSE))*VLOOKUP(SDBYLD2!BQ$4,'[1]INTERNAL PARAMETERS-1'!$B$5:$J$44,8,FALSE)*VLOOKUP(SDBYLD2!BQ$4,'[1]INTERNAL PARAMETERS-1'!$B$5:$J$44,3,FALSE)</f>
        <v>0</v>
      </c>
      <c r="BR251" s="44">
        <f>SDBYLD1!BR251*VLOOKUP(SDBYLD2!BR$4,'[1]INTERNAL PARAMETERS-1'!$B$5:$J$44,5,FALSE)*VLOOKUP(SDBYLD2!BR$4,'[1]INTERNAL PARAMETERS-1'!$B$5:$J$44,6,FALSE)*VLOOKUP(SDBYLD2!BR$4,'[1]INTERNAL PARAMETERS-1'!$B$5:$J$44,3,FALSE) + SDBYLD1!BR251*(1-VLOOKUP(SDBYLD2!BR$4,'[1]INTERNAL PARAMETERS-1'!$B$5:$J$44,5,FALSE))*VLOOKUP(SDBYLD2!BR$4,'[1]INTERNAL PARAMETERS-1'!$B$5:$J$44,8,FALSE)*VLOOKUP(SDBYLD2!BR$4,'[1]INTERNAL PARAMETERS-1'!$B$5:$J$44,3,FALSE)</f>
        <v>0</v>
      </c>
      <c r="BS251" s="44">
        <f>SDBYLD1!BS251*VLOOKUP(SDBYLD2!BS$4,'[1]INTERNAL PARAMETERS-1'!$B$5:$J$44,5,FALSE)*VLOOKUP(SDBYLD2!BS$4,'[1]INTERNAL PARAMETERS-1'!$B$5:$J$44,6,FALSE)*VLOOKUP(SDBYLD2!BS$4,'[1]INTERNAL PARAMETERS-1'!$B$5:$J$44,3,FALSE) + SDBYLD1!BS251*(1-VLOOKUP(SDBYLD2!BS$4,'[1]INTERNAL PARAMETERS-1'!$B$5:$J$44,5,FALSE))*VLOOKUP(SDBYLD2!BS$4,'[1]INTERNAL PARAMETERS-1'!$B$5:$J$44,8,FALSE)*VLOOKUP(SDBYLD2!BS$4,'[1]INTERNAL PARAMETERS-1'!$B$5:$J$44,3,FALSE)</f>
        <v>0</v>
      </c>
      <c r="BT251" s="44">
        <f>SDBYLD1!BT251*VLOOKUP(SDBYLD2!BT$4,'[1]INTERNAL PARAMETERS-1'!$B$5:$J$44,5,FALSE)*VLOOKUP(SDBYLD2!BT$4,'[1]INTERNAL PARAMETERS-1'!$B$5:$J$44,6,FALSE)*VLOOKUP(SDBYLD2!BT$4,'[1]INTERNAL PARAMETERS-1'!$B$5:$J$44,3,FALSE) + SDBYLD1!BT251*(1-VLOOKUP(SDBYLD2!BT$4,'[1]INTERNAL PARAMETERS-1'!$B$5:$J$44,5,FALSE))*VLOOKUP(SDBYLD2!BT$4,'[1]INTERNAL PARAMETERS-1'!$B$5:$J$44,8,FALSE)*VLOOKUP(SDBYLD2!BT$4,'[1]INTERNAL PARAMETERS-1'!$B$5:$J$44,3,FALSE)</f>
        <v>0</v>
      </c>
      <c r="BU251" s="44">
        <f>SDBYLD1!BU251*VLOOKUP(SDBYLD2!BU$4,'[1]INTERNAL PARAMETERS-1'!$B$5:$J$44,5,FALSE)*VLOOKUP(SDBYLD2!BU$4,'[1]INTERNAL PARAMETERS-1'!$B$5:$J$44,6,FALSE)*VLOOKUP(SDBYLD2!BU$4,'[1]INTERNAL PARAMETERS-1'!$B$5:$J$44,3,FALSE) + SDBYLD1!BU251*(1-VLOOKUP(SDBYLD2!BU$4,'[1]INTERNAL PARAMETERS-1'!$B$5:$J$44,5,FALSE))*VLOOKUP(SDBYLD2!BU$4,'[1]INTERNAL PARAMETERS-1'!$B$5:$J$44,8,FALSE)*VLOOKUP(SDBYLD2!BU$4,'[1]INTERNAL PARAMETERS-1'!$B$5:$J$44,3,FALSE)</f>
        <v>0</v>
      </c>
      <c r="BV251" s="44">
        <f>SDBYLD1!BV251*VLOOKUP(SDBYLD2!BV$4,'[1]INTERNAL PARAMETERS-1'!$B$5:$J$44,5,FALSE)*VLOOKUP(SDBYLD2!BV$4,'[1]INTERNAL PARAMETERS-1'!$B$5:$J$44,6,FALSE)*VLOOKUP(SDBYLD2!BV$4,'[1]INTERNAL PARAMETERS-1'!$B$5:$J$44,3,FALSE) + SDBYLD1!BV251*(1-VLOOKUP(SDBYLD2!BV$4,'[1]INTERNAL PARAMETERS-1'!$B$5:$J$44,5,FALSE))*VLOOKUP(SDBYLD2!BV$4,'[1]INTERNAL PARAMETERS-1'!$B$5:$J$44,8,FALSE)*VLOOKUP(SDBYLD2!BV$4,'[1]INTERNAL PARAMETERS-1'!$B$5:$J$44,3,FALSE)</f>
        <v>0</v>
      </c>
      <c r="BW251" s="44">
        <f>SDBYLD1!BW251*VLOOKUP(SDBYLD2!BW$4,'[1]INTERNAL PARAMETERS-1'!$B$5:$J$44,5,FALSE)*VLOOKUP(SDBYLD2!BW$4,'[1]INTERNAL PARAMETERS-1'!$B$5:$J$44,6,FALSE)*VLOOKUP(SDBYLD2!BW$4,'[1]INTERNAL PARAMETERS-1'!$B$5:$J$44,3,FALSE) + SDBYLD1!BW251*(1-VLOOKUP(SDBYLD2!BW$4,'[1]INTERNAL PARAMETERS-1'!$B$5:$J$44,5,FALSE))*VLOOKUP(SDBYLD2!BW$4,'[1]INTERNAL PARAMETERS-1'!$B$5:$J$44,8,FALSE)*VLOOKUP(SDBYLD2!BW$4,'[1]INTERNAL PARAMETERS-1'!$B$5:$J$44,3,FALSE)</f>
        <v>0</v>
      </c>
      <c r="BX251" s="44">
        <f>SDBYLD1!BX251*VLOOKUP(SDBYLD2!BX$4,'[1]INTERNAL PARAMETERS-1'!$B$5:$J$44,5,FALSE)*VLOOKUP(SDBYLD2!BX$4,'[1]INTERNAL PARAMETERS-1'!$B$5:$J$44,6,FALSE)*VLOOKUP(SDBYLD2!BX$4,'[1]INTERNAL PARAMETERS-1'!$B$5:$J$44,3,FALSE) + SDBYLD1!BX251*(1-VLOOKUP(SDBYLD2!BX$4,'[1]INTERNAL PARAMETERS-1'!$B$5:$J$44,5,FALSE))*VLOOKUP(SDBYLD2!BX$4,'[1]INTERNAL PARAMETERS-1'!$B$5:$J$44,8,FALSE)*VLOOKUP(SDBYLD2!BX$4,'[1]INTERNAL PARAMETERS-1'!$B$5:$J$44,3,FALSE)</f>
        <v>0</v>
      </c>
      <c r="BY251" s="44">
        <f>SDBYLD1!BY251*VLOOKUP(SDBYLD2!BY$4,'[1]INTERNAL PARAMETERS-1'!$B$5:$J$44,5,FALSE)*VLOOKUP(SDBYLD2!BY$4,'[1]INTERNAL PARAMETERS-1'!$B$5:$J$44,6,FALSE)*VLOOKUP(SDBYLD2!BY$4,'[1]INTERNAL PARAMETERS-1'!$B$5:$J$44,3,FALSE) + SDBYLD1!BY251*(1-VLOOKUP(SDBYLD2!BY$4,'[1]INTERNAL PARAMETERS-1'!$B$5:$J$44,5,FALSE))*VLOOKUP(SDBYLD2!BY$4,'[1]INTERNAL PARAMETERS-1'!$B$5:$J$44,8,FALSE)*VLOOKUP(SDBYLD2!BY$4,'[1]INTERNAL PARAMETERS-1'!$B$5:$J$44,3,FALSE)</f>
        <v>0</v>
      </c>
      <c r="BZ251" s="44">
        <f>SDBYLD1!BZ251*VLOOKUP(SDBYLD2!BZ$4,'[1]INTERNAL PARAMETERS-1'!$B$5:$J$44,5,FALSE)*VLOOKUP(SDBYLD2!BZ$4,'[1]INTERNAL PARAMETERS-1'!$B$5:$J$44,6,FALSE)*VLOOKUP(SDBYLD2!BZ$4,'[1]INTERNAL PARAMETERS-1'!$B$5:$J$44,3,FALSE) + SDBYLD1!BZ251*(1-VLOOKUP(SDBYLD2!BZ$4,'[1]INTERNAL PARAMETERS-1'!$B$5:$J$44,5,FALSE))*VLOOKUP(SDBYLD2!BZ$4,'[1]INTERNAL PARAMETERS-1'!$B$5:$J$44,8,FALSE)*VLOOKUP(SDBYLD2!BZ$4,'[1]INTERNAL PARAMETERS-1'!$B$5:$J$44,3,FALSE)</f>
        <v>0</v>
      </c>
      <c r="CA251" s="44">
        <f>SDBYLD1!CA251*VLOOKUP(SDBYLD2!CA$4,'[1]INTERNAL PARAMETERS-1'!$B$5:$J$44,5,FALSE)*VLOOKUP(SDBYLD2!CA$4,'[1]INTERNAL PARAMETERS-1'!$B$5:$J$44,6,FALSE)*VLOOKUP(SDBYLD2!CA$4,'[1]INTERNAL PARAMETERS-1'!$B$5:$J$44,3,FALSE) + SDBYLD1!CA251*(1-VLOOKUP(SDBYLD2!CA$4,'[1]INTERNAL PARAMETERS-1'!$B$5:$J$44,5,FALSE))*VLOOKUP(SDBYLD2!CA$4,'[1]INTERNAL PARAMETERS-1'!$B$5:$J$44,8,FALSE)*VLOOKUP(SDBYLD2!CA$4,'[1]INTERNAL PARAMETERS-1'!$B$5:$J$44,3,FALSE)</f>
        <v>0</v>
      </c>
      <c r="CB251" s="44">
        <f>SDBYLD1!CB251*VLOOKUP(SDBYLD2!CB$4,'[1]INTERNAL PARAMETERS-1'!$B$5:$J$44,5,FALSE)*VLOOKUP(SDBYLD2!CB$4,'[1]INTERNAL PARAMETERS-1'!$B$5:$J$44,6,FALSE)*VLOOKUP(SDBYLD2!CB$4,'[1]INTERNAL PARAMETERS-1'!$B$5:$J$44,3,FALSE) + SDBYLD1!CB251*(1-VLOOKUP(SDBYLD2!CB$4,'[1]INTERNAL PARAMETERS-1'!$B$5:$J$44,5,FALSE))*VLOOKUP(SDBYLD2!CB$4,'[1]INTERNAL PARAMETERS-1'!$B$5:$J$44,8,FALSE)*VLOOKUP(SDBYLD2!CB$4,'[1]INTERNAL PARAMETERS-1'!$B$5:$J$44,3,FALSE)</f>
        <v>0</v>
      </c>
      <c r="CC251" s="44">
        <f>SDBYLD1!CC251*VLOOKUP(SDBYLD2!CC$4,'[1]INTERNAL PARAMETERS-1'!$B$5:$J$44,5,FALSE)*VLOOKUP(SDBYLD2!CC$4,'[1]INTERNAL PARAMETERS-1'!$B$5:$J$44,6,FALSE)*VLOOKUP(SDBYLD2!CC$4,'[1]INTERNAL PARAMETERS-1'!$B$5:$J$44,3,FALSE) + SDBYLD1!CC251*(1-VLOOKUP(SDBYLD2!CC$4,'[1]INTERNAL PARAMETERS-1'!$B$5:$J$44,5,FALSE))*VLOOKUP(SDBYLD2!CC$4,'[1]INTERNAL PARAMETERS-1'!$B$5:$J$44,8,FALSE)*VLOOKUP(SDBYLD2!CC$4,'[1]INTERNAL PARAMETERS-1'!$B$5:$J$44,3,FALSE)</f>
        <v>0</v>
      </c>
      <c r="CD251" s="44">
        <f>SDBYLD1!CD251*VLOOKUP(SDBYLD2!CD$4,'[1]INTERNAL PARAMETERS-1'!$B$5:$J$44,5,FALSE)*VLOOKUP(SDBYLD2!CD$4,'[1]INTERNAL PARAMETERS-1'!$B$5:$J$44,6,FALSE)*VLOOKUP(SDBYLD2!CD$4,'[1]INTERNAL PARAMETERS-1'!$B$5:$J$44,3,FALSE) + SDBYLD1!CD251*(1-VLOOKUP(SDBYLD2!CD$4,'[1]INTERNAL PARAMETERS-1'!$B$5:$J$44,5,FALSE))*VLOOKUP(SDBYLD2!CD$4,'[1]INTERNAL PARAMETERS-1'!$B$5:$J$44,8,FALSE)*VLOOKUP(SDBYLD2!CD$4,'[1]INTERNAL PARAMETERS-1'!$B$5:$J$44,3,FALSE)</f>
        <v>0</v>
      </c>
      <c r="CE251" s="44">
        <f>SDBYLD1!CE251*VLOOKUP(SDBYLD2!CE$4,'[1]INTERNAL PARAMETERS-1'!$B$5:$J$44,5,FALSE)*VLOOKUP(SDBYLD2!CE$4,'[1]INTERNAL PARAMETERS-1'!$B$5:$J$44,6,FALSE)*VLOOKUP(SDBYLD2!CE$4,'[1]INTERNAL PARAMETERS-1'!$B$5:$J$44,3,FALSE) + SDBYLD1!CE251*(1-VLOOKUP(SDBYLD2!CE$4,'[1]INTERNAL PARAMETERS-1'!$B$5:$J$44,5,FALSE))*VLOOKUP(SDBYLD2!CE$4,'[1]INTERNAL PARAMETERS-1'!$B$5:$J$44,8,FALSE)*VLOOKUP(SDBYLD2!CE$4,'[1]INTERNAL PARAMETERS-1'!$B$5:$J$44,3,FALSE)</f>
        <v>0</v>
      </c>
      <c r="CF251" s="44">
        <f>SDBYLD1!CF251*VLOOKUP(SDBYLD2!CF$4,'[1]INTERNAL PARAMETERS-1'!$B$5:$J$44,5,FALSE)*VLOOKUP(SDBYLD2!CF$4,'[1]INTERNAL PARAMETERS-1'!$B$5:$J$44,6,FALSE)*VLOOKUP(SDBYLD2!CF$4,'[1]INTERNAL PARAMETERS-1'!$B$5:$J$44,3,FALSE) + SDBYLD1!CF251*(1-VLOOKUP(SDBYLD2!CF$4,'[1]INTERNAL PARAMETERS-1'!$B$5:$J$44,5,FALSE))*VLOOKUP(SDBYLD2!CF$4,'[1]INTERNAL PARAMETERS-1'!$B$5:$J$44,8,FALSE)*VLOOKUP(SDBYLD2!CF$4,'[1]INTERNAL PARAMETERS-1'!$B$5:$J$44,3,FALSE)</f>
        <v>0</v>
      </c>
      <c r="CG251" s="44">
        <f>SDBYLD1!CG251*VLOOKUP(SDBYLD2!CG$4,'[1]INTERNAL PARAMETERS-1'!$B$5:$J$44,5,FALSE)*VLOOKUP(SDBYLD2!CG$4,'[1]INTERNAL PARAMETERS-1'!$B$5:$J$44,6,FALSE)*VLOOKUP(SDBYLD2!CG$4,'[1]INTERNAL PARAMETERS-1'!$B$5:$J$44,3,FALSE) + SDBYLD1!CG251*(1-VLOOKUP(SDBYLD2!CG$4,'[1]INTERNAL PARAMETERS-1'!$B$5:$J$44,5,FALSE))*VLOOKUP(SDBYLD2!CG$4,'[1]INTERNAL PARAMETERS-1'!$B$5:$J$44,8,FALSE)*VLOOKUP(SDBYLD2!CG$4,'[1]INTERNAL PARAMETERS-1'!$B$5:$J$44,3,FALSE)</f>
        <v>0</v>
      </c>
      <c r="CH251" s="43">
        <f>SDBYLD1!CH251*VLOOKUP(SDBYLD2!CH$4,'[1]INTERNAL PARAMETERS-1'!$B$5:$J$44,5,FALSE)*VLOOKUP(SDBYLD2!CH$4,'[1]INTERNAL PARAMETERS-1'!$B$5:$J$44,6,FALSE)*VLOOKUP(SDBYLD2!CH$4,'[1]INTERNAL PARAMETERS-1'!$B$5:$J$44,3,FALSE) + SDBYLD1!CH251*(1-VLOOKUP(SDBYLD2!CH$4,'[1]INTERNAL PARAMETERS-1'!$B$5:$J$44,5,FALSE))*VLOOKUP(SDBYLD2!CH$4,'[1]INTERNAL PARAMETERS-1'!$B$5:$J$44,8,FALSE)*VLOOKUP(SDBYLD2!CH$4,'[1]INTERNAL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SDBeam!X252</f>
        <v>0</v>
      </c>
      <c r="F252" s="56">
        <f>'[1]INTERNAL PARAMETERS-1'!M18</f>
        <v>21.115000000000002</v>
      </c>
      <c r="G252" s="45">
        <f>SDBYLD1!G252*VLOOKUP(SDBYLD2!G$4,'[1]INTERNAL PARAMETERS-1'!$B$5:$J$44,5,FALSE)*VLOOKUP(SDBYLD2!G$4,'[1]INTERNAL PARAMETERS-1'!$B$5:$J$44,7,FALSE)*SDBYLD2!$F252 + SDBYLD1!G252*(1-VLOOKUP(SDBYLD2!G$4,'[1]INTERNAL PARAMETERS-1'!$B$5:$J$44,5,FALSE))*VLOOKUP(SDBYLD2!G$4,'[1]INTERNAL PARAMETERS-1'!$B$5:$J$44,9,FALSE)*SDBYLD2!$F252</f>
        <v>0</v>
      </c>
      <c r="H252" s="44">
        <f>SDBYLD1!H252*VLOOKUP(SDBYLD2!H$4,'[1]INTERNAL PARAMETERS-1'!$B$5:$J$44,5,FALSE)*VLOOKUP(SDBYLD2!H$4,'[1]INTERNAL PARAMETERS-1'!$B$5:$J$44,7,FALSE)*SDBYLD2!$F252 + SDBYLD1!H252*(1-VLOOKUP(SDBYLD2!H$4,'[1]INTERNAL PARAMETERS-1'!$B$5:$J$44,5,FALSE))*VLOOKUP(SDBYLD2!H$4,'[1]INTERNAL PARAMETERS-1'!$B$5:$J$44,9,FALSE)*SDBYLD2!$F252</f>
        <v>0</v>
      </c>
      <c r="I252" s="44">
        <f>SDBYLD1!I252*VLOOKUP(SDBYLD2!I$4,'[1]INTERNAL PARAMETERS-1'!$B$5:$J$44,5,FALSE)*VLOOKUP(SDBYLD2!I$4,'[1]INTERNAL PARAMETERS-1'!$B$5:$J$44,7,FALSE)*SDBYLD2!$F252 + SDBYLD1!I252*(1-VLOOKUP(SDBYLD2!I$4,'[1]INTERNAL PARAMETERS-1'!$B$5:$J$44,5,FALSE))*VLOOKUP(SDBYLD2!I$4,'[1]INTERNAL PARAMETERS-1'!$B$5:$J$44,9,FALSE)*SDBYLD2!$F252</f>
        <v>0</v>
      </c>
      <c r="J252" s="44">
        <f>SDBYLD1!J252*VLOOKUP(SDBYLD2!J$4,'[1]INTERNAL PARAMETERS-1'!$B$5:$J$44,5,FALSE)*VLOOKUP(SDBYLD2!J$4,'[1]INTERNAL PARAMETERS-1'!$B$5:$J$44,7,FALSE)*SDBYLD2!$F252 + SDBYLD1!J252*(1-VLOOKUP(SDBYLD2!J$4,'[1]INTERNAL PARAMETERS-1'!$B$5:$J$44,5,FALSE))*VLOOKUP(SDBYLD2!J$4,'[1]INTERNAL PARAMETERS-1'!$B$5:$J$44,9,FALSE)*SDBYLD2!$F252</f>
        <v>0</v>
      </c>
      <c r="K252" s="44">
        <f>SDBYLD1!K252*VLOOKUP(SDBYLD2!K$4,'[1]INTERNAL PARAMETERS-1'!$B$5:$J$44,5,FALSE)*VLOOKUP(SDBYLD2!K$4,'[1]INTERNAL PARAMETERS-1'!$B$5:$J$44,7,FALSE)*SDBYLD2!$F252 + SDBYLD1!K252*(1-VLOOKUP(SDBYLD2!K$4,'[1]INTERNAL PARAMETERS-1'!$B$5:$J$44,5,FALSE))*VLOOKUP(SDBYLD2!K$4,'[1]INTERNAL PARAMETERS-1'!$B$5:$J$44,9,FALSE)*SDBYLD2!$F252</f>
        <v>0</v>
      </c>
      <c r="L252" s="44">
        <f>SDBYLD1!L252*VLOOKUP(SDBYLD2!L$4,'[1]INTERNAL PARAMETERS-1'!$B$5:$J$44,5,FALSE)*VLOOKUP(SDBYLD2!L$4,'[1]INTERNAL PARAMETERS-1'!$B$5:$J$44,7,FALSE)*SDBYLD2!$F252 + SDBYLD1!L252*(1-VLOOKUP(SDBYLD2!L$4,'[1]INTERNAL PARAMETERS-1'!$B$5:$J$44,5,FALSE))*VLOOKUP(SDBYLD2!L$4,'[1]INTERNAL PARAMETERS-1'!$B$5:$J$44,9,FALSE)*SDBYLD2!$F252</f>
        <v>0</v>
      </c>
      <c r="M252" s="44">
        <f>SDBYLD1!M252*VLOOKUP(SDBYLD2!M$4,'[1]INTERNAL PARAMETERS-1'!$B$5:$J$44,5,FALSE)*VLOOKUP(SDBYLD2!M$4,'[1]INTERNAL PARAMETERS-1'!$B$5:$J$44,7,FALSE)*SDBYLD2!$F252 + SDBYLD1!M252*(1-VLOOKUP(SDBYLD2!M$4,'[1]INTERNAL PARAMETERS-1'!$B$5:$J$44,5,FALSE))*VLOOKUP(SDBYLD2!M$4,'[1]INTERNAL PARAMETERS-1'!$B$5:$J$44,9,FALSE)*SDBYLD2!$F252</f>
        <v>0</v>
      </c>
      <c r="N252" s="44">
        <f>SDBYLD1!N252*VLOOKUP(SDBYLD2!N$4,'[1]INTERNAL PARAMETERS-1'!$B$5:$J$44,5,FALSE)*VLOOKUP(SDBYLD2!N$4,'[1]INTERNAL PARAMETERS-1'!$B$5:$J$44,7,FALSE)*SDBYLD2!$F252 + SDBYLD1!N252*(1-VLOOKUP(SDBYLD2!N$4,'[1]INTERNAL PARAMETERS-1'!$B$5:$J$44,5,FALSE))*VLOOKUP(SDBYLD2!N$4,'[1]INTERNAL PARAMETERS-1'!$B$5:$J$44,9,FALSE)*SDBYLD2!$F252</f>
        <v>0</v>
      </c>
      <c r="O252" s="44">
        <f>SDBYLD1!O252*VLOOKUP(SDBYLD2!O$4,'[1]INTERNAL PARAMETERS-1'!$B$5:$J$44,5,FALSE)*VLOOKUP(SDBYLD2!O$4,'[1]INTERNAL PARAMETERS-1'!$B$5:$J$44,7,FALSE)*SDBYLD2!$F252 + SDBYLD1!O252*(1-VLOOKUP(SDBYLD2!O$4,'[1]INTERNAL PARAMETERS-1'!$B$5:$J$44,5,FALSE))*VLOOKUP(SDBYLD2!O$4,'[1]INTERNAL PARAMETERS-1'!$B$5:$J$44,9,FALSE)*SDBYLD2!$F252</f>
        <v>0</v>
      </c>
      <c r="P252" s="44">
        <f>SDBYLD1!P252*VLOOKUP(SDBYLD2!P$4,'[1]INTERNAL PARAMETERS-1'!$B$5:$J$44,5,FALSE)*VLOOKUP(SDBYLD2!P$4,'[1]INTERNAL PARAMETERS-1'!$B$5:$J$44,7,FALSE)*SDBYLD2!$F252 + SDBYLD1!P252*(1-VLOOKUP(SDBYLD2!P$4,'[1]INTERNAL PARAMETERS-1'!$B$5:$J$44,5,FALSE))*VLOOKUP(SDBYLD2!P$4,'[1]INTERNAL PARAMETERS-1'!$B$5:$J$44,9,FALSE)*SDBYLD2!$F252</f>
        <v>0</v>
      </c>
      <c r="Q252" s="44">
        <f>SDBYLD1!Q252*VLOOKUP(SDBYLD2!Q$4,'[1]INTERNAL PARAMETERS-1'!$B$5:$J$44,5,FALSE)*VLOOKUP(SDBYLD2!Q$4,'[1]INTERNAL PARAMETERS-1'!$B$5:$J$44,7,FALSE)*SDBYLD2!$F252 + SDBYLD1!Q252*(1-VLOOKUP(SDBYLD2!Q$4,'[1]INTERNAL PARAMETERS-1'!$B$5:$J$44,5,FALSE))*VLOOKUP(SDBYLD2!Q$4,'[1]INTERNAL PARAMETERS-1'!$B$5:$J$44,9,FALSE)*SDBYLD2!$F252</f>
        <v>0</v>
      </c>
      <c r="R252" s="44">
        <f>SDBYLD1!R252*VLOOKUP(SDBYLD2!R$4,'[1]INTERNAL PARAMETERS-1'!$B$5:$J$44,5,FALSE)*VLOOKUP(SDBYLD2!R$4,'[1]INTERNAL PARAMETERS-1'!$B$5:$J$44,7,FALSE)*SDBYLD2!$F252 + SDBYLD1!R252*(1-VLOOKUP(SDBYLD2!R$4,'[1]INTERNAL PARAMETERS-1'!$B$5:$J$44,5,FALSE))*VLOOKUP(SDBYLD2!R$4,'[1]INTERNAL PARAMETERS-1'!$B$5:$J$44,9,FALSE)*SDBYLD2!$F252</f>
        <v>0</v>
      </c>
      <c r="S252" s="44">
        <f>SDBYLD1!S252*VLOOKUP(SDBYLD2!S$4,'[1]INTERNAL PARAMETERS-1'!$B$5:$J$44,5,FALSE)*VLOOKUP(SDBYLD2!S$4,'[1]INTERNAL PARAMETERS-1'!$B$5:$J$44,7,FALSE)*SDBYLD2!$F252 + SDBYLD1!S252*(1-VLOOKUP(SDBYLD2!S$4,'[1]INTERNAL PARAMETERS-1'!$B$5:$J$44,5,FALSE))*VLOOKUP(SDBYLD2!S$4,'[1]INTERNAL PARAMETERS-1'!$B$5:$J$44,9,FALSE)*SDBYLD2!$F252</f>
        <v>0</v>
      </c>
      <c r="T252" s="44">
        <f>SDBYLD1!T252*VLOOKUP(SDBYLD2!T$4,'[1]INTERNAL PARAMETERS-1'!$B$5:$J$44,5,FALSE)*VLOOKUP(SDBYLD2!T$4,'[1]INTERNAL PARAMETERS-1'!$B$5:$J$44,7,FALSE)*SDBYLD2!$F252 + SDBYLD1!T252*(1-VLOOKUP(SDBYLD2!T$4,'[1]INTERNAL PARAMETERS-1'!$B$5:$J$44,5,FALSE))*VLOOKUP(SDBYLD2!T$4,'[1]INTERNAL PARAMETERS-1'!$B$5:$J$44,9,FALSE)*SDBYLD2!$F252</f>
        <v>0</v>
      </c>
      <c r="U252" s="44">
        <f>SDBYLD1!U252*VLOOKUP(SDBYLD2!U$4,'[1]INTERNAL PARAMETERS-1'!$B$5:$J$44,5,FALSE)*VLOOKUP(SDBYLD2!U$4,'[1]INTERNAL PARAMETERS-1'!$B$5:$J$44,7,FALSE)*SDBYLD2!$F252 + SDBYLD1!U252*(1-VLOOKUP(SDBYLD2!U$4,'[1]INTERNAL PARAMETERS-1'!$B$5:$J$44,5,FALSE))*VLOOKUP(SDBYLD2!U$4,'[1]INTERNAL PARAMETERS-1'!$B$5:$J$44,9,FALSE)*SDBYLD2!$F252</f>
        <v>0</v>
      </c>
      <c r="V252" s="44">
        <f>SDBYLD1!V252*VLOOKUP(SDBYLD2!V$4,'[1]INTERNAL PARAMETERS-1'!$B$5:$J$44,5,FALSE)*VLOOKUP(SDBYLD2!V$4,'[1]INTERNAL PARAMETERS-1'!$B$5:$J$44,7,FALSE)*SDBYLD2!$F252 + SDBYLD1!V252*(1-VLOOKUP(SDBYLD2!V$4,'[1]INTERNAL PARAMETERS-1'!$B$5:$J$44,5,FALSE))*VLOOKUP(SDBYLD2!V$4,'[1]INTERNAL PARAMETERS-1'!$B$5:$J$44,9,FALSE)*SDBYLD2!$F252</f>
        <v>0</v>
      </c>
      <c r="W252" s="44">
        <f>SDBYLD1!W252*VLOOKUP(SDBYLD2!W$4,'[1]INTERNAL PARAMETERS-1'!$B$5:$J$44,5,FALSE)*VLOOKUP(SDBYLD2!W$4,'[1]INTERNAL PARAMETERS-1'!$B$5:$J$44,7,FALSE)*SDBYLD2!$F252 + SDBYLD1!W252*(1-VLOOKUP(SDBYLD2!W$4,'[1]INTERNAL PARAMETERS-1'!$B$5:$J$44,5,FALSE))*VLOOKUP(SDBYLD2!W$4,'[1]INTERNAL PARAMETERS-1'!$B$5:$J$44,9,FALSE)*SDBYLD2!$F252</f>
        <v>0</v>
      </c>
      <c r="X252" s="44">
        <f>SDBYLD1!X252*VLOOKUP(SDBYLD2!X$4,'[1]INTERNAL PARAMETERS-1'!$B$5:$J$44,5,FALSE)*VLOOKUP(SDBYLD2!X$4,'[1]INTERNAL PARAMETERS-1'!$B$5:$J$44,7,FALSE)*SDBYLD2!$F252 + SDBYLD1!X252*(1-VLOOKUP(SDBYLD2!X$4,'[1]INTERNAL PARAMETERS-1'!$B$5:$J$44,5,FALSE))*VLOOKUP(SDBYLD2!X$4,'[1]INTERNAL PARAMETERS-1'!$B$5:$J$44,9,FALSE)*SDBYLD2!$F252</f>
        <v>0</v>
      </c>
      <c r="Y252" s="44">
        <f>SDBYLD1!Y252*VLOOKUP(SDBYLD2!Y$4,'[1]INTERNAL PARAMETERS-1'!$B$5:$J$44,5,FALSE)*VLOOKUP(SDBYLD2!Y$4,'[1]INTERNAL PARAMETERS-1'!$B$5:$J$44,7,FALSE)*SDBYLD2!$F252 + SDBYLD1!Y252*(1-VLOOKUP(SDBYLD2!Y$4,'[1]INTERNAL PARAMETERS-1'!$B$5:$J$44,5,FALSE))*VLOOKUP(SDBYLD2!Y$4,'[1]INTERNAL PARAMETERS-1'!$B$5:$J$44,9,FALSE)*SDBYLD2!$F252</f>
        <v>0</v>
      </c>
      <c r="Z252" s="44">
        <f>SDBYLD1!Z252*VLOOKUP(SDBYLD2!Z$4,'[1]INTERNAL PARAMETERS-1'!$B$5:$J$44,5,FALSE)*VLOOKUP(SDBYLD2!Z$4,'[1]INTERNAL PARAMETERS-1'!$B$5:$J$44,7,FALSE)*SDBYLD2!$F252 + SDBYLD1!Z252*(1-VLOOKUP(SDBYLD2!Z$4,'[1]INTERNAL PARAMETERS-1'!$B$5:$J$44,5,FALSE))*VLOOKUP(SDBYLD2!Z$4,'[1]INTERNAL PARAMETERS-1'!$B$5:$J$44,9,FALSE)*SDBYLD2!$F252</f>
        <v>0</v>
      </c>
      <c r="AA252" s="44">
        <f>SDBYLD1!AA252*VLOOKUP(SDBYLD2!AA$4,'[1]INTERNAL PARAMETERS-1'!$B$5:$J$44,5,FALSE)*VLOOKUP(SDBYLD2!AA$4,'[1]INTERNAL PARAMETERS-1'!$B$5:$J$44,7,FALSE)*SDBYLD2!$F252 + SDBYLD1!AA252*(1-VLOOKUP(SDBYLD2!AA$4,'[1]INTERNAL PARAMETERS-1'!$B$5:$J$44,5,FALSE))*VLOOKUP(SDBYLD2!AA$4,'[1]INTERNAL PARAMETERS-1'!$B$5:$J$44,9,FALSE)*SDBYLD2!$F252</f>
        <v>0</v>
      </c>
      <c r="AB252" s="44">
        <f>SDBYLD1!AB252*VLOOKUP(SDBYLD2!AB$4,'[1]INTERNAL PARAMETERS-1'!$B$5:$J$44,5,FALSE)*VLOOKUP(SDBYLD2!AB$4,'[1]INTERNAL PARAMETERS-1'!$B$5:$J$44,7,FALSE)*SDBYLD2!$F252 + SDBYLD1!AB252*(1-VLOOKUP(SDBYLD2!AB$4,'[1]INTERNAL PARAMETERS-1'!$B$5:$J$44,5,FALSE))*VLOOKUP(SDBYLD2!AB$4,'[1]INTERNAL PARAMETERS-1'!$B$5:$J$44,9,FALSE)*SDBYLD2!$F252</f>
        <v>0</v>
      </c>
      <c r="AC252" s="44">
        <f>SDBYLD1!AC252*VLOOKUP(SDBYLD2!AC$4,'[1]INTERNAL PARAMETERS-1'!$B$5:$J$44,5,FALSE)*VLOOKUP(SDBYLD2!AC$4,'[1]INTERNAL PARAMETERS-1'!$B$5:$J$44,7,FALSE)*SDBYLD2!$F252 + SDBYLD1!AC252*(1-VLOOKUP(SDBYLD2!AC$4,'[1]INTERNAL PARAMETERS-1'!$B$5:$J$44,5,FALSE))*VLOOKUP(SDBYLD2!AC$4,'[1]INTERNAL PARAMETERS-1'!$B$5:$J$44,9,FALSE)*SDBYLD2!$F252</f>
        <v>0</v>
      </c>
      <c r="AD252" s="44">
        <f>SDBYLD1!AD252*VLOOKUP(SDBYLD2!AD$4,'[1]INTERNAL PARAMETERS-1'!$B$5:$J$44,5,FALSE)*VLOOKUP(SDBYLD2!AD$4,'[1]INTERNAL PARAMETERS-1'!$B$5:$J$44,7,FALSE)*SDBYLD2!$F252 + SDBYLD1!AD252*(1-VLOOKUP(SDBYLD2!AD$4,'[1]INTERNAL PARAMETERS-1'!$B$5:$J$44,5,FALSE))*VLOOKUP(SDBYLD2!AD$4,'[1]INTERNAL PARAMETERS-1'!$B$5:$J$44,9,FALSE)*SDBYLD2!$F252</f>
        <v>0</v>
      </c>
      <c r="AE252" s="44">
        <f>SDBYLD1!AE252*VLOOKUP(SDBYLD2!AE$4,'[1]INTERNAL PARAMETERS-1'!$B$5:$J$44,5,FALSE)*VLOOKUP(SDBYLD2!AE$4,'[1]INTERNAL PARAMETERS-1'!$B$5:$J$44,7,FALSE)*SDBYLD2!$F252 + SDBYLD1!AE252*(1-VLOOKUP(SDBYLD2!AE$4,'[1]INTERNAL PARAMETERS-1'!$B$5:$J$44,5,FALSE))*VLOOKUP(SDBYLD2!AE$4,'[1]INTERNAL PARAMETERS-1'!$B$5:$J$44,9,FALSE)*SDBYLD2!$F252</f>
        <v>0</v>
      </c>
      <c r="AF252" s="44">
        <f>SDBYLD1!AF252*VLOOKUP(SDBYLD2!AF$4,'[1]INTERNAL PARAMETERS-1'!$B$5:$J$44,5,FALSE)*VLOOKUP(SDBYLD2!AF$4,'[1]INTERNAL PARAMETERS-1'!$B$5:$J$44,7,FALSE)*SDBYLD2!$F252 + SDBYLD1!AF252*(1-VLOOKUP(SDBYLD2!AF$4,'[1]INTERNAL PARAMETERS-1'!$B$5:$J$44,5,FALSE))*VLOOKUP(SDBYLD2!AF$4,'[1]INTERNAL PARAMETERS-1'!$B$5:$J$44,9,FALSE)*SDBYLD2!$F252</f>
        <v>0</v>
      </c>
      <c r="AG252" s="44">
        <f>SDBYLD1!AG252*VLOOKUP(SDBYLD2!AG$4,'[1]INTERNAL PARAMETERS-1'!$B$5:$J$44,5,FALSE)*VLOOKUP(SDBYLD2!AG$4,'[1]INTERNAL PARAMETERS-1'!$B$5:$J$44,7,FALSE)*SDBYLD2!$F252 + SDBYLD1!AG252*(1-VLOOKUP(SDBYLD2!AG$4,'[1]INTERNAL PARAMETERS-1'!$B$5:$J$44,5,FALSE))*VLOOKUP(SDBYLD2!AG$4,'[1]INTERNAL PARAMETERS-1'!$B$5:$J$44,9,FALSE)*SDBYLD2!$F252</f>
        <v>0</v>
      </c>
      <c r="AH252" s="44">
        <f>SDBYLD1!AH252*VLOOKUP(SDBYLD2!AH$4,'[1]INTERNAL PARAMETERS-1'!$B$5:$J$44,5,FALSE)*VLOOKUP(SDBYLD2!AH$4,'[1]INTERNAL PARAMETERS-1'!$B$5:$J$44,7,FALSE)*SDBYLD2!$F252 + SDBYLD1!AH252*(1-VLOOKUP(SDBYLD2!AH$4,'[1]INTERNAL PARAMETERS-1'!$B$5:$J$44,5,FALSE))*VLOOKUP(SDBYLD2!AH$4,'[1]INTERNAL PARAMETERS-1'!$B$5:$J$44,9,FALSE)*SDBYLD2!$F252</f>
        <v>0</v>
      </c>
      <c r="AI252" s="44">
        <f>SDBYLD1!AI252*VLOOKUP(SDBYLD2!AI$4,'[1]INTERNAL PARAMETERS-1'!$B$5:$J$44,5,FALSE)*VLOOKUP(SDBYLD2!AI$4,'[1]INTERNAL PARAMETERS-1'!$B$5:$J$44,7,FALSE)*SDBYLD2!$F252 + SDBYLD1!AI252*(1-VLOOKUP(SDBYLD2!AI$4,'[1]INTERNAL PARAMETERS-1'!$B$5:$J$44,5,FALSE))*VLOOKUP(SDBYLD2!AI$4,'[1]INTERNAL PARAMETERS-1'!$B$5:$J$44,9,FALSE)*SDBYLD2!$F252</f>
        <v>0</v>
      </c>
      <c r="AJ252" s="44">
        <f>SDBYLD1!AJ252*VLOOKUP(SDBYLD2!AJ$4,'[1]INTERNAL PARAMETERS-1'!$B$5:$J$44,5,FALSE)*VLOOKUP(SDBYLD2!AJ$4,'[1]INTERNAL PARAMETERS-1'!$B$5:$J$44,7,FALSE)*SDBYLD2!$F252 + SDBYLD1!AJ252*(1-VLOOKUP(SDBYLD2!AJ$4,'[1]INTERNAL PARAMETERS-1'!$B$5:$J$44,5,FALSE))*VLOOKUP(SDBYLD2!AJ$4,'[1]INTERNAL PARAMETERS-1'!$B$5:$J$44,9,FALSE)*SDBYLD2!$F252</f>
        <v>0</v>
      </c>
      <c r="AK252" s="44">
        <f>SDBYLD1!AK252*VLOOKUP(SDBYLD2!AK$4,'[1]INTERNAL PARAMETERS-1'!$B$5:$J$44,5,FALSE)*VLOOKUP(SDBYLD2!AK$4,'[1]INTERNAL PARAMETERS-1'!$B$5:$J$44,7,FALSE)*SDBYLD2!$F252 + SDBYLD1!AK252*(1-VLOOKUP(SDBYLD2!AK$4,'[1]INTERNAL PARAMETERS-1'!$B$5:$J$44,5,FALSE))*VLOOKUP(SDBYLD2!AK$4,'[1]INTERNAL PARAMETERS-1'!$B$5:$J$44,9,FALSE)*SDBYLD2!$F252</f>
        <v>0</v>
      </c>
      <c r="AL252" s="44">
        <f>SDBYLD1!AL252*VLOOKUP(SDBYLD2!AL$4,'[1]INTERNAL PARAMETERS-1'!$B$5:$J$44,5,FALSE)*VLOOKUP(SDBYLD2!AL$4,'[1]INTERNAL PARAMETERS-1'!$B$5:$J$44,7,FALSE)*SDBYLD2!$F252 + SDBYLD1!AL252*(1-VLOOKUP(SDBYLD2!AL$4,'[1]INTERNAL PARAMETERS-1'!$B$5:$J$44,5,FALSE))*VLOOKUP(SDBYLD2!AL$4,'[1]INTERNAL PARAMETERS-1'!$B$5:$J$44,9,FALSE)*SDBYLD2!$F252</f>
        <v>0</v>
      </c>
      <c r="AM252" s="44">
        <f>SDBYLD1!AM252*VLOOKUP(SDBYLD2!AM$4,'[1]INTERNAL PARAMETERS-1'!$B$5:$J$44,5,FALSE)*VLOOKUP(SDBYLD2!AM$4,'[1]INTERNAL PARAMETERS-1'!$B$5:$J$44,7,FALSE)*SDBYLD2!$F252 + SDBYLD1!AM252*(1-VLOOKUP(SDBYLD2!AM$4,'[1]INTERNAL PARAMETERS-1'!$B$5:$J$44,5,FALSE))*VLOOKUP(SDBYLD2!AM$4,'[1]INTERNAL PARAMETERS-1'!$B$5:$J$44,9,FALSE)*SDBYLD2!$F252</f>
        <v>0</v>
      </c>
      <c r="AN252" s="44">
        <f>SDBYLD1!AN252*VLOOKUP(SDBYLD2!AN$4,'[1]INTERNAL PARAMETERS-1'!$B$5:$J$44,5,FALSE)*VLOOKUP(SDBYLD2!AN$4,'[1]INTERNAL PARAMETERS-1'!$B$5:$J$44,7,FALSE)*SDBYLD2!$F252 + SDBYLD1!AN252*(1-VLOOKUP(SDBYLD2!AN$4,'[1]INTERNAL PARAMETERS-1'!$B$5:$J$44,5,FALSE))*VLOOKUP(SDBYLD2!AN$4,'[1]INTERNAL PARAMETERS-1'!$B$5:$J$44,9,FALSE)*SDBYLD2!$F252</f>
        <v>0</v>
      </c>
      <c r="AO252" s="44">
        <f>SDBYLD1!AO252*VLOOKUP(SDBYLD2!AO$4,'[1]INTERNAL PARAMETERS-1'!$B$5:$J$44,5,FALSE)*VLOOKUP(SDBYLD2!AO$4,'[1]INTERNAL PARAMETERS-1'!$B$5:$J$44,7,FALSE)*SDBYLD2!$F252 + SDBYLD1!AO252*(1-VLOOKUP(SDBYLD2!AO$4,'[1]INTERNAL PARAMETERS-1'!$B$5:$J$44,5,FALSE))*VLOOKUP(SDBYLD2!AO$4,'[1]INTERNAL PARAMETERS-1'!$B$5:$J$44,9,FALSE)*SDBYLD2!$F252</f>
        <v>0</v>
      </c>
      <c r="AP252" s="44">
        <f>SDBYLD1!AP252*VLOOKUP(SDBYLD2!AP$4,'[1]INTERNAL PARAMETERS-1'!$B$5:$J$44,5,FALSE)*VLOOKUP(SDBYLD2!AP$4,'[1]INTERNAL PARAMETERS-1'!$B$5:$J$44,7,FALSE)*SDBYLD2!$F252 + SDBYLD1!AP252*(1-VLOOKUP(SDBYLD2!AP$4,'[1]INTERNAL PARAMETERS-1'!$B$5:$J$44,5,FALSE))*VLOOKUP(SDBYLD2!AP$4,'[1]INTERNAL PARAMETERS-1'!$B$5:$J$44,9,FALSE)*SDBYLD2!$F252</f>
        <v>0</v>
      </c>
      <c r="AQ252" s="44">
        <f>SDBYLD1!AQ252*VLOOKUP(SDBYLD2!AQ$4,'[1]INTERNAL PARAMETERS-1'!$B$5:$J$44,5,FALSE)*VLOOKUP(SDBYLD2!AQ$4,'[1]INTERNAL PARAMETERS-1'!$B$5:$J$44,7,FALSE)*SDBYLD2!$F252 + SDBYLD1!AQ252*(1-VLOOKUP(SDBYLD2!AQ$4,'[1]INTERNAL PARAMETERS-1'!$B$5:$J$44,5,FALSE))*VLOOKUP(SDBYLD2!AQ$4,'[1]INTERNAL PARAMETERS-1'!$B$5:$J$44,9,FALSE)*SDBYLD2!$F252</f>
        <v>0</v>
      </c>
      <c r="AR252" s="44">
        <f>SDBYLD1!AR252*VLOOKUP(SDBYLD2!AR$4,'[1]INTERNAL PARAMETERS-1'!$B$5:$J$44,5,FALSE)*VLOOKUP(SDBYLD2!AR$4,'[1]INTERNAL PARAMETERS-1'!$B$5:$J$44,7,FALSE)*SDBYLD2!$F252 + SDBYLD1!AR252*(1-VLOOKUP(SDBYLD2!AR$4,'[1]INTERNAL PARAMETERS-1'!$B$5:$J$44,5,FALSE))*VLOOKUP(SDBYLD2!AR$4,'[1]INTERNAL PARAMETERS-1'!$B$5:$J$44,9,FALSE)*SDBYLD2!$F252</f>
        <v>0</v>
      </c>
      <c r="AS252" s="44">
        <f>SDBYLD1!AS252*VLOOKUP(SDBYLD2!AS$4,'[1]INTERNAL PARAMETERS-1'!$B$5:$J$44,5,FALSE)*VLOOKUP(SDBYLD2!AS$4,'[1]INTERNAL PARAMETERS-1'!$B$5:$J$44,7,FALSE)*SDBYLD2!$F252 + SDBYLD1!AS252*(1-VLOOKUP(SDBYLD2!AS$4,'[1]INTERNAL PARAMETERS-1'!$B$5:$J$44,5,FALSE))*VLOOKUP(SDBYLD2!AS$4,'[1]INTERNAL PARAMETERS-1'!$B$5:$J$44,9,FALSE)*SDBYLD2!$F252</f>
        <v>0</v>
      </c>
      <c r="AT252" s="43">
        <f>SDBYLD1!AT252*VLOOKUP(SDBYLD2!AT$4,'[1]INTERNAL PARAMETERS-1'!$B$5:$J$44,5,FALSE)*VLOOKUP(SDBYLD2!AT$4,'[1]INTERNAL PARAMETERS-1'!$B$5:$J$44,7,FALSE)*SDBYLD2!$F252 + SDBYLD1!AT252*(1-VLOOKUP(SDBYLD2!AT$4,'[1]INTERNAL PARAMETERS-1'!$B$5:$J$44,5,FALSE))*VLOOKUP(SDBYLD2!AT$4,'[1]INTERNAL PARAMETERS-1'!$B$5:$J$44,9,FALSE)*SDBYLD2!$F252</f>
        <v>0</v>
      </c>
      <c r="AU252" s="45">
        <f>SDBYLD1!AU252*VLOOKUP(SDBYLD2!AU$4,'[1]INTERNAL PARAMETERS-1'!$B$5:$J$44,5,FALSE)*VLOOKUP(SDBYLD2!AU$4,'[1]INTERNAL PARAMETERS-1'!$B$5:$J$44,6,FALSE)*VLOOKUP(SDBYLD2!AU$4,'[1]INTERNAL PARAMETERS-1'!$B$5:$J$44,3,FALSE) + SDBYLD1!AU252*(1-VLOOKUP(SDBYLD2!AU$4,'[1]INTERNAL PARAMETERS-1'!$B$5:$J$44,5,FALSE))*VLOOKUP(SDBYLD2!AU$4,'[1]INTERNAL PARAMETERS-1'!$B$5:$J$44,8,FALSE)*VLOOKUP(SDBYLD2!AU$4,'[1]INTERNAL PARAMETERS-1'!$B$5:$J$44,3,FALSE)</f>
        <v>0</v>
      </c>
      <c r="AV252" s="44">
        <f>SDBYLD1!AV252*VLOOKUP(SDBYLD2!AV$4,'[1]INTERNAL PARAMETERS-1'!$B$5:$J$44,5,FALSE)*VLOOKUP(SDBYLD2!AV$4,'[1]INTERNAL PARAMETERS-1'!$B$5:$J$44,6,FALSE)*VLOOKUP(SDBYLD2!AV$4,'[1]INTERNAL PARAMETERS-1'!$B$5:$J$44,3,FALSE) + SDBYLD1!AV252*(1-VLOOKUP(SDBYLD2!AV$4,'[1]INTERNAL PARAMETERS-1'!$B$5:$J$44,5,FALSE))*VLOOKUP(SDBYLD2!AV$4,'[1]INTERNAL PARAMETERS-1'!$B$5:$J$44,8,FALSE)*VLOOKUP(SDBYLD2!AV$4,'[1]INTERNAL PARAMETERS-1'!$B$5:$J$44,3,FALSE)</f>
        <v>0</v>
      </c>
      <c r="AW252" s="44">
        <f>SDBYLD1!AW252*VLOOKUP(SDBYLD2!AW$4,'[1]INTERNAL PARAMETERS-1'!$B$5:$J$44,5,FALSE)*VLOOKUP(SDBYLD2!AW$4,'[1]INTERNAL PARAMETERS-1'!$B$5:$J$44,6,FALSE)*VLOOKUP(SDBYLD2!AW$4,'[1]INTERNAL PARAMETERS-1'!$B$5:$J$44,3,FALSE) + SDBYLD1!AW252*(1-VLOOKUP(SDBYLD2!AW$4,'[1]INTERNAL PARAMETERS-1'!$B$5:$J$44,5,FALSE))*VLOOKUP(SDBYLD2!AW$4,'[1]INTERNAL PARAMETERS-1'!$B$5:$J$44,8,FALSE)*VLOOKUP(SDBYLD2!AW$4,'[1]INTERNAL PARAMETERS-1'!$B$5:$J$44,3,FALSE)</f>
        <v>0</v>
      </c>
      <c r="AX252" s="44">
        <f>SDBYLD1!AX252*VLOOKUP(SDBYLD2!AX$4,'[1]INTERNAL PARAMETERS-1'!$B$5:$J$44,5,FALSE)*VLOOKUP(SDBYLD2!AX$4,'[1]INTERNAL PARAMETERS-1'!$B$5:$J$44,6,FALSE)*VLOOKUP(SDBYLD2!AX$4,'[1]INTERNAL PARAMETERS-1'!$B$5:$J$44,3,FALSE) + SDBYLD1!AX252*(1-VLOOKUP(SDBYLD2!AX$4,'[1]INTERNAL PARAMETERS-1'!$B$5:$J$44,5,FALSE))*VLOOKUP(SDBYLD2!AX$4,'[1]INTERNAL PARAMETERS-1'!$B$5:$J$44,8,FALSE)*VLOOKUP(SDBYLD2!AX$4,'[1]INTERNAL PARAMETERS-1'!$B$5:$J$44,3,FALSE)</f>
        <v>0</v>
      </c>
      <c r="AY252" s="44">
        <f>SDBYLD1!AY252*VLOOKUP(SDBYLD2!AY$4,'[1]INTERNAL PARAMETERS-1'!$B$5:$J$44,5,FALSE)*VLOOKUP(SDBYLD2!AY$4,'[1]INTERNAL PARAMETERS-1'!$B$5:$J$44,6,FALSE)*VLOOKUP(SDBYLD2!AY$4,'[1]INTERNAL PARAMETERS-1'!$B$5:$J$44,3,FALSE) + SDBYLD1!AY252*(1-VLOOKUP(SDBYLD2!AY$4,'[1]INTERNAL PARAMETERS-1'!$B$5:$J$44,5,FALSE))*VLOOKUP(SDBYLD2!AY$4,'[1]INTERNAL PARAMETERS-1'!$B$5:$J$44,8,FALSE)*VLOOKUP(SDBYLD2!AY$4,'[1]INTERNAL PARAMETERS-1'!$B$5:$J$44,3,FALSE)</f>
        <v>0</v>
      </c>
      <c r="AZ252" s="44">
        <f>SDBYLD1!AZ252*VLOOKUP(SDBYLD2!AZ$4,'[1]INTERNAL PARAMETERS-1'!$B$5:$J$44,5,FALSE)*VLOOKUP(SDBYLD2!AZ$4,'[1]INTERNAL PARAMETERS-1'!$B$5:$J$44,6,FALSE)*VLOOKUP(SDBYLD2!AZ$4,'[1]INTERNAL PARAMETERS-1'!$B$5:$J$44,3,FALSE) + SDBYLD1!AZ252*(1-VLOOKUP(SDBYLD2!AZ$4,'[1]INTERNAL PARAMETERS-1'!$B$5:$J$44,5,FALSE))*VLOOKUP(SDBYLD2!AZ$4,'[1]INTERNAL PARAMETERS-1'!$B$5:$J$44,8,FALSE)*VLOOKUP(SDBYLD2!AZ$4,'[1]INTERNAL PARAMETERS-1'!$B$5:$J$44,3,FALSE)</f>
        <v>0</v>
      </c>
      <c r="BA252" s="44">
        <f>SDBYLD1!BA252*VLOOKUP(SDBYLD2!BA$4,'[1]INTERNAL PARAMETERS-1'!$B$5:$J$44,5,FALSE)*VLOOKUP(SDBYLD2!BA$4,'[1]INTERNAL PARAMETERS-1'!$B$5:$J$44,6,FALSE)*VLOOKUP(SDBYLD2!BA$4,'[1]INTERNAL PARAMETERS-1'!$B$5:$J$44,3,FALSE) + SDBYLD1!BA252*(1-VLOOKUP(SDBYLD2!BA$4,'[1]INTERNAL PARAMETERS-1'!$B$5:$J$44,5,FALSE))*VLOOKUP(SDBYLD2!BA$4,'[1]INTERNAL PARAMETERS-1'!$B$5:$J$44,8,FALSE)*VLOOKUP(SDBYLD2!BA$4,'[1]INTERNAL PARAMETERS-1'!$B$5:$J$44,3,FALSE)</f>
        <v>0</v>
      </c>
      <c r="BB252" s="44">
        <f>SDBYLD1!BB252*VLOOKUP(SDBYLD2!BB$4,'[1]INTERNAL PARAMETERS-1'!$B$5:$J$44,5,FALSE)*VLOOKUP(SDBYLD2!BB$4,'[1]INTERNAL PARAMETERS-1'!$B$5:$J$44,6,FALSE)*VLOOKUP(SDBYLD2!BB$4,'[1]INTERNAL PARAMETERS-1'!$B$5:$J$44,3,FALSE) + SDBYLD1!BB252*(1-VLOOKUP(SDBYLD2!BB$4,'[1]INTERNAL PARAMETERS-1'!$B$5:$J$44,5,FALSE))*VLOOKUP(SDBYLD2!BB$4,'[1]INTERNAL PARAMETERS-1'!$B$5:$J$44,8,FALSE)*VLOOKUP(SDBYLD2!BB$4,'[1]INTERNAL PARAMETERS-1'!$B$5:$J$44,3,FALSE)</f>
        <v>0</v>
      </c>
      <c r="BC252" s="44">
        <f>SDBYLD1!BC252*VLOOKUP(SDBYLD2!BC$4,'[1]INTERNAL PARAMETERS-1'!$B$5:$J$44,5,FALSE)*VLOOKUP(SDBYLD2!BC$4,'[1]INTERNAL PARAMETERS-1'!$B$5:$J$44,6,FALSE)*VLOOKUP(SDBYLD2!BC$4,'[1]INTERNAL PARAMETERS-1'!$B$5:$J$44,3,FALSE) + SDBYLD1!BC252*(1-VLOOKUP(SDBYLD2!BC$4,'[1]INTERNAL PARAMETERS-1'!$B$5:$J$44,5,FALSE))*VLOOKUP(SDBYLD2!BC$4,'[1]INTERNAL PARAMETERS-1'!$B$5:$J$44,8,FALSE)*VLOOKUP(SDBYLD2!BC$4,'[1]INTERNAL PARAMETERS-1'!$B$5:$J$44,3,FALSE)</f>
        <v>0</v>
      </c>
      <c r="BD252" s="44">
        <f>SDBYLD1!BD252*VLOOKUP(SDBYLD2!BD$4,'[1]INTERNAL PARAMETERS-1'!$B$5:$J$44,5,FALSE)*VLOOKUP(SDBYLD2!BD$4,'[1]INTERNAL PARAMETERS-1'!$B$5:$J$44,6,FALSE)*VLOOKUP(SDBYLD2!BD$4,'[1]INTERNAL PARAMETERS-1'!$B$5:$J$44,3,FALSE) + SDBYLD1!BD252*(1-VLOOKUP(SDBYLD2!BD$4,'[1]INTERNAL PARAMETERS-1'!$B$5:$J$44,5,FALSE))*VLOOKUP(SDBYLD2!BD$4,'[1]INTERNAL PARAMETERS-1'!$B$5:$J$44,8,FALSE)*VLOOKUP(SDBYLD2!BD$4,'[1]INTERNAL PARAMETERS-1'!$B$5:$J$44,3,FALSE)</f>
        <v>0</v>
      </c>
      <c r="BE252" s="44">
        <f>SDBYLD1!BE252*VLOOKUP(SDBYLD2!BE$4,'[1]INTERNAL PARAMETERS-1'!$B$5:$J$44,5,FALSE)*VLOOKUP(SDBYLD2!BE$4,'[1]INTERNAL PARAMETERS-1'!$B$5:$J$44,6,FALSE)*VLOOKUP(SDBYLD2!BE$4,'[1]INTERNAL PARAMETERS-1'!$B$5:$J$44,3,FALSE) + SDBYLD1!BE252*(1-VLOOKUP(SDBYLD2!BE$4,'[1]INTERNAL PARAMETERS-1'!$B$5:$J$44,5,FALSE))*VLOOKUP(SDBYLD2!BE$4,'[1]INTERNAL PARAMETERS-1'!$B$5:$J$44,8,FALSE)*VLOOKUP(SDBYLD2!BE$4,'[1]INTERNAL PARAMETERS-1'!$B$5:$J$44,3,FALSE)</f>
        <v>0</v>
      </c>
      <c r="BF252" s="44">
        <f>SDBYLD1!BF252*VLOOKUP(SDBYLD2!BF$4,'[1]INTERNAL PARAMETERS-1'!$B$5:$J$44,5,FALSE)*VLOOKUP(SDBYLD2!BF$4,'[1]INTERNAL PARAMETERS-1'!$B$5:$J$44,6,FALSE)*VLOOKUP(SDBYLD2!BF$4,'[1]INTERNAL PARAMETERS-1'!$B$5:$J$44,3,FALSE) + SDBYLD1!BF252*(1-VLOOKUP(SDBYLD2!BF$4,'[1]INTERNAL PARAMETERS-1'!$B$5:$J$44,5,FALSE))*VLOOKUP(SDBYLD2!BF$4,'[1]INTERNAL PARAMETERS-1'!$B$5:$J$44,8,FALSE)*VLOOKUP(SDBYLD2!BF$4,'[1]INTERNAL PARAMETERS-1'!$B$5:$J$44,3,FALSE)</f>
        <v>0</v>
      </c>
      <c r="BG252" s="44">
        <f>SDBYLD1!BG252*VLOOKUP(SDBYLD2!BG$4,'[1]INTERNAL PARAMETERS-1'!$B$5:$J$44,5,FALSE)*VLOOKUP(SDBYLD2!BG$4,'[1]INTERNAL PARAMETERS-1'!$B$5:$J$44,6,FALSE)*VLOOKUP(SDBYLD2!BG$4,'[1]INTERNAL PARAMETERS-1'!$B$5:$J$44,3,FALSE) + SDBYLD1!BG252*(1-VLOOKUP(SDBYLD2!BG$4,'[1]INTERNAL PARAMETERS-1'!$B$5:$J$44,5,FALSE))*VLOOKUP(SDBYLD2!BG$4,'[1]INTERNAL PARAMETERS-1'!$B$5:$J$44,8,FALSE)*VLOOKUP(SDBYLD2!BG$4,'[1]INTERNAL PARAMETERS-1'!$B$5:$J$44,3,FALSE)</f>
        <v>0</v>
      </c>
      <c r="BH252" s="44">
        <f>SDBYLD1!BH252*VLOOKUP(SDBYLD2!BH$4,'[1]INTERNAL PARAMETERS-1'!$B$5:$J$44,5,FALSE)*VLOOKUP(SDBYLD2!BH$4,'[1]INTERNAL PARAMETERS-1'!$B$5:$J$44,6,FALSE)*VLOOKUP(SDBYLD2!BH$4,'[1]INTERNAL PARAMETERS-1'!$B$5:$J$44,3,FALSE) + SDBYLD1!BH252*(1-VLOOKUP(SDBYLD2!BH$4,'[1]INTERNAL PARAMETERS-1'!$B$5:$J$44,5,FALSE))*VLOOKUP(SDBYLD2!BH$4,'[1]INTERNAL PARAMETERS-1'!$B$5:$J$44,8,FALSE)*VLOOKUP(SDBYLD2!BH$4,'[1]INTERNAL PARAMETERS-1'!$B$5:$J$44,3,FALSE)</f>
        <v>0</v>
      </c>
      <c r="BI252" s="44">
        <f>SDBYLD1!BI252*VLOOKUP(SDBYLD2!BI$4,'[1]INTERNAL PARAMETERS-1'!$B$5:$J$44,5,FALSE)*VLOOKUP(SDBYLD2!BI$4,'[1]INTERNAL PARAMETERS-1'!$B$5:$J$44,6,FALSE)*VLOOKUP(SDBYLD2!BI$4,'[1]INTERNAL PARAMETERS-1'!$B$5:$J$44,3,FALSE) + SDBYLD1!BI252*(1-VLOOKUP(SDBYLD2!BI$4,'[1]INTERNAL PARAMETERS-1'!$B$5:$J$44,5,FALSE))*VLOOKUP(SDBYLD2!BI$4,'[1]INTERNAL PARAMETERS-1'!$B$5:$J$44,8,FALSE)*VLOOKUP(SDBYLD2!BI$4,'[1]INTERNAL PARAMETERS-1'!$B$5:$J$44,3,FALSE)</f>
        <v>0</v>
      </c>
      <c r="BJ252" s="44">
        <f>SDBYLD1!BJ252*VLOOKUP(SDBYLD2!BJ$4,'[1]INTERNAL PARAMETERS-1'!$B$5:$J$44,5,FALSE)*VLOOKUP(SDBYLD2!BJ$4,'[1]INTERNAL PARAMETERS-1'!$B$5:$J$44,6,FALSE)*VLOOKUP(SDBYLD2!BJ$4,'[1]INTERNAL PARAMETERS-1'!$B$5:$J$44,3,FALSE) + SDBYLD1!BJ252*(1-VLOOKUP(SDBYLD2!BJ$4,'[1]INTERNAL PARAMETERS-1'!$B$5:$J$44,5,FALSE))*VLOOKUP(SDBYLD2!BJ$4,'[1]INTERNAL PARAMETERS-1'!$B$5:$J$44,8,FALSE)*VLOOKUP(SDBYLD2!BJ$4,'[1]INTERNAL PARAMETERS-1'!$B$5:$J$44,3,FALSE)</f>
        <v>0</v>
      </c>
      <c r="BK252" s="44">
        <f>SDBYLD1!BK252*VLOOKUP(SDBYLD2!BK$4,'[1]INTERNAL PARAMETERS-1'!$B$5:$J$44,5,FALSE)*VLOOKUP(SDBYLD2!BK$4,'[1]INTERNAL PARAMETERS-1'!$B$5:$J$44,6,FALSE)*VLOOKUP(SDBYLD2!BK$4,'[1]INTERNAL PARAMETERS-1'!$B$5:$J$44,3,FALSE) + SDBYLD1!BK252*(1-VLOOKUP(SDBYLD2!BK$4,'[1]INTERNAL PARAMETERS-1'!$B$5:$J$44,5,FALSE))*VLOOKUP(SDBYLD2!BK$4,'[1]INTERNAL PARAMETERS-1'!$B$5:$J$44,8,FALSE)*VLOOKUP(SDBYLD2!BK$4,'[1]INTERNAL PARAMETERS-1'!$B$5:$J$44,3,FALSE)</f>
        <v>0</v>
      </c>
      <c r="BL252" s="44">
        <f>SDBYLD1!BL252*VLOOKUP(SDBYLD2!BL$4,'[1]INTERNAL PARAMETERS-1'!$B$5:$J$44,5,FALSE)*VLOOKUP(SDBYLD2!BL$4,'[1]INTERNAL PARAMETERS-1'!$B$5:$J$44,6,FALSE)*VLOOKUP(SDBYLD2!BL$4,'[1]INTERNAL PARAMETERS-1'!$B$5:$J$44,3,FALSE) + SDBYLD1!BL252*(1-VLOOKUP(SDBYLD2!BL$4,'[1]INTERNAL PARAMETERS-1'!$B$5:$J$44,5,FALSE))*VLOOKUP(SDBYLD2!BL$4,'[1]INTERNAL PARAMETERS-1'!$B$5:$J$44,8,FALSE)*VLOOKUP(SDBYLD2!BL$4,'[1]INTERNAL PARAMETERS-1'!$B$5:$J$44,3,FALSE)</f>
        <v>0</v>
      </c>
      <c r="BM252" s="44">
        <f>SDBYLD1!BM252*VLOOKUP(SDBYLD2!BM$4,'[1]INTERNAL PARAMETERS-1'!$B$5:$J$44,5,FALSE)*VLOOKUP(SDBYLD2!BM$4,'[1]INTERNAL PARAMETERS-1'!$B$5:$J$44,6,FALSE)*VLOOKUP(SDBYLD2!BM$4,'[1]INTERNAL PARAMETERS-1'!$B$5:$J$44,3,FALSE) + SDBYLD1!BM252*(1-VLOOKUP(SDBYLD2!BM$4,'[1]INTERNAL PARAMETERS-1'!$B$5:$J$44,5,FALSE))*VLOOKUP(SDBYLD2!BM$4,'[1]INTERNAL PARAMETERS-1'!$B$5:$J$44,8,FALSE)*VLOOKUP(SDBYLD2!BM$4,'[1]INTERNAL PARAMETERS-1'!$B$5:$J$44,3,FALSE)</f>
        <v>0</v>
      </c>
      <c r="BN252" s="44">
        <f>SDBYLD1!BN252*VLOOKUP(SDBYLD2!BN$4,'[1]INTERNAL PARAMETERS-1'!$B$5:$J$44,5,FALSE)*VLOOKUP(SDBYLD2!BN$4,'[1]INTERNAL PARAMETERS-1'!$B$5:$J$44,6,FALSE)*VLOOKUP(SDBYLD2!BN$4,'[1]INTERNAL PARAMETERS-1'!$B$5:$J$44,3,FALSE) + SDBYLD1!BN252*(1-VLOOKUP(SDBYLD2!BN$4,'[1]INTERNAL PARAMETERS-1'!$B$5:$J$44,5,FALSE))*VLOOKUP(SDBYLD2!BN$4,'[1]INTERNAL PARAMETERS-1'!$B$5:$J$44,8,FALSE)*VLOOKUP(SDBYLD2!BN$4,'[1]INTERNAL PARAMETERS-1'!$B$5:$J$44,3,FALSE)</f>
        <v>0</v>
      </c>
      <c r="BO252" s="44">
        <f>SDBYLD1!BO252*VLOOKUP(SDBYLD2!BO$4,'[1]INTERNAL PARAMETERS-1'!$B$5:$J$44,5,FALSE)*VLOOKUP(SDBYLD2!BO$4,'[1]INTERNAL PARAMETERS-1'!$B$5:$J$44,6,FALSE)*VLOOKUP(SDBYLD2!BO$4,'[1]INTERNAL PARAMETERS-1'!$B$5:$J$44,3,FALSE) + SDBYLD1!BO252*(1-VLOOKUP(SDBYLD2!BO$4,'[1]INTERNAL PARAMETERS-1'!$B$5:$J$44,5,FALSE))*VLOOKUP(SDBYLD2!BO$4,'[1]INTERNAL PARAMETERS-1'!$B$5:$J$44,8,FALSE)*VLOOKUP(SDBYLD2!BO$4,'[1]INTERNAL PARAMETERS-1'!$B$5:$J$44,3,FALSE)</f>
        <v>0</v>
      </c>
      <c r="BP252" s="44">
        <f>SDBYLD1!BP252*VLOOKUP(SDBYLD2!BP$4,'[1]INTERNAL PARAMETERS-1'!$B$5:$J$44,5,FALSE)*VLOOKUP(SDBYLD2!BP$4,'[1]INTERNAL PARAMETERS-1'!$B$5:$J$44,6,FALSE)*VLOOKUP(SDBYLD2!BP$4,'[1]INTERNAL PARAMETERS-1'!$B$5:$J$44,3,FALSE) + SDBYLD1!BP252*(1-VLOOKUP(SDBYLD2!BP$4,'[1]INTERNAL PARAMETERS-1'!$B$5:$J$44,5,FALSE))*VLOOKUP(SDBYLD2!BP$4,'[1]INTERNAL PARAMETERS-1'!$B$5:$J$44,8,FALSE)*VLOOKUP(SDBYLD2!BP$4,'[1]INTERNAL PARAMETERS-1'!$B$5:$J$44,3,FALSE)</f>
        <v>0</v>
      </c>
      <c r="BQ252" s="44">
        <f>SDBYLD1!BQ252*VLOOKUP(SDBYLD2!BQ$4,'[1]INTERNAL PARAMETERS-1'!$B$5:$J$44,5,FALSE)*VLOOKUP(SDBYLD2!BQ$4,'[1]INTERNAL PARAMETERS-1'!$B$5:$J$44,6,FALSE)*VLOOKUP(SDBYLD2!BQ$4,'[1]INTERNAL PARAMETERS-1'!$B$5:$J$44,3,FALSE) + SDBYLD1!BQ252*(1-VLOOKUP(SDBYLD2!BQ$4,'[1]INTERNAL PARAMETERS-1'!$B$5:$J$44,5,FALSE))*VLOOKUP(SDBYLD2!BQ$4,'[1]INTERNAL PARAMETERS-1'!$B$5:$J$44,8,FALSE)*VLOOKUP(SDBYLD2!BQ$4,'[1]INTERNAL PARAMETERS-1'!$B$5:$J$44,3,FALSE)</f>
        <v>0</v>
      </c>
      <c r="BR252" s="44">
        <f>SDBYLD1!BR252*VLOOKUP(SDBYLD2!BR$4,'[1]INTERNAL PARAMETERS-1'!$B$5:$J$44,5,FALSE)*VLOOKUP(SDBYLD2!BR$4,'[1]INTERNAL PARAMETERS-1'!$B$5:$J$44,6,FALSE)*VLOOKUP(SDBYLD2!BR$4,'[1]INTERNAL PARAMETERS-1'!$B$5:$J$44,3,FALSE) + SDBYLD1!BR252*(1-VLOOKUP(SDBYLD2!BR$4,'[1]INTERNAL PARAMETERS-1'!$B$5:$J$44,5,FALSE))*VLOOKUP(SDBYLD2!BR$4,'[1]INTERNAL PARAMETERS-1'!$B$5:$J$44,8,FALSE)*VLOOKUP(SDBYLD2!BR$4,'[1]INTERNAL PARAMETERS-1'!$B$5:$J$44,3,FALSE)</f>
        <v>0</v>
      </c>
      <c r="BS252" s="44">
        <f>SDBYLD1!BS252*VLOOKUP(SDBYLD2!BS$4,'[1]INTERNAL PARAMETERS-1'!$B$5:$J$44,5,FALSE)*VLOOKUP(SDBYLD2!BS$4,'[1]INTERNAL PARAMETERS-1'!$B$5:$J$44,6,FALSE)*VLOOKUP(SDBYLD2!BS$4,'[1]INTERNAL PARAMETERS-1'!$B$5:$J$44,3,FALSE) + SDBYLD1!BS252*(1-VLOOKUP(SDBYLD2!BS$4,'[1]INTERNAL PARAMETERS-1'!$B$5:$J$44,5,FALSE))*VLOOKUP(SDBYLD2!BS$4,'[1]INTERNAL PARAMETERS-1'!$B$5:$J$44,8,FALSE)*VLOOKUP(SDBYLD2!BS$4,'[1]INTERNAL PARAMETERS-1'!$B$5:$J$44,3,FALSE)</f>
        <v>0</v>
      </c>
      <c r="BT252" s="44">
        <f>SDBYLD1!BT252*VLOOKUP(SDBYLD2!BT$4,'[1]INTERNAL PARAMETERS-1'!$B$5:$J$44,5,FALSE)*VLOOKUP(SDBYLD2!BT$4,'[1]INTERNAL PARAMETERS-1'!$B$5:$J$44,6,FALSE)*VLOOKUP(SDBYLD2!BT$4,'[1]INTERNAL PARAMETERS-1'!$B$5:$J$44,3,FALSE) + SDBYLD1!BT252*(1-VLOOKUP(SDBYLD2!BT$4,'[1]INTERNAL PARAMETERS-1'!$B$5:$J$44,5,FALSE))*VLOOKUP(SDBYLD2!BT$4,'[1]INTERNAL PARAMETERS-1'!$B$5:$J$44,8,FALSE)*VLOOKUP(SDBYLD2!BT$4,'[1]INTERNAL PARAMETERS-1'!$B$5:$J$44,3,FALSE)</f>
        <v>0</v>
      </c>
      <c r="BU252" s="44">
        <f>SDBYLD1!BU252*VLOOKUP(SDBYLD2!BU$4,'[1]INTERNAL PARAMETERS-1'!$B$5:$J$44,5,FALSE)*VLOOKUP(SDBYLD2!BU$4,'[1]INTERNAL PARAMETERS-1'!$B$5:$J$44,6,FALSE)*VLOOKUP(SDBYLD2!BU$4,'[1]INTERNAL PARAMETERS-1'!$B$5:$J$44,3,FALSE) + SDBYLD1!BU252*(1-VLOOKUP(SDBYLD2!BU$4,'[1]INTERNAL PARAMETERS-1'!$B$5:$J$44,5,FALSE))*VLOOKUP(SDBYLD2!BU$4,'[1]INTERNAL PARAMETERS-1'!$B$5:$J$44,8,FALSE)*VLOOKUP(SDBYLD2!BU$4,'[1]INTERNAL PARAMETERS-1'!$B$5:$J$44,3,FALSE)</f>
        <v>0</v>
      </c>
      <c r="BV252" s="44">
        <f>SDBYLD1!BV252*VLOOKUP(SDBYLD2!BV$4,'[1]INTERNAL PARAMETERS-1'!$B$5:$J$44,5,FALSE)*VLOOKUP(SDBYLD2!BV$4,'[1]INTERNAL PARAMETERS-1'!$B$5:$J$44,6,FALSE)*VLOOKUP(SDBYLD2!BV$4,'[1]INTERNAL PARAMETERS-1'!$B$5:$J$44,3,FALSE) + SDBYLD1!BV252*(1-VLOOKUP(SDBYLD2!BV$4,'[1]INTERNAL PARAMETERS-1'!$B$5:$J$44,5,FALSE))*VLOOKUP(SDBYLD2!BV$4,'[1]INTERNAL PARAMETERS-1'!$B$5:$J$44,8,FALSE)*VLOOKUP(SDBYLD2!BV$4,'[1]INTERNAL PARAMETERS-1'!$B$5:$J$44,3,FALSE)</f>
        <v>0</v>
      </c>
      <c r="BW252" s="44">
        <f>SDBYLD1!BW252*VLOOKUP(SDBYLD2!BW$4,'[1]INTERNAL PARAMETERS-1'!$B$5:$J$44,5,FALSE)*VLOOKUP(SDBYLD2!BW$4,'[1]INTERNAL PARAMETERS-1'!$B$5:$J$44,6,FALSE)*VLOOKUP(SDBYLD2!BW$4,'[1]INTERNAL PARAMETERS-1'!$B$5:$J$44,3,FALSE) + SDBYLD1!BW252*(1-VLOOKUP(SDBYLD2!BW$4,'[1]INTERNAL PARAMETERS-1'!$B$5:$J$44,5,FALSE))*VLOOKUP(SDBYLD2!BW$4,'[1]INTERNAL PARAMETERS-1'!$B$5:$J$44,8,FALSE)*VLOOKUP(SDBYLD2!BW$4,'[1]INTERNAL PARAMETERS-1'!$B$5:$J$44,3,FALSE)</f>
        <v>0</v>
      </c>
      <c r="BX252" s="44">
        <f>SDBYLD1!BX252*VLOOKUP(SDBYLD2!BX$4,'[1]INTERNAL PARAMETERS-1'!$B$5:$J$44,5,FALSE)*VLOOKUP(SDBYLD2!BX$4,'[1]INTERNAL PARAMETERS-1'!$B$5:$J$44,6,FALSE)*VLOOKUP(SDBYLD2!BX$4,'[1]INTERNAL PARAMETERS-1'!$B$5:$J$44,3,FALSE) + SDBYLD1!BX252*(1-VLOOKUP(SDBYLD2!BX$4,'[1]INTERNAL PARAMETERS-1'!$B$5:$J$44,5,FALSE))*VLOOKUP(SDBYLD2!BX$4,'[1]INTERNAL PARAMETERS-1'!$B$5:$J$44,8,FALSE)*VLOOKUP(SDBYLD2!BX$4,'[1]INTERNAL PARAMETERS-1'!$B$5:$J$44,3,FALSE)</f>
        <v>0</v>
      </c>
      <c r="BY252" s="44">
        <f>SDBYLD1!BY252*VLOOKUP(SDBYLD2!BY$4,'[1]INTERNAL PARAMETERS-1'!$B$5:$J$44,5,FALSE)*VLOOKUP(SDBYLD2!BY$4,'[1]INTERNAL PARAMETERS-1'!$B$5:$J$44,6,FALSE)*VLOOKUP(SDBYLD2!BY$4,'[1]INTERNAL PARAMETERS-1'!$B$5:$J$44,3,FALSE) + SDBYLD1!BY252*(1-VLOOKUP(SDBYLD2!BY$4,'[1]INTERNAL PARAMETERS-1'!$B$5:$J$44,5,FALSE))*VLOOKUP(SDBYLD2!BY$4,'[1]INTERNAL PARAMETERS-1'!$B$5:$J$44,8,FALSE)*VLOOKUP(SDBYLD2!BY$4,'[1]INTERNAL PARAMETERS-1'!$B$5:$J$44,3,FALSE)</f>
        <v>0</v>
      </c>
      <c r="BZ252" s="44">
        <f>SDBYLD1!BZ252*VLOOKUP(SDBYLD2!BZ$4,'[1]INTERNAL PARAMETERS-1'!$B$5:$J$44,5,FALSE)*VLOOKUP(SDBYLD2!BZ$4,'[1]INTERNAL PARAMETERS-1'!$B$5:$J$44,6,FALSE)*VLOOKUP(SDBYLD2!BZ$4,'[1]INTERNAL PARAMETERS-1'!$B$5:$J$44,3,FALSE) + SDBYLD1!BZ252*(1-VLOOKUP(SDBYLD2!BZ$4,'[1]INTERNAL PARAMETERS-1'!$B$5:$J$44,5,FALSE))*VLOOKUP(SDBYLD2!BZ$4,'[1]INTERNAL PARAMETERS-1'!$B$5:$J$44,8,FALSE)*VLOOKUP(SDBYLD2!BZ$4,'[1]INTERNAL PARAMETERS-1'!$B$5:$J$44,3,FALSE)</f>
        <v>0</v>
      </c>
      <c r="CA252" s="44">
        <f>SDBYLD1!CA252*VLOOKUP(SDBYLD2!CA$4,'[1]INTERNAL PARAMETERS-1'!$B$5:$J$44,5,FALSE)*VLOOKUP(SDBYLD2!CA$4,'[1]INTERNAL PARAMETERS-1'!$B$5:$J$44,6,FALSE)*VLOOKUP(SDBYLD2!CA$4,'[1]INTERNAL PARAMETERS-1'!$B$5:$J$44,3,FALSE) + SDBYLD1!CA252*(1-VLOOKUP(SDBYLD2!CA$4,'[1]INTERNAL PARAMETERS-1'!$B$5:$J$44,5,FALSE))*VLOOKUP(SDBYLD2!CA$4,'[1]INTERNAL PARAMETERS-1'!$B$5:$J$44,8,FALSE)*VLOOKUP(SDBYLD2!CA$4,'[1]INTERNAL PARAMETERS-1'!$B$5:$J$44,3,FALSE)</f>
        <v>0</v>
      </c>
      <c r="CB252" s="44">
        <f>SDBYLD1!CB252*VLOOKUP(SDBYLD2!CB$4,'[1]INTERNAL PARAMETERS-1'!$B$5:$J$44,5,FALSE)*VLOOKUP(SDBYLD2!CB$4,'[1]INTERNAL PARAMETERS-1'!$B$5:$J$44,6,FALSE)*VLOOKUP(SDBYLD2!CB$4,'[1]INTERNAL PARAMETERS-1'!$B$5:$J$44,3,FALSE) + SDBYLD1!CB252*(1-VLOOKUP(SDBYLD2!CB$4,'[1]INTERNAL PARAMETERS-1'!$B$5:$J$44,5,FALSE))*VLOOKUP(SDBYLD2!CB$4,'[1]INTERNAL PARAMETERS-1'!$B$5:$J$44,8,FALSE)*VLOOKUP(SDBYLD2!CB$4,'[1]INTERNAL PARAMETERS-1'!$B$5:$J$44,3,FALSE)</f>
        <v>0</v>
      </c>
      <c r="CC252" s="44">
        <f>SDBYLD1!CC252*VLOOKUP(SDBYLD2!CC$4,'[1]INTERNAL PARAMETERS-1'!$B$5:$J$44,5,FALSE)*VLOOKUP(SDBYLD2!CC$4,'[1]INTERNAL PARAMETERS-1'!$B$5:$J$44,6,FALSE)*VLOOKUP(SDBYLD2!CC$4,'[1]INTERNAL PARAMETERS-1'!$B$5:$J$44,3,FALSE) + SDBYLD1!CC252*(1-VLOOKUP(SDBYLD2!CC$4,'[1]INTERNAL PARAMETERS-1'!$B$5:$J$44,5,FALSE))*VLOOKUP(SDBYLD2!CC$4,'[1]INTERNAL PARAMETERS-1'!$B$5:$J$44,8,FALSE)*VLOOKUP(SDBYLD2!CC$4,'[1]INTERNAL PARAMETERS-1'!$B$5:$J$44,3,FALSE)</f>
        <v>0</v>
      </c>
      <c r="CD252" s="44">
        <f>SDBYLD1!CD252*VLOOKUP(SDBYLD2!CD$4,'[1]INTERNAL PARAMETERS-1'!$B$5:$J$44,5,FALSE)*VLOOKUP(SDBYLD2!CD$4,'[1]INTERNAL PARAMETERS-1'!$B$5:$J$44,6,FALSE)*VLOOKUP(SDBYLD2!CD$4,'[1]INTERNAL PARAMETERS-1'!$B$5:$J$44,3,FALSE) + SDBYLD1!CD252*(1-VLOOKUP(SDBYLD2!CD$4,'[1]INTERNAL PARAMETERS-1'!$B$5:$J$44,5,FALSE))*VLOOKUP(SDBYLD2!CD$4,'[1]INTERNAL PARAMETERS-1'!$B$5:$J$44,8,FALSE)*VLOOKUP(SDBYLD2!CD$4,'[1]INTERNAL PARAMETERS-1'!$B$5:$J$44,3,FALSE)</f>
        <v>0</v>
      </c>
      <c r="CE252" s="44">
        <f>SDBYLD1!CE252*VLOOKUP(SDBYLD2!CE$4,'[1]INTERNAL PARAMETERS-1'!$B$5:$J$44,5,FALSE)*VLOOKUP(SDBYLD2!CE$4,'[1]INTERNAL PARAMETERS-1'!$B$5:$J$44,6,FALSE)*VLOOKUP(SDBYLD2!CE$4,'[1]INTERNAL PARAMETERS-1'!$B$5:$J$44,3,FALSE) + SDBYLD1!CE252*(1-VLOOKUP(SDBYLD2!CE$4,'[1]INTERNAL PARAMETERS-1'!$B$5:$J$44,5,FALSE))*VLOOKUP(SDBYLD2!CE$4,'[1]INTERNAL PARAMETERS-1'!$B$5:$J$44,8,FALSE)*VLOOKUP(SDBYLD2!CE$4,'[1]INTERNAL PARAMETERS-1'!$B$5:$J$44,3,FALSE)</f>
        <v>0</v>
      </c>
      <c r="CF252" s="44">
        <f>SDBYLD1!CF252*VLOOKUP(SDBYLD2!CF$4,'[1]INTERNAL PARAMETERS-1'!$B$5:$J$44,5,FALSE)*VLOOKUP(SDBYLD2!CF$4,'[1]INTERNAL PARAMETERS-1'!$B$5:$J$44,6,FALSE)*VLOOKUP(SDBYLD2!CF$4,'[1]INTERNAL PARAMETERS-1'!$B$5:$J$44,3,FALSE) + SDBYLD1!CF252*(1-VLOOKUP(SDBYLD2!CF$4,'[1]INTERNAL PARAMETERS-1'!$B$5:$J$44,5,FALSE))*VLOOKUP(SDBYLD2!CF$4,'[1]INTERNAL PARAMETERS-1'!$B$5:$J$44,8,FALSE)*VLOOKUP(SDBYLD2!CF$4,'[1]INTERNAL PARAMETERS-1'!$B$5:$J$44,3,FALSE)</f>
        <v>0</v>
      </c>
      <c r="CG252" s="44">
        <f>SDBYLD1!CG252*VLOOKUP(SDBYLD2!CG$4,'[1]INTERNAL PARAMETERS-1'!$B$5:$J$44,5,FALSE)*VLOOKUP(SDBYLD2!CG$4,'[1]INTERNAL PARAMETERS-1'!$B$5:$J$44,6,FALSE)*VLOOKUP(SDBYLD2!CG$4,'[1]INTERNAL PARAMETERS-1'!$B$5:$J$44,3,FALSE) + SDBYLD1!CG252*(1-VLOOKUP(SDBYLD2!CG$4,'[1]INTERNAL PARAMETERS-1'!$B$5:$J$44,5,FALSE))*VLOOKUP(SDBYLD2!CG$4,'[1]INTERNAL PARAMETERS-1'!$B$5:$J$44,8,FALSE)*VLOOKUP(SDBYLD2!CG$4,'[1]INTERNAL PARAMETERS-1'!$B$5:$J$44,3,FALSE)</f>
        <v>0</v>
      </c>
      <c r="CH252" s="43">
        <f>SDBYLD1!CH252*VLOOKUP(SDBYLD2!CH$4,'[1]INTERNAL PARAMETERS-1'!$B$5:$J$44,5,FALSE)*VLOOKUP(SDBYLD2!CH$4,'[1]INTERNAL PARAMETERS-1'!$B$5:$J$44,6,FALSE)*VLOOKUP(SDBYLD2!CH$4,'[1]INTERNAL PARAMETERS-1'!$B$5:$J$44,3,FALSE) + SDBYLD1!CH252*(1-VLOOKUP(SDBYLD2!CH$4,'[1]INTERNAL PARAMETERS-1'!$B$5:$J$44,5,FALSE))*VLOOKUP(SDBYLD2!CH$4,'[1]INTERNAL PARAMETERS-1'!$B$5:$J$44,8,FALSE)*VLOOKUP(SDBYLD2!CH$4,'[1]INTERNAL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SDBeam!X253</f>
        <v>0</v>
      </c>
      <c r="F253" s="56">
        <f>'[1]INTERNAL PARAMETERS-1'!M19</f>
        <v>16.865000000000002</v>
      </c>
      <c r="G253" s="45">
        <f>SDBYLD1!G253*VLOOKUP(SDBYLD2!G$4,'[1]INTERNAL PARAMETERS-1'!$B$5:$J$44,5,FALSE)*VLOOKUP(SDBYLD2!G$4,'[1]INTERNAL PARAMETERS-1'!$B$5:$J$44,7,FALSE)*SDBYLD2!$F253 + SDBYLD1!G253*(1-VLOOKUP(SDBYLD2!G$4,'[1]INTERNAL PARAMETERS-1'!$B$5:$J$44,5,FALSE))*VLOOKUP(SDBYLD2!G$4,'[1]INTERNAL PARAMETERS-1'!$B$5:$J$44,9,FALSE)*SDBYLD2!$F253</f>
        <v>0</v>
      </c>
      <c r="H253" s="44">
        <f>SDBYLD1!H253*VLOOKUP(SDBYLD2!H$4,'[1]INTERNAL PARAMETERS-1'!$B$5:$J$44,5,FALSE)*VLOOKUP(SDBYLD2!H$4,'[1]INTERNAL PARAMETERS-1'!$B$5:$J$44,7,FALSE)*SDBYLD2!$F253 + SDBYLD1!H253*(1-VLOOKUP(SDBYLD2!H$4,'[1]INTERNAL PARAMETERS-1'!$B$5:$J$44,5,FALSE))*VLOOKUP(SDBYLD2!H$4,'[1]INTERNAL PARAMETERS-1'!$B$5:$J$44,9,FALSE)*SDBYLD2!$F253</f>
        <v>0</v>
      </c>
      <c r="I253" s="44">
        <f>SDBYLD1!I253*VLOOKUP(SDBYLD2!I$4,'[1]INTERNAL PARAMETERS-1'!$B$5:$J$44,5,FALSE)*VLOOKUP(SDBYLD2!I$4,'[1]INTERNAL PARAMETERS-1'!$B$5:$J$44,7,FALSE)*SDBYLD2!$F253 + SDBYLD1!I253*(1-VLOOKUP(SDBYLD2!I$4,'[1]INTERNAL PARAMETERS-1'!$B$5:$J$44,5,FALSE))*VLOOKUP(SDBYLD2!I$4,'[1]INTERNAL PARAMETERS-1'!$B$5:$J$44,9,FALSE)*SDBYLD2!$F253</f>
        <v>0</v>
      </c>
      <c r="J253" s="44">
        <f>SDBYLD1!J253*VLOOKUP(SDBYLD2!J$4,'[1]INTERNAL PARAMETERS-1'!$B$5:$J$44,5,FALSE)*VLOOKUP(SDBYLD2!J$4,'[1]INTERNAL PARAMETERS-1'!$B$5:$J$44,7,FALSE)*SDBYLD2!$F253 + SDBYLD1!J253*(1-VLOOKUP(SDBYLD2!J$4,'[1]INTERNAL PARAMETERS-1'!$B$5:$J$44,5,FALSE))*VLOOKUP(SDBYLD2!J$4,'[1]INTERNAL PARAMETERS-1'!$B$5:$J$44,9,FALSE)*SDBYLD2!$F253</f>
        <v>0</v>
      </c>
      <c r="K253" s="44">
        <f>SDBYLD1!K253*VLOOKUP(SDBYLD2!K$4,'[1]INTERNAL PARAMETERS-1'!$B$5:$J$44,5,FALSE)*VLOOKUP(SDBYLD2!K$4,'[1]INTERNAL PARAMETERS-1'!$B$5:$J$44,7,FALSE)*SDBYLD2!$F253 + SDBYLD1!K253*(1-VLOOKUP(SDBYLD2!K$4,'[1]INTERNAL PARAMETERS-1'!$B$5:$J$44,5,FALSE))*VLOOKUP(SDBYLD2!K$4,'[1]INTERNAL PARAMETERS-1'!$B$5:$J$44,9,FALSE)*SDBYLD2!$F253</f>
        <v>0</v>
      </c>
      <c r="L253" s="44">
        <f>SDBYLD1!L253*VLOOKUP(SDBYLD2!L$4,'[1]INTERNAL PARAMETERS-1'!$B$5:$J$44,5,FALSE)*VLOOKUP(SDBYLD2!L$4,'[1]INTERNAL PARAMETERS-1'!$B$5:$J$44,7,FALSE)*SDBYLD2!$F253 + SDBYLD1!L253*(1-VLOOKUP(SDBYLD2!L$4,'[1]INTERNAL PARAMETERS-1'!$B$5:$J$44,5,FALSE))*VLOOKUP(SDBYLD2!L$4,'[1]INTERNAL PARAMETERS-1'!$B$5:$J$44,9,FALSE)*SDBYLD2!$F253</f>
        <v>0</v>
      </c>
      <c r="M253" s="44">
        <f>SDBYLD1!M253*VLOOKUP(SDBYLD2!M$4,'[1]INTERNAL PARAMETERS-1'!$B$5:$J$44,5,FALSE)*VLOOKUP(SDBYLD2!M$4,'[1]INTERNAL PARAMETERS-1'!$B$5:$J$44,7,FALSE)*SDBYLD2!$F253 + SDBYLD1!M253*(1-VLOOKUP(SDBYLD2!M$4,'[1]INTERNAL PARAMETERS-1'!$B$5:$J$44,5,FALSE))*VLOOKUP(SDBYLD2!M$4,'[1]INTERNAL PARAMETERS-1'!$B$5:$J$44,9,FALSE)*SDBYLD2!$F253</f>
        <v>0</v>
      </c>
      <c r="N253" s="44">
        <f>SDBYLD1!N253*VLOOKUP(SDBYLD2!N$4,'[1]INTERNAL PARAMETERS-1'!$B$5:$J$44,5,FALSE)*VLOOKUP(SDBYLD2!N$4,'[1]INTERNAL PARAMETERS-1'!$B$5:$J$44,7,FALSE)*SDBYLD2!$F253 + SDBYLD1!N253*(1-VLOOKUP(SDBYLD2!N$4,'[1]INTERNAL PARAMETERS-1'!$B$5:$J$44,5,FALSE))*VLOOKUP(SDBYLD2!N$4,'[1]INTERNAL PARAMETERS-1'!$B$5:$J$44,9,FALSE)*SDBYLD2!$F253</f>
        <v>0</v>
      </c>
      <c r="O253" s="44">
        <f>SDBYLD1!O253*VLOOKUP(SDBYLD2!O$4,'[1]INTERNAL PARAMETERS-1'!$B$5:$J$44,5,FALSE)*VLOOKUP(SDBYLD2!O$4,'[1]INTERNAL PARAMETERS-1'!$B$5:$J$44,7,FALSE)*SDBYLD2!$F253 + SDBYLD1!O253*(1-VLOOKUP(SDBYLD2!O$4,'[1]INTERNAL PARAMETERS-1'!$B$5:$J$44,5,FALSE))*VLOOKUP(SDBYLD2!O$4,'[1]INTERNAL PARAMETERS-1'!$B$5:$J$44,9,FALSE)*SDBYLD2!$F253</f>
        <v>0</v>
      </c>
      <c r="P253" s="44">
        <f>SDBYLD1!P253*VLOOKUP(SDBYLD2!P$4,'[1]INTERNAL PARAMETERS-1'!$B$5:$J$44,5,FALSE)*VLOOKUP(SDBYLD2!P$4,'[1]INTERNAL PARAMETERS-1'!$B$5:$J$44,7,FALSE)*SDBYLD2!$F253 + SDBYLD1!P253*(1-VLOOKUP(SDBYLD2!P$4,'[1]INTERNAL PARAMETERS-1'!$B$5:$J$44,5,FALSE))*VLOOKUP(SDBYLD2!P$4,'[1]INTERNAL PARAMETERS-1'!$B$5:$J$44,9,FALSE)*SDBYLD2!$F253</f>
        <v>0</v>
      </c>
      <c r="Q253" s="44">
        <f>SDBYLD1!Q253*VLOOKUP(SDBYLD2!Q$4,'[1]INTERNAL PARAMETERS-1'!$B$5:$J$44,5,FALSE)*VLOOKUP(SDBYLD2!Q$4,'[1]INTERNAL PARAMETERS-1'!$B$5:$J$44,7,FALSE)*SDBYLD2!$F253 + SDBYLD1!Q253*(1-VLOOKUP(SDBYLD2!Q$4,'[1]INTERNAL PARAMETERS-1'!$B$5:$J$44,5,FALSE))*VLOOKUP(SDBYLD2!Q$4,'[1]INTERNAL PARAMETERS-1'!$B$5:$J$44,9,FALSE)*SDBYLD2!$F253</f>
        <v>0</v>
      </c>
      <c r="R253" s="44">
        <f>SDBYLD1!R253*VLOOKUP(SDBYLD2!R$4,'[1]INTERNAL PARAMETERS-1'!$B$5:$J$44,5,FALSE)*VLOOKUP(SDBYLD2!R$4,'[1]INTERNAL PARAMETERS-1'!$B$5:$J$44,7,FALSE)*SDBYLD2!$F253 + SDBYLD1!R253*(1-VLOOKUP(SDBYLD2!R$4,'[1]INTERNAL PARAMETERS-1'!$B$5:$J$44,5,FALSE))*VLOOKUP(SDBYLD2!R$4,'[1]INTERNAL PARAMETERS-1'!$B$5:$J$44,9,FALSE)*SDBYLD2!$F253</f>
        <v>0</v>
      </c>
      <c r="S253" s="44">
        <f>SDBYLD1!S253*VLOOKUP(SDBYLD2!S$4,'[1]INTERNAL PARAMETERS-1'!$B$5:$J$44,5,FALSE)*VLOOKUP(SDBYLD2!S$4,'[1]INTERNAL PARAMETERS-1'!$B$5:$J$44,7,FALSE)*SDBYLD2!$F253 + SDBYLD1!S253*(1-VLOOKUP(SDBYLD2!S$4,'[1]INTERNAL PARAMETERS-1'!$B$5:$J$44,5,FALSE))*VLOOKUP(SDBYLD2!S$4,'[1]INTERNAL PARAMETERS-1'!$B$5:$J$44,9,FALSE)*SDBYLD2!$F253</f>
        <v>0</v>
      </c>
      <c r="T253" s="44">
        <f>SDBYLD1!T253*VLOOKUP(SDBYLD2!T$4,'[1]INTERNAL PARAMETERS-1'!$B$5:$J$44,5,FALSE)*VLOOKUP(SDBYLD2!T$4,'[1]INTERNAL PARAMETERS-1'!$B$5:$J$44,7,FALSE)*SDBYLD2!$F253 + SDBYLD1!T253*(1-VLOOKUP(SDBYLD2!T$4,'[1]INTERNAL PARAMETERS-1'!$B$5:$J$44,5,FALSE))*VLOOKUP(SDBYLD2!T$4,'[1]INTERNAL PARAMETERS-1'!$B$5:$J$44,9,FALSE)*SDBYLD2!$F253</f>
        <v>0</v>
      </c>
      <c r="U253" s="44">
        <f>SDBYLD1!U253*VLOOKUP(SDBYLD2!U$4,'[1]INTERNAL PARAMETERS-1'!$B$5:$J$44,5,FALSE)*VLOOKUP(SDBYLD2!U$4,'[1]INTERNAL PARAMETERS-1'!$B$5:$J$44,7,FALSE)*SDBYLD2!$F253 + SDBYLD1!U253*(1-VLOOKUP(SDBYLD2!U$4,'[1]INTERNAL PARAMETERS-1'!$B$5:$J$44,5,FALSE))*VLOOKUP(SDBYLD2!U$4,'[1]INTERNAL PARAMETERS-1'!$B$5:$J$44,9,FALSE)*SDBYLD2!$F253</f>
        <v>0</v>
      </c>
      <c r="V253" s="44">
        <f>SDBYLD1!V253*VLOOKUP(SDBYLD2!V$4,'[1]INTERNAL PARAMETERS-1'!$B$5:$J$44,5,FALSE)*VLOOKUP(SDBYLD2!V$4,'[1]INTERNAL PARAMETERS-1'!$B$5:$J$44,7,FALSE)*SDBYLD2!$F253 + SDBYLD1!V253*(1-VLOOKUP(SDBYLD2!V$4,'[1]INTERNAL PARAMETERS-1'!$B$5:$J$44,5,FALSE))*VLOOKUP(SDBYLD2!V$4,'[1]INTERNAL PARAMETERS-1'!$B$5:$J$44,9,FALSE)*SDBYLD2!$F253</f>
        <v>0</v>
      </c>
      <c r="W253" s="44">
        <f>SDBYLD1!W253*VLOOKUP(SDBYLD2!W$4,'[1]INTERNAL PARAMETERS-1'!$B$5:$J$44,5,FALSE)*VLOOKUP(SDBYLD2!W$4,'[1]INTERNAL PARAMETERS-1'!$B$5:$J$44,7,FALSE)*SDBYLD2!$F253 + SDBYLD1!W253*(1-VLOOKUP(SDBYLD2!W$4,'[1]INTERNAL PARAMETERS-1'!$B$5:$J$44,5,FALSE))*VLOOKUP(SDBYLD2!W$4,'[1]INTERNAL PARAMETERS-1'!$B$5:$J$44,9,FALSE)*SDBYLD2!$F253</f>
        <v>0</v>
      </c>
      <c r="X253" s="44">
        <f>SDBYLD1!X253*VLOOKUP(SDBYLD2!X$4,'[1]INTERNAL PARAMETERS-1'!$B$5:$J$44,5,FALSE)*VLOOKUP(SDBYLD2!X$4,'[1]INTERNAL PARAMETERS-1'!$B$5:$J$44,7,FALSE)*SDBYLD2!$F253 + SDBYLD1!X253*(1-VLOOKUP(SDBYLD2!X$4,'[1]INTERNAL PARAMETERS-1'!$B$5:$J$44,5,FALSE))*VLOOKUP(SDBYLD2!X$4,'[1]INTERNAL PARAMETERS-1'!$B$5:$J$44,9,FALSE)*SDBYLD2!$F253</f>
        <v>0</v>
      </c>
      <c r="Y253" s="44">
        <f>SDBYLD1!Y253*VLOOKUP(SDBYLD2!Y$4,'[1]INTERNAL PARAMETERS-1'!$B$5:$J$44,5,FALSE)*VLOOKUP(SDBYLD2!Y$4,'[1]INTERNAL PARAMETERS-1'!$B$5:$J$44,7,FALSE)*SDBYLD2!$F253 + SDBYLD1!Y253*(1-VLOOKUP(SDBYLD2!Y$4,'[1]INTERNAL PARAMETERS-1'!$B$5:$J$44,5,FALSE))*VLOOKUP(SDBYLD2!Y$4,'[1]INTERNAL PARAMETERS-1'!$B$5:$J$44,9,FALSE)*SDBYLD2!$F253</f>
        <v>0</v>
      </c>
      <c r="Z253" s="44">
        <f>SDBYLD1!Z253*VLOOKUP(SDBYLD2!Z$4,'[1]INTERNAL PARAMETERS-1'!$B$5:$J$44,5,FALSE)*VLOOKUP(SDBYLD2!Z$4,'[1]INTERNAL PARAMETERS-1'!$B$5:$J$44,7,FALSE)*SDBYLD2!$F253 + SDBYLD1!Z253*(1-VLOOKUP(SDBYLD2!Z$4,'[1]INTERNAL PARAMETERS-1'!$B$5:$J$44,5,FALSE))*VLOOKUP(SDBYLD2!Z$4,'[1]INTERNAL PARAMETERS-1'!$B$5:$J$44,9,FALSE)*SDBYLD2!$F253</f>
        <v>0</v>
      </c>
      <c r="AA253" s="44">
        <f>SDBYLD1!AA253*VLOOKUP(SDBYLD2!AA$4,'[1]INTERNAL PARAMETERS-1'!$B$5:$J$44,5,FALSE)*VLOOKUP(SDBYLD2!AA$4,'[1]INTERNAL PARAMETERS-1'!$B$5:$J$44,7,FALSE)*SDBYLD2!$F253 + SDBYLD1!AA253*(1-VLOOKUP(SDBYLD2!AA$4,'[1]INTERNAL PARAMETERS-1'!$B$5:$J$44,5,FALSE))*VLOOKUP(SDBYLD2!AA$4,'[1]INTERNAL PARAMETERS-1'!$B$5:$J$44,9,FALSE)*SDBYLD2!$F253</f>
        <v>0</v>
      </c>
      <c r="AB253" s="44">
        <f>SDBYLD1!AB253*VLOOKUP(SDBYLD2!AB$4,'[1]INTERNAL PARAMETERS-1'!$B$5:$J$44,5,FALSE)*VLOOKUP(SDBYLD2!AB$4,'[1]INTERNAL PARAMETERS-1'!$B$5:$J$44,7,FALSE)*SDBYLD2!$F253 + SDBYLD1!AB253*(1-VLOOKUP(SDBYLD2!AB$4,'[1]INTERNAL PARAMETERS-1'!$B$5:$J$44,5,FALSE))*VLOOKUP(SDBYLD2!AB$4,'[1]INTERNAL PARAMETERS-1'!$B$5:$J$44,9,FALSE)*SDBYLD2!$F253</f>
        <v>0</v>
      </c>
      <c r="AC253" s="44">
        <f>SDBYLD1!AC253*VLOOKUP(SDBYLD2!AC$4,'[1]INTERNAL PARAMETERS-1'!$B$5:$J$44,5,FALSE)*VLOOKUP(SDBYLD2!AC$4,'[1]INTERNAL PARAMETERS-1'!$B$5:$J$44,7,FALSE)*SDBYLD2!$F253 + SDBYLD1!AC253*(1-VLOOKUP(SDBYLD2!AC$4,'[1]INTERNAL PARAMETERS-1'!$B$5:$J$44,5,FALSE))*VLOOKUP(SDBYLD2!AC$4,'[1]INTERNAL PARAMETERS-1'!$B$5:$J$44,9,FALSE)*SDBYLD2!$F253</f>
        <v>0</v>
      </c>
      <c r="AD253" s="44">
        <f>SDBYLD1!AD253*VLOOKUP(SDBYLD2!AD$4,'[1]INTERNAL PARAMETERS-1'!$B$5:$J$44,5,FALSE)*VLOOKUP(SDBYLD2!AD$4,'[1]INTERNAL PARAMETERS-1'!$B$5:$J$44,7,FALSE)*SDBYLD2!$F253 + SDBYLD1!AD253*(1-VLOOKUP(SDBYLD2!AD$4,'[1]INTERNAL PARAMETERS-1'!$B$5:$J$44,5,FALSE))*VLOOKUP(SDBYLD2!AD$4,'[1]INTERNAL PARAMETERS-1'!$B$5:$J$44,9,FALSE)*SDBYLD2!$F253</f>
        <v>0</v>
      </c>
      <c r="AE253" s="44">
        <f>SDBYLD1!AE253*VLOOKUP(SDBYLD2!AE$4,'[1]INTERNAL PARAMETERS-1'!$B$5:$J$44,5,FALSE)*VLOOKUP(SDBYLD2!AE$4,'[1]INTERNAL PARAMETERS-1'!$B$5:$J$44,7,FALSE)*SDBYLD2!$F253 + SDBYLD1!AE253*(1-VLOOKUP(SDBYLD2!AE$4,'[1]INTERNAL PARAMETERS-1'!$B$5:$J$44,5,FALSE))*VLOOKUP(SDBYLD2!AE$4,'[1]INTERNAL PARAMETERS-1'!$B$5:$J$44,9,FALSE)*SDBYLD2!$F253</f>
        <v>0</v>
      </c>
      <c r="AF253" s="44">
        <f>SDBYLD1!AF253*VLOOKUP(SDBYLD2!AF$4,'[1]INTERNAL PARAMETERS-1'!$B$5:$J$44,5,FALSE)*VLOOKUP(SDBYLD2!AF$4,'[1]INTERNAL PARAMETERS-1'!$B$5:$J$44,7,FALSE)*SDBYLD2!$F253 + SDBYLD1!AF253*(1-VLOOKUP(SDBYLD2!AF$4,'[1]INTERNAL PARAMETERS-1'!$B$5:$J$44,5,FALSE))*VLOOKUP(SDBYLD2!AF$4,'[1]INTERNAL PARAMETERS-1'!$B$5:$J$44,9,FALSE)*SDBYLD2!$F253</f>
        <v>0</v>
      </c>
      <c r="AG253" s="44">
        <f>SDBYLD1!AG253*VLOOKUP(SDBYLD2!AG$4,'[1]INTERNAL PARAMETERS-1'!$B$5:$J$44,5,FALSE)*VLOOKUP(SDBYLD2!AG$4,'[1]INTERNAL PARAMETERS-1'!$B$5:$J$44,7,FALSE)*SDBYLD2!$F253 + SDBYLD1!AG253*(1-VLOOKUP(SDBYLD2!AG$4,'[1]INTERNAL PARAMETERS-1'!$B$5:$J$44,5,FALSE))*VLOOKUP(SDBYLD2!AG$4,'[1]INTERNAL PARAMETERS-1'!$B$5:$J$44,9,FALSE)*SDBYLD2!$F253</f>
        <v>0</v>
      </c>
      <c r="AH253" s="44">
        <f>SDBYLD1!AH253*VLOOKUP(SDBYLD2!AH$4,'[1]INTERNAL PARAMETERS-1'!$B$5:$J$44,5,FALSE)*VLOOKUP(SDBYLD2!AH$4,'[1]INTERNAL PARAMETERS-1'!$B$5:$J$44,7,FALSE)*SDBYLD2!$F253 + SDBYLD1!AH253*(1-VLOOKUP(SDBYLD2!AH$4,'[1]INTERNAL PARAMETERS-1'!$B$5:$J$44,5,FALSE))*VLOOKUP(SDBYLD2!AH$4,'[1]INTERNAL PARAMETERS-1'!$B$5:$J$44,9,FALSE)*SDBYLD2!$F253</f>
        <v>0</v>
      </c>
      <c r="AI253" s="44">
        <f>SDBYLD1!AI253*VLOOKUP(SDBYLD2!AI$4,'[1]INTERNAL PARAMETERS-1'!$B$5:$J$44,5,FALSE)*VLOOKUP(SDBYLD2!AI$4,'[1]INTERNAL PARAMETERS-1'!$B$5:$J$44,7,FALSE)*SDBYLD2!$F253 + SDBYLD1!AI253*(1-VLOOKUP(SDBYLD2!AI$4,'[1]INTERNAL PARAMETERS-1'!$B$5:$J$44,5,FALSE))*VLOOKUP(SDBYLD2!AI$4,'[1]INTERNAL PARAMETERS-1'!$B$5:$J$44,9,FALSE)*SDBYLD2!$F253</f>
        <v>0</v>
      </c>
      <c r="AJ253" s="44">
        <f>SDBYLD1!AJ253*VLOOKUP(SDBYLD2!AJ$4,'[1]INTERNAL PARAMETERS-1'!$B$5:$J$44,5,FALSE)*VLOOKUP(SDBYLD2!AJ$4,'[1]INTERNAL PARAMETERS-1'!$B$5:$J$44,7,FALSE)*SDBYLD2!$F253 + SDBYLD1!AJ253*(1-VLOOKUP(SDBYLD2!AJ$4,'[1]INTERNAL PARAMETERS-1'!$B$5:$J$44,5,FALSE))*VLOOKUP(SDBYLD2!AJ$4,'[1]INTERNAL PARAMETERS-1'!$B$5:$J$44,9,FALSE)*SDBYLD2!$F253</f>
        <v>0</v>
      </c>
      <c r="AK253" s="44">
        <f>SDBYLD1!AK253*VLOOKUP(SDBYLD2!AK$4,'[1]INTERNAL PARAMETERS-1'!$B$5:$J$44,5,FALSE)*VLOOKUP(SDBYLD2!AK$4,'[1]INTERNAL PARAMETERS-1'!$B$5:$J$44,7,FALSE)*SDBYLD2!$F253 + SDBYLD1!AK253*(1-VLOOKUP(SDBYLD2!AK$4,'[1]INTERNAL PARAMETERS-1'!$B$5:$J$44,5,FALSE))*VLOOKUP(SDBYLD2!AK$4,'[1]INTERNAL PARAMETERS-1'!$B$5:$J$44,9,FALSE)*SDBYLD2!$F253</f>
        <v>0</v>
      </c>
      <c r="AL253" s="44">
        <f>SDBYLD1!AL253*VLOOKUP(SDBYLD2!AL$4,'[1]INTERNAL PARAMETERS-1'!$B$5:$J$44,5,FALSE)*VLOOKUP(SDBYLD2!AL$4,'[1]INTERNAL PARAMETERS-1'!$B$5:$J$44,7,FALSE)*SDBYLD2!$F253 + SDBYLD1!AL253*(1-VLOOKUP(SDBYLD2!AL$4,'[1]INTERNAL PARAMETERS-1'!$B$5:$J$44,5,FALSE))*VLOOKUP(SDBYLD2!AL$4,'[1]INTERNAL PARAMETERS-1'!$B$5:$J$44,9,FALSE)*SDBYLD2!$F253</f>
        <v>0</v>
      </c>
      <c r="AM253" s="44">
        <f>SDBYLD1!AM253*VLOOKUP(SDBYLD2!AM$4,'[1]INTERNAL PARAMETERS-1'!$B$5:$J$44,5,FALSE)*VLOOKUP(SDBYLD2!AM$4,'[1]INTERNAL PARAMETERS-1'!$B$5:$J$44,7,FALSE)*SDBYLD2!$F253 + SDBYLD1!AM253*(1-VLOOKUP(SDBYLD2!AM$4,'[1]INTERNAL PARAMETERS-1'!$B$5:$J$44,5,FALSE))*VLOOKUP(SDBYLD2!AM$4,'[1]INTERNAL PARAMETERS-1'!$B$5:$J$44,9,FALSE)*SDBYLD2!$F253</f>
        <v>0</v>
      </c>
      <c r="AN253" s="44">
        <f>SDBYLD1!AN253*VLOOKUP(SDBYLD2!AN$4,'[1]INTERNAL PARAMETERS-1'!$B$5:$J$44,5,FALSE)*VLOOKUP(SDBYLD2!AN$4,'[1]INTERNAL PARAMETERS-1'!$B$5:$J$44,7,FALSE)*SDBYLD2!$F253 + SDBYLD1!AN253*(1-VLOOKUP(SDBYLD2!AN$4,'[1]INTERNAL PARAMETERS-1'!$B$5:$J$44,5,FALSE))*VLOOKUP(SDBYLD2!AN$4,'[1]INTERNAL PARAMETERS-1'!$B$5:$J$44,9,FALSE)*SDBYLD2!$F253</f>
        <v>0</v>
      </c>
      <c r="AO253" s="44">
        <f>SDBYLD1!AO253*VLOOKUP(SDBYLD2!AO$4,'[1]INTERNAL PARAMETERS-1'!$B$5:$J$44,5,FALSE)*VLOOKUP(SDBYLD2!AO$4,'[1]INTERNAL PARAMETERS-1'!$B$5:$J$44,7,FALSE)*SDBYLD2!$F253 + SDBYLD1!AO253*(1-VLOOKUP(SDBYLD2!AO$4,'[1]INTERNAL PARAMETERS-1'!$B$5:$J$44,5,FALSE))*VLOOKUP(SDBYLD2!AO$4,'[1]INTERNAL PARAMETERS-1'!$B$5:$J$44,9,FALSE)*SDBYLD2!$F253</f>
        <v>0</v>
      </c>
      <c r="AP253" s="44">
        <f>SDBYLD1!AP253*VLOOKUP(SDBYLD2!AP$4,'[1]INTERNAL PARAMETERS-1'!$B$5:$J$44,5,FALSE)*VLOOKUP(SDBYLD2!AP$4,'[1]INTERNAL PARAMETERS-1'!$B$5:$J$44,7,FALSE)*SDBYLD2!$F253 + SDBYLD1!AP253*(1-VLOOKUP(SDBYLD2!AP$4,'[1]INTERNAL PARAMETERS-1'!$B$5:$J$44,5,FALSE))*VLOOKUP(SDBYLD2!AP$4,'[1]INTERNAL PARAMETERS-1'!$B$5:$J$44,9,FALSE)*SDBYLD2!$F253</f>
        <v>0</v>
      </c>
      <c r="AQ253" s="44">
        <f>SDBYLD1!AQ253*VLOOKUP(SDBYLD2!AQ$4,'[1]INTERNAL PARAMETERS-1'!$B$5:$J$44,5,FALSE)*VLOOKUP(SDBYLD2!AQ$4,'[1]INTERNAL PARAMETERS-1'!$B$5:$J$44,7,FALSE)*SDBYLD2!$F253 + SDBYLD1!AQ253*(1-VLOOKUP(SDBYLD2!AQ$4,'[1]INTERNAL PARAMETERS-1'!$B$5:$J$44,5,FALSE))*VLOOKUP(SDBYLD2!AQ$4,'[1]INTERNAL PARAMETERS-1'!$B$5:$J$44,9,FALSE)*SDBYLD2!$F253</f>
        <v>0</v>
      </c>
      <c r="AR253" s="44">
        <f>SDBYLD1!AR253*VLOOKUP(SDBYLD2!AR$4,'[1]INTERNAL PARAMETERS-1'!$B$5:$J$44,5,FALSE)*VLOOKUP(SDBYLD2!AR$4,'[1]INTERNAL PARAMETERS-1'!$B$5:$J$44,7,FALSE)*SDBYLD2!$F253 + SDBYLD1!AR253*(1-VLOOKUP(SDBYLD2!AR$4,'[1]INTERNAL PARAMETERS-1'!$B$5:$J$44,5,FALSE))*VLOOKUP(SDBYLD2!AR$4,'[1]INTERNAL PARAMETERS-1'!$B$5:$J$44,9,FALSE)*SDBYLD2!$F253</f>
        <v>0</v>
      </c>
      <c r="AS253" s="44">
        <f>SDBYLD1!AS253*VLOOKUP(SDBYLD2!AS$4,'[1]INTERNAL PARAMETERS-1'!$B$5:$J$44,5,FALSE)*VLOOKUP(SDBYLD2!AS$4,'[1]INTERNAL PARAMETERS-1'!$B$5:$J$44,7,FALSE)*SDBYLD2!$F253 + SDBYLD1!AS253*(1-VLOOKUP(SDBYLD2!AS$4,'[1]INTERNAL PARAMETERS-1'!$B$5:$J$44,5,FALSE))*VLOOKUP(SDBYLD2!AS$4,'[1]INTERNAL PARAMETERS-1'!$B$5:$J$44,9,FALSE)*SDBYLD2!$F253</f>
        <v>0</v>
      </c>
      <c r="AT253" s="43">
        <f>SDBYLD1!AT253*VLOOKUP(SDBYLD2!AT$4,'[1]INTERNAL PARAMETERS-1'!$B$5:$J$44,5,FALSE)*VLOOKUP(SDBYLD2!AT$4,'[1]INTERNAL PARAMETERS-1'!$B$5:$J$44,7,FALSE)*SDBYLD2!$F253 + SDBYLD1!AT253*(1-VLOOKUP(SDBYLD2!AT$4,'[1]INTERNAL PARAMETERS-1'!$B$5:$J$44,5,FALSE))*VLOOKUP(SDBYLD2!AT$4,'[1]INTERNAL PARAMETERS-1'!$B$5:$J$44,9,FALSE)*SDBYLD2!$F253</f>
        <v>0</v>
      </c>
      <c r="AU253" s="45">
        <f>SDBYLD1!AU253*VLOOKUP(SDBYLD2!AU$4,'[1]INTERNAL PARAMETERS-1'!$B$5:$J$44,5,FALSE)*VLOOKUP(SDBYLD2!AU$4,'[1]INTERNAL PARAMETERS-1'!$B$5:$J$44,6,FALSE)*VLOOKUP(SDBYLD2!AU$4,'[1]INTERNAL PARAMETERS-1'!$B$5:$J$44,3,FALSE) + SDBYLD1!AU253*(1-VLOOKUP(SDBYLD2!AU$4,'[1]INTERNAL PARAMETERS-1'!$B$5:$J$44,5,FALSE))*VLOOKUP(SDBYLD2!AU$4,'[1]INTERNAL PARAMETERS-1'!$B$5:$J$44,8,FALSE)*VLOOKUP(SDBYLD2!AU$4,'[1]INTERNAL PARAMETERS-1'!$B$5:$J$44,3,FALSE)</f>
        <v>0</v>
      </c>
      <c r="AV253" s="44">
        <f>SDBYLD1!AV253*VLOOKUP(SDBYLD2!AV$4,'[1]INTERNAL PARAMETERS-1'!$B$5:$J$44,5,FALSE)*VLOOKUP(SDBYLD2!AV$4,'[1]INTERNAL PARAMETERS-1'!$B$5:$J$44,6,FALSE)*VLOOKUP(SDBYLD2!AV$4,'[1]INTERNAL PARAMETERS-1'!$B$5:$J$44,3,FALSE) + SDBYLD1!AV253*(1-VLOOKUP(SDBYLD2!AV$4,'[1]INTERNAL PARAMETERS-1'!$B$5:$J$44,5,FALSE))*VLOOKUP(SDBYLD2!AV$4,'[1]INTERNAL PARAMETERS-1'!$B$5:$J$44,8,FALSE)*VLOOKUP(SDBYLD2!AV$4,'[1]INTERNAL PARAMETERS-1'!$B$5:$J$44,3,FALSE)</f>
        <v>0</v>
      </c>
      <c r="AW253" s="44">
        <f>SDBYLD1!AW253*VLOOKUP(SDBYLD2!AW$4,'[1]INTERNAL PARAMETERS-1'!$B$5:$J$44,5,FALSE)*VLOOKUP(SDBYLD2!AW$4,'[1]INTERNAL PARAMETERS-1'!$B$5:$J$44,6,FALSE)*VLOOKUP(SDBYLD2!AW$4,'[1]INTERNAL PARAMETERS-1'!$B$5:$J$44,3,FALSE) + SDBYLD1!AW253*(1-VLOOKUP(SDBYLD2!AW$4,'[1]INTERNAL PARAMETERS-1'!$B$5:$J$44,5,FALSE))*VLOOKUP(SDBYLD2!AW$4,'[1]INTERNAL PARAMETERS-1'!$B$5:$J$44,8,FALSE)*VLOOKUP(SDBYLD2!AW$4,'[1]INTERNAL PARAMETERS-1'!$B$5:$J$44,3,FALSE)</f>
        <v>0</v>
      </c>
      <c r="AX253" s="44">
        <f>SDBYLD1!AX253*VLOOKUP(SDBYLD2!AX$4,'[1]INTERNAL PARAMETERS-1'!$B$5:$J$44,5,FALSE)*VLOOKUP(SDBYLD2!AX$4,'[1]INTERNAL PARAMETERS-1'!$B$5:$J$44,6,FALSE)*VLOOKUP(SDBYLD2!AX$4,'[1]INTERNAL PARAMETERS-1'!$B$5:$J$44,3,FALSE) + SDBYLD1!AX253*(1-VLOOKUP(SDBYLD2!AX$4,'[1]INTERNAL PARAMETERS-1'!$B$5:$J$44,5,FALSE))*VLOOKUP(SDBYLD2!AX$4,'[1]INTERNAL PARAMETERS-1'!$B$5:$J$44,8,FALSE)*VLOOKUP(SDBYLD2!AX$4,'[1]INTERNAL PARAMETERS-1'!$B$5:$J$44,3,FALSE)</f>
        <v>0</v>
      </c>
      <c r="AY253" s="44">
        <f>SDBYLD1!AY253*VLOOKUP(SDBYLD2!AY$4,'[1]INTERNAL PARAMETERS-1'!$B$5:$J$44,5,FALSE)*VLOOKUP(SDBYLD2!AY$4,'[1]INTERNAL PARAMETERS-1'!$B$5:$J$44,6,FALSE)*VLOOKUP(SDBYLD2!AY$4,'[1]INTERNAL PARAMETERS-1'!$B$5:$J$44,3,FALSE) + SDBYLD1!AY253*(1-VLOOKUP(SDBYLD2!AY$4,'[1]INTERNAL PARAMETERS-1'!$B$5:$J$44,5,FALSE))*VLOOKUP(SDBYLD2!AY$4,'[1]INTERNAL PARAMETERS-1'!$B$5:$J$44,8,FALSE)*VLOOKUP(SDBYLD2!AY$4,'[1]INTERNAL PARAMETERS-1'!$B$5:$J$44,3,FALSE)</f>
        <v>0</v>
      </c>
      <c r="AZ253" s="44">
        <f>SDBYLD1!AZ253*VLOOKUP(SDBYLD2!AZ$4,'[1]INTERNAL PARAMETERS-1'!$B$5:$J$44,5,FALSE)*VLOOKUP(SDBYLD2!AZ$4,'[1]INTERNAL PARAMETERS-1'!$B$5:$J$44,6,FALSE)*VLOOKUP(SDBYLD2!AZ$4,'[1]INTERNAL PARAMETERS-1'!$B$5:$J$44,3,FALSE) + SDBYLD1!AZ253*(1-VLOOKUP(SDBYLD2!AZ$4,'[1]INTERNAL PARAMETERS-1'!$B$5:$J$44,5,FALSE))*VLOOKUP(SDBYLD2!AZ$4,'[1]INTERNAL PARAMETERS-1'!$B$5:$J$44,8,FALSE)*VLOOKUP(SDBYLD2!AZ$4,'[1]INTERNAL PARAMETERS-1'!$B$5:$J$44,3,FALSE)</f>
        <v>0</v>
      </c>
      <c r="BA253" s="44">
        <f>SDBYLD1!BA253*VLOOKUP(SDBYLD2!BA$4,'[1]INTERNAL PARAMETERS-1'!$B$5:$J$44,5,FALSE)*VLOOKUP(SDBYLD2!BA$4,'[1]INTERNAL PARAMETERS-1'!$B$5:$J$44,6,FALSE)*VLOOKUP(SDBYLD2!BA$4,'[1]INTERNAL PARAMETERS-1'!$B$5:$J$44,3,FALSE) + SDBYLD1!BA253*(1-VLOOKUP(SDBYLD2!BA$4,'[1]INTERNAL PARAMETERS-1'!$B$5:$J$44,5,FALSE))*VLOOKUP(SDBYLD2!BA$4,'[1]INTERNAL PARAMETERS-1'!$B$5:$J$44,8,FALSE)*VLOOKUP(SDBYLD2!BA$4,'[1]INTERNAL PARAMETERS-1'!$B$5:$J$44,3,FALSE)</f>
        <v>0</v>
      </c>
      <c r="BB253" s="44">
        <f>SDBYLD1!BB253*VLOOKUP(SDBYLD2!BB$4,'[1]INTERNAL PARAMETERS-1'!$B$5:$J$44,5,FALSE)*VLOOKUP(SDBYLD2!BB$4,'[1]INTERNAL PARAMETERS-1'!$B$5:$J$44,6,FALSE)*VLOOKUP(SDBYLD2!BB$4,'[1]INTERNAL PARAMETERS-1'!$B$5:$J$44,3,FALSE) + SDBYLD1!BB253*(1-VLOOKUP(SDBYLD2!BB$4,'[1]INTERNAL PARAMETERS-1'!$B$5:$J$44,5,FALSE))*VLOOKUP(SDBYLD2!BB$4,'[1]INTERNAL PARAMETERS-1'!$B$5:$J$44,8,FALSE)*VLOOKUP(SDBYLD2!BB$4,'[1]INTERNAL PARAMETERS-1'!$B$5:$J$44,3,FALSE)</f>
        <v>0</v>
      </c>
      <c r="BC253" s="44">
        <f>SDBYLD1!BC253*VLOOKUP(SDBYLD2!BC$4,'[1]INTERNAL PARAMETERS-1'!$B$5:$J$44,5,FALSE)*VLOOKUP(SDBYLD2!BC$4,'[1]INTERNAL PARAMETERS-1'!$B$5:$J$44,6,FALSE)*VLOOKUP(SDBYLD2!BC$4,'[1]INTERNAL PARAMETERS-1'!$B$5:$J$44,3,FALSE) + SDBYLD1!BC253*(1-VLOOKUP(SDBYLD2!BC$4,'[1]INTERNAL PARAMETERS-1'!$B$5:$J$44,5,FALSE))*VLOOKUP(SDBYLD2!BC$4,'[1]INTERNAL PARAMETERS-1'!$B$5:$J$44,8,FALSE)*VLOOKUP(SDBYLD2!BC$4,'[1]INTERNAL PARAMETERS-1'!$B$5:$J$44,3,FALSE)</f>
        <v>0</v>
      </c>
      <c r="BD253" s="44">
        <f>SDBYLD1!BD253*VLOOKUP(SDBYLD2!BD$4,'[1]INTERNAL PARAMETERS-1'!$B$5:$J$44,5,FALSE)*VLOOKUP(SDBYLD2!BD$4,'[1]INTERNAL PARAMETERS-1'!$B$5:$J$44,6,FALSE)*VLOOKUP(SDBYLD2!BD$4,'[1]INTERNAL PARAMETERS-1'!$B$5:$J$44,3,FALSE) + SDBYLD1!BD253*(1-VLOOKUP(SDBYLD2!BD$4,'[1]INTERNAL PARAMETERS-1'!$B$5:$J$44,5,FALSE))*VLOOKUP(SDBYLD2!BD$4,'[1]INTERNAL PARAMETERS-1'!$B$5:$J$44,8,FALSE)*VLOOKUP(SDBYLD2!BD$4,'[1]INTERNAL PARAMETERS-1'!$B$5:$J$44,3,FALSE)</f>
        <v>0</v>
      </c>
      <c r="BE253" s="44">
        <f>SDBYLD1!BE253*VLOOKUP(SDBYLD2!BE$4,'[1]INTERNAL PARAMETERS-1'!$B$5:$J$44,5,FALSE)*VLOOKUP(SDBYLD2!BE$4,'[1]INTERNAL PARAMETERS-1'!$B$5:$J$44,6,FALSE)*VLOOKUP(SDBYLD2!BE$4,'[1]INTERNAL PARAMETERS-1'!$B$5:$J$44,3,FALSE) + SDBYLD1!BE253*(1-VLOOKUP(SDBYLD2!BE$4,'[1]INTERNAL PARAMETERS-1'!$B$5:$J$44,5,FALSE))*VLOOKUP(SDBYLD2!BE$4,'[1]INTERNAL PARAMETERS-1'!$B$5:$J$44,8,FALSE)*VLOOKUP(SDBYLD2!BE$4,'[1]INTERNAL PARAMETERS-1'!$B$5:$J$44,3,FALSE)</f>
        <v>0</v>
      </c>
      <c r="BF253" s="44">
        <f>SDBYLD1!BF253*VLOOKUP(SDBYLD2!BF$4,'[1]INTERNAL PARAMETERS-1'!$B$5:$J$44,5,FALSE)*VLOOKUP(SDBYLD2!BF$4,'[1]INTERNAL PARAMETERS-1'!$B$5:$J$44,6,FALSE)*VLOOKUP(SDBYLD2!BF$4,'[1]INTERNAL PARAMETERS-1'!$B$5:$J$44,3,FALSE) + SDBYLD1!BF253*(1-VLOOKUP(SDBYLD2!BF$4,'[1]INTERNAL PARAMETERS-1'!$B$5:$J$44,5,FALSE))*VLOOKUP(SDBYLD2!BF$4,'[1]INTERNAL PARAMETERS-1'!$B$5:$J$44,8,FALSE)*VLOOKUP(SDBYLD2!BF$4,'[1]INTERNAL PARAMETERS-1'!$B$5:$J$44,3,FALSE)</f>
        <v>0</v>
      </c>
      <c r="BG253" s="44">
        <f>SDBYLD1!BG253*VLOOKUP(SDBYLD2!BG$4,'[1]INTERNAL PARAMETERS-1'!$B$5:$J$44,5,FALSE)*VLOOKUP(SDBYLD2!BG$4,'[1]INTERNAL PARAMETERS-1'!$B$5:$J$44,6,FALSE)*VLOOKUP(SDBYLD2!BG$4,'[1]INTERNAL PARAMETERS-1'!$B$5:$J$44,3,FALSE) + SDBYLD1!BG253*(1-VLOOKUP(SDBYLD2!BG$4,'[1]INTERNAL PARAMETERS-1'!$B$5:$J$44,5,FALSE))*VLOOKUP(SDBYLD2!BG$4,'[1]INTERNAL PARAMETERS-1'!$B$5:$J$44,8,FALSE)*VLOOKUP(SDBYLD2!BG$4,'[1]INTERNAL PARAMETERS-1'!$B$5:$J$44,3,FALSE)</f>
        <v>0</v>
      </c>
      <c r="BH253" s="44">
        <f>SDBYLD1!BH253*VLOOKUP(SDBYLD2!BH$4,'[1]INTERNAL PARAMETERS-1'!$B$5:$J$44,5,FALSE)*VLOOKUP(SDBYLD2!BH$4,'[1]INTERNAL PARAMETERS-1'!$B$5:$J$44,6,FALSE)*VLOOKUP(SDBYLD2!BH$4,'[1]INTERNAL PARAMETERS-1'!$B$5:$J$44,3,FALSE) + SDBYLD1!BH253*(1-VLOOKUP(SDBYLD2!BH$4,'[1]INTERNAL PARAMETERS-1'!$B$5:$J$44,5,FALSE))*VLOOKUP(SDBYLD2!BH$4,'[1]INTERNAL PARAMETERS-1'!$B$5:$J$44,8,FALSE)*VLOOKUP(SDBYLD2!BH$4,'[1]INTERNAL PARAMETERS-1'!$B$5:$J$44,3,FALSE)</f>
        <v>0</v>
      </c>
      <c r="BI253" s="44">
        <f>SDBYLD1!BI253*VLOOKUP(SDBYLD2!BI$4,'[1]INTERNAL PARAMETERS-1'!$B$5:$J$44,5,FALSE)*VLOOKUP(SDBYLD2!BI$4,'[1]INTERNAL PARAMETERS-1'!$B$5:$J$44,6,FALSE)*VLOOKUP(SDBYLD2!BI$4,'[1]INTERNAL PARAMETERS-1'!$B$5:$J$44,3,FALSE) + SDBYLD1!BI253*(1-VLOOKUP(SDBYLD2!BI$4,'[1]INTERNAL PARAMETERS-1'!$B$5:$J$44,5,FALSE))*VLOOKUP(SDBYLD2!BI$4,'[1]INTERNAL PARAMETERS-1'!$B$5:$J$44,8,FALSE)*VLOOKUP(SDBYLD2!BI$4,'[1]INTERNAL PARAMETERS-1'!$B$5:$J$44,3,FALSE)</f>
        <v>0</v>
      </c>
      <c r="BJ253" s="44">
        <f>SDBYLD1!BJ253*VLOOKUP(SDBYLD2!BJ$4,'[1]INTERNAL PARAMETERS-1'!$B$5:$J$44,5,FALSE)*VLOOKUP(SDBYLD2!BJ$4,'[1]INTERNAL PARAMETERS-1'!$B$5:$J$44,6,FALSE)*VLOOKUP(SDBYLD2!BJ$4,'[1]INTERNAL PARAMETERS-1'!$B$5:$J$44,3,FALSE) + SDBYLD1!BJ253*(1-VLOOKUP(SDBYLD2!BJ$4,'[1]INTERNAL PARAMETERS-1'!$B$5:$J$44,5,FALSE))*VLOOKUP(SDBYLD2!BJ$4,'[1]INTERNAL PARAMETERS-1'!$B$5:$J$44,8,FALSE)*VLOOKUP(SDBYLD2!BJ$4,'[1]INTERNAL PARAMETERS-1'!$B$5:$J$44,3,FALSE)</f>
        <v>0</v>
      </c>
      <c r="BK253" s="44">
        <f>SDBYLD1!BK253*VLOOKUP(SDBYLD2!BK$4,'[1]INTERNAL PARAMETERS-1'!$B$5:$J$44,5,FALSE)*VLOOKUP(SDBYLD2!BK$4,'[1]INTERNAL PARAMETERS-1'!$B$5:$J$44,6,FALSE)*VLOOKUP(SDBYLD2!BK$4,'[1]INTERNAL PARAMETERS-1'!$B$5:$J$44,3,FALSE) + SDBYLD1!BK253*(1-VLOOKUP(SDBYLD2!BK$4,'[1]INTERNAL PARAMETERS-1'!$B$5:$J$44,5,FALSE))*VLOOKUP(SDBYLD2!BK$4,'[1]INTERNAL PARAMETERS-1'!$B$5:$J$44,8,FALSE)*VLOOKUP(SDBYLD2!BK$4,'[1]INTERNAL PARAMETERS-1'!$B$5:$J$44,3,FALSE)</f>
        <v>0</v>
      </c>
      <c r="BL253" s="44">
        <f>SDBYLD1!BL253*VLOOKUP(SDBYLD2!BL$4,'[1]INTERNAL PARAMETERS-1'!$B$5:$J$44,5,FALSE)*VLOOKUP(SDBYLD2!BL$4,'[1]INTERNAL PARAMETERS-1'!$B$5:$J$44,6,FALSE)*VLOOKUP(SDBYLD2!BL$4,'[1]INTERNAL PARAMETERS-1'!$B$5:$J$44,3,FALSE) + SDBYLD1!BL253*(1-VLOOKUP(SDBYLD2!BL$4,'[1]INTERNAL PARAMETERS-1'!$B$5:$J$44,5,FALSE))*VLOOKUP(SDBYLD2!BL$4,'[1]INTERNAL PARAMETERS-1'!$B$5:$J$44,8,FALSE)*VLOOKUP(SDBYLD2!BL$4,'[1]INTERNAL PARAMETERS-1'!$B$5:$J$44,3,FALSE)</f>
        <v>0</v>
      </c>
      <c r="BM253" s="44">
        <f>SDBYLD1!BM253*VLOOKUP(SDBYLD2!BM$4,'[1]INTERNAL PARAMETERS-1'!$B$5:$J$44,5,FALSE)*VLOOKUP(SDBYLD2!BM$4,'[1]INTERNAL PARAMETERS-1'!$B$5:$J$44,6,FALSE)*VLOOKUP(SDBYLD2!BM$4,'[1]INTERNAL PARAMETERS-1'!$B$5:$J$44,3,FALSE) + SDBYLD1!BM253*(1-VLOOKUP(SDBYLD2!BM$4,'[1]INTERNAL PARAMETERS-1'!$B$5:$J$44,5,FALSE))*VLOOKUP(SDBYLD2!BM$4,'[1]INTERNAL PARAMETERS-1'!$B$5:$J$44,8,FALSE)*VLOOKUP(SDBYLD2!BM$4,'[1]INTERNAL PARAMETERS-1'!$B$5:$J$44,3,FALSE)</f>
        <v>0</v>
      </c>
      <c r="BN253" s="44">
        <f>SDBYLD1!BN253*VLOOKUP(SDBYLD2!BN$4,'[1]INTERNAL PARAMETERS-1'!$B$5:$J$44,5,FALSE)*VLOOKUP(SDBYLD2!BN$4,'[1]INTERNAL PARAMETERS-1'!$B$5:$J$44,6,FALSE)*VLOOKUP(SDBYLD2!BN$4,'[1]INTERNAL PARAMETERS-1'!$B$5:$J$44,3,FALSE) + SDBYLD1!BN253*(1-VLOOKUP(SDBYLD2!BN$4,'[1]INTERNAL PARAMETERS-1'!$B$5:$J$44,5,FALSE))*VLOOKUP(SDBYLD2!BN$4,'[1]INTERNAL PARAMETERS-1'!$B$5:$J$44,8,FALSE)*VLOOKUP(SDBYLD2!BN$4,'[1]INTERNAL PARAMETERS-1'!$B$5:$J$44,3,FALSE)</f>
        <v>0</v>
      </c>
      <c r="BO253" s="44">
        <f>SDBYLD1!BO253*VLOOKUP(SDBYLD2!BO$4,'[1]INTERNAL PARAMETERS-1'!$B$5:$J$44,5,FALSE)*VLOOKUP(SDBYLD2!BO$4,'[1]INTERNAL PARAMETERS-1'!$B$5:$J$44,6,FALSE)*VLOOKUP(SDBYLD2!BO$4,'[1]INTERNAL PARAMETERS-1'!$B$5:$J$44,3,FALSE) + SDBYLD1!BO253*(1-VLOOKUP(SDBYLD2!BO$4,'[1]INTERNAL PARAMETERS-1'!$B$5:$J$44,5,FALSE))*VLOOKUP(SDBYLD2!BO$4,'[1]INTERNAL PARAMETERS-1'!$B$5:$J$44,8,FALSE)*VLOOKUP(SDBYLD2!BO$4,'[1]INTERNAL PARAMETERS-1'!$B$5:$J$44,3,FALSE)</f>
        <v>0</v>
      </c>
      <c r="BP253" s="44">
        <f>SDBYLD1!BP253*VLOOKUP(SDBYLD2!BP$4,'[1]INTERNAL PARAMETERS-1'!$B$5:$J$44,5,FALSE)*VLOOKUP(SDBYLD2!BP$4,'[1]INTERNAL PARAMETERS-1'!$B$5:$J$44,6,FALSE)*VLOOKUP(SDBYLD2!BP$4,'[1]INTERNAL PARAMETERS-1'!$B$5:$J$44,3,FALSE) + SDBYLD1!BP253*(1-VLOOKUP(SDBYLD2!BP$4,'[1]INTERNAL PARAMETERS-1'!$B$5:$J$44,5,FALSE))*VLOOKUP(SDBYLD2!BP$4,'[1]INTERNAL PARAMETERS-1'!$B$5:$J$44,8,FALSE)*VLOOKUP(SDBYLD2!BP$4,'[1]INTERNAL PARAMETERS-1'!$B$5:$J$44,3,FALSE)</f>
        <v>0</v>
      </c>
      <c r="BQ253" s="44">
        <f>SDBYLD1!BQ253*VLOOKUP(SDBYLD2!BQ$4,'[1]INTERNAL PARAMETERS-1'!$B$5:$J$44,5,FALSE)*VLOOKUP(SDBYLD2!BQ$4,'[1]INTERNAL PARAMETERS-1'!$B$5:$J$44,6,FALSE)*VLOOKUP(SDBYLD2!BQ$4,'[1]INTERNAL PARAMETERS-1'!$B$5:$J$44,3,FALSE) + SDBYLD1!BQ253*(1-VLOOKUP(SDBYLD2!BQ$4,'[1]INTERNAL PARAMETERS-1'!$B$5:$J$44,5,FALSE))*VLOOKUP(SDBYLD2!BQ$4,'[1]INTERNAL PARAMETERS-1'!$B$5:$J$44,8,FALSE)*VLOOKUP(SDBYLD2!BQ$4,'[1]INTERNAL PARAMETERS-1'!$B$5:$J$44,3,FALSE)</f>
        <v>0</v>
      </c>
      <c r="BR253" s="44">
        <f>SDBYLD1!BR253*VLOOKUP(SDBYLD2!BR$4,'[1]INTERNAL PARAMETERS-1'!$B$5:$J$44,5,FALSE)*VLOOKUP(SDBYLD2!BR$4,'[1]INTERNAL PARAMETERS-1'!$B$5:$J$44,6,FALSE)*VLOOKUP(SDBYLD2!BR$4,'[1]INTERNAL PARAMETERS-1'!$B$5:$J$44,3,FALSE) + SDBYLD1!BR253*(1-VLOOKUP(SDBYLD2!BR$4,'[1]INTERNAL PARAMETERS-1'!$B$5:$J$44,5,FALSE))*VLOOKUP(SDBYLD2!BR$4,'[1]INTERNAL PARAMETERS-1'!$B$5:$J$44,8,FALSE)*VLOOKUP(SDBYLD2!BR$4,'[1]INTERNAL PARAMETERS-1'!$B$5:$J$44,3,FALSE)</f>
        <v>0</v>
      </c>
      <c r="BS253" s="44">
        <f>SDBYLD1!BS253*VLOOKUP(SDBYLD2!BS$4,'[1]INTERNAL PARAMETERS-1'!$B$5:$J$44,5,FALSE)*VLOOKUP(SDBYLD2!BS$4,'[1]INTERNAL PARAMETERS-1'!$B$5:$J$44,6,FALSE)*VLOOKUP(SDBYLD2!BS$4,'[1]INTERNAL PARAMETERS-1'!$B$5:$J$44,3,FALSE) + SDBYLD1!BS253*(1-VLOOKUP(SDBYLD2!BS$4,'[1]INTERNAL PARAMETERS-1'!$B$5:$J$44,5,FALSE))*VLOOKUP(SDBYLD2!BS$4,'[1]INTERNAL PARAMETERS-1'!$B$5:$J$44,8,FALSE)*VLOOKUP(SDBYLD2!BS$4,'[1]INTERNAL PARAMETERS-1'!$B$5:$J$44,3,FALSE)</f>
        <v>0</v>
      </c>
      <c r="BT253" s="44">
        <f>SDBYLD1!BT253*VLOOKUP(SDBYLD2!BT$4,'[1]INTERNAL PARAMETERS-1'!$B$5:$J$44,5,FALSE)*VLOOKUP(SDBYLD2!BT$4,'[1]INTERNAL PARAMETERS-1'!$B$5:$J$44,6,FALSE)*VLOOKUP(SDBYLD2!BT$4,'[1]INTERNAL PARAMETERS-1'!$B$5:$J$44,3,FALSE) + SDBYLD1!BT253*(1-VLOOKUP(SDBYLD2!BT$4,'[1]INTERNAL PARAMETERS-1'!$B$5:$J$44,5,FALSE))*VLOOKUP(SDBYLD2!BT$4,'[1]INTERNAL PARAMETERS-1'!$B$5:$J$44,8,FALSE)*VLOOKUP(SDBYLD2!BT$4,'[1]INTERNAL PARAMETERS-1'!$B$5:$J$44,3,FALSE)</f>
        <v>0</v>
      </c>
      <c r="BU253" s="44">
        <f>SDBYLD1!BU253*VLOOKUP(SDBYLD2!BU$4,'[1]INTERNAL PARAMETERS-1'!$B$5:$J$44,5,FALSE)*VLOOKUP(SDBYLD2!BU$4,'[1]INTERNAL PARAMETERS-1'!$B$5:$J$44,6,FALSE)*VLOOKUP(SDBYLD2!BU$4,'[1]INTERNAL PARAMETERS-1'!$B$5:$J$44,3,FALSE) + SDBYLD1!BU253*(1-VLOOKUP(SDBYLD2!BU$4,'[1]INTERNAL PARAMETERS-1'!$B$5:$J$44,5,FALSE))*VLOOKUP(SDBYLD2!BU$4,'[1]INTERNAL PARAMETERS-1'!$B$5:$J$44,8,FALSE)*VLOOKUP(SDBYLD2!BU$4,'[1]INTERNAL PARAMETERS-1'!$B$5:$J$44,3,FALSE)</f>
        <v>0</v>
      </c>
      <c r="BV253" s="44">
        <f>SDBYLD1!BV253*VLOOKUP(SDBYLD2!BV$4,'[1]INTERNAL PARAMETERS-1'!$B$5:$J$44,5,FALSE)*VLOOKUP(SDBYLD2!BV$4,'[1]INTERNAL PARAMETERS-1'!$B$5:$J$44,6,FALSE)*VLOOKUP(SDBYLD2!BV$4,'[1]INTERNAL PARAMETERS-1'!$B$5:$J$44,3,FALSE) + SDBYLD1!BV253*(1-VLOOKUP(SDBYLD2!BV$4,'[1]INTERNAL PARAMETERS-1'!$B$5:$J$44,5,FALSE))*VLOOKUP(SDBYLD2!BV$4,'[1]INTERNAL PARAMETERS-1'!$B$5:$J$44,8,FALSE)*VLOOKUP(SDBYLD2!BV$4,'[1]INTERNAL PARAMETERS-1'!$B$5:$J$44,3,FALSE)</f>
        <v>0</v>
      </c>
      <c r="BW253" s="44">
        <f>SDBYLD1!BW253*VLOOKUP(SDBYLD2!BW$4,'[1]INTERNAL PARAMETERS-1'!$B$5:$J$44,5,FALSE)*VLOOKUP(SDBYLD2!BW$4,'[1]INTERNAL PARAMETERS-1'!$B$5:$J$44,6,FALSE)*VLOOKUP(SDBYLD2!BW$4,'[1]INTERNAL PARAMETERS-1'!$B$5:$J$44,3,FALSE) + SDBYLD1!BW253*(1-VLOOKUP(SDBYLD2!BW$4,'[1]INTERNAL PARAMETERS-1'!$B$5:$J$44,5,FALSE))*VLOOKUP(SDBYLD2!BW$4,'[1]INTERNAL PARAMETERS-1'!$B$5:$J$44,8,FALSE)*VLOOKUP(SDBYLD2!BW$4,'[1]INTERNAL PARAMETERS-1'!$B$5:$J$44,3,FALSE)</f>
        <v>0</v>
      </c>
      <c r="BX253" s="44">
        <f>SDBYLD1!BX253*VLOOKUP(SDBYLD2!BX$4,'[1]INTERNAL PARAMETERS-1'!$B$5:$J$44,5,FALSE)*VLOOKUP(SDBYLD2!BX$4,'[1]INTERNAL PARAMETERS-1'!$B$5:$J$44,6,FALSE)*VLOOKUP(SDBYLD2!BX$4,'[1]INTERNAL PARAMETERS-1'!$B$5:$J$44,3,FALSE) + SDBYLD1!BX253*(1-VLOOKUP(SDBYLD2!BX$4,'[1]INTERNAL PARAMETERS-1'!$B$5:$J$44,5,FALSE))*VLOOKUP(SDBYLD2!BX$4,'[1]INTERNAL PARAMETERS-1'!$B$5:$J$44,8,FALSE)*VLOOKUP(SDBYLD2!BX$4,'[1]INTERNAL PARAMETERS-1'!$B$5:$J$44,3,FALSE)</f>
        <v>0</v>
      </c>
      <c r="BY253" s="44">
        <f>SDBYLD1!BY253*VLOOKUP(SDBYLD2!BY$4,'[1]INTERNAL PARAMETERS-1'!$B$5:$J$44,5,FALSE)*VLOOKUP(SDBYLD2!BY$4,'[1]INTERNAL PARAMETERS-1'!$B$5:$J$44,6,FALSE)*VLOOKUP(SDBYLD2!BY$4,'[1]INTERNAL PARAMETERS-1'!$B$5:$J$44,3,FALSE) + SDBYLD1!BY253*(1-VLOOKUP(SDBYLD2!BY$4,'[1]INTERNAL PARAMETERS-1'!$B$5:$J$44,5,FALSE))*VLOOKUP(SDBYLD2!BY$4,'[1]INTERNAL PARAMETERS-1'!$B$5:$J$44,8,FALSE)*VLOOKUP(SDBYLD2!BY$4,'[1]INTERNAL PARAMETERS-1'!$B$5:$J$44,3,FALSE)</f>
        <v>0</v>
      </c>
      <c r="BZ253" s="44">
        <f>SDBYLD1!BZ253*VLOOKUP(SDBYLD2!BZ$4,'[1]INTERNAL PARAMETERS-1'!$B$5:$J$44,5,FALSE)*VLOOKUP(SDBYLD2!BZ$4,'[1]INTERNAL PARAMETERS-1'!$B$5:$J$44,6,FALSE)*VLOOKUP(SDBYLD2!BZ$4,'[1]INTERNAL PARAMETERS-1'!$B$5:$J$44,3,FALSE) + SDBYLD1!BZ253*(1-VLOOKUP(SDBYLD2!BZ$4,'[1]INTERNAL PARAMETERS-1'!$B$5:$J$44,5,FALSE))*VLOOKUP(SDBYLD2!BZ$4,'[1]INTERNAL PARAMETERS-1'!$B$5:$J$44,8,FALSE)*VLOOKUP(SDBYLD2!BZ$4,'[1]INTERNAL PARAMETERS-1'!$B$5:$J$44,3,FALSE)</f>
        <v>0</v>
      </c>
      <c r="CA253" s="44">
        <f>SDBYLD1!CA253*VLOOKUP(SDBYLD2!CA$4,'[1]INTERNAL PARAMETERS-1'!$B$5:$J$44,5,FALSE)*VLOOKUP(SDBYLD2!CA$4,'[1]INTERNAL PARAMETERS-1'!$B$5:$J$44,6,FALSE)*VLOOKUP(SDBYLD2!CA$4,'[1]INTERNAL PARAMETERS-1'!$B$5:$J$44,3,FALSE) + SDBYLD1!CA253*(1-VLOOKUP(SDBYLD2!CA$4,'[1]INTERNAL PARAMETERS-1'!$B$5:$J$44,5,FALSE))*VLOOKUP(SDBYLD2!CA$4,'[1]INTERNAL PARAMETERS-1'!$B$5:$J$44,8,FALSE)*VLOOKUP(SDBYLD2!CA$4,'[1]INTERNAL PARAMETERS-1'!$B$5:$J$44,3,FALSE)</f>
        <v>0</v>
      </c>
      <c r="CB253" s="44">
        <f>SDBYLD1!CB253*VLOOKUP(SDBYLD2!CB$4,'[1]INTERNAL PARAMETERS-1'!$B$5:$J$44,5,FALSE)*VLOOKUP(SDBYLD2!CB$4,'[1]INTERNAL PARAMETERS-1'!$B$5:$J$44,6,FALSE)*VLOOKUP(SDBYLD2!CB$4,'[1]INTERNAL PARAMETERS-1'!$B$5:$J$44,3,FALSE) + SDBYLD1!CB253*(1-VLOOKUP(SDBYLD2!CB$4,'[1]INTERNAL PARAMETERS-1'!$B$5:$J$44,5,FALSE))*VLOOKUP(SDBYLD2!CB$4,'[1]INTERNAL PARAMETERS-1'!$B$5:$J$44,8,FALSE)*VLOOKUP(SDBYLD2!CB$4,'[1]INTERNAL PARAMETERS-1'!$B$5:$J$44,3,FALSE)</f>
        <v>0</v>
      </c>
      <c r="CC253" s="44">
        <f>SDBYLD1!CC253*VLOOKUP(SDBYLD2!CC$4,'[1]INTERNAL PARAMETERS-1'!$B$5:$J$44,5,FALSE)*VLOOKUP(SDBYLD2!CC$4,'[1]INTERNAL PARAMETERS-1'!$B$5:$J$44,6,FALSE)*VLOOKUP(SDBYLD2!CC$4,'[1]INTERNAL PARAMETERS-1'!$B$5:$J$44,3,FALSE) + SDBYLD1!CC253*(1-VLOOKUP(SDBYLD2!CC$4,'[1]INTERNAL PARAMETERS-1'!$B$5:$J$44,5,FALSE))*VLOOKUP(SDBYLD2!CC$4,'[1]INTERNAL PARAMETERS-1'!$B$5:$J$44,8,FALSE)*VLOOKUP(SDBYLD2!CC$4,'[1]INTERNAL PARAMETERS-1'!$B$5:$J$44,3,FALSE)</f>
        <v>0</v>
      </c>
      <c r="CD253" s="44">
        <f>SDBYLD1!CD253*VLOOKUP(SDBYLD2!CD$4,'[1]INTERNAL PARAMETERS-1'!$B$5:$J$44,5,FALSE)*VLOOKUP(SDBYLD2!CD$4,'[1]INTERNAL PARAMETERS-1'!$B$5:$J$44,6,FALSE)*VLOOKUP(SDBYLD2!CD$4,'[1]INTERNAL PARAMETERS-1'!$B$5:$J$44,3,FALSE) + SDBYLD1!CD253*(1-VLOOKUP(SDBYLD2!CD$4,'[1]INTERNAL PARAMETERS-1'!$B$5:$J$44,5,FALSE))*VLOOKUP(SDBYLD2!CD$4,'[1]INTERNAL PARAMETERS-1'!$B$5:$J$44,8,FALSE)*VLOOKUP(SDBYLD2!CD$4,'[1]INTERNAL PARAMETERS-1'!$B$5:$J$44,3,FALSE)</f>
        <v>0</v>
      </c>
      <c r="CE253" s="44">
        <f>SDBYLD1!CE253*VLOOKUP(SDBYLD2!CE$4,'[1]INTERNAL PARAMETERS-1'!$B$5:$J$44,5,FALSE)*VLOOKUP(SDBYLD2!CE$4,'[1]INTERNAL PARAMETERS-1'!$B$5:$J$44,6,FALSE)*VLOOKUP(SDBYLD2!CE$4,'[1]INTERNAL PARAMETERS-1'!$B$5:$J$44,3,FALSE) + SDBYLD1!CE253*(1-VLOOKUP(SDBYLD2!CE$4,'[1]INTERNAL PARAMETERS-1'!$B$5:$J$44,5,FALSE))*VLOOKUP(SDBYLD2!CE$4,'[1]INTERNAL PARAMETERS-1'!$B$5:$J$44,8,FALSE)*VLOOKUP(SDBYLD2!CE$4,'[1]INTERNAL PARAMETERS-1'!$B$5:$J$44,3,FALSE)</f>
        <v>0</v>
      </c>
      <c r="CF253" s="44">
        <f>SDBYLD1!CF253*VLOOKUP(SDBYLD2!CF$4,'[1]INTERNAL PARAMETERS-1'!$B$5:$J$44,5,FALSE)*VLOOKUP(SDBYLD2!CF$4,'[1]INTERNAL PARAMETERS-1'!$B$5:$J$44,6,FALSE)*VLOOKUP(SDBYLD2!CF$4,'[1]INTERNAL PARAMETERS-1'!$B$5:$J$44,3,FALSE) + SDBYLD1!CF253*(1-VLOOKUP(SDBYLD2!CF$4,'[1]INTERNAL PARAMETERS-1'!$B$5:$J$44,5,FALSE))*VLOOKUP(SDBYLD2!CF$4,'[1]INTERNAL PARAMETERS-1'!$B$5:$J$44,8,FALSE)*VLOOKUP(SDBYLD2!CF$4,'[1]INTERNAL PARAMETERS-1'!$B$5:$J$44,3,FALSE)</f>
        <v>0</v>
      </c>
      <c r="CG253" s="44">
        <f>SDBYLD1!CG253*VLOOKUP(SDBYLD2!CG$4,'[1]INTERNAL PARAMETERS-1'!$B$5:$J$44,5,FALSE)*VLOOKUP(SDBYLD2!CG$4,'[1]INTERNAL PARAMETERS-1'!$B$5:$J$44,6,FALSE)*VLOOKUP(SDBYLD2!CG$4,'[1]INTERNAL PARAMETERS-1'!$B$5:$J$44,3,FALSE) + SDBYLD1!CG253*(1-VLOOKUP(SDBYLD2!CG$4,'[1]INTERNAL PARAMETERS-1'!$B$5:$J$44,5,FALSE))*VLOOKUP(SDBYLD2!CG$4,'[1]INTERNAL PARAMETERS-1'!$B$5:$J$44,8,FALSE)*VLOOKUP(SDBYLD2!CG$4,'[1]INTERNAL PARAMETERS-1'!$B$5:$J$44,3,FALSE)</f>
        <v>0</v>
      </c>
      <c r="CH253" s="43">
        <f>SDBYLD1!CH253*VLOOKUP(SDBYLD2!CH$4,'[1]INTERNAL PARAMETERS-1'!$B$5:$J$44,5,FALSE)*VLOOKUP(SDBYLD2!CH$4,'[1]INTERNAL PARAMETERS-1'!$B$5:$J$44,6,FALSE)*VLOOKUP(SDBYLD2!CH$4,'[1]INTERNAL PARAMETERS-1'!$B$5:$J$44,3,FALSE) + SDBYLD1!CH253*(1-VLOOKUP(SDBYLD2!CH$4,'[1]INTERNAL PARAMETERS-1'!$B$5:$J$44,5,FALSE))*VLOOKUP(SDBYLD2!CH$4,'[1]INTERNAL PARAMETERS-1'!$B$5:$J$44,8,FALSE)*VLOOKUP(SDBYLD2!CH$4,'[1]INTERNAL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SDBeam!X254</f>
        <v>0</v>
      </c>
      <c r="F254" s="56">
        <f>'[1]INTERNAL PARAMETERS-1'!M20</f>
        <v>12.89</v>
      </c>
      <c r="G254" s="45">
        <f>SDBYLD1!G254*VLOOKUP(SDBYLD2!G$4,'[1]INTERNAL PARAMETERS-1'!$B$5:$J$44,5,FALSE)*VLOOKUP(SDBYLD2!G$4,'[1]INTERNAL PARAMETERS-1'!$B$5:$J$44,7,FALSE)*SDBYLD2!$F254 + SDBYLD1!G254*(1-VLOOKUP(SDBYLD2!G$4,'[1]INTERNAL PARAMETERS-1'!$B$5:$J$44,5,FALSE))*VLOOKUP(SDBYLD2!G$4,'[1]INTERNAL PARAMETERS-1'!$B$5:$J$44,9,FALSE)*SDBYLD2!$F254</f>
        <v>0</v>
      </c>
      <c r="H254" s="44">
        <f>SDBYLD1!H254*VLOOKUP(SDBYLD2!H$4,'[1]INTERNAL PARAMETERS-1'!$B$5:$J$44,5,FALSE)*VLOOKUP(SDBYLD2!H$4,'[1]INTERNAL PARAMETERS-1'!$B$5:$J$44,7,FALSE)*SDBYLD2!$F254 + SDBYLD1!H254*(1-VLOOKUP(SDBYLD2!H$4,'[1]INTERNAL PARAMETERS-1'!$B$5:$J$44,5,FALSE))*VLOOKUP(SDBYLD2!H$4,'[1]INTERNAL PARAMETERS-1'!$B$5:$J$44,9,FALSE)*SDBYLD2!$F254</f>
        <v>0</v>
      </c>
      <c r="I254" s="44">
        <f>SDBYLD1!I254*VLOOKUP(SDBYLD2!I$4,'[1]INTERNAL PARAMETERS-1'!$B$5:$J$44,5,FALSE)*VLOOKUP(SDBYLD2!I$4,'[1]INTERNAL PARAMETERS-1'!$B$5:$J$44,7,FALSE)*SDBYLD2!$F254 + SDBYLD1!I254*(1-VLOOKUP(SDBYLD2!I$4,'[1]INTERNAL PARAMETERS-1'!$B$5:$J$44,5,FALSE))*VLOOKUP(SDBYLD2!I$4,'[1]INTERNAL PARAMETERS-1'!$B$5:$J$44,9,FALSE)*SDBYLD2!$F254</f>
        <v>0</v>
      </c>
      <c r="J254" s="44">
        <f>SDBYLD1!J254*VLOOKUP(SDBYLD2!J$4,'[1]INTERNAL PARAMETERS-1'!$B$5:$J$44,5,FALSE)*VLOOKUP(SDBYLD2!J$4,'[1]INTERNAL PARAMETERS-1'!$B$5:$J$44,7,FALSE)*SDBYLD2!$F254 + SDBYLD1!J254*(1-VLOOKUP(SDBYLD2!J$4,'[1]INTERNAL PARAMETERS-1'!$B$5:$J$44,5,FALSE))*VLOOKUP(SDBYLD2!J$4,'[1]INTERNAL PARAMETERS-1'!$B$5:$J$44,9,FALSE)*SDBYLD2!$F254</f>
        <v>0</v>
      </c>
      <c r="K254" s="44">
        <f>SDBYLD1!K254*VLOOKUP(SDBYLD2!K$4,'[1]INTERNAL PARAMETERS-1'!$B$5:$J$44,5,FALSE)*VLOOKUP(SDBYLD2!K$4,'[1]INTERNAL PARAMETERS-1'!$B$5:$J$44,7,FALSE)*SDBYLD2!$F254 + SDBYLD1!K254*(1-VLOOKUP(SDBYLD2!K$4,'[1]INTERNAL PARAMETERS-1'!$B$5:$J$44,5,FALSE))*VLOOKUP(SDBYLD2!K$4,'[1]INTERNAL PARAMETERS-1'!$B$5:$J$44,9,FALSE)*SDBYLD2!$F254</f>
        <v>0</v>
      </c>
      <c r="L254" s="44">
        <f>SDBYLD1!L254*VLOOKUP(SDBYLD2!L$4,'[1]INTERNAL PARAMETERS-1'!$B$5:$J$44,5,FALSE)*VLOOKUP(SDBYLD2!L$4,'[1]INTERNAL PARAMETERS-1'!$B$5:$J$44,7,FALSE)*SDBYLD2!$F254 + SDBYLD1!L254*(1-VLOOKUP(SDBYLD2!L$4,'[1]INTERNAL PARAMETERS-1'!$B$5:$J$44,5,FALSE))*VLOOKUP(SDBYLD2!L$4,'[1]INTERNAL PARAMETERS-1'!$B$5:$J$44,9,FALSE)*SDBYLD2!$F254</f>
        <v>0</v>
      </c>
      <c r="M254" s="44">
        <f>SDBYLD1!M254*VLOOKUP(SDBYLD2!M$4,'[1]INTERNAL PARAMETERS-1'!$B$5:$J$44,5,FALSE)*VLOOKUP(SDBYLD2!M$4,'[1]INTERNAL PARAMETERS-1'!$B$5:$J$44,7,FALSE)*SDBYLD2!$F254 + SDBYLD1!M254*(1-VLOOKUP(SDBYLD2!M$4,'[1]INTERNAL PARAMETERS-1'!$B$5:$J$44,5,FALSE))*VLOOKUP(SDBYLD2!M$4,'[1]INTERNAL PARAMETERS-1'!$B$5:$J$44,9,FALSE)*SDBYLD2!$F254</f>
        <v>0</v>
      </c>
      <c r="N254" s="44">
        <f>SDBYLD1!N254*VLOOKUP(SDBYLD2!N$4,'[1]INTERNAL PARAMETERS-1'!$B$5:$J$44,5,FALSE)*VLOOKUP(SDBYLD2!N$4,'[1]INTERNAL PARAMETERS-1'!$B$5:$J$44,7,FALSE)*SDBYLD2!$F254 + SDBYLD1!N254*(1-VLOOKUP(SDBYLD2!N$4,'[1]INTERNAL PARAMETERS-1'!$B$5:$J$44,5,FALSE))*VLOOKUP(SDBYLD2!N$4,'[1]INTERNAL PARAMETERS-1'!$B$5:$J$44,9,FALSE)*SDBYLD2!$F254</f>
        <v>0</v>
      </c>
      <c r="O254" s="44">
        <f>SDBYLD1!O254*VLOOKUP(SDBYLD2!O$4,'[1]INTERNAL PARAMETERS-1'!$B$5:$J$44,5,FALSE)*VLOOKUP(SDBYLD2!O$4,'[1]INTERNAL PARAMETERS-1'!$B$5:$J$44,7,FALSE)*SDBYLD2!$F254 + SDBYLD1!O254*(1-VLOOKUP(SDBYLD2!O$4,'[1]INTERNAL PARAMETERS-1'!$B$5:$J$44,5,FALSE))*VLOOKUP(SDBYLD2!O$4,'[1]INTERNAL PARAMETERS-1'!$B$5:$J$44,9,FALSE)*SDBYLD2!$F254</f>
        <v>0</v>
      </c>
      <c r="P254" s="44">
        <f>SDBYLD1!P254*VLOOKUP(SDBYLD2!P$4,'[1]INTERNAL PARAMETERS-1'!$B$5:$J$44,5,FALSE)*VLOOKUP(SDBYLD2!P$4,'[1]INTERNAL PARAMETERS-1'!$B$5:$J$44,7,FALSE)*SDBYLD2!$F254 + SDBYLD1!P254*(1-VLOOKUP(SDBYLD2!P$4,'[1]INTERNAL PARAMETERS-1'!$B$5:$J$44,5,FALSE))*VLOOKUP(SDBYLD2!P$4,'[1]INTERNAL PARAMETERS-1'!$B$5:$J$44,9,FALSE)*SDBYLD2!$F254</f>
        <v>0</v>
      </c>
      <c r="Q254" s="44">
        <f>SDBYLD1!Q254*VLOOKUP(SDBYLD2!Q$4,'[1]INTERNAL PARAMETERS-1'!$B$5:$J$44,5,FALSE)*VLOOKUP(SDBYLD2!Q$4,'[1]INTERNAL PARAMETERS-1'!$B$5:$J$44,7,FALSE)*SDBYLD2!$F254 + SDBYLD1!Q254*(1-VLOOKUP(SDBYLD2!Q$4,'[1]INTERNAL PARAMETERS-1'!$B$5:$J$44,5,FALSE))*VLOOKUP(SDBYLD2!Q$4,'[1]INTERNAL PARAMETERS-1'!$B$5:$J$44,9,FALSE)*SDBYLD2!$F254</f>
        <v>0</v>
      </c>
      <c r="R254" s="44">
        <f>SDBYLD1!R254*VLOOKUP(SDBYLD2!R$4,'[1]INTERNAL PARAMETERS-1'!$B$5:$J$44,5,FALSE)*VLOOKUP(SDBYLD2!R$4,'[1]INTERNAL PARAMETERS-1'!$B$5:$J$44,7,FALSE)*SDBYLD2!$F254 + SDBYLD1!R254*(1-VLOOKUP(SDBYLD2!R$4,'[1]INTERNAL PARAMETERS-1'!$B$5:$J$44,5,FALSE))*VLOOKUP(SDBYLD2!R$4,'[1]INTERNAL PARAMETERS-1'!$B$5:$J$44,9,FALSE)*SDBYLD2!$F254</f>
        <v>0</v>
      </c>
      <c r="S254" s="44">
        <f>SDBYLD1!S254*VLOOKUP(SDBYLD2!S$4,'[1]INTERNAL PARAMETERS-1'!$B$5:$J$44,5,FALSE)*VLOOKUP(SDBYLD2!S$4,'[1]INTERNAL PARAMETERS-1'!$B$5:$J$44,7,FALSE)*SDBYLD2!$F254 + SDBYLD1!S254*(1-VLOOKUP(SDBYLD2!S$4,'[1]INTERNAL PARAMETERS-1'!$B$5:$J$44,5,FALSE))*VLOOKUP(SDBYLD2!S$4,'[1]INTERNAL PARAMETERS-1'!$B$5:$J$44,9,FALSE)*SDBYLD2!$F254</f>
        <v>0</v>
      </c>
      <c r="T254" s="44">
        <f>SDBYLD1!T254*VLOOKUP(SDBYLD2!T$4,'[1]INTERNAL PARAMETERS-1'!$B$5:$J$44,5,FALSE)*VLOOKUP(SDBYLD2!T$4,'[1]INTERNAL PARAMETERS-1'!$B$5:$J$44,7,FALSE)*SDBYLD2!$F254 + SDBYLD1!T254*(1-VLOOKUP(SDBYLD2!T$4,'[1]INTERNAL PARAMETERS-1'!$B$5:$J$44,5,FALSE))*VLOOKUP(SDBYLD2!T$4,'[1]INTERNAL PARAMETERS-1'!$B$5:$J$44,9,FALSE)*SDBYLD2!$F254</f>
        <v>0</v>
      </c>
      <c r="U254" s="44">
        <f>SDBYLD1!U254*VLOOKUP(SDBYLD2!U$4,'[1]INTERNAL PARAMETERS-1'!$B$5:$J$44,5,FALSE)*VLOOKUP(SDBYLD2!U$4,'[1]INTERNAL PARAMETERS-1'!$B$5:$J$44,7,FALSE)*SDBYLD2!$F254 + SDBYLD1!U254*(1-VLOOKUP(SDBYLD2!U$4,'[1]INTERNAL PARAMETERS-1'!$B$5:$J$44,5,FALSE))*VLOOKUP(SDBYLD2!U$4,'[1]INTERNAL PARAMETERS-1'!$B$5:$J$44,9,FALSE)*SDBYLD2!$F254</f>
        <v>0</v>
      </c>
      <c r="V254" s="44">
        <f>SDBYLD1!V254*VLOOKUP(SDBYLD2!V$4,'[1]INTERNAL PARAMETERS-1'!$B$5:$J$44,5,FALSE)*VLOOKUP(SDBYLD2!V$4,'[1]INTERNAL PARAMETERS-1'!$B$5:$J$44,7,FALSE)*SDBYLD2!$F254 + SDBYLD1!V254*(1-VLOOKUP(SDBYLD2!V$4,'[1]INTERNAL PARAMETERS-1'!$B$5:$J$44,5,FALSE))*VLOOKUP(SDBYLD2!V$4,'[1]INTERNAL PARAMETERS-1'!$B$5:$J$44,9,FALSE)*SDBYLD2!$F254</f>
        <v>0</v>
      </c>
      <c r="W254" s="44">
        <f>SDBYLD1!W254*VLOOKUP(SDBYLD2!W$4,'[1]INTERNAL PARAMETERS-1'!$B$5:$J$44,5,FALSE)*VLOOKUP(SDBYLD2!W$4,'[1]INTERNAL PARAMETERS-1'!$B$5:$J$44,7,FALSE)*SDBYLD2!$F254 + SDBYLD1!W254*(1-VLOOKUP(SDBYLD2!W$4,'[1]INTERNAL PARAMETERS-1'!$B$5:$J$44,5,FALSE))*VLOOKUP(SDBYLD2!W$4,'[1]INTERNAL PARAMETERS-1'!$B$5:$J$44,9,FALSE)*SDBYLD2!$F254</f>
        <v>0</v>
      </c>
      <c r="X254" s="44">
        <f>SDBYLD1!X254*VLOOKUP(SDBYLD2!X$4,'[1]INTERNAL PARAMETERS-1'!$B$5:$J$44,5,FALSE)*VLOOKUP(SDBYLD2!X$4,'[1]INTERNAL PARAMETERS-1'!$B$5:$J$44,7,FALSE)*SDBYLD2!$F254 + SDBYLD1!X254*(1-VLOOKUP(SDBYLD2!X$4,'[1]INTERNAL PARAMETERS-1'!$B$5:$J$44,5,FALSE))*VLOOKUP(SDBYLD2!X$4,'[1]INTERNAL PARAMETERS-1'!$B$5:$J$44,9,FALSE)*SDBYLD2!$F254</f>
        <v>0</v>
      </c>
      <c r="Y254" s="44">
        <f>SDBYLD1!Y254*VLOOKUP(SDBYLD2!Y$4,'[1]INTERNAL PARAMETERS-1'!$B$5:$J$44,5,FALSE)*VLOOKUP(SDBYLD2!Y$4,'[1]INTERNAL PARAMETERS-1'!$B$5:$J$44,7,FALSE)*SDBYLD2!$F254 + SDBYLD1!Y254*(1-VLOOKUP(SDBYLD2!Y$4,'[1]INTERNAL PARAMETERS-1'!$B$5:$J$44,5,FALSE))*VLOOKUP(SDBYLD2!Y$4,'[1]INTERNAL PARAMETERS-1'!$B$5:$J$44,9,FALSE)*SDBYLD2!$F254</f>
        <v>0</v>
      </c>
      <c r="Z254" s="44">
        <f>SDBYLD1!Z254*VLOOKUP(SDBYLD2!Z$4,'[1]INTERNAL PARAMETERS-1'!$B$5:$J$44,5,FALSE)*VLOOKUP(SDBYLD2!Z$4,'[1]INTERNAL PARAMETERS-1'!$B$5:$J$44,7,FALSE)*SDBYLD2!$F254 + SDBYLD1!Z254*(1-VLOOKUP(SDBYLD2!Z$4,'[1]INTERNAL PARAMETERS-1'!$B$5:$J$44,5,FALSE))*VLOOKUP(SDBYLD2!Z$4,'[1]INTERNAL PARAMETERS-1'!$B$5:$J$44,9,FALSE)*SDBYLD2!$F254</f>
        <v>0</v>
      </c>
      <c r="AA254" s="44">
        <f>SDBYLD1!AA254*VLOOKUP(SDBYLD2!AA$4,'[1]INTERNAL PARAMETERS-1'!$B$5:$J$44,5,FALSE)*VLOOKUP(SDBYLD2!AA$4,'[1]INTERNAL PARAMETERS-1'!$B$5:$J$44,7,FALSE)*SDBYLD2!$F254 + SDBYLD1!AA254*(1-VLOOKUP(SDBYLD2!AA$4,'[1]INTERNAL PARAMETERS-1'!$B$5:$J$44,5,FALSE))*VLOOKUP(SDBYLD2!AA$4,'[1]INTERNAL PARAMETERS-1'!$B$5:$J$44,9,FALSE)*SDBYLD2!$F254</f>
        <v>0</v>
      </c>
      <c r="AB254" s="44">
        <f>SDBYLD1!AB254*VLOOKUP(SDBYLD2!AB$4,'[1]INTERNAL PARAMETERS-1'!$B$5:$J$44,5,FALSE)*VLOOKUP(SDBYLD2!AB$4,'[1]INTERNAL PARAMETERS-1'!$B$5:$J$44,7,FALSE)*SDBYLD2!$F254 + SDBYLD1!AB254*(1-VLOOKUP(SDBYLD2!AB$4,'[1]INTERNAL PARAMETERS-1'!$B$5:$J$44,5,FALSE))*VLOOKUP(SDBYLD2!AB$4,'[1]INTERNAL PARAMETERS-1'!$B$5:$J$44,9,FALSE)*SDBYLD2!$F254</f>
        <v>0</v>
      </c>
      <c r="AC254" s="44">
        <f>SDBYLD1!AC254*VLOOKUP(SDBYLD2!AC$4,'[1]INTERNAL PARAMETERS-1'!$B$5:$J$44,5,FALSE)*VLOOKUP(SDBYLD2!AC$4,'[1]INTERNAL PARAMETERS-1'!$B$5:$J$44,7,FALSE)*SDBYLD2!$F254 + SDBYLD1!AC254*(1-VLOOKUP(SDBYLD2!AC$4,'[1]INTERNAL PARAMETERS-1'!$B$5:$J$44,5,FALSE))*VLOOKUP(SDBYLD2!AC$4,'[1]INTERNAL PARAMETERS-1'!$B$5:$J$44,9,FALSE)*SDBYLD2!$F254</f>
        <v>0</v>
      </c>
      <c r="AD254" s="44">
        <f>SDBYLD1!AD254*VLOOKUP(SDBYLD2!AD$4,'[1]INTERNAL PARAMETERS-1'!$B$5:$J$44,5,FALSE)*VLOOKUP(SDBYLD2!AD$4,'[1]INTERNAL PARAMETERS-1'!$B$5:$J$44,7,FALSE)*SDBYLD2!$F254 + SDBYLD1!AD254*(1-VLOOKUP(SDBYLD2!AD$4,'[1]INTERNAL PARAMETERS-1'!$B$5:$J$44,5,FALSE))*VLOOKUP(SDBYLD2!AD$4,'[1]INTERNAL PARAMETERS-1'!$B$5:$J$44,9,FALSE)*SDBYLD2!$F254</f>
        <v>0</v>
      </c>
      <c r="AE254" s="44">
        <f>SDBYLD1!AE254*VLOOKUP(SDBYLD2!AE$4,'[1]INTERNAL PARAMETERS-1'!$B$5:$J$44,5,FALSE)*VLOOKUP(SDBYLD2!AE$4,'[1]INTERNAL PARAMETERS-1'!$B$5:$J$44,7,FALSE)*SDBYLD2!$F254 + SDBYLD1!AE254*(1-VLOOKUP(SDBYLD2!AE$4,'[1]INTERNAL PARAMETERS-1'!$B$5:$J$44,5,FALSE))*VLOOKUP(SDBYLD2!AE$4,'[1]INTERNAL PARAMETERS-1'!$B$5:$J$44,9,FALSE)*SDBYLD2!$F254</f>
        <v>0</v>
      </c>
      <c r="AF254" s="44">
        <f>SDBYLD1!AF254*VLOOKUP(SDBYLD2!AF$4,'[1]INTERNAL PARAMETERS-1'!$B$5:$J$44,5,FALSE)*VLOOKUP(SDBYLD2!AF$4,'[1]INTERNAL PARAMETERS-1'!$B$5:$J$44,7,FALSE)*SDBYLD2!$F254 + SDBYLD1!AF254*(1-VLOOKUP(SDBYLD2!AF$4,'[1]INTERNAL PARAMETERS-1'!$B$5:$J$44,5,FALSE))*VLOOKUP(SDBYLD2!AF$4,'[1]INTERNAL PARAMETERS-1'!$B$5:$J$44,9,FALSE)*SDBYLD2!$F254</f>
        <v>0</v>
      </c>
      <c r="AG254" s="44">
        <f>SDBYLD1!AG254*VLOOKUP(SDBYLD2!AG$4,'[1]INTERNAL PARAMETERS-1'!$B$5:$J$44,5,FALSE)*VLOOKUP(SDBYLD2!AG$4,'[1]INTERNAL PARAMETERS-1'!$B$5:$J$44,7,FALSE)*SDBYLD2!$F254 + SDBYLD1!AG254*(1-VLOOKUP(SDBYLD2!AG$4,'[1]INTERNAL PARAMETERS-1'!$B$5:$J$44,5,FALSE))*VLOOKUP(SDBYLD2!AG$4,'[1]INTERNAL PARAMETERS-1'!$B$5:$J$44,9,FALSE)*SDBYLD2!$F254</f>
        <v>0</v>
      </c>
      <c r="AH254" s="44">
        <f>SDBYLD1!AH254*VLOOKUP(SDBYLD2!AH$4,'[1]INTERNAL PARAMETERS-1'!$B$5:$J$44,5,FALSE)*VLOOKUP(SDBYLD2!AH$4,'[1]INTERNAL PARAMETERS-1'!$B$5:$J$44,7,FALSE)*SDBYLD2!$F254 + SDBYLD1!AH254*(1-VLOOKUP(SDBYLD2!AH$4,'[1]INTERNAL PARAMETERS-1'!$B$5:$J$44,5,FALSE))*VLOOKUP(SDBYLD2!AH$4,'[1]INTERNAL PARAMETERS-1'!$B$5:$J$44,9,FALSE)*SDBYLD2!$F254</f>
        <v>0</v>
      </c>
      <c r="AI254" s="44">
        <f>SDBYLD1!AI254*VLOOKUP(SDBYLD2!AI$4,'[1]INTERNAL PARAMETERS-1'!$B$5:$J$44,5,FALSE)*VLOOKUP(SDBYLD2!AI$4,'[1]INTERNAL PARAMETERS-1'!$B$5:$J$44,7,FALSE)*SDBYLD2!$F254 + SDBYLD1!AI254*(1-VLOOKUP(SDBYLD2!AI$4,'[1]INTERNAL PARAMETERS-1'!$B$5:$J$44,5,FALSE))*VLOOKUP(SDBYLD2!AI$4,'[1]INTERNAL PARAMETERS-1'!$B$5:$J$44,9,FALSE)*SDBYLD2!$F254</f>
        <v>0</v>
      </c>
      <c r="AJ254" s="44">
        <f>SDBYLD1!AJ254*VLOOKUP(SDBYLD2!AJ$4,'[1]INTERNAL PARAMETERS-1'!$B$5:$J$44,5,FALSE)*VLOOKUP(SDBYLD2!AJ$4,'[1]INTERNAL PARAMETERS-1'!$B$5:$J$44,7,FALSE)*SDBYLD2!$F254 + SDBYLD1!AJ254*(1-VLOOKUP(SDBYLD2!AJ$4,'[1]INTERNAL PARAMETERS-1'!$B$5:$J$44,5,FALSE))*VLOOKUP(SDBYLD2!AJ$4,'[1]INTERNAL PARAMETERS-1'!$B$5:$J$44,9,FALSE)*SDBYLD2!$F254</f>
        <v>0</v>
      </c>
      <c r="AK254" s="44">
        <f>SDBYLD1!AK254*VLOOKUP(SDBYLD2!AK$4,'[1]INTERNAL PARAMETERS-1'!$B$5:$J$44,5,FALSE)*VLOOKUP(SDBYLD2!AK$4,'[1]INTERNAL PARAMETERS-1'!$B$5:$J$44,7,FALSE)*SDBYLD2!$F254 + SDBYLD1!AK254*(1-VLOOKUP(SDBYLD2!AK$4,'[1]INTERNAL PARAMETERS-1'!$B$5:$J$44,5,FALSE))*VLOOKUP(SDBYLD2!AK$4,'[1]INTERNAL PARAMETERS-1'!$B$5:$J$44,9,FALSE)*SDBYLD2!$F254</f>
        <v>0</v>
      </c>
      <c r="AL254" s="44">
        <f>SDBYLD1!AL254*VLOOKUP(SDBYLD2!AL$4,'[1]INTERNAL PARAMETERS-1'!$B$5:$J$44,5,FALSE)*VLOOKUP(SDBYLD2!AL$4,'[1]INTERNAL PARAMETERS-1'!$B$5:$J$44,7,FALSE)*SDBYLD2!$F254 + SDBYLD1!AL254*(1-VLOOKUP(SDBYLD2!AL$4,'[1]INTERNAL PARAMETERS-1'!$B$5:$J$44,5,FALSE))*VLOOKUP(SDBYLD2!AL$4,'[1]INTERNAL PARAMETERS-1'!$B$5:$J$44,9,FALSE)*SDBYLD2!$F254</f>
        <v>0</v>
      </c>
      <c r="AM254" s="44">
        <f>SDBYLD1!AM254*VLOOKUP(SDBYLD2!AM$4,'[1]INTERNAL PARAMETERS-1'!$B$5:$J$44,5,FALSE)*VLOOKUP(SDBYLD2!AM$4,'[1]INTERNAL PARAMETERS-1'!$B$5:$J$44,7,FALSE)*SDBYLD2!$F254 + SDBYLD1!AM254*(1-VLOOKUP(SDBYLD2!AM$4,'[1]INTERNAL PARAMETERS-1'!$B$5:$J$44,5,FALSE))*VLOOKUP(SDBYLD2!AM$4,'[1]INTERNAL PARAMETERS-1'!$B$5:$J$44,9,FALSE)*SDBYLD2!$F254</f>
        <v>0</v>
      </c>
      <c r="AN254" s="44">
        <f>SDBYLD1!AN254*VLOOKUP(SDBYLD2!AN$4,'[1]INTERNAL PARAMETERS-1'!$B$5:$J$44,5,FALSE)*VLOOKUP(SDBYLD2!AN$4,'[1]INTERNAL PARAMETERS-1'!$B$5:$J$44,7,FALSE)*SDBYLD2!$F254 + SDBYLD1!AN254*(1-VLOOKUP(SDBYLD2!AN$4,'[1]INTERNAL PARAMETERS-1'!$B$5:$J$44,5,FALSE))*VLOOKUP(SDBYLD2!AN$4,'[1]INTERNAL PARAMETERS-1'!$B$5:$J$44,9,FALSE)*SDBYLD2!$F254</f>
        <v>0</v>
      </c>
      <c r="AO254" s="44">
        <f>SDBYLD1!AO254*VLOOKUP(SDBYLD2!AO$4,'[1]INTERNAL PARAMETERS-1'!$B$5:$J$44,5,FALSE)*VLOOKUP(SDBYLD2!AO$4,'[1]INTERNAL PARAMETERS-1'!$B$5:$J$44,7,FALSE)*SDBYLD2!$F254 + SDBYLD1!AO254*(1-VLOOKUP(SDBYLD2!AO$4,'[1]INTERNAL PARAMETERS-1'!$B$5:$J$44,5,FALSE))*VLOOKUP(SDBYLD2!AO$4,'[1]INTERNAL PARAMETERS-1'!$B$5:$J$44,9,FALSE)*SDBYLD2!$F254</f>
        <v>0</v>
      </c>
      <c r="AP254" s="44">
        <f>SDBYLD1!AP254*VLOOKUP(SDBYLD2!AP$4,'[1]INTERNAL PARAMETERS-1'!$B$5:$J$44,5,FALSE)*VLOOKUP(SDBYLD2!AP$4,'[1]INTERNAL PARAMETERS-1'!$B$5:$J$44,7,FALSE)*SDBYLD2!$F254 + SDBYLD1!AP254*(1-VLOOKUP(SDBYLD2!AP$4,'[1]INTERNAL PARAMETERS-1'!$B$5:$J$44,5,FALSE))*VLOOKUP(SDBYLD2!AP$4,'[1]INTERNAL PARAMETERS-1'!$B$5:$J$44,9,FALSE)*SDBYLD2!$F254</f>
        <v>0</v>
      </c>
      <c r="AQ254" s="44">
        <f>SDBYLD1!AQ254*VLOOKUP(SDBYLD2!AQ$4,'[1]INTERNAL PARAMETERS-1'!$B$5:$J$44,5,FALSE)*VLOOKUP(SDBYLD2!AQ$4,'[1]INTERNAL PARAMETERS-1'!$B$5:$J$44,7,FALSE)*SDBYLD2!$F254 + SDBYLD1!AQ254*(1-VLOOKUP(SDBYLD2!AQ$4,'[1]INTERNAL PARAMETERS-1'!$B$5:$J$44,5,FALSE))*VLOOKUP(SDBYLD2!AQ$4,'[1]INTERNAL PARAMETERS-1'!$B$5:$J$44,9,FALSE)*SDBYLD2!$F254</f>
        <v>0</v>
      </c>
      <c r="AR254" s="44">
        <f>SDBYLD1!AR254*VLOOKUP(SDBYLD2!AR$4,'[1]INTERNAL PARAMETERS-1'!$B$5:$J$44,5,FALSE)*VLOOKUP(SDBYLD2!AR$4,'[1]INTERNAL PARAMETERS-1'!$B$5:$J$44,7,FALSE)*SDBYLD2!$F254 + SDBYLD1!AR254*(1-VLOOKUP(SDBYLD2!AR$4,'[1]INTERNAL PARAMETERS-1'!$B$5:$J$44,5,FALSE))*VLOOKUP(SDBYLD2!AR$4,'[1]INTERNAL PARAMETERS-1'!$B$5:$J$44,9,FALSE)*SDBYLD2!$F254</f>
        <v>0</v>
      </c>
      <c r="AS254" s="44">
        <f>SDBYLD1!AS254*VLOOKUP(SDBYLD2!AS$4,'[1]INTERNAL PARAMETERS-1'!$B$5:$J$44,5,FALSE)*VLOOKUP(SDBYLD2!AS$4,'[1]INTERNAL PARAMETERS-1'!$B$5:$J$44,7,FALSE)*SDBYLD2!$F254 + SDBYLD1!AS254*(1-VLOOKUP(SDBYLD2!AS$4,'[1]INTERNAL PARAMETERS-1'!$B$5:$J$44,5,FALSE))*VLOOKUP(SDBYLD2!AS$4,'[1]INTERNAL PARAMETERS-1'!$B$5:$J$44,9,FALSE)*SDBYLD2!$F254</f>
        <v>0</v>
      </c>
      <c r="AT254" s="43">
        <f>SDBYLD1!AT254*VLOOKUP(SDBYLD2!AT$4,'[1]INTERNAL PARAMETERS-1'!$B$5:$J$44,5,FALSE)*VLOOKUP(SDBYLD2!AT$4,'[1]INTERNAL PARAMETERS-1'!$B$5:$J$44,7,FALSE)*SDBYLD2!$F254 + SDBYLD1!AT254*(1-VLOOKUP(SDBYLD2!AT$4,'[1]INTERNAL PARAMETERS-1'!$B$5:$J$44,5,FALSE))*VLOOKUP(SDBYLD2!AT$4,'[1]INTERNAL PARAMETERS-1'!$B$5:$J$44,9,FALSE)*SDBYLD2!$F254</f>
        <v>0</v>
      </c>
      <c r="AU254" s="45">
        <f>SDBYLD1!AU254*VLOOKUP(SDBYLD2!AU$4,'[1]INTERNAL PARAMETERS-1'!$B$5:$J$44,5,FALSE)*VLOOKUP(SDBYLD2!AU$4,'[1]INTERNAL PARAMETERS-1'!$B$5:$J$44,6,FALSE)*VLOOKUP(SDBYLD2!AU$4,'[1]INTERNAL PARAMETERS-1'!$B$5:$J$44,3,FALSE) + SDBYLD1!AU254*(1-VLOOKUP(SDBYLD2!AU$4,'[1]INTERNAL PARAMETERS-1'!$B$5:$J$44,5,FALSE))*VLOOKUP(SDBYLD2!AU$4,'[1]INTERNAL PARAMETERS-1'!$B$5:$J$44,8,FALSE)*VLOOKUP(SDBYLD2!AU$4,'[1]INTERNAL PARAMETERS-1'!$B$5:$J$44,3,FALSE)</f>
        <v>0</v>
      </c>
      <c r="AV254" s="44">
        <f>SDBYLD1!AV254*VLOOKUP(SDBYLD2!AV$4,'[1]INTERNAL PARAMETERS-1'!$B$5:$J$44,5,FALSE)*VLOOKUP(SDBYLD2!AV$4,'[1]INTERNAL PARAMETERS-1'!$B$5:$J$44,6,FALSE)*VLOOKUP(SDBYLD2!AV$4,'[1]INTERNAL PARAMETERS-1'!$B$5:$J$44,3,FALSE) + SDBYLD1!AV254*(1-VLOOKUP(SDBYLD2!AV$4,'[1]INTERNAL PARAMETERS-1'!$B$5:$J$44,5,FALSE))*VLOOKUP(SDBYLD2!AV$4,'[1]INTERNAL PARAMETERS-1'!$B$5:$J$44,8,FALSE)*VLOOKUP(SDBYLD2!AV$4,'[1]INTERNAL PARAMETERS-1'!$B$5:$J$44,3,FALSE)</f>
        <v>0</v>
      </c>
      <c r="AW254" s="44">
        <f>SDBYLD1!AW254*VLOOKUP(SDBYLD2!AW$4,'[1]INTERNAL PARAMETERS-1'!$B$5:$J$44,5,FALSE)*VLOOKUP(SDBYLD2!AW$4,'[1]INTERNAL PARAMETERS-1'!$B$5:$J$44,6,FALSE)*VLOOKUP(SDBYLD2!AW$4,'[1]INTERNAL PARAMETERS-1'!$B$5:$J$44,3,FALSE) + SDBYLD1!AW254*(1-VLOOKUP(SDBYLD2!AW$4,'[1]INTERNAL PARAMETERS-1'!$B$5:$J$44,5,FALSE))*VLOOKUP(SDBYLD2!AW$4,'[1]INTERNAL PARAMETERS-1'!$B$5:$J$44,8,FALSE)*VLOOKUP(SDBYLD2!AW$4,'[1]INTERNAL PARAMETERS-1'!$B$5:$J$44,3,FALSE)</f>
        <v>0</v>
      </c>
      <c r="AX254" s="44">
        <f>SDBYLD1!AX254*VLOOKUP(SDBYLD2!AX$4,'[1]INTERNAL PARAMETERS-1'!$B$5:$J$44,5,FALSE)*VLOOKUP(SDBYLD2!AX$4,'[1]INTERNAL PARAMETERS-1'!$B$5:$J$44,6,FALSE)*VLOOKUP(SDBYLD2!AX$4,'[1]INTERNAL PARAMETERS-1'!$B$5:$J$44,3,FALSE) + SDBYLD1!AX254*(1-VLOOKUP(SDBYLD2!AX$4,'[1]INTERNAL PARAMETERS-1'!$B$5:$J$44,5,FALSE))*VLOOKUP(SDBYLD2!AX$4,'[1]INTERNAL PARAMETERS-1'!$B$5:$J$44,8,FALSE)*VLOOKUP(SDBYLD2!AX$4,'[1]INTERNAL PARAMETERS-1'!$B$5:$J$44,3,FALSE)</f>
        <v>0</v>
      </c>
      <c r="AY254" s="44">
        <f>SDBYLD1!AY254*VLOOKUP(SDBYLD2!AY$4,'[1]INTERNAL PARAMETERS-1'!$B$5:$J$44,5,FALSE)*VLOOKUP(SDBYLD2!AY$4,'[1]INTERNAL PARAMETERS-1'!$B$5:$J$44,6,FALSE)*VLOOKUP(SDBYLD2!AY$4,'[1]INTERNAL PARAMETERS-1'!$B$5:$J$44,3,FALSE) + SDBYLD1!AY254*(1-VLOOKUP(SDBYLD2!AY$4,'[1]INTERNAL PARAMETERS-1'!$B$5:$J$44,5,FALSE))*VLOOKUP(SDBYLD2!AY$4,'[1]INTERNAL PARAMETERS-1'!$B$5:$J$44,8,FALSE)*VLOOKUP(SDBYLD2!AY$4,'[1]INTERNAL PARAMETERS-1'!$B$5:$J$44,3,FALSE)</f>
        <v>0</v>
      </c>
      <c r="AZ254" s="44">
        <f>SDBYLD1!AZ254*VLOOKUP(SDBYLD2!AZ$4,'[1]INTERNAL PARAMETERS-1'!$B$5:$J$44,5,FALSE)*VLOOKUP(SDBYLD2!AZ$4,'[1]INTERNAL PARAMETERS-1'!$B$5:$J$44,6,FALSE)*VLOOKUP(SDBYLD2!AZ$4,'[1]INTERNAL PARAMETERS-1'!$B$5:$J$44,3,FALSE) + SDBYLD1!AZ254*(1-VLOOKUP(SDBYLD2!AZ$4,'[1]INTERNAL PARAMETERS-1'!$B$5:$J$44,5,FALSE))*VLOOKUP(SDBYLD2!AZ$4,'[1]INTERNAL PARAMETERS-1'!$B$5:$J$44,8,FALSE)*VLOOKUP(SDBYLD2!AZ$4,'[1]INTERNAL PARAMETERS-1'!$B$5:$J$44,3,FALSE)</f>
        <v>0</v>
      </c>
      <c r="BA254" s="44">
        <f>SDBYLD1!BA254*VLOOKUP(SDBYLD2!BA$4,'[1]INTERNAL PARAMETERS-1'!$B$5:$J$44,5,FALSE)*VLOOKUP(SDBYLD2!BA$4,'[1]INTERNAL PARAMETERS-1'!$B$5:$J$44,6,FALSE)*VLOOKUP(SDBYLD2!BA$4,'[1]INTERNAL PARAMETERS-1'!$B$5:$J$44,3,FALSE) + SDBYLD1!BA254*(1-VLOOKUP(SDBYLD2!BA$4,'[1]INTERNAL PARAMETERS-1'!$B$5:$J$44,5,FALSE))*VLOOKUP(SDBYLD2!BA$4,'[1]INTERNAL PARAMETERS-1'!$B$5:$J$44,8,FALSE)*VLOOKUP(SDBYLD2!BA$4,'[1]INTERNAL PARAMETERS-1'!$B$5:$J$44,3,FALSE)</f>
        <v>0</v>
      </c>
      <c r="BB254" s="44">
        <f>SDBYLD1!BB254*VLOOKUP(SDBYLD2!BB$4,'[1]INTERNAL PARAMETERS-1'!$B$5:$J$44,5,FALSE)*VLOOKUP(SDBYLD2!BB$4,'[1]INTERNAL PARAMETERS-1'!$B$5:$J$44,6,FALSE)*VLOOKUP(SDBYLD2!BB$4,'[1]INTERNAL PARAMETERS-1'!$B$5:$J$44,3,FALSE) + SDBYLD1!BB254*(1-VLOOKUP(SDBYLD2!BB$4,'[1]INTERNAL PARAMETERS-1'!$B$5:$J$44,5,FALSE))*VLOOKUP(SDBYLD2!BB$4,'[1]INTERNAL PARAMETERS-1'!$B$5:$J$44,8,FALSE)*VLOOKUP(SDBYLD2!BB$4,'[1]INTERNAL PARAMETERS-1'!$B$5:$J$44,3,FALSE)</f>
        <v>0</v>
      </c>
      <c r="BC254" s="44">
        <f>SDBYLD1!BC254*VLOOKUP(SDBYLD2!BC$4,'[1]INTERNAL PARAMETERS-1'!$B$5:$J$44,5,FALSE)*VLOOKUP(SDBYLD2!BC$4,'[1]INTERNAL PARAMETERS-1'!$B$5:$J$44,6,FALSE)*VLOOKUP(SDBYLD2!BC$4,'[1]INTERNAL PARAMETERS-1'!$B$5:$J$44,3,FALSE) + SDBYLD1!BC254*(1-VLOOKUP(SDBYLD2!BC$4,'[1]INTERNAL PARAMETERS-1'!$B$5:$J$44,5,FALSE))*VLOOKUP(SDBYLD2!BC$4,'[1]INTERNAL PARAMETERS-1'!$B$5:$J$44,8,FALSE)*VLOOKUP(SDBYLD2!BC$4,'[1]INTERNAL PARAMETERS-1'!$B$5:$J$44,3,FALSE)</f>
        <v>0</v>
      </c>
      <c r="BD254" s="44">
        <f>SDBYLD1!BD254*VLOOKUP(SDBYLD2!BD$4,'[1]INTERNAL PARAMETERS-1'!$B$5:$J$44,5,FALSE)*VLOOKUP(SDBYLD2!BD$4,'[1]INTERNAL PARAMETERS-1'!$B$5:$J$44,6,FALSE)*VLOOKUP(SDBYLD2!BD$4,'[1]INTERNAL PARAMETERS-1'!$B$5:$J$44,3,FALSE) + SDBYLD1!BD254*(1-VLOOKUP(SDBYLD2!BD$4,'[1]INTERNAL PARAMETERS-1'!$B$5:$J$44,5,FALSE))*VLOOKUP(SDBYLD2!BD$4,'[1]INTERNAL PARAMETERS-1'!$B$5:$J$44,8,FALSE)*VLOOKUP(SDBYLD2!BD$4,'[1]INTERNAL PARAMETERS-1'!$B$5:$J$44,3,FALSE)</f>
        <v>0</v>
      </c>
      <c r="BE254" s="44">
        <f>SDBYLD1!BE254*VLOOKUP(SDBYLD2!BE$4,'[1]INTERNAL PARAMETERS-1'!$B$5:$J$44,5,FALSE)*VLOOKUP(SDBYLD2!BE$4,'[1]INTERNAL PARAMETERS-1'!$B$5:$J$44,6,FALSE)*VLOOKUP(SDBYLD2!BE$4,'[1]INTERNAL PARAMETERS-1'!$B$5:$J$44,3,FALSE) + SDBYLD1!BE254*(1-VLOOKUP(SDBYLD2!BE$4,'[1]INTERNAL PARAMETERS-1'!$B$5:$J$44,5,FALSE))*VLOOKUP(SDBYLD2!BE$4,'[1]INTERNAL PARAMETERS-1'!$B$5:$J$44,8,FALSE)*VLOOKUP(SDBYLD2!BE$4,'[1]INTERNAL PARAMETERS-1'!$B$5:$J$44,3,FALSE)</f>
        <v>0</v>
      </c>
      <c r="BF254" s="44">
        <f>SDBYLD1!BF254*VLOOKUP(SDBYLD2!BF$4,'[1]INTERNAL PARAMETERS-1'!$B$5:$J$44,5,FALSE)*VLOOKUP(SDBYLD2!BF$4,'[1]INTERNAL PARAMETERS-1'!$B$5:$J$44,6,FALSE)*VLOOKUP(SDBYLD2!BF$4,'[1]INTERNAL PARAMETERS-1'!$B$5:$J$44,3,FALSE) + SDBYLD1!BF254*(1-VLOOKUP(SDBYLD2!BF$4,'[1]INTERNAL PARAMETERS-1'!$B$5:$J$44,5,FALSE))*VLOOKUP(SDBYLD2!BF$4,'[1]INTERNAL PARAMETERS-1'!$B$5:$J$44,8,FALSE)*VLOOKUP(SDBYLD2!BF$4,'[1]INTERNAL PARAMETERS-1'!$B$5:$J$44,3,FALSE)</f>
        <v>0</v>
      </c>
      <c r="BG254" s="44">
        <f>SDBYLD1!BG254*VLOOKUP(SDBYLD2!BG$4,'[1]INTERNAL PARAMETERS-1'!$B$5:$J$44,5,FALSE)*VLOOKUP(SDBYLD2!BG$4,'[1]INTERNAL PARAMETERS-1'!$B$5:$J$44,6,FALSE)*VLOOKUP(SDBYLD2!BG$4,'[1]INTERNAL PARAMETERS-1'!$B$5:$J$44,3,FALSE) + SDBYLD1!BG254*(1-VLOOKUP(SDBYLD2!BG$4,'[1]INTERNAL PARAMETERS-1'!$B$5:$J$44,5,FALSE))*VLOOKUP(SDBYLD2!BG$4,'[1]INTERNAL PARAMETERS-1'!$B$5:$J$44,8,FALSE)*VLOOKUP(SDBYLD2!BG$4,'[1]INTERNAL PARAMETERS-1'!$B$5:$J$44,3,FALSE)</f>
        <v>0</v>
      </c>
      <c r="BH254" s="44">
        <f>SDBYLD1!BH254*VLOOKUP(SDBYLD2!BH$4,'[1]INTERNAL PARAMETERS-1'!$B$5:$J$44,5,FALSE)*VLOOKUP(SDBYLD2!BH$4,'[1]INTERNAL PARAMETERS-1'!$B$5:$J$44,6,FALSE)*VLOOKUP(SDBYLD2!BH$4,'[1]INTERNAL PARAMETERS-1'!$B$5:$J$44,3,FALSE) + SDBYLD1!BH254*(1-VLOOKUP(SDBYLD2!BH$4,'[1]INTERNAL PARAMETERS-1'!$B$5:$J$44,5,FALSE))*VLOOKUP(SDBYLD2!BH$4,'[1]INTERNAL PARAMETERS-1'!$B$5:$J$44,8,FALSE)*VLOOKUP(SDBYLD2!BH$4,'[1]INTERNAL PARAMETERS-1'!$B$5:$J$44,3,FALSE)</f>
        <v>0</v>
      </c>
      <c r="BI254" s="44">
        <f>SDBYLD1!BI254*VLOOKUP(SDBYLD2!BI$4,'[1]INTERNAL PARAMETERS-1'!$B$5:$J$44,5,FALSE)*VLOOKUP(SDBYLD2!BI$4,'[1]INTERNAL PARAMETERS-1'!$B$5:$J$44,6,FALSE)*VLOOKUP(SDBYLD2!BI$4,'[1]INTERNAL PARAMETERS-1'!$B$5:$J$44,3,FALSE) + SDBYLD1!BI254*(1-VLOOKUP(SDBYLD2!BI$4,'[1]INTERNAL PARAMETERS-1'!$B$5:$J$44,5,FALSE))*VLOOKUP(SDBYLD2!BI$4,'[1]INTERNAL PARAMETERS-1'!$B$5:$J$44,8,FALSE)*VLOOKUP(SDBYLD2!BI$4,'[1]INTERNAL PARAMETERS-1'!$B$5:$J$44,3,FALSE)</f>
        <v>0</v>
      </c>
      <c r="BJ254" s="44">
        <f>SDBYLD1!BJ254*VLOOKUP(SDBYLD2!BJ$4,'[1]INTERNAL PARAMETERS-1'!$B$5:$J$44,5,FALSE)*VLOOKUP(SDBYLD2!BJ$4,'[1]INTERNAL PARAMETERS-1'!$B$5:$J$44,6,FALSE)*VLOOKUP(SDBYLD2!BJ$4,'[1]INTERNAL PARAMETERS-1'!$B$5:$J$44,3,FALSE) + SDBYLD1!BJ254*(1-VLOOKUP(SDBYLD2!BJ$4,'[1]INTERNAL PARAMETERS-1'!$B$5:$J$44,5,FALSE))*VLOOKUP(SDBYLD2!BJ$4,'[1]INTERNAL PARAMETERS-1'!$B$5:$J$44,8,FALSE)*VLOOKUP(SDBYLD2!BJ$4,'[1]INTERNAL PARAMETERS-1'!$B$5:$J$44,3,FALSE)</f>
        <v>0</v>
      </c>
      <c r="BK254" s="44">
        <f>SDBYLD1!BK254*VLOOKUP(SDBYLD2!BK$4,'[1]INTERNAL PARAMETERS-1'!$B$5:$J$44,5,FALSE)*VLOOKUP(SDBYLD2!BK$4,'[1]INTERNAL PARAMETERS-1'!$B$5:$J$44,6,FALSE)*VLOOKUP(SDBYLD2!BK$4,'[1]INTERNAL PARAMETERS-1'!$B$5:$J$44,3,FALSE) + SDBYLD1!BK254*(1-VLOOKUP(SDBYLD2!BK$4,'[1]INTERNAL PARAMETERS-1'!$B$5:$J$44,5,FALSE))*VLOOKUP(SDBYLD2!BK$4,'[1]INTERNAL PARAMETERS-1'!$B$5:$J$44,8,FALSE)*VLOOKUP(SDBYLD2!BK$4,'[1]INTERNAL PARAMETERS-1'!$B$5:$J$44,3,FALSE)</f>
        <v>0</v>
      </c>
      <c r="BL254" s="44">
        <f>SDBYLD1!BL254*VLOOKUP(SDBYLD2!BL$4,'[1]INTERNAL PARAMETERS-1'!$B$5:$J$44,5,FALSE)*VLOOKUP(SDBYLD2!BL$4,'[1]INTERNAL PARAMETERS-1'!$B$5:$J$44,6,FALSE)*VLOOKUP(SDBYLD2!BL$4,'[1]INTERNAL PARAMETERS-1'!$B$5:$J$44,3,FALSE) + SDBYLD1!BL254*(1-VLOOKUP(SDBYLD2!BL$4,'[1]INTERNAL PARAMETERS-1'!$B$5:$J$44,5,FALSE))*VLOOKUP(SDBYLD2!BL$4,'[1]INTERNAL PARAMETERS-1'!$B$5:$J$44,8,FALSE)*VLOOKUP(SDBYLD2!BL$4,'[1]INTERNAL PARAMETERS-1'!$B$5:$J$44,3,FALSE)</f>
        <v>0</v>
      </c>
      <c r="BM254" s="44">
        <f>SDBYLD1!BM254*VLOOKUP(SDBYLD2!BM$4,'[1]INTERNAL PARAMETERS-1'!$B$5:$J$44,5,FALSE)*VLOOKUP(SDBYLD2!BM$4,'[1]INTERNAL PARAMETERS-1'!$B$5:$J$44,6,FALSE)*VLOOKUP(SDBYLD2!BM$4,'[1]INTERNAL PARAMETERS-1'!$B$5:$J$44,3,FALSE) + SDBYLD1!BM254*(1-VLOOKUP(SDBYLD2!BM$4,'[1]INTERNAL PARAMETERS-1'!$B$5:$J$44,5,FALSE))*VLOOKUP(SDBYLD2!BM$4,'[1]INTERNAL PARAMETERS-1'!$B$5:$J$44,8,FALSE)*VLOOKUP(SDBYLD2!BM$4,'[1]INTERNAL PARAMETERS-1'!$B$5:$J$44,3,FALSE)</f>
        <v>0</v>
      </c>
      <c r="BN254" s="44">
        <f>SDBYLD1!BN254*VLOOKUP(SDBYLD2!BN$4,'[1]INTERNAL PARAMETERS-1'!$B$5:$J$44,5,FALSE)*VLOOKUP(SDBYLD2!BN$4,'[1]INTERNAL PARAMETERS-1'!$B$5:$J$44,6,FALSE)*VLOOKUP(SDBYLD2!BN$4,'[1]INTERNAL PARAMETERS-1'!$B$5:$J$44,3,FALSE) + SDBYLD1!BN254*(1-VLOOKUP(SDBYLD2!BN$4,'[1]INTERNAL PARAMETERS-1'!$B$5:$J$44,5,FALSE))*VLOOKUP(SDBYLD2!BN$4,'[1]INTERNAL PARAMETERS-1'!$B$5:$J$44,8,FALSE)*VLOOKUP(SDBYLD2!BN$4,'[1]INTERNAL PARAMETERS-1'!$B$5:$J$44,3,FALSE)</f>
        <v>0</v>
      </c>
      <c r="BO254" s="44">
        <f>SDBYLD1!BO254*VLOOKUP(SDBYLD2!BO$4,'[1]INTERNAL PARAMETERS-1'!$B$5:$J$44,5,FALSE)*VLOOKUP(SDBYLD2!BO$4,'[1]INTERNAL PARAMETERS-1'!$B$5:$J$44,6,FALSE)*VLOOKUP(SDBYLD2!BO$4,'[1]INTERNAL PARAMETERS-1'!$B$5:$J$44,3,FALSE) + SDBYLD1!BO254*(1-VLOOKUP(SDBYLD2!BO$4,'[1]INTERNAL PARAMETERS-1'!$B$5:$J$44,5,FALSE))*VLOOKUP(SDBYLD2!BO$4,'[1]INTERNAL PARAMETERS-1'!$B$5:$J$44,8,FALSE)*VLOOKUP(SDBYLD2!BO$4,'[1]INTERNAL PARAMETERS-1'!$B$5:$J$44,3,FALSE)</f>
        <v>0</v>
      </c>
      <c r="BP254" s="44">
        <f>SDBYLD1!BP254*VLOOKUP(SDBYLD2!BP$4,'[1]INTERNAL PARAMETERS-1'!$B$5:$J$44,5,FALSE)*VLOOKUP(SDBYLD2!BP$4,'[1]INTERNAL PARAMETERS-1'!$B$5:$J$44,6,FALSE)*VLOOKUP(SDBYLD2!BP$4,'[1]INTERNAL PARAMETERS-1'!$B$5:$J$44,3,FALSE) + SDBYLD1!BP254*(1-VLOOKUP(SDBYLD2!BP$4,'[1]INTERNAL PARAMETERS-1'!$B$5:$J$44,5,FALSE))*VLOOKUP(SDBYLD2!BP$4,'[1]INTERNAL PARAMETERS-1'!$B$5:$J$44,8,FALSE)*VLOOKUP(SDBYLD2!BP$4,'[1]INTERNAL PARAMETERS-1'!$B$5:$J$44,3,FALSE)</f>
        <v>0</v>
      </c>
      <c r="BQ254" s="44">
        <f>SDBYLD1!BQ254*VLOOKUP(SDBYLD2!BQ$4,'[1]INTERNAL PARAMETERS-1'!$B$5:$J$44,5,FALSE)*VLOOKUP(SDBYLD2!BQ$4,'[1]INTERNAL PARAMETERS-1'!$B$5:$J$44,6,FALSE)*VLOOKUP(SDBYLD2!BQ$4,'[1]INTERNAL PARAMETERS-1'!$B$5:$J$44,3,FALSE) + SDBYLD1!BQ254*(1-VLOOKUP(SDBYLD2!BQ$4,'[1]INTERNAL PARAMETERS-1'!$B$5:$J$44,5,FALSE))*VLOOKUP(SDBYLD2!BQ$4,'[1]INTERNAL PARAMETERS-1'!$B$5:$J$44,8,FALSE)*VLOOKUP(SDBYLD2!BQ$4,'[1]INTERNAL PARAMETERS-1'!$B$5:$J$44,3,FALSE)</f>
        <v>0</v>
      </c>
      <c r="BR254" s="44">
        <f>SDBYLD1!BR254*VLOOKUP(SDBYLD2!BR$4,'[1]INTERNAL PARAMETERS-1'!$B$5:$J$44,5,FALSE)*VLOOKUP(SDBYLD2!BR$4,'[1]INTERNAL PARAMETERS-1'!$B$5:$J$44,6,FALSE)*VLOOKUP(SDBYLD2!BR$4,'[1]INTERNAL PARAMETERS-1'!$B$5:$J$44,3,FALSE) + SDBYLD1!BR254*(1-VLOOKUP(SDBYLD2!BR$4,'[1]INTERNAL PARAMETERS-1'!$B$5:$J$44,5,FALSE))*VLOOKUP(SDBYLD2!BR$4,'[1]INTERNAL PARAMETERS-1'!$B$5:$J$44,8,FALSE)*VLOOKUP(SDBYLD2!BR$4,'[1]INTERNAL PARAMETERS-1'!$B$5:$J$44,3,FALSE)</f>
        <v>0</v>
      </c>
      <c r="BS254" s="44">
        <f>SDBYLD1!BS254*VLOOKUP(SDBYLD2!BS$4,'[1]INTERNAL PARAMETERS-1'!$B$5:$J$44,5,FALSE)*VLOOKUP(SDBYLD2!BS$4,'[1]INTERNAL PARAMETERS-1'!$B$5:$J$44,6,FALSE)*VLOOKUP(SDBYLD2!BS$4,'[1]INTERNAL PARAMETERS-1'!$B$5:$J$44,3,FALSE) + SDBYLD1!BS254*(1-VLOOKUP(SDBYLD2!BS$4,'[1]INTERNAL PARAMETERS-1'!$B$5:$J$44,5,FALSE))*VLOOKUP(SDBYLD2!BS$4,'[1]INTERNAL PARAMETERS-1'!$B$5:$J$44,8,FALSE)*VLOOKUP(SDBYLD2!BS$4,'[1]INTERNAL PARAMETERS-1'!$B$5:$J$44,3,FALSE)</f>
        <v>0</v>
      </c>
      <c r="BT254" s="44">
        <f>SDBYLD1!BT254*VLOOKUP(SDBYLD2!BT$4,'[1]INTERNAL PARAMETERS-1'!$B$5:$J$44,5,FALSE)*VLOOKUP(SDBYLD2!BT$4,'[1]INTERNAL PARAMETERS-1'!$B$5:$J$44,6,FALSE)*VLOOKUP(SDBYLD2!BT$4,'[1]INTERNAL PARAMETERS-1'!$B$5:$J$44,3,FALSE) + SDBYLD1!BT254*(1-VLOOKUP(SDBYLD2!BT$4,'[1]INTERNAL PARAMETERS-1'!$B$5:$J$44,5,FALSE))*VLOOKUP(SDBYLD2!BT$4,'[1]INTERNAL PARAMETERS-1'!$B$5:$J$44,8,FALSE)*VLOOKUP(SDBYLD2!BT$4,'[1]INTERNAL PARAMETERS-1'!$B$5:$J$44,3,FALSE)</f>
        <v>0</v>
      </c>
      <c r="BU254" s="44">
        <f>SDBYLD1!BU254*VLOOKUP(SDBYLD2!BU$4,'[1]INTERNAL PARAMETERS-1'!$B$5:$J$44,5,FALSE)*VLOOKUP(SDBYLD2!BU$4,'[1]INTERNAL PARAMETERS-1'!$B$5:$J$44,6,FALSE)*VLOOKUP(SDBYLD2!BU$4,'[1]INTERNAL PARAMETERS-1'!$B$5:$J$44,3,FALSE) + SDBYLD1!BU254*(1-VLOOKUP(SDBYLD2!BU$4,'[1]INTERNAL PARAMETERS-1'!$B$5:$J$44,5,FALSE))*VLOOKUP(SDBYLD2!BU$4,'[1]INTERNAL PARAMETERS-1'!$B$5:$J$44,8,FALSE)*VLOOKUP(SDBYLD2!BU$4,'[1]INTERNAL PARAMETERS-1'!$B$5:$J$44,3,FALSE)</f>
        <v>0</v>
      </c>
      <c r="BV254" s="44">
        <f>SDBYLD1!BV254*VLOOKUP(SDBYLD2!BV$4,'[1]INTERNAL PARAMETERS-1'!$B$5:$J$44,5,FALSE)*VLOOKUP(SDBYLD2!BV$4,'[1]INTERNAL PARAMETERS-1'!$B$5:$J$44,6,FALSE)*VLOOKUP(SDBYLD2!BV$4,'[1]INTERNAL PARAMETERS-1'!$B$5:$J$44,3,FALSE) + SDBYLD1!BV254*(1-VLOOKUP(SDBYLD2!BV$4,'[1]INTERNAL PARAMETERS-1'!$B$5:$J$44,5,FALSE))*VLOOKUP(SDBYLD2!BV$4,'[1]INTERNAL PARAMETERS-1'!$B$5:$J$44,8,FALSE)*VLOOKUP(SDBYLD2!BV$4,'[1]INTERNAL PARAMETERS-1'!$B$5:$J$44,3,FALSE)</f>
        <v>0</v>
      </c>
      <c r="BW254" s="44">
        <f>SDBYLD1!BW254*VLOOKUP(SDBYLD2!BW$4,'[1]INTERNAL PARAMETERS-1'!$B$5:$J$44,5,FALSE)*VLOOKUP(SDBYLD2!BW$4,'[1]INTERNAL PARAMETERS-1'!$B$5:$J$44,6,FALSE)*VLOOKUP(SDBYLD2!BW$4,'[1]INTERNAL PARAMETERS-1'!$B$5:$J$44,3,FALSE) + SDBYLD1!BW254*(1-VLOOKUP(SDBYLD2!BW$4,'[1]INTERNAL PARAMETERS-1'!$B$5:$J$44,5,FALSE))*VLOOKUP(SDBYLD2!BW$4,'[1]INTERNAL PARAMETERS-1'!$B$5:$J$44,8,FALSE)*VLOOKUP(SDBYLD2!BW$4,'[1]INTERNAL PARAMETERS-1'!$B$5:$J$44,3,FALSE)</f>
        <v>0</v>
      </c>
      <c r="BX254" s="44">
        <f>SDBYLD1!BX254*VLOOKUP(SDBYLD2!BX$4,'[1]INTERNAL PARAMETERS-1'!$B$5:$J$44,5,FALSE)*VLOOKUP(SDBYLD2!BX$4,'[1]INTERNAL PARAMETERS-1'!$B$5:$J$44,6,FALSE)*VLOOKUP(SDBYLD2!BX$4,'[1]INTERNAL PARAMETERS-1'!$B$5:$J$44,3,FALSE) + SDBYLD1!BX254*(1-VLOOKUP(SDBYLD2!BX$4,'[1]INTERNAL PARAMETERS-1'!$B$5:$J$44,5,FALSE))*VLOOKUP(SDBYLD2!BX$4,'[1]INTERNAL PARAMETERS-1'!$B$5:$J$44,8,FALSE)*VLOOKUP(SDBYLD2!BX$4,'[1]INTERNAL PARAMETERS-1'!$B$5:$J$44,3,FALSE)</f>
        <v>0</v>
      </c>
      <c r="BY254" s="44">
        <f>SDBYLD1!BY254*VLOOKUP(SDBYLD2!BY$4,'[1]INTERNAL PARAMETERS-1'!$B$5:$J$44,5,FALSE)*VLOOKUP(SDBYLD2!BY$4,'[1]INTERNAL PARAMETERS-1'!$B$5:$J$44,6,FALSE)*VLOOKUP(SDBYLD2!BY$4,'[1]INTERNAL PARAMETERS-1'!$B$5:$J$44,3,FALSE) + SDBYLD1!BY254*(1-VLOOKUP(SDBYLD2!BY$4,'[1]INTERNAL PARAMETERS-1'!$B$5:$J$44,5,FALSE))*VLOOKUP(SDBYLD2!BY$4,'[1]INTERNAL PARAMETERS-1'!$B$5:$J$44,8,FALSE)*VLOOKUP(SDBYLD2!BY$4,'[1]INTERNAL PARAMETERS-1'!$B$5:$J$44,3,FALSE)</f>
        <v>0</v>
      </c>
      <c r="BZ254" s="44">
        <f>SDBYLD1!BZ254*VLOOKUP(SDBYLD2!BZ$4,'[1]INTERNAL PARAMETERS-1'!$B$5:$J$44,5,FALSE)*VLOOKUP(SDBYLD2!BZ$4,'[1]INTERNAL PARAMETERS-1'!$B$5:$J$44,6,FALSE)*VLOOKUP(SDBYLD2!BZ$4,'[1]INTERNAL PARAMETERS-1'!$B$5:$J$44,3,FALSE) + SDBYLD1!BZ254*(1-VLOOKUP(SDBYLD2!BZ$4,'[1]INTERNAL PARAMETERS-1'!$B$5:$J$44,5,FALSE))*VLOOKUP(SDBYLD2!BZ$4,'[1]INTERNAL PARAMETERS-1'!$B$5:$J$44,8,FALSE)*VLOOKUP(SDBYLD2!BZ$4,'[1]INTERNAL PARAMETERS-1'!$B$5:$J$44,3,FALSE)</f>
        <v>0</v>
      </c>
      <c r="CA254" s="44">
        <f>SDBYLD1!CA254*VLOOKUP(SDBYLD2!CA$4,'[1]INTERNAL PARAMETERS-1'!$B$5:$J$44,5,FALSE)*VLOOKUP(SDBYLD2!CA$4,'[1]INTERNAL PARAMETERS-1'!$B$5:$J$44,6,FALSE)*VLOOKUP(SDBYLD2!CA$4,'[1]INTERNAL PARAMETERS-1'!$B$5:$J$44,3,FALSE) + SDBYLD1!CA254*(1-VLOOKUP(SDBYLD2!CA$4,'[1]INTERNAL PARAMETERS-1'!$B$5:$J$44,5,FALSE))*VLOOKUP(SDBYLD2!CA$4,'[1]INTERNAL PARAMETERS-1'!$B$5:$J$44,8,FALSE)*VLOOKUP(SDBYLD2!CA$4,'[1]INTERNAL PARAMETERS-1'!$B$5:$J$44,3,FALSE)</f>
        <v>0</v>
      </c>
      <c r="CB254" s="44">
        <f>SDBYLD1!CB254*VLOOKUP(SDBYLD2!CB$4,'[1]INTERNAL PARAMETERS-1'!$B$5:$J$44,5,FALSE)*VLOOKUP(SDBYLD2!CB$4,'[1]INTERNAL PARAMETERS-1'!$B$5:$J$44,6,FALSE)*VLOOKUP(SDBYLD2!CB$4,'[1]INTERNAL PARAMETERS-1'!$B$5:$J$44,3,FALSE) + SDBYLD1!CB254*(1-VLOOKUP(SDBYLD2!CB$4,'[1]INTERNAL PARAMETERS-1'!$B$5:$J$44,5,FALSE))*VLOOKUP(SDBYLD2!CB$4,'[1]INTERNAL PARAMETERS-1'!$B$5:$J$44,8,FALSE)*VLOOKUP(SDBYLD2!CB$4,'[1]INTERNAL PARAMETERS-1'!$B$5:$J$44,3,FALSE)</f>
        <v>0</v>
      </c>
      <c r="CC254" s="44">
        <f>SDBYLD1!CC254*VLOOKUP(SDBYLD2!CC$4,'[1]INTERNAL PARAMETERS-1'!$B$5:$J$44,5,FALSE)*VLOOKUP(SDBYLD2!CC$4,'[1]INTERNAL PARAMETERS-1'!$B$5:$J$44,6,FALSE)*VLOOKUP(SDBYLD2!CC$4,'[1]INTERNAL PARAMETERS-1'!$B$5:$J$44,3,FALSE) + SDBYLD1!CC254*(1-VLOOKUP(SDBYLD2!CC$4,'[1]INTERNAL PARAMETERS-1'!$B$5:$J$44,5,FALSE))*VLOOKUP(SDBYLD2!CC$4,'[1]INTERNAL PARAMETERS-1'!$B$5:$J$44,8,FALSE)*VLOOKUP(SDBYLD2!CC$4,'[1]INTERNAL PARAMETERS-1'!$B$5:$J$44,3,FALSE)</f>
        <v>0</v>
      </c>
      <c r="CD254" s="44">
        <f>SDBYLD1!CD254*VLOOKUP(SDBYLD2!CD$4,'[1]INTERNAL PARAMETERS-1'!$B$5:$J$44,5,FALSE)*VLOOKUP(SDBYLD2!CD$4,'[1]INTERNAL PARAMETERS-1'!$B$5:$J$44,6,FALSE)*VLOOKUP(SDBYLD2!CD$4,'[1]INTERNAL PARAMETERS-1'!$B$5:$J$44,3,FALSE) + SDBYLD1!CD254*(1-VLOOKUP(SDBYLD2!CD$4,'[1]INTERNAL PARAMETERS-1'!$B$5:$J$44,5,FALSE))*VLOOKUP(SDBYLD2!CD$4,'[1]INTERNAL PARAMETERS-1'!$B$5:$J$44,8,FALSE)*VLOOKUP(SDBYLD2!CD$4,'[1]INTERNAL PARAMETERS-1'!$B$5:$J$44,3,FALSE)</f>
        <v>0</v>
      </c>
      <c r="CE254" s="44">
        <f>SDBYLD1!CE254*VLOOKUP(SDBYLD2!CE$4,'[1]INTERNAL PARAMETERS-1'!$B$5:$J$44,5,FALSE)*VLOOKUP(SDBYLD2!CE$4,'[1]INTERNAL PARAMETERS-1'!$B$5:$J$44,6,FALSE)*VLOOKUP(SDBYLD2!CE$4,'[1]INTERNAL PARAMETERS-1'!$B$5:$J$44,3,FALSE) + SDBYLD1!CE254*(1-VLOOKUP(SDBYLD2!CE$4,'[1]INTERNAL PARAMETERS-1'!$B$5:$J$44,5,FALSE))*VLOOKUP(SDBYLD2!CE$4,'[1]INTERNAL PARAMETERS-1'!$B$5:$J$44,8,FALSE)*VLOOKUP(SDBYLD2!CE$4,'[1]INTERNAL PARAMETERS-1'!$B$5:$J$44,3,FALSE)</f>
        <v>0</v>
      </c>
      <c r="CF254" s="44">
        <f>SDBYLD1!CF254*VLOOKUP(SDBYLD2!CF$4,'[1]INTERNAL PARAMETERS-1'!$B$5:$J$44,5,FALSE)*VLOOKUP(SDBYLD2!CF$4,'[1]INTERNAL PARAMETERS-1'!$B$5:$J$44,6,FALSE)*VLOOKUP(SDBYLD2!CF$4,'[1]INTERNAL PARAMETERS-1'!$B$5:$J$44,3,FALSE) + SDBYLD1!CF254*(1-VLOOKUP(SDBYLD2!CF$4,'[1]INTERNAL PARAMETERS-1'!$B$5:$J$44,5,FALSE))*VLOOKUP(SDBYLD2!CF$4,'[1]INTERNAL PARAMETERS-1'!$B$5:$J$44,8,FALSE)*VLOOKUP(SDBYLD2!CF$4,'[1]INTERNAL PARAMETERS-1'!$B$5:$J$44,3,FALSE)</f>
        <v>0</v>
      </c>
      <c r="CG254" s="44">
        <f>SDBYLD1!CG254*VLOOKUP(SDBYLD2!CG$4,'[1]INTERNAL PARAMETERS-1'!$B$5:$J$44,5,FALSE)*VLOOKUP(SDBYLD2!CG$4,'[1]INTERNAL PARAMETERS-1'!$B$5:$J$44,6,FALSE)*VLOOKUP(SDBYLD2!CG$4,'[1]INTERNAL PARAMETERS-1'!$B$5:$J$44,3,FALSE) + SDBYLD1!CG254*(1-VLOOKUP(SDBYLD2!CG$4,'[1]INTERNAL PARAMETERS-1'!$B$5:$J$44,5,FALSE))*VLOOKUP(SDBYLD2!CG$4,'[1]INTERNAL PARAMETERS-1'!$B$5:$J$44,8,FALSE)*VLOOKUP(SDBYLD2!CG$4,'[1]INTERNAL PARAMETERS-1'!$B$5:$J$44,3,FALSE)</f>
        <v>0</v>
      </c>
      <c r="CH254" s="43">
        <f>SDBYLD1!CH254*VLOOKUP(SDBYLD2!CH$4,'[1]INTERNAL PARAMETERS-1'!$B$5:$J$44,5,FALSE)*VLOOKUP(SDBYLD2!CH$4,'[1]INTERNAL PARAMETERS-1'!$B$5:$J$44,6,FALSE)*VLOOKUP(SDBYLD2!CH$4,'[1]INTERNAL PARAMETERS-1'!$B$5:$J$44,3,FALSE) + SDBYLD1!CH254*(1-VLOOKUP(SDBYLD2!CH$4,'[1]INTERNAL PARAMETERS-1'!$B$5:$J$44,5,FALSE))*VLOOKUP(SDBYLD2!CH$4,'[1]INTERNAL PARAMETERS-1'!$B$5:$J$44,8,FALSE)*VLOOKUP(SDBYLD2!CH$4,'[1]INTERNAL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SDBeam!X255</f>
        <v>0</v>
      </c>
      <c r="F255" s="56">
        <f>'[1]INTERNAL PARAMETERS-1'!M21</f>
        <v>9.3150000000000013</v>
      </c>
      <c r="G255" s="45">
        <f>SDBYLD1!G255*VLOOKUP(SDBYLD2!G$4,'[1]INTERNAL PARAMETERS-1'!$B$5:$J$44,5,FALSE)*VLOOKUP(SDBYLD2!G$4,'[1]INTERNAL PARAMETERS-1'!$B$5:$J$44,7,FALSE)*SDBYLD2!$F255 + SDBYLD1!G255*(1-VLOOKUP(SDBYLD2!G$4,'[1]INTERNAL PARAMETERS-1'!$B$5:$J$44,5,FALSE))*VLOOKUP(SDBYLD2!G$4,'[1]INTERNAL PARAMETERS-1'!$B$5:$J$44,9,FALSE)*SDBYLD2!$F255</f>
        <v>0</v>
      </c>
      <c r="H255" s="44">
        <f>SDBYLD1!H255*VLOOKUP(SDBYLD2!H$4,'[1]INTERNAL PARAMETERS-1'!$B$5:$J$44,5,FALSE)*VLOOKUP(SDBYLD2!H$4,'[1]INTERNAL PARAMETERS-1'!$B$5:$J$44,7,FALSE)*SDBYLD2!$F255 + SDBYLD1!H255*(1-VLOOKUP(SDBYLD2!H$4,'[1]INTERNAL PARAMETERS-1'!$B$5:$J$44,5,FALSE))*VLOOKUP(SDBYLD2!H$4,'[1]INTERNAL PARAMETERS-1'!$B$5:$J$44,9,FALSE)*SDBYLD2!$F255</f>
        <v>0</v>
      </c>
      <c r="I255" s="44">
        <f>SDBYLD1!I255*VLOOKUP(SDBYLD2!I$4,'[1]INTERNAL PARAMETERS-1'!$B$5:$J$44,5,FALSE)*VLOOKUP(SDBYLD2!I$4,'[1]INTERNAL PARAMETERS-1'!$B$5:$J$44,7,FALSE)*SDBYLD2!$F255 + SDBYLD1!I255*(1-VLOOKUP(SDBYLD2!I$4,'[1]INTERNAL PARAMETERS-1'!$B$5:$J$44,5,FALSE))*VLOOKUP(SDBYLD2!I$4,'[1]INTERNAL PARAMETERS-1'!$B$5:$J$44,9,FALSE)*SDBYLD2!$F255</f>
        <v>0</v>
      </c>
      <c r="J255" s="44">
        <f>SDBYLD1!J255*VLOOKUP(SDBYLD2!J$4,'[1]INTERNAL PARAMETERS-1'!$B$5:$J$44,5,FALSE)*VLOOKUP(SDBYLD2!J$4,'[1]INTERNAL PARAMETERS-1'!$B$5:$J$44,7,FALSE)*SDBYLD2!$F255 + SDBYLD1!J255*(1-VLOOKUP(SDBYLD2!J$4,'[1]INTERNAL PARAMETERS-1'!$B$5:$J$44,5,FALSE))*VLOOKUP(SDBYLD2!J$4,'[1]INTERNAL PARAMETERS-1'!$B$5:$J$44,9,FALSE)*SDBYLD2!$F255</f>
        <v>0</v>
      </c>
      <c r="K255" s="44">
        <f>SDBYLD1!K255*VLOOKUP(SDBYLD2!K$4,'[1]INTERNAL PARAMETERS-1'!$B$5:$J$44,5,FALSE)*VLOOKUP(SDBYLD2!K$4,'[1]INTERNAL PARAMETERS-1'!$B$5:$J$44,7,FALSE)*SDBYLD2!$F255 + SDBYLD1!K255*(1-VLOOKUP(SDBYLD2!K$4,'[1]INTERNAL PARAMETERS-1'!$B$5:$J$44,5,FALSE))*VLOOKUP(SDBYLD2!K$4,'[1]INTERNAL PARAMETERS-1'!$B$5:$J$44,9,FALSE)*SDBYLD2!$F255</f>
        <v>0</v>
      </c>
      <c r="L255" s="44">
        <f>SDBYLD1!L255*VLOOKUP(SDBYLD2!L$4,'[1]INTERNAL PARAMETERS-1'!$B$5:$J$44,5,FALSE)*VLOOKUP(SDBYLD2!L$4,'[1]INTERNAL PARAMETERS-1'!$B$5:$J$44,7,FALSE)*SDBYLD2!$F255 + SDBYLD1!L255*(1-VLOOKUP(SDBYLD2!L$4,'[1]INTERNAL PARAMETERS-1'!$B$5:$J$44,5,FALSE))*VLOOKUP(SDBYLD2!L$4,'[1]INTERNAL PARAMETERS-1'!$B$5:$J$44,9,FALSE)*SDBYLD2!$F255</f>
        <v>0</v>
      </c>
      <c r="M255" s="44">
        <f>SDBYLD1!M255*VLOOKUP(SDBYLD2!M$4,'[1]INTERNAL PARAMETERS-1'!$B$5:$J$44,5,FALSE)*VLOOKUP(SDBYLD2!M$4,'[1]INTERNAL PARAMETERS-1'!$B$5:$J$44,7,FALSE)*SDBYLD2!$F255 + SDBYLD1!M255*(1-VLOOKUP(SDBYLD2!M$4,'[1]INTERNAL PARAMETERS-1'!$B$5:$J$44,5,FALSE))*VLOOKUP(SDBYLD2!M$4,'[1]INTERNAL PARAMETERS-1'!$B$5:$J$44,9,FALSE)*SDBYLD2!$F255</f>
        <v>0</v>
      </c>
      <c r="N255" s="44">
        <f>SDBYLD1!N255*VLOOKUP(SDBYLD2!N$4,'[1]INTERNAL PARAMETERS-1'!$B$5:$J$44,5,FALSE)*VLOOKUP(SDBYLD2!N$4,'[1]INTERNAL PARAMETERS-1'!$B$5:$J$44,7,FALSE)*SDBYLD2!$F255 + SDBYLD1!N255*(1-VLOOKUP(SDBYLD2!N$4,'[1]INTERNAL PARAMETERS-1'!$B$5:$J$44,5,FALSE))*VLOOKUP(SDBYLD2!N$4,'[1]INTERNAL PARAMETERS-1'!$B$5:$J$44,9,FALSE)*SDBYLD2!$F255</f>
        <v>0</v>
      </c>
      <c r="O255" s="44">
        <f>SDBYLD1!O255*VLOOKUP(SDBYLD2!O$4,'[1]INTERNAL PARAMETERS-1'!$B$5:$J$44,5,FALSE)*VLOOKUP(SDBYLD2!O$4,'[1]INTERNAL PARAMETERS-1'!$B$5:$J$44,7,FALSE)*SDBYLD2!$F255 + SDBYLD1!O255*(1-VLOOKUP(SDBYLD2!O$4,'[1]INTERNAL PARAMETERS-1'!$B$5:$J$44,5,FALSE))*VLOOKUP(SDBYLD2!O$4,'[1]INTERNAL PARAMETERS-1'!$B$5:$J$44,9,FALSE)*SDBYLD2!$F255</f>
        <v>0</v>
      </c>
      <c r="P255" s="44">
        <f>SDBYLD1!P255*VLOOKUP(SDBYLD2!P$4,'[1]INTERNAL PARAMETERS-1'!$B$5:$J$44,5,FALSE)*VLOOKUP(SDBYLD2!P$4,'[1]INTERNAL PARAMETERS-1'!$B$5:$J$44,7,FALSE)*SDBYLD2!$F255 + SDBYLD1!P255*(1-VLOOKUP(SDBYLD2!P$4,'[1]INTERNAL PARAMETERS-1'!$B$5:$J$44,5,FALSE))*VLOOKUP(SDBYLD2!P$4,'[1]INTERNAL PARAMETERS-1'!$B$5:$J$44,9,FALSE)*SDBYLD2!$F255</f>
        <v>0</v>
      </c>
      <c r="Q255" s="44">
        <f>SDBYLD1!Q255*VLOOKUP(SDBYLD2!Q$4,'[1]INTERNAL PARAMETERS-1'!$B$5:$J$44,5,FALSE)*VLOOKUP(SDBYLD2!Q$4,'[1]INTERNAL PARAMETERS-1'!$B$5:$J$44,7,FALSE)*SDBYLD2!$F255 + SDBYLD1!Q255*(1-VLOOKUP(SDBYLD2!Q$4,'[1]INTERNAL PARAMETERS-1'!$B$5:$J$44,5,FALSE))*VLOOKUP(SDBYLD2!Q$4,'[1]INTERNAL PARAMETERS-1'!$B$5:$J$44,9,FALSE)*SDBYLD2!$F255</f>
        <v>0</v>
      </c>
      <c r="R255" s="44">
        <f>SDBYLD1!R255*VLOOKUP(SDBYLD2!R$4,'[1]INTERNAL PARAMETERS-1'!$B$5:$J$44,5,FALSE)*VLOOKUP(SDBYLD2!R$4,'[1]INTERNAL PARAMETERS-1'!$B$5:$J$44,7,FALSE)*SDBYLD2!$F255 + SDBYLD1!R255*(1-VLOOKUP(SDBYLD2!R$4,'[1]INTERNAL PARAMETERS-1'!$B$5:$J$44,5,FALSE))*VLOOKUP(SDBYLD2!R$4,'[1]INTERNAL PARAMETERS-1'!$B$5:$J$44,9,FALSE)*SDBYLD2!$F255</f>
        <v>0</v>
      </c>
      <c r="S255" s="44">
        <f>SDBYLD1!S255*VLOOKUP(SDBYLD2!S$4,'[1]INTERNAL PARAMETERS-1'!$B$5:$J$44,5,FALSE)*VLOOKUP(SDBYLD2!S$4,'[1]INTERNAL PARAMETERS-1'!$B$5:$J$44,7,FALSE)*SDBYLD2!$F255 + SDBYLD1!S255*(1-VLOOKUP(SDBYLD2!S$4,'[1]INTERNAL PARAMETERS-1'!$B$5:$J$44,5,FALSE))*VLOOKUP(SDBYLD2!S$4,'[1]INTERNAL PARAMETERS-1'!$B$5:$J$44,9,FALSE)*SDBYLD2!$F255</f>
        <v>0</v>
      </c>
      <c r="T255" s="44">
        <f>SDBYLD1!T255*VLOOKUP(SDBYLD2!T$4,'[1]INTERNAL PARAMETERS-1'!$B$5:$J$44,5,FALSE)*VLOOKUP(SDBYLD2!T$4,'[1]INTERNAL PARAMETERS-1'!$B$5:$J$44,7,FALSE)*SDBYLD2!$F255 + SDBYLD1!T255*(1-VLOOKUP(SDBYLD2!T$4,'[1]INTERNAL PARAMETERS-1'!$B$5:$J$44,5,FALSE))*VLOOKUP(SDBYLD2!T$4,'[1]INTERNAL PARAMETERS-1'!$B$5:$J$44,9,FALSE)*SDBYLD2!$F255</f>
        <v>0</v>
      </c>
      <c r="U255" s="44">
        <f>SDBYLD1!U255*VLOOKUP(SDBYLD2!U$4,'[1]INTERNAL PARAMETERS-1'!$B$5:$J$44,5,FALSE)*VLOOKUP(SDBYLD2!U$4,'[1]INTERNAL PARAMETERS-1'!$B$5:$J$44,7,FALSE)*SDBYLD2!$F255 + SDBYLD1!U255*(1-VLOOKUP(SDBYLD2!U$4,'[1]INTERNAL PARAMETERS-1'!$B$5:$J$44,5,FALSE))*VLOOKUP(SDBYLD2!U$4,'[1]INTERNAL PARAMETERS-1'!$B$5:$J$44,9,FALSE)*SDBYLD2!$F255</f>
        <v>0</v>
      </c>
      <c r="V255" s="44">
        <f>SDBYLD1!V255*VLOOKUP(SDBYLD2!V$4,'[1]INTERNAL PARAMETERS-1'!$B$5:$J$44,5,FALSE)*VLOOKUP(SDBYLD2!V$4,'[1]INTERNAL PARAMETERS-1'!$B$5:$J$44,7,FALSE)*SDBYLD2!$F255 + SDBYLD1!V255*(1-VLOOKUP(SDBYLD2!V$4,'[1]INTERNAL PARAMETERS-1'!$B$5:$J$44,5,FALSE))*VLOOKUP(SDBYLD2!V$4,'[1]INTERNAL PARAMETERS-1'!$B$5:$J$44,9,FALSE)*SDBYLD2!$F255</f>
        <v>0</v>
      </c>
      <c r="W255" s="44">
        <f>SDBYLD1!W255*VLOOKUP(SDBYLD2!W$4,'[1]INTERNAL PARAMETERS-1'!$B$5:$J$44,5,FALSE)*VLOOKUP(SDBYLD2!W$4,'[1]INTERNAL PARAMETERS-1'!$B$5:$J$44,7,FALSE)*SDBYLD2!$F255 + SDBYLD1!W255*(1-VLOOKUP(SDBYLD2!W$4,'[1]INTERNAL PARAMETERS-1'!$B$5:$J$44,5,FALSE))*VLOOKUP(SDBYLD2!W$4,'[1]INTERNAL PARAMETERS-1'!$B$5:$J$44,9,FALSE)*SDBYLD2!$F255</f>
        <v>0</v>
      </c>
      <c r="X255" s="44">
        <f>SDBYLD1!X255*VLOOKUP(SDBYLD2!X$4,'[1]INTERNAL PARAMETERS-1'!$B$5:$J$44,5,FALSE)*VLOOKUP(SDBYLD2!X$4,'[1]INTERNAL PARAMETERS-1'!$B$5:$J$44,7,FALSE)*SDBYLD2!$F255 + SDBYLD1!X255*(1-VLOOKUP(SDBYLD2!X$4,'[1]INTERNAL PARAMETERS-1'!$B$5:$J$44,5,FALSE))*VLOOKUP(SDBYLD2!X$4,'[1]INTERNAL PARAMETERS-1'!$B$5:$J$44,9,FALSE)*SDBYLD2!$F255</f>
        <v>0</v>
      </c>
      <c r="Y255" s="44">
        <f>SDBYLD1!Y255*VLOOKUP(SDBYLD2!Y$4,'[1]INTERNAL PARAMETERS-1'!$B$5:$J$44,5,FALSE)*VLOOKUP(SDBYLD2!Y$4,'[1]INTERNAL PARAMETERS-1'!$B$5:$J$44,7,FALSE)*SDBYLD2!$F255 + SDBYLD1!Y255*(1-VLOOKUP(SDBYLD2!Y$4,'[1]INTERNAL PARAMETERS-1'!$B$5:$J$44,5,FALSE))*VLOOKUP(SDBYLD2!Y$4,'[1]INTERNAL PARAMETERS-1'!$B$5:$J$44,9,FALSE)*SDBYLD2!$F255</f>
        <v>0</v>
      </c>
      <c r="Z255" s="44">
        <f>SDBYLD1!Z255*VLOOKUP(SDBYLD2!Z$4,'[1]INTERNAL PARAMETERS-1'!$B$5:$J$44,5,FALSE)*VLOOKUP(SDBYLD2!Z$4,'[1]INTERNAL PARAMETERS-1'!$B$5:$J$44,7,FALSE)*SDBYLD2!$F255 + SDBYLD1!Z255*(1-VLOOKUP(SDBYLD2!Z$4,'[1]INTERNAL PARAMETERS-1'!$B$5:$J$44,5,FALSE))*VLOOKUP(SDBYLD2!Z$4,'[1]INTERNAL PARAMETERS-1'!$B$5:$J$44,9,FALSE)*SDBYLD2!$F255</f>
        <v>0</v>
      </c>
      <c r="AA255" s="44">
        <f>SDBYLD1!AA255*VLOOKUP(SDBYLD2!AA$4,'[1]INTERNAL PARAMETERS-1'!$B$5:$J$44,5,FALSE)*VLOOKUP(SDBYLD2!AA$4,'[1]INTERNAL PARAMETERS-1'!$B$5:$J$44,7,FALSE)*SDBYLD2!$F255 + SDBYLD1!AA255*(1-VLOOKUP(SDBYLD2!AA$4,'[1]INTERNAL PARAMETERS-1'!$B$5:$J$44,5,FALSE))*VLOOKUP(SDBYLD2!AA$4,'[1]INTERNAL PARAMETERS-1'!$B$5:$J$44,9,FALSE)*SDBYLD2!$F255</f>
        <v>0</v>
      </c>
      <c r="AB255" s="44">
        <f>SDBYLD1!AB255*VLOOKUP(SDBYLD2!AB$4,'[1]INTERNAL PARAMETERS-1'!$B$5:$J$44,5,FALSE)*VLOOKUP(SDBYLD2!AB$4,'[1]INTERNAL PARAMETERS-1'!$B$5:$J$44,7,FALSE)*SDBYLD2!$F255 + SDBYLD1!AB255*(1-VLOOKUP(SDBYLD2!AB$4,'[1]INTERNAL PARAMETERS-1'!$B$5:$J$44,5,FALSE))*VLOOKUP(SDBYLD2!AB$4,'[1]INTERNAL PARAMETERS-1'!$B$5:$J$44,9,FALSE)*SDBYLD2!$F255</f>
        <v>0</v>
      </c>
      <c r="AC255" s="44">
        <f>SDBYLD1!AC255*VLOOKUP(SDBYLD2!AC$4,'[1]INTERNAL PARAMETERS-1'!$B$5:$J$44,5,FALSE)*VLOOKUP(SDBYLD2!AC$4,'[1]INTERNAL PARAMETERS-1'!$B$5:$J$44,7,FALSE)*SDBYLD2!$F255 + SDBYLD1!AC255*(1-VLOOKUP(SDBYLD2!AC$4,'[1]INTERNAL PARAMETERS-1'!$B$5:$J$44,5,FALSE))*VLOOKUP(SDBYLD2!AC$4,'[1]INTERNAL PARAMETERS-1'!$B$5:$J$44,9,FALSE)*SDBYLD2!$F255</f>
        <v>0</v>
      </c>
      <c r="AD255" s="44">
        <f>SDBYLD1!AD255*VLOOKUP(SDBYLD2!AD$4,'[1]INTERNAL PARAMETERS-1'!$B$5:$J$44,5,FALSE)*VLOOKUP(SDBYLD2!AD$4,'[1]INTERNAL PARAMETERS-1'!$B$5:$J$44,7,FALSE)*SDBYLD2!$F255 + SDBYLD1!AD255*(1-VLOOKUP(SDBYLD2!AD$4,'[1]INTERNAL PARAMETERS-1'!$B$5:$J$44,5,FALSE))*VLOOKUP(SDBYLD2!AD$4,'[1]INTERNAL PARAMETERS-1'!$B$5:$J$44,9,FALSE)*SDBYLD2!$F255</f>
        <v>0</v>
      </c>
      <c r="AE255" s="44">
        <f>SDBYLD1!AE255*VLOOKUP(SDBYLD2!AE$4,'[1]INTERNAL PARAMETERS-1'!$B$5:$J$44,5,FALSE)*VLOOKUP(SDBYLD2!AE$4,'[1]INTERNAL PARAMETERS-1'!$B$5:$J$44,7,FALSE)*SDBYLD2!$F255 + SDBYLD1!AE255*(1-VLOOKUP(SDBYLD2!AE$4,'[1]INTERNAL PARAMETERS-1'!$B$5:$J$44,5,FALSE))*VLOOKUP(SDBYLD2!AE$4,'[1]INTERNAL PARAMETERS-1'!$B$5:$J$44,9,FALSE)*SDBYLD2!$F255</f>
        <v>0</v>
      </c>
      <c r="AF255" s="44">
        <f>SDBYLD1!AF255*VLOOKUP(SDBYLD2!AF$4,'[1]INTERNAL PARAMETERS-1'!$B$5:$J$44,5,FALSE)*VLOOKUP(SDBYLD2!AF$4,'[1]INTERNAL PARAMETERS-1'!$B$5:$J$44,7,FALSE)*SDBYLD2!$F255 + SDBYLD1!AF255*(1-VLOOKUP(SDBYLD2!AF$4,'[1]INTERNAL PARAMETERS-1'!$B$5:$J$44,5,FALSE))*VLOOKUP(SDBYLD2!AF$4,'[1]INTERNAL PARAMETERS-1'!$B$5:$J$44,9,FALSE)*SDBYLD2!$F255</f>
        <v>0</v>
      </c>
      <c r="AG255" s="44">
        <f>SDBYLD1!AG255*VLOOKUP(SDBYLD2!AG$4,'[1]INTERNAL PARAMETERS-1'!$B$5:$J$44,5,FALSE)*VLOOKUP(SDBYLD2!AG$4,'[1]INTERNAL PARAMETERS-1'!$B$5:$J$44,7,FALSE)*SDBYLD2!$F255 + SDBYLD1!AG255*(1-VLOOKUP(SDBYLD2!AG$4,'[1]INTERNAL PARAMETERS-1'!$B$5:$J$44,5,FALSE))*VLOOKUP(SDBYLD2!AG$4,'[1]INTERNAL PARAMETERS-1'!$B$5:$J$44,9,FALSE)*SDBYLD2!$F255</f>
        <v>0</v>
      </c>
      <c r="AH255" s="44">
        <f>SDBYLD1!AH255*VLOOKUP(SDBYLD2!AH$4,'[1]INTERNAL PARAMETERS-1'!$B$5:$J$44,5,FALSE)*VLOOKUP(SDBYLD2!AH$4,'[1]INTERNAL PARAMETERS-1'!$B$5:$J$44,7,FALSE)*SDBYLD2!$F255 + SDBYLD1!AH255*(1-VLOOKUP(SDBYLD2!AH$4,'[1]INTERNAL PARAMETERS-1'!$B$5:$J$44,5,FALSE))*VLOOKUP(SDBYLD2!AH$4,'[1]INTERNAL PARAMETERS-1'!$B$5:$J$44,9,FALSE)*SDBYLD2!$F255</f>
        <v>0</v>
      </c>
      <c r="AI255" s="44">
        <f>SDBYLD1!AI255*VLOOKUP(SDBYLD2!AI$4,'[1]INTERNAL PARAMETERS-1'!$B$5:$J$44,5,FALSE)*VLOOKUP(SDBYLD2!AI$4,'[1]INTERNAL PARAMETERS-1'!$B$5:$J$44,7,FALSE)*SDBYLD2!$F255 + SDBYLD1!AI255*(1-VLOOKUP(SDBYLD2!AI$4,'[1]INTERNAL PARAMETERS-1'!$B$5:$J$44,5,FALSE))*VLOOKUP(SDBYLD2!AI$4,'[1]INTERNAL PARAMETERS-1'!$B$5:$J$44,9,FALSE)*SDBYLD2!$F255</f>
        <v>0</v>
      </c>
      <c r="AJ255" s="44">
        <f>SDBYLD1!AJ255*VLOOKUP(SDBYLD2!AJ$4,'[1]INTERNAL PARAMETERS-1'!$B$5:$J$44,5,FALSE)*VLOOKUP(SDBYLD2!AJ$4,'[1]INTERNAL PARAMETERS-1'!$B$5:$J$44,7,FALSE)*SDBYLD2!$F255 + SDBYLD1!AJ255*(1-VLOOKUP(SDBYLD2!AJ$4,'[1]INTERNAL PARAMETERS-1'!$B$5:$J$44,5,FALSE))*VLOOKUP(SDBYLD2!AJ$4,'[1]INTERNAL PARAMETERS-1'!$B$5:$J$44,9,FALSE)*SDBYLD2!$F255</f>
        <v>0</v>
      </c>
      <c r="AK255" s="44">
        <f>SDBYLD1!AK255*VLOOKUP(SDBYLD2!AK$4,'[1]INTERNAL PARAMETERS-1'!$B$5:$J$44,5,FALSE)*VLOOKUP(SDBYLD2!AK$4,'[1]INTERNAL PARAMETERS-1'!$B$5:$J$44,7,FALSE)*SDBYLD2!$F255 + SDBYLD1!AK255*(1-VLOOKUP(SDBYLD2!AK$4,'[1]INTERNAL PARAMETERS-1'!$B$5:$J$44,5,FALSE))*VLOOKUP(SDBYLD2!AK$4,'[1]INTERNAL PARAMETERS-1'!$B$5:$J$44,9,FALSE)*SDBYLD2!$F255</f>
        <v>0</v>
      </c>
      <c r="AL255" s="44">
        <f>SDBYLD1!AL255*VLOOKUP(SDBYLD2!AL$4,'[1]INTERNAL PARAMETERS-1'!$B$5:$J$44,5,FALSE)*VLOOKUP(SDBYLD2!AL$4,'[1]INTERNAL PARAMETERS-1'!$B$5:$J$44,7,FALSE)*SDBYLD2!$F255 + SDBYLD1!AL255*(1-VLOOKUP(SDBYLD2!AL$4,'[1]INTERNAL PARAMETERS-1'!$B$5:$J$44,5,FALSE))*VLOOKUP(SDBYLD2!AL$4,'[1]INTERNAL PARAMETERS-1'!$B$5:$J$44,9,FALSE)*SDBYLD2!$F255</f>
        <v>0</v>
      </c>
      <c r="AM255" s="44">
        <f>SDBYLD1!AM255*VLOOKUP(SDBYLD2!AM$4,'[1]INTERNAL PARAMETERS-1'!$B$5:$J$44,5,FALSE)*VLOOKUP(SDBYLD2!AM$4,'[1]INTERNAL PARAMETERS-1'!$B$5:$J$44,7,FALSE)*SDBYLD2!$F255 + SDBYLD1!AM255*(1-VLOOKUP(SDBYLD2!AM$4,'[1]INTERNAL PARAMETERS-1'!$B$5:$J$44,5,FALSE))*VLOOKUP(SDBYLD2!AM$4,'[1]INTERNAL PARAMETERS-1'!$B$5:$J$44,9,FALSE)*SDBYLD2!$F255</f>
        <v>0</v>
      </c>
      <c r="AN255" s="44">
        <f>SDBYLD1!AN255*VLOOKUP(SDBYLD2!AN$4,'[1]INTERNAL PARAMETERS-1'!$B$5:$J$44,5,FALSE)*VLOOKUP(SDBYLD2!AN$4,'[1]INTERNAL PARAMETERS-1'!$B$5:$J$44,7,FALSE)*SDBYLD2!$F255 + SDBYLD1!AN255*(1-VLOOKUP(SDBYLD2!AN$4,'[1]INTERNAL PARAMETERS-1'!$B$5:$J$44,5,FALSE))*VLOOKUP(SDBYLD2!AN$4,'[1]INTERNAL PARAMETERS-1'!$B$5:$J$44,9,FALSE)*SDBYLD2!$F255</f>
        <v>0</v>
      </c>
      <c r="AO255" s="44">
        <f>SDBYLD1!AO255*VLOOKUP(SDBYLD2!AO$4,'[1]INTERNAL PARAMETERS-1'!$B$5:$J$44,5,FALSE)*VLOOKUP(SDBYLD2!AO$4,'[1]INTERNAL PARAMETERS-1'!$B$5:$J$44,7,FALSE)*SDBYLD2!$F255 + SDBYLD1!AO255*(1-VLOOKUP(SDBYLD2!AO$4,'[1]INTERNAL PARAMETERS-1'!$B$5:$J$44,5,FALSE))*VLOOKUP(SDBYLD2!AO$4,'[1]INTERNAL PARAMETERS-1'!$B$5:$J$44,9,FALSE)*SDBYLD2!$F255</f>
        <v>0</v>
      </c>
      <c r="AP255" s="44">
        <f>SDBYLD1!AP255*VLOOKUP(SDBYLD2!AP$4,'[1]INTERNAL PARAMETERS-1'!$B$5:$J$44,5,FALSE)*VLOOKUP(SDBYLD2!AP$4,'[1]INTERNAL PARAMETERS-1'!$B$5:$J$44,7,FALSE)*SDBYLD2!$F255 + SDBYLD1!AP255*(1-VLOOKUP(SDBYLD2!AP$4,'[1]INTERNAL PARAMETERS-1'!$B$5:$J$44,5,FALSE))*VLOOKUP(SDBYLD2!AP$4,'[1]INTERNAL PARAMETERS-1'!$B$5:$J$44,9,FALSE)*SDBYLD2!$F255</f>
        <v>0</v>
      </c>
      <c r="AQ255" s="44">
        <f>SDBYLD1!AQ255*VLOOKUP(SDBYLD2!AQ$4,'[1]INTERNAL PARAMETERS-1'!$B$5:$J$44,5,FALSE)*VLOOKUP(SDBYLD2!AQ$4,'[1]INTERNAL PARAMETERS-1'!$B$5:$J$44,7,FALSE)*SDBYLD2!$F255 + SDBYLD1!AQ255*(1-VLOOKUP(SDBYLD2!AQ$4,'[1]INTERNAL PARAMETERS-1'!$B$5:$J$44,5,FALSE))*VLOOKUP(SDBYLD2!AQ$4,'[1]INTERNAL PARAMETERS-1'!$B$5:$J$44,9,FALSE)*SDBYLD2!$F255</f>
        <v>0</v>
      </c>
      <c r="AR255" s="44">
        <f>SDBYLD1!AR255*VLOOKUP(SDBYLD2!AR$4,'[1]INTERNAL PARAMETERS-1'!$B$5:$J$44,5,FALSE)*VLOOKUP(SDBYLD2!AR$4,'[1]INTERNAL PARAMETERS-1'!$B$5:$J$44,7,FALSE)*SDBYLD2!$F255 + SDBYLD1!AR255*(1-VLOOKUP(SDBYLD2!AR$4,'[1]INTERNAL PARAMETERS-1'!$B$5:$J$44,5,FALSE))*VLOOKUP(SDBYLD2!AR$4,'[1]INTERNAL PARAMETERS-1'!$B$5:$J$44,9,FALSE)*SDBYLD2!$F255</f>
        <v>0</v>
      </c>
      <c r="AS255" s="44">
        <f>SDBYLD1!AS255*VLOOKUP(SDBYLD2!AS$4,'[1]INTERNAL PARAMETERS-1'!$B$5:$J$44,5,FALSE)*VLOOKUP(SDBYLD2!AS$4,'[1]INTERNAL PARAMETERS-1'!$B$5:$J$44,7,FALSE)*SDBYLD2!$F255 + SDBYLD1!AS255*(1-VLOOKUP(SDBYLD2!AS$4,'[1]INTERNAL PARAMETERS-1'!$B$5:$J$44,5,FALSE))*VLOOKUP(SDBYLD2!AS$4,'[1]INTERNAL PARAMETERS-1'!$B$5:$J$44,9,FALSE)*SDBYLD2!$F255</f>
        <v>0</v>
      </c>
      <c r="AT255" s="43">
        <f>SDBYLD1!AT255*VLOOKUP(SDBYLD2!AT$4,'[1]INTERNAL PARAMETERS-1'!$B$5:$J$44,5,FALSE)*VLOOKUP(SDBYLD2!AT$4,'[1]INTERNAL PARAMETERS-1'!$B$5:$J$44,7,FALSE)*SDBYLD2!$F255 + SDBYLD1!AT255*(1-VLOOKUP(SDBYLD2!AT$4,'[1]INTERNAL PARAMETERS-1'!$B$5:$J$44,5,FALSE))*VLOOKUP(SDBYLD2!AT$4,'[1]INTERNAL PARAMETERS-1'!$B$5:$J$44,9,FALSE)*SDBYLD2!$F255</f>
        <v>0</v>
      </c>
      <c r="AU255" s="45">
        <f>SDBYLD1!AU255*VLOOKUP(SDBYLD2!AU$4,'[1]INTERNAL PARAMETERS-1'!$B$5:$J$44,5,FALSE)*VLOOKUP(SDBYLD2!AU$4,'[1]INTERNAL PARAMETERS-1'!$B$5:$J$44,6,FALSE)*VLOOKUP(SDBYLD2!AU$4,'[1]INTERNAL PARAMETERS-1'!$B$5:$J$44,3,FALSE) + SDBYLD1!AU255*(1-VLOOKUP(SDBYLD2!AU$4,'[1]INTERNAL PARAMETERS-1'!$B$5:$J$44,5,FALSE))*VLOOKUP(SDBYLD2!AU$4,'[1]INTERNAL PARAMETERS-1'!$B$5:$J$44,8,FALSE)*VLOOKUP(SDBYLD2!AU$4,'[1]INTERNAL PARAMETERS-1'!$B$5:$J$44,3,FALSE)</f>
        <v>0</v>
      </c>
      <c r="AV255" s="44">
        <f>SDBYLD1!AV255*VLOOKUP(SDBYLD2!AV$4,'[1]INTERNAL PARAMETERS-1'!$B$5:$J$44,5,FALSE)*VLOOKUP(SDBYLD2!AV$4,'[1]INTERNAL PARAMETERS-1'!$B$5:$J$44,6,FALSE)*VLOOKUP(SDBYLD2!AV$4,'[1]INTERNAL PARAMETERS-1'!$B$5:$J$44,3,FALSE) + SDBYLD1!AV255*(1-VLOOKUP(SDBYLD2!AV$4,'[1]INTERNAL PARAMETERS-1'!$B$5:$J$44,5,FALSE))*VLOOKUP(SDBYLD2!AV$4,'[1]INTERNAL PARAMETERS-1'!$B$5:$J$44,8,FALSE)*VLOOKUP(SDBYLD2!AV$4,'[1]INTERNAL PARAMETERS-1'!$B$5:$J$44,3,FALSE)</f>
        <v>0</v>
      </c>
      <c r="AW255" s="44">
        <f>SDBYLD1!AW255*VLOOKUP(SDBYLD2!AW$4,'[1]INTERNAL PARAMETERS-1'!$B$5:$J$44,5,FALSE)*VLOOKUP(SDBYLD2!AW$4,'[1]INTERNAL PARAMETERS-1'!$B$5:$J$44,6,FALSE)*VLOOKUP(SDBYLD2!AW$4,'[1]INTERNAL PARAMETERS-1'!$B$5:$J$44,3,FALSE) + SDBYLD1!AW255*(1-VLOOKUP(SDBYLD2!AW$4,'[1]INTERNAL PARAMETERS-1'!$B$5:$J$44,5,FALSE))*VLOOKUP(SDBYLD2!AW$4,'[1]INTERNAL PARAMETERS-1'!$B$5:$J$44,8,FALSE)*VLOOKUP(SDBYLD2!AW$4,'[1]INTERNAL PARAMETERS-1'!$B$5:$J$44,3,FALSE)</f>
        <v>0</v>
      </c>
      <c r="AX255" s="44">
        <f>SDBYLD1!AX255*VLOOKUP(SDBYLD2!AX$4,'[1]INTERNAL PARAMETERS-1'!$B$5:$J$44,5,FALSE)*VLOOKUP(SDBYLD2!AX$4,'[1]INTERNAL PARAMETERS-1'!$B$5:$J$44,6,FALSE)*VLOOKUP(SDBYLD2!AX$4,'[1]INTERNAL PARAMETERS-1'!$B$5:$J$44,3,FALSE) + SDBYLD1!AX255*(1-VLOOKUP(SDBYLD2!AX$4,'[1]INTERNAL PARAMETERS-1'!$B$5:$J$44,5,FALSE))*VLOOKUP(SDBYLD2!AX$4,'[1]INTERNAL PARAMETERS-1'!$B$5:$J$44,8,FALSE)*VLOOKUP(SDBYLD2!AX$4,'[1]INTERNAL PARAMETERS-1'!$B$5:$J$44,3,FALSE)</f>
        <v>0</v>
      </c>
      <c r="AY255" s="44">
        <f>SDBYLD1!AY255*VLOOKUP(SDBYLD2!AY$4,'[1]INTERNAL PARAMETERS-1'!$B$5:$J$44,5,FALSE)*VLOOKUP(SDBYLD2!AY$4,'[1]INTERNAL PARAMETERS-1'!$B$5:$J$44,6,FALSE)*VLOOKUP(SDBYLD2!AY$4,'[1]INTERNAL PARAMETERS-1'!$B$5:$J$44,3,FALSE) + SDBYLD1!AY255*(1-VLOOKUP(SDBYLD2!AY$4,'[1]INTERNAL PARAMETERS-1'!$B$5:$J$44,5,FALSE))*VLOOKUP(SDBYLD2!AY$4,'[1]INTERNAL PARAMETERS-1'!$B$5:$J$44,8,FALSE)*VLOOKUP(SDBYLD2!AY$4,'[1]INTERNAL PARAMETERS-1'!$B$5:$J$44,3,FALSE)</f>
        <v>0</v>
      </c>
      <c r="AZ255" s="44">
        <f>SDBYLD1!AZ255*VLOOKUP(SDBYLD2!AZ$4,'[1]INTERNAL PARAMETERS-1'!$B$5:$J$44,5,FALSE)*VLOOKUP(SDBYLD2!AZ$4,'[1]INTERNAL PARAMETERS-1'!$B$5:$J$44,6,FALSE)*VLOOKUP(SDBYLD2!AZ$4,'[1]INTERNAL PARAMETERS-1'!$B$5:$J$44,3,FALSE) + SDBYLD1!AZ255*(1-VLOOKUP(SDBYLD2!AZ$4,'[1]INTERNAL PARAMETERS-1'!$B$5:$J$44,5,FALSE))*VLOOKUP(SDBYLD2!AZ$4,'[1]INTERNAL PARAMETERS-1'!$B$5:$J$44,8,FALSE)*VLOOKUP(SDBYLD2!AZ$4,'[1]INTERNAL PARAMETERS-1'!$B$5:$J$44,3,FALSE)</f>
        <v>0</v>
      </c>
      <c r="BA255" s="44">
        <f>SDBYLD1!BA255*VLOOKUP(SDBYLD2!BA$4,'[1]INTERNAL PARAMETERS-1'!$B$5:$J$44,5,FALSE)*VLOOKUP(SDBYLD2!BA$4,'[1]INTERNAL PARAMETERS-1'!$B$5:$J$44,6,FALSE)*VLOOKUP(SDBYLD2!BA$4,'[1]INTERNAL PARAMETERS-1'!$B$5:$J$44,3,FALSE) + SDBYLD1!BA255*(1-VLOOKUP(SDBYLD2!BA$4,'[1]INTERNAL PARAMETERS-1'!$B$5:$J$44,5,FALSE))*VLOOKUP(SDBYLD2!BA$4,'[1]INTERNAL PARAMETERS-1'!$B$5:$J$44,8,FALSE)*VLOOKUP(SDBYLD2!BA$4,'[1]INTERNAL PARAMETERS-1'!$B$5:$J$44,3,FALSE)</f>
        <v>0</v>
      </c>
      <c r="BB255" s="44">
        <f>SDBYLD1!BB255*VLOOKUP(SDBYLD2!BB$4,'[1]INTERNAL PARAMETERS-1'!$B$5:$J$44,5,FALSE)*VLOOKUP(SDBYLD2!BB$4,'[1]INTERNAL PARAMETERS-1'!$B$5:$J$44,6,FALSE)*VLOOKUP(SDBYLD2!BB$4,'[1]INTERNAL PARAMETERS-1'!$B$5:$J$44,3,FALSE) + SDBYLD1!BB255*(1-VLOOKUP(SDBYLD2!BB$4,'[1]INTERNAL PARAMETERS-1'!$B$5:$J$44,5,FALSE))*VLOOKUP(SDBYLD2!BB$4,'[1]INTERNAL PARAMETERS-1'!$B$5:$J$44,8,FALSE)*VLOOKUP(SDBYLD2!BB$4,'[1]INTERNAL PARAMETERS-1'!$B$5:$J$44,3,FALSE)</f>
        <v>0</v>
      </c>
      <c r="BC255" s="44">
        <f>SDBYLD1!BC255*VLOOKUP(SDBYLD2!BC$4,'[1]INTERNAL PARAMETERS-1'!$B$5:$J$44,5,FALSE)*VLOOKUP(SDBYLD2!BC$4,'[1]INTERNAL PARAMETERS-1'!$B$5:$J$44,6,FALSE)*VLOOKUP(SDBYLD2!BC$4,'[1]INTERNAL PARAMETERS-1'!$B$5:$J$44,3,FALSE) + SDBYLD1!BC255*(1-VLOOKUP(SDBYLD2!BC$4,'[1]INTERNAL PARAMETERS-1'!$B$5:$J$44,5,FALSE))*VLOOKUP(SDBYLD2!BC$4,'[1]INTERNAL PARAMETERS-1'!$B$5:$J$44,8,FALSE)*VLOOKUP(SDBYLD2!BC$4,'[1]INTERNAL PARAMETERS-1'!$B$5:$J$44,3,FALSE)</f>
        <v>0</v>
      </c>
      <c r="BD255" s="44">
        <f>SDBYLD1!BD255*VLOOKUP(SDBYLD2!BD$4,'[1]INTERNAL PARAMETERS-1'!$B$5:$J$44,5,FALSE)*VLOOKUP(SDBYLD2!BD$4,'[1]INTERNAL PARAMETERS-1'!$B$5:$J$44,6,FALSE)*VLOOKUP(SDBYLD2!BD$4,'[1]INTERNAL PARAMETERS-1'!$B$5:$J$44,3,FALSE) + SDBYLD1!BD255*(1-VLOOKUP(SDBYLD2!BD$4,'[1]INTERNAL PARAMETERS-1'!$B$5:$J$44,5,FALSE))*VLOOKUP(SDBYLD2!BD$4,'[1]INTERNAL PARAMETERS-1'!$B$5:$J$44,8,FALSE)*VLOOKUP(SDBYLD2!BD$4,'[1]INTERNAL PARAMETERS-1'!$B$5:$J$44,3,FALSE)</f>
        <v>0</v>
      </c>
      <c r="BE255" s="44">
        <f>SDBYLD1!BE255*VLOOKUP(SDBYLD2!BE$4,'[1]INTERNAL PARAMETERS-1'!$B$5:$J$44,5,FALSE)*VLOOKUP(SDBYLD2!BE$4,'[1]INTERNAL PARAMETERS-1'!$B$5:$J$44,6,FALSE)*VLOOKUP(SDBYLD2!BE$4,'[1]INTERNAL PARAMETERS-1'!$B$5:$J$44,3,FALSE) + SDBYLD1!BE255*(1-VLOOKUP(SDBYLD2!BE$4,'[1]INTERNAL PARAMETERS-1'!$B$5:$J$44,5,FALSE))*VLOOKUP(SDBYLD2!BE$4,'[1]INTERNAL PARAMETERS-1'!$B$5:$J$44,8,FALSE)*VLOOKUP(SDBYLD2!BE$4,'[1]INTERNAL PARAMETERS-1'!$B$5:$J$44,3,FALSE)</f>
        <v>0</v>
      </c>
      <c r="BF255" s="44">
        <f>SDBYLD1!BF255*VLOOKUP(SDBYLD2!BF$4,'[1]INTERNAL PARAMETERS-1'!$B$5:$J$44,5,FALSE)*VLOOKUP(SDBYLD2!BF$4,'[1]INTERNAL PARAMETERS-1'!$B$5:$J$44,6,FALSE)*VLOOKUP(SDBYLD2!BF$4,'[1]INTERNAL PARAMETERS-1'!$B$5:$J$44,3,FALSE) + SDBYLD1!BF255*(1-VLOOKUP(SDBYLD2!BF$4,'[1]INTERNAL PARAMETERS-1'!$B$5:$J$44,5,FALSE))*VLOOKUP(SDBYLD2!BF$4,'[1]INTERNAL PARAMETERS-1'!$B$5:$J$44,8,FALSE)*VLOOKUP(SDBYLD2!BF$4,'[1]INTERNAL PARAMETERS-1'!$B$5:$J$44,3,FALSE)</f>
        <v>0</v>
      </c>
      <c r="BG255" s="44">
        <f>SDBYLD1!BG255*VLOOKUP(SDBYLD2!BG$4,'[1]INTERNAL PARAMETERS-1'!$B$5:$J$44,5,FALSE)*VLOOKUP(SDBYLD2!BG$4,'[1]INTERNAL PARAMETERS-1'!$B$5:$J$44,6,FALSE)*VLOOKUP(SDBYLD2!BG$4,'[1]INTERNAL PARAMETERS-1'!$B$5:$J$44,3,FALSE) + SDBYLD1!BG255*(1-VLOOKUP(SDBYLD2!BG$4,'[1]INTERNAL PARAMETERS-1'!$B$5:$J$44,5,FALSE))*VLOOKUP(SDBYLD2!BG$4,'[1]INTERNAL PARAMETERS-1'!$B$5:$J$44,8,FALSE)*VLOOKUP(SDBYLD2!BG$4,'[1]INTERNAL PARAMETERS-1'!$B$5:$J$44,3,FALSE)</f>
        <v>0</v>
      </c>
      <c r="BH255" s="44">
        <f>SDBYLD1!BH255*VLOOKUP(SDBYLD2!BH$4,'[1]INTERNAL PARAMETERS-1'!$B$5:$J$44,5,FALSE)*VLOOKUP(SDBYLD2!BH$4,'[1]INTERNAL PARAMETERS-1'!$B$5:$J$44,6,FALSE)*VLOOKUP(SDBYLD2!BH$4,'[1]INTERNAL PARAMETERS-1'!$B$5:$J$44,3,FALSE) + SDBYLD1!BH255*(1-VLOOKUP(SDBYLD2!BH$4,'[1]INTERNAL PARAMETERS-1'!$B$5:$J$44,5,FALSE))*VLOOKUP(SDBYLD2!BH$4,'[1]INTERNAL PARAMETERS-1'!$B$5:$J$44,8,FALSE)*VLOOKUP(SDBYLD2!BH$4,'[1]INTERNAL PARAMETERS-1'!$B$5:$J$44,3,FALSE)</f>
        <v>0</v>
      </c>
      <c r="BI255" s="44">
        <f>SDBYLD1!BI255*VLOOKUP(SDBYLD2!BI$4,'[1]INTERNAL PARAMETERS-1'!$B$5:$J$44,5,FALSE)*VLOOKUP(SDBYLD2!BI$4,'[1]INTERNAL PARAMETERS-1'!$B$5:$J$44,6,FALSE)*VLOOKUP(SDBYLD2!BI$4,'[1]INTERNAL PARAMETERS-1'!$B$5:$J$44,3,FALSE) + SDBYLD1!BI255*(1-VLOOKUP(SDBYLD2!BI$4,'[1]INTERNAL PARAMETERS-1'!$B$5:$J$44,5,FALSE))*VLOOKUP(SDBYLD2!BI$4,'[1]INTERNAL PARAMETERS-1'!$B$5:$J$44,8,FALSE)*VLOOKUP(SDBYLD2!BI$4,'[1]INTERNAL PARAMETERS-1'!$B$5:$J$44,3,FALSE)</f>
        <v>0</v>
      </c>
      <c r="BJ255" s="44">
        <f>SDBYLD1!BJ255*VLOOKUP(SDBYLD2!BJ$4,'[1]INTERNAL PARAMETERS-1'!$B$5:$J$44,5,FALSE)*VLOOKUP(SDBYLD2!BJ$4,'[1]INTERNAL PARAMETERS-1'!$B$5:$J$44,6,FALSE)*VLOOKUP(SDBYLD2!BJ$4,'[1]INTERNAL PARAMETERS-1'!$B$5:$J$44,3,FALSE) + SDBYLD1!BJ255*(1-VLOOKUP(SDBYLD2!BJ$4,'[1]INTERNAL PARAMETERS-1'!$B$5:$J$44,5,FALSE))*VLOOKUP(SDBYLD2!BJ$4,'[1]INTERNAL PARAMETERS-1'!$B$5:$J$44,8,FALSE)*VLOOKUP(SDBYLD2!BJ$4,'[1]INTERNAL PARAMETERS-1'!$B$5:$J$44,3,FALSE)</f>
        <v>0</v>
      </c>
      <c r="BK255" s="44">
        <f>SDBYLD1!BK255*VLOOKUP(SDBYLD2!BK$4,'[1]INTERNAL PARAMETERS-1'!$B$5:$J$44,5,FALSE)*VLOOKUP(SDBYLD2!BK$4,'[1]INTERNAL PARAMETERS-1'!$B$5:$J$44,6,FALSE)*VLOOKUP(SDBYLD2!BK$4,'[1]INTERNAL PARAMETERS-1'!$B$5:$J$44,3,FALSE) + SDBYLD1!BK255*(1-VLOOKUP(SDBYLD2!BK$4,'[1]INTERNAL PARAMETERS-1'!$B$5:$J$44,5,FALSE))*VLOOKUP(SDBYLD2!BK$4,'[1]INTERNAL PARAMETERS-1'!$B$5:$J$44,8,FALSE)*VLOOKUP(SDBYLD2!BK$4,'[1]INTERNAL PARAMETERS-1'!$B$5:$J$44,3,FALSE)</f>
        <v>0</v>
      </c>
      <c r="BL255" s="44">
        <f>SDBYLD1!BL255*VLOOKUP(SDBYLD2!BL$4,'[1]INTERNAL PARAMETERS-1'!$B$5:$J$44,5,FALSE)*VLOOKUP(SDBYLD2!BL$4,'[1]INTERNAL PARAMETERS-1'!$B$5:$J$44,6,FALSE)*VLOOKUP(SDBYLD2!BL$4,'[1]INTERNAL PARAMETERS-1'!$B$5:$J$44,3,FALSE) + SDBYLD1!BL255*(1-VLOOKUP(SDBYLD2!BL$4,'[1]INTERNAL PARAMETERS-1'!$B$5:$J$44,5,FALSE))*VLOOKUP(SDBYLD2!BL$4,'[1]INTERNAL PARAMETERS-1'!$B$5:$J$44,8,FALSE)*VLOOKUP(SDBYLD2!BL$4,'[1]INTERNAL PARAMETERS-1'!$B$5:$J$44,3,FALSE)</f>
        <v>0</v>
      </c>
      <c r="BM255" s="44">
        <f>SDBYLD1!BM255*VLOOKUP(SDBYLD2!BM$4,'[1]INTERNAL PARAMETERS-1'!$B$5:$J$44,5,FALSE)*VLOOKUP(SDBYLD2!BM$4,'[1]INTERNAL PARAMETERS-1'!$B$5:$J$44,6,FALSE)*VLOOKUP(SDBYLD2!BM$4,'[1]INTERNAL PARAMETERS-1'!$B$5:$J$44,3,FALSE) + SDBYLD1!BM255*(1-VLOOKUP(SDBYLD2!BM$4,'[1]INTERNAL PARAMETERS-1'!$B$5:$J$44,5,FALSE))*VLOOKUP(SDBYLD2!BM$4,'[1]INTERNAL PARAMETERS-1'!$B$5:$J$44,8,FALSE)*VLOOKUP(SDBYLD2!BM$4,'[1]INTERNAL PARAMETERS-1'!$B$5:$J$44,3,FALSE)</f>
        <v>0</v>
      </c>
      <c r="BN255" s="44">
        <f>SDBYLD1!BN255*VLOOKUP(SDBYLD2!BN$4,'[1]INTERNAL PARAMETERS-1'!$B$5:$J$44,5,FALSE)*VLOOKUP(SDBYLD2!BN$4,'[1]INTERNAL PARAMETERS-1'!$B$5:$J$44,6,FALSE)*VLOOKUP(SDBYLD2!BN$4,'[1]INTERNAL PARAMETERS-1'!$B$5:$J$44,3,FALSE) + SDBYLD1!BN255*(1-VLOOKUP(SDBYLD2!BN$4,'[1]INTERNAL PARAMETERS-1'!$B$5:$J$44,5,FALSE))*VLOOKUP(SDBYLD2!BN$4,'[1]INTERNAL PARAMETERS-1'!$B$5:$J$44,8,FALSE)*VLOOKUP(SDBYLD2!BN$4,'[1]INTERNAL PARAMETERS-1'!$B$5:$J$44,3,FALSE)</f>
        <v>0</v>
      </c>
      <c r="BO255" s="44">
        <f>SDBYLD1!BO255*VLOOKUP(SDBYLD2!BO$4,'[1]INTERNAL PARAMETERS-1'!$B$5:$J$44,5,FALSE)*VLOOKUP(SDBYLD2!BO$4,'[1]INTERNAL PARAMETERS-1'!$B$5:$J$44,6,FALSE)*VLOOKUP(SDBYLD2!BO$4,'[1]INTERNAL PARAMETERS-1'!$B$5:$J$44,3,FALSE) + SDBYLD1!BO255*(1-VLOOKUP(SDBYLD2!BO$4,'[1]INTERNAL PARAMETERS-1'!$B$5:$J$44,5,FALSE))*VLOOKUP(SDBYLD2!BO$4,'[1]INTERNAL PARAMETERS-1'!$B$5:$J$44,8,FALSE)*VLOOKUP(SDBYLD2!BO$4,'[1]INTERNAL PARAMETERS-1'!$B$5:$J$44,3,FALSE)</f>
        <v>0</v>
      </c>
      <c r="BP255" s="44">
        <f>SDBYLD1!BP255*VLOOKUP(SDBYLD2!BP$4,'[1]INTERNAL PARAMETERS-1'!$B$5:$J$44,5,FALSE)*VLOOKUP(SDBYLD2!BP$4,'[1]INTERNAL PARAMETERS-1'!$B$5:$J$44,6,FALSE)*VLOOKUP(SDBYLD2!BP$4,'[1]INTERNAL PARAMETERS-1'!$B$5:$J$44,3,FALSE) + SDBYLD1!BP255*(1-VLOOKUP(SDBYLD2!BP$4,'[1]INTERNAL PARAMETERS-1'!$B$5:$J$44,5,FALSE))*VLOOKUP(SDBYLD2!BP$4,'[1]INTERNAL PARAMETERS-1'!$B$5:$J$44,8,FALSE)*VLOOKUP(SDBYLD2!BP$4,'[1]INTERNAL PARAMETERS-1'!$B$5:$J$44,3,FALSE)</f>
        <v>0</v>
      </c>
      <c r="BQ255" s="44">
        <f>SDBYLD1!BQ255*VLOOKUP(SDBYLD2!BQ$4,'[1]INTERNAL PARAMETERS-1'!$B$5:$J$44,5,FALSE)*VLOOKUP(SDBYLD2!BQ$4,'[1]INTERNAL PARAMETERS-1'!$B$5:$J$44,6,FALSE)*VLOOKUP(SDBYLD2!BQ$4,'[1]INTERNAL PARAMETERS-1'!$B$5:$J$44,3,FALSE) + SDBYLD1!BQ255*(1-VLOOKUP(SDBYLD2!BQ$4,'[1]INTERNAL PARAMETERS-1'!$B$5:$J$44,5,FALSE))*VLOOKUP(SDBYLD2!BQ$4,'[1]INTERNAL PARAMETERS-1'!$B$5:$J$44,8,FALSE)*VLOOKUP(SDBYLD2!BQ$4,'[1]INTERNAL PARAMETERS-1'!$B$5:$J$44,3,FALSE)</f>
        <v>0</v>
      </c>
      <c r="BR255" s="44">
        <f>SDBYLD1!BR255*VLOOKUP(SDBYLD2!BR$4,'[1]INTERNAL PARAMETERS-1'!$B$5:$J$44,5,FALSE)*VLOOKUP(SDBYLD2!BR$4,'[1]INTERNAL PARAMETERS-1'!$B$5:$J$44,6,FALSE)*VLOOKUP(SDBYLD2!BR$4,'[1]INTERNAL PARAMETERS-1'!$B$5:$J$44,3,FALSE) + SDBYLD1!BR255*(1-VLOOKUP(SDBYLD2!BR$4,'[1]INTERNAL PARAMETERS-1'!$B$5:$J$44,5,FALSE))*VLOOKUP(SDBYLD2!BR$4,'[1]INTERNAL PARAMETERS-1'!$B$5:$J$44,8,FALSE)*VLOOKUP(SDBYLD2!BR$4,'[1]INTERNAL PARAMETERS-1'!$B$5:$J$44,3,FALSE)</f>
        <v>0</v>
      </c>
      <c r="BS255" s="44">
        <f>SDBYLD1!BS255*VLOOKUP(SDBYLD2!BS$4,'[1]INTERNAL PARAMETERS-1'!$B$5:$J$44,5,FALSE)*VLOOKUP(SDBYLD2!BS$4,'[1]INTERNAL PARAMETERS-1'!$B$5:$J$44,6,FALSE)*VLOOKUP(SDBYLD2!BS$4,'[1]INTERNAL PARAMETERS-1'!$B$5:$J$44,3,FALSE) + SDBYLD1!BS255*(1-VLOOKUP(SDBYLD2!BS$4,'[1]INTERNAL PARAMETERS-1'!$B$5:$J$44,5,FALSE))*VLOOKUP(SDBYLD2!BS$4,'[1]INTERNAL PARAMETERS-1'!$B$5:$J$44,8,FALSE)*VLOOKUP(SDBYLD2!BS$4,'[1]INTERNAL PARAMETERS-1'!$B$5:$J$44,3,FALSE)</f>
        <v>0</v>
      </c>
      <c r="BT255" s="44">
        <f>SDBYLD1!BT255*VLOOKUP(SDBYLD2!BT$4,'[1]INTERNAL PARAMETERS-1'!$B$5:$J$44,5,FALSE)*VLOOKUP(SDBYLD2!BT$4,'[1]INTERNAL PARAMETERS-1'!$B$5:$J$44,6,FALSE)*VLOOKUP(SDBYLD2!BT$4,'[1]INTERNAL PARAMETERS-1'!$B$5:$J$44,3,FALSE) + SDBYLD1!BT255*(1-VLOOKUP(SDBYLD2!BT$4,'[1]INTERNAL PARAMETERS-1'!$B$5:$J$44,5,FALSE))*VLOOKUP(SDBYLD2!BT$4,'[1]INTERNAL PARAMETERS-1'!$B$5:$J$44,8,FALSE)*VLOOKUP(SDBYLD2!BT$4,'[1]INTERNAL PARAMETERS-1'!$B$5:$J$44,3,FALSE)</f>
        <v>0</v>
      </c>
      <c r="BU255" s="44">
        <f>SDBYLD1!BU255*VLOOKUP(SDBYLD2!BU$4,'[1]INTERNAL PARAMETERS-1'!$B$5:$J$44,5,FALSE)*VLOOKUP(SDBYLD2!BU$4,'[1]INTERNAL PARAMETERS-1'!$B$5:$J$44,6,FALSE)*VLOOKUP(SDBYLD2!BU$4,'[1]INTERNAL PARAMETERS-1'!$B$5:$J$44,3,FALSE) + SDBYLD1!BU255*(1-VLOOKUP(SDBYLD2!BU$4,'[1]INTERNAL PARAMETERS-1'!$B$5:$J$44,5,FALSE))*VLOOKUP(SDBYLD2!BU$4,'[1]INTERNAL PARAMETERS-1'!$B$5:$J$44,8,FALSE)*VLOOKUP(SDBYLD2!BU$4,'[1]INTERNAL PARAMETERS-1'!$B$5:$J$44,3,FALSE)</f>
        <v>0</v>
      </c>
      <c r="BV255" s="44">
        <f>SDBYLD1!BV255*VLOOKUP(SDBYLD2!BV$4,'[1]INTERNAL PARAMETERS-1'!$B$5:$J$44,5,FALSE)*VLOOKUP(SDBYLD2!BV$4,'[1]INTERNAL PARAMETERS-1'!$B$5:$J$44,6,FALSE)*VLOOKUP(SDBYLD2!BV$4,'[1]INTERNAL PARAMETERS-1'!$B$5:$J$44,3,FALSE) + SDBYLD1!BV255*(1-VLOOKUP(SDBYLD2!BV$4,'[1]INTERNAL PARAMETERS-1'!$B$5:$J$44,5,FALSE))*VLOOKUP(SDBYLD2!BV$4,'[1]INTERNAL PARAMETERS-1'!$B$5:$J$44,8,FALSE)*VLOOKUP(SDBYLD2!BV$4,'[1]INTERNAL PARAMETERS-1'!$B$5:$J$44,3,FALSE)</f>
        <v>0</v>
      </c>
      <c r="BW255" s="44">
        <f>SDBYLD1!BW255*VLOOKUP(SDBYLD2!BW$4,'[1]INTERNAL PARAMETERS-1'!$B$5:$J$44,5,FALSE)*VLOOKUP(SDBYLD2!BW$4,'[1]INTERNAL PARAMETERS-1'!$B$5:$J$44,6,FALSE)*VLOOKUP(SDBYLD2!BW$4,'[1]INTERNAL PARAMETERS-1'!$B$5:$J$44,3,FALSE) + SDBYLD1!BW255*(1-VLOOKUP(SDBYLD2!BW$4,'[1]INTERNAL PARAMETERS-1'!$B$5:$J$44,5,FALSE))*VLOOKUP(SDBYLD2!BW$4,'[1]INTERNAL PARAMETERS-1'!$B$5:$J$44,8,FALSE)*VLOOKUP(SDBYLD2!BW$4,'[1]INTERNAL PARAMETERS-1'!$B$5:$J$44,3,FALSE)</f>
        <v>0</v>
      </c>
      <c r="BX255" s="44">
        <f>SDBYLD1!BX255*VLOOKUP(SDBYLD2!BX$4,'[1]INTERNAL PARAMETERS-1'!$B$5:$J$44,5,FALSE)*VLOOKUP(SDBYLD2!BX$4,'[1]INTERNAL PARAMETERS-1'!$B$5:$J$44,6,FALSE)*VLOOKUP(SDBYLD2!BX$4,'[1]INTERNAL PARAMETERS-1'!$B$5:$J$44,3,FALSE) + SDBYLD1!BX255*(1-VLOOKUP(SDBYLD2!BX$4,'[1]INTERNAL PARAMETERS-1'!$B$5:$J$44,5,FALSE))*VLOOKUP(SDBYLD2!BX$4,'[1]INTERNAL PARAMETERS-1'!$B$5:$J$44,8,FALSE)*VLOOKUP(SDBYLD2!BX$4,'[1]INTERNAL PARAMETERS-1'!$B$5:$J$44,3,FALSE)</f>
        <v>0</v>
      </c>
      <c r="BY255" s="44">
        <f>SDBYLD1!BY255*VLOOKUP(SDBYLD2!BY$4,'[1]INTERNAL PARAMETERS-1'!$B$5:$J$44,5,FALSE)*VLOOKUP(SDBYLD2!BY$4,'[1]INTERNAL PARAMETERS-1'!$B$5:$J$44,6,FALSE)*VLOOKUP(SDBYLD2!BY$4,'[1]INTERNAL PARAMETERS-1'!$B$5:$J$44,3,FALSE) + SDBYLD1!BY255*(1-VLOOKUP(SDBYLD2!BY$4,'[1]INTERNAL PARAMETERS-1'!$B$5:$J$44,5,FALSE))*VLOOKUP(SDBYLD2!BY$4,'[1]INTERNAL PARAMETERS-1'!$B$5:$J$44,8,FALSE)*VLOOKUP(SDBYLD2!BY$4,'[1]INTERNAL PARAMETERS-1'!$B$5:$J$44,3,FALSE)</f>
        <v>0</v>
      </c>
      <c r="BZ255" s="44">
        <f>SDBYLD1!BZ255*VLOOKUP(SDBYLD2!BZ$4,'[1]INTERNAL PARAMETERS-1'!$B$5:$J$44,5,FALSE)*VLOOKUP(SDBYLD2!BZ$4,'[1]INTERNAL PARAMETERS-1'!$B$5:$J$44,6,FALSE)*VLOOKUP(SDBYLD2!BZ$4,'[1]INTERNAL PARAMETERS-1'!$B$5:$J$44,3,FALSE) + SDBYLD1!BZ255*(1-VLOOKUP(SDBYLD2!BZ$4,'[1]INTERNAL PARAMETERS-1'!$B$5:$J$44,5,FALSE))*VLOOKUP(SDBYLD2!BZ$4,'[1]INTERNAL PARAMETERS-1'!$B$5:$J$44,8,FALSE)*VLOOKUP(SDBYLD2!BZ$4,'[1]INTERNAL PARAMETERS-1'!$B$5:$J$44,3,FALSE)</f>
        <v>0</v>
      </c>
      <c r="CA255" s="44">
        <f>SDBYLD1!CA255*VLOOKUP(SDBYLD2!CA$4,'[1]INTERNAL PARAMETERS-1'!$B$5:$J$44,5,FALSE)*VLOOKUP(SDBYLD2!CA$4,'[1]INTERNAL PARAMETERS-1'!$B$5:$J$44,6,FALSE)*VLOOKUP(SDBYLD2!CA$4,'[1]INTERNAL PARAMETERS-1'!$B$5:$J$44,3,FALSE) + SDBYLD1!CA255*(1-VLOOKUP(SDBYLD2!CA$4,'[1]INTERNAL PARAMETERS-1'!$B$5:$J$44,5,FALSE))*VLOOKUP(SDBYLD2!CA$4,'[1]INTERNAL PARAMETERS-1'!$B$5:$J$44,8,FALSE)*VLOOKUP(SDBYLD2!CA$4,'[1]INTERNAL PARAMETERS-1'!$B$5:$J$44,3,FALSE)</f>
        <v>0</v>
      </c>
      <c r="CB255" s="44">
        <f>SDBYLD1!CB255*VLOOKUP(SDBYLD2!CB$4,'[1]INTERNAL PARAMETERS-1'!$B$5:$J$44,5,FALSE)*VLOOKUP(SDBYLD2!CB$4,'[1]INTERNAL PARAMETERS-1'!$B$5:$J$44,6,FALSE)*VLOOKUP(SDBYLD2!CB$4,'[1]INTERNAL PARAMETERS-1'!$B$5:$J$44,3,FALSE) + SDBYLD1!CB255*(1-VLOOKUP(SDBYLD2!CB$4,'[1]INTERNAL PARAMETERS-1'!$B$5:$J$44,5,FALSE))*VLOOKUP(SDBYLD2!CB$4,'[1]INTERNAL PARAMETERS-1'!$B$5:$J$44,8,FALSE)*VLOOKUP(SDBYLD2!CB$4,'[1]INTERNAL PARAMETERS-1'!$B$5:$J$44,3,FALSE)</f>
        <v>0</v>
      </c>
      <c r="CC255" s="44">
        <f>SDBYLD1!CC255*VLOOKUP(SDBYLD2!CC$4,'[1]INTERNAL PARAMETERS-1'!$B$5:$J$44,5,FALSE)*VLOOKUP(SDBYLD2!CC$4,'[1]INTERNAL PARAMETERS-1'!$B$5:$J$44,6,FALSE)*VLOOKUP(SDBYLD2!CC$4,'[1]INTERNAL PARAMETERS-1'!$B$5:$J$44,3,FALSE) + SDBYLD1!CC255*(1-VLOOKUP(SDBYLD2!CC$4,'[1]INTERNAL PARAMETERS-1'!$B$5:$J$44,5,FALSE))*VLOOKUP(SDBYLD2!CC$4,'[1]INTERNAL PARAMETERS-1'!$B$5:$J$44,8,FALSE)*VLOOKUP(SDBYLD2!CC$4,'[1]INTERNAL PARAMETERS-1'!$B$5:$J$44,3,FALSE)</f>
        <v>0</v>
      </c>
      <c r="CD255" s="44">
        <f>SDBYLD1!CD255*VLOOKUP(SDBYLD2!CD$4,'[1]INTERNAL PARAMETERS-1'!$B$5:$J$44,5,FALSE)*VLOOKUP(SDBYLD2!CD$4,'[1]INTERNAL PARAMETERS-1'!$B$5:$J$44,6,FALSE)*VLOOKUP(SDBYLD2!CD$4,'[1]INTERNAL PARAMETERS-1'!$B$5:$J$44,3,FALSE) + SDBYLD1!CD255*(1-VLOOKUP(SDBYLD2!CD$4,'[1]INTERNAL PARAMETERS-1'!$B$5:$J$44,5,FALSE))*VLOOKUP(SDBYLD2!CD$4,'[1]INTERNAL PARAMETERS-1'!$B$5:$J$44,8,FALSE)*VLOOKUP(SDBYLD2!CD$4,'[1]INTERNAL PARAMETERS-1'!$B$5:$J$44,3,FALSE)</f>
        <v>0</v>
      </c>
      <c r="CE255" s="44">
        <f>SDBYLD1!CE255*VLOOKUP(SDBYLD2!CE$4,'[1]INTERNAL PARAMETERS-1'!$B$5:$J$44,5,FALSE)*VLOOKUP(SDBYLD2!CE$4,'[1]INTERNAL PARAMETERS-1'!$B$5:$J$44,6,FALSE)*VLOOKUP(SDBYLD2!CE$4,'[1]INTERNAL PARAMETERS-1'!$B$5:$J$44,3,FALSE) + SDBYLD1!CE255*(1-VLOOKUP(SDBYLD2!CE$4,'[1]INTERNAL PARAMETERS-1'!$B$5:$J$44,5,FALSE))*VLOOKUP(SDBYLD2!CE$4,'[1]INTERNAL PARAMETERS-1'!$B$5:$J$44,8,FALSE)*VLOOKUP(SDBYLD2!CE$4,'[1]INTERNAL PARAMETERS-1'!$B$5:$J$44,3,FALSE)</f>
        <v>0</v>
      </c>
      <c r="CF255" s="44">
        <f>SDBYLD1!CF255*VLOOKUP(SDBYLD2!CF$4,'[1]INTERNAL PARAMETERS-1'!$B$5:$J$44,5,FALSE)*VLOOKUP(SDBYLD2!CF$4,'[1]INTERNAL PARAMETERS-1'!$B$5:$J$44,6,FALSE)*VLOOKUP(SDBYLD2!CF$4,'[1]INTERNAL PARAMETERS-1'!$B$5:$J$44,3,FALSE) + SDBYLD1!CF255*(1-VLOOKUP(SDBYLD2!CF$4,'[1]INTERNAL PARAMETERS-1'!$B$5:$J$44,5,FALSE))*VLOOKUP(SDBYLD2!CF$4,'[1]INTERNAL PARAMETERS-1'!$B$5:$J$44,8,FALSE)*VLOOKUP(SDBYLD2!CF$4,'[1]INTERNAL PARAMETERS-1'!$B$5:$J$44,3,FALSE)</f>
        <v>0</v>
      </c>
      <c r="CG255" s="44">
        <f>SDBYLD1!CG255*VLOOKUP(SDBYLD2!CG$4,'[1]INTERNAL PARAMETERS-1'!$B$5:$J$44,5,FALSE)*VLOOKUP(SDBYLD2!CG$4,'[1]INTERNAL PARAMETERS-1'!$B$5:$J$44,6,FALSE)*VLOOKUP(SDBYLD2!CG$4,'[1]INTERNAL PARAMETERS-1'!$B$5:$J$44,3,FALSE) + SDBYLD1!CG255*(1-VLOOKUP(SDBYLD2!CG$4,'[1]INTERNAL PARAMETERS-1'!$B$5:$J$44,5,FALSE))*VLOOKUP(SDBYLD2!CG$4,'[1]INTERNAL PARAMETERS-1'!$B$5:$J$44,8,FALSE)*VLOOKUP(SDBYLD2!CG$4,'[1]INTERNAL PARAMETERS-1'!$B$5:$J$44,3,FALSE)</f>
        <v>0</v>
      </c>
      <c r="CH255" s="43">
        <f>SDBYLD1!CH255*VLOOKUP(SDBYLD2!CH$4,'[1]INTERNAL PARAMETERS-1'!$B$5:$J$44,5,FALSE)*VLOOKUP(SDBYLD2!CH$4,'[1]INTERNAL PARAMETERS-1'!$B$5:$J$44,6,FALSE)*VLOOKUP(SDBYLD2!CH$4,'[1]INTERNAL PARAMETERS-1'!$B$5:$J$44,3,FALSE) + SDBYLD1!CH255*(1-VLOOKUP(SDBYLD2!CH$4,'[1]INTERNAL PARAMETERS-1'!$B$5:$J$44,5,FALSE))*VLOOKUP(SDBYLD2!CH$4,'[1]INTERNAL PARAMETERS-1'!$B$5:$J$44,8,FALSE)*VLOOKUP(SDBYLD2!CH$4,'[1]INTERNAL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SDBeam!X256</f>
        <v>0</v>
      </c>
      <c r="F256" s="56">
        <f>'[1]INTERNAL PARAMETERS-1'!M22</f>
        <v>5.05</v>
      </c>
      <c r="G256" s="45">
        <f>SDBYLD1!G256*VLOOKUP(SDBYLD2!G$4,'[1]INTERNAL PARAMETERS-1'!$B$5:$J$44,5,FALSE)*VLOOKUP(SDBYLD2!G$4,'[1]INTERNAL PARAMETERS-1'!$B$5:$J$44,7,FALSE)*SDBYLD2!$F256 + SDBYLD1!G256*(1-VLOOKUP(SDBYLD2!G$4,'[1]INTERNAL PARAMETERS-1'!$B$5:$J$44,5,FALSE))*VLOOKUP(SDBYLD2!G$4,'[1]INTERNAL PARAMETERS-1'!$B$5:$J$44,9,FALSE)*SDBYLD2!$F256</f>
        <v>0</v>
      </c>
      <c r="H256" s="44">
        <f>SDBYLD1!H256*VLOOKUP(SDBYLD2!H$4,'[1]INTERNAL PARAMETERS-1'!$B$5:$J$44,5,FALSE)*VLOOKUP(SDBYLD2!H$4,'[1]INTERNAL PARAMETERS-1'!$B$5:$J$44,7,FALSE)*SDBYLD2!$F256 + SDBYLD1!H256*(1-VLOOKUP(SDBYLD2!H$4,'[1]INTERNAL PARAMETERS-1'!$B$5:$J$44,5,FALSE))*VLOOKUP(SDBYLD2!H$4,'[1]INTERNAL PARAMETERS-1'!$B$5:$J$44,9,FALSE)*SDBYLD2!$F256</f>
        <v>0</v>
      </c>
      <c r="I256" s="44">
        <f>SDBYLD1!I256*VLOOKUP(SDBYLD2!I$4,'[1]INTERNAL PARAMETERS-1'!$B$5:$J$44,5,FALSE)*VLOOKUP(SDBYLD2!I$4,'[1]INTERNAL PARAMETERS-1'!$B$5:$J$44,7,FALSE)*SDBYLD2!$F256 + SDBYLD1!I256*(1-VLOOKUP(SDBYLD2!I$4,'[1]INTERNAL PARAMETERS-1'!$B$5:$J$44,5,FALSE))*VLOOKUP(SDBYLD2!I$4,'[1]INTERNAL PARAMETERS-1'!$B$5:$J$44,9,FALSE)*SDBYLD2!$F256</f>
        <v>0</v>
      </c>
      <c r="J256" s="44">
        <f>SDBYLD1!J256*VLOOKUP(SDBYLD2!J$4,'[1]INTERNAL PARAMETERS-1'!$B$5:$J$44,5,FALSE)*VLOOKUP(SDBYLD2!J$4,'[1]INTERNAL PARAMETERS-1'!$B$5:$J$44,7,FALSE)*SDBYLD2!$F256 + SDBYLD1!J256*(1-VLOOKUP(SDBYLD2!J$4,'[1]INTERNAL PARAMETERS-1'!$B$5:$J$44,5,FALSE))*VLOOKUP(SDBYLD2!J$4,'[1]INTERNAL PARAMETERS-1'!$B$5:$J$44,9,FALSE)*SDBYLD2!$F256</f>
        <v>0</v>
      </c>
      <c r="K256" s="44">
        <f>SDBYLD1!K256*VLOOKUP(SDBYLD2!K$4,'[1]INTERNAL PARAMETERS-1'!$B$5:$J$44,5,FALSE)*VLOOKUP(SDBYLD2!K$4,'[1]INTERNAL PARAMETERS-1'!$B$5:$J$44,7,FALSE)*SDBYLD2!$F256 + SDBYLD1!K256*(1-VLOOKUP(SDBYLD2!K$4,'[1]INTERNAL PARAMETERS-1'!$B$5:$J$44,5,FALSE))*VLOOKUP(SDBYLD2!K$4,'[1]INTERNAL PARAMETERS-1'!$B$5:$J$44,9,FALSE)*SDBYLD2!$F256</f>
        <v>0</v>
      </c>
      <c r="L256" s="44">
        <f>SDBYLD1!L256*VLOOKUP(SDBYLD2!L$4,'[1]INTERNAL PARAMETERS-1'!$B$5:$J$44,5,FALSE)*VLOOKUP(SDBYLD2!L$4,'[1]INTERNAL PARAMETERS-1'!$B$5:$J$44,7,FALSE)*SDBYLD2!$F256 + SDBYLD1!L256*(1-VLOOKUP(SDBYLD2!L$4,'[1]INTERNAL PARAMETERS-1'!$B$5:$J$44,5,FALSE))*VLOOKUP(SDBYLD2!L$4,'[1]INTERNAL PARAMETERS-1'!$B$5:$J$44,9,FALSE)*SDBYLD2!$F256</f>
        <v>0</v>
      </c>
      <c r="M256" s="44">
        <f>SDBYLD1!M256*VLOOKUP(SDBYLD2!M$4,'[1]INTERNAL PARAMETERS-1'!$B$5:$J$44,5,FALSE)*VLOOKUP(SDBYLD2!M$4,'[1]INTERNAL PARAMETERS-1'!$B$5:$J$44,7,FALSE)*SDBYLD2!$F256 + SDBYLD1!M256*(1-VLOOKUP(SDBYLD2!M$4,'[1]INTERNAL PARAMETERS-1'!$B$5:$J$44,5,FALSE))*VLOOKUP(SDBYLD2!M$4,'[1]INTERNAL PARAMETERS-1'!$B$5:$J$44,9,FALSE)*SDBYLD2!$F256</f>
        <v>0</v>
      </c>
      <c r="N256" s="44">
        <f>SDBYLD1!N256*VLOOKUP(SDBYLD2!N$4,'[1]INTERNAL PARAMETERS-1'!$B$5:$J$44,5,FALSE)*VLOOKUP(SDBYLD2!N$4,'[1]INTERNAL PARAMETERS-1'!$B$5:$J$44,7,FALSE)*SDBYLD2!$F256 + SDBYLD1!N256*(1-VLOOKUP(SDBYLD2!N$4,'[1]INTERNAL PARAMETERS-1'!$B$5:$J$44,5,FALSE))*VLOOKUP(SDBYLD2!N$4,'[1]INTERNAL PARAMETERS-1'!$B$5:$J$44,9,FALSE)*SDBYLD2!$F256</f>
        <v>0</v>
      </c>
      <c r="O256" s="44">
        <f>SDBYLD1!O256*VLOOKUP(SDBYLD2!O$4,'[1]INTERNAL PARAMETERS-1'!$B$5:$J$44,5,FALSE)*VLOOKUP(SDBYLD2!O$4,'[1]INTERNAL PARAMETERS-1'!$B$5:$J$44,7,FALSE)*SDBYLD2!$F256 + SDBYLD1!O256*(1-VLOOKUP(SDBYLD2!O$4,'[1]INTERNAL PARAMETERS-1'!$B$5:$J$44,5,FALSE))*VLOOKUP(SDBYLD2!O$4,'[1]INTERNAL PARAMETERS-1'!$B$5:$J$44,9,FALSE)*SDBYLD2!$F256</f>
        <v>0</v>
      </c>
      <c r="P256" s="44">
        <f>SDBYLD1!P256*VLOOKUP(SDBYLD2!P$4,'[1]INTERNAL PARAMETERS-1'!$B$5:$J$44,5,FALSE)*VLOOKUP(SDBYLD2!P$4,'[1]INTERNAL PARAMETERS-1'!$B$5:$J$44,7,FALSE)*SDBYLD2!$F256 + SDBYLD1!P256*(1-VLOOKUP(SDBYLD2!P$4,'[1]INTERNAL PARAMETERS-1'!$B$5:$J$44,5,FALSE))*VLOOKUP(SDBYLD2!P$4,'[1]INTERNAL PARAMETERS-1'!$B$5:$J$44,9,FALSE)*SDBYLD2!$F256</f>
        <v>0</v>
      </c>
      <c r="Q256" s="44">
        <f>SDBYLD1!Q256*VLOOKUP(SDBYLD2!Q$4,'[1]INTERNAL PARAMETERS-1'!$B$5:$J$44,5,FALSE)*VLOOKUP(SDBYLD2!Q$4,'[1]INTERNAL PARAMETERS-1'!$B$5:$J$44,7,FALSE)*SDBYLD2!$F256 + SDBYLD1!Q256*(1-VLOOKUP(SDBYLD2!Q$4,'[1]INTERNAL PARAMETERS-1'!$B$5:$J$44,5,FALSE))*VLOOKUP(SDBYLD2!Q$4,'[1]INTERNAL PARAMETERS-1'!$B$5:$J$44,9,FALSE)*SDBYLD2!$F256</f>
        <v>0</v>
      </c>
      <c r="R256" s="44">
        <f>SDBYLD1!R256*VLOOKUP(SDBYLD2!R$4,'[1]INTERNAL PARAMETERS-1'!$B$5:$J$44,5,FALSE)*VLOOKUP(SDBYLD2!R$4,'[1]INTERNAL PARAMETERS-1'!$B$5:$J$44,7,FALSE)*SDBYLD2!$F256 + SDBYLD1!R256*(1-VLOOKUP(SDBYLD2!R$4,'[1]INTERNAL PARAMETERS-1'!$B$5:$J$44,5,FALSE))*VLOOKUP(SDBYLD2!R$4,'[1]INTERNAL PARAMETERS-1'!$B$5:$J$44,9,FALSE)*SDBYLD2!$F256</f>
        <v>0</v>
      </c>
      <c r="S256" s="44">
        <f>SDBYLD1!S256*VLOOKUP(SDBYLD2!S$4,'[1]INTERNAL PARAMETERS-1'!$B$5:$J$44,5,FALSE)*VLOOKUP(SDBYLD2!S$4,'[1]INTERNAL PARAMETERS-1'!$B$5:$J$44,7,FALSE)*SDBYLD2!$F256 + SDBYLD1!S256*(1-VLOOKUP(SDBYLD2!S$4,'[1]INTERNAL PARAMETERS-1'!$B$5:$J$44,5,FALSE))*VLOOKUP(SDBYLD2!S$4,'[1]INTERNAL PARAMETERS-1'!$B$5:$J$44,9,FALSE)*SDBYLD2!$F256</f>
        <v>0</v>
      </c>
      <c r="T256" s="44">
        <f>SDBYLD1!T256*VLOOKUP(SDBYLD2!T$4,'[1]INTERNAL PARAMETERS-1'!$B$5:$J$44,5,FALSE)*VLOOKUP(SDBYLD2!T$4,'[1]INTERNAL PARAMETERS-1'!$B$5:$J$44,7,FALSE)*SDBYLD2!$F256 + SDBYLD1!T256*(1-VLOOKUP(SDBYLD2!T$4,'[1]INTERNAL PARAMETERS-1'!$B$5:$J$44,5,FALSE))*VLOOKUP(SDBYLD2!T$4,'[1]INTERNAL PARAMETERS-1'!$B$5:$J$44,9,FALSE)*SDBYLD2!$F256</f>
        <v>0</v>
      </c>
      <c r="U256" s="44">
        <f>SDBYLD1!U256*VLOOKUP(SDBYLD2!U$4,'[1]INTERNAL PARAMETERS-1'!$B$5:$J$44,5,FALSE)*VLOOKUP(SDBYLD2!U$4,'[1]INTERNAL PARAMETERS-1'!$B$5:$J$44,7,FALSE)*SDBYLD2!$F256 + SDBYLD1!U256*(1-VLOOKUP(SDBYLD2!U$4,'[1]INTERNAL PARAMETERS-1'!$B$5:$J$44,5,FALSE))*VLOOKUP(SDBYLD2!U$4,'[1]INTERNAL PARAMETERS-1'!$B$5:$J$44,9,FALSE)*SDBYLD2!$F256</f>
        <v>0</v>
      </c>
      <c r="V256" s="44">
        <f>SDBYLD1!V256*VLOOKUP(SDBYLD2!V$4,'[1]INTERNAL PARAMETERS-1'!$B$5:$J$44,5,FALSE)*VLOOKUP(SDBYLD2!V$4,'[1]INTERNAL PARAMETERS-1'!$B$5:$J$44,7,FALSE)*SDBYLD2!$F256 + SDBYLD1!V256*(1-VLOOKUP(SDBYLD2!V$4,'[1]INTERNAL PARAMETERS-1'!$B$5:$J$44,5,FALSE))*VLOOKUP(SDBYLD2!V$4,'[1]INTERNAL PARAMETERS-1'!$B$5:$J$44,9,FALSE)*SDBYLD2!$F256</f>
        <v>0</v>
      </c>
      <c r="W256" s="44">
        <f>SDBYLD1!W256*VLOOKUP(SDBYLD2!W$4,'[1]INTERNAL PARAMETERS-1'!$B$5:$J$44,5,FALSE)*VLOOKUP(SDBYLD2!W$4,'[1]INTERNAL PARAMETERS-1'!$B$5:$J$44,7,FALSE)*SDBYLD2!$F256 + SDBYLD1!W256*(1-VLOOKUP(SDBYLD2!W$4,'[1]INTERNAL PARAMETERS-1'!$B$5:$J$44,5,FALSE))*VLOOKUP(SDBYLD2!W$4,'[1]INTERNAL PARAMETERS-1'!$B$5:$J$44,9,FALSE)*SDBYLD2!$F256</f>
        <v>0</v>
      </c>
      <c r="X256" s="44">
        <f>SDBYLD1!X256*VLOOKUP(SDBYLD2!X$4,'[1]INTERNAL PARAMETERS-1'!$B$5:$J$44,5,FALSE)*VLOOKUP(SDBYLD2!X$4,'[1]INTERNAL PARAMETERS-1'!$B$5:$J$44,7,FALSE)*SDBYLD2!$F256 + SDBYLD1!X256*(1-VLOOKUP(SDBYLD2!X$4,'[1]INTERNAL PARAMETERS-1'!$B$5:$J$44,5,FALSE))*VLOOKUP(SDBYLD2!X$4,'[1]INTERNAL PARAMETERS-1'!$B$5:$J$44,9,FALSE)*SDBYLD2!$F256</f>
        <v>0</v>
      </c>
      <c r="Y256" s="44">
        <f>SDBYLD1!Y256*VLOOKUP(SDBYLD2!Y$4,'[1]INTERNAL PARAMETERS-1'!$B$5:$J$44,5,FALSE)*VLOOKUP(SDBYLD2!Y$4,'[1]INTERNAL PARAMETERS-1'!$B$5:$J$44,7,FALSE)*SDBYLD2!$F256 + SDBYLD1!Y256*(1-VLOOKUP(SDBYLD2!Y$4,'[1]INTERNAL PARAMETERS-1'!$B$5:$J$44,5,FALSE))*VLOOKUP(SDBYLD2!Y$4,'[1]INTERNAL PARAMETERS-1'!$B$5:$J$44,9,FALSE)*SDBYLD2!$F256</f>
        <v>0</v>
      </c>
      <c r="Z256" s="44">
        <f>SDBYLD1!Z256*VLOOKUP(SDBYLD2!Z$4,'[1]INTERNAL PARAMETERS-1'!$B$5:$J$44,5,FALSE)*VLOOKUP(SDBYLD2!Z$4,'[1]INTERNAL PARAMETERS-1'!$B$5:$J$44,7,FALSE)*SDBYLD2!$F256 + SDBYLD1!Z256*(1-VLOOKUP(SDBYLD2!Z$4,'[1]INTERNAL PARAMETERS-1'!$B$5:$J$44,5,FALSE))*VLOOKUP(SDBYLD2!Z$4,'[1]INTERNAL PARAMETERS-1'!$B$5:$J$44,9,FALSE)*SDBYLD2!$F256</f>
        <v>0</v>
      </c>
      <c r="AA256" s="44">
        <f>SDBYLD1!AA256*VLOOKUP(SDBYLD2!AA$4,'[1]INTERNAL PARAMETERS-1'!$B$5:$J$44,5,FALSE)*VLOOKUP(SDBYLD2!AA$4,'[1]INTERNAL PARAMETERS-1'!$B$5:$J$44,7,FALSE)*SDBYLD2!$F256 + SDBYLD1!AA256*(1-VLOOKUP(SDBYLD2!AA$4,'[1]INTERNAL PARAMETERS-1'!$B$5:$J$44,5,FALSE))*VLOOKUP(SDBYLD2!AA$4,'[1]INTERNAL PARAMETERS-1'!$B$5:$J$44,9,FALSE)*SDBYLD2!$F256</f>
        <v>0</v>
      </c>
      <c r="AB256" s="44">
        <f>SDBYLD1!AB256*VLOOKUP(SDBYLD2!AB$4,'[1]INTERNAL PARAMETERS-1'!$B$5:$J$44,5,FALSE)*VLOOKUP(SDBYLD2!AB$4,'[1]INTERNAL PARAMETERS-1'!$B$5:$J$44,7,FALSE)*SDBYLD2!$F256 + SDBYLD1!AB256*(1-VLOOKUP(SDBYLD2!AB$4,'[1]INTERNAL PARAMETERS-1'!$B$5:$J$44,5,FALSE))*VLOOKUP(SDBYLD2!AB$4,'[1]INTERNAL PARAMETERS-1'!$B$5:$J$44,9,FALSE)*SDBYLD2!$F256</f>
        <v>0</v>
      </c>
      <c r="AC256" s="44">
        <f>SDBYLD1!AC256*VLOOKUP(SDBYLD2!AC$4,'[1]INTERNAL PARAMETERS-1'!$B$5:$J$44,5,FALSE)*VLOOKUP(SDBYLD2!AC$4,'[1]INTERNAL PARAMETERS-1'!$B$5:$J$44,7,FALSE)*SDBYLD2!$F256 + SDBYLD1!AC256*(1-VLOOKUP(SDBYLD2!AC$4,'[1]INTERNAL PARAMETERS-1'!$B$5:$J$44,5,FALSE))*VLOOKUP(SDBYLD2!AC$4,'[1]INTERNAL PARAMETERS-1'!$B$5:$J$44,9,FALSE)*SDBYLD2!$F256</f>
        <v>0</v>
      </c>
      <c r="AD256" s="44">
        <f>SDBYLD1!AD256*VLOOKUP(SDBYLD2!AD$4,'[1]INTERNAL PARAMETERS-1'!$B$5:$J$44,5,FALSE)*VLOOKUP(SDBYLD2!AD$4,'[1]INTERNAL PARAMETERS-1'!$B$5:$J$44,7,FALSE)*SDBYLD2!$F256 + SDBYLD1!AD256*(1-VLOOKUP(SDBYLD2!AD$4,'[1]INTERNAL PARAMETERS-1'!$B$5:$J$44,5,FALSE))*VLOOKUP(SDBYLD2!AD$4,'[1]INTERNAL PARAMETERS-1'!$B$5:$J$44,9,FALSE)*SDBYLD2!$F256</f>
        <v>0</v>
      </c>
      <c r="AE256" s="44">
        <f>SDBYLD1!AE256*VLOOKUP(SDBYLD2!AE$4,'[1]INTERNAL PARAMETERS-1'!$B$5:$J$44,5,FALSE)*VLOOKUP(SDBYLD2!AE$4,'[1]INTERNAL PARAMETERS-1'!$B$5:$J$44,7,FALSE)*SDBYLD2!$F256 + SDBYLD1!AE256*(1-VLOOKUP(SDBYLD2!AE$4,'[1]INTERNAL PARAMETERS-1'!$B$5:$J$44,5,FALSE))*VLOOKUP(SDBYLD2!AE$4,'[1]INTERNAL PARAMETERS-1'!$B$5:$J$44,9,FALSE)*SDBYLD2!$F256</f>
        <v>0</v>
      </c>
      <c r="AF256" s="44">
        <f>SDBYLD1!AF256*VLOOKUP(SDBYLD2!AF$4,'[1]INTERNAL PARAMETERS-1'!$B$5:$J$44,5,FALSE)*VLOOKUP(SDBYLD2!AF$4,'[1]INTERNAL PARAMETERS-1'!$B$5:$J$44,7,FALSE)*SDBYLD2!$F256 + SDBYLD1!AF256*(1-VLOOKUP(SDBYLD2!AF$4,'[1]INTERNAL PARAMETERS-1'!$B$5:$J$44,5,FALSE))*VLOOKUP(SDBYLD2!AF$4,'[1]INTERNAL PARAMETERS-1'!$B$5:$J$44,9,FALSE)*SDBYLD2!$F256</f>
        <v>0</v>
      </c>
      <c r="AG256" s="44">
        <f>SDBYLD1!AG256*VLOOKUP(SDBYLD2!AG$4,'[1]INTERNAL PARAMETERS-1'!$B$5:$J$44,5,FALSE)*VLOOKUP(SDBYLD2!AG$4,'[1]INTERNAL PARAMETERS-1'!$B$5:$J$44,7,FALSE)*SDBYLD2!$F256 + SDBYLD1!AG256*(1-VLOOKUP(SDBYLD2!AG$4,'[1]INTERNAL PARAMETERS-1'!$B$5:$J$44,5,FALSE))*VLOOKUP(SDBYLD2!AG$4,'[1]INTERNAL PARAMETERS-1'!$B$5:$J$44,9,FALSE)*SDBYLD2!$F256</f>
        <v>0</v>
      </c>
      <c r="AH256" s="44">
        <f>SDBYLD1!AH256*VLOOKUP(SDBYLD2!AH$4,'[1]INTERNAL PARAMETERS-1'!$B$5:$J$44,5,FALSE)*VLOOKUP(SDBYLD2!AH$4,'[1]INTERNAL PARAMETERS-1'!$B$5:$J$44,7,FALSE)*SDBYLD2!$F256 + SDBYLD1!AH256*(1-VLOOKUP(SDBYLD2!AH$4,'[1]INTERNAL PARAMETERS-1'!$B$5:$J$44,5,FALSE))*VLOOKUP(SDBYLD2!AH$4,'[1]INTERNAL PARAMETERS-1'!$B$5:$J$44,9,FALSE)*SDBYLD2!$F256</f>
        <v>0</v>
      </c>
      <c r="AI256" s="44">
        <f>SDBYLD1!AI256*VLOOKUP(SDBYLD2!AI$4,'[1]INTERNAL PARAMETERS-1'!$B$5:$J$44,5,FALSE)*VLOOKUP(SDBYLD2!AI$4,'[1]INTERNAL PARAMETERS-1'!$B$5:$J$44,7,FALSE)*SDBYLD2!$F256 + SDBYLD1!AI256*(1-VLOOKUP(SDBYLD2!AI$4,'[1]INTERNAL PARAMETERS-1'!$B$5:$J$44,5,FALSE))*VLOOKUP(SDBYLD2!AI$4,'[1]INTERNAL PARAMETERS-1'!$B$5:$J$44,9,FALSE)*SDBYLD2!$F256</f>
        <v>0</v>
      </c>
      <c r="AJ256" s="44">
        <f>SDBYLD1!AJ256*VLOOKUP(SDBYLD2!AJ$4,'[1]INTERNAL PARAMETERS-1'!$B$5:$J$44,5,FALSE)*VLOOKUP(SDBYLD2!AJ$4,'[1]INTERNAL PARAMETERS-1'!$B$5:$J$44,7,FALSE)*SDBYLD2!$F256 + SDBYLD1!AJ256*(1-VLOOKUP(SDBYLD2!AJ$4,'[1]INTERNAL PARAMETERS-1'!$B$5:$J$44,5,FALSE))*VLOOKUP(SDBYLD2!AJ$4,'[1]INTERNAL PARAMETERS-1'!$B$5:$J$44,9,FALSE)*SDBYLD2!$F256</f>
        <v>0</v>
      </c>
      <c r="AK256" s="44">
        <f>SDBYLD1!AK256*VLOOKUP(SDBYLD2!AK$4,'[1]INTERNAL PARAMETERS-1'!$B$5:$J$44,5,FALSE)*VLOOKUP(SDBYLD2!AK$4,'[1]INTERNAL PARAMETERS-1'!$B$5:$J$44,7,FALSE)*SDBYLD2!$F256 + SDBYLD1!AK256*(1-VLOOKUP(SDBYLD2!AK$4,'[1]INTERNAL PARAMETERS-1'!$B$5:$J$44,5,FALSE))*VLOOKUP(SDBYLD2!AK$4,'[1]INTERNAL PARAMETERS-1'!$B$5:$J$44,9,FALSE)*SDBYLD2!$F256</f>
        <v>0</v>
      </c>
      <c r="AL256" s="44">
        <f>SDBYLD1!AL256*VLOOKUP(SDBYLD2!AL$4,'[1]INTERNAL PARAMETERS-1'!$B$5:$J$44,5,FALSE)*VLOOKUP(SDBYLD2!AL$4,'[1]INTERNAL PARAMETERS-1'!$B$5:$J$44,7,FALSE)*SDBYLD2!$F256 + SDBYLD1!AL256*(1-VLOOKUP(SDBYLD2!AL$4,'[1]INTERNAL PARAMETERS-1'!$B$5:$J$44,5,FALSE))*VLOOKUP(SDBYLD2!AL$4,'[1]INTERNAL PARAMETERS-1'!$B$5:$J$44,9,FALSE)*SDBYLD2!$F256</f>
        <v>0</v>
      </c>
      <c r="AM256" s="44">
        <f>SDBYLD1!AM256*VLOOKUP(SDBYLD2!AM$4,'[1]INTERNAL PARAMETERS-1'!$B$5:$J$44,5,FALSE)*VLOOKUP(SDBYLD2!AM$4,'[1]INTERNAL PARAMETERS-1'!$B$5:$J$44,7,FALSE)*SDBYLD2!$F256 + SDBYLD1!AM256*(1-VLOOKUP(SDBYLD2!AM$4,'[1]INTERNAL PARAMETERS-1'!$B$5:$J$44,5,FALSE))*VLOOKUP(SDBYLD2!AM$4,'[1]INTERNAL PARAMETERS-1'!$B$5:$J$44,9,FALSE)*SDBYLD2!$F256</f>
        <v>0</v>
      </c>
      <c r="AN256" s="44">
        <f>SDBYLD1!AN256*VLOOKUP(SDBYLD2!AN$4,'[1]INTERNAL PARAMETERS-1'!$B$5:$J$44,5,FALSE)*VLOOKUP(SDBYLD2!AN$4,'[1]INTERNAL PARAMETERS-1'!$B$5:$J$44,7,FALSE)*SDBYLD2!$F256 + SDBYLD1!AN256*(1-VLOOKUP(SDBYLD2!AN$4,'[1]INTERNAL PARAMETERS-1'!$B$5:$J$44,5,FALSE))*VLOOKUP(SDBYLD2!AN$4,'[1]INTERNAL PARAMETERS-1'!$B$5:$J$44,9,FALSE)*SDBYLD2!$F256</f>
        <v>0</v>
      </c>
      <c r="AO256" s="44">
        <f>SDBYLD1!AO256*VLOOKUP(SDBYLD2!AO$4,'[1]INTERNAL PARAMETERS-1'!$B$5:$J$44,5,FALSE)*VLOOKUP(SDBYLD2!AO$4,'[1]INTERNAL PARAMETERS-1'!$B$5:$J$44,7,FALSE)*SDBYLD2!$F256 + SDBYLD1!AO256*(1-VLOOKUP(SDBYLD2!AO$4,'[1]INTERNAL PARAMETERS-1'!$B$5:$J$44,5,FALSE))*VLOOKUP(SDBYLD2!AO$4,'[1]INTERNAL PARAMETERS-1'!$B$5:$J$44,9,FALSE)*SDBYLD2!$F256</f>
        <v>0</v>
      </c>
      <c r="AP256" s="44">
        <f>SDBYLD1!AP256*VLOOKUP(SDBYLD2!AP$4,'[1]INTERNAL PARAMETERS-1'!$B$5:$J$44,5,FALSE)*VLOOKUP(SDBYLD2!AP$4,'[1]INTERNAL PARAMETERS-1'!$B$5:$J$44,7,FALSE)*SDBYLD2!$F256 + SDBYLD1!AP256*(1-VLOOKUP(SDBYLD2!AP$4,'[1]INTERNAL PARAMETERS-1'!$B$5:$J$44,5,FALSE))*VLOOKUP(SDBYLD2!AP$4,'[1]INTERNAL PARAMETERS-1'!$B$5:$J$44,9,FALSE)*SDBYLD2!$F256</f>
        <v>0</v>
      </c>
      <c r="AQ256" s="44">
        <f>SDBYLD1!AQ256*VLOOKUP(SDBYLD2!AQ$4,'[1]INTERNAL PARAMETERS-1'!$B$5:$J$44,5,FALSE)*VLOOKUP(SDBYLD2!AQ$4,'[1]INTERNAL PARAMETERS-1'!$B$5:$J$44,7,FALSE)*SDBYLD2!$F256 + SDBYLD1!AQ256*(1-VLOOKUP(SDBYLD2!AQ$4,'[1]INTERNAL PARAMETERS-1'!$B$5:$J$44,5,FALSE))*VLOOKUP(SDBYLD2!AQ$4,'[1]INTERNAL PARAMETERS-1'!$B$5:$J$44,9,FALSE)*SDBYLD2!$F256</f>
        <v>0</v>
      </c>
      <c r="AR256" s="44">
        <f>SDBYLD1!AR256*VLOOKUP(SDBYLD2!AR$4,'[1]INTERNAL PARAMETERS-1'!$B$5:$J$44,5,FALSE)*VLOOKUP(SDBYLD2!AR$4,'[1]INTERNAL PARAMETERS-1'!$B$5:$J$44,7,FALSE)*SDBYLD2!$F256 + SDBYLD1!AR256*(1-VLOOKUP(SDBYLD2!AR$4,'[1]INTERNAL PARAMETERS-1'!$B$5:$J$44,5,FALSE))*VLOOKUP(SDBYLD2!AR$4,'[1]INTERNAL PARAMETERS-1'!$B$5:$J$44,9,FALSE)*SDBYLD2!$F256</f>
        <v>0</v>
      </c>
      <c r="AS256" s="44">
        <f>SDBYLD1!AS256*VLOOKUP(SDBYLD2!AS$4,'[1]INTERNAL PARAMETERS-1'!$B$5:$J$44,5,FALSE)*VLOOKUP(SDBYLD2!AS$4,'[1]INTERNAL PARAMETERS-1'!$B$5:$J$44,7,FALSE)*SDBYLD2!$F256 + SDBYLD1!AS256*(1-VLOOKUP(SDBYLD2!AS$4,'[1]INTERNAL PARAMETERS-1'!$B$5:$J$44,5,FALSE))*VLOOKUP(SDBYLD2!AS$4,'[1]INTERNAL PARAMETERS-1'!$B$5:$J$44,9,FALSE)*SDBYLD2!$F256</f>
        <v>0</v>
      </c>
      <c r="AT256" s="43">
        <f>SDBYLD1!AT256*VLOOKUP(SDBYLD2!AT$4,'[1]INTERNAL PARAMETERS-1'!$B$5:$J$44,5,FALSE)*VLOOKUP(SDBYLD2!AT$4,'[1]INTERNAL PARAMETERS-1'!$B$5:$J$44,7,FALSE)*SDBYLD2!$F256 + SDBYLD1!AT256*(1-VLOOKUP(SDBYLD2!AT$4,'[1]INTERNAL PARAMETERS-1'!$B$5:$J$44,5,FALSE))*VLOOKUP(SDBYLD2!AT$4,'[1]INTERNAL PARAMETERS-1'!$B$5:$J$44,9,FALSE)*SDBYLD2!$F256</f>
        <v>0</v>
      </c>
      <c r="AU256" s="45">
        <f>SDBYLD1!AU256*VLOOKUP(SDBYLD2!AU$4,'[1]INTERNAL PARAMETERS-1'!$B$5:$J$44,5,FALSE)*VLOOKUP(SDBYLD2!AU$4,'[1]INTERNAL PARAMETERS-1'!$B$5:$J$44,6,FALSE)*VLOOKUP(SDBYLD2!AU$4,'[1]INTERNAL PARAMETERS-1'!$B$5:$J$44,3,FALSE) + SDBYLD1!AU256*(1-VLOOKUP(SDBYLD2!AU$4,'[1]INTERNAL PARAMETERS-1'!$B$5:$J$44,5,FALSE))*VLOOKUP(SDBYLD2!AU$4,'[1]INTERNAL PARAMETERS-1'!$B$5:$J$44,8,FALSE)*VLOOKUP(SDBYLD2!AU$4,'[1]INTERNAL PARAMETERS-1'!$B$5:$J$44,3,FALSE)</f>
        <v>0</v>
      </c>
      <c r="AV256" s="44">
        <f>SDBYLD1!AV256*VLOOKUP(SDBYLD2!AV$4,'[1]INTERNAL PARAMETERS-1'!$B$5:$J$44,5,FALSE)*VLOOKUP(SDBYLD2!AV$4,'[1]INTERNAL PARAMETERS-1'!$B$5:$J$44,6,FALSE)*VLOOKUP(SDBYLD2!AV$4,'[1]INTERNAL PARAMETERS-1'!$B$5:$J$44,3,FALSE) + SDBYLD1!AV256*(1-VLOOKUP(SDBYLD2!AV$4,'[1]INTERNAL PARAMETERS-1'!$B$5:$J$44,5,FALSE))*VLOOKUP(SDBYLD2!AV$4,'[1]INTERNAL PARAMETERS-1'!$B$5:$J$44,8,FALSE)*VLOOKUP(SDBYLD2!AV$4,'[1]INTERNAL PARAMETERS-1'!$B$5:$J$44,3,FALSE)</f>
        <v>0</v>
      </c>
      <c r="AW256" s="44">
        <f>SDBYLD1!AW256*VLOOKUP(SDBYLD2!AW$4,'[1]INTERNAL PARAMETERS-1'!$B$5:$J$44,5,FALSE)*VLOOKUP(SDBYLD2!AW$4,'[1]INTERNAL PARAMETERS-1'!$B$5:$J$44,6,FALSE)*VLOOKUP(SDBYLD2!AW$4,'[1]INTERNAL PARAMETERS-1'!$B$5:$J$44,3,FALSE) + SDBYLD1!AW256*(1-VLOOKUP(SDBYLD2!AW$4,'[1]INTERNAL PARAMETERS-1'!$B$5:$J$44,5,FALSE))*VLOOKUP(SDBYLD2!AW$4,'[1]INTERNAL PARAMETERS-1'!$B$5:$J$44,8,FALSE)*VLOOKUP(SDBYLD2!AW$4,'[1]INTERNAL PARAMETERS-1'!$B$5:$J$44,3,FALSE)</f>
        <v>0</v>
      </c>
      <c r="AX256" s="44">
        <f>SDBYLD1!AX256*VLOOKUP(SDBYLD2!AX$4,'[1]INTERNAL PARAMETERS-1'!$B$5:$J$44,5,FALSE)*VLOOKUP(SDBYLD2!AX$4,'[1]INTERNAL PARAMETERS-1'!$B$5:$J$44,6,FALSE)*VLOOKUP(SDBYLD2!AX$4,'[1]INTERNAL PARAMETERS-1'!$B$5:$J$44,3,FALSE) + SDBYLD1!AX256*(1-VLOOKUP(SDBYLD2!AX$4,'[1]INTERNAL PARAMETERS-1'!$B$5:$J$44,5,FALSE))*VLOOKUP(SDBYLD2!AX$4,'[1]INTERNAL PARAMETERS-1'!$B$5:$J$44,8,FALSE)*VLOOKUP(SDBYLD2!AX$4,'[1]INTERNAL PARAMETERS-1'!$B$5:$J$44,3,FALSE)</f>
        <v>0</v>
      </c>
      <c r="AY256" s="44">
        <f>SDBYLD1!AY256*VLOOKUP(SDBYLD2!AY$4,'[1]INTERNAL PARAMETERS-1'!$B$5:$J$44,5,FALSE)*VLOOKUP(SDBYLD2!AY$4,'[1]INTERNAL PARAMETERS-1'!$B$5:$J$44,6,FALSE)*VLOOKUP(SDBYLD2!AY$4,'[1]INTERNAL PARAMETERS-1'!$B$5:$J$44,3,FALSE) + SDBYLD1!AY256*(1-VLOOKUP(SDBYLD2!AY$4,'[1]INTERNAL PARAMETERS-1'!$B$5:$J$44,5,FALSE))*VLOOKUP(SDBYLD2!AY$4,'[1]INTERNAL PARAMETERS-1'!$B$5:$J$44,8,FALSE)*VLOOKUP(SDBYLD2!AY$4,'[1]INTERNAL PARAMETERS-1'!$B$5:$J$44,3,FALSE)</f>
        <v>0</v>
      </c>
      <c r="AZ256" s="44">
        <f>SDBYLD1!AZ256*VLOOKUP(SDBYLD2!AZ$4,'[1]INTERNAL PARAMETERS-1'!$B$5:$J$44,5,FALSE)*VLOOKUP(SDBYLD2!AZ$4,'[1]INTERNAL PARAMETERS-1'!$B$5:$J$44,6,FALSE)*VLOOKUP(SDBYLD2!AZ$4,'[1]INTERNAL PARAMETERS-1'!$B$5:$J$44,3,FALSE) + SDBYLD1!AZ256*(1-VLOOKUP(SDBYLD2!AZ$4,'[1]INTERNAL PARAMETERS-1'!$B$5:$J$44,5,FALSE))*VLOOKUP(SDBYLD2!AZ$4,'[1]INTERNAL PARAMETERS-1'!$B$5:$J$44,8,FALSE)*VLOOKUP(SDBYLD2!AZ$4,'[1]INTERNAL PARAMETERS-1'!$B$5:$J$44,3,FALSE)</f>
        <v>0</v>
      </c>
      <c r="BA256" s="44">
        <f>SDBYLD1!BA256*VLOOKUP(SDBYLD2!BA$4,'[1]INTERNAL PARAMETERS-1'!$B$5:$J$44,5,FALSE)*VLOOKUP(SDBYLD2!BA$4,'[1]INTERNAL PARAMETERS-1'!$B$5:$J$44,6,FALSE)*VLOOKUP(SDBYLD2!BA$4,'[1]INTERNAL PARAMETERS-1'!$B$5:$J$44,3,FALSE) + SDBYLD1!BA256*(1-VLOOKUP(SDBYLD2!BA$4,'[1]INTERNAL PARAMETERS-1'!$B$5:$J$44,5,FALSE))*VLOOKUP(SDBYLD2!BA$4,'[1]INTERNAL PARAMETERS-1'!$B$5:$J$44,8,FALSE)*VLOOKUP(SDBYLD2!BA$4,'[1]INTERNAL PARAMETERS-1'!$B$5:$J$44,3,FALSE)</f>
        <v>0</v>
      </c>
      <c r="BB256" s="44">
        <f>SDBYLD1!BB256*VLOOKUP(SDBYLD2!BB$4,'[1]INTERNAL PARAMETERS-1'!$B$5:$J$44,5,FALSE)*VLOOKUP(SDBYLD2!BB$4,'[1]INTERNAL PARAMETERS-1'!$B$5:$J$44,6,FALSE)*VLOOKUP(SDBYLD2!BB$4,'[1]INTERNAL PARAMETERS-1'!$B$5:$J$44,3,FALSE) + SDBYLD1!BB256*(1-VLOOKUP(SDBYLD2!BB$4,'[1]INTERNAL PARAMETERS-1'!$B$5:$J$44,5,FALSE))*VLOOKUP(SDBYLD2!BB$4,'[1]INTERNAL PARAMETERS-1'!$B$5:$J$44,8,FALSE)*VLOOKUP(SDBYLD2!BB$4,'[1]INTERNAL PARAMETERS-1'!$B$5:$J$44,3,FALSE)</f>
        <v>0</v>
      </c>
      <c r="BC256" s="44">
        <f>SDBYLD1!BC256*VLOOKUP(SDBYLD2!BC$4,'[1]INTERNAL PARAMETERS-1'!$B$5:$J$44,5,FALSE)*VLOOKUP(SDBYLD2!BC$4,'[1]INTERNAL PARAMETERS-1'!$B$5:$J$44,6,FALSE)*VLOOKUP(SDBYLD2!BC$4,'[1]INTERNAL PARAMETERS-1'!$B$5:$J$44,3,FALSE) + SDBYLD1!BC256*(1-VLOOKUP(SDBYLD2!BC$4,'[1]INTERNAL PARAMETERS-1'!$B$5:$J$44,5,FALSE))*VLOOKUP(SDBYLD2!BC$4,'[1]INTERNAL PARAMETERS-1'!$B$5:$J$44,8,FALSE)*VLOOKUP(SDBYLD2!BC$4,'[1]INTERNAL PARAMETERS-1'!$B$5:$J$44,3,FALSE)</f>
        <v>0</v>
      </c>
      <c r="BD256" s="44">
        <f>SDBYLD1!BD256*VLOOKUP(SDBYLD2!BD$4,'[1]INTERNAL PARAMETERS-1'!$B$5:$J$44,5,FALSE)*VLOOKUP(SDBYLD2!BD$4,'[1]INTERNAL PARAMETERS-1'!$B$5:$J$44,6,FALSE)*VLOOKUP(SDBYLD2!BD$4,'[1]INTERNAL PARAMETERS-1'!$B$5:$J$44,3,FALSE) + SDBYLD1!BD256*(1-VLOOKUP(SDBYLD2!BD$4,'[1]INTERNAL PARAMETERS-1'!$B$5:$J$44,5,FALSE))*VLOOKUP(SDBYLD2!BD$4,'[1]INTERNAL PARAMETERS-1'!$B$5:$J$44,8,FALSE)*VLOOKUP(SDBYLD2!BD$4,'[1]INTERNAL PARAMETERS-1'!$B$5:$J$44,3,FALSE)</f>
        <v>0</v>
      </c>
      <c r="BE256" s="44">
        <f>SDBYLD1!BE256*VLOOKUP(SDBYLD2!BE$4,'[1]INTERNAL PARAMETERS-1'!$B$5:$J$44,5,FALSE)*VLOOKUP(SDBYLD2!BE$4,'[1]INTERNAL PARAMETERS-1'!$B$5:$J$44,6,FALSE)*VLOOKUP(SDBYLD2!BE$4,'[1]INTERNAL PARAMETERS-1'!$B$5:$J$44,3,FALSE) + SDBYLD1!BE256*(1-VLOOKUP(SDBYLD2!BE$4,'[1]INTERNAL PARAMETERS-1'!$B$5:$J$44,5,FALSE))*VLOOKUP(SDBYLD2!BE$4,'[1]INTERNAL PARAMETERS-1'!$B$5:$J$44,8,FALSE)*VLOOKUP(SDBYLD2!BE$4,'[1]INTERNAL PARAMETERS-1'!$B$5:$J$44,3,FALSE)</f>
        <v>0</v>
      </c>
      <c r="BF256" s="44">
        <f>SDBYLD1!BF256*VLOOKUP(SDBYLD2!BF$4,'[1]INTERNAL PARAMETERS-1'!$B$5:$J$44,5,FALSE)*VLOOKUP(SDBYLD2!BF$4,'[1]INTERNAL PARAMETERS-1'!$B$5:$J$44,6,FALSE)*VLOOKUP(SDBYLD2!BF$4,'[1]INTERNAL PARAMETERS-1'!$B$5:$J$44,3,FALSE) + SDBYLD1!BF256*(1-VLOOKUP(SDBYLD2!BF$4,'[1]INTERNAL PARAMETERS-1'!$B$5:$J$44,5,FALSE))*VLOOKUP(SDBYLD2!BF$4,'[1]INTERNAL PARAMETERS-1'!$B$5:$J$44,8,FALSE)*VLOOKUP(SDBYLD2!BF$4,'[1]INTERNAL PARAMETERS-1'!$B$5:$J$44,3,FALSE)</f>
        <v>0</v>
      </c>
      <c r="BG256" s="44">
        <f>SDBYLD1!BG256*VLOOKUP(SDBYLD2!BG$4,'[1]INTERNAL PARAMETERS-1'!$B$5:$J$44,5,FALSE)*VLOOKUP(SDBYLD2!BG$4,'[1]INTERNAL PARAMETERS-1'!$B$5:$J$44,6,FALSE)*VLOOKUP(SDBYLD2!BG$4,'[1]INTERNAL PARAMETERS-1'!$B$5:$J$44,3,FALSE) + SDBYLD1!BG256*(1-VLOOKUP(SDBYLD2!BG$4,'[1]INTERNAL PARAMETERS-1'!$B$5:$J$44,5,FALSE))*VLOOKUP(SDBYLD2!BG$4,'[1]INTERNAL PARAMETERS-1'!$B$5:$J$44,8,FALSE)*VLOOKUP(SDBYLD2!BG$4,'[1]INTERNAL PARAMETERS-1'!$B$5:$J$44,3,FALSE)</f>
        <v>0</v>
      </c>
      <c r="BH256" s="44">
        <f>SDBYLD1!BH256*VLOOKUP(SDBYLD2!BH$4,'[1]INTERNAL PARAMETERS-1'!$B$5:$J$44,5,FALSE)*VLOOKUP(SDBYLD2!BH$4,'[1]INTERNAL PARAMETERS-1'!$B$5:$J$44,6,FALSE)*VLOOKUP(SDBYLD2!BH$4,'[1]INTERNAL PARAMETERS-1'!$B$5:$J$44,3,FALSE) + SDBYLD1!BH256*(1-VLOOKUP(SDBYLD2!BH$4,'[1]INTERNAL PARAMETERS-1'!$B$5:$J$44,5,FALSE))*VLOOKUP(SDBYLD2!BH$4,'[1]INTERNAL PARAMETERS-1'!$B$5:$J$44,8,FALSE)*VLOOKUP(SDBYLD2!BH$4,'[1]INTERNAL PARAMETERS-1'!$B$5:$J$44,3,FALSE)</f>
        <v>0</v>
      </c>
      <c r="BI256" s="44">
        <f>SDBYLD1!BI256*VLOOKUP(SDBYLD2!BI$4,'[1]INTERNAL PARAMETERS-1'!$B$5:$J$44,5,FALSE)*VLOOKUP(SDBYLD2!BI$4,'[1]INTERNAL PARAMETERS-1'!$B$5:$J$44,6,FALSE)*VLOOKUP(SDBYLD2!BI$4,'[1]INTERNAL PARAMETERS-1'!$B$5:$J$44,3,FALSE) + SDBYLD1!BI256*(1-VLOOKUP(SDBYLD2!BI$4,'[1]INTERNAL PARAMETERS-1'!$B$5:$J$44,5,FALSE))*VLOOKUP(SDBYLD2!BI$4,'[1]INTERNAL PARAMETERS-1'!$B$5:$J$44,8,FALSE)*VLOOKUP(SDBYLD2!BI$4,'[1]INTERNAL PARAMETERS-1'!$B$5:$J$44,3,FALSE)</f>
        <v>0</v>
      </c>
      <c r="BJ256" s="44">
        <f>SDBYLD1!BJ256*VLOOKUP(SDBYLD2!BJ$4,'[1]INTERNAL PARAMETERS-1'!$B$5:$J$44,5,FALSE)*VLOOKUP(SDBYLD2!BJ$4,'[1]INTERNAL PARAMETERS-1'!$B$5:$J$44,6,FALSE)*VLOOKUP(SDBYLD2!BJ$4,'[1]INTERNAL PARAMETERS-1'!$B$5:$J$44,3,FALSE) + SDBYLD1!BJ256*(1-VLOOKUP(SDBYLD2!BJ$4,'[1]INTERNAL PARAMETERS-1'!$B$5:$J$44,5,FALSE))*VLOOKUP(SDBYLD2!BJ$4,'[1]INTERNAL PARAMETERS-1'!$B$5:$J$44,8,FALSE)*VLOOKUP(SDBYLD2!BJ$4,'[1]INTERNAL PARAMETERS-1'!$B$5:$J$44,3,FALSE)</f>
        <v>0</v>
      </c>
      <c r="BK256" s="44">
        <f>SDBYLD1!BK256*VLOOKUP(SDBYLD2!BK$4,'[1]INTERNAL PARAMETERS-1'!$B$5:$J$44,5,FALSE)*VLOOKUP(SDBYLD2!BK$4,'[1]INTERNAL PARAMETERS-1'!$B$5:$J$44,6,FALSE)*VLOOKUP(SDBYLD2!BK$4,'[1]INTERNAL PARAMETERS-1'!$B$5:$J$44,3,FALSE) + SDBYLD1!BK256*(1-VLOOKUP(SDBYLD2!BK$4,'[1]INTERNAL PARAMETERS-1'!$B$5:$J$44,5,FALSE))*VLOOKUP(SDBYLD2!BK$4,'[1]INTERNAL PARAMETERS-1'!$B$5:$J$44,8,FALSE)*VLOOKUP(SDBYLD2!BK$4,'[1]INTERNAL PARAMETERS-1'!$B$5:$J$44,3,FALSE)</f>
        <v>0</v>
      </c>
      <c r="BL256" s="44">
        <f>SDBYLD1!BL256*VLOOKUP(SDBYLD2!BL$4,'[1]INTERNAL PARAMETERS-1'!$B$5:$J$44,5,FALSE)*VLOOKUP(SDBYLD2!BL$4,'[1]INTERNAL PARAMETERS-1'!$B$5:$J$44,6,FALSE)*VLOOKUP(SDBYLD2!BL$4,'[1]INTERNAL PARAMETERS-1'!$B$5:$J$44,3,FALSE) + SDBYLD1!BL256*(1-VLOOKUP(SDBYLD2!BL$4,'[1]INTERNAL PARAMETERS-1'!$B$5:$J$44,5,FALSE))*VLOOKUP(SDBYLD2!BL$4,'[1]INTERNAL PARAMETERS-1'!$B$5:$J$44,8,FALSE)*VLOOKUP(SDBYLD2!BL$4,'[1]INTERNAL PARAMETERS-1'!$B$5:$J$44,3,FALSE)</f>
        <v>0</v>
      </c>
      <c r="BM256" s="44">
        <f>SDBYLD1!BM256*VLOOKUP(SDBYLD2!BM$4,'[1]INTERNAL PARAMETERS-1'!$B$5:$J$44,5,FALSE)*VLOOKUP(SDBYLD2!BM$4,'[1]INTERNAL PARAMETERS-1'!$B$5:$J$44,6,FALSE)*VLOOKUP(SDBYLD2!BM$4,'[1]INTERNAL PARAMETERS-1'!$B$5:$J$44,3,FALSE) + SDBYLD1!BM256*(1-VLOOKUP(SDBYLD2!BM$4,'[1]INTERNAL PARAMETERS-1'!$B$5:$J$44,5,FALSE))*VLOOKUP(SDBYLD2!BM$4,'[1]INTERNAL PARAMETERS-1'!$B$5:$J$44,8,FALSE)*VLOOKUP(SDBYLD2!BM$4,'[1]INTERNAL PARAMETERS-1'!$B$5:$J$44,3,FALSE)</f>
        <v>0</v>
      </c>
      <c r="BN256" s="44">
        <f>SDBYLD1!BN256*VLOOKUP(SDBYLD2!BN$4,'[1]INTERNAL PARAMETERS-1'!$B$5:$J$44,5,FALSE)*VLOOKUP(SDBYLD2!BN$4,'[1]INTERNAL PARAMETERS-1'!$B$5:$J$44,6,FALSE)*VLOOKUP(SDBYLD2!BN$4,'[1]INTERNAL PARAMETERS-1'!$B$5:$J$44,3,FALSE) + SDBYLD1!BN256*(1-VLOOKUP(SDBYLD2!BN$4,'[1]INTERNAL PARAMETERS-1'!$B$5:$J$44,5,FALSE))*VLOOKUP(SDBYLD2!BN$4,'[1]INTERNAL PARAMETERS-1'!$B$5:$J$44,8,FALSE)*VLOOKUP(SDBYLD2!BN$4,'[1]INTERNAL PARAMETERS-1'!$B$5:$J$44,3,FALSE)</f>
        <v>0</v>
      </c>
      <c r="BO256" s="44">
        <f>SDBYLD1!BO256*VLOOKUP(SDBYLD2!BO$4,'[1]INTERNAL PARAMETERS-1'!$B$5:$J$44,5,FALSE)*VLOOKUP(SDBYLD2!BO$4,'[1]INTERNAL PARAMETERS-1'!$B$5:$J$44,6,FALSE)*VLOOKUP(SDBYLD2!BO$4,'[1]INTERNAL PARAMETERS-1'!$B$5:$J$44,3,FALSE) + SDBYLD1!BO256*(1-VLOOKUP(SDBYLD2!BO$4,'[1]INTERNAL PARAMETERS-1'!$B$5:$J$44,5,FALSE))*VLOOKUP(SDBYLD2!BO$4,'[1]INTERNAL PARAMETERS-1'!$B$5:$J$44,8,FALSE)*VLOOKUP(SDBYLD2!BO$4,'[1]INTERNAL PARAMETERS-1'!$B$5:$J$44,3,FALSE)</f>
        <v>0</v>
      </c>
      <c r="BP256" s="44">
        <f>SDBYLD1!BP256*VLOOKUP(SDBYLD2!BP$4,'[1]INTERNAL PARAMETERS-1'!$B$5:$J$44,5,FALSE)*VLOOKUP(SDBYLD2!BP$4,'[1]INTERNAL PARAMETERS-1'!$B$5:$J$44,6,FALSE)*VLOOKUP(SDBYLD2!BP$4,'[1]INTERNAL PARAMETERS-1'!$B$5:$J$44,3,FALSE) + SDBYLD1!BP256*(1-VLOOKUP(SDBYLD2!BP$4,'[1]INTERNAL PARAMETERS-1'!$B$5:$J$44,5,FALSE))*VLOOKUP(SDBYLD2!BP$4,'[1]INTERNAL PARAMETERS-1'!$B$5:$J$44,8,FALSE)*VLOOKUP(SDBYLD2!BP$4,'[1]INTERNAL PARAMETERS-1'!$B$5:$J$44,3,FALSE)</f>
        <v>0</v>
      </c>
      <c r="BQ256" s="44">
        <f>SDBYLD1!BQ256*VLOOKUP(SDBYLD2!BQ$4,'[1]INTERNAL PARAMETERS-1'!$B$5:$J$44,5,FALSE)*VLOOKUP(SDBYLD2!BQ$4,'[1]INTERNAL PARAMETERS-1'!$B$5:$J$44,6,FALSE)*VLOOKUP(SDBYLD2!BQ$4,'[1]INTERNAL PARAMETERS-1'!$B$5:$J$44,3,FALSE) + SDBYLD1!BQ256*(1-VLOOKUP(SDBYLD2!BQ$4,'[1]INTERNAL PARAMETERS-1'!$B$5:$J$44,5,FALSE))*VLOOKUP(SDBYLD2!BQ$4,'[1]INTERNAL PARAMETERS-1'!$B$5:$J$44,8,FALSE)*VLOOKUP(SDBYLD2!BQ$4,'[1]INTERNAL PARAMETERS-1'!$B$5:$J$44,3,FALSE)</f>
        <v>0</v>
      </c>
      <c r="BR256" s="44">
        <f>SDBYLD1!BR256*VLOOKUP(SDBYLD2!BR$4,'[1]INTERNAL PARAMETERS-1'!$B$5:$J$44,5,FALSE)*VLOOKUP(SDBYLD2!BR$4,'[1]INTERNAL PARAMETERS-1'!$B$5:$J$44,6,FALSE)*VLOOKUP(SDBYLD2!BR$4,'[1]INTERNAL PARAMETERS-1'!$B$5:$J$44,3,FALSE) + SDBYLD1!BR256*(1-VLOOKUP(SDBYLD2!BR$4,'[1]INTERNAL PARAMETERS-1'!$B$5:$J$44,5,FALSE))*VLOOKUP(SDBYLD2!BR$4,'[1]INTERNAL PARAMETERS-1'!$B$5:$J$44,8,FALSE)*VLOOKUP(SDBYLD2!BR$4,'[1]INTERNAL PARAMETERS-1'!$B$5:$J$44,3,FALSE)</f>
        <v>0</v>
      </c>
      <c r="BS256" s="44">
        <f>SDBYLD1!BS256*VLOOKUP(SDBYLD2!BS$4,'[1]INTERNAL PARAMETERS-1'!$B$5:$J$44,5,FALSE)*VLOOKUP(SDBYLD2!BS$4,'[1]INTERNAL PARAMETERS-1'!$B$5:$J$44,6,FALSE)*VLOOKUP(SDBYLD2!BS$4,'[1]INTERNAL PARAMETERS-1'!$B$5:$J$44,3,FALSE) + SDBYLD1!BS256*(1-VLOOKUP(SDBYLD2!BS$4,'[1]INTERNAL PARAMETERS-1'!$B$5:$J$44,5,FALSE))*VLOOKUP(SDBYLD2!BS$4,'[1]INTERNAL PARAMETERS-1'!$B$5:$J$44,8,FALSE)*VLOOKUP(SDBYLD2!BS$4,'[1]INTERNAL PARAMETERS-1'!$B$5:$J$44,3,FALSE)</f>
        <v>0</v>
      </c>
      <c r="BT256" s="44">
        <f>SDBYLD1!BT256*VLOOKUP(SDBYLD2!BT$4,'[1]INTERNAL PARAMETERS-1'!$B$5:$J$44,5,FALSE)*VLOOKUP(SDBYLD2!BT$4,'[1]INTERNAL PARAMETERS-1'!$B$5:$J$44,6,FALSE)*VLOOKUP(SDBYLD2!BT$4,'[1]INTERNAL PARAMETERS-1'!$B$5:$J$44,3,FALSE) + SDBYLD1!BT256*(1-VLOOKUP(SDBYLD2!BT$4,'[1]INTERNAL PARAMETERS-1'!$B$5:$J$44,5,FALSE))*VLOOKUP(SDBYLD2!BT$4,'[1]INTERNAL PARAMETERS-1'!$B$5:$J$44,8,FALSE)*VLOOKUP(SDBYLD2!BT$4,'[1]INTERNAL PARAMETERS-1'!$B$5:$J$44,3,FALSE)</f>
        <v>0</v>
      </c>
      <c r="BU256" s="44">
        <f>SDBYLD1!BU256*VLOOKUP(SDBYLD2!BU$4,'[1]INTERNAL PARAMETERS-1'!$B$5:$J$44,5,FALSE)*VLOOKUP(SDBYLD2!BU$4,'[1]INTERNAL PARAMETERS-1'!$B$5:$J$44,6,FALSE)*VLOOKUP(SDBYLD2!BU$4,'[1]INTERNAL PARAMETERS-1'!$B$5:$J$44,3,FALSE) + SDBYLD1!BU256*(1-VLOOKUP(SDBYLD2!BU$4,'[1]INTERNAL PARAMETERS-1'!$B$5:$J$44,5,FALSE))*VLOOKUP(SDBYLD2!BU$4,'[1]INTERNAL PARAMETERS-1'!$B$5:$J$44,8,FALSE)*VLOOKUP(SDBYLD2!BU$4,'[1]INTERNAL PARAMETERS-1'!$B$5:$J$44,3,FALSE)</f>
        <v>0</v>
      </c>
      <c r="BV256" s="44">
        <f>SDBYLD1!BV256*VLOOKUP(SDBYLD2!BV$4,'[1]INTERNAL PARAMETERS-1'!$B$5:$J$44,5,FALSE)*VLOOKUP(SDBYLD2!BV$4,'[1]INTERNAL PARAMETERS-1'!$B$5:$J$44,6,FALSE)*VLOOKUP(SDBYLD2!BV$4,'[1]INTERNAL PARAMETERS-1'!$B$5:$J$44,3,FALSE) + SDBYLD1!BV256*(1-VLOOKUP(SDBYLD2!BV$4,'[1]INTERNAL PARAMETERS-1'!$B$5:$J$44,5,FALSE))*VLOOKUP(SDBYLD2!BV$4,'[1]INTERNAL PARAMETERS-1'!$B$5:$J$44,8,FALSE)*VLOOKUP(SDBYLD2!BV$4,'[1]INTERNAL PARAMETERS-1'!$B$5:$J$44,3,FALSE)</f>
        <v>0</v>
      </c>
      <c r="BW256" s="44">
        <f>SDBYLD1!BW256*VLOOKUP(SDBYLD2!BW$4,'[1]INTERNAL PARAMETERS-1'!$B$5:$J$44,5,FALSE)*VLOOKUP(SDBYLD2!BW$4,'[1]INTERNAL PARAMETERS-1'!$B$5:$J$44,6,FALSE)*VLOOKUP(SDBYLD2!BW$4,'[1]INTERNAL PARAMETERS-1'!$B$5:$J$44,3,FALSE) + SDBYLD1!BW256*(1-VLOOKUP(SDBYLD2!BW$4,'[1]INTERNAL PARAMETERS-1'!$B$5:$J$44,5,FALSE))*VLOOKUP(SDBYLD2!BW$4,'[1]INTERNAL PARAMETERS-1'!$B$5:$J$44,8,FALSE)*VLOOKUP(SDBYLD2!BW$4,'[1]INTERNAL PARAMETERS-1'!$B$5:$J$44,3,FALSE)</f>
        <v>0</v>
      </c>
      <c r="BX256" s="44">
        <f>SDBYLD1!BX256*VLOOKUP(SDBYLD2!BX$4,'[1]INTERNAL PARAMETERS-1'!$B$5:$J$44,5,FALSE)*VLOOKUP(SDBYLD2!BX$4,'[1]INTERNAL PARAMETERS-1'!$B$5:$J$44,6,FALSE)*VLOOKUP(SDBYLD2!BX$4,'[1]INTERNAL PARAMETERS-1'!$B$5:$J$44,3,FALSE) + SDBYLD1!BX256*(1-VLOOKUP(SDBYLD2!BX$4,'[1]INTERNAL PARAMETERS-1'!$B$5:$J$44,5,FALSE))*VLOOKUP(SDBYLD2!BX$4,'[1]INTERNAL PARAMETERS-1'!$B$5:$J$44,8,FALSE)*VLOOKUP(SDBYLD2!BX$4,'[1]INTERNAL PARAMETERS-1'!$B$5:$J$44,3,FALSE)</f>
        <v>0</v>
      </c>
      <c r="BY256" s="44">
        <f>SDBYLD1!BY256*VLOOKUP(SDBYLD2!BY$4,'[1]INTERNAL PARAMETERS-1'!$B$5:$J$44,5,FALSE)*VLOOKUP(SDBYLD2!BY$4,'[1]INTERNAL PARAMETERS-1'!$B$5:$J$44,6,FALSE)*VLOOKUP(SDBYLD2!BY$4,'[1]INTERNAL PARAMETERS-1'!$B$5:$J$44,3,FALSE) + SDBYLD1!BY256*(1-VLOOKUP(SDBYLD2!BY$4,'[1]INTERNAL PARAMETERS-1'!$B$5:$J$44,5,FALSE))*VLOOKUP(SDBYLD2!BY$4,'[1]INTERNAL PARAMETERS-1'!$B$5:$J$44,8,FALSE)*VLOOKUP(SDBYLD2!BY$4,'[1]INTERNAL PARAMETERS-1'!$B$5:$J$44,3,FALSE)</f>
        <v>0</v>
      </c>
      <c r="BZ256" s="44">
        <f>SDBYLD1!BZ256*VLOOKUP(SDBYLD2!BZ$4,'[1]INTERNAL PARAMETERS-1'!$B$5:$J$44,5,FALSE)*VLOOKUP(SDBYLD2!BZ$4,'[1]INTERNAL PARAMETERS-1'!$B$5:$J$44,6,FALSE)*VLOOKUP(SDBYLD2!BZ$4,'[1]INTERNAL PARAMETERS-1'!$B$5:$J$44,3,FALSE) + SDBYLD1!BZ256*(1-VLOOKUP(SDBYLD2!BZ$4,'[1]INTERNAL PARAMETERS-1'!$B$5:$J$44,5,FALSE))*VLOOKUP(SDBYLD2!BZ$4,'[1]INTERNAL PARAMETERS-1'!$B$5:$J$44,8,FALSE)*VLOOKUP(SDBYLD2!BZ$4,'[1]INTERNAL PARAMETERS-1'!$B$5:$J$44,3,FALSE)</f>
        <v>0</v>
      </c>
      <c r="CA256" s="44">
        <f>SDBYLD1!CA256*VLOOKUP(SDBYLD2!CA$4,'[1]INTERNAL PARAMETERS-1'!$B$5:$J$44,5,FALSE)*VLOOKUP(SDBYLD2!CA$4,'[1]INTERNAL PARAMETERS-1'!$B$5:$J$44,6,FALSE)*VLOOKUP(SDBYLD2!CA$4,'[1]INTERNAL PARAMETERS-1'!$B$5:$J$44,3,FALSE) + SDBYLD1!CA256*(1-VLOOKUP(SDBYLD2!CA$4,'[1]INTERNAL PARAMETERS-1'!$B$5:$J$44,5,FALSE))*VLOOKUP(SDBYLD2!CA$4,'[1]INTERNAL PARAMETERS-1'!$B$5:$J$44,8,FALSE)*VLOOKUP(SDBYLD2!CA$4,'[1]INTERNAL PARAMETERS-1'!$B$5:$J$44,3,FALSE)</f>
        <v>0</v>
      </c>
      <c r="CB256" s="44">
        <f>SDBYLD1!CB256*VLOOKUP(SDBYLD2!CB$4,'[1]INTERNAL PARAMETERS-1'!$B$5:$J$44,5,FALSE)*VLOOKUP(SDBYLD2!CB$4,'[1]INTERNAL PARAMETERS-1'!$B$5:$J$44,6,FALSE)*VLOOKUP(SDBYLD2!CB$4,'[1]INTERNAL PARAMETERS-1'!$B$5:$J$44,3,FALSE) + SDBYLD1!CB256*(1-VLOOKUP(SDBYLD2!CB$4,'[1]INTERNAL PARAMETERS-1'!$B$5:$J$44,5,FALSE))*VLOOKUP(SDBYLD2!CB$4,'[1]INTERNAL PARAMETERS-1'!$B$5:$J$44,8,FALSE)*VLOOKUP(SDBYLD2!CB$4,'[1]INTERNAL PARAMETERS-1'!$B$5:$J$44,3,FALSE)</f>
        <v>0</v>
      </c>
      <c r="CC256" s="44">
        <f>SDBYLD1!CC256*VLOOKUP(SDBYLD2!CC$4,'[1]INTERNAL PARAMETERS-1'!$B$5:$J$44,5,FALSE)*VLOOKUP(SDBYLD2!CC$4,'[1]INTERNAL PARAMETERS-1'!$B$5:$J$44,6,FALSE)*VLOOKUP(SDBYLD2!CC$4,'[1]INTERNAL PARAMETERS-1'!$B$5:$J$44,3,FALSE) + SDBYLD1!CC256*(1-VLOOKUP(SDBYLD2!CC$4,'[1]INTERNAL PARAMETERS-1'!$B$5:$J$44,5,FALSE))*VLOOKUP(SDBYLD2!CC$4,'[1]INTERNAL PARAMETERS-1'!$B$5:$J$44,8,FALSE)*VLOOKUP(SDBYLD2!CC$4,'[1]INTERNAL PARAMETERS-1'!$B$5:$J$44,3,FALSE)</f>
        <v>0</v>
      </c>
      <c r="CD256" s="44">
        <f>SDBYLD1!CD256*VLOOKUP(SDBYLD2!CD$4,'[1]INTERNAL PARAMETERS-1'!$B$5:$J$44,5,FALSE)*VLOOKUP(SDBYLD2!CD$4,'[1]INTERNAL PARAMETERS-1'!$B$5:$J$44,6,FALSE)*VLOOKUP(SDBYLD2!CD$4,'[1]INTERNAL PARAMETERS-1'!$B$5:$J$44,3,FALSE) + SDBYLD1!CD256*(1-VLOOKUP(SDBYLD2!CD$4,'[1]INTERNAL PARAMETERS-1'!$B$5:$J$44,5,FALSE))*VLOOKUP(SDBYLD2!CD$4,'[1]INTERNAL PARAMETERS-1'!$B$5:$J$44,8,FALSE)*VLOOKUP(SDBYLD2!CD$4,'[1]INTERNAL PARAMETERS-1'!$B$5:$J$44,3,FALSE)</f>
        <v>0</v>
      </c>
      <c r="CE256" s="44">
        <f>SDBYLD1!CE256*VLOOKUP(SDBYLD2!CE$4,'[1]INTERNAL PARAMETERS-1'!$B$5:$J$44,5,FALSE)*VLOOKUP(SDBYLD2!CE$4,'[1]INTERNAL PARAMETERS-1'!$B$5:$J$44,6,FALSE)*VLOOKUP(SDBYLD2!CE$4,'[1]INTERNAL PARAMETERS-1'!$B$5:$J$44,3,FALSE) + SDBYLD1!CE256*(1-VLOOKUP(SDBYLD2!CE$4,'[1]INTERNAL PARAMETERS-1'!$B$5:$J$44,5,FALSE))*VLOOKUP(SDBYLD2!CE$4,'[1]INTERNAL PARAMETERS-1'!$B$5:$J$44,8,FALSE)*VLOOKUP(SDBYLD2!CE$4,'[1]INTERNAL PARAMETERS-1'!$B$5:$J$44,3,FALSE)</f>
        <v>0</v>
      </c>
      <c r="CF256" s="44">
        <f>SDBYLD1!CF256*VLOOKUP(SDBYLD2!CF$4,'[1]INTERNAL PARAMETERS-1'!$B$5:$J$44,5,FALSE)*VLOOKUP(SDBYLD2!CF$4,'[1]INTERNAL PARAMETERS-1'!$B$5:$J$44,6,FALSE)*VLOOKUP(SDBYLD2!CF$4,'[1]INTERNAL PARAMETERS-1'!$B$5:$J$44,3,FALSE) + SDBYLD1!CF256*(1-VLOOKUP(SDBYLD2!CF$4,'[1]INTERNAL PARAMETERS-1'!$B$5:$J$44,5,FALSE))*VLOOKUP(SDBYLD2!CF$4,'[1]INTERNAL PARAMETERS-1'!$B$5:$J$44,8,FALSE)*VLOOKUP(SDBYLD2!CF$4,'[1]INTERNAL PARAMETERS-1'!$B$5:$J$44,3,FALSE)</f>
        <v>0</v>
      </c>
      <c r="CG256" s="44">
        <f>SDBYLD1!CG256*VLOOKUP(SDBYLD2!CG$4,'[1]INTERNAL PARAMETERS-1'!$B$5:$J$44,5,FALSE)*VLOOKUP(SDBYLD2!CG$4,'[1]INTERNAL PARAMETERS-1'!$B$5:$J$44,6,FALSE)*VLOOKUP(SDBYLD2!CG$4,'[1]INTERNAL PARAMETERS-1'!$B$5:$J$44,3,FALSE) + SDBYLD1!CG256*(1-VLOOKUP(SDBYLD2!CG$4,'[1]INTERNAL PARAMETERS-1'!$B$5:$J$44,5,FALSE))*VLOOKUP(SDBYLD2!CG$4,'[1]INTERNAL PARAMETERS-1'!$B$5:$J$44,8,FALSE)*VLOOKUP(SDBYLD2!CG$4,'[1]INTERNAL PARAMETERS-1'!$B$5:$J$44,3,FALSE)</f>
        <v>0</v>
      </c>
      <c r="CH256" s="43">
        <f>SDBYLD1!CH256*VLOOKUP(SDBYLD2!CH$4,'[1]INTERNAL PARAMETERS-1'!$B$5:$J$44,5,FALSE)*VLOOKUP(SDBYLD2!CH$4,'[1]INTERNAL PARAMETERS-1'!$B$5:$J$44,6,FALSE)*VLOOKUP(SDBYLD2!CH$4,'[1]INTERNAL PARAMETERS-1'!$B$5:$J$44,3,FALSE) + SDBYLD1!CH256*(1-VLOOKUP(SDBYLD2!CH$4,'[1]INTERNAL PARAMETERS-1'!$B$5:$J$44,5,FALSE))*VLOOKUP(SDBYLD2!CH$4,'[1]INTERNAL PARAMETERS-1'!$B$5:$J$44,8,FALSE)*VLOOKUP(SDBYLD2!CH$4,'[1]INTERNAL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SDBeam!X257</f>
        <v>0</v>
      </c>
      <c r="F257" s="56">
        <f>'[1]INTERNAL PARAMETERS-1'!M5</f>
        <v>85.012</v>
      </c>
      <c r="G257" s="45">
        <f>SDBYLD1!G257*VLOOKUP(SDBYLD2!G$4,'[1]INTERNAL PARAMETERS-1'!$B$5:$J$44,5,FALSE)*VLOOKUP(SDBYLD2!G$4,'[1]INTERNAL PARAMETERS-1'!$B$5:$J$44,7,FALSE)*SDBYLD2!$F257 + SDBYLD1!G257*(1-VLOOKUP(SDBYLD2!G$4,'[1]INTERNAL PARAMETERS-1'!$B$5:$J$44,5,FALSE))*VLOOKUP(SDBYLD2!G$4,'[1]INTERNAL PARAMETERS-1'!$B$5:$J$44,9,FALSE)*SDBYLD2!$F257</f>
        <v>0</v>
      </c>
      <c r="H257" s="44">
        <f>SDBYLD1!H257*VLOOKUP(SDBYLD2!H$4,'[1]INTERNAL PARAMETERS-1'!$B$5:$J$44,5,FALSE)*VLOOKUP(SDBYLD2!H$4,'[1]INTERNAL PARAMETERS-1'!$B$5:$J$44,7,FALSE)*SDBYLD2!$F257 + SDBYLD1!H257*(1-VLOOKUP(SDBYLD2!H$4,'[1]INTERNAL PARAMETERS-1'!$B$5:$J$44,5,FALSE))*VLOOKUP(SDBYLD2!H$4,'[1]INTERNAL PARAMETERS-1'!$B$5:$J$44,9,FALSE)*SDBYLD2!$F257</f>
        <v>0</v>
      </c>
      <c r="I257" s="44">
        <f>SDBYLD1!I257*VLOOKUP(SDBYLD2!I$4,'[1]INTERNAL PARAMETERS-1'!$B$5:$J$44,5,FALSE)*VLOOKUP(SDBYLD2!I$4,'[1]INTERNAL PARAMETERS-1'!$B$5:$J$44,7,FALSE)*SDBYLD2!$F257 + SDBYLD1!I257*(1-VLOOKUP(SDBYLD2!I$4,'[1]INTERNAL PARAMETERS-1'!$B$5:$J$44,5,FALSE))*VLOOKUP(SDBYLD2!I$4,'[1]INTERNAL PARAMETERS-1'!$B$5:$J$44,9,FALSE)*SDBYLD2!$F257</f>
        <v>0</v>
      </c>
      <c r="J257" s="44">
        <f>SDBYLD1!J257*VLOOKUP(SDBYLD2!J$4,'[1]INTERNAL PARAMETERS-1'!$B$5:$J$44,5,FALSE)*VLOOKUP(SDBYLD2!J$4,'[1]INTERNAL PARAMETERS-1'!$B$5:$J$44,7,FALSE)*SDBYLD2!$F257 + SDBYLD1!J257*(1-VLOOKUP(SDBYLD2!J$4,'[1]INTERNAL PARAMETERS-1'!$B$5:$J$44,5,FALSE))*VLOOKUP(SDBYLD2!J$4,'[1]INTERNAL PARAMETERS-1'!$B$5:$J$44,9,FALSE)*SDBYLD2!$F257</f>
        <v>0</v>
      </c>
      <c r="K257" s="44">
        <f>SDBYLD1!K257*VLOOKUP(SDBYLD2!K$4,'[1]INTERNAL PARAMETERS-1'!$B$5:$J$44,5,FALSE)*VLOOKUP(SDBYLD2!K$4,'[1]INTERNAL PARAMETERS-1'!$B$5:$J$44,7,FALSE)*SDBYLD2!$F257 + SDBYLD1!K257*(1-VLOOKUP(SDBYLD2!K$4,'[1]INTERNAL PARAMETERS-1'!$B$5:$J$44,5,FALSE))*VLOOKUP(SDBYLD2!K$4,'[1]INTERNAL PARAMETERS-1'!$B$5:$J$44,9,FALSE)*SDBYLD2!$F257</f>
        <v>0</v>
      </c>
      <c r="L257" s="44">
        <f>SDBYLD1!L257*VLOOKUP(SDBYLD2!L$4,'[1]INTERNAL PARAMETERS-1'!$B$5:$J$44,5,FALSE)*VLOOKUP(SDBYLD2!L$4,'[1]INTERNAL PARAMETERS-1'!$B$5:$J$44,7,FALSE)*SDBYLD2!$F257 + SDBYLD1!L257*(1-VLOOKUP(SDBYLD2!L$4,'[1]INTERNAL PARAMETERS-1'!$B$5:$J$44,5,FALSE))*VLOOKUP(SDBYLD2!L$4,'[1]INTERNAL PARAMETERS-1'!$B$5:$J$44,9,FALSE)*SDBYLD2!$F257</f>
        <v>0</v>
      </c>
      <c r="M257" s="44">
        <f>SDBYLD1!M257*VLOOKUP(SDBYLD2!M$4,'[1]INTERNAL PARAMETERS-1'!$B$5:$J$44,5,FALSE)*VLOOKUP(SDBYLD2!M$4,'[1]INTERNAL PARAMETERS-1'!$B$5:$J$44,7,FALSE)*SDBYLD2!$F257 + SDBYLD1!M257*(1-VLOOKUP(SDBYLD2!M$4,'[1]INTERNAL PARAMETERS-1'!$B$5:$J$44,5,FALSE))*VLOOKUP(SDBYLD2!M$4,'[1]INTERNAL PARAMETERS-1'!$B$5:$J$44,9,FALSE)*SDBYLD2!$F257</f>
        <v>0</v>
      </c>
      <c r="N257" s="44">
        <f>SDBYLD1!N257*VLOOKUP(SDBYLD2!N$4,'[1]INTERNAL PARAMETERS-1'!$B$5:$J$44,5,FALSE)*VLOOKUP(SDBYLD2!N$4,'[1]INTERNAL PARAMETERS-1'!$B$5:$J$44,7,FALSE)*SDBYLD2!$F257 + SDBYLD1!N257*(1-VLOOKUP(SDBYLD2!N$4,'[1]INTERNAL PARAMETERS-1'!$B$5:$J$44,5,FALSE))*VLOOKUP(SDBYLD2!N$4,'[1]INTERNAL PARAMETERS-1'!$B$5:$J$44,9,FALSE)*SDBYLD2!$F257</f>
        <v>0</v>
      </c>
      <c r="O257" s="44">
        <f>SDBYLD1!O257*VLOOKUP(SDBYLD2!O$4,'[1]INTERNAL PARAMETERS-1'!$B$5:$J$44,5,FALSE)*VLOOKUP(SDBYLD2!O$4,'[1]INTERNAL PARAMETERS-1'!$B$5:$J$44,7,FALSE)*SDBYLD2!$F257 + SDBYLD1!O257*(1-VLOOKUP(SDBYLD2!O$4,'[1]INTERNAL PARAMETERS-1'!$B$5:$J$44,5,FALSE))*VLOOKUP(SDBYLD2!O$4,'[1]INTERNAL PARAMETERS-1'!$B$5:$J$44,9,FALSE)*SDBYLD2!$F257</f>
        <v>0</v>
      </c>
      <c r="P257" s="44">
        <f>SDBYLD1!P257*VLOOKUP(SDBYLD2!P$4,'[1]INTERNAL PARAMETERS-1'!$B$5:$J$44,5,FALSE)*VLOOKUP(SDBYLD2!P$4,'[1]INTERNAL PARAMETERS-1'!$B$5:$J$44,7,FALSE)*SDBYLD2!$F257 + SDBYLD1!P257*(1-VLOOKUP(SDBYLD2!P$4,'[1]INTERNAL PARAMETERS-1'!$B$5:$J$44,5,FALSE))*VLOOKUP(SDBYLD2!P$4,'[1]INTERNAL PARAMETERS-1'!$B$5:$J$44,9,FALSE)*SDBYLD2!$F257</f>
        <v>0</v>
      </c>
      <c r="Q257" s="44">
        <f>SDBYLD1!Q257*VLOOKUP(SDBYLD2!Q$4,'[1]INTERNAL PARAMETERS-1'!$B$5:$J$44,5,FALSE)*VLOOKUP(SDBYLD2!Q$4,'[1]INTERNAL PARAMETERS-1'!$B$5:$J$44,7,FALSE)*SDBYLD2!$F257 + SDBYLD1!Q257*(1-VLOOKUP(SDBYLD2!Q$4,'[1]INTERNAL PARAMETERS-1'!$B$5:$J$44,5,FALSE))*VLOOKUP(SDBYLD2!Q$4,'[1]INTERNAL PARAMETERS-1'!$B$5:$J$44,9,FALSE)*SDBYLD2!$F257</f>
        <v>0</v>
      </c>
      <c r="R257" s="44">
        <f>SDBYLD1!R257*VLOOKUP(SDBYLD2!R$4,'[1]INTERNAL PARAMETERS-1'!$B$5:$J$44,5,FALSE)*VLOOKUP(SDBYLD2!R$4,'[1]INTERNAL PARAMETERS-1'!$B$5:$J$44,7,FALSE)*SDBYLD2!$F257 + SDBYLD1!R257*(1-VLOOKUP(SDBYLD2!R$4,'[1]INTERNAL PARAMETERS-1'!$B$5:$J$44,5,FALSE))*VLOOKUP(SDBYLD2!R$4,'[1]INTERNAL PARAMETERS-1'!$B$5:$J$44,9,FALSE)*SDBYLD2!$F257</f>
        <v>0</v>
      </c>
      <c r="S257" s="44">
        <f>SDBYLD1!S257*VLOOKUP(SDBYLD2!S$4,'[1]INTERNAL PARAMETERS-1'!$B$5:$J$44,5,FALSE)*VLOOKUP(SDBYLD2!S$4,'[1]INTERNAL PARAMETERS-1'!$B$5:$J$44,7,FALSE)*SDBYLD2!$F257 + SDBYLD1!S257*(1-VLOOKUP(SDBYLD2!S$4,'[1]INTERNAL PARAMETERS-1'!$B$5:$J$44,5,FALSE))*VLOOKUP(SDBYLD2!S$4,'[1]INTERNAL PARAMETERS-1'!$B$5:$J$44,9,FALSE)*SDBYLD2!$F257</f>
        <v>0</v>
      </c>
      <c r="T257" s="44">
        <f>SDBYLD1!T257*VLOOKUP(SDBYLD2!T$4,'[1]INTERNAL PARAMETERS-1'!$B$5:$J$44,5,FALSE)*VLOOKUP(SDBYLD2!T$4,'[1]INTERNAL PARAMETERS-1'!$B$5:$J$44,7,FALSE)*SDBYLD2!$F257 + SDBYLD1!T257*(1-VLOOKUP(SDBYLD2!T$4,'[1]INTERNAL PARAMETERS-1'!$B$5:$J$44,5,FALSE))*VLOOKUP(SDBYLD2!T$4,'[1]INTERNAL PARAMETERS-1'!$B$5:$J$44,9,FALSE)*SDBYLD2!$F257</f>
        <v>0</v>
      </c>
      <c r="U257" s="44">
        <f>SDBYLD1!U257*VLOOKUP(SDBYLD2!U$4,'[1]INTERNAL PARAMETERS-1'!$B$5:$J$44,5,FALSE)*VLOOKUP(SDBYLD2!U$4,'[1]INTERNAL PARAMETERS-1'!$B$5:$J$44,7,FALSE)*SDBYLD2!$F257 + SDBYLD1!U257*(1-VLOOKUP(SDBYLD2!U$4,'[1]INTERNAL PARAMETERS-1'!$B$5:$J$44,5,FALSE))*VLOOKUP(SDBYLD2!U$4,'[1]INTERNAL PARAMETERS-1'!$B$5:$J$44,9,FALSE)*SDBYLD2!$F257</f>
        <v>0</v>
      </c>
      <c r="V257" s="44">
        <f>SDBYLD1!V257*VLOOKUP(SDBYLD2!V$4,'[1]INTERNAL PARAMETERS-1'!$B$5:$J$44,5,FALSE)*VLOOKUP(SDBYLD2!V$4,'[1]INTERNAL PARAMETERS-1'!$B$5:$J$44,7,FALSE)*SDBYLD2!$F257 + SDBYLD1!V257*(1-VLOOKUP(SDBYLD2!V$4,'[1]INTERNAL PARAMETERS-1'!$B$5:$J$44,5,FALSE))*VLOOKUP(SDBYLD2!V$4,'[1]INTERNAL PARAMETERS-1'!$B$5:$J$44,9,FALSE)*SDBYLD2!$F257</f>
        <v>0</v>
      </c>
      <c r="W257" s="44">
        <f>SDBYLD1!W257*VLOOKUP(SDBYLD2!W$4,'[1]INTERNAL PARAMETERS-1'!$B$5:$J$44,5,FALSE)*VLOOKUP(SDBYLD2!W$4,'[1]INTERNAL PARAMETERS-1'!$B$5:$J$44,7,FALSE)*SDBYLD2!$F257 + SDBYLD1!W257*(1-VLOOKUP(SDBYLD2!W$4,'[1]INTERNAL PARAMETERS-1'!$B$5:$J$44,5,FALSE))*VLOOKUP(SDBYLD2!W$4,'[1]INTERNAL PARAMETERS-1'!$B$5:$J$44,9,FALSE)*SDBYLD2!$F257</f>
        <v>0</v>
      </c>
      <c r="X257" s="44">
        <f>SDBYLD1!X257*VLOOKUP(SDBYLD2!X$4,'[1]INTERNAL PARAMETERS-1'!$B$5:$J$44,5,FALSE)*VLOOKUP(SDBYLD2!X$4,'[1]INTERNAL PARAMETERS-1'!$B$5:$J$44,7,FALSE)*SDBYLD2!$F257 + SDBYLD1!X257*(1-VLOOKUP(SDBYLD2!X$4,'[1]INTERNAL PARAMETERS-1'!$B$5:$J$44,5,FALSE))*VLOOKUP(SDBYLD2!X$4,'[1]INTERNAL PARAMETERS-1'!$B$5:$J$44,9,FALSE)*SDBYLD2!$F257</f>
        <v>0</v>
      </c>
      <c r="Y257" s="44">
        <f>SDBYLD1!Y257*VLOOKUP(SDBYLD2!Y$4,'[1]INTERNAL PARAMETERS-1'!$B$5:$J$44,5,FALSE)*VLOOKUP(SDBYLD2!Y$4,'[1]INTERNAL PARAMETERS-1'!$B$5:$J$44,7,FALSE)*SDBYLD2!$F257 + SDBYLD1!Y257*(1-VLOOKUP(SDBYLD2!Y$4,'[1]INTERNAL PARAMETERS-1'!$B$5:$J$44,5,FALSE))*VLOOKUP(SDBYLD2!Y$4,'[1]INTERNAL PARAMETERS-1'!$B$5:$J$44,9,FALSE)*SDBYLD2!$F257</f>
        <v>0</v>
      </c>
      <c r="Z257" s="44">
        <f>SDBYLD1!Z257*VLOOKUP(SDBYLD2!Z$4,'[1]INTERNAL PARAMETERS-1'!$B$5:$J$44,5,FALSE)*VLOOKUP(SDBYLD2!Z$4,'[1]INTERNAL PARAMETERS-1'!$B$5:$J$44,7,FALSE)*SDBYLD2!$F257 + SDBYLD1!Z257*(1-VLOOKUP(SDBYLD2!Z$4,'[1]INTERNAL PARAMETERS-1'!$B$5:$J$44,5,FALSE))*VLOOKUP(SDBYLD2!Z$4,'[1]INTERNAL PARAMETERS-1'!$B$5:$J$44,9,FALSE)*SDBYLD2!$F257</f>
        <v>0</v>
      </c>
      <c r="AA257" s="44">
        <f>SDBYLD1!AA257*VLOOKUP(SDBYLD2!AA$4,'[1]INTERNAL PARAMETERS-1'!$B$5:$J$44,5,FALSE)*VLOOKUP(SDBYLD2!AA$4,'[1]INTERNAL PARAMETERS-1'!$B$5:$J$44,7,FALSE)*SDBYLD2!$F257 + SDBYLD1!AA257*(1-VLOOKUP(SDBYLD2!AA$4,'[1]INTERNAL PARAMETERS-1'!$B$5:$J$44,5,FALSE))*VLOOKUP(SDBYLD2!AA$4,'[1]INTERNAL PARAMETERS-1'!$B$5:$J$44,9,FALSE)*SDBYLD2!$F257</f>
        <v>0</v>
      </c>
      <c r="AB257" s="44">
        <f>SDBYLD1!AB257*VLOOKUP(SDBYLD2!AB$4,'[1]INTERNAL PARAMETERS-1'!$B$5:$J$44,5,FALSE)*VLOOKUP(SDBYLD2!AB$4,'[1]INTERNAL PARAMETERS-1'!$B$5:$J$44,7,FALSE)*SDBYLD2!$F257 + SDBYLD1!AB257*(1-VLOOKUP(SDBYLD2!AB$4,'[1]INTERNAL PARAMETERS-1'!$B$5:$J$44,5,FALSE))*VLOOKUP(SDBYLD2!AB$4,'[1]INTERNAL PARAMETERS-1'!$B$5:$J$44,9,FALSE)*SDBYLD2!$F257</f>
        <v>0</v>
      </c>
      <c r="AC257" s="44">
        <f>SDBYLD1!AC257*VLOOKUP(SDBYLD2!AC$4,'[1]INTERNAL PARAMETERS-1'!$B$5:$J$44,5,FALSE)*VLOOKUP(SDBYLD2!AC$4,'[1]INTERNAL PARAMETERS-1'!$B$5:$J$44,7,FALSE)*SDBYLD2!$F257 + SDBYLD1!AC257*(1-VLOOKUP(SDBYLD2!AC$4,'[1]INTERNAL PARAMETERS-1'!$B$5:$J$44,5,FALSE))*VLOOKUP(SDBYLD2!AC$4,'[1]INTERNAL PARAMETERS-1'!$B$5:$J$44,9,FALSE)*SDBYLD2!$F257</f>
        <v>0</v>
      </c>
      <c r="AD257" s="44">
        <f>SDBYLD1!AD257*VLOOKUP(SDBYLD2!AD$4,'[1]INTERNAL PARAMETERS-1'!$B$5:$J$44,5,FALSE)*VLOOKUP(SDBYLD2!AD$4,'[1]INTERNAL PARAMETERS-1'!$B$5:$J$44,7,FALSE)*SDBYLD2!$F257 + SDBYLD1!AD257*(1-VLOOKUP(SDBYLD2!AD$4,'[1]INTERNAL PARAMETERS-1'!$B$5:$J$44,5,FALSE))*VLOOKUP(SDBYLD2!AD$4,'[1]INTERNAL PARAMETERS-1'!$B$5:$J$44,9,FALSE)*SDBYLD2!$F257</f>
        <v>0</v>
      </c>
      <c r="AE257" s="44">
        <f>SDBYLD1!AE257*VLOOKUP(SDBYLD2!AE$4,'[1]INTERNAL PARAMETERS-1'!$B$5:$J$44,5,FALSE)*VLOOKUP(SDBYLD2!AE$4,'[1]INTERNAL PARAMETERS-1'!$B$5:$J$44,7,FALSE)*SDBYLD2!$F257 + SDBYLD1!AE257*(1-VLOOKUP(SDBYLD2!AE$4,'[1]INTERNAL PARAMETERS-1'!$B$5:$J$44,5,FALSE))*VLOOKUP(SDBYLD2!AE$4,'[1]INTERNAL PARAMETERS-1'!$B$5:$J$44,9,FALSE)*SDBYLD2!$F257</f>
        <v>0</v>
      </c>
      <c r="AF257" s="44">
        <f>SDBYLD1!AF257*VLOOKUP(SDBYLD2!AF$4,'[1]INTERNAL PARAMETERS-1'!$B$5:$J$44,5,FALSE)*VLOOKUP(SDBYLD2!AF$4,'[1]INTERNAL PARAMETERS-1'!$B$5:$J$44,7,FALSE)*SDBYLD2!$F257 + SDBYLD1!AF257*(1-VLOOKUP(SDBYLD2!AF$4,'[1]INTERNAL PARAMETERS-1'!$B$5:$J$44,5,FALSE))*VLOOKUP(SDBYLD2!AF$4,'[1]INTERNAL PARAMETERS-1'!$B$5:$J$44,9,FALSE)*SDBYLD2!$F257</f>
        <v>0</v>
      </c>
      <c r="AG257" s="44">
        <f>SDBYLD1!AG257*VLOOKUP(SDBYLD2!AG$4,'[1]INTERNAL PARAMETERS-1'!$B$5:$J$44,5,FALSE)*VLOOKUP(SDBYLD2!AG$4,'[1]INTERNAL PARAMETERS-1'!$B$5:$J$44,7,FALSE)*SDBYLD2!$F257 + SDBYLD1!AG257*(1-VLOOKUP(SDBYLD2!AG$4,'[1]INTERNAL PARAMETERS-1'!$B$5:$J$44,5,FALSE))*VLOOKUP(SDBYLD2!AG$4,'[1]INTERNAL PARAMETERS-1'!$B$5:$J$44,9,FALSE)*SDBYLD2!$F257</f>
        <v>0</v>
      </c>
      <c r="AH257" s="44">
        <f>SDBYLD1!AH257*VLOOKUP(SDBYLD2!AH$4,'[1]INTERNAL PARAMETERS-1'!$B$5:$J$44,5,FALSE)*VLOOKUP(SDBYLD2!AH$4,'[1]INTERNAL PARAMETERS-1'!$B$5:$J$44,7,FALSE)*SDBYLD2!$F257 + SDBYLD1!AH257*(1-VLOOKUP(SDBYLD2!AH$4,'[1]INTERNAL PARAMETERS-1'!$B$5:$J$44,5,FALSE))*VLOOKUP(SDBYLD2!AH$4,'[1]INTERNAL PARAMETERS-1'!$B$5:$J$44,9,FALSE)*SDBYLD2!$F257</f>
        <v>0</v>
      </c>
      <c r="AI257" s="44">
        <f>SDBYLD1!AI257*VLOOKUP(SDBYLD2!AI$4,'[1]INTERNAL PARAMETERS-1'!$B$5:$J$44,5,FALSE)*VLOOKUP(SDBYLD2!AI$4,'[1]INTERNAL PARAMETERS-1'!$B$5:$J$44,7,FALSE)*SDBYLD2!$F257 + SDBYLD1!AI257*(1-VLOOKUP(SDBYLD2!AI$4,'[1]INTERNAL PARAMETERS-1'!$B$5:$J$44,5,FALSE))*VLOOKUP(SDBYLD2!AI$4,'[1]INTERNAL PARAMETERS-1'!$B$5:$J$44,9,FALSE)*SDBYLD2!$F257</f>
        <v>0</v>
      </c>
      <c r="AJ257" s="44">
        <f>SDBYLD1!AJ257*VLOOKUP(SDBYLD2!AJ$4,'[1]INTERNAL PARAMETERS-1'!$B$5:$J$44,5,FALSE)*VLOOKUP(SDBYLD2!AJ$4,'[1]INTERNAL PARAMETERS-1'!$B$5:$J$44,7,FALSE)*SDBYLD2!$F257 + SDBYLD1!AJ257*(1-VLOOKUP(SDBYLD2!AJ$4,'[1]INTERNAL PARAMETERS-1'!$B$5:$J$44,5,FALSE))*VLOOKUP(SDBYLD2!AJ$4,'[1]INTERNAL PARAMETERS-1'!$B$5:$J$44,9,FALSE)*SDBYLD2!$F257</f>
        <v>0</v>
      </c>
      <c r="AK257" s="44">
        <f>SDBYLD1!AK257*VLOOKUP(SDBYLD2!AK$4,'[1]INTERNAL PARAMETERS-1'!$B$5:$J$44,5,FALSE)*VLOOKUP(SDBYLD2!AK$4,'[1]INTERNAL PARAMETERS-1'!$B$5:$J$44,7,FALSE)*SDBYLD2!$F257 + SDBYLD1!AK257*(1-VLOOKUP(SDBYLD2!AK$4,'[1]INTERNAL PARAMETERS-1'!$B$5:$J$44,5,FALSE))*VLOOKUP(SDBYLD2!AK$4,'[1]INTERNAL PARAMETERS-1'!$B$5:$J$44,9,FALSE)*SDBYLD2!$F257</f>
        <v>0</v>
      </c>
      <c r="AL257" s="44">
        <f>SDBYLD1!AL257*VLOOKUP(SDBYLD2!AL$4,'[1]INTERNAL PARAMETERS-1'!$B$5:$J$44,5,FALSE)*VLOOKUP(SDBYLD2!AL$4,'[1]INTERNAL PARAMETERS-1'!$B$5:$J$44,7,FALSE)*SDBYLD2!$F257 + SDBYLD1!AL257*(1-VLOOKUP(SDBYLD2!AL$4,'[1]INTERNAL PARAMETERS-1'!$B$5:$J$44,5,FALSE))*VLOOKUP(SDBYLD2!AL$4,'[1]INTERNAL PARAMETERS-1'!$B$5:$J$44,9,FALSE)*SDBYLD2!$F257</f>
        <v>0</v>
      </c>
      <c r="AM257" s="44">
        <f>SDBYLD1!AM257*VLOOKUP(SDBYLD2!AM$4,'[1]INTERNAL PARAMETERS-1'!$B$5:$J$44,5,FALSE)*VLOOKUP(SDBYLD2!AM$4,'[1]INTERNAL PARAMETERS-1'!$B$5:$J$44,7,FALSE)*SDBYLD2!$F257 + SDBYLD1!AM257*(1-VLOOKUP(SDBYLD2!AM$4,'[1]INTERNAL PARAMETERS-1'!$B$5:$J$44,5,FALSE))*VLOOKUP(SDBYLD2!AM$4,'[1]INTERNAL PARAMETERS-1'!$B$5:$J$44,9,FALSE)*SDBYLD2!$F257</f>
        <v>0</v>
      </c>
      <c r="AN257" s="44">
        <f>SDBYLD1!AN257*VLOOKUP(SDBYLD2!AN$4,'[1]INTERNAL PARAMETERS-1'!$B$5:$J$44,5,FALSE)*VLOOKUP(SDBYLD2!AN$4,'[1]INTERNAL PARAMETERS-1'!$B$5:$J$44,7,FALSE)*SDBYLD2!$F257 + SDBYLD1!AN257*(1-VLOOKUP(SDBYLD2!AN$4,'[1]INTERNAL PARAMETERS-1'!$B$5:$J$44,5,FALSE))*VLOOKUP(SDBYLD2!AN$4,'[1]INTERNAL PARAMETERS-1'!$B$5:$J$44,9,FALSE)*SDBYLD2!$F257</f>
        <v>0</v>
      </c>
      <c r="AO257" s="44">
        <f>SDBYLD1!AO257*VLOOKUP(SDBYLD2!AO$4,'[1]INTERNAL PARAMETERS-1'!$B$5:$J$44,5,FALSE)*VLOOKUP(SDBYLD2!AO$4,'[1]INTERNAL PARAMETERS-1'!$B$5:$J$44,7,FALSE)*SDBYLD2!$F257 + SDBYLD1!AO257*(1-VLOOKUP(SDBYLD2!AO$4,'[1]INTERNAL PARAMETERS-1'!$B$5:$J$44,5,FALSE))*VLOOKUP(SDBYLD2!AO$4,'[1]INTERNAL PARAMETERS-1'!$B$5:$J$44,9,FALSE)*SDBYLD2!$F257</f>
        <v>0</v>
      </c>
      <c r="AP257" s="44">
        <f>SDBYLD1!AP257*VLOOKUP(SDBYLD2!AP$4,'[1]INTERNAL PARAMETERS-1'!$B$5:$J$44,5,FALSE)*VLOOKUP(SDBYLD2!AP$4,'[1]INTERNAL PARAMETERS-1'!$B$5:$J$44,7,FALSE)*SDBYLD2!$F257 + SDBYLD1!AP257*(1-VLOOKUP(SDBYLD2!AP$4,'[1]INTERNAL PARAMETERS-1'!$B$5:$J$44,5,FALSE))*VLOOKUP(SDBYLD2!AP$4,'[1]INTERNAL PARAMETERS-1'!$B$5:$J$44,9,FALSE)*SDBYLD2!$F257</f>
        <v>0</v>
      </c>
      <c r="AQ257" s="44">
        <f>SDBYLD1!AQ257*VLOOKUP(SDBYLD2!AQ$4,'[1]INTERNAL PARAMETERS-1'!$B$5:$J$44,5,FALSE)*VLOOKUP(SDBYLD2!AQ$4,'[1]INTERNAL PARAMETERS-1'!$B$5:$J$44,7,FALSE)*SDBYLD2!$F257 + SDBYLD1!AQ257*(1-VLOOKUP(SDBYLD2!AQ$4,'[1]INTERNAL PARAMETERS-1'!$B$5:$J$44,5,FALSE))*VLOOKUP(SDBYLD2!AQ$4,'[1]INTERNAL PARAMETERS-1'!$B$5:$J$44,9,FALSE)*SDBYLD2!$F257</f>
        <v>0</v>
      </c>
      <c r="AR257" s="44">
        <f>SDBYLD1!AR257*VLOOKUP(SDBYLD2!AR$4,'[1]INTERNAL PARAMETERS-1'!$B$5:$J$44,5,FALSE)*VLOOKUP(SDBYLD2!AR$4,'[1]INTERNAL PARAMETERS-1'!$B$5:$J$44,7,FALSE)*SDBYLD2!$F257 + SDBYLD1!AR257*(1-VLOOKUP(SDBYLD2!AR$4,'[1]INTERNAL PARAMETERS-1'!$B$5:$J$44,5,FALSE))*VLOOKUP(SDBYLD2!AR$4,'[1]INTERNAL PARAMETERS-1'!$B$5:$J$44,9,FALSE)*SDBYLD2!$F257</f>
        <v>0</v>
      </c>
      <c r="AS257" s="44">
        <f>SDBYLD1!AS257*VLOOKUP(SDBYLD2!AS$4,'[1]INTERNAL PARAMETERS-1'!$B$5:$J$44,5,FALSE)*VLOOKUP(SDBYLD2!AS$4,'[1]INTERNAL PARAMETERS-1'!$B$5:$J$44,7,FALSE)*SDBYLD2!$F257 + SDBYLD1!AS257*(1-VLOOKUP(SDBYLD2!AS$4,'[1]INTERNAL PARAMETERS-1'!$B$5:$J$44,5,FALSE))*VLOOKUP(SDBYLD2!AS$4,'[1]INTERNAL PARAMETERS-1'!$B$5:$J$44,9,FALSE)*SDBYLD2!$F257</f>
        <v>0</v>
      </c>
      <c r="AT257" s="43">
        <f>SDBYLD1!AT257*VLOOKUP(SDBYLD2!AT$4,'[1]INTERNAL PARAMETERS-1'!$B$5:$J$44,5,FALSE)*VLOOKUP(SDBYLD2!AT$4,'[1]INTERNAL PARAMETERS-1'!$B$5:$J$44,7,FALSE)*SDBYLD2!$F257 + SDBYLD1!AT257*(1-VLOOKUP(SDBYLD2!AT$4,'[1]INTERNAL PARAMETERS-1'!$B$5:$J$44,5,FALSE))*VLOOKUP(SDBYLD2!AT$4,'[1]INTERNAL PARAMETERS-1'!$B$5:$J$44,9,FALSE)*SDBYLD2!$F257</f>
        <v>0</v>
      </c>
      <c r="AU257" s="45">
        <f>SDBYLD1!AU257*VLOOKUP(SDBYLD2!AU$4,'[1]INTERNAL PARAMETERS-1'!$B$5:$J$44,5,FALSE)*VLOOKUP(SDBYLD2!AU$4,'[1]INTERNAL PARAMETERS-1'!$B$5:$J$44,6,FALSE)*VLOOKUP(SDBYLD2!AU$4,'[1]INTERNAL PARAMETERS-1'!$B$5:$J$44,3,FALSE) + SDBYLD1!AU257*(1-VLOOKUP(SDBYLD2!AU$4,'[1]INTERNAL PARAMETERS-1'!$B$5:$J$44,5,FALSE))*VLOOKUP(SDBYLD2!AU$4,'[1]INTERNAL PARAMETERS-1'!$B$5:$J$44,8,FALSE)*VLOOKUP(SDBYLD2!AU$4,'[1]INTERNAL PARAMETERS-1'!$B$5:$J$44,3,FALSE)</f>
        <v>0</v>
      </c>
      <c r="AV257" s="44">
        <f>SDBYLD1!AV257*VLOOKUP(SDBYLD2!AV$4,'[1]INTERNAL PARAMETERS-1'!$B$5:$J$44,5,FALSE)*VLOOKUP(SDBYLD2!AV$4,'[1]INTERNAL PARAMETERS-1'!$B$5:$J$44,6,FALSE)*VLOOKUP(SDBYLD2!AV$4,'[1]INTERNAL PARAMETERS-1'!$B$5:$J$44,3,FALSE) + SDBYLD1!AV257*(1-VLOOKUP(SDBYLD2!AV$4,'[1]INTERNAL PARAMETERS-1'!$B$5:$J$44,5,FALSE))*VLOOKUP(SDBYLD2!AV$4,'[1]INTERNAL PARAMETERS-1'!$B$5:$J$44,8,FALSE)*VLOOKUP(SDBYLD2!AV$4,'[1]INTERNAL PARAMETERS-1'!$B$5:$J$44,3,FALSE)</f>
        <v>0</v>
      </c>
      <c r="AW257" s="44">
        <f>SDBYLD1!AW257*VLOOKUP(SDBYLD2!AW$4,'[1]INTERNAL PARAMETERS-1'!$B$5:$J$44,5,FALSE)*VLOOKUP(SDBYLD2!AW$4,'[1]INTERNAL PARAMETERS-1'!$B$5:$J$44,6,FALSE)*VLOOKUP(SDBYLD2!AW$4,'[1]INTERNAL PARAMETERS-1'!$B$5:$J$44,3,FALSE) + SDBYLD1!AW257*(1-VLOOKUP(SDBYLD2!AW$4,'[1]INTERNAL PARAMETERS-1'!$B$5:$J$44,5,FALSE))*VLOOKUP(SDBYLD2!AW$4,'[1]INTERNAL PARAMETERS-1'!$B$5:$J$44,8,FALSE)*VLOOKUP(SDBYLD2!AW$4,'[1]INTERNAL PARAMETERS-1'!$B$5:$J$44,3,FALSE)</f>
        <v>0</v>
      </c>
      <c r="AX257" s="44">
        <f>SDBYLD1!AX257*VLOOKUP(SDBYLD2!AX$4,'[1]INTERNAL PARAMETERS-1'!$B$5:$J$44,5,FALSE)*VLOOKUP(SDBYLD2!AX$4,'[1]INTERNAL PARAMETERS-1'!$B$5:$J$44,6,FALSE)*VLOOKUP(SDBYLD2!AX$4,'[1]INTERNAL PARAMETERS-1'!$B$5:$J$44,3,FALSE) + SDBYLD1!AX257*(1-VLOOKUP(SDBYLD2!AX$4,'[1]INTERNAL PARAMETERS-1'!$B$5:$J$44,5,FALSE))*VLOOKUP(SDBYLD2!AX$4,'[1]INTERNAL PARAMETERS-1'!$B$5:$J$44,8,FALSE)*VLOOKUP(SDBYLD2!AX$4,'[1]INTERNAL PARAMETERS-1'!$B$5:$J$44,3,FALSE)</f>
        <v>0</v>
      </c>
      <c r="AY257" s="44">
        <f>SDBYLD1!AY257*VLOOKUP(SDBYLD2!AY$4,'[1]INTERNAL PARAMETERS-1'!$B$5:$J$44,5,FALSE)*VLOOKUP(SDBYLD2!AY$4,'[1]INTERNAL PARAMETERS-1'!$B$5:$J$44,6,FALSE)*VLOOKUP(SDBYLD2!AY$4,'[1]INTERNAL PARAMETERS-1'!$B$5:$J$44,3,FALSE) + SDBYLD1!AY257*(1-VLOOKUP(SDBYLD2!AY$4,'[1]INTERNAL PARAMETERS-1'!$B$5:$J$44,5,FALSE))*VLOOKUP(SDBYLD2!AY$4,'[1]INTERNAL PARAMETERS-1'!$B$5:$J$44,8,FALSE)*VLOOKUP(SDBYLD2!AY$4,'[1]INTERNAL PARAMETERS-1'!$B$5:$J$44,3,FALSE)</f>
        <v>0</v>
      </c>
      <c r="AZ257" s="44">
        <f>SDBYLD1!AZ257*VLOOKUP(SDBYLD2!AZ$4,'[1]INTERNAL PARAMETERS-1'!$B$5:$J$44,5,FALSE)*VLOOKUP(SDBYLD2!AZ$4,'[1]INTERNAL PARAMETERS-1'!$B$5:$J$44,6,FALSE)*VLOOKUP(SDBYLD2!AZ$4,'[1]INTERNAL PARAMETERS-1'!$B$5:$J$44,3,FALSE) + SDBYLD1!AZ257*(1-VLOOKUP(SDBYLD2!AZ$4,'[1]INTERNAL PARAMETERS-1'!$B$5:$J$44,5,FALSE))*VLOOKUP(SDBYLD2!AZ$4,'[1]INTERNAL PARAMETERS-1'!$B$5:$J$44,8,FALSE)*VLOOKUP(SDBYLD2!AZ$4,'[1]INTERNAL PARAMETERS-1'!$B$5:$J$44,3,FALSE)</f>
        <v>0</v>
      </c>
      <c r="BA257" s="44">
        <f>SDBYLD1!BA257*VLOOKUP(SDBYLD2!BA$4,'[1]INTERNAL PARAMETERS-1'!$B$5:$J$44,5,FALSE)*VLOOKUP(SDBYLD2!BA$4,'[1]INTERNAL PARAMETERS-1'!$B$5:$J$44,6,FALSE)*VLOOKUP(SDBYLD2!BA$4,'[1]INTERNAL PARAMETERS-1'!$B$5:$J$44,3,FALSE) + SDBYLD1!BA257*(1-VLOOKUP(SDBYLD2!BA$4,'[1]INTERNAL PARAMETERS-1'!$B$5:$J$44,5,FALSE))*VLOOKUP(SDBYLD2!BA$4,'[1]INTERNAL PARAMETERS-1'!$B$5:$J$44,8,FALSE)*VLOOKUP(SDBYLD2!BA$4,'[1]INTERNAL PARAMETERS-1'!$B$5:$J$44,3,FALSE)</f>
        <v>0</v>
      </c>
      <c r="BB257" s="44">
        <f>SDBYLD1!BB257*VLOOKUP(SDBYLD2!BB$4,'[1]INTERNAL PARAMETERS-1'!$B$5:$J$44,5,FALSE)*VLOOKUP(SDBYLD2!BB$4,'[1]INTERNAL PARAMETERS-1'!$B$5:$J$44,6,FALSE)*VLOOKUP(SDBYLD2!BB$4,'[1]INTERNAL PARAMETERS-1'!$B$5:$J$44,3,FALSE) + SDBYLD1!BB257*(1-VLOOKUP(SDBYLD2!BB$4,'[1]INTERNAL PARAMETERS-1'!$B$5:$J$44,5,FALSE))*VLOOKUP(SDBYLD2!BB$4,'[1]INTERNAL PARAMETERS-1'!$B$5:$J$44,8,FALSE)*VLOOKUP(SDBYLD2!BB$4,'[1]INTERNAL PARAMETERS-1'!$B$5:$J$44,3,FALSE)</f>
        <v>0</v>
      </c>
      <c r="BC257" s="44">
        <f>SDBYLD1!BC257*VLOOKUP(SDBYLD2!BC$4,'[1]INTERNAL PARAMETERS-1'!$B$5:$J$44,5,FALSE)*VLOOKUP(SDBYLD2!BC$4,'[1]INTERNAL PARAMETERS-1'!$B$5:$J$44,6,FALSE)*VLOOKUP(SDBYLD2!BC$4,'[1]INTERNAL PARAMETERS-1'!$B$5:$J$44,3,FALSE) + SDBYLD1!BC257*(1-VLOOKUP(SDBYLD2!BC$4,'[1]INTERNAL PARAMETERS-1'!$B$5:$J$44,5,FALSE))*VLOOKUP(SDBYLD2!BC$4,'[1]INTERNAL PARAMETERS-1'!$B$5:$J$44,8,FALSE)*VLOOKUP(SDBYLD2!BC$4,'[1]INTERNAL PARAMETERS-1'!$B$5:$J$44,3,FALSE)</f>
        <v>0</v>
      </c>
      <c r="BD257" s="44">
        <f>SDBYLD1!BD257*VLOOKUP(SDBYLD2!BD$4,'[1]INTERNAL PARAMETERS-1'!$B$5:$J$44,5,FALSE)*VLOOKUP(SDBYLD2!BD$4,'[1]INTERNAL PARAMETERS-1'!$B$5:$J$44,6,FALSE)*VLOOKUP(SDBYLD2!BD$4,'[1]INTERNAL PARAMETERS-1'!$B$5:$J$44,3,FALSE) + SDBYLD1!BD257*(1-VLOOKUP(SDBYLD2!BD$4,'[1]INTERNAL PARAMETERS-1'!$B$5:$J$44,5,FALSE))*VLOOKUP(SDBYLD2!BD$4,'[1]INTERNAL PARAMETERS-1'!$B$5:$J$44,8,FALSE)*VLOOKUP(SDBYLD2!BD$4,'[1]INTERNAL PARAMETERS-1'!$B$5:$J$44,3,FALSE)</f>
        <v>0</v>
      </c>
      <c r="BE257" s="44">
        <f>SDBYLD1!BE257*VLOOKUP(SDBYLD2!BE$4,'[1]INTERNAL PARAMETERS-1'!$B$5:$J$44,5,FALSE)*VLOOKUP(SDBYLD2!BE$4,'[1]INTERNAL PARAMETERS-1'!$B$5:$J$44,6,FALSE)*VLOOKUP(SDBYLD2!BE$4,'[1]INTERNAL PARAMETERS-1'!$B$5:$J$44,3,FALSE) + SDBYLD1!BE257*(1-VLOOKUP(SDBYLD2!BE$4,'[1]INTERNAL PARAMETERS-1'!$B$5:$J$44,5,FALSE))*VLOOKUP(SDBYLD2!BE$4,'[1]INTERNAL PARAMETERS-1'!$B$5:$J$44,8,FALSE)*VLOOKUP(SDBYLD2!BE$4,'[1]INTERNAL PARAMETERS-1'!$B$5:$J$44,3,FALSE)</f>
        <v>0</v>
      </c>
      <c r="BF257" s="44">
        <f>SDBYLD1!BF257*VLOOKUP(SDBYLD2!BF$4,'[1]INTERNAL PARAMETERS-1'!$B$5:$J$44,5,FALSE)*VLOOKUP(SDBYLD2!BF$4,'[1]INTERNAL PARAMETERS-1'!$B$5:$J$44,6,FALSE)*VLOOKUP(SDBYLD2!BF$4,'[1]INTERNAL PARAMETERS-1'!$B$5:$J$44,3,FALSE) + SDBYLD1!BF257*(1-VLOOKUP(SDBYLD2!BF$4,'[1]INTERNAL PARAMETERS-1'!$B$5:$J$44,5,FALSE))*VLOOKUP(SDBYLD2!BF$4,'[1]INTERNAL PARAMETERS-1'!$B$5:$J$44,8,FALSE)*VLOOKUP(SDBYLD2!BF$4,'[1]INTERNAL PARAMETERS-1'!$B$5:$J$44,3,FALSE)</f>
        <v>0</v>
      </c>
      <c r="BG257" s="44">
        <f>SDBYLD1!BG257*VLOOKUP(SDBYLD2!BG$4,'[1]INTERNAL PARAMETERS-1'!$B$5:$J$44,5,FALSE)*VLOOKUP(SDBYLD2!BG$4,'[1]INTERNAL PARAMETERS-1'!$B$5:$J$44,6,FALSE)*VLOOKUP(SDBYLD2!BG$4,'[1]INTERNAL PARAMETERS-1'!$B$5:$J$44,3,FALSE) + SDBYLD1!BG257*(1-VLOOKUP(SDBYLD2!BG$4,'[1]INTERNAL PARAMETERS-1'!$B$5:$J$44,5,FALSE))*VLOOKUP(SDBYLD2!BG$4,'[1]INTERNAL PARAMETERS-1'!$B$5:$J$44,8,FALSE)*VLOOKUP(SDBYLD2!BG$4,'[1]INTERNAL PARAMETERS-1'!$B$5:$J$44,3,FALSE)</f>
        <v>0</v>
      </c>
      <c r="BH257" s="44">
        <f>SDBYLD1!BH257*VLOOKUP(SDBYLD2!BH$4,'[1]INTERNAL PARAMETERS-1'!$B$5:$J$44,5,FALSE)*VLOOKUP(SDBYLD2!BH$4,'[1]INTERNAL PARAMETERS-1'!$B$5:$J$44,6,FALSE)*VLOOKUP(SDBYLD2!BH$4,'[1]INTERNAL PARAMETERS-1'!$B$5:$J$44,3,FALSE) + SDBYLD1!BH257*(1-VLOOKUP(SDBYLD2!BH$4,'[1]INTERNAL PARAMETERS-1'!$B$5:$J$44,5,FALSE))*VLOOKUP(SDBYLD2!BH$4,'[1]INTERNAL PARAMETERS-1'!$B$5:$J$44,8,FALSE)*VLOOKUP(SDBYLD2!BH$4,'[1]INTERNAL PARAMETERS-1'!$B$5:$J$44,3,FALSE)</f>
        <v>0</v>
      </c>
      <c r="BI257" s="44">
        <f>SDBYLD1!BI257*VLOOKUP(SDBYLD2!BI$4,'[1]INTERNAL PARAMETERS-1'!$B$5:$J$44,5,FALSE)*VLOOKUP(SDBYLD2!BI$4,'[1]INTERNAL PARAMETERS-1'!$B$5:$J$44,6,FALSE)*VLOOKUP(SDBYLD2!BI$4,'[1]INTERNAL PARAMETERS-1'!$B$5:$J$44,3,FALSE) + SDBYLD1!BI257*(1-VLOOKUP(SDBYLD2!BI$4,'[1]INTERNAL PARAMETERS-1'!$B$5:$J$44,5,FALSE))*VLOOKUP(SDBYLD2!BI$4,'[1]INTERNAL PARAMETERS-1'!$B$5:$J$44,8,FALSE)*VLOOKUP(SDBYLD2!BI$4,'[1]INTERNAL PARAMETERS-1'!$B$5:$J$44,3,FALSE)</f>
        <v>0</v>
      </c>
      <c r="BJ257" s="44">
        <f>SDBYLD1!BJ257*VLOOKUP(SDBYLD2!BJ$4,'[1]INTERNAL PARAMETERS-1'!$B$5:$J$44,5,FALSE)*VLOOKUP(SDBYLD2!BJ$4,'[1]INTERNAL PARAMETERS-1'!$B$5:$J$44,6,FALSE)*VLOOKUP(SDBYLD2!BJ$4,'[1]INTERNAL PARAMETERS-1'!$B$5:$J$44,3,FALSE) + SDBYLD1!BJ257*(1-VLOOKUP(SDBYLD2!BJ$4,'[1]INTERNAL PARAMETERS-1'!$B$5:$J$44,5,FALSE))*VLOOKUP(SDBYLD2!BJ$4,'[1]INTERNAL PARAMETERS-1'!$B$5:$J$44,8,FALSE)*VLOOKUP(SDBYLD2!BJ$4,'[1]INTERNAL PARAMETERS-1'!$B$5:$J$44,3,FALSE)</f>
        <v>0</v>
      </c>
      <c r="BK257" s="44">
        <f>SDBYLD1!BK257*VLOOKUP(SDBYLD2!BK$4,'[1]INTERNAL PARAMETERS-1'!$B$5:$J$44,5,FALSE)*VLOOKUP(SDBYLD2!BK$4,'[1]INTERNAL PARAMETERS-1'!$B$5:$J$44,6,FALSE)*VLOOKUP(SDBYLD2!BK$4,'[1]INTERNAL PARAMETERS-1'!$B$5:$J$44,3,FALSE) + SDBYLD1!BK257*(1-VLOOKUP(SDBYLD2!BK$4,'[1]INTERNAL PARAMETERS-1'!$B$5:$J$44,5,FALSE))*VLOOKUP(SDBYLD2!BK$4,'[1]INTERNAL PARAMETERS-1'!$B$5:$J$44,8,FALSE)*VLOOKUP(SDBYLD2!BK$4,'[1]INTERNAL PARAMETERS-1'!$B$5:$J$44,3,FALSE)</f>
        <v>0</v>
      </c>
      <c r="BL257" s="44">
        <f>SDBYLD1!BL257*VLOOKUP(SDBYLD2!BL$4,'[1]INTERNAL PARAMETERS-1'!$B$5:$J$44,5,FALSE)*VLOOKUP(SDBYLD2!BL$4,'[1]INTERNAL PARAMETERS-1'!$B$5:$J$44,6,FALSE)*VLOOKUP(SDBYLD2!BL$4,'[1]INTERNAL PARAMETERS-1'!$B$5:$J$44,3,FALSE) + SDBYLD1!BL257*(1-VLOOKUP(SDBYLD2!BL$4,'[1]INTERNAL PARAMETERS-1'!$B$5:$J$44,5,FALSE))*VLOOKUP(SDBYLD2!BL$4,'[1]INTERNAL PARAMETERS-1'!$B$5:$J$44,8,FALSE)*VLOOKUP(SDBYLD2!BL$4,'[1]INTERNAL PARAMETERS-1'!$B$5:$J$44,3,FALSE)</f>
        <v>0</v>
      </c>
      <c r="BM257" s="44">
        <f>SDBYLD1!BM257*VLOOKUP(SDBYLD2!BM$4,'[1]INTERNAL PARAMETERS-1'!$B$5:$J$44,5,FALSE)*VLOOKUP(SDBYLD2!BM$4,'[1]INTERNAL PARAMETERS-1'!$B$5:$J$44,6,FALSE)*VLOOKUP(SDBYLD2!BM$4,'[1]INTERNAL PARAMETERS-1'!$B$5:$J$44,3,FALSE) + SDBYLD1!BM257*(1-VLOOKUP(SDBYLD2!BM$4,'[1]INTERNAL PARAMETERS-1'!$B$5:$J$44,5,FALSE))*VLOOKUP(SDBYLD2!BM$4,'[1]INTERNAL PARAMETERS-1'!$B$5:$J$44,8,FALSE)*VLOOKUP(SDBYLD2!BM$4,'[1]INTERNAL PARAMETERS-1'!$B$5:$J$44,3,FALSE)</f>
        <v>0</v>
      </c>
      <c r="BN257" s="44">
        <f>SDBYLD1!BN257*VLOOKUP(SDBYLD2!BN$4,'[1]INTERNAL PARAMETERS-1'!$B$5:$J$44,5,FALSE)*VLOOKUP(SDBYLD2!BN$4,'[1]INTERNAL PARAMETERS-1'!$B$5:$J$44,6,FALSE)*VLOOKUP(SDBYLD2!BN$4,'[1]INTERNAL PARAMETERS-1'!$B$5:$J$44,3,FALSE) + SDBYLD1!BN257*(1-VLOOKUP(SDBYLD2!BN$4,'[1]INTERNAL PARAMETERS-1'!$B$5:$J$44,5,FALSE))*VLOOKUP(SDBYLD2!BN$4,'[1]INTERNAL PARAMETERS-1'!$B$5:$J$44,8,FALSE)*VLOOKUP(SDBYLD2!BN$4,'[1]INTERNAL PARAMETERS-1'!$B$5:$J$44,3,FALSE)</f>
        <v>0</v>
      </c>
      <c r="BO257" s="44">
        <f>SDBYLD1!BO257*VLOOKUP(SDBYLD2!BO$4,'[1]INTERNAL PARAMETERS-1'!$B$5:$J$44,5,FALSE)*VLOOKUP(SDBYLD2!BO$4,'[1]INTERNAL PARAMETERS-1'!$B$5:$J$44,6,FALSE)*VLOOKUP(SDBYLD2!BO$4,'[1]INTERNAL PARAMETERS-1'!$B$5:$J$44,3,FALSE) + SDBYLD1!BO257*(1-VLOOKUP(SDBYLD2!BO$4,'[1]INTERNAL PARAMETERS-1'!$B$5:$J$44,5,FALSE))*VLOOKUP(SDBYLD2!BO$4,'[1]INTERNAL PARAMETERS-1'!$B$5:$J$44,8,FALSE)*VLOOKUP(SDBYLD2!BO$4,'[1]INTERNAL PARAMETERS-1'!$B$5:$J$44,3,FALSE)</f>
        <v>0</v>
      </c>
      <c r="BP257" s="44">
        <f>SDBYLD1!BP257*VLOOKUP(SDBYLD2!BP$4,'[1]INTERNAL PARAMETERS-1'!$B$5:$J$44,5,FALSE)*VLOOKUP(SDBYLD2!BP$4,'[1]INTERNAL PARAMETERS-1'!$B$5:$J$44,6,FALSE)*VLOOKUP(SDBYLD2!BP$4,'[1]INTERNAL PARAMETERS-1'!$B$5:$J$44,3,FALSE) + SDBYLD1!BP257*(1-VLOOKUP(SDBYLD2!BP$4,'[1]INTERNAL PARAMETERS-1'!$B$5:$J$44,5,FALSE))*VLOOKUP(SDBYLD2!BP$4,'[1]INTERNAL PARAMETERS-1'!$B$5:$J$44,8,FALSE)*VLOOKUP(SDBYLD2!BP$4,'[1]INTERNAL PARAMETERS-1'!$B$5:$J$44,3,FALSE)</f>
        <v>0</v>
      </c>
      <c r="BQ257" s="44">
        <f>SDBYLD1!BQ257*VLOOKUP(SDBYLD2!BQ$4,'[1]INTERNAL PARAMETERS-1'!$B$5:$J$44,5,FALSE)*VLOOKUP(SDBYLD2!BQ$4,'[1]INTERNAL PARAMETERS-1'!$B$5:$J$44,6,FALSE)*VLOOKUP(SDBYLD2!BQ$4,'[1]INTERNAL PARAMETERS-1'!$B$5:$J$44,3,FALSE) + SDBYLD1!BQ257*(1-VLOOKUP(SDBYLD2!BQ$4,'[1]INTERNAL PARAMETERS-1'!$B$5:$J$44,5,FALSE))*VLOOKUP(SDBYLD2!BQ$4,'[1]INTERNAL PARAMETERS-1'!$B$5:$J$44,8,FALSE)*VLOOKUP(SDBYLD2!BQ$4,'[1]INTERNAL PARAMETERS-1'!$B$5:$J$44,3,FALSE)</f>
        <v>0</v>
      </c>
      <c r="BR257" s="44">
        <f>SDBYLD1!BR257*VLOOKUP(SDBYLD2!BR$4,'[1]INTERNAL PARAMETERS-1'!$B$5:$J$44,5,FALSE)*VLOOKUP(SDBYLD2!BR$4,'[1]INTERNAL PARAMETERS-1'!$B$5:$J$44,6,FALSE)*VLOOKUP(SDBYLD2!BR$4,'[1]INTERNAL PARAMETERS-1'!$B$5:$J$44,3,FALSE) + SDBYLD1!BR257*(1-VLOOKUP(SDBYLD2!BR$4,'[1]INTERNAL PARAMETERS-1'!$B$5:$J$44,5,FALSE))*VLOOKUP(SDBYLD2!BR$4,'[1]INTERNAL PARAMETERS-1'!$B$5:$J$44,8,FALSE)*VLOOKUP(SDBYLD2!BR$4,'[1]INTERNAL PARAMETERS-1'!$B$5:$J$44,3,FALSE)</f>
        <v>0</v>
      </c>
      <c r="BS257" s="44">
        <f>SDBYLD1!BS257*VLOOKUP(SDBYLD2!BS$4,'[1]INTERNAL PARAMETERS-1'!$B$5:$J$44,5,FALSE)*VLOOKUP(SDBYLD2!BS$4,'[1]INTERNAL PARAMETERS-1'!$B$5:$J$44,6,FALSE)*VLOOKUP(SDBYLD2!BS$4,'[1]INTERNAL PARAMETERS-1'!$B$5:$J$44,3,FALSE) + SDBYLD1!BS257*(1-VLOOKUP(SDBYLD2!BS$4,'[1]INTERNAL PARAMETERS-1'!$B$5:$J$44,5,FALSE))*VLOOKUP(SDBYLD2!BS$4,'[1]INTERNAL PARAMETERS-1'!$B$5:$J$44,8,FALSE)*VLOOKUP(SDBYLD2!BS$4,'[1]INTERNAL PARAMETERS-1'!$B$5:$J$44,3,FALSE)</f>
        <v>0</v>
      </c>
      <c r="BT257" s="44">
        <f>SDBYLD1!BT257*VLOOKUP(SDBYLD2!BT$4,'[1]INTERNAL PARAMETERS-1'!$B$5:$J$44,5,FALSE)*VLOOKUP(SDBYLD2!BT$4,'[1]INTERNAL PARAMETERS-1'!$B$5:$J$44,6,FALSE)*VLOOKUP(SDBYLD2!BT$4,'[1]INTERNAL PARAMETERS-1'!$B$5:$J$44,3,FALSE) + SDBYLD1!BT257*(1-VLOOKUP(SDBYLD2!BT$4,'[1]INTERNAL PARAMETERS-1'!$B$5:$J$44,5,FALSE))*VLOOKUP(SDBYLD2!BT$4,'[1]INTERNAL PARAMETERS-1'!$B$5:$J$44,8,FALSE)*VLOOKUP(SDBYLD2!BT$4,'[1]INTERNAL PARAMETERS-1'!$B$5:$J$44,3,FALSE)</f>
        <v>0</v>
      </c>
      <c r="BU257" s="44">
        <f>SDBYLD1!BU257*VLOOKUP(SDBYLD2!BU$4,'[1]INTERNAL PARAMETERS-1'!$B$5:$J$44,5,FALSE)*VLOOKUP(SDBYLD2!BU$4,'[1]INTERNAL PARAMETERS-1'!$B$5:$J$44,6,FALSE)*VLOOKUP(SDBYLD2!BU$4,'[1]INTERNAL PARAMETERS-1'!$B$5:$J$44,3,FALSE) + SDBYLD1!BU257*(1-VLOOKUP(SDBYLD2!BU$4,'[1]INTERNAL PARAMETERS-1'!$B$5:$J$44,5,FALSE))*VLOOKUP(SDBYLD2!BU$4,'[1]INTERNAL PARAMETERS-1'!$B$5:$J$44,8,FALSE)*VLOOKUP(SDBYLD2!BU$4,'[1]INTERNAL PARAMETERS-1'!$B$5:$J$44,3,FALSE)</f>
        <v>0</v>
      </c>
      <c r="BV257" s="44">
        <f>SDBYLD1!BV257*VLOOKUP(SDBYLD2!BV$4,'[1]INTERNAL PARAMETERS-1'!$B$5:$J$44,5,FALSE)*VLOOKUP(SDBYLD2!BV$4,'[1]INTERNAL PARAMETERS-1'!$B$5:$J$44,6,FALSE)*VLOOKUP(SDBYLD2!BV$4,'[1]INTERNAL PARAMETERS-1'!$B$5:$J$44,3,FALSE) + SDBYLD1!BV257*(1-VLOOKUP(SDBYLD2!BV$4,'[1]INTERNAL PARAMETERS-1'!$B$5:$J$44,5,FALSE))*VLOOKUP(SDBYLD2!BV$4,'[1]INTERNAL PARAMETERS-1'!$B$5:$J$44,8,FALSE)*VLOOKUP(SDBYLD2!BV$4,'[1]INTERNAL PARAMETERS-1'!$B$5:$J$44,3,FALSE)</f>
        <v>0</v>
      </c>
      <c r="BW257" s="44">
        <f>SDBYLD1!BW257*VLOOKUP(SDBYLD2!BW$4,'[1]INTERNAL PARAMETERS-1'!$B$5:$J$44,5,FALSE)*VLOOKUP(SDBYLD2!BW$4,'[1]INTERNAL PARAMETERS-1'!$B$5:$J$44,6,FALSE)*VLOOKUP(SDBYLD2!BW$4,'[1]INTERNAL PARAMETERS-1'!$B$5:$J$44,3,FALSE) + SDBYLD1!BW257*(1-VLOOKUP(SDBYLD2!BW$4,'[1]INTERNAL PARAMETERS-1'!$B$5:$J$44,5,FALSE))*VLOOKUP(SDBYLD2!BW$4,'[1]INTERNAL PARAMETERS-1'!$B$5:$J$44,8,FALSE)*VLOOKUP(SDBYLD2!BW$4,'[1]INTERNAL PARAMETERS-1'!$B$5:$J$44,3,FALSE)</f>
        <v>0</v>
      </c>
      <c r="BX257" s="44">
        <f>SDBYLD1!BX257*VLOOKUP(SDBYLD2!BX$4,'[1]INTERNAL PARAMETERS-1'!$B$5:$J$44,5,FALSE)*VLOOKUP(SDBYLD2!BX$4,'[1]INTERNAL PARAMETERS-1'!$B$5:$J$44,6,FALSE)*VLOOKUP(SDBYLD2!BX$4,'[1]INTERNAL PARAMETERS-1'!$B$5:$J$44,3,FALSE) + SDBYLD1!BX257*(1-VLOOKUP(SDBYLD2!BX$4,'[1]INTERNAL PARAMETERS-1'!$B$5:$J$44,5,FALSE))*VLOOKUP(SDBYLD2!BX$4,'[1]INTERNAL PARAMETERS-1'!$B$5:$J$44,8,FALSE)*VLOOKUP(SDBYLD2!BX$4,'[1]INTERNAL PARAMETERS-1'!$B$5:$J$44,3,FALSE)</f>
        <v>0</v>
      </c>
      <c r="BY257" s="44">
        <f>SDBYLD1!BY257*VLOOKUP(SDBYLD2!BY$4,'[1]INTERNAL PARAMETERS-1'!$B$5:$J$44,5,FALSE)*VLOOKUP(SDBYLD2!BY$4,'[1]INTERNAL PARAMETERS-1'!$B$5:$J$44,6,FALSE)*VLOOKUP(SDBYLD2!BY$4,'[1]INTERNAL PARAMETERS-1'!$B$5:$J$44,3,FALSE) + SDBYLD1!BY257*(1-VLOOKUP(SDBYLD2!BY$4,'[1]INTERNAL PARAMETERS-1'!$B$5:$J$44,5,FALSE))*VLOOKUP(SDBYLD2!BY$4,'[1]INTERNAL PARAMETERS-1'!$B$5:$J$44,8,FALSE)*VLOOKUP(SDBYLD2!BY$4,'[1]INTERNAL PARAMETERS-1'!$B$5:$J$44,3,FALSE)</f>
        <v>0</v>
      </c>
      <c r="BZ257" s="44">
        <f>SDBYLD1!BZ257*VLOOKUP(SDBYLD2!BZ$4,'[1]INTERNAL PARAMETERS-1'!$B$5:$J$44,5,FALSE)*VLOOKUP(SDBYLD2!BZ$4,'[1]INTERNAL PARAMETERS-1'!$B$5:$J$44,6,FALSE)*VLOOKUP(SDBYLD2!BZ$4,'[1]INTERNAL PARAMETERS-1'!$B$5:$J$44,3,FALSE) + SDBYLD1!BZ257*(1-VLOOKUP(SDBYLD2!BZ$4,'[1]INTERNAL PARAMETERS-1'!$B$5:$J$44,5,FALSE))*VLOOKUP(SDBYLD2!BZ$4,'[1]INTERNAL PARAMETERS-1'!$B$5:$J$44,8,FALSE)*VLOOKUP(SDBYLD2!BZ$4,'[1]INTERNAL PARAMETERS-1'!$B$5:$J$44,3,FALSE)</f>
        <v>0</v>
      </c>
      <c r="CA257" s="44">
        <f>SDBYLD1!CA257*VLOOKUP(SDBYLD2!CA$4,'[1]INTERNAL PARAMETERS-1'!$B$5:$J$44,5,FALSE)*VLOOKUP(SDBYLD2!CA$4,'[1]INTERNAL PARAMETERS-1'!$B$5:$J$44,6,FALSE)*VLOOKUP(SDBYLD2!CA$4,'[1]INTERNAL PARAMETERS-1'!$B$5:$J$44,3,FALSE) + SDBYLD1!CA257*(1-VLOOKUP(SDBYLD2!CA$4,'[1]INTERNAL PARAMETERS-1'!$B$5:$J$44,5,FALSE))*VLOOKUP(SDBYLD2!CA$4,'[1]INTERNAL PARAMETERS-1'!$B$5:$J$44,8,FALSE)*VLOOKUP(SDBYLD2!CA$4,'[1]INTERNAL PARAMETERS-1'!$B$5:$J$44,3,FALSE)</f>
        <v>0</v>
      </c>
      <c r="CB257" s="44">
        <f>SDBYLD1!CB257*VLOOKUP(SDBYLD2!CB$4,'[1]INTERNAL PARAMETERS-1'!$B$5:$J$44,5,FALSE)*VLOOKUP(SDBYLD2!CB$4,'[1]INTERNAL PARAMETERS-1'!$B$5:$J$44,6,FALSE)*VLOOKUP(SDBYLD2!CB$4,'[1]INTERNAL PARAMETERS-1'!$B$5:$J$44,3,FALSE) + SDBYLD1!CB257*(1-VLOOKUP(SDBYLD2!CB$4,'[1]INTERNAL PARAMETERS-1'!$B$5:$J$44,5,FALSE))*VLOOKUP(SDBYLD2!CB$4,'[1]INTERNAL PARAMETERS-1'!$B$5:$J$44,8,FALSE)*VLOOKUP(SDBYLD2!CB$4,'[1]INTERNAL PARAMETERS-1'!$B$5:$J$44,3,FALSE)</f>
        <v>0</v>
      </c>
      <c r="CC257" s="44">
        <f>SDBYLD1!CC257*VLOOKUP(SDBYLD2!CC$4,'[1]INTERNAL PARAMETERS-1'!$B$5:$J$44,5,FALSE)*VLOOKUP(SDBYLD2!CC$4,'[1]INTERNAL PARAMETERS-1'!$B$5:$J$44,6,FALSE)*VLOOKUP(SDBYLD2!CC$4,'[1]INTERNAL PARAMETERS-1'!$B$5:$J$44,3,FALSE) + SDBYLD1!CC257*(1-VLOOKUP(SDBYLD2!CC$4,'[1]INTERNAL PARAMETERS-1'!$B$5:$J$44,5,FALSE))*VLOOKUP(SDBYLD2!CC$4,'[1]INTERNAL PARAMETERS-1'!$B$5:$J$44,8,FALSE)*VLOOKUP(SDBYLD2!CC$4,'[1]INTERNAL PARAMETERS-1'!$B$5:$J$44,3,FALSE)</f>
        <v>0</v>
      </c>
      <c r="CD257" s="44">
        <f>SDBYLD1!CD257*VLOOKUP(SDBYLD2!CD$4,'[1]INTERNAL PARAMETERS-1'!$B$5:$J$44,5,FALSE)*VLOOKUP(SDBYLD2!CD$4,'[1]INTERNAL PARAMETERS-1'!$B$5:$J$44,6,FALSE)*VLOOKUP(SDBYLD2!CD$4,'[1]INTERNAL PARAMETERS-1'!$B$5:$J$44,3,FALSE) + SDBYLD1!CD257*(1-VLOOKUP(SDBYLD2!CD$4,'[1]INTERNAL PARAMETERS-1'!$B$5:$J$44,5,FALSE))*VLOOKUP(SDBYLD2!CD$4,'[1]INTERNAL PARAMETERS-1'!$B$5:$J$44,8,FALSE)*VLOOKUP(SDBYLD2!CD$4,'[1]INTERNAL PARAMETERS-1'!$B$5:$J$44,3,FALSE)</f>
        <v>0</v>
      </c>
      <c r="CE257" s="44">
        <f>SDBYLD1!CE257*VLOOKUP(SDBYLD2!CE$4,'[1]INTERNAL PARAMETERS-1'!$B$5:$J$44,5,FALSE)*VLOOKUP(SDBYLD2!CE$4,'[1]INTERNAL PARAMETERS-1'!$B$5:$J$44,6,FALSE)*VLOOKUP(SDBYLD2!CE$4,'[1]INTERNAL PARAMETERS-1'!$B$5:$J$44,3,FALSE) + SDBYLD1!CE257*(1-VLOOKUP(SDBYLD2!CE$4,'[1]INTERNAL PARAMETERS-1'!$B$5:$J$44,5,FALSE))*VLOOKUP(SDBYLD2!CE$4,'[1]INTERNAL PARAMETERS-1'!$B$5:$J$44,8,FALSE)*VLOOKUP(SDBYLD2!CE$4,'[1]INTERNAL PARAMETERS-1'!$B$5:$J$44,3,FALSE)</f>
        <v>0</v>
      </c>
      <c r="CF257" s="44">
        <f>SDBYLD1!CF257*VLOOKUP(SDBYLD2!CF$4,'[1]INTERNAL PARAMETERS-1'!$B$5:$J$44,5,FALSE)*VLOOKUP(SDBYLD2!CF$4,'[1]INTERNAL PARAMETERS-1'!$B$5:$J$44,6,FALSE)*VLOOKUP(SDBYLD2!CF$4,'[1]INTERNAL PARAMETERS-1'!$B$5:$J$44,3,FALSE) + SDBYLD1!CF257*(1-VLOOKUP(SDBYLD2!CF$4,'[1]INTERNAL PARAMETERS-1'!$B$5:$J$44,5,FALSE))*VLOOKUP(SDBYLD2!CF$4,'[1]INTERNAL PARAMETERS-1'!$B$5:$J$44,8,FALSE)*VLOOKUP(SDBYLD2!CF$4,'[1]INTERNAL PARAMETERS-1'!$B$5:$J$44,3,FALSE)</f>
        <v>0</v>
      </c>
      <c r="CG257" s="44">
        <f>SDBYLD1!CG257*VLOOKUP(SDBYLD2!CG$4,'[1]INTERNAL PARAMETERS-1'!$B$5:$J$44,5,FALSE)*VLOOKUP(SDBYLD2!CG$4,'[1]INTERNAL PARAMETERS-1'!$B$5:$J$44,6,FALSE)*VLOOKUP(SDBYLD2!CG$4,'[1]INTERNAL PARAMETERS-1'!$B$5:$J$44,3,FALSE) + SDBYLD1!CG257*(1-VLOOKUP(SDBYLD2!CG$4,'[1]INTERNAL PARAMETERS-1'!$B$5:$J$44,5,FALSE))*VLOOKUP(SDBYLD2!CG$4,'[1]INTERNAL PARAMETERS-1'!$B$5:$J$44,8,FALSE)*VLOOKUP(SDBYLD2!CG$4,'[1]INTERNAL PARAMETERS-1'!$B$5:$J$44,3,FALSE)</f>
        <v>0</v>
      </c>
      <c r="CH257" s="43">
        <f>SDBYLD1!CH257*VLOOKUP(SDBYLD2!CH$4,'[1]INTERNAL PARAMETERS-1'!$B$5:$J$44,5,FALSE)*VLOOKUP(SDBYLD2!CH$4,'[1]INTERNAL PARAMETERS-1'!$B$5:$J$44,6,FALSE)*VLOOKUP(SDBYLD2!CH$4,'[1]INTERNAL PARAMETERS-1'!$B$5:$J$44,3,FALSE) + SDBYLD1!CH257*(1-VLOOKUP(SDBYLD2!CH$4,'[1]INTERNAL PARAMETERS-1'!$B$5:$J$44,5,FALSE))*VLOOKUP(SDBYLD2!CH$4,'[1]INTERNAL PARAMETERS-1'!$B$5:$J$44,8,FALSE)*VLOOKUP(SDBYLD2!CH$4,'[1]INTERNAL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SDBeam!X258</f>
        <v>0</v>
      </c>
      <c r="F258" s="56">
        <f>'[1]INTERNAL PARAMETERS-1'!M6</f>
        <v>78.760000000000005</v>
      </c>
      <c r="G258" s="45">
        <f>SDBYLD1!G258*VLOOKUP(SDBYLD2!G$4,'[1]INTERNAL PARAMETERS-1'!$B$5:$J$44,5,FALSE)*VLOOKUP(SDBYLD2!G$4,'[1]INTERNAL PARAMETERS-1'!$B$5:$J$44,7,FALSE)*SDBYLD2!$F258 + SDBYLD1!G258*(1-VLOOKUP(SDBYLD2!G$4,'[1]INTERNAL PARAMETERS-1'!$B$5:$J$44,5,FALSE))*VLOOKUP(SDBYLD2!G$4,'[1]INTERNAL PARAMETERS-1'!$B$5:$J$44,9,FALSE)*SDBYLD2!$F258</f>
        <v>0</v>
      </c>
      <c r="H258" s="44">
        <f>SDBYLD1!H258*VLOOKUP(SDBYLD2!H$4,'[1]INTERNAL PARAMETERS-1'!$B$5:$J$44,5,FALSE)*VLOOKUP(SDBYLD2!H$4,'[1]INTERNAL PARAMETERS-1'!$B$5:$J$44,7,FALSE)*SDBYLD2!$F258 + SDBYLD1!H258*(1-VLOOKUP(SDBYLD2!H$4,'[1]INTERNAL PARAMETERS-1'!$B$5:$J$44,5,FALSE))*VLOOKUP(SDBYLD2!H$4,'[1]INTERNAL PARAMETERS-1'!$B$5:$J$44,9,FALSE)*SDBYLD2!$F258</f>
        <v>0</v>
      </c>
      <c r="I258" s="44">
        <f>SDBYLD1!I258*VLOOKUP(SDBYLD2!I$4,'[1]INTERNAL PARAMETERS-1'!$B$5:$J$44,5,FALSE)*VLOOKUP(SDBYLD2!I$4,'[1]INTERNAL PARAMETERS-1'!$B$5:$J$44,7,FALSE)*SDBYLD2!$F258 + SDBYLD1!I258*(1-VLOOKUP(SDBYLD2!I$4,'[1]INTERNAL PARAMETERS-1'!$B$5:$J$44,5,FALSE))*VLOOKUP(SDBYLD2!I$4,'[1]INTERNAL PARAMETERS-1'!$B$5:$J$44,9,FALSE)*SDBYLD2!$F258</f>
        <v>0</v>
      </c>
      <c r="J258" s="44">
        <f>SDBYLD1!J258*VLOOKUP(SDBYLD2!J$4,'[1]INTERNAL PARAMETERS-1'!$B$5:$J$44,5,FALSE)*VLOOKUP(SDBYLD2!J$4,'[1]INTERNAL PARAMETERS-1'!$B$5:$J$44,7,FALSE)*SDBYLD2!$F258 + SDBYLD1!J258*(1-VLOOKUP(SDBYLD2!J$4,'[1]INTERNAL PARAMETERS-1'!$B$5:$J$44,5,FALSE))*VLOOKUP(SDBYLD2!J$4,'[1]INTERNAL PARAMETERS-1'!$B$5:$J$44,9,FALSE)*SDBYLD2!$F258</f>
        <v>0</v>
      </c>
      <c r="K258" s="44">
        <f>SDBYLD1!K258*VLOOKUP(SDBYLD2!K$4,'[1]INTERNAL PARAMETERS-1'!$B$5:$J$44,5,FALSE)*VLOOKUP(SDBYLD2!K$4,'[1]INTERNAL PARAMETERS-1'!$B$5:$J$44,7,FALSE)*SDBYLD2!$F258 + SDBYLD1!K258*(1-VLOOKUP(SDBYLD2!K$4,'[1]INTERNAL PARAMETERS-1'!$B$5:$J$44,5,FALSE))*VLOOKUP(SDBYLD2!K$4,'[1]INTERNAL PARAMETERS-1'!$B$5:$J$44,9,FALSE)*SDBYLD2!$F258</f>
        <v>0</v>
      </c>
      <c r="L258" s="44">
        <f>SDBYLD1!L258*VLOOKUP(SDBYLD2!L$4,'[1]INTERNAL PARAMETERS-1'!$B$5:$J$44,5,FALSE)*VLOOKUP(SDBYLD2!L$4,'[1]INTERNAL PARAMETERS-1'!$B$5:$J$44,7,FALSE)*SDBYLD2!$F258 + SDBYLD1!L258*(1-VLOOKUP(SDBYLD2!L$4,'[1]INTERNAL PARAMETERS-1'!$B$5:$J$44,5,FALSE))*VLOOKUP(SDBYLD2!L$4,'[1]INTERNAL PARAMETERS-1'!$B$5:$J$44,9,FALSE)*SDBYLD2!$F258</f>
        <v>0</v>
      </c>
      <c r="M258" s="44">
        <f>SDBYLD1!M258*VLOOKUP(SDBYLD2!M$4,'[1]INTERNAL PARAMETERS-1'!$B$5:$J$44,5,FALSE)*VLOOKUP(SDBYLD2!M$4,'[1]INTERNAL PARAMETERS-1'!$B$5:$J$44,7,FALSE)*SDBYLD2!$F258 + SDBYLD1!M258*(1-VLOOKUP(SDBYLD2!M$4,'[1]INTERNAL PARAMETERS-1'!$B$5:$J$44,5,FALSE))*VLOOKUP(SDBYLD2!M$4,'[1]INTERNAL PARAMETERS-1'!$B$5:$J$44,9,FALSE)*SDBYLD2!$F258</f>
        <v>0</v>
      </c>
      <c r="N258" s="44">
        <f>SDBYLD1!N258*VLOOKUP(SDBYLD2!N$4,'[1]INTERNAL PARAMETERS-1'!$B$5:$J$44,5,FALSE)*VLOOKUP(SDBYLD2!N$4,'[1]INTERNAL PARAMETERS-1'!$B$5:$J$44,7,FALSE)*SDBYLD2!$F258 + SDBYLD1!N258*(1-VLOOKUP(SDBYLD2!N$4,'[1]INTERNAL PARAMETERS-1'!$B$5:$J$44,5,FALSE))*VLOOKUP(SDBYLD2!N$4,'[1]INTERNAL PARAMETERS-1'!$B$5:$J$44,9,FALSE)*SDBYLD2!$F258</f>
        <v>0</v>
      </c>
      <c r="O258" s="44">
        <f>SDBYLD1!O258*VLOOKUP(SDBYLD2!O$4,'[1]INTERNAL PARAMETERS-1'!$B$5:$J$44,5,FALSE)*VLOOKUP(SDBYLD2!O$4,'[1]INTERNAL PARAMETERS-1'!$B$5:$J$44,7,FALSE)*SDBYLD2!$F258 + SDBYLD1!O258*(1-VLOOKUP(SDBYLD2!O$4,'[1]INTERNAL PARAMETERS-1'!$B$5:$J$44,5,FALSE))*VLOOKUP(SDBYLD2!O$4,'[1]INTERNAL PARAMETERS-1'!$B$5:$J$44,9,FALSE)*SDBYLD2!$F258</f>
        <v>0</v>
      </c>
      <c r="P258" s="44">
        <f>SDBYLD1!P258*VLOOKUP(SDBYLD2!P$4,'[1]INTERNAL PARAMETERS-1'!$B$5:$J$44,5,FALSE)*VLOOKUP(SDBYLD2!P$4,'[1]INTERNAL PARAMETERS-1'!$B$5:$J$44,7,FALSE)*SDBYLD2!$F258 + SDBYLD1!P258*(1-VLOOKUP(SDBYLD2!P$4,'[1]INTERNAL PARAMETERS-1'!$B$5:$J$44,5,FALSE))*VLOOKUP(SDBYLD2!P$4,'[1]INTERNAL PARAMETERS-1'!$B$5:$J$44,9,FALSE)*SDBYLD2!$F258</f>
        <v>0</v>
      </c>
      <c r="Q258" s="44">
        <f>SDBYLD1!Q258*VLOOKUP(SDBYLD2!Q$4,'[1]INTERNAL PARAMETERS-1'!$B$5:$J$44,5,FALSE)*VLOOKUP(SDBYLD2!Q$4,'[1]INTERNAL PARAMETERS-1'!$B$5:$J$44,7,FALSE)*SDBYLD2!$F258 + SDBYLD1!Q258*(1-VLOOKUP(SDBYLD2!Q$4,'[1]INTERNAL PARAMETERS-1'!$B$5:$J$44,5,FALSE))*VLOOKUP(SDBYLD2!Q$4,'[1]INTERNAL PARAMETERS-1'!$B$5:$J$44,9,FALSE)*SDBYLD2!$F258</f>
        <v>0</v>
      </c>
      <c r="R258" s="44">
        <f>SDBYLD1!R258*VLOOKUP(SDBYLD2!R$4,'[1]INTERNAL PARAMETERS-1'!$B$5:$J$44,5,FALSE)*VLOOKUP(SDBYLD2!R$4,'[1]INTERNAL PARAMETERS-1'!$B$5:$J$44,7,FALSE)*SDBYLD2!$F258 + SDBYLD1!R258*(1-VLOOKUP(SDBYLD2!R$4,'[1]INTERNAL PARAMETERS-1'!$B$5:$J$44,5,FALSE))*VLOOKUP(SDBYLD2!R$4,'[1]INTERNAL PARAMETERS-1'!$B$5:$J$44,9,FALSE)*SDBYLD2!$F258</f>
        <v>0</v>
      </c>
      <c r="S258" s="44">
        <f>SDBYLD1!S258*VLOOKUP(SDBYLD2!S$4,'[1]INTERNAL PARAMETERS-1'!$B$5:$J$44,5,FALSE)*VLOOKUP(SDBYLD2!S$4,'[1]INTERNAL PARAMETERS-1'!$B$5:$J$44,7,FALSE)*SDBYLD2!$F258 + SDBYLD1!S258*(1-VLOOKUP(SDBYLD2!S$4,'[1]INTERNAL PARAMETERS-1'!$B$5:$J$44,5,FALSE))*VLOOKUP(SDBYLD2!S$4,'[1]INTERNAL PARAMETERS-1'!$B$5:$J$44,9,FALSE)*SDBYLD2!$F258</f>
        <v>0</v>
      </c>
      <c r="T258" s="44">
        <f>SDBYLD1!T258*VLOOKUP(SDBYLD2!T$4,'[1]INTERNAL PARAMETERS-1'!$B$5:$J$44,5,FALSE)*VLOOKUP(SDBYLD2!T$4,'[1]INTERNAL PARAMETERS-1'!$B$5:$J$44,7,FALSE)*SDBYLD2!$F258 + SDBYLD1!T258*(1-VLOOKUP(SDBYLD2!T$4,'[1]INTERNAL PARAMETERS-1'!$B$5:$J$44,5,FALSE))*VLOOKUP(SDBYLD2!T$4,'[1]INTERNAL PARAMETERS-1'!$B$5:$J$44,9,FALSE)*SDBYLD2!$F258</f>
        <v>0</v>
      </c>
      <c r="U258" s="44">
        <f>SDBYLD1!U258*VLOOKUP(SDBYLD2!U$4,'[1]INTERNAL PARAMETERS-1'!$B$5:$J$44,5,FALSE)*VLOOKUP(SDBYLD2!U$4,'[1]INTERNAL PARAMETERS-1'!$B$5:$J$44,7,FALSE)*SDBYLD2!$F258 + SDBYLD1!U258*(1-VLOOKUP(SDBYLD2!U$4,'[1]INTERNAL PARAMETERS-1'!$B$5:$J$44,5,FALSE))*VLOOKUP(SDBYLD2!U$4,'[1]INTERNAL PARAMETERS-1'!$B$5:$J$44,9,FALSE)*SDBYLD2!$F258</f>
        <v>0</v>
      </c>
      <c r="V258" s="44">
        <f>SDBYLD1!V258*VLOOKUP(SDBYLD2!V$4,'[1]INTERNAL PARAMETERS-1'!$B$5:$J$44,5,FALSE)*VLOOKUP(SDBYLD2!V$4,'[1]INTERNAL PARAMETERS-1'!$B$5:$J$44,7,FALSE)*SDBYLD2!$F258 + SDBYLD1!V258*(1-VLOOKUP(SDBYLD2!V$4,'[1]INTERNAL PARAMETERS-1'!$B$5:$J$44,5,FALSE))*VLOOKUP(SDBYLD2!V$4,'[1]INTERNAL PARAMETERS-1'!$B$5:$J$44,9,FALSE)*SDBYLD2!$F258</f>
        <v>0</v>
      </c>
      <c r="W258" s="44">
        <f>SDBYLD1!W258*VLOOKUP(SDBYLD2!W$4,'[1]INTERNAL PARAMETERS-1'!$B$5:$J$44,5,FALSE)*VLOOKUP(SDBYLD2!W$4,'[1]INTERNAL PARAMETERS-1'!$B$5:$J$44,7,FALSE)*SDBYLD2!$F258 + SDBYLD1!W258*(1-VLOOKUP(SDBYLD2!W$4,'[1]INTERNAL PARAMETERS-1'!$B$5:$J$44,5,FALSE))*VLOOKUP(SDBYLD2!W$4,'[1]INTERNAL PARAMETERS-1'!$B$5:$J$44,9,FALSE)*SDBYLD2!$F258</f>
        <v>0</v>
      </c>
      <c r="X258" s="44">
        <f>SDBYLD1!X258*VLOOKUP(SDBYLD2!X$4,'[1]INTERNAL PARAMETERS-1'!$B$5:$J$44,5,FALSE)*VLOOKUP(SDBYLD2!X$4,'[1]INTERNAL PARAMETERS-1'!$B$5:$J$44,7,FALSE)*SDBYLD2!$F258 + SDBYLD1!X258*(1-VLOOKUP(SDBYLD2!X$4,'[1]INTERNAL PARAMETERS-1'!$B$5:$J$44,5,FALSE))*VLOOKUP(SDBYLD2!X$4,'[1]INTERNAL PARAMETERS-1'!$B$5:$J$44,9,FALSE)*SDBYLD2!$F258</f>
        <v>0</v>
      </c>
      <c r="Y258" s="44">
        <f>SDBYLD1!Y258*VLOOKUP(SDBYLD2!Y$4,'[1]INTERNAL PARAMETERS-1'!$B$5:$J$44,5,FALSE)*VLOOKUP(SDBYLD2!Y$4,'[1]INTERNAL PARAMETERS-1'!$B$5:$J$44,7,FALSE)*SDBYLD2!$F258 + SDBYLD1!Y258*(1-VLOOKUP(SDBYLD2!Y$4,'[1]INTERNAL PARAMETERS-1'!$B$5:$J$44,5,FALSE))*VLOOKUP(SDBYLD2!Y$4,'[1]INTERNAL PARAMETERS-1'!$B$5:$J$44,9,FALSE)*SDBYLD2!$F258</f>
        <v>0</v>
      </c>
      <c r="Z258" s="44">
        <f>SDBYLD1!Z258*VLOOKUP(SDBYLD2!Z$4,'[1]INTERNAL PARAMETERS-1'!$B$5:$J$44,5,FALSE)*VLOOKUP(SDBYLD2!Z$4,'[1]INTERNAL PARAMETERS-1'!$B$5:$J$44,7,FALSE)*SDBYLD2!$F258 + SDBYLD1!Z258*(1-VLOOKUP(SDBYLD2!Z$4,'[1]INTERNAL PARAMETERS-1'!$B$5:$J$44,5,FALSE))*VLOOKUP(SDBYLD2!Z$4,'[1]INTERNAL PARAMETERS-1'!$B$5:$J$44,9,FALSE)*SDBYLD2!$F258</f>
        <v>0</v>
      </c>
      <c r="AA258" s="44">
        <f>SDBYLD1!AA258*VLOOKUP(SDBYLD2!AA$4,'[1]INTERNAL PARAMETERS-1'!$B$5:$J$44,5,FALSE)*VLOOKUP(SDBYLD2!AA$4,'[1]INTERNAL PARAMETERS-1'!$B$5:$J$44,7,FALSE)*SDBYLD2!$F258 + SDBYLD1!AA258*(1-VLOOKUP(SDBYLD2!AA$4,'[1]INTERNAL PARAMETERS-1'!$B$5:$J$44,5,FALSE))*VLOOKUP(SDBYLD2!AA$4,'[1]INTERNAL PARAMETERS-1'!$B$5:$J$44,9,FALSE)*SDBYLD2!$F258</f>
        <v>0</v>
      </c>
      <c r="AB258" s="44">
        <f>SDBYLD1!AB258*VLOOKUP(SDBYLD2!AB$4,'[1]INTERNAL PARAMETERS-1'!$B$5:$J$44,5,FALSE)*VLOOKUP(SDBYLD2!AB$4,'[1]INTERNAL PARAMETERS-1'!$B$5:$J$44,7,FALSE)*SDBYLD2!$F258 + SDBYLD1!AB258*(1-VLOOKUP(SDBYLD2!AB$4,'[1]INTERNAL PARAMETERS-1'!$B$5:$J$44,5,FALSE))*VLOOKUP(SDBYLD2!AB$4,'[1]INTERNAL PARAMETERS-1'!$B$5:$J$44,9,FALSE)*SDBYLD2!$F258</f>
        <v>0</v>
      </c>
      <c r="AC258" s="44">
        <f>SDBYLD1!AC258*VLOOKUP(SDBYLD2!AC$4,'[1]INTERNAL PARAMETERS-1'!$B$5:$J$44,5,FALSE)*VLOOKUP(SDBYLD2!AC$4,'[1]INTERNAL PARAMETERS-1'!$B$5:$J$44,7,FALSE)*SDBYLD2!$F258 + SDBYLD1!AC258*(1-VLOOKUP(SDBYLD2!AC$4,'[1]INTERNAL PARAMETERS-1'!$B$5:$J$44,5,FALSE))*VLOOKUP(SDBYLD2!AC$4,'[1]INTERNAL PARAMETERS-1'!$B$5:$J$44,9,FALSE)*SDBYLD2!$F258</f>
        <v>0</v>
      </c>
      <c r="AD258" s="44">
        <f>SDBYLD1!AD258*VLOOKUP(SDBYLD2!AD$4,'[1]INTERNAL PARAMETERS-1'!$B$5:$J$44,5,FALSE)*VLOOKUP(SDBYLD2!AD$4,'[1]INTERNAL PARAMETERS-1'!$B$5:$J$44,7,FALSE)*SDBYLD2!$F258 + SDBYLD1!AD258*(1-VLOOKUP(SDBYLD2!AD$4,'[1]INTERNAL PARAMETERS-1'!$B$5:$J$44,5,FALSE))*VLOOKUP(SDBYLD2!AD$4,'[1]INTERNAL PARAMETERS-1'!$B$5:$J$44,9,FALSE)*SDBYLD2!$F258</f>
        <v>0</v>
      </c>
      <c r="AE258" s="44">
        <f>SDBYLD1!AE258*VLOOKUP(SDBYLD2!AE$4,'[1]INTERNAL PARAMETERS-1'!$B$5:$J$44,5,FALSE)*VLOOKUP(SDBYLD2!AE$4,'[1]INTERNAL PARAMETERS-1'!$B$5:$J$44,7,FALSE)*SDBYLD2!$F258 + SDBYLD1!AE258*(1-VLOOKUP(SDBYLD2!AE$4,'[1]INTERNAL PARAMETERS-1'!$B$5:$J$44,5,FALSE))*VLOOKUP(SDBYLD2!AE$4,'[1]INTERNAL PARAMETERS-1'!$B$5:$J$44,9,FALSE)*SDBYLD2!$F258</f>
        <v>0</v>
      </c>
      <c r="AF258" s="44">
        <f>SDBYLD1!AF258*VLOOKUP(SDBYLD2!AF$4,'[1]INTERNAL PARAMETERS-1'!$B$5:$J$44,5,FALSE)*VLOOKUP(SDBYLD2!AF$4,'[1]INTERNAL PARAMETERS-1'!$B$5:$J$44,7,FALSE)*SDBYLD2!$F258 + SDBYLD1!AF258*(1-VLOOKUP(SDBYLD2!AF$4,'[1]INTERNAL PARAMETERS-1'!$B$5:$J$44,5,FALSE))*VLOOKUP(SDBYLD2!AF$4,'[1]INTERNAL PARAMETERS-1'!$B$5:$J$44,9,FALSE)*SDBYLD2!$F258</f>
        <v>0</v>
      </c>
      <c r="AG258" s="44">
        <f>SDBYLD1!AG258*VLOOKUP(SDBYLD2!AG$4,'[1]INTERNAL PARAMETERS-1'!$B$5:$J$44,5,FALSE)*VLOOKUP(SDBYLD2!AG$4,'[1]INTERNAL PARAMETERS-1'!$B$5:$J$44,7,FALSE)*SDBYLD2!$F258 + SDBYLD1!AG258*(1-VLOOKUP(SDBYLD2!AG$4,'[1]INTERNAL PARAMETERS-1'!$B$5:$J$44,5,FALSE))*VLOOKUP(SDBYLD2!AG$4,'[1]INTERNAL PARAMETERS-1'!$B$5:$J$44,9,FALSE)*SDBYLD2!$F258</f>
        <v>0</v>
      </c>
      <c r="AH258" s="44">
        <f>SDBYLD1!AH258*VLOOKUP(SDBYLD2!AH$4,'[1]INTERNAL PARAMETERS-1'!$B$5:$J$44,5,FALSE)*VLOOKUP(SDBYLD2!AH$4,'[1]INTERNAL PARAMETERS-1'!$B$5:$J$44,7,FALSE)*SDBYLD2!$F258 + SDBYLD1!AH258*(1-VLOOKUP(SDBYLD2!AH$4,'[1]INTERNAL PARAMETERS-1'!$B$5:$J$44,5,FALSE))*VLOOKUP(SDBYLD2!AH$4,'[1]INTERNAL PARAMETERS-1'!$B$5:$J$44,9,FALSE)*SDBYLD2!$F258</f>
        <v>0</v>
      </c>
      <c r="AI258" s="44">
        <f>SDBYLD1!AI258*VLOOKUP(SDBYLD2!AI$4,'[1]INTERNAL PARAMETERS-1'!$B$5:$J$44,5,FALSE)*VLOOKUP(SDBYLD2!AI$4,'[1]INTERNAL PARAMETERS-1'!$B$5:$J$44,7,FALSE)*SDBYLD2!$F258 + SDBYLD1!AI258*(1-VLOOKUP(SDBYLD2!AI$4,'[1]INTERNAL PARAMETERS-1'!$B$5:$J$44,5,FALSE))*VLOOKUP(SDBYLD2!AI$4,'[1]INTERNAL PARAMETERS-1'!$B$5:$J$44,9,FALSE)*SDBYLD2!$F258</f>
        <v>0</v>
      </c>
      <c r="AJ258" s="44">
        <f>SDBYLD1!AJ258*VLOOKUP(SDBYLD2!AJ$4,'[1]INTERNAL PARAMETERS-1'!$B$5:$J$44,5,FALSE)*VLOOKUP(SDBYLD2!AJ$4,'[1]INTERNAL PARAMETERS-1'!$B$5:$J$44,7,FALSE)*SDBYLD2!$F258 + SDBYLD1!AJ258*(1-VLOOKUP(SDBYLD2!AJ$4,'[1]INTERNAL PARAMETERS-1'!$B$5:$J$44,5,FALSE))*VLOOKUP(SDBYLD2!AJ$4,'[1]INTERNAL PARAMETERS-1'!$B$5:$J$44,9,FALSE)*SDBYLD2!$F258</f>
        <v>0</v>
      </c>
      <c r="AK258" s="44">
        <f>SDBYLD1!AK258*VLOOKUP(SDBYLD2!AK$4,'[1]INTERNAL PARAMETERS-1'!$B$5:$J$44,5,FALSE)*VLOOKUP(SDBYLD2!AK$4,'[1]INTERNAL PARAMETERS-1'!$B$5:$J$44,7,FALSE)*SDBYLD2!$F258 + SDBYLD1!AK258*(1-VLOOKUP(SDBYLD2!AK$4,'[1]INTERNAL PARAMETERS-1'!$B$5:$J$44,5,FALSE))*VLOOKUP(SDBYLD2!AK$4,'[1]INTERNAL PARAMETERS-1'!$B$5:$J$44,9,FALSE)*SDBYLD2!$F258</f>
        <v>0</v>
      </c>
      <c r="AL258" s="44">
        <f>SDBYLD1!AL258*VLOOKUP(SDBYLD2!AL$4,'[1]INTERNAL PARAMETERS-1'!$B$5:$J$44,5,FALSE)*VLOOKUP(SDBYLD2!AL$4,'[1]INTERNAL PARAMETERS-1'!$B$5:$J$44,7,FALSE)*SDBYLD2!$F258 + SDBYLD1!AL258*(1-VLOOKUP(SDBYLD2!AL$4,'[1]INTERNAL PARAMETERS-1'!$B$5:$J$44,5,FALSE))*VLOOKUP(SDBYLD2!AL$4,'[1]INTERNAL PARAMETERS-1'!$B$5:$J$44,9,FALSE)*SDBYLD2!$F258</f>
        <v>0</v>
      </c>
      <c r="AM258" s="44">
        <f>SDBYLD1!AM258*VLOOKUP(SDBYLD2!AM$4,'[1]INTERNAL PARAMETERS-1'!$B$5:$J$44,5,FALSE)*VLOOKUP(SDBYLD2!AM$4,'[1]INTERNAL PARAMETERS-1'!$B$5:$J$44,7,FALSE)*SDBYLD2!$F258 + SDBYLD1!AM258*(1-VLOOKUP(SDBYLD2!AM$4,'[1]INTERNAL PARAMETERS-1'!$B$5:$J$44,5,FALSE))*VLOOKUP(SDBYLD2!AM$4,'[1]INTERNAL PARAMETERS-1'!$B$5:$J$44,9,FALSE)*SDBYLD2!$F258</f>
        <v>0</v>
      </c>
      <c r="AN258" s="44">
        <f>SDBYLD1!AN258*VLOOKUP(SDBYLD2!AN$4,'[1]INTERNAL PARAMETERS-1'!$B$5:$J$44,5,FALSE)*VLOOKUP(SDBYLD2!AN$4,'[1]INTERNAL PARAMETERS-1'!$B$5:$J$44,7,FALSE)*SDBYLD2!$F258 + SDBYLD1!AN258*(1-VLOOKUP(SDBYLD2!AN$4,'[1]INTERNAL PARAMETERS-1'!$B$5:$J$44,5,FALSE))*VLOOKUP(SDBYLD2!AN$4,'[1]INTERNAL PARAMETERS-1'!$B$5:$J$44,9,FALSE)*SDBYLD2!$F258</f>
        <v>0</v>
      </c>
      <c r="AO258" s="44">
        <f>SDBYLD1!AO258*VLOOKUP(SDBYLD2!AO$4,'[1]INTERNAL PARAMETERS-1'!$B$5:$J$44,5,FALSE)*VLOOKUP(SDBYLD2!AO$4,'[1]INTERNAL PARAMETERS-1'!$B$5:$J$44,7,FALSE)*SDBYLD2!$F258 + SDBYLD1!AO258*(1-VLOOKUP(SDBYLD2!AO$4,'[1]INTERNAL PARAMETERS-1'!$B$5:$J$44,5,FALSE))*VLOOKUP(SDBYLD2!AO$4,'[1]INTERNAL PARAMETERS-1'!$B$5:$J$44,9,FALSE)*SDBYLD2!$F258</f>
        <v>0</v>
      </c>
      <c r="AP258" s="44">
        <f>SDBYLD1!AP258*VLOOKUP(SDBYLD2!AP$4,'[1]INTERNAL PARAMETERS-1'!$B$5:$J$44,5,FALSE)*VLOOKUP(SDBYLD2!AP$4,'[1]INTERNAL PARAMETERS-1'!$B$5:$J$44,7,FALSE)*SDBYLD2!$F258 + SDBYLD1!AP258*(1-VLOOKUP(SDBYLD2!AP$4,'[1]INTERNAL PARAMETERS-1'!$B$5:$J$44,5,FALSE))*VLOOKUP(SDBYLD2!AP$4,'[1]INTERNAL PARAMETERS-1'!$B$5:$J$44,9,FALSE)*SDBYLD2!$F258</f>
        <v>0</v>
      </c>
      <c r="AQ258" s="44">
        <f>SDBYLD1!AQ258*VLOOKUP(SDBYLD2!AQ$4,'[1]INTERNAL PARAMETERS-1'!$B$5:$J$44,5,FALSE)*VLOOKUP(SDBYLD2!AQ$4,'[1]INTERNAL PARAMETERS-1'!$B$5:$J$44,7,FALSE)*SDBYLD2!$F258 + SDBYLD1!AQ258*(1-VLOOKUP(SDBYLD2!AQ$4,'[1]INTERNAL PARAMETERS-1'!$B$5:$J$44,5,FALSE))*VLOOKUP(SDBYLD2!AQ$4,'[1]INTERNAL PARAMETERS-1'!$B$5:$J$44,9,FALSE)*SDBYLD2!$F258</f>
        <v>0</v>
      </c>
      <c r="AR258" s="44">
        <f>SDBYLD1!AR258*VLOOKUP(SDBYLD2!AR$4,'[1]INTERNAL PARAMETERS-1'!$B$5:$J$44,5,FALSE)*VLOOKUP(SDBYLD2!AR$4,'[1]INTERNAL PARAMETERS-1'!$B$5:$J$44,7,FALSE)*SDBYLD2!$F258 + SDBYLD1!AR258*(1-VLOOKUP(SDBYLD2!AR$4,'[1]INTERNAL PARAMETERS-1'!$B$5:$J$44,5,FALSE))*VLOOKUP(SDBYLD2!AR$4,'[1]INTERNAL PARAMETERS-1'!$B$5:$J$44,9,FALSE)*SDBYLD2!$F258</f>
        <v>0</v>
      </c>
      <c r="AS258" s="44">
        <f>SDBYLD1!AS258*VLOOKUP(SDBYLD2!AS$4,'[1]INTERNAL PARAMETERS-1'!$B$5:$J$44,5,FALSE)*VLOOKUP(SDBYLD2!AS$4,'[1]INTERNAL PARAMETERS-1'!$B$5:$J$44,7,FALSE)*SDBYLD2!$F258 + SDBYLD1!AS258*(1-VLOOKUP(SDBYLD2!AS$4,'[1]INTERNAL PARAMETERS-1'!$B$5:$J$44,5,FALSE))*VLOOKUP(SDBYLD2!AS$4,'[1]INTERNAL PARAMETERS-1'!$B$5:$J$44,9,FALSE)*SDBYLD2!$F258</f>
        <v>0</v>
      </c>
      <c r="AT258" s="43">
        <f>SDBYLD1!AT258*VLOOKUP(SDBYLD2!AT$4,'[1]INTERNAL PARAMETERS-1'!$B$5:$J$44,5,FALSE)*VLOOKUP(SDBYLD2!AT$4,'[1]INTERNAL PARAMETERS-1'!$B$5:$J$44,7,FALSE)*SDBYLD2!$F258 + SDBYLD1!AT258*(1-VLOOKUP(SDBYLD2!AT$4,'[1]INTERNAL PARAMETERS-1'!$B$5:$J$44,5,FALSE))*VLOOKUP(SDBYLD2!AT$4,'[1]INTERNAL PARAMETERS-1'!$B$5:$J$44,9,FALSE)*SDBYLD2!$F258</f>
        <v>0</v>
      </c>
      <c r="AU258" s="45">
        <f>SDBYLD1!AU258*VLOOKUP(SDBYLD2!AU$4,'[1]INTERNAL PARAMETERS-1'!$B$5:$J$44,5,FALSE)*VLOOKUP(SDBYLD2!AU$4,'[1]INTERNAL PARAMETERS-1'!$B$5:$J$44,6,FALSE)*VLOOKUP(SDBYLD2!AU$4,'[1]INTERNAL PARAMETERS-1'!$B$5:$J$44,3,FALSE) + SDBYLD1!AU258*(1-VLOOKUP(SDBYLD2!AU$4,'[1]INTERNAL PARAMETERS-1'!$B$5:$J$44,5,FALSE))*VLOOKUP(SDBYLD2!AU$4,'[1]INTERNAL PARAMETERS-1'!$B$5:$J$44,8,FALSE)*VLOOKUP(SDBYLD2!AU$4,'[1]INTERNAL PARAMETERS-1'!$B$5:$J$44,3,FALSE)</f>
        <v>0</v>
      </c>
      <c r="AV258" s="44">
        <f>SDBYLD1!AV258*VLOOKUP(SDBYLD2!AV$4,'[1]INTERNAL PARAMETERS-1'!$B$5:$J$44,5,FALSE)*VLOOKUP(SDBYLD2!AV$4,'[1]INTERNAL PARAMETERS-1'!$B$5:$J$44,6,FALSE)*VLOOKUP(SDBYLD2!AV$4,'[1]INTERNAL PARAMETERS-1'!$B$5:$J$44,3,FALSE) + SDBYLD1!AV258*(1-VLOOKUP(SDBYLD2!AV$4,'[1]INTERNAL PARAMETERS-1'!$B$5:$J$44,5,FALSE))*VLOOKUP(SDBYLD2!AV$4,'[1]INTERNAL PARAMETERS-1'!$B$5:$J$44,8,FALSE)*VLOOKUP(SDBYLD2!AV$4,'[1]INTERNAL PARAMETERS-1'!$B$5:$J$44,3,FALSE)</f>
        <v>0</v>
      </c>
      <c r="AW258" s="44">
        <f>SDBYLD1!AW258*VLOOKUP(SDBYLD2!AW$4,'[1]INTERNAL PARAMETERS-1'!$B$5:$J$44,5,FALSE)*VLOOKUP(SDBYLD2!AW$4,'[1]INTERNAL PARAMETERS-1'!$B$5:$J$44,6,FALSE)*VLOOKUP(SDBYLD2!AW$4,'[1]INTERNAL PARAMETERS-1'!$B$5:$J$44,3,FALSE) + SDBYLD1!AW258*(1-VLOOKUP(SDBYLD2!AW$4,'[1]INTERNAL PARAMETERS-1'!$B$5:$J$44,5,FALSE))*VLOOKUP(SDBYLD2!AW$4,'[1]INTERNAL PARAMETERS-1'!$B$5:$J$44,8,FALSE)*VLOOKUP(SDBYLD2!AW$4,'[1]INTERNAL PARAMETERS-1'!$B$5:$J$44,3,FALSE)</f>
        <v>0</v>
      </c>
      <c r="AX258" s="44">
        <f>SDBYLD1!AX258*VLOOKUP(SDBYLD2!AX$4,'[1]INTERNAL PARAMETERS-1'!$B$5:$J$44,5,FALSE)*VLOOKUP(SDBYLD2!AX$4,'[1]INTERNAL PARAMETERS-1'!$B$5:$J$44,6,FALSE)*VLOOKUP(SDBYLD2!AX$4,'[1]INTERNAL PARAMETERS-1'!$B$5:$J$44,3,FALSE) + SDBYLD1!AX258*(1-VLOOKUP(SDBYLD2!AX$4,'[1]INTERNAL PARAMETERS-1'!$B$5:$J$44,5,FALSE))*VLOOKUP(SDBYLD2!AX$4,'[1]INTERNAL PARAMETERS-1'!$B$5:$J$44,8,FALSE)*VLOOKUP(SDBYLD2!AX$4,'[1]INTERNAL PARAMETERS-1'!$B$5:$J$44,3,FALSE)</f>
        <v>0</v>
      </c>
      <c r="AY258" s="44">
        <f>SDBYLD1!AY258*VLOOKUP(SDBYLD2!AY$4,'[1]INTERNAL PARAMETERS-1'!$B$5:$J$44,5,FALSE)*VLOOKUP(SDBYLD2!AY$4,'[1]INTERNAL PARAMETERS-1'!$B$5:$J$44,6,FALSE)*VLOOKUP(SDBYLD2!AY$4,'[1]INTERNAL PARAMETERS-1'!$B$5:$J$44,3,FALSE) + SDBYLD1!AY258*(1-VLOOKUP(SDBYLD2!AY$4,'[1]INTERNAL PARAMETERS-1'!$B$5:$J$44,5,FALSE))*VLOOKUP(SDBYLD2!AY$4,'[1]INTERNAL PARAMETERS-1'!$B$5:$J$44,8,FALSE)*VLOOKUP(SDBYLD2!AY$4,'[1]INTERNAL PARAMETERS-1'!$B$5:$J$44,3,FALSE)</f>
        <v>0</v>
      </c>
      <c r="AZ258" s="44">
        <f>SDBYLD1!AZ258*VLOOKUP(SDBYLD2!AZ$4,'[1]INTERNAL PARAMETERS-1'!$B$5:$J$44,5,FALSE)*VLOOKUP(SDBYLD2!AZ$4,'[1]INTERNAL PARAMETERS-1'!$B$5:$J$44,6,FALSE)*VLOOKUP(SDBYLD2!AZ$4,'[1]INTERNAL PARAMETERS-1'!$B$5:$J$44,3,FALSE) + SDBYLD1!AZ258*(1-VLOOKUP(SDBYLD2!AZ$4,'[1]INTERNAL PARAMETERS-1'!$B$5:$J$44,5,FALSE))*VLOOKUP(SDBYLD2!AZ$4,'[1]INTERNAL PARAMETERS-1'!$B$5:$J$44,8,FALSE)*VLOOKUP(SDBYLD2!AZ$4,'[1]INTERNAL PARAMETERS-1'!$B$5:$J$44,3,FALSE)</f>
        <v>0</v>
      </c>
      <c r="BA258" s="44">
        <f>SDBYLD1!BA258*VLOOKUP(SDBYLD2!BA$4,'[1]INTERNAL PARAMETERS-1'!$B$5:$J$44,5,FALSE)*VLOOKUP(SDBYLD2!BA$4,'[1]INTERNAL PARAMETERS-1'!$B$5:$J$44,6,FALSE)*VLOOKUP(SDBYLD2!BA$4,'[1]INTERNAL PARAMETERS-1'!$B$5:$J$44,3,FALSE) + SDBYLD1!BA258*(1-VLOOKUP(SDBYLD2!BA$4,'[1]INTERNAL PARAMETERS-1'!$B$5:$J$44,5,FALSE))*VLOOKUP(SDBYLD2!BA$4,'[1]INTERNAL PARAMETERS-1'!$B$5:$J$44,8,FALSE)*VLOOKUP(SDBYLD2!BA$4,'[1]INTERNAL PARAMETERS-1'!$B$5:$J$44,3,FALSE)</f>
        <v>0</v>
      </c>
      <c r="BB258" s="44">
        <f>SDBYLD1!BB258*VLOOKUP(SDBYLD2!BB$4,'[1]INTERNAL PARAMETERS-1'!$B$5:$J$44,5,FALSE)*VLOOKUP(SDBYLD2!BB$4,'[1]INTERNAL PARAMETERS-1'!$B$5:$J$44,6,FALSE)*VLOOKUP(SDBYLD2!BB$4,'[1]INTERNAL PARAMETERS-1'!$B$5:$J$44,3,FALSE) + SDBYLD1!BB258*(1-VLOOKUP(SDBYLD2!BB$4,'[1]INTERNAL PARAMETERS-1'!$B$5:$J$44,5,FALSE))*VLOOKUP(SDBYLD2!BB$4,'[1]INTERNAL PARAMETERS-1'!$B$5:$J$44,8,FALSE)*VLOOKUP(SDBYLD2!BB$4,'[1]INTERNAL PARAMETERS-1'!$B$5:$J$44,3,FALSE)</f>
        <v>0</v>
      </c>
      <c r="BC258" s="44">
        <f>SDBYLD1!BC258*VLOOKUP(SDBYLD2!BC$4,'[1]INTERNAL PARAMETERS-1'!$B$5:$J$44,5,FALSE)*VLOOKUP(SDBYLD2!BC$4,'[1]INTERNAL PARAMETERS-1'!$B$5:$J$44,6,FALSE)*VLOOKUP(SDBYLD2!BC$4,'[1]INTERNAL PARAMETERS-1'!$B$5:$J$44,3,FALSE) + SDBYLD1!BC258*(1-VLOOKUP(SDBYLD2!BC$4,'[1]INTERNAL PARAMETERS-1'!$B$5:$J$44,5,FALSE))*VLOOKUP(SDBYLD2!BC$4,'[1]INTERNAL PARAMETERS-1'!$B$5:$J$44,8,FALSE)*VLOOKUP(SDBYLD2!BC$4,'[1]INTERNAL PARAMETERS-1'!$B$5:$J$44,3,FALSE)</f>
        <v>0</v>
      </c>
      <c r="BD258" s="44">
        <f>SDBYLD1!BD258*VLOOKUP(SDBYLD2!BD$4,'[1]INTERNAL PARAMETERS-1'!$B$5:$J$44,5,FALSE)*VLOOKUP(SDBYLD2!BD$4,'[1]INTERNAL PARAMETERS-1'!$B$5:$J$44,6,FALSE)*VLOOKUP(SDBYLD2!BD$4,'[1]INTERNAL PARAMETERS-1'!$B$5:$J$44,3,FALSE) + SDBYLD1!BD258*(1-VLOOKUP(SDBYLD2!BD$4,'[1]INTERNAL PARAMETERS-1'!$B$5:$J$44,5,FALSE))*VLOOKUP(SDBYLD2!BD$4,'[1]INTERNAL PARAMETERS-1'!$B$5:$J$44,8,FALSE)*VLOOKUP(SDBYLD2!BD$4,'[1]INTERNAL PARAMETERS-1'!$B$5:$J$44,3,FALSE)</f>
        <v>0</v>
      </c>
      <c r="BE258" s="44">
        <f>SDBYLD1!BE258*VLOOKUP(SDBYLD2!BE$4,'[1]INTERNAL PARAMETERS-1'!$B$5:$J$44,5,FALSE)*VLOOKUP(SDBYLD2!BE$4,'[1]INTERNAL PARAMETERS-1'!$B$5:$J$44,6,FALSE)*VLOOKUP(SDBYLD2!BE$4,'[1]INTERNAL PARAMETERS-1'!$B$5:$J$44,3,FALSE) + SDBYLD1!BE258*(1-VLOOKUP(SDBYLD2!BE$4,'[1]INTERNAL PARAMETERS-1'!$B$5:$J$44,5,FALSE))*VLOOKUP(SDBYLD2!BE$4,'[1]INTERNAL PARAMETERS-1'!$B$5:$J$44,8,FALSE)*VLOOKUP(SDBYLD2!BE$4,'[1]INTERNAL PARAMETERS-1'!$B$5:$J$44,3,FALSE)</f>
        <v>0</v>
      </c>
      <c r="BF258" s="44">
        <f>SDBYLD1!BF258*VLOOKUP(SDBYLD2!BF$4,'[1]INTERNAL PARAMETERS-1'!$B$5:$J$44,5,FALSE)*VLOOKUP(SDBYLD2!BF$4,'[1]INTERNAL PARAMETERS-1'!$B$5:$J$44,6,FALSE)*VLOOKUP(SDBYLD2!BF$4,'[1]INTERNAL PARAMETERS-1'!$B$5:$J$44,3,FALSE) + SDBYLD1!BF258*(1-VLOOKUP(SDBYLD2!BF$4,'[1]INTERNAL PARAMETERS-1'!$B$5:$J$44,5,FALSE))*VLOOKUP(SDBYLD2!BF$4,'[1]INTERNAL PARAMETERS-1'!$B$5:$J$44,8,FALSE)*VLOOKUP(SDBYLD2!BF$4,'[1]INTERNAL PARAMETERS-1'!$B$5:$J$44,3,FALSE)</f>
        <v>0</v>
      </c>
      <c r="BG258" s="44">
        <f>SDBYLD1!BG258*VLOOKUP(SDBYLD2!BG$4,'[1]INTERNAL PARAMETERS-1'!$B$5:$J$44,5,FALSE)*VLOOKUP(SDBYLD2!BG$4,'[1]INTERNAL PARAMETERS-1'!$B$5:$J$44,6,FALSE)*VLOOKUP(SDBYLD2!BG$4,'[1]INTERNAL PARAMETERS-1'!$B$5:$J$44,3,FALSE) + SDBYLD1!BG258*(1-VLOOKUP(SDBYLD2!BG$4,'[1]INTERNAL PARAMETERS-1'!$B$5:$J$44,5,FALSE))*VLOOKUP(SDBYLD2!BG$4,'[1]INTERNAL PARAMETERS-1'!$B$5:$J$44,8,FALSE)*VLOOKUP(SDBYLD2!BG$4,'[1]INTERNAL PARAMETERS-1'!$B$5:$J$44,3,FALSE)</f>
        <v>0</v>
      </c>
      <c r="BH258" s="44">
        <f>SDBYLD1!BH258*VLOOKUP(SDBYLD2!BH$4,'[1]INTERNAL PARAMETERS-1'!$B$5:$J$44,5,FALSE)*VLOOKUP(SDBYLD2!BH$4,'[1]INTERNAL PARAMETERS-1'!$B$5:$J$44,6,FALSE)*VLOOKUP(SDBYLD2!BH$4,'[1]INTERNAL PARAMETERS-1'!$B$5:$J$44,3,FALSE) + SDBYLD1!BH258*(1-VLOOKUP(SDBYLD2!BH$4,'[1]INTERNAL PARAMETERS-1'!$B$5:$J$44,5,FALSE))*VLOOKUP(SDBYLD2!BH$4,'[1]INTERNAL PARAMETERS-1'!$B$5:$J$44,8,FALSE)*VLOOKUP(SDBYLD2!BH$4,'[1]INTERNAL PARAMETERS-1'!$B$5:$J$44,3,FALSE)</f>
        <v>0</v>
      </c>
      <c r="BI258" s="44">
        <f>SDBYLD1!BI258*VLOOKUP(SDBYLD2!BI$4,'[1]INTERNAL PARAMETERS-1'!$B$5:$J$44,5,FALSE)*VLOOKUP(SDBYLD2!BI$4,'[1]INTERNAL PARAMETERS-1'!$B$5:$J$44,6,FALSE)*VLOOKUP(SDBYLD2!BI$4,'[1]INTERNAL PARAMETERS-1'!$B$5:$J$44,3,FALSE) + SDBYLD1!BI258*(1-VLOOKUP(SDBYLD2!BI$4,'[1]INTERNAL PARAMETERS-1'!$B$5:$J$44,5,FALSE))*VLOOKUP(SDBYLD2!BI$4,'[1]INTERNAL PARAMETERS-1'!$B$5:$J$44,8,FALSE)*VLOOKUP(SDBYLD2!BI$4,'[1]INTERNAL PARAMETERS-1'!$B$5:$J$44,3,FALSE)</f>
        <v>0</v>
      </c>
      <c r="BJ258" s="44">
        <f>SDBYLD1!BJ258*VLOOKUP(SDBYLD2!BJ$4,'[1]INTERNAL PARAMETERS-1'!$B$5:$J$44,5,FALSE)*VLOOKUP(SDBYLD2!BJ$4,'[1]INTERNAL PARAMETERS-1'!$B$5:$J$44,6,FALSE)*VLOOKUP(SDBYLD2!BJ$4,'[1]INTERNAL PARAMETERS-1'!$B$5:$J$44,3,FALSE) + SDBYLD1!BJ258*(1-VLOOKUP(SDBYLD2!BJ$4,'[1]INTERNAL PARAMETERS-1'!$B$5:$J$44,5,FALSE))*VLOOKUP(SDBYLD2!BJ$4,'[1]INTERNAL PARAMETERS-1'!$B$5:$J$44,8,FALSE)*VLOOKUP(SDBYLD2!BJ$4,'[1]INTERNAL PARAMETERS-1'!$B$5:$J$44,3,FALSE)</f>
        <v>0</v>
      </c>
      <c r="BK258" s="44">
        <f>SDBYLD1!BK258*VLOOKUP(SDBYLD2!BK$4,'[1]INTERNAL PARAMETERS-1'!$B$5:$J$44,5,FALSE)*VLOOKUP(SDBYLD2!BK$4,'[1]INTERNAL PARAMETERS-1'!$B$5:$J$44,6,FALSE)*VLOOKUP(SDBYLD2!BK$4,'[1]INTERNAL PARAMETERS-1'!$B$5:$J$44,3,FALSE) + SDBYLD1!BK258*(1-VLOOKUP(SDBYLD2!BK$4,'[1]INTERNAL PARAMETERS-1'!$B$5:$J$44,5,FALSE))*VLOOKUP(SDBYLD2!BK$4,'[1]INTERNAL PARAMETERS-1'!$B$5:$J$44,8,FALSE)*VLOOKUP(SDBYLD2!BK$4,'[1]INTERNAL PARAMETERS-1'!$B$5:$J$44,3,FALSE)</f>
        <v>0</v>
      </c>
      <c r="BL258" s="44">
        <f>SDBYLD1!BL258*VLOOKUP(SDBYLD2!BL$4,'[1]INTERNAL PARAMETERS-1'!$B$5:$J$44,5,FALSE)*VLOOKUP(SDBYLD2!BL$4,'[1]INTERNAL PARAMETERS-1'!$B$5:$J$44,6,FALSE)*VLOOKUP(SDBYLD2!BL$4,'[1]INTERNAL PARAMETERS-1'!$B$5:$J$44,3,FALSE) + SDBYLD1!BL258*(1-VLOOKUP(SDBYLD2!BL$4,'[1]INTERNAL PARAMETERS-1'!$B$5:$J$44,5,FALSE))*VLOOKUP(SDBYLD2!BL$4,'[1]INTERNAL PARAMETERS-1'!$B$5:$J$44,8,FALSE)*VLOOKUP(SDBYLD2!BL$4,'[1]INTERNAL PARAMETERS-1'!$B$5:$J$44,3,FALSE)</f>
        <v>0</v>
      </c>
      <c r="BM258" s="44">
        <f>SDBYLD1!BM258*VLOOKUP(SDBYLD2!BM$4,'[1]INTERNAL PARAMETERS-1'!$B$5:$J$44,5,FALSE)*VLOOKUP(SDBYLD2!BM$4,'[1]INTERNAL PARAMETERS-1'!$B$5:$J$44,6,FALSE)*VLOOKUP(SDBYLD2!BM$4,'[1]INTERNAL PARAMETERS-1'!$B$5:$J$44,3,FALSE) + SDBYLD1!BM258*(1-VLOOKUP(SDBYLD2!BM$4,'[1]INTERNAL PARAMETERS-1'!$B$5:$J$44,5,FALSE))*VLOOKUP(SDBYLD2!BM$4,'[1]INTERNAL PARAMETERS-1'!$B$5:$J$44,8,FALSE)*VLOOKUP(SDBYLD2!BM$4,'[1]INTERNAL PARAMETERS-1'!$B$5:$J$44,3,FALSE)</f>
        <v>0</v>
      </c>
      <c r="BN258" s="44">
        <f>SDBYLD1!BN258*VLOOKUP(SDBYLD2!BN$4,'[1]INTERNAL PARAMETERS-1'!$B$5:$J$44,5,FALSE)*VLOOKUP(SDBYLD2!BN$4,'[1]INTERNAL PARAMETERS-1'!$B$5:$J$44,6,FALSE)*VLOOKUP(SDBYLD2!BN$4,'[1]INTERNAL PARAMETERS-1'!$B$5:$J$44,3,FALSE) + SDBYLD1!BN258*(1-VLOOKUP(SDBYLD2!BN$4,'[1]INTERNAL PARAMETERS-1'!$B$5:$J$44,5,FALSE))*VLOOKUP(SDBYLD2!BN$4,'[1]INTERNAL PARAMETERS-1'!$B$5:$J$44,8,FALSE)*VLOOKUP(SDBYLD2!BN$4,'[1]INTERNAL PARAMETERS-1'!$B$5:$J$44,3,FALSE)</f>
        <v>0</v>
      </c>
      <c r="BO258" s="44">
        <f>SDBYLD1!BO258*VLOOKUP(SDBYLD2!BO$4,'[1]INTERNAL PARAMETERS-1'!$B$5:$J$44,5,FALSE)*VLOOKUP(SDBYLD2!BO$4,'[1]INTERNAL PARAMETERS-1'!$B$5:$J$44,6,FALSE)*VLOOKUP(SDBYLD2!BO$4,'[1]INTERNAL PARAMETERS-1'!$B$5:$J$44,3,FALSE) + SDBYLD1!BO258*(1-VLOOKUP(SDBYLD2!BO$4,'[1]INTERNAL PARAMETERS-1'!$B$5:$J$44,5,FALSE))*VLOOKUP(SDBYLD2!BO$4,'[1]INTERNAL PARAMETERS-1'!$B$5:$J$44,8,FALSE)*VLOOKUP(SDBYLD2!BO$4,'[1]INTERNAL PARAMETERS-1'!$B$5:$J$44,3,FALSE)</f>
        <v>0</v>
      </c>
      <c r="BP258" s="44">
        <f>SDBYLD1!BP258*VLOOKUP(SDBYLD2!BP$4,'[1]INTERNAL PARAMETERS-1'!$B$5:$J$44,5,FALSE)*VLOOKUP(SDBYLD2!BP$4,'[1]INTERNAL PARAMETERS-1'!$B$5:$J$44,6,FALSE)*VLOOKUP(SDBYLD2!BP$4,'[1]INTERNAL PARAMETERS-1'!$B$5:$J$44,3,FALSE) + SDBYLD1!BP258*(1-VLOOKUP(SDBYLD2!BP$4,'[1]INTERNAL PARAMETERS-1'!$B$5:$J$44,5,FALSE))*VLOOKUP(SDBYLD2!BP$4,'[1]INTERNAL PARAMETERS-1'!$B$5:$J$44,8,FALSE)*VLOOKUP(SDBYLD2!BP$4,'[1]INTERNAL PARAMETERS-1'!$B$5:$J$44,3,FALSE)</f>
        <v>0</v>
      </c>
      <c r="BQ258" s="44">
        <f>SDBYLD1!BQ258*VLOOKUP(SDBYLD2!BQ$4,'[1]INTERNAL PARAMETERS-1'!$B$5:$J$44,5,FALSE)*VLOOKUP(SDBYLD2!BQ$4,'[1]INTERNAL PARAMETERS-1'!$B$5:$J$44,6,FALSE)*VLOOKUP(SDBYLD2!BQ$4,'[1]INTERNAL PARAMETERS-1'!$B$5:$J$44,3,FALSE) + SDBYLD1!BQ258*(1-VLOOKUP(SDBYLD2!BQ$4,'[1]INTERNAL PARAMETERS-1'!$B$5:$J$44,5,FALSE))*VLOOKUP(SDBYLD2!BQ$4,'[1]INTERNAL PARAMETERS-1'!$B$5:$J$44,8,FALSE)*VLOOKUP(SDBYLD2!BQ$4,'[1]INTERNAL PARAMETERS-1'!$B$5:$J$44,3,FALSE)</f>
        <v>0</v>
      </c>
      <c r="BR258" s="44">
        <f>SDBYLD1!BR258*VLOOKUP(SDBYLD2!BR$4,'[1]INTERNAL PARAMETERS-1'!$B$5:$J$44,5,FALSE)*VLOOKUP(SDBYLD2!BR$4,'[1]INTERNAL PARAMETERS-1'!$B$5:$J$44,6,FALSE)*VLOOKUP(SDBYLD2!BR$4,'[1]INTERNAL PARAMETERS-1'!$B$5:$J$44,3,FALSE) + SDBYLD1!BR258*(1-VLOOKUP(SDBYLD2!BR$4,'[1]INTERNAL PARAMETERS-1'!$B$5:$J$44,5,FALSE))*VLOOKUP(SDBYLD2!BR$4,'[1]INTERNAL PARAMETERS-1'!$B$5:$J$44,8,FALSE)*VLOOKUP(SDBYLD2!BR$4,'[1]INTERNAL PARAMETERS-1'!$B$5:$J$44,3,FALSE)</f>
        <v>0</v>
      </c>
      <c r="BS258" s="44">
        <f>SDBYLD1!BS258*VLOOKUP(SDBYLD2!BS$4,'[1]INTERNAL PARAMETERS-1'!$B$5:$J$44,5,FALSE)*VLOOKUP(SDBYLD2!BS$4,'[1]INTERNAL PARAMETERS-1'!$B$5:$J$44,6,FALSE)*VLOOKUP(SDBYLD2!BS$4,'[1]INTERNAL PARAMETERS-1'!$B$5:$J$44,3,FALSE) + SDBYLD1!BS258*(1-VLOOKUP(SDBYLD2!BS$4,'[1]INTERNAL PARAMETERS-1'!$B$5:$J$44,5,FALSE))*VLOOKUP(SDBYLD2!BS$4,'[1]INTERNAL PARAMETERS-1'!$B$5:$J$44,8,FALSE)*VLOOKUP(SDBYLD2!BS$4,'[1]INTERNAL PARAMETERS-1'!$B$5:$J$44,3,FALSE)</f>
        <v>0</v>
      </c>
      <c r="BT258" s="44">
        <f>SDBYLD1!BT258*VLOOKUP(SDBYLD2!BT$4,'[1]INTERNAL PARAMETERS-1'!$B$5:$J$44,5,FALSE)*VLOOKUP(SDBYLD2!BT$4,'[1]INTERNAL PARAMETERS-1'!$B$5:$J$44,6,FALSE)*VLOOKUP(SDBYLD2!BT$4,'[1]INTERNAL PARAMETERS-1'!$B$5:$J$44,3,FALSE) + SDBYLD1!BT258*(1-VLOOKUP(SDBYLD2!BT$4,'[1]INTERNAL PARAMETERS-1'!$B$5:$J$44,5,FALSE))*VLOOKUP(SDBYLD2!BT$4,'[1]INTERNAL PARAMETERS-1'!$B$5:$J$44,8,FALSE)*VLOOKUP(SDBYLD2!BT$4,'[1]INTERNAL PARAMETERS-1'!$B$5:$J$44,3,FALSE)</f>
        <v>0</v>
      </c>
      <c r="BU258" s="44">
        <f>SDBYLD1!BU258*VLOOKUP(SDBYLD2!BU$4,'[1]INTERNAL PARAMETERS-1'!$B$5:$J$44,5,FALSE)*VLOOKUP(SDBYLD2!BU$4,'[1]INTERNAL PARAMETERS-1'!$B$5:$J$44,6,FALSE)*VLOOKUP(SDBYLD2!BU$4,'[1]INTERNAL PARAMETERS-1'!$B$5:$J$44,3,FALSE) + SDBYLD1!BU258*(1-VLOOKUP(SDBYLD2!BU$4,'[1]INTERNAL PARAMETERS-1'!$B$5:$J$44,5,FALSE))*VLOOKUP(SDBYLD2!BU$4,'[1]INTERNAL PARAMETERS-1'!$B$5:$J$44,8,FALSE)*VLOOKUP(SDBYLD2!BU$4,'[1]INTERNAL PARAMETERS-1'!$B$5:$J$44,3,FALSE)</f>
        <v>0</v>
      </c>
      <c r="BV258" s="44">
        <f>SDBYLD1!BV258*VLOOKUP(SDBYLD2!BV$4,'[1]INTERNAL PARAMETERS-1'!$B$5:$J$44,5,FALSE)*VLOOKUP(SDBYLD2!BV$4,'[1]INTERNAL PARAMETERS-1'!$B$5:$J$44,6,FALSE)*VLOOKUP(SDBYLD2!BV$4,'[1]INTERNAL PARAMETERS-1'!$B$5:$J$44,3,FALSE) + SDBYLD1!BV258*(1-VLOOKUP(SDBYLD2!BV$4,'[1]INTERNAL PARAMETERS-1'!$B$5:$J$44,5,FALSE))*VLOOKUP(SDBYLD2!BV$4,'[1]INTERNAL PARAMETERS-1'!$B$5:$J$44,8,FALSE)*VLOOKUP(SDBYLD2!BV$4,'[1]INTERNAL PARAMETERS-1'!$B$5:$J$44,3,FALSE)</f>
        <v>0</v>
      </c>
      <c r="BW258" s="44">
        <f>SDBYLD1!BW258*VLOOKUP(SDBYLD2!BW$4,'[1]INTERNAL PARAMETERS-1'!$B$5:$J$44,5,FALSE)*VLOOKUP(SDBYLD2!BW$4,'[1]INTERNAL PARAMETERS-1'!$B$5:$J$44,6,FALSE)*VLOOKUP(SDBYLD2!BW$4,'[1]INTERNAL PARAMETERS-1'!$B$5:$J$44,3,FALSE) + SDBYLD1!BW258*(1-VLOOKUP(SDBYLD2!BW$4,'[1]INTERNAL PARAMETERS-1'!$B$5:$J$44,5,FALSE))*VLOOKUP(SDBYLD2!BW$4,'[1]INTERNAL PARAMETERS-1'!$B$5:$J$44,8,FALSE)*VLOOKUP(SDBYLD2!BW$4,'[1]INTERNAL PARAMETERS-1'!$B$5:$J$44,3,FALSE)</f>
        <v>0</v>
      </c>
      <c r="BX258" s="44">
        <f>SDBYLD1!BX258*VLOOKUP(SDBYLD2!BX$4,'[1]INTERNAL PARAMETERS-1'!$B$5:$J$44,5,FALSE)*VLOOKUP(SDBYLD2!BX$4,'[1]INTERNAL PARAMETERS-1'!$B$5:$J$44,6,FALSE)*VLOOKUP(SDBYLD2!BX$4,'[1]INTERNAL PARAMETERS-1'!$B$5:$J$44,3,FALSE) + SDBYLD1!BX258*(1-VLOOKUP(SDBYLD2!BX$4,'[1]INTERNAL PARAMETERS-1'!$B$5:$J$44,5,FALSE))*VLOOKUP(SDBYLD2!BX$4,'[1]INTERNAL PARAMETERS-1'!$B$5:$J$44,8,FALSE)*VLOOKUP(SDBYLD2!BX$4,'[1]INTERNAL PARAMETERS-1'!$B$5:$J$44,3,FALSE)</f>
        <v>0</v>
      </c>
      <c r="BY258" s="44">
        <f>SDBYLD1!BY258*VLOOKUP(SDBYLD2!BY$4,'[1]INTERNAL PARAMETERS-1'!$B$5:$J$44,5,FALSE)*VLOOKUP(SDBYLD2!BY$4,'[1]INTERNAL PARAMETERS-1'!$B$5:$J$44,6,FALSE)*VLOOKUP(SDBYLD2!BY$4,'[1]INTERNAL PARAMETERS-1'!$B$5:$J$44,3,FALSE) + SDBYLD1!BY258*(1-VLOOKUP(SDBYLD2!BY$4,'[1]INTERNAL PARAMETERS-1'!$B$5:$J$44,5,FALSE))*VLOOKUP(SDBYLD2!BY$4,'[1]INTERNAL PARAMETERS-1'!$B$5:$J$44,8,FALSE)*VLOOKUP(SDBYLD2!BY$4,'[1]INTERNAL PARAMETERS-1'!$B$5:$J$44,3,FALSE)</f>
        <v>0</v>
      </c>
      <c r="BZ258" s="44">
        <f>SDBYLD1!BZ258*VLOOKUP(SDBYLD2!BZ$4,'[1]INTERNAL PARAMETERS-1'!$B$5:$J$44,5,FALSE)*VLOOKUP(SDBYLD2!BZ$4,'[1]INTERNAL PARAMETERS-1'!$B$5:$J$44,6,FALSE)*VLOOKUP(SDBYLD2!BZ$4,'[1]INTERNAL PARAMETERS-1'!$B$5:$J$44,3,FALSE) + SDBYLD1!BZ258*(1-VLOOKUP(SDBYLD2!BZ$4,'[1]INTERNAL PARAMETERS-1'!$B$5:$J$44,5,FALSE))*VLOOKUP(SDBYLD2!BZ$4,'[1]INTERNAL PARAMETERS-1'!$B$5:$J$44,8,FALSE)*VLOOKUP(SDBYLD2!BZ$4,'[1]INTERNAL PARAMETERS-1'!$B$5:$J$44,3,FALSE)</f>
        <v>0</v>
      </c>
      <c r="CA258" s="44">
        <f>SDBYLD1!CA258*VLOOKUP(SDBYLD2!CA$4,'[1]INTERNAL PARAMETERS-1'!$B$5:$J$44,5,FALSE)*VLOOKUP(SDBYLD2!CA$4,'[1]INTERNAL PARAMETERS-1'!$B$5:$J$44,6,FALSE)*VLOOKUP(SDBYLD2!CA$4,'[1]INTERNAL PARAMETERS-1'!$B$5:$J$44,3,FALSE) + SDBYLD1!CA258*(1-VLOOKUP(SDBYLD2!CA$4,'[1]INTERNAL PARAMETERS-1'!$B$5:$J$44,5,FALSE))*VLOOKUP(SDBYLD2!CA$4,'[1]INTERNAL PARAMETERS-1'!$B$5:$J$44,8,FALSE)*VLOOKUP(SDBYLD2!CA$4,'[1]INTERNAL PARAMETERS-1'!$B$5:$J$44,3,FALSE)</f>
        <v>0</v>
      </c>
      <c r="CB258" s="44">
        <f>SDBYLD1!CB258*VLOOKUP(SDBYLD2!CB$4,'[1]INTERNAL PARAMETERS-1'!$B$5:$J$44,5,FALSE)*VLOOKUP(SDBYLD2!CB$4,'[1]INTERNAL PARAMETERS-1'!$B$5:$J$44,6,FALSE)*VLOOKUP(SDBYLD2!CB$4,'[1]INTERNAL PARAMETERS-1'!$B$5:$J$44,3,FALSE) + SDBYLD1!CB258*(1-VLOOKUP(SDBYLD2!CB$4,'[1]INTERNAL PARAMETERS-1'!$B$5:$J$44,5,FALSE))*VLOOKUP(SDBYLD2!CB$4,'[1]INTERNAL PARAMETERS-1'!$B$5:$J$44,8,FALSE)*VLOOKUP(SDBYLD2!CB$4,'[1]INTERNAL PARAMETERS-1'!$B$5:$J$44,3,FALSE)</f>
        <v>0</v>
      </c>
      <c r="CC258" s="44">
        <f>SDBYLD1!CC258*VLOOKUP(SDBYLD2!CC$4,'[1]INTERNAL PARAMETERS-1'!$B$5:$J$44,5,FALSE)*VLOOKUP(SDBYLD2!CC$4,'[1]INTERNAL PARAMETERS-1'!$B$5:$J$44,6,FALSE)*VLOOKUP(SDBYLD2!CC$4,'[1]INTERNAL PARAMETERS-1'!$B$5:$J$44,3,FALSE) + SDBYLD1!CC258*(1-VLOOKUP(SDBYLD2!CC$4,'[1]INTERNAL PARAMETERS-1'!$B$5:$J$44,5,FALSE))*VLOOKUP(SDBYLD2!CC$4,'[1]INTERNAL PARAMETERS-1'!$B$5:$J$44,8,FALSE)*VLOOKUP(SDBYLD2!CC$4,'[1]INTERNAL PARAMETERS-1'!$B$5:$J$44,3,FALSE)</f>
        <v>0</v>
      </c>
      <c r="CD258" s="44">
        <f>SDBYLD1!CD258*VLOOKUP(SDBYLD2!CD$4,'[1]INTERNAL PARAMETERS-1'!$B$5:$J$44,5,FALSE)*VLOOKUP(SDBYLD2!CD$4,'[1]INTERNAL PARAMETERS-1'!$B$5:$J$44,6,FALSE)*VLOOKUP(SDBYLD2!CD$4,'[1]INTERNAL PARAMETERS-1'!$B$5:$J$44,3,FALSE) + SDBYLD1!CD258*(1-VLOOKUP(SDBYLD2!CD$4,'[1]INTERNAL PARAMETERS-1'!$B$5:$J$44,5,FALSE))*VLOOKUP(SDBYLD2!CD$4,'[1]INTERNAL PARAMETERS-1'!$B$5:$J$44,8,FALSE)*VLOOKUP(SDBYLD2!CD$4,'[1]INTERNAL PARAMETERS-1'!$B$5:$J$44,3,FALSE)</f>
        <v>0</v>
      </c>
      <c r="CE258" s="44">
        <f>SDBYLD1!CE258*VLOOKUP(SDBYLD2!CE$4,'[1]INTERNAL PARAMETERS-1'!$B$5:$J$44,5,FALSE)*VLOOKUP(SDBYLD2!CE$4,'[1]INTERNAL PARAMETERS-1'!$B$5:$J$44,6,FALSE)*VLOOKUP(SDBYLD2!CE$4,'[1]INTERNAL PARAMETERS-1'!$B$5:$J$44,3,FALSE) + SDBYLD1!CE258*(1-VLOOKUP(SDBYLD2!CE$4,'[1]INTERNAL PARAMETERS-1'!$B$5:$J$44,5,FALSE))*VLOOKUP(SDBYLD2!CE$4,'[1]INTERNAL PARAMETERS-1'!$B$5:$J$44,8,FALSE)*VLOOKUP(SDBYLD2!CE$4,'[1]INTERNAL PARAMETERS-1'!$B$5:$J$44,3,FALSE)</f>
        <v>0</v>
      </c>
      <c r="CF258" s="44">
        <f>SDBYLD1!CF258*VLOOKUP(SDBYLD2!CF$4,'[1]INTERNAL PARAMETERS-1'!$B$5:$J$44,5,FALSE)*VLOOKUP(SDBYLD2!CF$4,'[1]INTERNAL PARAMETERS-1'!$B$5:$J$44,6,FALSE)*VLOOKUP(SDBYLD2!CF$4,'[1]INTERNAL PARAMETERS-1'!$B$5:$J$44,3,FALSE) + SDBYLD1!CF258*(1-VLOOKUP(SDBYLD2!CF$4,'[1]INTERNAL PARAMETERS-1'!$B$5:$J$44,5,FALSE))*VLOOKUP(SDBYLD2!CF$4,'[1]INTERNAL PARAMETERS-1'!$B$5:$J$44,8,FALSE)*VLOOKUP(SDBYLD2!CF$4,'[1]INTERNAL PARAMETERS-1'!$B$5:$J$44,3,FALSE)</f>
        <v>0</v>
      </c>
      <c r="CG258" s="44">
        <f>SDBYLD1!CG258*VLOOKUP(SDBYLD2!CG$4,'[1]INTERNAL PARAMETERS-1'!$B$5:$J$44,5,FALSE)*VLOOKUP(SDBYLD2!CG$4,'[1]INTERNAL PARAMETERS-1'!$B$5:$J$44,6,FALSE)*VLOOKUP(SDBYLD2!CG$4,'[1]INTERNAL PARAMETERS-1'!$B$5:$J$44,3,FALSE) + SDBYLD1!CG258*(1-VLOOKUP(SDBYLD2!CG$4,'[1]INTERNAL PARAMETERS-1'!$B$5:$J$44,5,FALSE))*VLOOKUP(SDBYLD2!CG$4,'[1]INTERNAL PARAMETERS-1'!$B$5:$J$44,8,FALSE)*VLOOKUP(SDBYLD2!CG$4,'[1]INTERNAL PARAMETERS-1'!$B$5:$J$44,3,FALSE)</f>
        <v>0</v>
      </c>
      <c r="CH258" s="43">
        <f>SDBYLD1!CH258*VLOOKUP(SDBYLD2!CH$4,'[1]INTERNAL PARAMETERS-1'!$B$5:$J$44,5,FALSE)*VLOOKUP(SDBYLD2!CH$4,'[1]INTERNAL PARAMETERS-1'!$B$5:$J$44,6,FALSE)*VLOOKUP(SDBYLD2!CH$4,'[1]INTERNAL PARAMETERS-1'!$B$5:$J$44,3,FALSE) + SDBYLD1!CH258*(1-VLOOKUP(SDBYLD2!CH$4,'[1]INTERNAL PARAMETERS-1'!$B$5:$J$44,5,FALSE))*VLOOKUP(SDBYLD2!CH$4,'[1]INTERNAL PARAMETERS-1'!$B$5:$J$44,8,FALSE)*VLOOKUP(SDBYLD2!CH$4,'[1]INTERNAL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SDBeam!X259</f>
        <v>0</v>
      </c>
      <c r="F259" s="59">
        <f>'[1]INTERNAL PARAMETERS-1'!M7</f>
        <v>73.784999999999997</v>
      </c>
      <c r="G259" s="45">
        <f>SDBYLD1!G259*VLOOKUP(SDBYLD2!G$4,'[1]INTERNAL PARAMETERS-1'!$B$5:$J$44,5,FALSE)*VLOOKUP(SDBYLD2!G$4,'[1]INTERNAL PARAMETERS-1'!$B$5:$J$44,7,FALSE)*SDBYLD2!$F259 + SDBYLD1!G259*(1-VLOOKUP(SDBYLD2!G$4,'[1]INTERNAL PARAMETERS-1'!$B$5:$J$44,5,FALSE))*VLOOKUP(SDBYLD2!G$4,'[1]INTERNAL PARAMETERS-1'!$B$5:$J$44,9,FALSE)*SDBYLD2!$F259</f>
        <v>0</v>
      </c>
      <c r="H259" s="44">
        <f>SDBYLD1!H259*VLOOKUP(SDBYLD2!H$4,'[1]INTERNAL PARAMETERS-1'!$B$5:$J$44,5,FALSE)*VLOOKUP(SDBYLD2!H$4,'[1]INTERNAL PARAMETERS-1'!$B$5:$J$44,7,FALSE)*SDBYLD2!$F259 + SDBYLD1!H259*(1-VLOOKUP(SDBYLD2!H$4,'[1]INTERNAL PARAMETERS-1'!$B$5:$J$44,5,FALSE))*VLOOKUP(SDBYLD2!H$4,'[1]INTERNAL PARAMETERS-1'!$B$5:$J$44,9,FALSE)*SDBYLD2!$F259</f>
        <v>0</v>
      </c>
      <c r="I259" s="44">
        <f>SDBYLD1!I259*VLOOKUP(SDBYLD2!I$4,'[1]INTERNAL PARAMETERS-1'!$B$5:$J$44,5,FALSE)*VLOOKUP(SDBYLD2!I$4,'[1]INTERNAL PARAMETERS-1'!$B$5:$J$44,7,FALSE)*SDBYLD2!$F259 + SDBYLD1!I259*(1-VLOOKUP(SDBYLD2!I$4,'[1]INTERNAL PARAMETERS-1'!$B$5:$J$44,5,FALSE))*VLOOKUP(SDBYLD2!I$4,'[1]INTERNAL PARAMETERS-1'!$B$5:$J$44,9,FALSE)*SDBYLD2!$F259</f>
        <v>0</v>
      </c>
      <c r="J259" s="44">
        <f>SDBYLD1!J259*VLOOKUP(SDBYLD2!J$4,'[1]INTERNAL PARAMETERS-1'!$B$5:$J$44,5,FALSE)*VLOOKUP(SDBYLD2!J$4,'[1]INTERNAL PARAMETERS-1'!$B$5:$J$44,7,FALSE)*SDBYLD2!$F259 + SDBYLD1!J259*(1-VLOOKUP(SDBYLD2!J$4,'[1]INTERNAL PARAMETERS-1'!$B$5:$J$44,5,FALSE))*VLOOKUP(SDBYLD2!J$4,'[1]INTERNAL PARAMETERS-1'!$B$5:$J$44,9,FALSE)*SDBYLD2!$F259</f>
        <v>0</v>
      </c>
      <c r="K259" s="44">
        <f>SDBYLD1!K259*VLOOKUP(SDBYLD2!K$4,'[1]INTERNAL PARAMETERS-1'!$B$5:$J$44,5,FALSE)*VLOOKUP(SDBYLD2!K$4,'[1]INTERNAL PARAMETERS-1'!$B$5:$J$44,7,FALSE)*SDBYLD2!$F259 + SDBYLD1!K259*(1-VLOOKUP(SDBYLD2!K$4,'[1]INTERNAL PARAMETERS-1'!$B$5:$J$44,5,FALSE))*VLOOKUP(SDBYLD2!K$4,'[1]INTERNAL PARAMETERS-1'!$B$5:$J$44,9,FALSE)*SDBYLD2!$F259</f>
        <v>0</v>
      </c>
      <c r="L259" s="44">
        <f>SDBYLD1!L259*VLOOKUP(SDBYLD2!L$4,'[1]INTERNAL PARAMETERS-1'!$B$5:$J$44,5,FALSE)*VLOOKUP(SDBYLD2!L$4,'[1]INTERNAL PARAMETERS-1'!$B$5:$J$44,7,FALSE)*SDBYLD2!$F259 + SDBYLD1!L259*(1-VLOOKUP(SDBYLD2!L$4,'[1]INTERNAL PARAMETERS-1'!$B$5:$J$44,5,FALSE))*VLOOKUP(SDBYLD2!L$4,'[1]INTERNAL PARAMETERS-1'!$B$5:$J$44,9,FALSE)*SDBYLD2!$F259</f>
        <v>0</v>
      </c>
      <c r="M259" s="44">
        <f>SDBYLD1!M259*VLOOKUP(SDBYLD2!M$4,'[1]INTERNAL PARAMETERS-1'!$B$5:$J$44,5,FALSE)*VLOOKUP(SDBYLD2!M$4,'[1]INTERNAL PARAMETERS-1'!$B$5:$J$44,7,FALSE)*SDBYLD2!$F259 + SDBYLD1!M259*(1-VLOOKUP(SDBYLD2!M$4,'[1]INTERNAL PARAMETERS-1'!$B$5:$J$44,5,FALSE))*VLOOKUP(SDBYLD2!M$4,'[1]INTERNAL PARAMETERS-1'!$B$5:$J$44,9,FALSE)*SDBYLD2!$F259</f>
        <v>0</v>
      </c>
      <c r="N259" s="44">
        <f>SDBYLD1!N259*VLOOKUP(SDBYLD2!N$4,'[1]INTERNAL PARAMETERS-1'!$B$5:$J$44,5,FALSE)*VLOOKUP(SDBYLD2!N$4,'[1]INTERNAL PARAMETERS-1'!$B$5:$J$44,7,FALSE)*SDBYLD2!$F259 + SDBYLD1!N259*(1-VLOOKUP(SDBYLD2!N$4,'[1]INTERNAL PARAMETERS-1'!$B$5:$J$44,5,FALSE))*VLOOKUP(SDBYLD2!N$4,'[1]INTERNAL PARAMETERS-1'!$B$5:$J$44,9,FALSE)*SDBYLD2!$F259</f>
        <v>0</v>
      </c>
      <c r="O259" s="44">
        <f>SDBYLD1!O259*VLOOKUP(SDBYLD2!O$4,'[1]INTERNAL PARAMETERS-1'!$B$5:$J$44,5,FALSE)*VLOOKUP(SDBYLD2!O$4,'[1]INTERNAL PARAMETERS-1'!$B$5:$J$44,7,FALSE)*SDBYLD2!$F259 + SDBYLD1!O259*(1-VLOOKUP(SDBYLD2!O$4,'[1]INTERNAL PARAMETERS-1'!$B$5:$J$44,5,FALSE))*VLOOKUP(SDBYLD2!O$4,'[1]INTERNAL PARAMETERS-1'!$B$5:$J$44,9,FALSE)*SDBYLD2!$F259</f>
        <v>0</v>
      </c>
      <c r="P259" s="44">
        <f>SDBYLD1!P259*VLOOKUP(SDBYLD2!P$4,'[1]INTERNAL PARAMETERS-1'!$B$5:$J$44,5,FALSE)*VLOOKUP(SDBYLD2!P$4,'[1]INTERNAL PARAMETERS-1'!$B$5:$J$44,7,FALSE)*SDBYLD2!$F259 + SDBYLD1!P259*(1-VLOOKUP(SDBYLD2!P$4,'[1]INTERNAL PARAMETERS-1'!$B$5:$J$44,5,FALSE))*VLOOKUP(SDBYLD2!P$4,'[1]INTERNAL PARAMETERS-1'!$B$5:$J$44,9,FALSE)*SDBYLD2!$F259</f>
        <v>0</v>
      </c>
      <c r="Q259" s="44">
        <f>SDBYLD1!Q259*VLOOKUP(SDBYLD2!Q$4,'[1]INTERNAL PARAMETERS-1'!$B$5:$J$44,5,FALSE)*VLOOKUP(SDBYLD2!Q$4,'[1]INTERNAL PARAMETERS-1'!$B$5:$J$44,7,FALSE)*SDBYLD2!$F259 + SDBYLD1!Q259*(1-VLOOKUP(SDBYLD2!Q$4,'[1]INTERNAL PARAMETERS-1'!$B$5:$J$44,5,FALSE))*VLOOKUP(SDBYLD2!Q$4,'[1]INTERNAL PARAMETERS-1'!$B$5:$J$44,9,FALSE)*SDBYLD2!$F259</f>
        <v>0</v>
      </c>
      <c r="R259" s="44">
        <f>SDBYLD1!R259*VLOOKUP(SDBYLD2!R$4,'[1]INTERNAL PARAMETERS-1'!$B$5:$J$44,5,FALSE)*VLOOKUP(SDBYLD2!R$4,'[1]INTERNAL PARAMETERS-1'!$B$5:$J$44,7,FALSE)*SDBYLD2!$F259 + SDBYLD1!R259*(1-VLOOKUP(SDBYLD2!R$4,'[1]INTERNAL PARAMETERS-1'!$B$5:$J$44,5,FALSE))*VLOOKUP(SDBYLD2!R$4,'[1]INTERNAL PARAMETERS-1'!$B$5:$J$44,9,FALSE)*SDBYLD2!$F259</f>
        <v>0</v>
      </c>
      <c r="S259" s="44">
        <f>SDBYLD1!S259*VLOOKUP(SDBYLD2!S$4,'[1]INTERNAL PARAMETERS-1'!$B$5:$J$44,5,FALSE)*VLOOKUP(SDBYLD2!S$4,'[1]INTERNAL PARAMETERS-1'!$B$5:$J$44,7,FALSE)*SDBYLD2!$F259 + SDBYLD1!S259*(1-VLOOKUP(SDBYLD2!S$4,'[1]INTERNAL PARAMETERS-1'!$B$5:$J$44,5,FALSE))*VLOOKUP(SDBYLD2!S$4,'[1]INTERNAL PARAMETERS-1'!$B$5:$J$44,9,FALSE)*SDBYLD2!$F259</f>
        <v>0</v>
      </c>
      <c r="T259" s="44">
        <f>SDBYLD1!T259*VLOOKUP(SDBYLD2!T$4,'[1]INTERNAL PARAMETERS-1'!$B$5:$J$44,5,FALSE)*VLOOKUP(SDBYLD2!T$4,'[1]INTERNAL PARAMETERS-1'!$B$5:$J$44,7,FALSE)*SDBYLD2!$F259 + SDBYLD1!T259*(1-VLOOKUP(SDBYLD2!T$4,'[1]INTERNAL PARAMETERS-1'!$B$5:$J$44,5,FALSE))*VLOOKUP(SDBYLD2!T$4,'[1]INTERNAL PARAMETERS-1'!$B$5:$J$44,9,FALSE)*SDBYLD2!$F259</f>
        <v>0</v>
      </c>
      <c r="U259" s="44">
        <f>SDBYLD1!U259*VLOOKUP(SDBYLD2!U$4,'[1]INTERNAL PARAMETERS-1'!$B$5:$J$44,5,FALSE)*VLOOKUP(SDBYLD2!U$4,'[1]INTERNAL PARAMETERS-1'!$B$5:$J$44,7,FALSE)*SDBYLD2!$F259 + SDBYLD1!U259*(1-VLOOKUP(SDBYLD2!U$4,'[1]INTERNAL PARAMETERS-1'!$B$5:$J$44,5,FALSE))*VLOOKUP(SDBYLD2!U$4,'[1]INTERNAL PARAMETERS-1'!$B$5:$J$44,9,FALSE)*SDBYLD2!$F259</f>
        <v>0</v>
      </c>
      <c r="V259" s="44">
        <f>SDBYLD1!V259*VLOOKUP(SDBYLD2!V$4,'[1]INTERNAL PARAMETERS-1'!$B$5:$J$44,5,FALSE)*VLOOKUP(SDBYLD2!V$4,'[1]INTERNAL PARAMETERS-1'!$B$5:$J$44,7,FALSE)*SDBYLD2!$F259 + SDBYLD1!V259*(1-VLOOKUP(SDBYLD2!V$4,'[1]INTERNAL PARAMETERS-1'!$B$5:$J$44,5,FALSE))*VLOOKUP(SDBYLD2!V$4,'[1]INTERNAL PARAMETERS-1'!$B$5:$J$44,9,FALSE)*SDBYLD2!$F259</f>
        <v>0</v>
      </c>
      <c r="W259" s="44">
        <f>SDBYLD1!W259*VLOOKUP(SDBYLD2!W$4,'[1]INTERNAL PARAMETERS-1'!$B$5:$J$44,5,FALSE)*VLOOKUP(SDBYLD2!W$4,'[1]INTERNAL PARAMETERS-1'!$B$5:$J$44,7,FALSE)*SDBYLD2!$F259 + SDBYLD1!W259*(1-VLOOKUP(SDBYLD2!W$4,'[1]INTERNAL PARAMETERS-1'!$B$5:$J$44,5,FALSE))*VLOOKUP(SDBYLD2!W$4,'[1]INTERNAL PARAMETERS-1'!$B$5:$J$44,9,FALSE)*SDBYLD2!$F259</f>
        <v>0</v>
      </c>
      <c r="X259" s="44">
        <f>SDBYLD1!X259*VLOOKUP(SDBYLD2!X$4,'[1]INTERNAL PARAMETERS-1'!$B$5:$J$44,5,FALSE)*VLOOKUP(SDBYLD2!X$4,'[1]INTERNAL PARAMETERS-1'!$B$5:$J$44,7,FALSE)*SDBYLD2!$F259 + SDBYLD1!X259*(1-VLOOKUP(SDBYLD2!X$4,'[1]INTERNAL PARAMETERS-1'!$B$5:$J$44,5,FALSE))*VLOOKUP(SDBYLD2!X$4,'[1]INTERNAL PARAMETERS-1'!$B$5:$J$44,9,FALSE)*SDBYLD2!$F259</f>
        <v>0</v>
      </c>
      <c r="Y259" s="44">
        <f>SDBYLD1!Y259*VLOOKUP(SDBYLD2!Y$4,'[1]INTERNAL PARAMETERS-1'!$B$5:$J$44,5,FALSE)*VLOOKUP(SDBYLD2!Y$4,'[1]INTERNAL PARAMETERS-1'!$B$5:$J$44,7,FALSE)*SDBYLD2!$F259 + SDBYLD1!Y259*(1-VLOOKUP(SDBYLD2!Y$4,'[1]INTERNAL PARAMETERS-1'!$B$5:$J$44,5,FALSE))*VLOOKUP(SDBYLD2!Y$4,'[1]INTERNAL PARAMETERS-1'!$B$5:$J$44,9,FALSE)*SDBYLD2!$F259</f>
        <v>0</v>
      </c>
      <c r="Z259" s="44">
        <f>SDBYLD1!Z259*VLOOKUP(SDBYLD2!Z$4,'[1]INTERNAL PARAMETERS-1'!$B$5:$J$44,5,FALSE)*VLOOKUP(SDBYLD2!Z$4,'[1]INTERNAL PARAMETERS-1'!$B$5:$J$44,7,FALSE)*SDBYLD2!$F259 + SDBYLD1!Z259*(1-VLOOKUP(SDBYLD2!Z$4,'[1]INTERNAL PARAMETERS-1'!$B$5:$J$44,5,FALSE))*VLOOKUP(SDBYLD2!Z$4,'[1]INTERNAL PARAMETERS-1'!$B$5:$J$44,9,FALSE)*SDBYLD2!$F259</f>
        <v>0</v>
      </c>
      <c r="AA259" s="44">
        <f>SDBYLD1!AA259*VLOOKUP(SDBYLD2!AA$4,'[1]INTERNAL PARAMETERS-1'!$B$5:$J$44,5,FALSE)*VLOOKUP(SDBYLD2!AA$4,'[1]INTERNAL PARAMETERS-1'!$B$5:$J$44,7,FALSE)*SDBYLD2!$F259 + SDBYLD1!AA259*(1-VLOOKUP(SDBYLD2!AA$4,'[1]INTERNAL PARAMETERS-1'!$B$5:$J$44,5,FALSE))*VLOOKUP(SDBYLD2!AA$4,'[1]INTERNAL PARAMETERS-1'!$B$5:$J$44,9,FALSE)*SDBYLD2!$F259</f>
        <v>0</v>
      </c>
      <c r="AB259" s="44">
        <f>SDBYLD1!AB259*VLOOKUP(SDBYLD2!AB$4,'[1]INTERNAL PARAMETERS-1'!$B$5:$J$44,5,FALSE)*VLOOKUP(SDBYLD2!AB$4,'[1]INTERNAL PARAMETERS-1'!$B$5:$J$44,7,FALSE)*SDBYLD2!$F259 + SDBYLD1!AB259*(1-VLOOKUP(SDBYLD2!AB$4,'[1]INTERNAL PARAMETERS-1'!$B$5:$J$44,5,FALSE))*VLOOKUP(SDBYLD2!AB$4,'[1]INTERNAL PARAMETERS-1'!$B$5:$J$44,9,FALSE)*SDBYLD2!$F259</f>
        <v>0</v>
      </c>
      <c r="AC259" s="44">
        <f>SDBYLD1!AC259*VLOOKUP(SDBYLD2!AC$4,'[1]INTERNAL PARAMETERS-1'!$B$5:$J$44,5,FALSE)*VLOOKUP(SDBYLD2!AC$4,'[1]INTERNAL PARAMETERS-1'!$B$5:$J$44,7,FALSE)*SDBYLD2!$F259 + SDBYLD1!AC259*(1-VLOOKUP(SDBYLD2!AC$4,'[1]INTERNAL PARAMETERS-1'!$B$5:$J$44,5,FALSE))*VLOOKUP(SDBYLD2!AC$4,'[1]INTERNAL PARAMETERS-1'!$B$5:$J$44,9,FALSE)*SDBYLD2!$F259</f>
        <v>0</v>
      </c>
      <c r="AD259" s="44">
        <f>SDBYLD1!AD259*VLOOKUP(SDBYLD2!AD$4,'[1]INTERNAL PARAMETERS-1'!$B$5:$J$44,5,FALSE)*VLOOKUP(SDBYLD2!AD$4,'[1]INTERNAL PARAMETERS-1'!$B$5:$J$44,7,FALSE)*SDBYLD2!$F259 + SDBYLD1!AD259*(1-VLOOKUP(SDBYLD2!AD$4,'[1]INTERNAL PARAMETERS-1'!$B$5:$J$44,5,FALSE))*VLOOKUP(SDBYLD2!AD$4,'[1]INTERNAL PARAMETERS-1'!$B$5:$J$44,9,FALSE)*SDBYLD2!$F259</f>
        <v>0</v>
      </c>
      <c r="AE259" s="44">
        <f>SDBYLD1!AE259*VLOOKUP(SDBYLD2!AE$4,'[1]INTERNAL PARAMETERS-1'!$B$5:$J$44,5,FALSE)*VLOOKUP(SDBYLD2!AE$4,'[1]INTERNAL PARAMETERS-1'!$B$5:$J$44,7,FALSE)*SDBYLD2!$F259 + SDBYLD1!AE259*(1-VLOOKUP(SDBYLD2!AE$4,'[1]INTERNAL PARAMETERS-1'!$B$5:$J$44,5,FALSE))*VLOOKUP(SDBYLD2!AE$4,'[1]INTERNAL PARAMETERS-1'!$B$5:$J$44,9,FALSE)*SDBYLD2!$F259</f>
        <v>0</v>
      </c>
      <c r="AF259" s="44">
        <f>SDBYLD1!AF259*VLOOKUP(SDBYLD2!AF$4,'[1]INTERNAL PARAMETERS-1'!$B$5:$J$44,5,FALSE)*VLOOKUP(SDBYLD2!AF$4,'[1]INTERNAL PARAMETERS-1'!$B$5:$J$44,7,FALSE)*SDBYLD2!$F259 + SDBYLD1!AF259*(1-VLOOKUP(SDBYLD2!AF$4,'[1]INTERNAL PARAMETERS-1'!$B$5:$J$44,5,FALSE))*VLOOKUP(SDBYLD2!AF$4,'[1]INTERNAL PARAMETERS-1'!$B$5:$J$44,9,FALSE)*SDBYLD2!$F259</f>
        <v>0</v>
      </c>
      <c r="AG259" s="44">
        <f>SDBYLD1!AG259*VLOOKUP(SDBYLD2!AG$4,'[1]INTERNAL PARAMETERS-1'!$B$5:$J$44,5,FALSE)*VLOOKUP(SDBYLD2!AG$4,'[1]INTERNAL PARAMETERS-1'!$B$5:$J$44,7,FALSE)*SDBYLD2!$F259 + SDBYLD1!AG259*(1-VLOOKUP(SDBYLD2!AG$4,'[1]INTERNAL PARAMETERS-1'!$B$5:$J$44,5,FALSE))*VLOOKUP(SDBYLD2!AG$4,'[1]INTERNAL PARAMETERS-1'!$B$5:$J$44,9,FALSE)*SDBYLD2!$F259</f>
        <v>0</v>
      </c>
      <c r="AH259" s="44">
        <f>SDBYLD1!AH259*VLOOKUP(SDBYLD2!AH$4,'[1]INTERNAL PARAMETERS-1'!$B$5:$J$44,5,FALSE)*VLOOKUP(SDBYLD2!AH$4,'[1]INTERNAL PARAMETERS-1'!$B$5:$J$44,7,FALSE)*SDBYLD2!$F259 + SDBYLD1!AH259*(1-VLOOKUP(SDBYLD2!AH$4,'[1]INTERNAL PARAMETERS-1'!$B$5:$J$44,5,FALSE))*VLOOKUP(SDBYLD2!AH$4,'[1]INTERNAL PARAMETERS-1'!$B$5:$J$44,9,FALSE)*SDBYLD2!$F259</f>
        <v>0</v>
      </c>
      <c r="AI259" s="44">
        <f>SDBYLD1!AI259*VLOOKUP(SDBYLD2!AI$4,'[1]INTERNAL PARAMETERS-1'!$B$5:$J$44,5,FALSE)*VLOOKUP(SDBYLD2!AI$4,'[1]INTERNAL PARAMETERS-1'!$B$5:$J$44,7,FALSE)*SDBYLD2!$F259 + SDBYLD1!AI259*(1-VLOOKUP(SDBYLD2!AI$4,'[1]INTERNAL PARAMETERS-1'!$B$5:$J$44,5,FALSE))*VLOOKUP(SDBYLD2!AI$4,'[1]INTERNAL PARAMETERS-1'!$B$5:$J$44,9,FALSE)*SDBYLD2!$F259</f>
        <v>0</v>
      </c>
      <c r="AJ259" s="44">
        <f>SDBYLD1!AJ259*VLOOKUP(SDBYLD2!AJ$4,'[1]INTERNAL PARAMETERS-1'!$B$5:$J$44,5,FALSE)*VLOOKUP(SDBYLD2!AJ$4,'[1]INTERNAL PARAMETERS-1'!$B$5:$J$44,7,FALSE)*SDBYLD2!$F259 + SDBYLD1!AJ259*(1-VLOOKUP(SDBYLD2!AJ$4,'[1]INTERNAL PARAMETERS-1'!$B$5:$J$44,5,FALSE))*VLOOKUP(SDBYLD2!AJ$4,'[1]INTERNAL PARAMETERS-1'!$B$5:$J$44,9,FALSE)*SDBYLD2!$F259</f>
        <v>0</v>
      </c>
      <c r="AK259" s="44">
        <f>SDBYLD1!AK259*VLOOKUP(SDBYLD2!AK$4,'[1]INTERNAL PARAMETERS-1'!$B$5:$J$44,5,FALSE)*VLOOKUP(SDBYLD2!AK$4,'[1]INTERNAL PARAMETERS-1'!$B$5:$J$44,7,FALSE)*SDBYLD2!$F259 + SDBYLD1!AK259*(1-VLOOKUP(SDBYLD2!AK$4,'[1]INTERNAL PARAMETERS-1'!$B$5:$J$44,5,FALSE))*VLOOKUP(SDBYLD2!AK$4,'[1]INTERNAL PARAMETERS-1'!$B$5:$J$44,9,FALSE)*SDBYLD2!$F259</f>
        <v>0</v>
      </c>
      <c r="AL259" s="44">
        <f>SDBYLD1!AL259*VLOOKUP(SDBYLD2!AL$4,'[1]INTERNAL PARAMETERS-1'!$B$5:$J$44,5,FALSE)*VLOOKUP(SDBYLD2!AL$4,'[1]INTERNAL PARAMETERS-1'!$B$5:$J$44,7,FALSE)*SDBYLD2!$F259 + SDBYLD1!AL259*(1-VLOOKUP(SDBYLD2!AL$4,'[1]INTERNAL PARAMETERS-1'!$B$5:$J$44,5,FALSE))*VLOOKUP(SDBYLD2!AL$4,'[1]INTERNAL PARAMETERS-1'!$B$5:$J$44,9,FALSE)*SDBYLD2!$F259</f>
        <v>0</v>
      </c>
      <c r="AM259" s="44">
        <f>SDBYLD1!AM259*VLOOKUP(SDBYLD2!AM$4,'[1]INTERNAL PARAMETERS-1'!$B$5:$J$44,5,FALSE)*VLOOKUP(SDBYLD2!AM$4,'[1]INTERNAL PARAMETERS-1'!$B$5:$J$44,7,FALSE)*SDBYLD2!$F259 + SDBYLD1!AM259*(1-VLOOKUP(SDBYLD2!AM$4,'[1]INTERNAL PARAMETERS-1'!$B$5:$J$44,5,FALSE))*VLOOKUP(SDBYLD2!AM$4,'[1]INTERNAL PARAMETERS-1'!$B$5:$J$44,9,FALSE)*SDBYLD2!$F259</f>
        <v>0</v>
      </c>
      <c r="AN259" s="44">
        <f>SDBYLD1!AN259*VLOOKUP(SDBYLD2!AN$4,'[1]INTERNAL PARAMETERS-1'!$B$5:$J$44,5,FALSE)*VLOOKUP(SDBYLD2!AN$4,'[1]INTERNAL PARAMETERS-1'!$B$5:$J$44,7,FALSE)*SDBYLD2!$F259 + SDBYLD1!AN259*(1-VLOOKUP(SDBYLD2!AN$4,'[1]INTERNAL PARAMETERS-1'!$B$5:$J$44,5,FALSE))*VLOOKUP(SDBYLD2!AN$4,'[1]INTERNAL PARAMETERS-1'!$B$5:$J$44,9,FALSE)*SDBYLD2!$F259</f>
        <v>0</v>
      </c>
      <c r="AO259" s="44">
        <f>SDBYLD1!AO259*VLOOKUP(SDBYLD2!AO$4,'[1]INTERNAL PARAMETERS-1'!$B$5:$J$44,5,FALSE)*VLOOKUP(SDBYLD2!AO$4,'[1]INTERNAL PARAMETERS-1'!$B$5:$J$44,7,FALSE)*SDBYLD2!$F259 + SDBYLD1!AO259*(1-VLOOKUP(SDBYLD2!AO$4,'[1]INTERNAL PARAMETERS-1'!$B$5:$J$44,5,FALSE))*VLOOKUP(SDBYLD2!AO$4,'[1]INTERNAL PARAMETERS-1'!$B$5:$J$44,9,FALSE)*SDBYLD2!$F259</f>
        <v>0</v>
      </c>
      <c r="AP259" s="44">
        <f>SDBYLD1!AP259*VLOOKUP(SDBYLD2!AP$4,'[1]INTERNAL PARAMETERS-1'!$B$5:$J$44,5,FALSE)*VLOOKUP(SDBYLD2!AP$4,'[1]INTERNAL PARAMETERS-1'!$B$5:$J$44,7,FALSE)*SDBYLD2!$F259 + SDBYLD1!AP259*(1-VLOOKUP(SDBYLD2!AP$4,'[1]INTERNAL PARAMETERS-1'!$B$5:$J$44,5,FALSE))*VLOOKUP(SDBYLD2!AP$4,'[1]INTERNAL PARAMETERS-1'!$B$5:$J$44,9,FALSE)*SDBYLD2!$F259</f>
        <v>0</v>
      </c>
      <c r="AQ259" s="44">
        <f>SDBYLD1!AQ259*VLOOKUP(SDBYLD2!AQ$4,'[1]INTERNAL PARAMETERS-1'!$B$5:$J$44,5,FALSE)*VLOOKUP(SDBYLD2!AQ$4,'[1]INTERNAL PARAMETERS-1'!$B$5:$J$44,7,FALSE)*SDBYLD2!$F259 + SDBYLD1!AQ259*(1-VLOOKUP(SDBYLD2!AQ$4,'[1]INTERNAL PARAMETERS-1'!$B$5:$J$44,5,FALSE))*VLOOKUP(SDBYLD2!AQ$4,'[1]INTERNAL PARAMETERS-1'!$B$5:$J$44,9,FALSE)*SDBYLD2!$F259</f>
        <v>0</v>
      </c>
      <c r="AR259" s="44">
        <f>SDBYLD1!AR259*VLOOKUP(SDBYLD2!AR$4,'[1]INTERNAL PARAMETERS-1'!$B$5:$J$44,5,FALSE)*VLOOKUP(SDBYLD2!AR$4,'[1]INTERNAL PARAMETERS-1'!$B$5:$J$44,7,FALSE)*SDBYLD2!$F259 + SDBYLD1!AR259*(1-VLOOKUP(SDBYLD2!AR$4,'[1]INTERNAL PARAMETERS-1'!$B$5:$J$44,5,FALSE))*VLOOKUP(SDBYLD2!AR$4,'[1]INTERNAL PARAMETERS-1'!$B$5:$J$44,9,FALSE)*SDBYLD2!$F259</f>
        <v>0</v>
      </c>
      <c r="AS259" s="44">
        <f>SDBYLD1!AS259*VLOOKUP(SDBYLD2!AS$4,'[1]INTERNAL PARAMETERS-1'!$B$5:$J$44,5,FALSE)*VLOOKUP(SDBYLD2!AS$4,'[1]INTERNAL PARAMETERS-1'!$B$5:$J$44,7,FALSE)*SDBYLD2!$F259 + SDBYLD1!AS259*(1-VLOOKUP(SDBYLD2!AS$4,'[1]INTERNAL PARAMETERS-1'!$B$5:$J$44,5,FALSE))*VLOOKUP(SDBYLD2!AS$4,'[1]INTERNAL PARAMETERS-1'!$B$5:$J$44,9,FALSE)*SDBYLD2!$F259</f>
        <v>0</v>
      </c>
      <c r="AT259" s="43">
        <f>SDBYLD1!AT259*VLOOKUP(SDBYLD2!AT$4,'[1]INTERNAL PARAMETERS-1'!$B$5:$J$44,5,FALSE)*VLOOKUP(SDBYLD2!AT$4,'[1]INTERNAL PARAMETERS-1'!$B$5:$J$44,7,FALSE)*SDBYLD2!$F259 + SDBYLD1!AT259*(1-VLOOKUP(SDBYLD2!AT$4,'[1]INTERNAL PARAMETERS-1'!$B$5:$J$44,5,FALSE))*VLOOKUP(SDBYLD2!AT$4,'[1]INTERNAL PARAMETERS-1'!$B$5:$J$44,9,FALSE)*SDBYLD2!$F259</f>
        <v>0</v>
      </c>
      <c r="AU259" s="45">
        <f>SDBYLD1!AU259*VLOOKUP(SDBYLD2!AU$4,'[1]INTERNAL PARAMETERS-1'!$B$5:$J$44,5,FALSE)*VLOOKUP(SDBYLD2!AU$4,'[1]INTERNAL PARAMETERS-1'!$B$5:$J$44,6,FALSE)*VLOOKUP(SDBYLD2!AU$4,'[1]INTERNAL PARAMETERS-1'!$B$5:$J$44,3,FALSE) + SDBYLD1!AU259*(1-VLOOKUP(SDBYLD2!AU$4,'[1]INTERNAL PARAMETERS-1'!$B$5:$J$44,5,FALSE))*VLOOKUP(SDBYLD2!AU$4,'[1]INTERNAL PARAMETERS-1'!$B$5:$J$44,8,FALSE)*VLOOKUP(SDBYLD2!AU$4,'[1]INTERNAL PARAMETERS-1'!$B$5:$J$44,3,FALSE)</f>
        <v>0</v>
      </c>
      <c r="AV259" s="44">
        <f>SDBYLD1!AV259*VLOOKUP(SDBYLD2!AV$4,'[1]INTERNAL PARAMETERS-1'!$B$5:$J$44,5,FALSE)*VLOOKUP(SDBYLD2!AV$4,'[1]INTERNAL PARAMETERS-1'!$B$5:$J$44,6,FALSE)*VLOOKUP(SDBYLD2!AV$4,'[1]INTERNAL PARAMETERS-1'!$B$5:$J$44,3,FALSE) + SDBYLD1!AV259*(1-VLOOKUP(SDBYLD2!AV$4,'[1]INTERNAL PARAMETERS-1'!$B$5:$J$44,5,FALSE))*VLOOKUP(SDBYLD2!AV$4,'[1]INTERNAL PARAMETERS-1'!$B$5:$J$44,8,FALSE)*VLOOKUP(SDBYLD2!AV$4,'[1]INTERNAL PARAMETERS-1'!$B$5:$J$44,3,FALSE)</f>
        <v>0</v>
      </c>
      <c r="AW259" s="44">
        <f>SDBYLD1!AW259*VLOOKUP(SDBYLD2!AW$4,'[1]INTERNAL PARAMETERS-1'!$B$5:$J$44,5,FALSE)*VLOOKUP(SDBYLD2!AW$4,'[1]INTERNAL PARAMETERS-1'!$B$5:$J$44,6,FALSE)*VLOOKUP(SDBYLD2!AW$4,'[1]INTERNAL PARAMETERS-1'!$B$5:$J$44,3,FALSE) + SDBYLD1!AW259*(1-VLOOKUP(SDBYLD2!AW$4,'[1]INTERNAL PARAMETERS-1'!$B$5:$J$44,5,FALSE))*VLOOKUP(SDBYLD2!AW$4,'[1]INTERNAL PARAMETERS-1'!$B$5:$J$44,8,FALSE)*VLOOKUP(SDBYLD2!AW$4,'[1]INTERNAL PARAMETERS-1'!$B$5:$J$44,3,FALSE)</f>
        <v>0</v>
      </c>
      <c r="AX259" s="44">
        <f>SDBYLD1!AX259*VLOOKUP(SDBYLD2!AX$4,'[1]INTERNAL PARAMETERS-1'!$B$5:$J$44,5,FALSE)*VLOOKUP(SDBYLD2!AX$4,'[1]INTERNAL PARAMETERS-1'!$B$5:$J$44,6,FALSE)*VLOOKUP(SDBYLD2!AX$4,'[1]INTERNAL PARAMETERS-1'!$B$5:$J$44,3,FALSE) + SDBYLD1!AX259*(1-VLOOKUP(SDBYLD2!AX$4,'[1]INTERNAL PARAMETERS-1'!$B$5:$J$44,5,FALSE))*VLOOKUP(SDBYLD2!AX$4,'[1]INTERNAL PARAMETERS-1'!$B$5:$J$44,8,FALSE)*VLOOKUP(SDBYLD2!AX$4,'[1]INTERNAL PARAMETERS-1'!$B$5:$J$44,3,FALSE)</f>
        <v>0</v>
      </c>
      <c r="AY259" s="44">
        <f>SDBYLD1!AY259*VLOOKUP(SDBYLD2!AY$4,'[1]INTERNAL PARAMETERS-1'!$B$5:$J$44,5,FALSE)*VLOOKUP(SDBYLD2!AY$4,'[1]INTERNAL PARAMETERS-1'!$B$5:$J$44,6,FALSE)*VLOOKUP(SDBYLD2!AY$4,'[1]INTERNAL PARAMETERS-1'!$B$5:$J$44,3,FALSE) + SDBYLD1!AY259*(1-VLOOKUP(SDBYLD2!AY$4,'[1]INTERNAL PARAMETERS-1'!$B$5:$J$44,5,FALSE))*VLOOKUP(SDBYLD2!AY$4,'[1]INTERNAL PARAMETERS-1'!$B$5:$J$44,8,FALSE)*VLOOKUP(SDBYLD2!AY$4,'[1]INTERNAL PARAMETERS-1'!$B$5:$J$44,3,FALSE)</f>
        <v>0</v>
      </c>
      <c r="AZ259" s="44">
        <f>SDBYLD1!AZ259*VLOOKUP(SDBYLD2!AZ$4,'[1]INTERNAL PARAMETERS-1'!$B$5:$J$44,5,FALSE)*VLOOKUP(SDBYLD2!AZ$4,'[1]INTERNAL PARAMETERS-1'!$B$5:$J$44,6,FALSE)*VLOOKUP(SDBYLD2!AZ$4,'[1]INTERNAL PARAMETERS-1'!$B$5:$J$44,3,FALSE) + SDBYLD1!AZ259*(1-VLOOKUP(SDBYLD2!AZ$4,'[1]INTERNAL PARAMETERS-1'!$B$5:$J$44,5,FALSE))*VLOOKUP(SDBYLD2!AZ$4,'[1]INTERNAL PARAMETERS-1'!$B$5:$J$44,8,FALSE)*VLOOKUP(SDBYLD2!AZ$4,'[1]INTERNAL PARAMETERS-1'!$B$5:$J$44,3,FALSE)</f>
        <v>0</v>
      </c>
      <c r="BA259" s="44">
        <f>SDBYLD1!BA259*VLOOKUP(SDBYLD2!BA$4,'[1]INTERNAL PARAMETERS-1'!$B$5:$J$44,5,FALSE)*VLOOKUP(SDBYLD2!BA$4,'[1]INTERNAL PARAMETERS-1'!$B$5:$J$44,6,FALSE)*VLOOKUP(SDBYLD2!BA$4,'[1]INTERNAL PARAMETERS-1'!$B$5:$J$44,3,FALSE) + SDBYLD1!BA259*(1-VLOOKUP(SDBYLD2!BA$4,'[1]INTERNAL PARAMETERS-1'!$B$5:$J$44,5,FALSE))*VLOOKUP(SDBYLD2!BA$4,'[1]INTERNAL PARAMETERS-1'!$B$5:$J$44,8,FALSE)*VLOOKUP(SDBYLD2!BA$4,'[1]INTERNAL PARAMETERS-1'!$B$5:$J$44,3,FALSE)</f>
        <v>0</v>
      </c>
      <c r="BB259" s="44">
        <f>SDBYLD1!BB259*VLOOKUP(SDBYLD2!BB$4,'[1]INTERNAL PARAMETERS-1'!$B$5:$J$44,5,FALSE)*VLOOKUP(SDBYLD2!BB$4,'[1]INTERNAL PARAMETERS-1'!$B$5:$J$44,6,FALSE)*VLOOKUP(SDBYLD2!BB$4,'[1]INTERNAL PARAMETERS-1'!$B$5:$J$44,3,FALSE) + SDBYLD1!BB259*(1-VLOOKUP(SDBYLD2!BB$4,'[1]INTERNAL PARAMETERS-1'!$B$5:$J$44,5,FALSE))*VLOOKUP(SDBYLD2!BB$4,'[1]INTERNAL PARAMETERS-1'!$B$5:$J$44,8,FALSE)*VLOOKUP(SDBYLD2!BB$4,'[1]INTERNAL PARAMETERS-1'!$B$5:$J$44,3,FALSE)</f>
        <v>0</v>
      </c>
      <c r="BC259" s="44">
        <f>SDBYLD1!BC259*VLOOKUP(SDBYLD2!BC$4,'[1]INTERNAL PARAMETERS-1'!$B$5:$J$44,5,FALSE)*VLOOKUP(SDBYLD2!BC$4,'[1]INTERNAL PARAMETERS-1'!$B$5:$J$44,6,FALSE)*VLOOKUP(SDBYLD2!BC$4,'[1]INTERNAL PARAMETERS-1'!$B$5:$J$44,3,FALSE) + SDBYLD1!BC259*(1-VLOOKUP(SDBYLD2!BC$4,'[1]INTERNAL PARAMETERS-1'!$B$5:$J$44,5,FALSE))*VLOOKUP(SDBYLD2!BC$4,'[1]INTERNAL PARAMETERS-1'!$B$5:$J$44,8,FALSE)*VLOOKUP(SDBYLD2!BC$4,'[1]INTERNAL PARAMETERS-1'!$B$5:$J$44,3,FALSE)</f>
        <v>0</v>
      </c>
      <c r="BD259" s="44">
        <f>SDBYLD1!BD259*VLOOKUP(SDBYLD2!BD$4,'[1]INTERNAL PARAMETERS-1'!$B$5:$J$44,5,FALSE)*VLOOKUP(SDBYLD2!BD$4,'[1]INTERNAL PARAMETERS-1'!$B$5:$J$44,6,FALSE)*VLOOKUP(SDBYLD2!BD$4,'[1]INTERNAL PARAMETERS-1'!$B$5:$J$44,3,FALSE) + SDBYLD1!BD259*(1-VLOOKUP(SDBYLD2!BD$4,'[1]INTERNAL PARAMETERS-1'!$B$5:$J$44,5,FALSE))*VLOOKUP(SDBYLD2!BD$4,'[1]INTERNAL PARAMETERS-1'!$B$5:$J$44,8,FALSE)*VLOOKUP(SDBYLD2!BD$4,'[1]INTERNAL PARAMETERS-1'!$B$5:$J$44,3,FALSE)</f>
        <v>0</v>
      </c>
      <c r="BE259" s="44">
        <f>SDBYLD1!BE259*VLOOKUP(SDBYLD2!BE$4,'[1]INTERNAL PARAMETERS-1'!$B$5:$J$44,5,FALSE)*VLOOKUP(SDBYLD2!BE$4,'[1]INTERNAL PARAMETERS-1'!$B$5:$J$44,6,FALSE)*VLOOKUP(SDBYLD2!BE$4,'[1]INTERNAL PARAMETERS-1'!$B$5:$J$44,3,FALSE) + SDBYLD1!BE259*(1-VLOOKUP(SDBYLD2!BE$4,'[1]INTERNAL PARAMETERS-1'!$B$5:$J$44,5,FALSE))*VLOOKUP(SDBYLD2!BE$4,'[1]INTERNAL PARAMETERS-1'!$B$5:$J$44,8,FALSE)*VLOOKUP(SDBYLD2!BE$4,'[1]INTERNAL PARAMETERS-1'!$B$5:$J$44,3,FALSE)</f>
        <v>0</v>
      </c>
      <c r="BF259" s="44">
        <f>SDBYLD1!BF259*VLOOKUP(SDBYLD2!BF$4,'[1]INTERNAL PARAMETERS-1'!$B$5:$J$44,5,FALSE)*VLOOKUP(SDBYLD2!BF$4,'[1]INTERNAL PARAMETERS-1'!$B$5:$J$44,6,FALSE)*VLOOKUP(SDBYLD2!BF$4,'[1]INTERNAL PARAMETERS-1'!$B$5:$J$44,3,FALSE) + SDBYLD1!BF259*(1-VLOOKUP(SDBYLD2!BF$4,'[1]INTERNAL PARAMETERS-1'!$B$5:$J$44,5,FALSE))*VLOOKUP(SDBYLD2!BF$4,'[1]INTERNAL PARAMETERS-1'!$B$5:$J$44,8,FALSE)*VLOOKUP(SDBYLD2!BF$4,'[1]INTERNAL PARAMETERS-1'!$B$5:$J$44,3,FALSE)</f>
        <v>0</v>
      </c>
      <c r="BG259" s="44">
        <f>SDBYLD1!BG259*VLOOKUP(SDBYLD2!BG$4,'[1]INTERNAL PARAMETERS-1'!$B$5:$J$44,5,FALSE)*VLOOKUP(SDBYLD2!BG$4,'[1]INTERNAL PARAMETERS-1'!$B$5:$J$44,6,FALSE)*VLOOKUP(SDBYLD2!BG$4,'[1]INTERNAL PARAMETERS-1'!$B$5:$J$44,3,FALSE) + SDBYLD1!BG259*(1-VLOOKUP(SDBYLD2!BG$4,'[1]INTERNAL PARAMETERS-1'!$B$5:$J$44,5,FALSE))*VLOOKUP(SDBYLD2!BG$4,'[1]INTERNAL PARAMETERS-1'!$B$5:$J$44,8,FALSE)*VLOOKUP(SDBYLD2!BG$4,'[1]INTERNAL PARAMETERS-1'!$B$5:$J$44,3,FALSE)</f>
        <v>0</v>
      </c>
      <c r="BH259" s="44">
        <f>SDBYLD1!BH259*VLOOKUP(SDBYLD2!BH$4,'[1]INTERNAL PARAMETERS-1'!$B$5:$J$44,5,FALSE)*VLOOKUP(SDBYLD2!BH$4,'[1]INTERNAL PARAMETERS-1'!$B$5:$J$44,6,FALSE)*VLOOKUP(SDBYLD2!BH$4,'[1]INTERNAL PARAMETERS-1'!$B$5:$J$44,3,FALSE) + SDBYLD1!BH259*(1-VLOOKUP(SDBYLD2!BH$4,'[1]INTERNAL PARAMETERS-1'!$B$5:$J$44,5,FALSE))*VLOOKUP(SDBYLD2!BH$4,'[1]INTERNAL PARAMETERS-1'!$B$5:$J$44,8,FALSE)*VLOOKUP(SDBYLD2!BH$4,'[1]INTERNAL PARAMETERS-1'!$B$5:$J$44,3,FALSE)</f>
        <v>0</v>
      </c>
      <c r="BI259" s="44">
        <f>SDBYLD1!BI259*VLOOKUP(SDBYLD2!BI$4,'[1]INTERNAL PARAMETERS-1'!$B$5:$J$44,5,FALSE)*VLOOKUP(SDBYLD2!BI$4,'[1]INTERNAL PARAMETERS-1'!$B$5:$J$44,6,FALSE)*VLOOKUP(SDBYLD2!BI$4,'[1]INTERNAL PARAMETERS-1'!$B$5:$J$44,3,FALSE) + SDBYLD1!BI259*(1-VLOOKUP(SDBYLD2!BI$4,'[1]INTERNAL PARAMETERS-1'!$B$5:$J$44,5,FALSE))*VLOOKUP(SDBYLD2!BI$4,'[1]INTERNAL PARAMETERS-1'!$B$5:$J$44,8,FALSE)*VLOOKUP(SDBYLD2!BI$4,'[1]INTERNAL PARAMETERS-1'!$B$5:$J$44,3,FALSE)</f>
        <v>0</v>
      </c>
      <c r="BJ259" s="44">
        <f>SDBYLD1!BJ259*VLOOKUP(SDBYLD2!BJ$4,'[1]INTERNAL PARAMETERS-1'!$B$5:$J$44,5,FALSE)*VLOOKUP(SDBYLD2!BJ$4,'[1]INTERNAL PARAMETERS-1'!$B$5:$J$44,6,FALSE)*VLOOKUP(SDBYLD2!BJ$4,'[1]INTERNAL PARAMETERS-1'!$B$5:$J$44,3,FALSE) + SDBYLD1!BJ259*(1-VLOOKUP(SDBYLD2!BJ$4,'[1]INTERNAL PARAMETERS-1'!$B$5:$J$44,5,FALSE))*VLOOKUP(SDBYLD2!BJ$4,'[1]INTERNAL PARAMETERS-1'!$B$5:$J$44,8,FALSE)*VLOOKUP(SDBYLD2!BJ$4,'[1]INTERNAL PARAMETERS-1'!$B$5:$J$44,3,FALSE)</f>
        <v>0</v>
      </c>
      <c r="BK259" s="44">
        <f>SDBYLD1!BK259*VLOOKUP(SDBYLD2!BK$4,'[1]INTERNAL PARAMETERS-1'!$B$5:$J$44,5,FALSE)*VLOOKUP(SDBYLD2!BK$4,'[1]INTERNAL PARAMETERS-1'!$B$5:$J$44,6,FALSE)*VLOOKUP(SDBYLD2!BK$4,'[1]INTERNAL PARAMETERS-1'!$B$5:$J$44,3,FALSE) + SDBYLD1!BK259*(1-VLOOKUP(SDBYLD2!BK$4,'[1]INTERNAL PARAMETERS-1'!$B$5:$J$44,5,FALSE))*VLOOKUP(SDBYLD2!BK$4,'[1]INTERNAL PARAMETERS-1'!$B$5:$J$44,8,FALSE)*VLOOKUP(SDBYLD2!BK$4,'[1]INTERNAL PARAMETERS-1'!$B$5:$J$44,3,FALSE)</f>
        <v>0</v>
      </c>
      <c r="BL259" s="44">
        <f>SDBYLD1!BL259*VLOOKUP(SDBYLD2!BL$4,'[1]INTERNAL PARAMETERS-1'!$B$5:$J$44,5,FALSE)*VLOOKUP(SDBYLD2!BL$4,'[1]INTERNAL PARAMETERS-1'!$B$5:$J$44,6,FALSE)*VLOOKUP(SDBYLD2!BL$4,'[1]INTERNAL PARAMETERS-1'!$B$5:$J$44,3,FALSE) + SDBYLD1!BL259*(1-VLOOKUP(SDBYLD2!BL$4,'[1]INTERNAL PARAMETERS-1'!$B$5:$J$44,5,FALSE))*VLOOKUP(SDBYLD2!BL$4,'[1]INTERNAL PARAMETERS-1'!$B$5:$J$44,8,FALSE)*VLOOKUP(SDBYLD2!BL$4,'[1]INTERNAL PARAMETERS-1'!$B$5:$J$44,3,FALSE)</f>
        <v>0</v>
      </c>
      <c r="BM259" s="44">
        <f>SDBYLD1!BM259*VLOOKUP(SDBYLD2!BM$4,'[1]INTERNAL PARAMETERS-1'!$B$5:$J$44,5,FALSE)*VLOOKUP(SDBYLD2!BM$4,'[1]INTERNAL PARAMETERS-1'!$B$5:$J$44,6,FALSE)*VLOOKUP(SDBYLD2!BM$4,'[1]INTERNAL PARAMETERS-1'!$B$5:$J$44,3,FALSE) + SDBYLD1!BM259*(1-VLOOKUP(SDBYLD2!BM$4,'[1]INTERNAL PARAMETERS-1'!$B$5:$J$44,5,FALSE))*VLOOKUP(SDBYLD2!BM$4,'[1]INTERNAL PARAMETERS-1'!$B$5:$J$44,8,FALSE)*VLOOKUP(SDBYLD2!BM$4,'[1]INTERNAL PARAMETERS-1'!$B$5:$J$44,3,FALSE)</f>
        <v>0</v>
      </c>
      <c r="BN259" s="44">
        <f>SDBYLD1!BN259*VLOOKUP(SDBYLD2!BN$4,'[1]INTERNAL PARAMETERS-1'!$B$5:$J$44,5,FALSE)*VLOOKUP(SDBYLD2!BN$4,'[1]INTERNAL PARAMETERS-1'!$B$5:$J$44,6,FALSE)*VLOOKUP(SDBYLD2!BN$4,'[1]INTERNAL PARAMETERS-1'!$B$5:$J$44,3,FALSE) + SDBYLD1!BN259*(1-VLOOKUP(SDBYLD2!BN$4,'[1]INTERNAL PARAMETERS-1'!$B$5:$J$44,5,FALSE))*VLOOKUP(SDBYLD2!BN$4,'[1]INTERNAL PARAMETERS-1'!$B$5:$J$44,8,FALSE)*VLOOKUP(SDBYLD2!BN$4,'[1]INTERNAL PARAMETERS-1'!$B$5:$J$44,3,FALSE)</f>
        <v>0</v>
      </c>
      <c r="BO259" s="44">
        <f>SDBYLD1!BO259*VLOOKUP(SDBYLD2!BO$4,'[1]INTERNAL PARAMETERS-1'!$B$5:$J$44,5,FALSE)*VLOOKUP(SDBYLD2!BO$4,'[1]INTERNAL PARAMETERS-1'!$B$5:$J$44,6,FALSE)*VLOOKUP(SDBYLD2!BO$4,'[1]INTERNAL PARAMETERS-1'!$B$5:$J$44,3,FALSE) + SDBYLD1!BO259*(1-VLOOKUP(SDBYLD2!BO$4,'[1]INTERNAL PARAMETERS-1'!$B$5:$J$44,5,FALSE))*VLOOKUP(SDBYLD2!BO$4,'[1]INTERNAL PARAMETERS-1'!$B$5:$J$44,8,FALSE)*VLOOKUP(SDBYLD2!BO$4,'[1]INTERNAL PARAMETERS-1'!$B$5:$J$44,3,FALSE)</f>
        <v>0</v>
      </c>
      <c r="BP259" s="44">
        <f>SDBYLD1!BP259*VLOOKUP(SDBYLD2!BP$4,'[1]INTERNAL PARAMETERS-1'!$B$5:$J$44,5,FALSE)*VLOOKUP(SDBYLD2!BP$4,'[1]INTERNAL PARAMETERS-1'!$B$5:$J$44,6,FALSE)*VLOOKUP(SDBYLD2!BP$4,'[1]INTERNAL PARAMETERS-1'!$B$5:$J$44,3,FALSE) + SDBYLD1!BP259*(1-VLOOKUP(SDBYLD2!BP$4,'[1]INTERNAL PARAMETERS-1'!$B$5:$J$44,5,FALSE))*VLOOKUP(SDBYLD2!BP$4,'[1]INTERNAL PARAMETERS-1'!$B$5:$J$44,8,FALSE)*VLOOKUP(SDBYLD2!BP$4,'[1]INTERNAL PARAMETERS-1'!$B$5:$J$44,3,FALSE)</f>
        <v>0</v>
      </c>
      <c r="BQ259" s="44">
        <f>SDBYLD1!BQ259*VLOOKUP(SDBYLD2!BQ$4,'[1]INTERNAL PARAMETERS-1'!$B$5:$J$44,5,FALSE)*VLOOKUP(SDBYLD2!BQ$4,'[1]INTERNAL PARAMETERS-1'!$B$5:$J$44,6,FALSE)*VLOOKUP(SDBYLD2!BQ$4,'[1]INTERNAL PARAMETERS-1'!$B$5:$J$44,3,FALSE) + SDBYLD1!BQ259*(1-VLOOKUP(SDBYLD2!BQ$4,'[1]INTERNAL PARAMETERS-1'!$B$5:$J$44,5,FALSE))*VLOOKUP(SDBYLD2!BQ$4,'[1]INTERNAL PARAMETERS-1'!$B$5:$J$44,8,FALSE)*VLOOKUP(SDBYLD2!BQ$4,'[1]INTERNAL PARAMETERS-1'!$B$5:$J$44,3,FALSE)</f>
        <v>0</v>
      </c>
      <c r="BR259" s="44">
        <f>SDBYLD1!BR259*VLOOKUP(SDBYLD2!BR$4,'[1]INTERNAL PARAMETERS-1'!$B$5:$J$44,5,FALSE)*VLOOKUP(SDBYLD2!BR$4,'[1]INTERNAL PARAMETERS-1'!$B$5:$J$44,6,FALSE)*VLOOKUP(SDBYLD2!BR$4,'[1]INTERNAL PARAMETERS-1'!$B$5:$J$44,3,FALSE) + SDBYLD1!BR259*(1-VLOOKUP(SDBYLD2!BR$4,'[1]INTERNAL PARAMETERS-1'!$B$5:$J$44,5,FALSE))*VLOOKUP(SDBYLD2!BR$4,'[1]INTERNAL PARAMETERS-1'!$B$5:$J$44,8,FALSE)*VLOOKUP(SDBYLD2!BR$4,'[1]INTERNAL PARAMETERS-1'!$B$5:$J$44,3,FALSE)</f>
        <v>0</v>
      </c>
      <c r="BS259" s="44">
        <f>SDBYLD1!BS259*VLOOKUP(SDBYLD2!BS$4,'[1]INTERNAL PARAMETERS-1'!$B$5:$J$44,5,FALSE)*VLOOKUP(SDBYLD2!BS$4,'[1]INTERNAL PARAMETERS-1'!$B$5:$J$44,6,FALSE)*VLOOKUP(SDBYLD2!BS$4,'[1]INTERNAL PARAMETERS-1'!$B$5:$J$44,3,FALSE) + SDBYLD1!BS259*(1-VLOOKUP(SDBYLD2!BS$4,'[1]INTERNAL PARAMETERS-1'!$B$5:$J$44,5,FALSE))*VLOOKUP(SDBYLD2!BS$4,'[1]INTERNAL PARAMETERS-1'!$B$5:$J$44,8,FALSE)*VLOOKUP(SDBYLD2!BS$4,'[1]INTERNAL PARAMETERS-1'!$B$5:$J$44,3,FALSE)</f>
        <v>0</v>
      </c>
      <c r="BT259" s="44">
        <f>SDBYLD1!BT259*VLOOKUP(SDBYLD2!BT$4,'[1]INTERNAL PARAMETERS-1'!$B$5:$J$44,5,FALSE)*VLOOKUP(SDBYLD2!BT$4,'[1]INTERNAL PARAMETERS-1'!$B$5:$J$44,6,FALSE)*VLOOKUP(SDBYLD2!BT$4,'[1]INTERNAL PARAMETERS-1'!$B$5:$J$44,3,FALSE) + SDBYLD1!BT259*(1-VLOOKUP(SDBYLD2!BT$4,'[1]INTERNAL PARAMETERS-1'!$B$5:$J$44,5,FALSE))*VLOOKUP(SDBYLD2!BT$4,'[1]INTERNAL PARAMETERS-1'!$B$5:$J$44,8,FALSE)*VLOOKUP(SDBYLD2!BT$4,'[1]INTERNAL PARAMETERS-1'!$B$5:$J$44,3,FALSE)</f>
        <v>0</v>
      </c>
      <c r="BU259" s="44">
        <f>SDBYLD1!BU259*VLOOKUP(SDBYLD2!BU$4,'[1]INTERNAL PARAMETERS-1'!$B$5:$J$44,5,FALSE)*VLOOKUP(SDBYLD2!BU$4,'[1]INTERNAL PARAMETERS-1'!$B$5:$J$44,6,FALSE)*VLOOKUP(SDBYLD2!BU$4,'[1]INTERNAL PARAMETERS-1'!$B$5:$J$44,3,FALSE) + SDBYLD1!BU259*(1-VLOOKUP(SDBYLD2!BU$4,'[1]INTERNAL PARAMETERS-1'!$B$5:$J$44,5,FALSE))*VLOOKUP(SDBYLD2!BU$4,'[1]INTERNAL PARAMETERS-1'!$B$5:$J$44,8,FALSE)*VLOOKUP(SDBYLD2!BU$4,'[1]INTERNAL PARAMETERS-1'!$B$5:$J$44,3,FALSE)</f>
        <v>0</v>
      </c>
      <c r="BV259" s="44">
        <f>SDBYLD1!BV259*VLOOKUP(SDBYLD2!BV$4,'[1]INTERNAL PARAMETERS-1'!$B$5:$J$44,5,FALSE)*VLOOKUP(SDBYLD2!BV$4,'[1]INTERNAL PARAMETERS-1'!$B$5:$J$44,6,FALSE)*VLOOKUP(SDBYLD2!BV$4,'[1]INTERNAL PARAMETERS-1'!$B$5:$J$44,3,FALSE) + SDBYLD1!BV259*(1-VLOOKUP(SDBYLD2!BV$4,'[1]INTERNAL PARAMETERS-1'!$B$5:$J$44,5,FALSE))*VLOOKUP(SDBYLD2!BV$4,'[1]INTERNAL PARAMETERS-1'!$B$5:$J$44,8,FALSE)*VLOOKUP(SDBYLD2!BV$4,'[1]INTERNAL PARAMETERS-1'!$B$5:$J$44,3,FALSE)</f>
        <v>0</v>
      </c>
      <c r="BW259" s="44">
        <f>SDBYLD1!BW259*VLOOKUP(SDBYLD2!BW$4,'[1]INTERNAL PARAMETERS-1'!$B$5:$J$44,5,FALSE)*VLOOKUP(SDBYLD2!BW$4,'[1]INTERNAL PARAMETERS-1'!$B$5:$J$44,6,FALSE)*VLOOKUP(SDBYLD2!BW$4,'[1]INTERNAL PARAMETERS-1'!$B$5:$J$44,3,FALSE) + SDBYLD1!BW259*(1-VLOOKUP(SDBYLD2!BW$4,'[1]INTERNAL PARAMETERS-1'!$B$5:$J$44,5,FALSE))*VLOOKUP(SDBYLD2!BW$4,'[1]INTERNAL PARAMETERS-1'!$B$5:$J$44,8,FALSE)*VLOOKUP(SDBYLD2!BW$4,'[1]INTERNAL PARAMETERS-1'!$B$5:$J$44,3,FALSE)</f>
        <v>0</v>
      </c>
      <c r="BX259" s="44">
        <f>SDBYLD1!BX259*VLOOKUP(SDBYLD2!BX$4,'[1]INTERNAL PARAMETERS-1'!$B$5:$J$44,5,FALSE)*VLOOKUP(SDBYLD2!BX$4,'[1]INTERNAL PARAMETERS-1'!$B$5:$J$44,6,FALSE)*VLOOKUP(SDBYLD2!BX$4,'[1]INTERNAL PARAMETERS-1'!$B$5:$J$44,3,FALSE) + SDBYLD1!BX259*(1-VLOOKUP(SDBYLD2!BX$4,'[1]INTERNAL PARAMETERS-1'!$B$5:$J$44,5,FALSE))*VLOOKUP(SDBYLD2!BX$4,'[1]INTERNAL PARAMETERS-1'!$B$5:$J$44,8,FALSE)*VLOOKUP(SDBYLD2!BX$4,'[1]INTERNAL PARAMETERS-1'!$B$5:$J$44,3,FALSE)</f>
        <v>0</v>
      </c>
      <c r="BY259" s="44">
        <f>SDBYLD1!BY259*VLOOKUP(SDBYLD2!BY$4,'[1]INTERNAL PARAMETERS-1'!$B$5:$J$44,5,FALSE)*VLOOKUP(SDBYLD2!BY$4,'[1]INTERNAL PARAMETERS-1'!$B$5:$J$44,6,FALSE)*VLOOKUP(SDBYLD2!BY$4,'[1]INTERNAL PARAMETERS-1'!$B$5:$J$44,3,FALSE) + SDBYLD1!BY259*(1-VLOOKUP(SDBYLD2!BY$4,'[1]INTERNAL PARAMETERS-1'!$B$5:$J$44,5,FALSE))*VLOOKUP(SDBYLD2!BY$4,'[1]INTERNAL PARAMETERS-1'!$B$5:$J$44,8,FALSE)*VLOOKUP(SDBYLD2!BY$4,'[1]INTERNAL PARAMETERS-1'!$B$5:$J$44,3,FALSE)</f>
        <v>0</v>
      </c>
      <c r="BZ259" s="44">
        <f>SDBYLD1!BZ259*VLOOKUP(SDBYLD2!BZ$4,'[1]INTERNAL PARAMETERS-1'!$B$5:$J$44,5,FALSE)*VLOOKUP(SDBYLD2!BZ$4,'[1]INTERNAL PARAMETERS-1'!$B$5:$J$44,6,FALSE)*VLOOKUP(SDBYLD2!BZ$4,'[1]INTERNAL PARAMETERS-1'!$B$5:$J$44,3,FALSE) + SDBYLD1!BZ259*(1-VLOOKUP(SDBYLD2!BZ$4,'[1]INTERNAL PARAMETERS-1'!$B$5:$J$44,5,FALSE))*VLOOKUP(SDBYLD2!BZ$4,'[1]INTERNAL PARAMETERS-1'!$B$5:$J$44,8,FALSE)*VLOOKUP(SDBYLD2!BZ$4,'[1]INTERNAL PARAMETERS-1'!$B$5:$J$44,3,FALSE)</f>
        <v>0</v>
      </c>
      <c r="CA259" s="44">
        <f>SDBYLD1!CA259*VLOOKUP(SDBYLD2!CA$4,'[1]INTERNAL PARAMETERS-1'!$B$5:$J$44,5,FALSE)*VLOOKUP(SDBYLD2!CA$4,'[1]INTERNAL PARAMETERS-1'!$B$5:$J$44,6,FALSE)*VLOOKUP(SDBYLD2!CA$4,'[1]INTERNAL PARAMETERS-1'!$B$5:$J$44,3,FALSE) + SDBYLD1!CA259*(1-VLOOKUP(SDBYLD2!CA$4,'[1]INTERNAL PARAMETERS-1'!$B$5:$J$44,5,FALSE))*VLOOKUP(SDBYLD2!CA$4,'[1]INTERNAL PARAMETERS-1'!$B$5:$J$44,8,FALSE)*VLOOKUP(SDBYLD2!CA$4,'[1]INTERNAL PARAMETERS-1'!$B$5:$J$44,3,FALSE)</f>
        <v>0</v>
      </c>
      <c r="CB259" s="44">
        <f>SDBYLD1!CB259*VLOOKUP(SDBYLD2!CB$4,'[1]INTERNAL PARAMETERS-1'!$B$5:$J$44,5,FALSE)*VLOOKUP(SDBYLD2!CB$4,'[1]INTERNAL PARAMETERS-1'!$B$5:$J$44,6,FALSE)*VLOOKUP(SDBYLD2!CB$4,'[1]INTERNAL PARAMETERS-1'!$B$5:$J$44,3,FALSE) + SDBYLD1!CB259*(1-VLOOKUP(SDBYLD2!CB$4,'[1]INTERNAL PARAMETERS-1'!$B$5:$J$44,5,FALSE))*VLOOKUP(SDBYLD2!CB$4,'[1]INTERNAL PARAMETERS-1'!$B$5:$J$44,8,FALSE)*VLOOKUP(SDBYLD2!CB$4,'[1]INTERNAL PARAMETERS-1'!$B$5:$J$44,3,FALSE)</f>
        <v>0</v>
      </c>
      <c r="CC259" s="44">
        <f>SDBYLD1!CC259*VLOOKUP(SDBYLD2!CC$4,'[1]INTERNAL PARAMETERS-1'!$B$5:$J$44,5,FALSE)*VLOOKUP(SDBYLD2!CC$4,'[1]INTERNAL PARAMETERS-1'!$B$5:$J$44,6,FALSE)*VLOOKUP(SDBYLD2!CC$4,'[1]INTERNAL PARAMETERS-1'!$B$5:$J$44,3,FALSE) + SDBYLD1!CC259*(1-VLOOKUP(SDBYLD2!CC$4,'[1]INTERNAL PARAMETERS-1'!$B$5:$J$44,5,FALSE))*VLOOKUP(SDBYLD2!CC$4,'[1]INTERNAL PARAMETERS-1'!$B$5:$J$44,8,FALSE)*VLOOKUP(SDBYLD2!CC$4,'[1]INTERNAL PARAMETERS-1'!$B$5:$J$44,3,FALSE)</f>
        <v>0</v>
      </c>
      <c r="CD259" s="44">
        <f>SDBYLD1!CD259*VLOOKUP(SDBYLD2!CD$4,'[1]INTERNAL PARAMETERS-1'!$B$5:$J$44,5,FALSE)*VLOOKUP(SDBYLD2!CD$4,'[1]INTERNAL PARAMETERS-1'!$B$5:$J$44,6,FALSE)*VLOOKUP(SDBYLD2!CD$4,'[1]INTERNAL PARAMETERS-1'!$B$5:$J$44,3,FALSE) + SDBYLD1!CD259*(1-VLOOKUP(SDBYLD2!CD$4,'[1]INTERNAL PARAMETERS-1'!$B$5:$J$44,5,FALSE))*VLOOKUP(SDBYLD2!CD$4,'[1]INTERNAL PARAMETERS-1'!$B$5:$J$44,8,FALSE)*VLOOKUP(SDBYLD2!CD$4,'[1]INTERNAL PARAMETERS-1'!$B$5:$J$44,3,FALSE)</f>
        <v>0</v>
      </c>
      <c r="CE259" s="44">
        <f>SDBYLD1!CE259*VLOOKUP(SDBYLD2!CE$4,'[1]INTERNAL PARAMETERS-1'!$B$5:$J$44,5,FALSE)*VLOOKUP(SDBYLD2!CE$4,'[1]INTERNAL PARAMETERS-1'!$B$5:$J$44,6,FALSE)*VLOOKUP(SDBYLD2!CE$4,'[1]INTERNAL PARAMETERS-1'!$B$5:$J$44,3,FALSE) + SDBYLD1!CE259*(1-VLOOKUP(SDBYLD2!CE$4,'[1]INTERNAL PARAMETERS-1'!$B$5:$J$44,5,FALSE))*VLOOKUP(SDBYLD2!CE$4,'[1]INTERNAL PARAMETERS-1'!$B$5:$J$44,8,FALSE)*VLOOKUP(SDBYLD2!CE$4,'[1]INTERNAL PARAMETERS-1'!$B$5:$J$44,3,FALSE)</f>
        <v>0</v>
      </c>
      <c r="CF259" s="44">
        <f>SDBYLD1!CF259*VLOOKUP(SDBYLD2!CF$4,'[1]INTERNAL PARAMETERS-1'!$B$5:$J$44,5,FALSE)*VLOOKUP(SDBYLD2!CF$4,'[1]INTERNAL PARAMETERS-1'!$B$5:$J$44,6,FALSE)*VLOOKUP(SDBYLD2!CF$4,'[1]INTERNAL PARAMETERS-1'!$B$5:$J$44,3,FALSE) + SDBYLD1!CF259*(1-VLOOKUP(SDBYLD2!CF$4,'[1]INTERNAL PARAMETERS-1'!$B$5:$J$44,5,FALSE))*VLOOKUP(SDBYLD2!CF$4,'[1]INTERNAL PARAMETERS-1'!$B$5:$J$44,8,FALSE)*VLOOKUP(SDBYLD2!CF$4,'[1]INTERNAL PARAMETERS-1'!$B$5:$J$44,3,FALSE)</f>
        <v>0</v>
      </c>
      <c r="CG259" s="44">
        <f>SDBYLD1!CG259*VLOOKUP(SDBYLD2!CG$4,'[1]INTERNAL PARAMETERS-1'!$B$5:$J$44,5,FALSE)*VLOOKUP(SDBYLD2!CG$4,'[1]INTERNAL PARAMETERS-1'!$B$5:$J$44,6,FALSE)*VLOOKUP(SDBYLD2!CG$4,'[1]INTERNAL PARAMETERS-1'!$B$5:$J$44,3,FALSE) + SDBYLD1!CG259*(1-VLOOKUP(SDBYLD2!CG$4,'[1]INTERNAL PARAMETERS-1'!$B$5:$J$44,5,FALSE))*VLOOKUP(SDBYLD2!CG$4,'[1]INTERNAL PARAMETERS-1'!$B$5:$J$44,8,FALSE)*VLOOKUP(SDBYLD2!CG$4,'[1]INTERNAL PARAMETERS-1'!$B$5:$J$44,3,FALSE)</f>
        <v>0</v>
      </c>
      <c r="CH259" s="43">
        <f>SDBYLD1!CH259*VLOOKUP(SDBYLD2!CH$4,'[1]INTERNAL PARAMETERS-1'!$B$5:$J$44,5,FALSE)*VLOOKUP(SDBYLD2!CH$4,'[1]INTERNAL PARAMETERS-1'!$B$5:$J$44,6,FALSE)*VLOOKUP(SDBYLD2!CH$4,'[1]INTERNAL PARAMETERS-1'!$B$5:$J$44,3,FALSE) + SDBYLD1!CH259*(1-VLOOKUP(SDBYLD2!CH$4,'[1]INTERNAL PARAMETERS-1'!$B$5:$J$44,5,FALSE))*VLOOKUP(SDBYLD2!CH$4,'[1]INTERNAL PARAMETERS-1'!$B$5:$J$44,8,FALSE)*VLOOKUP(SDBYLD2!CH$4,'[1]INTERNAL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SDBeam!X260</f>
        <v>0</v>
      </c>
      <c r="F260" s="59">
        <f>'[1]INTERNAL PARAMETERS-1'!M8</f>
        <v>68.824999999999989</v>
      </c>
      <c r="G260" s="45">
        <f>SDBYLD1!G260*VLOOKUP(SDBYLD2!G$4,'[1]INTERNAL PARAMETERS-1'!$B$5:$J$44,5,FALSE)*VLOOKUP(SDBYLD2!G$4,'[1]INTERNAL PARAMETERS-1'!$B$5:$J$44,7,FALSE)*SDBYLD2!$F260 + SDBYLD1!G260*(1-VLOOKUP(SDBYLD2!G$4,'[1]INTERNAL PARAMETERS-1'!$B$5:$J$44,5,FALSE))*VLOOKUP(SDBYLD2!G$4,'[1]INTERNAL PARAMETERS-1'!$B$5:$J$44,9,FALSE)*SDBYLD2!$F260</f>
        <v>0</v>
      </c>
      <c r="H260" s="44">
        <f>SDBYLD1!H260*VLOOKUP(SDBYLD2!H$4,'[1]INTERNAL PARAMETERS-1'!$B$5:$J$44,5,FALSE)*VLOOKUP(SDBYLD2!H$4,'[1]INTERNAL PARAMETERS-1'!$B$5:$J$44,7,FALSE)*SDBYLD2!$F260 + SDBYLD1!H260*(1-VLOOKUP(SDBYLD2!H$4,'[1]INTERNAL PARAMETERS-1'!$B$5:$J$44,5,FALSE))*VLOOKUP(SDBYLD2!H$4,'[1]INTERNAL PARAMETERS-1'!$B$5:$J$44,9,FALSE)*SDBYLD2!$F260</f>
        <v>0</v>
      </c>
      <c r="I260" s="44">
        <f>SDBYLD1!I260*VLOOKUP(SDBYLD2!I$4,'[1]INTERNAL PARAMETERS-1'!$B$5:$J$44,5,FALSE)*VLOOKUP(SDBYLD2!I$4,'[1]INTERNAL PARAMETERS-1'!$B$5:$J$44,7,FALSE)*SDBYLD2!$F260 + SDBYLD1!I260*(1-VLOOKUP(SDBYLD2!I$4,'[1]INTERNAL PARAMETERS-1'!$B$5:$J$44,5,FALSE))*VLOOKUP(SDBYLD2!I$4,'[1]INTERNAL PARAMETERS-1'!$B$5:$J$44,9,FALSE)*SDBYLD2!$F260</f>
        <v>0</v>
      </c>
      <c r="J260" s="44">
        <f>SDBYLD1!J260*VLOOKUP(SDBYLD2!J$4,'[1]INTERNAL PARAMETERS-1'!$B$5:$J$44,5,FALSE)*VLOOKUP(SDBYLD2!J$4,'[1]INTERNAL PARAMETERS-1'!$B$5:$J$44,7,FALSE)*SDBYLD2!$F260 + SDBYLD1!J260*(1-VLOOKUP(SDBYLD2!J$4,'[1]INTERNAL PARAMETERS-1'!$B$5:$J$44,5,FALSE))*VLOOKUP(SDBYLD2!J$4,'[1]INTERNAL PARAMETERS-1'!$B$5:$J$44,9,FALSE)*SDBYLD2!$F260</f>
        <v>0</v>
      </c>
      <c r="K260" s="44">
        <f>SDBYLD1!K260*VLOOKUP(SDBYLD2!K$4,'[1]INTERNAL PARAMETERS-1'!$B$5:$J$44,5,FALSE)*VLOOKUP(SDBYLD2!K$4,'[1]INTERNAL PARAMETERS-1'!$B$5:$J$44,7,FALSE)*SDBYLD2!$F260 + SDBYLD1!K260*(1-VLOOKUP(SDBYLD2!K$4,'[1]INTERNAL PARAMETERS-1'!$B$5:$J$44,5,FALSE))*VLOOKUP(SDBYLD2!K$4,'[1]INTERNAL PARAMETERS-1'!$B$5:$J$44,9,FALSE)*SDBYLD2!$F260</f>
        <v>0</v>
      </c>
      <c r="L260" s="44">
        <f>SDBYLD1!L260*VLOOKUP(SDBYLD2!L$4,'[1]INTERNAL PARAMETERS-1'!$B$5:$J$44,5,FALSE)*VLOOKUP(SDBYLD2!L$4,'[1]INTERNAL PARAMETERS-1'!$B$5:$J$44,7,FALSE)*SDBYLD2!$F260 + SDBYLD1!L260*(1-VLOOKUP(SDBYLD2!L$4,'[1]INTERNAL PARAMETERS-1'!$B$5:$J$44,5,FALSE))*VLOOKUP(SDBYLD2!L$4,'[1]INTERNAL PARAMETERS-1'!$B$5:$J$44,9,FALSE)*SDBYLD2!$F260</f>
        <v>0</v>
      </c>
      <c r="M260" s="44">
        <f>SDBYLD1!M260*VLOOKUP(SDBYLD2!M$4,'[1]INTERNAL PARAMETERS-1'!$B$5:$J$44,5,FALSE)*VLOOKUP(SDBYLD2!M$4,'[1]INTERNAL PARAMETERS-1'!$B$5:$J$44,7,FALSE)*SDBYLD2!$F260 + SDBYLD1!M260*(1-VLOOKUP(SDBYLD2!M$4,'[1]INTERNAL PARAMETERS-1'!$B$5:$J$44,5,FALSE))*VLOOKUP(SDBYLD2!M$4,'[1]INTERNAL PARAMETERS-1'!$B$5:$J$44,9,FALSE)*SDBYLD2!$F260</f>
        <v>0</v>
      </c>
      <c r="N260" s="44">
        <f>SDBYLD1!N260*VLOOKUP(SDBYLD2!N$4,'[1]INTERNAL PARAMETERS-1'!$B$5:$J$44,5,FALSE)*VLOOKUP(SDBYLD2!N$4,'[1]INTERNAL PARAMETERS-1'!$B$5:$J$44,7,FALSE)*SDBYLD2!$F260 + SDBYLD1!N260*(1-VLOOKUP(SDBYLD2!N$4,'[1]INTERNAL PARAMETERS-1'!$B$5:$J$44,5,FALSE))*VLOOKUP(SDBYLD2!N$4,'[1]INTERNAL PARAMETERS-1'!$B$5:$J$44,9,FALSE)*SDBYLD2!$F260</f>
        <v>0</v>
      </c>
      <c r="O260" s="44">
        <f>SDBYLD1!O260*VLOOKUP(SDBYLD2!O$4,'[1]INTERNAL PARAMETERS-1'!$B$5:$J$44,5,FALSE)*VLOOKUP(SDBYLD2!O$4,'[1]INTERNAL PARAMETERS-1'!$B$5:$J$44,7,FALSE)*SDBYLD2!$F260 + SDBYLD1!O260*(1-VLOOKUP(SDBYLD2!O$4,'[1]INTERNAL PARAMETERS-1'!$B$5:$J$44,5,FALSE))*VLOOKUP(SDBYLD2!O$4,'[1]INTERNAL PARAMETERS-1'!$B$5:$J$44,9,FALSE)*SDBYLD2!$F260</f>
        <v>0</v>
      </c>
      <c r="P260" s="44">
        <f>SDBYLD1!P260*VLOOKUP(SDBYLD2!P$4,'[1]INTERNAL PARAMETERS-1'!$B$5:$J$44,5,FALSE)*VLOOKUP(SDBYLD2!P$4,'[1]INTERNAL PARAMETERS-1'!$B$5:$J$44,7,FALSE)*SDBYLD2!$F260 + SDBYLD1!P260*(1-VLOOKUP(SDBYLD2!P$4,'[1]INTERNAL PARAMETERS-1'!$B$5:$J$44,5,FALSE))*VLOOKUP(SDBYLD2!P$4,'[1]INTERNAL PARAMETERS-1'!$B$5:$J$44,9,FALSE)*SDBYLD2!$F260</f>
        <v>0</v>
      </c>
      <c r="Q260" s="44">
        <f>SDBYLD1!Q260*VLOOKUP(SDBYLD2!Q$4,'[1]INTERNAL PARAMETERS-1'!$B$5:$J$44,5,FALSE)*VLOOKUP(SDBYLD2!Q$4,'[1]INTERNAL PARAMETERS-1'!$B$5:$J$44,7,FALSE)*SDBYLD2!$F260 + SDBYLD1!Q260*(1-VLOOKUP(SDBYLD2!Q$4,'[1]INTERNAL PARAMETERS-1'!$B$5:$J$44,5,FALSE))*VLOOKUP(SDBYLD2!Q$4,'[1]INTERNAL PARAMETERS-1'!$B$5:$J$44,9,FALSE)*SDBYLD2!$F260</f>
        <v>0</v>
      </c>
      <c r="R260" s="44">
        <f>SDBYLD1!R260*VLOOKUP(SDBYLD2!R$4,'[1]INTERNAL PARAMETERS-1'!$B$5:$J$44,5,FALSE)*VLOOKUP(SDBYLD2!R$4,'[1]INTERNAL PARAMETERS-1'!$B$5:$J$44,7,FALSE)*SDBYLD2!$F260 + SDBYLD1!R260*(1-VLOOKUP(SDBYLD2!R$4,'[1]INTERNAL PARAMETERS-1'!$B$5:$J$44,5,FALSE))*VLOOKUP(SDBYLD2!R$4,'[1]INTERNAL PARAMETERS-1'!$B$5:$J$44,9,FALSE)*SDBYLD2!$F260</f>
        <v>0</v>
      </c>
      <c r="S260" s="44">
        <f>SDBYLD1!S260*VLOOKUP(SDBYLD2!S$4,'[1]INTERNAL PARAMETERS-1'!$B$5:$J$44,5,FALSE)*VLOOKUP(SDBYLD2!S$4,'[1]INTERNAL PARAMETERS-1'!$B$5:$J$44,7,FALSE)*SDBYLD2!$F260 + SDBYLD1!S260*(1-VLOOKUP(SDBYLD2!S$4,'[1]INTERNAL PARAMETERS-1'!$B$5:$J$44,5,FALSE))*VLOOKUP(SDBYLD2!S$4,'[1]INTERNAL PARAMETERS-1'!$B$5:$J$44,9,FALSE)*SDBYLD2!$F260</f>
        <v>0</v>
      </c>
      <c r="T260" s="44">
        <f>SDBYLD1!T260*VLOOKUP(SDBYLD2!T$4,'[1]INTERNAL PARAMETERS-1'!$B$5:$J$44,5,FALSE)*VLOOKUP(SDBYLD2!T$4,'[1]INTERNAL PARAMETERS-1'!$B$5:$J$44,7,FALSE)*SDBYLD2!$F260 + SDBYLD1!T260*(1-VLOOKUP(SDBYLD2!T$4,'[1]INTERNAL PARAMETERS-1'!$B$5:$J$44,5,FALSE))*VLOOKUP(SDBYLD2!T$4,'[1]INTERNAL PARAMETERS-1'!$B$5:$J$44,9,FALSE)*SDBYLD2!$F260</f>
        <v>0</v>
      </c>
      <c r="U260" s="44">
        <f>SDBYLD1!U260*VLOOKUP(SDBYLD2!U$4,'[1]INTERNAL PARAMETERS-1'!$B$5:$J$44,5,FALSE)*VLOOKUP(SDBYLD2!U$4,'[1]INTERNAL PARAMETERS-1'!$B$5:$J$44,7,FALSE)*SDBYLD2!$F260 + SDBYLD1!U260*(1-VLOOKUP(SDBYLD2!U$4,'[1]INTERNAL PARAMETERS-1'!$B$5:$J$44,5,FALSE))*VLOOKUP(SDBYLD2!U$4,'[1]INTERNAL PARAMETERS-1'!$B$5:$J$44,9,FALSE)*SDBYLD2!$F260</f>
        <v>0</v>
      </c>
      <c r="V260" s="44">
        <f>SDBYLD1!V260*VLOOKUP(SDBYLD2!V$4,'[1]INTERNAL PARAMETERS-1'!$B$5:$J$44,5,FALSE)*VLOOKUP(SDBYLD2!V$4,'[1]INTERNAL PARAMETERS-1'!$B$5:$J$44,7,FALSE)*SDBYLD2!$F260 + SDBYLD1!V260*(1-VLOOKUP(SDBYLD2!V$4,'[1]INTERNAL PARAMETERS-1'!$B$5:$J$44,5,FALSE))*VLOOKUP(SDBYLD2!V$4,'[1]INTERNAL PARAMETERS-1'!$B$5:$J$44,9,FALSE)*SDBYLD2!$F260</f>
        <v>0</v>
      </c>
      <c r="W260" s="44">
        <f>SDBYLD1!W260*VLOOKUP(SDBYLD2!W$4,'[1]INTERNAL PARAMETERS-1'!$B$5:$J$44,5,FALSE)*VLOOKUP(SDBYLD2!W$4,'[1]INTERNAL PARAMETERS-1'!$B$5:$J$44,7,FALSE)*SDBYLD2!$F260 + SDBYLD1!W260*(1-VLOOKUP(SDBYLD2!W$4,'[1]INTERNAL PARAMETERS-1'!$B$5:$J$44,5,FALSE))*VLOOKUP(SDBYLD2!W$4,'[1]INTERNAL PARAMETERS-1'!$B$5:$J$44,9,FALSE)*SDBYLD2!$F260</f>
        <v>0</v>
      </c>
      <c r="X260" s="44">
        <f>SDBYLD1!X260*VLOOKUP(SDBYLD2!X$4,'[1]INTERNAL PARAMETERS-1'!$B$5:$J$44,5,FALSE)*VLOOKUP(SDBYLD2!X$4,'[1]INTERNAL PARAMETERS-1'!$B$5:$J$44,7,FALSE)*SDBYLD2!$F260 + SDBYLD1!X260*(1-VLOOKUP(SDBYLD2!X$4,'[1]INTERNAL PARAMETERS-1'!$B$5:$J$44,5,FALSE))*VLOOKUP(SDBYLD2!X$4,'[1]INTERNAL PARAMETERS-1'!$B$5:$J$44,9,FALSE)*SDBYLD2!$F260</f>
        <v>0</v>
      </c>
      <c r="Y260" s="44">
        <f>SDBYLD1!Y260*VLOOKUP(SDBYLD2!Y$4,'[1]INTERNAL PARAMETERS-1'!$B$5:$J$44,5,FALSE)*VLOOKUP(SDBYLD2!Y$4,'[1]INTERNAL PARAMETERS-1'!$B$5:$J$44,7,FALSE)*SDBYLD2!$F260 + SDBYLD1!Y260*(1-VLOOKUP(SDBYLD2!Y$4,'[1]INTERNAL PARAMETERS-1'!$B$5:$J$44,5,FALSE))*VLOOKUP(SDBYLD2!Y$4,'[1]INTERNAL PARAMETERS-1'!$B$5:$J$44,9,FALSE)*SDBYLD2!$F260</f>
        <v>0</v>
      </c>
      <c r="Z260" s="44">
        <f>SDBYLD1!Z260*VLOOKUP(SDBYLD2!Z$4,'[1]INTERNAL PARAMETERS-1'!$B$5:$J$44,5,FALSE)*VLOOKUP(SDBYLD2!Z$4,'[1]INTERNAL PARAMETERS-1'!$B$5:$J$44,7,FALSE)*SDBYLD2!$F260 + SDBYLD1!Z260*(1-VLOOKUP(SDBYLD2!Z$4,'[1]INTERNAL PARAMETERS-1'!$B$5:$J$44,5,FALSE))*VLOOKUP(SDBYLD2!Z$4,'[1]INTERNAL PARAMETERS-1'!$B$5:$J$44,9,FALSE)*SDBYLD2!$F260</f>
        <v>0</v>
      </c>
      <c r="AA260" s="44">
        <f>SDBYLD1!AA260*VLOOKUP(SDBYLD2!AA$4,'[1]INTERNAL PARAMETERS-1'!$B$5:$J$44,5,FALSE)*VLOOKUP(SDBYLD2!AA$4,'[1]INTERNAL PARAMETERS-1'!$B$5:$J$44,7,FALSE)*SDBYLD2!$F260 + SDBYLD1!AA260*(1-VLOOKUP(SDBYLD2!AA$4,'[1]INTERNAL PARAMETERS-1'!$B$5:$J$44,5,FALSE))*VLOOKUP(SDBYLD2!AA$4,'[1]INTERNAL PARAMETERS-1'!$B$5:$J$44,9,FALSE)*SDBYLD2!$F260</f>
        <v>0</v>
      </c>
      <c r="AB260" s="44">
        <f>SDBYLD1!AB260*VLOOKUP(SDBYLD2!AB$4,'[1]INTERNAL PARAMETERS-1'!$B$5:$J$44,5,FALSE)*VLOOKUP(SDBYLD2!AB$4,'[1]INTERNAL PARAMETERS-1'!$B$5:$J$44,7,FALSE)*SDBYLD2!$F260 + SDBYLD1!AB260*(1-VLOOKUP(SDBYLD2!AB$4,'[1]INTERNAL PARAMETERS-1'!$B$5:$J$44,5,FALSE))*VLOOKUP(SDBYLD2!AB$4,'[1]INTERNAL PARAMETERS-1'!$B$5:$J$44,9,FALSE)*SDBYLD2!$F260</f>
        <v>0</v>
      </c>
      <c r="AC260" s="44">
        <f>SDBYLD1!AC260*VLOOKUP(SDBYLD2!AC$4,'[1]INTERNAL PARAMETERS-1'!$B$5:$J$44,5,FALSE)*VLOOKUP(SDBYLD2!AC$4,'[1]INTERNAL PARAMETERS-1'!$B$5:$J$44,7,FALSE)*SDBYLD2!$F260 + SDBYLD1!AC260*(1-VLOOKUP(SDBYLD2!AC$4,'[1]INTERNAL PARAMETERS-1'!$B$5:$J$44,5,FALSE))*VLOOKUP(SDBYLD2!AC$4,'[1]INTERNAL PARAMETERS-1'!$B$5:$J$44,9,FALSE)*SDBYLD2!$F260</f>
        <v>0</v>
      </c>
      <c r="AD260" s="44">
        <f>SDBYLD1!AD260*VLOOKUP(SDBYLD2!AD$4,'[1]INTERNAL PARAMETERS-1'!$B$5:$J$44,5,FALSE)*VLOOKUP(SDBYLD2!AD$4,'[1]INTERNAL PARAMETERS-1'!$B$5:$J$44,7,FALSE)*SDBYLD2!$F260 + SDBYLD1!AD260*(1-VLOOKUP(SDBYLD2!AD$4,'[1]INTERNAL PARAMETERS-1'!$B$5:$J$44,5,FALSE))*VLOOKUP(SDBYLD2!AD$4,'[1]INTERNAL PARAMETERS-1'!$B$5:$J$44,9,FALSE)*SDBYLD2!$F260</f>
        <v>0</v>
      </c>
      <c r="AE260" s="44">
        <f>SDBYLD1!AE260*VLOOKUP(SDBYLD2!AE$4,'[1]INTERNAL PARAMETERS-1'!$B$5:$J$44,5,FALSE)*VLOOKUP(SDBYLD2!AE$4,'[1]INTERNAL PARAMETERS-1'!$B$5:$J$44,7,FALSE)*SDBYLD2!$F260 + SDBYLD1!AE260*(1-VLOOKUP(SDBYLD2!AE$4,'[1]INTERNAL PARAMETERS-1'!$B$5:$J$44,5,FALSE))*VLOOKUP(SDBYLD2!AE$4,'[1]INTERNAL PARAMETERS-1'!$B$5:$J$44,9,FALSE)*SDBYLD2!$F260</f>
        <v>0</v>
      </c>
      <c r="AF260" s="44">
        <f>SDBYLD1!AF260*VLOOKUP(SDBYLD2!AF$4,'[1]INTERNAL PARAMETERS-1'!$B$5:$J$44,5,FALSE)*VLOOKUP(SDBYLD2!AF$4,'[1]INTERNAL PARAMETERS-1'!$B$5:$J$44,7,FALSE)*SDBYLD2!$F260 + SDBYLD1!AF260*(1-VLOOKUP(SDBYLD2!AF$4,'[1]INTERNAL PARAMETERS-1'!$B$5:$J$44,5,FALSE))*VLOOKUP(SDBYLD2!AF$4,'[1]INTERNAL PARAMETERS-1'!$B$5:$J$44,9,FALSE)*SDBYLD2!$F260</f>
        <v>0</v>
      </c>
      <c r="AG260" s="44">
        <f>SDBYLD1!AG260*VLOOKUP(SDBYLD2!AG$4,'[1]INTERNAL PARAMETERS-1'!$B$5:$J$44,5,FALSE)*VLOOKUP(SDBYLD2!AG$4,'[1]INTERNAL PARAMETERS-1'!$B$5:$J$44,7,FALSE)*SDBYLD2!$F260 + SDBYLD1!AG260*(1-VLOOKUP(SDBYLD2!AG$4,'[1]INTERNAL PARAMETERS-1'!$B$5:$J$44,5,FALSE))*VLOOKUP(SDBYLD2!AG$4,'[1]INTERNAL PARAMETERS-1'!$B$5:$J$44,9,FALSE)*SDBYLD2!$F260</f>
        <v>0</v>
      </c>
      <c r="AH260" s="44">
        <f>SDBYLD1!AH260*VLOOKUP(SDBYLD2!AH$4,'[1]INTERNAL PARAMETERS-1'!$B$5:$J$44,5,FALSE)*VLOOKUP(SDBYLD2!AH$4,'[1]INTERNAL PARAMETERS-1'!$B$5:$J$44,7,FALSE)*SDBYLD2!$F260 + SDBYLD1!AH260*(1-VLOOKUP(SDBYLD2!AH$4,'[1]INTERNAL PARAMETERS-1'!$B$5:$J$44,5,FALSE))*VLOOKUP(SDBYLD2!AH$4,'[1]INTERNAL PARAMETERS-1'!$B$5:$J$44,9,FALSE)*SDBYLD2!$F260</f>
        <v>0</v>
      </c>
      <c r="AI260" s="44">
        <f>SDBYLD1!AI260*VLOOKUP(SDBYLD2!AI$4,'[1]INTERNAL PARAMETERS-1'!$B$5:$J$44,5,FALSE)*VLOOKUP(SDBYLD2!AI$4,'[1]INTERNAL PARAMETERS-1'!$B$5:$J$44,7,FALSE)*SDBYLD2!$F260 + SDBYLD1!AI260*(1-VLOOKUP(SDBYLD2!AI$4,'[1]INTERNAL PARAMETERS-1'!$B$5:$J$44,5,FALSE))*VLOOKUP(SDBYLD2!AI$4,'[1]INTERNAL PARAMETERS-1'!$B$5:$J$44,9,FALSE)*SDBYLD2!$F260</f>
        <v>0</v>
      </c>
      <c r="AJ260" s="44">
        <f>SDBYLD1!AJ260*VLOOKUP(SDBYLD2!AJ$4,'[1]INTERNAL PARAMETERS-1'!$B$5:$J$44,5,FALSE)*VLOOKUP(SDBYLD2!AJ$4,'[1]INTERNAL PARAMETERS-1'!$B$5:$J$44,7,FALSE)*SDBYLD2!$F260 + SDBYLD1!AJ260*(1-VLOOKUP(SDBYLD2!AJ$4,'[1]INTERNAL PARAMETERS-1'!$B$5:$J$44,5,FALSE))*VLOOKUP(SDBYLD2!AJ$4,'[1]INTERNAL PARAMETERS-1'!$B$5:$J$44,9,FALSE)*SDBYLD2!$F260</f>
        <v>0</v>
      </c>
      <c r="AK260" s="44">
        <f>SDBYLD1!AK260*VLOOKUP(SDBYLD2!AK$4,'[1]INTERNAL PARAMETERS-1'!$B$5:$J$44,5,FALSE)*VLOOKUP(SDBYLD2!AK$4,'[1]INTERNAL PARAMETERS-1'!$B$5:$J$44,7,FALSE)*SDBYLD2!$F260 + SDBYLD1!AK260*(1-VLOOKUP(SDBYLD2!AK$4,'[1]INTERNAL PARAMETERS-1'!$B$5:$J$44,5,FALSE))*VLOOKUP(SDBYLD2!AK$4,'[1]INTERNAL PARAMETERS-1'!$B$5:$J$44,9,FALSE)*SDBYLD2!$F260</f>
        <v>0</v>
      </c>
      <c r="AL260" s="44">
        <f>SDBYLD1!AL260*VLOOKUP(SDBYLD2!AL$4,'[1]INTERNAL PARAMETERS-1'!$B$5:$J$44,5,FALSE)*VLOOKUP(SDBYLD2!AL$4,'[1]INTERNAL PARAMETERS-1'!$B$5:$J$44,7,FALSE)*SDBYLD2!$F260 + SDBYLD1!AL260*(1-VLOOKUP(SDBYLD2!AL$4,'[1]INTERNAL PARAMETERS-1'!$B$5:$J$44,5,FALSE))*VLOOKUP(SDBYLD2!AL$4,'[1]INTERNAL PARAMETERS-1'!$B$5:$J$44,9,FALSE)*SDBYLD2!$F260</f>
        <v>0</v>
      </c>
      <c r="AM260" s="44">
        <f>SDBYLD1!AM260*VLOOKUP(SDBYLD2!AM$4,'[1]INTERNAL PARAMETERS-1'!$B$5:$J$44,5,FALSE)*VLOOKUP(SDBYLD2!AM$4,'[1]INTERNAL PARAMETERS-1'!$B$5:$J$44,7,FALSE)*SDBYLD2!$F260 + SDBYLD1!AM260*(1-VLOOKUP(SDBYLD2!AM$4,'[1]INTERNAL PARAMETERS-1'!$B$5:$J$44,5,FALSE))*VLOOKUP(SDBYLD2!AM$4,'[1]INTERNAL PARAMETERS-1'!$B$5:$J$44,9,FALSE)*SDBYLD2!$F260</f>
        <v>0</v>
      </c>
      <c r="AN260" s="44">
        <f>SDBYLD1!AN260*VLOOKUP(SDBYLD2!AN$4,'[1]INTERNAL PARAMETERS-1'!$B$5:$J$44,5,FALSE)*VLOOKUP(SDBYLD2!AN$4,'[1]INTERNAL PARAMETERS-1'!$B$5:$J$44,7,FALSE)*SDBYLD2!$F260 + SDBYLD1!AN260*(1-VLOOKUP(SDBYLD2!AN$4,'[1]INTERNAL PARAMETERS-1'!$B$5:$J$44,5,FALSE))*VLOOKUP(SDBYLD2!AN$4,'[1]INTERNAL PARAMETERS-1'!$B$5:$J$44,9,FALSE)*SDBYLD2!$F260</f>
        <v>0</v>
      </c>
      <c r="AO260" s="44">
        <f>SDBYLD1!AO260*VLOOKUP(SDBYLD2!AO$4,'[1]INTERNAL PARAMETERS-1'!$B$5:$J$44,5,FALSE)*VLOOKUP(SDBYLD2!AO$4,'[1]INTERNAL PARAMETERS-1'!$B$5:$J$44,7,FALSE)*SDBYLD2!$F260 + SDBYLD1!AO260*(1-VLOOKUP(SDBYLD2!AO$4,'[1]INTERNAL PARAMETERS-1'!$B$5:$J$44,5,FALSE))*VLOOKUP(SDBYLD2!AO$4,'[1]INTERNAL PARAMETERS-1'!$B$5:$J$44,9,FALSE)*SDBYLD2!$F260</f>
        <v>0</v>
      </c>
      <c r="AP260" s="44">
        <f>SDBYLD1!AP260*VLOOKUP(SDBYLD2!AP$4,'[1]INTERNAL PARAMETERS-1'!$B$5:$J$44,5,FALSE)*VLOOKUP(SDBYLD2!AP$4,'[1]INTERNAL PARAMETERS-1'!$B$5:$J$44,7,FALSE)*SDBYLD2!$F260 + SDBYLD1!AP260*(1-VLOOKUP(SDBYLD2!AP$4,'[1]INTERNAL PARAMETERS-1'!$B$5:$J$44,5,FALSE))*VLOOKUP(SDBYLD2!AP$4,'[1]INTERNAL PARAMETERS-1'!$B$5:$J$44,9,FALSE)*SDBYLD2!$F260</f>
        <v>0</v>
      </c>
      <c r="AQ260" s="44">
        <f>SDBYLD1!AQ260*VLOOKUP(SDBYLD2!AQ$4,'[1]INTERNAL PARAMETERS-1'!$B$5:$J$44,5,FALSE)*VLOOKUP(SDBYLD2!AQ$4,'[1]INTERNAL PARAMETERS-1'!$B$5:$J$44,7,FALSE)*SDBYLD2!$F260 + SDBYLD1!AQ260*(1-VLOOKUP(SDBYLD2!AQ$4,'[1]INTERNAL PARAMETERS-1'!$B$5:$J$44,5,FALSE))*VLOOKUP(SDBYLD2!AQ$4,'[1]INTERNAL PARAMETERS-1'!$B$5:$J$44,9,FALSE)*SDBYLD2!$F260</f>
        <v>0</v>
      </c>
      <c r="AR260" s="44">
        <f>SDBYLD1!AR260*VLOOKUP(SDBYLD2!AR$4,'[1]INTERNAL PARAMETERS-1'!$B$5:$J$44,5,FALSE)*VLOOKUP(SDBYLD2!AR$4,'[1]INTERNAL PARAMETERS-1'!$B$5:$J$44,7,FALSE)*SDBYLD2!$F260 + SDBYLD1!AR260*(1-VLOOKUP(SDBYLD2!AR$4,'[1]INTERNAL PARAMETERS-1'!$B$5:$J$44,5,FALSE))*VLOOKUP(SDBYLD2!AR$4,'[1]INTERNAL PARAMETERS-1'!$B$5:$J$44,9,FALSE)*SDBYLD2!$F260</f>
        <v>0</v>
      </c>
      <c r="AS260" s="44">
        <f>SDBYLD1!AS260*VLOOKUP(SDBYLD2!AS$4,'[1]INTERNAL PARAMETERS-1'!$B$5:$J$44,5,FALSE)*VLOOKUP(SDBYLD2!AS$4,'[1]INTERNAL PARAMETERS-1'!$B$5:$J$44,7,FALSE)*SDBYLD2!$F260 + SDBYLD1!AS260*(1-VLOOKUP(SDBYLD2!AS$4,'[1]INTERNAL PARAMETERS-1'!$B$5:$J$44,5,FALSE))*VLOOKUP(SDBYLD2!AS$4,'[1]INTERNAL PARAMETERS-1'!$B$5:$J$44,9,FALSE)*SDBYLD2!$F260</f>
        <v>0</v>
      </c>
      <c r="AT260" s="43">
        <f>SDBYLD1!AT260*VLOOKUP(SDBYLD2!AT$4,'[1]INTERNAL PARAMETERS-1'!$B$5:$J$44,5,FALSE)*VLOOKUP(SDBYLD2!AT$4,'[1]INTERNAL PARAMETERS-1'!$B$5:$J$44,7,FALSE)*SDBYLD2!$F260 + SDBYLD1!AT260*(1-VLOOKUP(SDBYLD2!AT$4,'[1]INTERNAL PARAMETERS-1'!$B$5:$J$44,5,FALSE))*VLOOKUP(SDBYLD2!AT$4,'[1]INTERNAL PARAMETERS-1'!$B$5:$J$44,9,FALSE)*SDBYLD2!$F260</f>
        <v>0</v>
      </c>
      <c r="AU260" s="45">
        <f>SDBYLD1!AU260*VLOOKUP(SDBYLD2!AU$4,'[1]INTERNAL PARAMETERS-1'!$B$5:$J$44,5,FALSE)*VLOOKUP(SDBYLD2!AU$4,'[1]INTERNAL PARAMETERS-1'!$B$5:$J$44,6,FALSE)*VLOOKUP(SDBYLD2!AU$4,'[1]INTERNAL PARAMETERS-1'!$B$5:$J$44,3,FALSE) + SDBYLD1!AU260*(1-VLOOKUP(SDBYLD2!AU$4,'[1]INTERNAL PARAMETERS-1'!$B$5:$J$44,5,FALSE))*VLOOKUP(SDBYLD2!AU$4,'[1]INTERNAL PARAMETERS-1'!$B$5:$J$44,8,FALSE)*VLOOKUP(SDBYLD2!AU$4,'[1]INTERNAL PARAMETERS-1'!$B$5:$J$44,3,FALSE)</f>
        <v>0</v>
      </c>
      <c r="AV260" s="44">
        <f>SDBYLD1!AV260*VLOOKUP(SDBYLD2!AV$4,'[1]INTERNAL PARAMETERS-1'!$B$5:$J$44,5,FALSE)*VLOOKUP(SDBYLD2!AV$4,'[1]INTERNAL PARAMETERS-1'!$B$5:$J$44,6,FALSE)*VLOOKUP(SDBYLD2!AV$4,'[1]INTERNAL PARAMETERS-1'!$B$5:$J$44,3,FALSE) + SDBYLD1!AV260*(1-VLOOKUP(SDBYLD2!AV$4,'[1]INTERNAL PARAMETERS-1'!$B$5:$J$44,5,FALSE))*VLOOKUP(SDBYLD2!AV$4,'[1]INTERNAL PARAMETERS-1'!$B$5:$J$44,8,FALSE)*VLOOKUP(SDBYLD2!AV$4,'[1]INTERNAL PARAMETERS-1'!$B$5:$J$44,3,FALSE)</f>
        <v>0</v>
      </c>
      <c r="AW260" s="44">
        <f>SDBYLD1!AW260*VLOOKUP(SDBYLD2!AW$4,'[1]INTERNAL PARAMETERS-1'!$B$5:$J$44,5,FALSE)*VLOOKUP(SDBYLD2!AW$4,'[1]INTERNAL PARAMETERS-1'!$B$5:$J$44,6,FALSE)*VLOOKUP(SDBYLD2!AW$4,'[1]INTERNAL PARAMETERS-1'!$B$5:$J$44,3,FALSE) + SDBYLD1!AW260*(1-VLOOKUP(SDBYLD2!AW$4,'[1]INTERNAL PARAMETERS-1'!$B$5:$J$44,5,FALSE))*VLOOKUP(SDBYLD2!AW$4,'[1]INTERNAL PARAMETERS-1'!$B$5:$J$44,8,FALSE)*VLOOKUP(SDBYLD2!AW$4,'[1]INTERNAL PARAMETERS-1'!$B$5:$J$44,3,FALSE)</f>
        <v>0</v>
      </c>
      <c r="AX260" s="44">
        <f>SDBYLD1!AX260*VLOOKUP(SDBYLD2!AX$4,'[1]INTERNAL PARAMETERS-1'!$B$5:$J$44,5,FALSE)*VLOOKUP(SDBYLD2!AX$4,'[1]INTERNAL PARAMETERS-1'!$B$5:$J$44,6,FALSE)*VLOOKUP(SDBYLD2!AX$4,'[1]INTERNAL PARAMETERS-1'!$B$5:$J$44,3,FALSE) + SDBYLD1!AX260*(1-VLOOKUP(SDBYLD2!AX$4,'[1]INTERNAL PARAMETERS-1'!$B$5:$J$44,5,FALSE))*VLOOKUP(SDBYLD2!AX$4,'[1]INTERNAL PARAMETERS-1'!$B$5:$J$44,8,FALSE)*VLOOKUP(SDBYLD2!AX$4,'[1]INTERNAL PARAMETERS-1'!$B$5:$J$44,3,FALSE)</f>
        <v>0</v>
      </c>
      <c r="AY260" s="44">
        <f>SDBYLD1!AY260*VLOOKUP(SDBYLD2!AY$4,'[1]INTERNAL PARAMETERS-1'!$B$5:$J$44,5,FALSE)*VLOOKUP(SDBYLD2!AY$4,'[1]INTERNAL PARAMETERS-1'!$B$5:$J$44,6,FALSE)*VLOOKUP(SDBYLD2!AY$4,'[1]INTERNAL PARAMETERS-1'!$B$5:$J$44,3,FALSE) + SDBYLD1!AY260*(1-VLOOKUP(SDBYLD2!AY$4,'[1]INTERNAL PARAMETERS-1'!$B$5:$J$44,5,FALSE))*VLOOKUP(SDBYLD2!AY$4,'[1]INTERNAL PARAMETERS-1'!$B$5:$J$44,8,FALSE)*VLOOKUP(SDBYLD2!AY$4,'[1]INTERNAL PARAMETERS-1'!$B$5:$J$44,3,FALSE)</f>
        <v>0</v>
      </c>
      <c r="AZ260" s="44">
        <f>SDBYLD1!AZ260*VLOOKUP(SDBYLD2!AZ$4,'[1]INTERNAL PARAMETERS-1'!$B$5:$J$44,5,FALSE)*VLOOKUP(SDBYLD2!AZ$4,'[1]INTERNAL PARAMETERS-1'!$B$5:$J$44,6,FALSE)*VLOOKUP(SDBYLD2!AZ$4,'[1]INTERNAL PARAMETERS-1'!$B$5:$J$44,3,FALSE) + SDBYLD1!AZ260*(1-VLOOKUP(SDBYLD2!AZ$4,'[1]INTERNAL PARAMETERS-1'!$B$5:$J$44,5,FALSE))*VLOOKUP(SDBYLD2!AZ$4,'[1]INTERNAL PARAMETERS-1'!$B$5:$J$44,8,FALSE)*VLOOKUP(SDBYLD2!AZ$4,'[1]INTERNAL PARAMETERS-1'!$B$5:$J$44,3,FALSE)</f>
        <v>0</v>
      </c>
      <c r="BA260" s="44">
        <f>SDBYLD1!BA260*VLOOKUP(SDBYLD2!BA$4,'[1]INTERNAL PARAMETERS-1'!$B$5:$J$44,5,FALSE)*VLOOKUP(SDBYLD2!BA$4,'[1]INTERNAL PARAMETERS-1'!$B$5:$J$44,6,FALSE)*VLOOKUP(SDBYLD2!BA$4,'[1]INTERNAL PARAMETERS-1'!$B$5:$J$44,3,FALSE) + SDBYLD1!BA260*(1-VLOOKUP(SDBYLD2!BA$4,'[1]INTERNAL PARAMETERS-1'!$B$5:$J$44,5,FALSE))*VLOOKUP(SDBYLD2!BA$4,'[1]INTERNAL PARAMETERS-1'!$B$5:$J$44,8,FALSE)*VLOOKUP(SDBYLD2!BA$4,'[1]INTERNAL PARAMETERS-1'!$B$5:$J$44,3,FALSE)</f>
        <v>0</v>
      </c>
      <c r="BB260" s="44">
        <f>SDBYLD1!BB260*VLOOKUP(SDBYLD2!BB$4,'[1]INTERNAL PARAMETERS-1'!$B$5:$J$44,5,FALSE)*VLOOKUP(SDBYLD2!BB$4,'[1]INTERNAL PARAMETERS-1'!$B$5:$J$44,6,FALSE)*VLOOKUP(SDBYLD2!BB$4,'[1]INTERNAL PARAMETERS-1'!$B$5:$J$44,3,FALSE) + SDBYLD1!BB260*(1-VLOOKUP(SDBYLD2!BB$4,'[1]INTERNAL PARAMETERS-1'!$B$5:$J$44,5,FALSE))*VLOOKUP(SDBYLD2!BB$4,'[1]INTERNAL PARAMETERS-1'!$B$5:$J$44,8,FALSE)*VLOOKUP(SDBYLD2!BB$4,'[1]INTERNAL PARAMETERS-1'!$B$5:$J$44,3,FALSE)</f>
        <v>0</v>
      </c>
      <c r="BC260" s="44">
        <f>SDBYLD1!BC260*VLOOKUP(SDBYLD2!BC$4,'[1]INTERNAL PARAMETERS-1'!$B$5:$J$44,5,FALSE)*VLOOKUP(SDBYLD2!BC$4,'[1]INTERNAL PARAMETERS-1'!$B$5:$J$44,6,FALSE)*VLOOKUP(SDBYLD2!BC$4,'[1]INTERNAL PARAMETERS-1'!$B$5:$J$44,3,FALSE) + SDBYLD1!BC260*(1-VLOOKUP(SDBYLD2!BC$4,'[1]INTERNAL PARAMETERS-1'!$B$5:$J$44,5,FALSE))*VLOOKUP(SDBYLD2!BC$4,'[1]INTERNAL PARAMETERS-1'!$B$5:$J$44,8,FALSE)*VLOOKUP(SDBYLD2!BC$4,'[1]INTERNAL PARAMETERS-1'!$B$5:$J$44,3,FALSE)</f>
        <v>0</v>
      </c>
      <c r="BD260" s="44">
        <f>SDBYLD1!BD260*VLOOKUP(SDBYLD2!BD$4,'[1]INTERNAL PARAMETERS-1'!$B$5:$J$44,5,FALSE)*VLOOKUP(SDBYLD2!BD$4,'[1]INTERNAL PARAMETERS-1'!$B$5:$J$44,6,FALSE)*VLOOKUP(SDBYLD2!BD$4,'[1]INTERNAL PARAMETERS-1'!$B$5:$J$44,3,FALSE) + SDBYLD1!BD260*(1-VLOOKUP(SDBYLD2!BD$4,'[1]INTERNAL PARAMETERS-1'!$B$5:$J$44,5,FALSE))*VLOOKUP(SDBYLD2!BD$4,'[1]INTERNAL PARAMETERS-1'!$B$5:$J$44,8,FALSE)*VLOOKUP(SDBYLD2!BD$4,'[1]INTERNAL PARAMETERS-1'!$B$5:$J$44,3,FALSE)</f>
        <v>0</v>
      </c>
      <c r="BE260" s="44">
        <f>SDBYLD1!BE260*VLOOKUP(SDBYLD2!BE$4,'[1]INTERNAL PARAMETERS-1'!$B$5:$J$44,5,FALSE)*VLOOKUP(SDBYLD2!BE$4,'[1]INTERNAL PARAMETERS-1'!$B$5:$J$44,6,FALSE)*VLOOKUP(SDBYLD2!BE$4,'[1]INTERNAL PARAMETERS-1'!$B$5:$J$44,3,FALSE) + SDBYLD1!BE260*(1-VLOOKUP(SDBYLD2!BE$4,'[1]INTERNAL PARAMETERS-1'!$B$5:$J$44,5,FALSE))*VLOOKUP(SDBYLD2!BE$4,'[1]INTERNAL PARAMETERS-1'!$B$5:$J$44,8,FALSE)*VLOOKUP(SDBYLD2!BE$4,'[1]INTERNAL PARAMETERS-1'!$B$5:$J$44,3,FALSE)</f>
        <v>0</v>
      </c>
      <c r="BF260" s="44">
        <f>SDBYLD1!BF260*VLOOKUP(SDBYLD2!BF$4,'[1]INTERNAL PARAMETERS-1'!$B$5:$J$44,5,FALSE)*VLOOKUP(SDBYLD2!BF$4,'[1]INTERNAL PARAMETERS-1'!$B$5:$J$44,6,FALSE)*VLOOKUP(SDBYLD2!BF$4,'[1]INTERNAL PARAMETERS-1'!$B$5:$J$44,3,FALSE) + SDBYLD1!BF260*(1-VLOOKUP(SDBYLD2!BF$4,'[1]INTERNAL PARAMETERS-1'!$B$5:$J$44,5,FALSE))*VLOOKUP(SDBYLD2!BF$4,'[1]INTERNAL PARAMETERS-1'!$B$5:$J$44,8,FALSE)*VLOOKUP(SDBYLD2!BF$4,'[1]INTERNAL PARAMETERS-1'!$B$5:$J$44,3,FALSE)</f>
        <v>0</v>
      </c>
      <c r="BG260" s="44">
        <f>SDBYLD1!BG260*VLOOKUP(SDBYLD2!BG$4,'[1]INTERNAL PARAMETERS-1'!$B$5:$J$44,5,FALSE)*VLOOKUP(SDBYLD2!BG$4,'[1]INTERNAL PARAMETERS-1'!$B$5:$J$44,6,FALSE)*VLOOKUP(SDBYLD2!BG$4,'[1]INTERNAL PARAMETERS-1'!$B$5:$J$44,3,FALSE) + SDBYLD1!BG260*(1-VLOOKUP(SDBYLD2!BG$4,'[1]INTERNAL PARAMETERS-1'!$B$5:$J$44,5,FALSE))*VLOOKUP(SDBYLD2!BG$4,'[1]INTERNAL PARAMETERS-1'!$B$5:$J$44,8,FALSE)*VLOOKUP(SDBYLD2!BG$4,'[1]INTERNAL PARAMETERS-1'!$B$5:$J$44,3,FALSE)</f>
        <v>0</v>
      </c>
      <c r="BH260" s="44">
        <f>SDBYLD1!BH260*VLOOKUP(SDBYLD2!BH$4,'[1]INTERNAL PARAMETERS-1'!$B$5:$J$44,5,FALSE)*VLOOKUP(SDBYLD2!BH$4,'[1]INTERNAL PARAMETERS-1'!$B$5:$J$44,6,FALSE)*VLOOKUP(SDBYLD2!BH$4,'[1]INTERNAL PARAMETERS-1'!$B$5:$J$44,3,FALSE) + SDBYLD1!BH260*(1-VLOOKUP(SDBYLD2!BH$4,'[1]INTERNAL PARAMETERS-1'!$B$5:$J$44,5,FALSE))*VLOOKUP(SDBYLD2!BH$4,'[1]INTERNAL PARAMETERS-1'!$B$5:$J$44,8,FALSE)*VLOOKUP(SDBYLD2!BH$4,'[1]INTERNAL PARAMETERS-1'!$B$5:$J$44,3,FALSE)</f>
        <v>0</v>
      </c>
      <c r="BI260" s="44">
        <f>SDBYLD1!BI260*VLOOKUP(SDBYLD2!BI$4,'[1]INTERNAL PARAMETERS-1'!$B$5:$J$44,5,FALSE)*VLOOKUP(SDBYLD2!BI$4,'[1]INTERNAL PARAMETERS-1'!$B$5:$J$44,6,FALSE)*VLOOKUP(SDBYLD2!BI$4,'[1]INTERNAL PARAMETERS-1'!$B$5:$J$44,3,FALSE) + SDBYLD1!BI260*(1-VLOOKUP(SDBYLD2!BI$4,'[1]INTERNAL PARAMETERS-1'!$B$5:$J$44,5,FALSE))*VLOOKUP(SDBYLD2!BI$4,'[1]INTERNAL PARAMETERS-1'!$B$5:$J$44,8,FALSE)*VLOOKUP(SDBYLD2!BI$4,'[1]INTERNAL PARAMETERS-1'!$B$5:$J$44,3,FALSE)</f>
        <v>0</v>
      </c>
      <c r="BJ260" s="44">
        <f>SDBYLD1!BJ260*VLOOKUP(SDBYLD2!BJ$4,'[1]INTERNAL PARAMETERS-1'!$B$5:$J$44,5,FALSE)*VLOOKUP(SDBYLD2!BJ$4,'[1]INTERNAL PARAMETERS-1'!$B$5:$J$44,6,FALSE)*VLOOKUP(SDBYLD2!BJ$4,'[1]INTERNAL PARAMETERS-1'!$B$5:$J$44,3,FALSE) + SDBYLD1!BJ260*(1-VLOOKUP(SDBYLD2!BJ$4,'[1]INTERNAL PARAMETERS-1'!$B$5:$J$44,5,FALSE))*VLOOKUP(SDBYLD2!BJ$4,'[1]INTERNAL PARAMETERS-1'!$B$5:$J$44,8,FALSE)*VLOOKUP(SDBYLD2!BJ$4,'[1]INTERNAL PARAMETERS-1'!$B$5:$J$44,3,FALSE)</f>
        <v>0</v>
      </c>
      <c r="BK260" s="44">
        <f>SDBYLD1!BK260*VLOOKUP(SDBYLD2!BK$4,'[1]INTERNAL PARAMETERS-1'!$B$5:$J$44,5,FALSE)*VLOOKUP(SDBYLD2!BK$4,'[1]INTERNAL PARAMETERS-1'!$B$5:$J$44,6,FALSE)*VLOOKUP(SDBYLD2!BK$4,'[1]INTERNAL PARAMETERS-1'!$B$5:$J$44,3,FALSE) + SDBYLD1!BK260*(1-VLOOKUP(SDBYLD2!BK$4,'[1]INTERNAL PARAMETERS-1'!$B$5:$J$44,5,FALSE))*VLOOKUP(SDBYLD2!BK$4,'[1]INTERNAL PARAMETERS-1'!$B$5:$J$44,8,FALSE)*VLOOKUP(SDBYLD2!BK$4,'[1]INTERNAL PARAMETERS-1'!$B$5:$J$44,3,FALSE)</f>
        <v>0</v>
      </c>
      <c r="BL260" s="44">
        <f>SDBYLD1!BL260*VLOOKUP(SDBYLD2!BL$4,'[1]INTERNAL PARAMETERS-1'!$B$5:$J$44,5,FALSE)*VLOOKUP(SDBYLD2!BL$4,'[1]INTERNAL PARAMETERS-1'!$B$5:$J$44,6,FALSE)*VLOOKUP(SDBYLD2!BL$4,'[1]INTERNAL PARAMETERS-1'!$B$5:$J$44,3,FALSE) + SDBYLD1!BL260*(1-VLOOKUP(SDBYLD2!BL$4,'[1]INTERNAL PARAMETERS-1'!$B$5:$J$44,5,FALSE))*VLOOKUP(SDBYLD2!BL$4,'[1]INTERNAL PARAMETERS-1'!$B$5:$J$44,8,FALSE)*VLOOKUP(SDBYLD2!BL$4,'[1]INTERNAL PARAMETERS-1'!$B$5:$J$44,3,FALSE)</f>
        <v>0</v>
      </c>
      <c r="BM260" s="44">
        <f>SDBYLD1!BM260*VLOOKUP(SDBYLD2!BM$4,'[1]INTERNAL PARAMETERS-1'!$B$5:$J$44,5,FALSE)*VLOOKUP(SDBYLD2!BM$4,'[1]INTERNAL PARAMETERS-1'!$B$5:$J$44,6,FALSE)*VLOOKUP(SDBYLD2!BM$4,'[1]INTERNAL PARAMETERS-1'!$B$5:$J$44,3,FALSE) + SDBYLD1!BM260*(1-VLOOKUP(SDBYLD2!BM$4,'[1]INTERNAL PARAMETERS-1'!$B$5:$J$44,5,FALSE))*VLOOKUP(SDBYLD2!BM$4,'[1]INTERNAL PARAMETERS-1'!$B$5:$J$44,8,FALSE)*VLOOKUP(SDBYLD2!BM$4,'[1]INTERNAL PARAMETERS-1'!$B$5:$J$44,3,FALSE)</f>
        <v>0</v>
      </c>
      <c r="BN260" s="44">
        <f>SDBYLD1!BN260*VLOOKUP(SDBYLD2!BN$4,'[1]INTERNAL PARAMETERS-1'!$B$5:$J$44,5,FALSE)*VLOOKUP(SDBYLD2!BN$4,'[1]INTERNAL PARAMETERS-1'!$B$5:$J$44,6,FALSE)*VLOOKUP(SDBYLD2!BN$4,'[1]INTERNAL PARAMETERS-1'!$B$5:$J$44,3,FALSE) + SDBYLD1!BN260*(1-VLOOKUP(SDBYLD2!BN$4,'[1]INTERNAL PARAMETERS-1'!$B$5:$J$44,5,FALSE))*VLOOKUP(SDBYLD2!BN$4,'[1]INTERNAL PARAMETERS-1'!$B$5:$J$44,8,FALSE)*VLOOKUP(SDBYLD2!BN$4,'[1]INTERNAL PARAMETERS-1'!$B$5:$J$44,3,FALSE)</f>
        <v>0</v>
      </c>
      <c r="BO260" s="44">
        <f>SDBYLD1!BO260*VLOOKUP(SDBYLD2!BO$4,'[1]INTERNAL PARAMETERS-1'!$B$5:$J$44,5,FALSE)*VLOOKUP(SDBYLD2!BO$4,'[1]INTERNAL PARAMETERS-1'!$B$5:$J$44,6,FALSE)*VLOOKUP(SDBYLD2!BO$4,'[1]INTERNAL PARAMETERS-1'!$B$5:$J$44,3,FALSE) + SDBYLD1!BO260*(1-VLOOKUP(SDBYLD2!BO$4,'[1]INTERNAL PARAMETERS-1'!$B$5:$J$44,5,FALSE))*VLOOKUP(SDBYLD2!BO$4,'[1]INTERNAL PARAMETERS-1'!$B$5:$J$44,8,FALSE)*VLOOKUP(SDBYLD2!BO$4,'[1]INTERNAL PARAMETERS-1'!$B$5:$J$44,3,FALSE)</f>
        <v>0</v>
      </c>
      <c r="BP260" s="44">
        <f>SDBYLD1!BP260*VLOOKUP(SDBYLD2!BP$4,'[1]INTERNAL PARAMETERS-1'!$B$5:$J$44,5,FALSE)*VLOOKUP(SDBYLD2!BP$4,'[1]INTERNAL PARAMETERS-1'!$B$5:$J$44,6,FALSE)*VLOOKUP(SDBYLD2!BP$4,'[1]INTERNAL PARAMETERS-1'!$B$5:$J$44,3,FALSE) + SDBYLD1!BP260*(1-VLOOKUP(SDBYLD2!BP$4,'[1]INTERNAL PARAMETERS-1'!$B$5:$J$44,5,FALSE))*VLOOKUP(SDBYLD2!BP$4,'[1]INTERNAL PARAMETERS-1'!$B$5:$J$44,8,FALSE)*VLOOKUP(SDBYLD2!BP$4,'[1]INTERNAL PARAMETERS-1'!$B$5:$J$44,3,FALSE)</f>
        <v>0</v>
      </c>
      <c r="BQ260" s="44">
        <f>SDBYLD1!BQ260*VLOOKUP(SDBYLD2!BQ$4,'[1]INTERNAL PARAMETERS-1'!$B$5:$J$44,5,FALSE)*VLOOKUP(SDBYLD2!BQ$4,'[1]INTERNAL PARAMETERS-1'!$B$5:$J$44,6,FALSE)*VLOOKUP(SDBYLD2!BQ$4,'[1]INTERNAL PARAMETERS-1'!$B$5:$J$44,3,FALSE) + SDBYLD1!BQ260*(1-VLOOKUP(SDBYLD2!BQ$4,'[1]INTERNAL PARAMETERS-1'!$B$5:$J$44,5,FALSE))*VLOOKUP(SDBYLD2!BQ$4,'[1]INTERNAL PARAMETERS-1'!$B$5:$J$44,8,FALSE)*VLOOKUP(SDBYLD2!BQ$4,'[1]INTERNAL PARAMETERS-1'!$B$5:$J$44,3,FALSE)</f>
        <v>0</v>
      </c>
      <c r="BR260" s="44">
        <f>SDBYLD1!BR260*VLOOKUP(SDBYLD2!BR$4,'[1]INTERNAL PARAMETERS-1'!$B$5:$J$44,5,FALSE)*VLOOKUP(SDBYLD2!BR$4,'[1]INTERNAL PARAMETERS-1'!$B$5:$J$44,6,FALSE)*VLOOKUP(SDBYLD2!BR$4,'[1]INTERNAL PARAMETERS-1'!$B$5:$J$44,3,FALSE) + SDBYLD1!BR260*(1-VLOOKUP(SDBYLD2!BR$4,'[1]INTERNAL PARAMETERS-1'!$B$5:$J$44,5,FALSE))*VLOOKUP(SDBYLD2!BR$4,'[1]INTERNAL PARAMETERS-1'!$B$5:$J$44,8,FALSE)*VLOOKUP(SDBYLD2!BR$4,'[1]INTERNAL PARAMETERS-1'!$B$5:$J$44,3,FALSE)</f>
        <v>0</v>
      </c>
      <c r="BS260" s="44">
        <f>SDBYLD1!BS260*VLOOKUP(SDBYLD2!BS$4,'[1]INTERNAL PARAMETERS-1'!$B$5:$J$44,5,FALSE)*VLOOKUP(SDBYLD2!BS$4,'[1]INTERNAL PARAMETERS-1'!$B$5:$J$44,6,FALSE)*VLOOKUP(SDBYLD2!BS$4,'[1]INTERNAL PARAMETERS-1'!$B$5:$J$44,3,FALSE) + SDBYLD1!BS260*(1-VLOOKUP(SDBYLD2!BS$4,'[1]INTERNAL PARAMETERS-1'!$B$5:$J$44,5,FALSE))*VLOOKUP(SDBYLD2!BS$4,'[1]INTERNAL PARAMETERS-1'!$B$5:$J$44,8,FALSE)*VLOOKUP(SDBYLD2!BS$4,'[1]INTERNAL PARAMETERS-1'!$B$5:$J$44,3,FALSE)</f>
        <v>0</v>
      </c>
      <c r="BT260" s="44">
        <f>SDBYLD1!BT260*VLOOKUP(SDBYLD2!BT$4,'[1]INTERNAL PARAMETERS-1'!$B$5:$J$44,5,FALSE)*VLOOKUP(SDBYLD2!BT$4,'[1]INTERNAL PARAMETERS-1'!$B$5:$J$44,6,FALSE)*VLOOKUP(SDBYLD2!BT$4,'[1]INTERNAL PARAMETERS-1'!$B$5:$J$44,3,FALSE) + SDBYLD1!BT260*(1-VLOOKUP(SDBYLD2!BT$4,'[1]INTERNAL PARAMETERS-1'!$B$5:$J$44,5,FALSE))*VLOOKUP(SDBYLD2!BT$4,'[1]INTERNAL PARAMETERS-1'!$B$5:$J$44,8,FALSE)*VLOOKUP(SDBYLD2!BT$4,'[1]INTERNAL PARAMETERS-1'!$B$5:$J$44,3,FALSE)</f>
        <v>0</v>
      </c>
      <c r="BU260" s="44">
        <f>SDBYLD1!BU260*VLOOKUP(SDBYLD2!BU$4,'[1]INTERNAL PARAMETERS-1'!$B$5:$J$44,5,FALSE)*VLOOKUP(SDBYLD2!BU$4,'[1]INTERNAL PARAMETERS-1'!$B$5:$J$44,6,FALSE)*VLOOKUP(SDBYLD2!BU$4,'[1]INTERNAL PARAMETERS-1'!$B$5:$J$44,3,FALSE) + SDBYLD1!BU260*(1-VLOOKUP(SDBYLD2!BU$4,'[1]INTERNAL PARAMETERS-1'!$B$5:$J$44,5,FALSE))*VLOOKUP(SDBYLD2!BU$4,'[1]INTERNAL PARAMETERS-1'!$B$5:$J$44,8,FALSE)*VLOOKUP(SDBYLD2!BU$4,'[1]INTERNAL PARAMETERS-1'!$B$5:$J$44,3,FALSE)</f>
        <v>0</v>
      </c>
      <c r="BV260" s="44">
        <f>SDBYLD1!BV260*VLOOKUP(SDBYLD2!BV$4,'[1]INTERNAL PARAMETERS-1'!$B$5:$J$44,5,FALSE)*VLOOKUP(SDBYLD2!BV$4,'[1]INTERNAL PARAMETERS-1'!$B$5:$J$44,6,FALSE)*VLOOKUP(SDBYLD2!BV$4,'[1]INTERNAL PARAMETERS-1'!$B$5:$J$44,3,FALSE) + SDBYLD1!BV260*(1-VLOOKUP(SDBYLD2!BV$4,'[1]INTERNAL PARAMETERS-1'!$B$5:$J$44,5,FALSE))*VLOOKUP(SDBYLD2!BV$4,'[1]INTERNAL PARAMETERS-1'!$B$5:$J$44,8,FALSE)*VLOOKUP(SDBYLD2!BV$4,'[1]INTERNAL PARAMETERS-1'!$B$5:$J$44,3,FALSE)</f>
        <v>0</v>
      </c>
      <c r="BW260" s="44">
        <f>SDBYLD1!BW260*VLOOKUP(SDBYLD2!BW$4,'[1]INTERNAL PARAMETERS-1'!$B$5:$J$44,5,FALSE)*VLOOKUP(SDBYLD2!BW$4,'[1]INTERNAL PARAMETERS-1'!$B$5:$J$44,6,FALSE)*VLOOKUP(SDBYLD2!BW$4,'[1]INTERNAL PARAMETERS-1'!$B$5:$J$44,3,FALSE) + SDBYLD1!BW260*(1-VLOOKUP(SDBYLD2!BW$4,'[1]INTERNAL PARAMETERS-1'!$B$5:$J$44,5,FALSE))*VLOOKUP(SDBYLD2!BW$4,'[1]INTERNAL PARAMETERS-1'!$B$5:$J$44,8,FALSE)*VLOOKUP(SDBYLD2!BW$4,'[1]INTERNAL PARAMETERS-1'!$B$5:$J$44,3,FALSE)</f>
        <v>0</v>
      </c>
      <c r="BX260" s="44">
        <f>SDBYLD1!BX260*VLOOKUP(SDBYLD2!BX$4,'[1]INTERNAL PARAMETERS-1'!$B$5:$J$44,5,FALSE)*VLOOKUP(SDBYLD2!BX$4,'[1]INTERNAL PARAMETERS-1'!$B$5:$J$44,6,FALSE)*VLOOKUP(SDBYLD2!BX$4,'[1]INTERNAL PARAMETERS-1'!$B$5:$J$44,3,FALSE) + SDBYLD1!BX260*(1-VLOOKUP(SDBYLD2!BX$4,'[1]INTERNAL PARAMETERS-1'!$B$5:$J$44,5,FALSE))*VLOOKUP(SDBYLD2!BX$4,'[1]INTERNAL PARAMETERS-1'!$B$5:$J$44,8,FALSE)*VLOOKUP(SDBYLD2!BX$4,'[1]INTERNAL PARAMETERS-1'!$B$5:$J$44,3,FALSE)</f>
        <v>0</v>
      </c>
      <c r="BY260" s="44">
        <f>SDBYLD1!BY260*VLOOKUP(SDBYLD2!BY$4,'[1]INTERNAL PARAMETERS-1'!$B$5:$J$44,5,FALSE)*VLOOKUP(SDBYLD2!BY$4,'[1]INTERNAL PARAMETERS-1'!$B$5:$J$44,6,FALSE)*VLOOKUP(SDBYLD2!BY$4,'[1]INTERNAL PARAMETERS-1'!$B$5:$J$44,3,FALSE) + SDBYLD1!BY260*(1-VLOOKUP(SDBYLD2!BY$4,'[1]INTERNAL PARAMETERS-1'!$B$5:$J$44,5,FALSE))*VLOOKUP(SDBYLD2!BY$4,'[1]INTERNAL PARAMETERS-1'!$B$5:$J$44,8,FALSE)*VLOOKUP(SDBYLD2!BY$4,'[1]INTERNAL PARAMETERS-1'!$B$5:$J$44,3,FALSE)</f>
        <v>0</v>
      </c>
      <c r="BZ260" s="44">
        <f>SDBYLD1!BZ260*VLOOKUP(SDBYLD2!BZ$4,'[1]INTERNAL PARAMETERS-1'!$B$5:$J$44,5,FALSE)*VLOOKUP(SDBYLD2!BZ$4,'[1]INTERNAL PARAMETERS-1'!$B$5:$J$44,6,FALSE)*VLOOKUP(SDBYLD2!BZ$4,'[1]INTERNAL PARAMETERS-1'!$B$5:$J$44,3,FALSE) + SDBYLD1!BZ260*(1-VLOOKUP(SDBYLD2!BZ$4,'[1]INTERNAL PARAMETERS-1'!$B$5:$J$44,5,FALSE))*VLOOKUP(SDBYLD2!BZ$4,'[1]INTERNAL PARAMETERS-1'!$B$5:$J$44,8,FALSE)*VLOOKUP(SDBYLD2!BZ$4,'[1]INTERNAL PARAMETERS-1'!$B$5:$J$44,3,FALSE)</f>
        <v>0</v>
      </c>
      <c r="CA260" s="44">
        <f>SDBYLD1!CA260*VLOOKUP(SDBYLD2!CA$4,'[1]INTERNAL PARAMETERS-1'!$B$5:$J$44,5,FALSE)*VLOOKUP(SDBYLD2!CA$4,'[1]INTERNAL PARAMETERS-1'!$B$5:$J$44,6,FALSE)*VLOOKUP(SDBYLD2!CA$4,'[1]INTERNAL PARAMETERS-1'!$B$5:$J$44,3,FALSE) + SDBYLD1!CA260*(1-VLOOKUP(SDBYLD2!CA$4,'[1]INTERNAL PARAMETERS-1'!$B$5:$J$44,5,FALSE))*VLOOKUP(SDBYLD2!CA$4,'[1]INTERNAL PARAMETERS-1'!$B$5:$J$44,8,FALSE)*VLOOKUP(SDBYLD2!CA$4,'[1]INTERNAL PARAMETERS-1'!$B$5:$J$44,3,FALSE)</f>
        <v>0</v>
      </c>
      <c r="CB260" s="44">
        <f>SDBYLD1!CB260*VLOOKUP(SDBYLD2!CB$4,'[1]INTERNAL PARAMETERS-1'!$B$5:$J$44,5,FALSE)*VLOOKUP(SDBYLD2!CB$4,'[1]INTERNAL PARAMETERS-1'!$B$5:$J$44,6,FALSE)*VLOOKUP(SDBYLD2!CB$4,'[1]INTERNAL PARAMETERS-1'!$B$5:$J$44,3,FALSE) + SDBYLD1!CB260*(1-VLOOKUP(SDBYLD2!CB$4,'[1]INTERNAL PARAMETERS-1'!$B$5:$J$44,5,FALSE))*VLOOKUP(SDBYLD2!CB$4,'[1]INTERNAL PARAMETERS-1'!$B$5:$J$44,8,FALSE)*VLOOKUP(SDBYLD2!CB$4,'[1]INTERNAL PARAMETERS-1'!$B$5:$J$44,3,FALSE)</f>
        <v>0</v>
      </c>
      <c r="CC260" s="44">
        <f>SDBYLD1!CC260*VLOOKUP(SDBYLD2!CC$4,'[1]INTERNAL PARAMETERS-1'!$B$5:$J$44,5,FALSE)*VLOOKUP(SDBYLD2!CC$4,'[1]INTERNAL PARAMETERS-1'!$B$5:$J$44,6,FALSE)*VLOOKUP(SDBYLD2!CC$4,'[1]INTERNAL PARAMETERS-1'!$B$5:$J$44,3,FALSE) + SDBYLD1!CC260*(1-VLOOKUP(SDBYLD2!CC$4,'[1]INTERNAL PARAMETERS-1'!$B$5:$J$44,5,FALSE))*VLOOKUP(SDBYLD2!CC$4,'[1]INTERNAL PARAMETERS-1'!$B$5:$J$44,8,FALSE)*VLOOKUP(SDBYLD2!CC$4,'[1]INTERNAL PARAMETERS-1'!$B$5:$J$44,3,FALSE)</f>
        <v>0</v>
      </c>
      <c r="CD260" s="44">
        <f>SDBYLD1!CD260*VLOOKUP(SDBYLD2!CD$4,'[1]INTERNAL PARAMETERS-1'!$B$5:$J$44,5,FALSE)*VLOOKUP(SDBYLD2!CD$4,'[1]INTERNAL PARAMETERS-1'!$B$5:$J$44,6,FALSE)*VLOOKUP(SDBYLD2!CD$4,'[1]INTERNAL PARAMETERS-1'!$B$5:$J$44,3,FALSE) + SDBYLD1!CD260*(1-VLOOKUP(SDBYLD2!CD$4,'[1]INTERNAL PARAMETERS-1'!$B$5:$J$44,5,FALSE))*VLOOKUP(SDBYLD2!CD$4,'[1]INTERNAL PARAMETERS-1'!$B$5:$J$44,8,FALSE)*VLOOKUP(SDBYLD2!CD$4,'[1]INTERNAL PARAMETERS-1'!$B$5:$J$44,3,FALSE)</f>
        <v>0</v>
      </c>
      <c r="CE260" s="44">
        <f>SDBYLD1!CE260*VLOOKUP(SDBYLD2!CE$4,'[1]INTERNAL PARAMETERS-1'!$B$5:$J$44,5,FALSE)*VLOOKUP(SDBYLD2!CE$4,'[1]INTERNAL PARAMETERS-1'!$B$5:$J$44,6,FALSE)*VLOOKUP(SDBYLD2!CE$4,'[1]INTERNAL PARAMETERS-1'!$B$5:$J$44,3,FALSE) + SDBYLD1!CE260*(1-VLOOKUP(SDBYLD2!CE$4,'[1]INTERNAL PARAMETERS-1'!$B$5:$J$44,5,FALSE))*VLOOKUP(SDBYLD2!CE$4,'[1]INTERNAL PARAMETERS-1'!$B$5:$J$44,8,FALSE)*VLOOKUP(SDBYLD2!CE$4,'[1]INTERNAL PARAMETERS-1'!$B$5:$J$44,3,FALSE)</f>
        <v>0</v>
      </c>
      <c r="CF260" s="44">
        <f>SDBYLD1!CF260*VLOOKUP(SDBYLD2!CF$4,'[1]INTERNAL PARAMETERS-1'!$B$5:$J$44,5,FALSE)*VLOOKUP(SDBYLD2!CF$4,'[1]INTERNAL PARAMETERS-1'!$B$5:$J$44,6,FALSE)*VLOOKUP(SDBYLD2!CF$4,'[1]INTERNAL PARAMETERS-1'!$B$5:$J$44,3,FALSE) + SDBYLD1!CF260*(1-VLOOKUP(SDBYLD2!CF$4,'[1]INTERNAL PARAMETERS-1'!$B$5:$J$44,5,FALSE))*VLOOKUP(SDBYLD2!CF$4,'[1]INTERNAL PARAMETERS-1'!$B$5:$J$44,8,FALSE)*VLOOKUP(SDBYLD2!CF$4,'[1]INTERNAL PARAMETERS-1'!$B$5:$J$44,3,FALSE)</f>
        <v>0</v>
      </c>
      <c r="CG260" s="44">
        <f>SDBYLD1!CG260*VLOOKUP(SDBYLD2!CG$4,'[1]INTERNAL PARAMETERS-1'!$B$5:$J$44,5,FALSE)*VLOOKUP(SDBYLD2!CG$4,'[1]INTERNAL PARAMETERS-1'!$B$5:$J$44,6,FALSE)*VLOOKUP(SDBYLD2!CG$4,'[1]INTERNAL PARAMETERS-1'!$B$5:$J$44,3,FALSE) + SDBYLD1!CG260*(1-VLOOKUP(SDBYLD2!CG$4,'[1]INTERNAL PARAMETERS-1'!$B$5:$J$44,5,FALSE))*VLOOKUP(SDBYLD2!CG$4,'[1]INTERNAL PARAMETERS-1'!$B$5:$J$44,8,FALSE)*VLOOKUP(SDBYLD2!CG$4,'[1]INTERNAL PARAMETERS-1'!$B$5:$J$44,3,FALSE)</f>
        <v>0</v>
      </c>
      <c r="CH260" s="43">
        <f>SDBYLD1!CH260*VLOOKUP(SDBYLD2!CH$4,'[1]INTERNAL PARAMETERS-1'!$B$5:$J$44,5,FALSE)*VLOOKUP(SDBYLD2!CH$4,'[1]INTERNAL PARAMETERS-1'!$B$5:$J$44,6,FALSE)*VLOOKUP(SDBYLD2!CH$4,'[1]INTERNAL PARAMETERS-1'!$B$5:$J$44,3,FALSE) + SDBYLD1!CH260*(1-VLOOKUP(SDBYLD2!CH$4,'[1]INTERNAL PARAMETERS-1'!$B$5:$J$44,5,FALSE))*VLOOKUP(SDBYLD2!CH$4,'[1]INTERNAL PARAMETERS-1'!$B$5:$J$44,8,FALSE)*VLOOKUP(SDBYLD2!CH$4,'[1]INTERNAL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SDBeam!X261</f>
        <v>0</v>
      </c>
      <c r="F261" s="59">
        <f>'[1]INTERNAL PARAMETERS-1'!M9</f>
        <v>63.875</v>
      </c>
      <c r="G261" s="45">
        <f>SDBYLD1!G261*VLOOKUP(SDBYLD2!G$4,'[1]INTERNAL PARAMETERS-1'!$B$5:$J$44,5,FALSE)*VLOOKUP(SDBYLD2!G$4,'[1]INTERNAL PARAMETERS-1'!$B$5:$J$44,7,FALSE)*SDBYLD2!$F261 + SDBYLD1!G261*(1-VLOOKUP(SDBYLD2!G$4,'[1]INTERNAL PARAMETERS-1'!$B$5:$J$44,5,FALSE))*VLOOKUP(SDBYLD2!G$4,'[1]INTERNAL PARAMETERS-1'!$B$5:$J$44,9,FALSE)*SDBYLD2!$F261</f>
        <v>0</v>
      </c>
      <c r="H261" s="44">
        <f>SDBYLD1!H261*VLOOKUP(SDBYLD2!H$4,'[1]INTERNAL PARAMETERS-1'!$B$5:$J$44,5,FALSE)*VLOOKUP(SDBYLD2!H$4,'[1]INTERNAL PARAMETERS-1'!$B$5:$J$44,7,FALSE)*SDBYLD2!$F261 + SDBYLD1!H261*(1-VLOOKUP(SDBYLD2!H$4,'[1]INTERNAL PARAMETERS-1'!$B$5:$J$44,5,FALSE))*VLOOKUP(SDBYLD2!H$4,'[1]INTERNAL PARAMETERS-1'!$B$5:$J$44,9,FALSE)*SDBYLD2!$F261</f>
        <v>0</v>
      </c>
      <c r="I261" s="44">
        <f>SDBYLD1!I261*VLOOKUP(SDBYLD2!I$4,'[1]INTERNAL PARAMETERS-1'!$B$5:$J$44,5,FALSE)*VLOOKUP(SDBYLD2!I$4,'[1]INTERNAL PARAMETERS-1'!$B$5:$J$44,7,FALSE)*SDBYLD2!$F261 + SDBYLD1!I261*(1-VLOOKUP(SDBYLD2!I$4,'[1]INTERNAL PARAMETERS-1'!$B$5:$J$44,5,FALSE))*VLOOKUP(SDBYLD2!I$4,'[1]INTERNAL PARAMETERS-1'!$B$5:$J$44,9,FALSE)*SDBYLD2!$F261</f>
        <v>0</v>
      </c>
      <c r="J261" s="44">
        <f>SDBYLD1!J261*VLOOKUP(SDBYLD2!J$4,'[1]INTERNAL PARAMETERS-1'!$B$5:$J$44,5,FALSE)*VLOOKUP(SDBYLD2!J$4,'[1]INTERNAL PARAMETERS-1'!$B$5:$J$44,7,FALSE)*SDBYLD2!$F261 + SDBYLD1!J261*(1-VLOOKUP(SDBYLD2!J$4,'[1]INTERNAL PARAMETERS-1'!$B$5:$J$44,5,FALSE))*VLOOKUP(SDBYLD2!J$4,'[1]INTERNAL PARAMETERS-1'!$B$5:$J$44,9,FALSE)*SDBYLD2!$F261</f>
        <v>0</v>
      </c>
      <c r="K261" s="44">
        <f>SDBYLD1!K261*VLOOKUP(SDBYLD2!K$4,'[1]INTERNAL PARAMETERS-1'!$B$5:$J$44,5,FALSE)*VLOOKUP(SDBYLD2!K$4,'[1]INTERNAL PARAMETERS-1'!$B$5:$J$44,7,FALSE)*SDBYLD2!$F261 + SDBYLD1!K261*(1-VLOOKUP(SDBYLD2!K$4,'[1]INTERNAL PARAMETERS-1'!$B$5:$J$44,5,FALSE))*VLOOKUP(SDBYLD2!K$4,'[1]INTERNAL PARAMETERS-1'!$B$5:$J$44,9,FALSE)*SDBYLD2!$F261</f>
        <v>0</v>
      </c>
      <c r="L261" s="44">
        <f>SDBYLD1!L261*VLOOKUP(SDBYLD2!L$4,'[1]INTERNAL PARAMETERS-1'!$B$5:$J$44,5,FALSE)*VLOOKUP(SDBYLD2!L$4,'[1]INTERNAL PARAMETERS-1'!$B$5:$J$44,7,FALSE)*SDBYLD2!$F261 + SDBYLD1!L261*(1-VLOOKUP(SDBYLD2!L$4,'[1]INTERNAL PARAMETERS-1'!$B$5:$J$44,5,FALSE))*VLOOKUP(SDBYLD2!L$4,'[1]INTERNAL PARAMETERS-1'!$B$5:$J$44,9,FALSE)*SDBYLD2!$F261</f>
        <v>0</v>
      </c>
      <c r="M261" s="44">
        <f>SDBYLD1!M261*VLOOKUP(SDBYLD2!M$4,'[1]INTERNAL PARAMETERS-1'!$B$5:$J$44,5,FALSE)*VLOOKUP(SDBYLD2!M$4,'[1]INTERNAL PARAMETERS-1'!$B$5:$J$44,7,FALSE)*SDBYLD2!$F261 + SDBYLD1!M261*(1-VLOOKUP(SDBYLD2!M$4,'[1]INTERNAL PARAMETERS-1'!$B$5:$J$44,5,FALSE))*VLOOKUP(SDBYLD2!M$4,'[1]INTERNAL PARAMETERS-1'!$B$5:$J$44,9,FALSE)*SDBYLD2!$F261</f>
        <v>0</v>
      </c>
      <c r="N261" s="44">
        <f>SDBYLD1!N261*VLOOKUP(SDBYLD2!N$4,'[1]INTERNAL PARAMETERS-1'!$B$5:$J$44,5,FALSE)*VLOOKUP(SDBYLD2!N$4,'[1]INTERNAL PARAMETERS-1'!$B$5:$J$44,7,FALSE)*SDBYLD2!$F261 + SDBYLD1!N261*(1-VLOOKUP(SDBYLD2!N$4,'[1]INTERNAL PARAMETERS-1'!$B$5:$J$44,5,FALSE))*VLOOKUP(SDBYLD2!N$4,'[1]INTERNAL PARAMETERS-1'!$B$5:$J$44,9,FALSE)*SDBYLD2!$F261</f>
        <v>0</v>
      </c>
      <c r="O261" s="44">
        <f>SDBYLD1!O261*VLOOKUP(SDBYLD2!O$4,'[1]INTERNAL PARAMETERS-1'!$B$5:$J$44,5,FALSE)*VLOOKUP(SDBYLD2!O$4,'[1]INTERNAL PARAMETERS-1'!$B$5:$J$44,7,FALSE)*SDBYLD2!$F261 + SDBYLD1!O261*(1-VLOOKUP(SDBYLD2!O$4,'[1]INTERNAL PARAMETERS-1'!$B$5:$J$44,5,FALSE))*VLOOKUP(SDBYLD2!O$4,'[1]INTERNAL PARAMETERS-1'!$B$5:$J$44,9,FALSE)*SDBYLD2!$F261</f>
        <v>0</v>
      </c>
      <c r="P261" s="44">
        <f>SDBYLD1!P261*VLOOKUP(SDBYLD2!P$4,'[1]INTERNAL PARAMETERS-1'!$B$5:$J$44,5,FALSE)*VLOOKUP(SDBYLD2!P$4,'[1]INTERNAL PARAMETERS-1'!$B$5:$J$44,7,FALSE)*SDBYLD2!$F261 + SDBYLD1!P261*(1-VLOOKUP(SDBYLD2!P$4,'[1]INTERNAL PARAMETERS-1'!$B$5:$J$44,5,FALSE))*VLOOKUP(SDBYLD2!P$4,'[1]INTERNAL PARAMETERS-1'!$B$5:$J$44,9,FALSE)*SDBYLD2!$F261</f>
        <v>0</v>
      </c>
      <c r="Q261" s="44">
        <f>SDBYLD1!Q261*VLOOKUP(SDBYLD2!Q$4,'[1]INTERNAL PARAMETERS-1'!$B$5:$J$44,5,FALSE)*VLOOKUP(SDBYLD2!Q$4,'[1]INTERNAL PARAMETERS-1'!$B$5:$J$44,7,FALSE)*SDBYLD2!$F261 + SDBYLD1!Q261*(1-VLOOKUP(SDBYLD2!Q$4,'[1]INTERNAL PARAMETERS-1'!$B$5:$J$44,5,FALSE))*VLOOKUP(SDBYLD2!Q$4,'[1]INTERNAL PARAMETERS-1'!$B$5:$J$44,9,FALSE)*SDBYLD2!$F261</f>
        <v>0</v>
      </c>
      <c r="R261" s="44">
        <f>SDBYLD1!R261*VLOOKUP(SDBYLD2!R$4,'[1]INTERNAL PARAMETERS-1'!$B$5:$J$44,5,FALSE)*VLOOKUP(SDBYLD2!R$4,'[1]INTERNAL PARAMETERS-1'!$B$5:$J$44,7,FALSE)*SDBYLD2!$F261 + SDBYLD1!R261*(1-VLOOKUP(SDBYLD2!R$4,'[1]INTERNAL PARAMETERS-1'!$B$5:$J$44,5,FALSE))*VLOOKUP(SDBYLD2!R$4,'[1]INTERNAL PARAMETERS-1'!$B$5:$J$44,9,FALSE)*SDBYLD2!$F261</f>
        <v>0</v>
      </c>
      <c r="S261" s="44">
        <f>SDBYLD1!S261*VLOOKUP(SDBYLD2!S$4,'[1]INTERNAL PARAMETERS-1'!$B$5:$J$44,5,FALSE)*VLOOKUP(SDBYLD2!S$4,'[1]INTERNAL PARAMETERS-1'!$B$5:$J$44,7,FALSE)*SDBYLD2!$F261 + SDBYLD1!S261*(1-VLOOKUP(SDBYLD2!S$4,'[1]INTERNAL PARAMETERS-1'!$B$5:$J$44,5,FALSE))*VLOOKUP(SDBYLD2!S$4,'[1]INTERNAL PARAMETERS-1'!$B$5:$J$44,9,FALSE)*SDBYLD2!$F261</f>
        <v>0</v>
      </c>
      <c r="T261" s="44">
        <f>SDBYLD1!T261*VLOOKUP(SDBYLD2!T$4,'[1]INTERNAL PARAMETERS-1'!$B$5:$J$44,5,FALSE)*VLOOKUP(SDBYLD2!T$4,'[1]INTERNAL PARAMETERS-1'!$B$5:$J$44,7,FALSE)*SDBYLD2!$F261 + SDBYLD1!T261*(1-VLOOKUP(SDBYLD2!T$4,'[1]INTERNAL PARAMETERS-1'!$B$5:$J$44,5,FALSE))*VLOOKUP(SDBYLD2!T$4,'[1]INTERNAL PARAMETERS-1'!$B$5:$J$44,9,FALSE)*SDBYLD2!$F261</f>
        <v>0</v>
      </c>
      <c r="U261" s="44">
        <f>SDBYLD1!U261*VLOOKUP(SDBYLD2!U$4,'[1]INTERNAL PARAMETERS-1'!$B$5:$J$44,5,FALSE)*VLOOKUP(SDBYLD2!U$4,'[1]INTERNAL PARAMETERS-1'!$B$5:$J$44,7,FALSE)*SDBYLD2!$F261 + SDBYLD1!U261*(1-VLOOKUP(SDBYLD2!U$4,'[1]INTERNAL PARAMETERS-1'!$B$5:$J$44,5,FALSE))*VLOOKUP(SDBYLD2!U$4,'[1]INTERNAL PARAMETERS-1'!$B$5:$J$44,9,FALSE)*SDBYLD2!$F261</f>
        <v>0</v>
      </c>
      <c r="V261" s="44">
        <f>SDBYLD1!V261*VLOOKUP(SDBYLD2!V$4,'[1]INTERNAL PARAMETERS-1'!$B$5:$J$44,5,FALSE)*VLOOKUP(SDBYLD2!V$4,'[1]INTERNAL PARAMETERS-1'!$B$5:$J$44,7,FALSE)*SDBYLD2!$F261 + SDBYLD1!V261*(1-VLOOKUP(SDBYLD2!V$4,'[1]INTERNAL PARAMETERS-1'!$B$5:$J$44,5,FALSE))*VLOOKUP(SDBYLD2!V$4,'[1]INTERNAL PARAMETERS-1'!$B$5:$J$44,9,FALSE)*SDBYLD2!$F261</f>
        <v>0</v>
      </c>
      <c r="W261" s="44">
        <f>SDBYLD1!W261*VLOOKUP(SDBYLD2!W$4,'[1]INTERNAL PARAMETERS-1'!$B$5:$J$44,5,FALSE)*VLOOKUP(SDBYLD2!W$4,'[1]INTERNAL PARAMETERS-1'!$B$5:$J$44,7,FALSE)*SDBYLD2!$F261 + SDBYLD1!W261*(1-VLOOKUP(SDBYLD2!W$4,'[1]INTERNAL PARAMETERS-1'!$B$5:$J$44,5,FALSE))*VLOOKUP(SDBYLD2!W$4,'[1]INTERNAL PARAMETERS-1'!$B$5:$J$44,9,FALSE)*SDBYLD2!$F261</f>
        <v>0</v>
      </c>
      <c r="X261" s="44">
        <f>SDBYLD1!X261*VLOOKUP(SDBYLD2!X$4,'[1]INTERNAL PARAMETERS-1'!$B$5:$J$44,5,FALSE)*VLOOKUP(SDBYLD2!X$4,'[1]INTERNAL PARAMETERS-1'!$B$5:$J$44,7,FALSE)*SDBYLD2!$F261 + SDBYLD1!X261*(1-VLOOKUP(SDBYLD2!X$4,'[1]INTERNAL PARAMETERS-1'!$B$5:$J$44,5,FALSE))*VLOOKUP(SDBYLD2!X$4,'[1]INTERNAL PARAMETERS-1'!$B$5:$J$44,9,FALSE)*SDBYLD2!$F261</f>
        <v>0</v>
      </c>
      <c r="Y261" s="44">
        <f>SDBYLD1!Y261*VLOOKUP(SDBYLD2!Y$4,'[1]INTERNAL PARAMETERS-1'!$B$5:$J$44,5,FALSE)*VLOOKUP(SDBYLD2!Y$4,'[1]INTERNAL PARAMETERS-1'!$B$5:$J$44,7,FALSE)*SDBYLD2!$F261 + SDBYLD1!Y261*(1-VLOOKUP(SDBYLD2!Y$4,'[1]INTERNAL PARAMETERS-1'!$B$5:$J$44,5,FALSE))*VLOOKUP(SDBYLD2!Y$4,'[1]INTERNAL PARAMETERS-1'!$B$5:$J$44,9,FALSE)*SDBYLD2!$F261</f>
        <v>0</v>
      </c>
      <c r="Z261" s="44">
        <f>SDBYLD1!Z261*VLOOKUP(SDBYLD2!Z$4,'[1]INTERNAL PARAMETERS-1'!$B$5:$J$44,5,FALSE)*VLOOKUP(SDBYLD2!Z$4,'[1]INTERNAL PARAMETERS-1'!$B$5:$J$44,7,FALSE)*SDBYLD2!$F261 + SDBYLD1!Z261*(1-VLOOKUP(SDBYLD2!Z$4,'[1]INTERNAL PARAMETERS-1'!$B$5:$J$44,5,FALSE))*VLOOKUP(SDBYLD2!Z$4,'[1]INTERNAL PARAMETERS-1'!$B$5:$J$44,9,FALSE)*SDBYLD2!$F261</f>
        <v>0</v>
      </c>
      <c r="AA261" s="44">
        <f>SDBYLD1!AA261*VLOOKUP(SDBYLD2!AA$4,'[1]INTERNAL PARAMETERS-1'!$B$5:$J$44,5,FALSE)*VLOOKUP(SDBYLD2!AA$4,'[1]INTERNAL PARAMETERS-1'!$B$5:$J$44,7,FALSE)*SDBYLD2!$F261 + SDBYLD1!AA261*(1-VLOOKUP(SDBYLD2!AA$4,'[1]INTERNAL PARAMETERS-1'!$B$5:$J$44,5,FALSE))*VLOOKUP(SDBYLD2!AA$4,'[1]INTERNAL PARAMETERS-1'!$B$5:$J$44,9,FALSE)*SDBYLD2!$F261</f>
        <v>0</v>
      </c>
      <c r="AB261" s="44">
        <f>SDBYLD1!AB261*VLOOKUP(SDBYLD2!AB$4,'[1]INTERNAL PARAMETERS-1'!$B$5:$J$44,5,FALSE)*VLOOKUP(SDBYLD2!AB$4,'[1]INTERNAL PARAMETERS-1'!$B$5:$J$44,7,FALSE)*SDBYLD2!$F261 + SDBYLD1!AB261*(1-VLOOKUP(SDBYLD2!AB$4,'[1]INTERNAL PARAMETERS-1'!$B$5:$J$44,5,FALSE))*VLOOKUP(SDBYLD2!AB$4,'[1]INTERNAL PARAMETERS-1'!$B$5:$J$44,9,FALSE)*SDBYLD2!$F261</f>
        <v>0</v>
      </c>
      <c r="AC261" s="44">
        <f>SDBYLD1!AC261*VLOOKUP(SDBYLD2!AC$4,'[1]INTERNAL PARAMETERS-1'!$B$5:$J$44,5,FALSE)*VLOOKUP(SDBYLD2!AC$4,'[1]INTERNAL PARAMETERS-1'!$B$5:$J$44,7,FALSE)*SDBYLD2!$F261 + SDBYLD1!AC261*(1-VLOOKUP(SDBYLD2!AC$4,'[1]INTERNAL PARAMETERS-1'!$B$5:$J$44,5,FALSE))*VLOOKUP(SDBYLD2!AC$4,'[1]INTERNAL PARAMETERS-1'!$B$5:$J$44,9,FALSE)*SDBYLD2!$F261</f>
        <v>0</v>
      </c>
      <c r="AD261" s="44">
        <f>SDBYLD1!AD261*VLOOKUP(SDBYLD2!AD$4,'[1]INTERNAL PARAMETERS-1'!$B$5:$J$44,5,FALSE)*VLOOKUP(SDBYLD2!AD$4,'[1]INTERNAL PARAMETERS-1'!$B$5:$J$44,7,FALSE)*SDBYLD2!$F261 + SDBYLD1!AD261*(1-VLOOKUP(SDBYLD2!AD$4,'[1]INTERNAL PARAMETERS-1'!$B$5:$J$44,5,FALSE))*VLOOKUP(SDBYLD2!AD$4,'[1]INTERNAL PARAMETERS-1'!$B$5:$J$44,9,FALSE)*SDBYLD2!$F261</f>
        <v>0</v>
      </c>
      <c r="AE261" s="44">
        <f>SDBYLD1!AE261*VLOOKUP(SDBYLD2!AE$4,'[1]INTERNAL PARAMETERS-1'!$B$5:$J$44,5,FALSE)*VLOOKUP(SDBYLD2!AE$4,'[1]INTERNAL PARAMETERS-1'!$B$5:$J$44,7,FALSE)*SDBYLD2!$F261 + SDBYLD1!AE261*(1-VLOOKUP(SDBYLD2!AE$4,'[1]INTERNAL PARAMETERS-1'!$B$5:$J$44,5,FALSE))*VLOOKUP(SDBYLD2!AE$4,'[1]INTERNAL PARAMETERS-1'!$B$5:$J$44,9,FALSE)*SDBYLD2!$F261</f>
        <v>0</v>
      </c>
      <c r="AF261" s="44">
        <f>SDBYLD1!AF261*VLOOKUP(SDBYLD2!AF$4,'[1]INTERNAL PARAMETERS-1'!$B$5:$J$44,5,FALSE)*VLOOKUP(SDBYLD2!AF$4,'[1]INTERNAL PARAMETERS-1'!$B$5:$J$44,7,FALSE)*SDBYLD2!$F261 + SDBYLD1!AF261*(1-VLOOKUP(SDBYLD2!AF$4,'[1]INTERNAL PARAMETERS-1'!$B$5:$J$44,5,FALSE))*VLOOKUP(SDBYLD2!AF$4,'[1]INTERNAL PARAMETERS-1'!$B$5:$J$44,9,FALSE)*SDBYLD2!$F261</f>
        <v>0</v>
      </c>
      <c r="AG261" s="44">
        <f>SDBYLD1!AG261*VLOOKUP(SDBYLD2!AG$4,'[1]INTERNAL PARAMETERS-1'!$B$5:$J$44,5,FALSE)*VLOOKUP(SDBYLD2!AG$4,'[1]INTERNAL PARAMETERS-1'!$B$5:$J$44,7,FALSE)*SDBYLD2!$F261 + SDBYLD1!AG261*(1-VLOOKUP(SDBYLD2!AG$4,'[1]INTERNAL PARAMETERS-1'!$B$5:$J$44,5,FALSE))*VLOOKUP(SDBYLD2!AG$4,'[1]INTERNAL PARAMETERS-1'!$B$5:$J$44,9,FALSE)*SDBYLD2!$F261</f>
        <v>0</v>
      </c>
      <c r="AH261" s="44">
        <f>SDBYLD1!AH261*VLOOKUP(SDBYLD2!AH$4,'[1]INTERNAL PARAMETERS-1'!$B$5:$J$44,5,FALSE)*VLOOKUP(SDBYLD2!AH$4,'[1]INTERNAL PARAMETERS-1'!$B$5:$J$44,7,FALSE)*SDBYLD2!$F261 + SDBYLD1!AH261*(1-VLOOKUP(SDBYLD2!AH$4,'[1]INTERNAL PARAMETERS-1'!$B$5:$J$44,5,FALSE))*VLOOKUP(SDBYLD2!AH$4,'[1]INTERNAL PARAMETERS-1'!$B$5:$J$44,9,FALSE)*SDBYLD2!$F261</f>
        <v>0</v>
      </c>
      <c r="AI261" s="44">
        <f>SDBYLD1!AI261*VLOOKUP(SDBYLD2!AI$4,'[1]INTERNAL PARAMETERS-1'!$B$5:$J$44,5,FALSE)*VLOOKUP(SDBYLD2!AI$4,'[1]INTERNAL PARAMETERS-1'!$B$5:$J$44,7,FALSE)*SDBYLD2!$F261 + SDBYLD1!AI261*(1-VLOOKUP(SDBYLD2!AI$4,'[1]INTERNAL PARAMETERS-1'!$B$5:$J$44,5,FALSE))*VLOOKUP(SDBYLD2!AI$4,'[1]INTERNAL PARAMETERS-1'!$B$5:$J$44,9,FALSE)*SDBYLD2!$F261</f>
        <v>0</v>
      </c>
      <c r="AJ261" s="44">
        <f>SDBYLD1!AJ261*VLOOKUP(SDBYLD2!AJ$4,'[1]INTERNAL PARAMETERS-1'!$B$5:$J$44,5,FALSE)*VLOOKUP(SDBYLD2!AJ$4,'[1]INTERNAL PARAMETERS-1'!$B$5:$J$44,7,FALSE)*SDBYLD2!$F261 + SDBYLD1!AJ261*(1-VLOOKUP(SDBYLD2!AJ$4,'[1]INTERNAL PARAMETERS-1'!$B$5:$J$44,5,FALSE))*VLOOKUP(SDBYLD2!AJ$4,'[1]INTERNAL PARAMETERS-1'!$B$5:$J$44,9,FALSE)*SDBYLD2!$F261</f>
        <v>0</v>
      </c>
      <c r="AK261" s="44">
        <f>SDBYLD1!AK261*VLOOKUP(SDBYLD2!AK$4,'[1]INTERNAL PARAMETERS-1'!$B$5:$J$44,5,FALSE)*VLOOKUP(SDBYLD2!AK$4,'[1]INTERNAL PARAMETERS-1'!$B$5:$J$44,7,FALSE)*SDBYLD2!$F261 + SDBYLD1!AK261*(1-VLOOKUP(SDBYLD2!AK$4,'[1]INTERNAL PARAMETERS-1'!$B$5:$J$44,5,FALSE))*VLOOKUP(SDBYLD2!AK$4,'[1]INTERNAL PARAMETERS-1'!$B$5:$J$44,9,FALSE)*SDBYLD2!$F261</f>
        <v>0</v>
      </c>
      <c r="AL261" s="44">
        <f>SDBYLD1!AL261*VLOOKUP(SDBYLD2!AL$4,'[1]INTERNAL PARAMETERS-1'!$B$5:$J$44,5,FALSE)*VLOOKUP(SDBYLD2!AL$4,'[1]INTERNAL PARAMETERS-1'!$B$5:$J$44,7,FALSE)*SDBYLD2!$F261 + SDBYLD1!AL261*(1-VLOOKUP(SDBYLD2!AL$4,'[1]INTERNAL PARAMETERS-1'!$B$5:$J$44,5,FALSE))*VLOOKUP(SDBYLD2!AL$4,'[1]INTERNAL PARAMETERS-1'!$B$5:$J$44,9,FALSE)*SDBYLD2!$F261</f>
        <v>0</v>
      </c>
      <c r="AM261" s="44">
        <f>SDBYLD1!AM261*VLOOKUP(SDBYLD2!AM$4,'[1]INTERNAL PARAMETERS-1'!$B$5:$J$44,5,FALSE)*VLOOKUP(SDBYLD2!AM$4,'[1]INTERNAL PARAMETERS-1'!$B$5:$J$44,7,FALSE)*SDBYLD2!$F261 + SDBYLD1!AM261*(1-VLOOKUP(SDBYLD2!AM$4,'[1]INTERNAL PARAMETERS-1'!$B$5:$J$44,5,FALSE))*VLOOKUP(SDBYLD2!AM$4,'[1]INTERNAL PARAMETERS-1'!$B$5:$J$44,9,FALSE)*SDBYLD2!$F261</f>
        <v>0</v>
      </c>
      <c r="AN261" s="44">
        <f>SDBYLD1!AN261*VLOOKUP(SDBYLD2!AN$4,'[1]INTERNAL PARAMETERS-1'!$B$5:$J$44,5,FALSE)*VLOOKUP(SDBYLD2!AN$4,'[1]INTERNAL PARAMETERS-1'!$B$5:$J$44,7,FALSE)*SDBYLD2!$F261 + SDBYLD1!AN261*(1-VLOOKUP(SDBYLD2!AN$4,'[1]INTERNAL PARAMETERS-1'!$B$5:$J$44,5,FALSE))*VLOOKUP(SDBYLD2!AN$4,'[1]INTERNAL PARAMETERS-1'!$B$5:$J$44,9,FALSE)*SDBYLD2!$F261</f>
        <v>0</v>
      </c>
      <c r="AO261" s="44">
        <f>SDBYLD1!AO261*VLOOKUP(SDBYLD2!AO$4,'[1]INTERNAL PARAMETERS-1'!$B$5:$J$44,5,FALSE)*VLOOKUP(SDBYLD2!AO$4,'[1]INTERNAL PARAMETERS-1'!$B$5:$J$44,7,FALSE)*SDBYLD2!$F261 + SDBYLD1!AO261*(1-VLOOKUP(SDBYLD2!AO$4,'[1]INTERNAL PARAMETERS-1'!$B$5:$J$44,5,FALSE))*VLOOKUP(SDBYLD2!AO$4,'[1]INTERNAL PARAMETERS-1'!$B$5:$J$44,9,FALSE)*SDBYLD2!$F261</f>
        <v>0</v>
      </c>
      <c r="AP261" s="44">
        <f>SDBYLD1!AP261*VLOOKUP(SDBYLD2!AP$4,'[1]INTERNAL PARAMETERS-1'!$B$5:$J$44,5,FALSE)*VLOOKUP(SDBYLD2!AP$4,'[1]INTERNAL PARAMETERS-1'!$B$5:$J$44,7,FALSE)*SDBYLD2!$F261 + SDBYLD1!AP261*(1-VLOOKUP(SDBYLD2!AP$4,'[1]INTERNAL PARAMETERS-1'!$B$5:$J$44,5,FALSE))*VLOOKUP(SDBYLD2!AP$4,'[1]INTERNAL PARAMETERS-1'!$B$5:$J$44,9,FALSE)*SDBYLD2!$F261</f>
        <v>0</v>
      </c>
      <c r="AQ261" s="44">
        <f>SDBYLD1!AQ261*VLOOKUP(SDBYLD2!AQ$4,'[1]INTERNAL PARAMETERS-1'!$B$5:$J$44,5,FALSE)*VLOOKUP(SDBYLD2!AQ$4,'[1]INTERNAL PARAMETERS-1'!$B$5:$J$44,7,FALSE)*SDBYLD2!$F261 + SDBYLD1!AQ261*(1-VLOOKUP(SDBYLD2!AQ$4,'[1]INTERNAL PARAMETERS-1'!$B$5:$J$44,5,FALSE))*VLOOKUP(SDBYLD2!AQ$4,'[1]INTERNAL PARAMETERS-1'!$B$5:$J$44,9,FALSE)*SDBYLD2!$F261</f>
        <v>0</v>
      </c>
      <c r="AR261" s="44">
        <f>SDBYLD1!AR261*VLOOKUP(SDBYLD2!AR$4,'[1]INTERNAL PARAMETERS-1'!$B$5:$J$44,5,FALSE)*VLOOKUP(SDBYLD2!AR$4,'[1]INTERNAL PARAMETERS-1'!$B$5:$J$44,7,FALSE)*SDBYLD2!$F261 + SDBYLD1!AR261*(1-VLOOKUP(SDBYLD2!AR$4,'[1]INTERNAL PARAMETERS-1'!$B$5:$J$44,5,FALSE))*VLOOKUP(SDBYLD2!AR$4,'[1]INTERNAL PARAMETERS-1'!$B$5:$J$44,9,FALSE)*SDBYLD2!$F261</f>
        <v>0</v>
      </c>
      <c r="AS261" s="44">
        <f>SDBYLD1!AS261*VLOOKUP(SDBYLD2!AS$4,'[1]INTERNAL PARAMETERS-1'!$B$5:$J$44,5,FALSE)*VLOOKUP(SDBYLD2!AS$4,'[1]INTERNAL PARAMETERS-1'!$B$5:$J$44,7,FALSE)*SDBYLD2!$F261 + SDBYLD1!AS261*(1-VLOOKUP(SDBYLD2!AS$4,'[1]INTERNAL PARAMETERS-1'!$B$5:$J$44,5,FALSE))*VLOOKUP(SDBYLD2!AS$4,'[1]INTERNAL PARAMETERS-1'!$B$5:$J$44,9,FALSE)*SDBYLD2!$F261</f>
        <v>0</v>
      </c>
      <c r="AT261" s="43">
        <f>SDBYLD1!AT261*VLOOKUP(SDBYLD2!AT$4,'[1]INTERNAL PARAMETERS-1'!$B$5:$J$44,5,FALSE)*VLOOKUP(SDBYLD2!AT$4,'[1]INTERNAL PARAMETERS-1'!$B$5:$J$44,7,FALSE)*SDBYLD2!$F261 + SDBYLD1!AT261*(1-VLOOKUP(SDBYLD2!AT$4,'[1]INTERNAL PARAMETERS-1'!$B$5:$J$44,5,FALSE))*VLOOKUP(SDBYLD2!AT$4,'[1]INTERNAL PARAMETERS-1'!$B$5:$J$44,9,FALSE)*SDBYLD2!$F261</f>
        <v>0</v>
      </c>
      <c r="AU261" s="45">
        <f>SDBYLD1!AU261*VLOOKUP(SDBYLD2!AU$4,'[1]INTERNAL PARAMETERS-1'!$B$5:$J$44,5,FALSE)*VLOOKUP(SDBYLD2!AU$4,'[1]INTERNAL PARAMETERS-1'!$B$5:$J$44,6,FALSE)*VLOOKUP(SDBYLD2!AU$4,'[1]INTERNAL PARAMETERS-1'!$B$5:$J$44,3,FALSE) + SDBYLD1!AU261*(1-VLOOKUP(SDBYLD2!AU$4,'[1]INTERNAL PARAMETERS-1'!$B$5:$J$44,5,FALSE))*VLOOKUP(SDBYLD2!AU$4,'[1]INTERNAL PARAMETERS-1'!$B$5:$J$44,8,FALSE)*VLOOKUP(SDBYLD2!AU$4,'[1]INTERNAL PARAMETERS-1'!$B$5:$J$44,3,FALSE)</f>
        <v>0</v>
      </c>
      <c r="AV261" s="44">
        <f>SDBYLD1!AV261*VLOOKUP(SDBYLD2!AV$4,'[1]INTERNAL PARAMETERS-1'!$B$5:$J$44,5,FALSE)*VLOOKUP(SDBYLD2!AV$4,'[1]INTERNAL PARAMETERS-1'!$B$5:$J$44,6,FALSE)*VLOOKUP(SDBYLD2!AV$4,'[1]INTERNAL PARAMETERS-1'!$B$5:$J$44,3,FALSE) + SDBYLD1!AV261*(1-VLOOKUP(SDBYLD2!AV$4,'[1]INTERNAL PARAMETERS-1'!$B$5:$J$44,5,FALSE))*VLOOKUP(SDBYLD2!AV$4,'[1]INTERNAL PARAMETERS-1'!$B$5:$J$44,8,FALSE)*VLOOKUP(SDBYLD2!AV$4,'[1]INTERNAL PARAMETERS-1'!$B$5:$J$44,3,FALSE)</f>
        <v>0</v>
      </c>
      <c r="AW261" s="44">
        <f>SDBYLD1!AW261*VLOOKUP(SDBYLD2!AW$4,'[1]INTERNAL PARAMETERS-1'!$B$5:$J$44,5,FALSE)*VLOOKUP(SDBYLD2!AW$4,'[1]INTERNAL PARAMETERS-1'!$B$5:$J$44,6,FALSE)*VLOOKUP(SDBYLD2!AW$4,'[1]INTERNAL PARAMETERS-1'!$B$5:$J$44,3,FALSE) + SDBYLD1!AW261*(1-VLOOKUP(SDBYLD2!AW$4,'[1]INTERNAL PARAMETERS-1'!$B$5:$J$44,5,FALSE))*VLOOKUP(SDBYLD2!AW$4,'[1]INTERNAL PARAMETERS-1'!$B$5:$J$44,8,FALSE)*VLOOKUP(SDBYLD2!AW$4,'[1]INTERNAL PARAMETERS-1'!$B$5:$J$44,3,FALSE)</f>
        <v>0</v>
      </c>
      <c r="AX261" s="44">
        <f>SDBYLD1!AX261*VLOOKUP(SDBYLD2!AX$4,'[1]INTERNAL PARAMETERS-1'!$B$5:$J$44,5,FALSE)*VLOOKUP(SDBYLD2!AX$4,'[1]INTERNAL PARAMETERS-1'!$B$5:$J$44,6,FALSE)*VLOOKUP(SDBYLD2!AX$4,'[1]INTERNAL PARAMETERS-1'!$B$5:$J$44,3,FALSE) + SDBYLD1!AX261*(1-VLOOKUP(SDBYLD2!AX$4,'[1]INTERNAL PARAMETERS-1'!$B$5:$J$44,5,FALSE))*VLOOKUP(SDBYLD2!AX$4,'[1]INTERNAL PARAMETERS-1'!$B$5:$J$44,8,FALSE)*VLOOKUP(SDBYLD2!AX$4,'[1]INTERNAL PARAMETERS-1'!$B$5:$J$44,3,FALSE)</f>
        <v>0</v>
      </c>
      <c r="AY261" s="44">
        <f>SDBYLD1!AY261*VLOOKUP(SDBYLD2!AY$4,'[1]INTERNAL PARAMETERS-1'!$B$5:$J$44,5,FALSE)*VLOOKUP(SDBYLD2!AY$4,'[1]INTERNAL PARAMETERS-1'!$B$5:$J$44,6,FALSE)*VLOOKUP(SDBYLD2!AY$4,'[1]INTERNAL PARAMETERS-1'!$B$5:$J$44,3,FALSE) + SDBYLD1!AY261*(1-VLOOKUP(SDBYLD2!AY$4,'[1]INTERNAL PARAMETERS-1'!$B$5:$J$44,5,FALSE))*VLOOKUP(SDBYLD2!AY$4,'[1]INTERNAL PARAMETERS-1'!$B$5:$J$44,8,FALSE)*VLOOKUP(SDBYLD2!AY$4,'[1]INTERNAL PARAMETERS-1'!$B$5:$J$44,3,FALSE)</f>
        <v>0</v>
      </c>
      <c r="AZ261" s="44">
        <f>SDBYLD1!AZ261*VLOOKUP(SDBYLD2!AZ$4,'[1]INTERNAL PARAMETERS-1'!$B$5:$J$44,5,FALSE)*VLOOKUP(SDBYLD2!AZ$4,'[1]INTERNAL PARAMETERS-1'!$B$5:$J$44,6,FALSE)*VLOOKUP(SDBYLD2!AZ$4,'[1]INTERNAL PARAMETERS-1'!$B$5:$J$44,3,FALSE) + SDBYLD1!AZ261*(1-VLOOKUP(SDBYLD2!AZ$4,'[1]INTERNAL PARAMETERS-1'!$B$5:$J$44,5,FALSE))*VLOOKUP(SDBYLD2!AZ$4,'[1]INTERNAL PARAMETERS-1'!$B$5:$J$44,8,FALSE)*VLOOKUP(SDBYLD2!AZ$4,'[1]INTERNAL PARAMETERS-1'!$B$5:$J$44,3,FALSE)</f>
        <v>0</v>
      </c>
      <c r="BA261" s="44">
        <f>SDBYLD1!BA261*VLOOKUP(SDBYLD2!BA$4,'[1]INTERNAL PARAMETERS-1'!$B$5:$J$44,5,FALSE)*VLOOKUP(SDBYLD2!BA$4,'[1]INTERNAL PARAMETERS-1'!$B$5:$J$44,6,FALSE)*VLOOKUP(SDBYLD2!BA$4,'[1]INTERNAL PARAMETERS-1'!$B$5:$J$44,3,FALSE) + SDBYLD1!BA261*(1-VLOOKUP(SDBYLD2!BA$4,'[1]INTERNAL PARAMETERS-1'!$B$5:$J$44,5,FALSE))*VLOOKUP(SDBYLD2!BA$4,'[1]INTERNAL PARAMETERS-1'!$B$5:$J$44,8,FALSE)*VLOOKUP(SDBYLD2!BA$4,'[1]INTERNAL PARAMETERS-1'!$B$5:$J$44,3,FALSE)</f>
        <v>0</v>
      </c>
      <c r="BB261" s="44">
        <f>SDBYLD1!BB261*VLOOKUP(SDBYLD2!BB$4,'[1]INTERNAL PARAMETERS-1'!$B$5:$J$44,5,FALSE)*VLOOKUP(SDBYLD2!BB$4,'[1]INTERNAL PARAMETERS-1'!$B$5:$J$44,6,FALSE)*VLOOKUP(SDBYLD2!BB$4,'[1]INTERNAL PARAMETERS-1'!$B$5:$J$44,3,FALSE) + SDBYLD1!BB261*(1-VLOOKUP(SDBYLD2!BB$4,'[1]INTERNAL PARAMETERS-1'!$B$5:$J$44,5,FALSE))*VLOOKUP(SDBYLD2!BB$4,'[1]INTERNAL PARAMETERS-1'!$B$5:$J$44,8,FALSE)*VLOOKUP(SDBYLD2!BB$4,'[1]INTERNAL PARAMETERS-1'!$B$5:$J$44,3,FALSE)</f>
        <v>0</v>
      </c>
      <c r="BC261" s="44">
        <f>SDBYLD1!BC261*VLOOKUP(SDBYLD2!BC$4,'[1]INTERNAL PARAMETERS-1'!$B$5:$J$44,5,FALSE)*VLOOKUP(SDBYLD2!BC$4,'[1]INTERNAL PARAMETERS-1'!$B$5:$J$44,6,FALSE)*VLOOKUP(SDBYLD2!BC$4,'[1]INTERNAL PARAMETERS-1'!$B$5:$J$44,3,FALSE) + SDBYLD1!BC261*(1-VLOOKUP(SDBYLD2!BC$4,'[1]INTERNAL PARAMETERS-1'!$B$5:$J$44,5,FALSE))*VLOOKUP(SDBYLD2!BC$4,'[1]INTERNAL PARAMETERS-1'!$B$5:$J$44,8,FALSE)*VLOOKUP(SDBYLD2!BC$4,'[1]INTERNAL PARAMETERS-1'!$B$5:$J$44,3,FALSE)</f>
        <v>0</v>
      </c>
      <c r="BD261" s="44">
        <f>SDBYLD1!BD261*VLOOKUP(SDBYLD2!BD$4,'[1]INTERNAL PARAMETERS-1'!$B$5:$J$44,5,FALSE)*VLOOKUP(SDBYLD2!BD$4,'[1]INTERNAL PARAMETERS-1'!$B$5:$J$44,6,FALSE)*VLOOKUP(SDBYLD2!BD$4,'[1]INTERNAL PARAMETERS-1'!$B$5:$J$44,3,FALSE) + SDBYLD1!BD261*(1-VLOOKUP(SDBYLD2!BD$4,'[1]INTERNAL PARAMETERS-1'!$B$5:$J$44,5,FALSE))*VLOOKUP(SDBYLD2!BD$4,'[1]INTERNAL PARAMETERS-1'!$B$5:$J$44,8,FALSE)*VLOOKUP(SDBYLD2!BD$4,'[1]INTERNAL PARAMETERS-1'!$B$5:$J$44,3,FALSE)</f>
        <v>0</v>
      </c>
      <c r="BE261" s="44">
        <f>SDBYLD1!BE261*VLOOKUP(SDBYLD2!BE$4,'[1]INTERNAL PARAMETERS-1'!$B$5:$J$44,5,FALSE)*VLOOKUP(SDBYLD2!BE$4,'[1]INTERNAL PARAMETERS-1'!$B$5:$J$44,6,FALSE)*VLOOKUP(SDBYLD2!BE$4,'[1]INTERNAL PARAMETERS-1'!$B$5:$J$44,3,FALSE) + SDBYLD1!BE261*(1-VLOOKUP(SDBYLD2!BE$4,'[1]INTERNAL PARAMETERS-1'!$B$5:$J$44,5,FALSE))*VLOOKUP(SDBYLD2!BE$4,'[1]INTERNAL PARAMETERS-1'!$B$5:$J$44,8,FALSE)*VLOOKUP(SDBYLD2!BE$4,'[1]INTERNAL PARAMETERS-1'!$B$5:$J$44,3,FALSE)</f>
        <v>0</v>
      </c>
      <c r="BF261" s="44">
        <f>SDBYLD1!BF261*VLOOKUP(SDBYLD2!BF$4,'[1]INTERNAL PARAMETERS-1'!$B$5:$J$44,5,FALSE)*VLOOKUP(SDBYLD2!BF$4,'[1]INTERNAL PARAMETERS-1'!$B$5:$J$44,6,FALSE)*VLOOKUP(SDBYLD2!BF$4,'[1]INTERNAL PARAMETERS-1'!$B$5:$J$44,3,FALSE) + SDBYLD1!BF261*(1-VLOOKUP(SDBYLD2!BF$4,'[1]INTERNAL PARAMETERS-1'!$B$5:$J$44,5,FALSE))*VLOOKUP(SDBYLD2!BF$4,'[1]INTERNAL PARAMETERS-1'!$B$5:$J$44,8,FALSE)*VLOOKUP(SDBYLD2!BF$4,'[1]INTERNAL PARAMETERS-1'!$B$5:$J$44,3,FALSE)</f>
        <v>0</v>
      </c>
      <c r="BG261" s="44">
        <f>SDBYLD1!BG261*VLOOKUP(SDBYLD2!BG$4,'[1]INTERNAL PARAMETERS-1'!$B$5:$J$44,5,FALSE)*VLOOKUP(SDBYLD2!BG$4,'[1]INTERNAL PARAMETERS-1'!$B$5:$J$44,6,FALSE)*VLOOKUP(SDBYLD2!BG$4,'[1]INTERNAL PARAMETERS-1'!$B$5:$J$44,3,FALSE) + SDBYLD1!BG261*(1-VLOOKUP(SDBYLD2!BG$4,'[1]INTERNAL PARAMETERS-1'!$B$5:$J$44,5,FALSE))*VLOOKUP(SDBYLD2!BG$4,'[1]INTERNAL PARAMETERS-1'!$B$5:$J$44,8,FALSE)*VLOOKUP(SDBYLD2!BG$4,'[1]INTERNAL PARAMETERS-1'!$B$5:$J$44,3,FALSE)</f>
        <v>0</v>
      </c>
      <c r="BH261" s="44">
        <f>SDBYLD1!BH261*VLOOKUP(SDBYLD2!BH$4,'[1]INTERNAL PARAMETERS-1'!$B$5:$J$44,5,FALSE)*VLOOKUP(SDBYLD2!BH$4,'[1]INTERNAL PARAMETERS-1'!$B$5:$J$44,6,FALSE)*VLOOKUP(SDBYLD2!BH$4,'[1]INTERNAL PARAMETERS-1'!$B$5:$J$44,3,FALSE) + SDBYLD1!BH261*(1-VLOOKUP(SDBYLD2!BH$4,'[1]INTERNAL PARAMETERS-1'!$B$5:$J$44,5,FALSE))*VLOOKUP(SDBYLD2!BH$4,'[1]INTERNAL PARAMETERS-1'!$B$5:$J$44,8,FALSE)*VLOOKUP(SDBYLD2!BH$4,'[1]INTERNAL PARAMETERS-1'!$B$5:$J$44,3,FALSE)</f>
        <v>0</v>
      </c>
      <c r="BI261" s="44">
        <f>SDBYLD1!BI261*VLOOKUP(SDBYLD2!BI$4,'[1]INTERNAL PARAMETERS-1'!$B$5:$J$44,5,FALSE)*VLOOKUP(SDBYLD2!BI$4,'[1]INTERNAL PARAMETERS-1'!$B$5:$J$44,6,FALSE)*VLOOKUP(SDBYLD2!BI$4,'[1]INTERNAL PARAMETERS-1'!$B$5:$J$44,3,FALSE) + SDBYLD1!BI261*(1-VLOOKUP(SDBYLD2!BI$4,'[1]INTERNAL PARAMETERS-1'!$B$5:$J$44,5,FALSE))*VLOOKUP(SDBYLD2!BI$4,'[1]INTERNAL PARAMETERS-1'!$B$5:$J$44,8,FALSE)*VLOOKUP(SDBYLD2!BI$4,'[1]INTERNAL PARAMETERS-1'!$B$5:$J$44,3,FALSE)</f>
        <v>0</v>
      </c>
      <c r="BJ261" s="44">
        <f>SDBYLD1!BJ261*VLOOKUP(SDBYLD2!BJ$4,'[1]INTERNAL PARAMETERS-1'!$B$5:$J$44,5,FALSE)*VLOOKUP(SDBYLD2!BJ$4,'[1]INTERNAL PARAMETERS-1'!$B$5:$J$44,6,FALSE)*VLOOKUP(SDBYLD2!BJ$4,'[1]INTERNAL PARAMETERS-1'!$B$5:$J$44,3,FALSE) + SDBYLD1!BJ261*(1-VLOOKUP(SDBYLD2!BJ$4,'[1]INTERNAL PARAMETERS-1'!$B$5:$J$44,5,FALSE))*VLOOKUP(SDBYLD2!BJ$4,'[1]INTERNAL PARAMETERS-1'!$B$5:$J$44,8,FALSE)*VLOOKUP(SDBYLD2!BJ$4,'[1]INTERNAL PARAMETERS-1'!$B$5:$J$44,3,FALSE)</f>
        <v>0</v>
      </c>
      <c r="BK261" s="44">
        <f>SDBYLD1!BK261*VLOOKUP(SDBYLD2!BK$4,'[1]INTERNAL PARAMETERS-1'!$B$5:$J$44,5,FALSE)*VLOOKUP(SDBYLD2!BK$4,'[1]INTERNAL PARAMETERS-1'!$B$5:$J$44,6,FALSE)*VLOOKUP(SDBYLD2!BK$4,'[1]INTERNAL PARAMETERS-1'!$B$5:$J$44,3,FALSE) + SDBYLD1!BK261*(1-VLOOKUP(SDBYLD2!BK$4,'[1]INTERNAL PARAMETERS-1'!$B$5:$J$44,5,FALSE))*VLOOKUP(SDBYLD2!BK$4,'[1]INTERNAL PARAMETERS-1'!$B$5:$J$44,8,FALSE)*VLOOKUP(SDBYLD2!BK$4,'[1]INTERNAL PARAMETERS-1'!$B$5:$J$44,3,FALSE)</f>
        <v>0</v>
      </c>
      <c r="BL261" s="44">
        <f>SDBYLD1!BL261*VLOOKUP(SDBYLD2!BL$4,'[1]INTERNAL PARAMETERS-1'!$B$5:$J$44,5,FALSE)*VLOOKUP(SDBYLD2!BL$4,'[1]INTERNAL PARAMETERS-1'!$B$5:$J$44,6,FALSE)*VLOOKUP(SDBYLD2!BL$4,'[1]INTERNAL PARAMETERS-1'!$B$5:$J$44,3,FALSE) + SDBYLD1!BL261*(1-VLOOKUP(SDBYLD2!BL$4,'[1]INTERNAL PARAMETERS-1'!$B$5:$J$44,5,FALSE))*VLOOKUP(SDBYLD2!BL$4,'[1]INTERNAL PARAMETERS-1'!$B$5:$J$44,8,FALSE)*VLOOKUP(SDBYLD2!BL$4,'[1]INTERNAL PARAMETERS-1'!$B$5:$J$44,3,FALSE)</f>
        <v>0</v>
      </c>
      <c r="BM261" s="44">
        <f>SDBYLD1!BM261*VLOOKUP(SDBYLD2!BM$4,'[1]INTERNAL PARAMETERS-1'!$B$5:$J$44,5,FALSE)*VLOOKUP(SDBYLD2!BM$4,'[1]INTERNAL PARAMETERS-1'!$B$5:$J$44,6,FALSE)*VLOOKUP(SDBYLD2!BM$4,'[1]INTERNAL PARAMETERS-1'!$B$5:$J$44,3,FALSE) + SDBYLD1!BM261*(1-VLOOKUP(SDBYLD2!BM$4,'[1]INTERNAL PARAMETERS-1'!$B$5:$J$44,5,FALSE))*VLOOKUP(SDBYLD2!BM$4,'[1]INTERNAL PARAMETERS-1'!$B$5:$J$44,8,FALSE)*VLOOKUP(SDBYLD2!BM$4,'[1]INTERNAL PARAMETERS-1'!$B$5:$J$44,3,FALSE)</f>
        <v>0</v>
      </c>
      <c r="BN261" s="44">
        <f>SDBYLD1!BN261*VLOOKUP(SDBYLD2!BN$4,'[1]INTERNAL PARAMETERS-1'!$B$5:$J$44,5,FALSE)*VLOOKUP(SDBYLD2!BN$4,'[1]INTERNAL PARAMETERS-1'!$B$5:$J$44,6,FALSE)*VLOOKUP(SDBYLD2!BN$4,'[1]INTERNAL PARAMETERS-1'!$B$5:$J$44,3,FALSE) + SDBYLD1!BN261*(1-VLOOKUP(SDBYLD2!BN$4,'[1]INTERNAL PARAMETERS-1'!$B$5:$J$44,5,FALSE))*VLOOKUP(SDBYLD2!BN$4,'[1]INTERNAL PARAMETERS-1'!$B$5:$J$44,8,FALSE)*VLOOKUP(SDBYLD2!BN$4,'[1]INTERNAL PARAMETERS-1'!$B$5:$J$44,3,FALSE)</f>
        <v>0</v>
      </c>
      <c r="BO261" s="44">
        <f>SDBYLD1!BO261*VLOOKUP(SDBYLD2!BO$4,'[1]INTERNAL PARAMETERS-1'!$B$5:$J$44,5,FALSE)*VLOOKUP(SDBYLD2!BO$4,'[1]INTERNAL PARAMETERS-1'!$B$5:$J$44,6,FALSE)*VLOOKUP(SDBYLD2!BO$4,'[1]INTERNAL PARAMETERS-1'!$B$5:$J$44,3,FALSE) + SDBYLD1!BO261*(1-VLOOKUP(SDBYLD2!BO$4,'[1]INTERNAL PARAMETERS-1'!$B$5:$J$44,5,FALSE))*VLOOKUP(SDBYLD2!BO$4,'[1]INTERNAL PARAMETERS-1'!$B$5:$J$44,8,FALSE)*VLOOKUP(SDBYLD2!BO$4,'[1]INTERNAL PARAMETERS-1'!$B$5:$J$44,3,FALSE)</f>
        <v>0</v>
      </c>
      <c r="BP261" s="44">
        <f>SDBYLD1!BP261*VLOOKUP(SDBYLD2!BP$4,'[1]INTERNAL PARAMETERS-1'!$B$5:$J$44,5,FALSE)*VLOOKUP(SDBYLD2!BP$4,'[1]INTERNAL PARAMETERS-1'!$B$5:$J$44,6,FALSE)*VLOOKUP(SDBYLD2!BP$4,'[1]INTERNAL PARAMETERS-1'!$B$5:$J$44,3,FALSE) + SDBYLD1!BP261*(1-VLOOKUP(SDBYLD2!BP$4,'[1]INTERNAL PARAMETERS-1'!$B$5:$J$44,5,FALSE))*VLOOKUP(SDBYLD2!BP$4,'[1]INTERNAL PARAMETERS-1'!$B$5:$J$44,8,FALSE)*VLOOKUP(SDBYLD2!BP$4,'[1]INTERNAL PARAMETERS-1'!$B$5:$J$44,3,FALSE)</f>
        <v>0</v>
      </c>
      <c r="BQ261" s="44">
        <f>SDBYLD1!BQ261*VLOOKUP(SDBYLD2!BQ$4,'[1]INTERNAL PARAMETERS-1'!$B$5:$J$44,5,FALSE)*VLOOKUP(SDBYLD2!BQ$4,'[1]INTERNAL PARAMETERS-1'!$B$5:$J$44,6,FALSE)*VLOOKUP(SDBYLD2!BQ$4,'[1]INTERNAL PARAMETERS-1'!$B$5:$J$44,3,FALSE) + SDBYLD1!BQ261*(1-VLOOKUP(SDBYLD2!BQ$4,'[1]INTERNAL PARAMETERS-1'!$B$5:$J$44,5,FALSE))*VLOOKUP(SDBYLD2!BQ$4,'[1]INTERNAL PARAMETERS-1'!$B$5:$J$44,8,FALSE)*VLOOKUP(SDBYLD2!BQ$4,'[1]INTERNAL PARAMETERS-1'!$B$5:$J$44,3,FALSE)</f>
        <v>0</v>
      </c>
      <c r="BR261" s="44">
        <f>SDBYLD1!BR261*VLOOKUP(SDBYLD2!BR$4,'[1]INTERNAL PARAMETERS-1'!$B$5:$J$44,5,FALSE)*VLOOKUP(SDBYLD2!BR$4,'[1]INTERNAL PARAMETERS-1'!$B$5:$J$44,6,FALSE)*VLOOKUP(SDBYLD2!BR$4,'[1]INTERNAL PARAMETERS-1'!$B$5:$J$44,3,FALSE) + SDBYLD1!BR261*(1-VLOOKUP(SDBYLD2!BR$4,'[1]INTERNAL PARAMETERS-1'!$B$5:$J$44,5,FALSE))*VLOOKUP(SDBYLD2!BR$4,'[1]INTERNAL PARAMETERS-1'!$B$5:$J$44,8,FALSE)*VLOOKUP(SDBYLD2!BR$4,'[1]INTERNAL PARAMETERS-1'!$B$5:$J$44,3,FALSE)</f>
        <v>0</v>
      </c>
      <c r="BS261" s="44">
        <f>SDBYLD1!BS261*VLOOKUP(SDBYLD2!BS$4,'[1]INTERNAL PARAMETERS-1'!$B$5:$J$44,5,FALSE)*VLOOKUP(SDBYLD2!BS$4,'[1]INTERNAL PARAMETERS-1'!$B$5:$J$44,6,FALSE)*VLOOKUP(SDBYLD2!BS$4,'[1]INTERNAL PARAMETERS-1'!$B$5:$J$44,3,FALSE) + SDBYLD1!BS261*(1-VLOOKUP(SDBYLD2!BS$4,'[1]INTERNAL PARAMETERS-1'!$B$5:$J$44,5,FALSE))*VLOOKUP(SDBYLD2!BS$4,'[1]INTERNAL PARAMETERS-1'!$B$5:$J$44,8,FALSE)*VLOOKUP(SDBYLD2!BS$4,'[1]INTERNAL PARAMETERS-1'!$B$5:$J$44,3,FALSE)</f>
        <v>0</v>
      </c>
      <c r="BT261" s="44">
        <f>SDBYLD1!BT261*VLOOKUP(SDBYLD2!BT$4,'[1]INTERNAL PARAMETERS-1'!$B$5:$J$44,5,FALSE)*VLOOKUP(SDBYLD2!BT$4,'[1]INTERNAL PARAMETERS-1'!$B$5:$J$44,6,FALSE)*VLOOKUP(SDBYLD2!BT$4,'[1]INTERNAL PARAMETERS-1'!$B$5:$J$44,3,FALSE) + SDBYLD1!BT261*(1-VLOOKUP(SDBYLD2!BT$4,'[1]INTERNAL PARAMETERS-1'!$B$5:$J$44,5,FALSE))*VLOOKUP(SDBYLD2!BT$4,'[1]INTERNAL PARAMETERS-1'!$B$5:$J$44,8,FALSE)*VLOOKUP(SDBYLD2!BT$4,'[1]INTERNAL PARAMETERS-1'!$B$5:$J$44,3,FALSE)</f>
        <v>0</v>
      </c>
      <c r="BU261" s="44">
        <f>SDBYLD1!BU261*VLOOKUP(SDBYLD2!BU$4,'[1]INTERNAL PARAMETERS-1'!$B$5:$J$44,5,FALSE)*VLOOKUP(SDBYLD2!BU$4,'[1]INTERNAL PARAMETERS-1'!$B$5:$J$44,6,FALSE)*VLOOKUP(SDBYLD2!BU$4,'[1]INTERNAL PARAMETERS-1'!$B$5:$J$44,3,FALSE) + SDBYLD1!BU261*(1-VLOOKUP(SDBYLD2!BU$4,'[1]INTERNAL PARAMETERS-1'!$B$5:$J$44,5,FALSE))*VLOOKUP(SDBYLD2!BU$4,'[1]INTERNAL PARAMETERS-1'!$B$5:$J$44,8,FALSE)*VLOOKUP(SDBYLD2!BU$4,'[1]INTERNAL PARAMETERS-1'!$B$5:$J$44,3,FALSE)</f>
        <v>0</v>
      </c>
      <c r="BV261" s="44">
        <f>SDBYLD1!BV261*VLOOKUP(SDBYLD2!BV$4,'[1]INTERNAL PARAMETERS-1'!$B$5:$J$44,5,FALSE)*VLOOKUP(SDBYLD2!BV$4,'[1]INTERNAL PARAMETERS-1'!$B$5:$J$44,6,FALSE)*VLOOKUP(SDBYLD2!BV$4,'[1]INTERNAL PARAMETERS-1'!$B$5:$J$44,3,FALSE) + SDBYLD1!BV261*(1-VLOOKUP(SDBYLD2!BV$4,'[1]INTERNAL PARAMETERS-1'!$B$5:$J$44,5,FALSE))*VLOOKUP(SDBYLD2!BV$4,'[1]INTERNAL PARAMETERS-1'!$B$5:$J$44,8,FALSE)*VLOOKUP(SDBYLD2!BV$4,'[1]INTERNAL PARAMETERS-1'!$B$5:$J$44,3,FALSE)</f>
        <v>0</v>
      </c>
      <c r="BW261" s="44">
        <f>SDBYLD1!BW261*VLOOKUP(SDBYLD2!BW$4,'[1]INTERNAL PARAMETERS-1'!$B$5:$J$44,5,FALSE)*VLOOKUP(SDBYLD2!BW$4,'[1]INTERNAL PARAMETERS-1'!$B$5:$J$44,6,FALSE)*VLOOKUP(SDBYLD2!BW$4,'[1]INTERNAL PARAMETERS-1'!$B$5:$J$44,3,FALSE) + SDBYLD1!BW261*(1-VLOOKUP(SDBYLD2!BW$4,'[1]INTERNAL PARAMETERS-1'!$B$5:$J$44,5,FALSE))*VLOOKUP(SDBYLD2!BW$4,'[1]INTERNAL PARAMETERS-1'!$B$5:$J$44,8,FALSE)*VLOOKUP(SDBYLD2!BW$4,'[1]INTERNAL PARAMETERS-1'!$B$5:$J$44,3,FALSE)</f>
        <v>0</v>
      </c>
      <c r="BX261" s="44">
        <f>SDBYLD1!BX261*VLOOKUP(SDBYLD2!BX$4,'[1]INTERNAL PARAMETERS-1'!$B$5:$J$44,5,FALSE)*VLOOKUP(SDBYLD2!BX$4,'[1]INTERNAL PARAMETERS-1'!$B$5:$J$44,6,FALSE)*VLOOKUP(SDBYLD2!BX$4,'[1]INTERNAL PARAMETERS-1'!$B$5:$J$44,3,FALSE) + SDBYLD1!BX261*(1-VLOOKUP(SDBYLD2!BX$4,'[1]INTERNAL PARAMETERS-1'!$B$5:$J$44,5,FALSE))*VLOOKUP(SDBYLD2!BX$4,'[1]INTERNAL PARAMETERS-1'!$B$5:$J$44,8,FALSE)*VLOOKUP(SDBYLD2!BX$4,'[1]INTERNAL PARAMETERS-1'!$B$5:$J$44,3,FALSE)</f>
        <v>0</v>
      </c>
      <c r="BY261" s="44">
        <f>SDBYLD1!BY261*VLOOKUP(SDBYLD2!BY$4,'[1]INTERNAL PARAMETERS-1'!$B$5:$J$44,5,FALSE)*VLOOKUP(SDBYLD2!BY$4,'[1]INTERNAL PARAMETERS-1'!$B$5:$J$44,6,FALSE)*VLOOKUP(SDBYLD2!BY$4,'[1]INTERNAL PARAMETERS-1'!$B$5:$J$44,3,FALSE) + SDBYLD1!BY261*(1-VLOOKUP(SDBYLD2!BY$4,'[1]INTERNAL PARAMETERS-1'!$B$5:$J$44,5,FALSE))*VLOOKUP(SDBYLD2!BY$4,'[1]INTERNAL PARAMETERS-1'!$B$5:$J$44,8,FALSE)*VLOOKUP(SDBYLD2!BY$4,'[1]INTERNAL PARAMETERS-1'!$B$5:$J$44,3,FALSE)</f>
        <v>0</v>
      </c>
      <c r="BZ261" s="44">
        <f>SDBYLD1!BZ261*VLOOKUP(SDBYLD2!BZ$4,'[1]INTERNAL PARAMETERS-1'!$B$5:$J$44,5,FALSE)*VLOOKUP(SDBYLD2!BZ$4,'[1]INTERNAL PARAMETERS-1'!$B$5:$J$44,6,FALSE)*VLOOKUP(SDBYLD2!BZ$4,'[1]INTERNAL PARAMETERS-1'!$B$5:$J$44,3,FALSE) + SDBYLD1!BZ261*(1-VLOOKUP(SDBYLD2!BZ$4,'[1]INTERNAL PARAMETERS-1'!$B$5:$J$44,5,FALSE))*VLOOKUP(SDBYLD2!BZ$4,'[1]INTERNAL PARAMETERS-1'!$B$5:$J$44,8,FALSE)*VLOOKUP(SDBYLD2!BZ$4,'[1]INTERNAL PARAMETERS-1'!$B$5:$J$44,3,FALSE)</f>
        <v>0</v>
      </c>
      <c r="CA261" s="44">
        <f>SDBYLD1!CA261*VLOOKUP(SDBYLD2!CA$4,'[1]INTERNAL PARAMETERS-1'!$B$5:$J$44,5,FALSE)*VLOOKUP(SDBYLD2!CA$4,'[1]INTERNAL PARAMETERS-1'!$B$5:$J$44,6,FALSE)*VLOOKUP(SDBYLD2!CA$4,'[1]INTERNAL PARAMETERS-1'!$B$5:$J$44,3,FALSE) + SDBYLD1!CA261*(1-VLOOKUP(SDBYLD2!CA$4,'[1]INTERNAL PARAMETERS-1'!$B$5:$J$44,5,FALSE))*VLOOKUP(SDBYLD2!CA$4,'[1]INTERNAL PARAMETERS-1'!$B$5:$J$44,8,FALSE)*VLOOKUP(SDBYLD2!CA$4,'[1]INTERNAL PARAMETERS-1'!$B$5:$J$44,3,FALSE)</f>
        <v>0</v>
      </c>
      <c r="CB261" s="44">
        <f>SDBYLD1!CB261*VLOOKUP(SDBYLD2!CB$4,'[1]INTERNAL PARAMETERS-1'!$B$5:$J$44,5,FALSE)*VLOOKUP(SDBYLD2!CB$4,'[1]INTERNAL PARAMETERS-1'!$B$5:$J$44,6,FALSE)*VLOOKUP(SDBYLD2!CB$4,'[1]INTERNAL PARAMETERS-1'!$B$5:$J$44,3,FALSE) + SDBYLD1!CB261*(1-VLOOKUP(SDBYLD2!CB$4,'[1]INTERNAL PARAMETERS-1'!$B$5:$J$44,5,FALSE))*VLOOKUP(SDBYLD2!CB$4,'[1]INTERNAL PARAMETERS-1'!$B$5:$J$44,8,FALSE)*VLOOKUP(SDBYLD2!CB$4,'[1]INTERNAL PARAMETERS-1'!$B$5:$J$44,3,FALSE)</f>
        <v>0</v>
      </c>
      <c r="CC261" s="44">
        <f>SDBYLD1!CC261*VLOOKUP(SDBYLD2!CC$4,'[1]INTERNAL PARAMETERS-1'!$B$5:$J$44,5,FALSE)*VLOOKUP(SDBYLD2!CC$4,'[1]INTERNAL PARAMETERS-1'!$B$5:$J$44,6,FALSE)*VLOOKUP(SDBYLD2!CC$4,'[1]INTERNAL PARAMETERS-1'!$B$5:$J$44,3,FALSE) + SDBYLD1!CC261*(1-VLOOKUP(SDBYLD2!CC$4,'[1]INTERNAL PARAMETERS-1'!$B$5:$J$44,5,FALSE))*VLOOKUP(SDBYLD2!CC$4,'[1]INTERNAL PARAMETERS-1'!$B$5:$J$44,8,FALSE)*VLOOKUP(SDBYLD2!CC$4,'[1]INTERNAL PARAMETERS-1'!$B$5:$J$44,3,FALSE)</f>
        <v>0</v>
      </c>
      <c r="CD261" s="44">
        <f>SDBYLD1!CD261*VLOOKUP(SDBYLD2!CD$4,'[1]INTERNAL PARAMETERS-1'!$B$5:$J$44,5,FALSE)*VLOOKUP(SDBYLD2!CD$4,'[1]INTERNAL PARAMETERS-1'!$B$5:$J$44,6,FALSE)*VLOOKUP(SDBYLD2!CD$4,'[1]INTERNAL PARAMETERS-1'!$B$5:$J$44,3,FALSE) + SDBYLD1!CD261*(1-VLOOKUP(SDBYLD2!CD$4,'[1]INTERNAL PARAMETERS-1'!$B$5:$J$44,5,FALSE))*VLOOKUP(SDBYLD2!CD$4,'[1]INTERNAL PARAMETERS-1'!$B$5:$J$44,8,FALSE)*VLOOKUP(SDBYLD2!CD$4,'[1]INTERNAL PARAMETERS-1'!$B$5:$J$44,3,FALSE)</f>
        <v>0</v>
      </c>
      <c r="CE261" s="44">
        <f>SDBYLD1!CE261*VLOOKUP(SDBYLD2!CE$4,'[1]INTERNAL PARAMETERS-1'!$B$5:$J$44,5,FALSE)*VLOOKUP(SDBYLD2!CE$4,'[1]INTERNAL PARAMETERS-1'!$B$5:$J$44,6,FALSE)*VLOOKUP(SDBYLD2!CE$4,'[1]INTERNAL PARAMETERS-1'!$B$5:$J$44,3,FALSE) + SDBYLD1!CE261*(1-VLOOKUP(SDBYLD2!CE$4,'[1]INTERNAL PARAMETERS-1'!$B$5:$J$44,5,FALSE))*VLOOKUP(SDBYLD2!CE$4,'[1]INTERNAL PARAMETERS-1'!$B$5:$J$44,8,FALSE)*VLOOKUP(SDBYLD2!CE$4,'[1]INTERNAL PARAMETERS-1'!$B$5:$J$44,3,FALSE)</f>
        <v>0</v>
      </c>
      <c r="CF261" s="44">
        <f>SDBYLD1!CF261*VLOOKUP(SDBYLD2!CF$4,'[1]INTERNAL PARAMETERS-1'!$B$5:$J$44,5,FALSE)*VLOOKUP(SDBYLD2!CF$4,'[1]INTERNAL PARAMETERS-1'!$B$5:$J$44,6,FALSE)*VLOOKUP(SDBYLD2!CF$4,'[1]INTERNAL PARAMETERS-1'!$B$5:$J$44,3,FALSE) + SDBYLD1!CF261*(1-VLOOKUP(SDBYLD2!CF$4,'[1]INTERNAL PARAMETERS-1'!$B$5:$J$44,5,FALSE))*VLOOKUP(SDBYLD2!CF$4,'[1]INTERNAL PARAMETERS-1'!$B$5:$J$44,8,FALSE)*VLOOKUP(SDBYLD2!CF$4,'[1]INTERNAL PARAMETERS-1'!$B$5:$J$44,3,FALSE)</f>
        <v>0</v>
      </c>
      <c r="CG261" s="44">
        <f>SDBYLD1!CG261*VLOOKUP(SDBYLD2!CG$4,'[1]INTERNAL PARAMETERS-1'!$B$5:$J$44,5,FALSE)*VLOOKUP(SDBYLD2!CG$4,'[1]INTERNAL PARAMETERS-1'!$B$5:$J$44,6,FALSE)*VLOOKUP(SDBYLD2!CG$4,'[1]INTERNAL PARAMETERS-1'!$B$5:$J$44,3,FALSE) + SDBYLD1!CG261*(1-VLOOKUP(SDBYLD2!CG$4,'[1]INTERNAL PARAMETERS-1'!$B$5:$J$44,5,FALSE))*VLOOKUP(SDBYLD2!CG$4,'[1]INTERNAL PARAMETERS-1'!$B$5:$J$44,8,FALSE)*VLOOKUP(SDBYLD2!CG$4,'[1]INTERNAL PARAMETERS-1'!$B$5:$J$44,3,FALSE)</f>
        <v>0</v>
      </c>
      <c r="CH261" s="43">
        <f>SDBYLD1!CH261*VLOOKUP(SDBYLD2!CH$4,'[1]INTERNAL PARAMETERS-1'!$B$5:$J$44,5,FALSE)*VLOOKUP(SDBYLD2!CH$4,'[1]INTERNAL PARAMETERS-1'!$B$5:$J$44,6,FALSE)*VLOOKUP(SDBYLD2!CH$4,'[1]INTERNAL PARAMETERS-1'!$B$5:$J$44,3,FALSE) + SDBYLD1!CH261*(1-VLOOKUP(SDBYLD2!CH$4,'[1]INTERNAL PARAMETERS-1'!$B$5:$J$44,5,FALSE))*VLOOKUP(SDBYLD2!CH$4,'[1]INTERNAL PARAMETERS-1'!$B$5:$J$44,8,FALSE)*VLOOKUP(SDBYLD2!CH$4,'[1]INTERNAL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SDBeam!X262</f>
        <v>0</v>
      </c>
      <c r="F262" s="59">
        <f>'[1]INTERNAL PARAMETERS-1'!M10</f>
        <v>58.935000000000002</v>
      </c>
      <c r="G262" s="45">
        <f>SDBYLD1!G262*VLOOKUP(SDBYLD2!G$4,'[1]INTERNAL PARAMETERS-1'!$B$5:$J$44,5,FALSE)*VLOOKUP(SDBYLD2!G$4,'[1]INTERNAL PARAMETERS-1'!$B$5:$J$44,7,FALSE)*SDBYLD2!$F262 + SDBYLD1!G262*(1-VLOOKUP(SDBYLD2!G$4,'[1]INTERNAL PARAMETERS-1'!$B$5:$J$44,5,FALSE))*VLOOKUP(SDBYLD2!G$4,'[1]INTERNAL PARAMETERS-1'!$B$5:$J$44,9,FALSE)*SDBYLD2!$F262</f>
        <v>0</v>
      </c>
      <c r="H262" s="44">
        <f>SDBYLD1!H262*VLOOKUP(SDBYLD2!H$4,'[1]INTERNAL PARAMETERS-1'!$B$5:$J$44,5,FALSE)*VLOOKUP(SDBYLD2!H$4,'[1]INTERNAL PARAMETERS-1'!$B$5:$J$44,7,FALSE)*SDBYLD2!$F262 + SDBYLD1!H262*(1-VLOOKUP(SDBYLD2!H$4,'[1]INTERNAL PARAMETERS-1'!$B$5:$J$44,5,FALSE))*VLOOKUP(SDBYLD2!H$4,'[1]INTERNAL PARAMETERS-1'!$B$5:$J$44,9,FALSE)*SDBYLD2!$F262</f>
        <v>0</v>
      </c>
      <c r="I262" s="44">
        <f>SDBYLD1!I262*VLOOKUP(SDBYLD2!I$4,'[1]INTERNAL PARAMETERS-1'!$B$5:$J$44,5,FALSE)*VLOOKUP(SDBYLD2!I$4,'[1]INTERNAL PARAMETERS-1'!$B$5:$J$44,7,FALSE)*SDBYLD2!$F262 + SDBYLD1!I262*(1-VLOOKUP(SDBYLD2!I$4,'[1]INTERNAL PARAMETERS-1'!$B$5:$J$44,5,FALSE))*VLOOKUP(SDBYLD2!I$4,'[1]INTERNAL PARAMETERS-1'!$B$5:$J$44,9,FALSE)*SDBYLD2!$F262</f>
        <v>0</v>
      </c>
      <c r="J262" s="44">
        <f>SDBYLD1!J262*VLOOKUP(SDBYLD2!J$4,'[1]INTERNAL PARAMETERS-1'!$B$5:$J$44,5,FALSE)*VLOOKUP(SDBYLD2!J$4,'[1]INTERNAL PARAMETERS-1'!$B$5:$J$44,7,FALSE)*SDBYLD2!$F262 + SDBYLD1!J262*(1-VLOOKUP(SDBYLD2!J$4,'[1]INTERNAL PARAMETERS-1'!$B$5:$J$44,5,FALSE))*VLOOKUP(SDBYLD2!J$4,'[1]INTERNAL PARAMETERS-1'!$B$5:$J$44,9,FALSE)*SDBYLD2!$F262</f>
        <v>0</v>
      </c>
      <c r="K262" s="44">
        <f>SDBYLD1!K262*VLOOKUP(SDBYLD2!K$4,'[1]INTERNAL PARAMETERS-1'!$B$5:$J$44,5,FALSE)*VLOOKUP(SDBYLD2!K$4,'[1]INTERNAL PARAMETERS-1'!$B$5:$J$44,7,FALSE)*SDBYLD2!$F262 + SDBYLD1!K262*(1-VLOOKUP(SDBYLD2!K$4,'[1]INTERNAL PARAMETERS-1'!$B$5:$J$44,5,FALSE))*VLOOKUP(SDBYLD2!K$4,'[1]INTERNAL PARAMETERS-1'!$B$5:$J$44,9,FALSE)*SDBYLD2!$F262</f>
        <v>0</v>
      </c>
      <c r="L262" s="44">
        <f>SDBYLD1!L262*VLOOKUP(SDBYLD2!L$4,'[1]INTERNAL PARAMETERS-1'!$B$5:$J$44,5,FALSE)*VLOOKUP(SDBYLD2!L$4,'[1]INTERNAL PARAMETERS-1'!$B$5:$J$44,7,FALSE)*SDBYLD2!$F262 + SDBYLD1!L262*(1-VLOOKUP(SDBYLD2!L$4,'[1]INTERNAL PARAMETERS-1'!$B$5:$J$44,5,FALSE))*VLOOKUP(SDBYLD2!L$4,'[1]INTERNAL PARAMETERS-1'!$B$5:$J$44,9,FALSE)*SDBYLD2!$F262</f>
        <v>0</v>
      </c>
      <c r="M262" s="44">
        <f>SDBYLD1!M262*VLOOKUP(SDBYLD2!M$4,'[1]INTERNAL PARAMETERS-1'!$B$5:$J$44,5,FALSE)*VLOOKUP(SDBYLD2!M$4,'[1]INTERNAL PARAMETERS-1'!$B$5:$J$44,7,FALSE)*SDBYLD2!$F262 + SDBYLD1!M262*(1-VLOOKUP(SDBYLD2!M$4,'[1]INTERNAL PARAMETERS-1'!$B$5:$J$44,5,FALSE))*VLOOKUP(SDBYLD2!M$4,'[1]INTERNAL PARAMETERS-1'!$B$5:$J$44,9,FALSE)*SDBYLD2!$F262</f>
        <v>0</v>
      </c>
      <c r="N262" s="44">
        <f>SDBYLD1!N262*VLOOKUP(SDBYLD2!N$4,'[1]INTERNAL PARAMETERS-1'!$B$5:$J$44,5,FALSE)*VLOOKUP(SDBYLD2!N$4,'[1]INTERNAL PARAMETERS-1'!$B$5:$J$44,7,FALSE)*SDBYLD2!$F262 + SDBYLD1!N262*(1-VLOOKUP(SDBYLD2!N$4,'[1]INTERNAL PARAMETERS-1'!$B$5:$J$44,5,FALSE))*VLOOKUP(SDBYLD2!N$4,'[1]INTERNAL PARAMETERS-1'!$B$5:$J$44,9,FALSE)*SDBYLD2!$F262</f>
        <v>0</v>
      </c>
      <c r="O262" s="44">
        <f>SDBYLD1!O262*VLOOKUP(SDBYLD2!O$4,'[1]INTERNAL PARAMETERS-1'!$B$5:$J$44,5,FALSE)*VLOOKUP(SDBYLD2!O$4,'[1]INTERNAL PARAMETERS-1'!$B$5:$J$44,7,FALSE)*SDBYLD2!$F262 + SDBYLD1!O262*(1-VLOOKUP(SDBYLD2!O$4,'[1]INTERNAL PARAMETERS-1'!$B$5:$J$44,5,FALSE))*VLOOKUP(SDBYLD2!O$4,'[1]INTERNAL PARAMETERS-1'!$B$5:$J$44,9,FALSE)*SDBYLD2!$F262</f>
        <v>0</v>
      </c>
      <c r="P262" s="44">
        <f>SDBYLD1!P262*VLOOKUP(SDBYLD2!P$4,'[1]INTERNAL PARAMETERS-1'!$B$5:$J$44,5,FALSE)*VLOOKUP(SDBYLD2!P$4,'[1]INTERNAL PARAMETERS-1'!$B$5:$J$44,7,FALSE)*SDBYLD2!$F262 + SDBYLD1!P262*(1-VLOOKUP(SDBYLD2!P$4,'[1]INTERNAL PARAMETERS-1'!$B$5:$J$44,5,FALSE))*VLOOKUP(SDBYLD2!P$4,'[1]INTERNAL PARAMETERS-1'!$B$5:$J$44,9,FALSE)*SDBYLD2!$F262</f>
        <v>0</v>
      </c>
      <c r="Q262" s="44">
        <f>SDBYLD1!Q262*VLOOKUP(SDBYLD2!Q$4,'[1]INTERNAL PARAMETERS-1'!$B$5:$J$44,5,FALSE)*VLOOKUP(SDBYLD2!Q$4,'[1]INTERNAL PARAMETERS-1'!$B$5:$J$44,7,FALSE)*SDBYLD2!$F262 + SDBYLD1!Q262*(1-VLOOKUP(SDBYLD2!Q$4,'[1]INTERNAL PARAMETERS-1'!$B$5:$J$44,5,FALSE))*VLOOKUP(SDBYLD2!Q$4,'[1]INTERNAL PARAMETERS-1'!$B$5:$J$44,9,FALSE)*SDBYLD2!$F262</f>
        <v>0</v>
      </c>
      <c r="R262" s="44">
        <f>SDBYLD1!R262*VLOOKUP(SDBYLD2!R$4,'[1]INTERNAL PARAMETERS-1'!$B$5:$J$44,5,FALSE)*VLOOKUP(SDBYLD2!R$4,'[1]INTERNAL PARAMETERS-1'!$B$5:$J$44,7,FALSE)*SDBYLD2!$F262 + SDBYLD1!R262*(1-VLOOKUP(SDBYLD2!R$4,'[1]INTERNAL PARAMETERS-1'!$B$5:$J$44,5,FALSE))*VLOOKUP(SDBYLD2!R$4,'[1]INTERNAL PARAMETERS-1'!$B$5:$J$44,9,FALSE)*SDBYLD2!$F262</f>
        <v>0</v>
      </c>
      <c r="S262" s="44">
        <f>SDBYLD1!S262*VLOOKUP(SDBYLD2!S$4,'[1]INTERNAL PARAMETERS-1'!$B$5:$J$44,5,FALSE)*VLOOKUP(SDBYLD2!S$4,'[1]INTERNAL PARAMETERS-1'!$B$5:$J$44,7,FALSE)*SDBYLD2!$F262 + SDBYLD1!S262*(1-VLOOKUP(SDBYLD2!S$4,'[1]INTERNAL PARAMETERS-1'!$B$5:$J$44,5,FALSE))*VLOOKUP(SDBYLD2!S$4,'[1]INTERNAL PARAMETERS-1'!$B$5:$J$44,9,FALSE)*SDBYLD2!$F262</f>
        <v>0</v>
      </c>
      <c r="T262" s="44">
        <f>SDBYLD1!T262*VLOOKUP(SDBYLD2!T$4,'[1]INTERNAL PARAMETERS-1'!$B$5:$J$44,5,FALSE)*VLOOKUP(SDBYLD2!T$4,'[1]INTERNAL PARAMETERS-1'!$B$5:$J$44,7,FALSE)*SDBYLD2!$F262 + SDBYLD1!T262*(1-VLOOKUP(SDBYLD2!T$4,'[1]INTERNAL PARAMETERS-1'!$B$5:$J$44,5,FALSE))*VLOOKUP(SDBYLD2!T$4,'[1]INTERNAL PARAMETERS-1'!$B$5:$J$44,9,FALSE)*SDBYLD2!$F262</f>
        <v>0</v>
      </c>
      <c r="U262" s="44">
        <f>SDBYLD1!U262*VLOOKUP(SDBYLD2!U$4,'[1]INTERNAL PARAMETERS-1'!$B$5:$J$44,5,FALSE)*VLOOKUP(SDBYLD2!U$4,'[1]INTERNAL PARAMETERS-1'!$B$5:$J$44,7,FALSE)*SDBYLD2!$F262 + SDBYLD1!U262*(1-VLOOKUP(SDBYLD2!U$4,'[1]INTERNAL PARAMETERS-1'!$B$5:$J$44,5,FALSE))*VLOOKUP(SDBYLD2!U$4,'[1]INTERNAL PARAMETERS-1'!$B$5:$J$44,9,FALSE)*SDBYLD2!$F262</f>
        <v>0</v>
      </c>
      <c r="V262" s="44">
        <f>SDBYLD1!V262*VLOOKUP(SDBYLD2!V$4,'[1]INTERNAL PARAMETERS-1'!$B$5:$J$44,5,FALSE)*VLOOKUP(SDBYLD2!V$4,'[1]INTERNAL PARAMETERS-1'!$B$5:$J$44,7,FALSE)*SDBYLD2!$F262 + SDBYLD1!V262*(1-VLOOKUP(SDBYLD2!V$4,'[1]INTERNAL PARAMETERS-1'!$B$5:$J$44,5,FALSE))*VLOOKUP(SDBYLD2!V$4,'[1]INTERNAL PARAMETERS-1'!$B$5:$J$44,9,FALSE)*SDBYLD2!$F262</f>
        <v>0</v>
      </c>
      <c r="W262" s="44">
        <f>SDBYLD1!W262*VLOOKUP(SDBYLD2!W$4,'[1]INTERNAL PARAMETERS-1'!$B$5:$J$44,5,FALSE)*VLOOKUP(SDBYLD2!W$4,'[1]INTERNAL PARAMETERS-1'!$B$5:$J$44,7,FALSE)*SDBYLD2!$F262 + SDBYLD1!W262*(1-VLOOKUP(SDBYLD2!W$4,'[1]INTERNAL PARAMETERS-1'!$B$5:$J$44,5,FALSE))*VLOOKUP(SDBYLD2!W$4,'[1]INTERNAL PARAMETERS-1'!$B$5:$J$44,9,FALSE)*SDBYLD2!$F262</f>
        <v>0</v>
      </c>
      <c r="X262" s="44">
        <f>SDBYLD1!X262*VLOOKUP(SDBYLD2!X$4,'[1]INTERNAL PARAMETERS-1'!$B$5:$J$44,5,FALSE)*VLOOKUP(SDBYLD2!X$4,'[1]INTERNAL PARAMETERS-1'!$B$5:$J$44,7,FALSE)*SDBYLD2!$F262 + SDBYLD1!X262*(1-VLOOKUP(SDBYLD2!X$4,'[1]INTERNAL PARAMETERS-1'!$B$5:$J$44,5,FALSE))*VLOOKUP(SDBYLD2!X$4,'[1]INTERNAL PARAMETERS-1'!$B$5:$J$44,9,FALSE)*SDBYLD2!$F262</f>
        <v>0</v>
      </c>
      <c r="Y262" s="44">
        <f>SDBYLD1!Y262*VLOOKUP(SDBYLD2!Y$4,'[1]INTERNAL PARAMETERS-1'!$B$5:$J$44,5,FALSE)*VLOOKUP(SDBYLD2!Y$4,'[1]INTERNAL PARAMETERS-1'!$B$5:$J$44,7,FALSE)*SDBYLD2!$F262 + SDBYLD1!Y262*(1-VLOOKUP(SDBYLD2!Y$4,'[1]INTERNAL PARAMETERS-1'!$B$5:$J$44,5,FALSE))*VLOOKUP(SDBYLD2!Y$4,'[1]INTERNAL PARAMETERS-1'!$B$5:$J$44,9,FALSE)*SDBYLD2!$F262</f>
        <v>0</v>
      </c>
      <c r="Z262" s="44">
        <f>SDBYLD1!Z262*VLOOKUP(SDBYLD2!Z$4,'[1]INTERNAL PARAMETERS-1'!$B$5:$J$44,5,FALSE)*VLOOKUP(SDBYLD2!Z$4,'[1]INTERNAL PARAMETERS-1'!$B$5:$J$44,7,FALSE)*SDBYLD2!$F262 + SDBYLD1!Z262*(1-VLOOKUP(SDBYLD2!Z$4,'[1]INTERNAL PARAMETERS-1'!$B$5:$J$44,5,FALSE))*VLOOKUP(SDBYLD2!Z$4,'[1]INTERNAL PARAMETERS-1'!$B$5:$J$44,9,FALSE)*SDBYLD2!$F262</f>
        <v>0</v>
      </c>
      <c r="AA262" s="44">
        <f>SDBYLD1!AA262*VLOOKUP(SDBYLD2!AA$4,'[1]INTERNAL PARAMETERS-1'!$B$5:$J$44,5,FALSE)*VLOOKUP(SDBYLD2!AA$4,'[1]INTERNAL PARAMETERS-1'!$B$5:$J$44,7,FALSE)*SDBYLD2!$F262 + SDBYLD1!AA262*(1-VLOOKUP(SDBYLD2!AA$4,'[1]INTERNAL PARAMETERS-1'!$B$5:$J$44,5,FALSE))*VLOOKUP(SDBYLD2!AA$4,'[1]INTERNAL PARAMETERS-1'!$B$5:$J$44,9,FALSE)*SDBYLD2!$F262</f>
        <v>0</v>
      </c>
      <c r="AB262" s="44">
        <f>SDBYLD1!AB262*VLOOKUP(SDBYLD2!AB$4,'[1]INTERNAL PARAMETERS-1'!$B$5:$J$44,5,FALSE)*VLOOKUP(SDBYLD2!AB$4,'[1]INTERNAL PARAMETERS-1'!$B$5:$J$44,7,FALSE)*SDBYLD2!$F262 + SDBYLD1!AB262*(1-VLOOKUP(SDBYLD2!AB$4,'[1]INTERNAL PARAMETERS-1'!$B$5:$J$44,5,FALSE))*VLOOKUP(SDBYLD2!AB$4,'[1]INTERNAL PARAMETERS-1'!$B$5:$J$44,9,FALSE)*SDBYLD2!$F262</f>
        <v>0</v>
      </c>
      <c r="AC262" s="44">
        <f>SDBYLD1!AC262*VLOOKUP(SDBYLD2!AC$4,'[1]INTERNAL PARAMETERS-1'!$B$5:$J$44,5,FALSE)*VLOOKUP(SDBYLD2!AC$4,'[1]INTERNAL PARAMETERS-1'!$B$5:$J$44,7,FALSE)*SDBYLD2!$F262 + SDBYLD1!AC262*(1-VLOOKUP(SDBYLD2!AC$4,'[1]INTERNAL PARAMETERS-1'!$B$5:$J$44,5,FALSE))*VLOOKUP(SDBYLD2!AC$4,'[1]INTERNAL PARAMETERS-1'!$B$5:$J$44,9,FALSE)*SDBYLD2!$F262</f>
        <v>0</v>
      </c>
      <c r="AD262" s="44">
        <f>SDBYLD1!AD262*VLOOKUP(SDBYLD2!AD$4,'[1]INTERNAL PARAMETERS-1'!$B$5:$J$44,5,FALSE)*VLOOKUP(SDBYLD2!AD$4,'[1]INTERNAL PARAMETERS-1'!$B$5:$J$44,7,FALSE)*SDBYLD2!$F262 + SDBYLD1!AD262*(1-VLOOKUP(SDBYLD2!AD$4,'[1]INTERNAL PARAMETERS-1'!$B$5:$J$44,5,FALSE))*VLOOKUP(SDBYLD2!AD$4,'[1]INTERNAL PARAMETERS-1'!$B$5:$J$44,9,FALSE)*SDBYLD2!$F262</f>
        <v>0</v>
      </c>
      <c r="AE262" s="44">
        <f>SDBYLD1!AE262*VLOOKUP(SDBYLD2!AE$4,'[1]INTERNAL PARAMETERS-1'!$B$5:$J$44,5,FALSE)*VLOOKUP(SDBYLD2!AE$4,'[1]INTERNAL PARAMETERS-1'!$B$5:$J$44,7,FALSE)*SDBYLD2!$F262 + SDBYLD1!AE262*(1-VLOOKUP(SDBYLD2!AE$4,'[1]INTERNAL PARAMETERS-1'!$B$5:$J$44,5,FALSE))*VLOOKUP(SDBYLD2!AE$4,'[1]INTERNAL PARAMETERS-1'!$B$5:$J$44,9,FALSE)*SDBYLD2!$F262</f>
        <v>0</v>
      </c>
      <c r="AF262" s="44">
        <f>SDBYLD1!AF262*VLOOKUP(SDBYLD2!AF$4,'[1]INTERNAL PARAMETERS-1'!$B$5:$J$44,5,FALSE)*VLOOKUP(SDBYLD2!AF$4,'[1]INTERNAL PARAMETERS-1'!$B$5:$J$44,7,FALSE)*SDBYLD2!$F262 + SDBYLD1!AF262*(1-VLOOKUP(SDBYLD2!AF$4,'[1]INTERNAL PARAMETERS-1'!$B$5:$J$44,5,FALSE))*VLOOKUP(SDBYLD2!AF$4,'[1]INTERNAL PARAMETERS-1'!$B$5:$J$44,9,FALSE)*SDBYLD2!$F262</f>
        <v>0</v>
      </c>
      <c r="AG262" s="44">
        <f>SDBYLD1!AG262*VLOOKUP(SDBYLD2!AG$4,'[1]INTERNAL PARAMETERS-1'!$B$5:$J$44,5,FALSE)*VLOOKUP(SDBYLD2!AG$4,'[1]INTERNAL PARAMETERS-1'!$B$5:$J$44,7,FALSE)*SDBYLD2!$F262 + SDBYLD1!AG262*(1-VLOOKUP(SDBYLD2!AG$4,'[1]INTERNAL PARAMETERS-1'!$B$5:$J$44,5,FALSE))*VLOOKUP(SDBYLD2!AG$4,'[1]INTERNAL PARAMETERS-1'!$B$5:$J$44,9,FALSE)*SDBYLD2!$F262</f>
        <v>0</v>
      </c>
      <c r="AH262" s="44">
        <f>SDBYLD1!AH262*VLOOKUP(SDBYLD2!AH$4,'[1]INTERNAL PARAMETERS-1'!$B$5:$J$44,5,FALSE)*VLOOKUP(SDBYLD2!AH$4,'[1]INTERNAL PARAMETERS-1'!$B$5:$J$44,7,FALSE)*SDBYLD2!$F262 + SDBYLD1!AH262*(1-VLOOKUP(SDBYLD2!AH$4,'[1]INTERNAL PARAMETERS-1'!$B$5:$J$44,5,FALSE))*VLOOKUP(SDBYLD2!AH$4,'[1]INTERNAL PARAMETERS-1'!$B$5:$J$44,9,FALSE)*SDBYLD2!$F262</f>
        <v>0</v>
      </c>
      <c r="AI262" s="44">
        <f>SDBYLD1!AI262*VLOOKUP(SDBYLD2!AI$4,'[1]INTERNAL PARAMETERS-1'!$B$5:$J$44,5,FALSE)*VLOOKUP(SDBYLD2!AI$4,'[1]INTERNAL PARAMETERS-1'!$B$5:$J$44,7,FALSE)*SDBYLD2!$F262 + SDBYLD1!AI262*(1-VLOOKUP(SDBYLD2!AI$4,'[1]INTERNAL PARAMETERS-1'!$B$5:$J$44,5,FALSE))*VLOOKUP(SDBYLD2!AI$4,'[1]INTERNAL PARAMETERS-1'!$B$5:$J$44,9,FALSE)*SDBYLD2!$F262</f>
        <v>0</v>
      </c>
      <c r="AJ262" s="44">
        <f>SDBYLD1!AJ262*VLOOKUP(SDBYLD2!AJ$4,'[1]INTERNAL PARAMETERS-1'!$B$5:$J$44,5,FALSE)*VLOOKUP(SDBYLD2!AJ$4,'[1]INTERNAL PARAMETERS-1'!$B$5:$J$44,7,FALSE)*SDBYLD2!$F262 + SDBYLD1!AJ262*(1-VLOOKUP(SDBYLD2!AJ$4,'[1]INTERNAL PARAMETERS-1'!$B$5:$J$44,5,FALSE))*VLOOKUP(SDBYLD2!AJ$4,'[1]INTERNAL PARAMETERS-1'!$B$5:$J$44,9,FALSE)*SDBYLD2!$F262</f>
        <v>0</v>
      </c>
      <c r="AK262" s="44">
        <f>SDBYLD1!AK262*VLOOKUP(SDBYLD2!AK$4,'[1]INTERNAL PARAMETERS-1'!$B$5:$J$44,5,FALSE)*VLOOKUP(SDBYLD2!AK$4,'[1]INTERNAL PARAMETERS-1'!$B$5:$J$44,7,FALSE)*SDBYLD2!$F262 + SDBYLD1!AK262*(1-VLOOKUP(SDBYLD2!AK$4,'[1]INTERNAL PARAMETERS-1'!$B$5:$J$44,5,FALSE))*VLOOKUP(SDBYLD2!AK$4,'[1]INTERNAL PARAMETERS-1'!$B$5:$J$44,9,FALSE)*SDBYLD2!$F262</f>
        <v>0</v>
      </c>
      <c r="AL262" s="44">
        <f>SDBYLD1!AL262*VLOOKUP(SDBYLD2!AL$4,'[1]INTERNAL PARAMETERS-1'!$B$5:$J$44,5,FALSE)*VLOOKUP(SDBYLD2!AL$4,'[1]INTERNAL PARAMETERS-1'!$B$5:$J$44,7,FALSE)*SDBYLD2!$F262 + SDBYLD1!AL262*(1-VLOOKUP(SDBYLD2!AL$4,'[1]INTERNAL PARAMETERS-1'!$B$5:$J$44,5,FALSE))*VLOOKUP(SDBYLD2!AL$4,'[1]INTERNAL PARAMETERS-1'!$B$5:$J$44,9,FALSE)*SDBYLD2!$F262</f>
        <v>0</v>
      </c>
      <c r="AM262" s="44">
        <f>SDBYLD1!AM262*VLOOKUP(SDBYLD2!AM$4,'[1]INTERNAL PARAMETERS-1'!$B$5:$J$44,5,FALSE)*VLOOKUP(SDBYLD2!AM$4,'[1]INTERNAL PARAMETERS-1'!$B$5:$J$44,7,FALSE)*SDBYLD2!$F262 + SDBYLD1!AM262*(1-VLOOKUP(SDBYLD2!AM$4,'[1]INTERNAL PARAMETERS-1'!$B$5:$J$44,5,FALSE))*VLOOKUP(SDBYLD2!AM$4,'[1]INTERNAL PARAMETERS-1'!$B$5:$J$44,9,FALSE)*SDBYLD2!$F262</f>
        <v>0</v>
      </c>
      <c r="AN262" s="44">
        <f>SDBYLD1!AN262*VLOOKUP(SDBYLD2!AN$4,'[1]INTERNAL PARAMETERS-1'!$B$5:$J$44,5,FALSE)*VLOOKUP(SDBYLD2!AN$4,'[1]INTERNAL PARAMETERS-1'!$B$5:$J$44,7,FALSE)*SDBYLD2!$F262 + SDBYLD1!AN262*(1-VLOOKUP(SDBYLD2!AN$4,'[1]INTERNAL PARAMETERS-1'!$B$5:$J$44,5,FALSE))*VLOOKUP(SDBYLD2!AN$4,'[1]INTERNAL PARAMETERS-1'!$B$5:$J$44,9,FALSE)*SDBYLD2!$F262</f>
        <v>0</v>
      </c>
      <c r="AO262" s="44">
        <f>SDBYLD1!AO262*VLOOKUP(SDBYLD2!AO$4,'[1]INTERNAL PARAMETERS-1'!$B$5:$J$44,5,FALSE)*VLOOKUP(SDBYLD2!AO$4,'[1]INTERNAL PARAMETERS-1'!$B$5:$J$44,7,FALSE)*SDBYLD2!$F262 + SDBYLD1!AO262*(1-VLOOKUP(SDBYLD2!AO$4,'[1]INTERNAL PARAMETERS-1'!$B$5:$J$44,5,FALSE))*VLOOKUP(SDBYLD2!AO$4,'[1]INTERNAL PARAMETERS-1'!$B$5:$J$44,9,FALSE)*SDBYLD2!$F262</f>
        <v>0</v>
      </c>
      <c r="AP262" s="44">
        <f>SDBYLD1!AP262*VLOOKUP(SDBYLD2!AP$4,'[1]INTERNAL PARAMETERS-1'!$B$5:$J$44,5,FALSE)*VLOOKUP(SDBYLD2!AP$4,'[1]INTERNAL PARAMETERS-1'!$B$5:$J$44,7,FALSE)*SDBYLD2!$F262 + SDBYLD1!AP262*(1-VLOOKUP(SDBYLD2!AP$4,'[1]INTERNAL PARAMETERS-1'!$B$5:$J$44,5,FALSE))*VLOOKUP(SDBYLD2!AP$4,'[1]INTERNAL PARAMETERS-1'!$B$5:$J$44,9,FALSE)*SDBYLD2!$F262</f>
        <v>0</v>
      </c>
      <c r="AQ262" s="44">
        <f>SDBYLD1!AQ262*VLOOKUP(SDBYLD2!AQ$4,'[1]INTERNAL PARAMETERS-1'!$B$5:$J$44,5,FALSE)*VLOOKUP(SDBYLD2!AQ$4,'[1]INTERNAL PARAMETERS-1'!$B$5:$J$44,7,FALSE)*SDBYLD2!$F262 + SDBYLD1!AQ262*(1-VLOOKUP(SDBYLD2!AQ$4,'[1]INTERNAL PARAMETERS-1'!$B$5:$J$44,5,FALSE))*VLOOKUP(SDBYLD2!AQ$4,'[1]INTERNAL PARAMETERS-1'!$B$5:$J$44,9,FALSE)*SDBYLD2!$F262</f>
        <v>0</v>
      </c>
      <c r="AR262" s="44">
        <f>SDBYLD1!AR262*VLOOKUP(SDBYLD2!AR$4,'[1]INTERNAL PARAMETERS-1'!$B$5:$J$44,5,FALSE)*VLOOKUP(SDBYLD2!AR$4,'[1]INTERNAL PARAMETERS-1'!$B$5:$J$44,7,FALSE)*SDBYLD2!$F262 + SDBYLD1!AR262*(1-VLOOKUP(SDBYLD2!AR$4,'[1]INTERNAL PARAMETERS-1'!$B$5:$J$44,5,FALSE))*VLOOKUP(SDBYLD2!AR$4,'[1]INTERNAL PARAMETERS-1'!$B$5:$J$44,9,FALSE)*SDBYLD2!$F262</f>
        <v>0</v>
      </c>
      <c r="AS262" s="44">
        <f>SDBYLD1!AS262*VLOOKUP(SDBYLD2!AS$4,'[1]INTERNAL PARAMETERS-1'!$B$5:$J$44,5,FALSE)*VLOOKUP(SDBYLD2!AS$4,'[1]INTERNAL PARAMETERS-1'!$B$5:$J$44,7,FALSE)*SDBYLD2!$F262 + SDBYLD1!AS262*(1-VLOOKUP(SDBYLD2!AS$4,'[1]INTERNAL PARAMETERS-1'!$B$5:$J$44,5,FALSE))*VLOOKUP(SDBYLD2!AS$4,'[1]INTERNAL PARAMETERS-1'!$B$5:$J$44,9,FALSE)*SDBYLD2!$F262</f>
        <v>0</v>
      </c>
      <c r="AT262" s="43">
        <f>SDBYLD1!AT262*VLOOKUP(SDBYLD2!AT$4,'[1]INTERNAL PARAMETERS-1'!$B$5:$J$44,5,FALSE)*VLOOKUP(SDBYLD2!AT$4,'[1]INTERNAL PARAMETERS-1'!$B$5:$J$44,7,FALSE)*SDBYLD2!$F262 + SDBYLD1!AT262*(1-VLOOKUP(SDBYLD2!AT$4,'[1]INTERNAL PARAMETERS-1'!$B$5:$J$44,5,FALSE))*VLOOKUP(SDBYLD2!AT$4,'[1]INTERNAL PARAMETERS-1'!$B$5:$J$44,9,FALSE)*SDBYLD2!$F262</f>
        <v>0</v>
      </c>
      <c r="AU262" s="45">
        <f>SDBYLD1!AU262*VLOOKUP(SDBYLD2!AU$4,'[1]INTERNAL PARAMETERS-1'!$B$5:$J$44,5,FALSE)*VLOOKUP(SDBYLD2!AU$4,'[1]INTERNAL PARAMETERS-1'!$B$5:$J$44,6,FALSE)*VLOOKUP(SDBYLD2!AU$4,'[1]INTERNAL PARAMETERS-1'!$B$5:$J$44,3,FALSE) + SDBYLD1!AU262*(1-VLOOKUP(SDBYLD2!AU$4,'[1]INTERNAL PARAMETERS-1'!$B$5:$J$44,5,FALSE))*VLOOKUP(SDBYLD2!AU$4,'[1]INTERNAL PARAMETERS-1'!$B$5:$J$44,8,FALSE)*VLOOKUP(SDBYLD2!AU$4,'[1]INTERNAL PARAMETERS-1'!$B$5:$J$44,3,FALSE)</f>
        <v>0</v>
      </c>
      <c r="AV262" s="44">
        <f>SDBYLD1!AV262*VLOOKUP(SDBYLD2!AV$4,'[1]INTERNAL PARAMETERS-1'!$B$5:$J$44,5,FALSE)*VLOOKUP(SDBYLD2!AV$4,'[1]INTERNAL PARAMETERS-1'!$B$5:$J$44,6,FALSE)*VLOOKUP(SDBYLD2!AV$4,'[1]INTERNAL PARAMETERS-1'!$B$5:$J$44,3,FALSE) + SDBYLD1!AV262*(1-VLOOKUP(SDBYLD2!AV$4,'[1]INTERNAL PARAMETERS-1'!$B$5:$J$44,5,FALSE))*VLOOKUP(SDBYLD2!AV$4,'[1]INTERNAL PARAMETERS-1'!$B$5:$J$44,8,FALSE)*VLOOKUP(SDBYLD2!AV$4,'[1]INTERNAL PARAMETERS-1'!$B$5:$J$44,3,FALSE)</f>
        <v>0</v>
      </c>
      <c r="AW262" s="44">
        <f>SDBYLD1!AW262*VLOOKUP(SDBYLD2!AW$4,'[1]INTERNAL PARAMETERS-1'!$B$5:$J$44,5,FALSE)*VLOOKUP(SDBYLD2!AW$4,'[1]INTERNAL PARAMETERS-1'!$B$5:$J$44,6,FALSE)*VLOOKUP(SDBYLD2!AW$4,'[1]INTERNAL PARAMETERS-1'!$B$5:$J$44,3,FALSE) + SDBYLD1!AW262*(1-VLOOKUP(SDBYLD2!AW$4,'[1]INTERNAL PARAMETERS-1'!$B$5:$J$44,5,FALSE))*VLOOKUP(SDBYLD2!AW$4,'[1]INTERNAL PARAMETERS-1'!$B$5:$J$44,8,FALSE)*VLOOKUP(SDBYLD2!AW$4,'[1]INTERNAL PARAMETERS-1'!$B$5:$J$44,3,FALSE)</f>
        <v>0</v>
      </c>
      <c r="AX262" s="44">
        <f>SDBYLD1!AX262*VLOOKUP(SDBYLD2!AX$4,'[1]INTERNAL PARAMETERS-1'!$B$5:$J$44,5,FALSE)*VLOOKUP(SDBYLD2!AX$4,'[1]INTERNAL PARAMETERS-1'!$B$5:$J$44,6,FALSE)*VLOOKUP(SDBYLD2!AX$4,'[1]INTERNAL PARAMETERS-1'!$B$5:$J$44,3,FALSE) + SDBYLD1!AX262*(1-VLOOKUP(SDBYLD2!AX$4,'[1]INTERNAL PARAMETERS-1'!$B$5:$J$44,5,FALSE))*VLOOKUP(SDBYLD2!AX$4,'[1]INTERNAL PARAMETERS-1'!$B$5:$J$44,8,FALSE)*VLOOKUP(SDBYLD2!AX$4,'[1]INTERNAL PARAMETERS-1'!$B$5:$J$44,3,FALSE)</f>
        <v>0</v>
      </c>
      <c r="AY262" s="44">
        <f>SDBYLD1!AY262*VLOOKUP(SDBYLD2!AY$4,'[1]INTERNAL PARAMETERS-1'!$B$5:$J$44,5,FALSE)*VLOOKUP(SDBYLD2!AY$4,'[1]INTERNAL PARAMETERS-1'!$B$5:$J$44,6,FALSE)*VLOOKUP(SDBYLD2!AY$4,'[1]INTERNAL PARAMETERS-1'!$B$5:$J$44,3,FALSE) + SDBYLD1!AY262*(1-VLOOKUP(SDBYLD2!AY$4,'[1]INTERNAL PARAMETERS-1'!$B$5:$J$44,5,FALSE))*VLOOKUP(SDBYLD2!AY$4,'[1]INTERNAL PARAMETERS-1'!$B$5:$J$44,8,FALSE)*VLOOKUP(SDBYLD2!AY$4,'[1]INTERNAL PARAMETERS-1'!$B$5:$J$44,3,FALSE)</f>
        <v>0</v>
      </c>
      <c r="AZ262" s="44">
        <f>SDBYLD1!AZ262*VLOOKUP(SDBYLD2!AZ$4,'[1]INTERNAL PARAMETERS-1'!$B$5:$J$44,5,FALSE)*VLOOKUP(SDBYLD2!AZ$4,'[1]INTERNAL PARAMETERS-1'!$B$5:$J$44,6,FALSE)*VLOOKUP(SDBYLD2!AZ$4,'[1]INTERNAL PARAMETERS-1'!$B$5:$J$44,3,FALSE) + SDBYLD1!AZ262*(1-VLOOKUP(SDBYLD2!AZ$4,'[1]INTERNAL PARAMETERS-1'!$B$5:$J$44,5,FALSE))*VLOOKUP(SDBYLD2!AZ$4,'[1]INTERNAL PARAMETERS-1'!$B$5:$J$44,8,FALSE)*VLOOKUP(SDBYLD2!AZ$4,'[1]INTERNAL PARAMETERS-1'!$B$5:$J$44,3,FALSE)</f>
        <v>0</v>
      </c>
      <c r="BA262" s="44">
        <f>SDBYLD1!BA262*VLOOKUP(SDBYLD2!BA$4,'[1]INTERNAL PARAMETERS-1'!$B$5:$J$44,5,FALSE)*VLOOKUP(SDBYLD2!BA$4,'[1]INTERNAL PARAMETERS-1'!$B$5:$J$44,6,FALSE)*VLOOKUP(SDBYLD2!BA$4,'[1]INTERNAL PARAMETERS-1'!$B$5:$J$44,3,FALSE) + SDBYLD1!BA262*(1-VLOOKUP(SDBYLD2!BA$4,'[1]INTERNAL PARAMETERS-1'!$B$5:$J$44,5,FALSE))*VLOOKUP(SDBYLD2!BA$4,'[1]INTERNAL PARAMETERS-1'!$B$5:$J$44,8,FALSE)*VLOOKUP(SDBYLD2!BA$4,'[1]INTERNAL PARAMETERS-1'!$B$5:$J$44,3,FALSE)</f>
        <v>0</v>
      </c>
      <c r="BB262" s="44">
        <f>SDBYLD1!BB262*VLOOKUP(SDBYLD2!BB$4,'[1]INTERNAL PARAMETERS-1'!$B$5:$J$44,5,FALSE)*VLOOKUP(SDBYLD2!BB$4,'[1]INTERNAL PARAMETERS-1'!$B$5:$J$44,6,FALSE)*VLOOKUP(SDBYLD2!BB$4,'[1]INTERNAL PARAMETERS-1'!$B$5:$J$44,3,FALSE) + SDBYLD1!BB262*(1-VLOOKUP(SDBYLD2!BB$4,'[1]INTERNAL PARAMETERS-1'!$B$5:$J$44,5,FALSE))*VLOOKUP(SDBYLD2!BB$4,'[1]INTERNAL PARAMETERS-1'!$B$5:$J$44,8,FALSE)*VLOOKUP(SDBYLD2!BB$4,'[1]INTERNAL PARAMETERS-1'!$B$5:$J$44,3,FALSE)</f>
        <v>0</v>
      </c>
      <c r="BC262" s="44">
        <f>SDBYLD1!BC262*VLOOKUP(SDBYLD2!BC$4,'[1]INTERNAL PARAMETERS-1'!$B$5:$J$44,5,FALSE)*VLOOKUP(SDBYLD2!BC$4,'[1]INTERNAL PARAMETERS-1'!$B$5:$J$44,6,FALSE)*VLOOKUP(SDBYLD2!BC$4,'[1]INTERNAL PARAMETERS-1'!$B$5:$J$44,3,FALSE) + SDBYLD1!BC262*(1-VLOOKUP(SDBYLD2!BC$4,'[1]INTERNAL PARAMETERS-1'!$B$5:$J$44,5,FALSE))*VLOOKUP(SDBYLD2!BC$4,'[1]INTERNAL PARAMETERS-1'!$B$5:$J$44,8,FALSE)*VLOOKUP(SDBYLD2!BC$4,'[1]INTERNAL PARAMETERS-1'!$B$5:$J$44,3,FALSE)</f>
        <v>0</v>
      </c>
      <c r="BD262" s="44">
        <f>SDBYLD1!BD262*VLOOKUP(SDBYLD2!BD$4,'[1]INTERNAL PARAMETERS-1'!$B$5:$J$44,5,FALSE)*VLOOKUP(SDBYLD2!BD$4,'[1]INTERNAL PARAMETERS-1'!$B$5:$J$44,6,FALSE)*VLOOKUP(SDBYLD2!BD$4,'[1]INTERNAL PARAMETERS-1'!$B$5:$J$44,3,FALSE) + SDBYLD1!BD262*(1-VLOOKUP(SDBYLD2!BD$4,'[1]INTERNAL PARAMETERS-1'!$B$5:$J$44,5,FALSE))*VLOOKUP(SDBYLD2!BD$4,'[1]INTERNAL PARAMETERS-1'!$B$5:$J$44,8,FALSE)*VLOOKUP(SDBYLD2!BD$4,'[1]INTERNAL PARAMETERS-1'!$B$5:$J$44,3,FALSE)</f>
        <v>0</v>
      </c>
      <c r="BE262" s="44">
        <f>SDBYLD1!BE262*VLOOKUP(SDBYLD2!BE$4,'[1]INTERNAL PARAMETERS-1'!$B$5:$J$44,5,FALSE)*VLOOKUP(SDBYLD2!BE$4,'[1]INTERNAL PARAMETERS-1'!$B$5:$J$44,6,FALSE)*VLOOKUP(SDBYLD2!BE$4,'[1]INTERNAL PARAMETERS-1'!$B$5:$J$44,3,FALSE) + SDBYLD1!BE262*(1-VLOOKUP(SDBYLD2!BE$4,'[1]INTERNAL PARAMETERS-1'!$B$5:$J$44,5,FALSE))*VLOOKUP(SDBYLD2!BE$4,'[1]INTERNAL PARAMETERS-1'!$B$5:$J$44,8,FALSE)*VLOOKUP(SDBYLD2!BE$4,'[1]INTERNAL PARAMETERS-1'!$B$5:$J$44,3,FALSE)</f>
        <v>0</v>
      </c>
      <c r="BF262" s="44">
        <f>SDBYLD1!BF262*VLOOKUP(SDBYLD2!BF$4,'[1]INTERNAL PARAMETERS-1'!$B$5:$J$44,5,FALSE)*VLOOKUP(SDBYLD2!BF$4,'[1]INTERNAL PARAMETERS-1'!$B$5:$J$44,6,FALSE)*VLOOKUP(SDBYLD2!BF$4,'[1]INTERNAL PARAMETERS-1'!$B$5:$J$44,3,FALSE) + SDBYLD1!BF262*(1-VLOOKUP(SDBYLD2!BF$4,'[1]INTERNAL PARAMETERS-1'!$B$5:$J$44,5,FALSE))*VLOOKUP(SDBYLD2!BF$4,'[1]INTERNAL PARAMETERS-1'!$B$5:$J$44,8,FALSE)*VLOOKUP(SDBYLD2!BF$4,'[1]INTERNAL PARAMETERS-1'!$B$5:$J$44,3,FALSE)</f>
        <v>0</v>
      </c>
      <c r="BG262" s="44">
        <f>SDBYLD1!BG262*VLOOKUP(SDBYLD2!BG$4,'[1]INTERNAL PARAMETERS-1'!$B$5:$J$44,5,FALSE)*VLOOKUP(SDBYLD2!BG$4,'[1]INTERNAL PARAMETERS-1'!$B$5:$J$44,6,FALSE)*VLOOKUP(SDBYLD2!BG$4,'[1]INTERNAL PARAMETERS-1'!$B$5:$J$44,3,FALSE) + SDBYLD1!BG262*(1-VLOOKUP(SDBYLD2!BG$4,'[1]INTERNAL PARAMETERS-1'!$B$5:$J$44,5,FALSE))*VLOOKUP(SDBYLD2!BG$4,'[1]INTERNAL PARAMETERS-1'!$B$5:$J$44,8,FALSE)*VLOOKUP(SDBYLD2!BG$4,'[1]INTERNAL PARAMETERS-1'!$B$5:$J$44,3,FALSE)</f>
        <v>0</v>
      </c>
      <c r="BH262" s="44">
        <f>SDBYLD1!BH262*VLOOKUP(SDBYLD2!BH$4,'[1]INTERNAL PARAMETERS-1'!$B$5:$J$44,5,FALSE)*VLOOKUP(SDBYLD2!BH$4,'[1]INTERNAL PARAMETERS-1'!$B$5:$J$44,6,FALSE)*VLOOKUP(SDBYLD2!BH$4,'[1]INTERNAL PARAMETERS-1'!$B$5:$J$44,3,FALSE) + SDBYLD1!BH262*(1-VLOOKUP(SDBYLD2!BH$4,'[1]INTERNAL PARAMETERS-1'!$B$5:$J$44,5,FALSE))*VLOOKUP(SDBYLD2!BH$4,'[1]INTERNAL PARAMETERS-1'!$B$5:$J$44,8,FALSE)*VLOOKUP(SDBYLD2!BH$4,'[1]INTERNAL PARAMETERS-1'!$B$5:$J$44,3,FALSE)</f>
        <v>0</v>
      </c>
      <c r="BI262" s="44">
        <f>SDBYLD1!BI262*VLOOKUP(SDBYLD2!BI$4,'[1]INTERNAL PARAMETERS-1'!$B$5:$J$44,5,FALSE)*VLOOKUP(SDBYLD2!BI$4,'[1]INTERNAL PARAMETERS-1'!$B$5:$J$44,6,FALSE)*VLOOKUP(SDBYLD2!BI$4,'[1]INTERNAL PARAMETERS-1'!$B$5:$J$44,3,FALSE) + SDBYLD1!BI262*(1-VLOOKUP(SDBYLD2!BI$4,'[1]INTERNAL PARAMETERS-1'!$B$5:$J$44,5,FALSE))*VLOOKUP(SDBYLD2!BI$4,'[1]INTERNAL PARAMETERS-1'!$B$5:$J$44,8,FALSE)*VLOOKUP(SDBYLD2!BI$4,'[1]INTERNAL PARAMETERS-1'!$B$5:$J$44,3,FALSE)</f>
        <v>0</v>
      </c>
      <c r="BJ262" s="44">
        <f>SDBYLD1!BJ262*VLOOKUP(SDBYLD2!BJ$4,'[1]INTERNAL PARAMETERS-1'!$B$5:$J$44,5,FALSE)*VLOOKUP(SDBYLD2!BJ$4,'[1]INTERNAL PARAMETERS-1'!$B$5:$J$44,6,FALSE)*VLOOKUP(SDBYLD2!BJ$4,'[1]INTERNAL PARAMETERS-1'!$B$5:$J$44,3,FALSE) + SDBYLD1!BJ262*(1-VLOOKUP(SDBYLD2!BJ$4,'[1]INTERNAL PARAMETERS-1'!$B$5:$J$44,5,FALSE))*VLOOKUP(SDBYLD2!BJ$4,'[1]INTERNAL PARAMETERS-1'!$B$5:$J$44,8,FALSE)*VLOOKUP(SDBYLD2!BJ$4,'[1]INTERNAL PARAMETERS-1'!$B$5:$J$44,3,FALSE)</f>
        <v>0</v>
      </c>
      <c r="BK262" s="44">
        <f>SDBYLD1!BK262*VLOOKUP(SDBYLD2!BK$4,'[1]INTERNAL PARAMETERS-1'!$B$5:$J$44,5,FALSE)*VLOOKUP(SDBYLD2!BK$4,'[1]INTERNAL PARAMETERS-1'!$B$5:$J$44,6,FALSE)*VLOOKUP(SDBYLD2!BK$4,'[1]INTERNAL PARAMETERS-1'!$B$5:$J$44,3,FALSE) + SDBYLD1!BK262*(1-VLOOKUP(SDBYLD2!BK$4,'[1]INTERNAL PARAMETERS-1'!$B$5:$J$44,5,FALSE))*VLOOKUP(SDBYLD2!BK$4,'[1]INTERNAL PARAMETERS-1'!$B$5:$J$44,8,FALSE)*VLOOKUP(SDBYLD2!BK$4,'[1]INTERNAL PARAMETERS-1'!$B$5:$J$44,3,FALSE)</f>
        <v>0</v>
      </c>
      <c r="BL262" s="44">
        <f>SDBYLD1!BL262*VLOOKUP(SDBYLD2!BL$4,'[1]INTERNAL PARAMETERS-1'!$B$5:$J$44,5,FALSE)*VLOOKUP(SDBYLD2!BL$4,'[1]INTERNAL PARAMETERS-1'!$B$5:$J$44,6,FALSE)*VLOOKUP(SDBYLD2!BL$4,'[1]INTERNAL PARAMETERS-1'!$B$5:$J$44,3,FALSE) + SDBYLD1!BL262*(1-VLOOKUP(SDBYLD2!BL$4,'[1]INTERNAL PARAMETERS-1'!$B$5:$J$44,5,FALSE))*VLOOKUP(SDBYLD2!BL$4,'[1]INTERNAL PARAMETERS-1'!$B$5:$J$44,8,FALSE)*VLOOKUP(SDBYLD2!BL$4,'[1]INTERNAL PARAMETERS-1'!$B$5:$J$44,3,FALSE)</f>
        <v>0</v>
      </c>
      <c r="BM262" s="44">
        <f>SDBYLD1!BM262*VLOOKUP(SDBYLD2!BM$4,'[1]INTERNAL PARAMETERS-1'!$B$5:$J$44,5,FALSE)*VLOOKUP(SDBYLD2!BM$4,'[1]INTERNAL PARAMETERS-1'!$B$5:$J$44,6,FALSE)*VLOOKUP(SDBYLD2!BM$4,'[1]INTERNAL PARAMETERS-1'!$B$5:$J$44,3,FALSE) + SDBYLD1!BM262*(1-VLOOKUP(SDBYLD2!BM$4,'[1]INTERNAL PARAMETERS-1'!$B$5:$J$44,5,FALSE))*VLOOKUP(SDBYLD2!BM$4,'[1]INTERNAL PARAMETERS-1'!$B$5:$J$44,8,FALSE)*VLOOKUP(SDBYLD2!BM$4,'[1]INTERNAL PARAMETERS-1'!$B$5:$J$44,3,FALSE)</f>
        <v>0</v>
      </c>
      <c r="BN262" s="44">
        <f>SDBYLD1!BN262*VLOOKUP(SDBYLD2!BN$4,'[1]INTERNAL PARAMETERS-1'!$B$5:$J$44,5,FALSE)*VLOOKUP(SDBYLD2!BN$4,'[1]INTERNAL PARAMETERS-1'!$B$5:$J$44,6,FALSE)*VLOOKUP(SDBYLD2!BN$4,'[1]INTERNAL PARAMETERS-1'!$B$5:$J$44,3,FALSE) + SDBYLD1!BN262*(1-VLOOKUP(SDBYLD2!BN$4,'[1]INTERNAL PARAMETERS-1'!$B$5:$J$44,5,FALSE))*VLOOKUP(SDBYLD2!BN$4,'[1]INTERNAL PARAMETERS-1'!$B$5:$J$44,8,FALSE)*VLOOKUP(SDBYLD2!BN$4,'[1]INTERNAL PARAMETERS-1'!$B$5:$J$44,3,FALSE)</f>
        <v>0</v>
      </c>
      <c r="BO262" s="44">
        <f>SDBYLD1!BO262*VLOOKUP(SDBYLD2!BO$4,'[1]INTERNAL PARAMETERS-1'!$B$5:$J$44,5,FALSE)*VLOOKUP(SDBYLD2!BO$4,'[1]INTERNAL PARAMETERS-1'!$B$5:$J$44,6,FALSE)*VLOOKUP(SDBYLD2!BO$4,'[1]INTERNAL PARAMETERS-1'!$B$5:$J$44,3,FALSE) + SDBYLD1!BO262*(1-VLOOKUP(SDBYLD2!BO$4,'[1]INTERNAL PARAMETERS-1'!$B$5:$J$44,5,FALSE))*VLOOKUP(SDBYLD2!BO$4,'[1]INTERNAL PARAMETERS-1'!$B$5:$J$44,8,FALSE)*VLOOKUP(SDBYLD2!BO$4,'[1]INTERNAL PARAMETERS-1'!$B$5:$J$44,3,FALSE)</f>
        <v>0</v>
      </c>
      <c r="BP262" s="44">
        <f>SDBYLD1!BP262*VLOOKUP(SDBYLD2!BP$4,'[1]INTERNAL PARAMETERS-1'!$B$5:$J$44,5,FALSE)*VLOOKUP(SDBYLD2!BP$4,'[1]INTERNAL PARAMETERS-1'!$B$5:$J$44,6,FALSE)*VLOOKUP(SDBYLD2!BP$4,'[1]INTERNAL PARAMETERS-1'!$B$5:$J$44,3,FALSE) + SDBYLD1!BP262*(1-VLOOKUP(SDBYLD2!BP$4,'[1]INTERNAL PARAMETERS-1'!$B$5:$J$44,5,FALSE))*VLOOKUP(SDBYLD2!BP$4,'[1]INTERNAL PARAMETERS-1'!$B$5:$J$44,8,FALSE)*VLOOKUP(SDBYLD2!BP$4,'[1]INTERNAL PARAMETERS-1'!$B$5:$J$44,3,FALSE)</f>
        <v>0</v>
      </c>
      <c r="BQ262" s="44">
        <f>SDBYLD1!BQ262*VLOOKUP(SDBYLD2!BQ$4,'[1]INTERNAL PARAMETERS-1'!$B$5:$J$44,5,FALSE)*VLOOKUP(SDBYLD2!BQ$4,'[1]INTERNAL PARAMETERS-1'!$B$5:$J$44,6,FALSE)*VLOOKUP(SDBYLD2!BQ$4,'[1]INTERNAL PARAMETERS-1'!$B$5:$J$44,3,FALSE) + SDBYLD1!BQ262*(1-VLOOKUP(SDBYLD2!BQ$4,'[1]INTERNAL PARAMETERS-1'!$B$5:$J$44,5,FALSE))*VLOOKUP(SDBYLD2!BQ$4,'[1]INTERNAL PARAMETERS-1'!$B$5:$J$44,8,FALSE)*VLOOKUP(SDBYLD2!BQ$4,'[1]INTERNAL PARAMETERS-1'!$B$5:$J$44,3,FALSE)</f>
        <v>0</v>
      </c>
      <c r="BR262" s="44">
        <f>SDBYLD1!BR262*VLOOKUP(SDBYLD2!BR$4,'[1]INTERNAL PARAMETERS-1'!$B$5:$J$44,5,FALSE)*VLOOKUP(SDBYLD2!BR$4,'[1]INTERNAL PARAMETERS-1'!$B$5:$J$44,6,FALSE)*VLOOKUP(SDBYLD2!BR$4,'[1]INTERNAL PARAMETERS-1'!$B$5:$J$44,3,FALSE) + SDBYLD1!BR262*(1-VLOOKUP(SDBYLD2!BR$4,'[1]INTERNAL PARAMETERS-1'!$B$5:$J$44,5,FALSE))*VLOOKUP(SDBYLD2!BR$4,'[1]INTERNAL PARAMETERS-1'!$B$5:$J$44,8,FALSE)*VLOOKUP(SDBYLD2!BR$4,'[1]INTERNAL PARAMETERS-1'!$B$5:$J$44,3,FALSE)</f>
        <v>0</v>
      </c>
      <c r="BS262" s="44">
        <f>SDBYLD1!BS262*VLOOKUP(SDBYLD2!BS$4,'[1]INTERNAL PARAMETERS-1'!$B$5:$J$44,5,FALSE)*VLOOKUP(SDBYLD2!BS$4,'[1]INTERNAL PARAMETERS-1'!$B$5:$J$44,6,FALSE)*VLOOKUP(SDBYLD2!BS$4,'[1]INTERNAL PARAMETERS-1'!$B$5:$J$44,3,FALSE) + SDBYLD1!BS262*(1-VLOOKUP(SDBYLD2!BS$4,'[1]INTERNAL PARAMETERS-1'!$B$5:$J$44,5,FALSE))*VLOOKUP(SDBYLD2!BS$4,'[1]INTERNAL PARAMETERS-1'!$B$5:$J$44,8,FALSE)*VLOOKUP(SDBYLD2!BS$4,'[1]INTERNAL PARAMETERS-1'!$B$5:$J$44,3,FALSE)</f>
        <v>0</v>
      </c>
      <c r="BT262" s="44">
        <f>SDBYLD1!BT262*VLOOKUP(SDBYLD2!BT$4,'[1]INTERNAL PARAMETERS-1'!$B$5:$J$44,5,FALSE)*VLOOKUP(SDBYLD2!BT$4,'[1]INTERNAL PARAMETERS-1'!$B$5:$J$44,6,FALSE)*VLOOKUP(SDBYLD2!BT$4,'[1]INTERNAL PARAMETERS-1'!$B$5:$J$44,3,FALSE) + SDBYLD1!BT262*(1-VLOOKUP(SDBYLD2!BT$4,'[1]INTERNAL PARAMETERS-1'!$B$5:$J$44,5,FALSE))*VLOOKUP(SDBYLD2!BT$4,'[1]INTERNAL PARAMETERS-1'!$B$5:$J$44,8,FALSE)*VLOOKUP(SDBYLD2!BT$4,'[1]INTERNAL PARAMETERS-1'!$B$5:$J$44,3,FALSE)</f>
        <v>0</v>
      </c>
      <c r="BU262" s="44">
        <f>SDBYLD1!BU262*VLOOKUP(SDBYLD2!BU$4,'[1]INTERNAL PARAMETERS-1'!$B$5:$J$44,5,FALSE)*VLOOKUP(SDBYLD2!BU$4,'[1]INTERNAL PARAMETERS-1'!$B$5:$J$44,6,FALSE)*VLOOKUP(SDBYLD2!BU$4,'[1]INTERNAL PARAMETERS-1'!$B$5:$J$44,3,FALSE) + SDBYLD1!BU262*(1-VLOOKUP(SDBYLD2!BU$4,'[1]INTERNAL PARAMETERS-1'!$B$5:$J$44,5,FALSE))*VLOOKUP(SDBYLD2!BU$4,'[1]INTERNAL PARAMETERS-1'!$B$5:$J$44,8,FALSE)*VLOOKUP(SDBYLD2!BU$4,'[1]INTERNAL PARAMETERS-1'!$B$5:$J$44,3,FALSE)</f>
        <v>0</v>
      </c>
      <c r="BV262" s="44">
        <f>SDBYLD1!BV262*VLOOKUP(SDBYLD2!BV$4,'[1]INTERNAL PARAMETERS-1'!$B$5:$J$44,5,FALSE)*VLOOKUP(SDBYLD2!BV$4,'[1]INTERNAL PARAMETERS-1'!$B$5:$J$44,6,FALSE)*VLOOKUP(SDBYLD2!BV$4,'[1]INTERNAL PARAMETERS-1'!$B$5:$J$44,3,FALSE) + SDBYLD1!BV262*(1-VLOOKUP(SDBYLD2!BV$4,'[1]INTERNAL PARAMETERS-1'!$B$5:$J$44,5,FALSE))*VLOOKUP(SDBYLD2!BV$4,'[1]INTERNAL PARAMETERS-1'!$B$5:$J$44,8,FALSE)*VLOOKUP(SDBYLD2!BV$4,'[1]INTERNAL PARAMETERS-1'!$B$5:$J$44,3,FALSE)</f>
        <v>0</v>
      </c>
      <c r="BW262" s="44">
        <f>SDBYLD1!BW262*VLOOKUP(SDBYLD2!BW$4,'[1]INTERNAL PARAMETERS-1'!$B$5:$J$44,5,FALSE)*VLOOKUP(SDBYLD2!BW$4,'[1]INTERNAL PARAMETERS-1'!$B$5:$J$44,6,FALSE)*VLOOKUP(SDBYLD2!BW$4,'[1]INTERNAL PARAMETERS-1'!$B$5:$J$44,3,FALSE) + SDBYLD1!BW262*(1-VLOOKUP(SDBYLD2!BW$4,'[1]INTERNAL PARAMETERS-1'!$B$5:$J$44,5,FALSE))*VLOOKUP(SDBYLD2!BW$4,'[1]INTERNAL PARAMETERS-1'!$B$5:$J$44,8,FALSE)*VLOOKUP(SDBYLD2!BW$4,'[1]INTERNAL PARAMETERS-1'!$B$5:$J$44,3,FALSE)</f>
        <v>0</v>
      </c>
      <c r="BX262" s="44">
        <f>SDBYLD1!BX262*VLOOKUP(SDBYLD2!BX$4,'[1]INTERNAL PARAMETERS-1'!$B$5:$J$44,5,FALSE)*VLOOKUP(SDBYLD2!BX$4,'[1]INTERNAL PARAMETERS-1'!$B$5:$J$44,6,FALSE)*VLOOKUP(SDBYLD2!BX$4,'[1]INTERNAL PARAMETERS-1'!$B$5:$J$44,3,FALSE) + SDBYLD1!BX262*(1-VLOOKUP(SDBYLD2!BX$4,'[1]INTERNAL PARAMETERS-1'!$B$5:$J$44,5,FALSE))*VLOOKUP(SDBYLD2!BX$4,'[1]INTERNAL PARAMETERS-1'!$B$5:$J$44,8,FALSE)*VLOOKUP(SDBYLD2!BX$4,'[1]INTERNAL PARAMETERS-1'!$B$5:$J$44,3,FALSE)</f>
        <v>0</v>
      </c>
      <c r="BY262" s="44">
        <f>SDBYLD1!BY262*VLOOKUP(SDBYLD2!BY$4,'[1]INTERNAL PARAMETERS-1'!$B$5:$J$44,5,FALSE)*VLOOKUP(SDBYLD2!BY$4,'[1]INTERNAL PARAMETERS-1'!$B$5:$J$44,6,FALSE)*VLOOKUP(SDBYLD2!BY$4,'[1]INTERNAL PARAMETERS-1'!$B$5:$J$44,3,FALSE) + SDBYLD1!BY262*(1-VLOOKUP(SDBYLD2!BY$4,'[1]INTERNAL PARAMETERS-1'!$B$5:$J$44,5,FALSE))*VLOOKUP(SDBYLD2!BY$4,'[1]INTERNAL PARAMETERS-1'!$B$5:$J$44,8,FALSE)*VLOOKUP(SDBYLD2!BY$4,'[1]INTERNAL PARAMETERS-1'!$B$5:$J$44,3,FALSE)</f>
        <v>0</v>
      </c>
      <c r="BZ262" s="44">
        <f>SDBYLD1!BZ262*VLOOKUP(SDBYLD2!BZ$4,'[1]INTERNAL PARAMETERS-1'!$B$5:$J$44,5,FALSE)*VLOOKUP(SDBYLD2!BZ$4,'[1]INTERNAL PARAMETERS-1'!$B$5:$J$44,6,FALSE)*VLOOKUP(SDBYLD2!BZ$4,'[1]INTERNAL PARAMETERS-1'!$B$5:$J$44,3,FALSE) + SDBYLD1!BZ262*(1-VLOOKUP(SDBYLD2!BZ$4,'[1]INTERNAL PARAMETERS-1'!$B$5:$J$44,5,FALSE))*VLOOKUP(SDBYLD2!BZ$4,'[1]INTERNAL PARAMETERS-1'!$B$5:$J$44,8,FALSE)*VLOOKUP(SDBYLD2!BZ$4,'[1]INTERNAL PARAMETERS-1'!$B$5:$J$44,3,FALSE)</f>
        <v>0</v>
      </c>
      <c r="CA262" s="44">
        <f>SDBYLD1!CA262*VLOOKUP(SDBYLD2!CA$4,'[1]INTERNAL PARAMETERS-1'!$B$5:$J$44,5,FALSE)*VLOOKUP(SDBYLD2!CA$4,'[1]INTERNAL PARAMETERS-1'!$B$5:$J$44,6,FALSE)*VLOOKUP(SDBYLD2!CA$4,'[1]INTERNAL PARAMETERS-1'!$B$5:$J$44,3,FALSE) + SDBYLD1!CA262*(1-VLOOKUP(SDBYLD2!CA$4,'[1]INTERNAL PARAMETERS-1'!$B$5:$J$44,5,FALSE))*VLOOKUP(SDBYLD2!CA$4,'[1]INTERNAL PARAMETERS-1'!$B$5:$J$44,8,FALSE)*VLOOKUP(SDBYLD2!CA$4,'[1]INTERNAL PARAMETERS-1'!$B$5:$J$44,3,FALSE)</f>
        <v>0</v>
      </c>
      <c r="CB262" s="44">
        <f>SDBYLD1!CB262*VLOOKUP(SDBYLD2!CB$4,'[1]INTERNAL PARAMETERS-1'!$B$5:$J$44,5,FALSE)*VLOOKUP(SDBYLD2!CB$4,'[1]INTERNAL PARAMETERS-1'!$B$5:$J$44,6,FALSE)*VLOOKUP(SDBYLD2!CB$4,'[1]INTERNAL PARAMETERS-1'!$B$5:$J$44,3,FALSE) + SDBYLD1!CB262*(1-VLOOKUP(SDBYLD2!CB$4,'[1]INTERNAL PARAMETERS-1'!$B$5:$J$44,5,FALSE))*VLOOKUP(SDBYLD2!CB$4,'[1]INTERNAL PARAMETERS-1'!$B$5:$J$44,8,FALSE)*VLOOKUP(SDBYLD2!CB$4,'[1]INTERNAL PARAMETERS-1'!$B$5:$J$44,3,FALSE)</f>
        <v>0</v>
      </c>
      <c r="CC262" s="44">
        <f>SDBYLD1!CC262*VLOOKUP(SDBYLD2!CC$4,'[1]INTERNAL PARAMETERS-1'!$B$5:$J$44,5,FALSE)*VLOOKUP(SDBYLD2!CC$4,'[1]INTERNAL PARAMETERS-1'!$B$5:$J$44,6,FALSE)*VLOOKUP(SDBYLD2!CC$4,'[1]INTERNAL PARAMETERS-1'!$B$5:$J$44,3,FALSE) + SDBYLD1!CC262*(1-VLOOKUP(SDBYLD2!CC$4,'[1]INTERNAL PARAMETERS-1'!$B$5:$J$44,5,FALSE))*VLOOKUP(SDBYLD2!CC$4,'[1]INTERNAL PARAMETERS-1'!$B$5:$J$44,8,FALSE)*VLOOKUP(SDBYLD2!CC$4,'[1]INTERNAL PARAMETERS-1'!$B$5:$J$44,3,FALSE)</f>
        <v>0</v>
      </c>
      <c r="CD262" s="44">
        <f>SDBYLD1!CD262*VLOOKUP(SDBYLD2!CD$4,'[1]INTERNAL PARAMETERS-1'!$B$5:$J$44,5,FALSE)*VLOOKUP(SDBYLD2!CD$4,'[1]INTERNAL PARAMETERS-1'!$B$5:$J$44,6,FALSE)*VLOOKUP(SDBYLD2!CD$4,'[1]INTERNAL PARAMETERS-1'!$B$5:$J$44,3,FALSE) + SDBYLD1!CD262*(1-VLOOKUP(SDBYLD2!CD$4,'[1]INTERNAL PARAMETERS-1'!$B$5:$J$44,5,FALSE))*VLOOKUP(SDBYLD2!CD$4,'[1]INTERNAL PARAMETERS-1'!$B$5:$J$44,8,FALSE)*VLOOKUP(SDBYLD2!CD$4,'[1]INTERNAL PARAMETERS-1'!$B$5:$J$44,3,FALSE)</f>
        <v>0</v>
      </c>
      <c r="CE262" s="44">
        <f>SDBYLD1!CE262*VLOOKUP(SDBYLD2!CE$4,'[1]INTERNAL PARAMETERS-1'!$B$5:$J$44,5,FALSE)*VLOOKUP(SDBYLD2!CE$4,'[1]INTERNAL PARAMETERS-1'!$B$5:$J$44,6,FALSE)*VLOOKUP(SDBYLD2!CE$4,'[1]INTERNAL PARAMETERS-1'!$B$5:$J$44,3,FALSE) + SDBYLD1!CE262*(1-VLOOKUP(SDBYLD2!CE$4,'[1]INTERNAL PARAMETERS-1'!$B$5:$J$44,5,FALSE))*VLOOKUP(SDBYLD2!CE$4,'[1]INTERNAL PARAMETERS-1'!$B$5:$J$44,8,FALSE)*VLOOKUP(SDBYLD2!CE$4,'[1]INTERNAL PARAMETERS-1'!$B$5:$J$44,3,FALSE)</f>
        <v>0</v>
      </c>
      <c r="CF262" s="44">
        <f>SDBYLD1!CF262*VLOOKUP(SDBYLD2!CF$4,'[1]INTERNAL PARAMETERS-1'!$B$5:$J$44,5,FALSE)*VLOOKUP(SDBYLD2!CF$4,'[1]INTERNAL PARAMETERS-1'!$B$5:$J$44,6,FALSE)*VLOOKUP(SDBYLD2!CF$4,'[1]INTERNAL PARAMETERS-1'!$B$5:$J$44,3,FALSE) + SDBYLD1!CF262*(1-VLOOKUP(SDBYLD2!CF$4,'[1]INTERNAL PARAMETERS-1'!$B$5:$J$44,5,FALSE))*VLOOKUP(SDBYLD2!CF$4,'[1]INTERNAL PARAMETERS-1'!$B$5:$J$44,8,FALSE)*VLOOKUP(SDBYLD2!CF$4,'[1]INTERNAL PARAMETERS-1'!$B$5:$J$44,3,FALSE)</f>
        <v>0</v>
      </c>
      <c r="CG262" s="44">
        <f>SDBYLD1!CG262*VLOOKUP(SDBYLD2!CG$4,'[1]INTERNAL PARAMETERS-1'!$B$5:$J$44,5,FALSE)*VLOOKUP(SDBYLD2!CG$4,'[1]INTERNAL PARAMETERS-1'!$B$5:$J$44,6,FALSE)*VLOOKUP(SDBYLD2!CG$4,'[1]INTERNAL PARAMETERS-1'!$B$5:$J$44,3,FALSE) + SDBYLD1!CG262*(1-VLOOKUP(SDBYLD2!CG$4,'[1]INTERNAL PARAMETERS-1'!$B$5:$J$44,5,FALSE))*VLOOKUP(SDBYLD2!CG$4,'[1]INTERNAL PARAMETERS-1'!$B$5:$J$44,8,FALSE)*VLOOKUP(SDBYLD2!CG$4,'[1]INTERNAL PARAMETERS-1'!$B$5:$J$44,3,FALSE)</f>
        <v>0</v>
      </c>
      <c r="CH262" s="43">
        <f>SDBYLD1!CH262*VLOOKUP(SDBYLD2!CH$4,'[1]INTERNAL PARAMETERS-1'!$B$5:$J$44,5,FALSE)*VLOOKUP(SDBYLD2!CH$4,'[1]INTERNAL PARAMETERS-1'!$B$5:$J$44,6,FALSE)*VLOOKUP(SDBYLD2!CH$4,'[1]INTERNAL PARAMETERS-1'!$B$5:$J$44,3,FALSE) + SDBYLD1!CH262*(1-VLOOKUP(SDBYLD2!CH$4,'[1]INTERNAL PARAMETERS-1'!$B$5:$J$44,5,FALSE))*VLOOKUP(SDBYLD2!CH$4,'[1]INTERNAL PARAMETERS-1'!$B$5:$J$44,8,FALSE)*VLOOKUP(SDBYLD2!CH$4,'[1]INTERNAL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SDBeam!X263</f>
        <v>0</v>
      </c>
      <c r="F263" s="59">
        <f>'[1]INTERNAL PARAMETERS-1'!M11</f>
        <v>53.995000000000005</v>
      </c>
      <c r="G263" s="45">
        <f>SDBYLD1!G263*VLOOKUP(SDBYLD2!G$4,'[1]INTERNAL PARAMETERS-1'!$B$5:$J$44,5,FALSE)*VLOOKUP(SDBYLD2!G$4,'[1]INTERNAL PARAMETERS-1'!$B$5:$J$44,7,FALSE)*SDBYLD2!$F263 + SDBYLD1!G263*(1-VLOOKUP(SDBYLD2!G$4,'[1]INTERNAL PARAMETERS-1'!$B$5:$J$44,5,FALSE))*VLOOKUP(SDBYLD2!G$4,'[1]INTERNAL PARAMETERS-1'!$B$5:$J$44,9,FALSE)*SDBYLD2!$F263</f>
        <v>0</v>
      </c>
      <c r="H263" s="44">
        <f>SDBYLD1!H263*VLOOKUP(SDBYLD2!H$4,'[1]INTERNAL PARAMETERS-1'!$B$5:$J$44,5,FALSE)*VLOOKUP(SDBYLD2!H$4,'[1]INTERNAL PARAMETERS-1'!$B$5:$J$44,7,FALSE)*SDBYLD2!$F263 + SDBYLD1!H263*(1-VLOOKUP(SDBYLD2!H$4,'[1]INTERNAL PARAMETERS-1'!$B$5:$J$44,5,FALSE))*VLOOKUP(SDBYLD2!H$4,'[1]INTERNAL PARAMETERS-1'!$B$5:$J$44,9,FALSE)*SDBYLD2!$F263</f>
        <v>0</v>
      </c>
      <c r="I263" s="44">
        <f>SDBYLD1!I263*VLOOKUP(SDBYLD2!I$4,'[1]INTERNAL PARAMETERS-1'!$B$5:$J$44,5,FALSE)*VLOOKUP(SDBYLD2!I$4,'[1]INTERNAL PARAMETERS-1'!$B$5:$J$44,7,FALSE)*SDBYLD2!$F263 + SDBYLD1!I263*(1-VLOOKUP(SDBYLD2!I$4,'[1]INTERNAL PARAMETERS-1'!$B$5:$J$44,5,FALSE))*VLOOKUP(SDBYLD2!I$4,'[1]INTERNAL PARAMETERS-1'!$B$5:$J$44,9,FALSE)*SDBYLD2!$F263</f>
        <v>0</v>
      </c>
      <c r="J263" s="44">
        <f>SDBYLD1!J263*VLOOKUP(SDBYLD2!J$4,'[1]INTERNAL PARAMETERS-1'!$B$5:$J$44,5,FALSE)*VLOOKUP(SDBYLD2!J$4,'[1]INTERNAL PARAMETERS-1'!$B$5:$J$44,7,FALSE)*SDBYLD2!$F263 + SDBYLD1!J263*(1-VLOOKUP(SDBYLD2!J$4,'[1]INTERNAL PARAMETERS-1'!$B$5:$J$44,5,FALSE))*VLOOKUP(SDBYLD2!J$4,'[1]INTERNAL PARAMETERS-1'!$B$5:$J$44,9,FALSE)*SDBYLD2!$F263</f>
        <v>0</v>
      </c>
      <c r="K263" s="44">
        <f>SDBYLD1!K263*VLOOKUP(SDBYLD2!K$4,'[1]INTERNAL PARAMETERS-1'!$B$5:$J$44,5,FALSE)*VLOOKUP(SDBYLD2!K$4,'[1]INTERNAL PARAMETERS-1'!$B$5:$J$44,7,FALSE)*SDBYLD2!$F263 + SDBYLD1!K263*(1-VLOOKUP(SDBYLD2!K$4,'[1]INTERNAL PARAMETERS-1'!$B$5:$J$44,5,FALSE))*VLOOKUP(SDBYLD2!K$4,'[1]INTERNAL PARAMETERS-1'!$B$5:$J$44,9,FALSE)*SDBYLD2!$F263</f>
        <v>0</v>
      </c>
      <c r="L263" s="44">
        <f>SDBYLD1!L263*VLOOKUP(SDBYLD2!L$4,'[1]INTERNAL PARAMETERS-1'!$B$5:$J$44,5,FALSE)*VLOOKUP(SDBYLD2!L$4,'[1]INTERNAL PARAMETERS-1'!$B$5:$J$44,7,FALSE)*SDBYLD2!$F263 + SDBYLD1!L263*(1-VLOOKUP(SDBYLD2!L$4,'[1]INTERNAL PARAMETERS-1'!$B$5:$J$44,5,FALSE))*VLOOKUP(SDBYLD2!L$4,'[1]INTERNAL PARAMETERS-1'!$B$5:$J$44,9,FALSE)*SDBYLD2!$F263</f>
        <v>0</v>
      </c>
      <c r="M263" s="44">
        <f>SDBYLD1!M263*VLOOKUP(SDBYLD2!M$4,'[1]INTERNAL PARAMETERS-1'!$B$5:$J$44,5,FALSE)*VLOOKUP(SDBYLD2!M$4,'[1]INTERNAL PARAMETERS-1'!$B$5:$J$44,7,FALSE)*SDBYLD2!$F263 + SDBYLD1!M263*(1-VLOOKUP(SDBYLD2!M$4,'[1]INTERNAL PARAMETERS-1'!$B$5:$J$44,5,FALSE))*VLOOKUP(SDBYLD2!M$4,'[1]INTERNAL PARAMETERS-1'!$B$5:$J$44,9,FALSE)*SDBYLD2!$F263</f>
        <v>0</v>
      </c>
      <c r="N263" s="44">
        <f>SDBYLD1!N263*VLOOKUP(SDBYLD2!N$4,'[1]INTERNAL PARAMETERS-1'!$B$5:$J$44,5,FALSE)*VLOOKUP(SDBYLD2!N$4,'[1]INTERNAL PARAMETERS-1'!$B$5:$J$44,7,FALSE)*SDBYLD2!$F263 + SDBYLD1!N263*(1-VLOOKUP(SDBYLD2!N$4,'[1]INTERNAL PARAMETERS-1'!$B$5:$J$44,5,FALSE))*VLOOKUP(SDBYLD2!N$4,'[1]INTERNAL PARAMETERS-1'!$B$5:$J$44,9,FALSE)*SDBYLD2!$F263</f>
        <v>0</v>
      </c>
      <c r="O263" s="44">
        <f>SDBYLD1!O263*VLOOKUP(SDBYLD2!O$4,'[1]INTERNAL PARAMETERS-1'!$B$5:$J$44,5,FALSE)*VLOOKUP(SDBYLD2!O$4,'[1]INTERNAL PARAMETERS-1'!$B$5:$J$44,7,FALSE)*SDBYLD2!$F263 + SDBYLD1!O263*(1-VLOOKUP(SDBYLD2!O$4,'[1]INTERNAL PARAMETERS-1'!$B$5:$J$44,5,FALSE))*VLOOKUP(SDBYLD2!O$4,'[1]INTERNAL PARAMETERS-1'!$B$5:$J$44,9,FALSE)*SDBYLD2!$F263</f>
        <v>0</v>
      </c>
      <c r="P263" s="44">
        <f>SDBYLD1!P263*VLOOKUP(SDBYLD2!P$4,'[1]INTERNAL PARAMETERS-1'!$B$5:$J$44,5,FALSE)*VLOOKUP(SDBYLD2!P$4,'[1]INTERNAL PARAMETERS-1'!$B$5:$J$44,7,FALSE)*SDBYLD2!$F263 + SDBYLD1!P263*(1-VLOOKUP(SDBYLD2!P$4,'[1]INTERNAL PARAMETERS-1'!$B$5:$J$44,5,FALSE))*VLOOKUP(SDBYLD2!P$4,'[1]INTERNAL PARAMETERS-1'!$B$5:$J$44,9,FALSE)*SDBYLD2!$F263</f>
        <v>0</v>
      </c>
      <c r="Q263" s="44">
        <f>SDBYLD1!Q263*VLOOKUP(SDBYLD2!Q$4,'[1]INTERNAL PARAMETERS-1'!$B$5:$J$44,5,FALSE)*VLOOKUP(SDBYLD2!Q$4,'[1]INTERNAL PARAMETERS-1'!$B$5:$J$44,7,FALSE)*SDBYLD2!$F263 + SDBYLD1!Q263*(1-VLOOKUP(SDBYLD2!Q$4,'[1]INTERNAL PARAMETERS-1'!$B$5:$J$44,5,FALSE))*VLOOKUP(SDBYLD2!Q$4,'[1]INTERNAL PARAMETERS-1'!$B$5:$J$44,9,FALSE)*SDBYLD2!$F263</f>
        <v>0</v>
      </c>
      <c r="R263" s="44">
        <f>SDBYLD1!R263*VLOOKUP(SDBYLD2!R$4,'[1]INTERNAL PARAMETERS-1'!$B$5:$J$44,5,FALSE)*VLOOKUP(SDBYLD2!R$4,'[1]INTERNAL PARAMETERS-1'!$B$5:$J$44,7,FALSE)*SDBYLD2!$F263 + SDBYLD1!R263*(1-VLOOKUP(SDBYLD2!R$4,'[1]INTERNAL PARAMETERS-1'!$B$5:$J$44,5,FALSE))*VLOOKUP(SDBYLD2!R$4,'[1]INTERNAL PARAMETERS-1'!$B$5:$J$44,9,FALSE)*SDBYLD2!$F263</f>
        <v>0</v>
      </c>
      <c r="S263" s="44">
        <f>SDBYLD1!S263*VLOOKUP(SDBYLD2!S$4,'[1]INTERNAL PARAMETERS-1'!$B$5:$J$44,5,FALSE)*VLOOKUP(SDBYLD2!S$4,'[1]INTERNAL PARAMETERS-1'!$B$5:$J$44,7,FALSE)*SDBYLD2!$F263 + SDBYLD1!S263*(1-VLOOKUP(SDBYLD2!S$4,'[1]INTERNAL PARAMETERS-1'!$B$5:$J$44,5,FALSE))*VLOOKUP(SDBYLD2!S$4,'[1]INTERNAL PARAMETERS-1'!$B$5:$J$44,9,FALSE)*SDBYLD2!$F263</f>
        <v>0</v>
      </c>
      <c r="T263" s="44">
        <f>SDBYLD1!T263*VLOOKUP(SDBYLD2!T$4,'[1]INTERNAL PARAMETERS-1'!$B$5:$J$44,5,FALSE)*VLOOKUP(SDBYLD2!T$4,'[1]INTERNAL PARAMETERS-1'!$B$5:$J$44,7,FALSE)*SDBYLD2!$F263 + SDBYLD1!T263*(1-VLOOKUP(SDBYLD2!T$4,'[1]INTERNAL PARAMETERS-1'!$B$5:$J$44,5,FALSE))*VLOOKUP(SDBYLD2!T$4,'[1]INTERNAL PARAMETERS-1'!$B$5:$J$44,9,FALSE)*SDBYLD2!$F263</f>
        <v>0</v>
      </c>
      <c r="U263" s="44">
        <f>SDBYLD1!U263*VLOOKUP(SDBYLD2!U$4,'[1]INTERNAL PARAMETERS-1'!$B$5:$J$44,5,FALSE)*VLOOKUP(SDBYLD2!U$4,'[1]INTERNAL PARAMETERS-1'!$B$5:$J$44,7,FALSE)*SDBYLD2!$F263 + SDBYLD1!U263*(1-VLOOKUP(SDBYLD2!U$4,'[1]INTERNAL PARAMETERS-1'!$B$5:$J$44,5,FALSE))*VLOOKUP(SDBYLD2!U$4,'[1]INTERNAL PARAMETERS-1'!$B$5:$J$44,9,FALSE)*SDBYLD2!$F263</f>
        <v>0</v>
      </c>
      <c r="V263" s="44">
        <f>SDBYLD1!V263*VLOOKUP(SDBYLD2!V$4,'[1]INTERNAL PARAMETERS-1'!$B$5:$J$44,5,FALSE)*VLOOKUP(SDBYLD2!V$4,'[1]INTERNAL PARAMETERS-1'!$B$5:$J$44,7,FALSE)*SDBYLD2!$F263 + SDBYLD1!V263*(1-VLOOKUP(SDBYLD2!V$4,'[1]INTERNAL PARAMETERS-1'!$B$5:$J$44,5,FALSE))*VLOOKUP(SDBYLD2!V$4,'[1]INTERNAL PARAMETERS-1'!$B$5:$J$44,9,FALSE)*SDBYLD2!$F263</f>
        <v>0</v>
      </c>
      <c r="W263" s="44">
        <f>SDBYLD1!W263*VLOOKUP(SDBYLD2!W$4,'[1]INTERNAL PARAMETERS-1'!$B$5:$J$44,5,FALSE)*VLOOKUP(SDBYLD2!W$4,'[1]INTERNAL PARAMETERS-1'!$B$5:$J$44,7,FALSE)*SDBYLD2!$F263 + SDBYLD1!W263*(1-VLOOKUP(SDBYLD2!W$4,'[1]INTERNAL PARAMETERS-1'!$B$5:$J$44,5,FALSE))*VLOOKUP(SDBYLD2!W$4,'[1]INTERNAL PARAMETERS-1'!$B$5:$J$44,9,FALSE)*SDBYLD2!$F263</f>
        <v>0</v>
      </c>
      <c r="X263" s="44">
        <f>SDBYLD1!X263*VLOOKUP(SDBYLD2!X$4,'[1]INTERNAL PARAMETERS-1'!$B$5:$J$44,5,FALSE)*VLOOKUP(SDBYLD2!X$4,'[1]INTERNAL PARAMETERS-1'!$B$5:$J$44,7,FALSE)*SDBYLD2!$F263 + SDBYLD1!X263*(1-VLOOKUP(SDBYLD2!X$4,'[1]INTERNAL PARAMETERS-1'!$B$5:$J$44,5,FALSE))*VLOOKUP(SDBYLD2!X$4,'[1]INTERNAL PARAMETERS-1'!$B$5:$J$44,9,FALSE)*SDBYLD2!$F263</f>
        <v>0</v>
      </c>
      <c r="Y263" s="44">
        <f>SDBYLD1!Y263*VLOOKUP(SDBYLD2!Y$4,'[1]INTERNAL PARAMETERS-1'!$B$5:$J$44,5,FALSE)*VLOOKUP(SDBYLD2!Y$4,'[1]INTERNAL PARAMETERS-1'!$B$5:$J$44,7,FALSE)*SDBYLD2!$F263 + SDBYLD1!Y263*(1-VLOOKUP(SDBYLD2!Y$4,'[1]INTERNAL PARAMETERS-1'!$B$5:$J$44,5,FALSE))*VLOOKUP(SDBYLD2!Y$4,'[1]INTERNAL PARAMETERS-1'!$B$5:$J$44,9,FALSE)*SDBYLD2!$F263</f>
        <v>0</v>
      </c>
      <c r="Z263" s="44">
        <f>SDBYLD1!Z263*VLOOKUP(SDBYLD2!Z$4,'[1]INTERNAL PARAMETERS-1'!$B$5:$J$44,5,FALSE)*VLOOKUP(SDBYLD2!Z$4,'[1]INTERNAL PARAMETERS-1'!$B$5:$J$44,7,FALSE)*SDBYLD2!$F263 + SDBYLD1!Z263*(1-VLOOKUP(SDBYLD2!Z$4,'[1]INTERNAL PARAMETERS-1'!$B$5:$J$44,5,FALSE))*VLOOKUP(SDBYLD2!Z$4,'[1]INTERNAL PARAMETERS-1'!$B$5:$J$44,9,FALSE)*SDBYLD2!$F263</f>
        <v>0</v>
      </c>
      <c r="AA263" s="44">
        <f>SDBYLD1!AA263*VLOOKUP(SDBYLD2!AA$4,'[1]INTERNAL PARAMETERS-1'!$B$5:$J$44,5,FALSE)*VLOOKUP(SDBYLD2!AA$4,'[1]INTERNAL PARAMETERS-1'!$B$5:$J$44,7,FALSE)*SDBYLD2!$F263 + SDBYLD1!AA263*(1-VLOOKUP(SDBYLD2!AA$4,'[1]INTERNAL PARAMETERS-1'!$B$5:$J$44,5,FALSE))*VLOOKUP(SDBYLD2!AA$4,'[1]INTERNAL PARAMETERS-1'!$B$5:$J$44,9,FALSE)*SDBYLD2!$F263</f>
        <v>0</v>
      </c>
      <c r="AB263" s="44">
        <f>SDBYLD1!AB263*VLOOKUP(SDBYLD2!AB$4,'[1]INTERNAL PARAMETERS-1'!$B$5:$J$44,5,FALSE)*VLOOKUP(SDBYLD2!AB$4,'[1]INTERNAL PARAMETERS-1'!$B$5:$J$44,7,FALSE)*SDBYLD2!$F263 + SDBYLD1!AB263*(1-VLOOKUP(SDBYLD2!AB$4,'[1]INTERNAL PARAMETERS-1'!$B$5:$J$44,5,FALSE))*VLOOKUP(SDBYLD2!AB$4,'[1]INTERNAL PARAMETERS-1'!$B$5:$J$44,9,FALSE)*SDBYLD2!$F263</f>
        <v>0</v>
      </c>
      <c r="AC263" s="44">
        <f>SDBYLD1!AC263*VLOOKUP(SDBYLD2!AC$4,'[1]INTERNAL PARAMETERS-1'!$B$5:$J$44,5,FALSE)*VLOOKUP(SDBYLD2!AC$4,'[1]INTERNAL PARAMETERS-1'!$B$5:$J$44,7,FALSE)*SDBYLD2!$F263 + SDBYLD1!AC263*(1-VLOOKUP(SDBYLD2!AC$4,'[1]INTERNAL PARAMETERS-1'!$B$5:$J$44,5,FALSE))*VLOOKUP(SDBYLD2!AC$4,'[1]INTERNAL PARAMETERS-1'!$B$5:$J$44,9,FALSE)*SDBYLD2!$F263</f>
        <v>0</v>
      </c>
      <c r="AD263" s="44">
        <f>SDBYLD1!AD263*VLOOKUP(SDBYLD2!AD$4,'[1]INTERNAL PARAMETERS-1'!$B$5:$J$44,5,FALSE)*VLOOKUP(SDBYLD2!AD$4,'[1]INTERNAL PARAMETERS-1'!$B$5:$J$44,7,FALSE)*SDBYLD2!$F263 + SDBYLD1!AD263*(1-VLOOKUP(SDBYLD2!AD$4,'[1]INTERNAL PARAMETERS-1'!$B$5:$J$44,5,FALSE))*VLOOKUP(SDBYLD2!AD$4,'[1]INTERNAL PARAMETERS-1'!$B$5:$J$44,9,FALSE)*SDBYLD2!$F263</f>
        <v>0</v>
      </c>
      <c r="AE263" s="44">
        <f>SDBYLD1!AE263*VLOOKUP(SDBYLD2!AE$4,'[1]INTERNAL PARAMETERS-1'!$B$5:$J$44,5,FALSE)*VLOOKUP(SDBYLD2!AE$4,'[1]INTERNAL PARAMETERS-1'!$B$5:$J$44,7,FALSE)*SDBYLD2!$F263 + SDBYLD1!AE263*(1-VLOOKUP(SDBYLD2!AE$4,'[1]INTERNAL PARAMETERS-1'!$B$5:$J$44,5,FALSE))*VLOOKUP(SDBYLD2!AE$4,'[1]INTERNAL PARAMETERS-1'!$B$5:$J$44,9,FALSE)*SDBYLD2!$F263</f>
        <v>0</v>
      </c>
      <c r="AF263" s="44">
        <f>SDBYLD1!AF263*VLOOKUP(SDBYLD2!AF$4,'[1]INTERNAL PARAMETERS-1'!$B$5:$J$44,5,FALSE)*VLOOKUP(SDBYLD2!AF$4,'[1]INTERNAL PARAMETERS-1'!$B$5:$J$44,7,FALSE)*SDBYLD2!$F263 + SDBYLD1!AF263*(1-VLOOKUP(SDBYLD2!AF$4,'[1]INTERNAL PARAMETERS-1'!$B$5:$J$44,5,FALSE))*VLOOKUP(SDBYLD2!AF$4,'[1]INTERNAL PARAMETERS-1'!$B$5:$J$44,9,FALSE)*SDBYLD2!$F263</f>
        <v>0</v>
      </c>
      <c r="AG263" s="44">
        <f>SDBYLD1!AG263*VLOOKUP(SDBYLD2!AG$4,'[1]INTERNAL PARAMETERS-1'!$B$5:$J$44,5,FALSE)*VLOOKUP(SDBYLD2!AG$4,'[1]INTERNAL PARAMETERS-1'!$B$5:$J$44,7,FALSE)*SDBYLD2!$F263 + SDBYLD1!AG263*(1-VLOOKUP(SDBYLD2!AG$4,'[1]INTERNAL PARAMETERS-1'!$B$5:$J$44,5,FALSE))*VLOOKUP(SDBYLD2!AG$4,'[1]INTERNAL PARAMETERS-1'!$B$5:$J$44,9,FALSE)*SDBYLD2!$F263</f>
        <v>0</v>
      </c>
      <c r="AH263" s="44">
        <f>SDBYLD1!AH263*VLOOKUP(SDBYLD2!AH$4,'[1]INTERNAL PARAMETERS-1'!$B$5:$J$44,5,FALSE)*VLOOKUP(SDBYLD2!AH$4,'[1]INTERNAL PARAMETERS-1'!$B$5:$J$44,7,FALSE)*SDBYLD2!$F263 + SDBYLD1!AH263*(1-VLOOKUP(SDBYLD2!AH$4,'[1]INTERNAL PARAMETERS-1'!$B$5:$J$44,5,FALSE))*VLOOKUP(SDBYLD2!AH$4,'[1]INTERNAL PARAMETERS-1'!$B$5:$J$44,9,FALSE)*SDBYLD2!$F263</f>
        <v>0</v>
      </c>
      <c r="AI263" s="44">
        <f>SDBYLD1!AI263*VLOOKUP(SDBYLD2!AI$4,'[1]INTERNAL PARAMETERS-1'!$B$5:$J$44,5,FALSE)*VLOOKUP(SDBYLD2!AI$4,'[1]INTERNAL PARAMETERS-1'!$B$5:$J$44,7,FALSE)*SDBYLD2!$F263 + SDBYLD1!AI263*(1-VLOOKUP(SDBYLD2!AI$4,'[1]INTERNAL PARAMETERS-1'!$B$5:$J$44,5,FALSE))*VLOOKUP(SDBYLD2!AI$4,'[1]INTERNAL PARAMETERS-1'!$B$5:$J$44,9,FALSE)*SDBYLD2!$F263</f>
        <v>0</v>
      </c>
      <c r="AJ263" s="44">
        <f>SDBYLD1!AJ263*VLOOKUP(SDBYLD2!AJ$4,'[1]INTERNAL PARAMETERS-1'!$B$5:$J$44,5,FALSE)*VLOOKUP(SDBYLD2!AJ$4,'[1]INTERNAL PARAMETERS-1'!$B$5:$J$44,7,FALSE)*SDBYLD2!$F263 + SDBYLD1!AJ263*(1-VLOOKUP(SDBYLD2!AJ$4,'[1]INTERNAL PARAMETERS-1'!$B$5:$J$44,5,FALSE))*VLOOKUP(SDBYLD2!AJ$4,'[1]INTERNAL PARAMETERS-1'!$B$5:$J$44,9,FALSE)*SDBYLD2!$F263</f>
        <v>0</v>
      </c>
      <c r="AK263" s="44">
        <f>SDBYLD1!AK263*VLOOKUP(SDBYLD2!AK$4,'[1]INTERNAL PARAMETERS-1'!$B$5:$J$44,5,FALSE)*VLOOKUP(SDBYLD2!AK$4,'[1]INTERNAL PARAMETERS-1'!$B$5:$J$44,7,FALSE)*SDBYLD2!$F263 + SDBYLD1!AK263*(1-VLOOKUP(SDBYLD2!AK$4,'[1]INTERNAL PARAMETERS-1'!$B$5:$J$44,5,FALSE))*VLOOKUP(SDBYLD2!AK$4,'[1]INTERNAL PARAMETERS-1'!$B$5:$J$44,9,FALSE)*SDBYLD2!$F263</f>
        <v>0</v>
      </c>
      <c r="AL263" s="44">
        <f>SDBYLD1!AL263*VLOOKUP(SDBYLD2!AL$4,'[1]INTERNAL PARAMETERS-1'!$B$5:$J$44,5,FALSE)*VLOOKUP(SDBYLD2!AL$4,'[1]INTERNAL PARAMETERS-1'!$B$5:$J$44,7,FALSE)*SDBYLD2!$F263 + SDBYLD1!AL263*(1-VLOOKUP(SDBYLD2!AL$4,'[1]INTERNAL PARAMETERS-1'!$B$5:$J$44,5,FALSE))*VLOOKUP(SDBYLD2!AL$4,'[1]INTERNAL PARAMETERS-1'!$B$5:$J$44,9,FALSE)*SDBYLD2!$F263</f>
        <v>0</v>
      </c>
      <c r="AM263" s="44">
        <f>SDBYLD1!AM263*VLOOKUP(SDBYLD2!AM$4,'[1]INTERNAL PARAMETERS-1'!$B$5:$J$44,5,FALSE)*VLOOKUP(SDBYLD2!AM$4,'[1]INTERNAL PARAMETERS-1'!$B$5:$J$44,7,FALSE)*SDBYLD2!$F263 + SDBYLD1!AM263*(1-VLOOKUP(SDBYLD2!AM$4,'[1]INTERNAL PARAMETERS-1'!$B$5:$J$44,5,FALSE))*VLOOKUP(SDBYLD2!AM$4,'[1]INTERNAL PARAMETERS-1'!$B$5:$J$44,9,FALSE)*SDBYLD2!$F263</f>
        <v>0</v>
      </c>
      <c r="AN263" s="44">
        <f>SDBYLD1!AN263*VLOOKUP(SDBYLD2!AN$4,'[1]INTERNAL PARAMETERS-1'!$B$5:$J$44,5,FALSE)*VLOOKUP(SDBYLD2!AN$4,'[1]INTERNAL PARAMETERS-1'!$B$5:$J$44,7,FALSE)*SDBYLD2!$F263 + SDBYLD1!AN263*(1-VLOOKUP(SDBYLD2!AN$4,'[1]INTERNAL PARAMETERS-1'!$B$5:$J$44,5,FALSE))*VLOOKUP(SDBYLD2!AN$4,'[1]INTERNAL PARAMETERS-1'!$B$5:$J$44,9,FALSE)*SDBYLD2!$F263</f>
        <v>0</v>
      </c>
      <c r="AO263" s="44">
        <f>SDBYLD1!AO263*VLOOKUP(SDBYLD2!AO$4,'[1]INTERNAL PARAMETERS-1'!$B$5:$J$44,5,FALSE)*VLOOKUP(SDBYLD2!AO$4,'[1]INTERNAL PARAMETERS-1'!$B$5:$J$44,7,FALSE)*SDBYLD2!$F263 + SDBYLD1!AO263*(1-VLOOKUP(SDBYLD2!AO$4,'[1]INTERNAL PARAMETERS-1'!$B$5:$J$44,5,FALSE))*VLOOKUP(SDBYLD2!AO$4,'[1]INTERNAL PARAMETERS-1'!$B$5:$J$44,9,FALSE)*SDBYLD2!$F263</f>
        <v>0</v>
      </c>
      <c r="AP263" s="44">
        <f>SDBYLD1!AP263*VLOOKUP(SDBYLD2!AP$4,'[1]INTERNAL PARAMETERS-1'!$B$5:$J$44,5,FALSE)*VLOOKUP(SDBYLD2!AP$4,'[1]INTERNAL PARAMETERS-1'!$B$5:$J$44,7,FALSE)*SDBYLD2!$F263 + SDBYLD1!AP263*(1-VLOOKUP(SDBYLD2!AP$4,'[1]INTERNAL PARAMETERS-1'!$B$5:$J$44,5,FALSE))*VLOOKUP(SDBYLD2!AP$4,'[1]INTERNAL PARAMETERS-1'!$B$5:$J$44,9,FALSE)*SDBYLD2!$F263</f>
        <v>0</v>
      </c>
      <c r="AQ263" s="44">
        <f>SDBYLD1!AQ263*VLOOKUP(SDBYLD2!AQ$4,'[1]INTERNAL PARAMETERS-1'!$B$5:$J$44,5,FALSE)*VLOOKUP(SDBYLD2!AQ$4,'[1]INTERNAL PARAMETERS-1'!$B$5:$J$44,7,FALSE)*SDBYLD2!$F263 + SDBYLD1!AQ263*(1-VLOOKUP(SDBYLD2!AQ$4,'[1]INTERNAL PARAMETERS-1'!$B$5:$J$44,5,FALSE))*VLOOKUP(SDBYLD2!AQ$4,'[1]INTERNAL PARAMETERS-1'!$B$5:$J$44,9,FALSE)*SDBYLD2!$F263</f>
        <v>0</v>
      </c>
      <c r="AR263" s="44">
        <f>SDBYLD1!AR263*VLOOKUP(SDBYLD2!AR$4,'[1]INTERNAL PARAMETERS-1'!$B$5:$J$44,5,FALSE)*VLOOKUP(SDBYLD2!AR$4,'[1]INTERNAL PARAMETERS-1'!$B$5:$J$44,7,FALSE)*SDBYLD2!$F263 + SDBYLD1!AR263*(1-VLOOKUP(SDBYLD2!AR$4,'[1]INTERNAL PARAMETERS-1'!$B$5:$J$44,5,FALSE))*VLOOKUP(SDBYLD2!AR$4,'[1]INTERNAL PARAMETERS-1'!$B$5:$J$44,9,FALSE)*SDBYLD2!$F263</f>
        <v>0</v>
      </c>
      <c r="AS263" s="44">
        <f>SDBYLD1!AS263*VLOOKUP(SDBYLD2!AS$4,'[1]INTERNAL PARAMETERS-1'!$B$5:$J$44,5,FALSE)*VLOOKUP(SDBYLD2!AS$4,'[1]INTERNAL PARAMETERS-1'!$B$5:$J$44,7,FALSE)*SDBYLD2!$F263 + SDBYLD1!AS263*(1-VLOOKUP(SDBYLD2!AS$4,'[1]INTERNAL PARAMETERS-1'!$B$5:$J$44,5,FALSE))*VLOOKUP(SDBYLD2!AS$4,'[1]INTERNAL PARAMETERS-1'!$B$5:$J$44,9,FALSE)*SDBYLD2!$F263</f>
        <v>0</v>
      </c>
      <c r="AT263" s="43">
        <f>SDBYLD1!AT263*VLOOKUP(SDBYLD2!AT$4,'[1]INTERNAL PARAMETERS-1'!$B$5:$J$44,5,FALSE)*VLOOKUP(SDBYLD2!AT$4,'[1]INTERNAL PARAMETERS-1'!$B$5:$J$44,7,FALSE)*SDBYLD2!$F263 + SDBYLD1!AT263*(1-VLOOKUP(SDBYLD2!AT$4,'[1]INTERNAL PARAMETERS-1'!$B$5:$J$44,5,FALSE))*VLOOKUP(SDBYLD2!AT$4,'[1]INTERNAL PARAMETERS-1'!$B$5:$J$44,9,FALSE)*SDBYLD2!$F263</f>
        <v>0</v>
      </c>
      <c r="AU263" s="45">
        <f>SDBYLD1!AU263*VLOOKUP(SDBYLD2!AU$4,'[1]INTERNAL PARAMETERS-1'!$B$5:$J$44,5,FALSE)*VLOOKUP(SDBYLD2!AU$4,'[1]INTERNAL PARAMETERS-1'!$B$5:$J$44,6,FALSE)*VLOOKUP(SDBYLD2!AU$4,'[1]INTERNAL PARAMETERS-1'!$B$5:$J$44,3,FALSE) + SDBYLD1!AU263*(1-VLOOKUP(SDBYLD2!AU$4,'[1]INTERNAL PARAMETERS-1'!$B$5:$J$44,5,FALSE))*VLOOKUP(SDBYLD2!AU$4,'[1]INTERNAL PARAMETERS-1'!$B$5:$J$44,8,FALSE)*VLOOKUP(SDBYLD2!AU$4,'[1]INTERNAL PARAMETERS-1'!$B$5:$J$44,3,FALSE)</f>
        <v>0</v>
      </c>
      <c r="AV263" s="44">
        <f>SDBYLD1!AV263*VLOOKUP(SDBYLD2!AV$4,'[1]INTERNAL PARAMETERS-1'!$B$5:$J$44,5,FALSE)*VLOOKUP(SDBYLD2!AV$4,'[1]INTERNAL PARAMETERS-1'!$B$5:$J$44,6,FALSE)*VLOOKUP(SDBYLD2!AV$4,'[1]INTERNAL PARAMETERS-1'!$B$5:$J$44,3,FALSE) + SDBYLD1!AV263*(1-VLOOKUP(SDBYLD2!AV$4,'[1]INTERNAL PARAMETERS-1'!$B$5:$J$44,5,FALSE))*VLOOKUP(SDBYLD2!AV$4,'[1]INTERNAL PARAMETERS-1'!$B$5:$J$44,8,FALSE)*VLOOKUP(SDBYLD2!AV$4,'[1]INTERNAL PARAMETERS-1'!$B$5:$J$44,3,FALSE)</f>
        <v>0</v>
      </c>
      <c r="AW263" s="44">
        <f>SDBYLD1!AW263*VLOOKUP(SDBYLD2!AW$4,'[1]INTERNAL PARAMETERS-1'!$B$5:$J$44,5,FALSE)*VLOOKUP(SDBYLD2!AW$4,'[1]INTERNAL PARAMETERS-1'!$B$5:$J$44,6,FALSE)*VLOOKUP(SDBYLD2!AW$4,'[1]INTERNAL PARAMETERS-1'!$B$5:$J$44,3,FALSE) + SDBYLD1!AW263*(1-VLOOKUP(SDBYLD2!AW$4,'[1]INTERNAL PARAMETERS-1'!$B$5:$J$44,5,FALSE))*VLOOKUP(SDBYLD2!AW$4,'[1]INTERNAL PARAMETERS-1'!$B$5:$J$44,8,FALSE)*VLOOKUP(SDBYLD2!AW$4,'[1]INTERNAL PARAMETERS-1'!$B$5:$J$44,3,FALSE)</f>
        <v>0</v>
      </c>
      <c r="AX263" s="44">
        <f>SDBYLD1!AX263*VLOOKUP(SDBYLD2!AX$4,'[1]INTERNAL PARAMETERS-1'!$B$5:$J$44,5,FALSE)*VLOOKUP(SDBYLD2!AX$4,'[1]INTERNAL PARAMETERS-1'!$B$5:$J$44,6,FALSE)*VLOOKUP(SDBYLD2!AX$4,'[1]INTERNAL PARAMETERS-1'!$B$5:$J$44,3,FALSE) + SDBYLD1!AX263*(1-VLOOKUP(SDBYLD2!AX$4,'[1]INTERNAL PARAMETERS-1'!$B$5:$J$44,5,FALSE))*VLOOKUP(SDBYLD2!AX$4,'[1]INTERNAL PARAMETERS-1'!$B$5:$J$44,8,FALSE)*VLOOKUP(SDBYLD2!AX$4,'[1]INTERNAL PARAMETERS-1'!$B$5:$J$44,3,FALSE)</f>
        <v>0</v>
      </c>
      <c r="AY263" s="44">
        <f>SDBYLD1!AY263*VLOOKUP(SDBYLD2!AY$4,'[1]INTERNAL PARAMETERS-1'!$B$5:$J$44,5,FALSE)*VLOOKUP(SDBYLD2!AY$4,'[1]INTERNAL PARAMETERS-1'!$B$5:$J$44,6,FALSE)*VLOOKUP(SDBYLD2!AY$4,'[1]INTERNAL PARAMETERS-1'!$B$5:$J$44,3,FALSE) + SDBYLD1!AY263*(1-VLOOKUP(SDBYLD2!AY$4,'[1]INTERNAL PARAMETERS-1'!$B$5:$J$44,5,FALSE))*VLOOKUP(SDBYLD2!AY$4,'[1]INTERNAL PARAMETERS-1'!$B$5:$J$44,8,FALSE)*VLOOKUP(SDBYLD2!AY$4,'[1]INTERNAL PARAMETERS-1'!$B$5:$J$44,3,FALSE)</f>
        <v>0</v>
      </c>
      <c r="AZ263" s="44">
        <f>SDBYLD1!AZ263*VLOOKUP(SDBYLD2!AZ$4,'[1]INTERNAL PARAMETERS-1'!$B$5:$J$44,5,FALSE)*VLOOKUP(SDBYLD2!AZ$4,'[1]INTERNAL PARAMETERS-1'!$B$5:$J$44,6,FALSE)*VLOOKUP(SDBYLD2!AZ$4,'[1]INTERNAL PARAMETERS-1'!$B$5:$J$44,3,FALSE) + SDBYLD1!AZ263*(1-VLOOKUP(SDBYLD2!AZ$4,'[1]INTERNAL PARAMETERS-1'!$B$5:$J$44,5,FALSE))*VLOOKUP(SDBYLD2!AZ$4,'[1]INTERNAL PARAMETERS-1'!$B$5:$J$44,8,FALSE)*VLOOKUP(SDBYLD2!AZ$4,'[1]INTERNAL PARAMETERS-1'!$B$5:$J$44,3,FALSE)</f>
        <v>0</v>
      </c>
      <c r="BA263" s="44">
        <f>SDBYLD1!BA263*VLOOKUP(SDBYLD2!BA$4,'[1]INTERNAL PARAMETERS-1'!$B$5:$J$44,5,FALSE)*VLOOKUP(SDBYLD2!BA$4,'[1]INTERNAL PARAMETERS-1'!$B$5:$J$44,6,FALSE)*VLOOKUP(SDBYLD2!BA$4,'[1]INTERNAL PARAMETERS-1'!$B$5:$J$44,3,FALSE) + SDBYLD1!BA263*(1-VLOOKUP(SDBYLD2!BA$4,'[1]INTERNAL PARAMETERS-1'!$B$5:$J$44,5,FALSE))*VLOOKUP(SDBYLD2!BA$4,'[1]INTERNAL PARAMETERS-1'!$B$5:$J$44,8,FALSE)*VLOOKUP(SDBYLD2!BA$4,'[1]INTERNAL PARAMETERS-1'!$B$5:$J$44,3,FALSE)</f>
        <v>0</v>
      </c>
      <c r="BB263" s="44">
        <f>SDBYLD1!BB263*VLOOKUP(SDBYLD2!BB$4,'[1]INTERNAL PARAMETERS-1'!$B$5:$J$44,5,FALSE)*VLOOKUP(SDBYLD2!BB$4,'[1]INTERNAL PARAMETERS-1'!$B$5:$J$44,6,FALSE)*VLOOKUP(SDBYLD2!BB$4,'[1]INTERNAL PARAMETERS-1'!$B$5:$J$44,3,FALSE) + SDBYLD1!BB263*(1-VLOOKUP(SDBYLD2!BB$4,'[1]INTERNAL PARAMETERS-1'!$B$5:$J$44,5,FALSE))*VLOOKUP(SDBYLD2!BB$4,'[1]INTERNAL PARAMETERS-1'!$B$5:$J$44,8,FALSE)*VLOOKUP(SDBYLD2!BB$4,'[1]INTERNAL PARAMETERS-1'!$B$5:$J$44,3,FALSE)</f>
        <v>0</v>
      </c>
      <c r="BC263" s="44">
        <f>SDBYLD1!BC263*VLOOKUP(SDBYLD2!BC$4,'[1]INTERNAL PARAMETERS-1'!$B$5:$J$44,5,FALSE)*VLOOKUP(SDBYLD2!BC$4,'[1]INTERNAL PARAMETERS-1'!$B$5:$J$44,6,FALSE)*VLOOKUP(SDBYLD2!BC$4,'[1]INTERNAL PARAMETERS-1'!$B$5:$J$44,3,FALSE) + SDBYLD1!BC263*(1-VLOOKUP(SDBYLD2!BC$4,'[1]INTERNAL PARAMETERS-1'!$B$5:$J$44,5,FALSE))*VLOOKUP(SDBYLD2!BC$4,'[1]INTERNAL PARAMETERS-1'!$B$5:$J$44,8,FALSE)*VLOOKUP(SDBYLD2!BC$4,'[1]INTERNAL PARAMETERS-1'!$B$5:$J$44,3,FALSE)</f>
        <v>0</v>
      </c>
      <c r="BD263" s="44">
        <f>SDBYLD1!BD263*VLOOKUP(SDBYLD2!BD$4,'[1]INTERNAL PARAMETERS-1'!$B$5:$J$44,5,FALSE)*VLOOKUP(SDBYLD2!BD$4,'[1]INTERNAL PARAMETERS-1'!$B$5:$J$44,6,FALSE)*VLOOKUP(SDBYLD2!BD$4,'[1]INTERNAL PARAMETERS-1'!$B$5:$J$44,3,FALSE) + SDBYLD1!BD263*(1-VLOOKUP(SDBYLD2!BD$4,'[1]INTERNAL PARAMETERS-1'!$B$5:$J$44,5,FALSE))*VLOOKUP(SDBYLD2!BD$4,'[1]INTERNAL PARAMETERS-1'!$B$5:$J$44,8,FALSE)*VLOOKUP(SDBYLD2!BD$4,'[1]INTERNAL PARAMETERS-1'!$B$5:$J$44,3,FALSE)</f>
        <v>0</v>
      </c>
      <c r="BE263" s="44">
        <f>SDBYLD1!BE263*VLOOKUP(SDBYLD2!BE$4,'[1]INTERNAL PARAMETERS-1'!$B$5:$J$44,5,FALSE)*VLOOKUP(SDBYLD2!BE$4,'[1]INTERNAL PARAMETERS-1'!$B$5:$J$44,6,FALSE)*VLOOKUP(SDBYLD2!BE$4,'[1]INTERNAL PARAMETERS-1'!$B$5:$J$44,3,FALSE) + SDBYLD1!BE263*(1-VLOOKUP(SDBYLD2!BE$4,'[1]INTERNAL PARAMETERS-1'!$B$5:$J$44,5,FALSE))*VLOOKUP(SDBYLD2!BE$4,'[1]INTERNAL PARAMETERS-1'!$B$5:$J$44,8,FALSE)*VLOOKUP(SDBYLD2!BE$4,'[1]INTERNAL PARAMETERS-1'!$B$5:$J$44,3,FALSE)</f>
        <v>0</v>
      </c>
      <c r="BF263" s="44">
        <f>SDBYLD1!BF263*VLOOKUP(SDBYLD2!BF$4,'[1]INTERNAL PARAMETERS-1'!$B$5:$J$44,5,FALSE)*VLOOKUP(SDBYLD2!BF$4,'[1]INTERNAL PARAMETERS-1'!$B$5:$J$44,6,FALSE)*VLOOKUP(SDBYLD2!BF$4,'[1]INTERNAL PARAMETERS-1'!$B$5:$J$44,3,FALSE) + SDBYLD1!BF263*(1-VLOOKUP(SDBYLD2!BF$4,'[1]INTERNAL PARAMETERS-1'!$B$5:$J$44,5,FALSE))*VLOOKUP(SDBYLD2!BF$4,'[1]INTERNAL PARAMETERS-1'!$B$5:$J$44,8,FALSE)*VLOOKUP(SDBYLD2!BF$4,'[1]INTERNAL PARAMETERS-1'!$B$5:$J$44,3,FALSE)</f>
        <v>0</v>
      </c>
      <c r="BG263" s="44">
        <f>SDBYLD1!BG263*VLOOKUP(SDBYLD2!BG$4,'[1]INTERNAL PARAMETERS-1'!$B$5:$J$44,5,FALSE)*VLOOKUP(SDBYLD2!BG$4,'[1]INTERNAL PARAMETERS-1'!$B$5:$J$44,6,FALSE)*VLOOKUP(SDBYLD2!BG$4,'[1]INTERNAL PARAMETERS-1'!$B$5:$J$44,3,FALSE) + SDBYLD1!BG263*(1-VLOOKUP(SDBYLD2!BG$4,'[1]INTERNAL PARAMETERS-1'!$B$5:$J$44,5,FALSE))*VLOOKUP(SDBYLD2!BG$4,'[1]INTERNAL PARAMETERS-1'!$B$5:$J$44,8,FALSE)*VLOOKUP(SDBYLD2!BG$4,'[1]INTERNAL PARAMETERS-1'!$B$5:$J$44,3,FALSE)</f>
        <v>0</v>
      </c>
      <c r="BH263" s="44">
        <f>SDBYLD1!BH263*VLOOKUP(SDBYLD2!BH$4,'[1]INTERNAL PARAMETERS-1'!$B$5:$J$44,5,FALSE)*VLOOKUP(SDBYLD2!BH$4,'[1]INTERNAL PARAMETERS-1'!$B$5:$J$44,6,FALSE)*VLOOKUP(SDBYLD2!BH$4,'[1]INTERNAL PARAMETERS-1'!$B$5:$J$44,3,FALSE) + SDBYLD1!BH263*(1-VLOOKUP(SDBYLD2!BH$4,'[1]INTERNAL PARAMETERS-1'!$B$5:$J$44,5,FALSE))*VLOOKUP(SDBYLD2!BH$4,'[1]INTERNAL PARAMETERS-1'!$B$5:$J$44,8,FALSE)*VLOOKUP(SDBYLD2!BH$4,'[1]INTERNAL PARAMETERS-1'!$B$5:$J$44,3,FALSE)</f>
        <v>0</v>
      </c>
      <c r="BI263" s="44">
        <f>SDBYLD1!BI263*VLOOKUP(SDBYLD2!BI$4,'[1]INTERNAL PARAMETERS-1'!$B$5:$J$44,5,FALSE)*VLOOKUP(SDBYLD2!BI$4,'[1]INTERNAL PARAMETERS-1'!$B$5:$J$44,6,FALSE)*VLOOKUP(SDBYLD2!BI$4,'[1]INTERNAL PARAMETERS-1'!$B$5:$J$44,3,FALSE) + SDBYLD1!BI263*(1-VLOOKUP(SDBYLD2!BI$4,'[1]INTERNAL PARAMETERS-1'!$B$5:$J$44,5,FALSE))*VLOOKUP(SDBYLD2!BI$4,'[1]INTERNAL PARAMETERS-1'!$B$5:$J$44,8,FALSE)*VLOOKUP(SDBYLD2!BI$4,'[1]INTERNAL PARAMETERS-1'!$B$5:$J$44,3,FALSE)</f>
        <v>0</v>
      </c>
      <c r="BJ263" s="44">
        <f>SDBYLD1!BJ263*VLOOKUP(SDBYLD2!BJ$4,'[1]INTERNAL PARAMETERS-1'!$B$5:$J$44,5,FALSE)*VLOOKUP(SDBYLD2!BJ$4,'[1]INTERNAL PARAMETERS-1'!$B$5:$J$44,6,FALSE)*VLOOKUP(SDBYLD2!BJ$4,'[1]INTERNAL PARAMETERS-1'!$B$5:$J$44,3,FALSE) + SDBYLD1!BJ263*(1-VLOOKUP(SDBYLD2!BJ$4,'[1]INTERNAL PARAMETERS-1'!$B$5:$J$44,5,FALSE))*VLOOKUP(SDBYLD2!BJ$4,'[1]INTERNAL PARAMETERS-1'!$B$5:$J$44,8,FALSE)*VLOOKUP(SDBYLD2!BJ$4,'[1]INTERNAL PARAMETERS-1'!$B$5:$J$44,3,FALSE)</f>
        <v>0</v>
      </c>
      <c r="BK263" s="44">
        <f>SDBYLD1!BK263*VLOOKUP(SDBYLD2!BK$4,'[1]INTERNAL PARAMETERS-1'!$B$5:$J$44,5,FALSE)*VLOOKUP(SDBYLD2!BK$4,'[1]INTERNAL PARAMETERS-1'!$B$5:$J$44,6,FALSE)*VLOOKUP(SDBYLD2!BK$4,'[1]INTERNAL PARAMETERS-1'!$B$5:$J$44,3,FALSE) + SDBYLD1!BK263*(1-VLOOKUP(SDBYLD2!BK$4,'[1]INTERNAL PARAMETERS-1'!$B$5:$J$44,5,FALSE))*VLOOKUP(SDBYLD2!BK$4,'[1]INTERNAL PARAMETERS-1'!$B$5:$J$44,8,FALSE)*VLOOKUP(SDBYLD2!BK$4,'[1]INTERNAL PARAMETERS-1'!$B$5:$J$44,3,FALSE)</f>
        <v>0</v>
      </c>
      <c r="BL263" s="44">
        <f>SDBYLD1!BL263*VLOOKUP(SDBYLD2!BL$4,'[1]INTERNAL PARAMETERS-1'!$B$5:$J$44,5,FALSE)*VLOOKUP(SDBYLD2!BL$4,'[1]INTERNAL PARAMETERS-1'!$B$5:$J$44,6,FALSE)*VLOOKUP(SDBYLD2!BL$4,'[1]INTERNAL PARAMETERS-1'!$B$5:$J$44,3,FALSE) + SDBYLD1!BL263*(1-VLOOKUP(SDBYLD2!BL$4,'[1]INTERNAL PARAMETERS-1'!$B$5:$J$44,5,FALSE))*VLOOKUP(SDBYLD2!BL$4,'[1]INTERNAL PARAMETERS-1'!$B$5:$J$44,8,FALSE)*VLOOKUP(SDBYLD2!BL$4,'[1]INTERNAL PARAMETERS-1'!$B$5:$J$44,3,FALSE)</f>
        <v>0</v>
      </c>
      <c r="BM263" s="44">
        <f>SDBYLD1!BM263*VLOOKUP(SDBYLD2!BM$4,'[1]INTERNAL PARAMETERS-1'!$B$5:$J$44,5,FALSE)*VLOOKUP(SDBYLD2!BM$4,'[1]INTERNAL PARAMETERS-1'!$B$5:$J$44,6,FALSE)*VLOOKUP(SDBYLD2!BM$4,'[1]INTERNAL PARAMETERS-1'!$B$5:$J$44,3,FALSE) + SDBYLD1!BM263*(1-VLOOKUP(SDBYLD2!BM$4,'[1]INTERNAL PARAMETERS-1'!$B$5:$J$44,5,FALSE))*VLOOKUP(SDBYLD2!BM$4,'[1]INTERNAL PARAMETERS-1'!$B$5:$J$44,8,FALSE)*VLOOKUP(SDBYLD2!BM$4,'[1]INTERNAL PARAMETERS-1'!$B$5:$J$44,3,FALSE)</f>
        <v>0</v>
      </c>
      <c r="BN263" s="44">
        <f>SDBYLD1!BN263*VLOOKUP(SDBYLD2!BN$4,'[1]INTERNAL PARAMETERS-1'!$B$5:$J$44,5,FALSE)*VLOOKUP(SDBYLD2!BN$4,'[1]INTERNAL PARAMETERS-1'!$B$5:$J$44,6,FALSE)*VLOOKUP(SDBYLD2!BN$4,'[1]INTERNAL PARAMETERS-1'!$B$5:$J$44,3,FALSE) + SDBYLD1!BN263*(1-VLOOKUP(SDBYLD2!BN$4,'[1]INTERNAL PARAMETERS-1'!$B$5:$J$44,5,FALSE))*VLOOKUP(SDBYLD2!BN$4,'[1]INTERNAL PARAMETERS-1'!$B$5:$J$44,8,FALSE)*VLOOKUP(SDBYLD2!BN$4,'[1]INTERNAL PARAMETERS-1'!$B$5:$J$44,3,FALSE)</f>
        <v>0</v>
      </c>
      <c r="BO263" s="44">
        <f>SDBYLD1!BO263*VLOOKUP(SDBYLD2!BO$4,'[1]INTERNAL PARAMETERS-1'!$B$5:$J$44,5,FALSE)*VLOOKUP(SDBYLD2!BO$4,'[1]INTERNAL PARAMETERS-1'!$B$5:$J$44,6,FALSE)*VLOOKUP(SDBYLD2!BO$4,'[1]INTERNAL PARAMETERS-1'!$B$5:$J$44,3,FALSE) + SDBYLD1!BO263*(1-VLOOKUP(SDBYLD2!BO$4,'[1]INTERNAL PARAMETERS-1'!$B$5:$J$44,5,FALSE))*VLOOKUP(SDBYLD2!BO$4,'[1]INTERNAL PARAMETERS-1'!$B$5:$J$44,8,FALSE)*VLOOKUP(SDBYLD2!BO$4,'[1]INTERNAL PARAMETERS-1'!$B$5:$J$44,3,FALSE)</f>
        <v>0</v>
      </c>
      <c r="BP263" s="44">
        <f>SDBYLD1!BP263*VLOOKUP(SDBYLD2!BP$4,'[1]INTERNAL PARAMETERS-1'!$B$5:$J$44,5,FALSE)*VLOOKUP(SDBYLD2!BP$4,'[1]INTERNAL PARAMETERS-1'!$B$5:$J$44,6,FALSE)*VLOOKUP(SDBYLD2!BP$4,'[1]INTERNAL PARAMETERS-1'!$B$5:$J$44,3,FALSE) + SDBYLD1!BP263*(1-VLOOKUP(SDBYLD2!BP$4,'[1]INTERNAL PARAMETERS-1'!$B$5:$J$44,5,FALSE))*VLOOKUP(SDBYLD2!BP$4,'[1]INTERNAL PARAMETERS-1'!$B$5:$J$44,8,FALSE)*VLOOKUP(SDBYLD2!BP$4,'[1]INTERNAL PARAMETERS-1'!$B$5:$J$44,3,FALSE)</f>
        <v>0</v>
      </c>
      <c r="BQ263" s="44">
        <f>SDBYLD1!BQ263*VLOOKUP(SDBYLD2!BQ$4,'[1]INTERNAL PARAMETERS-1'!$B$5:$J$44,5,FALSE)*VLOOKUP(SDBYLD2!BQ$4,'[1]INTERNAL PARAMETERS-1'!$B$5:$J$44,6,FALSE)*VLOOKUP(SDBYLD2!BQ$4,'[1]INTERNAL PARAMETERS-1'!$B$5:$J$44,3,FALSE) + SDBYLD1!BQ263*(1-VLOOKUP(SDBYLD2!BQ$4,'[1]INTERNAL PARAMETERS-1'!$B$5:$J$44,5,FALSE))*VLOOKUP(SDBYLD2!BQ$4,'[1]INTERNAL PARAMETERS-1'!$B$5:$J$44,8,FALSE)*VLOOKUP(SDBYLD2!BQ$4,'[1]INTERNAL PARAMETERS-1'!$B$5:$J$44,3,FALSE)</f>
        <v>0</v>
      </c>
      <c r="BR263" s="44">
        <f>SDBYLD1!BR263*VLOOKUP(SDBYLD2!BR$4,'[1]INTERNAL PARAMETERS-1'!$B$5:$J$44,5,FALSE)*VLOOKUP(SDBYLD2!BR$4,'[1]INTERNAL PARAMETERS-1'!$B$5:$J$44,6,FALSE)*VLOOKUP(SDBYLD2!BR$4,'[1]INTERNAL PARAMETERS-1'!$B$5:$J$44,3,FALSE) + SDBYLD1!BR263*(1-VLOOKUP(SDBYLD2!BR$4,'[1]INTERNAL PARAMETERS-1'!$B$5:$J$44,5,FALSE))*VLOOKUP(SDBYLD2!BR$4,'[1]INTERNAL PARAMETERS-1'!$B$5:$J$44,8,FALSE)*VLOOKUP(SDBYLD2!BR$4,'[1]INTERNAL PARAMETERS-1'!$B$5:$J$44,3,FALSE)</f>
        <v>0</v>
      </c>
      <c r="BS263" s="44">
        <f>SDBYLD1!BS263*VLOOKUP(SDBYLD2!BS$4,'[1]INTERNAL PARAMETERS-1'!$B$5:$J$44,5,FALSE)*VLOOKUP(SDBYLD2!BS$4,'[1]INTERNAL PARAMETERS-1'!$B$5:$J$44,6,FALSE)*VLOOKUP(SDBYLD2!BS$4,'[1]INTERNAL PARAMETERS-1'!$B$5:$J$44,3,FALSE) + SDBYLD1!BS263*(1-VLOOKUP(SDBYLD2!BS$4,'[1]INTERNAL PARAMETERS-1'!$B$5:$J$44,5,FALSE))*VLOOKUP(SDBYLD2!BS$4,'[1]INTERNAL PARAMETERS-1'!$B$5:$J$44,8,FALSE)*VLOOKUP(SDBYLD2!BS$4,'[1]INTERNAL PARAMETERS-1'!$B$5:$J$44,3,FALSE)</f>
        <v>0</v>
      </c>
      <c r="BT263" s="44">
        <f>SDBYLD1!BT263*VLOOKUP(SDBYLD2!BT$4,'[1]INTERNAL PARAMETERS-1'!$B$5:$J$44,5,FALSE)*VLOOKUP(SDBYLD2!BT$4,'[1]INTERNAL PARAMETERS-1'!$B$5:$J$44,6,FALSE)*VLOOKUP(SDBYLD2!BT$4,'[1]INTERNAL PARAMETERS-1'!$B$5:$J$44,3,FALSE) + SDBYLD1!BT263*(1-VLOOKUP(SDBYLD2!BT$4,'[1]INTERNAL PARAMETERS-1'!$B$5:$J$44,5,FALSE))*VLOOKUP(SDBYLD2!BT$4,'[1]INTERNAL PARAMETERS-1'!$B$5:$J$44,8,FALSE)*VLOOKUP(SDBYLD2!BT$4,'[1]INTERNAL PARAMETERS-1'!$B$5:$J$44,3,FALSE)</f>
        <v>0</v>
      </c>
      <c r="BU263" s="44">
        <f>SDBYLD1!BU263*VLOOKUP(SDBYLD2!BU$4,'[1]INTERNAL PARAMETERS-1'!$B$5:$J$44,5,FALSE)*VLOOKUP(SDBYLD2!BU$4,'[1]INTERNAL PARAMETERS-1'!$B$5:$J$44,6,FALSE)*VLOOKUP(SDBYLD2!BU$4,'[1]INTERNAL PARAMETERS-1'!$B$5:$J$44,3,FALSE) + SDBYLD1!BU263*(1-VLOOKUP(SDBYLD2!BU$4,'[1]INTERNAL PARAMETERS-1'!$B$5:$J$44,5,FALSE))*VLOOKUP(SDBYLD2!BU$4,'[1]INTERNAL PARAMETERS-1'!$B$5:$J$44,8,FALSE)*VLOOKUP(SDBYLD2!BU$4,'[1]INTERNAL PARAMETERS-1'!$B$5:$J$44,3,FALSE)</f>
        <v>0</v>
      </c>
      <c r="BV263" s="44">
        <f>SDBYLD1!BV263*VLOOKUP(SDBYLD2!BV$4,'[1]INTERNAL PARAMETERS-1'!$B$5:$J$44,5,FALSE)*VLOOKUP(SDBYLD2!BV$4,'[1]INTERNAL PARAMETERS-1'!$B$5:$J$44,6,FALSE)*VLOOKUP(SDBYLD2!BV$4,'[1]INTERNAL PARAMETERS-1'!$B$5:$J$44,3,FALSE) + SDBYLD1!BV263*(1-VLOOKUP(SDBYLD2!BV$4,'[1]INTERNAL PARAMETERS-1'!$B$5:$J$44,5,FALSE))*VLOOKUP(SDBYLD2!BV$4,'[1]INTERNAL PARAMETERS-1'!$B$5:$J$44,8,FALSE)*VLOOKUP(SDBYLD2!BV$4,'[1]INTERNAL PARAMETERS-1'!$B$5:$J$44,3,FALSE)</f>
        <v>0</v>
      </c>
      <c r="BW263" s="44">
        <f>SDBYLD1!BW263*VLOOKUP(SDBYLD2!BW$4,'[1]INTERNAL PARAMETERS-1'!$B$5:$J$44,5,FALSE)*VLOOKUP(SDBYLD2!BW$4,'[1]INTERNAL PARAMETERS-1'!$B$5:$J$44,6,FALSE)*VLOOKUP(SDBYLD2!BW$4,'[1]INTERNAL PARAMETERS-1'!$B$5:$J$44,3,FALSE) + SDBYLD1!BW263*(1-VLOOKUP(SDBYLD2!BW$4,'[1]INTERNAL PARAMETERS-1'!$B$5:$J$44,5,FALSE))*VLOOKUP(SDBYLD2!BW$4,'[1]INTERNAL PARAMETERS-1'!$B$5:$J$44,8,FALSE)*VLOOKUP(SDBYLD2!BW$4,'[1]INTERNAL PARAMETERS-1'!$B$5:$J$44,3,FALSE)</f>
        <v>0</v>
      </c>
      <c r="BX263" s="44">
        <f>SDBYLD1!BX263*VLOOKUP(SDBYLD2!BX$4,'[1]INTERNAL PARAMETERS-1'!$B$5:$J$44,5,FALSE)*VLOOKUP(SDBYLD2!BX$4,'[1]INTERNAL PARAMETERS-1'!$B$5:$J$44,6,FALSE)*VLOOKUP(SDBYLD2!BX$4,'[1]INTERNAL PARAMETERS-1'!$B$5:$J$44,3,FALSE) + SDBYLD1!BX263*(1-VLOOKUP(SDBYLD2!BX$4,'[1]INTERNAL PARAMETERS-1'!$B$5:$J$44,5,FALSE))*VLOOKUP(SDBYLD2!BX$4,'[1]INTERNAL PARAMETERS-1'!$B$5:$J$44,8,FALSE)*VLOOKUP(SDBYLD2!BX$4,'[1]INTERNAL PARAMETERS-1'!$B$5:$J$44,3,FALSE)</f>
        <v>0</v>
      </c>
      <c r="BY263" s="44">
        <f>SDBYLD1!BY263*VLOOKUP(SDBYLD2!BY$4,'[1]INTERNAL PARAMETERS-1'!$B$5:$J$44,5,FALSE)*VLOOKUP(SDBYLD2!BY$4,'[1]INTERNAL PARAMETERS-1'!$B$5:$J$44,6,FALSE)*VLOOKUP(SDBYLD2!BY$4,'[1]INTERNAL PARAMETERS-1'!$B$5:$J$44,3,FALSE) + SDBYLD1!BY263*(1-VLOOKUP(SDBYLD2!BY$4,'[1]INTERNAL PARAMETERS-1'!$B$5:$J$44,5,FALSE))*VLOOKUP(SDBYLD2!BY$4,'[1]INTERNAL PARAMETERS-1'!$B$5:$J$44,8,FALSE)*VLOOKUP(SDBYLD2!BY$4,'[1]INTERNAL PARAMETERS-1'!$B$5:$J$44,3,FALSE)</f>
        <v>0</v>
      </c>
      <c r="BZ263" s="44">
        <f>SDBYLD1!BZ263*VLOOKUP(SDBYLD2!BZ$4,'[1]INTERNAL PARAMETERS-1'!$B$5:$J$44,5,FALSE)*VLOOKUP(SDBYLD2!BZ$4,'[1]INTERNAL PARAMETERS-1'!$B$5:$J$44,6,FALSE)*VLOOKUP(SDBYLD2!BZ$4,'[1]INTERNAL PARAMETERS-1'!$B$5:$J$44,3,FALSE) + SDBYLD1!BZ263*(1-VLOOKUP(SDBYLD2!BZ$4,'[1]INTERNAL PARAMETERS-1'!$B$5:$J$44,5,FALSE))*VLOOKUP(SDBYLD2!BZ$4,'[1]INTERNAL PARAMETERS-1'!$B$5:$J$44,8,FALSE)*VLOOKUP(SDBYLD2!BZ$4,'[1]INTERNAL PARAMETERS-1'!$B$5:$J$44,3,FALSE)</f>
        <v>0</v>
      </c>
      <c r="CA263" s="44">
        <f>SDBYLD1!CA263*VLOOKUP(SDBYLD2!CA$4,'[1]INTERNAL PARAMETERS-1'!$B$5:$J$44,5,FALSE)*VLOOKUP(SDBYLD2!CA$4,'[1]INTERNAL PARAMETERS-1'!$B$5:$J$44,6,FALSE)*VLOOKUP(SDBYLD2!CA$4,'[1]INTERNAL PARAMETERS-1'!$B$5:$J$44,3,FALSE) + SDBYLD1!CA263*(1-VLOOKUP(SDBYLD2!CA$4,'[1]INTERNAL PARAMETERS-1'!$B$5:$J$44,5,FALSE))*VLOOKUP(SDBYLD2!CA$4,'[1]INTERNAL PARAMETERS-1'!$B$5:$J$44,8,FALSE)*VLOOKUP(SDBYLD2!CA$4,'[1]INTERNAL PARAMETERS-1'!$B$5:$J$44,3,FALSE)</f>
        <v>0</v>
      </c>
      <c r="CB263" s="44">
        <f>SDBYLD1!CB263*VLOOKUP(SDBYLD2!CB$4,'[1]INTERNAL PARAMETERS-1'!$B$5:$J$44,5,FALSE)*VLOOKUP(SDBYLD2!CB$4,'[1]INTERNAL PARAMETERS-1'!$B$5:$J$44,6,FALSE)*VLOOKUP(SDBYLD2!CB$4,'[1]INTERNAL PARAMETERS-1'!$B$5:$J$44,3,FALSE) + SDBYLD1!CB263*(1-VLOOKUP(SDBYLD2!CB$4,'[1]INTERNAL PARAMETERS-1'!$B$5:$J$44,5,FALSE))*VLOOKUP(SDBYLD2!CB$4,'[1]INTERNAL PARAMETERS-1'!$B$5:$J$44,8,FALSE)*VLOOKUP(SDBYLD2!CB$4,'[1]INTERNAL PARAMETERS-1'!$B$5:$J$44,3,FALSE)</f>
        <v>0</v>
      </c>
      <c r="CC263" s="44">
        <f>SDBYLD1!CC263*VLOOKUP(SDBYLD2!CC$4,'[1]INTERNAL PARAMETERS-1'!$B$5:$J$44,5,FALSE)*VLOOKUP(SDBYLD2!CC$4,'[1]INTERNAL PARAMETERS-1'!$B$5:$J$44,6,FALSE)*VLOOKUP(SDBYLD2!CC$4,'[1]INTERNAL PARAMETERS-1'!$B$5:$J$44,3,FALSE) + SDBYLD1!CC263*(1-VLOOKUP(SDBYLD2!CC$4,'[1]INTERNAL PARAMETERS-1'!$B$5:$J$44,5,FALSE))*VLOOKUP(SDBYLD2!CC$4,'[1]INTERNAL PARAMETERS-1'!$B$5:$J$44,8,FALSE)*VLOOKUP(SDBYLD2!CC$4,'[1]INTERNAL PARAMETERS-1'!$B$5:$J$44,3,FALSE)</f>
        <v>0</v>
      </c>
      <c r="CD263" s="44">
        <f>SDBYLD1!CD263*VLOOKUP(SDBYLD2!CD$4,'[1]INTERNAL PARAMETERS-1'!$B$5:$J$44,5,FALSE)*VLOOKUP(SDBYLD2!CD$4,'[1]INTERNAL PARAMETERS-1'!$B$5:$J$44,6,FALSE)*VLOOKUP(SDBYLD2!CD$4,'[1]INTERNAL PARAMETERS-1'!$B$5:$J$44,3,FALSE) + SDBYLD1!CD263*(1-VLOOKUP(SDBYLD2!CD$4,'[1]INTERNAL PARAMETERS-1'!$B$5:$J$44,5,FALSE))*VLOOKUP(SDBYLD2!CD$4,'[1]INTERNAL PARAMETERS-1'!$B$5:$J$44,8,FALSE)*VLOOKUP(SDBYLD2!CD$4,'[1]INTERNAL PARAMETERS-1'!$B$5:$J$44,3,FALSE)</f>
        <v>0</v>
      </c>
      <c r="CE263" s="44">
        <f>SDBYLD1!CE263*VLOOKUP(SDBYLD2!CE$4,'[1]INTERNAL PARAMETERS-1'!$B$5:$J$44,5,FALSE)*VLOOKUP(SDBYLD2!CE$4,'[1]INTERNAL PARAMETERS-1'!$B$5:$J$44,6,FALSE)*VLOOKUP(SDBYLD2!CE$4,'[1]INTERNAL PARAMETERS-1'!$B$5:$J$44,3,FALSE) + SDBYLD1!CE263*(1-VLOOKUP(SDBYLD2!CE$4,'[1]INTERNAL PARAMETERS-1'!$B$5:$J$44,5,FALSE))*VLOOKUP(SDBYLD2!CE$4,'[1]INTERNAL PARAMETERS-1'!$B$5:$J$44,8,FALSE)*VLOOKUP(SDBYLD2!CE$4,'[1]INTERNAL PARAMETERS-1'!$B$5:$J$44,3,FALSE)</f>
        <v>0</v>
      </c>
      <c r="CF263" s="44">
        <f>SDBYLD1!CF263*VLOOKUP(SDBYLD2!CF$4,'[1]INTERNAL PARAMETERS-1'!$B$5:$J$44,5,FALSE)*VLOOKUP(SDBYLD2!CF$4,'[1]INTERNAL PARAMETERS-1'!$B$5:$J$44,6,FALSE)*VLOOKUP(SDBYLD2!CF$4,'[1]INTERNAL PARAMETERS-1'!$B$5:$J$44,3,FALSE) + SDBYLD1!CF263*(1-VLOOKUP(SDBYLD2!CF$4,'[1]INTERNAL PARAMETERS-1'!$B$5:$J$44,5,FALSE))*VLOOKUP(SDBYLD2!CF$4,'[1]INTERNAL PARAMETERS-1'!$B$5:$J$44,8,FALSE)*VLOOKUP(SDBYLD2!CF$4,'[1]INTERNAL PARAMETERS-1'!$B$5:$J$44,3,FALSE)</f>
        <v>0</v>
      </c>
      <c r="CG263" s="44">
        <f>SDBYLD1!CG263*VLOOKUP(SDBYLD2!CG$4,'[1]INTERNAL PARAMETERS-1'!$B$5:$J$44,5,FALSE)*VLOOKUP(SDBYLD2!CG$4,'[1]INTERNAL PARAMETERS-1'!$B$5:$J$44,6,FALSE)*VLOOKUP(SDBYLD2!CG$4,'[1]INTERNAL PARAMETERS-1'!$B$5:$J$44,3,FALSE) + SDBYLD1!CG263*(1-VLOOKUP(SDBYLD2!CG$4,'[1]INTERNAL PARAMETERS-1'!$B$5:$J$44,5,FALSE))*VLOOKUP(SDBYLD2!CG$4,'[1]INTERNAL PARAMETERS-1'!$B$5:$J$44,8,FALSE)*VLOOKUP(SDBYLD2!CG$4,'[1]INTERNAL PARAMETERS-1'!$B$5:$J$44,3,FALSE)</f>
        <v>0</v>
      </c>
      <c r="CH263" s="43">
        <f>SDBYLD1!CH263*VLOOKUP(SDBYLD2!CH$4,'[1]INTERNAL PARAMETERS-1'!$B$5:$J$44,5,FALSE)*VLOOKUP(SDBYLD2!CH$4,'[1]INTERNAL PARAMETERS-1'!$B$5:$J$44,6,FALSE)*VLOOKUP(SDBYLD2!CH$4,'[1]INTERNAL PARAMETERS-1'!$B$5:$J$44,3,FALSE) + SDBYLD1!CH263*(1-VLOOKUP(SDBYLD2!CH$4,'[1]INTERNAL PARAMETERS-1'!$B$5:$J$44,5,FALSE))*VLOOKUP(SDBYLD2!CH$4,'[1]INTERNAL PARAMETERS-1'!$B$5:$J$44,8,FALSE)*VLOOKUP(SDBYLD2!CH$4,'[1]INTERNAL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SDBeam!X264</f>
        <v>0</v>
      </c>
      <c r="F264" s="59">
        <f>'[1]INTERNAL PARAMETERS-1'!M12</f>
        <v>49.09</v>
      </c>
      <c r="G264" s="45">
        <f>SDBYLD1!G264*VLOOKUP(SDBYLD2!G$4,'[1]INTERNAL PARAMETERS-1'!$B$5:$J$44,5,FALSE)*VLOOKUP(SDBYLD2!G$4,'[1]INTERNAL PARAMETERS-1'!$B$5:$J$44,7,FALSE)*SDBYLD2!$F264 + SDBYLD1!G264*(1-VLOOKUP(SDBYLD2!G$4,'[1]INTERNAL PARAMETERS-1'!$B$5:$J$44,5,FALSE))*VLOOKUP(SDBYLD2!G$4,'[1]INTERNAL PARAMETERS-1'!$B$5:$J$44,9,FALSE)*SDBYLD2!$F264</f>
        <v>0</v>
      </c>
      <c r="H264" s="44">
        <f>SDBYLD1!H264*VLOOKUP(SDBYLD2!H$4,'[1]INTERNAL PARAMETERS-1'!$B$5:$J$44,5,FALSE)*VLOOKUP(SDBYLD2!H$4,'[1]INTERNAL PARAMETERS-1'!$B$5:$J$44,7,FALSE)*SDBYLD2!$F264 + SDBYLD1!H264*(1-VLOOKUP(SDBYLD2!H$4,'[1]INTERNAL PARAMETERS-1'!$B$5:$J$44,5,FALSE))*VLOOKUP(SDBYLD2!H$4,'[1]INTERNAL PARAMETERS-1'!$B$5:$J$44,9,FALSE)*SDBYLD2!$F264</f>
        <v>0</v>
      </c>
      <c r="I264" s="44">
        <f>SDBYLD1!I264*VLOOKUP(SDBYLD2!I$4,'[1]INTERNAL PARAMETERS-1'!$B$5:$J$44,5,FALSE)*VLOOKUP(SDBYLD2!I$4,'[1]INTERNAL PARAMETERS-1'!$B$5:$J$44,7,FALSE)*SDBYLD2!$F264 + SDBYLD1!I264*(1-VLOOKUP(SDBYLD2!I$4,'[1]INTERNAL PARAMETERS-1'!$B$5:$J$44,5,FALSE))*VLOOKUP(SDBYLD2!I$4,'[1]INTERNAL PARAMETERS-1'!$B$5:$J$44,9,FALSE)*SDBYLD2!$F264</f>
        <v>0</v>
      </c>
      <c r="J264" s="44">
        <f>SDBYLD1!J264*VLOOKUP(SDBYLD2!J$4,'[1]INTERNAL PARAMETERS-1'!$B$5:$J$44,5,FALSE)*VLOOKUP(SDBYLD2!J$4,'[1]INTERNAL PARAMETERS-1'!$B$5:$J$44,7,FALSE)*SDBYLD2!$F264 + SDBYLD1!J264*(1-VLOOKUP(SDBYLD2!J$4,'[1]INTERNAL PARAMETERS-1'!$B$5:$J$44,5,FALSE))*VLOOKUP(SDBYLD2!J$4,'[1]INTERNAL PARAMETERS-1'!$B$5:$J$44,9,FALSE)*SDBYLD2!$F264</f>
        <v>0</v>
      </c>
      <c r="K264" s="44">
        <f>SDBYLD1!K264*VLOOKUP(SDBYLD2!K$4,'[1]INTERNAL PARAMETERS-1'!$B$5:$J$44,5,FALSE)*VLOOKUP(SDBYLD2!K$4,'[1]INTERNAL PARAMETERS-1'!$B$5:$J$44,7,FALSE)*SDBYLD2!$F264 + SDBYLD1!K264*(1-VLOOKUP(SDBYLD2!K$4,'[1]INTERNAL PARAMETERS-1'!$B$5:$J$44,5,FALSE))*VLOOKUP(SDBYLD2!K$4,'[1]INTERNAL PARAMETERS-1'!$B$5:$J$44,9,FALSE)*SDBYLD2!$F264</f>
        <v>0</v>
      </c>
      <c r="L264" s="44">
        <f>SDBYLD1!L264*VLOOKUP(SDBYLD2!L$4,'[1]INTERNAL PARAMETERS-1'!$B$5:$J$44,5,FALSE)*VLOOKUP(SDBYLD2!L$4,'[1]INTERNAL PARAMETERS-1'!$B$5:$J$44,7,FALSE)*SDBYLD2!$F264 + SDBYLD1!L264*(1-VLOOKUP(SDBYLD2!L$4,'[1]INTERNAL PARAMETERS-1'!$B$5:$J$44,5,FALSE))*VLOOKUP(SDBYLD2!L$4,'[1]INTERNAL PARAMETERS-1'!$B$5:$J$44,9,FALSE)*SDBYLD2!$F264</f>
        <v>0</v>
      </c>
      <c r="M264" s="44">
        <f>SDBYLD1!M264*VLOOKUP(SDBYLD2!M$4,'[1]INTERNAL PARAMETERS-1'!$B$5:$J$44,5,FALSE)*VLOOKUP(SDBYLD2!M$4,'[1]INTERNAL PARAMETERS-1'!$B$5:$J$44,7,FALSE)*SDBYLD2!$F264 + SDBYLD1!M264*(1-VLOOKUP(SDBYLD2!M$4,'[1]INTERNAL PARAMETERS-1'!$B$5:$J$44,5,FALSE))*VLOOKUP(SDBYLD2!M$4,'[1]INTERNAL PARAMETERS-1'!$B$5:$J$44,9,FALSE)*SDBYLD2!$F264</f>
        <v>0</v>
      </c>
      <c r="N264" s="44">
        <f>SDBYLD1!N264*VLOOKUP(SDBYLD2!N$4,'[1]INTERNAL PARAMETERS-1'!$B$5:$J$44,5,FALSE)*VLOOKUP(SDBYLD2!N$4,'[1]INTERNAL PARAMETERS-1'!$B$5:$J$44,7,FALSE)*SDBYLD2!$F264 + SDBYLD1!N264*(1-VLOOKUP(SDBYLD2!N$4,'[1]INTERNAL PARAMETERS-1'!$B$5:$J$44,5,FALSE))*VLOOKUP(SDBYLD2!N$4,'[1]INTERNAL PARAMETERS-1'!$B$5:$J$44,9,FALSE)*SDBYLD2!$F264</f>
        <v>0</v>
      </c>
      <c r="O264" s="44">
        <f>SDBYLD1!O264*VLOOKUP(SDBYLD2!O$4,'[1]INTERNAL PARAMETERS-1'!$B$5:$J$44,5,FALSE)*VLOOKUP(SDBYLD2!O$4,'[1]INTERNAL PARAMETERS-1'!$B$5:$J$44,7,FALSE)*SDBYLD2!$F264 + SDBYLD1!O264*(1-VLOOKUP(SDBYLD2!O$4,'[1]INTERNAL PARAMETERS-1'!$B$5:$J$44,5,FALSE))*VLOOKUP(SDBYLD2!O$4,'[1]INTERNAL PARAMETERS-1'!$B$5:$J$44,9,FALSE)*SDBYLD2!$F264</f>
        <v>0</v>
      </c>
      <c r="P264" s="44">
        <f>SDBYLD1!P264*VLOOKUP(SDBYLD2!P$4,'[1]INTERNAL PARAMETERS-1'!$B$5:$J$44,5,FALSE)*VLOOKUP(SDBYLD2!P$4,'[1]INTERNAL PARAMETERS-1'!$B$5:$J$44,7,FALSE)*SDBYLD2!$F264 + SDBYLD1!P264*(1-VLOOKUP(SDBYLD2!P$4,'[1]INTERNAL PARAMETERS-1'!$B$5:$J$44,5,FALSE))*VLOOKUP(SDBYLD2!P$4,'[1]INTERNAL PARAMETERS-1'!$B$5:$J$44,9,FALSE)*SDBYLD2!$F264</f>
        <v>0</v>
      </c>
      <c r="Q264" s="44">
        <f>SDBYLD1!Q264*VLOOKUP(SDBYLD2!Q$4,'[1]INTERNAL PARAMETERS-1'!$B$5:$J$44,5,FALSE)*VLOOKUP(SDBYLD2!Q$4,'[1]INTERNAL PARAMETERS-1'!$B$5:$J$44,7,FALSE)*SDBYLD2!$F264 + SDBYLD1!Q264*(1-VLOOKUP(SDBYLD2!Q$4,'[1]INTERNAL PARAMETERS-1'!$B$5:$J$44,5,FALSE))*VLOOKUP(SDBYLD2!Q$4,'[1]INTERNAL PARAMETERS-1'!$B$5:$J$44,9,FALSE)*SDBYLD2!$F264</f>
        <v>0</v>
      </c>
      <c r="R264" s="44">
        <f>SDBYLD1!R264*VLOOKUP(SDBYLD2!R$4,'[1]INTERNAL PARAMETERS-1'!$B$5:$J$44,5,FALSE)*VLOOKUP(SDBYLD2!R$4,'[1]INTERNAL PARAMETERS-1'!$B$5:$J$44,7,FALSE)*SDBYLD2!$F264 + SDBYLD1!R264*(1-VLOOKUP(SDBYLD2!R$4,'[1]INTERNAL PARAMETERS-1'!$B$5:$J$44,5,FALSE))*VLOOKUP(SDBYLD2!R$4,'[1]INTERNAL PARAMETERS-1'!$B$5:$J$44,9,FALSE)*SDBYLD2!$F264</f>
        <v>0</v>
      </c>
      <c r="S264" s="44">
        <f>SDBYLD1!S264*VLOOKUP(SDBYLD2!S$4,'[1]INTERNAL PARAMETERS-1'!$B$5:$J$44,5,FALSE)*VLOOKUP(SDBYLD2!S$4,'[1]INTERNAL PARAMETERS-1'!$B$5:$J$44,7,FALSE)*SDBYLD2!$F264 + SDBYLD1!S264*(1-VLOOKUP(SDBYLD2!S$4,'[1]INTERNAL PARAMETERS-1'!$B$5:$J$44,5,FALSE))*VLOOKUP(SDBYLD2!S$4,'[1]INTERNAL PARAMETERS-1'!$B$5:$J$44,9,FALSE)*SDBYLD2!$F264</f>
        <v>0</v>
      </c>
      <c r="T264" s="44">
        <f>SDBYLD1!T264*VLOOKUP(SDBYLD2!T$4,'[1]INTERNAL PARAMETERS-1'!$B$5:$J$44,5,FALSE)*VLOOKUP(SDBYLD2!T$4,'[1]INTERNAL PARAMETERS-1'!$B$5:$J$44,7,FALSE)*SDBYLD2!$F264 + SDBYLD1!T264*(1-VLOOKUP(SDBYLD2!T$4,'[1]INTERNAL PARAMETERS-1'!$B$5:$J$44,5,FALSE))*VLOOKUP(SDBYLD2!T$4,'[1]INTERNAL PARAMETERS-1'!$B$5:$J$44,9,FALSE)*SDBYLD2!$F264</f>
        <v>0</v>
      </c>
      <c r="U264" s="44">
        <f>SDBYLD1!U264*VLOOKUP(SDBYLD2!U$4,'[1]INTERNAL PARAMETERS-1'!$B$5:$J$44,5,FALSE)*VLOOKUP(SDBYLD2!U$4,'[1]INTERNAL PARAMETERS-1'!$B$5:$J$44,7,FALSE)*SDBYLD2!$F264 + SDBYLD1!U264*(1-VLOOKUP(SDBYLD2!U$4,'[1]INTERNAL PARAMETERS-1'!$B$5:$J$44,5,FALSE))*VLOOKUP(SDBYLD2!U$4,'[1]INTERNAL PARAMETERS-1'!$B$5:$J$44,9,FALSE)*SDBYLD2!$F264</f>
        <v>0</v>
      </c>
      <c r="V264" s="44">
        <f>SDBYLD1!V264*VLOOKUP(SDBYLD2!V$4,'[1]INTERNAL PARAMETERS-1'!$B$5:$J$44,5,FALSE)*VLOOKUP(SDBYLD2!V$4,'[1]INTERNAL PARAMETERS-1'!$B$5:$J$44,7,FALSE)*SDBYLD2!$F264 + SDBYLD1!V264*(1-VLOOKUP(SDBYLD2!V$4,'[1]INTERNAL PARAMETERS-1'!$B$5:$J$44,5,FALSE))*VLOOKUP(SDBYLD2!V$4,'[1]INTERNAL PARAMETERS-1'!$B$5:$J$44,9,FALSE)*SDBYLD2!$F264</f>
        <v>0</v>
      </c>
      <c r="W264" s="44">
        <f>SDBYLD1!W264*VLOOKUP(SDBYLD2!W$4,'[1]INTERNAL PARAMETERS-1'!$B$5:$J$44,5,FALSE)*VLOOKUP(SDBYLD2!W$4,'[1]INTERNAL PARAMETERS-1'!$B$5:$J$44,7,FALSE)*SDBYLD2!$F264 + SDBYLD1!W264*(1-VLOOKUP(SDBYLD2!W$4,'[1]INTERNAL PARAMETERS-1'!$B$5:$J$44,5,FALSE))*VLOOKUP(SDBYLD2!W$4,'[1]INTERNAL PARAMETERS-1'!$B$5:$J$44,9,FALSE)*SDBYLD2!$F264</f>
        <v>0</v>
      </c>
      <c r="X264" s="44">
        <f>SDBYLD1!X264*VLOOKUP(SDBYLD2!X$4,'[1]INTERNAL PARAMETERS-1'!$B$5:$J$44,5,FALSE)*VLOOKUP(SDBYLD2!X$4,'[1]INTERNAL PARAMETERS-1'!$B$5:$J$44,7,FALSE)*SDBYLD2!$F264 + SDBYLD1!X264*(1-VLOOKUP(SDBYLD2!X$4,'[1]INTERNAL PARAMETERS-1'!$B$5:$J$44,5,FALSE))*VLOOKUP(SDBYLD2!X$4,'[1]INTERNAL PARAMETERS-1'!$B$5:$J$44,9,FALSE)*SDBYLD2!$F264</f>
        <v>0</v>
      </c>
      <c r="Y264" s="44">
        <f>SDBYLD1!Y264*VLOOKUP(SDBYLD2!Y$4,'[1]INTERNAL PARAMETERS-1'!$B$5:$J$44,5,FALSE)*VLOOKUP(SDBYLD2!Y$4,'[1]INTERNAL PARAMETERS-1'!$B$5:$J$44,7,FALSE)*SDBYLD2!$F264 + SDBYLD1!Y264*(1-VLOOKUP(SDBYLD2!Y$4,'[1]INTERNAL PARAMETERS-1'!$B$5:$J$44,5,FALSE))*VLOOKUP(SDBYLD2!Y$4,'[1]INTERNAL PARAMETERS-1'!$B$5:$J$44,9,FALSE)*SDBYLD2!$F264</f>
        <v>0</v>
      </c>
      <c r="Z264" s="44">
        <f>SDBYLD1!Z264*VLOOKUP(SDBYLD2!Z$4,'[1]INTERNAL PARAMETERS-1'!$B$5:$J$44,5,FALSE)*VLOOKUP(SDBYLD2!Z$4,'[1]INTERNAL PARAMETERS-1'!$B$5:$J$44,7,FALSE)*SDBYLD2!$F264 + SDBYLD1!Z264*(1-VLOOKUP(SDBYLD2!Z$4,'[1]INTERNAL PARAMETERS-1'!$B$5:$J$44,5,FALSE))*VLOOKUP(SDBYLD2!Z$4,'[1]INTERNAL PARAMETERS-1'!$B$5:$J$44,9,FALSE)*SDBYLD2!$F264</f>
        <v>0</v>
      </c>
      <c r="AA264" s="44">
        <f>SDBYLD1!AA264*VLOOKUP(SDBYLD2!AA$4,'[1]INTERNAL PARAMETERS-1'!$B$5:$J$44,5,FALSE)*VLOOKUP(SDBYLD2!AA$4,'[1]INTERNAL PARAMETERS-1'!$B$5:$J$44,7,FALSE)*SDBYLD2!$F264 + SDBYLD1!AA264*(1-VLOOKUP(SDBYLD2!AA$4,'[1]INTERNAL PARAMETERS-1'!$B$5:$J$44,5,FALSE))*VLOOKUP(SDBYLD2!AA$4,'[1]INTERNAL PARAMETERS-1'!$B$5:$J$44,9,FALSE)*SDBYLD2!$F264</f>
        <v>0</v>
      </c>
      <c r="AB264" s="44">
        <f>SDBYLD1!AB264*VLOOKUP(SDBYLD2!AB$4,'[1]INTERNAL PARAMETERS-1'!$B$5:$J$44,5,FALSE)*VLOOKUP(SDBYLD2!AB$4,'[1]INTERNAL PARAMETERS-1'!$B$5:$J$44,7,FALSE)*SDBYLD2!$F264 + SDBYLD1!AB264*(1-VLOOKUP(SDBYLD2!AB$4,'[1]INTERNAL PARAMETERS-1'!$B$5:$J$44,5,FALSE))*VLOOKUP(SDBYLD2!AB$4,'[1]INTERNAL PARAMETERS-1'!$B$5:$J$44,9,FALSE)*SDBYLD2!$F264</f>
        <v>0</v>
      </c>
      <c r="AC264" s="44">
        <f>SDBYLD1!AC264*VLOOKUP(SDBYLD2!AC$4,'[1]INTERNAL PARAMETERS-1'!$B$5:$J$44,5,FALSE)*VLOOKUP(SDBYLD2!AC$4,'[1]INTERNAL PARAMETERS-1'!$B$5:$J$44,7,FALSE)*SDBYLD2!$F264 + SDBYLD1!AC264*(1-VLOOKUP(SDBYLD2!AC$4,'[1]INTERNAL PARAMETERS-1'!$B$5:$J$44,5,FALSE))*VLOOKUP(SDBYLD2!AC$4,'[1]INTERNAL PARAMETERS-1'!$B$5:$J$44,9,FALSE)*SDBYLD2!$F264</f>
        <v>0</v>
      </c>
      <c r="AD264" s="44">
        <f>SDBYLD1!AD264*VLOOKUP(SDBYLD2!AD$4,'[1]INTERNAL PARAMETERS-1'!$B$5:$J$44,5,FALSE)*VLOOKUP(SDBYLD2!AD$4,'[1]INTERNAL PARAMETERS-1'!$B$5:$J$44,7,FALSE)*SDBYLD2!$F264 + SDBYLD1!AD264*(1-VLOOKUP(SDBYLD2!AD$4,'[1]INTERNAL PARAMETERS-1'!$B$5:$J$44,5,FALSE))*VLOOKUP(SDBYLD2!AD$4,'[1]INTERNAL PARAMETERS-1'!$B$5:$J$44,9,FALSE)*SDBYLD2!$F264</f>
        <v>0</v>
      </c>
      <c r="AE264" s="44">
        <f>SDBYLD1!AE264*VLOOKUP(SDBYLD2!AE$4,'[1]INTERNAL PARAMETERS-1'!$B$5:$J$44,5,FALSE)*VLOOKUP(SDBYLD2!AE$4,'[1]INTERNAL PARAMETERS-1'!$B$5:$J$44,7,FALSE)*SDBYLD2!$F264 + SDBYLD1!AE264*(1-VLOOKUP(SDBYLD2!AE$4,'[1]INTERNAL PARAMETERS-1'!$B$5:$J$44,5,FALSE))*VLOOKUP(SDBYLD2!AE$4,'[1]INTERNAL PARAMETERS-1'!$B$5:$J$44,9,FALSE)*SDBYLD2!$F264</f>
        <v>0</v>
      </c>
      <c r="AF264" s="44">
        <f>SDBYLD1!AF264*VLOOKUP(SDBYLD2!AF$4,'[1]INTERNAL PARAMETERS-1'!$B$5:$J$44,5,FALSE)*VLOOKUP(SDBYLD2!AF$4,'[1]INTERNAL PARAMETERS-1'!$B$5:$J$44,7,FALSE)*SDBYLD2!$F264 + SDBYLD1!AF264*(1-VLOOKUP(SDBYLD2!AF$4,'[1]INTERNAL PARAMETERS-1'!$B$5:$J$44,5,FALSE))*VLOOKUP(SDBYLD2!AF$4,'[1]INTERNAL PARAMETERS-1'!$B$5:$J$44,9,FALSE)*SDBYLD2!$F264</f>
        <v>0</v>
      </c>
      <c r="AG264" s="44">
        <f>SDBYLD1!AG264*VLOOKUP(SDBYLD2!AG$4,'[1]INTERNAL PARAMETERS-1'!$B$5:$J$44,5,FALSE)*VLOOKUP(SDBYLD2!AG$4,'[1]INTERNAL PARAMETERS-1'!$B$5:$J$44,7,FALSE)*SDBYLD2!$F264 + SDBYLD1!AG264*(1-VLOOKUP(SDBYLD2!AG$4,'[1]INTERNAL PARAMETERS-1'!$B$5:$J$44,5,FALSE))*VLOOKUP(SDBYLD2!AG$4,'[1]INTERNAL PARAMETERS-1'!$B$5:$J$44,9,FALSE)*SDBYLD2!$F264</f>
        <v>0</v>
      </c>
      <c r="AH264" s="44">
        <f>SDBYLD1!AH264*VLOOKUP(SDBYLD2!AH$4,'[1]INTERNAL PARAMETERS-1'!$B$5:$J$44,5,FALSE)*VLOOKUP(SDBYLD2!AH$4,'[1]INTERNAL PARAMETERS-1'!$B$5:$J$44,7,FALSE)*SDBYLD2!$F264 + SDBYLD1!AH264*(1-VLOOKUP(SDBYLD2!AH$4,'[1]INTERNAL PARAMETERS-1'!$B$5:$J$44,5,FALSE))*VLOOKUP(SDBYLD2!AH$4,'[1]INTERNAL PARAMETERS-1'!$B$5:$J$44,9,FALSE)*SDBYLD2!$F264</f>
        <v>0</v>
      </c>
      <c r="AI264" s="44">
        <f>SDBYLD1!AI264*VLOOKUP(SDBYLD2!AI$4,'[1]INTERNAL PARAMETERS-1'!$B$5:$J$44,5,FALSE)*VLOOKUP(SDBYLD2!AI$4,'[1]INTERNAL PARAMETERS-1'!$B$5:$J$44,7,FALSE)*SDBYLD2!$F264 + SDBYLD1!AI264*(1-VLOOKUP(SDBYLD2!AI$4,'[1]INTERNAL PARAMETERS-1'!$B$5:$J$44,5,FALSE))*VLOOKUP(SDBYLD2!AI$4,'[1]INTERNAL PARAMETERS-1'!$B$5:$J$44,9,FALSE)*SDBYLD2!$F264</f>
        <v>0</v>
      </c>
      <c r="AJ264" s="44">
        <f>SDBYLD1!AJ264*VLOOKUP(SDBYLD2!AJ$4,'[1]INTERNAL PARAMETERS-1'!$B$5:$J$44,5,FALSE)*VLOOKUP(SDBYLD2!AJ$4,'[1]INTERNAL PARAMETERS-1'!$B$5:$J$44,7,FALSE)*SDBYLD2!$F264 + SDBYLD1!AJ264*(1-VLOOKUP(SDBYLD2!AJ$4,'[1]INTERNAL PARAMETERS-1'!$B$5:$J$44,5,FALSE))*VLOOKUP(SDBYLD2!AJ$4,'[1]INTERNAL PARAMETERS-1'!$B$5:$J$44,9,FALSE)*SDBYLD2!$F264</f>
        <v>0</v>
      </c>
      <c r="AK264" s="44">
        <f>SDBYLD1!AK264*VLOOKUP(SDBYLD2!AK$4,'[1]INTERNAL PARAMETERS-1'!$B$5:$J$44,5,FALSE)*VLOOKUP(SDBYLD2!AK$4,'[1]INTERNAL PARAMETERS-1'!$B$5:$J$44,7,FALSE)*SDBYLD2!$F264 + SDBYLD1!AK264*(1-VLOOKUP(SDBYLD2!AK$4,'[1]INTERNAL PARAMETERS-1'!$B$5:$J$44,5,FALSE))*VLOOKUP(SDBYLD2!AK$4,'[1]INTERNAL PARAMETERS-1'!$B$5:$J$44,9,FALSE)*SDBYLD2!$F264</f>
        <v>0</v>
      </c>
      <c r="AL264" s="44">
        <f>SDBYLD1!AL264*VLOOKUP(SDBYLD2!AL$4,'[1]INTERNAL PARAMETERS-1'!$B$5:$J$44,5,FALSE)*VLOOKUP(SDBYLD2!AL$4,'[1]INTERNAL PARAMETERS-1'!$B$5:$J$44,7,FALSE)*SDBYLD2!$F264 + SDBYLD1!AL264*(1-VLOOKUP(SDBYLD2!AL$4,'[1]INTERNAL PARAMETERS-1'!$B$5:$J$44,5,FALSE))*VLOOKUP(SDBYLD2!AL$4,'[1]INTERNAL PARAMETERS-1'!$B$5:$J$44,9,FALSE)*SDBYLD2!$F264</f>
        <v>0</v>
      </c>
      <c r="AM264" s="44">
        <f>SDBYLD1!AM264*VLOOKUP(SDBYLD2!AM$4,'[1]INTERNAL PARAMETERS-1'!$B$5:$J$44,5,FALSE)*VLOOKUP(SDBYLD2!AM$4,'[1]INTERNAL PARAMETERS-1'!$B$5:$J$44,7,FALSE)*SDBYLD2!$F264 + SDBYLD1!AM264*(1-VLOOKUP(SDBYLD2!AM$4,'[1]INTERNAL PARAMETERS-1'!$B$5:$J$44,5,FALSE))*VLOOKUP(SDBYLD2!AM$4,'[1]INTERNAL PARAMETERS-1'!$B$5:$J$44,9,FALSE)*SDBYLD2!$F264</f>
        <v>0</v>
      </c>
      <c r="AN264" s="44">
        <f>SDBYLD1!AN264*VLOOKUP(SDBYLD2!AN$4,'[1]INTERNAL PARAMETERS-1'!$B$5:$J$44,5,FALSE)*VLOOKUP(SDBYLD2!AN$4,'[1]INTERNAL PARAMETERS-1'!$B$5:$J$44,7,FALSE)*SDBYLD2!$F264 + SDBYLD1!AN264*(1-VLOOKUP(SDBYLD2!AN$4,'[1]INTERNAL PARAMETERS-1'!$B$5:$J$44,5,FALSE))*VLOOKUP(SDBYLD2!AN$4,'[1]INTERNAL PARAMETERS-1'!$B$5:$J$44,9,FALSE)*SDBYLD2!$F264</f>
        <v>0</v>
      </c>
      <c r="AO264" s="44">
        <f>SDBYLD1!AO264*VLOOKUP(SDBYLD2!AO$4,'[1]INTERNAL PARAMETERS-1'!$B$5:$J$44,5,FALSE)*VLOOKUP(SDBYLD2!AO$4,'[1]INTERNAL PARAMETERS-1'!$B$5:$J$44,7,FALSE)*SDBYLD2!$F264 + SDBYLD1!AO264*(1-VLOOKUP(SDBYLD2!AO$4,'[1]INTERNAL PARAMETERS-1'!$B$5:$J$44,5,FALSE))*VLOOKUP(SDBYLD2!AO$4,'[1]INTERNAL PARAMETERS-1'!$B$5:$J$44,9,FALSE)*SDBYLD2!$F264</f>
        <v>0</v>
      </c>
      <c r="AP264" s="44">
        <f>SDBYLD1!AP264*VLOOKUP(SDBYLD2!AP$4,'[1]INTERNAL PARAMETERS-1'!$B$5:$J$44,5,FALSE)*VLOOKUP(SDBYLD2!AP$4,'[1]INTERNAL PARAMETERS-1'!$B$5:$J$44,7,FALSE)*SDBYLD2!$F264 + SDBYLD1!AP264*(1-VLOOKUP(SDBYLD2!AP$4,'[1]INTERNAL PARAMETERS-1'!$B$5:$J$44,5,FALSE))*VLOOKUP(SDBYLD2!AP$4,'[1]INTERNAL PARAMETERS-1'!$B$5:$J$44,9,FALSE)*SDBYLD2!$F264</f>
        <v>0</v>
      </c>
      <c r="AQ264" s="44">
        <f>SDBYLD1!AQ264*VLOOKUP(SDBYLD2!AQ$4,'[1]INTERNAL PARAMETERS-1'!$B$5:$J$44,5,FALSE)*VLOOKUP(SDBYLD2!AQ$4,'[1]INTERNAL PARAMETERS-1'!$B$5:$J$44,7,FALSE)*SDBYLD2!$F264 + SDBYLD1!AQ264*(1-VLOOKUP(SDBYLD2!AQ$4,'[1]INTERNAL PARAMETERS-1'!$B$5:$J$44,5,FALSE))*VLOOKUP(SDBYLD2!AQ$4,'[1]INTERNAL PARAMETERS-1'!$B$5:$J$44,9,FALSE)*SDBYLD2!$F264</f>
        <v>0</v>
      </c>
      <c r="AR264" s="44">
        <f>SDBYLD1!AR264*VLOOKUP(SDBYLD2!AR$4,'[1]INTERNAL PARAMETERS-1'!$B$5:$J$44,5,FALSE)*VLOOKUP(SDBYLD2!AR$4,'[1]INTERNAL PARAMETERS-1'!$B$5:$J$44,7,FALSE)*SDBYLD2!$F264 + SDBYLD1!AR264*(1-VLOOKUP(SDBYLD2!AR$4,'[1]INTERNAL PARAMETERS-1'!$B$5:$J$44,5,FALSE))*VLOOKUP(SDBYLD2!AR$4,'[1]INTERNAL PARAMETERS-1'!$B$5:$J$44,9,FALSE)*SDBYLD2!$F264</f>
        <v>0</v>
      </c>
      <c r="AS264" s="44">
        <f>SDBYLD1!AS264*VLOOKUP(SDBYLD2!AS$4,'[1]INTERNAL PARAMETERS-1'!$B$5:$J$44,5,FALSE)*VLOOKUP(SDBYLD2!AS$4,'[1]INTERNAL PARAMETERS-1'!$B$5:$J$44,7,FALSE)*SDBYLD2!$F264 + SDBYLD1!AS264*(1-VLOOKUP(SDBYLD2!AS$4,'[1]INTERNAL PARAMETERS-1'!$B$5:$J$44,5,FALSE))*VLOOKUP(SDBYLD2!AS$4,'[1]INTERNAL PARAMETERS-1'!$B$5:$J$44,9,FALSE)*SDBYLD2!$F264</f>
        <v>0</v>
      </c>
      <c r="AT264" s="43">
        <f>SDBYLD1!AT264*VLOOKUP(SDBYLD2!AT$4,'[1]INTERNAL PARAMETERS-1'!$B$5:$J$44,5,FALSE)*VLOOKUP(SDBYLD2!AT$4,'[1]INTERNAL PARAMETERS-1'!$B$5:$J$44,7,FALSE)*SDBYLD2!$F264 + SDBYLD1!AT264*(1-VLOOKUP(SDBYLD2!AT$4,'[1]INTERNAL PARAMETERS-1'!$B$5:$J$44,5,FALSE))*VLOOKUP(SDBYLD2!AT$4,'[1]INTERNAL PARAMETERS-1'!$B$5:$J$44,9,FALSE)*SDBYLD2!$F264</f>
        <v>0</v>
      </c>
      <c r="AU264" s="45">
        <f>SDBYLD1!AU264*VLOOKUP(SDBYLD2!AU$4,'[1]INTERNAL PARAMETERS-1'!$B$5:$J$44,5,FALSE)*VLOOKUP(SDBYLD2!AU$4,'[1]INTERNAL PARAMETERS-1'!$B$5:$J$44,6,FALSE)*VLOOKUP(SDBYLD2!AU$4,'[1]INTERNAL PARAMETERS-1'!$B$5:$J$44,3,FALSE) + SDBYLD1!AU264*(1-VLOOKUP(SDBYLD2!AU$4,'[1]INTERNAL PARAMETERS-1'!$B$5:$J$44,5,FALSE))*VLOOKUP(SDBYLD2!AU$4,'[1]INTERNAL PARAMETERS-1'!$B$5:$J$44,8,FALSE)*VLOOKUP(SDBYLD2!AU$4,'[1]INTERNAL PARAMETERS-1'!$B$5:$J$44,3,FALSE)</f>
        <v>0</v>
      </c>
      <c r="AV264" s="44">
        <f>SDBYLD1!AV264*VLOOKUP(SDBYLD2!AV$4,'[1]INTERNAL PARAMETERS-1'!$B$5:$J$44,5,FALSE)*VLOOKUP(SDBYLD2!AV$4,'[1]INTERNAL PARAMETERS-1'!$B$5:$J$44,6,FALSE)*VLOOKUP(SDBYLD2!AV$4,'[1]INTERNAL PARAMETERS-1'!$B$5:$J$44,3,FALSE) + SDBYLD1!AV264*(1-VLOOKUP(SDBYLD2!AV$4,'[1]INTERNAL PARAMETERS-1'!$B$5:$J$44,5,FALSE))*VLOOKUP(SDBYLD2!AV$4,'[1]INTERNAL PARAMETERS-1'!$B$5:$J$44,8,FALSE)*VLOOKUP(SDBYLD2!AV$4,'[1]INTERNAL PARAMETERS-1'!$B$5:$J$44,3,FALSE)</f>
        <v>0</v>
      </c>
      <c r="AW264" s="44">
        <f>SDBYLD1!AW264*VLOOKUP(SDBYLD2!AW$4,'[1]INTERNAL PARAMETERS-1'!$B$5:$J$44,5,FALSE)*VLOOKUP(SDBYLD2!AW$4,'[1]INTERNAL PARAMETERS-1'!$B$5:$J$44,6,FALSE)*VLOOKUP(SDBYLD2!AW$4,'[1]INTERNAL PARAMETERS-1'!$B$5:$J$44,3,FALSE) + SDBYLD1!AW264*(1-VLOOKUP(SDBYLD2!AW$4,'[1]INTERNAL PARAMETERS-1'!$B$5:$J$44,5,FALSE))*VLOOKUP(SDBYLD2!AW$4,'[1]INTERNAL PARAMETERS-1'!$B$5:$J$44,8,FALSE)*VLOOKUP(SDBYLD2!AW$4,'[1]INTERNAL PARAMETERS-1'!$B$5:$J$44,3,FALSE)</f>
        <v>0</v>
      </c>
      <c r="AX264" s="44">
        <f>SDBYLD1!AX264*VLOOKUP(SDBYLD2!AX$4,'[1]INTERNAL PARAMETERS-1'!$B$5:$J$44,5,FALSE)*VLOOKUP(SDBYLD2!AX$4,'[1]INTERNAL PARAMETERS-1'!$B$5:$J$44,6,FALSE)*VLOOKUP(SDBYLD2!AX$4,'[1]INTERNAL PARAMETERS-1'!$B$5:$J$44,3,FALSE) + SDBYLD1!AX264*(1-VLOOKUP(SDBYLD2!AX$4,'[1]INTERNAL PARAMETERS-1'!$B$5:$J$44,5,FALSE))*VLOOKUP(SDBYLD2!AX$4,'[1]INTERNAL PARAMETERS-1'!$B$5:$J$44,8,FALSE)*VLOOKUP(SDBYLD2!AX$4,'[1]INTERNAL PARAMETERS-1'!$B$5:$J$44,3,FALSE)</f>
        <v>0</v>
      </c>
      <c r="AY264" s="44">
        <f>SDBYLD1!AY264*VLOOKUP(SDBYLD2!AY$4,'[1]INTERNAL PARAMETERS-1'!$B$5:$J$44,5,FALSE)*VLOOKUP(SDBYLD2!AY$4,'[1]INTERNAL PARAMETERS-1'!$B$5:$J$44,6,FALSE)*VLOOKUP(SDBYLD2!AY$4,'[1]INTERNAL PARAMETERS-1'!$B$5:$J$44,3,FALSE) + SDBYLD1!AY264*(1-VLOOKUP(SDBYLD2!AY$4,'[1]INTERNAL PARAMETERS-1'!$B$5:$J$44,5,FALSE))*VLOOKUP(SDBYLD2!AY$4,'[1]INTERNAL PARAMETERS-1'!$B$5:$J$44,8,FALSE)*VLOOKUP(SDBYLD2!AY$4,'[1]INTERNAL PARAMETERS-1'!$B$5:$J$44,3,FALSE)</f>
        <v>0</v>
      </c>
      <c r="AZ264" s="44">
        <f>SDBYLD1!AZ264*VLOOKUP(SDBYLD2!AZ$4,'[1]INTERNAL PARAMETERS-1'!$B$5:$J$44,5,FALSE)*VLOOKUP(SDBYLD2!AZ$4,'[1]INTERNAL PARAMETERS-1'!$B$5:$J$44,6,FALSE)*VLOOKUP(SDBYLD2!AZ$4,'[1]INTERNAL PARAMETERS-1'!$B$5:$J$44,3,FALSE) + SDBYLD1!AZ264*(1-VLOOKUP(SDBYLD2!AZ$4,'[1]INTERNAL PARAMETERS-1'!$B$5:$J$44,5,FALSE))*VLOOKUP(SDBYLD2!AZ$4,'[1]INTERNAL PARAMETERS-1'!$B$5:$J$44,8,FALSE)*VLOOKUP(SDBYLD2!AZ$4,'[1]INTERNAL PARAMETERS-1'!$B$5:$J$44,3,FALSE)</f>
        <v>0</v>
      </c>
      <c r="BA264" s="44">
        <f>SDBYLD1!BA264*VLOOKUP(SDBYLD2!BA$4,'[1]INTERNAL PARAMETERS-1'!$B$5:$J$44,5,FALSE)*VLOOKUP(SDBYLD2!BA$4,'[1]INTERNAL PARAMETERS-1'!$B$5:$J$44,6,FALSE)*VLOOKUP(SDBYLD2!BA$4,'[1]INTERNAL PARAMETERS-1'!$B$5:$J$44,3,FALSE) + SDBYLD1!BA264*(1-VLOOKUP(SDBYLD2!BA$4,'[1]INTERNAL PARAMETERS-1'!$B$5:$J$44,5,FALSE))*VLOOKUP(SDBYLD2!BA$4,'[1]INTERNAL PARAMETERS-1'!$B$5:$J$44,8,FALSE)*VLOOKUP(SDBYLD2!BA$4,'[1]INTERNAL PARAMETERS-1'!$B$5:$J$44,3,FALSE)</f>
        <v>0</v>
      </c>
      <c r="BB264" s="44">
        <f>SDBYLD1!BB264*VLOOKUP(SDBYLD2!BB$4,'[1]INTERNAL PARAMETERS-1'!$B$5:$J$44,5,FALSE)*VLOOKUP(SDBYLD2!BB$4,'[1]INTERNAL PARAMETERS-1'!$B$5:$J$44,6,FALSE)*VLOOKUP(SDBYLD2!BB$4,'[1]INTERNAL PARAMETERS-1'!$B$5:$J$44,3,FALSE) + SDBYLD1!BB264*(1-VLOOKUP(SDBYLD2!BB$4,'[1]INTERNAL PARAMETERS-1'!$B$5:$J$44,5,FALSE))*VLOOKUP(SDBYLD2!BB$4,'[1]INTERNAL PARAMETERS-1'!$B$5:$J$44,8,FALSE)*VLOOKUP(SDBYLD2!BB$4,'[1]INTERNAL PARAMETERS-1'!$B$5:$J$44,3,FALSE)</f>
        <v>0</v>
      </c>
      <c r="BC264" s="44">
        <f>SDBYLD1!BC264*VLOOKUP(SDBYLD2!BC$4,'[1]INTERNAL PARAMETERS-1'!$B$5:$J$44,5,FALSE)*VLOOKUP(SDBYLD2!BC$4,'[1]INTERNAL PARAMETERS-1'!$B$5:$J$44,6,FALSE)*VLOOKUP(SDBYLD2!BC$4,'[1]INTERNAL PARAMETERS-1'!$B$5:$J$44,3,FALSE) + SDBYLD1!BC264*(1-VLOOKUP(SDBYLD2!BC$4,'[1]INTERNAL PARAMETERS-1'!$B$5:$J$44,5,FALSE))*VLOOKUP(SDBYLD2!BC$4,'[1]INTERNAL PARAMETERS-1'!$B$5:$J$44,8,FALSE)*VLOOKUP(SDBYLD2!BC$4,'[1]INTERNAL PARAMETERS-1'!$B$5:$J$44,3,FALSE)</f>
        <v>0</v>
      </c>
      <c r="BD264" s="44">
        <f>SDBYLD1!BD264*VLOOKUP(SDBYLD2!BD$4,'[1]INTERNAL PARAMETERS-1'!$B$5:$J$44,5,FALSE)*VLOOKUP(SDBYLD2!BD$4,'[1]INTERNAL PARAMETERS-1'!$B$5:$J$44,6,FALSE)*VLOOKUP(SDBYLD2!BD$4,'[1]INTERNAL PARAMETERS-1'!$B$5:$J$44,3,FALSE) + SDBYLD1!BD264*(1-VLOOKUP(SDBYLD2!BD$4,'[1]INTERNAL PARAMETERS-1'!$B$5:$J$44,5,FALSE))*VLOOKUP(SDBYLD2!BD$4,'[1]INTERNAL PARAMETERS-1'!$B$5:$J$44,8,FALSE)*VLOOKUP(SDBYLD2!BD$4,'[1]INTERNAL PARAMETERS-1'!$B$5:$J$44,3,FALSE)</f>
        <v>0</v>
      </c>
      <c r="BE264" s="44">
        <f>SDBYLD1!BE264*VLOOKUP(SDBYLD2!BE$4,'[1]INTERNAL PARAMETERS-1'!$B$5:$J$44,5,FALSE)*VLOOKUP(SDBYLD2!BE$4,'[1]INTERNAL PARAMETERS-1'!$B$5:$J$44,6,FALSE)*VLOOKUP(SDBYLD2!BE$4,'[1]INTERNAL PARAMETERS-1'!$B$5:$J$44,3,FALSE) + SDBYLD1!BE264*(1-VLOOKUP(SDBYLD2!BE$4,'[1]INTERNAL PARAMETERS-1'!$B$5:$J$44,5,FALSE))*VLOOKUP(SDBYLD2!BE$4,'[1]INTERNAL PARAMETERS-1'!$B$5:$J$44,8,FALSE)*VLOOKUP(SDBYLD2!BE$4,'[1]INTERNAL PARAMETERS-1'!$B$5:$J$44,3,FALSE)</f>
        <v>0</v>
      </c>
      <c r="BF264" s="44">
        <f>SDBYLD1!BF264*VLOOKUP(SDBYLD2!BF$4,'[1]INTERNAL PARAMETERS-1'!$B$5:$J$44,5,FALSE)*VLOOKUP(SDBYLD2!BF$4,'[1]INTERNAL PARAMETERS-1'!$B$5:$J$44,6,FALSE)*VLOOKUP(SDBYLD2!BF$4,'[1]INTERNAL PARAMETERS-1'!$B$5:$J$44,3,FALSE) + SDBYLD1!BF264*(1-VLOOKUP(SDBYLD2!BF$4,'[1]INTERNAL PARAMETERS-1'!$B$5:$J$44,5,FALSE))*VLOOKUP(SDBYLD2!BF$4,'[1]INTERNAL PARAMETERS-1'!$B$5:$J$44,8,FALSE)*VLOOKUP(SDBYLD2!BF$4,'[1]INTERNAL PARAMETERS-1'!$B$5:$J$44,3,FALSE)</f>
        <v>0</v>
      </c>
      <c r="BG264" s="44">
        <f>SDBYLD1!BG264*VLOOKUP(SDBYLD2!BG$4,'[1]INTERNAL PARAMETERS-1'!$B$5:$J$44,5,FALSE)*VLOOKUP(SDBYLD2!BG$4,'[1]INTERNAL PARAMETERS-1'!$B$5:$J$44,6,FALSE)*VLOOKUP(SDBYLD2!BG$4,'[1]INTERNAL PARAMETERS-1'!$B$5:$J$44,3,FALSE) + SDBYLD1!BG264*(1-VLOOKUP(SDBYLD2!BG$4,'[1]INTERNAL PARAMETERS-1'!$B$5:$J$44,5,FALSE))*VLOOKUP(SDBYLD2!BG$4,'[1]INTERNAL PARAMETERS-1'!$B$5:$J$44,8,FALSE)*VLOOKUP(SDBYLD2!BG$4,'[1]INTERNAL PARAMETERS-1'!$B$5:$J$44,3,FALSE)</f>
        <v>0</v>
      </c>
      <c r="BH264" s="44">
        <f>SDBYLD1!BH264*VLOOKUP(SDBYLD2!BH$4,'[1]INTERNAL PARAMETERS-1'!$B$5:$J$44,5,FALSE)*VLOOKUP(SDBYLD2!BH$4,'[1]INTERNAL PARAMETERS-1'!$B$5:$J$44,6,FALSE)*VLOOKUP(SDBYLD2!BH$4,'[1]INTERNAL PARAMETERS-1'!$B$5:$J$44,3,FALSE) + SDBYLD1!BH264*(1-VLOOKUP(SDBYLD2!BH$4,'[1]INTERNAL PARAMETERS-1'!$B$5:$J$44,5,FALSE))*VLOOKUP(SDBYLD2!BH$4,'[1]INTERNAL PARAMETERS-1'!$B$5:$J$44,8,FALSE)*VLOOKUP(SDBYLD2!BH$4,'[1]INTERNAL PARAMETERS-1'!$B$5:$J$44,3,FALSE)</f>
        <v>0</v>
      </c>
      <c r="BI264" s="44">
        <f>SDBYLD1!BI264*VLOOKUP(SDBYLD2!BI$4,'[1]INTERNAL PARAMETERS-1'!$B$5:$J$44,5,FALSE)*VLOOKUP(SDBYLD2!BI$4,'[1]INTERNAL PARAMETERS-1'!$B$5:$J$44,6,FALSE)*VLOOKUP(SDBYLD2!BI$4,'[1]INTERNAL PARAMETERS-1'!$B$5:$J$44,3,FALSE) + SDBYLD1!BI264*(1-VLOOKUP(SDBYLD2!BI$4,'[1]INTERNAL PARAMETERS-1'!$B$5:$J$44,5,FALSE))*VLOOKUP(SDBYLD2!BI$4,'[1]INTERNAL PARAMETERS-1'!$B$5:$J$44,8,FALSE)*VLOOKUP(SDBYLD2!BI$4,'[1]INTERNAL PARAMETERS-1'!$B$5:$J$44,3,FALSE)</f>
        <v>0</v>
      </c>
      <c r="BJ264" s="44">
        <f>SDBYLD1!BJ264*VLOOKUP(SDBYLD2!BJ$4,'[1]INTERNAL PARAMETERS-1'!$B$5:$J$44,5,FALSE)*VLOOKUP(SDBYLD2!BJ$4,'[1]INTERNAL PARAMETERS-1'!$B$5:$J$44,6,FALSE)*VLOOKUP(SDBYLD2!BJ$4,'[1]INTERNAL PARAMETERS-1'!$B$5:$J$44,3,FALSE) + SDBYLD1!BJ264*(1-VLOOKUP(SDBYLD2!BJ$4,'[1]INTERNAL PARAMETERS-1'!$B$5:$J$44,5,FALSE))*VLOOKUP(SDBYLD2!BJ$4,'[1]INTERNAL PARAMETERS-1'!$B$5:$J$44,8,FALSE)*VLOOKUP(SDBYLD2!BJ$4,'[1]INTERNAL PARAMETERS-1'!$B$5:$J$44,3,FALSE)</f>
        <v>0</v>
      </c>
      <c r="BK264" s="44">
        <f>SDBYLD1!BK264*VLOOKUP(SDBYLD2!BK$4,'[1]INTERNAL PARAMETERS-1'!$B$5:$J$44,5,FALSE)*VLOOKUP(SDBYLD2!BK$4,'[1]INTERNAL PARAMETERS-1'!$B$5:$J$44,6,FALSE)*VLOOKUP(SDBYLD2!BK$4,'[1]INTERNAL PARAMETERS-1'!$B$5:$J$44,3,FALSE) + SDBYLD1!BK264*(1-VLOOKUP(SDBYLD2!BK$4,'[1]INTERNAL PARAMETERS-1'!$B$5:$J$44,5,FALSE))*VLOOKUP(SDBYLD2!BK$4,'[1]INTERNAL PARAMETERS-1'!$B$5:$J$44,8,FALSE)*VLOOKUP(SDBYLD2!BK$4,'[1]INTERNAL PARAMETERS-1'!$B$5:$J$44,3,FALSE)</f>
        <v>0</v>
      </c>
      <c r="BL264" s="44">
        <f>SDBYLD1!BL264*VLOOKUP(SDBYLD2!BL$4,'[1]INTERNAL PARAMETERS-1'!$B$5:$J$44,5,FALSE)*VLOOKUP(SDBYLD2!BL$4,'[1]INTERNAL PARAMETERS-1'!$B$5:$J$44,6,FALSE)*VLOOKUP(SDBYLD2!BL$4,'[1]INTERNAL PARAMETERS-1'!$B$5:$J$44,3,FALSE) + SDBYLD1!BL264*(1-VLOOKUP(SDBYLD2!BL$4,'[1]INTERNAL PARAMETERS-1'!$B$5:$J$44,5,FALSE))*VLOOKUP(SDBYLD2!BL$4,'[1]INTERNAL PARAMETERS-1'!$B$5:$J$44,8,FALSE)*VLOOKUP(SDBYLD2!BL$4,'[1]INTERNAL PARAMETERS-1'!$B$5:$J$44,3,FALSE)</f>
        <v>0</v>
      </c>
      <c r="BM264" s="44">
        <f>SDBYLD1!BM264*VLOOKUP(SDBYLD2!BM$4,'[1]INTERNAL PARAMETERS-1'!$B$5:$J$44,5,FALSE)*VLOOKUP(SDBYLD2!BM$4,'[1]INTERNAL PARAMETERS-1'!$B$5:$J$44,6,FALSE)*VLOOKUP(SDBYLD2!BM$4,'[1]INTERNAL PARAMETERS-1'!$B$5:$J$44,3,FALSE) + SDBYLD1!BM264*(1-VLOOKUP(SDBYLD2!BM$4,'[1]INTERNAL PARAMETERS-1'!$B$5:$J$44,5,FALSE))*VLOOKUP(SDBYLD2!BM$4,'[1]INTERNAL PARAMETERS-1'!$B$5:$J$44,8,FALSE)*VLOOKUP(SDBYLD2!BM$4,'[1]INTERNAL PARAMETERS-1'!$B$5:$J$44,3,FALSE)</f>
        <v>0</v>
      </c>
      <c r="BN264" s="44">
        <f>SDBYLD1!BN264*VLOOKUP(SDBYLD2!BN$4,'[1]INTERNAL PARAMETERS-1'!$B$5:$J$44,5,FALSE)*VLOOKUP(SDBYLD2!BN$4,'[1]INTERNAL PARAMETERS-1'!$B$5:$J$44,6,FALSE)*VLOOKUP(SDBYLD2!BN$4,'[1]INTERNAL PARAMETERS-1'!$B$5:$J$44,3,FALSE) + SDBYLD1!BN264*(1-VLOOKUP(SDBYLD2!BN$4,'[1]INTERNAL PARAMETERS-1'!$B$5:$J$44,5,FALSE))*VLOOKUP(SDBYLD2!BN$4,'[1]INTERNAL PARAMETERS-1'!$B$5:$J$44,8,FALSE)*VLOOKUP(SDBYLD2!BN$4,'[1]INTERNAL PARAMETERS-1'!$B$5:$J$44,3,FALSE)</f>
        <v>0</v>
      </c>
      <c r="BO264" s="44">
        <f>SDBYLD1!BO264*VLOOKUP(SDBYLD2!BO$4,'[1]INTERNAL PARAMETERS-1'!$B$5:$J$44,5,FALSE)*VLOOKUP(SDBYLD2!BO$4,'[1]INTERNAL PARAMETERS-1'!$B$5:$J$44,6,FALSE)*VLOOKUP(SDBYLD2!BO$4,'[1]INTERNAL PARAMETERS-1'!$B$5:$J$44,3,FALSE) + SDBYLD1!BO264*(1-VLOOKUP(SDBYLD2!BO$4,'[1]INTERNAL PARAMETERS-1'!$B$5:$J$44,5,FALSE))*VLOOKUP(SDBYLD2!BO$4,'[1]INTERNAL PARAMETERS-1'!$B$5:$J$44,8,FALSE)*VLOOKUP(SDBYLD2!BO$4,'[1]INTERNAL PARAMETERS-1'!$B$5:$J$44,3,FALSE)</f>
        <v>0</v>
      </c>
      <c r="BP264" s="44">
        <f>SDBYLD1!BP264*VLOOKUP(SDBYLD2!BP$4,'[1]INTERNAL PARAMETERS-1'!$B$5:$J$44,5,FALSE)*VLOOKUP(SDBYLD2!BP$4,'[1]INTERNAL PARAMETERS-1'!$B$5:$J$44,6,FALSE)*VLOOKUP(SDBYLD2!BP$4,'[1]INTERNAL PARAMETERS-1'!$B$5:$J$44,3,FALSE) + SDBYLD1!BP264*(1-VLOOKUP(SDBYLD2!BP$4,'[1]INTERNAL PARAMETERS-1'!$B$5:$J$44,5,FALSE))*VLOOKUP(SDBYLD2!BP$4,'[1]INTERNAL PARAMETERS-1'!$B$5:$J$44,8,FALSE)*VLOOKUP(SDBYLD2!BP$4,'[1]INTERNAL PARAMETERS-1'!$B$5:$J$44,3,FALSE)</f>
        <v>0</v>
      </c>
      <c r="BQ264" s="44">
        <f>SDBYLD1!BQ264*VLOOKUP(SDBYLD2!BQ$4,'[1]INTERNAL PARAMETERS-1'!$B$5:$J$44,5,FALSE)*VLOOKUP(SDBYLD2!BQ$4,'[1]INTERNAL PARAMETERS-1'!$B$5:$J$44,6,FALSE)*VLOOKUP(SDBYLD2!BQ$4,'[1]INTERNAL PARAMETERS-1'!$B$5:$J$44,3,FALSE) + SDBYLD1!BQ264*(1-VLOOKUP(SDBYLD2!BQ$4,'[1]INTERNAL PARAMETERS-1'!$B$5:$J$44,5,FALSE))*VLOOKUP(SDBYLD2!BQ$4,'[1]INTERNAL PARAMETERS-1'!$B$5:$J$44,8,FALSE)*VLOOKUP(SDBYLD2!BQ$4,'[1]INTERNAL PARAMETERS-1'!$B$5:$J$44,3,FALSE)</f>
        <v>0</v>
      </c>
      <c r="BR264" s="44">
        <f>SDBYLD1!BR264*VLOOKUP(SDBYLD2!BR$4,'[1]INTERNAL PARAMETERS-1'!$B$5:$J$44,5,FALSE)*VLOOKUP(SDBYLD2!BR$4,'[1]INTERNAL PARAMETERS-1'!$B$5:$J$44,6,FALSE)*VLOOKUP(SDBYLD2!BR$4,'[1]INTERNAL PARAMETERS-1'!$B$5:$J$44,3,FALSE) + SDBYLD1!BR264*(1-VLOOKUP(SDBYLD2!BR$4,'[1]INTERNAL PARAMETERS-1'!$B$5:$J$44,5,FALSE))*VLOOKUP(SDBYLD2!BR$4,'[1]INTERNAL PARAMETERS-1'!$B$5:$J$44,8,FALSE)*VLOOKUP(SDBYLD2!BR$4,'[1]INTERNAL PARAMETERS-1'!$B$5:$J$44,3,FALSE)</f>
        <v>0</v>
      </c>
      <c r="BS264" s="44">
        <f>SDBYLD1!BS264*VLOOKUP(SDBYLD2!BS$4,'[1]INTERNAL PARAMETERS-1'!$B$5:$J$44,5,FALSE)*VLOOKUP(SDBYLD2!BS$4,'[1]INTERNAL PARAMETERS-1'!$B$5:$J$44,6,FALSE)*VLOOKUP(SDBYLD2!BS$4,'[1]INTERNAL PARAMETERS-1'!$B$5:$J$44,3,FALSE) + SDBYLD1!BS264*(1-VLOOKUP(SDBYLD2!BS$4,'[1]INTERNAL PARAMETERS-1'!$B$5:$J$44,5,FALSE))*VLOOKUP(SDBYLD2!BS$4,'[1]INTERNAL PARAMETERS-1'!$B$5:$J$44,8,FALSE)*VLOOKUP(SDBYLD2!BS$4,'[1]INTERNAL PARAMETERS-1'!$B$5:$J$44,3,FALSE)</f>
        <v>0</v>
      </c>
      <c r="BT264" s="44">
        <f>SDBYLD1!BT264*VLOOKUP(SDBYLD2!BT$4,'[1]INTERNAL PARAMETERS-1'!$B$5:$J$44,5,FALSE)*VLOOKUP(SDBYLD2!BT$4,'[1]INTERNAL PARAMETERS-1'!$B$5:$J$44,6,FALSE)*VLOOKUP(SDBYLD2!BT$4,'[1]INTERNAL PARAMETERS-1'!$B$5:$J$44,3,FALSE) + SDBYLD1!BT264*(1-VLOOKUP(SDBYLD2!BT$4,'[1]INTERNAL PARAMETERS-1'!$B$5:$J$44,5,FALSE))*VLOOKUP(SDBYLD2!BT$4,'[1]INTERNAL PARAMETERS-1'!$B$5:$J$44,8,FALSE)*VLOOKUP(SDBYLD2!BT$4,'[1]INTERNAL PARAMETERS-1'!$B$5:$J$44,3,FALSE)</f>
        <v>0</v>
      </c>
      <c r="BU264" s="44">
        <f>SDBYLD1!BU264*VLOOKUP(SDBYLD2!BU$4,'[1]INTERNAL PARAMETERS-1'!$B$5:$J$44,5,FALSE)*VLOOKUP(SDBYLD2!BU$4,'[1]INTERNAL PARAMETERS-1'!$B$5:$J$44,6,FALSE)*VLOOKUP(SDBYLD2!BU$4,'[1]INTERNAL PARAMETERS-1'!$B$5:$J$44,3,FALSE) + SDBYLD1!BU264*(1-VLOOKUP(SDBYLD2!BU$4,'[1]INTERNAL PARAMETERS-1'!$B$5:$J$44,5,FALSE))*VLOOKUP(SDBYLD2!BU$4,'[1]INTERNAL PARAMETERS-1'!$B$5:$J$44,8,FALSE)*VLOOKUP(SDBYLD2!BU$4,'[1]INTERNAL PARAMETERS-1'!$B$5:$J$44,3,FALSE)</f>
        <v>0</v>
      </c>
      <c r="BV264" s="44">
        <f>SDBYLD1!BV264*VLOOKUP(SDBYLD2!BV$4,'[1]INTERNAL PARAMETERS-1'!$B$5:$J$44,5,FALSE)*VLOOKUP(SDBYLD2!BV$4,'[1]INTERNAL PARAMETERS-1'!$B$5:$J$44,6,FALSE)*VLOOKUP(SDBYLD2!BV$4,'[1]INTERNAL PARAMETERS-1'!$B$5:$J$44,3,FALSE) + SDBYLD1!BV264*(1-VLOOKUP(SDBYLD2!BV$4,'[1]INTERNAL PARAMETERS-1'!$B$5:$J$44,5,FALSE))*VLOOKUP(SDBYLD2!BV$4,'[1]INTERNAL PARAMETERS-1'!$B$5:$J$44,8,FALSE)*VLOOKUP(SDBYLD2!BV$4,'[1]INTERNAL PARAMETERS-1'!$B$5:$J$44,3,FALSE)</f>
        <v>0</v>
      </c>
      <c r="BW264" s="44">
        <f>SDBYLD1!BW264*VLOOKUP(SDBYLD2!BW$4,'[1]INTERNAL PARAMETERS-1'!$B$5:$J$44,5,FALSE)*VLOOKUP(SDBYLD2!BW$4,'[1]INTERNAL PARAMETERS-1'!$B$5:$J$44,6,FALSE)*VLOOKUP(SDBYLD2!BW$4,'[1]INTERNAL PARAMETERS-1'!$B$5:$J$44,3,FALSE) + SDBYLD1!BW264*(1-VLOOKUP(SDBYLD2!BW$4,'[1]INTERNAL PARAMETERS-1'!$B$5:$J$44,5,FALSE))*VLOOKUP(SDBYLD2!BW$4,'[1]INTERNAL PARAMETERS-1'!$B$5:$J$44,8,FALSE)*VLOOKUP(SDBYLD2!BW$4,'[1]INTERNAL PARAMETERS-1'!$B$5:$J$44,3,FALSE)</f>
        <v>0</v>
      </c>
      <c r="BX264" s="44">
        <f>SDBYLD1!BX264*VLOOKUP(SDBYLD2!BX$4,'[1]INTERNAL PARAMETERS-1'!$B$5:$J$44,5,FALSE)*VLOOKUP(SDBYLD2!BX$4,'[1]INTERNAL PARAMETERS-1'!$B$5:$J$44,6,FALSE)*VLOOKUP(SDBYLD2!BX$4,'[1]INTERNAL PARAMETERS-1'!$B$5:$J$44,3,FALSE) + SDBYLD1!BX264*(1-VLOOKUP(SDBYLD2!BX$4,'[1]INTERNAL PARAMETERS-1'!$B$5:$J$44,5,FALSE))*VLOOKUP(SDBYLD2!BX$4,'[1]INTERNAL PARAMETERS-1'!$B$5:$J$44,8,FALSE)*VLOOKUP(SDBYLD2!BX$4,'[1]INTERNAL PARAMETERS-1'!$B$5:$J$44,3,FALSE)</f>
        <v>0</v>
      </c>
      <c r="BY264" s="44">
        <f>SDBYLD1!BY264*VLOOKUP(SDBYLD2!BY$4,'[1]INTERNAL PARAMETERS-1'!$B$5:$J$44,5,FALSE)*VLOOKUP(SDBYLD2!BY$4,'[1]INTERNAL PARAMETERS-1'!$B$5:$J$44,6,FALSE)*VLOOKUP(SDBYLD2!BY$4,'[1]INTERNAL PARAMETERS-1'!$B$5:$J$44,3,FALSE) + SDBYLD1!BY264*(1-VLOOKUP(SDBYLD2!BY$4,'[1]INTERNAL PARAMETERS-1'!$B$5:$J$44,5,FALSE))*VLOOKUP(SDBYLD2!BY$4,'[1]INTERNAL PARAMETERS-1'!$B$5:$J$44,8,FALSE)*VLOOKUP(SDBYLD2!BY$4,'[1]INTERNAL PARAMETERS-1'!$B$5:$J$44,3,FALSE)</f>
        <v>0</v>
      </c>
      <c r="BZ264" s="44">
        <f>SDBYLD1!BZ264*VLOOKUP(SDBYLD2!BZ$4,'[1]INTERNAL PARAMETERS-1'!$B$5:$J$44,5,FALSE)*VLOOKUP(SDBYLD2!BZ$4,'[1]INTERNAL PARAMETERS-1'!$B$5:$J$44,6,FALSE)*VLOOKUP(SDBYLD2!BZ$4,'[1]INTERNAL PARAMETERS-1'!$B$5:$J$44,3,FALSE) + SDBYLD1!BZ264*(1-VLOOKUP(SDBYLD2!BZ$4,'[1]INTERNAL PARAMETERS-1'!$B$5:$J$44,5,FALSE))*VLOOKUP(SDBYLD2!BZ$4,'[1]INTERNAL PARAMETERS-1'!$B$5:$J$44,8,FALSE)*VLOOKUP(SDBYLD2!BZ$4,'[1]INTERNAL PARAMETERS-1'!$B$5:$J$44,3,FALSE)</f>
        <v>0</v>
      </c>
      <c r="CA264" s="44">
        <f>SDBYLD1!CA264*VLOOKUP(SDBYLD2!CA$4,'[1]INTERNAL PARAMETERS-1'!$B$5:$J$44,5,FALSE)*VLOOKUP(SDBYLD2!CA$4,'[1]INTERNAL PARAMETERS-1'!$B$5:$J$44,6,FALSE)*VLOOKUP(SDBYLD2!CA$4,'[1]INTERNAL PARAMETERS-1'!$B$5:$J$44,3,FALSE) + SDBYLD1!CA264*(1-VLOOKUP(SDBYLD2!CA$4,'[1]INTERNAL PARAMETERS-1'!$B$5:$J$44,5,FALSE))*VLOOKUP(SDBYLD2!CA$4,'[1]INTERNAL PARAMETERS-1'!$B$5:$J$44,8,FALSE)*VLOOKUP(SDBYLD2!CA$4,'[1]INTERNAL PARAMETERS-1'!$B$5:$J$44,3,FALSE)</f>
        <v>0</v>
      </c>
      <c r="CB264" s="44">
        <f>SDBYLD1!CB264*VLOOKUP(SDBYLD2!CB$4,'[1]INTERNAL PARAMETERS-1'!$B$5:$J$44,5,FALSE)*VLOOKUP(SDBYLD2!CB$4,'[1]INTERNAL PARAMETERS-1'!$B$5:$J$44,6,FALSE)*VLOOKUP(SDBYLD2!CB$4,'[1]INTERNAL PARAMETERS-1'!$B$5:$J$44,3,FALSE) + SDBYLD1!CB264*(1-VLOOKUP(SDBYLD2!CB$4,'[1]INTERNAL PARAMETERS-1'!$B$5:$J$44,5,FALSE))*VLOOKUP(SDBYLD2!CB$4,'[1]INTERNAL PARAMETERS-1'!$B$5:$J$44,8,FALSE)*VLOOKUP(SDBYLD2!CB$4,'[1]INTERNAL PARAMETERS-1'!$B$5:$J$44,3,FALSE)</f>
        <v>0</v>
      </c>
      <c r="CC264" s="44">
        <f>SDBYLD1!CC264*VLOOKUP(SDBYLD2!CC$4,'[1]INTERNAL PARAMETERS-1'!$B$5:$J$44,5,FALSE)*VLOOKUP(SDBYLD2!CC$4,'[1]INTERNAL PARAMETERS-1'!$B$5:$J$44,6,FALSE)*VLOOKUP(SDBYLD2!CC$4,'[1]INTERNAL PARAMETERS-1'!$B$5:$J$44,3,FALSE) + SDBYLD1!CC264*(1-VLOOKUP(SDBYLD2!CC$4,'[1]INTERNAL PARAMETERS-1'!$B$5:$J$44,5,FALSE))*VLOOKUP(SDBYLD2!CC$4,'[1]INTERNAL PARAMETERS-1'!$B$5:$J$44,8,FALSE)*VLOOKUP(SDBYLD2!CC$4,'[1]INTERNAL PARAMETERS-1'!$B$5:$J$44,3,FALSE)</f>
        <v>0</v>
      </c>
      <c r="CD264" s="44">
        <f>SDBYLD1!CD264*VLOOKUP(SDBYLD2!CD$4,'[1]INTERNAL PARAMETERS-1'!$B$5:$J$44,5,FALSE)*VLOOKUP(SDBYLD2!CD$4,'[1]INTERNAL PARAMETERS-1'!$B$5:$J$44,6,FALSE)*VLOOKUP(SDBYLD2!CD$4,'[1]INTERNAL PARAMETERS-1'!$B$5:$J$44,3,FALSE) + SDBYLD1!CD264*(1-VLOOKUP(SDBYLD2!CD$4,'[1]INTERNAL PARAMETERS-1'!$B$5:$J$44,5,FALSE))*VLOOKUP(SDBYLD2!CD$4,'[1]INTERNAL PARAMETERS-1'!$B$5:$J$44,8,FALSE)*VLOOKUP(SDBYLD2!CD$4,'[1]INTERNAL PARAMETERS-1'!$B$5:$J$44,3,FALSE)</f>
        <v>0</v>
      </c>
      <c r="CE264" s="44">
        <f>SDBYLD1!CE264*VLOOKUP(SDBYLD2!CE$4,'[1]INTERNAL PARAMETERS-1'!$B$5:$J$44,5,FALSE)*VLOOKUP(SDBYLD2!CE$4,'[1]INTERNAL PARAMETERS-1'!$B$5:$J$44,6,FALSE)*VLOOKUP(SDBYLD2!CE$4,'[1]INTERNAL PARAMETERS-1'!$B$5:$J$44,3,FALSE) + SDBYLD1!CE264*(1-VLOOKUP(SDBYLD2!CE$4,'[1]INTERNAL PARAMETERS-1'!$B$5:$J$44,5,FALSE))*VLOOKUP(SDBYLD2!CE$4,'[1]INTERNAL PARAMETERS-1'!$B$5:$J$44,8,FALSE)*VLOOKUP(SDBYLD2!CE$4,'[1]INTERNAL PARAMETERS-1'!$B$5:$J$44,3,FALSE)</f>
        <v>0</v>
      </c>
      <c r="CF264" s="44">
        <f>SDBYLD1!CF264*VLOOKUP(SDBYLD2!CF$4,'[1]INTERNAL PARAMETERS-1'!$B$5:$J$44,5,FALSE)*VLOOKUP(SDBYLD2!CF$4,'[1]INTERNAL PARAMETERS-1'!$B$5:$J$44,6,FALSE)*VLOOKUP(SDBYLD2!CF$4,'[1]INTERNAL PARAMETERS-1'!$B$5:$J$44,3,FALSE) + SDBYLD1!CF264*(1-VLOOKUP(SDBYLD2!CF$4,'[1]INTERNAL PARAMETERS-1'!$B$5:$J$44,5,FALSE))*VLOOKUP(SDBYLD2!CF$4,'[1]INTERNAL PARAMETERS-1'!$B$5:$J$44,8,FALSE)*VLOOKUP(SDBYLD2!CF$4,'[1]INTERNAL PARAMETERS-1'!$B$5:$J$44,3,FALSE)</f>
        <v>0</v>
      </c>
      <c r="CG264" s="44">
        <f>SDBYLD1!CG264*VLOOKUP(SDBYLD2!CG$4,'[1]INTERNAL PARAMETERS-1'!$B$5:$J$44,5,FALSE)*VLOOKUP(SDBYLD2!CG$4,'[1]INTERNAL PARAMETERS-1'!$B$5:$J$44,6,FALSE)*VLOOKUP(SDBYLD2!CG$4,'[1]INTERNAL PARAMETERS-1'!$B$5:$J$44,3,FALSE) + SDBYLD1!CG264*(1-VLOOKUP(SDBYLD2!CG$4,'[1]INTERNAL PARAMETERS-1'!$B$5:$J$44,5,FALSE))*VLOOKUP(SDBYLD2!CG$4,'[1]INTERNAL PARAMETERS-1'!$B$5:$J$44,8,FALSE)*VLOOKUP(SDBYLD2!CG$4,'[1]INTERNAL PARAMETERS-1'!$B$5:$J$44,3,FALSE)</f>
        <v>0</v>
      </c>
      <c r="CH264" s="43">
        <f>SDBYLD1!CH264*VLOOKUP(SDBYLD2!CH$4,'[1]INTERNAL PARAMETERS-1'!$B$5:$J$44,5,FALSE)*VLOOKUP(SDBYLD2!CH$4,'[1]INTERNAL PARAMETERS-1'!$B$5:$J$44,6,FALSE)*VLOOKUP(SDBYLD2!CH$4,'[1]INTERNAL PARAMETERS-1'!$B$5:$J$44,3,FALSE) + SDBYLD1!CH264*(1-VLOOKUP(SDBYLD2!CH$4,'[1]INTERNAL PARAMETERS-1'!$B$5:$J$44,5,FALSE))*VLOOKUP(SDBYLD2!CH$4,'[1]INTERNAL PARAMETERS-1'!$B$5:$J$44,8,FALSE)*VLOOKUP(SDBYLD2!CH$4,'[1]INTERNAL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SDBeam!X265</f>
        <v>0</v>
      </c>
      <c r="F265" s="59">
        <f>'[1]INTERNAL PARAMETERS-1'!M13</f>
        <v>44.225000000000001</v>
      </c>
      <c r="G265" s="45">
        <f>SDBYLD1!G265*VLOOKUP(SDBYLD2!G$4,'[1]INTERNAL PARAMETERS-1'!$B$5:$J$44,5,FALSE)*VLOOKUP(SDBYLD2!G$4,'[1]INTERNAL PARAMETERS-1'!$B$5:$J$44,7,FALSE)*SDBYLD2!$F265 + SDBYLD1!G265*(1-VLOOKUP(SDBYLD2!G$4,'[1]INTERNAL PARAMETERS-1'!$B$5:$J$44,5,FALSE))*VLOOKUP(SDBYLD2!G$4,'[1]INTERNAL PARAMETERS-1'!$B$5:$J$44,9,FALSE)*SDBYLD2!$F265</f>
        <v>0</v>
      </c>
      <c r="H265" s="44">
        <f>SDBYLD1!H265*VLOOKUP(SDBYLD2!H$4,'[1]INTERNAL PARAMETERS-1'!$B$5:$J$44,5,FALSE)*VLOOKUP(SDBYLD2!H$4,'[1]INTERNAL PARAMETERS-1'!$B$5:$J$44,7,FALSE)*SDBYLD2!$F265 + SDBYLD1!H265*(1-VLOOKUP(SDBYLD2!H$4,'[1]INTERNAL PARAMETERS-1'!$B$5:$J$44,5,FALSE))*VLOOKUP(SDBYLD2!H$4,'[1]INTERNAL PARAMETERS-1'!$B$5:$J$44,9,FALSE)*SDBYLD2!$F265</f>
        <v>0</v>
      </c>
      <c r="I265" s="44">
        <f>SDBYLD1!I265*VLOOKUP(SDBYLD2!I$4,'[1]INTERNAL PARAMETERS-1'!$B$5:$J$44,5,FALSE)*VLOOKUP(SDBYLD2!I$4,'[1]INTERNAL PARAMETERS-1'!$B$5:$J$44,7,FALSE)*SDBYLD2!$F265 + SDBYLD1!I265*(1-VLOOKUP(SDBYLD2!I$4,'[1]INTERNAL PARAMETERS-1'!$B$5:$J$44,5,FALSE))*VLOOKUP(SDBYLD2!I$4,'[1]INTERNAL PARAMETERS-1'!$B$5:$J$44,9,FALSE)*SDBYLD2!$F265</f>
        <v>0</v>
      </c>
      <c r="J265" s="44">
        <f>SDBYLD1!J265*VLOOKUP(SDBYLD2!J$4,'[1]INTERNAL PARAMETERS-1'!$B$5:$J$44,5,FALSE)*VLOOKUP(SDBYLD2!J$4,'[1]INTERNAL PARAMETERS-1'!$B$5:$J$44,7,FALSE)*SDBYLD2!$F265 + SDBYLD1!J265*(1-VLOOKUP(SDBYLD2!J$4,'[1]INTERNAL PARAMETERS-1'!$B$5:$J$44,5,FALSE))*VLOOKUP(SDBYLD2!J$4,'[1]INTERNAL PARAMETERS-1'!$B$5:$J$44,9,FALSE)*SDBYLD2!$F265</f>
        <v>0</v>
      </c>
      <c r="K265" s="44">
        <f>SDBYLD1!K265*VLOOKUP(SDBYLD2!K$4,'[1]INTERNAL PARAMETERS-1'!$B$5:$J$44,5,FALSE)*VLOOKUP(SDBYLD2!K$4,'[1]INTERNAL PARAMETERS-1'!$B$5:$J$44,7,FALSE)*SDBYLD2!$F265 + SDBYLD1!K265*(1-VLOOKUP(SDBYLD2!K$4,'[1]INTERNAL PARAMETERS-1'!$B$5:$J$44,5,FALSE))*VLOOKUP(SDBYLD2!K$4,'[1]INTERNAL PARAMETERS-1'!$B$5:$J$44,9,FALSE)*SDBYLD2!$F265</f>
        <v>0</v>
      </c>
      <c r="L265" s="44">
        <f>SDBYLD1!L265*VLOOKUP(SDBYLD2!L$4,'[1]INTERNAL PARAMETERS-1'!$B$5:$J$44,5,FALSE)*VLOOKUP(SDBYLD2!L$4,'[1]INTERNAL PARAMETERS-1'!$B$5:$J$44,7,FALSE)*SDBYLD2!$F265 + SDBYLD1!L265*(1-VLOOKUP(SDBYLD2!L$4,'[1]INTERNAL PARAMETERS-1'!$B$5:$J$44,5,FALSE))*VLOOKUP(SDBYLD2!L$4,'[1]INTERNAL PARAMETERS-1'!$B$5:$J$44,9,FALSE)*SDBYLD2!$F265</f>
        <v>0</v>
      </c>
      <c r="M265" s="44">
        <f>SDBYLD1!M265*VLOOKUP(SDBYLD2!M$4,'[1]INTERNAL PARAMETERS-1'!$B$5:$J$44,5,FALSE)*VLOOKUP(SDBYLD2!M$4,'[1]INTERNAL PARAMETERS-1'!$B$5:$J$44,7,FALSE)*SDBYLD2!$F265 + SDBYLD1!M265*(1-VLOOKUP(SDBYLD2!M$4,'[1]INTERNAL PARAMETERS-1'!$B$5:$J$44,5,FALSE))*VLOOKUP(SDBYLD2!M$4,'[1]INTERNAL PARAMETERS-1'!$B$5:$J$44,9,FALSE)*SDBYLD2!$F265</f>
        <v>0</v>
      </c>
      <c r="N265" s="44">
        <f>SDBYLD1!N265*VLOOKUP(SDBYLD2!N$4,'[1]INTERNAL PARAMETERS-1'!$B$5:$J$44,5,FALSE)*VLOOKUP(SDBYLD2!N$4,'[1]INTERNAL PARAMETERS-1'!$B$5:$J$44,7,FALSE)*SDBYLD2!$F265 + SDBYLD1!N265*(1-VLOOKUP(SDBYLD2!N$4,'[1]INTERNAL PARAMETERS-1'!$B$5:$J$44,5,FALSE))*VLOOKUP(SDBYLD2!N$4,'[1]INTERNAL PARAMETERS-1'!$B$5:$J$44,9,FALSE)*SDBYLD2!$F265</f>
        <v>0</v>
      </c>
      <c r="O265" s="44">
        <f>SDBYLD1!O265*VLOOKUP(SDBYLD2!O$4,'[1]INTERNAL PARAMETERS-1'!$B$5:$J$44,5,FALSE)*VLOOKUP(SDBYLD2!O$4,'[1]INTERNAL PARAMETERS-1'!$B$5:$J$44,7,FALSE)*SDBYLD2!$F265 + SDBYLD1!O265*(1-VLOOKUP(SDBYLD2!O$4,'[1]INTERNAL PARAMETERS-1'!$B$5:$J$44,5,FALSE))*VLOOKUP(SDBYLD2!O$4,'[1]INTERNAL PARAMETERS-1'!$B$5:$J$44,9,FALSE)*SDBYLD2!$F265</f>
        <v>0</v>
      </c>
      <c r="P265" s="44">
        <f>SDBYLD1!P265*VLOOKUP(SDBYLD2!P$4,'[1]INTERNAL PARAMETERS-1'!$B$5:$J$44,5,FALSE)*VLOOKUP(SDBYLD2!P$4,'[1]INTERNAL PARAMETERS-1'!$B$5:$J$44,7,FALSE)*SDBYLD2!$F265 + SDBYLD1!P265*(1-VLOOKUP(SDBYLD2!P$4,'[1]INTERNAL PARAMETERS-1'!$B$5:$J$44,5,FALSE))*VLOOKUP(SDBYLD2!P$4,'[1]INTERNAL PARAMETERS-1'!$B$5:$J$44,9,FALSE)*SDBYLD2!$F265</f>
        <v>0</v>
      </c>
      <c r="Q265" s="44">
        <f>SDBYLD1!Q265*VLOOKUP(SDBYLD2!Q$4,'[1]INTERNAL PARAMETERS-1'!$B$5:$J$44,5,FALSE)*VLOOKUP(SDBYLD2!Q$4,'[1]INTERNAL PARAMETERS-1'!$B$5:$J$44,7,FALSE)*SDBYLD2!$F265 + SDBYLD1!Q265*(1-VLOOKUP(SDBYLD2!Q$4,'[1]INTERNAL PARAMETERS-1'!$B$5:$J$44,5,FALSE))*VLOOKUP(SDBYLD2!Q$4,'[1]INTERNAL PARAMETERS-1'!$B$5:$J$44,9,FALSE)*SDBYLD2!$F265</f>
        <v>0</v>
      </c>
      <c r="R265" s="44">
        <f>SDBYLD1!R265*VLOOKUP(SDBYLD2!R$4,'[1]INTERNAL PARAMETERS-1'!$B$5:$J$44,5,FALSE)*VLOOKUP(SDBYLD2!R$4,'[1]INTERNAL PARAMETERS-1'!$B$5:$J$44,7,FALSE)*SDBYLD2!$F265 + SDBYLD1!R265*(1-VLOOKUP(SDBYLD2!R$4,'[1]INTERNAL PARAMETERS-1'!$B$5:$J$44,5,FALSE))*VLOOKUP(SDBYLD2!R$4,'[1]INTERNAL PARAMETERS-1'!$B$5:$J$44,9,FALSE)*SDBYLD2!$F265</f>
        <v>0</v>
      </c>
      <c r="S265" s="44">
        <f>SDBYLD1!S265*VLOOKUP(SDBYLD2!S$4,'[1]INTERNAL PARAMETERS-1'!$B$5:$J$44,5,FALSE)*VLOOKUP(SDBYLD2!S$4,'[1]INTERNAL PARAMETERS-1'!$B$5:$J$44,7,FALSE)*SDBYLD2!$F265 + SDBYLD1!S265*(1-VLOOKUP(SDBYLD2!S$4,'[1]INTERNAL PARAMETERS-1'!$B$5:$J$44,5,FALSE))*VLOOKUP(SDBYLD2!S$4,'[1]INTERNAL PARAMETERS-1'!$B$5:$J$44,9,FALSE)*SDBYLD2!$F265</f>
        <v>0</v>
      </c>
      <c r="T265" s="44">
        <f>SDBYLD1!T265*VLOOKUP(SDBYLD2!T$4,'[1]INTERNAL PARAMETERS-1'!$B$5:$J$44,5,FALSE)*VLOOKUP(SDBYLD2!T$4,'[1]INTERNAL PARAMETERS-1'!$B$5:$J$44,7,FALSE)*SDBYLD2!$F265 + SDBYLD1!T265*(1-VLOOKUP(SDBYLD2!T$4,'[1]INTERNAL PARAMETERS-1'!$B$5:$J$44,5,FALSE))*VLOOKUP(SDBYLD2!T$4,'[1]INTERNAL PARAMETERS-1'!$B$5:$J$44,9,FALSE)*SDBYLD2!$F265</f>
        <v>0</v>
      </c>
      <c r="U265" s="44">
        <f>SDBYLD1!U265*VLOOKUP(SDBYLD2!U$4,'[1]INTERNAL PARAMETERS-1'!$B$5:$J$44,5,FALSE)*VLOOKUP(SDBYLD2!U$4,'[1]INTERNAL PARAMETERS-1'!$B$5:$J$44,7,FALSE)*SDBYLD2!$F265 + SDBYLD1!U265*(1-VLOOKUP(SDBYLD2!U$4,'[1]INTERNAL PARAMETERS-1'!$B$5:$J$44,5,FALSE))*VLOOKUP(SDBYLD2!U$4,'[1]INTERNAL PARAMETERS-1'!$B$5:$J$44,9,FALSE)*SDBYLD2!$F265</f>
        <v>0</v>
      </c>
      <c r="V265" s="44">
        <f>SDBYLD1!V265*VLOOKUP(SDBYLD2!V$4,'[1]INTERNAL PARAMETERS-1'!$B$5:$J$44,5,FALSE)*VLOOKUP(SDBYLD2!V$4,'[1]INTERNAL PARAMETERS-1'!$B$5:$J$44,7,FALSE)*SDBYLD2!$F265 + SDBYLD1!V265*(1-VLOOKUP(SDBYLD2!V$4,'[1]INTERNAL PARAMETERS-1'!$B$5:$J$44,5,FALSE))*VLOOKUP(SDBYLD2!V$4,'[1]INTERNAL PARAMETERS-1'!$B$5:$J$44,9,FALSE)*SDBYLD2!$F265</f>
        <v>0</v>
      </c>
      <c r="W265" s="44">
        <f>SDBYLD1!W265*VLOOKUP(SDBYLD2!W$4,'[1]INTERNAL PARAMETERS-1'!$B$5:$J$44,5,FALSE)*VLOOKUP(SDBYLD2!W$4,'[1]INTERNAL PARAMETERS-1'!$B$5:$J$44,7,FALSE)*SDBYLD2!$F265 + SDBYLD1!W265*(1-VLOOKUP(SDBYLD2!W$4,'[1]INTERNAL PARAMETERS-1'!$B$5:$J$44,5,FALSE))*VLOOKUP(SDBYLD2!W$4,'[1]INTERNAL PARAMETERS-1'!$B$5:$J$44,9,FALSE)*SDBYLD2!$F265</f>
        <v>0</v>
      </c>
      <c r="X265" s="44">
        <f>SDBYLD1!X265*VLOOKUP(SDBYLD2!X$4,'[1]INTERNAL PARAMETERS-1'!$B$5:$J$44,5,FALSE)*VLOOKUP(SDBYLD2!X$4,'[1]INTERNAL PARAMETERS-1'!$B$5:$J$44,7,FALSE)*SDBYLD2!$F265 + SDBYLD1!X265*(1-VLOOKUP(SDBYLD2!X$4,'[1]INTERNAL PARAMETERS-1'!$B$5:$J$44,5,FALSE))*VLOOKUP(SDBYLD2!X$4,'[1]INTERNAL PARAMETERS-1'!$B$5:$J$44,9,FALSE)*SDBYLD2!$F265</f>
        <v>0</v>
      </c>
      <c r="Y265" s="44">
        <f>SDBYLD1!Y265*VLOOKUP(SDBYLD2!Y$4,'[1]INTERNAL PARAMETERS-1'!$B$5:$J$44,5,FALSE)*VLOOKUP(SDBYLD2!Y$4,'[1]INTERNAL PARAMETERS-1'!$B$5:$J$44,7,FALSE)*SDBYLD2!$F265 + SDBYLD1!Y265*(1-VLOOKUP(SDBYLD2!Y$4,'[1]INTERNAL PARAMETERS-1'!$B$5:$J$44,5,FALSE))*VLOOKUP(SDBYLD2!Y$4,'[1]INTERNAL PARAMETERS-1'!$B$5:$J$44,9,FALSE)*SDBYLD2!$F265</f>
        <v>0</v>
      </c>
      <c r="Z265" s="44">
        <f>SDBYLD1!Z265*VLOOKUP(SDBYLD2!Z$4,'[1]INTERNAL PARAMETERS-1'!$B$5:$J$44,5,FALSE)*VLOOKUP(SDBYLD2!Z$4,'[1]INTERNAL PARAMETERS-1'!$B$5:$J$44,7,FALSE)*SDBYLD2!$F265 + SDBYLD1!Z265*(1-VLOOKUP(SDBYLD2!Z$4,'[1]INTERNAL PARAMETERS-1'!$B$5:$J$44,5,FALSE))*VLOOKUP(SDBYLD2!Z$4,'[1]INTERNAL PARAMETERS-1'!$B$5:$J$44,9,FALSE)*SDBYLD2!$F265</f>
        <v>0</v>
      </c>
      <c r="AA265" s="44">
        <f>SDBYLD1!AA265*VLOOKUP(SDBYLD2!AA$4,'[1]INTERNAL PARAMETERS-1'!$B$5:$J$44,5,FALSE)*VLOOKUP(SDBYLD2!AA$4,'[1]INTERNAL PARAMETERS-1'!$B$5:$J$44,7,FALSE)*SDBYLD2!$F265 + SDBYLD1!AA265*(1-VLOOKUP(SDBYLD2!AA$4,'[1]INTERNAL PARAMETERS-1'!$B$5:$J$44,5,FALSE))*VLOOKUP(SDBYLD2!AA$4,'[1]INTERNAL PARAMETERS-1'!$B$5:$J$44,9,FALSE)*SDBYLD2!$F265</f>
        <v>0</v>
      </c>
      <c r="AB265" s="44">
        <f>SDBYLD1!AB265*VLOOKUP(SDBYLD2!AB$4,'[1]INTERNAL PARAMETERS-1'!$B$5:$J$44,5,FALSE)*VLOOKUP(SDBYLD2!AB$4,'[1]INTERNAL PARAMETERS-1'!$B$5:$J$44,7,FALSE)*SDBYLD2!$F265 + SDBYLD1!AB265*(1-VLOOKUP(SDBYLD2!AB$4,'[1]INTERNAL PARAMETERS-1'!$B$5:$J$44,5,FALSE))*VLOOKUP(SDBYLD2!AB$4,'[1]INTERNAL PARAMETERS-1'!$B$5:$J$44,9,FALSE)*SDBYLD2!$F265</f>
        <v>0</v>
      </c>
      <c r="AC265" s="44">
        <f>SDBYLD1!AC265*VLOOKUP(SDBYLD2!AC$4,'[1]INTERNAL PARAMETERS-1'!$B$5:$J$44,5,FALSE)*VLOOKUP(SDBYLD2!AC$4,'[1]INTERNAL PARAMETERS-1'!$B$5:$J$44,7,FALSE)*SDBYLD2!$F265 + SDBYLD1!AC265*(1-VLOOKUP(SDBYLD2!AC$4,'[1]INTERNAL PARAMETERS-1'!$B$5:$J$44,5,FALSE))*VLOOKUP(SDBYLD2!AC$4,'[1]INTERNAL PARAMETERS-1'!$B$5:$J$44,9,FALSE)*SDBYLD2!$F265</f>
        <v>0</v>
      </c>
      <c r="AD265" s="44">
        <f>SDBYLD1!AD265*VLOOKUP(SDBYLD2!AD$4,'[1]INTERNAL PARAMETERS-1'!$B$5:$J$44,5,FALSE)*VLOOKUP(SDBYLD2!AD$4,'[1]INTERNAL PARAMETERS-1'!$B$5:$J$44,7,FALSE)*SDBYLD2!$F265 + SDBYLD1!AD265*(1-VLOOKUP(SDBYLD2!AD$4,'[1]INTERNAL PARAMETERS-1'!$B$5:$J$44,5,FALSE))*VLOOKUP(SDBYLD2!AD$4,'[1]INTERNAL PARAMETERS-1'!$B$5:$J$44,9,FALSE)*SDBYLD2!$F265</f>
        <v>0</v>
      </c>
      <c r="AE265" s="44">
        <f>SDBYLD1!AE265*VLOOKUP(SDBYLD2!AE$4,'[1]INTERNAL PARAMETERS-1'!$B$5:$J$44,5,FALSE)*VLOOKUP(SDBYLD2!AE$4,'[1]INTERNAL PARAMETERS-1'!$B$5:$J$44,7,FALSE)*SDBYLD2!$F265 + SDBYLD1!AE265*(1-VLOOKUP(SDBYLD2!AE$4,'[1]INTERNAL PARAMETERS-1'!$B$5:$J$44,5,FALSE))*VLOOKUP(SDBYLD2!AE$4,'[1]INTERNAL PARAMETERS-1'!$B$5:$J$44,9,FALSE)*SDBYLD2!$F265</f>
        <v>0</v>
      </c>
      <c r="AF265" s="44">
        <f>SDBYLD1!AF265*VLOOKUP(SDBYLD2!AF$4,'[1]INTERNAL PARAMETERS-1'!$B$5:$J$44,5,FALSE)*VLOOKUP(SDBYLD2!AF$4,'[1]INTERNAL PARAMETERS-1'!$B$5:$J$44,7,FALSE)*SDBYLD2!$F265 + SDBYLD1!AF265*(1-VLOOKUP(SDBYLD2!AF$4,'[1]INTERNAL PARAMETERS-1'!$B$5:$J$44,5,FALSE))*VLOOKUP(SDBYLD2!AF$4,'[1]INTERNAL PARAMETERS-1'!$B$5:$J$44,9,FALSE)*SDBYLD2!$F265</f>
        <v>0</v>
      </c>
      <c r="AG265" s="44">
        <f>SDBYLD1!AG265*VLOOKUP(SDBYLD2!AG$4,'[1]INTERNAL PARAMETERS-1'!$B$5:$J$44,5,FALSE)*VLOOKUP(SDBYLD2!AG$4,'[1]INTERNAL PARAMETERS-1'!$B$5:$J$44,7,FALSE)*SDBYLD2!$F265 + SDBYLD1!AG265*(1-VLOOKUP(SDBYLD2!AG$4,'[1]INTERNAL PARAMETERS-1'!$B$5:$J$44,5,FALSE))*VLOOKUP(SDBYLD2!AG$4,'[1]INTERNAL PARAMETERS-1'!$B$5:$J$44,9,FALSE)*SDBYLD2!$F265</f>
        <v>0</v>
      </c>
      <c r="AH265" s="44">
        <f>SDBYLD1!AH265*VLOOKUP(SDBYLD2!AH$4,'[1]INTERNAL PARAMETERS-1'!$B$5:$J$44,5,FALSE)*VLOOKUP(SDBYLD2!AH$4,'[1]INTERNAL PARAMETERS-1'!$B$5:$J$44,7,FALSE)*SDBYLD2!$F265 + SDBYLD1!AH265*(1-VLOOKUP(SDBYLD2!AH$4,'[1]INTERNAL PARAMETERS-1'!$B$5:$J$44,5,FALSE))*VLOOKUP(SDBYLD2!AH$4,'[1]INTERNAL PARAMETERS-1'!$B$5:$J$44,9,FALSE)*SDBYLD2!$F265</f>
        <v>0</v>
      </c>
      <c r="AI265" s="44">
        <f>SDBYLD1!AI265*VLOOKUP(SDBYLD2!AI$4,'[1]INTERNAL PARAMETERS-1'!$B$5:$J$44,5,FALSE)*VLOOKUP(SDBYLD2!AI$4,'[1]INTERNAL PARAMETERS-1'!$B$5:$J$44,7,FALSE)*SDBYLD2!$F265 + SDBYLD1!AI265*(1-VLOOKUP(SDBYLD2!AI$4,'[1]INTERNAL PARAMETERS-1'!$B$5:$J$44,5,FALSE))*VLOOKUP(SDBYLD2!AI$4,'[1]INTERNAL PARAMETERS-1'!$B$5:$J$44,9,FALSE)*SDBYLD2!$F265</f>
        <v>0</v>
      </c>
      <c r="AJ265" s="44">
        <f>SDBYLD1!AJ265*VLOOKUP(SDBYLD2!AJ$4,'[1]INTERNAL PARAMETERS-1'!$B$5:$J$44,5,FALSE)*VLOOKUP(SDBYLD2!AJ$4,'[1]INTERNAL PARAMETERS-1'!$B$5:$J$44,7,FALSE)*SDBYLD2!$F265 + SDBYLD1!AJ265*(1-VLOOKUP(SDBYLD2!AJ$4,'[1]INTERNAL PARAMETERS-1'!$B$5:$J$44,5,FALSE))*VLOOKUP(SDBYLD2!AJ$4,'[1]INTERNAL PARAMETERS-1'!$B$5:$J$44,9,FALSE)*SDBYLD2!$F265</f>
        <v>0</v>
      </c>
      <c r="AK265" s="44">
        <f>SDBYLD1!AK265*VLOOKUP(SDBYLD2!AK$4,'[1]INTERNAL PARAMETERS-1'!$B$5:$J$44,5,FALSE)*VLOOKUP(SDBYLD2!AK$4,'[1]INTERNAL PARAMETERS-1'!$B$5:$J$44,7,FALSE)*SDBYLD2!$F265 + SDBYLD1!AK265*(1-VLOOKUP(SDBYLD2!AK$4,'[1]INTERNAL PARAMETERS-1'!$B$5:$J$44,5,FALSE))*VLOOKUP(SDBYLD2!AK$4,'[1]INTERNAL PARAMETERS-1'!$B$5:$J$44,9,FALSE)*SDBYLD2!$F265</f>
        <v>0</v>
      </c>
      <c r="AL265" s="44">
        <f>SDBYLD1!AL265*VLOOKUP(SDBYLD2!AL$4,'[1]INTERNAL PARAMETERS-1'!$B$5:$J$44,5,FALSE)*VLOOKUP(SDBYLD2!AL$4,'[1]INTERNAL PARAMETERS-1'!$B$5:$J$44,7,FALSE)*SDBYLD2!$F265 + SDBYLD1!AL265*(1-VLOOKUP(SDBYLD2!AL$4,'[1]INTERNAL PARAMETERS-1'!$B$5:$J$44,5,FALSE))*VLOOKUP(SDBYLD2!AL$4,'[1]INTERNAL PARAMETERS-1'!$B$5:$J$44,9,FALSE)*SDBYLD2!$F265</f>
        <v>0</v>
      </c>
      <c r="AM265" s="44">
        <f>SDBYLD1!AM265*VLOOKUP(SDBYLD2!AM$4,'[1]INTERNAL PARAMETERS-1'!$B$5:$J$44,5,FALSE)*VLOOKUP(SDBYLD2!AM$4,'[1]INTERNAL PARAMETERS-1'!$B$5:$J$44,7,FALSE)*SDBYLD2!$F265 + SDBYLD1!AM265*(1-VLOOKUP(SDBYLD2!AM$4,'[1]INTERNAL PARAMETERS-1'!$B$5:$J$44,5,FALSE))*VLOOKUP(SDBYLD2!AM$4,'[1]INTERNAL PARAMETERS-1'!$B$5:$J$44,9,FALSE)*SDBYLD2!$F265</f>
        <v>0</v>
      </c>
      <c r="AN265" s="44">
        <f>SDBYLD1!AN265*VLOOKUP(SDBYLD2!AN$4,'[1]INTERNAL PARAMETERS-1'!$B$5:$J$44,5,FALSE)*VLOOKUP(SDBYLD2!AN$4,'[1]INTERNAL PARAMETERS-1'!$B$5:$J$44,7,FALSE)*SDBYLD2!$F265 + SDBYLD1!AN265*(1-VLOOKUP(SDBYLD2!AN$4,'[1]INTERNAL PARAMETERS-1'!$B$5:$J$44,5,FALSE))*VLOOKUP(SDBYLD2!AN$4,'[1]INTERNAL PARAMETERS-1'!$B$5:$J$44,9,FALSE)*SDBYLD2!$F265</f>
        <v>0</v>
      </c>
      <c r="AO265" s="44">
        <f>SDBYLD1!AO265*VLOOKUP(SDBYLD2!AO$4,'[1]INTERNAL PARAMETERS-1'!$B$5:$J$44,5,FALSE)*VLOOKUP(SDBYLD2!AO$4,'[1]INTERNAL PARAMETERS-1'!$B$5:$J$44,7,FALSE)*SDBYLD2!$F265 + SDBYLD1!AO265*(1-VLOOKUP(SDBYLD2!AO$4,'[1]INTERNAL PARAMETERS-1'!$B$5:$J$44,5,FALSE))*VLOOKUP(SDBYLD2!AO$4,'[1]INTERNAL PARAMETERS-1'!$B$5:$J$44,9,FALSE)*SDBYLD2!$F265</f>
        <v>0</v>
      </c>
      <c r="AP265" s="44">
        <f>SDBYLD1!AP265*VLOOKUP(SDBYLD2!AP$4,'[1]INTERNAL PARAMETERS-1'!$B$5:$J$44,5,FALSE)*VLOOKUP(SDBYLD2!AP$4,'[1]INTERNAL PARAMETERS-1'!$B$5:$J$44,7,FALSE)*SDBYLD2!$F265 + SDBYLD1!AP265*(1-VLOOKUP(SDBYLD2!AP$4,'[1]INTERNAL PARAMETERS-1'!$B$5:$J$44,5,FALSE))*VLOOKUP(SDBYLD2!AP$4,'[1]INTERNAL PARAMETERS-1'!$B$5:$J$44,9,FALSE)*SDBYLD2!$F265</f>
        <v>0</v>
      </c>
      <c r="AQ265" s="44">
        <f>SDBYLD1!AQ265*VLOOKUP(SDBYLD2!AQ$4,'[1]INTERNAL PARAMETERS-1'!$B$5:$J$44,5,FALSE)*VLOOKUP(SDBYLD2!AQ$4,'[1]INTERNAL PARAMETERS-1'!$B$5:$J$44,7,FALSE)*SDBYLD2!$F265 + SDBYLD1!AQ265*(1-VLOOKUP(SDBYLD2!AQ$4,'[1]INTERNAL PARAMETERS-1'!$B$5:$J$44,5,FALSE))*VLOOKUP(SDBYLD2!AQ$4,'[1]INTERNAL PARAMETERS-1'!$B$5:$J$44,9,FALSE)*SDBYLD2!$F265</f>
        <v>0</v>
      </c>
      <c r="AR265" s="44">
        <f>SDBYLD1!AR265*VLOOKUP(SDBYLD2!AR$4,'[1]INTERNAL PARAMETERS-1'!$B$5:$J$44,5,FALSE)*VLOOKUP(SDBYLD2!AR$4,'[1]INTERNAL PARAMETERS-1'!$B$5:$J$44,7,FALSE)*SDBYLD2!$F265 + SDBYLD1!AR265*(1-VLOOKUP(SDBYLD2!AR$4,'[1]INTERNAL PARAMETERS-1'!$B$5:$J$44,5,FALSE))*VLOOKUP(SDBYLD2!AR$4,'[1]INTERNAL PARAMETERS-1'!$B$5:$J$44,9,FALSE)*SDBYLD2!$F265</f>
        <v>0</v>
      </c>
      <c r="AS265" s="44">
        <f>SDBYLD1!AS265*VLOOKUP(SDBYLD2!AS$4,'[1]INTERNAL PARAMETERS-1'!$B$5:$J$44,5,FALSE)*VLOOKUP(SDBYLD2!AS$4,'[1]INTERNAL PARAMETERS-1'!$B$5:$J$44,7,FALSE)*SDBYLD2!$F265 + SDBYLD1!AS265*(1-VLOOKUP(SDBYLD2!AS$4,'[1]INTERNAL PARAMETERS-1'!$B$5:$J$44,5,FALSE))*VLOOKUP(SDBYLD2!AS$4,'[1]INTERNAL PARAMETERS-1'!$B$5:$J$44,9,FALSE)*SDBYLD2!$F265</f>
        <v>0</v>
      </c>
      <c r="AT265" s="43">
        <f>SDBYLD1!AT265*VLOOKUP(SDBYLD2!AT$4,'[1]INTERNAL PARAMETERS-1'!$B$5:$J$44,5,FALSE)*VLOOKUP(SDBYLD2!AT$4,'[1]INTERNAL PARAMETERS-1'!$B$5:$J$44,7,FALSE)*SDBYLD2!$F265 + SDBYLD1!AT265*(1-VLOOKUP(SDBYLD2!AT$4,'[1]INTERNAL PARAMETERS-1'!$B$5:$J$44,5,FALSE))*VLOOKUP(SDBYLD2!AT$4,'[1]INTERNAL PARAMETERS-1'!$B$5:$J$44,9,FALSE)*SDBYLD2!$F265</f>
        <v>0</v>
      </c>
      <c r="AU265" s="45">
        <f>SDBYLD1!AU265*VLOOKUP(SDBYLD2!AU$4,'[1]INTERNAL PARAMETERS-1'!$B$5:$J$44,5,FALSE)*VLOOKUP(SDBYLD2!AU$4,'[1]INTERNAL PARAMETERS-1'!$B$5:$J$44,6,FALSE)*VLOOKUP(SDBYLD2!AU$4,'[1]INTERNAL PARAMETERS-1'!$B$5:$J$44,3,FALSE) + SDBYLD1!AU265*(1-VLOOKUP(SDBYLD2!AU$4,'[1]INTERNAL PARAMETERS-1'!$B$5:$J$44,5,FALSE))*VLOOKUP(SDBYLD2!AU$4,'[1]INTERNAL PARAMETERS-1'!$B$5:$J$44,8,FALSE)*VLOOKUP(SDBYLD2!AU$4,'[1]INTERNAL PARAMETERS-1'!$B$5:$J$44,3,FALSE)</f>
        <v>0</v>
      </c>
      <c r="AV265" s="44">
        <f>SDBYLD1!AV265*VLOOKUP(SDBYLD2!AV$4,'[1]INTERNAL PARAMETERS-1'!$B$5:$J$44,5,FALSE)*VLOOKUP(SDBYLD2!AV$4,'[1]INTERNAL PARAMETERS-1'!$B$5:$J$44,6,FALSE)*VLOOKUP(SDBYLD2!AV$4,'[1]INTERNAL PARAMETERS-1'!$B$5:$J$44,3,FALSE) + SDBYLD1!AV265*(1-VLOOKUP(SDBYLD2!AV$4,'[1]INTERNAL PARAMETERS-1'!$B$5:$J$44,5,FALSE))*VLOOKUP(SDBYLD2!AV$4,'[1]INTERNAL PARAMETERS-1'!$B$5:$J$44,8,FALSE)*VLOOKUP(SDBYLD2!AV$4,'[1]INTERNAL PARAMETERS-1'!$B$5:$J$44,3,FALSE)</f>
        <v>0</v>
      </c>
      <c r="AW265" s="44">
        <f>SDBYLD1!AW265*VLOOKUP(SDBYLD2!AW$4,'[1]INTERNAL PARAMETERS-1'!$B$5:$J$44,5,FALSE)*VLOOKUP(SDBYLD2!AW$4,'[1]INTERNAL PARAMETERS-1'!$B$5:$J$44,6,FALSE)*VLOOKUP(SDBYLD2!AW$4,'[1]INTERNAL PARAMETERS-1'!$B$5:$J$44,3,FALSE) + SDBYLD1!AW265*(1-VLOOKUP(SDBYLD2!AW$4,'[1]INTERNAL PARAMETERS-1'!$B$5:$J$44,5,FALSE))*VLOOKUP(SDBYLD2!AW$4,'[1]INTERNAL PARAMETERS-1'!$B$5:$J$44,8,FALSE)*VLOOKUP(SDBYLD2!AW$4,'[1]INTERNAL PARAMETERS-1'!$B$5:$J$44,3,FALSE)</f>
        <v>0</v>
      </c>
      <c r="AX265" s="44">
        <f>SDBYLD1!AX265*VLOOKUP(SDBYLD2!AX$4,'[1]INTERNAL PARAMETERS-1'!$B$5:$J$44,5,FALSE)*VLOOKUP(SDBYLD2!AX$4,'[1]INTERNAL PARAMETERS-1'!$B$5:$J$44,6,FALSE)*VLOOKUP(SDBYLD2!AX$4,'[1]INTERNAL PARAMETERS-1'!$B$5:$J$44,3,FALSE) + SDBYLD1!AX265*(1-VLOOKUP(SDBYLD2!AX$4,'[1]INTERNAL PARAMETERS-1'!$B$5:$J$44,5,FALSE))*VLOOKUP(SDBYLD2!AX$4,'[1]INTERNAL PARAMETERS-1'!$B$5:$J$44,8,FALSE)*VLOOKUP(SDBYLD2!AX$4,'[1]INTERNAL PARAMETERS-1'!$B$5:$J$44,3,FALSE)</f>
        <v>0</v>
      </c>
      <c r="AY265" s="44">
        <f>SDBYLD1!AY265*VLOOKUP(SDBYLD2!AY$4,'[1]INTERNAL PARAMETERS-1'!$B$5:$J$44,5,FALSE)*VLOOKUP(SDBYLD2!AY$4,'[1]INTERNAL PARAMETERS-1'!$B$5:$J$44,6,FALSE)*VLOOKUP(SDBYLD2!AY$4,'[1]INTERNAL PARAMETERS-1'!$B$5:$J$44,3,FALSE) + SDBYLD1!AY265*(1-VLOOKUP(SDBYLD2!AY$4,'[1]INTERNAL PARAMETERS-1'!$B$5:$J$44,5,FALSE))*VLOOKUP(SDBYLD2!AY$4,'[1]INTERNAL PARAMETERS-1'!$B$5:$J$44,8,FALSE)*VLOOKUP(SDBYLD2!AY$4,'[1]INTERNAL PARAMETERS-1'!$B$5:$J$44,3,FALSE)</f>
        <v>0</v>
      </c>
      <c r="AZ265" s="44">
        <f>SDBYLD1!AZ265*VLOOKUP(SDBYLD2!AZ$4,'[1]INTERNAL PARAMETERS-1'!$B$5:$J$44,5,FALSE)*VLOOKUP(SDBYLD2!AZ$4,'[1]INTERNAL PARAMETERS-1'!$B$5:$J$44,6,FALSE)*VLOOKUP(SDBYLD2!AZ$4,'[1]INTERNAL PARAMETERS-1'!$B$5:$J$44,3,FALSE) + SDBYLD1!AZ265*(1-VLOOKUP(SDBYLD2!AZ$4,'[1]INTERNAL PARAMETERS-1'!$B$5:$J$44,5,FALSE))*VLOOKUP(SDBYLD2!AZ$4,'[1]INTERNAL PARAMETERS-1'!$B$5:$J$44,8,FALSE)*VLOOKUP(SDBYLD2!AZ$4,'[1]INTERNAL PARAMETERS-1'!$B$5:$J$44,3,FALSE)</f>
        <v>0</v>
      </c>
      <c r="BA265" s="44">
        <f>SDBYLD1!BA265*VLOOKUP(SDBYLD2!BA$4,'[1]INTERNAL PARAMETERS-1'!$B$5:$J$44,5,FALSE)*VLOOKUP(SDBYLD2!BA$4,'[1]INTERNAL PARAMETERS-1'!$B$5:$J$44,6,FALSE)*VLOOKUP(SDBYLD2!BA$4,'[1]INTERNAL PARAMETERS-1'!$B$5:$J$44,3,FALSE) + SDBYLD1!BA265*(1-VLOOKUP(SDBYLD2!BA$4,'[1]INTERNAL PARAMETERS-1'!$B$5:$J$44,5,FALSE))*VLOOKUP(SDBYLD2!BA$4,'[1]INTERNAL PARAMETERS-1'!$B$5:$J$44,8,FALSE)*VLOOKUP(SDBYLD2!BA$4,'[1]INTERNAL PARAMETERS-1'!$B$5:$J$44,3,FALSE)</f>
        <v>0</v>
      </c>
      <c r="BB265" s="44">
        <f>SDBYLD1!BB265*VLOOKUP(SDBYLD2!BB$4,'[1]INTERNAL PARAMETERS-1'!$B$5:$J$44,5,FALSE)*VLOOKUP(SDBYLD2!BB$4,'[1]INTERNAL PARAMETERS-1'!$B$5:$J$44,6,FALSE)*VLOOKUP(SDBYLD2!BB$4,'[1]INTERNAL PARAMETERS-1'!$B$5:$J$44,3,FALSE) + SDBYLD1!BB265*(1-VLOOKUP(SDBYLD2!BB$4,'[1]INTERNAL PARAMETERS-1'!$B$5:$J$44,5,FALSE))*VLOOKUP(SDBYLD2!BB$4,'[1]INTERNAL PARAMETERS-1'!$B$5:$J$44,8,FALSE)*VLOOKUP(SDBYLD2!BB$4,'[1]INTERNAL PARAMETERS-1'!$B$5:$J$44,3,FALSE)</f>
        <v>0</v>
      </c>
      <c r="BC265" s="44">
        <f>SDBYLD1!BC265*VLOOKUP(SDBYLD2!BC$4,'[1]INTERNAL PARAMETERS-1'!$B$5:$J$44,5,FALSE)*VLOOKUP(SDBYLD2!BC$4,'[1]INTERNAL PARAMETERS-1'!$B$5:$J$44,6,FALSE)*VLOOKUP(SDBYLD2!BC$4,'[1]INTERNAL PARAMETERS-1'!$B$5:$J$44,3,FALSE) + SDBYLD1!BC265*(1-VLOOKUP(SDBYLD2!BC$4,'[1]INTERNAL PARAMETERS-1'!$B$5:$J$44,5,FALSE))*VLOOKUP(SDBYLD2!BC$4,'[1]INTERNAL PARAMETERS-1'!$B$5:$J$44,8,FALSE)*VLOOKUP(SDBYLD2!BC$4,'[1]INTERNAL PARAMETERS-1'!$B$5:$J$44,3,FALSE)</f>
        <v>0</v>
      </c>
      <c r="BD265" s="44">
        <f>SDBYLD1!BD265*VLOOKUP(SDBYLD2!BD$4,'[1]INTERNAL PARAMETERS-1'!$B$5:$J$44,5,FALSE)*VLOOKUP(SDBYLD2!BD$4,'[1]INTERNAL PARAMETERS-1'!$B$5:$J$44,6,FALSE)*VLOOKUP(SDBYLD2!BD$4,'[1]INTERNAL PARAMETERS-1'!$B$5:$J$44,3,FALSE) + SDBYLD1!BD265*(1-VLOOKUP(SDBYLD2!BD$4,'[1]INTERNAL PARAMETERS-1'!$B$5:$J$44,5,FALSE))*VLOOKUP(SDBYLD2!BD$4,'[1]INTERNAL PARAMETERS-1'!$B$5:$J$44,8,FALSE)*VLOOKUP(SDBYLD2!BD$4,'[1]INTERNAL PARAMETERS-1'!$B$5:$J$44,3,FALSE)</f>
        <v>0</v>
      </c>
      <c r="BE265" s="44">
        <f>SDBYLD1!BE265*VLOOKUP(SDBYLD2!BE$4,'[1]INTERNAL PARAMETERS-1'!$B$5:$J$44,5,FALSE)*VLOOKUP(SDBYLD2!BE$4,'[1]INTERNAL PARAMETERS-1'!$B$5:$J$44,6,FALSE)*VLOOKUP(SDBYLD2!BE$4,'[1]INTERNAL PARAMETERS-1'!$B$5:$J$44,3,FALSE) + SDBYLD1!BE265*(1-VLOOKUP(SDBYLD2!BE$4,'[1]INTERNAL PARAMETERS-1'!$B$5:$J$44,5,FALSE))*VLOOKUP(SDBYLD2!BE$4,'[1]INTERNAL PARAMETERS-1'!$B$5:$J$44,8,FALSE)*VLOOKUP(SDBYLD2!BE$4,'[1]INTERNAL PARAMETERS-1'!$B$5:$J$44,3,FALSE)</f>
        <v>0</v>
      </c>
      <c r="BF265" s="44">
        <f>SDBYLD1!BF265*VLOOKUP(SDBYLD2!BF$4,'[1]INTERNAL PARAMETERS-1'!$B$5:$J$44,5,FALSE)*VLOOKUP(SDBYLD2!BF$4,'[1]INTERNAL PARAMETERS-1'!$B$5:$J$44,6,FALSE)*VLOOKUP(SDBYLD2!BF$4,'[1]INTERNAL PARAMETERS-1'!$B$5:$J$44,3,FALSE) + SDBYLD1!BF265*(1-VLOOKUP(SDBYLD2!BF$4,'[1]INTERNAL PARAMETERS-1'!$B$5:$J$44,5,FALSE))*VLOOKUP(SDBYLD2!BF$4,'[1]INTERNAL PARAMETERS-1'!$B$5:$J$44,8,FALSE)*VLOOKUP(SDBYLD2!BF$4,'[1]INTERNAL PARAMETERS-1'!$B$5:$J$44,3,FALSE)</f>
        <v>0</v>
      </c>
      <c r="BG265" s="44">
        <f>SDBYLD1!BG265*VLOOKUP(SDBYLD2!BG$4,'[1]INTERNAL PARAMETERS-1'!$B$5:$J$44,5,FALSE)*VLOOKUP(SDBYLD2!BG$4,'[1]INTERNAL PARAMETERS-1'!$B$5:$J$44,6,FALSE)*VLOOKUP(SDBYLD2!BG$4,'[1]INTERNAL PARAMETERS-1'!$B$5:$J$44,3,FALSE) + SDBYLD1!BG265*(1-VLOOKUP(SDBYLD2!BG$4,'[1]INTERNAL PARAMETERS-1'!$B$5:$J$44,5,FALSE))*VLOOKUP(SDBYLD2!BG$4,'[1]INTERNAL PARAMETERS-1'!$B$5:$J$44,8,FALSE)*VLOOKUP(SDBYLD2!BG$4,'[1]INTERNAL PARAMETERS-1'!$B$5:$J$44,3,FALSE)</f>
        <v>0</v>
      </c>
      <c r="BH265" s="44">
        <f>SDBYLD1!BH265*VLOOKUP(SDBYLD2!BH$4,'[1]INTERNAL PARAMETERS-1'!$B$5:$J$44,5,FALSE)*VLOOKUP(SDBYLD2!BH$4,'[1]INTERNAL PARAMETERS-1'!$B$5:$J$44,6,FALSE)*VLOOKUP(SDBYLD2!BH$4,'[1]INTERNAL PARAMETERS-1'!$B$5:$J$44,3,FALSE) + SDBYLD1!BH265*(1-VLOOKUP(SDBYLD2!BH$4,'[1]INTERNAL PARAMETERS-1'!$B$5:$J$44,5,FALSE))*VLOOKUP(SDBYLD2!BH$4,'[1]INTERNAL PARAMETERS-1'!$B$5:$J$44,8,FALSE)*VLOOKUP(SDBYLD2!BH$4,'[1]INTERNAL PARAMETERS-1'!$B$5:$J$44,3,FALSE)</f>
        <v>0</v>
      </c>
      <c r="BI265" s="44">
        <f>SDBYLD1!BI265*VLOOKUP(SDBYLD2!BI$4,'[1]INTERNAL PARAMETERS-1'!$B$5:$J$44,5,FALSE)*VLOOKUP(SDBYLD2!BI$4,'[1]INTERNAL PARAMETERS-1'!$B$5:$J$44,6,FALSE)*VLOOKUP(SDBYLD2!BI$4,'[1]INTERNAL PARAMETERS-1'!$B$5:$J$44,3,FALSE) + SDBYLD1!BI265*(1-VLOOKUP(SDBYLD2!BI$4,'[1]INTERNAL PARAMETERS-1'!$B$5:$J$44,5,FALSE))*VLOOKUP(SDBYLD2!BI$4,'[1]INTERNAL PARAMETERS-1'!$B$5:$J$44,8,FALSE)*VLOOKUP(SDBYLD2!BI$4,'[1]INTERNAL PARAMETERS-1'!$B$5:$J$44,3,FALSE)</f>
        <v>0</v>
      </c>
      <c r="BJ265" s="44">
        <f>SDBYLD1!BJ265*VLOOKUP(SDBYLD2!BJ$4,'[1]INTERNAL PARAMETERS-1'!$B$5:$J$44,5,FALSE)*VLOOKUP(SDBYLD2!BJ$4,'[1]INTERNAL PARAMETERS-1'!$B$5:$J$44,6,FALSE)*VLOOKUP(SDBYLD2!BJ$4,'[1]INTERNAL PARAMETERS-1'!$B$5:$J$44,3,FALSE) + SDBYLD1!BJ265*(1-VLOOKUP(SDBYLD2!BJ$4,'[1]INTERNAL PARAMETERS-1'!$B$5:$J$44,5,FALSE))*VLOOKUP(SDBYLD2!BJ$4,'[1]INTERNAL PARAMETERS-1'!$B$5:$J$44,8,FALSE)*VLOOKUP(SDBYLD2!BJ$4,'[1]INTERNAL PARAMETERS-1'!$B$5:$J$44,3,FALSE)</f>
        <v>0</v>
      </c>
      <c r="BK265" s="44">
        <f>SDBYLD1!BK265*VLOOKUP(SDBYLD2!BK$4,'[1]INTERNAL PARAMETERS-1'!$B$5:$J$44,5,FALSE)*VLOOKUP(SDBYLD2!BK$4,'[1]INTERNAL PARAMETERS-1'!$B$5:$J$44,6,FALSE)*VLOOKUP(SDBYLD2!BK$4,'[1]INTERNAL PARAMETERS-1'!$B$5:$J$44,3,FALSE) + SDBYLD1!BK265*(1-VLOOKUP(SDBYLD2!BK$4,'[1]INTERNAL PARAMETERS-1'!$B$5:$J$44,5,FALSE))*VLOOKUP(SDBYLD2!BK$4,'[1]INTERNAL PARAMETERS-1'!$B$5:$J$44,8,FALSE)*VLOOKUP(SDBYLD2!BK$4,'[1]INTERNAL PARAMETERS-1'!$B$5:$J$44,3,FALSE)</f>
        <v>0</v>
      </c>
      <c r="BL265" s="44">
        <f>SDBYLD1!BL265*VLOOKUP(SDBYLD2!BL$4,'[1]INTERNAL PARAMETERS-1'!$B$5:$J$44,5,FALSE)*VLOOKUP(SDBYLD2!BL$4,'[1]INTERNAL PARAMETERS-1'!$B$5:$J$44,6,FALSE)*VLOOKUP(SDBYLD2!BL$4,'[1]INTERNAL PARAMETERS-1'!$B$5:$J$44,3,FALSE) + SDBYLD1!BL265*(1-VLOOKUP(SDBYLD2!BL$4,'[1]INTERNAL PARAMETERS-1'!$B$5:$J$44,5,FALSE))*VLOOKUP(SDBYLD2!BL$4,'[1]INTERNAL PARAMETERS-1'!$B$5:$J$44,8,FALSE)*VLOOKUP(SDBYLD2!BL$4,'[1]INTERNAL PARAMETERS-1'!$B$5:$J$44,3,FALSE)</f>
        <v>0</v>
      </c>
      <c r="BM265" s="44">
        <f>SDBYLD1!BM265*VLOOKUP(SDBYLD2!BM$4,'[1]INTERNAL PARAMETERS-1'!$B$5:$J$44,5,FALSE)*VLOOKUP(SDBYLD2!BM$4,'[1]INTERNAL PARAMETERS-1'!$B$5:$J$44,6,FALSE)*VLOOKUP(SDBYLD2!BM$4,'[1]INTERNAL PARAMETERS-1'!$B$5:$J$44,3,FALSE) + SDBYLD1!BM265*(1-VLOOKUP(SDBYLD2!BM$4,'[1]INTERNAL PARAMETERS-1'!$B$5:$J$44,5,FALSE))*VLOOKUP(SDBYLD2!BM$4,'[1]INTERNAL PARAMETERS-1'!$B$5:$J$44,8,FALSE)*VLOOKUP(SDBYLD2!BM$4,'[1]INTERNAL PARAMETERS-1'!$B$5:$J$44,3,FALSE)</f>
        <v>0</v>
      </c>
      <c r="BN265" s="44">
        <f>SDBYLD1!BN265*VLOOKUP(SDBYLD2!BN$4,'[1]INTERNAL PARAMETERS-1'!$B$5:$J$44,5,FALSE)*VLOOKUP(SDBYLD2!BN$4,'[1]INTERNAL PARAMETERS-1'!$B$5:$J$44,6,FALSE)*VLOOKUP(SDBYLD2!BN$4,'[1]INTERNAL PARAMETERS-1'!$B$5:$J$44,3,FALSE) + SDBYLD1!BN265*(1-VLOOKUP(SDBYLD2!BN$4,'[1]INTERNAL PARAMETERS-1'!$B$5:$J$44,5,FALSE))*VLOOKUP(SDBYLD2!BN$4,'[1]INTERNAL PARAMETERS-1'!$B$5:$J$44,8,FALSE)*VLOOKUP(SDBYLD2!BN$4,'[1]INTERNAL PARAMETERS-1'!$B$5:$J$44,3,FALSE)</f>
        <v>0</v>
      </c>
      <c r="BO265" s="44">
        <f>SDBYLD1!BO265*VLOOKUP(SDBYLD2!BO$4,'[1]INTERNAL PARAMETERS-1'!$B$5:$J$44,5,FALSE)*VLOOKUP(SDBYLD2!BO$4,'[1]INTERNAL PARAMETERS-1'!$B$5:$J$44,6,FALSE)*VLOOKUP(SDBYLD2!BO$4,'[1]INTERNAL PARAMETERS-1'!$B$5:$J$44,3,FALSE) + SDBYLD1!BO265*(1-VLOOKUP(SDBYLD2!BO$4,'[1]INTERNAL PARAMETERS-1'!$B$5:$J$44,5,FALSE))*VLOOKUP(SDBYLD2!BO$4,'[1]INTERNAL PARAMETERS-1'!$B$5:$J$44,8,FALSE)*VLOOKUP(SDBYLD2!BO$4,'[1]INTERNAL PARAMETERS-1'!$B$5:$J$44,3,FALSE)</f>
        <v>0</v>
      </c>
      <c r="BP265" s="44">
        <f>SDBYLD1!BP265*VLOOKUP(SDBYLD2!BP$4,'[1]INTERNAL PARAMETERS-1'!$B$5:$J$44,5,FALSE)*VLOOKUP(SDBYLD2!BP$4,'[1]INTERNAL PARAMETERS-1'!$B$5:$J$44,6,FALSE)*VLOOKUP(SDBYLD2!BP$4,'[1]INTERNAL PARAMETERS-1'!$B$5:$J$44,3,FALSE) + SDBYLD1!BP265*(1-VLOOKUP(SDBYLD2!BP$4,'[1]INTERNAL PARAMETERS-1'!$B$5:$J$44,5,FALSE))*VLOOKUP(SDBYLD2!BP$4,'[1]INTERNAL PARAMETERS-1'!$B$5:$J$44,8,FALSE)*VLOOKUP(SDBYLD2!BP$4,'[1]INTERNAL PARAMETERS-1'!$B$5:$J$44,3,FALSE)</f>
        <v>0</v>
      </c>
      <c r="BQ265" s="44">
        <f>SDBYLD1!BQ265*VLOOKUP(SDBYLD2!BQ$4,'[1]INTERNAL PARAMETERS-1'!$B$5:$J$44,5,FALSE)*VLOOKUP(SDBYLD2!BQ$4,'[1]INTERNAL PARAMETERS-1'!$B$5:$J$44,6,FALSE)*VLOOKUP(SDBYLD2!BQ$4,'[1]INTERNAL PARAMETERS-1'!$B$5:$J$44,3,FALSE) + SDBYLD1!BQ265*(1-VLOOKUP(SDBYLD2!BQ$4,'[1]INTERNAL PARAMETERS-1'!$B$5:$J$44,5,FALSE))*VLOOKUP(SDBYLD2!BQ$4,'[1]INTERNAL PARAMETERS-1'!$B$5:$J$44,8,FALSE)*VLOOKUP(SDBYLD2!BQ$4,'[1]INTERNAL PARAMETERS-1'!$B$5:$J$44,3,FALSE)</f>
        <v>0</v>
      </c>
      <c r="BR265" s="44">
        <f>SDBYLD1!BR265*VLOOKUP(SDBYLD2!BR$4,'[1]INTERNAL PARAMETERS-1'!$B$5:$J$44,5,FALSE)*VLOOKUP(SDBYLD2!BR$4,'[1]INTERNAL PARAMETERS-1'!$B$5:$J$44,6,FALSE)*VLOOKUP(SDBYLD2!BR$4,'[1]INTERNAL PARAMETERS-1'!$B$5:$J$44,3,FALSE) + SDBYLD1!BR265*(1-VLOOKUP(SDBYLD2!BR$4,'[1]INTERNAL PARAMETERS-1'!$B$5:$J$44,5,FALSE))*VLOOKUP(SDBYLD2!BR$4,'[1]INTERNAL PARAMETERS-1'!$B$5:$J$44,8,FALSE)*VLOOKUP(SDBYLD2!BR$4,'[1]INTERNAL PARAMETERS-1'!$B$5:$J$44,3,FALSE)</f>
        <v>0</v>
      </c>
      <c r="BS265" s="44">
        <f>SDBYLD1!BS265*VLOOKUP(SDBYLD2!BS$4,'[1]INTERNAL PARAMETERS-1'!$B$5:$J$44,5,FALSE)*VLOOKUP(SDBYLD2!BS$4,'[1]INTERNAL PARAMETERS-1'!$B$5:$J$44,6,FALSE)*VLOOKUP(SDBYLD2!BS$4,'[1]INTERNAL PARAMETERS-1'!$B$5:$J$44,3,FALSE) + SDBYLD1!BS265*(1-VLOOKUP(SDBYLD2!BS$4,'[1]INTERNAL PARAMETERS-1'!$B$5:$J$44,5,FALSE))*VLOOKUP(SDBYLD2!BS$4,'[1]INTERNAL PARAMETERS-1'!$B$5:$J$44,8,FALSE)*VLOOKUP(SDBYLD2!BS$4,'[1]INTERNAL PARAMETERS-1'!$B$5:$J$44,3,FALSE)</f>
        <v>0</v>
      </c>
      <c r="BT265" s="44">
        <f>SDBYLD1!BT265*VLOOKUP(SDBYLD2!BT$4,'[1]INTERNAL PARAMETERS-1'!$B$5:$J$44,5,FALSE)*VLOOKUP(SDBYLD2!BT$4,'[1]INTERNAL PARAMETERS-1'!$B$5:$J$44,6,FALSE)*VLOOKUP(SDBYLD2!BT$4,'[1]INTERNAL PARAMETERS-1'!$B$5:$J$44,3,FALSE) + SDBYLD1!BT265*(1-VLOOKUP(SDBYLD2!BT$4,'[1]INTERNAL PARAMETERS-1'!$B$5:$J$44,5,FALSE))*VLOOKUP(SDBYLD2!BT$4,'[1]INTERNAL PARAMETERS-1'!$B$5:$J$44,8,FALSE)*VLOOKUP(SDBYLD2!BT$4,'[1]INTERNAL PARAMETERS-1'!$B$5:$J$44,3,FALSE)</f>
        <v>0</v>
      </c>
      <c r="BU265" s="44">
        <f>SDBYLD1!BU265*VLOOKUP(SDBYLD2!BU$4,'[1]INTERNAL PARAMETERS-1'!$B$5:$J$44,5,FALSE)*VLOOKUP(SDBYLD2!BU$4,'[1]INTERNAL PARAMETERS-1'!$B$5:$J$44,6,FALSE)*VLOOKUP(SDBYLD2!BU$4,'[1]INTERNAL PARAMETERS-1'!$B$5:$J$44,3,FALSE) + SDBYLD1!BU265*(1-VLOOKUP(SDBYLD2!BU$4,'[1]INTERNAL PARAMETERS-1'!$B$5:$J$44,5,FALSE))*VLOOKUP(SDBYLD2!BU$4,'[1]INTERNAL PARAMETERS-1'!$B$5:$J$44,8,FALSE)*VLOOKUP(SDBYLD2!BU$4,'[1]INTERNAL PARAMETERS-1'!$B$5:$J$44,3,FALSE)</f>
        <v>0</v>
      </c>
      <c r="BV265" s="44">
        <f>SDBYLD1!BV265*VLOOKUP(SDBYLD2!BV$4,'[1]INTERNAL PARAMETERS-1'!$B$5:$J$44,5,FALSE)*VLOOKUP(SDBYLD2!BV$4,'[1]INTERNAL PARAMETERS-1'!$B$5:$J$44,6,FALSE)*VLOOKUP(SDBYLD2!BV$4,'[1]INTERNAL PARAMETERS-1'!$B$5:$J$44,3,FALSE) + SDBYLD1!BV265*(1-VLOOKUP(SDBYLD2!BV$4,'[1]INTERNAL PARAMETERS-1'!$B$5:$J$44,5,FALSE))*VLOOKUP(SDBYLD2!BV$4,'[1]INTERNAL PARAMETERS-1'!$B$5:$J$44,8,FALSE)*VLOOKUP(SDBYLD2!BV$4,'[1]INTERNAL PARAMETERS-1'!$B$5:$J$44,3,FALSE)</f>
        <v>0</v>
      </c>
      <c r="BW265" s="44">
        <f>SDBYLD1!BW265*VLOOKUP(SDBYLD2!BW$4,'[1]INTERNAL PARAMETERS-1'!$B$5:$J$44,5,FALSE)*VLOOKUP(SDBYLD2!BW$4,'[1]INTERNAL PARAMETERS-1'!$B$5:$J$44,6,FALSE)*VLOOKUP(SDBYLD2!BW$4,'[1]INTERNAL PARAMETERS-1'!$B$5:$J$44,3,FALSE) + SDBYLD1!BW265*(1-VLOOKUP(SDBYLD2!BW$4,'[1]INTERNAL PARAMETERS-1'!$B$5:$J$44,5,FALSE))*VLOOKUP(SDBYLD2!BW$4,'[1]INTERNAL PARAMETERS-1'!$B$5:$J$44,8,FALSE)*VLOOKUP(SDBYLD2!BW$4,'[1]INTERNAL PARAMETERS-1'!$B$5:$J$44,3,FALSE)</f>
        <v>0</v>
      </c>
      <c r="BX265" s="44">
        <f>SDBYLD1!BX265*VLOOKUP(SDBYLD2!BX$4,'[1]INTERNAL PARAMETERS-1'!$B$5:$J$44,5,FALSE)*VLOOKUP(SDBYLD2!BX$4,'[1]INTERNAL PARAMETERS-1'!$B$5:$J$44,6,FALSE)*VLOOKUP(SDBYLD2!BX$4,'[1]INTERNAL PARAMETERS-1'!$B$5:$J$44,3,FALSE) + SDBYLD1!BX265*(1-VLOOKUP(SDBYLD2!BX$4,'[1]INTERNAL PARAMETERS-1'!$B$5:$J$44,5,FALSE))*VLOOKUP(SDBYLD2!BX$4,'[1]INTERNAL PARAMETERS-1'!$B$5:$J$44,8,FALSE)*VLOOKUP(SDBYLD2!BX$4,'[1]INTERNAL PARAMETERS-1'!$B$5:$J$44,3,FALSE)</f>
        <v>0</v>
      </c>
      <c r="BY265" s="44">
        <f>SDBYLD1!BY265*VLOOKUP(SDBYLD2!BY$4,'[1]INTERNAL PARAMETERS-1'!$B$5:$J$44,5,FALSE)*VLOOKUP(SDBYLD2!BY$4,'[1]INTERNAL PARAMETERS-1'!$B$5:$J$44,6,FALSE)*VLOOKUP(SDBYLD2!BY$4,'[1]INTERNAL PARAMETERS-1'!$B$5:$J$44,3,FALSE) + SDBYLD1!BY265*(1-VLOOKUP(SDBYLD2!BY$4,'[1]INTERNAL PARAMETERS-1'!$B$5:$J$44,5,FALSE))*VLOOKUP(SDBYLD2!BY$4,'[1]INTERNAL PARAMETERS-1'!$B$5:$J$44,8,FALSE)*VLOOKUP(SDBYLD2!BY$4,'[1]INTERNAL PARAMETERS-1'!$B$5:$J$44,3,FALSE)</f>
        <v>0</v>
      </c>
      <c r="BZ265" s="44">
        <f>SDBYLD1!BZ265*VLOOKUP(SDBYLD2!BZ$4,'[1]INTERNAL PARAMETERS-1'!$B$5:$J$44,5,FALSE)*VLOOKUP(SDBYLD2!BZ$4,'[1]INTERNAL PARAMETERS-1'!$B$5:$J$44,6,FALSE)*VLOOKUP(SDBYLD2!BZ$4,'[1]INTERNAL PARAMETERS-1'!$B$5:$J$44,3,FALSE) + SDBYLD1!BZ265*(1-VLOOKUP(SDBYLD2!BZ$4,'[1]INTERNAL PARAMETERS-1'!$B$5:$J$44,5,FALSE))*VLOOKUP(SDBYLD2!BZ$4,'[1]INTERNAL PARAMETERS-1'!$B$5:$J$44,8,FALSE)*VLOOKUP(SDBYLD2!BZ$4,'[1]INTERNAL PARAMETERS-1'!$B$5:$J$44,3,FALSE)</f>
        <v>0</v>
      </c>
      <c r="CA265" s="44">
        <f>SDBYLD1!CA265*VLOOKUP(SDBYLD2!CA$4,'[1]INTERNAL PARAMETERS-1'!$B$5:$J$44,5,FALSE)*VLOOKUP(SDBYLD2!CA$4,'[1]INTERNAL PARAMETERS-1'!$B$5:$J$44,6,FALSE)*VLOOKUP(SDBYLD2!CA$4,'[1]INTERNAL PARAMETERS-1'!$B$5:$J$44,3,FALSE) + SDBYLD1!CA265*(1-VLOOKUP(SDBYLD2!CA$4,'[1]INTERNAL PARAMETERS-1'!$B$5:$J$44,5,FALSE))*VLOOKUP(SDBYLD2!CA$4,'[1]INTERNAL PARAMETERS-1'!$B$5:$J$44,8,FALSE)*VLOOKUP(SDBYLD2!CA$4,'[1]INTERNAL PARAMETERS-1'!$B$5:$J$44,3,FALSE)</f>
        <v>0</v>
      </c>
      <c r="CB265" s="44">
        <f>SDBYLD1!CB265*VLOOKUP(SDBYLD2!CB$4,'[1]INTERNAL PARAMETERS-1'!$B$5:$J$44,5,FALSE)*VLOOKUP(SDBYLD2!CB$4,'[1]INTERNAL PARAMETERS-1'!$B$5:$J$44,6,FALSE)*VLOOKUP(SDBYLD2!CB$4,'[1]INTERNAL PARAMETERS-1'!$B$5:$J$44,3,FALSE) + SDBYLD1!CB265*(1-VLOOKUP(SDBYLD2!CB$4,'[1]INTERNAL PARAMETERS-1'!$B$5:$J$44,5,FALSE))*VLOOKUP(SDBYLD2!CB$4,'[1]INTERNAL PARAMETERS-1'!$B$5:$J$44,8,FALSE)*VLOOKUP(SDBYLD2!CB$4,'[1]INTERNAL PARAMETERS-1'!$B$5:$J$44,3,FALSE)</f>
        <v>0</v>
      </c>
      <c r="CC265" s="44">
        <f>SDBYLD1!CC265*VLOOKUP(SDBYLD2!CC$4,'[1]INTERNAL PARAMETERS-1'!$B$5:$J$44,5,FALSE)*VLOOKUP(SDBYLD2!CC$4,'[1]INTERNAL PARAMETERS-1'!$B$5:$J$44,6,FALSE)*VLOOKUP(SDBYLD2!CC$4,'[1]INTERNAL PARAMETERS-1'!$B$5:$J$44,3,FALSE) + SDBYLD1!CC265*(1-VLOOKUP(SDBYLD2!CC$4,'[1]INTERNAL PARAMETERS-1'!$B$5:$J$44,5,FALSE))*VLOOKUP(SDBYLD2!CC$4,'[1]INTERNAL PARAMETERS-1'!$B$5:$J$44,8,FALSE)*VLOOKUP(SDBYLD2!CC$4,'[1]INTERNAL PARAMETERS-1'!$B$5:$J$44,3,FALSE)</f>
        <v>0</v>
      </c>
      <c r="CD265" s="44">
        <f>SDBYLD1!CD265*VLOOKUP(SDBYLD2!CD$4,'[1]INTERNAL PARAMETERS-1'!$B$5:$J$44,5,FALSE)*VLOOKUP(SDBYLD2!CD$4,'[1]INTERNAL PARAMETERS-1'!$B$5:$J$44,6,FALSE)*VLOOKUP(SDBYLD2!CD$4,'[1]INTERNAL PARAMETERS-1'!$B$5:$J$44,3,FALSE) + SDBYLD1!CD265*(1-VLOOKUP(SDBYLD2!CD$4,'[1]INTERNAL PARAMETERS-1'!$B$5:$J$44,5,FALSE))*VLOOKUP(SDBYLD2!CD$4,'[1]INTERNAL PARAMETERS-1'!$B$5:$J$44,8,FALSE)*VLOOKUP(SDBYLD2!CD$4,'[1]INTERNAL PARAMETERS-1'!$B$5:$J$44,3,FALSE)</f>
        <v>0</v>
      </c>
      <c r="CE265" s="44">
        <f>SDBYLD1!CE265*VLOOKUP(SDBYLD2!CE$4,'[1]INTERNAL PARAMETERS-1'!$B$5:$J$44,5,FALSE)*VLOOKUP(SDBYLD2!CE$4,'[1]INTERNAL PARAMETERS-1'!$B$5:$J$44,6,FALSE)*VLOOKUP(SDBYLD2!CE$4,'[1]INTERNAL PARAMETERS-1'!$B$5:$J$44,3,FALSE) + SDBYLD1!CE265*(1-VLOOKUP(SDBYLD2!CE$4,'[1]INTERNAL PARAMETERS-1'!$B$5:$J$44,5,FALSE))*VLOOKUP(SDBYLD2!CE$4,'[1]INTERNAL PARAMETERS-1'!$B$5:$J$44,8,FALSE)*VLOOKUP(SDBYLD2!CE$4,'[1]INTERNAL PARAMETERS-1'!$B$5:$J$44,3,FALSE)</f>
        <v>0</v>
      </c>
      <c r="CF265" s="44">
        <f>SDBYLD1!CF265*VLOOKUP(SDBYLD2!CF$4,'[1]INTERNAL PARAMETERS-1'!$B$5:$J$44,5,FALSE)*VLOOKUP(SDBYLD2!CF$4,'[1]INTERNAL PARAMETERS-1'!$B$5:$J$44,6,FALSE)*VLOOKUP(SDBYLD2!CF$4,'[1]INTERNAL PARAMETERS-1'!$B$5:$J$44,3,FALSE) + SDBYLD1!CF265*(1-VLOOKUP(SDBYLD2!CF$4,'[1]INTERNAL PARAMETERS-1'!$B$5:$J$44,5,FALSE))*VLOOKUP(SDBYLD2!CF$4,'[1]INTERNAL PARAMETERS-1'!$B$5:$J$44,8,FALSE)*VLOOKUP(SDBYLD2!CF$4,'[1]INTERNAL PARAMETERS-1'!$B$5:$J$44,3,FALSE)</f>
        <v>0</v>
      </c>
      <c r="CG265" s="44">
        <f>SDBYLD1!CG265*VLOOKUP(SDBYLD2!CG$4,'[1]INTERNAL PARAMETERS-1'!$B$5:$J$44,5,FALSE)*VLOOKUP(SDBYLD2!CG$4,'[1]INTERNAL PARAMETERS-1'!$B$5:$J$44,6,FALSE)*VLOOKUP(SDBYLD2!CG$4,'[1]INTERNAL PARAMETERS-1'!$B$5:$J$44,3,FALSE) + SDBYLD1!CG265*(1-VLOOKUP(SDBYLD2!CG$4,'[1]INTERNAL PARAMETERS-1'!$B$5:$J$44,5,FALSE))*VLOOKUP(SDBYLD2!CG$4,'[1]INTERNAL PARAMETERS-1'!$B$5:$J$44,8,FALSE)*VLOOKUP(SDBYLD2!CG$4,'[1]INTERNAL PARAMETERS-1'!$B$5:$J$44,3,FALSE)</f>
        <v>0</v>
      </c>
      <c r="CH265" s="43">
        <f>SDBYLD1!CH265*VLOOKUP(SDBYLD2!CH$4,'[1]INTERNAL PARAMETERS-1'!$B$5:$J$44,5,FALSE)*VLOOKUP(SDBYLD2!CH$4,'[1]INTERNAL PARAMETERS-1'!$B$5:$J$44,6,FALSE)*VLOOKUP(SDBYLD2!CH$4,'[1]INTERNAL PARAMETERS-1'!$B$5:$J$44,3,FALSE) + SDBYLD1!CH265*(1-VLOOKUP(SDBYLD2!CH$4,'[1]INTERNAL PARAMETERS-1'!$B$5:$J$44,5,FALSE))*VLOOKUP(SDBYLD2!CH$4,'[1]INTERNAL PARAMETERS-1'!$B$5:$J$44,8,FALSE)*VLOOKUP(SDBYLD2!CH$4,'[1]INTERNAL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SDBeam!X266</f>
        <v>0</v>
      </c>
      <c r="F266" s="59">
        <f>'[1]INTERNAL PARAMETERS-1'!M14</f>
        <v>39.424999999999997</v>
      </c>
      <c r="G266" s="45">
        <f>SDBYLD1!G266*VLOOKUP(SDBYLD2!G$4,'[1]INTERNAL PARAMETERS-1'!$B$5:$J$44,5,FALSE)*VLOOKUP(SDBYLD2!G$4,'[1]INTERNAL PARAMETERS-1'!$B$5:$J$44,7,FALSE)*SDBYLD2!$F266 + SDBYLD1!G266*(1-VLOOKUP(SDBYLD2!G$4,'[1]INTERNAL PARAMETERS-1'!$B$5:$J$44,5,FALSE))*VLOOKUP(SDBYLD2!G$4,'[1]INTERNAL PARAMETERS-1'!$B$5:$J$44,9,FALSE)*SDBYLD2!$F266</f>
        <v>0</v>
      </c>
      <c r="H266" s="44">
        <f>SDBYLD1!H266*VLOOKUP(SDBYLD2!H$4,'[1]INTERNAL PARAMETERS-1'!$B$5:$J$44,5,FALSE)*VLOOKUP(SDBYLD2!H$4,'[1]INTERNAL PARAMETERS-1'!$B$5:$J$44,7,FALSE)*SDBYLD2!$F266 + SDBYLD1!H266*(1-VLOOKUP(SDBYLD2!H$4,'[1]INTERNAL PARAMETERS-1'!$B$5:$J$44,5,FALSE))*VLOOKUP(SDBYLD2!H$4,'[1]INTERNAL PARAMETERS-1'!$B$5:$J$44,9,FALSE)*SDBYLD2!$F266</f>
        <v>0</v>
      </c>
      <c r="I266" s="44">
        <f>SDBYLD1!I266*VLOOKUP(SDBYLD2!I$4,'[1]INTERNAL PARAMETERS-1'!$B$5:$J$44,5,FALSE)*VLOOKUP(SDBYLD2!I$4,'[1]INTERNAL PARAMETERS-1'!$B$5:$J$44,7,FALSE)*SDBYLD2!$F266 + SDBYLD1!I266*(1-VLOOKUP(SDBYLD2!I$4,'[1]INTERNAL PARAMETERS-1'!$B$5:$J$44,5,FALSE))*VLOOKUP(SDBYLD2!I$4,'[1]INTERNAL PARAMETERS-1'!$B$5:$J$44,9,FALSE)*SDBYLD2!$F266</f>
        <v>0</v>
      </c>
      <c r="J266" s="44">
        <f>SDBYLD1!J266*VLOOKUP(SDBYLD2!J$4,'[1]INTERNAL PARAMETERS-1'!$B$5:$J$44,5,FALSE)*VLOOKUP(SDBYLD2!J$4,'[1]INTERNAL PARAMETERS-1'!$B$5:$J$44,7,FALSE)*SDBYLD2!$F266 + SDBYLD1!J266*(1-VLOOKUP(SDBYLD2!J$4,'[1]INTERNAL PARAMETERS-1'!$B$5:$J$44,5,FALSE))*VLOOKUP(SDBYLD2!J$4,'[1]INTERNAL PARAMETERS-1'!$B$5:$J$44,9,FALSE)*SDBYLD2!$F266</f>
        <v>0</v>
      </c>
      <c r="K266" s="44">
        <f>SDBYLD1!K266*VLOOKUP(SDBYLD2!K$4,'[1]INTERNAL PARAMETERS-1'!$B$5:$J$44,5,FALSE)*VLOOKUP(SDBYLD2!K$4,'[1]INTERNAL PARAMETERS-1'!$B$5:$J$44,7,FALSE)*SDBYLD2!$F266 + SDBYLD1!K266*(1-VLOOKUP(SDBYLD2!K$4,'[1]INTERNAL PARAMETERS-1'!$B$5:$J$44,5,FALSE))*VLOOKUP(SDBYLD2!K$4,'[1]INTERNAL PARAMETERS-1'!$B$5:$J$44,9,FALSE)*SDBYLD2!$F266</f>
        <v>0</v>
      </c>
      <c r="L266" s="44">
        <f>SDBYLD1!L266*VLOOKUP(SDBYLD2!L$4,'[1]INTERNAL PARAMETERS-1'!$B$5:$J$44,5,FALSE)*VLOOKUP(SDBYLD2!L$4,'[1]INTERNAL PARAMETERS-1'!$B$5:$J$44,7,FALSE)*SDBYLD2!$F266 + SDBYLD1!L266*(1-VLOOKUP(SDBYLD2!L$4,'[1]INTERNAL PARAMETERS-1'!$B$5:$J$44,5,FALSE))*VLOOKUP(SDBYLD2!L$4,'[1]INTERNAL PARAMETERS-1'!$B$5:$J$44,9,FALSE)*SDBYLD2!$F266</f>
        <v>0</v>
      </c>
      <c r="M266" s="44">
        <f>SDBYLD1!M266*VLOOKUP(SDBYLD2!M$4,'[1]INTERNAL PARAMETERS-1'!$B$5:$J$44,5,FALSE)*VLOOKUP(SDBYLD2!M$4,'[1]INTERNAL PARAMETERS-1'!$B$5:$J$44,7,FALSE)*SDBYLD2!$F266 + SDBYLD1!M266*(1-VLOOKUP(SDBYLD2!M$4,'[1]INTERNAL PARAMETERS-1'!$B$5:$J$44,5,FALSE))*VLOOKUP(SDBYLD2!M$4,'[1]INTERNAL PARAMETERS-1'!$B$5:$J$44,9,FALSE)*SDBYLD2!$F266</f>
        <v>0</v>
      </c>
      <c r="N266" s="44">
        <f>SDBYLD1!N266*VLOOKUP(SDBYLD2!N$4,'[1]INTERNAL PARAMETERS-1'!$B$5:$J$44,5,FALSE)*VLOOKUP(SDBYLD2!N$4,'[1]INTERNAL PARAMETERS-1'!$B$5:$J$44,7,FALSE)*SDBYLD2!$F266 + SDBYLD1!N266*(1-VLOOKUP(SDBYLD2!N$4,'[1]INTERNAL PARAMETERS-1'!$B$5:$J$44,5,FALSE))*VLOOKUP(SDBYLD2!N$4,'[1]INTERNAL PARAMETERS-1'!$B$5:$J$44,9,FALSE)*SDBYLD2!$F266</f>
        <v>0</v>
      </c>
      <c r="O266" s="44">
        <f>SDBYLD1!O266*VLOOKUP(SDBYLD2!O$4,'[1]INTERNAL PARAMETERS-1'!$B$5:$J$44,5,FALSE)*VLOOKUP(SDBYLD2!O$4,'[1]INTERNAL PARAMETERS-1'!$B$5:$J$44,7,FALSE)*SDBYLD2!$F266 + SDBYLD1!O266*(1-VLOOKUP(SDBYLD2!O$4,'[1]INTERNAL PARAMETERS-1'!$B$5:$J$44,5,FALSE))*VLOOKUP(SDBYLD2!O$4,'[1]INTERNAL PARAMETERS-1'!$B$5:$J$44,9,FALSE)*SDBYLD2!$F266</f>
        <v>0</v>
      </c>
      <c r="P266" s="44">
        <f>SDBYLD1!P266*VLOOKUP(SDBYLD2!P$4,'[1]INTERNAL PARAMETERS-1'!$B$5:$J$44,5,FALSE)*VLOOKUP(SDBYLD2!P$4,'[1]INTERNAL PARAMETERS-1'!$B$5:$J$44,7,FALSE)*SDBYLD2!$F266 + SDBYLD1!P266*(1-VLOOKUP(SDBYLD2!P$4,'[1]INTERNAL PARAMETERS-1'!$B$5:$J$44,5,FALSE))*VLOOKUP(SDBYLD2!P$4,'[1]INTERNAL PARAMETERS-1'!$B$5:$J$44,9,FALSE)*SDBYLD2!$F266</f>
        <v>0</v>
      </c>
      <c r="Q266" s="44">
        <f>SDBYLD1!Q266*VLOOKUP(SDBYLD2!Q$4,'[1]INTERNAL PARAMETERS-1'!$B$5:$J$44,5,FALSE)*VLOOKUP(SDBYLD2!Q$4,'[1]INTERNAL PARAMETERS-1'!$B$5:$J$44,7,FALSE)*SDBYLD2!$F266 + SDBYLD1!Q266*(1-VLOOKUP(SDBYLD2!Q$4,'[1]INTERNAL PARAMETERS-1'!$B$5:$J$44,5,FALSE))*VLOOKUP(SDBYLD2!Q$4,'[1]INTERNAL PARAMETERS-1'!$B$5:$J$44,9,FALSE)*SDBYLD2!$F266</f>
        <v>0</v>
      </c>
      <c r="R266" s="44">
        <f>SDBYLD1!R266*VLOOKUP(SDBYLD2!R$4,'[1]INTERNAL PARAMETERS-1'!$B$5:$J$44,5,FALSE)*VLOOKUP(SDBYLD2!R$4,'[1]INTERNAL PARAMETERS-1'!$B$5:$J$44,7,FALSE)*SDBYLD2!$F266 + SDBYLD1!R266*(1-VLOOKUP(SDBYLD2!R$4,'[1]INTERNAL PARAMETERS-1'!$B$5:$J$44,5,FALSE))*VLOOKUP(SDBYLD2!R$4,'[1]INTERNAL PARAMETERS-1'!$B$5:$J$44,9,FALSE)*SDBYLD2!$F266</f>
        <v>0</v>
      </c>
      <c r="S266" s="44">
        <f>SDBYLD1!S266*VLOOKUP(SDBYLD2!S$4,'[1]INTERNAL PARAMETERS-1'!$B$5:$J$44,5,FALSE)*VLOOKUP(SDBYLD2!S$4,'[1]INTERNAL PARAMETERS-1'!$B$5:$J$44,7,FALSE)*SDBYLD2!$F266 + SDBYLD1!S266*(1-VLOOKUP(SDBYLD2!S$4,'[1]INTERNAL PARAMETERS-1'!$B$5:$J$44,5,FALSE))*VLOOKUP(SDBYLD2!S$4,'[1]INTERNAL PARAMETERS-1'!$B$5:$J$44,9,FALSE)*SDBYLD2!$F266</f>
        <v>0</v>
      </c>
      <c r="T266" s="44">
        <f>SDBYLD1!T266*VLOOKUP(SDBYLD2!T$4,'[1]INTERNAL PARAMETERS-1'!$B$5:$J$44,5,FALSE)*VLOOKUP(SDBYLD2!T$4,'[1]INTERNAL PARAMETERS-1'!$B$5:$J$44,7,FALSE)*SDBYLD2!$F266 + SDBYLD1!T266*(1-VLOOKUP(SDBYLD2!T$4,'[1]INTERNAL PARAMETERS-1'!$B$5:$J$44,5,FALSE))*VLOOKUP(SDBYLD2!T$4,'[1]INTERNAL PARAMETERS-1'!$B$5:$J$44,9,FALSE)*SDBYLD2!$F266</f>
        <v>0</v>
      </c>
      <c r="U266" s="44">
        <f>SDBYLD1!U266*VLOOKUP(SDBYLD2!U$4,'[1]INTERNAL PARAMETERS-1'!$B$5:$J$44,5,FALSE)*VLOOKUP(SDBYLD2!U$4,'[1]INTERNAL PARAMETERS-1'!$B$5:$J$44,7,FALSE)*SDBYLD2!$F266 + SDBYLD1!U266*(1-VLOOKUP(SDBYLD2!U$4,'[1]INTERNAL PARAMETERS-1'!$B$5:$J$44,5,FALSE))*VLOOKUP(SDBYLD2!U$4,'[1]INTERNAL PARAMETERS-1'!$B$5:$J$44,9,FALSE)*SDBYLD2!$F266</f>
        <v>0</v>
      </c>
      <c r="V266" s="44">
        <f>SDBYLD1!V266*VLOOKUP(SDBYLD2!V$4,'[1]INTERNAL PARAMETERS-1'!$B$5:$J$44,5,FALSE)*VLOOKUP(SDBYLD2!V$4,'[1]INTERNAL PARAMETERS-1'!$B$5:$J$44,7,FALSE)*SDBYLD2!$F266 + SDBYLD1!V266*(1-VLOOKUP(SDBYLD2!V$4,'[1]INTERNAL PARAMETERS-1'!$B$5:$J$44,5,FALSE))*VLOOKUP(SDBYLD2!V$4,'[1]INTERNAL PARAMETERS-1'!$B$5:$J$44,9,FALSE)*SDBYLD2!$F266</f>
        <v>0</v>
      </c>
      <c r="W266" s="44">
        <f>SDBYLD1!W266*VLOOKUP(SDBYLD2!W$4,'[1]INTERNAL PARAMETERS-1'!$B$5:$J$44,5,FALSE)*VLOOKUP(SDBYLD2!W$4,'[1]INTERNAL PARAMETERS-1'!$B$5:$J$44,7,FALSE)*SDBYLD2!$F266 + SDBYLD1!W266*(1-VLOOKUP(SDBYLD2!W$4,'[1]INTERNAL PARAMETERS-1'!$B$5:$J$44,5,FALSE))*VLOOKUP(SDBYLD2!W$4,'[1]INTERNAL PARAMETERS-1'!$B$5:$J$44,9,FALSE)*SDBYLD2!$F266</f>
        <v>0</v>
      </c>
      <c r="X266" s="44">
        <f>SDBYLD1!X266*VLOOKUP(SDBYLD2!X$4,'[1]INTERNAL PARAMETERS-1'!$B$5:$J$44,5,FALSE)*VLOOKUP(SDBYLD2!X$4,'[1]INTERNAL PARAMETERS-1'!$B$5:$J$44,7,FALSE)*SDBYLD2!$F266 + SDBYLD1!X266*(1-VLOOKUP(SDBYLD2!X$4,'[1]INTERNAL PARAMETERS-1'!$B$5:$J$44,5,FALSE))*VLOOKUP(SDBYLD2!X$4,'[1]INTERNAL PARAMETERS-1'!$B$5:$J$44,9,FALSE)*SDBYLD2!$F266</f>
        <v>0</v>
      </c>
      <c r="Y266" s="44">
        <f>SDBYLD1!Y266*VLOOKUP(SDBYLD2!Y$4,'[1]INTERNAL PARAMETERS-1'!$B$5:$J$44,5,FALSE)*VLOOKUP(SDBYLD2!Y$4,'[1]INTERNAL PARAMETERS-1'!$B$5:$J$44,7,FALSE)*SDBYLD2!$F266 + SDBYLD1!Y266*(1-VLOOKUP(SDBYLD2!Y$4,'[1]INTERNAL PARAMETERS-1'!$B$5:$J$44,5,FALSE))*VLOOKUP(SDBYLD2!Y$4,'[1]INTERNAL PARAMETERS-1'!$B$5:$J$44,9,FALSE)*SDBYLD2!$F266</f>
        <v>0</v>
      </c>
      <c r="Z266" s="44">
        <f>SDBYLD1!Z266*VLOOKUP(SDBYLD2!Z$4,'[1]INTERNAL PARAMETERS-1'!$B$5:$J$44,5,FALSE)*VLOOKUP(SDBYLD2!Z$4,'[1]INTERNAL PARAMETERS-1'!$B$5:$J$44,7,FALSE)*SDBYLD2!$F266 + SDBYLD1!Z266*(1-VLOOKUP(SDBYLD2!Z$4,'[1]INTERNAL PARAMETERS-1'!$B$5:$J$44,5,FALSE))*VLOOKUP(SDBYLD2!Z$4,'[1]INTERNAL PARAMETERS-1'!$B$5:$J$44,9,FALSE)*SDBYLD2!$F266</f>
        <v>0</v>
      </c>
      <c r="AA266" s="44">
        <f>SDBYLD1!AA266*VLOOKUP(SDBYLD2!AA$4,'[1]INTERNAL PARAMETERS-1'!$B$5:$J$44,5,FALSE)*VLOOKUP(SDBYLD2!AA$4,'[1]INTERNAL PARAMETERS-1'!$B$5:$J$44,7,FALSE)*SDBYLD2!$F266 + SDBYLD1!AA266*(1-VLOOKUP(SDBYLD2!AA$4,'[1]INTERNAL PARAMETERS-1'!$B$5:$J$44,5,FALSE))*VLOOKUP(SDBYLD2!AA$4,'[1]INTERNAL PARAMETERS-1'!$B$5:$J$44,9,FALSE)*SDBYLD2!$F266</f>
        <v>0</v>
      </c>
      <c r="AB266" s="44">
        <f>SDBYLD1!AB266*VLOOKUP(SDBYLD2!AB$4,'[1]INTERNAL PARAMETERS-1'!$B$5:$J$44,5,FALSE)*VLOOKUP(SDBYLD2!AB$4,'[1]INTERNAL PARAMETERS-1'!$B$5:$J$44,7,FALSE)*SDBYLD2!$F266 + SDBYLD1!AB266*(1-VLOOKUP(SDBYLD2!AB$4,'[1]INTERNAL PARAMETERS-1'!$B$5:$J$44,5,FALSE))*VLOOKUP(SDBYLD2!AB$4,'[1]INTERNAL PARAMETERS-1'!$B$5:$J$44,9,FALSE)*SDBYLD2!$F266</f>
        <v>0</v>
      </c>
      <c r="AC266" s="44">
        <f>SDBYLD1!AC266*VLOOKUP(SDBYLD2!AC$4,'[1]INTERNAL PARAMETERS-1'!$B$5:$J$44,5,FALSE)*VLOOKUP(SDBYLD2!AC$4,'[1]INTERNAL PARAMETERS-1'!$B$5:$J$44,7,FALSE)*SDBYLD2!$F266 + SDBYLD1!AC266*(1-VLOOKUP(SDBYLD2!AC$4,'[1]INTERNAL PARAMETERS-1'!$B$5:$J$44,5,FALSE))*VLOOKUP(SDBYLD2!AC$4,'[1]INTERNAL PARAMETERS-1'!$B$5:$J$44,9,FALSE)*SDBYLD2!$F266</f>
        <v>0</v>
      </c>
      <c r="AD266" s="44">
        <f>SDBYLD1!AD266*VLOOKUP(SDBYLD2!AD$4,'[1]INTERNAL PARAMETERS-1'!$B$5:$J$44,5,FALSE)*VLOOKUP(SDBYLD2!AD$4,'[1]INTERNAL PARAMETERS-1'!$B$5:$J$44,7,FALSE)*SDBYLD2!$F266 + SDBYLD1!AD266*(1-VLOOKUP(SDBYLD2!AD$4,'[1]INTERNAL PARAMETERS-1'!$B$5:$J$44,5,FALSE))*VLOOKUP(SDBYLD2!AD$4,'[1]INTERNAL PARAMETERS-1'!$B$5:$J$44,9,FALSE)*SDBYLD2!$F266</f>
        <v>0</v>
      </c>
      <c r="AE266" s="44">
        <f>SDBYLD1!AE266*VLOOKUP(SDBYLD2!AE$4,'[1]INTERNAL PARAMETERS-1'!$B$5:$J$44,5,FALSE)*VLOOKUP(SDBYLD2!AE$4,'[1]INTERNAL PARAMETERS-1'!$B$5:$J$44,7,FALSE)*SDBYLD2!$F266 + SDBYLD1!AE266*(1-VLOOKUP(SDBYLD2!AE$4,'[1]INTERNAL PARAMETERS-1'!$B$5:$J$44,5,FALSE))*VLOOKUP(SDBYLD2!AE$4,'[1]INTERNAL PARAMETERS-1'!$B$5:$J$44,9,FALSE)*SDBYLD2!$F266</f>
        <v>0</v>
      </c>
      <c r="AF266" s="44">
        <f>SDBYLD1!AF266*VLOOKUP(SDBYLD2!AF$4,'[1]INTERNAL PARAMETERS-1'!$B$5:$J$44,5,FALSE)*VLOOKUP(SDBYLD2!AF$4,'[1]INTERNAL PARAMETERS-1'!$B$5:$J$44,7,FALSE)*SDBYLD2!$F266 + SDBYLD1!AF266*(1-VLOOKUP(SDBYLD2!AF$4,'[1]INTERNAL PARAMETERS-1'!$B$5:$J$44,5,FALSE))*VLOOKUP(SDBYLD2!AF$4,'[1]INTERNAL PARAMETERS-1'!$B$5:$J$44,9,FALSE)*SDBYLD2!$F266</f>
        <v>0</v>
      </c>
      <c r="AG266" s="44">
        <f>SDBYLD1!AG266*VLOOKUP(SDBYLD2!AG$4,'[1]INTERNAL PARAMETERS-1'!$B$5:$J$44,5,FALSE)*VLOOKUP(SDBYLD2!AG$4,'[1]INTERNAL PARAMETERS-1'!$B$5:$J$44,7,FALSE)*SDBYLD2!$F266 + SDBYLD1!AG266*(1-VLOOKUP(SDBYLD2!AG$4,'[1]INTERNAL PARAMETERS-1'!$B$5:$J$44,5,FALSE))*VLOOKUP(SDBYLD2!AG$4,'[1]INTERNAL PARAMETERS-1'!$B$5:$J$44,9,FALSE)*SDBYLD2!$F266</f>
        <v>0</v>
      </c>
      <c r="AH266" s="44">
        <f>SDBYLD1!AH266*VLOOKUP(SDBYLD2!AH$4,'[1]INTERNAL PARAMETERS-1'!$B$5:$J$44,5,FALSE)*VLOOKUP(SDBYLD2!AH$4,'[1]INTERNAL PARAMETERS-1'!$B$5:$J$44,7,FALSE)*SDBYLD2!$F266 + SDBYLD1!AH266*(1-VLOOKUP(SDBYLD2!AH$4,'[1]INTERNAL PARAMETERS-1'!$B$5:$J$44,5,FALSE))*VLOOKUP(SDBYLD2!AH$4,'[1]INTERNAL PARAMETERS-1'!$B$5:$J$44,9,FALSE)*SDBYLD2!$F266</f>
        <v>0</v>
      </c>
      <c r="AI266" s="44">
        <f>SDBYLD1!AI266*VLOOKUP(SDBYLD2!AI$4,'[1]INTERNAL PARAMETERS-1'!$B$5:$J$44,5,FALSE)*VLOOKUP(SDBYLD2!AI$4,'[1]INTERNAL PARAMETERS-1'!$B$5:$J$44,7,FALSE)*SDBYLD2!$F266 + SDBYLD1!AI266*(1-VLOOKUP(SDBYLD2!AI$4,'[1]INTERNAL PARAMETERS-1'!$B$5:$J$44,5,FALSE))*VLOOKUP(SDBYLD2!AI$4,'[1]INTERNAL PARAMETERS-1'!$B$5:$J$44,9,FALSE)*SDBYLD2!$F266</f>
        <v>0</v>
      </c>
      <c r="AJ266" s="44">
        <f>SDBYLD1!AJ266*VLOOKUP(SDBYLD2!AJ$4,'[1]INTERNAL PARAMETERS-1'!$B$5:$J$44,5,FALSE)*VLOOKUP(SDBYLD2!AJ$4,'[1]INTERNAL PARAMETERS-1'!$B$5:$J$44,7,FALSE)*SDBYLD2!$F266 + SDBYLD1!AJ266*(1-VLOOKUP(SDBYLD2!AJ$4,'[1]INTERNAL PARAMETERS-1'!$B$5:$J$44,5,FALSE))*VLOOKUP(SDBYLD2!AJ$4,'[1]INTERNAL PARAMETERS-1'!$B$5:$J$44,9,FALSE)*SDBYLD2!$F266</f>
        <v>0</v>
      </c>
      <c r="AK266" s="44">
        <f>SDBYLD1!AK266*VLOOKUP(SDBYLD2!AK$4,'[1]INTERNAL PARAMETERS-1'!$B$5:$J$44,5,FALSE)*VLOOKUP(SDBYLD2!AK$4,'[1]INTERNAL PARAMETERS-1'!$B$5:$J$44,7,FALSE)*SDBYLD2!$F266 + SDBYLD1!AK266*(1-VLOOKUP(SDBYLD2!AK$4,'[1]INTERNAL PARAMETERS-1'!$B$5:$J$44,5,FALSE))*VLOOKUP(SDBYLD2!AK$4,'[1]INTERNAL PARAMETERS-1'!$B$5:$J$44,9,FALSE)*SDBYLD2!$F266</f>
        <v>0</v>
      </c>
      <c r="AL266" s="44">
        <f>SDBYLD1!AL266*VLOOKUP(SDBYLD2!AL$4,'[1]INTERNAL PARAMETERS-1'!$B$5:$J$44,5,FALSE)*VLOOKUP(SDBYLD2!AL$4,'[1]INTERNAL PARAMETERS-1'!$B$5:$J$44,7,FALSE)*SDBYLD2!$F266 + SDBYLD1!AL266*(1-VLOOKUP(SDBYLD2!AL$4,'[1]INTERNAL PARAMETERS-1'!$B$5:$J$44,5,FALSE))*VLOOKUP(SDBYLD2!AL$4,'[1]INTERNAL PARAMETERS-1'!$B$5:$J$44,9,FALSE)*SDBYLD2!$F266</f>
        <v>0</v>
      </c>
      <c r="AM266" s="44">
        <f>SDBYLD1!AM266*VLOOKUP(SDBYLD2!AM$4,'[1]INTERNAL PARAMETERS-1'!$B$5:$J$44,5,FALSE)*VLOOKUP(SDBYLD2!AM$4,'[1]INTERNAL PARAMETERS-1'!$B$5:$J$44,7,FALSE)*SDBYLD2!$F266 + SDBYLD1!AM266*(1-VLOOKUP(SDBYLD2!AM$4,'[1]INTERNAL PARAMETERS-1'!$B$5:$J$44,5,FALSE))*VLOOKUP(SDBYLD2!AM$4,'[1]INTERNAL PARAMETERS-1'!$B$5:$J$44,9,FALSE)*SDBYLD2!$F266</f>
        <v>0</v>
      </c>
      <c r="AN266" s="44">
        <f>SDBYLD1!AN266*VLOOKUP(SDBYLD2!AN$4,'[1]INTERNAL PARAMETERS-1'!$B$5:$J$44,5,FALSE)*VLOOKUP(SDBYLD2!AN$4,'[1]INTERNAL PARAMETERS-1'!$B$5:$J$44,7,FALSE)*SDBYLD2!$F266 + SDBYLD1!AN266*(1-VLOOKUP(SDBYLD2!AN$4,'[1]INTERNAL PARAMETERS-1'!$B$5:$J$44,5,FALSE))*VLOOKUP(SDBYLD2!AN$4,'[1]INTERNAL PARAMETERS-1'!$B$5:$J$44,9,FALSE)*SDBYLD2!$F266</f>
        <v>0</v>
      </c>
      <c r="AO266" s="44">
        <f>SDBYLD1!AO266*VLOOKUP(SDBYLD2!AO$4,'[1]INTERNAL PARAMETERS-1'!$B$5:$J$44,5,FALSE)*VLOOKUP(SDBYLD2!AO$4,'[1]INTERNAL PARAMETERS-1'!$B$5:$J$44,7,FALSE)*SDBYLD2!$F266 + SDBYLD1!AO266*(1-VLOOKUP(SDBYLD2!AO$4,'[1]INTERNAL PARAMETERS-1'!$B$5:$J$44,5,FALSE))*VLOOKUP(SDBYLD2!AO$4,'[1]INTERNAL PARAMETERS-1'!$B$5:$J$44,9,FALSE)*SDBYLD2!$F266</f>
        <v>0</v>
      </c>
      <c r="AP266" s="44">
        <f>SDBYLD1!AP266*VLOOKUP(SDBYLD2!AP$4,'[1]INTERNAL PARAMETERS-1'!$B$5:$J$44,5,FALSE)*VLOOKUP(SDBYLD2!AP$4,'[1]INTERNAL PARAMETERS-1'!$B$5:$J$44,7,FALSE)*SDBYLD2!$F266 + SDBYLD1!AP266*(1-VLOOKUP(SDBYLD2!AP$4,'[1]INTERNAL PARAMETERS-1'!$B$5:$J$44,5,FALSE))*VLOOKUP(SDBYLD2!AP$4,'[1]INTERNAL PARAMETERS-1'!$B$5:$J$44,9,FALSE)*SDBYLD2!$F266</f>
        <v>0</v>
      </c>
      <c r="AQ266" s="44">
        <f>SDBYLD1!AQ266*VLOOKUP(SDBYLD2!AQ$4,'[1]INTERNAL PARAMETERS-1'!$B$5:$J$44,5,FALSE)*VLOOKUP(SDBYLD2!AQ$4,'[1]INTERNAL PARAMETERS-1'!$B$5:$J$44,7,FALSE)*SDBYLD2!$F266 + SDBYLD1!AQ266*(1-VLOOKUP(SDBYLD2!AQ$4,'[1]INTERNAL PARAMETERS-1'!$B$5:$J$44,5,FALSE))*VLOOKUP(SDBYLD2!AQ$4,'[1]INTERNAL PARAMETERS-1'!$B$5:$J$44,9,FALSE)*SDBYLD2!$F266</f>
        <v>0</v>
      </c>
      <c r="AR266" s="44">
        <f>SDBYLD1!AR266*VLOOKUP(SDBYLD2!AR$4,'[1]INTERNAL PARAMETERS-1'!$B$5:$J$44,5,FALSE)*VLOOKUP(SDBYLD2!AR$4,'[1]INTERNAL PARAMETERS-1'!$B$5:$J$44,7,FALSE)*SDBYLD2!$F266 + SDBYLD1!AR266*(1-VLOOKUP(SDBYLD2!AR$4,'[1]INTERNAL PARAMETERS-1'!$B$5:$J$44,5,FALSE))*VLOOKUP(SDBYLD2!AR$4,'[1]INTERNAL PARAMETERS-1'!$B$5:$J$44,9,FALSE)*SDBYLD2!$F266</f>
        <v>0</v>
      </c>
      <c r="AS266" s="44">
        <f>SDBYLD1!AS266*VLOOKUP(SDBYLD2!AS$4,'[1]INTERNAL PARAMETERS-1'!$B$5:$J$44,5,FALSE)*VLOOKUP(SDBYLD2!AS$4,'[1]INTERNAL PARAMETERS-1'!$B$5:$J$44,7,FALSE)*SDBYLD2!$F266 + SDBYLD1!AS266*(1-VLOOKUP(SDBYLD2!AS$4,'[1]INTERNAL PARAMETERS-1'!$B$5:$J$44,5,FALSE))*VLOOKUP(SDBYLD2!AS$4,'[1]INTERNAL PARAMETERS-1'!$B$5:$J$44,9,FALSE)*SDBYLD2!$F266</f>
        <v>0</v>
      </c>
      <c r="AT266" s="43">
        <f>SDBYLD1!AT266*VLOOKUP(SDBYLD2!AT$4,'[1]INTERNAL PARAMETERS-1'!$B$5:$J$44,5,FALSE)*VLOOKUP(SDBYLD2!AT$4,'[1]INTERNAL PARAMETERS-1'!$B$5:$J$44,7,FALSE)*SDBYLD2!$F266 + SDBYLD1!AT266*(1-VLOOKUP(SDBYLD2!AT$4,'[1]INTERNAL PARAMETERS-1'!$B$5:$J$44,5,FALSE))*VLOOKUP(SDBYLD2!AT$4,'[1]INTERNAL PARAMETERS-1'!$B$5:$J$44,9,FALSE)*SDBYLD2!$F266</f>
        <v>0</v>
      </c>
      <c r="AU266" s="45">
        <f>SDBYLD1!AU266*VLOOKUP(SDBYLD2!AU$4,'[1]INTERNAL PARAMETERS-1'!$B$5:$J$44,5,FALSE)*VLOOKUP(SDBYLD2!AU$4,'[1]INTERNAL PARAMETERS-1'!$B$5:$J$44,6,FALSE)*VLOOKUP(SDBYLD2!AU$4,'[1]INTERNAL PARAMETERS-1'!$B$5:$J$44,3,FALSE) + SDBYLD1!AU266*(1-VLOOKUP(SDBYLD2!AU$4,'[1]INTERNAL PARAMETERS-1'!$B$5:$J$44,5,FALSE))*VLOOKUP(SDBYLD2!AU$4,'[1]INTERNAL PARAMETERS-1'!$B$5:$J$44,8,FALSE)*VLOOKUP(SDBYLD2!AU$4,'[1]INTERNAL PARAMETERS-1'!$B$5:$J$44,3,FALSE)</f>
        <v>0</v>
      </c>
      <c r="AV266" s="44">
        <f>SDBYLD1!AV266*VLOOKUP(SDBYLD2!AV$4,'[1]INTERNAL PARAMETERS-1'!$B$5:$J$44,5,FALSE)*VLOOKUP(SDBYLD2!AV$4,'[1]INTERNAL PARAMETERS-1'!$B$5:$J$44,6,FALSE)*VLOOKUP(SDBYLD2!AV$4,'[1]INTERNAL PARAMETERS-1'!$B$5:$J$44,3,FALSE) + SDBYLD1!AV266*(1-VLOOKUP(SDBYLD2!AV$4,'[1]INTERNAL PARAMETERS-1'!$B$5:$J$44,5,FALSE))*VLOOKUP(SDBYLD2!AV$4,'[1]INTERNAL PARAMETERS-1'!$B$5:$J$44,8,FALSE)*VLOOKUP(SDBYLD2!AV$4,'[1]INTERNAL PARAMETERS-1'!$B$5:$J$44,3,FALSE)</f>
        <v>0</v>
      </c>
      <c r="AW266" s="44">
        <f>SDBYLD1!AW266*VLOOKUP(SDBYLD2!AW$4,'[1]INTERNAL PARAMETERS-1'!$B$5:$J$44,5,FALSE)*VLOOKUP(SDBYLD2!AW$4,'[1]INTERNAL PARAMETERS-1'!$B$5:$J$44,6,FALSE)*VLOOKUP(SDBYLD2!AW$4,'[1]INTERNAL PARAMETERS-1'!$B$5:$J$44,3,FALSE) + SDBYLD1!AW266*(1-VLOOKUP(SDBYLD2!AW$4,'[1]INTERNAL PARAMETERS-1'!$B$5:$J$44,5,FALSE))*VLOOKUP(SDBYLD2!AW$4,'[1]INTERNAL PARAMETERS-1'!$B$5:$J$44,8,FALSE)*VLOOKUP(SDBYLD2!AW$4,'[1]INTERNAL PARAMETERS-1'!$B$5:$J$44,3,FALSE)</f>
        <v>0</v>
      </c>
      <c r="AX266" s="44">
        <f>SDBYLD1!AX266*VLOOKUP(SDBYLD2!AX$4,'[1]INTERNAL PARAMETERS-1'!$B$5:$J$44,5,FALSE)*VLOOKUP(SDBYLD2!AX$4,'[1]INTERNAL PARAMETERS-1'!$B$5:$J$44,6,FALSE)*VLOOKUP(SDBYLD2!AX$4,'[1]INTERNAL PARAMETERS-1'!$B$5:$J$44,3,FALSE) + SDBYLD1!AX266*(1-VLOOKUP(SDBYLD2!AX$4,'[1]INTERNAL PARAMETERS-1'!$B$5:$J$44,5,FALSE))*VLOOKUP(SDBYLD2!AX$4,'[1]INTERNAL PARAMETERS-1'!$B$5:$J$44,8,FALSE)*VLOOKUP(SDBYLD2!AX$4,'[1]INTERNAL PARAMETERS-1'!$B$5:$J$44,3,FALSE)</f>
        <v>0</v>
      </c>
      <c r="AY266" s="44">
        <f>SDBYLD1!AY266*VLOOKUP(SDBYLD2!AY$4,'[1]INTERNAL PARAMETERS-1'!$B$5:$J$44,5,FALSE)*VLOOKUP(SDBYLD2!AY$4,'[1]INTERNAL PARAMETERS-1'!$B$5:$J$44,6,FALSE)*VLOOKUP(SDBYLD2!AY$4,'[1]INTERNAL PARAMETERS-1'!$B$5:$J$44,3,FALSE) + SDBYLD1!AY266*(1-VLOOKUP(SDBYLD2!AY$4,'[1]INTERNAL PARAMETERS-1'!$B$5:$J$44,5,FALSE))*VLOOKUP(SDBYLD2!AY$4,'[1]INTERNAL PARAMETERS-1'!$B$5:$J$44,8,FALSE)*VLOOKUP(SDBYLD2!AY$4,'[1]INTERNAL PARAMETERS-1'!$B$5:$J$44,3,FALSE)</f>
        <v>0</v>
      </c>
      <c r="AZ266" s="44">
        <f>SDBYLD1!AZ266*VLOOKUP(SDBYLD2!AZ$4,'[1]INTERNAL PARAMETERS-1'!$B$5:$J$44,5,FALSE)*VLOOKUP(SDBYLD2!AZ$4,'[1]INTERNAL PARAMETERS-1'!$B$5:$J$44,6,FALSE)*VLOOKUP(SDBYLD2!AZ$4,'[1]INTERNAL PARAMETERS-1'!$B$5:$J$44,3,FALSE) + SDBYLD1!AZ266*(1-VLOOKUP(SDBYLD2!AZ$4,'[1]INTERNAL PARAMETERS-1'!$B$5:$J$44,5,FALSE))*VLOOKUP(SDBYLD2!AZ$4,'[1]INTERNAL PARAMETERS-1'!$B$5:$J$44,8,FALSE)*VLOOKUP(SDBYLD2!AZ$4,'[1]INTERNAL PARAMETERS-1'!$B$5:$J$44,3,FALSE)</f>
        <v>0</v>
      </c>
      <c r="BA266" s="44">
        <f>SDBYLD1!BA266*VLOOKUP(SDBYLD2!BA$4,'[1]INTERNAL PARAMETERS-1'!$B$5:$J$44,5,FALSE)*VLOOKUP(SDBYLD2!BA$4,'[1]INTERNAL PARAMETERS-1'!$B$5:$J$44,6,FALSE)*VLOOKUP(SDBYLD2!BA$4,'[1]INTERNAL PARAMETERS-1'!$B$5:$J$44,3,FALSE) + SDBYLD1!BA266*(1-VLOOKUP(SDBYLD2!BA$4,'[1]INTERNAL PARAMETERS-1'!$B$5:$J$44,5,FALSE))*VLOOKUP(SDBYLD2!BA$4,'[1]INTERNAL PARAMETERS-1'!$B$5:$J$44,8,FALSE)*VLOOKUP(SDBYLD2!BA$4,'[1]INTERNAL PARAMETERS-1'!$B$5:$J$44,3,FALSE)</f>
        <v>0</v>
      </c>
      <c r="BB266" s="44">
        <f>SDBYLD1!BB266*VLOOKUP(SDBYLD2!BB$4,'[1]INTERNAL PARAMETERS-1'!$B$5:$J$44,5,FALSE)*VLOOKUP(SDBYLD2!BB$4,'[1]INTERNAL PARAMETERS-1'!$B$5:$J$44,6,FALSE)*VLOOKUP(SDBYLD2!BB$4,'[1]INTERNAL PARAMETERS-1'!$B$5:$J$44,3,FALSE) + SDBYLD1!BB266*(1-VLOOKUP(SDBYLD2!BB$4,'[1]INTERNAL PARAMETERS-1'!$B$5:$J$44,5,FALSE))*VLOOKUP(SDBYLD2!BB$4,'[1]INTERNAL PARAMETERS-1'!$B$5:$J$44,8,FALSE)*VLOOKUP(SDBYLD2!BB$4,'[1]INTERNAL PARAMETERS-1'!$B$5:$J$44,3,FALSE)</f>
        <v>0</v>
      </c>
      <c r="BC266" s="44">
        <f>SDBYLD1!BC266*VLOOKUP(SDBYLD2!BC$4,'[1]INTERNAL PARAMETERS-1'!$B$5:$J$44,5,FALSE)*VLOOKUP(SDBYLD2!BC$4,'[1]INTERNAL PARAMETERS-1'!$B$5:$J$44,6,FALSE)*VLOOKUP(SDBYLD2!BC$4,'[1]INTERNAL PARAMETERS-1'!$B$5:$J$44,3,FALSE) + SDBYLD1!BC266*(1-VLOOKUP(SDBYLD2!BC$4,'[1]INTERNAL PARAMETERS-1'!$B$5:$J$44,5,FALSE))*VLOOKUP(SDBYLD2!BC$4,'[1]INTERNAL PARAMETERS-1'!$B$5:$J$44,8,FALSE)*VLOOKUP(SDBYLD2!BC$4,'[1]INTERNAL PARAMETERS-1'!$B$5:$J$44,3,FALSE)</f>
        <v>0</v>
      </c>
      <c r="BD266" s="44">
        <f>SDBYLD1!BD266*VLOOKUP(SDBYLD2!BD$4,'[1]INTERNAL PARAMETERS-1'!$B$5:$J$44,5,FALSE)*VLOOKUP(SDBYLD2!BD$4,'[1]INTERNAL PARAMETERS-1'!$B$5:$J$44,6,FALSE)*VLOOKUP(SDBYLD2!BD$4,'[1]INTERNAL PARAMETERS-1'!$B$5:$J$44,3,FALSE) + SDBYLD1!BD266*(1-VLOOKUP(SDBYLD2!BD$4,'[1]INTERNAL PARAMETERS-1'!$B$5:$J$44,5,FALSE))*VLOOKUP(SDBYLD2!BD$4,'[1]INTERNAL PARAMETERS-1'!$B$5:$J$44,8,FALSE)*VLOOKUP(SDBYLD2!BD$4,'[1]INTERNAL PARAMETERS-1'!$B$5:$J$44,3,FALSE)</f>
        <v>0</v>
      </c>
      <c r="BE266" s="44">
        <f>SDBYLD1!BE266*VLOOKUP(SDBYLD2!BE$4,'[1]INTERNAL PARAMETERS-1'!$B$5:$J$44,5,FALSE)*VLOOKUP(SDBYLD2!BE$4,'[1]INTERNAL PARAMETERS-1'!$B$5:$J$44,6,FALSE)*VLOOKUP(SDBYLD2!BE$4,'[1]INTERNAL PARAMETERS-1'!$B$5:$J$44,3,FALSE) + SDBYLD1!BE266*(1-VLOOKUP(SDBYLD2!BE$4,'[1]INTERNAL PARAMETERS-1'!$B$5:$J$44,5,FALSE))*VLOOKUP(SDBYLD2!BE$4,'[1]INTERNAL PARAMETERS-1'!$B$5:$J$44,8,FALSE)*VLOOKUP(SDBYLD2!BE$4,'[1]INTERNAL PARAMETERS-1'!$B$5:$J$44,3,FALSE)</f>
        <v>0</v>
      </c>
      <c r="BF266" s="44">
        <f>SDBYLD1!BF266*VLOOKUP(SDBYLD2!BF$4,'[1]INTERNAL PARAMETERS-1'!$B$5:$J$44,5,FALSE)*VLOOKUP(SDBYLD2!BF$4,'[1]INTERNAL PARAMETERS-1'!$B$5:$J$44,6,FALSE)*VLOOKUP(SDBYLD2!BF$4,'[1]INTERNAL PARAMETERS-1'!$B$5:$J$44,3,FALSE) + SDBYLD1!BF266*(1-VLOOKUP(SDBYLD2!BF$4,'[1]INTERNAL PARAMETERS-1'!$B$5:$J$44,5,FALSE))*VLOOKUP(SDBYLD2!BF$4,'[1]INTERNAL PARAMETERS-1'!$B$5:$J$44,8,FALSE)*VLOOKUP(SDBYLD2!BF$4,'[1]INTERNAL PARAMETERS-1'!$B$5:$J$44,3,FALSE)</f>
        <v>0</v>
      </c>
      <c r="BG266" s="44">
        <f>SDBYLD1!BG266*VLOOKUP(SDBYLD2!BG$4,'[1]INTERNAL PARAMETERS-1'!$B$5:$J$44,5,FALSE)*VLOOKUP(SDBYLD2!BG$4,'[1]INTERNAL PARAMETERS-1'!$B$5:$J$44,6,FALSE)*VLOOKUP(SDBYLD2!BG$4,'[1]INTERNAL PARAMETERS-1'!$B$5:$J$44,3,FALSE) + SDBYLD1!BG266*(1-VLOOKUP(SDBYLD2!BG$4,'[1]INTERNAL PARAMETERS-1'!$B$5:$J$44,5,FALSE))*VLOOKUP(SDBYLD2!BG$4,'[1]INTERNAL PARAMETERS-1'!$B$5:$J$44,8,FALSE)*VLOOKUP(SDBYLD2!BG$4,'[1]INTERNAL PARAMETERS-1'!$B$5:$J$44,3,FALSE)</f>
        <v>0</v>
      </c>
      <c r="BH266" s="44">
        <f>SDBYLD1!BH266*VLOOKUP(SDBYLD2!BH$4,'[1]INTERNAL PARAMETERS-1'!$B$5:$J$44,5,FALSE)*VLOOKUP(SDBYLD2!BH$4,'[1]INTERNAL PARAMETERS-1'!$B$5:$J$44,6,FALSE)*VLOOKUP(SDBYLD2!BH$4,'[1]INTERNAL PARAMETERS-1'!$B$5:$J$44,3,FALSE) + SDBYLD1!BH266*(1-VLOOKUP(SDBYLD2!BH$4,'[1]INTERNAL PARAMETERS-1'!$B$5:$J$44,5,FALSE))*VLOOKUP(SDBYLD2!BH$4,'[1]INTERNAL PARAMETERS-1'!$B$5:$J$44,8,FALSE)*VLOOKUP(SDBYLD2!BH$4,'[1]INTERNAL PARAMETERS-1'!$B$5:$J$44,3,FALSE)</f>
        <v>0</v>
      </c>
      <c r="BI266" s="44">
        <f>SDBYLD1!BI266*VLOOKUP(SDBYLD2!BI$4,'[1]INTERNAL PARAMETERS-1'!$B$5:$J$44,5,FALSE)*VLOOKUP(SDBYLD2!BI$4,'[1]INTERNAL PARAMETERS-1'!$B$5:$J$44,6,FALSE)*VLOOKUP(SDBYLD2!BI$4,'[1]INTERNAL PARAMETERS-1'!$B$5:$J$44,3,FALSE) + SDBYLD1!BI266*(1-VLOOKUP(SDBYLD2!BI$4,'[1]INTERNAL PARAMETERS-1'!$B$5:$J$44,5,FALSE))*VLOOKUP(SDBYLD2!BI$4,'[1]INTERNAL PARAMETERS-1'!$B$5:$J$44,8,FALSE)*VLOOKUP(SDBYLD2!BI$4,'[1]INTERNAL PARAMETERS-1'!$B$5:$J$44,3,FALSE)</f>
        <v>0</v>
      </c>
      <c r="BJ266" s="44">
        <f>SDBYLD1!BJ266*VLOOKUP(SDBYLD2!BJ$4,'[1]INTERNAL PARAMETERS-1'!$B$5:$J$44,5,FALSE)*VLOOKUP(SDBYLD2!BJ$4,'[1]INTERNAL PARAMETERS-1'!$B$5:$J$44,6,FALSE)*VLOOKUP(SDBYLD2!BJ$4,'[1]INTERNAL PARAMETERS-1'!$B$5:$J$44,3,FALSE) + SDBYLD1!BJ266*(1-VLOOKUP(SDBYLD2!BJ$4,'[1]INTERNAL PARAMETERS-1'!$B$5:$J$44,5,FALSE))*VLOOKUP(SDBYLD2!BJ$4,'[1]INTERNAL PARAMETERS-1'!$B$5:$J$44,8,FALSE)*VLOOKUP(SDBYLD2!BJ$4,'[1]INTERNAL PARAMETERS-1'!$B$5:$J$44,3,FALSE)</f>
        <v>0</v>
      </c>
      <c r="BK266" s="44">
        <f>SDBYLD1!BK266*VLOOKUP(SDBYLD2!BK$4,'[1]INTERNAL PARAMETERS-1'!$B$5:$J$44,5,FALSE)*VLOOKUP(SDBYLD2!BK$4,'[1]INTERNAL PARAMETERS-1'!$B$5:$J$44,6,FALSE)*VLOOKUP(SDBYLD2!BK$4,'[1]INTERNAL PARAMETERS-1'!$B$5:$J$44,3,FALSE) + SDBYLD1!BK266*(1-VLOOKUP(SDBYLD2!BK$4,'[1]INTERNAL PARAMETERS-1'!$B$5:$J$44,5,FALSE))*VLOOKUP(SDBYLD2!BK$4,'[1]INTERNAL PARAMETERS-1'!$B$5:$J$44,8,FALSE)*VLOOKUP(SDBYLD2!BK$4,'[1]INTERNAL PARAMETERS-1'!$B$5:$J$44,3,FALSE)</f>
        <v>0</v>
      </c>
      <c r="BL266" s="44">
        <f>SDBYLD1!BL266*VLOOKUP(SDBYLD2!BL$4,'[1]INTERNAL PARAMETERS-1'!$B$5:$J$44,5,FALSE)*VLOOKUP(SDBYLD2!BL$4,'[1]INTERNAL PARAMETERS-1'!$B$5:$J$44,6,FALSE)*VLOOKUP(SDBYLD2!BL$4,'[1]INTERNAL PARAMETERS-1'!$B$5:$J$44,3,FALSE) + SDBYLD1!BL266*(1-VLOOKUP(SDBYLD2!BL$4,'[1]INTERNAL PARAMETERS-1'!$B$5:$J$44,5,FALSE))*VLOOKUP(SDBYLD2!BL$4,'[1]INTERNAL PARAMETERS-1'!$B$5:$J$44,8,FALSE)*VLOOKUP(SDBYLD2!BL$4,'[1]INTERNAL PARAMETERS-1'!$B$5:$J$44,3,FALSE)</f>
        <v>0</v>
      </c>
      <c r="BM266" s="44">
        <f>SDBYLD1!BM266*VLOOKUP(SDBYLD2!BM$4,'[1]INTERNAL PARAMETERS-1'!$B$5:$J$44,5,FALSE)*VLOOKUP(SDBYLD2!BM$4,'[1]INTERNAL PARAMETERS-1'!$B$5:$J$44,6,FALSE)*VLOOKUP(SDBYLD2!BM$4,'[1]INTERNAL PARAMETERS-1'!$B$5:$J$44,3,FALSE) + SDBYLD1!BM266*(1-VLOOKUP(SDBYLD2!BM$4,'[1]INTERNAL PARAMETERS-1'!$B$5:$J$44,5,FALSE))*VLOOKUP(SDBYLD2!BM$4,'[1]INTERNAL PARAMETERS-1'!$B$5:$J$44,8,FALSE)*VLOOKUP(SDBYLD2!BM$4,'[1]INTERNAL PARAMETERS-1'!$B$5:$J$44,3,FALSE)</f>
        <v>0</v>
      </c>
      <c r="BN266" s="44">
        <f>SDBYLD1!BN266*VLOOKUP(SDBYLD2!BN$4,'[1]INTERNAL PARAMETERS-1'!$B$5:$J$44,5,FALSE)*VLOOKUP(SDBYLD2!BN$4,'[1]INTERNAL PARAMETERS-1'!$B$5:$J$44,6,FALSE)*VLOOKUP(SDBYLD2!BN$4,'[1]INTERNAL PARAMETERS-1'!$B$5:$J$44,3,FALSE) + SDBYLD1!BN266*(1-VLOOKUP(SDBYLD2!BN$4,'[1]INTERNAL PARAMETERS-1'!$B$5:$J$44,5,FALSE))*VLOOKUP(SDBYLD2!BN$4,'[1]INTERNAL PARAMETERS-1'!$B$5:$J$44,8,FALSE)*VLOOKUP(SDBYLD2!BN$4,'[1]INTERNAL PARAMETERS-1'!$B$5:$J$44,3,FALSE)</f>
        <v>0</v>
      </c>
      <c r="BO266" s="44">
        <f>SDBYLD1!BO266*VLOOKUP(SDBYLD2!BO$4,'[1]INTERNAL PARAMETERS-1'!$B$5:$J$44,5,FALSE)*VLOOKUP(SDBYLD2!BO$4,'[1]INTERNAL PARAMETERS-1'!$B$5:$J$44,6,FALSE)*VLOOKUP(SDBYLD2!BO$4,'[1]INTERNAL PARAMETERS-1'!$B$5:$J$44,3,FALSE) + SDBYLD1!BO266*(1-VLOOKUP(SDBYLD2!BO$4,'[1]INTERNAL PARAMETERS-1'!$B$5:$J$44,5,FALSE))*VLOOKUP(SDBYLD2!BO$4,'[1]INTERNAL PARAMETERS-1'!$B$5:$J$44,8,FALSE)*VLOOKUP(SDBYLD2!BO$4,'[1]INTERNAL PARAMETERS-1'!$B$5:$J$44,3,FALSE)</f>
        <v>0</v>
      </c>
      <c r="BP266" s="44">
        <f>SDBYLD1!BP266*VLOOKUP(SDBYLD2!BP$4,'[1]INTERNAL PARAMETERS-1'!$B$5:$J$44,5,FALSE)*VLOOKUP(SDBYLD2!BP$4,'[1]INTERNAL PARAMETERS-1'!$B$5:$J$44,6,FALSE)*VLOOKUP(SDBYLD2!BP$4,'[1]INTERNAL PARAMETERS-1'!$B$5:$J$44,3,FALSE) + SDBYLD1!BP266*(1-VLOOKUP(SDBYLD2!BP$4,'[1]INTERNAL PARAMETERS-1'!$B$5:$J$44,5,FALSE))*VLOOKUP(SDBYLD2!BP$4,'[1]INTERNAL PARAMETERS-1'!$B$5:$J$44,8,FALSE)*VLOOKUP(SDBYLD2!BP$4,'[1]INTERNAL PARAMETERS-1'!$B$5:$J$44,3,FALSE)</f>
        <v>0</v>
      </c>
      <c r="BQ266" s="44">
        <f>SDBYLD1!BQ266*VLOOKUP(SDBYLD2!BQ$4,'[1]INTERNAL PARAMETERS-1'!$B$5:$J$44,5,FALSE)*VLOOKUP(SDBYLD2!BQ$4,'[1]INTERNAL PARAMETERS-1'!$B$5:$J$44,6,FALSE)*VLOOKUP(SDBYLD2!BQ$4,'[1]INTERNAL PARAMETERS-1'!$B$5:$J$44,3,FALSE) + SDBYLD1!BQ266*(1-VLOOKUP(SDBYLD2!BQ$4,'[1]INTERNAL PARAMETERS-1'!$B$5:$J$44,5,FALSE))*VLOOKUP(SDBYLD2!BQ$4,'[1]INTERNAL PARAMETERS-1'!$B$5:$J$44,8,FALSE)*VLOOKUP(SDBYLD2!BQ$4,'[1]INTERNAL PARAMETERS-1'!$B$5:$J$44,3,FALSE)</f>
        <v>0</v>
      </c>
      <c r="BR266" s="44">
        <f>SDBYLD1!BR266*VLOOKUP(SDBYLD2!BR$4,'[1]INTERNAL PARAMETERS-1'!$B$5:$J$44,5,FALSE)*VLOOKUP(SDBYLD2!BR$4,'[1]INTERNAL PARAMETERS-1'!$B$5:$J$44,6,FALSE)*VLOOKUP(SDBYLD2!BR$4,'[1]INTERNAL PARAMETERS-1'!$B$5:$J$44,3,FALSE) + SDBYLD1!BR266*(1-VLOOKUP(SDBYLD2!BR$4,'[1]INTERNAL PARAMETERS-1'!$B$5:$J$44,5,FALSE))*VLOOKUP(SDBYLD2!BR$4,'[1]INTERNAL PARAMETERS-1'!$B$5:$J$44,8,FALSE)*VLOOKUP(SDBYLD2!BR$4,'[1]INTERNAL PARAMETERS-1'!$B$5:$J$44,3,FALSE)</f>
        <v>0</v>
      </c>
      <c r="BS266" s="44">
        <f>SDBYLD1!BS266*VLOOKUP(SDBYLD2!BS$4,'[1]INTERNAL PARAMETERS-1'!$B$5:$J$44,5,FALSE)*VLOOKUP(SDBYLD2!BS$4,'[1]INTERNAL PARAMETERS-1'!$B$5:$J$44,6,FALSE)*VLOOKUP(SDBYLD2!BS$4,'[1]INTERNAL PARAMETERS-1'!$B$5:$J$44,3,FALSE) + SDBYLD1!BS266*(1-VLOOKUP(SDBYLD2!BS$4,'[1]INTERNAL PARAMETERS-1'!$B$5:$J$44,5,FALSE))*VLOOKUP(SDBYLD2!BS$4,'[1]INTERNAL PARAMETERS-1'!$B$5:$J$44,8,FALSE)*VLOOKUP(SDBYLD2!BS$4,'[1]INTERNAL PARAMETERS-1'!$B$5:$J$44,3,FALSE)</f>
        <v>0</v>
      </c>
      <c r="BT266" s="44">
        <f>SDBYLD1!BT266*VLOOKUP(SDBYLD2!BT$4,'[1]INTERNAL PARAMETERS-1'!$B$5:$J$44,5,FALSE)*VLOOKUP(SDBYLD2!BT$4,'[1]INTERNAL PARAMETERS-1'!$B$5:$J$44,6,FALSE)*VLOOKUP(SDBYLD2!BT$4,'[1]INTERNAL PARAMETERS-1'!$B$5:$J$44,3,FALSE) + SDBYLD1!BT266*(1-VLOOKUP(SDBYLD2!BT$4,'[1]INTERNAL PARAMETERS-1'!$B$5:$J$44,5,FALSE))*VLOOKUP(SDBYLD2!BT$4,'[1]INTERNAL PARAMETERS-1'!$B$5:$J$44,8,FALSE)*VLOOKUP(SDBYLD2!BT$4,'[1]INTERNAL PARAMETERS-1'!$B$5:$J$44,3,FALSE)</f>
        <v>0</v>
      </c>
      <c r="BU266" s="44">
        <f>SDBYLD1!BU266*VLOOKUP(SDBYLD2!BU$4,'[1]INTERNAL PARAMETERS-1'!$B$5:$J$44,5,FALSE)*VLOOKUP(SDBYLD2!BU$4,'[1]INTERNAL PARAMETERS-1'!$B$5:$J$44,6,FALSE)*VLOOKUP(SDBYLD2!BU$4,'[1]INTERNAL PARAMETERS-1'!$B$5:$J$44,3,FALSE) + SDBYLD1!BU266*(1-VLOOKUP(SDBYLD2!BU$4,'[1]INTERNAL PARAMETERS-1'!$B$5:$J$44,5,FALSE))*VLOOKUP(SDBYLD2!BU$4,'[1]INTERNAL PARAMETERS-1'!$B$5:$J$44,8,FALSE)*VLOOKUP(SDBYLD2!BU$4,'[1]INTERNAL PARAMETERS-1'!$B$5:$J$44,3,FALSE)</f>
        <v>0</v>
      </c>
      <c r="BV266" s="44">
        <f>SDBYLD1!BV266*VLOOKUP(SDBYLD2!BV$4,'[1]INTERNAL PARAMETERS-1'!$B$5:$J$44,5,FALSE)*VLOOKUP(SDBYLD2!BV$4,'[1]INTERNAL PARAMETERS-1'!$B$5:$J$44,6,FALSE)*VLOOKUP(SDBYLD2!BV$4,'[1]INTERNAL PARAMETERS-1'!$B$5:$J$44,3,FALSE) + SDBYLD1!BV266*(1-VLOOKUP(SDBYLD2!BV$4,'[1]INTERNAL PARAMETERS-1'!$B$5:$J$44,5,FALSE))*VLOOKUP(SDBYLD2!BV$4,'[1]INTERNAL PARAMETERS-1'!$B$5:$J$44,8,FALSE)*VLOOKUP(SDBYLD2!BV$4,'[1]INTERNAL PARAMETERS-1'!$B$5:$J$44,3,FALSE)</f>
        <v>0</v>
      </c>
      <c r="BW266" s="44">
        <f>SDBYLD1!BW266*VLOOKUP(SDBYLD2!BW$4,'[1]INTERNAL PARAMETERS-1'!$B$5:$J$44,5,FALSE)*VLOOKUP(SDBYLD2!BW$4,'[1]INTERNAL PARAMETERS-1'!$B$5:$J$44,6,FALSE)*VLOOKUP(SDBYLD2!BW$4,'[1]INTERNAL PARAMETERS-1'!$B$5:$J$44,3,FALSE) + SDBYLD1!BW266*(1-VLOOKUP(SDBYLD2!BW$4,'[1]INTERNAL PARAMETERS-1'!$B$5:$J$44,5,FALSE))*VLOOKUP(SDBYLD2!BW$4,'[1]INTERNAL PARAMETERS-1'!$B$5:$J$44,8,FALSE)*VLOOKUP(SDBYLD2!BW$4,'[1]INTERNAL PARAMETERS-1'!$B$5:$J$44,3,FALSE)</f>
        <v>0</v>
      </c>
      <c r="BX266" s="44">
        <f>SDBYLD1!BX266*VLOOKUP(SDBYLD2!BX$4,'[1]INTERNAL PARAMETERS-1'!$B$5:$J$44,5,FALSE)*VLOOKUP(SDBYLD2!BX$4,'[1]INTERNAL PARAMETERS-1'!$B$5:$J$44,6,FALSE)*VLOOKUP(SDBYLD2!BX$4,'[1]INTERNAL PARAMETERS-1'!$B$5:$J$44,3,FALSE) + SDBYLD1!BX266*(1-VLOOKUP(SDBYLD2!BX$4,'[1]INTERNAL PARAMETERS-1'!$B$5:$J$44,5,FALSE))*VLOOKUP(SDBYLD2!BX$4,'[1]INTERNAL PARAMETERS-1'!$B$5:$J$44,8,FALSE)*VLOOKUP(SDBYLD2!BX$4,'[1]INTERNAL PARAMETERS-1'!$B$5:$J$44,3,FALSE)</f>
        <v>0</v>
      </c>
      <c r="BY266" s="44">
        <f>SDBYLD1!BY266*VLOOKUP(SDBYLD2!BY$4,'[1]INTERNAL PARAMETERS-1'!$B$5:$J$44,5,FALSE)*VLOOKUP(SDBYLD2!BY$4,'[1]INTERNAL PARAMETERS-1'!$B$5:$J$44,6,FALSE)*VLOOKUP(SDBYLD2!BY$4,'[1]INTERNAL PARAMETERS-1'!$B$5:$J$44,3,FALSE) + SDBYLD1!BY266*(1-VLOOKUP(SDBYLD2!BY$4,'[1]INTERNAL PARAMETERS-1'!$B$5:$J$44,5,FALSE))*VLOOKUP(SDBYLD2!BY$4,'[1]INTERNAL PARAMETERS-1'!$B$5:$J$44,8,FALSE)*VLOOKUP(SDBYLD2!BY$4,'[1]INTERNAL PARAMETERS-1'!$B$5:$J$44,3,FALSE)</f>
        <v>0</v>
      </c>
      <c r="BZ266" s="44">
        <f>SDBYLD1!BZ266*VLOOKUP(SDBYLD2!BZ$4,'[1]INTERNAL PARAMETERS-1'!$B$5:$J$44,5,FALSE)*VLOOKUP(SDBYLD2!BZ$4,'[1]INTERNAL PARAMETERS-1'!$B$5:$J$44,6,FALSE)*VLOOKUP(SDBYLD2!BZ$4,'[1]INTERNAL PARAMETERS-1'!$B$5:$J$44,3,FALSE) + SDBYLD1!BZ266*(1-VLOOKUP(SDBYLD2!BZ$4,'[1]INTERNAL PARAMETERS-1'!$B$5:$J$44,5,FALSE))*VLOOKUP(SDBYLD2!BZ$4,'[1]INTERNAL PARAMETERS-1'!$B$5:$J$44,8,FALSE)*VLOOKUP(SDBYLD2!BZ$4,'[1]INTERNAL PARAMETERS-1'!$B$5:$J$44,3,FALSE)</f>
        <v>0</v>
      </c>
      <c r="CA266" s="44">
        <f>SDBYLD1!CA266*VLOOKUP(SDBYLD2!CA$4,'[1]INTERNAL PARAMETERS-1'!$B$5:$J$44,5,FALSE)*VLOOKUP(SDBYLD2!CA$4,'[1]INTERNAL PARAMETERS-1'!$B$5:$J$44,6,FALSE)*VLOOKUP(SDBYLD2!CA$4,'[1]INTERNAL PARAMETERS-1'!$B$5:$J$44,3,FALSE) + SDBYLD1!CA266*(1-VLOOKUP(SDBYLD2!CA$4,'[1]INTERNAL PARAMETERS-1'!$B$5:$J$44,5,FALSE))*VLOOKUP(SDBYLD2!CA$4,'[1]INTERNAL PARAMETERS-1'!$B$5:$J$44,8,FALSE)*VLOOKUP(SDBYLD2!CA$4,'[1]INTERNAL PARAMETERS-1'!$B$5:$J$44,3,FALSE)</f>
        <v>0</v>
      </c>
      <c r="CB266" s="44">
        <f>SDBYLD1!CB266*VLOOKUP(SDBYLD2!CB$4,'[1]INTERNAL PARAMETERS-1'!$B$5:$J$44,5,FALSE)*VLOOKUP(SDBYLD2!CB$4,'[1]INTERNAL PARAMETERS-1'!$B$5:$J$44,6,FALSE)*VLOOKUP(SDBYLD2!CB$4,'[1]INTERNAL PARAMETERS-1'!$B$5:$J$44,3,FALSE) + SDBYLD1!CB266*(1-VLOOKUP(SDBYLD2!CB$4,'[1]INTERNAL PARAMETERS-1'!$B$5:$J$44,5,FALSE))*VLOOKUP(SDBYLD2!CB$4,'[1]INTERNAL PARAMETERS-1'!$B$5:$J$44,8,FALSE)*VLOOKUP(SDBYLD2!CB$4,'[1]INTERNAL PARAMETERS-1'!$B$5:$J$44,3,FALSE)</f>
        <v>0</v>
      </c>
      <c r="CC266" s="44">
        <f>SDBYLD1!CC266*VLOOKUP(SDBYLD2!CC$4,'[1]INTERNAL PARAMETERS-1'!$B$5:$J$44,5,FALSE)*VLOOKUP(SDBYLD2!CC$4,'[1]INTERNAL PARAMETERS-1'!$B$5:$J$44,6,FALSE)*VLOOKUP(SDBYLD2!CC$4,'[1]INTERNAL PARAMETERS-1'!$B$5:$J$44,3,FALSE) + SDBYLD1!CC266*(1-VLOOKUP(SDBYLD2!CC$4,'[1]INTERNAL PARAMETERS-1'!$B$5:$J$44,5,FALSE))*VLOOKUP(SDBYLD2!CC$4,'[1]INTERNAL PARAMETERS-1'!$B$5:$J$44,8,FALSE)*VLOOKUP(SDBYLD2!CC$4,'[1]INTERNAL PARAMETERS-1'!$B$5:$J$44,3,FALSE)</f>
        <v>0</v>
      </c>
      <c r="CD266" s="44">
        <f>SDBYLD1!CD266*VLOOKUP(SDBYLD2!CD$4,'[1]INTERNAL PARAMETERS-1'!$B$5:$J$44,5,FALSE)*VLOOKUP(SDBYLD2!CD$4,'[1]INTERNAL PARAMETERS-1'!$B$5:$J$44,6,FALSE)*VLOOKUP(SDBYLD2!CD$4,'[1]INTERNAL PARAMETERS-1'!$B$5:$J$44,3,FALSE) + SDBYLD1!CD266*(1-VLOOKUP(SDBYLD2!CD$4,'[1]INTERNAL PARAMETERS-1'!$B$5:$J$44,5,FALSE))*VLOOKUP(SDBYLD2!CD$4,'[1]INTERNAL PARAMETERS-1'!$B$5:$J$44,8,FALSE)*VLOOKUP(SDBYLD2!CD$4,'[1]INTERNAL PARAMETERS-1'!$B$5:$J$44,3,FALSE)</f>
        <v>0</v>
      </c>
      <c r="CE266" s="44">
        <f>SDBYLD1!CE266*VLOOKUP(SDBYLD2!CE$4,'[1]INTERNAL PARAMETERS-1'!$B$5:$J$44,5,FALSE)*VLOOKUP(SDBYLD2!CE$4,'[1]INTERNAL PARAMETERS-1'!$B$5:$J$44,6,FALSE)*VLOOKUP(SDBYLD2!CE$4,'[1]INTERNAL PARAMETERS-1'!$B$5:$J$44,3,FALSE) + SDBYLD1!CE266*(1-VLOOKUP(SDBYLD2!CE$4,'[1]INTERNAL PARAMETERS-1'!$B$5:$J$44,5,FALSE))*VLOOKUP(SDBYLD2!CE$4,'[1]INTERNAL PARAMETERS-1'!$B$5:$J$44,8,FALSE)*VLOOKUP(SDBYLD2!CE$4,'[1]INTERNAL PARAMETERS-1'!$B$5:$J$44,3,FALSE)</f>
        <v>0</v>
      </c>
      <c r="CF266" s="44">
        <f>SDBYLD1!CF266*VLOOKUP(SDBYLD2!CF$4,'[1]INTERNAL PARAMETERS-1'!$B$5:$J$44,5,FALSE)*VLOOKUP(SDBYLD2!CF$4,'[1]INTERNAL PARAMETERS-1'!$B$5:$J$44,6,FALSE)*VLOOKUP(SDBYLD2!CF$4,'[1]INTERNAL PARAMETERS-1'!$B$5:$J$44,3,FALSE) + SDBYLD1!CF266*(1-VLOOKUP(SDBYLD2!CF$4,'[1]INTERNAL PARAMETERS-1'!$B$5:$J$44,5,FALSE))*VLOOKUP(SDBYLD2!CF$4,'[1]INTERNAL PARAMETERS-1'!$B$5:$J$44,8,FALSE)*VLOOKUP(SDBYLD2!CF$4,'[1]INTERNAL PARAMETERS-1'!$B$5:$J$44,3,FALSE)</f>
        <v>0</v>
      </c>
      <c r="CG266" s="44">
        <f>SDBYLD1!CG266*VLOOKUP(SDBYLD2!CG$4,'[1]INTERNAL PARAMETERS-1'!$B$5:$J$44,5,FALSE)*VLOOKUP(SDBYLD2!CG$4,'[1]INTERNAL PARAMETERS-1'!$B$5:$J$44,6,FALSE)*VLOOKUP(SDBYLD2!CG$4,'[1]INTERNAL PARAMETERS-1'!$B$5:$J$44,3,FALSE) + SDBYLD1!CG266*(1-VLOOKUP(SDBYLD2!CG$4,'[1]INTERNAL PARAMETERS-1'!$B$5:$J$44,5,FALSE))*VLOOKUP(SDBYLD2!CG$4,'[1]INTERNAL PARAMETERS-1'!$B$5:$J$44,8,FALSE)*VLOOKUP(SDBYLD2!CG$4,'[1]INTERNAL PARAMETERS-1'!$B$5:$J$44,3,FALSE)</f>
        <v>0</v>
      </c>
      <c r="CH266" s="43">
        <f>SDBYLD1!CH266*VLOOKUP(SDBYLD2!CH$4,'[1]INTERNAL PARAMETERS-1'!$B$5:$J$44,5,FALSE)*VLOOKUP(SDBYLD2!CH$4,'[1]INTERNAL PARAMETERS-1'!$B$5:$J$44,6,FALSE)*VLOOKUP(SDBYLD2!CH$4,'[1]INTERNAL PARAMETERS-1'!$B$5:$J$44,3,FALSE) + SDBYLD1!CH266*(1-VLOOKUP(SDBYLD2!CH$4,'[1]INTERNAL PARAMETERS-1'!$B$5:$J$44,5,FALSE))*VLOOKUP(SDBYLD2!CH$4,'[1]INTERNAL PARAMETERS-1'!$B$5:$J$44,8,FALSE)*VLOOKUP(SDBYLD2!CH$4,'[1]INTERNAL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SDBeam!X267</f>
        <v>0</v>
      </c>
      <c r="F267" s="59">
        <f>'[1]INTERNAL PARAMETERS-1'!M15</f>
        <v>34.72</v>
      </c>
      <c r="G267" s="45">
        <f>SDBYLD1!G267*VLOOKUP(SDBYLD2!G$4,'[1]INTERNAL PARAMETERS-1'!$B$5:$J$44,5,FALSE)*VLOOKUP(SDBYLD2!G$4,'[1]INTERNAL PARAMETERS-1'!$B$5:$J$44,7,FALSE)*SDBYLD2!$F267 + SDBYLD1!G267*(1-VLOOKUP(SDBYLD2!G$4,'[1]INTERNAL PARAMETERS-1'!$B$5:$J$44,5,FALSE))*VLOOKUP(SDBYLD2!G$4,'[1]INTERNAL PARAMETERS-1'!$B$5:$J$44,9,FALSE)*SDBYLD2!$F267</f>
        <v>0</v>
      </c>
      <c r="H267" s="44">
        <f>SDBYLD1!H267*VLOOKUP(SDBYLD2!H$4,'[1]INTERNAL PARAMETERS-1'!$B$5:$J$44,5,FALSE)*VLOOKUP(SDBYLD2!H$4,'[1]INTERNAL PARAMETERS-1'!$B$5:$J$44,7,FALSE)*SDBYLD2!$F267 + SDBYLD1!H267*(1-VLOOKUP(SDBYLD2!H$4,'[1]INTERNAL PARAMETERS-1'!$B$5:$J$44,5,FALSE))*VLOOKUP(SDBYLD2!H$4,'[1]INTERNAL PARAMETERS-1'!$B$5:$J$44,9,FALSE)*SDBYLD2!$F267</f>
        <v>0</v>
      </c>
      <c r="I267" s="44">
        <f>SDBYLD1!I267*VLOOKUP(SDBYLD2!I$4,'[1]INTERNAL PARAMETERS-1'!$B$5:$J$44,5,FALSE)*VLOOKUP(SDBYLD2!I$4,'[1]INTERNAL PARAMETERS-1'!$B$5:$J$44,7,FALSE)*SDBYLD2!$F267 + SDBYLD1!I267*(1-VLOOKUP(SDBYLD2!I$4,'[1]INTERNAL PARAMETERS-1'!$B$5:$J$44,5,FALSE))*VLOOKUP(SDBYLD2!I$4,'[1]INTERNAL PARAMETERS-1'!$B$5:$J$44,9,FALSE)*SDBYLD2!$F267</f>
        <v>0</v>
      </c>
      <c r="J267" s="44">
        <f>SDBYLD1!J267*VLOOKUP(SDBYLD2!J$4,'[1]INTERNAL PARAMETERS-1'!$B$5:$J$44,5,FALSE)*VLOOKUP(SDBYLD2!J$4,'[1]INTERNAL PARAMETERS-1'!$B$5:$J$44,7,FALSE)*SDBYLD2!$F267 + SDBYLD1!J267*(1-VLOOKUP(SDBYLD2!J$4,'[1]INTERNAL PARAMETERS-1'!$B$5:$J$44,5,FALSE))*VLOOKUP(SDBYLD2!J$4,'[1]INTERNAL PARAMETERS-1'!$B$5:$J$44,9,FALSE)*SDBYLD2!$F267</f>
        <v>0</v>
      </c>
      <c r="K267" s="44">
        <f>SDBYLD1!K267*VLOOKUP(SDBYLD2!K$4,'[1]INTERNAL PARAMETERS-1'!$B$5:$J$44,5,FALSE)*VLOOKUP(SDBYLD2!K$4,'[1]INTERNAL PARAMETERS-1'!$B$5:$J$44,7,FALSE)*SDBYLD2!$F267 + SDBYLD1!K267*(1-VLOOKUP(SDBYLD2!K$4,'[1]INTERNAL PARAMETERS-1'!$B$5:$J$44,5,FALSE))*VLOOKUP(SDBYLD2!K$4,'[1]INTERNAL PARAMETERS-1'!$B$5:$J$44,9,FALSE)*SDBYLD2!$F267</f>
        <v>0</v>
      </c>
      <c r="L267" s="44">
        <f>SDBYLD1!L267*VLOOKUP(SDBYLD2!L$4,'[1]INTERNAL PARAMETERS-1'!$B$5:$J$44,5,FALSE)*VLOOKUP(SDBYLD2!L$4,'[1]INTERNAL PARAMETERS-1'!$B$5:$J$44,7,FALSE)*SDBYLD2!$F267 + SDBYLD1!L267*(1-VLOOKUP(SDBYLD2!L$4,'[1]INTERNAL PARAMETERS-1'!$B$5:$J$44,5,FALSE))*VLOOKUP(SDBYLD2!L$4,'[1]INTERNAL PARAMETERS-1'!$B$5:$J$44,9,FALSE)*SDBYLD2!$F267</f>
        <v>0</v>
      </c>
      <c r="M267" s="44">
        <f>SDBYLD1!M267*VLOOKUP(SDBYLD2!M$4,'[1]INTERNAL PARAMETERS-1'!$B$5:$J$44,5,FALSE)*VLOOKUP(SDBYLD2!M$4,'[1]INTERNAL PARAMETERS-1'!$B$5:$J$44,7,FALSE)*SDBYLD2!$F267 + SDBYLD1!M267*(1-VLOOKUP(SDBYLD2!M$4,'[1]INTERNAL PARAMETERS-1'!$B$5:$J$44,5,FALSE))*VLOOKUP(SDBYLD2!M$4,'[1]INTERNAL PARAMETERS-1'!$B$5:$J$44,9,FALSE)*SDBYLD2!$F267</f>
        <v>0</v>
      </c>
      <c r="N267" s="44">
        <f>SDBYLD1!N267*VLOOKUP(SDBYLD2!N$4,'[1]INTERNAL PARAMETERS-1'!$B$5:$J$44,5,FALSE)*VLOOKUP(SDBYLD2!N$4,'[1]INTERNAL PARAMETERS-1'!$B$5:$J$44,7,FALSE)*SDBYLD2!$F267 + SDBYLD1!N267*(1-VLOOKUP(SDBYLD2!N$4,'[1]INTERNAL PARAMETERS-1'!$B$5:$J$44,5,FALSE))*VLOOKUP(SDBYLD2!N$4,'[1]INTERNAL PARAMETERS-1'!$B$5:$J$44,9,FALSE)*SDBYLD2!$F267</f>
        <v>0</v>
      </c>
      <c r="O267" s="44">
        <f>SDBYLD1!O267*VLOOKUP(SDBYLD2!O$4,'[1]INTERNAL PARAMETERS-1'!$B$5:$J$44,5,FALSE)*VLOOKUP(SDBYLD2!O$4,'[1]INTERNAL PARAMETERS-1'!$B$5:$J$44,7,FALSE)*SDBYLD2!$F267 + SDBYLD1!O267*(1-VLOOKUP(SDBYLD2!O$4,'[1]INTERNAL PARAMETERS-1'!$B$5:$J$44,5,FALSE))*VLOOKUP(SDBYLD2!O$4,'[1]INTERNAL PARAMETERS-1'!$B$5:$J$44,9,FALSE)*SDBYLD2!$F267</f>
        <v>0</v>
      </c>
      <c r="P267" s="44">
        <f>SDBYLD1!P267*VLOOKUP(SDBYLD2!P$4,'[1]INTERNAL PARAMETERS-1'!$B$5:$J$44,5,FALSE)*VLOOKUP(SDBYLD2!P$4,'[1]INTERNAL PARAMETERS-1'!$B$5:$J$44,7,FALSE)*SDBYLD2!$F267 + SDBYLD1!P267*(1-VLOOKUP(SDBYLD2!P$4,'[1]INTERNAL PARAMETERS-1'!$B$5:$J$44,5,FALSE))*VLOOKUP(SDBYLD2!P$4,'[1]INTERNAL PARAMETERS-1'!$B$5:$J$44,9,FALSE)*SDBYLD2!$F267</f>
        <v>0</v>
      </c>
      <c r="Q267" s="44">
        <f>SDBYLD1!Q267*VLOOKUP(SDBYLD2!Q$4,'[1]INTERNAL PARAMETERS-1'!$B$5:$J$44,5,FALSE)*VLOOKUP(SDBYLD2!Q$4,'[1]INTERNAL PARAMETERS-1'!$B$5:$J$44,7,FALSE)*SDBYLD2!$F267 + SDBYLD1!Q267*(1-VLOOKUP(SDBYLD2!Q$4,'[1]INTERNAL PARAMETERS-1'!$B$5:$J$44,5,FALSE))*VLOOKUP(SDBYLD2!Q$4,'[1]INTERNAL PARAMETERS-1'!$B$5:$J$44,9,FALSE)*SDBYLD2!$F267</f>
        <v>0</v>
      </c>
      <c r="R267" s="44">
        <f>SDBYLD1!R267*VLOOKUP(SDBYLD2!R$4,'[1]INTERNAL PARAMETERS-1'!$B$5:$J$44,5,FALSE)*VLOOKUP(SDBYLD2!R$4,'[1]INTERNAL PARAMETERS-1'!$B$5:$J$44,7,FALSE)*SDBYLD2!$F267 + SDBYLD1!R267*(1-VLOOKUP(SDBYLD2!R$4,'[1]INTERNAL PARAMETERS-1'!$B$5:$J$44,5,FALSE))*VLOOKUP(SDBYLD2!R$4,'[1]INTERNAL PARAMETERS-1'!$B$5:$J$44,9,FALSE)*SDBYLD2!$F267</f>
        <v>0</v>
      </c>
      <c r="S267" s="44">
        <f>SDBYLD1!S267*VLOOKUP(SDBYLD2!S$4,'[1]INTERNAL PARAMETERS-1'!$B$5:$J$44,5,FALSE)*VLOOKUP(SDBYLD2!S$4,'[1]INTERNAL PARAMETERS-1'!$B$5:$J$44,7,FALSE)*SDBYLD2!$F267 + SDBYLD1!S267*(1-VLOOKUP(SDBYLD2!S$4,'[1]INTERNAL PARAMETERS-1'!$B$5:$J$44,5,FALSE))*VLOOKUP(SDBYLD2!S$4,'[1]INTERNAL PARAMETERS-1'!$B$5:$J$44,9,FALSE)*SDBYLD2!$F267</f>
        <v>0</v>
      </c>
      <c r="T267" s="44">
        <f>SDBYLD1!T267*VLOOKUP(SDBYLD2!T$4,'[1]INTERNAL PARAMETERS-1'!$B$5:$J$44,5,FALSE)*VLOOKUP(SDBYLD2!T$4,'[1]INTERNAL PARAMETERS-1'!$B$5:$J$44,7,FALSE)*SDBYLD2!$F267 + SDBYLD1!T267*(1-VLOOKUP(SDBYLD2!T$4,'[1]INTERNAL PARAMETERS-1'!$B$5:$J$44,5,FALSE))*VLOOKUP(SDBYLD2!T$4,'[1]INTERNAL PARAMETERS-1'!$B$5:$J$44,9,FALSE)*SDBYLD2!$F267</f>
        <v>0</v>
      </c>
      <c r="U267" s="44">
        <f>SDBYLD1!U267*VLOOKUP(SDBYLD2!U$4,'[1]INTERNAL PARAMETERS-1'!$B$5:$J$44,5,FALSE)*VLOOKUP(SDBYLD2!U$4,'[1]INTERNAL PARAMETERS-1'!$B$5:$J$44,7,FALSE)*SDBYLD2!$F267 + SDBYLD1!U267*(1-VLOOKUP(SDBYLD2!U$4,'[1]INTERNAL PARAMETERS-1'!$B$5:$J$44,5,FALSE))*VLOOKUP(SDBYLD2!U$4,'[1]INTERNAL PARAMETERS-1'!$B$5:$J$44,9,FALSE)*SDBYLD2!$F267</f>
        <v>0</v>
      </c>
      <c r="V267" s="44">
        <f>SDBYLD1!V267*VLOOKUP(SDBYLD2!V$4,'[1]INTERNAL PARAMETERS-1'!$B$5:$J$44,5,FALSE)*VLOOKUP(SDBYLD2!V$4,'[1]INTERNAL PARAMETERS-1'!$B$5:$J$44,7,FALSE)*SDBYLD2!$F267 + SDBYLD1!V267*(1-VLOOKUP(SDBYLD2!V$4,'[1]INTERNAL PARAMETERS-1'!$B$5:$J$44,5,FALSE))*VLOOKUP(SDBYLD2!V$4,'[1]INTERNAL PARAMETERS-1'!$B$5:$J$44,9,FALSE)*SDBYLD2!$F267</f>
        <v>0</v>
      </c>
      <c r="W267" s="44">
        <f>SDBYLD1!W267*VLOOKUP(SDBYLD2!W$4,'[1]INTERNAL PARAMETERS-1'!$B$5:$J$44,5,FALSE)*VLOOKUP(SDBYLD2!W$4,'[1]INTERNAL PARAMETERS-1'!$B$5:$J$44,7,FALSE)*SDBYLD2!$F267 + SDBYLD1!W267*(1-VLOOKUP(SDBYLD2!W$4,'[1]INTERNAL PARAMETERS-1'!$B$5:$J$44,5,FALSE))*VLOOKUP(SDBYLD2!W$4,'[1]INTERNAL PARAMETERS-1'!$B$5:$J$44,9,FALSE)*SDBYLD2!$F267</f>
        <v>0</v>
      </c>
      <c r="X267" s="44">
        <f>SDBYLD1!X267*VLOOKUP(SDBYLD2!X$4,'[1]INTERNAL PARAMETERS-1'!$B$5:$J$44,5,FALSE)*VLOOKUP(SDBYLD2!X$4,'[1]INTERNAL PARAMETERS-1'!$B$5:$J$44,7,FALSE)*SDBYLD2!$F267 + SDBYLD1!X267*(1-VLOOKUP(SDBYLD2!X$4,'[1]INTERNAL PARAMETERS-1'!$B$5:$J$44,5,FALSE))*VLOOKUP(SDBYLD2!X$4,'[1]INTERNAL PARAMETERS-1'!$B$5:$J$44,9,FALSE)*SDBYLD2!$F267</f>
        <v>0</v>
      </c>
      <c r="Y267" s="44">
        <f>SDBYLD1!Y267*VLOOKUP(SDBYLD2!Y$4,'[1]INTERNAL PARAMETERS-1'!$B$5:$J$44,5,FALSE)*VLOOKUP(SDBYLD2!Y$4,'[1]INTERNAL PARAMETERS-1'!$B$5:$J$44,7,FALSE)*SDBYLD2!$F267 + SDBYLD1!Y267*(1-VLOOKUP(SDBYLD2!Y$4,'[1]INTERNAL PARAMETERS-1'!$B$5:$J$44,5,FALSE))*VLOOKUP(SDBYLD2!Y$4,'[1]INTERNAL PARAMETERS-1'!$B$5:$J$44,9,FALSE)*SDBYLD2!$F267</f>
        <v>0</v>
      </c>
      <c r="Z267" s="44">
        <f>SDBYLD1!Z267*VLOOKUP(SDBYLD2!Z$4,'[1]INTERNAL PARAMETERS-1'!$B$5:$J$44,5,FALSE)*VLOOKUP(SDBYLD2!Z$4,'[1]INTERNAL PARAMETERS-1'!$B$5:$J$44,7,FALSE)*SDBYLD2!$F267 + SDBYLD1!Z267*(1-VLOOKUP(SDBYLD2!Z$4,'[1]INTERNAL PARAMETERS-1'!$B$5:$J$44,5,FALSE))*VLOOKUP(SDBYLD2!Z$4,'[1]INTERNAL PARAMETERS-1'!$B$5:$J$44,9,FALSE)*SDBYLD2!$F267</f>
        <v>0</v>
      </c>
      <c r="AA267" s="44">
        <f>SDBYLD1!AA267*VLOOKUP(SDBYLD2!AA$4,'[1]INTERNAL PARAMETERS-1'!$B$5:$J$44,5,FALSE)*VLOOKUP(SDBYLD2!AA$4,'[1]INTERNAL PARAMETERS-1'!$B$5:$J$44,7,FALSE)*SDBYLD2!$F267 + SDBYLD1!AA267*(1-VLOOKUP(SDBYLD2!AA$4,'[1]INTERNAL PARAMETERS-1'!$B$5:$J$44,5,FALSE))*VLOOKUP(SDBYLD2!AA$4,'[1]INTERNAL PARAMETERS-1'!$B$5:$J$44,9,FALSE)*SDBYLD2!$F267</f>
        <v>0</v>
      </c>
      <c r="AB267" s="44">
        <f>SDBYLD1!AB267*VLOOKUP(SDBYLD2!AB$4,'[1]INTERNAL PARAMETERS-1'!$B$5:$J$44,5,FALSE)*VLOOKUP(SDBYLD2!AB$4,'[1]INTERNAL PARAMETERS-1'!$B$5:$J$44,7,FALSE)*SDBYLD2!$F267 + SDBYLD1!AB267*(1-VLOOKUP(SDBYLD2!AB$4,'[1]INTERNAL PARAMETERS-1'!$B$5:$J$44,5,FALSE))*VLOOKUP(SDBYLD2!AB$4,'[1]INTERNAL PARAMETERS-1'!$B$5:$J$44,9,FALSE)*SDBYLD2!$F267</f>
        <v>0</v>
      </c>
      <c r="AC267" s="44">
        <f>SDBYLD1!AC267*VLOOKUP(SDBYLD2!AC$4,'[1]INTERNAL PARAMETERS-1'!$B$5:$J$44,5,FALSE)*VLOOKUP(SDBYLD2!AC$4,'[1]INTERNAL PARAMETERS-1'!$B$5:$J$44,7,FALSE)*SDBYLD2!$F267 + SDBYLD1!AC267*(1-VLOOKUP(SDBYLD2!AC$4,'[1]INTERNAL PARAMETERS-1'!$B$5:$J$44,5,FALSE))*VLOOKUP(SDBYLD2!AC$4,'[1]INTERNAL PARAMETERS-1'!$B$5:$J$44,9,FALSE)*SDBYLD2!$F267</f>
        <v>0</v>
      </c>
      <c r="AD267" s="44">
        <f>SDBYLD1!AD267*VLOOKUP(SDBYLD2!AD$4,'[1]INTERNAL PARAMETERS-1'!$B$5:$J$44,5,FALSE)*VLOOKUP(SDBYLD2!AD$4,'[1]INTERNAL PARAMETERS-1'!$B$5:$J$44,7,FALSE)*SDBYLD2!$F267 + SDBYLD1!AD267*(1-VLOOKUP(SDBYLD2!AD$4,'[1]INTERNAL PARAMETERS-1'!$B$5:$J$44,5,FALSE))*VLOOKUP(SDBYLD2!AD$4,'[1]INTERNAL PARAMETERS-1'!$B$5:$J$44,9,FALSE)*SDBYLD2!$F267</f>
        <v>0</v>
      </c>
      <c r="AE267" s="44">
        <f>SDBYLD1!AE267*VLOOKUP(SDBYLD2!AE$4,'[1]INTERNAL PARAMETERS-1'!$B$5:$J$44,5,FALSE)*VLOOKUP(SDBYLD2!AE$4,'[1]INTERNAL PARAMETERS-1'!$B$5:$J$44,7,FALSE)*SDBYLD2!$F267 + SDBYLD1!AE267*(1-VLOOKUP(SDBYLD2!AE$4,'[1]INTERNAL PARAMETERS-1'!$B$5:$J$44,5,FALSE))*VLOOKUP(SDBYLD2!AE$4,'[1]INTERNAL PARAMETERS-1'!$B$5:$J$44,9,FALSE)*SDBYLD2!$F267</f>
        <v>0</v>
      </c>
      <c r="AF267" s="44">
        <f>SDBYLD1!AF267*VLOOKUP(SDBYLD2!AF$4,'[1]INTERNAL PARAMETERS-1'!$B$5:$J$44,5,FALSE)*VLOOKUP(SDBYLD2!AF$4,'[1]INTERNAL PARAMETERS-1'!$B$5:$J$44,7,FALSE)*SDBYLD2!$F267 + SDBYLD1!AF267*(1-VLOOKUP(SDBYLD2!AF$4,'[1]INTERNAL PARAMETERS-1'!$B$5:$J$44,5,FALSE))*VLOOKUP(SDBYLD2!AF$4,'[1]INTERNAL PARAMETERS-1'!$B$5:$J$44,9,FALSE)*SDBYLD2!$F267</f>
        <v>0</v>
      </c>
      <c r="AG267" s="44">
        <f>SDBYLD1!AG267*VLOOKUP(SDBYLD2!AG$4,'[1]INTERNAL PARAMETERS-1'!$B$5:$J$44,5,FALSE)*VLOOKUP(SDBYLD2!AG$4,'[1]INTERNAL PARAMETERS-1'!$B$5:$J$44,7,FALSE)*SDBYLD2!$F267 + SDBYLD1!AG267*(1-VLOOKUP(SDBYLD2!AG$4,'[1]INTERNAL PARAMETERS-1'!$B$5:$J$44,5,FALSE))*VLOOKUP(SDBYLD2!AG$4,'[1]INTERNAL PARAMETERS-1'!$B$5:$J$44,9,FALSE)*SDBYLD2!$F267</f>
        <v>0</v>
      </c>
      <c r="AH267" s="44">
        <f>SDBYLD1!AH267*VLOOKUP(SDBYLD2!AH$4,'[1]INTERNAL PARAMETERS-1'!$B$5:$J$44,5,FALSE)*VLOOKUP(SDBYLD2!AH$4,'[1]INTERNAL PARAMETERS-1'!$B$5:$J$44,7,FALSE)*SDBYLD2!$F267 + SDBYLD1!AH267*(1-VLOOKUP(SDBYLD2!AH$4,'[1]INTERNAL PARAMETERS-1'!$B$5:$J$44,5,FALSE))*VLOOKUP(SDBYLD2!AH$4,'[1]INTERNAL PARAMETERS-1'!$B$5:$J$44,9,FALSE)*SDBYLD2!$F267</f>
        <v>0</v>
      </c>
      <c r="AI267" s="44">
        <f>SDBYLD1!AI267*VLOOKUP(SDBYLD2!AI$4,'[1]INTERNAL PARAMETERS-1'!$B$5:$J$44,5,FALSE)*VLOOKUP(SDBYLD2!AI$4,'[1]INTERNAL PARAMETERS-1'!$B$5:$J$44,7,FALSE)*SDBYLD2!$F267 + SDBYLD1!AI267*(1-VLOOKUP(SDBYLD2!AI$4,'[1]INTERNAL PARAMETERS-1'!$B$5:$J$44,5,FALSE))*VLOOKUP(SDBYLD2!AI$4,'[1]INTERNAL PARAMETERS-1'!$B$5:$J$44,9,FALSE)*SDBYLD2!$F267</f>
        <v>0</v>
      </c>
      <c r="AJ267" s="44">
        <f>SDBYLD1!AJ267*VLOOKUP(SDBYLD2!AJ$4,'[1]INTERNAL PARAMETERS-1'!$B$5:$J$44,5,FALSE)*VLOOKUP(SDBYLD2!AJ$4,'[1]INTERNAL PARAMETERS-1'!$B$5:$J$44,7,FALSE)*SDBYLD2!$F267 + SDBYLD1!AJ267*(1-VLOOKUP(SDBYLD2!AJ$4,'[1]INTERNAL PARAMETERS-1'!$B$5:$J$44,5,FALSE))*VLOOKUP(SDBYLD2!AJ$4,'[1]INTERNAL PARAMETERS-1'!$B$5:$J$44,9,FALSE)*SDBYLD2!$F267</f>
        <v>0</v>
      </c>
      <c r="AK267" s="44">
        <f>SDBYLD1!AK267*VLOOKUP(SDBYLD2!AK$4,'[1]INTERNAL PARAMETERS-1'!$B$5:$J$44,5,FALSE)*VLOOKUP(SDBYLD2!AK$4,'[1]INTERNAL PARAMETERS-1'!$B$5:$J$44,7,FALSE)*SDBYLD2!$F267 + SDBYLD1!AK267*(1-VLOOKUP(SDBYLD2!AK$4,'[1]INTERNAL PARAMETERS-1'!$B$5:$J$44,5,FALSE))*VLOOKUP(SDBYLD2!AK$4,'[1]INTERNAL PARAMETERS-1'!$B$5:$J$44,9,FALSE)*SDBYLD2!$F267</f>
        <v>0</v>
      </c>
      <c r="AL267" s="44">
        <f>SDBYLD1!AL267*VLOOKUP(SDBYLD2!AL$4,'[1]INTERNAL PARAMETERS-1'!$B$5:$J$44,5,FALSE)*VLOOKUP(SDBYLD2!AL$4,'[1]INTERNAL PARAMETERS-1'!$B$5:$J$44,7,FALSE)*SDBYLD2!$F267 + SDBYLD1!AL267*(1-VLOOKUP(SDBYLD2!AL$4,'[1]INTERNAL PARAMETERS-1'!$B$5:$J$44,5,FALSE))*VLOOKUP(SDBYLD2!AL$4,'[1]INTERNAL PARAMETERS-1'!$B$5:$J$44,9,FALSE)*SDBYLD2!$F267</f>
        <v>0</v>
      </c>
      <c r="AM267" s="44">
        <f>SDBYLD1!AM267*VLOOKUP(SDBYLD2!AM$4,'[1]INTERNAL PARAMETERS-1'!$B$5:$J$44,5,FALSE)*VLOOKUP(SDBYLD2!AM$4,'[1]INTERNAL PARAMETERS-1'!$B$5:$J$44,7,FALSE)*SDBYLD2!$F267 + SDBYLD1!AM267*(1-VLOOKUP(SDBYLD2!AM$4,'[1]INTERNAL PARAMETERS-1'!$B$5:$J$44,5,FALSE))*VLOOKUP(SDBYLD2!AM$4,'[1]INTERNAL PARAMETERS-1'!$B$5:$J$44,9,FALSE)*SDBYLD2!$F267</f>
        <v>0</v>
      </c>
      <c r="AN267" s="44">
        <f>SDBYLD1!AN267*VLOOKUP(SDBYLD2!AN$4,'[1]INTERNAL PARAMETERS-1'!$B$5:$J$44,5,FALSE)*VLOOKUP(SDBYLD2!AN$4,'[1]INTERNAL PARAMETERS-1'!$B$5:$J$44,7,FALSE)*SDBYLD2!$F267 + SDBYLD1!AN267*(1-VLOOKUP(SDBYLD2!AN$4,'[1]INTERNAL PARAMETERS-1'!$B$5:$J$44,5,FALSE))*VLOOKUP(SDBYLD2!AN$4,'[1]INTERNAL PARAMETERS-1'!$B$5:$J$44,9,FALSE)*SDBYLD2!$F267</f>
        <v>0</v>
      </c>
      <c r="AO267" s="44">
        <f>SDBYLD1!AO267*VLOOKUP(SDBYLD2!AO$4,'[1]INTERNAL PARAMETERS-1'!$B$5:$J$44,5,FALSE)*VLOOKUP(SDBYLD2!AO$4,'[1]INTERNAL PARAMETERS-1'!$B$5:$J$44,7,FALSE)*SDBYLD2!$F267 + SDBYLD1!AO267*(1-VLOOKUP(SDBYLD2!AO$4,'[1]INTERNAL PARAMETERS-1'!$B$5:$J$44,5,FALSE))*VLOOKUP(SDBYLD2!AO$4,'[1]INTERNAL PARAMETERS-1'!$B$5:$J$44,9,FALSE)*SDBYLD2!$F267</f>
        <v>0</v>
      </c>
      <c r="AP267" s="44">
        <f>SDBYLD1!AP267*VLOOKUP(SDBYLD2!AP$4,'[1]INTERNAL PARAMETERS-1'!$B$5:$J$44,5,FALSE)*VLOOKUP(SDBYLD2!AP$4,'[1]INTERNAL PARAMETERS-1'!$B$5:$J$44,7,FALSE)*SDBYLD2!$F267 + SDBYLD1!AP267*(1-VLOOKUP(SDBYLD2!AP$4,'[1]INTERNAL PARAMETERS-1'!$B$5:$J$44,5,FALSE))*VLOOKUP(SDBYLD2!AP$4,'[1]INTERNAL PARAMETERS-1'!$B$5:$J$44,9,FALSE)*SDBYLD2!$F267</f>
        <v>0</v>
      </c>
      <c r="AQ267" s="44">
        <f>SDBYLD1!AQ267*VLOOKUP(SDBYLD2!AQ$4,'[1]INTERNAL PARAMETERS-1'!$B$5:$J$44,5,FALSE)*VLOOKUP(SDBYLD2!AQ$4,'[1]INTERNAL PARAMETERS-1'!$B$5:$J$44,7,FALSE)*SDBYLD2!$F267 + SDBYLD1!AQ267*(1-VLOOKUP(SDBYLD2!AQ$4,'[1]INTERNAL PARAMETERS-1'!$B$5:$J$44,5,FALSE))*VLOOKUP(SDBYLD2!AQ$4,'[1]INTERNAL PARAMETERS-1'!$B$5:$J$44,9,FALSE)*SDBYLD2!$F267</f>
        <v>0</v>
      </c>
      <c r="AR267" s="44">
        <f>SDBYLD1!AR267*VLOOKUP(SDBYLD2!AR$4,'[1]INTERNAL PARAMETERS-1'!$B$5:$J$44,5,FALSE)*VLOOKUP(SDBYLD2!AR$4,'[1]INTERNAL PARAMETERS-1'!$B$5:$J$44,7,FALSE)*SDBYLD2!$F267 + SDBYLD1!AR267*(1-VLOOKUP(SDBYLD2!AR$4,'[1]INTERNAL PARAMETERS-1'!$B$5:$J$44,5,FALSE))*VLOOKUP(SDBYLD2!AR$4,'[1]INTERNAL PARAMETERS-1'!$B$5:$J$44,9,FALSE)*SDBYLD2!$F267</f>
        <v>0</v>
      </c>
      <c r="AS267" s="44">
        <f>SDBYLD1!AS267*VLOOKUP(SDBYLD2!AS$4,'[1]INTERNAL PARAMETERS-1'!$B$5:$J$44,5,FALSE)*VLOOKUP(SDBYLD2!AS$4,'[1]INTERNAL PARAMETERS-1'!$B$5:$J$44,7,FALSE)*SDBYLD2!$F267 + SDBYLD1!AS267*(1-VLOOKUP(SDBYLD2!AS$4,'[1]INTERNAL PARAMETERS-1'!$B$5:$J$44,5,FALSE))*VLOOKUP(SDBYLD2!AS$4,'[1]INTERNAL PARAMETERS-1'!$B$5:$J$44,9,FALSE)*SDBYLD2!$F267</f>
        <v>0</v>
      </c>
      <c r="AT267" s="43">
        <f>SDBYLD1!AT267*VLOOKUP(SDBYLD2!AT$4,'[1]INTERNAL PARAMETERS-1'!$B$5:$J$44,5,FALSE)*VLOOKUP(SDBYLD2!AT$4,'[1]INTERNAL PARAMETERS-1'!$B$5:$J$44,7,FALSE)*SDBYLD2!$F267 + SDBYLD1!AT267*(1-VLOOKUP(SDBYLD2!AT$4,'[1]INTERNAL PARAMETERS-1'!$B$5:$J$44,5,FALSE))*VLOOKUP(SDBYLD2!AT$4,'[1]INTERNAL PARAMETERS-1'!$B$5:$J$44,9,FALSE)*SDBYLD2!$F267</f>
        <v>0</v>
      </c>
      <c r="AU267" s="45">
        <f>SDBYLD1!AU267*VLOOKUP(SDBYLD2!AU$4,'[1]INTERNAL PARAMETERS-1'!$B$5:$J$44,5,FALSE)*VLOOKUP(SDBYLD2!AU$4,'[1]INTERNAL PARAMETERS-1'!$B$5:$J$44,6,FALSE)*VLOOKUP(SDBYLD2!AU$4,'[1]INTERNAL PARAMETERS-1'!$B$5:$J$44,3,FALSE) + SDBYLD1!AU267*(1-VLOOKUP(SDBYLD2!AU$4,'[1]INTERNAL PARAMETERS-1'!$B$5:$J$44,5,FALSE))*VLOOKUP(SDBYLD2!AU$4,'[1]INTERNAL PARAMETERS-1'!$B$5:$J$44,8,FALSE)*VLOOKUP(SDBYLD2!AU$4,'[1]INTERNAL PARAMETERS-1'!$B$5:$J$44,3,FALSE)</f>
        <v>0</v>
      </c>
      <c r="AV267" s="44">
        <f>SDBYLD1!AV267*VLOOKUP(SDBYLD2!AV$4,'[1]INTERNAL PARAMETERS-1'!$B$5:$J$44,5,FALSE)*VLOOKUP(SDBYLD2!AV$4,'[1]INTERNAL PARAMETERS-1'!$B$5:$J$44,6,FALSE)*VLOOKUP(SDBYLD2!AV$4,'[1]INTERNAL PARAMETERS-1'!$B$5:$J$44,3,FALSE) + SDBYLD1!AV267*(1-VLOOKUP(SDBYLD2!AV$4,'[1]INTERNAL PARAMETERS-1'!$B$5:$J$44,5,FALSE))*VLOOKUP(SDBYLD2!AV$4,'[1]INTERNAL PARAMETERS-1'!$B$5:$J$44,8,FALSE)*VLOOKUP(SDBYLD2!AV$4,'[1]INTERNAL PARAMETERS-1'!$B$5:$J$44,3,FALSE)</f>
        <v>0</v>
      </c>
      <c r="AW267" s="44">
        <f>SDBYLD1!AW267*VLOOKUP(SDBYLD2!AW$4,'[1]INTERNAL PARAMETERS-1'!$B$5:$J$44,5,FALSE)*VLOOKUP(SDBYLD2!AW$4,'[1]INTERNAL PARAMETERS-1'!$B$5:$J$44,6,FALSE)*VLOOKUP(SDBYLD2!AW$4,'[1]INTERNAL PARAMETERS-1'!$B$5:$J$44,3,FALSE) + SDBYLD1!AW267*(1-VLOOKUP(SDBYLD2!AW$4,'[1]INTERNAL PARAMETERS-1'!$B$5:$J$44,5,FALSE))*VLOOKUP(SDBYLD2!AW$4,'[1]INTERNAL PARAMETERS-1'!$B$5:$J$44,8,FALSE)*VLOOKUP(SDBYLD2!AW$4,'[1]INTERNAL PARAMETERS-1'!$B$5:$J$44,3,FALSE)</f>
        <v>0</v>
      </c>
      <c r="AX267" s="44">
        <f>SDBYLD1!AX267*VLOOKUP(SDBYLD2!AX$4,'[1]INTERNAL PARAMETERS-1'!$B$5:$J$44,5,FALSE)*VLOOKUP(SDBYLD2!AX$4,'[1]INTERNAL PARAMETERS-1'!$B$5:$J$44,6,FALSE)*VLOOKUP(SDBYLD2!AX$4,'[1]INTERNAL PARAMETERS-1'!$B$5:$J$44,3,FALSE) + SDBYLD1!AX267*(1-VLOOKUP(SDBYLD2!AX$4,'[1]INTERNAL PARAMETERS-1'!$B$5:$J$44,5,FALSE))*VLOOKUP(SDBYLD2!AX$4,'[1]INTERNAL PARAMETERS-1'!$B$5:$J$44,8,FALSE)*VLOOKUP(SDBYLD2!AX$4,'[1]INTERNAL PARAMETERS-1'!$B$5:$J$44,3,FALSE)</f>
        <v>0</v>
      </c>
      <c r="AY267" s="44">
        <f>SDBYLD1!AY267*VLOOKUP(SDBYLD2!AY$4,'[1]INTERNAL PARAMETERS-1'!$B$5:$J$44,5,FALSE)*VLOOKUP(SDBYLD2!AY$4,'[1]INTERNAL PARAMETERS-1'!$B$5:$J$44,6,FALSE)*VLOOKUP(SDBYLD2!AY$4,'[1]INTERNAL PARAMETERS-1'!$B$5:$J$44,3,FALSE) + SDBYLD1!AY267*(1-VLOOKUP(SDBYLD2!AY$4,'[1]INTERNAL PARAMETERS-1'!$B$5:$J$44,5,FALSE))*VLOOKUP(SDBYLD2!AY$4,'[1]INTERNAL PARAMETERS-1'!$B$5:$J$44,8,FALSE)*VLOOKUP(SDBYLD2!AY$4,'[1]INTERNAL PARAMETERS-1'!$B$5:$J$44,3,FALSE)</f>
        <v>0</v>
      </c>
      <c r="AZ267" s="44">
        <f>SDBYLD1!AZ267*VLOOKUP(SDBYLD2!AZ$4,'[1]INTERNAL PARAMETERS-1'!$B$5:$J$44,5,FALSE)*VLOOKUP(SDBYLD2!AZ$4,'[1]INTERNAL PARAMETERS-1'!$B$5:$J$44,6,FALSE)*VLOOKUP(SDBYLD2!AZ$4,'[1]INTERNAL PARAMETERS-1'!$B$5:$J$44,3,FALSE) + SDBYLD1!AZ267*(1-VLOOKUP(SDBYLD2!AZ$4,'[1]INTERNAL PARAMETERS-1'!$B$5:$J$44,5,FALSE))*VLOOKUP(SDBYLD2!AZ$4,'[1]INTERNAL PARAMETERS-1'!$B$5:$J$44,8,FALSE)*VLOOKUP(SDBYLD2!AZ$4,'[1]INTERNAL PARAMETERS-1'!$B$5:$J$44,3,FALSE)</f>
        <v>0</v>
      </c>
      <c r="BA267" s="44">
        <f>SDBYLD1!BA267*VLOOKUP(SDBYLD2!BA$4,'[1]INTERNAL PARAMETERS-1'!$B$5:$J$44,5,FALSE)*VLOOKUP(SDBYLD2!BA$4,'[1]INTERNAL PARAMETERS-1'!$B$5:$J$44,6,FALSE)*VLOOKUP(SDBYLD2!BA$4,'[1]INTERNAL PARAMETERS-1'!$B$5:$J$44,3,FALSE) + SDBYLD1!BA267*(1-VLOOKUP(SDBYLD2!BA$4,'[1]INTERNAL PARAMETERS-1'!$B$5:$J$44,5,FALSE))*VLOOKUP(SDBYLD2!BA$4,'[1]INTERNAL PARAMETERS-1'!$B$5:$J$44,8,FALSE)*VLOOKUP(SDBYLD2!BA$4,'[1]INTERNAL PARAMETERS-1'!$B$5:$J$44,3,FALSE)</f>
        <v>0</v>
      </c>
      <c r="BB267" s="44">
        <f>SDBYLD1!BB267*VLOOKUP(SDBYLD2!BB$4,'[1]INTERNAL PARAMETERS-1'!$B$5:$J$44,5,FALSE)*VLOOKUP(SDBYLD2!BB$4,'[1]INTERNAL PARAMETERS-1'!$B$5:$J$44,6,FALSE)*VLOOKUP(SDBYLD2!BB$4,'[1]INTERNAL PARAMETERS-1'!$B$5:$J$44,3,FALSE) + SDBYLD1!BB267*(1-VLOOKUP(SDBYLD2!BB$4,'[1]INTERNAL PARAMETERS-1'!$B$5:$J$44,5,FALSE))*VLOOKUP(SDBYLD2!BB$4,'[1]INTERNAL PARAMETERS-1'!$B$5:$J$44,8,FALSE)*VLOOKUP(SDBYLD2!BB$4,'[1]INTERNAL PARAMETERS-1'!$B$5:$J$44,3,FALSE)</f>
        <v>0</v>
      </c>
      <c r="BC267" s="44">
        <f>SDBYLD1!BC267*VLOOKUP(SDBYLD2!BC$4,'[1]INTERNAL PARAMETERS-1'!$B$5:$J$44,5,FALSE)*VLOOKUP(SDBYLD2!BC$4,'[1]INTERNAL PARAMETERS-1'!$B$5:$J$44,6,FALSE)*VLOOKUP(SDBYLD2!BC$4,'[1]INTERNAL PARAMETERS-1'!$B$5:$J$44,3,FALSE) + SDBYLD1!BC267*(1-VLOOKUP(SDBYLD2!BC$4,'[1]INTERNAL PARAMETERS-1'!$B$5:$J$44,5,FALSE))*VLOOKUP(SDBYLD2!BC$4,'[1]INTERNAL PARAMETERS-1'!$B$5:$J$44,8,FALSE)*VLOOKUP(SDBYLD2!BC$4,'[1]INTERNAL PARAMETERS-1'!$B$5:$J$44,3,FALSE)</f>
        <v>0</v>
      </c>
      <c r="BD267" s="44">
        <f>SDBYLD1!BD267*VLOOKUP(SDBYLD2!BD$4,'[1]INTERNAL PARAMETERS-1'!$B$5:$J$44,5,FALSE)*VLOOKUP(SDBYLD2!BD$4,'[1]INTERNAL PARAMETERS-1'!$B$5:$J$44,6,FALSE)*VLOOKUP(SDBYLD2!BD$4,'[1]INTERNAL PARAMETERS-1'!$B$5:$J$44,3,FALSE) + SDBYLD1!BD267*(1-VLOOKUP(SDBYLD2!BD$4,'[1]INTERNAL PARAMETERS-1'!$B$5:$J$44,5,FALSE))*VLOOKUP(SDBYLD2!BD$4,'[1]INTERNAL PARAMETERS-1'!$B$5:$J$44,8,FALSE)*VLOOKUP(SDBYLD2!BD$4,'[1]INTERNAL PARAMETERS-1'!$B$5:$J$44,3,FALSE)</f>
        <v>0</v>
      </c>
      <c r="BE267" s="44">
        <f>SDBYLD1!BE267*VLOOKUP(SDBYLD2!BE$4,'[1]INTERNAL PARAMETERS-1'!$B$5:$J$44,5,FALSE)*VLOOKUP(SDBYLD2!BE$4,'[1]INTERNAL PARAMETERS-1'!$B$5:$J$44,6,FALSE)*VLOOKUP(SDBYLD2!BE$4,'[1]INTERNAL PARAMETERS-1'!$B$5:$J$44,3,FALSE) + SDBYLD1!BE267*(1-VLOOKUP(SDBYLD2!BE$4,'[1]INTERNAL PARAMETERS-1'!$B$5:$J$44,5,FALSE))*VLOOKUP(SDBYLD2!BE$4,'[1]INTERNAL PARAMETERS-1'!$B$5:$J$44,8,FALSE)*VLOOKUP(SDBYLD2!BE$4,'[1]INTERNAL PARAMETERS-1'!$B$5:$J$44,3,FALSE)</f>
        <v>0</v>
      </c>
      <c r="BF267" s="44">
        <f>SDBYLD1!BF267*VLOOKUP(SDBYLD2!BF$4,'[1]INTERNAL PARAMETERS-1'!$B$5:$J$44,5,FALSE)*VLOOKUP(SDBYLD2!BF$4,'[1]INTERNAL PARAMETERS-1'!$B$5:$J$44,6,FALSE)*VLOOKUP(SDBYLD2!BF$4,'[1]INTERNAL PARAMETERS-1'!$B$5:$J$44,3,FALSE) + SDBYLD1!BF267*(1-VLOOKUP(SDBYLD2!BF$4,'[1]INTERNAL PARAMETERS-1'!$B$5:$J$44,5,FALSE))*VLOOKUP(SDBYLD2!BF$4,'[1]INTERNAL PARAMETERS-1'!$B$5:$J$44,8,FALSE)*VLOOKUP(SDBYLD2!BF$4,'[1]INTERNAL PARAMETERS-1'!$B$5:$J$44,3,FALSE)</f>
        <v>0</v>
      </c>
      <c r="BG267" s="44">
        <f>SDBYLD1!BG267*VLOOKUP(SDBYLD2!BG$4,'[1]INTERNAL PARAMETERS-1'!$B$5:$J$44,5,FALSE)*VLOOKUP(SDBYLD2!BG$4,'[1]INTERNAL PARAMETERS-1'!$B$5:$J$44,6,FALSE)*VLOOKUP(SDBYLD2!BG$4,'[1]INTERNAL PARAMETERS-1'!$B$5:$J$44,3,FALSE) + SDBYLD1!BG267*(1-VLOOKUP(SDBYLD2!BG$4,'[1]INTERNAL PARAMETERS-1'!$B$5:$J$44,5,FALSE))*VLOOKUP(SDBYLD2!BG$4,'[1]INTERNAL PARAMETERS-1'!$B$5:$J$44,8,FALSE)*VLOOKUP(SDBYLD2!BG$4,'[1]INTERNAL PARAMETERS-1'!$B$5:$J$44,3,FALSE)</f>
        <v>0</v>
      </c>
      <c r="BH267" s="44">
        <f>SDBYLD1!BH267*VLOOKUP(SDBYLD2!BH$4,'[1]INTERNAL PARAMETERS-1'!$B$5:$J$44,5,FALSE)*VLOOKUP(SDBYLD2!BH$4,'[1]INTERNAL PARAMETERS-1'!$B$5:$J$44,6,FALSE)*VLOOKUP(SDBYLD2!BH$4,'[1]INTERNAL PARAMETERS-1'!$B$5:$J$44,3,FALSE) + SDBYLD1!BH267*(1-VLOOKUP(SDBYLD2!BH$4,'[1]INTERNAL PARAMETERS-1'!$B$5:$J$44,5,FALSE))*VLOOKUP(SDBYLD2!BH$4,'[1]INTERNAL PARAMETERS-1'!$B$5:$J$44,8,FALSE)*VLOOKUP(SDBYLD2!BH$4,'[1]INTERNAL PARAMETERS-1'!$B$5:$J$44,3,FALSE)</f>
        <v>0</v>
      </c>
      <c r="BI267" s="44">
        <f>SDBYLD1!BI267*VLOOKUP(SDBYLD2!BI$4,'[1]INTERNAL PARAMETERS-1'!$B$5:$J$44,5,FALSE)*VLOOKUP(SDBYLD2!BI$4,'[1]INTERNAL PARAMETERS-1'!$B$5:$J$44,6,FALSE)*VLOOKUP(SDBYLD2!BI$4,'[1]INTERNAL PARAMETERS-1'!$B$5:$J$44,3,FALSE) + SDBYLD1!BI267*(1-VLOOKUP(SDBYLD2!BI$4,'[1]INTERNAL PARAMETERS-1'!$B$5:$J$44,5,FALSE))*VLOOKUP(SDBYLD2!BI$4,'[1]INTERNAL PARAMETERS-1'!$B$5:$J$44,8,FALSE)*VLOOKUP(SDBYLD2!BI$4,'[1]INTERNAL PARAMETERS-1'!$B$5:$J$44,3,FALSE)</f>
        <v>0</v>
      </c>
      <c r="BJ267" s="44">
        <f>SDBYLD1!BJ267*VLOOKUP(SDBYLD2!BJ$4,'[1]INTERNAL PARAMETERS-1'!$B$5:$J$44,5,FALSE)*VLOOKUP(SDBYLD2!BJ$4,'[1]INTERNAL PARAMETERS-1'!$B$5:$J$44,6,FALSE)*VLOOKUP(SDBYLD2!BJ$4,'[1]INTERNAL PARAMETERS-1'!$B$5:$J$44,3,FALSE) + SDBYLD1!BJ267*(1-VLOOKUP(SDBYLD2!BJ$4,'[1]INTERNAL PARAMETERS-1'!$B$5:$J$44,5,FALSE))*VLOOKUP(SDBYLD2!BJ$4,'[1]INTERNAL PARAMETERS-1'!$B$5:$J$44,8,FALSE)*VLOOKUP(SDBYLD2!BJ$4,'[1]INTERNAL PARAMETERS-1'!$B$5:$J$44,3,FALSE)</f>
        <v>0</v>
      </c>
      <c r="BK267" s="44">
        <f>SDBYLD1!BK267*VLOOKUP(SDBYLD2!BK$4,'[1]INTERNAL PARAMETERS-1'!$B$5:$J$44,5,FALSE)*VLOOKUP(SDBYLD2!BK$4,'[1]INTERNAL PARAMETERS-1'!$B$5:$J$44,6,FALSE)*VLOOKUP(SDBYLD2!BK$4,'[1]INTERNAL PARAMETERS-1'!$B$5:$J$44,3,FALSE) + SDBYLD1!BK267*(1-VLOOKUP(SDBYLD2!BK$4,'[1]INTERNAL PARAMETERS-1'!$B$5:$J$44,5,FALSE))*VLOOKUP(SDBYLD2!BK$4,'[1]INTERNAL PARAMETERS-1'!$B$5:$J$44,8,FALSE)*VLOOKUP(SDBYLD2!BK$4,'[1]INTERNAL PARAMETERS-1'!$B$5:$J$44,3,FALSE)</f>
        <v>0</v>
      </c>
      <c r="BL267" s="44">
        <f>SDBYLD1!BL267*VLOOKUP(SDBYLD2!BL$4,'[1]INTERNAL PARAMETERS-1'!$B$5:$J$44,5,FALSE)*VLOOKUP(SDBYLD2!BL$4,'[1]INTERNAL PARAMETERS-1'!$B$5:$J$44,6,FALSE)*VLOOKUP(SDBYLD2!BL$4,'[1]INTERNAL PARAMETERS-1'!$B$5:$J$44,3,FALSE) + SDBYLD1!BL267*(1-VLOOKUP(SDBYLD2!BL$4,'[1]INTERNAL PARAMETERS-1'!$B$5:$J$44,5,FALSE))*VLOOKUP(SDBYLD2!BL$4,'[1]INTERNAL PARAMETERS-1'!$B$5:$J$44,8,FALSE)*VLOOKUP(SDBYLD2!BL$4,'[1]INTERNAL PARAMETERS-1'!$B$5:$J$44,3,FALSE)</f>
        <v>0</v>
      </c>
      <c r="BM267" s="44">
        <f>SDBYLD1!BM267*VLOOKUP(SDBYLD2!BM$4,'[1]INTERNAL PARAMETERS-1'!$B$5:$J$44,5,FALSE)*VLOOKUP(SDBYLD2!BM$4,'[1]INTERNAL PARAMETERS-1'!$B$5:$J$44,6,FALSE)*VLOOKUP(SDBYLD2!BM$4,'[1]INTERNAL PARAMETERS-1'!$B$5:$J$44,3,FALSE) + SDBYLD1!BM267*(1-VLOOKUP(SDBYLD2!BM$4,'[1]INTERNAL PARAMETERS-1'!$B$5:$J$44,5,FALSE))*VLOOKUP(SDBYLD2!BM$4,'[1]INTERNAL PARAMETERS-1'!$B$5:$J$44,8,FALSE)*VLOOKUP(SDBYLD2!BM$4,'[1]INTERNAL PARAMETERS-1'!$B$5:$J$44,3,FALSE)</f>
        <v>0</v>
      </c>
      <c r="BN267" s="44">
        <f>SDBYLD1!BN267*VLOOKUP(SDBYLD2!BN$4,'[1]INTERNAL PARAMETERS-1'!$B$5:$J$44,5,FALSE)*VLOOKUP(SDBYLD2!BN$4,'[1]INTERNAL PARAMETERS-1'!$B$5:$J$44,6,FALSE)*VLOOKUP(SDBYLD2!BN$4,'[1]INTERNAL PARAMETERS-1'!$B$5:$J$44,3,FALSE) + SDBYLD1!BN267*(1-VLOOKUP(SDBYLD2!BN$4,'[1]INTERNAL PARAMETERS-1'!$B$5:$J$44,5,FALSE))*VLOOKUP(SDBYLD2!BN$4,'[1]INTERNAL PARAMETERS-1'!$B$5:$J$44,8,FALSE)*VLOOKUP(SDBYLD2!BN$4,'[1]INTERNAL PARAMETERS-1'!$B$5:$J$44,3,FALSE)</f>
        <v>0</v>
      </c>
      <c r="BO267" s="44">
        <f>SDBYLD1!BO267*VLOOKUP(SDBYLD2!BO$4,'[1]INTERNAL PARAMETERS-1'!$B$5:$J$44,5,FALSE)*VLOOKUP(SDBYLD2!BO$4,'[1]INTERNAL PARAMETERS-1'!$B$5:$J$44,6,FALSE)*VLOOKUP(SDBYLD2!BO$4,'[1]INTERNAL PARAMETERS-1'!$B$5:$J$44,3,FALSE) + SDBYLD1!BO267*(1-VLOOKUP(SDBYLD2!BO$4,'[1]INTERNAL PARAMETERS-1'!$B$5:$J$44,5,FALSE))*VLOOKUP(SDBYLD2!BO$4,'[1]INTERNAL PARAMETERS-1'!$B$5:$J$44,8,FALSE)*VLOOKUP(SDBYLD2!BO$4,'[1]INTERNAL PARAMETERS-1'!$B$5:$J$44,3,FALSE)</f>
        <v>0</v>
      </c>
      <c r="BP267" s="44">
        <f>SDBYLD1!BP267*VLOOKUP(SDBYLD2!BP$4,'[1]INTERNAL PARAMETERS-1'!$B$5:$J$44,5,FALSE)*VLOOKUP(SDBYLD2!BP$4,'[1]INTERNAL PARAMETERS-1'!$B$5:$J$44,6,FALSE)*VLOOKUP(SDBYLD2!BP$4,'[1]INTERNAL PARAMETERS-1'!$B$5:$J$44,3,FALSE) + SDBYLD1!BP267*(1-VLOOKUP(SDBYLD2!BP$4,'[1]INTERNAL PARAMETERS-1'!$B$5:$J$44,5,FALSE))*VLOOKUP(SDBYLD2!BP$4,'[1]INTERNAL PARAMETERS-1'!$B$5:$J$44,8,FALSE)*VLOOKUP(SDBYLD2!BP$4,'[1]INTERNAL PARAMETERS-1'!$B$5:$J$44,3,FALSE)</f>
        <v>0</v>
      </c>
      <c r="BQ267" s="44">
        <f>SDBYLD1!BQ267*VLOOKUP(SDBYLD2!BQ$4,'[1]INTERNAL PARAMETERS-1'!$B$5:$J$44,5,FALSE)*VLOOKUP(SDBYLD2!BQ$4,'[1]INTERNAL PARAMETERS-1'!$B$5:$J$44,6,FALSE)*VLOOKUP(SDBYLD2!BQ$4,'[1]INTERNAL PARAMETERS-1'!$B$5:$J$44,3,FALSE) + SDBYLD1!BQ267*(1-VLOOKUP(SDBYLD2!BQ$4,'[1]INTERNAL PARAMETERS-1'!$B$5:$J$44,5,FALSE))*VLOOKUP(SDBYLD2!BQ$4,'[1]INTERNAL PARAMETERS-1'!$B$5:$J$44,8,FALSE)*VLOOKUP(SDBYLD2!BQ$4,'[1]INTERNAL PARAMETERS-1'!$B$5:$J$44,3,FALSE)</f>
        <v>0</v>
      </c>
      <c r="BR267" s="44">
        <f>SDBYLD1!BR267*VLOOKUP(SDBYLD2!BR$4,'[1]INTERNAL PARAMETERS-1'!$B$5:$J$44,5,FALSE)*VLOOKUP(SDBYLD2!BR$4,'[1]INTERNAL PARAMETERS-1'!$B$5:$J$44,6,FALSE)*VLOOKUP(SDBYLD2!BR$4,'[1]INTERNAL PARAMETERS-1'!$B$5:$J$44,3,FALSE) + SDBYLD1!BR267*(1-VLOOKUP(SDBYLD2!BR$4,'[1]INTERNAL PARAMETERS-1'!$B$5:$J$44,5,FALSE))*VLOOKUP(SDBYLD2!BR$4,'[1]INTERNAL PARAMETERS-1'!$B$5:$J$44,8,FALSE)*VLOOKUP(SDBYLD2!BR$4,'[1]INTERNAL PARAMETERS-1'!$B$5:$J$44,3,FALSE)</f>
        <v>0</v>
      </c>
      <c r="BS267" s="44">
        <f>SDBYLD1!BS267*VLOOKUP(SDBYLD2!BS$4,'[1]INTERNAL PARAMETERS-1'!$B$5:$J$44,5,FALSE)*VLOOKUP(SDBYLD2!BS$4,'[1]INTERNAL PARAMETERS-1'!$B$5:$J$44,6,FALSE)*VLOOKUP(SDBYLD2!BS$4,'[1]INTERNAL PARAMETERS-1'!$B$5:$J$44,3,FALSE) + SDBYLD1!BS267*(1-VLOOKUP(SDBYLD2!BS$4,'[1]INTERNAL PARAMETERS-1'!$B$5:$J$44,5,FALSE))*VLOOKUP(SDBYLD2!BS$4,'[1]INTERNAL PARAMETERS-1'!$B$5:$J$44,8,FALSE)*VLOOKUP(SDBYLD2!BS$4,'[1]INTERNAL PARAMETERS-1'!$B$5:$J$44,3,FALSE)</f>
        <v>0</v>
      </c>
      <c r="BT267" s="44">
        <f>SDBYLD1!BT267*VLOOKUP(SDBYLD2!BT$4,'[1]INTERNAL PARAMETERS-1'!$B$5:$J$44,5,FALSE)*VLOOKUP(SDBYLD2!BT$4,'[1]INTERNAL PARAMETERS-1'!$B$5:$J$44,6,FALSE)*VLOOKUP(SDBYLD2!BT$4,'[1]INTERNAL PARAMETERS-1'!$B$5:$J$44,3,FALSE) + SDBYLD1!BT267*(1-VLOOKUP(SDBYLD2!BT$4,'[1]INTERNAL PARAMETERS-1'!$B$5:$J$44,5,FALSE))*VLOOKUP(SDBYLD2!BT$4,'[1]INTERNAL PARAMETERS-1'!$B$5:$J$44,8,FALSE)*VLOOKUP(SDBYLD2!BT$4,'[1]INTERNAL PARAMETERS-1'!$B$5:$J$44,3,FALSE)</f>
        <v>0</v>
      </c>
      <c r="BU267" s="44">
        <f>SDBYLD1!BU267*VLOOKUP(SDBYLD2!BU$4,'[1]INTERNAL PARAMETERS-1'!$B$5:$J$44,5,FALSE)*VLOOKUP(SDBYLD2!BU$4,'[1]INTERNAL PARAMETERS-1'!$B$5:$J$44,6,FALSE)*VLOOKUP(SDBYLD2!BU$4,'[1]INTERNAL PARAMETERS-1'!$B$5:$J$44,3,FALSE) + SDBYLD1!BU267*(1-VLOOKUP(SDBYLD2!BU$4,'[1]INTERNAL PARAMETERS-1'!$B$5:$J$44,5,FALSE))*VLOOKUP(SDBYLD2!BU$4,'[1]INTERNAL PARAMETERS-1'!$B$5:$J$44,8,FALSE)*VLOOKUP(SDBYLD2!BU$4,'[1]INTERNAL PARAMETERS-1'!$B$5:$J$44,3,FALSE)</f>
        <v>0</v>
      </c>
      <c r="BV267" s="44">
        <f>SDBYLD1!BV267*VLOOKUP(SDBYLD2!BV$4,'[1]INTERNAL PARAMETERS-1'!$B$5:$J$44,5,FALSE)*VLOOKUP(SDBYLD2!BV$4,'[1]INTERNAL PARAMETERS-1'!$B$5:$J$44,6,FALSE)*VLOOKUP(SDBYLD2!BV$4,'[1]INTERNAL PARAMETERS-1'!$B$5:$J$44,3,FALSE) + SDBYLD1!BV267*(1-VLOOKUP(SDBYLD2!BV$4,'[1]INTERNAL PARAMETERS-1'!$B$5:$J$44,5,FALSE))*VLOOKUP(SDBYLD2!BV$4,'[1]INTERNAL PARAMETERS-1'!$B$5:$J$44,8,FALSE)*VLOOKUP(SDBYLD2!BV$4,'[1]INTERNAL PARAMETERS-1'!$B$5:$J$44,3,FALSE)</f>
        <v>0</v>
      </c>
      <c r="BW267" s="44">
        <f>SDBYLD1!BW267*VLOOKUP(SDBYLD2!BW$4,'[1]INTERNAL PARAMETERS-1'!$B$5:$J$44,5,FALSE)*VLOOKUP(SDBYLD2!BW$4,'[1]INTERNAL PARAMETERS-1'!$B$5:$J$44,6,FALSE)*VLOOKUP(SDBYLD2!BW$4,'[1]INTERNAL PARAMETERS-1'!$B$5:$J$44,3,FALSE) + SDBYLD1!BW267*(1-VLOOKUP(SDBYLD2!BW$4,'[1]INTERNAL PARAMETERS-1'!$B$5:$J$44,5,FALSE))*VLOOKUP(SDBYLD2!BW$4,'[1]INTERNAL PARAMETERS-1'!$B$5:$J$44,8,FALSE)*VLOOKUP(SDBYLD2!BW$4,'[1]INTERNAL PARAMETERS-1'!$B$5:$J$44,3,FALSE)</f>
        <v>0</v>
      </c>
      <c r="BX267" s="44">
        <f>SDBYLD1!BX267*VLOOKUP(SDBYLD2!BX$4,'[1]INTERNAL PARAMETERS-1'!$B$5:$J$44,5,FALSE)*VLOOKUP(SDBYLD2!BX$4,'[1]INTERNAL PARAMETERS-1'!$B$5:$J$44,6,FALSE)*VLOOKUP(SDBYLD2!BX$4,'[1]INTERNAL PARAMETERS-1'!$B$5:$J$44,3,FALSE) + SDBYLD1!BX267*(1-VLOOKUP(SDBYLD2!BX$4,'[1]INTERNAL PARAMETERS-1'!$B$5:$J$44,5,FALSE))*VLOOKUP(SDBYLD2!BX$4,'[1]INTERNAL PARAMETERS-1'!$B$5:$J$44,8,FALSE)*VLOOKUP(SDBYLD2!BX$4,'[1]INTERNAL PARAMETERS-1'!$B$5:$J$44,3,FALSE)</f>
        <v>0</v>
      </c>
      <c r="BY267" s="44">
        <f>SDBYLD1!BY267*VLOOKUP(SDBYLD2!BY$4,'[1]INTERNAL PARAMETERS-1'!$B$5:$J$44,5,FALSE)*VLOOKUP(SDBYLD2!BY$4,'[1]INTERNAL PARAMETERS-1'!$B$5:$J$44,6,FALSE)*VLOOKUP(SDBYLD2!BY$4,'[1]INTERNAL PARAMETERS-1'!$B$5:$J$44,3,FALSE) + SDBYLD1!BY267*(1-VLOOKUP(SDBYLD2!BY$4,'[1]INTERNAL PARAMETERS-1'!$B$5:$J$44,5,FALSE))*VLOOKUP(SDBYLD2!BY$4,'[1]INTERNAL PARAMETERS-1'!$B$5:$J$44,8,FALSE)*VLOOKUP(SDBYLD2!BY$4,'[1]INTERNAL PARAMETERS-1'!$B$5:$J$44,3,FALSE)</f>
        <v>0</v>
      </c>
      <c r="BZ267" s="44">
        <f>SDBYLD1!BZ267*VLOOKUP(SDBYLD2!BZ$4,'[1]INTERNAL PARAMETERS-1'!$B$5:$J$44,5,FALSE)*VLOOKUP(SDBYLD2!BZ$4,'[1]INTERNAL PARAMETERS-1'!$B$5:$J$44,6,FALSE)*VLOOKUP(SDBYLD2!BZ$4,'[1]INTERNAL PARAMETERS-1'!$B$5:$J$44,3,FALSE) + SDBYLD1!BZ267*(1-VLOOKUP(SDBYLD2!BZ$4,'[1]INTERNAL PARAMETERS-1'!$B$5:$J$44,5,FALSE))*VLOOKUP(SDBYLD2!BZ$4,'[1]INTERNAL PARAMETERS-1'!$B$5:$J$44,8,FALSE)*VLOOKUP(SDBYLD2!BZ$4,'[1]INTERNAL PARAMETERS-1'!$B$5:$J$44,3,FALSE)</f>
        <v>0</v>
      </c>
      <c r="CA267" s="44">
        <f>SDBYLD1!CA267*VLOOKUP(SDBYLD2!CA$4,'[1]INTERNAL PARAMETERS-1'!$B$5:$J$44,5,FALSE)*VLOOKUP(SDBYLD2!CA$4,'[1]INTERNAL PARAMETERS-1'!$B$5:$J$44,6,FALSE)*VLOOKUP(SDBYLD2!CA$4,'[1]INTERNAL PARAMETERS-1'!$B$5:$J$44,3,FALSE) + SDBYLD1!CA267*(1-VLOOKUP(SDBYLD2!CA$4,'[1]INTERNAL PARAMETERS-1'!$B$5:$J$44,5,FALSE))*VLOOKUP(SDBYLD2!CA$4,'[1]INTERNAL PARAMETERS-1'!$B$5:$J$44,8,FALSE)*VLOOKUP(SDBYLD2!CA$4,'[1]INTERNAL PARAMETERS-1'!$B$5:$J$44,3,FALSE)</f>
        <v>0</v>
      </c>
      <c r="CB267" s="44">
        <f>SDBYLD1!CB267*VLOOKUP(SDBYLD2!CB$4,'[1]INTERNAL PARAMETERS-1'!$B$5:$J$44,5,FALSE)*VLOOKUP(SDBYLD2!CB$4,'[1]INTERNAL PARAMETERS-1'!$B$5:$J$44,6,FALSE)*VLOOKUP(SDBYLD2!CB$4,'[1]INTERNAL PARAMETERS-1'!$B$5:$J$44,3,FALSE) + SDBYLD1!CB267*(1-VLOOKUP(SDBYLD2!CB$4,'[1]INTERNAL PARAMETERS-1'!$B$5:$J$44,5,FALSE))*VLOOKUP(SDBYLD2!CB$4,'[1]INTERNAL PARAMETERS-1'!$B$5:$J$44,8,FALSE)*VLOOKUP(SDBYLD2!CB$4,'[1]INTERNAL PARAMETERS-1'!$B$5:$J$44,3,FALSE)</f>
        <v>0</v>
      </c>
      <c r="CC267" s="44">
        <f>SDBYLD1!CC267*VLOOKUP(SDBYLD2!CC$4,'[1]INTERNAL PARAMETERS-1'!$B$5:$J$44,5,FALSE)*VLOOKUP(SDBYLD2!CC$4,'[1]INTERNAL PARAMETERS-1'!$B$5:$J$44,6,FALSE)*VLOOKUP(SDBYLD2!CC$4,'[1]INTERNAL PARAMETERS-1'!$B$5:$J$44,3,FALSE) + SDBYLD1!CC267*(1-VLOOKUP(SDBYLD2!CC$4,'[1]INTERNAL PARAMETERS-1'!$B$5:$J$44,5,FALSE))*VLOOKUP(SDBYLD2!CC$4,'[1]INTERNAL PARAMETERS-1'!$B$5:$J$44,8,FALSE)*VLOOKUP(SDBYLD2!CC$4,'[1]INTERNAL PARAMETERS-1'!$B$5:$J$44,3,FALSE)</f>
        <v>0</v>
      </c>
      <c r="CD267" s="44">
        <f>SDBYLD1!CD267*VLOOKUP(SDBYLD2!CD$4,'[1]INTERNAL PARAMETERS-1'!$B$5:$J$44,5,FALSE)*VLOOKUP(SDBYLD2!CD$4,'[1]INTERNAL PARAMETERS-1'!$B$5:$J$44,6,FALSE)*VLOOKUP(SDBYLD2!CD$4,'[1]INTERNAL PARAMETERS-1'!$B$5:$J$44,3,FALSE) + SDBYLD1!CD267*(1-VLOOKUP(SDBYLD2!CD$4,'[1]INTERNAL PARAMETERS-1'!$B$5:$J$44,5,FALSE))*VLOOKUP(SDBYLD2!CD$4,'[1]INTERNAL PARAMETERS-1'!$B$5:$J$44,8,FALSE)*VLOOKUP(SDBYLD2!CD$4,'[1]INTERNAL PARAMETERS-1'!$B$5:$J$44,3,FALSE)</f>
        <v>0</v>
      </c>
      <c r="CE267" s="44">
        <f>SDBYLD1!CE267*VLOOKUP(SDBYLD2!CE$4,'[1]INTERNAL PARAMETERS-1'!$B$5:$J$44,5,FALSE)*VLOOKUP(SDBYLD2!CE$4,'[1]INTERNAL PARAMETERS-1'!$B$5:$J$44,6,FALSE)*VLOOKUP(SDBYLD2!CE$4,'[1]INTERNAL PARAMETERS-1'!$B$5:$J$44,3,FALSE) + SDBYLD1!CE267*(1-VLOOKUP(SDBYLD2!CE$4,'[1]INTERNAL PARAMETERS-1'!$B$5:$J$44,5,FALSE))*VLOOKUP(SDBYLD2!CE$4,'[1]INTERNAL PARAMETERS-1'!$B$5:$J$44,8,FALSE)*VLOOKUP(SDBYLD2!CE$4,'[1]INTERNAL PARAMETERS-1'!$B$5:$J$44,3,FALSE)</f>
        <v>0</v>
      </c>
      <c r="CF267" s="44">
        <f>SDBYLD1!CF267*VLOOKUP(SDBYLD2!CF$4,'[1]INTERNAL PARAMETERS-1'!$B$5:$J$44,5,FALSE)*VLOOKUP(SDBYLD2!CF$4,'[1]INTERNAL PARAMETERS-1'!$B$5:$J$44,6,FALSE)*VLOOKUP(SDBYLD2!CF$4,'[1]INTERNAL PARAMETERS-1'!$B$5:$J$44,3,FALSE) + SDBYLD1!CF267*(1-VLOOKUP(SDBYLD2!CF$4,'[1]INTERNAL PARAMETERS-1'!$B$5:$J$44,5,FALSE))*VLOOKUP(SDBYLD2!CF$4,'[1]INTERNAL PARAMETERS-1'!$B$5:$J$44,8,FALSE)*VLOOKUP(SDBYLD2!CF$4,'[1]INTERNAL PARAMETERS-1'!$B$5:$J$44,3,FALSE)</f>
        <v>0</v>
      </c>
      <c r="CG267" s="44">
        <f>SDBYLD1!CG267*VLOOKUP(SDBYLD2!CG$4,'[1]INTERNAL PARAMETERS-1'!$B$5:$J$44,5,FALSE)*VLOOKUP(SDBYLD2!CG$4,'[1]INTERNAL PARAMETERS-1'!$B$5:$J$44,6,FALSE)*VLOOKUP(SDBYLD2!CG$4,'[1]INTERNAL PARAMETERS-1'!$B$5:$J$44,3,FALSE) + SDBYLD1!CG267*(1-VLOOKUP(SDBYLD2!CG$4,'[1]INTERNAL PARAMETERS-1'!$B$5:$J$44,5,FALSE))*VLOOKUP(SDBYLD2!CG$4,'[1]INTERNAL PARAMETERS-1'!$B$5:$J$44,8,FALSE)*VLOOKUP(SDBYLD2!CG$4,'[1]INTERNAL PARAMETERS-1'!$B$5:$J$44,3,FALSE)</f>
        <v>0</v>
      </c>
      <c r="CH267" s="43">
        <f>SDBYLD1!CH267*VLOOKUP(SDBYLD2!CH$4,'[1]INTERNAL PARAMETERS-1'!$B$5:$J$44,5,FALSE)*VLOOKUP(SDBYLD2!CH$4,'[1]INTERNAL PARAMETERS-1'!$B$5:$J$44,6,FALSE)*VLOOKUP(SDBYLD2!CH$4,'[1]INTERNAL PARAMETERS-1'!$B$5:$J$44,3,FALSE) + SDBYLD1!CH267*(1-VLOOKUP(SDBYLD2!CH$4,'[1]INTERNAL PARAMETERS-1'!$B$5:$J$44,5,FALSE))*VLOOKUP(SDBYLD2!CH$4,'[1]INTERNAL PARAMETERS-1'!$B$5:$J$44,8,FALSE)*VLOOKUP(SDBYLD2!CH$4,'[1]INTERNAL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SDBeam!X268</f>
        <v>0</v>
      </c>
      <c r="F268" s="59">
        <f>'[1]INTERNAL PARAMETERS-1'!M16</f>
        <v>30.094999999999999</v>
      </c>
      <c r="G268" s="45">
        <f>SDBYLD1!G268*VLOOKUP(SDBYLD2!G$4,'[1]INTERNAL PARAMETERS-1'!$B$5:$J$44,5,FALSE)*VLOOKUP(SDBYLD2!G$4,'[1]INTERNAL PARAMETERS-1'!$B$5:$J$44,7,FALSE)*SDBYLD2!$F268 + SDBYLD1!G268*(1-VLOOKUP(SDBYLD2!G$4,'[1]INTERNAL PARAMETERS-1'!$B$5:$J$44,5,FALSE))*VLOOKUP(SDBYLD2!G$4,'[1]INTERNAL PARAMETERS-1'!$B$5:$J$44,9,FALSE)*SDBYLD2!$F268</f>
        <v>0</v>
      </c>
      <c r="H268" s="44">
        <f>SDBYLD1!H268*VLOOKUP(SDBYLD2!H$4,'[1]INTERNAL PARAMETERS-1'!$B$5:$J$44,5,FALSE)*VLOOKUP(SDBYLD2!H$4,'[1]INTERNAL PARAMETERS-1'!$B$5:$J$44,7,FALSE)*SDBYLD2!$F268 + SDBYLD1!H268*(1-VLOOKUP(SDBYLD2!H$4,'[1]INTERNAL PARAMETERS-1'!$B$5:$J$44,5,FALSE))*VLOOKUP(SDBYLD2!H$4,'[1]INTERNAL PARAMETERS-1'!$B$5:$J$44,9,FALSE)*SDBYLD2!$F268</f>
        <v>0</v>
      </c>
      <c r="I268" s="44">
        <f>SDBYLD1!I268*VLOOKUP(SDBYLD2!I$4,'[1]INTERNAL PARAMETERS-1'!$B$5:$J$44,5,FALSE)*VLOOKUP(SDBYLD2!I$4,'[1]INTERNAL PARAMETERS-1'!$B$5:$J$44,7,FALSE)*SDBYLD2!$F268 + SDBYLD1!I268*(1-VLOOKUP(SDBYLD2!I$4,'[1]INTERNAL PARAMETERS-1'!$B$5:$J$44,5,FALSE))*VLOOKUP(SDBYLD2!I$4,'[1]INTERNAL PARAMETERS-1'!$B$5:$J$44,9,FALSE)*SDBYLD2!$F268</f>
        <v>0</v>
      </c>
      <c r="J268" s="44">
        <f>SDBYLD1!J268*VLOOKUP(SDBYLD2!J$4,'[1]INTERNAL PARAMETERS-1'!$B$5:$J$44,5,FALSE)*VLOOKUP(SDBYLD2!J$4,'[1]INTERNAL PARAMETERS-1'!$B$5:$J$44,7,FALSE)*SDBYLD2!$F268 + SDBYLD1!J268*(1-VLOOKUP(SDBYLD2!J$4,'[1]INTERNAL PARAMETERS-1'!$B$5:$J$44,5,FALSE))*VLOOKUP(SDBYLD2!J$4,'[1]INTERNAL PARAMETERS-1'!$B$5:$J$44,9,FALSE)*SDBYLD2!$F268</f>
        <v>0</v>
      </c>
      <c r="K268" s="44">
        <f>SDBYLD1!K268*VLOOKUP(SDBYLD2!K$4,'[1]INTERNAL PARAMETERS-1'!$B$5:$J$44,5,FALSE)*VLOOKUP(SDBYLD2!K$4,'[1]INTERNAL PARAMETERS-1'!$B$5:$J$44,7,FALSE)*SDBYLD2!$F268 + SDBYLD1!K268*(1-VLOOKUP(SDBYLD2!K$4,'[1]INTERNAL PARAMETERS-1'!$B$5:$J$44,5,FALSE))*VLOOKUP(SDBYLD2!K$4,'[1]INTERNAL PARAMETERS-1'!$B$5:$J$44,9,FALSE)*SDBYLD2!$F268</f>
        <v>0</v>
      </c>
      <c r="L268" s="44">
        <f>SDBYLD1!L268*VLOOKUP(SDBYLD2!L$4,'[1]INTERNAL PARAMETERS-1'!$B$5:$J$44,5,FALSE)*VLOOKUP(SDBYLD2!L$4,'[1]INTERNAL PARAMETERS-1'!$B$5:$J$44,7,FALSE)*SDBYLD2!$F268 + SDBYLD1!L268*(1-VLOOKUP(SDBYLD2!L$4,'[1]INTERNAL PARAMETERS-1'!$B$5:$J$44,5,FALSE))*VLOOKUP(SDBYLD2!L$4,'[1]INTERNAL PARAMETERS-1'!$B$5:$J$44,9,FALSE)*SDBYLD2!$F268</f>
        <v>0</v>
      </c>
      <c r="M268" s="44">
        <f>SDBYLD1!M268*VLOOKUP(SDBYLD2!M$4,'[1]INTERNAL PARAMETERS-1'!$B$5:$J$44,5,FALSE)*VLOOKUP(SDBYLD2!M$4,'[1]INTERNAL PARAMETERS-1'!$B$5:$J$44,7,FALSE)*SDBYLD2!$F268 + SDBYLD1!M268*(1-VLOOKUP(SDBYLD2!M$4,'[1]INTERNAL PARAMETERS-1'!$B$5:$J$44,5,FALSE))*VLOOKUP(SDBYLD2!M$4,'[1]INTERNAL PARAMETERS-1'!$B$5:$J$44,9,FALSE)*SDBYLD2!$F268</f>
        <v>0</v>
      </c>
      <c r="N268" s="44">
        <f>SDBYLD1!N268*VLOOKUP(SDBYLD2!N$4,'[1]INTERNAL PARAMETERS-1'!$B$5:$J$44,5,FALSE)*VLOOKUP(SDBYLD2!N$4,'[1]INTERNAL PARAMETERS-1'!$B$5:$J$44,7,FALSE)*SDBYLD2!$F268 + SDBYLD1!N268*(1-VLOOKUP(SDBYLD2!N$4,'[1]INTERNAL PARAMETERS-1'!$B$5:$J$44,5,FALSE))*VLOOKUP(SDBYLD2!N$4,'[1]INTERNAL PARAMETERS-1'!$B$5:$J$44,9,FALSE)*SDBYLD2!$F268</f>
        <v>0</v>
      </c>
      <c r="O268" s="44">
        <f>SDBYLD1!O268*VLOOKUP(SDBYLD2!O$4,'[1]INTERNAL PARAMETERS-1'!$B$5:$J$44,5,FALSE)*VLOOKUP(SDBYLD2!O$4,'[1]INTERNAL PARAMETERS-1'!$B$5:$J$44,7,FALSE)*SDBYLD2!$F268 + SDBYLD1!O268*(1-VLOOKUP(SDBYLD2!O$4,'[1]INTERNAL PARAMETERS-1'!$B$5:$J$44,5,FALSE))*VLOOKUP(SDBYLD2!O$4,'[1]INTERNAL PARAMETERS-1'!$B$5:$J$44,9,FALSE)*SDBYLD2!$F268</f>
        <v>0</v>
      </c>
      <c r="P268" s="44">
        <f>SDBYLD1!P268*VLOOKUP(SDBYLD2!P$4,'[1]INTERNAL PARAMETERS-1'!$B$5:$J$44,5,FALSE)*VLOOKUP(SDBYLD2!P$4,'[1]INTERNAL PARAMETERS-1'!$B$5:$J$44,7,FALSE)*SDBYLD2!$F268 + SDBYLD1!P268*(1-VLOOKUP(SDBYLD2!P$4,'[1]INTERNAL PARAMETERS-1'!$B$5:$J$44,5,FALSE))*VLOOKUP(SDBYLD2!P$4,'[1]INTERNAL PARAMETERS-1'!$B$5:$J$44,9,FALSE)*SDBYLD2!$F268</f>
        <v>0</v>
      </c>
      <c r="Q268" s="44">
        <f>SDBYLD1!Q268*VLOOKUP(SDBYLD2!Q$4,'[1]INTERNAL PARAMETERS-1'!$B$5:$J$44,5,FALSE)*VLOOKUP(SDBYLD2!Q$4,'[1]INTERNAL PARAMETERS-1'!$B$5:$J$44,7,FALSE)*SDBYLD2!$F268 + SDBYLD1!Q268*(1-VLOOKUP(SDBYLD2!Q$4,'[1]INTERNAL PARAMETERS-1'!$B$5:$J$44,5,FALSE))*VLOOKUP(SDBYLD2!Q$4,'[1]INTERNAL PARAMETERS-1'!$B$5:$J$44,9,FALSE)*SDBYLD2!$F268</f>
        <v>0</v>
      </c>
      <c r="R268" s="44">
        <f>SDBYLD1!R268*VLOOKUP(SDBYLD2!R$4,'[1]INTERNAL PARAMETERS-1'!$B$5:$J$44,5,FALSE)*VLOOKUP(SDBYLD2!R$4,'[1]INTERNAL PARAMETERS-1'!$B$5:$J$44,7,FALSE)*SDBYLD2!$F268 + SDBYLD1!R268*(1-VLOOKUP(SDBYLD2!R$4,'[1]INTERNAL PARAMETERS-1'!$B$5:$J$44,5,FALSE))*VLOOKUP(SDBYLD2!R$4,'[1]INTERNAL PARAMETERS-1'!$B$5:$J$44,9,FALSE)*SDBYLD2!$F268</f>
        <v>0</v>
      </c>
      <c r="S268" s="44">
        <f>SDBYLD1!S268*VLOOKUP(SDBYLD2!S$4,'[1]INTERNAL PARAMETERS-1'!$B$5:$J$44,5,FALSE)*VLOOKUP(SDBYLD2!S$4,'[1]INTERNAL PARAMETERS-1'!$B$5:$J$44,7,FALSE)*SDBYLD2!$F268 + SDBYLD1!S268*(1-VLOOKUP(SDBYLD2!S$4,'[1]INTERNAL PARAMETERS-1'!$B$5:$J$44,5,FALSE))*VLOOKUP(SDBYLD2!S$4,'[1]INTERNAL PARAMETERS-1'!$B$5:$J$44,9,FALSE)*SDBYLD2!$F268</f>
        <v>0</v>
      </c>
      <c r="T268" s="44">
        <f>SDBYLD1!T268*VLOOKUP(SDBYLD2!T$4,'[1]INTERNAL PARAMETERS-1'!$B$5:$J$44,5,FALSE)*VLOOKUP(SDBYLD2!T$4,'[1]INTERNAL PARAMETERS-1'!$B$5:$J$44,7,FALSE)*SDBYLD2!$F268 + SDBYLD1!T268*(1-VLOOKUP(SDBYLD2!T$4,'[1]INTERNAL PARAMETERS-1'!$B$5:$J$44,5,FALSE))*VLOOKUP(SDBYLD2!T$4,'[1]INTERNAL PARAMETERS-1'!$B$5:$J$44,9,FALSE)*SDBYLD2!$F268</f>
        <v>0</v>
      </c>
      <c r="U268" s="44">
        <f>SDBYLD1!U268*VLOOKUP(SDBYLD2!U$4,'[1]INTERNAL PARAMETERS-1'!$B$5:$J$44,5,FALSE)*VLOOKUP(SDBYLD2!U$4,'[1]INTERNAL PARAMETERS-1'!$B$5:$J$44,7,FALSE)*SDBYLD2!$F268 + SDBYLD1!U268*(1-VLOOKUP(SDBYLD2!U$4,'[1]INTERNAL PARAMETERS-1'!$B$5:$J$44,5,FALSE))*VLOOKUP(SDBYLD2!U$4,'[1]INTERNAL PARAMETERS-1'!$B$5:$J$44,9,FALSE)*SDBYLD2!$F268</f>
        <v>0</v>
      </c>
      <c r="V268" s="44">
        <f>SDBYLD1!V268*VLOOKUP(SDBYLD2!V$4,'[1]INTERNAL PARAMETERS-1'!$B$5:$J$44,5,FALSE)*VLOOKUP(SDBYLD2!V$4,'[1]INTERNAL PARAMETERS-1'!$B$5:$J$44,7,FALSE)*SDBYLD2!$F268 + SDBYLD1!V268*(1-VLOOKUP(SDBYLD2!V$4,'[1]INTERNAL PARAMETERS-1'!$B$5:$J$44,5,FALSE))*VLOOKUP(SDBYLD2!V$4,'[1]INTERNAL PARAMETERS-1'!$B$5:$J$44,9,FALSE)*SDBYLD2!$F268</f>
        <v>0</v>
      </c>
      <c r="W268" s="44">
        <f>SDBYLD1!W268*VLOOKUP(SDBYLD2!W$4,'[1]INTERNAL PARAMETERS-1'!$B$5:$J$44,5,FALSE)*VLOOKUP(SDBYLD2!W$4,'[1]INTERNAL PARAMETERS-1'!$B$5:$J$44,7,FALSE)*SDBYLD2!$F268 + SDBYLD1!W268*(1-VLOOKUP(SDBYLD2!W$4,'[1]INTERNAL PARAMETERS-1'!$B$5:$J$44,5,FALSE))*VLOOKUP(SDBYLD2!W$4,'[1]INTERNAL PARAMETERS-1'!$B$5:$J$44,9,FALSE)*SDBYLD2!$F268</f>
        <v>0</v>
      </c>
      <c r="X268" s="44">
        <f>SDBYLD1!X268*VLOOKUP(SDBYLD2!X$4,'[1]INTERNAL PARAMETERS-1'!$B$5:$J$44,5,FALSE)*VLOOKUP(SDBYLD2!X$4,'[1]INTERNAL PARAMETERS-1'!$B$5:$J$44,7,FALSE)*SDBYLD2!$F268 + SDBYLD1!X268*(1-VLOOKUP(SDBYLD2!X$4,'[1]INTERNAL PARAMETERS-1'!$B$5:$J$44,5,FALSE))*VLOOKUP(SDBYLD2!X$4,'[1]INTERNAL PARAMETERS-1'!$B$5:$J$44,9,FALSE)*SDBYLD2!$F268</f>
        <v>0</v>
      </c>
      <c r="Y268" s="44">
        <f>SDBYLD1!Y268*VLOOKUP(SDBYLD2!Y$4,'[1]INTERNAL PARAMETERS-1'!$B$5:$J$44,5,FALSE)*VLOOKUP(SDBYLD2!Y$4,'[1]INTERNAL PARAMETERS-1'!$B$5:$J$44,7,FALSE)*SDBYLD2!$F268 + SDBYLD1!Y268*(1-VLOOKUP(SDBYLD2!Y$4,'[1]INTERNAL PARAMETERS-1'!$B$5:$J$44,5,FALSE))*VLOOKUP(SDBYLD2!Y$4,'[1]INTERNAL PARAMETERS-1'!$B$5:$J$44,9,FALSE)*SDBYLD2!$F268</f>
        <v>0</v>
      </c>
      <c r="Z268" s="44">
        <f>SDBYLD1!Z268*VLOOKUP(SDBYLD2!Z$4,'[1]INTERNAL PARAMETERS-1'!$B$5:$J$44,5,FALSE)*VLOOKUP(SDBYLD2!Z$4,'[1]INTERNAL PARAMETERS-1'!$B$5:$J$44,7,FALSE)*SDBYLD2!$F268 + SDBYLD1!Z268*(1-VLOOKUP(SDBYLD2!Z$4,'[1]INTERNAL PARAMETERS-1'!$B$5:$J$44,5,FALSE))*VLOOKUP(SDBYLD2!Z$4,'[1]INTERNAL PARAMETERS-1'!$B$5:$J$44,9,FALSE)*SDBYLD2!$F268</f>
        <v>0</v>
      </c>
      <c r="AA268" s="44">
        <f>SDBYLD1!AA268*VLOOKUP(SDBYLD2!AA$4,'[1]INTERNAL PARAMETERS-1'!$B$5:$J$44,5,FALSE)*VLOOKUP(SDBYLD2!AA$4,'[1]INTERNAL PARAMETERS-1'!$B$5:$J$44,7,FALSE)*SDBYLD2!$F268 + SDBYLD1!AA268*(1-VLOOKUP(SDBYLD2!AA$4,'[1]INTERNAL PARAMETERS-1'!$B$5:$J$44,5,FALSE))*VLOOKUP(SDBYLD2!AA$4,'[1]INTERNAL PARAMETERS-1'!$B$5:$J$44,9,FALSE)*SDBYLD2!$F268</f>
        <v>0</v>
      </c>
      <c r="AB268" s="44">
        <f>SDBYLD1!AB268*VLOOKUP(SDBYLD2!AB$4,'[1]INTERNAL PARAMETERS-1'!$B$5:$J$44,5,FALSE)*VLOOKUP(SDBYLD2!AB$4,'[1]INTERNAL PARAMETERS-1'!$B$5:$J$44,7,FALSE)*SDBYLD2!$F268 + SDBYLD1!AB268*(1-VLOOKUP(SDBYLD2!AB$4,'[1]INTERNAL PARAMETERS-1'!$B$5:$J$44,5,FALSE))*VLOOKUP(SDBYLD2!AB$4,'[1]INTERNAL PARAMETERS-1'!$B$5:$J$44,9,FALSE)*SDBYLD2!$F268</f>
        <v>0</v>
      </c>
      <c r="AC268" s="44">
        <f>SDBYLD1!AC268*VLOOKUP(SDBYLD2!AC$4,'[1]INTERNAL PARAMETERS-1'!$B$5:$J$44,5,FALSE)*VLOOKUP(SDBYLD2!AC$4,'[1]INTERNAL PARAMETERS-1'!$B$5:$J$44,7,FALSE)*SDBYLD2!$F268 + SDBYLD1!AC268*(1-VLOOKUP(SDBYLD2!AC$4,'[1]INTERNAL PARAMETERS-1'!$B$5:$J$44,5,FALSE))*VLOOKUP(SDBYLD2!AC$4,'[1]INTERNAL PARAMETERS-1'!$B$5:$J$44,9,FALSE)*SDBYLD2!$F268</f>
        <v>0</v>
      </c>
      <c r="AD268" s="44">
        <f>SDBYLD1!AD268*VLOOKUP(SDBYLD2!AD$4,'[1]INTERNAL PARAMETERS-1'!$B$5:$J$44,5,FALSE)*VLOOKUP(SDBYLD2!AD$4,'[1]INTERNAL PARAMETERS-1'!$B$5:$J$44,7,FALSE)*SDBYLD2!$F268 + SDBYLD1!AD268*(1-VLOOKUP(SDBYLD2!AD$4,'[1]INTERNAL PARAMETERS-1'!$B$5:$J$44,5,FALSE))*VLOOKUP(SDBYLD2!AD$4,'[1]INTERNAL PARAMETERS-1'!$B$5:$J$44,9,FALSE)*SDBYLD2!$F268</f>
        <v>0</v>
      </c>
      <c r="AE268" s="44">
        <f>SDBYLD1!AE268*VLOOKUP(SDBYLD2!AE$4,'[1]INTERNAL PARAMETERS-1'!$B$5:$J$44,5,FALSE)*VLOOKUP(SDBYLD2!AE$4,'[1]INTERNAL PARAMETERS-1'!$B$5:$J$44,7,FALSE)*SDBYLD2!$F268 + SDBYLD1!AE268*(1-VLOOKUP(SDBYLD2!AE$4,'[1]INTERNAL PARAMETERS-1'!$B$5:$J$44,5,FALSE))*VLOOKUP(SDBYLD2!AE$4,'[1]INTERNAL PARAMETERS-1'!$B$5:$J$44,9,FALSE)*SDBYLD2!$F268</f>
        <v>0</v>
      </c>
      <c r="AF268" s="44">
        <f>SDBYLD1!AF268*VLOOKUP(SDBYLD2!AF$4,'[1]INTERNAL PARAMETERS-1'!$B$5:$J$44,5,FALSE)*VLOOKUP(SDBYLD2!AF$4,'[1]INTERNAL PARAMETERS-1'!$B$5:$J$44,7,FALSE)*SDBYLD2!$F268 + SDBYLD1!AF268*(1-VLOOKUP(SDBYLD2!AF$4,'[1]INTERNAL PARAMETERS-1'!$B$5:$J$44,5,FALSE))*VLOOKUP(SDBYLD2!AF$4,'[1]INTERNAL PARAMETERS-1'!$B$5:$J$44,9,FALSE)*SDBYLD2!$F268</f>
        <v>0</v>
      </c>
      <c r="AG268" s="44">
        <f>SDBYLD1!AG268*VLOOKUP(SDBYLD2!AG$4,'[1]INTERNAL PARAMETERS-1'!$B$5:$J$44,5,FALSE)*VLOOKUP(SDBYLD2!AG$4,'[1]INTERNAL PARAMETERS-1'!$B$5:$J$44,7,FALSE)*SDBYLD2!$F268 + SDBYLD1!AG268*(1-VLOOKUP(SDBYLD2!AG$4,'[1]INTERNAL PARAMETERS-1'!$B$5:$J$44,5,FALSE))*VLOOKUP(SDBYLD2!AG$4,'[1]INTERNAL PARAMETERS-1'!$B$5:$J$44,9,FALSE)*SDBYLD2!$F268</f>
        <v>0</v>
      </c>
      <c r="AH268" s="44">
        <f>SDBYLD1!AH268*VLOOKUP(SDBYLD2!AH$4,'[1]INTERNAL PARAMETERS-1'!$B$5:$J$44,5,FALSE)*VLOOKUP(SDBYLD2!AH$4,'[1]INTERNAL PARAMETERS-1'!$B$5:$J$44,7,FALSE)*SDBYLD2!$F268 + SDBYLD1!AH268*(1-VLOOKUP(SDBYLD2!AH$4,'[1]INTERNAL PARAMETERS-1'!$B$5:$J$44,5,FALSE))*VLOOKUP(SDBYLD2!AH$4,'[1]INTERNAL PARAMETERS-1'!$B$5:$J$44,9,FALSE)*SDBYLD2!$F268</f>
        <v>0</v>
      </c>
      <c r="AI268" s="44">
        <f>SDBYLD1!AI268*VLOOKUP(SDBYLD2!AI$4,'[1]INTERNAL PARAMETERS-1'!$B$5:$J$44,5,FALSE)*VLOOKUP(SDBYLD2!AI$4,'[1]INTERNAL PARAMETERS-1'!$B$5:$J$44,7,FALSE)*SDBYLD2!$F268 + SDBYLD1!AI268*(1-VLOOKUP(SDBYLD2!AI$4,'[1]INTERNAL PARAMETERS-1'!$B$5:$J$44,5,FALSE))*VLOOKUP(SDBYLD2!AI$4,'[1]INTERNAL PARAMETERS-1'!$B$5:$J$44,9,FALSE)*SDBYLD2!$F268</f>
        <v>0</v>
      </c>
      <c r="AJ268" s="44">
        <f>SDBYLD1!AJ268*VLOOKUP(SDBYLD2!AJ$4,'[1]INTERNAL PARAMETERS-1'!$B$5:$J$44,5,FALSE)*VLOOKUP(SDBYLD2!AJ$4,'[1]INTERNAL PARAMETERS-1'!$B$5:$J$44,7,FALSE)*SDBYLD2!$F268 + SDBYLD1!AJ268*(1-VLOOKUP(SDBYLD2!AJ$4,'[1]INTERNAL PARAMETERS-1'!$B$5:$J$44,5,FALSE))*VLOOKUP(SDBYLD2!AJ$4,'[1]INTERNAL PARAMETERS-1'!$B$5:$J$44,9,FALSE)*SDBYLD2!$F268</f>
        <v>0</v>
      </c>
      <c r="AK268" s="44">
        <f>SDBYLD1!AK268*VLOOKUP(SDBYLD2!AK$4,'[1]INTERNAL PARAMETERS-1'!$B$5:$J$44,5,FALSE)*VLOOKUP(SDBYLD2!AK$4,'[1]INTERNAL PARAMETERS-1'!$B$5:$J$44,7,FALSE)*SDBYLD2!$F268 + SDBYLD1!AK268*(1-VLOOKUP(SDBYLD2!AK$4,'[1]INTERNAL PARAMETERS-1'!$B$5:$J$44,5,FALSE))*VLOOKUP(SDBYLD2!AK$4,'[1]INTERNAL PARAMETERS-1'!$B$5:$J$44,9,FALSE)*SDBYLD2!$F268</f>
        <v>0</v>
      </c>
      <c r="AL268" s="44">
        <f>SDBYLD1!AL268*VLOOKUP(SDBYLD2!AL$4,'[1]INTERNAL PARAMETERS-1'!$B$5:$J$44,5,FALSE)*VLOOKUP(SDBYLD2!AL$4,'[1]INTERNAL PARAMETERS-1'!$B$5:$J$44,7,FALSE)*SDBYLD2!$F268 + SDBYLD1!AL268*(1-VLOOKUP(SDBYLD2!AL$4,'[1]INTERNAL PARAMETERS-1'!$B$5:$J$44,5,FALSE))*VLOOKUP(SDBYLD2!AL$4,'[1]INTERNAL PARAMETERS-1'!$B$5:$J$44,9,FALSE)*SDBYLD2!$F268</f>
        <v>0</v>
      </c>
      <c r="AM268" s="44">
        <f>SDBYLD1!AM268*VLOOKUP(SDBYLD2!AM$4,'[1]INTERNAL PARAMETERS-1'!$B$5:$J$44,5,FALSE)*VLOOKUP(SDBYLD2!AM$4,'[1]INTERNAL PARAMETERS-1'!$B$5:$J$44,7,FALSE)*SDBYLD2!$F268 + SDBYLD1!AM268*(1-VLOOKUP(SDBYLD2!AM$4,'[1]INTERNAL PARAMETERS-1'!$B$5:$J$44,5,FALSE))*VLOOKUP(SDBYLD2!AM$4,'[1]INTERNAL PARAMETERS-1'!$B$5:$J$44,9,FALSE)*SDBYLD2!$F268</f>
        <v>0</v>
      </c>
      <c r="AN268" s="44">
        <f>SDBYLD1!AN268*VLOOKUP(SDBYLD2!AN$4,'[1]INTERNAL PARAMETERS-1'!$B$5:$J$44,5,FALSE)*VLOOKUP(SDBYLD2!AN$4,'[1]INTERNAL PARAMETERS-1'!$B$5:$J$44,7,FALSE)*SDBYLD2!$F268 + SDBYLD1!AN268*(1-VLOOKUP(SDBYLD2!AN$4,'[1]INTERNAL PARAMETERS-1'!$B$5:$J$44,5,FALSE))*VLOOKUP(SDBYLD2!AN$4,'[1]INTERNAL PARAMETERS-1'!$B$5:$J$44,9,FALSE)*SDBYLD2!$F268</f>
        <v>0</v>
      </c>
      <c r="AO268" s="44">
        <f>SDBYLD1!AO268*VLOOKUP(SDBYLD2!AO$4,'[1]INTERNAL PARAMETERS-1'!$B$5:$J$44,5,FALSE)*VLOOKUP(SDBYLD2!AO$4,'[1]INTERNAL PARAMETERS-1'!$B$5:$J$44,7,FALSE)*SDBYLD2!$F268 + SDBYLD1!AO268*(1-VLOOKUP(SDBYLD2!AO$4,'[1]INTERNAL PARAMETERS-1'!$B$5:$J$44,5,FALSE))*VLOOKUP(SDBYLD2!AO$4,'[1]INTERNAL PARAMETERS-1'!$B$5:$J$44,9,FALSE)*SDBYLD2!$F268</f>
        <v>0</v>
      </c>
      <c r="AP268" s="44">
        <f>SDBYLD1!AP268*VLOOKUP(SDBYLD2!AP$4,'[1]INTERNAL PARAMETERS-1'!$B$5:$J$44,5,FALSE)*VLOOKUP(SDBYLD2!AP$4,'[1]INTERNAL PARAMETERS-1'!$B$5:$J$44,7,FALSE)*SDBYLD2!$F268 + SDBYLD1!AP268*(1-VLOOKUP(SDBYLD2!AP$4,'[1]INTERNAL PARAMETERS-1'!$B$5:$J$44,5,FALSE))*VLOOKUP(SDBYLD2!AP$4,'[1]INTERNAL PARAMETERS-1'!$B$5:$J$44,9,FALSE)*SDBYLD2!$F268</f>
        <v>0</v>
      </c>
      <c r="AQ268" s="44">
        <f>SDBYLD1!AQ268*VLOOKUP(SDBYLD2!AQ$4,'[1]INTERNAL PARAMETERS-1'!$B$5:$J$44,5,FALSE)*VLOOKUP(SDBYLD2!AQ$4,'[1]INTERNAL PARAMETERS-1'!$B$5:$J$44,7,FALSE)*SDBYLD2!$F268 + SDBYLD1!AQ268*(1-VLOOKUP(SDBYLD2!AQ$4,'[1]INTERNAL PARAMETERS-1'!$B$5:$J$44,5,FALSE))*VLOOKUP(SDBYLD2!AQ$4,'[1]INTERNAL PARAMETERS-1'!$B$5:$J$44,9,FALSE)*SDBYLD2!$F268</f>
        <v>0</v>
      </c>
      <c r="AR268" s="44">
        <f>SDBYLD1!AR268*VLOOKUP(SDBYLD2!AR$4,'[1]INTERNAL PARAMETERS-1'!$B$5:$J$44,5,FALSE)*VLOOKUP(SDBYLD2!AR$4,'[1]INTERNAL PARAMETERS-1'!$B$5:$J$44,7,FALSE)*SDBYLD2!$F268 + SDBYLD1!AR268*(1-VLOOKUP(SDBYLD2!AR$4,'[1]INTERNAL PARAMETERS-1'!$B$5:$J$44,5,FALSE))*VLOOKUP(SDBYLD2!AR$4,'[1]INTERNAL PARAMETERS-1'!$B$5:$J$44,9,FALSE)*SDBYLD2!$F268</f>
        <v>0</v>
      </c>
      <c r="AS268" s="44">
        <f>SDBYLD1!AS268*VLOOKUP(SDBYLD2!AS$4,'[1]INTERNAL PARAMETERS-1'!$B$5:$J$44,5,FALSE)*VLOOKUP(SDBYLD2!AS$4,'[1]INTERNAL PARAMETERS-1'!$B$5:$J$44,7,FALSE)*SDBYLD2!$F268 + SDBYLD1!AS268*(1-VLOOKUP(SDBYLD2!AS$4,'[1]INTERNAL PARAMETERS-1'!$B$5:$J$44,5,FALSE))*VLOOKUP(SDBYLD2!AS$4,'[1]INTERNAL PARAMETERS-1'!$B$5:$J$44,9,FALSE)*SDBYLD2!$F268</f>
        <v>0</v>
      </c>
      <c r="AT268" s="43">
        <f>SDBYLD1!AT268*VLOOKUP(SDBYLD2!AT$4,'[1]INTERNAL PARAMETERS-1'!$B$5:$J$44,5,FALSE)*VLOOKUP(SDBYLD2!AT$4,'[1]INTERNAL PARAMETERS-1'!$B$5:$J$44,7,FALSE)*SDBYLD2!$F268 + SDBYLD1!AT268*(1-VLOOKUP(SDBYLD2!AT$4,'[1]INTERNAL PARAMETERS-1'!$B$5:$J$44,5,FALSE))*VLOOKUP(SDBYLD2!AT$4,'[1]INTERNAL PARAMETERS-1'!$B$5:$J$44,9,FALSE)*SDBYLD2!$F268</f>
        <v>0</v>
      </c>
      <c r="AU268" s="45">
        <f>SDBYLD1!AU268*VLOOKUP(SDBYLD2!AU$4,'[1]INTERNAL PARAMETERS-1'!$B$5:$J$44,5,FALSE)*VLOOKUP(SDBYLD2!AU$4,'[1]INTERNAL PARAMETERS-1'!$B$5:$J$44,6,FALSE)*VLOOKUP(SDBYLD2!AU$4,'[1]INTERNAL PARAMETERS-1'!$B$5:$J$44,3,FALSE) + SDBYLD1!AU268*(1-VLOOKUP(SDBYLD2!AU$4,'[1]INTERNAL PARAMETERS-1'!$B$5:$J$44,5,FALSE))*VLOOKUP(SDBYLD2!AU$4,'[1]INTERNAL PARAMETERS-1'!$B$5:$J$44,8,FALSE)*VLOOKUP(SDBYLD2!AU$4,'[1]INTERNAL PARAMETERS-1'!$B$5:$J$44,3,FALSE)</f>
        <v>0</v>
      </c>
      <c r="AV268" s="44">
        <f>SDBYLD1!AV268*VLOOKUP(SDBYLD2!AV$4,'[1]INTERNAL PARAMETERS-1'!$B$5:$J$44,5,FALSE)*VLOOKUP(SDBYLD2!AV$4,'[1]INTERNAL PARAMETERS-1'!$B$5:$J$44,6,FALSE)*VLOOKUP(SDBYLD2!AV$4,'[1]INTERNAL PARAMETERS-1'!$B$5:$J$44,3,FALSE) + SDBYLD1!AV268*(1-VLOOKUP(SDBYLD2!AV$4,'[1]INTERNAL PARAMETERS-1'!$B$5:$J$44,5,FALSE))*VLOOKUP(SDBYLD2!AV$4,'[1]INTERNAL PARAMETERS-1'!$B$5:$J$44,8,FALSE)*VLOOKUP(SDBYLD2!AV$4,'[1]INTERNAL PARAMETERS-1'!$B$5:$J$44,3,FALSE)</f>
        <v>0</v>
      </c>
      <c r="AW268" s="44">
        <f>SDBYLD1!AW268*VLOOKUP(SDBYLD2!AW$4,'[1]INTERNAL PARAMETERS-1'!$B$5:$J$44,5,FALSE)*VLOOKUP(SDBYLD2!AW$4,'[1]INTERNAL PARAMETERS-1'!$B$5:$J$44,6,FALSE)*VLOOKUP(SDBYLD2!AW$4,'[1]INTERNAL PARAMETERS-1'!$B$5:$J$44,3,FALSE) + SDBYLD1!AW268*(1-VLOOKUP(SDBYLD2!AW$4,'[1]INTERNAL PARAMETERS-1'!$B$5:$J$44,5,FALSE))*VLOOKUP(SDBYLD2!AW$4,'[1]INTERNAL PARAMETERS-1'!$B$5:$J$44,8,FALSE)*VLOOKUP(SDBYLD2!AW$4,'[1]INTERNAL PARAMETERS-1'!$B$5:$J$44,3,FALSE)</f>
        <v>0</v>
      </c>
      <c r="AX268" s="44">
        <f>SDBYLD1!AX268*VLOOKUP(SDBYLD2!AX$4,'[1]INTERNAL PARAMETERS-1'!$B$5:$J$44,5,FALSE)*VLOOKUP(SDBYLD2!AX$4,'[1]INTERNAL PARAMETERS-1'!$B$5:$J$44,6,FALSE)*VLOOKUP(SDBYLD2!AX$4,'[1]INTERNAL PARAMETERS-1'!$B$5:$J$44,3,FALSE) + SDBYLD1!AX268*(1-VLOOKUP(SDBYLD2!AX$4,'[1]INTERNAL PARAMETERS-1'!$B$5:$J$44,5,FALSE))*VLOOKUP(SDBYLD2!AX$4,'[1]INTERNAL PARAMETERS-1'!$B$5:$J$44,8,FALSE)*VLOOKUP(SDBYLD2!AX$4,'[1]INTERNAL PARAMETERS-1'!$B$5:$J$44,3,FALSE)</f>
        <v>0</v>
      </c>
      <c r="AY268" s="44">
        <f>SDBYLD1!AY268*VLOOKUP(SDBYLD2!AY$4,'[1]INTERNAL PARAMETERS-1'!$B$5:$J$44,5,FALSE)*VLOOKUP(SDBYLD2!AY$4,'[1]INTERNAL PARAMETERS-1'!$B$5:$J$44,6,FALSE)*VLOOKUP(SDBYLD2!AY$4,'[1]INTERNAL PARAMETERS-1'!$B$5:$J$44,3,FALSE) + SDBYLD1!AY268*(1-VLOOKUP(SDBYLD2!AY$4,'[1]INTERNAL PARAMETERS-1'!$B$5:$J$44,5,FALSE))*VLOOKUP(SDBYLD2!AY$4,'[1]INTERNAL PARAMETERS-1'!$B$5:$J$44,8,FALSE)*VLOOKUP(SDBYLD2!AY$4,'[1]INTERNAL PARAMETERS-1'!$B$5:$J$44,3,FALSE)</f>
        <v>0</v>
      </c>
      <c r="AZ268" s="44">
        <f>SDBYLD1!AZ268*VLOOKUP(SDBYLD2!AZ$4,'[1]INTERNAL PARAMETERS-1'!$B$5:$J$44,5,FALSE)*VLOOKUP(SDBYLD2!AZ$4,'[1]INTERNAL PARAMETERS-1'!$B$5:$J$44,6,FALSE)*VLOOKUP(SDBYLD2!AZ$4,'[1]INTERNAL PARAMETERS-1'!$B$5:$J$44,3,FALSE) + SDBYLD1!AZ268*(1-VLOOKUP(SDBYLD2!AZ$4,'[1]INTERNAL PARAMETERS-1'!$B$5:$J$44,5,FALSE))*VLOOKUP(SDBYLD2!AZ$4,'[1]INTERNAL PARAMETERS-1'!$B$5:$J$44,8,FALSE)*VLOOKUP(SDBYLD2!AZ$4,'[1]INTERNAL PARAMETERS-1'!$B$5:$J$44,3,FALSE)</f>
        <v>0</v>
      </c>
      <c r="BA268" s="44">
        <f>SDBYLD1!BA268*VLOOKUP(SDBYLD2!BA$4,'[1]INTERNAL PARAMETERS-1'!$B$5:$J$44,5,FALSE)*VLOOKUP(SDBYLD2!BA$4,'[1]INTERNAL PARAMETERS-1'!$B$5:$J$44,6,FALSE)*VLOOKUP(SDBYLD2!BA$4,'[1]INTERNAL PARAMETERS-1'!$B$5:$J$44,3,FALSE) + SDBYLD1!BA268*(1-VLOOKUP(SDBYLD2!BA$4,'[1]INTERNAL PARAMETERS-1'!$B$5:$J$44,5,FALSE))*VLOOKUP(SDBYLD2!BA$4,'[1]INTERNAL PARAMETERS-1'!$B$5:$J$44,8,FALSE)*VLOOKUP(SDBYLD2!BA$4,'[1]INTERNAL PARAMETERS-1'!$B$5:$J$44,3,FALSE)</f>
        <v>0</v>
      </c>
      <c r="BB268" s="44">
        <f>SDBYLD1!BB268*VLOOKUP(SDBYLD2!BB$4,'[1]INTERNAL PARAMETERS-1'!$B$5:$J$44,5,FALSE)*VLOOKUP(SDBYLD2!BB$4,'[1]INTERNAL PARAMETERS-1'!$B$5:$J$44,6,FALSE)*VLOOKUP(SDBYLD2!BB$4,'[1]INTERNAL PARAMETERS-1'!$B$5:$J$44,3,FALSE) + SDBYLD1!BB268*(1-VLOOKUP(SDBYLD2!BB$4,'[1]INTERNAL PARAMETERS-1'!$B$5:$J$44,5,FALSE))*VLOOKUP(SDBYLD2!BB$4,'[1]INTERNAL PARAMETERS-1'!$B$5:$J$44,8,FALSE)*VLOOKUP(SDBYLD2!BB$4,'[1]INTERNAL PARAMETERS-1'!$B$5:$J$44,3,FALSE)</f>
        <v>0</v>
      </c>
      <c r="BC268" s="44">
        <f>SDBYLD1!BC268*VLOOKUP(SDBYLD2!BC$4,'[1]INTERNAL PARAMETERS-1'!$B$5:$J$44,5,FALSE)*VLOOKUP(SDBYLD2!BC$4,'[1]INTERNAL PARAMETERS-1'!$B$5:$J$44,6,FALSE)*VLOOKUP(SDBYLD2!BC$4,'[1]INTERNAL PARAMETERS-1'!$B$5:$J$44,3,FALSE) + SDBYLD1!BC268*(1-VLOOKUP(SDBYLD2!BC$4,'[1]INTERNAL PARAMETERS-1'!$B$5:$J$44,5,FALSE))*VLOOKUP(SDBYLD2!BC$4,'[1]INTERNAL PARAMETERS-1'!$B$5:$J$44,8,FALSE)*VLOOKUP(SDBYLD2!BC$4,'[1]INTERNAL PARAMETERS-1'!$B$5:$J$44,3,FALSE)</f>
        <v>0</v>
      </c>
      <c r="BD268" s="44">
        <f>SDBYLD1!BD268*VLOOKUP(SDBYLD2!BD$4,'[1]INTERNAL PARAMETERS-1'!$B$5:$J$44,5,FALSE)*VLOOKUP(SDBYLD2!BD$4,'[1]INTERNAL PARAMETERS-1'!$B$5:$J$44,6,FALSE)*VLOOKUP(SDBYLD2!BD$4,'[1]INTERNAL PARAMETERS-1'!$B$5:$J$44,3,FALSE) + SDBYLD1!BD268*(1-VLOOKUP(SDBYLD2!BD$4,'[1]INTERNAL PARAMETERS-1'!$B$5:$J$44,5,FALSE))*VLOOKUP(SDBYLD2!BD$4,'[1]INTERNAL PARAMETERS-1'!$B$5:$J$44,8,FALSE)*VLOOKUP(SDBYLD2!BD$4,'[1]INTERNAL PARAMETERS-1'!$B$5:$J$44,3,FALSE)</f>
        <v>0</v>
      </c>
      <c r="BE268" s="44">
        <f>SDBYLD1!BE268*VLOOKUP(SDBYLD2!BE$4,'[1]INTERNAL PARAMETERS-1'!$B$5:$J$44,5,FALSE)*VLOOKUP(SDBYLD2!BE$4,'[1]INTERNAL PARAMETERS-1'!$B$5:$J$44,6,FALSE)*VLOOKUP(SDBYLD2!BE$4,'[1]INTERNAL PARAMETERS-1'!$B$5:$J$44,3,FALSE) + SDBYLD1!BE268*(1-VLOOKUP(SDBYLD2!BE$4,'[1]INTERNAL PARAMETERS-1'!$B$5:$J$44,5,FALSE))*VLOOKUP(SDBYLD2!BE$4,'[1]INTERNAL PARAMETERS-1'!$B$5:$J$44,8,FALSE)*VLOOKUP(SDBYLD2!BE$4,'[1]INTERNAL PARAMETERS-1'!$B$5:$J$44,3,FALSE)</f>
        <v>0</v>
      </c>
      <c r="BF268" s="44">
        <f>SDBYLD1!BF268*VLOOKUP(SDBYLD2!BF$4,'[1]INTERNAL PARAMETERS-1'!$B$5:$J$44,5,FALSE)*VLOOKUP(SDBYLD2!BF$4,'[1]INTERNAL PARAMETERS-1'!$B$5:$J$44,6,FALSE)*VLOOKUP(SDBYLD2!BF$4,'[1]INTERNAL PARAMETERS-1'!$B$5:$J$44,3,FALSE) + SDBYLD1!BF268*(1-VLOOKUP(SDBYLD2!BF$4,'[1]INTERNAL PARAMETERS-1'!$B$5:$J$44,5,FALSE))*VLOOKUP(SDBYLD2!BF$4,'[1]INTERNAL PARAMETERS-1'!$B$5:$J$44,8,FALSE)*VLOOKUP(SDBYLD2!BF$4,'[1]INTERNAL PARAMETERS-1'!$B$5:$J$44,3,FALSE)</f>
        <v>0</v>
      </c>
      <c r="BG268" s="44">
        <f>SDBYLD1!BG268*VLOOKUP(SDBYLD2!BG$4,'[1]INTERNAL PARAMETERS-1'!$B$5:$J$44,5,FALSE)*VLOOKUP(SDBYLD2!BG$4,'[1]INTERNAL PARAMETERS-1'!$B$5:$J$44,6,FALSE)*VLOOKUP(SDBYLD2!BG$4,'[1]INTERNAL PARAMETERS-1'!$B$5:$J$44,3,FALSE) + SDBYLD1!BG268*(1-VLOOKUP(SDBYLD2!BG$4,'[1]INTERNAL PARAMETERS-1'!$B$5:$J$44,5,FALSE))*VLOOKUP(SDBYLD2!BG$4,'[1]INTERNAL PARAMETERS-1'!$B$5:$J$44,8,FALSE)*VLOOKUP(SDBYLD2!BG$4,'[1]INTERNAL PARAMETERS-1'!$B$5:$J$44,3,FALSE)</f>
        <v>0</v>
      </c>
      <c r="BH268" s="44">
        <f>SDBYLD1!BH268*VLOOKUP(SDBYLD2!BH$4,'[1]INTERNAL PARAMETERS-1'!$B$5:$J$44,5,FALSE)*VLOOKUP(SDBYLD2!BH$4,'[1]INTERNAL PARAMETERS-1'!$B$5:$J$44,6,FALSE)*VLOOKUP(SDBYLD2!BH$4,'[1]INTERNAL PARAMETERS-1'!$B$5:$J$44,3,FALSE) + SDBYLD1!BH268*(1-VLOOKUP(SDBYLD2!BH$4,'[1]INTERNAL PARAMETERS-1'!$B$5:$J$44,5,FALSE))*VLOOKUP(SDBYLD2!BH$4,'[1]INTERNAL PARAMETERS-1'!$B$5:$J$44,8,FALSE)*VLOOKUP(SDBYLD2!BH$4,'[1]INTERNAL PARAMETERS-1'!$B$5:$J$44,3,FALSE)</f>
        <v>0</v>
      </c>
      <c r="BI268" s="44">
        <f>SDBYLD1!BI268*VLOOKUP(SDBYLD2!BI$4,'[1]INTERNAL PARAMETERS-1'!$B$5:$J$44,5,FALSE)*VLOOKUP(SDBYLD2!BI$4,'[1]INTERNAL PARAMETERS-1'!$B$5:$J$44,6,FALSE)*VLOOKUP(SDBYLD2!BI$4,'[1]INTERNAL PARAMETERS-1'!$B$5:$J$44,3,FALSE) + SDBYLD1!BI268*(1-VLOOKUP(SDBYLD2!BI$4,'[1]INTERNAL PARAMETERS-1'!$B$5:$J$44,5,FALSE))*VLOOKUP(SDBYLD2!BI$4,'[1]INTERNAL PARAMETERS-1'!$B$5:$J$44,8,FALSE)*VLOOKUP(SDBYLD2!BI$4,'[1]INTERNAL PARAMETERS-1'!$B$5:$J$44,3,FALSE)</f>
        <v>0</v>
      </c>
      <c r="BJ268" s="44">
        <f>SDBYLD1!BJ268*VLOOKUP(SDBYLD2!BJ$4,'[1]INTERNAL PARAMETERS-1'!$B$5:$J$44,5,FALSE)*VLOOKUP(SDBYLD2!BJ$4,'[1]INTERNAL PARAMETERS-1'!$B$5:$J$44,6,FALSE)*VLOOKUP(SDBYLD2!BJ$4,'[1]INTERNAL PARAMETERS-1'!$B$5:$J$44,3,FALSE) + SDBYLD1!BJ268*(1-VLOOKUP(SDBYLD2!BJ$4,'[1]INTERNAL PARAMETERS-1'!$B$5:$J$44,5,FALSE))*VLOOKUP(SDBYLD2!BJ$4,'[1]INTERNAL PARAMETERS-1'!$B$5:$J$44,8,FALSE)*VLOOKUP(SDBYLD2!BJ$4,'[1]INTERNAL PARAMETERS-1'!$B$5:$J$44,3,FALSE)</f>
        <v>0</v>
      </c>
      <c r="BK268" s="44">
        <f>SDBYLD1!BK268*VLOOKUP(SDBYLD2!BK$4,'[1]INTERNAL PARAMETERS-1'!$B$5:$J$44,5,FALSE)*VLOOKUP(SDBYLD2!BK$4,'[1]INTERNAL PARAMETERS-1'!$B$5:$J$44,6,FALSE)*VLOOKUP(SDBYLD2!BK$4,'[1]INTERNAL PARAMETERS-1'!$B$5:$J$44,3,FALSE) + SDBYLD1!BK268*(1-VLOOKUP(SDBYLD2!BK$4,'[1]INTERNAL PARAMETERS-1'!$B$5:$J$44,5,FALSE))*VLOOKUP(SDBYLD2!BK$4,'[1]INTERNAL PARAMETERS-1'!$B$5:$J$44,8,FALSE)*VLOOKUP(SDBYLD2!BK$4,'[1]INTERNAL PARAMETERS-1'!$B$5:$J$44,3,FALSE)</f>
        <v>0</v>
      </c>
      <c r="BL268" s="44">
        <f>SDBYLD1!BL268*VLOOKUP(SDBYLD2!BL$4,'[1]INTERNAL PARAMETERS-1'!$B$5:$J$44,5,FALSE)*VLOOKUP(SDBYLD2!BL$4,'[1]INTERNAL PARAMETERS-1'!$B$5:$J$44,6,FALSE)*VLOOKUP(SDBYLD2!BL$4,'[1]INTERNAL PARAMETERS-1'!$B$5:$J$44,3,FALSE) + SDBYLD1!BL268*(1-VLOOKUP(SDBYLD2!BL$4,'[1]INTERNAL PARAMETERS-1'!$B$5:$J$44,5,FALSE))*VLOOKUP(SDBYLD2!BL$4,'[1]INTERNAL PARAMETERS-1'!$B$5:$J$44,8,FALSE)*VLOOKUP(SDBYLD2!BL$4,'[1]INTERNAL PARAMETERS-1'!$B$5:$J$44,3,FALSE)</f>
        <v>0</v>
      </c>
      <c r="BM268" s="44">
        <f>SDBYLD1!BM268*VLOOKUP(SDBYLD2!BM$4,'[1]INTERNAL PARAMETERS-1'!$B$5:$J$44,5,FALSE)*VLOOKUP(SDBYLD2!BM$4,'[1]INTERNAL PARAMETERS-1'!$B$5:$J$44,6,FALSE)*VLOOKUP(SDBYLD2!BM$4,'[1]INTERNAL PARAMETERS-1'!$B$5:$J$44,3,FALSE) + SDBYLD1!BM268*(1-VLOOKUP(SDBYLD2!BM$4,'[1]INTERNAL PARAMETERS-1'!$B$5:$J$44,5,FALSE))*VLOOKUP(SDBYLD2!BM$4,'[1]INTERNAL PARAMETERS-1'!$B$5:$J$44,8,FALSE)*VLOOKUP(SDBYLD2!BM$4,'[1]INTERNAL PARAMETERS-1'!$B$5:$J$44,3,FALSE)</f>
        <v>0</v>
      </c>
      <c r="BN268" s="44">
        <f>SDBYLD1!BN268*VLOOKUP(SDBYLD2!BN$4,'[1]INTERNAL PARAMETERS-1'!$B$5:$J$44,5,FALSE)*VLOOKUP(SDBYLD2!BN$4,'[1]INTERNAL PARAMETERS-1'!$B$5:$J$44,6,FALSE)*VLOOKUP(SDBYLD2!BN$4,'[1]INTERNAL PARAMETERS-1'!$B$5:$J$44,3,FALSE) + SDBYLD1!BN268*(1-VLOOKUP(SDBYLD2!BN$4,'[1]INTERNAL PARAMETERS-1'!$B$5:$J$44,5,FALSE))*VLOOKUP(SDBYLD2!BN$4,'[1]INTERNAL PARAMETERS-1'!$B$5:$J$44,8,FALSE)*VLOOKUP(SDBYLD2!BN$4,'[1]INTERNAL PARAMETERS-1'!$B$5:$J$44,3,FALSE)</f>
        <v>0</v>
      </c>
      <c r="BO268" s="44">
        <f>SDBYLD1!BO268*VLOOKUP(SDBYLD2!BO$4,'[1]INTERNAL PARAMETERS-1'!$B$5:$J$44,5,FALSE)*VLOOKUP(SDBYLD2!BO$4,'[1]INTERNAL PARAMETERS-1'!$B$5:$J$44,6,FALSE)*VLOOKUP(SDBYLD2!BO$4,'[1]INTERNAL PARAMETERS-1'!$B$5:$J$44,3,FALSE) + SDBYLD1!BO268*(1-VLOOKUP(SDBYLD2!BO$4,'[1]INTERNAL PARAMETERS-1'!$B$5:$J$44,5,FALSE))*VLOOKUP(SDBYLD2!BO$4,'[1]INTERNAL PARAMETERS-1'!$B$5:$J$44,8,FALSE)*VLOOKUP(SDBYLD2!BO$4,'[1]INTERNAL PARAMETERS-1'!$B$5:$J$44,3,FALSE)</f>
        <v>0</v>
      </c>
      <c r="BP268" s="44">
        <f>SDBYLD1!BP268*VLOOKUP(SDBYLD2!BP$4,'[1]INTERNAL PARAMETERS-1'!$B$5:$J$44,5,FALSE)*VLOOKUP(SDBYLD2!BP$4,'[1]INTERNAL PARAMETERS-1'!$B$5:$J$44,6,FALSE)*VLOOKUP(SDBYLD2!BP$4,'[1]INTERNAL PARAMETERS-1'!$B$5:$J$44,3,FALSE) + SDBYLD1!BP268*(1-VLOOKUP(SDBYLD2!BP$4,'[1]INTERNAL PARAMETERS-1'!$B$5:$J$44,5,FALSE))*VLOOKUP(SDBYLD2!BP$4,'[1]INTERNAL PARAMETERS-1'!$B$5:$J$44,8,FALSE)*VLOOKUP(SDBYLD2!BP$4,'[1]INTERNAL PARAMETERS-1'!$B$5:$J$44,3,FALSE)</f>
        <v>0</v>
      </c>
      <c r="BQ268" s="44">
        <f>SDBYLD1!BQ268*VLOOKUP(SDBYLD2!BQ$4,'[1]INTERNAL PARAMETERS-1'!$B$5:$J$44,5,FALSE)*VLOOKUP(SDBYLD2!BQ$4,'[1]INTERNAL PARAMETERS-1'!$B$5:$J$44,6,FALSE)*VLOOKUP(SDBYLD2!BQ$4,'[1]INTERNAL PARAMETERS-1'!$B$5:$J$44,3,FALSE) + SDBYLD1!BQ268*(1-VLOOKUP(SDBYLD2!BQ$4,'[1]INTERNAL PARAMETERS-1'!$B$5:$J$44,5,FALSE))*VLOOKUP(SDBYLD2!BQ$4,'[1]INTERNAL PARAMETERS-1'!$B$5:$J$44,8,FALSE)*VLOOKUP(SDBYLD2!BQ$4,'[1]INTERNAL PARAMETERS-1'!$B$5:$J$44,3,FALSE)</f>
        <v>0</v>
      </c>
      <c r="BR268" s="44">
        <f>SDBYLD1!BR268*VLOOKUP(SDBYLD2!BR$4,'[1]INTERNAL PARAMETERS-1'!$B$5:$J$44,5,FALSE)*VLOOKUP(SDBYLD2!BR$4,'[1]INTERNAL PARAMETERS-1'!$B$5:$J$44,6,FALSE)*VLOOKUP(SDBYLD2!BR$4,'[1]INTERNAL PARAMETERS-1'!$B$5:$J$44,3,FALSE) + SDBYLD1!BR268*(1-VLOOKUP(SDBYLD2!BR$4,'[1]INTERNAL PARAMETERS-1'!$B$5:$J$44,5,FALSE))*VLOOKUP(SDBYLD2!BR$4,'[1]INTERNAL PARAMETERS-1'!$B$5:$J$44,8,FALSE)*VLOOKUP(SDBYLD2!BR$4,'[1]INTERNAL PARAMETERS-1'!$B$5:$J$44,3,FALSE)</f>
        <v>0</v>
      </c>
      <c r="BS268" s="44">
        <f>SDBYLD1!BS268*VLOOKUP(SDBYLD2!BS$4,'[1]INTERNAL PARAMETERS-1'!$B$5:$J$44,5,FALSE)*VLOOKUP(SDBYLD2!BS$4,'[1]INTERNAL PARAMETERS-1'!$B$5:$J$44,6,FALSE)*VLOOKUP(SDBYLD2!BS$4,'[1]INTERNAL PARAMETERS-1'!$B$5:$J$44,3,FALSE) + SDBYLD1!BS268*(1-VLOOKUP(SDBYLD2!BS$4,'[1]INTERNAL PARAMETERS-1'!$B$5:$J$44,5,FALSE))*VLOOKUP(SDBYLD2!BS$4,'[1]INTERNAL PARAMETERS-1'!$B$5:$J$44,8,FALSE)*VLOOKUP(SDBYLD2!BS$4,'[1]INTERNAL PARAMETERS-1'!$B$5:$J$44,3,FALSE)</f>
        <v>0</v>
      </c>
      <c r="BT268" s="44">
        <f>SDBYLD1!BT268*VLOOKUP(SDBYLD2!BT$4,'[1]INTERNAL PARAMETERS-1'!$B$5:$J$44,5,FALSE)*VLOOKUP(SDBYLD2!BT$4,'[1]INTERNAL PARAMETERS-1'!$B$5:$J$44,6,FALSE)*VLOOKUP(SDBYLD2!BT$4,'[1]INTERNAL PARAMETERS-1'!$B$5:$J$44,3,FALSE) + SDBYLD1!BT268*(1-VLOOKUP(SDBYLD2!BT$4,'[1]INTERNAL PARAMETERS-1'!$B$5:$J$44,5,FALSE))*VLOOKUP(SDBYLD2!BT$4,'[1]INTERNAL PARAMETERS-1'!$B$5:$J$44,8,FALSE)*VLOOKUP(SDBYLD2!BT$4,'[1]INTERNAL PARAMETERS-1'!$B$5:$J$44,3,FALSE)</f>
        <v>0</v>
      </c>
      <c r="BU268" s="44">
        <f>SDBYLD1!BU268*VLOOKUP(SDBYLD2!BU$4,'[1]INTERNAL PARAMETERS-1'!$B$5:$J$44,5,FALSE)*VLOOKUP(SDBYLD2!BU$4,'[1]INTERNAL PARAMETERS-1'!$B$5:$J$44,6,FALSE)*VLOOKUP(SDBYLD2!BU$4,'[1]INTERNAL PARAMETERS-1'!$B$5:$J$44,3,FALSE) + SDBYLD1!BU268*(1-VLOOKUP(SDBYLD2!BU$4,'[1]INTERNAL PARAMETERS-1'!$B$5:$J$44,5,FALSE))*VLOOKUP(SDBYLD2!BU$4,'[1]INTERNAL PARAMETERS-1'!$B$5:$J$44,8,FALSE)*VLOOKUP(SDBYLD2!BU$4,'[1]INTERNAL PARAMETERS-1'!$B$5:$J$44,3,FALSE)</f>
        <v>0</v>
      </c>
      <c r="BV268" s="44">
        <f>SDBYLD1!BV268*VLOOKUP(SDBYLD2!BV$4,'[1]INTERNAL PARAMETERS-1'!$B$5:$J$44,5,FALSE)*VLOOKUP(SDBYLD2!BV$4,'[1]INTERNAL PARAMETERS-1'!$B$5:$J$44,6,FALSE)*VLOOKUP(SDBYLD2!BV$4,'[1]INTERNAL PARAMETERS-1'!$B$5:$J$44,3,FALSE) + SDBYLD1!BV268*(1-VLOOKUP(SDBYLD2!BV$4,'[1]INTERNAL PARAMETERS-1'!$B$5:$J$44,5,FALSE))*VLOOKUP(SDBYLD2!BV$4,'[1]INTERNAL PARAMETERS-1'!$B$5:$J$44,8,FALSE)*VLOOKUP(SDBYLD2!BV$4,'[1]INTERNAL PARAMETERS-1'!$B$5:$J$44,3,FALSE)</f>
        <v>0</v>
      </c>
      <c r="BW268" s="44">
        <f>SDBYLD1!BW268*VLOOKUP(SDBYLD2!BW$4,'[1]INTERNAL PARAMETERS-1'!$B$5:$J$44,5,FALSE)*VLOOKUP(SDBYLD2!BW$4,'[1]INTERNAL PARAMETERS-1'!$B$5:$J$44,6,FALSE)*VLOOKUP(SDBYLD2!BW$4,'[1]INTERNAL PARAMETERS-1'!$B$5:$J$44,3,FALSE) + SDBYLD1!BW268*(1-VLOOKUP(SDBYLD2!BW$4,'[1]INTERNAL PARAMETERS-1'!$B$5:$J$44,5,FALSE))*VLOOKUP(SDBYLD2!BW$4,'[1]INTERNAL PARAMETERS-1'!$B$5:$J$44,8,FALSE)*VLOOKUP(SDBYLD2!BW$4,'[1]INTERNAL PARAMETERS-1'!$B$5:$J$44,3,FALSE)</f>
        <v>0</v>
      </c>
      <c r="BX268" s="44">
        <f>SDBYLD1!BX268*VLOOKUP(SDBYLD2!BX$4,'[1]INTERNAL PARAMETERS-1'!$B$5:$J$44,5,FALSE)*VLOOKUP(SDBYLD2!BX$4,'[1]INTERNAL PARAMETERS-1'!$B$5:$J$44,6,FALSE)*VLOOKUP(SDBYLD2!BX$4,'[1]INTERNAL PARAMETERS-1'!$B$5:$J$44,3,FALSE) + SDBYLD1!BX268*(1-VLOOKUP(SDBYLD2!BX$4,'[1]INTERNAL PARAMETERS-1'!$B$5:$J$44,5,FALSE))*VLOOKUP(SDBYLD2!BX$4,'[1]INTERNAL PARAMETERS-1'!$B$5:$J$44,8,FALSE)*VLOOKUP(SDBYLD2!BX$4,'[1]INTERNAL PARAMETERS-1'!$B$5:$J$44,3,FALSE)</f>
        <v>0</v>
      </c>
      <c r="BY268" s="44">
        <f>SDBYLD1!BY268*VLOOKUP(SDBYLD2!BY$4,'[1]INTERNAL PARAMETERS-1'!$B$5:$J$44,5,FALSE)*VLOOKUP(SDBYLD2!BY$4,'[1]INTERNAL PARAMETERS-1'!$B$5:$J$44,6,FALSE)*VLOOKUP(SDBYLD2!BY$4,'[1]INTERNAL PARAMETERS-1'!$B$5:$J$44,3,FALSE) + SDBYLD1!BY268*(1-VLOOKUP(SDBYLD2!BY$4,'[1]INTERNAL PARAMETERS-1'!$B$5:$J$44,5,FALSE))*VLOOKUP(SDBYLD2!BY$4,'[1]INTERNAL PARAMETERS-1'!$B$5:$J$44,8,FALSE)*VLOOKUP(SDBYLD2!BY$4,'[1]INTERNAL PARAMETERS-1'!$B$5:$J$44,3,FALSE)</f>
        <v>0</v>
      </c>
      <c r="BZ268" s="44">
        <f>SDBYLD1!BZ268*VLOOKUP(SDBYLD2!BZ$4,'[1]INTERNAL PARAMETERS-1'!$B$5:$J$44,5,FALSE)*VLOOKUP(SDBYLD2!BZ$4,'[1]INTERNAL PARAMETERS-1'!$B$5:$J$44,6,FALSE)*VLOOKUP(SDBYLD2!BZ$4,'[1]INTERNAL PARAMETERS-1'!$B$5:$J$44,3,FALSE) + SDBYLD1!BZ268*(1-VLOOKUP(SDBYLD2!BZ$4,'[1]INTERNAL PARAMETERS-1'!$B$5:$J$44,5,FALSE))*VLOOKUP(SDBYLD2!BZ$4,'[1]INTERNAL PARAMETERS-1'!$B$5:$J$44,8,FALSE)*VLOOKUP(SDBYLD2!BZ$4,'[1]INTERNAL PARAMETERS-1'!$B$5:$J$44,3,FALSE)</f>
        <v>0</v>
      </c>
      <c r="CA268" s="44">
        <f>SDBYLD1!CA268*VLOOKUP(SDBYLD2!CA$4,'[1]INTERNAL PARAMETERS-1'!$B$5:$J$44,5,FALSE)*VLOOKUP(SDBYLD2!CA$4,'[1]INTERNAL PARAMETERS-1'!$B$5:$J$44,6,FALSE)*VLOOKUP(SDBYLD2!CA$4,'[1]INTERNAL PARAMETERS-1'!$B$5:$J$44,3,FALSE) + SDBYLD1!CA268*(1-VLOOKUP(SDBYLD2!CA$4,'[1]INTERNAL PARAMETERS-1'!$B$5:$J$44,5,FALSE))*VLOOKUP(SDBYLD2!CA$4,'[1]INTERNAL PARAMETERS-1'!$B$5:$J$44,8,FALSE)*VLOOKUP(SDBYLD2!CA$4,'[1]INTERNAL PARAMETERS-1'!$B$5:$J$44,3,FALSE)</f>
        <v>0</v>
      </c>
      <c r="CB268" s="44">
        <f>SDBYLD1!CB268*VLOOKUP(SDBYLD2!CB$4,'[1]INTERNAL PARAMETERS-1'!$B$5:$J$44,5,FALSE)*VLOOKUP(SDBYLD2!CB$4,'[1]INTERNAL PARAMETERS-1'!$B$5:$J$44,6,FALSE)*VLOOKUP(SDBYLD2!CB$4,'[1]INTERNAL PARAMETERS-1'!$B$5:$J$44,3,FALSE) + SDBYLD1!CB268*(1-VLOOKUP(SDBYLD2!CB$4,'[1]INTERNAL PARAMETERS-1'!$B$5:$J$44,5,FALSE))*VLOOKUP(SDBYLD2!CB$4,'[1]INTERNAL PARAMETERS-1'!$B$5:$J$44,8,FALSE)*VLOOKUP(SDBYLD2!CB$4,'[1]INTERNAL PARAMETERS-1'!$B$5:$J$44,3,FALSE)</f>
        <v>0</v>
      </c>
      <c r="CC268" s="44">
        <f>SDBYLD1!CC268*VLOOKUP(SDBYLD2!CC$4,'[1]INTERNAL PARAMETERS-1'!$B$5:$J$44,5,FALSE)*VLOOKUP(SDBYLD2!CC$4,'[1]INTERNAL PARAMETERS-1'!$B$5:$J$44,6,FALSE)*VLOOKUP(SDBYLD2!CC$4,'[1]INTERNAL PARAMETERS-1'!$B$5:$J$44,3,FALSE) + SDBYLD1!CC268*(1-VLOOKUP(SDBYLD2!CC$4,'[1]INTERNAL PARAMETERS-1'!$B$5:$J$44,5,FALSE))*VLOOKUP(SDBYLD2!CC$4,'[1]INTERNAL PARAMETERS-1'!$B$5:$J$44,8,FALSE)*VLOOKUP(SDBYLD2!CC$4,'[1]INTERNAL PARAMETERS-1'!$B$5:$J$44,3,FALSE)</f>
        <v>0</v>
      </c>
      <c r="CD268" s="44">
        <f>SDBYLD1!CD268*VLOOKUP(SDBYLD2!CD$4,'[1]INTERNAL PARAMETERS-1'!$B$5:$J$44,5,FALSE)*VLOOKUP(SDBYLD2!CD$4,'[1]INTERNAL PARAMETERS-1'!$B$5:$J$44,6,FALSE)*VLOOKUP(SDBYLD2!CD$4,'[1]INTERNAL PARAMETERS-1'!$B$5:$J$44,3,FALSE) + SDBYLD1!CD268*(1-VLOOKUP(SDBYLD2!CD$4,'[1]INTERNAL PARAMETERS-1'!$B$5:$J$44,5,FALSE))*VLOOKUP(SDBYLD2!CD$4,'[1]INTERNAL PARAMETERS-1'!$B$5:$J$44,8,FALSE)*VLOOKUP(SDBYLD2!CD$4,'[1]INTERNAL PARAMETERS-1'!$B$5:$J$44,3,FALSE)</f>
        <v>0</v>
      </c>
      <c r="CE268" s="44">
        <f>SDBYLD1!CE268*VLOOKUP(SDBYLD2!CE$4,'[1]INTERNAL PARAMETERS-1'!$B$5:$J$44,5,FALSE)*VLOOKUP(SDBYLD2!CE$4,'[1]INTERNAL PARAMETERS-1'!$B$5:$J$44,6,FALSE)*VLOOKUP(SDBYLD2!CE$4,'[1]INTERNAL PARAMETERS-1'!$B$5:$J$44,3,FALSE) + SDBYLD1!CE268*(1-VLOOKUP(SDBYLD2!CE$4,'[1]INTERNAL PARAMETERS-1'!$B$5:$J$44,5,FALSE))*VLOOKUP(SDBYLD2!CE$4,'[1]INTERNAL PARAMETERS-1'!$B$5:$J$44,8,FALSE)*VLOOKUP(SDBYLD2!CE$4,'[1]INTERNAL PARAMETERS-1'!$B$5:$J$44,3,FALSE)</f>
        <v>0</v>
      </c>
      <c r="CF268" s="44">
        <f>SDBYLD1!CF268*VLOOKUP(SDBYLD2!CF$4,'[1]INTERNAL PARAMETERS-1'!$B$5:$J$44,5,FALSE)*VLOOKUP(SDBYLD2!CF$4,'[1]INTERNAL PARAMETERS-1'!$B$5:$J$44,6,FALSE)*VLOOKUP(SDBYLD2!CF$4,'[1]INTERNAL PARAMETERS-1'!$B$5:$J$44,3,FALSE) + SDBYLD1!CF268*(1-VLOOKUP(SDBYLD2!CF$4,'[1]INTERNAL PARAMETERS-1'!$B$5:$J$44,5,FALSE))*VLOOKUP(SDBYLD2!CF$4,'[1]INTERNAL PARAMETERS-1'!$B$5:$J$44,8,FALSE)*VLOOKUP(SDBYLD2!CF$4,'[1]INTERNAL PARAMETERS-1'!$B$5:$J$44,3,FALSE)</f>
        <v>0</v>
      </c>
      <c r="CG268" s="44">
        <f>SDBYLD1!CG268*VLOOKUP(SDBYLD2!CG$4,'[1]INTERNAL PARAMETERS-1'!$B$5:$J$44,5,FALSE)*VLOOKUP(SDBYLD2!CG$4,'[1]INTERNAL PARAMETERS-1'!$B$5:$J$44,6,FALSE)*VLOOKUP(SDBYLD2!CG$4,'[1]INTERNAL PARAMETERS-1'!$B$5:$J$44,3,FALSE) + SDBYLD1!CG268*(1-VLOOKUP(SDBYLD2!CG$4,'[1]INTERNAL PARAMETERS-1'!$B$5:$J$44,5,FALSE))*VLOOKUP(SDBYLD2!CG$4,'[1]INTERNAL PARAMETERS-1'!$B$5:$J$44,8,FALSE)*VLOOKUP(SDBYLD2!CG$4,'[1]INTERNAL PARAMETERS-1'!$B$5:$J$44,3,FALSE)</f>
        <v>0</v>
      </c>
      <c r="CH268" s="43">
        <f>SDBYLD1!CH268*VLOOKUP(SDBYLD2!CH$4,'[1]INTERNAL PARAMETERS-1'!$B$5:$J$44,5,FALSE)*VLOOKUP(SDBYLD2!CH$4,'[1]INTERNAL PARAMETERS-1'!$B$5:$J$44,6,FALSE)*VLOOKUP(SDBYLD2!CH$4,'[1]INTERNAL PARAMETERS-1'!$B$5:$J$44,3,FALSE) + SDBYLD1!CH268*(1-VLOOKUP(SDBYLD2!CH$4,'[1]INTERNAL PARAMETERS-1'!$B$5:$J$44,5,FALSE))*VLOOKUP(SDBYLD2!CH$4,'[1]INTERNAL PARAMETERS-1'!$B$5:$J$44,8,FALSE)*VLOOKUP(SDBYLD2!CH$4,'[1]INTERNAL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SDBeam!X269</f>
        <v>0</v>
      </c>
      <c r="F269" s="59">
        <f>'[1]INTERNAL PARAMETERS-1'!M17</f>
        <v>25.55</v>
      </c>
      <c r="G269" s="45">
        <f>SDBYLD1!G269*VLOOKUP(SDBYLD2!G$4,'[1]INTERNAL PARAMETERS-1'!$B$5:$J$44,5,FALSE)*VLOOKUP(SDBYLD2!G$4,'[1]INTERNAL PARAMETERS-1'!$B$5:$J$44,7,FALSE)*SDBYLD2!$F269 + SDBYLD1!G269*(1-VLOOKUP(SDBYLD2!G$4,'[1]INTERNAL PARAMETERS-1'!$B$5:$J$44,5,FALSE))*VLOOKUP(SDBYLD2!G$4,'[1]INTERNAL PARAMETERS-1'!$B$5:$J$44,9,FALSE)*SDBYLD2!$F269</f>
        <v>0</v>
      </c>
      <c r="H269" s="44">
        <f>SDBYLD1!H269*VLOOKUP(SDBYLD2!H$4,'[1]INTERNAL PARAMETERS-1'!$B$5:$J$44,5,FALSE)*VLOOKUP(SDBYLD2!H$4,'[1]INTERNAL PARAMETERS-1'!$B$5:$J$44,7,FALSE)*SDBYLD2!$F269 + SDBYLD1!H269*(1-VLOOKUP(SDBYLD2!H$4,'[1]INTERNAL PARAMETERS-1'!$B$5:$J$44,5,FALSE))*VLOOKUP(SDBYLD2!H$4,'[1]INTERNAL PARAMETERS-1'!$B$5:$J$44,9,FALSE)*SDBYLD2!$F269</f>
        <v>0</v>
      </c>
      <c r="I269" s="44">
        <f>SDBYLD1!I269*VLOOKUP(SDBYLD2!I$4,'[1]INTERNAL PARAMETERS-1'!$B$5:$J$44,5,FALSE)*VLOOKUP(SDBYLD2!I$4,'[1]INTERNAL PARAMETERS-1'!$B$5:$J$44,7,FALSE)*SDBYLD2!$F269 + SDBYLD1!I269*(1-VLOOKUP(SDBYLD2!I$4,'[1]INTERNAL PARAMETERS-1'!$B$5:$J$44,5,FALSE))*VLOOKUP(SDBYLD2!I$4,'[1]INTERNAL PARAMETERS-1'!$B$5:$J$44,9,FALSE)*SDBYLD2!$F269</f>
        <v>0</v>
      </c>
      <c r="J269" s="44">
        <f>SDBYLD1!J269*VLOOKUP(SDBYLD2!J$4,'[1]INTERNAL PARAMETERS-1'!$B$5:$J$44,5,FALSE)*VLOOKUP(SDBYLD2!J$4,'[1]INTERNAL PARAMETERS-1'!$B$5:$J$44,7,FALSE)*SDBYLD2!$F269 + SDBYLD1!J269*(1-VLOOKUP(SDBYLD2!J$4,'[1]INTERNAL PARAMETERS-1'!$B$5:$J$44,5,FALSE))*VLOOKUP(SDBYLD2!J$4,'[1]INTERNAL PARAMETERS-1'!$B$5:$J$44,9,FALSE)*SDBYLD2!$F269</f>
        <v>0</v>
      </c>
      <c r="K269" s="44">
        <f>SDBYLD1!K269*VLOOKUP(SDBYLD2!K$4,'[1]INTERNAL PARAMETERS-1'!$B$5:$J$44,5,FALSE)*VLOOKUP(SDBYLD2!K$4,'[1]INTERNAL PARAMETERS-1'!$B$5:$J$44,7,FALSE)*SDBYLD2!$F269 + SDBYLD1!K269*(1-VLOOKUP(SDBYLD2!K$4,'[1]INTERNAL PARAMETERS-1'!$B$5:$J$44,5,FALSE))*VLOOKUP(SDBYLD2!K$4,'[1]INTERNAL PARAMETERS-1'!$B$5:$J$44,9,FALSE)*SDBYLD2!$F269</f>
        <v>0</v>
      </c>
      <c r="L269" s="44">
        <f>SDBYLD1!L269*VLOOKUP(SDBYLD2!L$4,'[1]INTERNAL PARAMETERS-1'!$B$5:$J$44,5,FALSE)*VLOOKUP(SDBYLD2!L$4,'[1]INTERNAL PARAMETERS-1'!$B$5:$J$44,7,FALSE)*SDBYLD2!$F269 + SDBYLD1!L269*(1-VLOOKUP(SDBYLD2!L$4,'[1]INTERNAL PARAMETERS-1'!$B$5:$J$44,5,FALSE))*VLOOKUP(SDBYLD2!L$4,'[1]INTERNAL PARAMETERS-1'!$B$5:$J$44,9,FALSE)*SDBYLD2!$F269</f>
        <v>0</v>
      </c>
      <c r="M269" s="44">
        <f>SDBYLD1!M269*VLOOKUP(SDBYLD2!M$4,'[1]INTERNAL PARAMETERS-1'!$B$5:$J$44,5,FALSE)*VLOOKUP(SDBYLD2!M$4,'[1]INTERNAL PARAMETERS-1'!$B$5:$J$44,7,FALSE)*SDBYLD2!$F269 + SDBYLD1!M269*(1-VLOOKUP(SDBYLD2!M$4,'[1]INTERNAL PARAMETERS-1'!$B$5:$J$44,5,FALSE))*VLOOKUP(SDBYLD2!M$4,'[1]INTERNAL PARAMETERS-1'!$B$5:$J$44,9,FALSE)*SDBYLD2!$F269</f>
        <v>0</v>
      </c>
      <c r="N269" s="44">
        <f>SDBYLD1!N269*VLOOKUP(SDBYLD2!N$4,'[1]INTERNAL PARAMETERS-1'!$B$5:$J$44,5,FALSE)*VLOOKUP(SDBYLD2!N$4,'[1]INTERNAL PARAMETERS-1'!$B$5:$J$44,7,FALSE)*SDBYLD2!$F269 + SDBYLD1!N269*(1-VLOOKUP(SDBYLD2!N$4,'[1]INTERNAL PARAMETERS-1'!$B$5:$J$44,5,FALSE))*VLOOKUP(SDBYLD2!N$4,'[1]INTERNAL PARAMETERS-1'!$B$5:$J$44,9,FALSE)*SDBYLD2!$F269</f>
        <v>0</v>
      </c>
      <c r="O269" s="44">
        <f>SDBYLD1!O269*VLOOKUP(SDBYLD2!O$4,'[1]INTERNAL PARAMETERS-1'!$B$5:$J$44,5,FALSE)*VLOOKUP(SDBYLD2!O$4,'[1]INTERNAL PARAMETERS-1'!$B$5:$J$44,7,FALSE)*SDBYLD2!$F269 + SDBYLD1!O269*(1-VLOOKUP(SDBYLD2!O$4,'[1]INTERNAL PARAMETERS-1'!$B$5:$J$44,5,FALSE))*VLOOKUP(SDBYLD2!O$4,'[1]INTERNAL PARAMETERS-1'!$B$5:$J$44,9,FALSE)*SDBYLD2!$F269</f>
        <v>0</v>
      </c>
      <c r="P269" s="44">
        <f>SDBYLD1!P269*VLOOKUP(SDBYLD2!P$4,'[1]INTERNAL PARAMETERS-1'!$B$5:$J$44,5,FALSE)*VLOOKUP(SDBYLD2!P$4,'[1]INTERNAL PARAMETERS-1'!$B$5:$J$44,7,FALSE)*SDBYLD2!$F269 + SDBYLD1!P269*(1-VLOOKUP(SDBYLD2!P$4,'[1]INTERNAL PARAMETERS-1'!$B$5:$J$44,5,FALSE))*VLOOKUP(SDBYLD2!P$4,'[1]INTERNAL PARAMETERS-1'!$B$5:$J$44,9,FALSE)*SDBYLD2!$F269</f>
        <v>0</v>
      </c>
      <c r="Q269" s="44">
        <f>SDBYLD1!Q269*VLOOKUP(SDBYLD2!Q$4,'[1]INTERNAL PARAMETERS-1'!$B$5:$J$44,5,FALSE)*VLOOKUP(SDBYLD2!Q$4,'[1]INTERNAL PARAMETERS-1'!$B$5:$J$44,7,FALSE)*SDBYLD2!$F269 + SDBYLD1!Q269*(1-VLOOKUP(SDBYLD2!Q$4,'[1]INTERNAL PARAMETERS-1'!$B$5:$J$44,5,FALSE))*VLOOKUP(SDBYLD2!Q$4,'[1]INTERNAL PARAMETERS-1'!$B$5:$J$44,9,FALSE)*SDBYLD2!$F269</f>
        <v>0</v>
      </c>
      <c r="R269" s="44">
        <f>SDBYLD1!R269*VLOOKUP(SDBYLD2!R$4,'[1]INTERNAL PARAMETERS-1'!$B$5:$J$44,5,FALSE)*VLOOKUP(SDBYLD2!R$4,'[1]INTERNAL PARAMETERS-1'!$B$5:$J$44,7,FALSE)*SDBYLD2!$F269 + SDBYLD1!R269*(1-VLOOKUP(SDBYLD2!R$4,'[1]INTERNAL PARAMETERS-1'!$B$5:$J$44,5,FALSE))*VLOOKUP(SDBYLD2!R$4,'[1]INTERNAL PARAMETERS-1'!$B$5:$J$44,9,FALSE)*SDBYLD2!$F269</f>
        <v>0</v>
      </c>
      <c r="S269" s="44">
        <f>SDBYLD1!S269*VLOOKUP(SDBYLD2!S$4,'[1]INTERNAL PARAMETERS-1'!$B$5:$J$44,5,FALSE)*VLOOKUP(SDBYLD2!S$4,'[1]INTERNAL PARAMETERS-1'!$B$5:$J$44,7,FALSE)*SDBYLD2!$F269 + SDBYLD1!S269*(1-VLOOKUP(SDBYLD2!S$4,'[1]INTERNAL PARAMETERS-1'!$B$5:$J$44,5,FALSE))*VLOOKUP(SDBYLD2!S$4,'[1]INTERNAL PARAMETERS-1'!$B$5:$J$44,9,FALSE)*SDBYLD2!$F269</f>
        <v>0</v>
      </c>
      <c r="T269" s="44">
        <f>SDBYLD1!T269*VLOOKUP(SDBYLD2!T$4,'[1]INTERNAL PARAMETERS-1'!$B$5:$J$44,5,FALSE)*VLOOKUP(SDBYLD2!T$4,'[1]INTERNAL PARAMETERS-1'!$B$5:$J$44,7,FALSE)*SDBYLD2!$F269 + SDBYLD1!T269*(1-VLOOKUP(SDBYLD2!T$4,'[1]INTERNAL PARAMETERS-1'!$B$5:$J$44,5,FALSE))*VLOOKUP(SDBYLD2!T$4,'[1]INTERNAL PARAMETERS-1'!$B$5:$J$44,9,FALSE)*SDBYLD2!$F269</f>
        <v>0</v>
      </c>
      <c r="U269" s="44">
        <f>SDBYLD1!U269*VLOOKUP(SDBYLD2!U$4,'[1]INTERNAL PARAMETERS-1'!$B$5:$J$44,5,FALSE)*VLOOKUP(SDBYLD2!U$4,'[1]INTERNAL PARAMETERS-1'!$B$5:$J$44,7,FALSE)*SDBYLD2!$F269 + SDBYLD1!U269*(1-VLOOKUP(SDBYLD2!U$4,'[1]INTERNAL PARAMETERS-1'!$B$5:$J$44,5,FALSE))*VLOOKUP(SDBYLD2!U$4,'[1]INTERNAL PARAMETERS-1'!$B$5:$J$44,9,FALSE)*SDBYLD2!$F269</f>
        <v>0</v>
      </c>
      <c r="V269" s="44">
        <f>SDBYLD1!V269*VLOOKUP(SDBYLD2!V$4,'[1]INTERNAL PARAMETERS-1'!$B$5:$J$44,5,FALSE)*VLOOKUP(SDBYLD2!V$4,'[1]INTERNAL PARAMETERS-1'!$B$5:$J$44,7,FALSE)*SDBYLD2!$F269 + SDBYLD1!V269*(1-VLOOKUP(SDBYLD2!V$4,'[1]INTERNAL PARAMETERS-1'!$B$5:$J$44,5,FALSE))*VLOOKUP(SDBYLD2!V$4,'[1]INTERNAL PARAMETERS-1'!$B$5:$J$44,9,FALSE)*SDBYLD2!$F269</f>
        <v>0</v>
      </c>
      <c r="W269" s="44">
        <f>SDBYLD1!W269*VLOOKUP(SDBYLD2!W$4,'[1]INTERNAL PARAMETERS-1'!$B$5:$J$44,5,FALSE)*VLOOKUP(SDBYLD2!W$4,'[1]INTERNAL PARAMETERS-1'!$B$5:$J$44,7,FALSE)*SDBYLD2!$F269 + SDBYLD1!W269*(1-VLOOKUP(SDBYLD2!W$4,'[1]INTERNAL PARAMETERS-1'!$B$5:$J$44,5,FALSE))*VLOOKUP(SDBYLD2!W$4,'[1]INTERNAL PARAMETERS-1'!$B$5:$J$44,9,FALSE)*SDBYLD2!$F269</f>
        <v>0</v>
      </c>
      <c r="X269" s="44">
        <f>SDBYLD1!X269*VLOOKUP(SDBYLD2!X$4,'[1]INTERNAL PARAMETERS-1'!$B$5:$J$44,5,FALSE)*VLOOKUP(SDBYLD2!X$4,'[1]INTERNAL PARAMETERS-1'!$B$5:$J$44,7,FALSE)*SDBYLD2!$F269 + SDBYLD1!X269*(1-VLOOKUP(SDBYLD2!X$4,'[1]INTERNAL PARAMETERS-1'!$B$5:$J$44,5,FALSE))*VLOOKUP(SDBYLD2!X$4,'[1]INTERNAL PARAMETERS-1'!$B$5:$J$44,9,FALSE)*SDBYLD2!$F269</f>
        <v>0</v>
      </c>
      <c r="Y269" s="44">
        <f>SDBYLD1!Y269*VLOOKUP(SDBYLD2!Y$4,'[1]INTERNAL PARAMETERS-1'!$B$5:$J$44,5,FALSE)*VLOOKUP(SDBYLD2!Y$4,'[1]INTERNAL PARAMETERS-1'!$B$5:$J$44,7,FALSE)*SDBYLD2!$F269 + SDBYLD1!Y269*(1-VLOOKUP(SDBYLD2!Y$4,'[1]INTERNAL PARAMETERS-1'!$B$5:$J$44,5,FALSE))*VLOOKUP(SDBYLD2!Y$4,'[1]INTERNAL PARAMETERS-1'!$B$5:$J$44,9,FALSE)*SDBYLD2!$F269</f>
        <v>0</v>
      </c>
      <c r="Z269" s="44">
        <f>SDBYLD1!Z269*VLOOKUP(SDBYLD2!Z$4,'[1]INTERNAL PARAMETERS-1'!$B$5:$J$44,5,FALSE)*VLOOKUP(SDBYLD2!Z$4,'[1]INTERNAL PARAMETERS-1'!$B$5:$J$44,7,FALSE)*SDBYLD2!$F269 + SDBYLD1!Z269*(1-VLOOKUP(SDBYLD2!Z$4,'[1]INTERNAL PARAMETERS-1'!$B$5:$J$44,5,FALSE))*VLOOKUP(SDBYLD2!Z$4,'[1]INTERNAL PARAMETERS-1'!$B$5:$J$44,9,FALSE)*SDBYLD2!$F269</f>
        <v>0</v>
      </c>
      <c r="AA269" s="44">
        <f>SDBYLD1!AA269*VLOOKUP(SDBYLD2!AA$4,'[1]INTERNAL PARAMETERS-1'!$B$5:$J$44,5,FALSE)*VLOOKUP(SDBYLD2!AA$4,'[1]INTERNAL PARAMETERS-1'!$B$5:$J$44,7,FALSE)*SDBYLD2!$F269 + SDBYLD1!AA269*(1-VLOOKUP(SDBYLD2!AA$4,'[1]INTERNAL PARAMETERS-1'!$B$5:$J$44,5,FALSE))*VLOOKUP(SDBYLD2!AA$4,'[1]INTERNAL PARAMETERS-1'!$B$5:$J$44,9,FALSE)*SDBYLD2!$F269</f>
        <v>0</v>
      </c>
      <c r="AB269" s="44">
        <f>SDBYLD1!AB269*VLOOKUP(SDBYLD2!AB$4,'[1]INTERNAL PARAMETERS-1'!$B$5:$J$44,5,FALSE)*VLOOKUP(SDBYLD2!AB$4,'[1]INTERNAL PARAMETERS-1'!$B$5:$J$44,7,FALSE)*SDBYLD2!$F269 + SDBYLD1!AB269*(1-VLOOKUP(SDBYLD2!AB$4,'[1]INTERNAL PARAMETERS-1'!$B$5:$J$44,5,FALSE))*VLOOKUP(SDBYLD2!AB$4,'[1]INTERNAL PARAMETERS-1'!$B$5:$J$44,9,FALSE)*SDBYLD2!$F269</f>
        <v>0</v>
      </c>
      <c r="AC269" s="44">
        <f>SDBYLD1!AC269*VLOOKUP(SDBYLD2!AC$4,'[1]INTERNAL PARAMETERS-1'!$B$5:$J$44,5,FALSE)*VLOOKUP(SDBYLD2!AC$4,'[1]INTERNAL PARAMETERS-1'!$B$5:$J$44,7,FALSE)*SDBYLD2!$F269 + SDBYLD1!AC269*(1-VLOOKUP(SDBYLD2!AC$4,'[1]INTERNAL PARAMETERS-1'!$B$5:$J$44,5,FALSE))*VLOOKUP(SDBYLD2!AC$4,'[1]INTERNAL PARAMETERS-1'!$B$5:$J$44,9,FALSE)*SDBYLD2!$F269</f>
        <v>0</v>
      </c>
      <c r="AD269" s="44">
        <f>SDBYLD1!AD269*VLOOKUP(SDBYLD2!AD$4,'[1]INTERNAL PARAMETERS-1'!$B$5:$J$44,5,FALSE)*VLOOKUP(SDBYLD2!AD$4,'[1]INTERNAL PARAMETERS-1'!$B$5:$J$44,7,FALSE)*SDBYLD2!$F269 + SDBYLD1!AD269*(1-VLOOKUP(SDBYLD2!AD$4,'[1]INTERNAL PARAMETERS-1'!$B$5:$J$44,5,FALSE))*VLOOKUP(SDBYLD2!AD$4,'[1]INTERNAL PARAMETERS-1'!$B$5:$J$44,9,FALSE)*SDBYLD2!$F269</f>
        <v>0</v>
      </c>
      <c r="AE269" s="44">
        <f>SDBYLD1!AE269*VLOOKUP(SDBYLD2!AE$4,'[1]INTERNAL PARAMETERS-1'!$B$5:$J$44,5,FALSE)*VLOOKUP(SDBYLD2!AE$4,'[1]INTERNAL PARAMETERS-1'!$B$5:$J$44,7,FALSE)*SDBYLD2!$F269 + SDBYLD1!AE269*(1-VLOOKUP(SDBYLD2!AE$4,'[1]INTERNAL PARAMETERS-1'!$B$5:$J$44,5,FALSE))*VLOOKUP(SDBYLD2!AE$4,'[1]INTERNAL PARAMETERS-1'!$B$5:$J$44,9,FALSE)*SDBYLD2!$F269</f>
        <v>0</v>
      </c>
      <c r="AF269" s="44">
        <f>SDBYLD1!AF269*VLOOKUP(SDBYLD2!AF$4,'[1]INTERNAL PARAMETERS-1'!$B$5:$J$44,5,FALSE)*VLOOKUP(SDBYLD2!AF$4,'[1]INTERNAL PARAMETERS-1'!$B$5:$J$44,7,FALSE)*SDBYLD2!$F269 + SDBYLD1!AF269*(1-VLOOKUP(SDBYLD2!AF$4,'[1]INTERNAL PARAMETERS-1'!$B$5:$J$44,5,FALSE))*VLOOKUP(SDBYLD2!AF$4,'[1]INTERNAL PARAMETERS-1'!$B$5:$J$44,9,FALSE)*SDBYLD2!$F269</f>
        <v>0</v>
      </c>
      <c r="AG269" s="44">
        <f>SDBYLD1!AG269*VLOOKUP(SDBYLD2!AG$4,'[1]INTERNAL PARAMETERS-1'!$B$5:$J$44,5,FALSE)*VLOOKUP(SDBYLD2!AG$4,'[1]INTERNAL PARAMETERS-1'!$B$5:$J$44,7,FALSE)*SDBYLD2!$F269 + SDBYLD1!AG269*(1-VLOOKUP(SDBYLD2!AG$4,'[1]INTERNAL PARAMETERS-1'!$B$5:$J$44,5,FALSE))*VLOOKUP(SDBYLD2!AG$4,'[1]INTERNAL PARAMETERS-1'!$B$5:$J$44,9,FALSE)*SDBYLD2!$F269</f>
        <v>0</v>
      </c>
      <c r="AH269" s="44">
        <f>SDBYLD1!AH269*VLOOKUP(SDBYLD2!AH$4,'[1]INTERNAL PARAMETERS-1'!$B$5:$J$44,5,FALSE)*VLOOKUP(SDBYLD2!AH$4,'[1]INTERNAL PARAMETERS-1'!$B$5:$J$44,7,FALSE)*SDBYLD2!$F269 + SDBYLD1!AH269*(1-VLOOKUP(SDBYLD2!AH$4,'[1]INTERNAL PARAMETERS-1'!$B$5:$J$44,5,FALSE))*VLOOKUP(SDBYLD2!AH$4,'[1]INTERNAL PARAMETERS-1'!$B$5:$J$44,9,FALSE)*SDBYLD2!$F269</f>
        <v>0</v>
      </c>
      <c r="AI269" s="44">
        <f>SDBYLD1!AI269*VLOOKUP(SDBYLD2!AI$4,'[1]INTERNAL PARAMETERS-1'!$B$5:$J$44,5,FALSE)*VLOOKUP(SDBYLD2!AI$4,'[1]INTERNAL PARAMETERS-1'!$B$5:$J$44,7,FALSE)*SDBYLD2!$F269 + SDBYLD1!AI269*(1-VLOOKUP(SDBYLD2!AI$4,'[1]INTERNAL PARAMETERS-1'!$B$5:$J$44,5,FALSE))*VLOOKUP(SDBYLD2!AI$4,'[1]INTERNAL PARAMETERS-1'!$B$5:$J$44,9,FALSE)*SDBYLD2!$F269</f>
        <v>0</v>
      </c>
      <c r="AJ269" s="44">
        <f>SDBYLD1!AJ269*VLOOKUP(SDBYLD2!AJ$4,'[1]INTERNAL PARAMETERS-1'!$B$5:$J$44,5,FALSE)*VLOOKUP(SDBYLD2!AJ$4,'[1]INTERNAL PARAMETERS-1'!$B$5:$J$44,7,FALSE)*SDBYLD2!$F269 + SDBYLD1!AJ269*(1-VLOOKUP(SDBYLD2!AJ$4,'[1]INTERNAL PARAMETERS-1'!$B$5:$J$44,5,FALSE))*VLOOKUP(SDBYLD2!AJ$4,'[1]INTERNAL PARAMETERS-1'!$B$5:$J$44,9,FALSE)*SDBYLD2!$F269</f>
        <v>0</v>
      </c>
      <c r="AK269" s="44">
        <f>SDBYLD1!AK269*VLOOKUP(SDBYLD2!AK$4,'[1]INTERNAL PARAMETERS-1'!$B$5:$J$44,5,FALSE)*VLOOKUP(SDBYLD2!AK$4,'[1]INTERNAL PARAMETERS-1'!$B$5:$J$44,7,FALSE)*SDBYLD2!$F269 + SDBYLD1!AK269*(1-VLOOKUP(SDBYLD2!AK$4,'[1]INTERNAL PARAMETERS-1'!$B$5:$J$44,5,FALSE))*VLOOKUP(SDBYLD2!AK$4,'[1]INTERNAL PARAMETERS-1'!$B$5:$J$44,9,FALSE)*SDBYLD2!$F269</f>
        <v>0</v>
      </c>
      <c r="AL269" s="44">
        <f>SDBYLD1!AL269*VLOOKUP(SDBYLD2!AL$4,'[1]INTERNAL PARAMETERS-1'!$B$5:$J$44,5,FALSE)*VLOOKUP(SDBYLD2!AL$4,'[1]INTERNAL PARAMETERS-1'!$B$5:$J$44,7,FALSE)*SDBYLD2!$F269 + SDBYLD1!AL269*(1-VLOOKUP(SDBYLD2!AL$4,'[1]INTERNAL PARAMETERS-1'!$B$5:$J$44,5,FALSE))*VLOOKUP(SDBYLD2!AL$4,'[1]INTERNAL PARAMETERS-1'!$B$5:$J$44,9,FALSE)*SDBYLD2!$F269</f>
        <v>0</v>
      </c>
      <c r="AM269" s="44">
        <f>SDBYLD1!AM269*VLOOKUP(SDBYLD2!AM$4,'[1]INTERNAL PARAMETERS-1'!$B$5:$J$44,5,FALSE)*VLOOKUP(SDBYLD2!AM$4,'[1]INTERNAL PARAMETERS-1'!$B$5:$J$44,7,FALSE)*SDBYLD2!$F269 + SDBYLD1!AM269*(1-VLOOKUP(SDBYLD2!AM$4,'[1]INTERNAL PARAMETERS-1'!$B$5:$J$44,5,FALSE))*VLOOKUP(SDBYLD2!AM$4,'[1]INTERNAL PARAMETERS-1'!$B$5:$J$44,9,FALSE)*SDBYLD2!$F269</f>
        <v>0</v>
      </c>
      <c r="AN269" s="44">
        <f>SDBYLD1!AN269*VLOOKUP(SDBYLD2!AN$4,'[1]INTERNAL PARAMETERS-1'!$B$5:$J$44,5,FALSE)*VLOOKUP(SDBYLD2!AN$4,'[1]INTERNAL PARAMETERS-1'!$B$5:$J$44,7,FALSE)*SDBYLD2!$F269 + SDBYLD1!AN269*(1-VLOOKUP(SDBYLD2!AN$4,'[1]INTERNAL PARAMETERS-1'!$B$5:$J$44,5,FALSE))*VLOOKUP(SDBYLD2!AN$4,'[1]INTERNAL PARAMETERS-1'!$B$5:$J$44,9,FALSE)*SDBYLD2!$F269</f>
        <v>0</v>
      </c>
      <c r="AO269" s="44">
        <f>SDBYLD1!AO269*VLOOKUP(SDBYLD2!AO$4,'[1]INTERNAL PARAMETERS-1'!$B$5:$J$44,5,FALSE)*VLOOKUP(SDBYLD2!AO$4,'[1]INTERNAL PARAMETERS-1'!$B$5:$J$44,7,FALSE)*SDBYLD2!$F269 + SDBYLD1!AO269*(1-VLOOKUP(SDBYLD2!AO$4,'[1]INTERNAL PARAMETERS-1'!$B$5:$J$44,5,FALSE))*VLOOKUP(SDBYLD2!AO$4,'[1]INTERNAL PARAMETERS-1'!$B$5:$J$44,9,FALSE)*SDBYLD2!$F269</f>
        <v>0</v>
      </c>
      <c r="AP269" s="44">
        <f>SDBYLD1!AP269*VLOOKUP(SDBYLD2!AP$4,'[1]INTERNAL PARAMETERS-1'!$B$5:$J$44,5,FALSE)*VLOOKUP(SDBYLD2!AP$4,'[1]INTERNAL PARAMETERS-1'!$B$5:$J$44,7,FALSE)*SDBYLD2!$F269 + SDBYLD1!AP269*(1-VLOOKUP(SDBYLD2!AP$4,'[1]INTERNAL PARAMETERS-1'!$B$5:$J$44,5,FALSE))*VLOOKUP(SDBYLD2!AP$4,'[1]INTERNAL PARAMETERS-1'!$B$5:$J$44,9,FALSE)*SDBYLD2!$F269</f>
        <v>0</v>
      </c>
      <c r="AQ269" s="44">
        <f>SDBYLD1!AQ269*VLOOKUP(SDBYLD2!AQ$4,'[1]INTERNAL PARAMETERS-1'!$B$5:$J$44,5,FALSE)*VLOOKUP(SDBYLD2!AQ$4,'[1]INTERNAL PARAMETERS-1'!$B$5:$J$44,7,FALSE)*SDBYLD2!$F269 + SDBYLD1!AQ269*(1-VLOOKUP(SDBYLD2!AQ$4,'[1]INTERNAL PARAMETERS-1'!$B$5:$J$44,5,FALSE))*VLOOKUP(SDBYLD2!AQ$4,'[1]INTERNAL PARAMETERS-1'!$B$5:$J$44,9,FALSE)*SDBYLD2!$F269</f>
        <v>0</v>
      </c>
      <c r="AR269" s="44">
        <f>SDBYLD1!AR269*VLOOKUP(SDBYLD2!AR$4,'[1]INTERNAL PARAMETERS-1'!$B$5:$J$44,5,FALSE)*VLOOKUP(SDBYLD2!AR$4,'[1]INTERNAL PARAMETERS-1'!$B$5:$J$44,7,FALSE)*SDBYLD2!$F269 + SDBYLD1!AR269*(1-VLOOKUP(SDBYLD2!AR$4,'[1]INTERNAL PARAMETERS-1'!$B$5:$J$44,5,FALSE))*VLOOKUP(SDBYLD2!AR$4,'[1]INTERNAL PARAMETERS-1'!$B$5:$J$44,9,FALSE)*SDBYLD2!$F269</f>
        <v>0</v>
      </c>
      <c r="AS269" s="44">
        <f>SDBYLD1!AS269*VLOOKUP(SDBYLD2!AS$4,'[1]INTERNAL PARAMETERS-1'!$B$5:$J$44,5,FALSE)*VLOOKUP(SDBYLD2!AS$4,'[1]INTERNAL PARAMETERS-1'!$B$5:$J$44,7,FALSE)*SDBYLD2!$F269 + SDBYLD1!AS269*(1-VLOOKUP(SDBYLD2!AS$4,'[1]INTERNAL PARAMETERS-1'!$B$5:$J$44,5,FALSE))*VLOOKUP(SDBYLD2!AS$4,'[1]INTERNAL PARAMETERS-1'!$B$5:$J$44,9,FALSE)*SDBYLD2!$F269</f>
        <v>0</v>
      </c>
      <c r="AT269" s="43">
        <f>SDBYLD1!AT269*VLOOKUP(SDBYLD2!AT$4,'[1]INTERNAL PARAMETERS-1'!$B$5:$J$44,5,FALSE)*VLOOKUP(SDBYLD2!AT$4,'[1]INTERNAL PARAMETERS-1'!$B$5:$J$44,7,FALSE)*SDBYLD2!$F269 + SDBYLD1!AT269*(1-VLOOKUP(SDBYLD2!AT$4,'[1]INTERNAL PARAMETERS-1'!$B$5:$J$44,5,FALSE))*VLOOKUP(SDBYLD2!AT$4,'[1]INTERNAL PARAMETERS-1'!$B$5:$J$44,9,FALSE)*SDBYLD2!$F269</f>
        <v>0</v>
      </c>
      <c r="AU269" s="45">
        <f>SDBYLD1!AU269*VLOOKUP(SDBYLD2!AU$4,'[1]INTERNAL PARAMETERS-1'!$B$5:$J$44,5,FALSE)*VLOOKUP(SDBYLD2!AU$4,'[1]INTERNAL PARAMETERS-1'!$B$5:$J$44,6,FALSE)*VLOOKUP(SDBYLD2!AU$4,'[1]INTERNAL PARAMETERS-1'!$B$5:$J$44,3,FALSE) + SDBYLD1!AU269*(1-VLOOKUP(SDBYLD2!AU$4,'[1]INTERNAL PARAMETERS-1'!$B$5:$J$44,5,FALSE))*VLOOKUP(SDBYLD2!AU$4,'[1]INTERNAL PARAMETERS-1'!$B$5:$J$44,8,FALSE)*VLOOKUP(SDBYLD2!AU$4,'[1]INTERNAL PARAMETERS-1'!$B$5:$J$44,3,FALSE)</f>
        <v>0</v>
      </c>
      <c r="AV269" s="44">
        <f>SDBYLD1!AV269*VLOOKUP(SDBYLD2!AV$4,'[1]INTERNAL PARAMETERS-1'!$B$5:$J$44,5,FALSE)*VLOOKUP(SDBYLD2!AV$4,'[1]INTERNAL PARAMETERS-1'!$B$5:$J$44,6,FALSE)*VLOOKUP(SDBYLD2!AV$4,'[1]INTERNAL PARAMETERS-1'!$B$5:$J$44,3,FALSE) + SDBYLD1!AV269*(1-VLOOKUP(SDBYLD2!AV$4,'[1]INTERNAL PARAMETERS-1'!$B$5:$J$44,5,FALSE))*VLOOKUP(SDBYLD2!AV$4,'[1]INTERNAL PARAMETERS-1'!$B$5:$J$44,8,FALSE)*VLOOKUP(SDBYLD2!AV$4,'[1]INTERNAL PARAMETERS-1'!$B$5:$J$44,3,FALSE)</f>
        <v>0</v>
      </c>
      <c r="AW269" s="44">
        <f>SDBYLD1!AW269*VLOOKUP(SDBYLD2!AW$4,'[1]INTERNAL PARAMETERS-1'!$B$5:$J$44,5,FALSE)*VLOOKUP(SDBYLD2!AW$4,'[1]INTERNAL PARAMETERS-1'!$B$5:$J$44,6,FALSE)*VLOOKUP(SDBYLD2!AW$4,'[1]INTERNAL PARAMETERS-1'!$B$5:$J$44,3,FALSE) + SDBYLD1!AW269*(1-VLOOKUP(SDBYLD2!AW$4,'[1]INTERNAL PARAMETERS-1'!$B$5:$J$44,5,FALSE))*VLOOKUP(SDBYLD2!AW$4,'[1]INTERNAL PARAMETERS-1'!$B$5:$J$44,8,FALSE)*VLOOKUP(SDBYLD2!AW$4,'[1]INTERNAL PARAMETERS-1'!$B$5:$J$44,3,FALSE)</f>
        <v>0</v>
      </c>
      <c r="AX269" s="44">
        <f>SDBYLD1!AX269*VLOOKUP(SDBYLD2!AX$4,'[1]INTERNAL PARAMETERS-1'!$B$5:$J$44,5,FALSE)*VLOOKUP(SDBYLD2!AX$4,'[1]INTERNAL PARAMETERS-1'!$B$5:$J$44,6,FALSE)*VLOOKUP(SDBYLD2!AX$4,'[1]INTERNAL PARAMETERS-1'!$B$5:$J$44,3,FALSE) + SDBYLD1!AX269*(1-VLOOKUP(SDBYLD2!AX$4,'[1]INTERNAL PARAMETERS-1'!$B$5:$J$44,5,FALSE))*VLOOKUP(SDBYLD2!AX$4,'[1]INTERNAL PARAMETERS-1'!$B$5:$J$44,8,FALSE)*VLOOKUP(SDBYLD2!AX$4,'[1]INTERNAL PARAMETERS-1'!$B$5:$J$44,3,FALSE)</f>
        <v>0</v>
      </c>
      <c r="AY269" s="44">
        <f>SDBYLD1!AY269*VLOOKUP(SDBYLD2!AY$4,'[1]INTERNAL PARAMETERS-1'!$B$5:$J$44,5,FALSE)*VLOOKUP(SDBYLD2!AY$4,'[1]INTERNAL PARAMETERS-1'!$B$5:$J$44,6,FALSE)*VLOOKUP(SDBYLD2!AY$4,'[1]INTERNAL PARAMETERS-1'!$B$5:$J$44,3,FALSE) + SDBYLD1!AY269*(1-VLOOKUP(SDBYLD2!AY$4,'[1]INTERNAL PARAMETERS-1'!$B$5:$J$44,5,FALSE))*VLOOKUP(SDBYLD2!AY$4,'[1]INTERNAL PARAMETERS-1'!$B$5:$J$44,8,FALSE)*VLOOKUP(SDBYLD2!AY$4,'[1]INTERNAL PARAMETERS-1'!$B$5:$J$44,3,FALSE)</f>
        <v>0</v>
      </c>
      <c r="AZ269" s="44">
        <f>SDBYLD1!AZ269*VLOOKUP(SDBYLD2!AZ$4,'[1]INTERNAL PARAMETERS-1'!$B$5:$J$44,5,FALSE)*VLOOKUP(SDBYLD2!AZ$4,'[1]INTERNAL PARAMETERS-1'!$B$5:$J$44,6,FALSE)*VLOOKUP(SDBYLD2!AZ$4,'[1]INTERNAL PARAMETERS-1'!$B$5:$J$44,3,FALSE) + SDBYLD1!AZ269*(1-VLOOKUP(SDBYLD2!AZ$4,'[1]INTERNAL PARAMETERS-1'!$B$5:$J$44,5,FALSE))*VLOOKUP(SDBYLD2!AZ$4,'[1]INTERNAL PARAMETERS-1'!$B$5:$J$44,8,FALSE)*VLOOKUP(SDBYLD2!AZ$4,'[1]INTERNAL PARAMETERS-1'!$B$5:$J$44,3,FALSE)</f>
        <v>0</v>
      </c>
      <c r="BA269" s="44">
        <f>SDBYLD1!BA269*VLOOKUP(SDBYLD2!BA$4,'[1]INTERNAL PARAMETERS-1'!$B$5:$J$44,5,FALSE)*VLOOKUP(SDBYLD2!BA$4,'[1]INTERNAL PARAMETERS-1'!$B$5:$J$44,6,FALSE)*VLOOKUP(SDBYLD2!BA$4,'[1]INTERNAL PARAMETERS-1'!$B$5:$J$44,3,FALSE) + SDBYLD1!BA269*(1-VLOOKUP(SDBYLD2!BA$4,'[1]INTERNAL PARAMETERS-1'!$B$5:$J$44,5,FALSE))*VLOOKUP(SDBYLD2!BA$4,'[1]INTERNAL PARAMETERS-1'!$B$5:$J$44,8,FALSE)*VLOOKUP(SDBYLD2!BA$4,'[1]INTERNAL PARAMETERS-1'!$B$5:$J$44,3,FALSE)</f>
        <v>0</v>
      </c>
      <c r="BB269" s="44">
        <f>SDBYLD1!BB269*VLOOKUP(SDBYLD2!BB$4,'[1]INTERNAL PARAMETERS-1'!$B$5:$J$44,5,FALSE)*VLOOKUP(SDBYLD2!BB$4,'[1]INTERNAL PARAMETERS-1'!$B$5:$J$44,6,FALSE)*VLOOKUP(SDBYLD2!BB$4,'[1]INTERNAL PARAMETERS-1'!$B$5:$J$44,3,FALSE) + SDBYLD1!BB269*(1-VLOOKUP(SDBYLD2!BB$4,'[1]INTERNAL PARAMETERS-1'!$B$5:$J$44,5,FALSE))*VLOOKUP(SDBYLD2!BB$4,'[1]INTERNAL PARAMETERS-1'!$B$5:$J$44,8,FALSE)*VLOOKUP(SDBYLD2!BB$4,'[1]INTERNAL PARAMETERS-1'!$B$5:$J$44,3,FALSE)</f>
        <v>0</v>
      </c>
      <c r="BC269" s="44">
        <f>SDBYLD1!BC269*VLOOKUP(SDBYLD2!BC$4,'[1]INTERNAL PARAMETERS-1'!$B$5:$J$44,5,FALSE)*VLOOKUP(SDBYLD2!BC$4,'[1]INTERNAL PARAMETERS-1'!$B$5:$J$44,6,FALSE)*VLOOKUP(SDBYLD2!BC$4,'[1]INTERNAL PARAMETERS-1'!$B$5:$J$44,3,FALSE) + SDBYLD1!BC269*(1-VLOOKUP(SDBYLD2!BC$4,'[1]INTERNAL PARAMETERS-1'!$B$5:$J$44,5,FALSE))*VLOOKUP(SDBYLD2!BC$4,'[1]INTERNAL PARAMETERS-1'!$B$5:$J$44,8,FALSE)*VLOOKUP(SDBYLD2!BC$4,'[1]INTERNAL PARAMETERS-1'!$B$5:$J$44,3,FALSE)</f>
        <v>0</v>
      </c>
      <c r="BD269" s="44">
        <f>SDBYLD1!BD269*VLOOKUP(SDBYLD2!BD$4,'[1]INTERNAL PARAMETERS-1'!$B$5:$J$44,5,FALSE)*VLOOKUP(SDBYLD2!BD$4,'[1]INTERNAL PARAMETERS-1'!$B$5:$J$44,6,FALSE)*VLOOKUP(SDBYLD2!BD$4,'[1]INTERNAL PARAMETERS-1'!$B$5:$J$44,3,FALSE) + SDBYLD1!BD269*(1-VLOOKUP(SDBYLD2!BD$4,'[1]INTERNAL PARAMETERS-1'!$B$5:$J$44,5,FALSE))*VLOOKUP(SDBYLD2!BD$4,'[1]INTERNAL PARAMETERS-1'!$B$5:$J$44,8,FALSE)*VLOOKUP(SDBYLD2!BD$4,'[1]INTERNAL PARAMETERS-1'!$B$5:$J$44,3,FALSE)</f>
        <v>0</v>
      </c>
      <c r="BE269" s="44">
        <f>SDBYLD1!BE269*VLOOKUP(SDBYLD2!BE$4,'[1]INTERNAL PARAMETERS-1'!$B$5:$J$44,5,FALSE)*VLOOKUP(SDBYLD2!BE$4,'[1]INTERNAL PARAMETERS-1'!$B$5:$J$44,6,FALSE)*VLOOKUP(SDBYLD2!BE$4,'[1]INTERNAL PARAMETERS-1'!$B$5:$J$44,3,FALSE) + SDBYLD1!BE269*(1-VLOOKUP(SDBYLD2!BE$4,'[1]INTERNAL PARAMETERS-1'!$B$5:$J$44,5,FALSE))*VLOOKUP(SDBYLD2!BE$4,'[1]INTERNAL PARAMETERS-1'!$B$5:$J$44,8,FALSE)*VLOOKUP(SDBYLD2!BE$4,'[1]INTERNAL PARAMETERS-1'!$B$5:$J$44,3,FALSE)</f>
        <v>0</v>
      </c>
      <c r="BF269" s="44">
        <f>SDBYLD1!BF269*VLOOKUP(SDBYLD2!BF$4,'[1]INTERNAL PARAMETERS-1'!$B$5:$J$44,5,FALSE)*VLOOKUP(SDBYLD2!BF$4,'[1]INTERNAL PARAMETERS-1'!$B$5:$J$44,6,FALSE)*VLOOKUP(SDBYLD2!BF$4,'[1]INTERNAL PARAMETERS-1'!$B$5:$J$44,3,FALSE) + SDBYLD1!BF269*(1-VLOOKUP(SDBYLD2!BF$4,'[1]INTERNAL PARAMETERS-1'!$B$5:$J$44,5,FALSE))*VLOOKUP(SDBYLD2!BF$4,'[1]INTERNAL PARAMETERS-1'!$B$5:$J$44,8,FALSE)*VLOOKUP(SDBYLD2!BF$4,'[1]INTERNAL PARAMETERS-1'!$B$5:$J$44,3,FALSE)</f>
        <v>0</v>
      </c>
      <c r="BG269" s="44">
        <f>SDBYLD1!BG269*VLOOKUP(SDBYLD2!BG$4,'[1]INTERNAL PARAMETERS-1'!$B$5:$J$44,5,FALSE)*VLOOKUP(SDBYLD2!BG$4,'[1]INTERNAL PARAMETERS-1'!$B$5:$J$44,6,FALSE)*VLOOKUP(SDBYLD2!BG$4,'[1]INTERNAL PARAMETERS-1'!$B$5:$J$44,3,FALSE) + SDBYLD1!BG269*(1-VLOOKUP(SDBYLD2!BG$4,'[1]INTERNAL PARAMETERS-1'!$B$5:$J$44,5,FALSE))*VLOOKUP(SDBYLD2!BG$4,'[1]INTERNAL PARAMETERS-1'!$B$5:$J$44,8,FALSE)*VLOOKUP(SDBYLD2!BG$4,'[1]INTERNAL PARAMETERS-1'!$B$5:$J$44,3,FALSE)</f>
        <v>0</v>
      </c>
      <c r="BH269" s="44">
        <f>SDBYLD1!BH269*VLOOKUP(SDBYLD2!BH$4,'[1]INTERNAL PARAMETERS-1'!$B$5:$J$44,5,FALSE)*VLOOKUP(SDBYLD2!BH$4,'[1]INTERNAL PARAMETERS-1'!$B$5:$J$44,6,FALSE)*VLOOKUP(SDBYLD2!BH$4,'[1]INTERNAL PARAMETERS-1'!$B$5:$J$44,3,FALSE) + SDBYLD1!BH269*(1-VLOOKUP(SDBYLD2!BH$4,'[1]INTERNAL PARAMETERS-1'!$B$5:$J$44,5,FALSE))*VLOOKUP(SDBYLD2!BH$4,'[1]INTERNAL PARAMETERS-1'!$B$5:$J$44,8,FALSE)*VLOOKUP(SDBYLD2!BH$4,'[1]INTERNAL PARAMETERS-1'!$B$5:$J$44,3,FALSE)</f>
        <v>0</v>
      </c>
      <c r="BI269" s="44">
        <f>SDBYLD1!BI269*VLOOKUP(SDBYLD2!BI$4,'[1]INTERNAL PARAMETERS-1'!$B$5:$J$44,5,FALSE)*VLOOKUP(SDBYLD2!BI$4,'[1]INTERNAL PARAMETERS-1'!$B$5:$J$44,6,FALSE)*VLOOKUP(SDBYLD2!BI$4,'[1]INTERNAL PARAMETERS-1'!$B$5:$J$44,3,FALSE) + SDBYLD1!BI269*(1-VLOOKUP(SDBYLD2!BI$4,'[1]INTERNAL PARAMETERS-1'!$B$5:$J$44,5,FALSE))*VLOOKUP(SDBYLD2!BI$4,'[1]INTERNAL PARAMETERS-1'!$B$5:$J$44,8,FALSE)*VLOOKUP(SDBYLD2!BI$4,'[1]INTERNAL PARAMETERS-1'!$B$5:$J$44,3,FALSE)</f>
        <v>0</v>
      </c>
      <c r="BJ269" s="44">
        <f>SDBYLD1!BJ269*VLOOKUP(SDBYLD2!BJ$4,'[1]INTERNAL PARAMETERS-1'!$B$5:$J$44,5,FALSE)*VLOOKUP(SDBYLD2!BJ$4,'[1]INTERNAL PARAMETERS-1'!$B$5:$J$44,6,FALSE)*VLOOKUP(SDBYLD2!BJ$4,'[1]INTERNAL PARAMETERS-1'!$B$5:$J$44,3,FALSE) + SDBYLD1!BJ269*(1-VLOOKUP(SDBYLD2!BJ$4,'[1]INTERNAL PARAMETERS-1'!$B$5:$J$44,5,FALSE))*VLOOKUP(SDBYLD2!BJ$4,'[1]INTERNAL PARAMETERS-1'!$B$5:$J$44,8,FALSE)*VLOOKUP(SDBYLD2!BJ$4,'[1]INTERNAL PARAMETERS-1'!$B$5:$J$44,3,FALSE)</f>
        <v>0</v>
      </c>
      <c r="BK269" s="44">
        <f>SDBYLD1!BK269*VLOOKUP(SDBYLD2!BK$4,'[1]INTERNAL PARAMETERS-1'!$B$5:$J$44,5,FALSE)*VLOOKUP(SDBYLD2!BK$4,'[1]INTERNAL PARAMETERS-1'!$B$5:$J$44,6,FALSE)*VLOOKUP(SDBYLD2!BK$4,'[1]INTERNAL PARAMETERS-1'!$B$5:$J$44,3,FALSE) + SDBYLD1!BK269*(1-VLOOKUP(SDBYLD2!BK$4,'[1]INTERNAL PARAMETERS-1'!$B$5:$J$44,5,FALSE))*VLOOKUP(SDBYLD2!BK$4,'[1]INTERNAL PARAMETERS-1'!$B$5:$J$44,8,FALSE)*VLOOKUP(SDBYLD2!BK$4,'[1]INTERNAL PARAMETERS-1'!$B$5:$J$44,3,FALSE)</f>
        <v>0</v>
      </c>
      <c r="BL269" s="44">
        <f>SDBYLD1!BL269*VLOOKUP(SDBYLD2!BL$4,'[1]INTERNAL PARAMETERS-1'!$B$5:$J$44,5,FALSE)*VLOOKUP(SDBYLD2!BL$4,'[1]INTERNAL PARAMETERS-1'!$B$5:$J$44,6,FALSE)*VLOOKUP(SDBYLD2!BL$4,'[1]INTERNAL PARAMETERS-1'!$B$5:$J$44,3,FALSE) + SDBYLD1!BL269*(1-VLOOKUP(SDBYLD2!BL$4,'[1]INTERNAL PARAMETERS-1'!$B$5:$J$44,5,FALSE))*VLOOKUP(SDBYLD2!BL$4,'[1]INTERNAL PARAMETERS-1'!$B$5:$J$44,8,FALSE)*VLOOKUP(SDBYLD2!BL$4,'[1]INTERNAL PARAMETERS-1'!$B$5:$J$44,3,FALSE)</f>
        <v>0</v>
      </c>
      <c r="BM269" s="44">
        <f>SDBYLD1!BM269*VLOOKUP(SDBYLD2!BM$4,'[1]INTERNAL PARAMETERS-1'!$B$5:$J$44,5,FALSE)*VLOOKUP(SDBYLD2!BM$4,'[1]INTERNAL PARAMETERS-1'!$B$5:$J$44,6,FALSE)*VLOOKUP(SDBYLD2!BM$4,'[1]INTERNAL PARAMETERS-1'!$B$5:$J$44,3,FALSE) + SDBYLD1!BM269*(1-VLOOKUP(SDBYLD2!BM$4,'[1]INTERNAL PARAMETERS-1'!$B$5:$J$44,5,FALSE))*VLOOKUP(SDBYLD2!BM$4,'[1]INTERNAL PARAMETERS-1'!$B$5:$J$44,8,FALSE)*VLOOKUP(SDBYLD2!BM$4,'[1]INTERNAL PARAMETERS-1'!$B$5:$J$44,3,FALSE)</f>
        <v>0</v>
      </c>
      <c r="BN269" s="44">
        <f>SDBYLD1!BN269*VLOOKUP(SDBYLD2!BN$4,'[1]INTERNAL PARAMETERS-1'!$B$5:$J$44,5,FALSE)*VLOOKUP(SDBYLD2!BN$4,'[1]INTERNAL PARAMETERS-1'!$B$5:$J$44,6,FALSE)*VLOOKUP(SDBYLD2!BN$4,'[1]INTERNAL PARAMETERS-1'!$B$5:$J$44,3,FALSE) + SDBYLD1!BN269*(1-VLOOKUP(SDBYLD2!BN$4,'[1]INTERNAL PARAMETERS-1'!$B$5:$J$44,5,FALSE))*VLOOKUP(SDBYLD2!BN$4,'[1]INTERNAL PARAMETERS-1'!$B$5:$J$44,8,FALSE)*VLOOKUP(SDBYLD2!BN$4,'[1]INTERNAL PARAMETERS-1'!$B$5:$J$44,3,FALSE)</f>
        <v>0</v>
      </c>
      <c r="BO269" s="44">
        <f>SDBYLD1!BO269*VLOOKUP(SDBYLD2!BO$4,'[1]INTERNAL PARAMETERS-1'!$B$5:$J$44,5,FALSE)*VLOOKUP(SDBYLD2!BO$4,'[1]INTERNAL PARAMETERS-1'!$B$5:$J$44,6,FALSE)*VLOOKUP(SDBYLD2!BO$4,'[1]INTERNAL PARAMETERS-1'!$B$5:$J$44,3,FALSE) + SDBYLD1!BO269*(1-VLOOKUP(SDBYLD2!BO$4,'[1]INTERNAL PARAMETERS-1'!$B$5:$J$44,5,FALSE))*VLOOKUP(SDBYLD2!BO$4,'[1]INTERNAL PARAMETERS-1'!$B$5:$J$44,8,FALSE)*VLOOKUP(SDBYLD2!BO$4,'[1]INTERNAL PARAMETERS-1'!$B$5:$J$44,3,FALSE)</f>
        <v>0</v>
      </c>
      <c r="BP269" s="44">
        <f>SDBYLD1!BP269*VLOOKUP(SDBYLD2!BP$4,'[1]INTERNAL PARAMETERS-1'!$B$5:$J$44,5,FALSE)*VLOOKUP(SDBYLD2!BP$4,'[1]INTERNAL PARAMETERS-1'!$B$5:$J$44,6,FALSE)*VLOOKUP(SDBYLD2!BP$4,'[1]INTERNAL PARAMETERS-1'!$B$5:$J$44,3,FALSE) + SDBYLD1!BP269*(1-VLOOKUP(SDBYLD2!BP$4,'[1]INTERNAL PARAMETERS-1'!$B$5:$J$44,5,FALSE))*VLOOKUP(SDBYLD2!BP$4,'[1]INTERNAL PARAMETERS-1'!$B$5:$J$44,8,FALSE)*VLOOKUP(SDBYLD2!BP$4,'[1]INTERNAL PARAMETERS-1'!$B$5:$J$44,3,FALSE)</f>
        <v>0</v>
      </c>
      <c r="BQ269" s="44">
        <f>SDBYLD1!BQ269*VLOOKUP(SDBYLD2!BQ$4,'[1]INTERNAL PARAMETERS-1'!$B$5:$J$44,5,FALSE)*VLOOKUP(SDBYLD2!BQ$4,'[1]INTERNAL PARAMETERS-1'!$B$5:$J$44,6,FALSE)*VLOOKUP(SDBYLD2!BQ$4,'[1]INTERNAL PARAMETERS-1'!$B$5:$J$44,3,FALSE) + SDBYLD1!BQ269*(1-VLOOKUP(SDBYLD2!BQ$4,'[1]INTERNAL PARAMETERS-1'!$B$5:$J$44,5,FALSE))*VLOOKUP(SDBYLD2!BQ$4,'[1]INTERNAL PARAMETERS-1'!$B$5:$J$44,8,FALSE)*VLOOKUP(SDBYLD2!BQ$4,'[1]INTERNAL PARAMETERS-1'!$B$5:$J$44,3,FALSE)</f>
        <v>0</v>
      </c>
      <c r="BR269" s="44">
        <f>SDBYLD1!BR269*VLOOKUP(SDBYLD2!BR$4,'[1]INTERNAL PARAMETERS-1'!$B$5:$J$44,5,FALSE)*VLOOKUP(SDBYLD2!BR$4,'[1]INTERNAL PARAMETERS-1'!$B$5:$J$44,6,FALSE)*VLOOKUP(SDBYLD2!BR$4,'[1]INTERNAL PARAMETERS-1'!$B$5:$J$44,3,FALSE) + SDBYLD1!BR269*(1-VLOOKUP(SDBYLD2!BR$4,'[1]INTERNAL PARAMETERS-1'!$B$5:$J$44,5,FALSE))*VLOOKUP(SDBYLD2!BR$4,'[1]INTERNAL PARAMETERS-1'!$B$5:$J$44,8,FALSE)*VLOOKUP(SDBYLD2!BR$4,'[1]INTERNAL PARAMETERS-1'!$B$5:$J$44,3,FALSE)</f>
        <v>0</v>
      </c>
      <c r="BS269" s="44">
        <f>SDBYLD1!BS269*VLOOKUP(SDBYLD2!BS$4,'[1]INTERNAL PARAMETERS-1'!$B$5:$J$44,5,FALSE)*VLOOKUP(SDBYLD2!BS$4,'[1]INTERNAL PARAMETERS-1'!$B$5:$J$44,6,FALSE)*VLOOKUP(SDBYLD2!BS$4,'[1]INTERNAL PARAMETERS-1'!$B$5:$J$44,3,FALSE) + SDBYLD1!BS269*(1-VLOOKUP(SDBYLD2!BS$4,'[1]INTERNAL PARAMETERS-1'!$B$5:$J$44,5,FALSE))*VLOOKUP(SDBYLD2!BS$4,'[1]INTERNAL PARAMETERS-1'!$B$5:$J$44,8,FALSE)*VLOOKUP(SDBYLD2!BS$4,'[1]INTERNAL PARAMETERS-1'!$B$5:$J$44,3,FALSE)</f>
        <v>0</v>
      </c>
      <c r="BT269" s="44">
        <f>SDBYLD1!BT269*VLOOKUP(SDBYLD2!BT$4,'[1]INTERNAL PARAMETERS-1'!$B$5:$J$44,5,FALSE)*VLOOKUP(SDBYLD2!BT$4,'[1]INTERNAL PARAMETERS-1'!$B$5:$J$44,6,FALSE)*VLOOKUP(SDBYLD2!BT$4,'[1]INTERNAL PARAMETERS-1'!$B$5:$J$44,3,FALSE) + SDBYLD1!BT269*(1-VLOOKUP(SDBYLD2!BT$4,'[1]INTERNAL PARAMETERS-1'!$B$5:$J$44,5,FALSE))*VLOOKUP(SDBYLD2!BT$4,'[1]INTERNAL PARAMETERS-1'!$B$5:$J$44,8,FALSE)*VLOOKUP(SDBYLD2!BT$4,'[1]INTERNAL PARAMETERS-1'!$B$5:$J$44,3,FALSE)</f>
        <v>0</v>
      </c>
      <c r="BU269" s="44">
        <f>SDBYLD1!BU269*VLOOKUP(SDBYLD2!BU$4,'[1]INTERNAL PARAMETERS-1'!$B$5:$J$44,5,FALSE)*VLOOKUP(SDBYLD2!BU$4,'[1]INTERNAL PARAMETERS-1'!$B$5:$J$44,6,FALSE)*VLOOKUP(SDBYLD2!BU$4,'[1]INTERNAL PARAMETERS-1'!$B$5:$J$44,3,FALSE) + SDBYLD1!BU269*(1-VLOOKUP(SDBYLD2!BU$4,'[1]INTERNAL PARAMETERS-1'!$B$5:$J$44,5,FALSE))*VLOOKUP(SDBYLD2!BU$4,'[1]INTERNAL PARAMETERS-1'!$B$5:$J$44,8,FALSE)*VLOOKUP(SDBYLD2!BU$4,'[1]INTERNAL PARAMETERS-1'!$B$5:$J$44,3,FALSE)</f>
        <v>0</v>
      </c>
      <c r="BV269" s="44">
        <f>SDBYLD1!BV269*VLOOKUP(SDBYLD2!BV$4,'[1]INTERNAL PARAMETERS-1'!$B$5:$J$44,5,FALSE)*VLOOKUP(SDBYLD2!BV$4,'[1]INTERNAL PARAMETERS-1'!$B$5:$J$44,6,FALSE)*VLOOKUP(SDBYLD2!BV$4,'[1]INTERNAL PARAMETERS-1'!$B$5:$J$44,3,FALSE) + SDBYLD1!BV269*(1-VLOOKUP(SDBYLD2!BV$4,'[1]INTERNAL PARAMETERS-1'!$B$5:$J$44,5,FALSE))*VLOOKUP(SDBYLD2!BV$4,'[1]INTERNAL PARAMETERS-1'!$B$5:$J$44,8,FALSE)*VLOOKUP(SDBYLD2!BV$4,'[1]INTERNAL PARAMETERS-1'!$B$5:$J$44,3,FALSE)</f>
        <v>0</v>
      </c>
      <c r="BW269" s="44">
        <f>SDBYLD1!BW269*VLOOKUP(SDBYLD2!BW$4,'[1]INTERNAL PARAMETERS-1'!$B$5:$J$44,5,FALSE)*VLOOKUP(SDBYLD2!BW$4,'[1]INTERNAL PARAMETERS-1'!$B$5:$J$44,6,FALSE)*VLOOKUP(SDBYLD2!BW$4,'[1]INTERNAL PARAMETERS-1'!$B$5:$J$44,3,FALSE) + SDBYLD1!BW269*(1-VLOOKUP(SDBYLD2!BW$4,'[1]INTERNAL PARAMETERS-1'!$B$5:$J$44,5,FALSE))*VLOOKUP(SDBYLD2!BW$4,'[1]INTERNAL PARAMETERS-1'!$B$5:$J$44,8,FALSE)*VLOOKUP(SDBYLD2!BW$4,'[1]INTERNAL PARAMETERS-1'!$B$5:$J$44,3,FALSE)</f>
        <v>0</v>
      </c>
      <c r="BX269" s="44">
        <f>SDBYLD1!BX269*VLOOKUP(SDBYLD2!BX$4,'[1]INTERNAL PARAMETERS-1'!$B$5:$J$44,5,FALSE)*VLOOKUP(SDBYLD2!BX$4,'[1]INTERNAL PARAMETERS-1'!$B$5:$J$44,6,FALSE)*VLOOKUP(SDBYLD2!BX$4,'[1]INTERNAL PARAMETERS-1'!$B$5:$J$44,3,FALSE) + SDBYLD1!BX269*(1-VLOOKUP(SDBYLD2!BX$4,'[1]INTERNAL PARAMETERS-1'!$B$5:$J$44,5,FALSE))*VLOOKUP(SDBYLD2!BX$4,'[1]INTERNAL PARAMETERS-1'!$B$5:$J$44,8,FALSE)*VLOOKUP(SDBYLD2!BX$4,'[1]INTERNAL PARAMETERS-1'!$B$5:$J$44,3,FALSE)</f>
        <v>0</v>
      </c>
      <c r="BY269" s="44">
        <f>SDBYLD1!BY269*VLOOKUP(SDBYLD2!BY$4,'[1]INTERNAL PARAMETERS-1'!$B$5:$J$44,5,FALSE)*VLOOKUP(SDBYLD2!BY$4,'[1]INTERNAL PARAMETERS-1'!$B$5:$J$44,6,FALSE)*VLOOKUP(SDBYLD2!BY$4,'[1]INTERNAL PARAMETERS-1'!$B$5:$J$44,3,FALSE) + SDBYLD1!BY269*(1-VLOOKUP(SDBYLD2!BY$4,'[1]INTERNAL PARAMETERS-1'!$B$5:$J$44,5,FALSE))*VLOOKUP(SDBYLD2!BY$4,'[1]INTERNAL PARAMETERS-1'!$B$5:$J$44,8,FALSE)*VLOOKUP(SDBYLD2!BY$4,'[1]INTERNAL PARAMETERS-1'!$B$5:$J$44,3,FALSE)</f>
        <v>0</v>
      </c>
      <c r="BZ269" s="44">
        <f>SDBYLD1!BZ269*VLOOKUP(SDBYLD2!BZ$4,'[1]INTERNAL PARAMETERS-1'!$B$5:$J$44,5,FALSE)*VLOOKUP(SDBYLD2!BZ$4,'[1]INTERNAL PARAMETERS-1'!$B$5:$J$44,6,FALSE)*VLOOKUP(SDBYLD2!BZ$4,'[1]INTERNAL PARAMETERS-1'!$B$5:$J$44,3,FALSE) + SDBYLD1!BZ269*(1-VLOOKUP(SDBYLD2!BZ$4,'[1]INTERNAL PARAMETERS-1'!$B$5:$J$44,5,FALSE))*VLOOKUP(SDBYLD2!BZ$4,'[1]INTERNAL PARAMETERS-1'!$B$5:$J$44,8,FALSE)*VLOOKUP(SDBYLD2!BZ$4,'[1]INTERNAL PARAMETERS-1'!$B$5:$J$44,3,FALSE)</f>
        <v>0</v>
      </c>
      <c r="CA269" s="44">
        <f>SDBYLD1!CA269*VLOOKUP(SDBYLD2!CA$4,'[1]INTERNAL PARAMETERS-1'!$B$5:$J$44,5,FALSE)*VLOOKUP(SDBYLD2!CA$4,'[1]INTERNAL PARAMETERS-1'!$B$5:$J$44,6,FALSE)*VLOOKUP(SDBYLD2!CA$4,'[1]INTERNAL PARAMETERS-1'!$B$5:$J$44,3,FALSE) + SDBYLD1!CA269*(1-VLOOKUP(SDBYLD2!CA$4,'[1]INTERNAL PARAMETERS-1'!$B$5:$J$44,5,FALSE))*VLOOKUP(SDBYLD2!CA$4,'[1]INTERNAL PARAMETERS-1'!$B$5:$J$44,8,FALSE)*VLOOKUP(SDBYLD2!CA$4,'[1]INTERNAL PARAMETERS-1'!$B$5:$J$44,3,FALSE)</f>
        <v>0</v>
      </c>
      <c r="CB269" s="44">
        <f>SDBYLD1!CB269*VLOOKUP(SDBYLD2!CB$4,'[1]INTERNAL PARAMETERS-1'!$B$5:$J$44,5,FALSE)*VLOOKUP(SDBYLD2!CB$4,'[1]INTERNAL PARAMETERS-1'!$B$5:$J$44,6,FALSE)*VLOOKUP(SDBYLD2!CB$4,'[1]INTERNAL PARAMETERS-1'!$B$5:$J$44,3,FALSE) + SDBYLD1!CB269*(1-VLOOKUP(SDBYLD2!CB$4,'[1]INTERNAL PARAMETERS-1'!$B$5:$J$44,5,FALSE))*VLOOKUP(SDBYLD2!CB$4,'[1]INTERNAL PARAMETERS-1'!$B$5:$J$44,8,FALSE)*VLOOKUP(SDBYLD2!CB$4,'[1]INTERNAL PARAMETERS-1'!$B$5:$J$44,3,FALSE)</f>
        <v>0</v>
      </c>
      <c r="CC269" s="44">
        <f>SDBYLD1!CC269*VLOOKUP(SDBYLD2!CC$4,'[1]INTERNAL PARAMETERS-1'!$B$5:$J$44,5,FALSE)*VLOOKUP(SDBYLD2!CC$4,'[1]INTERNAL PARAMETERS-1'!$B$5:$J$44,6,FALSE)*VLOOKUP(SDBYLD2!CC$4,'[1]INTERNAL PARAMETERS-1'!$B$5:$J$44,3,FALSE) + SDBYLD1!CC269*(1-VLOOKUP(SDBYLD2!CC$4,'[1]INTERNAL PARAMETERS-1'!$B$5:$J$44,5,FALSE))*VLOOKUP(SDBYLD2!CC$4,'[1]INTERNAL PARAMETERS-1'!$B$5:$J$44,8,FALSE)*VLOOKUP(SDBYLD2!CC$4,'[1]INTERNAL PARAMETERS-1'!$B$5:$J$44,3,FALSE)</f>
        <v>0</v>
      </c>
      <c r="CD269" s="44">
        <f>SDBYLD1!CD269*VLOOKUP(SDBYLD2!CD$4,'[1]INTERNAL PARAMETERS-1'!$B$5:$J$44,5,FALSE)*VLOOKUP(SDBYLD2!CD$4,'[1]INTERNAL PARAMETERS-1'!$B$5:$J$44,6,FALSE)*VLOOKUP(SDBYLD2!CD$4,'[1]INTERNAL PARAMETERS-1'!$B$5:$J$44,3,FALSE) + SDBYLD1!CD269*(1-VLOOKUP(SDBYLD2!CD$4,'[1]INTERNAL PARAMETERS-1'!$B$5:$J$44,5,FALSE))*VLOOKUP(SDBYLD2!CD$4,'[1]INTERNAL PARAMETERS-1'!$B$5:$J$44,8,FALSE)*VLOOKUP(SDBYLD2!CD$4,'[1]INTERNAL PARAMETERS-1'!$B$5:$J$44,3,FALSE)</f>
        <v>0</v>
      </c>
      <c r="CE269" s="44">
        <f>SDBYLD1!CE269*VLOOKUP(SDBYLD2!CE$4,'[1]INTERNAL PARAMETERS-1'!$B$5:$J$44,5,FALSE)*VLOOKUP(SDBYLD2!CE$4,'[1]INTERNAL PARAMETERS-1'!$B$5:$J$44,6,FALSE)*VLOOKUP(SDBYLD2!CE$4,'[1]INTERNAL PARAMETERS-1'!$B$5:$J$44,3,FALSE) + SDBYLD1!CE269*(1-VLOOKUP(SDBYLD2!CE$4,'[1]INTERNAL PARAMETERS-1'!$B$5:$J$44,5,FALSE))*VLOOKUP(SDBYLD2!CE$4,'[1]INTERNAL PARAMETERS-1'!$B$5:$J$44,8,FALSE)*VLOOKUP(SDBYLD2!CE$4,'[1]INTERNAL PARAMETERS-1'!$B$5:$J$44,3,FALSE)</f>
        <v>0</v>
      </c>
      <c r="CF269" s="44">
        <f>SDBYLD1!CF269*VLOOKUP(SDBYLD2!CF$4,'[1]INTERNAL PARAMETERS-1'!$B$5:$J$44,5,FALSE)*VLOOKUP(SDBYLD2!CF$4,'[1]INTERNAL PARAMETERS-1'!$B$5:$J$44,6,FALSE)*VLOOKUP(SDBYLD2!CF$4,'[1]INTERNAL PARAMETERS-1'!$B$5:$J$44,3,FALSE) + SDBYLD1!CF269*(1-VLOOKUP(SDBYLD2!CF$4,'[1]INTERNAL PARAMETERS-1'!$B$5:$J$44,5,FALSE))*VLOOKUP(SDBYLD2!CF$4,'[1]INTERNAL PARAMETERS-1'!$B$5:$J$44,8,FALSE)*VLOOKUP(SDBYLD2!CF$4,'[1]INTERNAL PARAMETERS-1'!$B$5:$J$44,3,FALSE)</f>
        <v>0</v>
      </c>
      <c r="CG269" s="44">
        <f>SDBYLD1!CG269*VLOOKUP(SDBYLD2!CG$4,'[1]INTERNAL PARAMETERS-1'!$B$5:$J$44,5,FALSE)*VLOOKUP(SDBYLD2!CG$4,'[1]INTERNAL PARAMETERS-1'!$B$5:$J$44,6,FALSE)*VLOOKUP(SDBYLD2!CG$4,'[1]INTERNAL PARAMETERS-1'!$B$5:$J$44,3,FALSE) + SDBYLD1!CG269*(1-VLOOKUP(SDBYLD2!CG$4,'[1]INTERNAL PARAMETERS-1'!$B$5:$J$44,5,FALSE))*VLOOKUP(SDBYLD2!CG$4,'[1]INTERNAL PARAMETERS-1'!$B$5:$J$44,8,FALSE)*VLOOKUP(SDBYLD2!CG$4,'[1]INTERNAL PARAMETERS-1'!$B$5:$J$44,3,FALSE)</f>
        <v>0</v>
      </c>
      <c r="CH269" s="43">
        <f>SDBYLD1!CH269*VLOOKUP(SDBYLD2!CH$4,'[1]INTERNAL PARAMETERS-1'!$B$5:$J$44,5,FALSE)*VLOOKUP(SDBYLD2!CH$4,'[1]INTERNAL PARAMETERS-1'!$B$5:$J$44,6,FALSE)*VLOOKUP(SDBYLD2!CH$4,'[1]INTERNAL PARAMETERS-1'!$B$5:$J$44,3,FALSE) + SDBYLD1!CH269*(1-VLOOKUP(SDBYLD2!CH$4,'[1]INTERNAL PARAMETERS-1'!$B$5:$J$44,5,FALSE))*VLOOKUP(SDBYLD2!CH$4,'[1]INTERNAL PARAMETERS-1'!$B$5:$J$44,8,FALSE)*VLOOKUP(SDBYLD2!CH$4,'[1]INTERNAL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SDBeam!X270</f>
        <v>0</v>
      </c>
      <c r="F270" s="59">
        <f>'[1]INTERNAL PARAMETERS-1'!M18</f>
        <v>21.115000000000002</v>
      </c>
      <c r="G270" s="45">
        <f>SDBYLD1!G270*VLOOKUP(SDBYLD2!G$4,'[1]INTERNAL PARAMETERS-1'!$B$5:$J$44,5,FALSE)*VLOOKUP(SDBYLD2!G$4,'[1]INTERNAL PARAMETERS-1'!$B$5:$J$44,7,FALSE)*SDBYLD2!$F270 + SDBYLD1!G270*(1-VLOOKUP(SDBYLD2!G$4,'[1]INTERNAL PARAMETERS-1'!$B$5:$J$44,5,FALSE))*VLOOKUP(SDBYLD2!G$4,'[1]INTERNAL PARAMETERS-1'!$B$5:$J$44,9,FALSE)*SDBYLD2!$F270</f>
        <v>0</v>
      </c>
      <c r="H270" s="44">
        <f>SDBYLD1!H270*VLOOKUP(SDBYLD2!H$4,'[1]INTERNAL PARAMETERS-1'!$B$5:$J$44,5,FALSE)*VLOOKUP(SDBYLD2!H$4,'[1]INTERNAL PARAMETERS-1'!$B$5:$J$44,7,FALSE)*SDBYLD2!$F270 + SDBYLD1!H270*(1-VLOOKUP(SDBYLD2!H$4,'[1]INTERNAL PARAMETERS-1'!$B$5:$J$44,5,FALSE))*VLOOKUP(SDBYLD2!H$4,'[1]INTERNAL PARAMETERS-1'!$B$5:$J$44,9,FALSE)*SDBYLD2!$F270</f>
        <v>0</v>
      </c>
      <c r="I270" s="44">
        <f>SDBYLD1!I270*VLOOKUP(SDBYLD2!I$4,'[1]INTERNAL PARAMETERS-1'!$B$5:$J$44,5,FALSE)*VLOOKUP(SDBYLD2!I$4,'[1]INTERNAL PARAMETERS-1'!$B$5:$J$44,7,FALSE)*SDBYLD2!$F270 + SDBYLD1!I270*(1-VLOOKUP(SDBYLD2!I$4,'[1]INTERNAL PARAMETERS-1'!$B$5:$J$44,5,FALSE))*VLOOKUP(SDBYLD2!I$4,'[1]INTERNAL PARAMETERS-1'!$B$5:$J$44,9,FALSE)*SDBYLD2!$F270</f>
        <v>0</v>
      </c>
      <c r="J270" s="44">
        <f>SDBYLD1!J270*VLOOKUP(SDBYLD2!J$4,'[1]INTERNAL PARAMETERS-1'!$B$5:$J$44,5,FALSE)*VLOOKUP(SDBYLD2!J$4,'[1]INTERNAL PARAMETERS-1'!$B$5:$J$44,7,FALSE)*SDBYLD2!$F270 + SDBYLD1!J270*(1-VLOOKUP(SDBYLD2!J$4,'[1]INTERNAL PARAMETERS-1'!$B$5:$J$44,5,FALSE))*VLOOKUP(SDBYLD2!J$4,'[1]INTERNAL PARAMETERS-1'!$B$5:$J$44,9,FALSE)*SDBYLD2!$F270</f>
        <v>0</v>
      </c>
      <c r="K270" s="44">
        <f>SDBYLD1!K270*VLOOKUP(SDBYLD2!K$4,'[1]INTERNAL PARAMETERS-1'!$B$5:$J$44,5,FALSE)*VLOOKUP(SDBYLD2!K$4,'[1]INTERNAL PARAMETERS-1'!$B$5:$J$44,7,FALSE)*SDBYLD2!$F270 + SDBYLD1!K270*(1-VLOOKUP(SDBYLD2!K$4,'[1]INTERNAL PARAMETERS-1'!$B$5:$J$44,5,FALSE))*VLOOKUP(SDBYLD2!K$4,'[1]INTERNAL PARAMETERS-1'!$B$5:$J$44,9,FALSE)*SDBYLD2!$F270</f>
        <v>0</v>
      </c>
      <c r="L270" s="44">
        <f>SDBYLD1!L270*VLOOKUP(SDBYLD2!L$4,'[1]INTERNAL PARAMETERS-1'!$B$5:$J$44,5,FALSE)*VLOOKUP(SDBYLD2!L$4,'[1]INTERNAL PARAMETERS-1'!$B$5:$J$44,7,FALSE)*SDBYLD2!$F270 + SDBYLD1!L270*(1-VLOOKUP(SDBYLD2!L$4,'[1]INTERNAL PARAMETERS-1'!$B$5:$J$44,5,FALSE))*VLOOKUP(SDBYLD2!L$4,'[1]INTERNAL PARAMETERS-1'!$B$5:$J$44,9,FALSE)*SDBYLD2!$F270</f>
        <v>0</v>
      </c>
      <c r="M270" s="44">
        <f>SDBYLD1!M270*VLOOKUP(SDBYLD2!M$4,'[1]INTERNAL PARAMETERS-1'!$B$5:$J$44,5,FALSE)*VLOOKUP(SDBYLD2!M$4,'[1]INTERNAL PARAMETERS-1'!$B$5:$J$44,7,FALSE)*SDBYLD2!$F270 + SDBYLD1!M270*(1-VLOOKUP(SDBYLD2!M$4,'[1]INTERNAL PARAMETERS-1'!$B$5:$J$44,5,FALSE))*VLOOKUP(SDBYLD2!M$4,'[1]INTERNAL PARAMETERS-1'!$B$5:$J$44,9,FALSE)*SDBYLD2!$F270</f>
        <v>0</v>
      </c>
      <c r="N270" s="44">
        <f>SDBYLD1!N270*VLOOKUP(SDBYLD2!N$4,'[1]INTERNAL PARAMETERS-1'!$B$5:$J$44,5,FALSE)*VLOOKUP(SDBYLD2!N$4,'[1]INTERNAL PARAMETERS-1'!$B$5:$J$44,7,FALSE)*SDBYLD2!$F270 + SDBYLD1!N270*(1-VLOOKUP(SDBYLD2!N$4,'[1]INTERNAL PARAMETERS-1'!$B$5:$J$44,5,FALSE))*VLOOKUP(SDBYLD2!N$4,'[1]INTERNAL PARAMETERS-1'!$B$5:$J$44,9,FALSE)*SDBYLD2!$F270</f>
        <v>0</v>
      </c>
      <c r="O270" s="44">
        <f>SDBYLD1!O270*VLOOKUP(SDBYLD2!O$4,'[1]INTERNAL PARAMETERS-1'!$B$5:$J$44,5,FALSE)*VLOOKUP(SDBYLD2!O$4,'[1]INTERNAL PARAMETERS-1'!$B$5:$J$44,7,FALSE)*SDBYLD2!$F270 + SDBYLD1!O270*(1-VLOOKUP(SDBYLD2!O$4,'[1]INTERNAL PARAMETERS-1'!$B$5:$J$44,5,FALSE))*VLOOKUP(SDBYLD2!O$4,'[1]INTERNAL PARAMETERS-1'!$B$5:$J$44,9,FALSE)*SDBYLD2!$F270</f>
        <v>0</v>
      </c>
      <c r="P270" s="44">
        <f>SDBYLD1!P270*VLOOKUP(SDBYLD2!P$4,'[1]INTERNAL PARAMETERS-1'!$B$5:$J$44,5,FALSE)*VLOOKUP(SDBYLD2!P$4,'[1]INTERNAL PARAMETERS-1'!$B$5:$J$44,7,FALSE)*SDBYLD2!$F270 + SDBYLD1!P270*(1-VLOOKUP(SDBYLD2!P$4,'[1]INTERNAL PARAMETERS-1'!$B$5:$J$44,5,FALSE))*VLOOKUP(SDBYLD2!P$4,'[1]INTERNAL PARAMETERS-1'!$B$5:$J$44,9,FALSE)*SDBYLD2!$F270</f>
        <v>0</v>
      </c>
      <c r="Q270" s="44">
        <f>SDBYLD1!Q270*VLOOKUP(SDBYLD2!Q$4,'[1]INTERNAL PARAMETERS-1'!$B$5:$J$44,5,FALSE)*VLOOKUP(SDBYLD2!Q$4,'[1]INTERNAL PARAMETERS-1'!$B$5:$J$44,7,FALSE)*SDBYLD2!$F270 + SDBYLD1!Q270*(1-VLOOKUP(SDBYLD2!Q$4,'[1]INTERNAL PARAMETERS-1'!$B$5:$J$44,5,FALSE))*VLOOKUP(SDBYLD2!Q$4,'[1]INTERNAL PARAMETERS-1'!$B$5:$J$44,9,FALSE)*SDBYLD2!$F270</f>
        <v>0</v>
      </c>
      <c r="R270" s="44">
        <f>SDBYLD1!R270*VLOOKUP(SDBYLD2!R$4,'[1]INTERNAL PARAMETERS-1'!$B$5:$J$44,5,FALSE)*VLOOKUP(SDBYLD2!R$4,'[1]INTERNAL PARAMETERS-1'!$B$5:$J$44,7,FALSE)*SDBYLD2!$F270 + SDBYLD1!R270*(1-VLOOKUP(SDBYLD2!R$4,'[1]INTERNAL PARAMETERS-1'!$B$5:$J$44,5,FALSE))*VLOOKUP(SDBYLD2!R$4,'[1]INTERNAL PARAMETERS-1'!$B$5:$J$44,9,FALSE)*SDBYLD2!$F270</f>
        <v>0</v>
      </c>
      <c r="S270" s="44">
        <f>SDBYLD1!S270*VLOOKUP(SDBYLD2!S$4,'[1]INTERNAL PARAMETERS-1'!$B$5:$J$44,5,FALSE)*VLOOKUP(SDBYLD2!S$4,'[1]INTERNAL PARAMETERS-1'!$B$5:$J$44,7,FALSE)*SDBYLD2!$F270 + SDBYLD1!S270*(1-VLOOKUP(SDBYLD2!S$4,'[1]INTERNAL PARAMETERS-1'!$B$5:$J$44,5,FALSE))*VLOOKUP(SDBYLD2!S$4,'[1]INTERNAL PARAMETERS-1'!$B$5:$J$44,9,FALSE)*SDBYLD2!$F270</f>
        <v>0</v>
      </c>
      <c r="T270" s="44">
        <f>SDBYLD1!T270*VLOOKUP(SDBYLD2!T$4,'[1]INTERNAL PARAMETERS-1'!$B$5:$J$44,5,FALSE)*VLOOKUP(SDBYLD2!T$4,'[1]INTERNAL PARAMETERS-1'!$B$5:$J$44,7,FALSE)*SDBYLD2!$F270 + SDBYLD1!T270*(1-VLOOKUP(SDBYLD2!T$4,'[1]INTERNAL PARAMETERS-1'!$B$5:$J$44,5,FALSE))*VLOOKUP(SDBYLD2!T$4,'[1]INTERNAL PARAMETERS-1'!$B$5:$J$44,9,FALSE)*SDBYLD2!$F270</f>
        <v>0</v>
      </c>
      <c r="U270" s="44">
        <f>SDBYLD1!U270*VLOOKUP(SDBYLD2!U$4,'[1]INTERNAL PARAMETERS-1'!$B$5:$J$44,5,FALSE)*VLOOKUP(SDBYLD2!U$4,'[1]INTERNAL PARAMETERS-1'!$B$5:$J$44,7,FALSE)*SDBYLD2!$F270 + SDBYLD1!U270*(1-VLOOKUP(SDBYLD2!U$4,'[1]INTERNAL PARAMETERS-1'!$B$5:$J$44,5,FALSE))*VLOOKUP(SDBYLD2!U$4,'[1]INTERNAL PARAMETERS-1'!$B$5:$J$44,9,FALSE)*SDBYLD2!$F270</f>
        <v>0</v>
      </c>
      <c r="V270" s="44">
        <f>SDBYLD1!V270*VLOOKUP(SDBYLD2!V$4,'[1]INTERNAL PARAMETERS-1'!$B$5:$J$44,5,FALSE)*VLOOKUP(SDBYLD2!V$4,'[1]INTERNAL PARAMETERS-1'!$B$5:$J$44,7,FALSE)*SDBYLD2!$F270 + SDBYLD1!V270*(1-VLOOKUP(SDBYLD2!V$4,'[1]INTERNAL PARAMETERS-1'!$B$5:$J$44,5,FALSE))*VLOOKUP(SDBYLD2!V$4,'[1]INTERNAL PARAMETERS-1'!$B$5:$J$44,9,FALSE)*SDBYLD2!$F270</f>
        <v>0</v>
      </c>
      <c r="W270" s="44">
        <f>SDBYLD1!W270*VLOOKUP(SDBYLD2!W$4,'[1]INTERNAL PARAMETERS-1'!$B$5:$J$44,5,FALSE)*VLOOKUP(SDBYLD2!W$4,'[1]INTERNAL PARAMETERS-1'!$B$5:$J$44,7,FALSE)*SDBYLD2!$F270 + SDBYLD1!W270*(1-VLOOKUP(SDBYLD2!W$4,'[1]INTERNAL PARAMETERS-1'!$B$5:$J$44,5,FALSE))*VLOOKUP(SDBYLD2!W$4,'[1]INTERNAL PARAMETERS-1'!$B$5:$J$44,9,FALSE)*SDBYLD2!$F270</f>
        <v>0</v>
      </c>
      <c r="X270" s="44">
        <f>SDBYLD1!X270*VLOOKUP(SDBYLD2!X$4,'[1]INTERNAL PARAMETERS-1'!$B$5:$J$44,5,FALSE)*VLOOKUP(SDBYLD2!X$4,'[1]INTERNAL PARAMETERS-1'!$B$5:$J$44,7,FALSE)*SDBYLD2!$F270 + SDBYLD1!X270*(1-VLOOKUP(SDBYLD2!X$4,'[1]INTERNAL PARAMETERS-1'!$B$5:$J$44,5,FALSE))*VLOOKUP(SDBYLD2!X$4,'[1]INTERNAL PARAMETERS-1'!$B$5:$J$44,9,FALSE)*SDBYLD2!$F270</f>
        <v>0</v>
      </c>
      <c r="Y270" s="44">
        <f>SDBYLD1!Y270*VLOOKUP(SDBYLD2!Y$4,'[1]INTERNAL PARAMETERS-1'!$B$5:$J$44,5,FALSE)*VLOOKUP(SDBYLD2!Y$4,'[1]INTERNAL PARAMETERS-1'!$B$5:$J$44,7,FALSE)*SDBYLD2!$F270 + SDBYLD1!Y270*(1-VLOOKUP(SDBYLD2!Y$4,'[1]INTERNAL PARAMETERS-1'!$B$5:$J$44,5,FALSE))*VLOOKUP(SDBYLD2!Y$4,'[1]INTERNAL PARAMETERS-1'!$B$5:$J$44,9,FALSE)*SDBYLD2!$F270</f>
        <v>0</v>
      </c>
      <c r="Z270" s="44">
        <f>SDBYLD1!Z270*VLOOKUP(SDBYLD2!Z$4,'[1]INTERNAL PARAMETERS-1'!$B$5:$J$44,5,FALSE)*VLOOKUP(SDBYLD2!Z$4,'[1]INTERNAL PARAMETERS-1'!$B$5:$J$44,7,FALSE)*SDBYLD2!$F270 + SDBYLD1!Z270*(1-VLOOKUP(SDBYLD2!Z$4,'[1]INTERNAL PARAMETERS-1'!$B$5:$J$44,5,FALSE))*VLOOKUP(SDBYLD2!Z$4,'[1]INTERNAL PARAMETERS-1'!$B$5:$J$44,9,FALSE)*SDBYLD2!$F270</f>
        <v>0</v>
      </c>
      <c r="AA270" s="44">
        <f>SDBYLD1!AA270*VLOOKUP(SDBYLD2!AA$4,'[1]INTERNAL PARAMETERS-1'!$B$5:$J$44,5,FALSE)*VLOOKUP(SDBYLD2!AA$4,'[1]INTERNAL PARAMETERS-1'!$B$5:$J$44,7,FALSE)*SDBYLD2!$F270 + SDBYLD1!AA270*(1-VLOOKUP(SDBYLD2!AA$4,'[1]INTERNAL PARAMETERS-1'!$B$5:$J$44,5,FALSE))*VLOOKUP(SDBYLD2!AA$4,'[1]INTERNAL PARAMETERS-1'!$B$5:$J$44,9,FALSE)*SDBYLD2!$F270</f>
        <v>0</v>
      </c>
      <c r="AB270" s="44">
        <f>SDBYLD1!AB270*VLOOKUP(SDBYLD2!AB$4,'[1]INTERNAL PARAMETERS-1'!$B$5:$J$44,5,FALSE)*VLOOKUP(SDBYLD2!AB$4,'[1]INTERNAL PARAMETERS-1'!$B$5:$J$44,7,FALSE)*SDBYLD2!$F270 + SDBYLD1!AB270*(1-VLOOKUP(SDBYLD2!AB$4,'[1]INTERNAL PARAMETERS-1'!$B$5:$J$44,5,FALSE))*VLOOKUP(SDBYLD2!AB$4,'[1]INTERNAL PARAMETERS-1'!$B$5:$J$44,9,FALSE)*SDBYLD2!$F270</f>
        <v>0</v>
      </c>
      <c r="AC270" s="44">
        <f>SDBYLD1!AC270*VLOOKUP(SDBYLD2!AC$4,'[1]INTERNAL PARAMETERS-1'!$B$5:$J$44,5,FALSE)*VLOOKUP(SDBYLD2!AC$4,'[1]INTERNAL PARAMETERS-1'!$B$5:$J$44,7,FALSE)*SDBYLD2!$F270 + SDBYLD1!AC270*(1-VLOOKUP(SDBYLD2!AC$4,'[1]INTERNAL PARAMETERS-1'!$B$5:$J$44,5,FALSE))*VLOOKUP(SDBYLD2!AC$4,'[1]INTERNAL PARAMETERS-1'!$B$5:$J$44,9,FALSE)*SDBYLD2!$F270</f>
        <v>0</v>
      </c>
      <c r="AD270" s="44">
        <f>SDBYLD1!AD270*VLOOKUP(SDBYLD2!AD$4,'[1]INTERNAL PARAMETERS-1'!$B$5:$J$44,5,FALSE)*VLOOKUP(SDBYLD2!AD$4,'[1]INTERNAL PARAMETERS-1'!$B$5:$J$44,7,FALSE)*SDBYLD2!$F270 + SDBYLD1!AD270*(1-VLOOKUP(SDBYLD2!AD$4,'[1]INTERNAL PARAMETERS-1'!$B$5:$J$44,5,FALSE))*VLOOKUP(SDBYLD2!AD$4,'[1]INTERNAL PARAMETERS-1'!$B$5:$J$44,9,FALSE)*SDBYLD2!$F270</f>
        <v>0</v>
      </c>
      <c r="AE270" s="44">
        <f>SDBYLD1!AE270*VLOOKUP(SDBYLD2!AE$4,'[1]INTERNAL PARAMETERS-1'!$B$5:$J$44,5,FALSE)*VLOOKUP(SDBYLD2!AE$4,'[1]INTERNAL PARAMETERS-1'!$B$5:$J$44,7,FALSE)*SDBYLD2!$F270 + SDBYLD1!AE270*(1-VLOOKUP(SDBYLD2!AE$4,'[1]INTERNAL PARAMETERS-1'!$B$5:$J$44,5,FALSE))*VLOOKUP(SDBYLD2!AE$4,'[1]INTERNAL PARAMETERS-1'!$B$5:$J$44,9,FALSE)*SDBYLD2!$F270</f>
        <v>0</v>
      </c>
      <c r="AF270" s="44">
        <f>SDBYLD1!AF270*VLOOKUP(SDBYLD2!AF$4,'[1]INTERNAL PARAMETERS-1'!$B$5:$J$44,5,FALSE)*VLOOKUP(SDBYLD2!AF$4,'[1]INTERNAL PARAMETERS-1'!$B$5:$J$44,7,FALSE)*SDBYLD2!$F270 + SDBYLD1!AF270*(1-VLOOKUP(SDBYLD2!AF$4,'[1]INTERNAL PARAMETERS-1'!$B$5:$J$44,5,FALSE))*VLOOKUP(SDBYLD2!AF$4,'[1]INTERNAL PARAMETERS-1'!$B$5:$J$44,9,FALSE)*SDBYLD2!$F270</f>
        <v>0</v>
      </c>
      <c r="AG270" s="44">
        <f>SDBYLD1!AG270*VLOOKUP(SDBYLD2!AG$4,'[1]INTERNAL PARAMETERS-1'!$B$5:$J$44,5,FALSE)*VLOOKUP(SDBYLD2!AG$4,'[1]INTERNAL PARAMETERS-1'!$B$5:$J$44,7,FALSE)*SDBYLD2!$F270 + SDBYLD1!AG270*(1-VLOOKUP(SDBYLD2!AG$4,'[1]INTERNAL PARAMETERS-1'!$B$5:$J$44,5,FALSE))*VLOOKUP(SDBYLD2!AG$4,'[1]INTERNAL PARAMETERS-1'!$B$5:$J$44,9,FALSE)*SDBYLD2!$F270</f>
        <v>0</v>
      </c>
      <c r="AH270" s="44">
        <f>SDBYLD1!AH270*VLOOKUP(SDBYLD2!AH$4,'[1]INTERNAL PARAMETERS-1'!$B$5:$J$44,5,FALSE)*VLOOKUP(SDBYLD2!AH$4,'[1]INTERNAL PARAMETERS-1'!$B$5:$J$44,7,FALSE)*SDBYLD2!$F270 + SDBYLD1!AH270*(1-VLOOKUP(SDBYLD2!AH$4,'[1]INTERNAL PARAMETERS-1'!$B$5:$J$44,5,FALSE))*VLOOKUP(SDBYLD2!AH$4,'[1]INTERNAL PARAMETERS-1'!$B$5:$J$44,9,FALSE)*SDBYLD2!$F270</f>
        <v>0</v>
      </c>
      <c r="AI270" s="44">
        <f>SDBYLD1!AI270*VLOOKUP(SDBYLD2!AI$4,'[1]INTERNAL PARAMETERS-1'!$B$5:$J$44,5,FALSE)*VLOOKUP(SDBYLD2!AI$4,'[1]INTERNAL PARAMETERS-1'!$B$5:$J$44,7,FALSE)*SDBYLD2!$F270 + SDBYLD1!AI270*(1-VLOOKUP(SDBYLD2!AI$4,'[1]INTERNAL PARAMETERS-1'!$B$5:$J$44,5,FALSE))*VLOOKUP(SDBYLD2!AI$4,'[1]INTERNAL PARAMETERS-1'!$B$5:$J$44,9,FALSE)*SDBYLD2!$F270</f>
        <v>0</v>
      </c>
      <c r="AJ270" s="44">
        <f>SDBYLD1!AJ270*VLOOKUP(SDBYLD2!AJ$4,'[1]INTERNAL PARAMETERS-1'!$B$5:$J$44,5,FALSE)*VLOOKUP(SDBYLD2!AJ$4,'[1]INTERNAL PARAMETERS-1'!$B$5:$J$44,7,FALSE)*SDBYLD2!$F270 + SDBYLD1!AJ270*(1-VLOOKUP(SDBYLD2!AJ$4,'[1]INTERNAL PARAMETERS-1'!$B$5:$J$44,5,FALSE))*VLOOKUP(SDBYLD2!AJ$4,'[1]INTERNAL PARAMETERS-1'!$B$5:$J$44,9,FALSE)*SDBYLD2!$F270</f>
        <v>0</v>
      </c>
      <c r="AK270" s="44">
        <f>SDBYLD1!AK270*VLOOKUP(SDBYLD2!AK$4,'[1]INTERNAL PARAMETERS-1'!$B$5:$J$44,5,FALSE)*VLOOKUP(SDBYLD2!AK$4,'[1]INTERNAL PARAMETERS-1'!$B$5:$J$44,7,FALSE)*SDBYLD2!$F270 + SDBYLD1!AK270*(1-VLOOKUP(SDBYLD2!AK$4,'[1]INTERNAL PARAMETERS-1'!$B$5:$J$44,5,FALSE))*VLOOKUP(SDBYLD2!AK$4,'[1]INTERNAL PARAMETERS-1'!$B$5:$J$44,9,FALSE)*SDBYLD2!$F270</f>
        <v>0</v>
      </c>
      <c r="AL270" s="44">
        <f>SDBYLD1!AL270*VLOOKUP(SDBYLD2!AL$4,'[1]INTERNAL PARAMETERS-1'!$B$5:$J$44,5,FALSE)*VLOOKUP(SDBYLD2!AL$4,'[1]INTERNAL PARAMETERS-1'!$B$5:$J$44,7,FALSE)*SDBYLD2!$F270 + SDBYLD1!AL270*(1-VLOOKUP(SDBYLD2!AL$4,'[1]INTERNAL PARAMETERS-1'!$B$5:$J$44,5,FALSE))*VLOOKUP(SDBYLD2!AL$4,'[1]INTERNAL PARAMETERS-1'!$B$5:$J$44,9,FALSE)*SDBYLD2!$F270</f>
        <v>0</v>
      </c>
      <c r="AM270" s="44">
        <f>SDBYLD1!AM270*VLOOKUP(SDBYLD2!AM$4,'[1]INTERNAL PARAMETERS-1'!$B$5:$J$44,5,FALSE)*VLOOKUP(SDBYLD2!AM$4,'[1]INTERNAL PARAMETERS-1'!$B$5:$J$44,7,FALSE)*SDBYLD2!$F270 + SDBYLD1!AM270*(1-VLOOKUP(SDBYLD2!AM$4,'[1]INTERNAL PARAMETERS-1'!$B$5:$J$44,5,FALSE))*VLOOKUP(SDBYLD2!AM$4,'[1]INTERNAL PARAMETERS-1'!$B$5:$J$44,9,FALSE)*SDBYLD2!$F270</f>
        <v>0</v>
      </c>
      <c r="AN270" s="44">
        <f>SDBYLD1!AN270*VLOOKUP(SDBYLD2!AN$4,'[1]INTERNAL PARAMETERS-1'!$B$5:$J$44,5,FALSE)*VLOOKUP(SDBYLD2!AN$4,'[1]INTERNAL PARAMETERS-1'!$B$5:$J$44,7,FALSE)*SDBYLD2!$F270 + SDBYLD1!AN270*(1-VLOOKUP(SDBYLD2!AN$4,'[1]INTERNAL PARAMETERS-1'!$B$5:$J$44,5,FALSE))*VLOOKUP(SDBYLD2!AN$4,'[1]INTERNAL PARAMETERS-1'!$B$5:$J$44,9,FALSE)*SDBYLD2!$F270</f>
        <v>0</v>
      </c>
      <c r="AO270" s="44">
        <f>SDBYLD1!AO270*VLOOKUP(SDBYLD2!AO$4,'[1]INTERNAL PARAMETERS-1'!$B$5:$J$44,5,FALSE)*VLOOKUP(SDBYLD2!AO$4,'[1]INTERNAL PARAMETERS-1'!$B$5:$J$44,7,FALSE)*SDBYLD2!$F270 + SDBYLD1!AO270*(1-VLOOKUP(SDBYLD2!AO$4,'[1]INTERNAL PARAMETERS-1'!$B$5:$J$44,5,FALSE))*VLOOKUP(SDBYLD2!AO$4,'[1]INTERNAL PARAMETERS-1'!$B$5:$J$44,9,FALSE)*SDBYLD2!$F270</f>
        <v>0</v>
      </c>
      <c r="AP270" s="44">
        <f>SDBYLD1!AP270*VLOOKUP(SDBYLD2!AP$4,'[1]INTERNAL PARAMETERS-1'!$B$5:$J$44,5,FALSE)*VLOOKUP(SDBYLD2!AP$4,'[1]INTERNAL PARAMETERS-1'!$B$5:$J$44,7,FALSE)*SDBYLD2!$F270 + SDBYLD1!AP270*(1-VLOOKUP(SDBYLD2!AP$4,'[1]INTERNAL PARAMETERS-1'!$B$5:$J$44,5,FALSE))*VLOOKUP(SDBYLD2!AP$4,'[1]INTERNAL PARAMETERS-1'!$B$5:$J$44,9,FALSE)*SDBYLD2!$F270</f>
        <v>0</v>
      </c>
      <c r="AQ270" s="44">
        <f>SDBYLD1!AQ270*VLOOKUP(SDBYLD2!AQ$4,'[1]INTERNAL PARAMETERS-1'!$B$5:$J$44,5,FALSE)*VLOOKUP(SDBYLD2!AQ$4,'[1]INTERNAL PARAMETERS-1'!$B$5:$J$44,7,FALSE)*SDBYLD2!$F270 + SDBYLD1!AQ270*(1-VLOOKUP(SDBYLD2!AQ$4,'[1]INTERNAL PARAMETERS-1'!$B$5:$J$44,5,FALSE))*VLOOKUP(SDBYLD2!AQ$4,'[1]INTERNAL PARAMETERS-1'!$B$5:$J$44,9,FALSE)*SDBYLD2!$F270</f>
        <v>0</v>
      </c>
      <c r="AR270" s="44">
        <f>SDBYLD1!AR270*VLOOKUP(SDBYLD2!AR$4,'[1]INTERNAL PARAMETERS-1'!$B$5:$J$44,5,FALSE)*VLOOKUP(SDBYLD2!AR$4,'[1]INTERNAL PARAMETERS-1'!$B$5:$J$44,7,FALSE)*SDBYLD2!$F270 + SDBYLD1!AR270*(1-VLOOKUP(SDBYLD2!AR$4,'[1]INTERNAL PARAMETERS-1'!$B$5:$J$44,5,FALSE))*VLOOKUP(SDBYLD2!AR$4,'[1]INTERNAL PARAMETERS-1'!$B$5:$J$44,9,FALSE)*SDBYLD2!$F270</f>
        <v>0</v>
      </c>
      <c r="AS270" s="44">
        <f>SDBYLD1!AS270*VLOOKUP(SDBYLD2!AS$4,'[1]INTERNAL PARAMETERS-1'!$B$5:$J$44,5,FALSE)*VLOOKUP(SDBYLD2!AS$4,'[1]INTERNAL PARAMETERS-1'!$B$5:$J$44,7,FALSE)*SDBYLD2!$F270 + SDBYLD1!AS270*(1-VLOOKUP(SDBYLD2!AS$4,'[1]INTERNAL PARAMETERS-1'!$B$5:$J$44,5,FALSE))*VLOOKUP(SDBYLD2!AS$4,'[1]INTERNAL PARAMETERS-1'!$B$5:$J$44,9,FALSE)*SDBYLD2!$F270</f>
        <v>0</v>
      </c>
      <c r="AT270" s="43">
        <f>SDBYLD1!AT270*VLOOKUP(SDBYLD2!AT$4,'[1]INTERNAL PARAMETERS-1'!$B$5:$J$44,5,FALSE)*VLOOKUP(SDBYLD2!AT$4,'[1]INTERNAL PARAMETERS-1'!$B$5:$J$44,7,FALSE)*SDBYLD2!$F270 + SDBYLD1!AT270*(1-VLOOKUP(SDBYLD2!AT$4,'[1]INTERNAL PARAMETERS-1'!$B$5:$J$44,5,FALSE))*VLOOKUP(SDBYLD2!AT$4,'[1]INTERNAL PARAMETERS-1'!$B$5:$J$44,9,FALSE)*SDBYLD2!$F270</f>
        <v>0</v>
      </c>
      <c r="AU270" s="45">
        <f>SDBYLD1!AU270*VLOOKUP(SDBYLD2!AU$4,'[1]INTERNAL PARAMETERS-1'!$B$5:$J$44,5,FALSE)*VLOOKUP(SDBYLD2!AU$4,'[1]INTERNAL PARAMETERS-1'!$B$5:$J$44,6,FALSE)*VLOOKUP(SDBYLD2!AU$4,'[1]INTERNAL PARAMETERS-1'!$B$5:$J$44,3,FALSE) + SDBYLD1!AU270*(1-VLOOKUP(SDBYLD2!AU$4,'[1]INTERNAL PARAMETERS-1'!$B$5:$J$44,5,FALSE))*VLOOKUP(SDBYLD2!AU$4,'[1]INTERNAL PARAMETERS-1'!$B$5:$J$44,8,FALSE)*VLOOKUP(SDBYLD2!AU$4,'[1]INTERNAL PARAMETERS-1'!$B$5:$J$44,3,FALSE)</f>
        <v>0</v>
      </c>
      <c r="AV270" s="44">
        <f>SDBYLD1!AV270*VLOOKUP(SDBYLD2!AV$4,'[1]INTERNAL PARAMETERS-1'!$B$5:$J$44,5,FALSE)*VLOOKUP(SDBYLD2!AV$4,'[1]INTERNAL PARAMETERS-1'!$B$5:$J$44,6,FALSE)*VLOOKUP(SDBYLD2!AV$4,'[1]INTERNAL PARAMETERS-1'!$B$5:$J$44,3,FALSE) + SDBYLD1!AV270*(1-VLOOKUP(SDBYLD2!AV$4,'[1]INTERNAL PARAMETERS-1'!$B$5:$J$44,5,FALSE))*VLOOKUP(SDBYLD2!AV$4,'[1]INTERNAL PARAMETERS-1'!$B$5:$J$44,8,FALSE)*VLOOKUP(SDBYLD2!AV$4,'[1]INTERNAL PARAMETERS-1'!$B$5:$J$44,3,FALSE)</f>
        <v>0</v>
      </c>
      <c r="AW270" s="44">
        <f>SDBYLD1!AW270*VLOOKUP(SDBYLD2!AW$4,'[1]INTERNAL PARAMETERS-1'!$B$5:$J$44,5,FALSE)*VLOOKUP(SDBYLD2!AW$4,'[1]INTERNAL PARAMETERS-1'!$B$5:$J$44,6,FALSE)*VLOOKUP(SDBYLD2!AW$4,'[1]INTERNAL PARAMETERS-1'!$B$5:$J$44,3,FALSE) + SDBYLD1!AW270*(1-VLOOKUP(SDBYLD2!AW$4,'[1]INTERNAL PARAMETERS-1'!$B$5:$J$44,5,FALSE))*VLOOKUP(SDBYLD2!AW$4,'[1]INTERNAL PARAMETERS-1'!$B$5:$J$44,8,FALSE)*VLOOKUP(SDBYLD2!AW$4,'[1]INTERNAL PARAMETERS-1'!$B$5:$J$44,3,FALSE)</f>
        <v>0</v>
      </c>
      <c r="AX270" s="44">
        <f>SDBYLD1!AX270*VLOOKUP(SDBYLD2!AX$4,'[1]INTERNAL PARAMETERS-1'!$B$5:$J$44,5,FALSE)*VLOOKUP(SDBYLD2!AX$4,'[1]INTERNAL PARAMETERS-1'!$B$5:$J$44,6,FALSE)*VLOOKUP(SDBYLD2!AX$4,'[1]INTERNAL PARAMETERS-1'!$B$5:$J$44,3,FALSE) + SDBYLD1!AX270*(1-VLOOKUP(SDBYLD2!AX$4,'[1]INTERNAL PARAMETERS-1'!$B$5:$J$44,5,FALSE))*VLOOKUP(SDBYLD2!AX$4,'[1]INTERNAL PARAMETERS-1'!$B$5:$J$44,8,FALSE)*VLOOKUP(SDBYLD2!AX$4,'[1]INTERNAL PARAMETERS-1'!$B$5:$J$44,3,FALSE)</f>
        <v>0</v>
      </c>
      <c r="AY270" s="44">
        <f>SDBYLD1!AY270*VLOOKUP(SDBYLD2!AY$4,'[1]INTERNAL PARAMETERS-1'!$B$5:$J$44,5,FALSE)*VLOOKUP(SDBYLD2!AY$4,'[1]INTERNAL PARAMETERS-1'!$B$5:$J$44,6,FALSE)*VLOOKUP(SDBYLD2!AY$4,'[1]INTERNAL PARAMETERS-1'!$B$5:$J$44,3,FALSE) + SDBYLD1!AY270*(1-VLOOKUP(SDBYLD2!AY$4,'[1]INTERNAL PARAMETERS-1'!$B$5:$J$44,5,FALSE))*VLOOKUP(SDBYLD2!AY$4,'[1]INTERNAL PARAMETERS-1'!$B$5:$J$44,8,FALSE)*VLOOKUP(SDBYLD2!AY$4,'[1]INTERNAL PARAMETERS-1'!$B$5:$J$44,3,FALSE)</f>
        <v>0</v>
      </c>
      <c r="AZ270" s="44">
        <f>SDBYLD1!AZ270*VLOOKUP(SDBYLD2!AZ$4,'[1]INTERNAL PARAMETERS-1'!$B$5:$J$44,5,FALSE)*VLOOKUP(SDBYLD2!AZ$4,'[1]INTERNAL PARAMETERS-1'!$B$5:$J$44,6,FALSE)*VLOOKUP(SDBYLD2!AZ$4,'[1]INTERNAL PARAMETERS-1'!$B$5:$J$44,3,FALSE) + SDBYLD1!AZ270*(1-VLOOKUP(SDBYLD2!AZ$4,'[1]INTERNAL PARAMETERS-1'!$B$5:$J$44,5,FALSE))*VLOOKUP(SDBYLD2!AZ$4,'[1]INTERNAL PARAMETERS-1'!$B$5:$J$44,8,FALSE)*VLOOKUP(SDBYLD2!AZ$4,'[1]INTERNAL PARAMETERS-1'!$B$5:$J$44,3,FALSE)</f>
        <v>0</v>
      </c>
      <c r="BA270" s="44">
        <f>SDBYLD1!BA270*VLOOKUP(SDBYLD2!BA$4,'[1]INTERNAL PARAMETERS-1'!$B$5:$J$44,5,FALSE)*VLOOKUP(SDBYLD2!BA$4,'[1]INTERNAL PARAMETERS-1'!$B$5:$J$44,6,FALSE)*VLOOKUP(SDBYLD2!BA$4,'[1]INTERNAL PARAMETERS-1'!$B$5:$J$44,3,FALSE) + SDBYLD1!BA270*(1-VLOOKUP(SDBYLD2!BA$4,'[1]INTERNAL PARAMETERS-1'!$B$5:$J$44,5,FALSE))*VLOOKUP(SDBYLD2!BA$4,'[1]INTERNAL PARAMETERS-1'!$B$5:$J$44,8,FALSE)*VLOOKUP(SDBYLD2!BA$4,'[1]INTERNAL PARAMETERS-1'!$B$5:$J$44,3,FALSE)</f>
        <v>0</v>
      </c>
      <c r="BB270" s="44">
        <f>SDBYLD1!BB270*VLOOKUP(SDBYLD2!BB$4,'[1]INTERNAL PARAMETERS-1'!$B$5:$J$44,5,FALSE)*VLOOKUP(SDBYLD2!BB$4,'[1]INTERNAL PARAMETERS-1'!$B$5:$J$44,6,FALSE)*VLOOKUP(SDBYLD2!BB$4,'[1]INTERNAL PARAMETERS-1'!$B$5:$J$44,3,FALSE) + SDBYLD1!BB270*(1-VLOOKUP(SDBYLD2!BB$4,'[1]INTERNAL PARAMETERS-1'!$B$5:$J$44,5,FALSE))*VLOOKUP(SDBYLD2!BB$4,'[1]INTERNAL PARAMETERS-1'!$B$5:$J$44,8,FALSE)*VLOOKUP(SDBYLD2!BB$4,'[1]INTERNAL PARAMETERS-1'!$B$5:$J$44,3,FALSE)</f>
        <v>0</v>
      </c>
      <c r="BC270" s="44">
        <f>SDBYLD1!BC270*VLOOKUP(SDBYLD2!BC$4,'[1]INTERNAL PARAMETERS-1'!$B$5:$J$44,5,FALSE)*VLOOKUP(SDBYLD2!BC$4,'[1]INTERNAL PARAMETERS-1'!$B$5:$J$44,6,FALSE)*VLOOKUP(SDBYLD2!BC$4,'[1]INTERNAL PARAMETERS-1'!$B$5:$J$44,3,FALSE) + SDBYLD1!BC270*(1-VLOOKUP(SDBYLD2!BC$4,'[1]INTERNAL PARAMETERS-1'!$B$5:$J$44,5,FALSE))*VLOOKUP(SDBYLD2!BC$4,'[1]INTERNAL PARAMETERS-1'!$B$5:$J$44,8,FALSE)*VLOOKUP(SDBYLD2!BC$4,'[1]INTERNAL PARAMETERS-1'!$B$5:$J$44,3,FALSE)</f>
        <v>0</v>
      </c>
      <c r="BD270" s="44">
        <f>SDBYLD1!BD270*VLOOKUP(SDBYLD2!BD$4,'[1]INTERNAL PARAMETERS-1'!$B$5:$J$44,5,FALSE)*VLOOKUP(SDBYLD2!BD$4,'[1]INTERNAL PARAMETERS-1'!$B$5:$J$44,6,FALSE)*VLOOKUP(SDBYLD2!BD$4,'[1]INTERNAL PARAMETERS-1'!$B$5:$J$44,3,FALSE) + SDBYLD1!BD270*(1-VLOOKUP(SDBYLD2!BD$4,'[1]INTERNAL PARAMETERS-1'!$B$5:$J$44,5,FALSE))*VLOOKUP(SDBYLD2!BD$4,'[1]INTERNAL PARAMETERS-1'!$B$5:$J$44,8,FALSE)*VLOOKUP(SDBYLD2!BD$4,'[1]INTERNAL PARAMETERS-1'!$B$5:$J$44,3,FALSE)</f>
        <v>0</v>
      </c>
      <c r="BE270" s="44">
        <f>SDBYLD1!BE270*VLOOKUP(SDBYLD2!BE$4,'[1]INTERNAL PARAMETERS-1'!$B$5:$J$44,5,FALSE)*VLOOKUP(SDBYLD2!BE$4,'[1]INTERNAL PARAMETERS-1'!$B$5:$J$44,6,FALSE)*VLOOKUP(SDBYLD2!BE$4,'[1]INTERNAL PARAMETERS-1'!$B$5:$J$44,3,FALSE) + SDBYLD1!BE270*(1-VLOOKUP(SDBYLD2!BE$4,'[1]INTERNAL PARAMETERS-1'!$B$5:$J$44,5,FALSE))*VLOOKUP(SDBYLD2!BE$4,'[1]INTERNAL PARAMETERS-1'!$B$5:$J$44,8,FALSE)*VLOOKUP(SDBYLD2!BE$4,'[1]INTERNAL PARAMETERS-1'!$B$5:$J$44,3,FALSE)</f>
        <v>0</v>
      </c>
      <c r="BF270" s="44">
        <f>SDBYLD1!BF270*VLOOKUP(SDBYLD2!BF$4,'[1]INTERNAL PARAMETERS-1'!$B$5:$J$44,5,FALSE)*VLOOKUP(SDBYLD2!BF$4,'[1]INTERNAL PARAMETERS-1'!$B$5:$J$44,6,FALSE)*VLOOKUP(SDBYLD2!BF$4,'[1]INTERNAL PARAMETERS-1'!$B$5:$J$44,3,FALSE) + SDBYLD1!BF270*(1-VLOOKUP(SDBYLD2!BF$4,'[1]INTERNAL PARAMETERS-1'!$B$5:$J$44,5,FALSE))*VLOOKUP(SDBYLD2!BF$4,'[1]INTERNAL PARAMETERS-1'!$B$5:$J$44,8,FALSE)*VLOOKUP(SDBYLD2!BF$4,'[1]INTERNAL PARAMETERS-1'!$B$5:$J$44,3,FALSE)</f>
        <v>0</v>
      </c>
      <c r="BG270" s="44">
        <f>SDBYLD1!BG270*VLOOKUP(SDBYLD2!BG$4,'[1]INTERNAL PARAMETERS-1'!$B$5:$J$44,5,FALSE)*VLOOKUP(SDBYLD2!BG$4,'[1]INTERNAL PARAMETERS-1'!$B$5:$J$44,6,FALSE)*VLOOKUP(SDBYLD2!BG$4,'[1]INTERNAL PARAMETERS-1'!$B$5:$J$44,3,FALSE) + SDBYLD1!BG270*(1-VLOOKUP(SDBYLD2!BG$4,'[1]INTERNAL PARAMETERS-1'!$B$5:$J$44,5,FALSE))*VLOOKUP(SDBYLD2!BG$4,'[1]INTERNAL PARAMETERS-1'!$B$5:$J$44,8,FALSE)*VLOOKUP(SDBYLD2!BG$4,'[1]INTERNAL PARAMETERS-1'!$B$5:$J$44,3,FALSE)</f>
        <v>0</v>
      </c>
      <c r="BH270" s="44">
        <f>SDBYLD1!BH270*VLOOKUP(SDBYLD2!BH$4,'[1]INTERNAL PARAMETERS-1'!$B$5:$J$44,5,FALSE)*VLOOKUP(SDBYLD2!BH$4,'[1]INTERNAL PARAMETERS-1'!$B$5:$J$44,6,FALSE)*VLOOKUP(SDBYLD2!BH$4,'[1]INTERNAL PARAMETERS-1'!$B$5:$J$44,3,FALSE) + SDBYLD1!BH270*(1-VLOOKUP(SDBYLD2!BH$4,'[1]INTERNAL PARAMETERS-1'!$B$5:$J$44,5,FALSE))*VLOOKUP(SDBYLD2!BH$4,'[1]INTERNAL PARAMETERS-1'!$B$5:$J$44,8,FALSE)*VLOOKUP(SDBYLD2!BH$4,'[1]INTERNAL PARAMETERS-1'!$B$5:$J$44,3,FALSE)</f>
        <v>0</v>
      </c>
      <c r="BI270" s="44">
        <f>SDBYLD1!BI270*VLOOKUP(SDBYLD2!BI$4,'[1]INTERNAL PARAMETERS-1'!$B$5:$J$44,5,FALSE)*VLOOKUP(SDBYLD2!BI$4,'[1]INTERNAL PARAMETERS-1'!$B$5:$J$44,6,FALSE)*VLOOKUP(SDBYLD2!BI$4,'[1]INTERNAL PARAMETERS-1'!$B$5:$J$44,3,FALSE) + SDBYLD1!BI270*(1-VLOOKUP(SDBYLD2!BI$4,'[1]INTERNAL PARAMETERS-1'!$B$5:$J$44,5,FALSE))*VLOOKUP(SDBYLD2!BI$4,'[1]INTERNAL PARAMETERS-1'!$B$5:$J$44,8,FALSE)*VLOOKUP(SDBYLD2!BI$4,'[1]INTERNAL PARAMETERS-1'!$B$5:$J$44,3,FALSE)</f>
        <v>0</v>
      </c>
      <c r="BJ270" s="44">
        <f>SDBYLD1!BJ270*VLOOKUP(SDBYLD2!BJ$4,'[1]INTERNAL PARAMETERS-1'!$B$5:$J$44,5,FALSE)*VLOOKUP(SDBYLD2!BJ$4,'[1]INTERNAL PARAMETERS-1'!$B$5:$J$44,6,FALSE)*VLOOKUP(SDBYLD2!BJ$4,'[1]INTERNAL PARAMETERS-1'!$B$5:$J$44,3,FALSE) + SDBYLD1!BJ270*(1-VLOOKUP(SDBYLD2!BJ$4,'[1]INTERNAL PARAMETERS-1'!$B$5:$J$44,5,FALSE))*VLOOKUP(SDBYLD2!BJ$4,'[1]INTERNAL PARAMETERS-1'!$B$5:$J$44,8,FALSE)*VLOOKUP(SDBYLD2!BJ$4,'[1]INTERNAL PARAMETERS-1'!$B$5:$J$44,3,FALSE)</f>
        <v>0</v>
      </c>
      <c r="BK270" s="44">
        <f>SDBYLD1!BK270*VLOOKUP(SDBYLD2!BK$4,'[1]INTERNAL PARAMETERS-1'!$B$5:$J$44,5,FALSE)*VLOOKUP(SDBYLD2!BK$4,'[1]INTERNAL PARAMETERS-1'!$B$5:$J$44,6,FALSE)*VLOOKUP(SDBYLD2!BK$4,'[1]INTERNAL PARAMETERS-1'!$B$5:$J$44,3,FALSE) + SDBYLD1!BK270*(1-VLOOKUP(SDBYLD2!BK$4,'[1]INTERNAL PARAMETERS-1'!$B$5:$J$44,5,FALSE))*VLOOKUP(SDBYLD2!BK$4,'[1]INTERNAL PARAMETERS-1'!$B$5:$J$44,8,FALSE)*VLOOKUP(SDBYLD2!BK$4,'[1]INTERNAL PARAMETERS-1'!$B$5:$J$44,3,FALSE)</f>
        <v>0</v>
      </c>
      <c r="BL270" s="44">
        <f>SDBYLD1!BL270*VLOOKUP(SDBYLD2!BL$4,'[1]INTERNAL PARAMETERS-1'!$B$5:$J$44,5,FALSE)*VLOOKUP(SDBYLD2!BL$4,'[1]INTERNAL PARAMETERS-1'!$B$5:$J$44,6,FALSE)*VLOOKUP(SDBYLD2!BL$4,'[1]INTERNAL PARAMETERS-1'!$B$5:$J$44,3,FALSE) + SDBYLD1!BL270*(1-VLOOKUP(SDBYLD2!BL$4,'[1]INTERNAL PARAMETERS-1'!$B$5:$J$44,5,FALSE))*VLOOKUP(SDBYLD2!BL$4,'[1]INTERNAL PARAMETERS-1'!$B$5:$J$44,8,FALSE)*VLOOKUP(SDBYLD2!BL$4,'[1]INTERNAL PARAMETERS-1'!$B$5:$J$44,3,FALSE)</f>
        <v>0</v>
      </c>
      <c r="BM270" s="44">
        <f>SDBYLD1!BM270*VLOOKUP(SDBYLD2!BM$4,'[1]INTERNAL PARAMETERS-1'!$B$5:$J$44,5,FALSE)*VLOOKUP(SDBYLD2!BM$4,'[1]INTERNAL PARAMETERS-1'!$B$5:$J$44,6,FALSE)*VLOOKUP(SDBYLD2!BM$4,'[1]INTERNAL PARAMETERS-1'!$B$5:$J$44,3,FALSE) + SDBYLD1!BM270*(1-VLOOKUP(SDBYLD2!BM$4,'[1]INTERNAL PARAMETERS-1'!$B$5:$J$44,5,FALSE))*VLOOKUP(SDBYLD2!BM$4,'[1]INTERNAL PARAMETERS-1'!$B$5:$J$44,8,FALSE)*VLOOKUP(SDBYLD2!BM$4,'[1]INTERNAL PARAMETERS-1'!$B$5:$J$44,3,FALSE)</f>
        <v>0</v>
      </c>
      <c r="BN270" s="44">
        <f>SDBYLD1!BN270*VLOOKUP(SDBYLD2!BN$4,'[1]INTERNAL PARAMETERS-1'!$B$5:$J$44,5,FALSE)*VLOOKUP(SDBYLD2!BN$4,'[1]INTERNAL PARAMETERS-1'!$B$5:$J$44,6,FALSE)*VLOOKUP(SDBYLD2!BN$4,'[1]INTERNAL PARAMETERS-1'!$B$5:$J$44,3,FALSE) + SDBYLD1!BN270*(1-VLOOKUP(SDBYLD2!BN$4,'[1]INTERNAL PARAMETERS-1'!$B$5:$J$44,5,FALSE))*VLOOKUP(SDBYLD2!BN$4,'[1]INTERNAL PARAMETERS-1'!$B$5:$J$44,8,FALSE)*VLOOKUP(SDBYLD2!BN$4,'[1]INTERNAL PARAMETERS-1'!$B$5:$J$44,3,FALSE)</f>
        <v>0</v>
      </c>
      <c r="BO270" s="44">
        <f>SDBYLD1!BO270*VLOOKUP(SDBYLD2!BO$4,'[1]INTERNAL PARAMETERS-1'!$B$5:$J$44,5,FALSE)*VLOOKUP(SDBYLD2!BO$4,'[1]INTERNAL PARAMETERS-1'!$B$5:$J$44,6,FALSE)*VLOOKUP(SDBYLD2!BO$4,'[1]INTERNAL PARAMETERS-1'!$B$5:$J$44,3,FALSE) + SDBYLD1!BO270*(1-VLOOKUP(SDBYLD2!BO$4,'[1]INTERNAL PARAMETERS-1'!$B$5:$J$44,5,FALSE))*VLOOKUP(SDBYLD2!BO$4,'[1]INTERNAL PARAMETERS-1'!$B$5:$J$44,8,FALSE)*VLOOKUP(SDBYLD2!BO$4,'[1]INTERNAL PARAMETERS-1'!$B$5:$J$44,3,FALSE)</f>
        <v>0</v>
      </c>
      <c r="BP270" s="44">
        <f>SDBYLD1!BP270*VLOOKUP(SDBYLD2!BP$4,'[1]INTERNAL PARAMETERS-1'!$B$5:$J$44,5,FALSE)*VLOOKUP(SDBYLD2!BP$4,'[1]INTERNAL PARAMETERS-1'!$B$5:$J$44,6,FALSE)*VLOOKUP(SDBYLD2!BP$4,'[1]INTERNAL PARAMETERS-1'!$B$5:$J$44,3,FALSE) + SDBYLD1!BP270*(1-VLOOKUP(SDBYLD2!BP$4,'[1]INTERNAL PARAMETERS-1'!$B$5:$J$44,5,FALSE))*VLOOKUP(SDBYLD2!BP$4,'[1]INTERNAL PARAMETERS-1'!$B$5:$J$44,8,FALSE)*VLOOKUP(SDBYLD2!BP$4,'[1]INTERNAL PARAMETERS-1'!$B$5:$J$44,3,FALSE)</f>
        <v>0</v>
      </c>
      <c r="BQ270" s="44">
        <f>SDBYLD1!BQ270*VLOOKUP(SDBYLD2!BQ$4,'[1]INTERNAL PARAMETERS-1'!$B$5:$J$44,5,FALSE)*VLOOKUP(SDBYLD2!BQ$4,'[1]INTERNAL PARAMETERS-1'!$B$5:$J$44,6,FALSE)*VLOOKUP(SDBYLD2!BQ$4,'[1]INTERNAL PARAMETERS-1'!$B$5:$J$44,3,FALSE) + SDBYLD1!BQ270*(1-VLOOKUP(SDBYLD2!BQ$4,'[1]INTERNAL PARAMETERS-1'!$B$5:$J$44,5,FALSE))*VLOOKUP(SDBYLD2!BQ$4,'[1]INTERNAL PARAMETERS-1'!$B$5:$J$44,8,FALSE)*VLOOKUP(SDBYLD2!BQ$4,'[1]INTERNAL PARAMETERS-1'!$B$5:$J$44,3,FALSE)</f>
        <v>0</v>
      </c>
      <c r="BR270" s="44">
        <f>SDBYLD1!BR270*VLOOKUP(SDBYLD2!BR$4,'[1]INTERNAL PARAMETERS-1'!$B$5:$J$44,5,FALSE)*VLOOKUP(SDBYLD2!BR$4,'[1]INTERNAL PARAMETERS-1'!$B$5:$J$44,6,FALSE)*VLOOKUP(SDBYLD2!BR$4,'[1]INTERNAL PARAMETERS-1'!$B$5:$J$44,3,FALSE) + SDBYLD1!BR270*(1-VLOOKUP(SDBYLD2!BR$4,'[1]INTERNAL PARAMETERS-1'!$B$5:$J$44,5,FALSE))*VLOOKUP(SDBYLD2!BR$4,'[1]INTERNAL PARAMETERS-1'!$B$5:$J$44,8,FALSE)*VLOOKUP(SDBYLD2!BR$4,'[1]INTERNAL PARAMETERS-1'!$B$5:$J$44,3,FALSE)</f>
        <v>0</v>
      </c>
      <c r="BS270" s="44">
        <f>SDBYLD1!BS270*VLOOKUP(SDBYLD2!BS$4,'[1]INTERNAL PARAMETERS-1'!$B$5:$J$44,5,FALSE)*VLOOKUP(SDBYLD2!BS$4,'[1]INTERNAL PARAMETERS-1'!$B$5:$J$44,6,FALSE)*VLOOKUP(SDBYLD2!BS$4,'[1]INTERNAL PARAMETERS-1'!$B$5:$J$44,3,FALSE) + SDBYLD1!BS270*(1-VLOOKUP(SDBYLD2!BS$4,'[1]INTERNAL PARAMETERS-1'!$B$5:$J$44,5,FALSE))*VLOOKUP(SDBYLD2!BS$4,'[1]INTERNAL PARAMETERS-1'!$B$5:$J$44,8,FALSE)*VLOOKUP(SDBYLD2!BS$4,'[1]INTERNAL PARAMETERS-1'!$B$5:$J$44,3,FALSE)</f>
        <v>0</v>
      </c>
      <c r="BT270" s="44">
        <f>SDBYLD1!BT270*VLOOKUP(SDBYLD2!BT$4,'[1]INTERNAL PARAMETERS-1'!$B$5:$J$44,5,FALSE)*VLOOKUP(SDBYLD2!BT$4,'[1]INTERNAL PARAMETERS-1'!$B$5:$J$44,6,FALSE)*VLOOKUP(SDBYLD2!BT$4,'[1]INTERNAL PARAMETERS-1'!$B$5:$J$44,3,FALSE) + SDBYLD1!BT270*(1-VLOOKUP(SDBYLD2!BT$4,'[1]INTERNAL PARAMETERS-1'!$B$5:$J$44,5,FALSE))*VLOOKUP(SDBYLD2!BT$4,'[1]INTERNAL PARAMETERS-1'!$B$5:$J$44,8,FALSE)*VLOOKUP(SDBYLD2!BT$4,'[1]INTERNAL PARAMETERS-1'!$B$5:$J$44,3,FALSE)</f>
        <v>0</v>
      </c>
      <c r="BU270" s="44">
        <f>SDBYLD1!BU270*VLOOKUP(SDBYLD2!BU$4,'[1]INTERNAL PARAMETERS-1'!$B$5:$J$44,5,FALSE)*VLOOKUP(SDBYLD2!BU$4,'[1]INTERNAL PARAMETERS-1'!$B$5:$J$44,6,FALSE)*VLOOKUP(SDBYLD2!BU$4,'[1]INTERNAL PARAMETERS-1'!$B$5:$J$44,3,FALSE) + SDBYLD1!BU270*(1-VLOOKUP(SDBYLD2!BU$4,'[1]INTERNAL PARAMETERS-1'!$B$5:$J$44,5,FALSE))*VLOOKUP(SDBYLD2!BU$4,'[1]INTERNAL PARAMETERS-1'!$B$5:$J$44,8,FALSE)*VLOOKUP(SDBYLD2!BU$4,'[1]INTERNAL PARAMETERS-1'!$B$5:$J$44,3,FALSE)</f>
        <v>0</v>
      </c>
      <c r="BV270" s="44">
        <f>SDBYLD1!BV270*VLOOKUP(SDBYLD2!BV$4,'[1]INTERNAL PARAMETERS-1'!$B$5:$J$44,5,FALSE)*VLOOKUP(SDBYLD2!BV$4,'[1]INTERNAL PARAMETERS-1'!$B$5:$J$44,6,FALSE)*VLOOKUP(SDBYLD2!BV$4,'[1]INTERNAL PARAMETERS-1'!$B$5:$J$44,3,FALSE) + SDBYLD1!BV270*(1-VLOOKUP(SDBYLD2!BV$4,'[1]INTERNAL PARAMETERS-1'!$B$5:$J$44,5,FALSE))*VLOOKUP(SDBYLD2!BV$4,'[1]INTERNAL PARAMETERS-1'!$B$5:$J$44,8,FALSE)*VLOOKUP(SDBYLD2!BV$4,'[1]INTERNAL PARAMETERS-1'!$B$5:$J$44,3,FALSE)</f>
        <v>0</v>
      </c>
      <c r="BW270" s="44">
        <f>SDBYLD1!BW270*VLOOKUP(SDBYLD2!BW$4,'[1]INTERNAL PARAMETERS-1'!$B$5:$J$44,5,FALSE)*VLOOKUP(SDBYLD2!BW$4,'[1]INTERNAL PARAMETERS-1'!$B$5:$J$44,6,FALSE)*VLOOKUP(SDBYLD2!BW$4,'[1]INTERNAL PARAMETERS-1'!$B$5:$J$44,3,FALSE) + SDBYLD1!BW270*(1-VLOOKUP(SDBYLD2!BW$4,'[1]INTERNAL PARAMETERS-1'!$B$5:$J$44,5,FALSE))*VLOOKUP(SDBYLD2!BW$4,'[1]INTERNAL PARAMETERS-1'!$B$5:$J$44,8,FALSE)*VLOOKUP(SDBYLD2!BW$4,'[1]INTERNAL PARAMETERS-1'!$B$5:$J$44,3,FALSE)</f>
        <v>0</v>
      </c>
      <c r="BX270" s="44">
        <f>SDBYLD1!BX270*VLOOKUP(SDBYLD2!BX$4,'[1]INTERNAL PARAMETERS-1'!$B$5:$J$44,5,FALSE)*VLOOKUP(SDBYLD2!BX$4,'[1]INTERNAL PARAMETERS-1'!$B$5:$J$44,6,FALSE)*VLOOKUP(SDBYLD2!BX$4,'[1]INTERNAL PARAMETERS-1'!$B$5:$J$44,3,FALSE) + SDBYLD1!BX270*(1-VLOOKUP(SDBYLD2!BX$4,'[1]INTERNAL PARAMETERS-1'!$B$5:$J$44,5,FALSE))*VLOOKUP(SDBYLD2!BX$4,'[1]INTERNAL PARAMETERS-1'!$B$5:$J$44,8,FALSE)*VLOOKUP(SDBYLD2!BX$4,'[1]INTERNAL PARAMETERS-1'!$B$5:$J$44,3,FALSE)</f>
        <v>0</v>
      </c>
      <c r="BY270" s="44">
        <f>SDBYLD1!BY270*VLOOKUP(SDBYLD2!BY$4,'[1]INTERNAL PARAMETERS-1'!$B$5:$J$44,5,FALSE)*VLOOKUP(SDBYLD2!BY$4,'[1]INTERNAL PARAMETERS-1'!$B$5:$J$44,6,FALSE)*VLOOKUP(SDBYLD2!BY$4,'[1]INTERNAL PARAMETERS-1'!$B$5:$J$44,3,FALSE) + SDBYLD1!BY270*(1-VLOOKUP(SDBYLD2!BY$4,'[1]INTERNAL PARAMETERS-1'!$B$5:$J$44,5,FALSE))*VLOOKUP(SDBYLD2!BY$4,'[1]INTERNAL PARAMETERS-1'!$B$5:$J$44,8,FALSE)*VLOOKUP(SDBYLD2!BY$4,'[1]INTERNAL PARAMETERS-1'!$B$5:$J$44,3,FALSE)</f>
        <v>0</v>
      </c>
      <c r="BZ270" s="44">
        <f>SDBYLD1!BZ270*VLOOKUP(SDBYLD2!BZ$4,'[1]INTERNAL PARAMETERS-1'!$B$5:$J$44,5,FALSE)*VLOOKUP(SDBYLD2!BZ$4,'[1]INTERNAL PARAMETERS-1'!$B$5:$J$44,6,FALSE)*VLOOKUP(SDBYLD2!BZ$4,'[1]INTERNAL PARAMETERS-1'!$B$5:$J$44,3,FALSE) + SDBYLD1!BZ270*(1-VLOOKUP(SDBYLD2!BZ$4,'[1]INTERNAL PARAMETERS-1'!$B$5:$J$44,5,FALSE))*VLOOKUP(SDBYLD2!BZ$4,'[1]INTERNAL PARAMETERS-1'!$B$5:$J$44,8,FALSE)*VLOOKUP(SDBYLD2!BZ$4,'[1]INTERNAL PARAMETERS-1'!$B$5:$J$44,3,FALSE)</f>
        <v>0</v>
      </c>
      <c r="CA270" s="44">
        <f>SDBYLD1!CA270*VLOOKUP(SDBYLD2!CA$4,'[1]INTERNAL PARAMETERS-1'!$B$5:$J$44,5,FALSE)*VLOOKUP(SDBYLD2!CA$4,'[1]INTERNAL PARAMETERS-1'!$B$5:$J$44,6,FALSE)*VLOOKUP(SDBYLD2!CA$4,'[1]INTERNAL PARAMETERS-1'!$B$5:$J$44,3,FALSE) + SDBYLD1!CA270*(1-VLOOKUP(SDBYLD2!CA$4,'[1]INTERNAL PARAMETERS-1'!$B$5:$J$44,5,FALSE))*VLOOKUP(SDBYLD2!CA$4,'[1]INTERNAL PARAMETERS-1'!$B$5:$J$44,8,FALSE)*VLOOKUP(SDBYLD2!CA$4,'[1]INTERNAL PARAMETERS-1'!$B$5:$J$44,3,FALSE)</f>
        <v>0</v>
      </c>
      <c r="CB270" s="44">
        <f>SDBYLD1!CB270*VLOOKUP(SDBYLD2!CB$4,'[1]INTERNAL PARAMETERS-1'!$B$5:$J$44,5,FALSE)*VLOOKUP(SDBYLD2!CB$4,'[1]INTERNAL PARAMETERS-1'!$B$5:$J$44,6,FALSE)*VLOOKUP(SDBYLD2!CB$4,'[1]INTERNAL PARAMETERS-1'!$B$5:$J$44,3,FALSE) + SDBYLD1!CB270*(1-VLOOKUP(SDBYLD2!CB$4,'[1]INTERNAL PARAMETERS-1'!$B$5:$J$44,5,FALSE))*VLOOKUP(SDBYLD2!CB$4,'[1]INTERNAL PARAMETERS-1'!$B$5:$J$44,8,FALSE)*VLOOKUP(SDBYLD2!CB$4,'[1]INTERNAL PARAMETERS-1'!$B$5:$J$44,3,FALSE)</f>
        <v>0</v>
      </c>
      <c r="CC270" s="44">
        <f>SDBYLD1!CC270*VLOOKUP(SDBYLD2!CC$4,'[1]INTERNAL PARAMETERS-1'!$B$5:$J$44,5,FALSE)*VLOOKUP(SDBYLD2!CC$4,'[1]INTERNAL PARAMETERS-1'!$B$5:$J$44,6,FALSE)*VLOOKUP(SDBYLD2!CC$4,'[1]INTERNAL PARAMETERS-1'!$B$5:$J$44,3,FALSE) + SDBYLD1!CC270*(1-VLOOKUP(SDBYLD2!CC$4,'[1]INTERNAL PARAMETERS-1'!$B$5:$J$44,5,FALSE))*VLOOKUP(SDBYLD2!CC$4,'[1]INTERNAL PARAMETERS-1'!$B$5:$J$44,8,FALSE)*VLOOKUP(SDBYLD2!CC$4,'[1]INTERNAL PARAMETERS-1'!$B$5:$J$44,3,FALSE)</f>
        <v>0</v>
      </c>
      <c r="CD270" s="44">
        <f>SDBYLD1!CD270*VLOOKUP(SDBYLD2!CD$4,'[1]INTERNAL PARAMETERS-1'!$B$5:$J$44,5,FALSE)*VLOOKUP(SDBYLD2!CD$4,'[1]INTERNAL PARAMETERS-1'!$B$5:$J$44,6,FALSE)*VLOOKUP(SDBYLD2!CD$4,'[1]INTERNAL PARAMETERS-1'!$B$5:$J$44,3,FALSE) + SDBYLD1!CD270*(1-VLOOKUP(SDBYLD2!CD$4,'[1]INTERNAL PARAMETERS-1'!$B$5:$J$44,5,FALSE))*VLOOKUP(SDBYLD2!CD$4,'[1]INTERNAL PARAMETERS-1'!$B$5:$J$44,8,FALSE)*VLOOKUP(SDBYLD2!CD$4,'[1]INTERNAL PARAMETERS-1'!$B$5:$J$44,3,FALSE)</f>
        <v>0</v>
      </c>
      <c r="CE270" s="44">
        <f>SDBYLD1!CE270*VLOOKUP(SDBYLD2!CE$4,'[1]INTERNAL PARAMETERS-1'!$B$5:$J$44,5,FALSE)*VLOOKUP(SDBYLD2!CE$4,'[1]INTERNAL PARAMETERS-1'!$B$5:$J$44,6,FALSE)*VLOOKUP(SDBYLD2!CE$4,'[1]INTERNAL PARAMETERS-1'!$B$5:$J$44,3,FALSE) + SDBYLD1!CE270*(1-VLOOKUP(SDBYLD2!CE$4,'[1]INTERNAL PARAMETERS-1'!$B$5:$J$44,5,FALSE))*VLOOKUP(SDBYLD2!CE$4,'[1]INTERNAL PARAMETERS-1'!$B$5:$J$44,8,FALSE)*VLOOKUP(SDBYLD2!CE$4,'[1]INTERNAL PARAMETERS-1'!$B$5:$J$44,3,FALSE)</f>
        <v>0</v>
      </c>
      <c r="CF270" s="44">
        <f>SDBYLD1!CF270*VLOOKUP(SDBYLD2!CF$4,'[1]INTERNAL PARAMETERS-1'!$B$5:$J$44,5,FALSE)*VLOOKUP(SDBYLD2!CF$4,'[1]INTERNAL PARAMETERS-1'!$B$5:$J$44,6,FALSE)*VLOOKUP(SDBYLD2!CF$4,'[1]INTERNAL PARAMETERS-1'!$B$5:$J$44,3,FALSE) + SDBYLD1!CF270*(1-VLOOKUP(SDBYLD2!CF$4,'[1]INTERNAL PARAMETERS-1'!$B$5:$J$44,5,FALSE))*VLOOKUP(SDBYLD2!CF$4,'[1]INTERNAL PARAMETERS-1'!$B$5:$J$44,8,FALSE)*VLOOKUP(SDBYLD2!CF$4,'[1]INTERNAL PARAMETERS-1'!$B$5:$J$44,3,FALSE)</f>
        <v>0</v>
      </c>
      <c r="CG270" s="44">
        <f>SDBYLD1!CG270*VLOOKUP(SDBYLD2!CG$4,'[1]INTERNAL PARAMETERS-1'!$B$5:$J$44,5,FALSE)*VLOOKUP(SDBYLD2!CG$4,'[1]INTERNAL PARAMETERS-1'!$B$5:$J$44,6,FALSE)*VLOOKUP(SDBYLD2!CG$4,'[1]INTERNAL PARAMETERS-1'!$B$5:$J$44,3,FALSE) + SDBYLD1!CG270*(1-VLOOKUP(SDBYLD2!CG$4,'[1]INTERNAL PARAMETERS-1'!$B$5:$J$44,5,FALSE))*VLOOKUP(SDBYLD2!CG$4,'[1]INTERNAL PARAMETERS-1'!$B$5:$J$44,8,FALSE)*VLOOKUP(SDBYLD2!CG$4,'[1]INTERNAL PARAMETERS-1'!$B$5:$J$44,3,FALSE)</f>
        <v>0</v>
      </c>
      <c r="CH270" s="43">
        <f>SDBYLD1!CH270*VLOOKUP(SDBYLD2!CH$4,'[1]INTERNAL PARAMETERS-1'!$B$5:$J$44,5,FALSE)*VLOOKUP(SDBYLD2!CH$4,'[1]INTERNAL PARAMETERS-1'!$B$5:$J$44,6,FALSE)*VLOOKUP(SDBYLD2!CH$4,'[1]INTERNAL PARAMETERS-1'!$B$5:$J$44,3,FALSE) + SDBYLD1!CH270*(1-VLOOKUP(SDBYLD2!CH$4,'[1]INTERNAL PARAMETERS-1'!$B$5:$J$44,5,FALSE))*VLOOKUP(SDBYLD2!CH$4,'[1]INTERNAL PARAMETERS-1'!$B$5:$J$44,8,FALSE)*VLOOKUP(SDBYLD2!CH$4,'[1]INTERNAL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SDBeam!X271</f>
        <v>0</v>
      </c>
      <c r="F271" s="59">
        <f>'[1]INTERNAL PARAMETERS-1'!M19</f>
        <v>16.865000000000002</v>
      </c>
      <c r="G271" s="45">
        <f>SDBYLD1!G271*VLOOKUP(SDBYLD2!G$4,'[1]INTERNAL PARAMETERS-1'!$B$5:$J$44,5,FALSE)*VLOOKUP(SDBYLD2!G$4,'[1]INTERNAL PARAMETERS-1'!$B$5:$J$44,7,FALSE)*SDBYLD2!$F271 + SDBYLD1!G271*(1-VLOOKUP(SDBYLD2!G$4,'[1]INTERNAL PARAMETERS-1'!$B$5:$J$44,5,FALSE))*VLOOKUP(SDBYLD2!G$4,'[1]INTERNAL PARAMETERS-1'!$B$5:$J$44,9,FALSE)*SDBYLD2!$F271</f>
        <v>0</v>
      </c>
      <c r="H271" s="44">
        <f>SDBYLD1!H271*VLOOKUP(SDBYLD2!H$4,'[1]INTERNAL PARAMETERS-1'!$B$5:$J$44,5,FALSE)*VLOOKUP(SDBYLD2!H$4,'[1]INTERNAL PARAMETERS-1'!$B$5:$J$44,7,FALSE)*SDBYLD2!$F271 + SDBYLD1!H271*(1-VLOOKUP(SDBYLD2!H$4,'[1]INTERNAL PARAMETERS-1'!$B$5:$J$44,5,FALSE))*VLOOKUP(SDBYLD2!H$4,'[1]INTERNAL PARAMETERS-1'!$B$5:$J$44,9,FALSE)*SDBYLD2!$F271</f>
        <v>0</v>
      </c>
      <c r="I271" s="44">
        <f>SDBYLD1!I271*VLOOKUP(SDBYLD2!I$4,'[1]INTERNAL PARAMETERS-1'!$B$5:$J$44,5,FALSE)*VLOOKUP(SDBYLD2!I$4,'[1]INTERNAL PARAMETERS-1'!$B$5:$J$44,7,FALSE)*SDBYLD2!$F271 + SDBYLD1!I271*(1-VLOOKUP(SDBYLD2!I$4,'[1]INTERNAL PARAMETERS-1'!$B$5:$J$44,5,FALSE))*VLOOKUP(SDBYLD2!I$4,'[1]INTERNAL PARAMETERS-1'!$B$5:$J$44,9,FALSE)*SDBYLD2!$F271</f>
        <v>0</v>
      </c>
      <c r="J271" s="44">
        <f>SDBYLD1!J271*VLOOKUP(SDBYLD2!J$4,'[1]INTERNAL PARAMETERS-1'!$B$5:$J$44,5,FALSE)*VLOOKUP(SDBYLD2!J$4,'[1]INTERNAL PARAMETERS-1'!$B$5:$J$44,7,FALSE)*SDBYLD2!$F271 + SDBYLD1!J271*(1-VLOOKUP(SDBYLD2!J$4,'[1]INTERNAL PARAMETERS-1'!$B$5:$J$44,5,FALSE))*VLOOKUP(SDBYLD2!J$4,'[1]INTERNAL PARAMETERS-1'!$B$5:$J$44,9,FALSE)*SDBYLD2!$F271</f>
        <v>0</v>
      </c>
      <c r="K271" s="44">
        <f>SDBYLD1!K271*VLOOKUP(SDBYLD2!K$4,'[1]INTERNAL PARAMETERS-1'!$B$5:$J$44,5,FALSE)*VLOOKUP(SDBYLD2!K$4,'[1]INTERNAL PARAMETERS-1'!$B$5:$J$44,7,FALSE)*SDBYLD2!$F271 + SDBYLD1!K271*(1-VLOOKUP(SDBYLD2!K$4,'[1]INTERNAL PARAMETERS-1'!$B$5:$J$44,5,FALSE))*VLOOKUP(SDBYLD2!K$4,'[1]INTERNAL PARAMETERS-1'!$B$5:$J$44,9,FALSE)*SDBYLD2!$F271</f>
        <v>0</v>
      </c>
      <c r="L271" s="44">
        <f>SDBYLD1!L271*VLOOKUP(SDBYLD2!L$4,'[1]INTERNAL PARAMETERS-1'!$B$5:$J$44,5,FALSE)*VLOOKUP(SDBYLD2!L$4,'[1]INTERNAL PARAMETERS-1'!$B$5:$J$44,7,FALSE)*SDBYLD2!$F271 + SDBYLD1!L271*(1-VLOOKUP(SDBYLD2!L$4,'[1]INTERNAL PARAMETERS-1'!$B$5:$J$44,5,FALSE))*VLOOKUP(SDBYLD2!L$4,'[1]INTERNAL PARAMETERS-1'!$B$5:$J$44,9,FALSE)*SDBYLD2!$F271</f>
        <v>0</v>
      </c>
      <c r="M271" s="44">
        <f>SDBYLD1!M271*VLOOKUP(SDBYLD2!M$4,'[1]INTERNAL PARAMETERS-1'!$B$5:$J$44,5,FALSE)*VLOOKUP(SDBYLD2!M$4,'[1]INTERNAL PARAMETERS-1'!$B$5:$J$44,7,FALSE)*SDBYLD2!$F271 + SDBYLD1!M271*(1-VLOOKUP(SDBYLD2!M$4,'[1]INTERNAL PARAMETERS-1'!$B$5:$J$44,5,FALSE))*VLOOKUP(SDBYLD2!M$4,'[1]INTERNAL PARAMETERS-1'!$B$5:$J$44,9,FALSE)*SDBYLD2!$F271</f>
        <v>0</v>
      </c>
      <c r="N271" s="44">
        <f>SDBYLD1!N271*VLOOKUP(SDBYLD2!N$4,'[1]INTERNAL PARAMETERS-1'!$B$5:$J$44,5,FALSE)*VLOOKUP(SDBYLD2!N$4,'[1]INTERNAL PARAMETERS-1'!$B$5:$J$44,7,FALSE)*SDBYLD2!$F271 + SDBYLD1!N271*(1-VLOOKUP(SDBYLD2!N$4,'[1]INTERNAL PARAMETERS-1'!$B$5:$J$44,5,FALSE))*VLOOKUP(SDBYLD2!N$4,'[1]INTERNAL PARAMETERS-1'!$B$5:$J$44,9,FALSE)*SDBYLD2!$F271</f>
        <v>0</v>
      </c>
      <c r="O271" s="44">
        <f>SDBYLD1!O271*VLOOKUP(SDBYLD2!O$4,'[1]INTERNAL PARAMETERS-1'!$B$5:$J$44,5,FALSE)*VLOOKUP(SDBYLD2!O$4,'[1]INTERNAL PARAMETERS-1'!$B$5:$J$44,7,FALSE)*SDBYLD2!$F271 + SDBYLD1!O271*(1-VLOOKUP(SDBYLD2!O$4,'[1]INTERNAL PARAMETERS-1'!$B$5:$J$44,5,FALSE))*VLOOKUP(SDBYLD2!O$4,'[1]INTERNAL PARAMETERS-1'!$B$5:$J$44,9,FALSE)*SDBYLD2!$F271</f>
        <v>0</v>
      </c>
      <c r="P271" s="44">
        <f>SDBYLD1!P271*VLOOKUP(SDBYLD2!P$4,'[1]INTERNAL PARAMETERS-1'!$B$5:$J$44,5,FALSE)*VLOOKUP(SDBYLD2!P$4,'[1]INTERNAL PARAMETERS-1'!$B$5:$J$44,7,FALSE)*SDBYLD2!$F271 + SDBYLD1!P271*(1-VLOOKUP(SDBYLD2!P$4,'[1]INTERNAL PARAMETERS-1'!$B$5:$J$44,5,FALSE))*VLOOKUP(SDBYLD2!P$4,'[1]INTERNAL PARAMETERS-1'!$B$5:$J$44,9,FALSE)*SDBYLD2!$F271</f>
        <v>0</v>
      </c>
      <c r="Q271" s="44">
        <f>SDBYLD1!Q271*VLOOKUP(SDBYLD2!Q$4,'[1]INTERNAL PARAMETERS-1'!$B$5:$J$44,5,FALSE)*VLOOKUP(SDBYLD2!Q$4,'[1]INTERNAL PARAMETERS-1'!$B$5:$J$44,7,FALSE)*SDBYLD2!$F271 + SDBYLD1!Q271*(1-VLOOKUP(SDBYLD2!Q$4,'[1]INTERNAL PARAMETERS-1'!$B$5:$J$44,5,FALSE))*VLOOKUP(SDBYLD2!Q$4,'[1]INTERNAL PARAMETERS-1'!$B$5:$J$44,9,FALSE)*SDBYLD2!$F271</f>
        <v>0</v>
      </c>
      <c r="R271" s="44">
        <f>SDBYLD1!R271*VLOOKUP(SDBYLD2!R$4,'[1]INTERNAL PARAMETERS-1'!$B$5:$J$44,5,FALSE)*VLOOKUP(SDBYLD2!R$4,'[1]INTERNAL PARAMETERS-1'!$B$5:$J$44,7,FALSE)*SDBYLD2!$F271 + SDBYLD1!R271*(1-VLOOKUP(SDBYLD2!R$4,'[1]INTERNAL PARAMETERS-1'!$B$5:$J$44,5,FALSE))*VLOOKUP(SDBYLD2!R$4,'[1]INTERNAL PARAMETERS-1'!$B$5:$J$44,9,FALSE)*SDBYLD2!$F271</f>
        <v>0</v>
      </c>
      <c r="S271" s="44">
        <f>SDBYLD1!S271*VLOOKUP(SDBYLD2!S$4,'[1]INTERNAL PARAMETERS-1'!$B$5:$J$44,5,FALSE)*VLOOKUP(SDBYLD2!S$4,'[1]INTERNAL PARAMETERS-1'!$B$5:$J$44,7,FALSE)*SDBYLD2!$F271 + SDBYLD1!S271*(1-VLOOKUP(SDBYLD2!S$4,'[1]INTERNAL PARAMETERS-1'!$B$5:$J$44,5,FALSE))*VLOOKUP(SDBYLD2!S$4,'[1]INTERNAL PARAMETERS-1'!$B$5:$J$44,9,FALSE)*SDBYLD2!$F271</f>
        <v>0</v>
      </c>
      <c r="T271" s="44">
        <f>SDBYLD1!T271*VLOOKUP(SDBYLD2!T$4,'[1]INTERNAL PARAMETERS-1'!$B$5:$J$44,5,FALSE)*VLOOKUP(SDBYLD2!T$4,'[1]INTERNAL PARAMETERS-1'!$B$5:$J$44,7,FALSE)*SDBYLD2!$F271 + SDBYLD1!T271*(1-VLOOKUP(SDBYLD2!T$4,'[1]INTERNAL PARAMETERS-1'!$B$5:$J$44,5,FALSE))*VLOOKUP(SDBYLD2!T$4,'[1]INTERNAL PARAMETERS-1'!$B$5:$J$44,9,FALSE)*SDBYLD2!$F271</f>
        <v>0</v>
      </c>
      <c r="U271" s="44">
        <f>SDBYLD1!U271*VLOOKUP(SDBYLD2!U$4,'[1]INTERNAL PARAMETERS-1'!$B$5:$J$44,5,FALSE)*VLOOKUP(SDBYLD2!U$4,'[1]INTERNAL PARAMETERS-1'!$B$5:$J$44,7,FALSE)*SDBYLD2!$F271 + SDBYLD1!U271*(1-VLOOKUP(SDBYLD2!U$4,'[1]INTERNAL PARAMETERS-1'!$B$5:$J$44,5,FALSE))*VLOOKUP(SDBYLD2!U$4,'[1]INTERNAL PARAMETERS-1'!$B$5:$J$44,9,FALSE)*SDBYLD2!$F271</f>
        <v>0</v>
      </c>
      <c r="V271" s="44">
        <f>SDBYLD1!V271*VLOOKUP(SDBYLD2!V$4,'[1]INTERNAL PARAMETERS-1'!$B$5:$J$44,5,FALSE)*VLOOKUP(SDBYLD2!V$4,'[1]INTERNAL PARAMETERS-1'!$B$5:$J$44,7,FALSE)*SDBYLD2!$F271 + SDBYLD1!V271*(1-VLOOKUP(SDBYLD2!V$4,'[1]INTERNAL PARAMETERS-1'!$B$5:$J$44,5,FALSE))*VLOOKUP(SDBYLD2!V$4,'[1]INTERNAL PARAMETERS-1'!$B$5:$J$44,9,FALSE)*SDBYLD2!$F271</f>
        <v>0</v>
      </c>
      <c r="W271" s="44">
        <f>SDBYLD1!W271*VLOOKUP(SDBYLD2!W$4,'[1]INTERNAL PARAMETERS-1'!$B$5:$J$44,5,FALSE)*VLOOKUP(SDBYLD2!W$4,'[1]INTERNAL PARAMETERS-1'!$B$5:$J$44,7,FALSE)*SDBYLD2!$F271 + SDBYLD1!W271*(1-VLOOKUP(SDBYLD2!W$4,'[1]INTERNAL PARAMETERS-1'!$B$5:$J$44,5,FALSE))*VLOOKUP(SDBYLD2!W$4,'[1]INTERNAL PARAMETERS-1'!$B$5:$J$44,9,FALSE)*SDBYLD2!$F271</f>
        <v>0</v>
      </c>
      <c r="X271" s="44">
        <f>SDBYLD1!X271*VLOOKUP(SDBYLD2!X$4,'[1]INTERNAL PARAMETERS-1'!$B$5:$J$44,5,FALSE)*VLOOKUP(SDBYLD2!X$4,'[1]INTERNAL PARAMETERS-1'!$B$5:$J$44,7,FALSE)*SDBYLD2!$F271 + SDBYLD1!X271*(1-VLOOKUP(SDBYLD2!X$4,'[1]INTERNAL PARAMETERS-1'!$B$5:$J$44,5,FALSE))*VLOOKUP(SDBYLD2!X$4,'[1]INTERNAL PARAMETERS-1'!$B$5:$J$44,9,FALSE)*SDBYLD2!$F271</f>
        <v>0</v>
      </c>
      <c r="Y271" s="44">
        <f>SDBYLD1!Y271*VLOOKUP(SDBYLD2!Y$4,'[1]INTERNAL PARAMETERS-1'!$B$5:$J$44,5,FALSE)*VLOOKUP(SDBYLD2!Y$4,'[1]INTERNAL PARAMETERS-1'!$B$5:$J$44,7,FALSE)*SDBYLD2!$F271 + SDBYLD1!Y271*(1-VLOOKUP(SDBYLD2!Y$4,'[1]INTERNAL PARAMETERS-1'!$B$5:$J$44,5,FALSE))*VLOOKUP(SDBYLD2!Y$4,'[1]INTERNAL PARAMETERS-1'!$B$5:$J$44,9,FALSE)*SDBYLD2!$F271</f>
        <v>0</v>
      </c>
      <c r="Z271" s="44">
        <f>SDBYLD1!Z271*VLOOKUP(SDBYLD2!Z$4,'[1]INTERNAL PARAMETERS-1'!$B$5:$J$44,5,FALSE)*VLOOKUP(SDBYLD2!Z$4,'[1]INTERNAL PARAMETERS-1'!$B$5:$J$44,7,FALSE)*SDBYLD2!$F271 + SDBYLD1!Z271*(1-VLOOKUP(SDBYLD2!Z$4,'[1]INTERNAL PARAMETERS-1'!$B$5:$J$44,5,FALSE))*VLOOKUP(SDBYLD2!Z$4,'[1]INTERNAL PARAMETERS-1'!$B$5:$J$44,9,FALSE)*SDBYLD2!$F271</f>
        <v>0</v>
      </c>
      <c r="AA271" s="44">
        <f>SDBYLD1!AA271*VLOOKUP(SDBYLD2!AA$4,'[1]INTERNAL PARAMETERS-1'!$B$5:$J$44,5,FALSE)*VLOOKUP(SDBYLD2!AA$4,'[1]INTERNAL PARAMETERS-1'!$B$5:$J$44,7,FALSE)*SDBYLD2!$F271 + SDBYLD1!AA271*(1-VLOOKUP(SDBYLD2!AA$4,'[1]INTERNAL PARAMETERS-1'!$B$5:$J$44,5,FALSE))*VLOOKUP(SDBYLD2!AA$4,'[1]INTERNAL PARAMETERS-1'!$B$5:$J$44,9,FALSE)*SDBYLD2!$F271</f>
        <v>0</v>
      </c>
      <c r="AB271" s="44">
        <f>SDBYLD1!AB271*VLOOKUP(SDBYLD2!AB$4,'[1]INTERNAL PARAMETERS-1'!$B$5:$J$44,5,FALSE)*VLOOKUP(SDBYLD2!AB$4,'[1]INTERNAL PARAMETERS-1'!$B$5:$J$44,7,FALSE)*SDBYLD2!$F271 + SDBYLD1!AB271*(1-VLOOKUP(SDBYLD2!AB$4,'[1]INTERNAL PARAMETERS-1'!$B$5:$J$44,5,FALSE))*VLOOKUP(SDBYLD2!AB$4,'[1]INTERNAL PARAMETERS-1'!$B$5:$J$44,9,FALSE)*SDBYLD2!$F271</f>
        <v>0</v>
      </c>
      <c r="AC271" s="44">
        <f>SDBYLD1!AC271*VLOOKUP(SDBYLD2!AC$4,'[1]INTERNAL PARAMETERS-1'!$B$5:$J$44,5,FALSE)*VLOOKUP(SDBYLD2!AC$4,'[1]INTERNAL PARAMETERS-1'!$B$5:$J$44,7,FALSE)*SDBYLD2!$F271 + SDBYLD1!AC271*(1-VLOOKUP(SDBYLD2!AC$4,'[1]INTERNAL PARAMETERS-1'!$B$5:$J$44,5,FALSE))*VLOOKUP(SDBYLD2!AC$4,'[1]INTERNAL PARAMETERS-1'!$B$5:$J$44,9,FALSE)*SDBYLD2!$F271</f>
        <v>0</v>
      </c>
      <c r="AD271" s="44">
        <f>SDBYLD1!AD271*VLOOKUP(SDBYLD2!AD$4,'[1]INTERNAL PARAMETERS-1'!$B$5:$J$44,5,FALSE)*VLOOKUP(SDBYLD2!AD$4,'[1]INTERNAL PARAMETERS-1'!$B$5:$J$44,7,FALSE)*SDBYLD2!$F271 + SDBYLD1!AD271*(1-VLOOKUP(SDBYLD2!AD$4,'[1]INTERNAL PARAMETERS-1'!$B$5:$J$44,5,FALSE))*VLOOKUP(SDBYLD2!AD$4,'[1]INTERNAL PARAMETERS-1'!$B$5:$J$44,9,FALSE)*SDBYLD2!$F271</f>
        <v>0</v>
      </c>
      <c r="AE271" s="44">
        <f>SDBYLD1!AE271*VLOOKUP(SDBYLD2!AE$4,'[1]INTERNAL PARAMETERS-1'!$B$5:$J$44,5,FALSE)*VLOOKUP(SDBYLD2!AE$4,'[1]INTERNAL PARAMETERS-1'!$B$5:$J$44,7,FALSE)*SDBYLD2!$F271 + SDBYLD1!AE271*(1-VLOOKUP(SDBYLD2!AE$4,'[1]INTERNAL PARAMETERS-1'!$B$5:$J$44,5,FALSE))*VLOOKUP(SDBYLD2!AE$4,'[1]INTERNAL PARAMETERS-1'!$B$5:$J$44,9,FALSE)*SDBYLD2!$F271</f>
        <v>0</v>
      </c>
      <c r="AF271" s="44">
        <f>SDBYLD1!AF271*VLOOKUP(SDBYLD2!AF$4,'[1]INTERNAL PARAMETERS-1'!$B$5:$J$44,5,FALSE)*VLOOKUP(SDBYLD2!AF$4,'[1]INTERNAL PARAMETERS-1'!$B$5:$J$44,7,FALSE)*SDBYLD2!$F271 + SDBYLD1!AF271*(1-VLOOKUP(SDBYLD2!AF$4,'[1]INTERNAL PARAMETERS-1'!$B$5:$J$44,5,FALSE))*VLOOKUP(SDBYLD2!AF$4,'[1]INTERNAL PARAMETERS-1'!$B$5:$J$44,9,FALSE)*SDBYLD2!$F271</f>
        <v>0</v>
      </c>
      <c r="AG271" s="44">
        <f>SDBYLD1!AG271*VLOOKUP(SDBYLD2!AG$4,'[1]INTERNAL PARAMETERS-1'!$B$5:$J$44,5,FALSE)*VLOOKUP(SDBYLD2!AG$4,'[1]INTERNAL PARAMETERS-1'!$B$5:$J$44,7,FALSE)*SDBYLD2!$F271 + SDBYLD1!AG271*(1-VLOOKUP(SDBYLD2!AG$4,'[1]INTERNAL PARAMETERS-1'!$B$5:$J$44,5,FALSE))*VLOOKUP(SDBYLD2!AG$4,'[1]INTERNAL PARAMETERS-1'!$B$5:$J$44,9,FALSE)*SDBYLD2!$F271</f>
        <v>0</v>
      </c>
      <c r="AH271" s="44">
        <f>SDBYLD1!AH271*VLOOKUP(SDBYLD2!AH$4,'[1]INTERNAL PARAMETERS-1'!$B$5:$J$44,5,FALSE)*VLOOKUP(SDBYLD2!AH$4,'[1]INTERNAL PARAMETERS-1'!$B$5:$J$44,7,FALSE)*SDBYLD2!$F271 + SDBYLD1!AH271*(1-VLOOKUP(SDBYLD2!AH$4,'[1]INTERNAL PARAMETERS-1'!$B$5:$J$44,5,FALSE))*VLOOKUP(SDBYLD2!AH$4,'[1]INTERNAL PARAMETERS-1'!$B$5:$J$44,9,FALSE)*SDBYLD2!$F271</f>
        <v>0</v>
      </c>
      <c r="AI271" s="44">
        <f>SDBYLD1!AI271*VLOOKUP(SDBYLD2!AI$4,'[1]INTERNAL PARAMETERS-1'!$B$5:$J$44,5,FALSE)*VLOOKUP(SDBYLD2!AI$4,'[1]INTERNAL PARAMETERS-1'!$B$5:$J$44,7,FALSE)*SDBYLD2!$F271 + SDBYLD1!AI271*(1-VLOOKUP(SDBYLD2!AI$4,'[1]INTERNAL PARAMETERS-1'!$B$5:$J$44,5,FALSE))*VLOOKUP(SDBYLD2!AI$4,'[1]INTERNAL PARAMETERS-1'!$B$5:$J$44,9,FALSE)*SDBYLD2!$F271</f>
        <v>0</v>
      </c>
      <c r="AJ271" s="44">
        <f>SDBYLD1!AJ271*VLOOKUP(SDBYLD2!AJ$4,'[1]INTERNAL PARAMETERS-1'!$B$5:$J$44,5,FALSE)*VLOOKUP(SDBYLD2!AJ$4,'[1]INTERNAL PARAMETERS-1'!$B$5:$J$44,7,FALSE)*SDBYLD2!$F271 + SDBYLD1!AJ271*(1-VLOOKUP(SDBYLD2!AJ$4,'[1]INTERNAL PARAMETERS-1'!$B$5:$J$44,5,FALSE))*VLOOKUP(SDBYLD2!AJ$4,'[1]INTERNAL PARAMETERS-1'!$B$5:$J$44,9,FALSE)*SDBYLD2!$F271</f>
        <v>0</v>
      </c>
      <c r="AK271" s="44">
        <f>SDBYLD1!AK271*VLOOKUP(SDBYLD2!AK$4,'[1]INTERNAL PARAMETERS-1'!$B$5:$J$44,5,FALSE)*VLOOKUP(SDBYLD2!AK$4,'[1]INTERNAL PARAMETERS-1'!$B$5:$J$44,7,FALSE)*SDBYLD2!$F271 + SDBYLD1!AK271*(1-VLOOKUP(SDBYLD2!AK$4,'[1]INTERNAL PARAMETERS-1'!$B$5:$J$44,5,FALSE))*VLOOKUP(SDBYLD2!AK$4,'[1]INTERNAL PARAMETERS-1'!$B$5:$J$44,9,FALSE)*SDBYLD2!$F271</f>
        <v>0</v>
      </c>
      <c r="AL271" s="44">
        <f>SDBYLD1!AL271*VLOOKUP(SDBYLD2!AL$4,'[1]INTERNAL PARAMETERS-1'!$B$5:$J$44,5,FALSE)*VLOOKUP(SDBYLD2!AL$4,'[1]INTERNAL PARAMETERS-1'!$B$5:$J$44,7,FALSE)*SDBYLD2!$F271 + SDBYLD1!AL271*(1-VLOOKUP(SDBYLD2!AL$4,'[1]INTERNAL PARAMETERS-1'!$B$5:$J$44,5,FALSE))*VLOOKUP(SDBYLD2!AL$4,'[1]INTERNAL PARAMETERS-1'!$B$5:$J$44,9,FALSE)*SDBYLD2!$F271</f>
        <v>0</v>
      </c>
      <c r="AM271" s="44">
        <f>SDBYLD1!AM271*VLOOKUP(SDBYLD2!AM$4,'[1]INTERNAL PARAMETERS-1'!$B$5:$J$44,5,FALSE)*VLOOKUP(SDBYLD2!AM$4,'[1]INTERNAL PARAMETERS-1'!$B$5:$J$44,7,FALSE)*SDBYLD2!$F271 + SDBYLD1!AM271*(1-VLOOKUP(SDBYLD2!AM$4,'[1]INTERNAL PARAMETERS-1'!$B$5:$J$44,5,FALSE))*VLOOKUP(SDBYLD2!AM$4,'[1]INTERNAL PARAMETERS-1'!$B$5:$J$44,9,FALSE)*SDBYLD2!$F271</f>
        <v>0</v>
      </c>
      <c r="AN271" s="44">
        <f>SDBYLD1!AN271*VLOOKUP(SDBYLD2!AN$4,'[1]INTERNAL PARAMETERS-1'!$B$5:$J$44,5,FALSE)*VLOOKUP(SDBYLD2!AN$4,'[1]INTERNAL PARAMETERS-1'!$B$5:$J$44,7,FALSE)*SDBYLD2!$F271 + SDBYLD1!AN271*(1-VLOOKUP(SDBYLD2!AN$4,'[1]INTERNAL PARAMETERS-1'!$B$5:$J$44,5,FALSE))*VLOOKUP(SDBYLD2!AN$4,'[1]INTERNAL PARAMETERS-1'!$B$5:$J$44,9,FALSE)*SDBYLD2!$F271</f>
        <v>0</v>
      </c>
      <c r="AO271" s="44">
        <f>SDBYLD1!AO271*VLOOKUP(SDBYLD2!AO$4,'[1]INTERNAL PARAMETERS-1'!$B$5:$J$44,5,FALSE)*VLOOKUP(SDBYLD2!AO$4,'[1]INTERNAL PARAMETERS-1'!$B$5:$J$44,7,FALSE)*SDBYLD2!$F271 + SDBYLD1!AO271*(1-VLOOKUP(SDBYLD2!AO$4,'[1]INTERNAL PARAMETERS-1'!$B$5:$J$44,5,FALSE))*VLOOKUP(SDBYLD2!AO$4,'[1]INTERNAL PARAMETERS-1'!$B$5:$J$44,9,FALSE)*SDBYLD2!$F271</f>
        <v>0</v>
      </c>
      <c r="AP271" s="44">
        <f>SDBYLD1!AP271*VLOOKUP(SDBYLD2!AP$4,'[1]INTERNAL PARAMETERS-1'!$B$5:$J$44,5,FALSE)*VLOOKUP(SDBYLD2!AP$4,'[1]INTERNAL PARAMETERS-1'!$B$5:$J$44,7,FALSE)*SDBYLD2!$F271 + SDBYLD1!AP271*(1-VLOOKUP(SDBYLD2!AP$4,'[1]INTERNAL PARAMETERS-1'!$B$5:$J$44,5,FALSE))*VLOOKUP(SDBYLD2!AP$4,'[1]INTERNAL PARAMETERS-1'!$B$5:$J$44,9,FALSE)*SDBYLD2!$F271</f>
        <v>0</v>
      </c>
      <c r="AQ271" s="44">
        <f>SDBYLD1!AQ271*VLOOKUP(SDBYLD2!AQ$4,'[1]INTERNAL PARAMETERS-1'!$B$5:$J$44,5,FALSE)*VLOOKUP(SDBYLD2!AQ$4,'[1]INTERNAL PARAMETERS-1'!$B$5:$J$44,7,FALSE)*SDBYLD2!$F271 + SDBYLD1!AQ271*(1-VLOOKUP(SDBYLD2!AQ$4,'[1]INTERNAL PARAMETERS-1'!$B$5:$J$44,5,FALSE))*VLOOKUP(SDBYLD2!AQ$4,'[1]INTERNAL PARAMETERS-1'!$B$5:$J$44,9,FALSE)*SDBYLD2!$F271</f>
        <v>0</v>
      </c>
      <c r="AR271" s="44">
        <f>SDBYLD1!AR271*VLOOKUP(SDBYLD2!AR$4,'[1]INTERNAL PARAMETERS-1'!$B$5:$J$44,5,FALSE)*VLOOKUP(SDBYLD2!AR$4,'[1]INTERNAL PARAMETERS-1'!$B$5:$J$44,7,FALSE)*SDBYLD2!$F271 + SDBYLD1!AR271*(1-VLOOKUP(SDBYLD2!AR$4,'[1]INTERNAL PARAMETERS-1'!$B$5:$J$44,5,FALSE))*VLOOKUP(SDBYLD2!AR$4,'[1]INTERNAL PARAMETERS-1'!$B$5:$J$44,9,FALSE)*SDBYLD2!$F271</f>
        <v>0</v>
      </c>
      <c r="AS271" s="44">
        <f>SDBYLD1!AS271*VLOOKUP(SDBYLD2!AS$4,'[1]INTERNAL PARAMETERS-1'!$B$5:$J$44,5,FALSE)*VLOOKUP(SDBYLD2!AS$4,'[1]INTERNAL PARAMETERS-1'!$B$5:$J$44,7,FALSE)*SDBYLD2!$F271 + SDBYLD1!AS271*(1-VLOOKUP(SDBYLD2!AS$4,'[1]INTERNAL PARAMETERS-1'!$B$5:$J$44,5,FALSE))*VLOOKUP(SDBYLD2!AS$4,'[1]INTERNAL PARAMETERS-1'!$B$5:$J$44,9,FALSE)*SDBYLD2!$F271</f>
        <v>0</v>
      </c>
      <c r="AT271" s="43">
        <f>SDBYLD1!AT271*VLOOKUP(SDBYLD2!AT$4,'[1]INTERNAL PARAMETERS-1'!$B$5:$J$44,5,FALSE)*VLOOKUP(SDBYLD2!AT$4,'[1]INTERNAL PARAMETERS-1'!$B$5:$J$44,7,FALSE)*SDBYLD2!$F271 + SDBYLD1!AT271*(1-VLOOKUP(SDBYLD2!AT$4,'[1]INTERNAL PARAMETERS-1'!$B$5:$J$44,5,FALSE))*VLOOKUP(SDBYLD2!AT$4,'[1]INTERNAL PARAMETERS-1'!$B$5:$J$44,9,FALSE)*SDBYLD2!$F271</f>
        <v>0</v>
      </c>
      <c r="AU271" s="45">
        <f>SDBYLD1!AU271*VLOOKUP(SDBYLD2!AU$4,'[1]INTERNAL PARAMETERS-1'!$B$5:$J$44,5,FALSE)*VLOOKUP(SDBYLD2!AU$4,'[1]INTERNAL PARAMETERS-1'!$B$5:$J$44,6,FALSE)*VLOOKUP(SDBYLD2!AU$4,'[1]INTERNAL PARAMETERS-1'!$B$5:$J$44,3,FALSE) + SDBYLD1!AU271*(1-VLOOKUP(SDBYLD2!AU$4,'[1]INTERNAL PARAMETERS-1'!$B$5:$J$44,5,FALSE))*VLOOKUP(SDBYLD2!AU$4,'[1]INTERNAL PARAMETERS-1'!$B$5:$J$44,8,FALSE)*VLOOKUP(SDBYLD2!AU$4,'[1]INTERNAL PARAMETERS-1'!$B$5:$J$44,3,FALSE)</f>
        <v>0</v>
      </c>
      <c r="AV271" s="44">
        <f>SDBYLD1!AV271*VLOOKUP(SDBYLD2!AV$4,'[1]INTERNAL PARAMETERS-1'!$B$5:$J$44,5,FALSE)*VLOOKUP(SDBYLD2!AV$4,'[1]INTERNAL PARAMETERS-1'!$B$5:$J$44,6,FALSE)*VLOOKUP(SDBYLD2!AV$4,'[1]INTERNAL PARAMETERS-1'!$B$5:$J$44,3,FALSE) + SDBYLD1!AV271*(1-VLOOKUP(SDBYLD2!AV$4,'[1]INTERNAL PARAMETERS-1'!$B$5:$J$44,5,FALSE))*VLOOKUP(SDBYLD2!AV$4,'[1]INTERNAL PARAMETERS-1'!$B$5:$J$44,8,FALSE)*VLOOKUP(SDBYLD2!AV$4,'[1]INTERNAL PARAMETERS-1'!$B$5:$J$44,3,FALSE)</f>
        <v>0</v>
      </c>
      <c r="AW271" s="44">
        <f>SDBYLD1!AW271*VLOOKUP(SDBYLD2!AW$4,'[1]INTERNAL PARAMETERS-1'!$B$5:$J$44,5,FALSE)*VLOOKUP(SDBYLD2!AW$4,'[1]INTERNAL PARAMETERS-1'!$B$5:$J$44,6,FALSE)*VLOOKUP(SDBYLD2!AW$4,'[1]INTERNAL PARAMETERS-1'!$B$5:$J$44,3,FALSE) + SDBYLD1!AW271*(1-VLOOKUP(SDBYLD2!AW$4,'[1]INTERNAL PARAMETERS-1'!$B$5:$J$44,5,FALSE))*VLOOKUP(SDBYLD2!AW$4,'[1]INTERNAL PARAMETERS-1'!$B$5:$J$44,8,FALSE)*VLOOKUP(SDBYLD2!AW$4,'[1]INTERNAL PARAMETERS-1'!$B$5:$J$44,3,FALSE)</f>
        <v>0</v>
      </c>
      <c r="AX271" s="44">
        <f>SDBYLD1!AX271*VLOOKUP(SDBYLD2!AX$4,'[1]INTERNAL PARAMETERS-1'!$B$5:$J$44,5,FALSE)*VLOOKUP(SDBYLD2!AX$4,'[1]INTERNAL PARAMETERS-1'!$B$5:$J$44,6,FALSE)*VLOOKUP(SDBYLD2!AX$4,'[1]INTERNAL PARAMETERS-1'!$B$5:$J$44,3,FALSE) + SDBYLD1!AX271*(1-VLOOKUP(SDBYLD2!AX$4,'[1]INTERNAL PARAMETERS-1'!$B$5:$J$44,5,FALSE))*VLOOKUP(SDBYLD2!AX$4,'[1]INTERNAL PARAMETERS-1'!$B$5:$J$44,8,FALSE)*VLOOKUP(SDBYLD2!AX$4,'[1]INTERNAL PARAMETERS-1'!$B$5:$J$44,3,FALSE)</f>
        <v>0</v>
      </c>
      <c r="AY271" s="44">
        <f>SDBYLD1!AY271*VLOOKUP(SDBYLD2!AY$4,'[1]INTERNAL PARAMETERS-1'!$B$5:$J$44,5,FALSE)*VLOOKUP(SDBYLD2!AY$4,'[1]INTERNAL PARAMETERS-1'!$B$5:$J$44,6,FALSE)*VLOOKUP(SDBYLD2!AY$4,'[1]INTERNAL PARAMETERS-1'!$B$5:$J$44,3,FALSE) + SDBYLD1!AY271*(1-VLOOKUP(SDBYLD2!AY$4,'[1]INTERNAL PARAMETERS-1'!$B$5:$J$44,5,FALSE))*VLOOKUP(SDBYLD2!AY$4,'[1]INTERNAL PARAMETERS-1'!$B$5:$J$44,8,FALSE)*VLOOKUP(SDBYLD2!AY$4,'[1]INTERNAL PARAMETERS-1'!$B$5:$J$44,3,FALSE)</f>
        <v>0</v>
      </c>
      <c r="AZ271" s="44">
        <f>SDBYLD1!AZ271*VLOOKUP(SDBYLD2!AZ$4,'[1]INTERNAL PARAMETERS-1'!$B$5:$J$44,5,FALSE)*VLOOKUP(SDBYLD2!AZ$4,'[1]INTERNAL PARAMETERS-1'!$B$5:$J$44,6,FALSE)*VLOOKUP(SDBYLD2!AZ$4,'[1]INTERNAL PARAMETERS-1'!$B$5:$J$44,3,FALSE) + SDBYLD1!AZ271*(1-VLOOKUP(SDBYLD2!AZ$4,'[1]INTERNAL PARAMETERS-1'!$B$5:$J$44,5,FALSE))*VLOOKUP(SDBYLD2!AZ$4,'[1]INTERNAL PARAMETERS-1'!$B$5:$J$44,8,FALSE)*VLOOKUP(SDBYLD2!AZ$4,'[1]INTERNAL PARAMETERS-1'!$B$5:$J$44,3,FALSE)</f>
        <v>0</v>
      </c>
      <c r="BA271" s="44">
        <f>SDBYLD1!BA271*VLOOKUP(SDBYLD2!BA$4,'[1]INTERNAL PARAMETERS-1'!$B$5:$J$44,5,FALSE)*VLOOKUP(SDBYLD2!BA$4,'[1]INTERNAL PARAMETERS-1'!$B$5:$J$44,6,FALSE)*VLOOKUP(SDBYLD2!BA$4,'[1]INTERNAL PARAMETERS-1'!$B$5:$J$44,3,FALSE) + SDBYLD1!BA271*(1-VLOOKUP(SDBYLD2!BA$4,'[1]INTERNAL PARAMETERS-1'!$B$5:$J$44,5,FALSE))*VLOOKUP(SDBYLD2!BA$4,'[1]INTERNAL PARAMETERS-1'!$B$5:$J$44,8,FALSE)*VLOOKUP(SDBYLD2!BA$4,'[1]INTERNAL PARAMETERS-1'!$B$5:$J$44,3,FALSE)</f>
        <v>0</v>
      </c>
      <c r="BB271" s="44">
        <f>SDBYLD1!BB271*VLOOKUP(SDBYLD2!BB$4,'[1]INTERNAL PARAMETERS-1'!$B$5:$J$44,5,FALSE)*VLOOKUP(SDBYLD2!BB$4,'[1]INTERNAL PARAMETERS-1'!$B$5:$J$44,6,FALSE)*VLOOKUP(SDBYLD2!BB$4,'[1]INTERNAL PARAMETERS-1'!$B$5:$J$44,3,FALSE) + SDBYLD1!BB271*(1-VLOOKUP(SDBYLD2!BB$4,'[1]INTERNAL PARAMETERS-1'!$B$5:$J$44,5,FALSE))*VLOOKUP(SDBYLD2!BB$4,'[1]INTERNAL PARAMETERS-1'!$B$5:$J$44,8,FALSE)*VLOOKUP(SDBYLD2!BB$4,'[1]INTERNAL PARAMETERS-1'!$B$5:$J$44,3,FALSE)</f>
        <v>0</v>
      </c>
      <c r="BC271" s="44">
        <f>SDBYLD1!BC271*VLOOKUP(SDBYLD2!BC$4,'[1]INTERNAL PARAMETERS-1'!$B$5:$J$44,5,FALSE)*VLOOKUP(SDBYLD2!BC$4,'[1]INTERNAL PARAMETERS-1'!$B$5:$J$44,6,FALSE)*VLOOKUP(SDBYLD2!BC$4,'[1]INTERNAL PARAMETERS-1'!$B$5:$J$44,3,FALSE) + SDBYLD1!BC271*(1-VLOOKUP(SDBYLD2!BC$4,'[1]INTERNAL PARAMETERS-1'!$B$5:$J$44,5,FALSE))*VLOOKUP(SDBYLD2!BC$4,'[1]INTERNAL PARAMETERS-1'!$B$5:$J$44,8,FALSE)*VLOOKUP(SDBYLD2!BC$4,'[1]INTERNAL PARAMETERS-1'!$B$5:$J$44,3,FALSE)</f>
        <v>0</v>
      </c>
      <c r="BD271" s="44">
        <f>SDBYLD1!BD271*VLOOKUP(SDBYLD2!BD$4,'[1]INTERNAL PARAMETERS-1'!$B$5:$J$44,5,FALSE)*VLOOKUP(SDBYLD2!BD$4,'[1]INTERNAL PARAMETERS-1'!$B$5:$J$44,6,FALSE)*VLOOKUP(SDBYLD2!BD$4,'[1]INTERNAL PARAMETERS-1'!$B$5:$J$44,3,FALSE) + SDBYLD1!BD271*(1-VLOOKUP(SDBYLD2!BD$4,'[1]INTERNAL PARAMETERS-1'!$B$5:$J$44,5,FALSE))*VLOOKUP(SDBYLD2!BD$4,'[1]INTERNAL PARAMETERS-1'!$B$5:$J$44,8,FALSE)*VLOOKUP(SDBYLD2!BD$4,'[1]INTERNAL PARAMETERS-1'!$B$5:$J$44,3,FALSE)</f>
        <v>0</v>
      </c>
      <c r="BE271" s="44">
        <f>SDBYLD1!BE271*VLOOKUP(SDBYLD2!BE$4,'[1]INTERNAL PARAMETERS-1'!$B$5:$J$44,5,FALSE)*VLOOKUP(SDBYLD2!BE$4,'[1]INTERNAL PARAMETERS-1'!$B$5:$J$44,6,FALSE)*VLOOKUP(SDBYLD2!BE$4,'[1]INTERNAL PARAMETERS-1'!$B$5:$J$44,3,FALSE) + SDBYLD1!BE271*(1-VLOOKUP(SDBYLD2!BE$4,'[1]INTERNAL PARAMETERS-1'!$B$5:$J$44,5,FALSE))*VLOOKUP(SDBYLD2!BE$4,'[1]INTERNAL PARAMETERS-1'!$B$5:$J$44,8,FALSE)*VLOOKUP(SDBYLD2!BE$4,'[1]INTERNAL PARAMETERS-1'!$B$5:$J$44,3,FALSE)</f>
        <v>0</v>
      </c>
      <c r="BF271" s="44">
        <f>SDBYLD1!BF271*VLOOKUP(SDBYLD2!BF$4,'[1]INTERNAL PARAMETERS-1'!$B$5:$J$44,5,FALSE)*VLOOKUP(SDBYLD2!BF$4,'[1]INTERNAL PARAMETERS-1'!$B$5:$J$44,6,FALSE)*VLOOKUP(SDBYLD2!BF$4,'[1]INTERNAL PARAMETERS-1'!$B$5:$J$44,3,FALSE) + SDBYLD1!BF271*(1-VLOOKUP(SDBYLD2!BF$4,'[1]INTERNAL PARAMETERS-1'!$B$5:$J$44,5,FALSE))*VLOOKUP(SDBYLD2!BF$4,'[1]INTERNAL PARAMETERS-1'!$B$5:$J$44,8,FALSE)*VLOOKUP(SDBYLD2!BF$4,'[1]INTERNAL PARAMETERS-1'!$B$5:$J$44,3,FALSE)</f>
        <v>0</v>
      </c>
      <c r="BG271" s="44">
        <f>SDBYLD1!BG271*VLOOKUP(SDBYLD2!BG$4,'[1]INTERNAL PARAMETERS-1'!$B$5:$J$44,5,FALSE)*VLOOKUP(SDBYLD2!BG$4,'[1]INTERNAL PARAMETERS-1'!$B$5:$J$44,6,FALSE)*VLOOKUP(SDBYLD2!BG$4,'[1]INTERNAL PARAMETERS-1'!$B$5:$J$44,3,FALSE) + SDBYLD1!BG271*(1-VLOOKUP(SDBYLD2!BG$4,'[1]INTERNAL PARAMETERS-1'!$B$5:$J$44,5,FALSE))*VLOOKUP(SDBYLD2!BG$4,'[1]INTERNAL PARAMETERS-1'!$B$5:$J$44,8,FALSE)*VLOOKUP(SDBYLD2!BG$4,'[1]INTERNAL PARAMETERS-1'!$B$5:$J$44,3,FALSE)</f>
        <v>0</v>
      </c>
      <c r="BH271" s="44">
        <f>SDBYLD1!BH271*VLOOKUP(SDBYLD2!BH$4,'[1]INTERNAL PARAMETERS-1'!$B$5:$J$44,5,FALSE)*VLOOKUP(SDBYLD2!BH$4,'[1]INTERNAL PARAMETERS-1'!$B$5:$J$44,6,FALSE)*VLOOKUP(SDBYLD2!BH$4,'[1]INTERNAL PARAMETERS-1'!$B$5:$J$44,3,FALSE) + SDBYLD1!BH271*(1-VLOOKUP(SDBYLD2!BH$4,'[1]INTERNAL PARAMETERS-1'!$B$5:$J$44,5,FALSE))*VLOOKUP(SDBYLD2!BH$4,'[1]INTERNAL PARAMETERS-1'!$B$5:$J$44,8,FALSE)*VLOOKUP(SDBYLD2!BH$4,'[1]INTERNAL PARAMETERS-1'!$B$5:$J$44,3,FALSE)</f>
        <v>0</v>
      </c>
      <c r="BI271" s="44">
        <f>SDBYLD1!BI271*VLOOKUP(SDBYLD2!BI$4,'[1]INTERNAL PARAMETERS-1'!$B$5:$J$44,5,FALSE)*VLOOKUP(SDBYLD2!BI$4,'[1]INTERNAL PARAMETERS-1'!$B$5:$J$44,6,FALSE)*VLOOKUP(SDBYLD2!BI$4,'[1]INTERNAL PARAMETERS-1'!$B$5:$J$44,3,FALSE) + SDBYLD1!BI271*(1-VLOOKUP(SDBYLD2!BI$4,'[1]INTERNAL PARAMETERS-1'!$B$5:$J$44,5,FALSE))*VLOOKUP(SDBYLD2!BI$4,'[1]INTERNAL PARAMETERS-1'!$B$5:$J$44,8,FALSE)*VLOOKUP(SDBYLD2!BI$4,'[1]INTERNAL PARAMETERS-1'!$B$5:$J$44,3,FALSE)</f>
        <v>0</v>
      </c>
      <c r="BJ271" s="44">
        <f>SDBYLD1!BJ271*VLOOKUP(SDBYLD2!BJ$4,'[1]INTERNAL PARAMETERS-1'!$B$5:$J$44,5,FALSE)*VLOOKUP(SDBYLD2!BJ$4,'[1]INTERNAL PARAMETERS-1'!$B$5:$J$44,6,FALSE)*VLOOKUP(SDBYLD2!BJ$4,'[1]INTERNAL PARAMETERS-1'!$B$5:$J$44,3,FALSE) + SDBYLD1!BJ271*(1-VLOOKUP(SDBYLD2!BJ$4,'[1]INTERNAL PARAMETERS-1'!$B$5:$J$44,5,FALSE))*VLOOKUP(SDBYLD2!BJ$4,'[1]INTERNAL PARAMETERS-1'!$B$5:$J$44,8,FALSE)*VLOOKUP(SDBYLD2!BJ$4,'[1]INTERNAL PARAMETERS-1'!$B$5:$J$44,3,FALSE)</f>
        <v>0</v>
      </c>
      <c r="BK271" s="44">
        <f>SDBYLD1!BK271*VLOOKUP(SDBYLD2!BK$4,'[1]INTERNAL PARAMETERS-1'!$B$5:$J$44,5,FALSE)*VLOOKUP(SDBYLD2!BK$4,'[1]INTERNAL PARAMETERS-1'!$B$5:$J$44,6,FALSE)*VLOOKUP(SDBYLD2!BK$4,'[1]INTERNAL PARAMETERS-1'!$B$5:$J$44,3,FALSE) + SDBYLD1!BK271*(1-VLOOKUP(SDBYLD2!BK$4,'[1]INTERNAL PARAMETERS-1'!$B$5:$J$44,5,FALSE))*VLOOKUP(SDBYLD2!BK$4,'[1]INTERNAL PARAMETERS-1'!$B$5:$J$44,8,FALSE)*VLOOKUP(SDBYLD2!BK$4,'[1]INTERNAL PARAMETERS-1'!$B$5:$J$44,3,FALSE)</f>
        <v>0</v>
      </c>
      <c r="BL271" s="44">
        <f>SDBYLD1!BL271*VLOOKUP(SDBYLD2!BL$4,'[1]INTERNAL PARAMETERS-1'!$B$5:$J$44,5,FALSE)*VLOOKUP(SDBYLD2!BL$4,'[1]INTERNAL PARAMETERS-1'!$B$5:$J$44,6,FALSE)*VLOOKUP(SDBYLD2!BL$4,'[1]INTERNAL PARAMETERS-1'!$B$5:$J$44,3,FALSE) + SDBYLD1!BL271*(1-VLOOKUP(SDBYLD2!BL$4,'[1]INTERNAL PARAMETERS-1'!$B$5:$J$44,5,FALSE))*VLOOKUP(SDBYLD2!BL$4,'[1]INTERNAL PARAMETERS-1'!$B$5:$J$44,8,FALSE)*VLOOKUP(SDBYLD2!BL$4,'[1]INTERNAL PARAMETERS-1'!$B$5:$J$44,3,FALSE)</f>
        <v>0</v>
      </c>
      <c r="BM271" s="44">
        <f>SDBYLD1!BM271*VLOOKUP(SDBYLD2!BM$4,'[1]INTERNAL PARAMETERS-1'!$B$5:$J$44,5,FALSE)*VLOOKUP(SDBYLD2!BM$4,'[1]INTERNAL PARAMETERS-1'!$B$5:$J$44,6,FALSE)*VLOOKUP(SDBYLD2!BM$4,'[1]INTERNAL PARAMETERS-1'!$B$5:$J$44,3,FALSE) + SDBYLD1!BM271*(1-VLOOKUP(SDBYLD2!BM$4,'[1]INTERNAL PARAMETERS-1'!$B$5:$J$44,5,FALSE))*VLOOKUP(SDBYLD2!BM$4,'[1]INTERNAL PARAMETERS-1'!$B$5:$J$44,8,FALSE)*VLOOKUP(SDBYLD2!BM$4,'[1]INTERNAL PARAMETERS-1'!$B$5:$J$44,3,FALSE)</f>
        <v>0</v>
      </c>
      <c r="BN271" s="44">
        <f>SDBYLD1!BN271*VLOOKUP(SDBYLD2!BN$4,'[1]INTERNAL PARAMETERS-1'!$B$5:$J$44,5,FALSE)*VLOOKUP(SDBYLD2!BN$4,'[1]INTERNAL PARAMETERS-1'!$B$5:$J$44,6,FALSE)*VLOOKUP(SDBYLD2!BN$4,'[1]INTERNAL PARAMETERS-1'!$B$5:$J$44,3,FALSE) + SDBYLD1!BN271*(1-VLOOKUP(SDBYLD2!BN$4,'[1]INTERNAL PARAMETERS-1'!$B$5:$J$44,5,FALSE))*VLOOKUP(SDBYLD2!BN$4,'[1]INTERNAL PARAMETERS-1'!$B$5:$J$44,8,FALSE)*VLOOKUP(SDBYLD2!BN$4,'[1]INTERNAL PARAMETERS-1'!$B$5:$J$44,3,FALSE)</f>
        <v>0</v>
      </c>
      <c r="BO271" s="44">
        <f>SDBYLD1!BO271*VLOOKUP(SDBYLD2!BO$4,'[1]INTERNAL PARAMETERS-1'!$B$5:$J$44,5,FALSE)*VLOOKUP(SDBYLD2!BO$4,'[1]INTERNAL PARAMETERS-1'!$B$5:$J$44,6,FALSE)*VLOOKUP(SDBYLD2!BO$4,'[1]INTERNAL PARAMETERS-1'!$B$5:$J$44,3,FALSE) + SDBYLD1!BO271*(1-VLOOKUP(SDBYLD2!BO$4,'[1]INTERNAL PARAMETERS-1'!$B$5:$J$44,5,FALSE))*VLOOKUP(SDBYLD2!BO$4,'[1]INTERNAL PARAMETERS-1'!$B$5:$J$44,8,FALSE)*VLOOKUP(SDBYLD2!BO$4,'[1]INTERNAL PARAMETERS-1'!$B$5:$J$44,3,FALSE)</f>
        <v>0</v>
      </c>
      <c r="BP271" s="44">
        <f>SDBYLD1!BP271*VLOOKUP(SDBYLD2!BP$4,'[1]INTERNAL PARAMETERS-1'!$B$5:$J$44,5,FALSE)*VLOOKUP(SDBYLD2!BP$4,'[1]INTERNAL PARAMETERS-1'!$B$5:$J$44,6,FALSE)*VLOOKUP(SDBYLD2!BP$4,'[1]INTERNAL PARAMETERS-1'!$B$5:$J$44,3,FALSE) + SDBYLD1!BP271*(1-VLOOKUP(SDBYLD2!BP$4,'[1]INTERNAL PARAMETERS-1'!$B$5:$J$44,5,FALSE))*VLOOKUP(SDBYLD2!BP$4,'[1]INTERNAL PARAMETERS-1'!$B$5:$J$44,8,FALSE)*VLOOKUP(SDBYLD2!BP$4,'[1]INTERNAL PARAMETERS-1'!$B$5:$J$44,3,FALSE)</f>
        <v>0</v>
      </c>
      <c r="BQ271" s="44">
        <f>SDBYLD1!BQ271*VLOOKUP(SDBYLD2!BQ$4,'[1]INTERNAL PARAMETERS-1'!$B$5:$J$44,5,FALSE)*VLOOKUP(SDBYLD2!BQ$4,'[1]INTERNAL PARAMETERS-1'!$B$5:$J$44,6,FALSE)*VLOOKUP(SDBYLD2!BQ$4,'[1]INTERNAL PARAMETERS-1'!$B$5:$J$44,3,FALSE) + SDBYLD1!BQ271*(1-VLOOKUP(SDBYLD2!BQ$4,'[1]INTERNAL PARAMETERS-1'!$B$5:$J$44,5,FALSE))*VLOOKUP(SDBYLD2!BQ$4,'[1]INTERNAL PARAMETERS-1'!$B$5:$J$44,8,FALSE)*VLOOKUP(SDBYLD2!BQ$4,'[1]INTERNAL PARAMETERS-1'!$B$5:$J$44,3,FALSE)</f>
        <v>0</v>
      </c>
      <c r="BR271" s="44">
        <f>SDBYLD1!BR271*VLOOKUP(SDBYLD2!BR$4,'[1]INTERNAL PARAMETERS-1'!$B$5:$J$44,5,FALSE)*VLOOKUP(SDBYLD2!BR$4,'[1]INTERNAL PARAMETERS-1'!$B$5:$J$44,6,FALSE)*VLOOKUP(SDBYLD2!BR$4,'[1]INTERNAL PARAMETERS-1'!$B$5:$J$44,3,FALSE) + SDBYLD1!BR271*(1-VLOOKUP(SDBYLD2!BR$4,'[1]INTERNAL PARAMETERS-1'!$B$5:$J$44,5,FALSE))*VLOOKUP(SDBYLD2!BR$4,'[1]INTERNAL PARAMETERS-1'!$B$5:$J$44,8,FALSE)*VLOOKUP(SDBYLD2!BR$4,'[1]INTERNAL PARAMETERS-1'!$B$5:$J$44,3,FALSE)</f>
        <v>0</v>
      </c>
      <c r="BS271" s="44">
        <f>SDBYLD1!BS271*VLOOKUP(SDBYLD2!BS$4,'[1]INTERNAL PARAMETERS-1'!$B$5:$J$44,5,FALSE)*VLOOKUP(SDBYLD2!BS$4,'[1]INTERNAL PARAMETERS-1'!$B$5:$J$44,6,FALSE)*VLOOKUP(SDBYLD2!BS$4,'[1]INTERNAL PARAMETERS-1'!$B$5:$J$44,3,FALSE) + SDBYLD1!BS271*(1-VLOOKUP(SDBYLD2!BS$4,'[1]INTERNAL PARAMETERS-1'!$B$5:$J$44,5,FALSE))*VLOOKUP(SDBYLD2!BS$4,'[1]INTERNAL PARAMETERS-1'!$B$5:$J$44,8,FALSE)*VLOOKUP(SDBYLD2!BS$4,'[1]INTERNAL PARAMETERS-1'!$B$5:$J$44,3,FALSE)</f>
        <v>0</v>
      </c>
      <c r="BT271" s="44">
        <f>SDBYLD1!BT271*VLOOKUP(SDBYLD2!BT$4,'[1]INTERNAL PARAMETERS-1'!$B$5:$J$44,5,FALSE)*VLOOKUP(SDBYLD2!BT$4,'[1]INTERNAL PARAMETERS-1'!$B$5:$J$44,6,FALSE)*VLOOKUP(SDBYLD2!BT$4,'[1]INTERNAL PARAMETERS-1'!$B$5:$J$44,3,FALSE) + SDBYLD1!BT271*(1-VLOOKUP(SDBYLD2!BT$4,'[1]INTERNAL PARAMETERS-1'!$B$5:$J$44,5,FALSE))*VLOOKUP(SDBYLD2!BT$4,'[1]INTERNAL PARAMETERS-1'!$B$5:$J$44,8,FALSE)*VLOOKUP(SDBYLD2!BT$4,'[1]INTERNAL PARAMETERS-1'!$B$5:$J$44,3,FALSE)</f>
        <v>0</v>
      </c>
      <c r="BU271" s="44">
        <f>SDBYLD1!BU271*VLOOKUP(SDBYLD2!BU$4,'[1]INTERNAL PARAMETERS-1'!$B$5:$J$44,5,FALSE)*VLOOKUP(SDBYLD2!BU$4,'[1]INTERNAL PARAMETERS-1'!$B$5:$J$44,6,FALSE)*VLOOKUP(SDBYLD2!BU$4,'[1]INTERNAL PARAMETERS-1'!$B$5:$J$44,3,FALSE) + SDBYLD1!BU271*(1-VLOOKUP(SDBYLD2!BU$4,'[1]INTERNAL PARAMETERS-1'!$B$5:$J$44,5,FALSE))*VLOOKUP(SDBYLD2!BU$4,'[1]INTERNAL PARAMETERS-1'!$B$5:$J$44,8,FALSE)*VLOOKUP(SDBYLD2!BU$4,'[1]INTERNAL PARAMETERS-1'!$B$5:$J$44,3,FALSE)</f>
        <v>0</v>
      </c>
      <c r="BV271" s="44">
        <f>SDBYLD1!BV271*VLOOKUP(SDBYLD2!BV$4,'[1]INTERNAL PARAMETERS-1'!$B$5:$J$44,5,FALSE)*VLOOKUP(SDBYLD2!BV$4,'[1]INTERNAL PARAMETERS-1'!$B$5:$J$44,6,FALSE)*VLOOKUP(SDBYLD2!BV$4,'[1]INTERNAL PARAMETERS-1'!$B$5:$J$44,3,FALSE) + SDBYLD1!BV271*(1-VLOOKUP(SDBYLD2!BV$4,'[1]INTERNAL PARAMETERS-1'!$B$5:$J$44,5,FALSE))*VLOOKUP(SDBYLD2!BV$4,'[1]INTERNAL PARAMETERS-1'!$B$5:$J$44,8,FALSE)*VLOOKUP(SDBYLD2!BV$4,'[1]INTERNAL PARAMETERS-1'!$B$5:$J$44,3,FALSE)</f>
        <v>0</v>
      </c>
      <c r="BW271" s="44">
        <f>SDBYLD1!BW271*VLOOKUP(SDBYLD2!BW$4,'[1]INTERNAL PARAMETERS-1'!$B$5:$J$44,5,FALSE)*VLOOKUP(SDBYLD2!BW$4,'[1]INTERNAL PARAMETERS-1'!$B$5:$J$44,6,FALSE)*VLOOKUP(SDBYLD2!BW$4,'[1]INTERNAL PARAMETERS-1'!$B$5:$J$44,3,FALSE) + SDBYLD1!BW271*(1-VLOOKUP(SDBYLD2!BW$4,'[1]INTERNAL PARAMETERS-1'!$B$5:$J$44,5,FALSE))*VLOOKUP(SDBYLD2!BW$4,'[1]INTERNAL PARAMETERS-1'!$B$5:$J$44,8,FALSE)*VLOOKUP(SDBYLD2!BW$4,'[1]INTERNAL PARAMETERS-1'!$B$5:$J$44,3,FALSE)</f>
        <v>0</v>
      </c>
      <c r="BX271" s="44">
        <f>SDBYLD1!BX271*VLOOKUP(SDBYLD2!BX$4,'[1]INTERNAL PARAMETERS-1'!$B$5:$J$44,5,FALSE)*VLOOKUP(SDBYLD2!BX$4,'[1]INTERNAL PARAMETERS-1'!$B$5:$J$44,6,FALSE)*VLOOKUP(SDBYLD2!BX$4,'[1]INTERNAL PARAMETERS-1'!$B$5:$J$44,3,FALSE) + SDBYLD1!BX271*(1-VLOOKUP(SDBYLD2!BX$4,'[1]INTERNAL PARAMETERS-1'!$B$5:$J$44,5,FALSE))*VLOOKUP(SDBYLD2!BX$4,'[1]INTERNAL PARAMETERS-1'!$B$5:$J$44,8,FALSE)*VLOOKUP(SDBYLD2!BX$4,'[1]INTERNAL PARAMETERS-1'!$B$5:$J$44,3,FALSE)</f>
        <v>0</v>
      </c>
      <c r="BY271" s="44">
        <f>SDBYLD1!BY271*VLOOKUP(SDBYLD2!BY$4,'[1]INTERNAL PARAMETERS-1'!$B$5:$J$44,5,FALSE)*VLOOKUP(SDBYLD2!BY$4,'[1]INTERNAL PARAMETERS-1'!$B$5:$J$44,6,FALSE)*VLOOKUP(SDBYLD2!BY$4,'[1]INTERNAL PARAMETERS-1'!$B$5:$J$44,3,FALSE) + SDBYLD1!BY271*(1-VLOOKUP(SDBYLD2!BY$4,'[1]INTERNAL PARAMETERS-1'!$B$5:$J$44,5,FALSE))*VLOOKUP(SDBYLD2!BY$4,'[1]INTERNAL PARAMETERS-1'!$B$5:$J$44,8,FALSE)*VLOOKUP(SDBYLD2!BY$4,'[1]INTERNAL PARAMETERS-1'!$B$5:$J$44,3,FALSE)</f>
        <v>0</v>
      </c>
      <c r="BZ271" s="44">
        <f>SDBYLD1!BZ271*VLOOKUP(SDBYLD2!BZ$4,'[1]INTERNAL PARAMETERS-1'!$B$5:$J$44,5,FALSE)*VLOOKUP(SDBYLD2!BZ$4,'[1]INTERNAL PARAMETERS-1'!$B$5:$J$44,6,FALSE)*VLOOKUP(SDBYLD2!BZ$4,'[1]INTERNAL PARAMETERS-1'!$B$5:$J$44,3,FALSE) + SDBYLD1!BZ271*(1-VLOOKUP(SDBYLD2!BZ$4,'[1]INTERNAL PARAMETERS-1'!$B$5:$J$44,5,FALSE))*VLOOKUP(SDBYLD2!BZ$4,'[1]INTERNAL PARAMETERS-1'!$B$5:$J$44,8,FALSE)*VLOOKUP(SDBYLD2!BZ$4,'[1]INTERNAL PARAMETERS-1'!$B$5:$J$44,3,FALSE)</f>
        <v>0</v>
      </c>
      <c r="CA271" s="44">
        <f>SDBYLD1!CA271*VLOOKUP(SDBYLD2!CA$4,'[1]INTERNAL PARAMETERS-1'!$B$5:$J$44,5,FALSE)*VLOOKUP(SDBYLD2!CA$4,'[1]INTERNAL PARAMETERS-1'!$B$5:$J$44,6,FALSE)*VLOOKUP(SDBYLD2!CA$4,'[1]INTERNAL PARAMETERS-1'!$B$5:$J$44,3,FALSE) + SDBYLD1!CA271*(1-VLOOKUP(SDBYLD2!CA$4,'[1]INTERNAL PARAMETERS-1'!$B$5:$J$44,5,FALSE))*VLOOKUP(SDBYLD2!CA$4,'[1]INTERNAL PARAMETERS-1'!$B$5:$J$44,8,FALSE)*VLOOKUP(SDBYLD2!CA$4,'[1]INTERNAL PARAMETERS-1'!$B$5:$J$44,3,FALSE)</f>
        <v>0</v>
      </c>
      <c r="CB271" s="44">
        <f>SDBYLD1!CB271*VLOOKUP(SDBYLD2!CB$4,'[1]INTERNAL PARAMETERS-1'!$B$5:$J$44,5,FALSE)*VLOOKUP(SDBYLD2!CB$4,'[1]INTERNAL PARAMETERS-1'!$B$5:$J$44,6,FALSE)*VLOOKUP(SDBYLD2!CB$4,'[1]INTERNAL PARAMETERS-1'!$B$5:$J$44,3,FALSE) + SDBYLD1!CB271*(1-VLOOKUP(SDBYLD2!CB$4,'[1]INTERNAL PARAMETERS-1'!$B$5:$J$44,5,FALSE))*VLOOKUP(SDBYLD2!CB$4,'[1]INTERNAL PARAMETERS-1'!$B$5:$J$44,8,FALSE)*VLOOKUP(SDBYLD2!CB$4,'[1]INTERNAL PARAMETERS-1'!$B$5:$J$44,3,FALSE)</f>
        <v>0</v>
      </c>
      <c r="CC271" s="44">
        <f>SDBYLD1!CC271*VLOOKUP(SDBYLD2!CC$4,'[1]INTERNAL PARAMETERS-1'!$B$5:$J$44,5,FALSE)*VLOOKUP(SDBYLD2!CC$4,'[1]INTERNAL PARAMETERS-1'!$B$5:$J$44,6,FALSE)*VLOOKUP(SDBYLD2!CC$4,'[1]INTERNAL PARAMETERS-1'!$B$5:$J$44,3,FALSE) + SDBYLD1!CC271*(1-VLOOKUP(SDBYLD2!CC$4,'[1]INTERNAL PARAMETERS-1'!$B$5:$J$44,5,FALSE))*VLOOKUP(SDBYLD2!CC$4,'[1]INTERNAL PARAMETERS-1'!$B$5:$J$44,8,FALSE)*VLOOKUP(SDBYLD2!CC$4,'[1]INTERNAL PARAMETERS-1'!$B$5:$J$44,3,FALSE)</f>
        <v>0</v>
      </c>
      <c r="CD271" s="44">
        <f>SDBYLD1!CD271*VLOOKUP(SDBYLD2!CD$4,'[1]INTERNAL PARAMETERS-1'!$B$5:$J$44,5,FALSE)*VLOOKUP(SDBYLD2!CD$4,'[1]INTERNAL PARAMETERS-1'!$B$5:$J$44,6,FALSE)*VLOOKUP(SDBYLD2!CD$4,'[1]INTERNAL PARAMETERS-1'!$B$5:$J$44,3,FALSE) + SDBYLD1!CD271*(1-VLOOKUP(SDBYLD2!CD$4,'[1]INTERNAL PARAMETERS-1'!$B$5:$J$44,5,FALSE))*VLOOKUP(SDBYLD2!CD$4,'[1]INTERNAL PARAMETERS-1'!$B$5:$J$44,8,FALSE)*VLOOKUP(SDBYLD2!CD$4,'[1]INTERNAL PARAMETERS-1'!$B$5:$J$44,3,FALSE)</f>
        <v>0</v>
      </c>
      <c r="CE271" s="44">
        <f>SDBYLD1!CE271*VLOOKUP(SDBYLD2!CE$4,'[1]INTERNAL PARAMETERS-1'!$B$5:$J$44,5,FALSE)*VLOOKUP(SDBYLD2!CE$4,'[1]INTERNAL PARAMETERS-1'!$B$5:$J$44,6,FALSE)*VLOOKUP(SDBYLD2!CE$4,'[1]INTERNAL PARAMETERS-1'!$B$5:$J$44,3,FALSE) + SDBYLD1!CE271*(1-VLOOKUP(SDBYLD2!CE$4,'[1]INTERNAL PARAMETERS-1'!$B$5:$J$44,5,FALSE))*VLOOKUP(SDBYLD2!CE$4,'[1]INTERNAL PARAMETERS-1'!$B$5:$J$44,8,FALSE)*VLOOKUP(SDBYLD2!CE$4,'[1]INTERNAL PARAMETERS-1'!$B$5:$J$44,3,FALSE)</f>
        <v>0</v>
      </c>
      <c r="CF271" s="44">
        <f>SDBYLD1!CF271*VLOOKUP(SDBYLD2!CF$4,'[1]INTERNAL PARAMETERS-1'!$B$5:$J$44,5,FALSE)*VLOOKUP(SDBYLD2!CF$4,'[1]INTERNAL PARAMETERS-1'!$B$5:$J$44,6,FALSE)*VLOOKUP(SDBYLD2!CF$4,'[1]INTERNAL PARAMETERS-1'!$B$5:$J$44,3,FALSE) + SDBYLD1!CF271*(1-VLOOKUP(SDBYLD2!CF$4,'[1]INTERNAL PARAMETERS-1'!$B$5:$J$44,5,FALSE))*VLOOKUP(SDBYLD2!CF$4,'[1]INTERNAL PARAMETERS-1'!$B$5:$J$44,8,FALSE)*VLOOKUP(SDBYLD2!CF$4,'[1]INTERNAL PARAMETERS-1'!$B$5:$J$44,3,FALSE)</f>
        <v>0</v>
      </c>
      <c r="CG271" s="44">
        <f>SDBYLD1!CG271*VLOOKUP(SDBYLD2!CG$4,'[1]INTERNAL PARAMETERS-1'!$B$5:$J$44,5,FALSE)*VLOOKUP(SDBYLD2!CG$4,'[1]INTERNAL PARAMETERS-1'!$B$5:$J$44,6,FALSE)*VLOOKUP(SDBYLD2!CG$4,'[1]INTERNAL PARAMETERS-1'!$B$5:$J$44,3,FALSE) + SDBYLD1!CG271*(1-VLOOKUP(SDBYLD2!CG$4,'[1]INTERNAL PARAMETERS-1'!$B$5:$J$44,5,FALSE))*VLOOKUP(SDBYLD2!CG$4,'[1]INTERNAL PARAMETERS-1'!$B$5:$J$44,8,FALSE)*VLOOKUP(SDBYLD2!CG$4,'[1]INTERNAL PARAMETERS-1'!$B$5:$J$44,3,FALSE)</f>
        <v>0</v>
      </c>
      <c r="CH271" s="43">
        <f>SDBYLD1!CH271*VLOOKUP(SDBYLD2!CH$4,'[1]INTERNAL PARAMETERS-1'!$B$5:$J$44,5,FALSE)*VLOOKUP(SDBYLD2!CH$4,'[1]INTERNAL PARAMETERS-1'!$B$5:$J$44,6,FALSE)*VLOOKUP(SDBYLD2!CH$4,'[1]INTERNAL PARAMETERS-1'!$B$5:$J$44,3,FALSE) + SDBYLD1!CH271*(1-VLOOKUP(SDBYLD2!CH$4,'[1]INTERNAL PARAMETERS-1'!$B$5:$J$44,5,FALSE))*VLOOKUP(SDBYLD2!CH$4,'[1]INTERNAL PARAMETERS-1'!$B$5:$J$44,8,FALSE)*VLOOKUP(SDBYLD2!CH$4,'[1]INTERNAL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SDBeam!X272</f>
        <v>0</v>
      </c>
      <c r="F272" s="59">
        <f>'[1]INTERNAL PARAMETERS-1'!M20</f>
        <v>12.89</v>
      </c>
      <c r="G272" s="45">
        <f>SDBYLD1!G272*VLOOKUP(SDBYLD2!G$4,'[1]INTERNAL PARAMETERS-1'!$B$5:$J$44,5,FALSE)*VLOOKUP(SDBYLD2!G$4,'[1]INTERNAL PARAMETERS-1'!$B$5:$J$44,7,FALSE)*SDBYLD2!$F272 + SDBYLD1!G272*(1-VLOOKUP(SDBYLD2!G$4,'[1]INTERNAL PARAMETERS-1'!$B$5:$J$44,5,FALSE))*VLOOKUP(SDBYLD2!G$4,'[1]INTERNAL PARAMETERS-1'!$B$5:$J$44,9,FALSE)*SDBYLD2!$F272</f>
        <v>0</v>
      </c>
      <c r="H272" s="44">
        <f>SDBYLD1!H272*VLOOKUP(SDBYLD2!H$4,'[1]INTERNAL PARAMETERS-1'!$B$5:$J$44,5,FALSE)*VLOOKUP(SDBYLD2!H$4,'[1]INTERNAL PARAMETERS-1'!$B$5:$J$44,7,FALSE)*SDBYLD2!$F272 + SDBYLD1!H272*(1-VLOOKUP(SDBYLD2!H$4,'[1]INTERNAL PARAMETERS-1'!$B$5:$J$44,5,FALSE))*VLOOKUP(SDBYLD2!H$4,'[1]INTERNAL PARAMETERS-1'!$B$5:$J$44,9,FALSE)*SDBYLD2!$F272</f>
        <v>0</v>
      </c>
      <c r="I272" s="44">
        <f>SDBYLD1!I272*VLOOKUP(SDBYLD2!I$4,'[1]INTERNAL PARAMETERS-1'!$B$5:$J$44,5,FALSE)*VLOOKUP(SDBYLD2!I$4,'[1]INTERNAL PARAMETERS-1'!$B$5:$J$44,7,FALSE)*SDBYLD2!$F272 + SDBYLD1!I272*(1-VLOOKUP(SDBYLD2!I$4,'[1]INTERNAL PARAMETERS-1'!$B$5:$J$44,5,FALSE))*VLOOKUP(SDBYLD2!I$4,'[1]INTERNAL PARAMETERS-1'!$B$5:$J$44,9,FALSE)*SDBYLD2!$F272</f>
        <v>0</v>
      </c>
      <c r="J272" s="44">
        <f>SDBYLD1!J272*VLOOKUP(SDBYLD2!J$4,'[1]INTERNAL PARAMETERS-1'!$B$5:$J$44,5,FALSE)*VLOOKUP(SDBYLD2!J$4,'[1]INTERNAL PARAMETERS-1'!$B$5:$J$44,7,FALSE)*SDBYLD2!$F272 + SDBYLD1!J272*(1-VLOOKUP(SDBYLD2!J$4,'[1]INTERNAL PARAMETERS-1'!$B$5:$J$44,5,FALSE))*VLOOKUP(SDBYLD2!J$4,'[1]INTERNAL PARAMETERS-1'!$B$5:$J$44,9,FALSE)*SDBYLD2!$F272</f>
        <v>0</v>
      </c>
      <c r="K272" s="44">
        <f>SDBYLD1!K272*VLOOKUP(SDBYLD2!K$4,'[1]INTERNAL PARAMETERS-1'!$B$5:$J$44,5,FALSE)*VLOOKUP(SDBYLD2!K$4,'[1]INTERNAL PARAMETERS-1'!$B$5:$J$44,7,FALSE)*SDBYLD2!$F272 + SDBYLD1!K272*(1-VLOOKUP(SDBYLD2!K$4,'[1]INTERNAL PARAMETERS-1'!$B$5:$J$44,5,FALSE))*VLOOKUP(SDBYLD2!K$4,'[1]INTERNAL PARAMETERS-1'!$B$5:$J$44,9,FALSE)*SDBYLD2!$F272</f>
        <v>0</v>
      </c>
      <c r="L272" s="44">
        <f>SDBYLD1!L272*VLOOKUP(SDBYLD2!L$4,'[1]INTERNAL PARAMETERS-1'!$B$5:$J$44,5,FALSE)*VLOOKUP(SDBYLD2!L$4,'[1]INTERNAL PARAMETERS-1'!$B$5:$J$44,7,FALSE)*SDBYLD2!$F272 + SDBYLD1!L272*(1-VLOOKUP(SDBYLD2!L$4,'[1]INTERNAL PARAMETERS-1'!$B$5:$J$44,5,FALSE))*VLOOKUP(SDBYLD2!L$4,'[1]INTERNAL PARAMETERS-1'!$B$5:$J$44,9,FALSE)*SDBYLD2!$F272</f>
        <v>0</v>
      </c>
      <c r="M272" s="44">
        <f>SDBYLD1!M272*VLOOKUP(SDBYLD2!M$4,'[1]INTERNAL PARAMETERS-1'!$B$5:$J$44,5,FALSE)*VLOOKUP(SDBYLD2!M$4,'[1]INTERNAL PARAMETERS-1'!$B$5:$J$44,7,FALSE)*SDBYLD2!$F272 + SDBYLD1!M272*(1-VLOOKUP(SDBYLD2!M$4,'[1]INTERNAL PARAMETERS-1'!$B$5:$J$44,5,FALSE))*VLOOKUP(SDBYLD2!M$4,'[1]INTERNAL PARAMETERS-1'!$B$5:$J$44,9,FALSE)*SDBYLD2!$F272</f>
        <v>0</v>
      </c>
      <c r="N272" s="44">
        <f>SDBYLD1!N272*VLOOKUP(SDBYLD2!N$4,'[1]INTERNAL PARAMETERS-1'!$B$5:$J$44,5,FALSE)*VLOOKUP(SDBYLD2!N$4,'[1]INTERNAL PARAMETERS-1'!$B$5:$J$44,7,FALSE)*SDBYLD2!$F272 + SDBYLD1!N272*(1-VLOOKUP(SDBYLD2!N$4,'[1]INTERNAL PARAMETERS-1'!$B$5:$J$44,5,FALSE))*VLOOKUP(SDBYLD2!N$4,'[1]INTERNAL PARAMETERS-1'!$B$5:$J$44,9,FALSE)*SDBYLD2!$F272</f>
        <v>0</v>
      </c>
      <c r="O272" s="44">
        <f>SDBYLD1!O272*VLOOKUP(SDBYLD2!O$4,'[1]INTERNAL PARAMETERS-1'!$B$5:$J$44,5,FALSE)*VLOOKUP(SDBYLD2!O$4,'[1]INTERNAL PARAMETERS-1'!$B$5:$J$44,7,FALSE)*SDBYLD2!$F272 + SDBYLD1!O272*(1-VLOOKUP(SDBYLD2!O$4,'[1]INTERNAL PARAMETERS-1'!$B$5:$J$44,5,FALSE))*VLOOKUP(SDBYLD2!O$4,'[1]INTERNAL PARAMETERS-1'!$B$5:$J$44,9,FALSE)*SDBYLD2!$F272</f>
        <v>0</v>
      </c>
      <c r="P272" s="44">
        <f>SDBYLD1!P272*VLOOKUP(SDBYLD2!P$4,'[1]INTERNAL PARAMETERS-1'!$B$5:$J$44,5,FALSE)*VLOOKUP(SDBYLD2!P$4,'[1]INTERNAL PARAMETERS-1'!$B$5:$J$44,7,FALSE)*SDBYLD2!$F272 + SDBYLD1!P272*(1-VLOOKUP(SDBYLD2!P$4,'[1]INTERNAL PARAMETERS-1'!$B$5:$J$44,5,FALSE))*VLOOKUP(SDBYLD2!P$4,'[1]INTERNAL PARAMETERS-1'!$B$5:$J$44,9,FALSE)*SDBYLD2!$F272</f>
        <v>0</v>
      </c>
      <c r="Q272" s="44">
        <f>SDBYLD1!Q272*VLOOKUP(SDBYLD2!Q$4,'[1]INTERNAL PARAMETERS-1'!$B$5:$J$44,5,FALSE)*VLOOKUP(SDBYLD2!Q$4,'[1]INTERNAL PARAMETERS-1'!$B$5:$J$44,7,FALSE)*SDBYLD2!$F272 + SDBYLD1!Q272*(1-VLOOKUP(SDBYLD2!Q$4,'[1]INTERNAL PARAMETERS-1'!$B$5:$J$44,5,FALSE))*VLOOKUP(SDBYLD2!Q$4,'[1]INTERNAL PARAMETERS-1'!$B$5:$J$44,9,FALSE)*SDBYLD2!$F272</f>
        <v>0</v>
      </c>
      <c r="R272" s="44">
        <f>SDBYLD1!R272*VLOOKUP(SDBYLD2!R$4,'[1]INTERNAL PARAMETERS-1'!$B$5:$J$44,5,FALSE)*VLOOKUP(SDBYLD2!R$4,'[1]INTERNAL PARAMETERS-1'!$B$5:$J$44,7,FALSE)*SDBYLD2!$F272 + SDBYLD1!R272*(1-VLOOKUP(SDBYLD2!R$4,'[1]INTERNAL PARAMETERS-1'!$B$5:$J$44,5,FALSE))*VLOOKUP(SDBYLD2!R$4,'[1]INTERNAL PARAMETERS-1'!$B$5:$J$44,9,FALSE)*SDBYLD2!$F272</f>
        <v>0</v>
      </c>
      <c r="S272" s="44">
        <f>SDBYLD1!S272*VLOOKUP(SDBYLD2!S$4,'[1]INTERNAL PARAMETERS-1'!$B$5:$J$44,5,FALSE)*VLOOKUP(SDBYLD2!S$4,'[1]INTERNAL PARAMETERS-1'!$B$5:$J$44,7,FALSE)*SDBYLD2!$F272 + SDBYLD1!S272*(1-VLOOKUP(SDBYLD2!S$4,'[1]INTERNAL PARAMETERS-1'!$B$5:$J$44,5,FALSE))*VLOOKUP(SDBYLD2!S$4,'[1]INTERNAL PARAMETERS-1'!$B$5:$J$44,9,FALSE)*SDBYLD2!$F272</f>
        <v>0</v>
      </c>
      <c r="T272" s="44">
        <f>SDBYLD1!T272*VLOOKUP(SDBYLD2!T$4,'[1]INTERNAL PARAMETERS-1'!$B$5:$J$44,5,FALSE)*VLOOKUP(SDBYLD2!T$4,'[1]INTERNAL PARAMETERS-1'!$B$5:$J$44,7,FALSE)*SDBYLD2!$F272 + SDBYLD1!T272*(1-VLOOKUP(SDBYLD2!T$4,'[1]INTERNAL PARAMETERS-1'!$B$5:$J$44,5,FALSE))*VLOOKUP(SDBYLD2!T$4,'[1]INTERNAL PARAMETERS-1'!$B$5:$J$44,9,FALSE)*SDBYLD2!$F272</f>
        <v>0</v>
      </c>
      <c r="U272" s="44">
        <f>SDBYLD1!U272*VLOOKUP(SDBYLD2!U$4,'[1]INTERNAL PARAMETERS-1'!$B$5:$J$44,5,FALSE)*VLOOKUP(SDBYLD2!U$4,'[1]INTERNAL PARAMETERS-1'!$B$5:$J$44,7,FALSE)*SDBYLD2!$F272 + SDBYLD1!U272*(1-VLOOKUP(SDBYLD2!U$4,'[1]INTERNAL PARAMETERS-1'!$B$5:$J$44,5,FALSE))*VLOOKUP(SDBYLD2!U$4,'[1]INTERNAL PARAMETERS-1'!$B$5:$J$44,9,FALSE)*SDBYLD2!$F272</f>
        <v>0</v>
      </c>
      <c r="V272" s="44">
        <f>SDBYLD1!V272*VLOOKUP(SDBYLD2!V$4,'[1]INTERNAL PARAMETERS-1'!$B$5:$J$44,5,FALSE)*VLOOKUP(SDBYLD2!V$4,'[1]INTERNAL PARAMETERS-1'!$B$5:$J$44,7,FALSE)*SDBYLD2!$F272 + SDBYLD1!V272*(1-VLOOKUP(SDBYLD2!V$4,'[1]INTERNAL PARAMETERS-1'!$B$5:$J$44,5,FALSE))*VLOOKUP(SDBYLD2!V$4,'[1]INTERNAL PARAMETERS-1'!$B$5:$J$44,9,FALSE)*SDBYLD2!$F272</f>
        <v>0</v>
      </c>
      <c r="W272" s="44">
        <f>SDBYLD1!W272*VLOOKUP(SDBYLD2!W$4,'[1]INTERNAL PARAMETERS-1'!$B$5:$J$44,5,FALSE)*VLOOKUP(SDBYLD2!W$4,'[1]INTERNAL PARAMETERS-1'!$B$5:$J$44,7,FALSE)*SDBYLD2!$F272 + SDBYLD1!W272*(1-VLOOKUP(SDBYLD2!W$4,'[1]INTERNAL PARAMETERS-1'!$B$5:$J$44,5,FALSE))*VLOOKUP(SDBYLD2!W$4,'[1]INTERNAL PARAMETERS-1'!$B$5:$J$44,9,FALSE)*SDBYLD2!$F272</f>
        <v>0</v>
      </c>
      <c r="X272" s="44">
        <f>SDBYLD1!X272*VLOOKUP(SDBYLD2!X$4,'[1]INTERNAL PARAMETERS-1'!$B$5:$J$44,5,FALSE)*VLOOKUP(SDBYLD2!X$4,'[1]INTERNAL PARAMETERS-1'!$B$5:$J$44,7,FALSE)*SDBYLD2!$F272 + SDBYLD1!X272*(1-VLOOKUP(SDBYLD2!X$4,'[1]INTERNAL PARAMETERS-1'!$B$5:$J$44,5,FALSE))*VLOOKUP(SDBYLD2!X$4,'[1]INTERNAL PARAMETERS-1'!$B$5:$J$44,9,FALSE)*SDBYLD2!$F272</f>
        <v>0</v>
      </c>
      <c r="Y272" s="44">
        <f>SDBYLD1!Y272*VLOOKUP(SDBYLD2!Y$4,'[1]INTERNAL PARAMETERS-1'!$B$5:$J$44,5,FALSE)*VLOOKUP(SDBYLD2!Y$4,'[1]INTERNAL PARAMETERS-1'!$B$5:$J$44,7,FALSE)*SDBYLD2!$F272 + SDBYLD1!Y272*(1-VLOOKUP(SDBYLD2!Y$4,'[1]INTERNAL PARAMETERS-1'!$B$5:$J$44,5,FALSE))*VLOOKUP(SDBYLD2!Y$4,'[1]INTERNAL PARAMETERS-1'!$B$5:$J$44,9,FALSE)*SDBYLD2!$F272</f>
        <v>0</v>
      </c>
      <c r="Z272" s="44">
        <f>SDBYLD1!Z272*VLOOKUP(SDBYLD2!Z$4,'[1]INTERNAL PARAMETERS-1'!$B$5:$J$44,5,FALSE)*VLOOKUP(SDBYLD2!Z$4,'[1]INTERNAL PARAMETERS-1'!$B$5:$J$44,7,FALSE)*SDBYLD2!$F272 + SDBYLD1!Z272*(1-VLOOKUP(SDBYLD2!Z$4,'[1]INTERNAL PARAMETERS-1'!$B$5:$J$44,5,FALSE))*VLOOKUP(SDBYLD2!Z$4,'[1]INTERNAL PARAMETERS-1'!$B$5:$J$44,9,FALSE)*SDBYLD2!$F272</f>
        <v>0</v>
      </c>
      <c r="AA272" s="44">
        <f>SDBYLD1!AA272*VLOOKUP(SDBYLD2!AA$4,'[1]INTERNAL PARAMETERS-1'!$B$5:$J$44,5,FALSE)*VLOOKUP(SDBYLD2!AA$4,'[1]INTERNAL PARAMETERS-1'!$B$5:$J$44,7,FALSE)*SDBYLD2!$F272 + SDBYLD1!AA272*(1-VLOOKUP(SDBYLD2!AA$4,'[1]INTERNAL PARAMETERS-1'!$B$5:$J$44,5,FALSE))*VLOOKUP(SDBYLD2!AA$4,'[1]INTERNAL PARAMETERS-1'!$B$5:$J$44,9,FALSE)*SDBYLD2!$F272</f>
        <v>0</v>
      </c>
      <c r="AB272" s="44">
        <f>SDBYLD1!AB272*VLOOKUP(SDBYLD2!AB$4,'[1]INTERNAL PARAMETERS-1'!$B$5:$J$44,5,FALSE)*VLOOKUP(SDBYLD2!AB$4,'[1]INTERNAL PARAMETERS-1'!$B$5:$J$44,7,FALSE)*SDBYLD2!$F272 + SDBYLD1!AB272*(1-VLOOKUP(SDBYLD2!AB$4,'[1]INTERNAL PARAMETERS-1'!$B$5:$J$44,5,FALSE))*VLOOKUP(SDBYLD2!AB$4,'[1]INTERNAL PARAMETERS-1'!$B$5:$J$44,9,FALSE)*SDBYLD2!$F272</f>
        <v>0</v>
      </c>
      <c r="AC272" s="44">
        <f>SDBYLD1!AC272*VLOOKUP(SDBYLD2!AC$4,'[1]INTERNAL PARAMETERS-1'!$B$5:$J$44,5,FALSE)*VLOOKUP(SDBYLD2!AC$4,'[1]INTERNAL PARAMETERS-1'!$B$5:$J$44,7,FALSE)*SDBYLD2!$F272 + SDBYLD1!AC272*(1-VLOOKUP(SDBYLD2!AC$4,'[1]INTERNAL PARAMETERS-1'!$B$5:$J$44,5,FALSE))*VLOOKUP(SDBYLD2!AC$4,'[1]INTERNAL PARAMETERS-1'!$B$5:$J$44,9,FALSE)*SDBYLD2!$F272</f>
        <v>0</v>
      </c>
      <c r="AD272" s="44">
        <f>SDBYLD1!AD272*VLOOKUP(SDBYLD2!AD$4,'[1]INTERNAL PARAMETERS-1'!$B$5:$J$44,5,FALSE)*VLOOKUP(SDBYLD2!AD$4,'[1]INTERNAL PARAMETERS-1'!$B$5:$J$44,7,FALSE)*SDBYLD2!$F272 + SDBYLD1!AD272*(1-VLOOKUP(SDBYLD2!AD$4,'[1]INTERNAL PARAMETERS-1'!$B$5:$J$44,5,FALSE))*VLOOKUP(SDBYLD2!AD$4,'[1]INTERNAL PARAMETERS-1'!$B$5:$J$44,9,FALSE)*SDBYLD2!$F272</f>
        <v>0</v>
      </c>
      <c r="AE272" s="44">
        <f>SDBYLD1!AE272*VLOOKUP(SDBYLD2!AE$4,'[1]INTERNAL PARAMETERS-1'!$B$5:$J$44,5,FALSE)*VLOOKUP(SDBYLD2!AE$4,'[1]INTERNAL PARAMETERS-1'!$B$5:$J$44,7,FALSE)*SDBYLD2!$F272 + SDBYLD1!AE272*(1-VLOOKUP(SDBYLD2!AE$4,'[1]INTERNAL PARAMETERS-1'!$B$5:$J$44,5,FALSE))*VLOOKUP(SDBYLD2!AE$4,'[1]INTERNAL PARAMETERS-1'!$B$5:$J$44,9,FALSE)*SDBYLD2!$F272</f>
        <v>0</v>
      </c>
      <c r="AF272" s="44">
        <f>SDBYLD1!AF272*VLOOKUP(SDBYLD2!AF$4,'[1]INTERNAL PARAMETERS-1'!$B$5:$J$44,5,FALSE)*VLOOKUP(SDBYLD2!AF$4,'[1]INTERNAL PARAMETERS-1'!$B$5:$J$44,7,FALSE)*SDBYLD2!$F272 + SDBYLD1!AF272*(1-VLOOKUP(SDBYLD2!AF$4,'[1]INTERNAL PARAMETERS-1'!$B$5:$J$44,5,FALSE))*VLOOKUP(SDBYLD2!AF$4,'[1]INTERNAL PARAMETERS-1'!$B$5:$J$44,9,FALSE)*SDBYLD2!$F272</f>
        <v>0</v>
      </c>
      <c r="AG272" s="44">
        <f>SDBYLD1!AG272*VLOOKUP(SDBYLD2!AG$4,'[1]INTERNAL PARAMETERS-1'!$B$5:$J$44,5,FALSE)*VLOOKUP(SDBYLD2!AG$4,'[1]INTERNAL PARAMETERS-1'!$B$5:$J$44,7,FALSE)*SDBYLD2!$F272 + SDBYLD1!AG272*(1-VLOOKUP(SDBYLD2!AG$4,'[1]INTERNAL PARAMETERS-1'!$B$5:$J$44,5,FALSE))*VLOOKUP(SDBYLD2!AG$4,'[1]INTERNAL PARAMETERS-1'!$B$5:$J$44,9,FALSE)*SDBYLD2!$F272</f>
        <v>0</v>
      </c>
      <c r="AH272" s="44">
        <f>SDBYLD1!AH272*VLOOKUP(SDBYLD2!AH$4,'[1]INTERNAL PARAMETERS-1'!$B$5:$J$44,5,FALSE)*VLOOKUP(SDBYLD2!AH$4,'[1]INTERNAL PARAMETERS-1'!$B$5:$J$44,7,FALSE)*SDBYLD2!$F272 + SDBYLD1!AH272*(1-VLOOKUP(SDBYLD2!AH$4,'[1]INTERNAL PARAMETERS-1'!$B$5:$J$44,5,FALSE))*VLOOKUP(SDBYLD2!AH$4,'[1]INTERNAL PARAMETERS-1'!$B$5:$J$44,9,FALSE)*SDBYLD2!$F272</f>
        <v>0</v>
      </c>
      <c r="AI272" s="44">
        <f>SDBYLD1!AI272*VLOOKUP(SDBYLD2!AI$4,'[1]INTERNAL PARAMETERS-1'!$B$5:$J$44,5,FALSE)*VLOOKUP(SDBYLD2!AI$4,'[1]INTERNAL PARAMETERS-1'!$B$5:$J$44,7,FALSE)*SDBYLD2!$F272 + SDBYLD1!AI272*(1-VLOOKUP(SDBYLD2!AI$4,'[1]INTERNAL PARAMETERS-1'!$B$5:$J$44,5,FALSE))*VLOOKUP(SDBYLD2!AI$4,'[1]INTERNAL PARAMETERS-1'!$B$5:$J$44,9,FALSE)*SDBYLD2!$F272</f>
        <v>0</v>
      </c>
      <c r="AJ272" s="44">
        <f>SDBYLD1!AJ272*VLOOKUP(SDBYLD2!AJ$4,'[1]INTERNAL PARAMETERS-1'!$B$5:$J$44,5,FALSE)*VLOOKUP(SDBYLD2!AJ$4,'[1]INTERNAL PARAMETERS-1'!$B$5:$J$44,7,FALSE)*SDBYLD2!$F272 + SDBYLD1!AJ272*(1-VLOOKUP(SDBYLD2!AJ$4,'[1]INTERNAL PARAMETERS-1'!$B$5:$J$44,5,FALSE))*VLOOKUP(SDBYLD2!AJ$4,'[1]INTERNAL PARAMETERS-1'!$B$5:$J$44,9,FALSE)*SDBYLD2!$F272</f>
        <v>0</v>
      </c>
      <c r="AK272" s="44">
        <f>SDBYLD1!AK272*VLOOKUP(SDBYLD2!AK$4,'[1]INTERNAL PARAMETERS-1'!$B$5:$J$44,5,FALSE)*VLOOKUP(SDBYLD2!AK$4,'[1]INTERNAL PARAMETERS-1'!$B$5:$J$44,7,FALSE)*SDBYLD2!$F272 + SDBYLD1!AK272*(1-VLOOKUP(SDBYLD2!AK$4,'[1]INTERNAL PARAMETERS-1'!$B$5:$J$44,5,FALSE))*VLOOKUP(SDBYLD2!AK$4,'[1]INTERNAL PARAMETERS-1'!$B$5:$J$44,9,FALSE)*SDBYLD2!$F272</f>
        <v>0</v>
      </c>
      <c r="AL272" s="44">
        <f>SDBYLD1!AL272*VLOOKUP(SDBYLD2!AL$4,'[1]INTERNAL PARAMETERS-1'!$B$5:$J$44,5,FALSE)*VLOOKUP(SDBYLD2!AL$4,'[1]INTERNAL PARAMETERS-1'!$B$5:$J$44,7,FALSE)*SDBYLD2!$F272 + SDBYLD1!AL272*(1-VLOOKUP(SDBYLD2!AL$4,'[1]INTERNAL PARAMETERS-1'!$B$5:$J$44,5,FALSE))*VLOOKUP(SDBYLD2!AL$4,'[1]INTERNAL PARAMETERS-1'!$B$5:$J$44,9,FALSE)*SDBYLD2!$F272</f>
        <v>0</v>
      </c>
      <c r="AM272" s="44">
        <f>SDBYLD1!AM272*VLOOKUP(SDBYLD2!AM$4,'[1]INTERNAL PARAMETERS-1'!$B$5:$J$44,5,FALSE)*VLOOKUP(SDBYLD2!AM$4,'[1]INTERNAL PARAMETERS-1'!$B$5:$J$44,7,FALSE)*SDBYLD2!$F272 + SDBYLD1!AM272*(1-VLOOKUP(SDBYLD2!AM$4,'[1]INTERNAL PARAMETERS-1'!$B$5:$J$44,5,FALSE))*VLOOKUP(SDBYLD2!AM$4,'[1]INTERNAL PARAMETERS-1'!$B$5:$J$44,9,FALSE)*SDBYLD2!$F272</f>
        <v>0</v>
      </c>
      <c r="AN272" s="44">
        <f>SDBYLD1!AN272*VLOOKUP(SDBYLD2!AN$4,'[1]INTERNAL PARAMETERS-1'!$B$5:$J$44,5,FALSE)*VLOOKUP(SDBYLD2!AN$4,'[1]INTERNAL PARAMETERS-1'!$B$5:$J$44,7,FALSE)*SDBYLD2!$F272 + SDBYLD1!AN272*(1-VLOOKUP(SDBYLD2!AN$4,'[1]INTERNAL PARAMETERS-1'!$B$5:$J$44,5,FALSE))*VLOOKUP(SDBYLD2!AN$4,'[1]INTERNAL PARAMETERS-1'!$B$5:$J$44,9,FALSE)*SDBYLD2!$F272</f>
        <v>0</v>
      </c>
      <c r="AO272" s="44">
        <f>SDBYLD1!AO272*VLOOKUP(SDBYLD2!AO$4,'[1]INTERNAL PARAMETERS-1'!$B$5:$J$44,5,FALSE)*VLOOKUP(SDBYLD2!AO$4,'[1]INTERNAL PARAMETERS-1'!$B$5:$J$44,7,FALSE)*SDBYLD2!$F272 + SDBYLD1!AO272*(1-VLOOKUP(SDBYLD2!AO$4,'[1]INTERNAL PARAMETERS-1'!$B$5:$J$44,5,FALSE))*VLOOKUP(SDBYLD2!AO$4,'[1]INTERNAL PARAMETERS-1'!$B$5:$J$44,9,FALSE)*SDBYLD2!$F272</f>
        <v>0</v>
      </c>
      <c r="AP272" s="44">
        <f>SDBYLD1!AP272*VLOOKUP(SDBYLD2!AP$4,'[1]INTERNAL PARAMETERS-1'!$B$5:$J$44,5,FALSE)*VLOOKUP(SDBYLD2!AP$4,'[1]INTERNAL PARAMETERS-1'!$B$5:$J$44,7,FALSE)*SDBYLD2!$F272 + SDBYLD1!AP272*(1-VLOOKUP(SDBYLD2!AP$4,'[1]INTERNAL PARAMETERS-1'!$B$5:$J$44,5,FALSE))*VLOOKUP(SDBYLD2!AP$4,'[1]INTERNAL PARAMETERS-1'!$B$5:$J$44,9,FALSE)*SDBYLD2!$F272</f>
        <v>0</v>
      </c>
      <c r="AQ272" s="44">
        <f>SDBYLD1!AQ272*VLOOKUP(SDBYLD2!AQ$4,'[1]INTERNAL PARAMETERS-1'!$B$5:$J$44,5,FALSE)*VLOOKUP(SDBYLD2!AQ$4,'[1]INTERNAL PARAMETERS-1'!$B$5:$J$44,7,FALSE)*SDBYLD2!$F272 + SDBYLD1!AQ272*(1-VLOOKUP(SDBYLD2!AQ$4,'[1]INTERNAL PARAMETERS-1'!$B$5:$J$44,5,FALSE))*VLOOKUP(SDBYLD2!AQ$4,'[1]INTERNAL PARAMETERS-1'!$B$5:$J$44,9,FALSE)*SDBYLD2!$F272</f>
        <v>0</v>
      </c>
      <c r="AR272" s="44">
        <f>SDBYLD1!AR272*VLOOKUP(SDBYLD2!AR$4,'[1]INTERNAL PARAMETERS-1'!$B$5:$J$44,5,FALSE)*VLOOKUP(SDBYLD2!AR$4,'[1]INTERNAL PARAMETERS-1'!$B$5:$J$44,7,FALSE)*SDBYLD2!$F272 + SDBYLD1!AR272*(1-VLOOKUP(SDBYLD2!AR$4,'[1]INTERNAL PARAMETERS-1'!$B$5:$J$44,5,FALSE))*VLOOKUP(SDBYLD2!AR$4,'[1]INTERNAL PARAMETERS-1'!$B$5:$J$44,9,FALSE)*SDBYLD2!$F272</f>
        <v>0</v>
      </c>
      <c r="AS272" s="44">
        <f>SDBYLD1!AS272*VLOOKUP(SDBYLD2!AS$4,'[1]INTERNAL PARAMETERS-1'!$B$5:$J$44,5,FALSE)*VLOOKUP(SDBYLD2!AS$4,'[1]INTERNAL PARAMETERS-1'!$B$5:$J$44,7,FALSE)*SDBYLD2!$F272 + SDBYLD1!AS272*(1-VLOOKUP(SDBYLD2!AS$4,'[1]INTERNAL PARAMETERS-1'!$B$5:$J$44,5,FALSE))*VLOOKUP(SDBYLD2!AS$4,'[1]INTERNAL PARAMETERS-1'!$B$5:$J$44,9,FALSE)*SDBYLD2!$F272</f>
        <v>0</v>
      </c>
      <c r="AT272" s="43">
        <f>SDBYLD1!AT272*VLOOKUP(SDBYLD2!AT$4,'[1]INTERNAL PARAMETERS-1'!$B$5:$J$44,5,FALSE)*VLOOKUP(SDBYLD2!AT$4,'[1]INTERNAL PARAMETERS-1'!$B$5:$J$44,7,FALSE)*SDBYLD2!$F272 + SDBYLD1!AT272*(1-VLOOKUP(SDBYLD2!AT$4,'[1]INTERNAL PARAMETERS-1'!$B$5:$J$44,5,FALSE))*VLOOKUP(SDBYLD2!AT$4,'[1]INTERNAL PARAMETERS-1'!$B$5:$J$44,9,FALSE)*SDBYLD2!$F272</f>
        <v>0</v>
      </c>
      <c r="AU272" s="45">
        <f>SDBYLD1!AU272*VLOOKUP(SDBYLD2!AU$4,'[1]INTERNAL PARAMETERS-1'!$B$5:$J$44,5,FALSE)*VLOOKUP(SDBYLD2!AU$4,'[1]INTERNAL PARAMETERS-1'!$B$5:$J$44,6,FALSE)*VLOOKUP(SDBYLD2!AU$4,'[1]INTERNAL PARAMETERS-1'!$B$5:$J$44,3,FALSE) + SDBYLD1!AU272*(1-VLOOKUP(SDBYLD2!AU$4,'[1]INTERNAL PARAMETERS-1'!$B$5:$J$44,5,FALSE))*VLOOKUP(SDBYLD2!AU$4,'[1]INTERNAL PARAMETERS-1'!$B$5:$J$44,8,FALSE)*VLOOKUP(SDBYLD2!AU$4,'[1]INTERNAL PARAMETERS-1'!$B$5:$J$44,3,FALSE)</f>
        <v>0</v>
      </c>
      <c r="AV272" s="44">
        <f>SDBYLD1!AV272*VLOOKUP(SDBYLD2!AV$4,'[1]INTERNAL PARAMETERS-1'!$B$5:$J$44,5,FALSE)*VLOOKUP(SDBYLD2!AV$4,'[1]INTERNAL PARAMETERS-1'!$B$5:$J$44,6,FALSE)*VLOOKUP(SDBYLD2!AV$4,'[1]INTERNAL PARAMETERS-1'!$B$5:$J$44,3,FALSE) + SDBYLD1!AV272*(1-VLOOKUP(SDBYLD2!AV$4,'[1]INTERNAL PARAMETERS-1'!$B$5:$J$44,5,FALSE))*VLOOKUP(SDBYLD2!AV$4,'[1]INTERNAL PARAMETERS-1'!$B$5:$J$44,8,FALSE)*VLOOKUP(SDBYLD2!AV$4,'[1]INTERNAL PARAMETERS-1'!$B$5:$J$44,3,FALSE)</f>
        <v>0</v>
      </c>
      <c r="AW272" s="44">
        <f>SDBYLD1!AW272*VLOOKUP(SDBYLD2!AW$4,'[1]INTERNAL PARAMETERS-1'!$B$5:$J$44,5,FALSE)*VLOOKUP(SDBYLD2!AW$4,'[1]INTERNAL PARAMETERS-1'!$B$5:$J$44,6,FALSE)*VLOOKUP(SDBYLD2!AW$4,'[1]INTERNAL PARAMETERS-1'!$B$5:$J$44,3,FALSE) + SDBYLD1!AW272*(1-VLOOKUP(SDBYLD2!AW$4,'[1]INTERNAL PARAMETERS-1'!$B$5:$J$44,5,FALSE))*VLOOKUP(SDBYLD2!AW$4,'[1]INTERNAL PARAMETERS-1'!$B$5:$J$44,8,FALSE)*VLOOKUP(SDBYLD2!AW$4,'[1]INTERNAL PARAMETERS-1'!$B$5:$J$44,3,FALSE)</f>
        <v>0</v>
      </c>
      <c r="AX272" s="44">
        <f>SDBYLD1!AX272*VLOOKUP(SDBYLD2!AX$4,'[1]INTERNAL PARAMETERS-1'!$B$5:$J$44,5,FALSE)*VLOOKUP(SDBYLD2!AX$4,'[1]INTERNAL PARAMETERS-1'!$B$5:$J$44,6,FALSE)*VLOOKUP(SDBYLD2!AX$4,'[1]INTERNAL PARAMETERS-1'!$B$5:$J$44,3,FALSE) + SDBYLD1!AX272*(1-VLOOKUP(SDBYLD2!AX$4,'[1]INTERNAL PARAMETERS-1'!$B$5:$J$44,5,FALSE))*VLOOKUP(SDBYLD2!AX$4,'[1]INTERNAL PARAMETERS-1'!$B$5:$J$44,8,FALSE)*VLOOKUP(SDBYLD2!AX$4,'[1]INTERNAL PARAMETERS-1'!$B$5:$J$44,3,FALSE)</f>
        <v>0</v>
      </c>
      <c r="AY272" s="44">
        <f>SDBYLD1!AY272*VLOOKUP(SDBYLD2!AY$4,'[1]INTERNAL PARAMETERS-1'!$B$5:$J$44,5,FALSE)*VLOOKUP(SDBYLD2!AY$4,'[1]INTERNAL PARAMETERS-1'!$B$5:$J$44,6,FALSE)*VLOOKUP(SDBYLD2!AY$4,'[1]INTERNAL PARAMETERS-1'!$B$5:$J$44,3,FALSE) + SDBYLD1!AY272*(1-VLOOKUP(SDBYLD2!AY$4,'[1]INTERNAL PARAMETERS-1'!$B$5:$J$44,5,FALSE))*VLOOKUP(SDBYLD2!AY$4,'[1]INTERNAL PARAMETERS-1'!$B$5:$J$44,8,FALSE)*VLOOKUP(SDBYLD2!AY$4,'[1]INTERNAL PARAMETERS-1'!$B$5:$J$44,3,FALSE)</f>
        <v>0</v>
      </c>
      <c r="AZ272" s="44">
        <f>SDBYLD1!AZ272*VLOOKUP(SDBYLD2!AZ$4,'[1]INTERNAL PARAMETERS-1'!$B$5:$J$44,5,FALSE)*VLOOKUP(SDBYLD2!AZ$4,'[1]INTERNAL PARAMETERS-1'!$B$5:$J$44,6,FALSE)*VLOOKUP(SDBYLD2!AZ$4,'[1]INTERNAL PARAMETERS-1'!$B$5:$J$44,3,FALSE) + SDBYLD1!AZ272*(1-VLOOKUP(SDBYLD2!AZ$4,'[1]INTERNAL PARAMETERS-1'!$B$5:$J$44,5,FALSE))*VLOOKUP(SDBYLD2!AZ$4,'[1]INTERNAL PARAMETERS-1'!$B$5:$J$44,8,FALSE)*VLOOKUP(SDBYLD2!AZ$4,'[1]INTERNAL PARAMETERS-1'!$B$5:$J$44,3,FALSE)</f>
        <v>0</v>
      </c>
      <c r="BA272" s="44">
        <f>SDBYLD1!BA272*VLOOKUP(SDBYLD2!BA$4,'[1]INTERNAL PARAMETERS-1'!$B$5:$J$44,5,FALSE)*VLOOKUP(SDBYLD2!BA$4,'[1]INTERNAL PARAMETERS-1'!$B$5:$J$44,6,FALSE)*VLOOKUP(SDBYLD2!BA$4,'[1]INTERNAL PARAMETERS-1'!$B$5:$J$44,3,FALSE) + SDBYLD1!BA272*(1-VLOOKUP(SDBYLD2!BA$4,'[1]INTERNAL PARAMETERS-1'!$B$5:$J$44,5,FALSE))*VLOOKUP(SDBYLD2!BA$4,'[1]INTERNAL PARAMETERS-1'!$B$5:$J$44,8,FALSE)*VLOOKUP(SDBYLD2!BA$4,'[1]INTERNAL PARAMETERS-1'!$B$5:$J$44,3,FALSE)</f>
        <v>0</v>
      </c>
      <c r="BB272" s="44">
        <f>SDBYLD1!BB272*VLOOKUP(SDBYLD2!BB$4,'[1]INTERNAL PARAMETERS-1'!$B$5:$J$44,5,FALSE)*VLOOKUP(SDBYLD2!BB$4,'[1]INTERNAL PARAMETERS-1'!$B$5:$J$44,6,FALSE)*VLOOKUP(SDBYLD2!BB$4,'[1]INTERNAL PARAMETERS-1'!$B$5:$J$44,3,FALSE) + SDBYLD1!BB272*(1-VLOOKUP(SDBYLD2!BB$4,'[1]INTERNAL PARAMETERS-1'!$B$5:$J$44,5,FALSE))*VLOOKUP(SDBYLD2!BB$4,'[1]INTERNAL PARAMETERS-1'!$B$5:$J$44,8,FALSE)*VLOOKUP(SDBYLD2!BB$4,'[1]INTERNAL PARAMETERS-1'!$B$5:$J$44,3,FALSE)</f>
        <v>0</v>
      </c>
      <c r="BC272" s="44">
        <f>SDBYLD1!BC272*VLOOKUP(SDBYLD2!BC$4,'[1]INTERNAL PARAMETERS-1'!$B$5:$J$44,5,FALSE)*VLOOKUP(SDBYLD2!BC$4,'[1]INTERNAL PARAMETERS-1'!$B$5:$J$44,6,FALSE)*VLOOKUP(SDBYLD2!BC$4,'[1]INTERNAL PARAMETERS-1'!$B$5:$J$44,3,FALSE) + SDBYLD1!BC272*(1-VLOOKUP(SDBYLD2!BC$4,'[1]INTERNAL PARAMETERS-1'!$B$5:$J$44,5,FALSE))*VLOOKUP(SDBYLD2!BC$4,'[1]INTERNAL PARAMETERS-1'!$B$5:$J$44,8,FALSE)*VLOOKUP(SDBYLD2!BC$4,'[1]INTERNAL PARAMETERS-1'!$B$5:$J$44,3,FALSE)</f>
        <v>0</v>
      </c>
      <c r="BD272" s="44">
        <f>SDBYLD1!BD272*VLOOKUP(SDBYLD2!BD$4,'[1]INTERNAL PARAMETERS-1'!$B$5:$J$44,5,FALSE)*VLOOKUP(SDBYLD2!BD$4,'[1]INTERNAL PARAMETERS-1'!$B$5:$J$44,6,FALSE)*VLOOKUP(SDBYLD2!BD$4,'[1]INTERNAL PARAMETERS-1'!$B$5:$J$44,3,FALSE) + SDBYLD1!BD272*(1-VLOOKUP(SDBYLD2!BD$4,'[1]INTERNAL PARAMETERS-1'!$B$5:$J$44,5,FALSE))*VLOOKUP(SDBYLD2!BD$4,'[1]INTERNAL PARAMETERS-1'!$B$5:$J$44,8,FALSE)*VLOOKUP(SDBYLD2!BD$4,'[1]INTERNAL PARAMETERS-1'!$B$5:$J$44,3,FALSE)</f>
        <v>0</v>
      </c>
      <c r="BE272" s="44">
        <f>SDBYLD1!BE272*VLOOKUP(SDBYLD2!BE$4,'[1]INTERNAL PARAMETERS-1'!$B$5:$J$44,5,FALSE)*VLOOKUP(SDBYLD2!BE$4,'[1]INTERNAL PARAMETERS-1'!$B$5:$J$44,6,FALSE)*VLOOKUP(SDBYLD2!BE$4,'[1]INTERNAL PARAMETERS-1'!$B$5:$J$44,3,FALSE) + SDBYLD1!BE272*(1-VLOOKUP(SDBYLD2!BE$4,'[1]INTERNAL PARAMETERS-1'!$B$5:$J$44,5,FALSE))*VLOOKUP(SDBYLD2!BE$4,'[1]INTERNAL PARAMETERS-1'!$B$5:$J$44,8,FALSE)*VLOOKUP(SDBYLD2!BE$4,'[1]INTERNAL PARAMETERS-1'!$B$5:$J$44,3,FALSE)</f>
        <v>0</v>
      </c>
      <c r="BF272" s="44">
        <f>SDBYLD1!BF272*VLOOKUP(SDBYLD2!BF$4,'[1]INTERNAL PARAMETERS-1'!$B$5:$J$44,5,FALSE)*VLOOKUP(SDBYLD2!BF$4,'[1]INTERNAL PARAMETERS-1'!$B$5:$J$44,6,FALSE)*VLOOKUP(SDBYLD2!BF$4,'[1]INTERNAL PARAMETERS-1'!$B$5:$J$44,3,FALSE) + SDBYLD1!BF272*(1-VLOOKUP(SDBYLD2!BF$4,'[1]INTERNAL PARAMETERS-1'!$B$5:$J$44,5,FALSE))*VLOOKUP(SDBYLD2!BF$4,'[1]INTERNAL PARAMETERS-1'!$B$5:$J$44,8,FALSE)*VLOOKUP(SDBYLD2!BF$4,'[1]INTERNAL PARAMETERS-1'!$B$5:$J$44,3,FALSE)</f>
        <v>0</v>
      </c>
      <c r="BG272" s="44">
        <f>SDBYLD1!BG272*VLOOKUP(SDBYLD2!BG$4,'[1]INTERNAL PARAMETERS-1'!$B$5:$J$44,5,FALSE)*VLOOKUP(SDBYLD2!BG$4,'[1]INTERNAL PARAMETERS-1'!$B$5:$J$44,6,FALSE)*VLOOKUP(SDBYLD2!BG$4,'[1]INTERNAL PARAMETERS-1'!$B$5:$J$44,3,FALSE) + SDBYLD1!BG272*(1-VLOOKUP(SDBYLD2!BG$4,'[1]INTERNAL PARAMETERS-1'!$B$5:$J$44,5,FALSE))*VLOOKUP(SDBYLD2!BG$4,'[1]INTERNAL PARAMETERS-1'!$B$5:$J$44,8,FALSE)*VLOOKUP(SDBYLD2!BG$4,'[1]INTERNAL PARAMETERS-1'!$B$5:$J$44,3,FALSE)</f>
        <v>0</v>
      </c>
      <c r="BH272" s="44">
        <f>SDBYLD1!BH272*VLOOKUP(SDBYLD2!BH$4,'[1]INTERNAL PARAMETERS-1'!$B$5:$J$44,5,FALSE)*VLOOKUP(SDBYLD2!BH$4,'[1]INTERNAL PARAMETERS-1'!$B$5:$J$44,6,FALSE)*VLOOKUP(SDBYLD2!BH$4,'[1]INTERNAL PARAMETERS-1'!$B$5:$J$44,3,FALSE) + SDBYLD1!BH272*(1-VLOOKUP(SDBYLD2!BH$4,'[1]INTERNAL PARAMETERS-1'!$B$5:$J$44,5,FALSE))*VLOOKUP(SDBYLD2!BH$4,'[1]INTERNAL PARAMETERS-1'!$B$5:$J$44,8,FALSE)*VLOOKUP(SDBYLD2!BH$4,'[1]INTERNAL PARAMETERS-1'!$B$5:$J$44,3,FALSE)</f>
        <v>0</v>
      </c>
      <c r="BI272" s="44">
        <f>SDBYLD1!BI272*VLOOKUP(SDBYLD2!BI$4,'[1]INTERNAL PARAMETERS-1'!$B$5:$J$44,5,FALSE)*VLOOKUP(SDBYLD2!BI$4,'[1]INTERNAL PARAMETERS-1'!$B$5:$J$44,6,FALSE)*VLOOKUP(SDBYLD2!BI$4,'[1]INTERNAL PARAMETERS-1'!$B$5:$J$44,3,FALSE) + SDBYLD1!BI272*(1-VLOOKUP(SDBYLD2!BI$4,'[1]INTERNAL PARAMETERS-1'!$B$5:$J$44,5,FALSE))*VLOOKUP(SDBYLD2!BI$4,'[1]INTERNAL PARAMETERS-1'!$B$5:$J$44,8,FALSE)*VLOOKUP(SDBYLD2!BI$4,'[1]INTERNAL PARAMETERS-1'!$B$5:$J$44,3,FALSE)</f>
        <v>0</v>
      </c>
      <c r="BJ272" s="44">
        <f>SDBYLD1!BJ272*VLOOKUP(SDBYLD2!BJ$4,'[1]INTERNAL PARAMETERS-1'!$B$5:$J$44,5,FALSE)*VLOOKUP(SDBYLD2!BJ$4,'[1]INTERNAL PARAMETERS-1'!$B$5:$J$44,6,FALSE)*VLOOKUP(SDBYLD2!BJ$4,'[1]INTERNAL PARAMETERS-1'!$B$5:$J$44,3,FALSE) + SDBYLD1!BJ272*(1-VLOOKUP(SDBYLD2!BJ$4,'[1]INTERNAL PARAMETERS-1'!$B$5:$J$44,5,FALSE))*VLOOKUP(SDBYLD2!BJ$4,'[1]INTERNAL PARAMETERS-1'!$B$5:$J$44,8,FALSE)*VLOOKUP(SDBYLD2!BJ$4,'[1]INTERNAL PARAMETERS-1'!$B$5:$J$44,3,FALSE)</f>
        <v>0</v>
      </c>
      <c r="BK272" s="44">
        <f>SDBYLD1!BK272*VLOOKUP(SDBYLD2!BK$4,'[1]INTERNAL PARAMETERS-1'!$B$5:$J$44,5,FALSE)*VLOOKUP(SDBYLD2!BK$4,'[1]INTERNAL PARAMETERS-1'!$B$5:$J$44,6,FALSE)*VLOOKUP(SDBYLD2!BK$4,'[1]INTERNAL PARAMETERS-1'!$B$5:$J$44,3,FALSE) + SDBYLD1!BK272*(1-VLOOKUP(SDBYLD2!BK$4,'[1]INTERNAL PARAMETERS-1'!$B$5:$J$44,5,FALSE))*VLOOKUP(SDBYLD2!BK$4,'[1]INTERNAL PARAMETERS-1'!$B$5:$J$44,8,FALSE)*VLOOKUP(SDBYLD2!BK$4,'[1]INTERNAL PARAMETERS-1'!$B$5:$J$44,3,FALSE)</f>
        <v>0</v>
      </c>
      <c r="BL272" s="44">
        <f>SDBYLD1!BL272*VLOOKUP(SDBYLD2!BL$4,'[1]INTERNAL PARAMETERS-1'!$B$5:$J$44,5,FALSE)*VLOOKUP(SDBYLD2!BL$4,'[1]INTERNAL PARAMETERS-1'!$B$5:$J$44,6,FALSE)*VLOOKUP(SDBYLD2!BL$4,'[1]INTERNAL PARAMETERS-1'!$B$5:$J$44,3,FALSE) + SDBYLD1!BL272*(1-VLOOKUP(SDBYLD2!BL$4,'[1]INTERNAL PARAMETERS-1'!$B$5:$J$44,5,FALSE))*VLOOKUP(SDBYLD2!BL$4,'[1]INTERNAL PARAMETERS-1'!$B$5:$J$44,8,FALSE)*VLOOKUP(SDBYLD2!BL$4,'[1]INTERNAL PARAMETERS-1'!$B$5:$J$44,3,FALSE)</f>
        <v>0</v>
      </c>
      <c r="BM272" s="44">
        <f>SDBYLD1!BM272*VLOOKUP(SDBYLD2!BM$4,'[1]INTERNAL PARAMETERS-1'!$B$5:$J$44,5,FALSE)*VLOOKUP(SDBYLD2!BM$4,'[1]INTERNAL PARAMETERS-1'!$B$5:$J$44,6,FALSE)*VLOOKUP(SDBYLD2!BM$4,'[1]INTERNAL PARAMETERS-1'!$B$5:$J$44,3,FALSE) + SDBYLD1!BM272*(1-VLOOKUP(SDBYLD2!BM$4,'[1]INTERNAL PARAMETERS-1'!$B$5:$J$44,5,FALSE))*VLOOKUP(SDBYLD2!BM$4,'[1]INTERNAL PARAMETERS-1'!$B$5:$J$44,8,FALSE)*VLOOKUP(SDBYLD2!BM$4,'[1]INTERNAL PARAMETERS-1'!$B$5:$J$44,3,FALSE)</f>
        <v>0</v>
      </c>
      <c r="BN272" s="44">
        <f>SDBYLD1!BN272*VLOOKUP(SDBYLD2!BN$4,'[1]INTERNAL PARAMETERS-1'!$B$5:$J$44,5,FALSE)*VLOOKUP(SDBYLD2!BN$4,'[1]INTERNAL PARAMETERS-1'!$B$5:$J$44,6,FALSE)*VLOOKUP(SDBYLD2!BN$4,'[1]INTERNAL PARAMETERS-1'!$B$5:$J$44,3,FALSE) + SDBYLD1!BN272*(1-VLOOKUP(SDBYLD2!BN$4,'[1]INTERNAL PARAMETERS-1'!$B$5:$J$44,5,FALSE))*VLOOKUP(SDBYLD2!BN$4,'[1]INTERNAL PARAMETERS-1'!$B$5:$J$44,8,FALSE)*VLOOKUP(SDBYLD2!BN$4,'[1]INTERNAL PARAMETERS-1'!$B$5:$J$44,3,FALSE)</f>
        <v>0</v>
      </c>
      <c r="BO272" s="44">
        <f>SDBYLD1!BO272*VLOOKUP(SDBYLD2!BO$4,'[1]INTERNAL PARAMETERS-1'!$B$5:$J$44,5,FALSE)*VLOOKUP(SDBYLD2!BO$4,'[1]INTERNAL PARAMETERS-1'!$B$5:$J$44,6,FALSE)*VLOOKUP(SDBYLD2!BO$4,'[1]INTERNAL PARAMETERS-1'!$B$5:$J$44,3,FALSE) + SDBYLD1!BO272*(1-VLOOKUP(SDBYLD2!BO$4,'[1]INTERNAL PARAMETERS-1'!$B$5:$J$44,5,FALSE))*VLOOKUP(SDBYLD2!BO$4,'[1]INTERNAL PARAMETERS-1'!$B$5:$J$44,8,FALSE)*VLOOKUP(SDBYLD2!BO$4,'[1]INTERNAL PARAMETERS-1'!$B$5:$J$44,3,FALSE)</f>
        <v>0</v>
      </c>
      <c r="BP272" s="44">
        <f>SDBYLD1!BP272*VLOOKUP(SDBYLD2!BP$4,'[1]INTERNAL PARAMETERS-1'!$B$5:$J$44,5,FALSE)*VLOOKUP(SDBYLD2!BP$4,'[1]INTERNAL PARAMETERS-1'!$B$5:$J$44,6,FALSE)*VLOOKUP(SDBYLD2!BP$4,'[1]INTERNAL PARAMETERS-1'!$B$5:$J$44,3,FALSE) + SDBYLD1!BP272*(1-VLOOKUP(SDBYLD2!BP$4,'[1]INTERNAL PARAMETERS-1'!$B$5:$J$44,5,FALSE))*VLOOKUP(SDBYLD2!BP$4,'[1]INTERNAL PARAMETERS-1'!$B$5:$J$44,8,FALSE)*VLOOKUP(SDBYLD2!BP$4,'[1]INTERNAL PARAMETERS-1'!$B$5:$J$44,3,FALSE)</f>
        <v>0</v>
      </c>
      <c r="BQ272" s="44">
        <f>SDBYLD1!BQ272*VLOOKUP(SDBYLD2!BQ$4,'[1]INTERNAL PARAMETERS-1'!$B$5:$J$44,5,FALSE)*VLOOKUP(SDBYLD2!BQ$4,'[1]INTERNAL PARAMETERS-1'!$B$5:$J$44,6,FALSE)*VLOOKUP(SDBYLD2!BQ$4,'[1]INTERNAL PARAMETERS-1'!$B$5:$J$44,3,FALSE) + SDBYLD1!BQ272*(1-VLOOKUP(SDBYLD2!BQ$4,'[1]INTERNAL PARAMETERS-1'!$B$5:$J$44,5,FALSE))*VLOOKUP(SDBYLD2!BQ$4,'[1]INTERNAL PARAMETERS-1'!$B$5:$J$44,8,FALSE)*VLOOKUP(SDBYLD2!BQ$4,'[1]INTERNAL PARAMETERS-1'!$B$5:$J$44,3,FALSE)</f>
        <v>0</v>
      </c>
      <c r="BR272" s="44">
        <f>SDBYLD1!BR272*VLOOKUP(SDBYLD2!BR$4,'[1]INTERNAL PARAMETERS-1'!$B$5:$J$44,5,FALSE)*VLOOKUP(SDBYLD2!BR$4,'[1]INTERNAL PARAMETERS-1'!$B$5:$J$44,6,FALSE)*VLOOKUP(SDBYLD2!BR$4,'[1]INTERNAL PARAMETERS-1'!$B$5:$J$44,3,FALSE) + SDBYLD1!BR272*(1-VLOOKUP(SDBYLD2!BR$4,'[1]INTERNAL PARAMETERS-1'!$B$5:$J$44,5,FALSE))*VLOOKUP(SDBYLD2!BR$4,'[1]INTERNAL PARAMETERS-1'!$B$5:$J$44,8,FALSE)*VLOOKUP(SDBYLD2!BR$4,'[1]INTERNAL PARAMETERS-1'!$B$5:$J$44,3,FALSE)</f>
        <v>0</v>
      </c>
      <c r="BS272" s="44">
        <f>SDBYLD1!BS272*VLOOKUP(SDBYLD2!BS$4,'[1]INTERNAL PARAMETERS-1'!$B$5:$J$44,5,FALSE)*VLOOKUP(SDBYLD2!BS$4,'[1]INTERNAL PARAMETERS-1'!$B$5:$J$44,6,FALSE)*VLOOKUP(SDBYLD2!BS$4,'[1]INTERNAL PARAMETERS-1'!$B$5:$J$44,3,FALSE) + SDBYLD1!BS272*(1-VLOOKUP(SDBYLD2!BS$4,'[1]INTERNAL PARAMETERS-1'!$B$5:$J$44,5,FALSE))*VLOOKUP(SDBYLD2!BS$4,'[1]INTERNAL PARAMETERS-1'!$B$5:$J$44,8,FALSE)*VLOOKUP(SDBYLD2!BS$4,'[1]INTERNAL PARAMETERS-1'!$B$5:$J$44,3,FALSE)</f>
        <v>0</v>
      </c>
      <c r="BT272" s="44">
        <f>SDBYLD1!BT272*VLOOKUP(SDBYLD2!BT$4,'[1]INTERNAL PARAMETERS-1'!$B$5:$J$44,5,FALSE)*VLOOKUP(SDBYLD2!BT$4,'[1]INTERNAL PARAMETERS-1'!$B$5:$J$44,6,FALSE)*VLOOKUP(SDBYLD2!BT$4,'[1]INTERNAL PARAMETERS-1'!$B$5:$J$44,3,FALSE) + SDBYLD1!BT272*(1-VLOOKUP(SDBYLD2!BT$4,'[1]INTERNAL PARAMETERS-1'!$B$5:$J$44,5,FALSE))*VLOOKUP(SDBYLD2!BT$4,'[1]INTERNAL PARAMETERS-1'!$B$5:$J$44,8,FALSE)*VLOOKUP(SDBYLD2!BT$4,'[1]INTERNAL PARAMETERS-1'!$B$5:$J$44,3,FALSE)</f>
        <v>0</v>
      </c>
      <c r="BU272" s="44">
        <f>SDBYLD1!BU272*VLOOKUP(SDBYLD2!BU$4,'[1]INTERNAL PARAMETERS-1'!$B$5:$J$44,5,FALSE)*VLOOKUP(SDBYLD2!BU$4,'[1]INTERNAL PARAMETERS-1'!$B$5:$J$44,6,FALSE)*VLOOKUP(SDBYLD2!BU$4,'[1]INTERNAL PARAMETERS-1'!$B$5:$J$44,3,FALSE) + SDBYLD1!BU272*(1-VLOOKUP(SDBYLD2!BU$4,'[1]INTERNAL PARAMETERS-1'!$B$5:$J$44,5,FALSE))*VLOOKUP(SDBYLD2!BU$4,'[1]INTERNAL PARAMETERS-1'!$B$5:$J$44,8,FALSE)*VLOOKUP(SDBYLD2!BU$4,'[1]INTERNAL PARAMETERS-1'!$B$5:$J$44,3,FALSE)</f>
        <v>0</v>
      </c>
      <c r="BV272" s="44">
        <f>SDBYLD1!BV272*VLOOKUP(SDBYLD2!BV$4,'[1]INTERNAL PARAMETERS-1'!$B$5:$J$44,5,FALSE)*VLOOKUP(SDBYLD2!BV$4,'[1]INTERNAL PARAMETERS-1'!$B$5:$J$44,6,FALSE)*VLOOKUP(SDBYLD2!BV$4,'[1]INTERNAL PARAMETERS-1'!$B$5:$J$44,3,FALSE) + SDBYLD1!BV272*(1-VLOOKUP(SDBYLD2!BV$4,'[1]INTERNAL PARAMETERS-1'!$B$5:$J$44,5,FALSE))*VLOOKUP(SDBYLD2!BV$4,'[1]INTERNAL PARAMETERS-1'!$B$5:$J$44,8,FALSE)*VLOOKUP(SDBYLD2!BV$4,'[1]INTERNAL PARAMETERS-1'!$B$5:$J$44,3,FALSE)</f>
        <v>0</v>
      </c>
      <c r="BW272" s="44">
        <f>SDBYLD1!BW272*VLOOKUP(SDBYLD2!BW$4,'[1]INTERNAL PARAMETERS-1'!$B$5:$J$44,5,FALSE)*VLOOKUP(SDBYLD2!BW$4,'[1]INTERNAL PARAMETERS-1'!$B$5:$J$44,6,FALSE)*VLOOKUP(SDBYLD2!BW$4,'[1]INTERNAL PARAMETERS-1'!$B$5:$J$44,3,FALSE) + SDBYLD1!BW272*(1-VLOOKUP(SDBYLD2!BW$4,'[1]INTERNAL PARAMETERS-1'!$B$5:$J$44,5,FALSE))*VLOOKUP(SDBYLD2!BW$4,'[1]INTERNAL PARAMETERS-1'!$B$5:$J$44,8,FALSE)*VLOOKUP(SDBYLD2!BW$4,'[1]INTERNAL PARAMETERS-1'!$B$5:$J$44,3,FALSE)</f>
        <v>0</v>
      </c>
      <c r="BX272" s="44">
        <f>SDBYLD1!BX272*VLOOKUP(SDBYLD2!BX$4,'[1]INTERNAL PARAMETERS-1'!$B$5:$J$44,5,FALSE)*VLOOKUP(SDBYLD2!BX$4,'[1]INTERNAL PARAMETERS-1'!$B$5:$J$44,6,FALSE)*VLOOKUP(SDBYLD2!BX$4,'[1]INTERNAL PARAMETERS-1'!$B$5:$J$44,3,FALSE) + SDBYLD1!BX272*(1-VLOOKUP(SDBYLD2!BX$4,'[1]INTERNAL PARAMETERS-1'!$B$5:$J$44,5,FALSE))*VLOOKUP(SDBYLD2!BX$4,'[1]INTERNAL PARAMETERS-1'!$B$5:$J$44,8,FALSE)*VLOOKUP(SDBYLD2!BX$4,'[1]INTERNAL PARAMETERS-1'!$B$5:$J$44,3,FALSE)</f>
        <v>0</v>
      </c>
      <c r="BY272" s="44">
        <f>SDBYLD1!BY272*VLOOKUP(SDBYLD2!BY$4,'[1]INTERNAL PARAMETERS-1'!$B$5:$J$44,5,FALSE)*VLOOKUP(SDBYLD2!BY$4,'[1]INTERNAL PARAMETERS-1'!$B$5:$J$44,6,FALSE)*VLOOKUP(SDBYLD2!BY$4,'[1]INTERNAL PARAMETERS-1'!$B$5:$J$44,3,FALSE) + SDBYLD1!BY272*(1-VLOOKUP(SDBYLD2!BY$4,'[1]INTERNAL PARAMETERS-1'!$B$5:$J$44,5,FALSE))*VLOOKUP(SDBYLD2!BY$4,'[1]INTERNAL PARAMETERS-1'!$B$5:$J$44,8,FALSE)*VLOOKUP(SDBYLD2!BY$4,'[1]INTERNAL PARAMETERS-1'!$B$5:$J$44,3,FALSE)</f>
        <v>0</v>
      </c>
      <c r="BZ272" s="44">
        <f>SDBYLD1!BZ272*VLOOKUP(SDBYLD2!BZ$4,'[1]INTERNAL PARAMETERS-1'!$B$5:$J$44,5,FALSE)*VLOOKUP(SDBYLD2!BZ$4,'[1]INTERNAL PARAMETERS-1'!$B$5:$J$44,6,FALSE)*VLOOKUP(SDBYLD2!BZ$4,'[1]INTERNAL PARAMETERS-1'!$B$5:$J$44,3,FALSE) + SDBYLD1!BZ272*(1-VLOOKUP(SDBYLD2!BZ$4,'[1]INTERNAL PARAMETERS-1'!$B$5:$J$44,5,FALSE))*VLOOKUP(SDBYLD2!BZ$4,'[1]INTERNAL PARAMETERS-1'!$B$5:$J$44,8,FALSE)*VLOOKUP(SDBYLD2!BZ$4,'[1]INTERNAL PARAMETERS-1'!$B$5:$J$44,3,FALSE)</f>
        <v>0</v>
      </c>
      <c r="CA272" s="44">
        <f>SDBYLD1!CA272*VLOOKUP(SDBYLD2!CA$4,'[1]INTERNAL PARAMETERS-1'!$B$5:$J$44,5,FALSE)*VLOOKUP(SDBYLD2!CA$4,'[1]INTERNAL PARAMETERS-1'!$B$5:$J$44,6,FALSE)*VLOOKUP(SDBYLD2!CA$4,'[1]INTERNAL PARAMETERS-1'!$B$5:$J$44,3,FALSE) + SDBYLD1!CA272*(1-VLOOKUP(SDBYLD2!CA$4,'[1]INTERNAL PARAMETERS-1'!$B$5:$J$44,5,FALSE))*VLOOKUP(SDBYLD2!CA$4,'[1]INTERNAL PARAMETERS-1'!$B$5:$J$44,8,FALSE)*VLOOKUP(SDBYLD2!CA$4,'[1]INTERNAL PARAMETERS-1'!$B$5:$J$44,3,FALSE)</f>
        <v>0</v>
      </c>
      <c r="CB272" s="44">
        <f>SDBYLD1!CB272*VLOOKUP(SDBYLD2!CB$4,'[1]INTERNAL PARAMETERS-1'!$B$5:$J$44,5,FALSE)*VLOOKUP(SDBYLD2!CB$4,'[1]INTERNAL PARAMETERS-1'!$B$5:$J$44,6,FALSE)*VLOOKUP(SDBYLD2!CB$4,'[1]INTERNAL PARAMETERS-1'!$B$5:$J$44,3,FALSE) + SDBYLD1!CB272*(1-VLOOKUP(SDBYLD2!CB$4,'[1]INTERNAL PARAMETERS-1'!$B$5:$J$44,5,FALSE))*VLOOKUP(SDBYLD2!CB$4,'[1]INTERNAL PARAMETERS-1'!$B$5:$J$44,8,FALSE)*VLOOKUP(SDBYLD2!CB$4,'[1]INTERNAL PARAMETERS-1'!$B$5:$J$44,3,FALSE)</f>
        <v>0</v>
      </c>
      <c r="CC272" s="44">
        <f>SDBYLD1!CC272*VLOOKUP(SDBYLD2!CC$4,'[1]INTERNAL PARAMETERS-1'!$B$5:$J$44,5,FALSE)*VLOOKUP(SDBYLD2!CC$4,'[1]INTERNAL PARAMETERS-1'!$B$5:$J$44,6,FALSE)*VLOOKUP(SDBYLD2!CC$4,'[1]INTERNAL PARAMETERS-1'!$B$5:$J$44,3,FALSE) + SDBYLD1!CC272*(1-VLOOKUP(SDBYLD2!CC$4,'[1]INTERNAL PARAMETERS-1'!$B$5:$J$44,5,FALSE))*VLOOKUP(SDBYLD2!CC$4,'[1]INTERNAL PARAMETERS-1'!$B$5:$J$44,8,FALSE)*VLOOKUP(SDBYLD2!CC$4,'[1]INTERNAL PARAMETERS-1'!$B$5:$J$44,3,FALSE)</f>
        <v>0</v>
      </c>
      <c r="CD272" s="44">
        <f>SDBYLD1!CD272*VLOOKUP(SDBYLD2!CD$4,'[1]INTERNAL PARAMETERS-1'!$B$5:$J$44,5,FALSE)*VLOOKUP(SDBYLD2!CD$4,'[1]INTERNAL PARAMETERS-1'!$B$5:$J$44,6,FALSE)*VLOOKUP(SDBYLD2!CD$4,'[1]INTERNAL PARAMETERS-1'!$B$5:$J$44,3,FALSE) + SDBYLD1!CD272*(1-VLOOKUP(SDBYLD2!CD$4,'[1]INTERNAL PARAMETERS-1'!$B$5:$J$44,5,FALSE))*VLOOKUP(SDBYLD2!CD$4,'[1]INTERNAL PARAMETERS-1'!$B$5:$J$44,8,FALSE)*VLOOKUP(SDBYLD2!CD$4,'[1]INTERNAL PARAMETERS-1'!$B$5:$J$44,3,FALSE)</f>
        <v>0</v>
      </c>
      <c r="CE272" s="44">
        <f>SDBYLD1!CE272*VLOOKUP(SDBYLD2!CE$4,'[1]INTERNAL PARAMETERS-1'!$B$5:$J$44,5,FALSE)*VLOOKUP(SDBYLD2!CE$4,'[1]INTERNAL PARAMETERS-1'!$B$5:$J$44,6,FALSE)*VLOOKUP(SDBYLD2!CE$4,'[1]INTERNAL PARAMETERS-1'!$B$5:$J$44,3,FALSE) + SDBYLD1!CE272*(1-VLOOKUP(SDBYLD2!CE$4,'[1]INTERNAL PARAMETERS-1'!$B$5:$J$44,5,FALSE))*VLOOKUP(SDBYLD2!CE$4,'[1]INTERNAL PARAMETERS-1'!$B$5:$J$44,8,FALSE)*VLOOKUP(SDBYLD2!CE$4,'[1]INTERNAL PARAMETERS-1'!$B$5:$J$44,3,FALSE)</f>
        <v>0</v>
      </c>
      <c r="CF272" s="44">
        <f>SDBYLD1!CF272*VLOOKUP(SDBYLD2!CF$4,'[1]INTERNAL PARAMETERS-1'!$B$5:$J$44,5,FALSE)*VLOOKUP(SDBYLD2!CF$4,'[1]INTERNAL PARAMETERS-1'!$B$5:$J$44,6,FALSE)*VLOOKUP(SDBYLD2!CF$4,'[1]INTERNAL PARAMETERS-1'!$B$5:$J$44,3,FALSE) + SDBYLD1!CF272*(1-VLOOKUP(SDBYLD2!CF$4,'[1]INTERNAL PARAMETERS-1'!$B$5:$J$44,5,FALSE))*VLOOKUP(SDBYLD2!CF$4,'[1]INTERNAL PARAMETERS-1'!$B$5:$J$44,8,FALSE)*VLOOKUP(SDBYLD2!CF$4,'[1]INTERNAL PARAMETERS-1'!$B$5:$J$44,3,FALSE)</f>
        <v>0</v>
      </c>
      <c r="CG272" s="44">
        <f>SDBYLD1!CG272*VLOOKUP(SDBYLD2!CG$4,'[1]INTERNAL PARAMETERS-1'!$B$5:$J$44,5,FALSE)*VLOOKUP(SDBYLD2!CG$4,'[1]INTERNAL PARAMETERS-1'!$B$5:$J$44,6,FALSE)*VLOOKUP(SDBYLD2!CG$4,'[1]INTERNAL PARAMETERS-1'!$B$5:$J$44,3,FALSE) + SDBYLD1!CG272*(1-VLOOKUP(SDBYLD2!CG$4,'[1]INTERNAL PARAMETERS-1'!$B$5:$J$44,5,FALSE))*VLOOKUP(SDBYLD2!CG$4,'[1]INTERNAL PARAMETERS-1'!$B$5:$J$44,8,FALSE)*VLOOKUP(SDBYLD2!CG$4,'[1]INTERNAL PARAMETERS-1'!$B$5:$J$44,3,FALSE)</f>
        <v>0</v>
      </c>
      <c r="CH272" s="43">
        <f>SDBYLD1!CH272*VLOOKUP(SDBYLD2!CH$4,'[1]INTERNAL PARAMETERS-1'!$B$5:$J$44,5,FALSE)*VLOOKUP(SDBYLD2!CH$4,'[1]INTERNAL PARAMETERS-1'!$B$5:$J$44,6,FALSE)*VLOOKUP(SDBYLD2!CH$4,'[1]INTERNAL PARAMETERS-1'!$B$5:$J$44,3,FALSE) + SDBYLD1!CH272*(1-VLOOKUP(SDBYLD2!CH$4,'[1]INTERNAL PARAMETERS-1'!$B$5:$J$44,5,FALSE))*VLOOKUP(SDBYLD2!CH$4,'[1]INTERNAL PARAMETERS-1'!$B$5:$J$44,8,FALSE)*VLOOKUP(SDBYLD2!CH$4,'[1]INTERNAL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SDBeam!X273</f>
        <v>0</v>
      </c>
      <c r="F273" s="59">
        <f>'[1]INTERNAL PARAMETERS-1'!M21</f>
        <v>9.3150000000000013</v>
      </c>
      <c r="G273" s="45">
        <f>SDBYLD1!G273*VLOOKUP(SDBYLD2!G$4,'[1]INTERNAL PARAMETERS-1'!$B$5:$J$44,5,FALSE)*VLOOKUP(SDBYLD2!G$4,'[1]INTERNAL PARAMETERS-1'!$B$5:$J$44,7,FALSE)*SDBYLD2!$F273 + SDBYLD1!G273*(1-VLOOKUP(SDBYLD2!G$4,'[1]INTERNAL PARAMETERS-1'!$B$5:$J$44,5,FALSE))*VLOOKUP(SDBYLD2!G$4,'[1]INTERNAL PARAMETERS-1'!$B$5:$J$44,9,FALSE)*SDBYLD2!$F273</f>
        <v>0</v>
      </c>
      <c r="H273" s="44">
        <f>SDBYLD1!H273*VLOOKUP(SDBYLD2!H$4,'[1]INTERNAL PARAMETERS-1'!$B$5:$J$44,5,FALSE)*VLOOKUP(SDBYLD2!H$4,'[1]INTERNAL PARAMETERS-1'!$B$5:$J$44,7,FALSE)*SDBYLD2!$F273 + SDBYLD1!H273*(1-VLOOKUP(SDBYLD2!H$4,'[1]INTERNAL PARAMETERS-1'!$B$5:$J$44,5,FALSE))*VLOOKUP(SDBYLD2!H$4,'[1]INTERNAL PARAMETERS-1'!$B$5:$J$44,9,FALSE)*SDBYLD2!$F273</f>
        <v>0</v>
      </c>
      <c r="I273" s="44">
        <f>SDBYLD1!I273*VLOOKUP(SDBYLD2!I$4,'[1]INTERNAL PARAMETERS-1'!$B$5:$J$44,5,FALSE)*VLOOKUP(SDBYLD2!I$4,'[1]INTERNAL PARAMETERS-1'!$B$5:$J$44,7,FALSE)*SDBYLD2!$F273 + SDBYLD1!I273*(1-VLOOKUP(SDBYLD2!I$4,'[1]INTERNAL PARAMETERS-1'!$B$5:$J$44,5,FALSE))*VLOOKUP(SDBYLD2!I$4,'[1]INTERNAL PARAMETERS-1'!$B$5:$J$44,9,FALSE)*SDBYLD2!$F273</f>
        <v>0</v>
      </c>
      <c r="J273" s="44">
        <f>SDBYLD1!J273*VLOOKUP(SDBYLD2!J$4,'[1]INTERNAL PARAMETERS-1'!$B$5:$J$44,5,FALSE)*VLOOKUP(SDBYLD2!J$4,'[1]INTERNAL PARAMETERS-1'!$B$5:$J$44,7,FALSE)*SDBYLD2!$F273 + SDBYLD1!J273*(1-VLOOKUP(SDBYLD2!J$4,'[1]INTERNAL PARAMETERS-1'!$B$5:$J$44,5,FALSE))*VLOOKUP(SDBYLD2!J$4,'[1]INTERNAL PARAMETERS-1'!$B$5:$J$44,9,FALSE)*SDBYLD2!$F273</f>
        <v>0</v>
      </c>
      <c r="K273" s="44">
        <f>SDBYLD1!K273*VLOOKUP(SDBYLD2!K$4,'[1]INTERNAL PARAMETERS-1'!$B$5:$J$44,5,FALSE)*VLOOKUP(SDBYLD2!K$4,'[1]INTERNAL PARAMETERS-1'!$B$5:$J$44,7,FALSE)*SDBYLD2!$F273 + SDBYLD1!K273*(1-VLOOKUP(SDBYLD2!K$4,'[1]INTERNAL PARAMETERS-1'!$B$5:$J$44,5,FALSE))*VLOOKUP(SDBYLD2!K$4,'[1]INTERNAL PARAMETERS-1'!$B$5:$J$44,9,FALSE)*SDBYLD2!$F273</f>
        <v>0</v>
      </c>
      <c r="L273" s="44">
        <f>SDBYLD1!L273*VLOOKUP(SDBYLD2!L$4,'[1]INTERNAL PARAMETERS-1'!$B$5:$J$44,5,FALSE)*VLOOKUP(SDBYLD2!L$4,'[1]INTERNAL PARAMETERS-1'!$B$5:$J$44,7,FALSE)*SDBYLD2!$F273 + SDBYLD1!L273*(1-VLOOKUP(SDBYLD2!L$4,'[1]INTERNAL PARAMETERS-1'!$B$5:$J$44,5,FALSE))*VLOOKUP(SDBYLD2!L$4,'[1]INTERNAL PARAMETERS-1'!$B$5:$J$44,9,FALSE)*SDBYLD2!$F273</f>
        <v>0</v>
      </c>
      <c r="M273" s="44">
        <f>SDBYLD1!M273*VLOOKUP(SDBYLD2!M$4,'[1]INTERNAL PARAMETERS-1'!$B$5:$J$44,5,FALSE)*VLOOKUP(SDBYLD2!M$4,'[1]INTERNAL PARAMETERS-1'!$B$5:$J$44,7,FALSE)*SDBYLD2!$F273 + SDBYLD1!M273*(1-VLOOKUP(SDBYLD2!M$4,'[1]INTERNAL PARAMETERS-1'!$B$5:$J$44,5,FALSE))*VLOOKUP(SDBYLD2!M$4,'[1]INTERNAL PARAMETERS-1'!$B$5:$J$44,9,FALSE)*SDBYLD2!$F273</f>
        <v>0</v>
      </c>
      <c r="N273" s="44">
        <f>SDBYLD1!N273*VLOOKUP(SDBYLD2!N$4,'[1]INTERNAL PARAMETERS-1'!$B$5:$J$44,5,FALSE)*VLOOKUP(SDBYLD2!N$4,'[1]INTERNAL PARAMETERS-1'!$B$5:$J$44,7,FALSE)*SDBYLD2!$F273 + SDBYLD1!N273*(1-VLOOKUP(SDBYLD2!N$4,'[1]INTERNAL PARAMETERS-1'!$B$5:$J$44,5,FALSE))*VLOOKUP(SDBYLD2!N$4,'[1]INTERNAL PARAMETERS-1'!$B$5:$J$44,9,FALSE)*SDBYLD2!$F273</f>
        <v>0</v>
      </c>
      <c r="O273" s="44">
        <f>SDBYLD1!O273*VLOOKUP(SDBYLD2!O$4,'[1]INTERNAL PARAMETERS-1'!$B$5:$J$44,5,FALSE)*VLOOKUP(SDBYLD2!O$4,'[1]INTERNAL PARAMETERS-1'!$B$5:$J$44,7,FALSE)*SDBYLD2!$F273 + SDBYLD1!O273*(1-VLOOKUP(SDBYLD2!O$4,'[1]INTERNAL PARAMETERS-1'!$B$5:$J$44,5,FALSE))*VLOOKUP(SDBYLD2!O$4,'[1]INTERNAL PARAMETERS-1'!$B$5:$J$44,9,FALSE)*SDBYLD2!$F273</f>
        <v>0</v>
      </c>
      <c r="P273" s="44">
        <f>SDBYLD1!P273*VLOOKUP(SDBYLD2!P$4,'[1]INTERNAL PARAMETERS-1'!$B$5:$J$44,5,FALSE)*VLOOKUP(SDBYLD2!P$4,'[1]INTERNAL PARAMETERS-1'!$B$5:$J$44,7,FALSE)*SDBYLD2!$F273 + SDBYLD1!P273*(1-VLOOKUP(SDBYLD2!P$4,'[1]INTERNAL PARAMETERS-1'!$B$5:$J$44,5,FALSE))*VLOOKUP(SDBYLD2!P$4,'[1]INTERNAL PARAMETERS-1'!$B$5:$J$44,9,FALSE)*SDBYLD2!$F273</f>
        <v>0</v>
      </c>
      <c r="Q273" s="44">
        <f>SDBYLD1!Q273*VLOOKUP(SDBYLD2!Q$4,'[1]INTERNAL PARAMETERS-1'!$B$5:$J$44,5,FALSE)*VLOOKUP(SDBYLD2!Q$4,'[1]INTERNAL PARAMETERS-1'!$B$5:$J$44,7,FALSE)*SDBYLD2!$F273 + SDBYLD1!Q273*(1-VLOOKUP(SDBYLD2!Q$4,'[1]INTERNAL PARAMETERS-1'!$B$5:$J$44,5,FALSE))*VLOOKUP(SDBYLD2!Q$4,'[1]INTERNAL PARAMETERS-1'!$B$5:$J$44,9,FALSE)*SDBYLD2!$F273</f>
        <v>0</v>
      </c>
      <c r="R273" s="44">
        <f>SDBYLD1!R273*VLOOKUP(SDBYLD2!R$4,'[1]INTERNAL PARAMETERS-1'!$B$5:$J$44,5,FALSE)*VLOOKUP(SDBYLD2!R$4,'[1]INTERNAL PARAMETERS-1'!$B$5:$J$44,7,FALSE)*SDBYLD2!$F273 + SDBYLD1!R273*(1-VLOOKUP(SDBYLD2!R$4,'[1]INTERNAL PARAMETERS-1'!$B$5:$J$44,5,FALSE))*VLOOKUP(SDBYLD2!R$4,'[1]INTERNAL PARAMETERS-1'!$B$5:$J$44,9,FALSE)*SDBYLD2!$F273</f>
        <v>0</v>
      </c>
      <c r="S273" s="44">
        <f>SDBYLD1!S273*VLOOKUP(SDBYLD2!S$4,'[1]INTERNAL PARAMETERS-1'!$B$5:$J$44,5,FALSE)*VLOOKUP(SDBYLD2!S$4,'[1]INTERNAL PARAMETERS-1'!$B$5:$J$44,7,FALSE)*SDBYLD2!$F273 + SDBYLD1!S273*(1-VLOOKUP(SDBYLD2!S$4,'[1]INTERNAL PARAMETERS-1'!$B$5:$J$44,5,FALSE))*VLOOKUP(SDBYLD2!S$4,'[1]INTERNAL PARAMETERS-1'!$B$5:$J$44,9,FALSE)*SDBYLD2!$F273</f>
        <v>0</v>
      </c>
      <c r="T273" s="44">
        <f>SDBYLD1!T273*VLOOKUP(SDBYLD2!T$4,'[1]INTERNAL PARAMETERS-1'!$B$5:$J$44,5,FALSE)*VLOOKUP(SDBYLD2!T$4,'[1]INTERNAL PARAMETERS-1'!$B$5:$J$44,7,FALSE)*SDBYLD2!$F273 + SDBYLD1!T273*(1-VLOOKUP(SDBYLD2!T$4,'[1]INTERNAL PARAMETERS-1'!$B$5:$J$44,5,FALSE))*VLOOKUP(SDBYLD2!T$4,'[1]INTERNAL PARAMETERS-1'!$B$5:$J$44,9,FALSE)*SDBYLD2!$F273</f>
        <v>0</v>
      </c>
      <c r="U273" s="44">
        <f>SDBYLD1!U273*VLOOKUP(SDBYLD2!U$4,'[1]INTERNAL PARAMETERS-1'!$B$5:$J$44,5,FALSE)*VLOOKUP(SDBYLD2!U$4,'[1]INTERNAL PARAMETERS-1'!$B$5:$J$44,7,FALSE)*SDBYLD2!$F273 + SDBYLD1!U273*(1-VLOOKUP(SDBYLD2!U$4,'[1]INTERNAL PARAMETERS-1'!$B$5:$J$44,5,FALSE))*VLOOKUP(SDBYLD2!U$4,'[1]INTERNAL PARAMETERS-1'!$B$5:$J$44,9,FALSE)*SDBYLD2!$F273</f>
        <v>0</v>
      </c>
      <c r="V273" s="44">
        <f>SDBYLD1!V273*VLOOKUP(SDBYLD2!V$4,'[1]INTERNAL PARAMETERS-1'!$B$5:$J$44,5,FALSE)*VLOOKUP(SDBYLD2!V$4,'[1]INTERNAL PARAMETERS-1'!$B$5:$J$44,7,FALSE)*SDBYLD2!$F273 + SDBYLD1!V273*(1-VLOOKUP(SDBYLD2!V$4,'[1]INTERNAL PARAMETERS-1'!$B$5:$J$44,5,FALSE))*VLOOKUP(SDBYLD2!V$4,'[1]INTERNAL PARAMETERS-1'!$B$5:$J$44,9,FALSE)*SDBYLD2!$F273</f>
        <v>0</v>
      </c>
      <c r="W273" s="44">
        <f>SDBYLD1!W273*VLOOKUP(SDBYLD2!W$4,'[1]INTERNAL PARAMETERS-1'!$B$5:$J$44,5,FALSE)*VLOOKUP(SDBYLD2!W$4,'[1]INTERNAL PARAMETERS-1'!$B$5:$J$44,7,FALSE)*SDBYLD2!$F273 + SDBYLD1!W273*(1-VLOOKUP(SDBYLD2!W$4,'[1]INTERNAL PARAMETERS-1'!$B$5:$J$44,5,FALSE))*VLOOKUP(SDBYLD2!W$4,'[1]INTERNAL PARAMETERS-1'!$B$5:$J$44,9,FALSE)*SDBYLD2!$F273</f>
        <v>0</v>
      </c>
      <c r="X273" s="44">
        <f>SDBYLD1!X273*VLOOKUP(SDBYLD2!X$4,'[1]INTERNAL PARAMETERS-1'!$B$5:$J$44,5,FALSE)*VLOOKUP(SDBYLD2!X$4,'[1]INTERNAL PARAMETERS-1'!$B$5:$J$44,7,FALSE)*SDBYLD2!$F273 + SDBYLD1!X273*(1-VLOOKUP(SDBYLD2!X$4,'[1]INTERNAL PARAMETERS-1'!$B$5:$J$44,5,FALSE))*VLOOKUP(SDBYLD2!X$4,'[1]INTERNAL PARAMETERS-1'!$B$5:$J$44,9,FALSE)*SDBYLD2!$F273</f>
        <v>0</v>
      </c>
      <c r="Y273" s="44">
        <f>SDBYLD1!Y273*VLOOKUP(SDBYLD2!Y$4,'[1]INTERNAL PARAMETERS-1'!$B$5:$J$44,5,FALSE)*VLOOKUP(SDBYLD2!Y$4,'[1]INTERNAL PARAMETERS-1'!$B$5:$J$44,7,FALSE)*SDBYLD2!$F273 + SDBYLD1!Y273*(1-VLOOKUP(SDBYLD2!Y$4,'[1]INTERNAL PARAMETERS-1'!$B$5:$J$44,5,FALSE))*VLOOKUP(SDBYLD2!Y$4,'[1]INTERNAL PARAMETERS-1'!$B$5:$J$44,9,FALSE)*SDBYLD2!$F273</f>
        <v>0</v>
      </c>
      <c r="Z273" s="44">
        <f>SDBYLD1!Z273*VLOOKUP(SDBYLD2!Z$4,'[1]INTERNAL PARAMETERS-1'!$B$5:$J$44,5,FALSE)*VLOOKUP(SDBYLD2!Z$4,'[1]INTERNAL PARAMETERS-1'!$B$5:$J$44,7,FALSE)*SDBYLD2!$F273 + SDBYLD1!Z273*(1-VLOOKUP(SDBYLD2!Z$4,'[1]INTERNAL PARAMETERS-1'!$B$5:$J$44,5,FALSE))*VLOOKUP(SDBYLD2!Z$4,'[1]INTERNAL PARAMETERS-1'!$B$5:$J$44,9,FALSE)*SDBYLD2!$F273</f>
        <v>0</v>
      </c>
      <c r="AA273" s="44">
        <f>SDBYLD1!AA273*VLOOKUP(SDBYLD2!AA$4,'[1]INTERNAL PARAMETERS-1'!$B$5:$J$44,5,FALSE)*VLOOKUP(SDBYLD2!AA$4,'[1]INTERNAL PARAMETERS-1'!$B$5:$J$44,7,FALSE)*SDBYLD2!$F273 + SDBYLD1!AA273*(1-VLOOKUP(SDBYLD2!AA$4,'[1]INTERNAL PARAMETERS-1'!$B$5:$J$44,5,FALSE))*VLOOKUP(SDBYLD2!AA$4,'[1]INTERNAL PARAMETERS-1'!$B$5:$J$44,9,FALSE)*SDBYLD2!$F273</f>
        <v>0</v>
      </c>
      <c r="AB273" s="44">
        <f>SDBYLD1!AB273*VLOOKUP(SDBYLD2!AB$4,'[1]INTERNAL PARAMETERS-1'!$B$5:$J$44,5,FALSE)*VLOOKUP(SDBYLD2!AB$4,'[1]INTERNAL PARAMETERS-1'!$B$5:$J$44,7,FALSE)*SDBYLD2!$F273 + SDBYLD1!AB273*(1-VLOOKUP(SDBYLD2!AB$4,'[1]INTERNAL PARAMETERS-1'!$B$5:$J$44,5,FALSE))*VLOOKUP(SDBYLD2!AB$4,'[1]INTERNAL PARAMETERS-1'!$B$5:$J$44,9,FALSE)*SDBYLD2!$F273</f>
        <v>0</v>
      </c>
      <c r="AC273" s="44">
        <f>SDBYLD1!AC273*VLOOKUP(SDBYLD2!AC$4,'[1]INTERNAL PARAMETERS-1'!$B$5:$J$44,5,FALSE)*VLOOKUP(SDBYLD2!AC$4,'[1]INTERNAL PARAMETERS-1'!$B$5:$J$44,7,FALSE)*SDBYLD2!$F273 + SDBYLD1!AC273*(1-VLOOKUP(SDBYLD2!AC$4,'[1]INTERNAL PARAMETERS-1'!$B$5:$J$44,5,FALSE))*VLOOKUP(SDBYLD2!AC$4,'[1]INTERNAL PARAMETERS-1'!$B$5:$J$44,9,FALSE)*SDBYLD2!$F273</f>
        <v>0</v>
      </c>
      <c r="AD273" s="44">
        <f>SDBYLD1!AD273*VLOOKUP(SDBYLD2!AD$4,'[1]INTERNAL PARAMETERS-1'!$B$5:$J$44,5,FALSE)*VLOOKUP(SDBYLD2!AD$4,'[1]INTERNAL PARAMETERS-1'!$B$5:$J$44,7,FALSE)*SDBYLD2!$F273 + SDBYLD1!AD273*(1-VLOOKUP(SDBYLD2!AD$4,'[1]INTERNAL PARAMETERS-1'!$B$5:$J$44,5,FALSE))*VLOOKUP(SDBYLD2!AD$4,'[1]INTERNAL PARAMETERS-1'!$B$5:$J$44,9,FALSE)*SDBYLD2!$F273</f>
        <v>0</v>
      </c>
      <c r="AE273" s="44">
        <f>SDBYLD1!AE273*VLOOKUP(SDBYLD2!AE$4,'[1]INTERNAL PARAMETERS-1'!$B$5:$J$44,5,FALSE)*VLOOKUP(SDBYLD2!AE$4,'[1]INTERNAL PARAMETERS-1'!$B$5:$J$44,7,FALSE)*SDBYLD2!$F273 + SDBYLD1!AE273*(1-VLOOKUP(SDBYLD2!AE$4,'[1]INTERNAL PARAMETERS-1'!$B$5:$J$44,5,FALSE))*VLOOKUP(SDBYLD2!AE$4,'[1]INTERNAL PARAMETERS-1'!$B$5:$J$44,9,FALSE)*SDBYLD2!$F273</f>
        <v>0</v>
      </c>
      <c r="AF273" s="44">
        <f>SDBYLD1!AF273*VLOOKUP(SDBYLD2!AF$4,'[1]INTERNAL PARAMETERS-1'!$B$5:$J$44,5,FALSE)*VLOOKUP(SDBYLD2!AF$4,'[1]INTERNAL PARAMETERS-1'!$B$5:$J$44,7,FALSE)*SDBYLD2!$F273 + SDBYLD1!AF273*(1-VLOOKUP(SDBYLD2!AF$4,'[1]INTERNAL PARAMETERS-1'!$B$5:$J$44,5,FALSE))*VLOOKUP(SDBYLD2!AF$4,'[1]INTERNAL PARAMETERS-1'!$B$5:$J$44,9,FALSE)*SDBYLD2!$F273</f>
        <v>0</v>
      </c>
      <c r="AG273" s="44">
        <f>SDBYLD1!AG273*VLOOKUP(SDBYLD2!AG$4,'[1]INTERNAL PARAMETERS-1'!$B$5:$J$44,5,FALSE)*VLOOKUP(SDBYLD2!AG$4,'[1]INTERNAL PARAMETERS-1'!$B$5:$J$44,7,FALSE)*SDBYLD2!$F273 + SDBYLD1!AG273*(1-VLOOKUP(SDBYLD2!AG$4,'[1]INTERNAL PARAMETERS-1'!$B$5:$J$44,5,FALSE))*VLOOKUP(SDBYLD2!AG$4,'[1]INTERNAL PARAMETERS-1'!$B$5:$J$44,9,FALSE)*SDBYLD2!$F273</f>
        <v>0</v>
      </c>
      <c r="AH273" s="44">
        <f>SDBYLD1!AH273*VLOOKUP(SDBYLD2!AH$4,'[1]INTERNAL PARAMETERS-1'!$B$5:$J$44,5,FALSE)*VLOOKUP(SDBYLD2!AH$4,'[1]INTERNAL PARAMETERS-1'!$B$5:$J$44,7,FALSE)*SDBYLD2!$F273 + SDBYLD1!AH273*(1-VLOOKUP(SDBYLD2!AH$4,'[1]INTERNAL PARAMETERS-1'!$B$5:$J$44,5,FALSE))*VLOOKUP(SDBYLD2!AH$4,'[1]INTERNAL PARAMETERS-1'!$B$5:$J$44,9,FALSE)*SDBYLD2!$F273</f>
        <v>0</v>
      </c>
      <c r="AI273" s="44">
        <f>SDBYLD1!AI273*VLOOKUP(SDBYLD2!AI$4,'[1]INTERNAL PARAMETERS-1'!$B$5:$J$44,5,FALSE)*VLOOKUP(SDBYLD2!AI$4,'[1]INTERNAL PARAMETERS-1'!$B$5:$J$44,7,FALSE)*SDBYLD2!$F273 + SDBYLD1!AI273*(1-VLOOKUP(SDBYLD2!AI$4,'[1]INTERNAL PARAMETERS-1'!$B$5:$J$44,5,FALSE))*VLOOKUP(SDBYLD2!AI$4,'[1]INTERNAL PARAMETERS-1'!$B$5:$J$44,9,FALSE)*SDBYLD2!$F273</f>
        <v>0</v>
      </c>
      <c r="AJ273" s="44">
        <f>SDBYLD1!AJ273*VLOOKUP(SDBYLD2!AJ$4,'[1]INTERNAL PARAMETERS-1'!$B$5:$J$44,5,FALSE)*VLOOKUP(SDBYLD2!AJ$4,'[1]INTERNAL PARAMETERS-1'!$B$5:$J$44,7,FALSE)*SDBYLD2!$F273 + SDBYLD1!AJ273*(1-VLOOKUP(SDBYLD2!AJ$4,'[1]INTERNAL PARAMETERS-1'!$B$5:$J$44,5,FALSE))*VLOOKUP(SDBYLD2!AJ$4,'[1]INTERNAL PARAMETERS-1'!$B$5:$J$44,9,FALSE)*SDBYLD2!$F273</f>
        <v>0</v>
      </c>
      <c r="AK273" s="44">
        <f>SDBYLD1!AK273*VLOOKUP(SDBYLD2!AK$4,'[1]INTERNAL PARAMETERS-1'!$B$5:$J$44,5,FALSE)*VLOOKUP(SDBYLD2!AK$4,'[1]INTERNAL PARAMETERS-1'!$B$5:$J$44,7,FALSE)*SDBYLD2!$F273 + SDBYLD1!AK273*(1-VLOOKUP(SDBYLD2!AK$4,'[1]INTERNAL PARAMETERS-1'!$B$5:$J$44,5,FALSE))*VLOOKUP(SDBYLD2!AK$4,'[1]INTERNAL PARAMETERS-1'!$B$5:$J$44,9,FALSE)*SDBYLD2!$F273</f>
        <v>0</v>
      </c>
      <c r="AL273" s="44">
        <f>SDBYLD1!AL273*VLOOKUP(SDBYLD2!AL$4,'[1]INTERNAL PARAMETERS-1'!$B$5:$J$44,5,FALSE)*VLOOKUP(SDBYLD2!AL$4,'[1]INTERNAL PARAMETERS-1'!$B$5:$J$44,7,FALSE)*SDBYLD2!$F273 + SDBYLD1!AL273*(1-VLOOKUP(SDBYLD2!AL$4,'[1]INTERNAL PARAMETERS-1'!$B$5:$J$44,5,FALSE))*VLOOKUP(SDBYLD2!AL$4,'[1]INTERNAL PARAMETERS-1'!$B$5:$J$44,9,FALSE)*SDBYLD2!$F273</f>
        <v>0</v>
      </c>
      <c r="AM273" s="44">
        <f>SDBYLD1!AM273*VLOOKUP(SDBYLD2!AM$4,'[1]INTERNAL PARAMETERS-1'!$B$5:$J$44,5,FALSE)*VLOOKUP(SDBYLD2!AM$4,'[1]INTERNAL PARAMETERS-1'!$B$5:$J$44,7,FALSE)*SDBYLD2!$F273 + SDBYLD1!AM273*(1-VLOOKUP(SDBYLD2!AM$4,'[1]INTERNAL PARAMETERS-1'!$B$5:$J$44,5,FALSE))*VLOOKUP(SDBYLD2!AM$4,'[1]INTERNAL PARAMETERS-1'!$B$5:$J$44,9,FALSE)*SDBYLD2!$F273</f>
        <v>0</v>
      </c>
      <c r="AN273" s="44">
        <f>SDBYLD1!AN273*VLOOKUP(SDBYLD2!AN$4,'[1]INTERNAL PARAMETERS-1'!$B$5:$J$44,5,FALSE)*VLOOKUP(SDBYLD2!AN$4,'[1]INTERNAL PARAMETERS-1'!$B$5:$J$44,7,FALSE)*SDBYLD2!$F273 + SDBYLD1!AN273*(1-VLOOKUP(SDBYLD2!AN$4,'[1]INTERNAL PARAMETERS-1'!$B$5:$J$44,5,FALSE))*VLOOKUP(SDBYLD2!AN$4,'[1]INTERNAL PARAMETERS-1'!$B$5:$J$44,9,FALSE)*SDBYLD2!$F273</f>
        <v>0</v>
      </c>
      <c r="AO273" s="44">
        <f>SDBYLD1!AO273*VLOOKUP(SDBYLD2!AO$4,'[1]INTERNAL PARAMETERS-1'!$B$5:$J$44,5,FALSE)*VLOOKUP(SDBYLD2!AO$4,'[1]INTERNAL PARAMETERS-1'!$B$5:$J$44,7,FALSE)*SDBYLD2!$F273 + SDBYLD1!AO273*(1-VLOOKUP(SDBYLD2!AO$4,'[1]INTERNAL PARAMETERS-1'!$B$5:$J$44,5,FALSE))*VLOOKUP(SDBYLD2!AO$4,'[1]INTERNAL PARAMETERS-1'!$B$5:$J$44,9,FALSE)*SDBYLD2!$F273</f>
        <v>0</v>
      </c>
      <c r="AP273" s="44">
        <f>SDBYLD1!AP273*VLOOKUP(SDBYLD2!AP$4,'[1]INTERNAL PARAMETERS-1'!$B$5:$J$44,5,FALSE)*VLOOKUP(SDBYLD2!AP$4,'[1]INTERNAL PARAMETERS-1'!$B$5:$J$44,7,FALSE)*SDBYLD2!$F273 + SDBYLD1!AP273*(1-VLOOKUP(SDBYLD2!AP$4,'[1]INTERNAL PARAMETERS-1'!$B$5:$J$44,5,FALSE))*VLOOKUP(SDBYLD2!AP$4,'[1]INTERNAL PARAMETERS-1'!$B$5:$J$44,9,FALSE)*SDBYLD2!$F273</f>
        <v>0</v>
      </c>
      <c r="AQ273" s="44">
        <f>SDBYLD1!AQ273*VLOOKUP(SDBYLD2!AQ$4,'[1]INTERNAL PARAMETERS-1'!$B$5:$J$44,5,FALSE)*VLOOKUP(SDBYLD2!AQ$4,'[1]INTERNAL PARAMETERS-1'!$B$5:$J$44,7,FALSE)*SDBYLD2!$F273 + SDBYLD1!AQ273*(1-VLOOKUP(SDBYLD2!AQ$4,'[1]INTERNAL PARAMETERS-1'!$B$5:$J$44,5,FALSE))*VLOOKUP(SDBYLD2!AQ$4,'[1]INTERNAL PARAMETERS-1'!$B$5:$J$44,9,FALSE)*SDBYLD2!$F273</f>
        <v>0</v>
      </c>
      <c r="AR273" s="44">
        <f>SDBYLD1!AR273*VLOOKUP(SDBYLD2!AR$4,'[1]INTERNAL PARAMETERS-1'!$B$5:$J$44,5,FALSE)*VLOOKUP(SDBYLD2!AR$4,'[1]INTERNAL PARAMETERS-1'!$B$5:$J$44,7,FALSE)*SDBYLD2!$F273 + SDBYLD1!AR273*(1-VLOOKUP(SDBYLD2!AR$4,'[1]INTERNAL PARAMETERS-1'!$B$5:$J$44,5,FALSE))*VLOOKUP(SDBYLD2!AR$4,'[1]INTERNAL PARAMETERS-1'!$B$5:$J$44,9,FALSE)*SDBYLD2!$F273</f>
        <v>0</v>
      </c>
      <c r="AS273" s="44">
        <f>SDBYLD1!AS273*VLOOKUP(SDBYLD2!AS$4,'[1]INTERNAL PARAMETERS-1'!$B$5:$J$44,5,FALSE)*VLOOKUP(SDBYLD2!AS$4,'[1]INTERNAL PARAMETERS-1'!$B$5:$J$44,7,FALSE)*SDBYLD2!$F273 + SDBYLD1!AS273*(1-VLOOKUP(SDBYLD2!AS$4,'[1]INTERNAL PARAMETERS-1'!$B$5:$J$44,5,FALSE))*VLOOKUP(SDBYLD2!AS$4,'[1]INTERNAL PARAMETERS-1'!$B$5:$J$44,9,FALSE)*SDBYLD2!$F273</f>
        <v>0</v>
      </c>
      <c r="AT273" s="43">
        <f>SDBYLD1!AT273*VLOOKUP(SDBYLD2!AT$4,'[1]INTERNAL PARAMETERS-1'!$B$5:$J$44,5,FALSE)*VLOOKUP(SDBYLD2!AT$4,'[1]INTERNAL PARAMETERS-1'!$B$5:$J$44,7,FALSE)*SDBYLD2!$F273 + SDBYLD1!AT273*(1-VLOOKUP(SDBYLD2!AT$4,'[1]INTERNAL PARAMETERS-1'!$B$5:$J$44,5,FALSE))*VLOOKUP(SDBYLD2!AT$4,'[1]INTERNAL PARAMETERS-1'!$B$5:$J$44,9,FALSE)*SDBYLD2!$F273</f>
        <v>0</v>
      </c>
      <c r="AU273" s="45">
        <f>SDBYLD1!AU273*VLOOKUP(SDBYLD2!AU$4,'[1]INTERNAL PARAMETERS-1'!$B$5:$J$44,5,FALSE)*VLOOKUP(SDBYLD2!AU$4,'[1]INTERNAL PARAMETERS-1'!$B$5:$J$44,6,FALSE)*VLOOKUP(SDBYLD2!AU$4,'[1]INTERNAL PARAMETERS-1'!$B$5:$J$44,3,FALSE) + SDBYLD1!AU273*(1-VLOOKUP(SDBYLD2!AU$4,'[1]INTERNAL PARAMETERS-1'!$B$5:$J$44,5,FALSE))*VLOOKUP(SDBYLD2!AU$4,'[1]INTERNAL PARAMETERS-1'!$B$5:$J$44,8,FALSE)*VLOOKUP(SDBYLD2!AU$4,'[1]INTERNAL PARAMETERS-1'!$B$5:$J$44,3,FALSE)</f>
        <v>0</v>
      </c>
      <c r="AV273" s="44">
        <f>SDBYLD1!AV273*VLOOKUP(SDBYLD2!AV$4,'[1]INTERNAL PARAMETERS-1'!$B$5:$J$44,5,FALSE)*VLOOKUP(SDBYLD2!AV$4,'[1]INTERNAL PARAMETERS-1'!$B$5:$J$44,6,FALSE)*VLOOKUP(SDBYLD2!AV$4,'[1]INTERNAL PARAMETERS-1'!$B$5:$J$44,3,FALSE) + SDBYLD1!AV273*(1-VLOOKUP(SDBYLD2!AV$4,'[1]INTERNAL PARAMETERS-1'!$B$5:$J$44,5,FALSE))*VLOOKUP(SDBYLD2!AV$4,'[1]INTERNAL PARAMETERS-1'!$B$5:$J$44,8,FALSE)*VLOOKUP(SDBYLD2!AV$4,'[1]INTERNAL PARAMETERS-1'!$B$5:$J$44,3,FALSE)</f>
        <v>0</v>
      </c>
      <c r="AW273" s="44">
        <f>SDBYLD1!AW273*VLOOKUP(SDBYLD2!AW$4,'[1]INTERNAL PARAMETERS-1'!$B$5:$J$44,5,FALSE)*VLOOKUP(SDBYLD2!AW$4,'[1]INTERNAL PARAMETERS-1'!$B$5:$J$44,6,FALSE)*VLOOKUP(SDBYLD2!AW$4,'[1]INTERNAL PARAMETERS-1'!$B$5:$J$44,3,FALSE) + SDBYLD1!AW273*(1-VLOOKUP(SDBYLD2!AW$4,'[1]INTERNAL PARAMETERS-1'!$B$5:$J$44,5,FALSE))*VLOOKUP(SDBYLD2!AW$4,'[1]INTERNAL PARAMETERS-1'!$B$5:$J$44,8,FALSE)*VLOOKUP(SDBYLD2!AW$4,'[1]INTERNAL PARAMETERS-1'!$B$5:$J$44,3,FALSE)</f>
        <v>0</v>
      </c>
      <c r="AX273" s="44">
        <f>SDBYLD1!AX273*VLOOKUP(SDBYLD2!AX$4,'[1]INTERNAL PARAMETERS-1'!$B$5:$J$44,5,FALSE)*VLOOKUP(SDBYLD2!AX$4,'[1]INTERNAL PARAMETERS-1'!$B$5:$J$44,6,FALSE)*VLOOKUP(SDBYLD2!AX$4,'[1]INTERNAL PARAMETERS-1'!$B$5:$J$44,3,FALSE) + SDBYLD1!AX273*(1-VLOOKUP(SDBYLD2!AX$4,'[1]INTERNAL PARAMETERS-1'!$B$5:$J$44,5,FALSE))*VLOOKUP(SDBYLD2!AX$4,'[1]INTERNAL PARAMETERS-1'!$B$5:$J$44,8,FALSE)*VLOOKUP(SDBYLD2!AX$4,'[1]INTERNAL PARAMETERS-1'!$B$5:$J$44,3,FALSE)</f>
        <v>0</v>
      </c>
      <c r="AY273" s="44">
        <f>SDBYLD1!AY273*VLOOKUP(SDBYLD2!AY$4,'[1]INTERNAL PARAMETERS-1'!$B$5:$J$44,5,FALSE)*VLOOKUP(SDBYLD2!AY$4,'[1]INTERNAL PARAMETERS-1'!$B$5:$J$44,6,FALSE)*VLOOKUP(SDBYLD2!AY$4,'[1]INTERNAL PARAMETERS-1'!$B$5:$J$44,3,FALSE) + SDBYLD1!AY273*(1-VLOOKUP(SDBYLD2!AY$4,'[1]INTERNAL PARAMETERS-1'!$B$5:$J$44,5,FALSE))*VLOOKUP(SDBYLD2!AY$4,'[1]INTERNAL PARAMETERS-1'!$B$5:$J$44,8,FALSE)*VLOOKUP(SDBYLD2!AY$4,'[1]INTERNAL PARAMETERS-1'!$B$5:$J$44,3,FALSE)</f>
        <v>0</v>
      </c>
      <c r="AZ273" s="44">
        <f>SDBYLD1!AZ273*VLOOKUP(SDBYLD2!AZ$4,'[1]INTERNAL PARAMETERS-1'!$B$5:$J$44,5,FALSE)*VLOOKUP(SDBYLD2!AZ$4,'[1]INTERNAL PARAMETERS-1'!$B$5:$J$44,6,FALSE)*VLOOKUP(SDBYLD2!AZ$4,'[1]INTERNAL PARAMETERS-1'!$B$5:$J$44,3,FALSE) + SDBYLD1!AZ273*(1-VLOOKUP(SDBYLD2!AZ$4,'[1]INTERNAL PARAMETERS-1'!$B$5:$J$44,5,FALSE))*VLOOKUP(SDBYLD2!AZ$4,'[1]INTERNAL PARAMETERS-1'!$B$5:$J$44,8,FALSE)*VLOOKUP(SDBYLD2!AZ$4,'[1]INTERNAL PARAMETERS-1'!$B$5:$J$44,3,FALSE)</f>
        <v>0</v>
      </c>
      <c r="BA273" s="44">
        <f>SDBYLD1!BA273*VLOOKUP(SDBYLD2!BA$4,'[1]INTERNAL PARAMETERS-1'!$B$5:$J$44,5,FALSE)*VLOOKUP(SDBYLD2!BA$4,'[1]INTERNAL PARAMETERS-1'!$B$5:$J$44,6,FALSE)*VLOOKUP(SDBYLD2!BA$4,'[1]INTERNAL PARAMETERS-1'!$B$5:$J$44,3,FALSE) + SDBYLD1!BA273*(1-VLOOKUP(SDBYLD2!BA$4,'[1]INTERNAL PARAMETERS-1'!$B$5:$J$44,5,FALSE))*VLOOKUP(SDBYLD2!BA$4,'[1]INTERNAL PARAMETERS-1'!$B$5:$J$44,8,FALSE)*VLOOKUP(SDBYLD2!BA$4,'[1]INTERNAL PARAMETERS-1'!$B$5:$J$44,3,FALSE)</f>
        <v>0</v>
      </c>
      <c r="BB273" s="44">
        <f>SDBYLD1!BB273*VLOOKUP(SDBYLD2!BB$4,'[1]INTERNAL PARAMETERS-1'!$B$5:$J$44,5,FALSE)*VLOOKUP(SDBYLD2!BB$4,'[1]INTERNAL PARAMETERS-1'!$B$5:$J$44,6,FALSE)*VLOOKUP(SDBYLD2!BB$4,'[1]INTERNAL PARAMETERS-1'!$B$5:$J$44,3,FALSE) + SDBYLD1!BB273*(1-VLOOKUP(SDBYLD2!BB$4,'[1]INTERNAL PARAMETERS-1'!$B$5:$J$44,5,FALSE))*VLOOKUP(SDBYLD2!BB$4,'[1]INTERNAL PARAMETERS-1'!$B$5:$J$44,8,FALSE)*VLOOKUP(SDBYLD2!BB$4,'[1]INTERNAL PARAMETERS-1'!$B$5:$J$44,3,FALSE)</f>
        <v>0</v>
      </c>
      <c r="BC273" s="44">
        <f>SDBYLD1!BC273*VLOOKUP(SDBYLD2!BC$4,'[1]INTERNAL PARAMETERS-1'!$B$5:$J$44,5,FALSE)*VLOOKUP(SDBYLD2!BC$4,'[1]INTERNAL PARAMETERS-1'!$B$5:$J$44,6,FALSE)*VLOOKUP(SDBYLD2!BC$4,'[1]INTERNAL PARAMETERS-1'!$B$5:$J$44,3,FALSE) + SDBYLD1!BC273*(1-VLOOKUP(SDBYLD2!BC$4,'[1]INTERNAL PARAMETERS-1'!$B$5:$J$44,5,FALSE))*VLOOKUP(SDBYLD2!BC$4,'[1]INTERNAL PARAMETERS-1'!$B$5:$J$44,8,FALSE)*VLOOKUP(SDBYLD2!BC$4,'[1]INTERNAL PARAMETERS-1'!$B$5:$J$44,3,FALSE)</f>
        <v>0</v>
      </c>
      <c r="BD273" s="44">
        <f>SDBYLD1!BD273*VLOOKUP(SDBYLD2!BD$4,'[1]INTERNAL PARAMETERS-1'!$B$5:$J$44,5,FALSE)*VLOOKUP(SDBYLD2!BD$4,'[1]INTERNAL PARAMETERS-1'!$B$5:$J$44,6,FALSE)*VLOOKUP(SDBYLD2!BD$4,'[1]INTERNAL PARAMETERS-1'!$B$5:$J$44,3,FALSE) + SDBYLD1!BD273*(1-VLOOKUP(SDBYLD2!BD$4,'[1]INTERNAL PARAMETERS-1'!$B$5:$J$44,5,FALSE))*VLOOKUP(SDBYLD2!BD$4,'[1]INTERNAL PARAMETERS-1'!$B$5:$J$44,8,FALSE)*VLOOKUP(SDBYLD2!BD$4,'[1]INTERNAL PARAMETERS-1'!$B$5:$J$44,3,FALSE)</f>
        <v>0</v>
      </c>
      <c r="BE273" s="44">
        <f>SDBYLD1!BE273*VLOOKUP(SDBYLD2!BE$4,'[1]INTERNAL PARAMETERS-1'!$B$5:$J$44,5,FALSE)*VLOOKUP(SDBYLD2!BE$4,'[1]INTERNAL PARAMETERS-1'!$B$5:$J$44,6,FALSE)*VLOOKUP(SDBYLD2!BE$4,'[1]INTERNAL PARAMETERS-1'!$B$5:$J$44,3,FALSE) + SDBYLD1!BE273*(1-VLOOKUP(SDBYLD2!BE$4,'[1]INTERNAL PARAMETERS-1'!$B$5:$J$44,5,FALSE))*VLOOKUP(SDBYLD2!BE$4,'[1]INTERNAL PARAMETERS-1'!$B$5:$J$44,8,FALSE)*VLOOKUP(SDBYLD2!BE$4,'[1]INTERNAL PARAMETERS-1'!$B$5:$J$44,3,FALSE)</f>
        <v>0</v>
      </c>
      <c r="BF273" s="44">
        <f>SDBYLD1!BF273*VLOOKUP(SDBYLD2!BF$4,'[1]INTERNAL PARAMETERS-1'!$B$5:$J$44,5,FALSE)*VLOOKUP(SDBYLD2!BF$4,'[1]INTERNAL PARAMETERS-1'!$B$5:$J$44,6,FALSE)*VLOOKUP(SDBYLD2!BF$4,'[1]INTERNAL PARAMETERS-1'!$B$5:$J$44,3,FALSE) + SDBYLD1!BF273*(1-VLOOKUP(SDBYLD2!BF$4,'[1]INTERNAL PARAMETERS-1'!$B$5:$J$44,5,FALSE))*VLOOKUP(SDBYLD2!BF$4,'[1]INTERNAL PARAMETERS-1'!$B$5:$J$44,8,FALSE)*VLOOKUP(SDBYLD2!BF$4,'[1]INTERNAL PARAMETERS-1'!$B$5:$J$44,3,FALSE)</f>
        <v>0</v>
      </c>
      <c r="BG273" s="44">
        <f>SDBYLD1!BG273*VLOOKUP(SDBYLD2!BG$4,'[1]INTERNAL PARAMETERS-1'!$B$5:$J$44,5,FALSE)*VLOOKUP(SDBYLD2!BG$4,'[1]INTERNAL PARAMETERS-1'!$B$5:$J$44,6,FALSE)*VLOOKUP(SDBYLD2!BG$4,'[1]INTERNAL PARAMETERS-1'!$B$5:$J$44,3,FALSE) + SDBYLD1!BG273*(1-VLOOKUP(SDBYLD2!BG$4,'[1]INTERNAL PARAMETERS-1'!$B$5:$J$44,5,FALSE))*VLOOKUP(SDBYLD2!BG$4,'[1]INTERNAL PARAMETERS-1'!$B$5:$J$44,8,FALSE)*VLOOKUP(SDBYLD2!BG$4,'[1]INTERNAL PARAMETERS-1'!$B$5:$J$44,3,FALSE)</f>
        <v>0</v>
      </c>
      <c r="BH273" s="44">
        <f>SDBYLD1!BH273*VLOOKUP(SDBYLD2!BH$4,'[1]INTERNAL PARAMETERS-1'!$B$5:$J$44,5,FALSE)*VLOOKUP(SDBYLD2!BH$4,'[1]INTERNAL PARAMETERS-1'!$B$5:$J$44,6,FALSE)*VLOOKUP(SDBYLD2!BH$4,'[1]INTERNAL PARAMETERS-1'!$B$5:$J$44,3,FALSE) + SDBYLD1!BH273*(1-VLOOKUP(SDBYLD2!BH$4,'[1]INTERNAL PARAMETERS-1'!$B$5:$J$44,5,FALSE))*VLOOKUP(SDBYLD2!BH$4,'[1]INTERNAL PARAMETERS-1'!$B$5:$J$44,8,FALSE)*VLOOKUP(SDBYLD2!BH$4,'[1]INTERNAL PARAMETERS-1'!$B$5:$J$44,3,FALSE)</f>
        <v>0</v>
      </c>
      <c r="BI273" s="44">
        <f>SDBYLD1!BI273*VLOOKUP(SDBYLD2!BI$4,'[1]INTERNAL PARAMETERS-1'!$B$5:$J$44,5,FALSE)*VLOOKUP(SDBYLD2!BI$4,'[1]INTERNAL PARAMETERS-1'!$B$5:$J$44,6,FALSE)*VLOOKUP(SDBYLD2!BI$4,'[1]INTERNAL PARAMETERS-1'!$B$5:$J$44,3,FALSE) + SDBYLD1!BI273*(1-VLOOKUP(SDBYLD2!BI$4,'[1]INTERNAL PARAMETERS-1'!$B$5:$J$44,5,FALSE))*VLOOKUP(SDBYLD2!BI$4,'[1]INTERNAL PARAMETERS-1'!$B$5:$J$44,8,FALSE)*VLOOKUP(SDBYLD2!BI$4,'[1]INTERNAL PARAMETERS-1'!$B$5:$J$44,3,FALSE)</f>
        <v>0</v>
      </c>
      <c r="BJ273" s="44">
        <f>SDBYLD1!BJ273*VLOOKUP(SDBYLD2!BJ$4,'[1]INTERNAL PARAMETERS-1'!$B$5:$J$44,5,FALSE)*VLOOKUP(SDBYLD2!BJ$4,'[1]INTERNAL PARAMETERS-1'!$B$5:$J$44,6,FALSE)*VLOOKUP(SDBYLD2!BJ$4,'[1]INTERNAL PARAMETERS-1'!$B$5:$J$44,3,FALSE) + SDBYLD1!BJ273*(1-VLOOKUP(SDBYLD2!BJ$4,'[1]INTERNAL PARAMETERS-1'!$B$5:$J$44,5,FALSE))*VLOOKUP(SDBYLD2!BJ$4,'[1]INTERNAL PARAMETERS-1'!$B$5:$J$44,8,FALSE)*VLOOKUP(SDBYLD2!BJ$4,'[1]INTERNAL PARAMETERS-1'!$B$5:$J$44,3,FALSE)</f>
        <v>0</v>
      </c>
      <c r="BK273" s="44">
        <f>SDBYLD1!BK273*VLOOKUP(SDBYLD2!BK$4,'[1]INTERNAL PARAMETERS-1'!$B$5:$J$44,5,FALSE)*VLOOKUP(SDBYLD2!BK$4,'[1]INTERNAL PARAMETERS-1'!$B$5:$J$44,6,FALSE)*VLOOKUP(SDBYLD2!BK$4,'[1]INTERNAL PARAMETERS-1'!$B$5:$J$44,3,FALSE) + SDBYLD1!BK273*(1-VLOOKUP(SDBYLD2!BK$4,'[1]INTERNAL PARAMETERS-1'!$B$5:$J$44,5,FALSE))*VLOOKUP(SDBYLD2!BK$4,'[1]INTERNAL PARAMETERS-1'!$B$5:$J$44,8,FALSE)*VLOOKUP(SDBYLD2!BK$4,'[1]INTERNAL PARAMETERS-1'!$B$5:$J$44,3,FALSE)</f>
        <v>0</v>
      </c>
      <c r="BL273" s="44">
        <f>SDBYLD1!BL273*VLOOKUP(SDBYLD2!BL$4,'[1]INTERNAL PARAMETERS-1'!$B$5:$J$44,5,FALSE)*VLOOKUP(SDBYLD2!BL$4,'[1]INTERNAL PARAMETERS-1'!$B$5:$J$44,6,FALSE)*VLOOKUP(SDBYLD2!BL$4,'[1]INTERNAL PARAMETERS-1'!$B$5:$J$44,3,FALSE) + SDBYLD1!BL273*(1-VLOOKUP(SDBYLD2!BL$4,'[1]INTERNAL PARAMETERS-1'!$B$5:$J$44,5,FALSE))*VLOOKUP(SDBYLD2!BL$4,'[1]INTERNAL PARAMETERS-1'!$B$5:$J$44,8,FALSE)*VLOOKUP(SDBYLD2!BL$4,'[1]INTERNAL PARAMETERS-1'!$B$5:$J$44,3,FALSE)</f>
        <v>0</v>
      </c>
      <c r="BM273" s="44">
        <f>SDBYLD1!BM273*VLOOKUP(SDBYLD2!BM$4,'[1]INTERNAL PARAMETERS-1'!$B$5:$J$44,5,FALSE)*VLOOKUP(SDBYLD2!BM$4,'[1]INTERNAL PARAMETERS-1'!$B$5:$J$44,6,FALSE)*VLOOKUP(SDBYLD2!BM$4,'[1]INTERNAL PARAMETERS-1'!$B$5:$J$44,3,FALSE) + SDBYLD1!BM273*(1-VLOOKUP(SDBYLD2!BM$4,'[1]INTERNAL PARAMETERS-1'!$B$5:$J$44,5,FALSE))*VLOOKUP(SDBYLD2!BM$4,'[1]INTERNAL PARAMETERS-1'!$B$5:$J$44,8,FALSE)*VLOOKUP(SDBYLD2!BM$4,'[1]INTERNAL PARAMETERS-1'!$B$5:$J$44,3,FALSE)</f>
        <v>0</v>
      </c>
      <c r="BN273" s="44">
        <f>SDBYLD1!BN273*VLOOKUP(SDBYLD2!BN$4,'[1]INTERNAL PARAMETERS-1'!$B$5:$J$44,5,FALSE)*VLOOKUP(SDBYLD2!BN$4,'[1]INTERNAL PARAMETERS-1'!$B$5:$J$44,6,FALSE)*VLOOKUP(SDBYLD2!BN$4,'[1]INTERNAL PARAMETERS-1'!$B$5:$J$44,3,FALSE) + SDBYLD1!BN273*(1-VLOOKUP(SDBYLD2!BN$4,'[1]INTERNAL PARAMETERS-1'!$B$5:$J$44,5,FALSE))*VLOOKUP(SDBYLD2!BN$4,'[1]INTERNAL PARAMETERS-1'!$B$5:$J$44,8,FALSE)*VLOOKUP(SDBYLD2!BN$4,'[1]INTERNAL PARAMETERS-1'!$B$5:$J$44,3,FALSE)</f>
        <v>0</v>
      </c>
      <c r="BO273" s="44">
        <f>SDBYLD1!BO273*VLOOKUP(SDBYLD2!BO$4,'[1]INTERNAL PARAMETERS-1'!$B$5:$J$44,5,FALSE)*VLOOKUP(SDBYLD2!BO$4,'[1]INTERNAL PARAMETERS-1'!$B$5:$J$44,6,FALSE)*VLOOKUP(SDBYLD2!BO$4,'[1]INTERNAL PARAMETERS-1'!$B$5:$J$44,3,FALSE) + SDBYLD1!BO273*(1-VLOOKUP(SDBYLD2!BO$4,'[1]INTERNAL PARAMETERS-1'!$B$5:$J$44,5,FALSE))*VLOOKUP(SDBYLD2!BO$4,'[1]INTERNAL PARAMETERS-1'!$B$5:$J$44,8,FALSE)*VLOOKUP(SDBYLD2!BO$4,'[1]INTERNAL PARAMETERS-1'!$B$5:$J$44,3,FALSE)</f>
        <v>0</v>
      </c>
      <c r="BP273" s="44">
        <f>SDBYLD1!BP273*VLOOKUP(SDBYLD2!BP$4,'[1]INTERNAL PARAMETERS-1'!$B$5:$J$44,5,FALSE)*VLOOKUP(SDBYLD2!BP$4,'[1]INTERNAL PARAMETERS-1'!$B$5:$J$44,6,FALSE)*VLOOKUP(SDBYLD2!BP$4,'[1]INTERNAL PARAMETERS-1'!$B$5:$J$44,3,FALSE) + SDBYLD1!BP273*(1-VLOOKUP(SDBYLD2!BP$4,'[1]INTERNAL PARAMETERS-1'!$B$5:$J$44,5,FALSE))*VLOOKUP(SDBYLD2!BP$4,'[1]INTERNAL PARAMETERS-1'!$B$5:$J$44,8,FALSE)*VLOOKUP(SDBYLD2!BP$4,'[1]INTERNAL PARAMETERS-1'!$B$5:$J$44,3,FALSE)</f>
        <v>0</v>
      </c>
      <c r="BQ273" s="44">
        <f>SDBYLD1!BQ273*VLOOKUP(SDBYLD2!BQ$4,'[1]INTERNAL PARAMETERS-1'!$B$5:$J$44,5,FALSE)*VLOOKUP(SDBYLD2!BQ$4,'[1]INTERNAL PARAMETERS-1'!$B$5:$J$44,6,FALSE)*VLOOKUP(SDBYLD2!BQ$4,'[1]INTERNAL PARAMETERS-1'!$B$5:$J$44,3,FALSE) + SDBYLD1!BQ273*(1-VLOOKUP(SDBYLD2!BQ$4,'[1]INTERNAL PARAMETERS-1'!$B$5:$J$44,5,FALSE))*VLOOKUP(SDBYLD2!BQ$4,'[1]INTERNAL PARAMETERS-1'!$B$5:$J$44,8,FALSE)*VLOOKUP(SDBYLD2!BQ$4,'[1]INTERNAL PARAMETERS-1'!$B$5:$J$44,3,FALSE)</f>
        <v>0</v>
      </c>
      <c r="BR273" s="44">
        <f>SDBYLD1!BR273*VLOOKUP(SDBYLD2!BR$4,'[1]INTERNAL PARAMETERS-1'!$B$5:$J$44,5,FALSE)*VLOOKUP(SDBYLD2!BR$4,'[1]INTERNAL PARAMETERS-1'!$B$5:$J$44,6,FALSE)*VLOOKUP(SDBYLD2!BR$4,'[1]INTERNAL PARAMETERS-1'!$B$5:$J$44,3,FALSE) + SDBYLD1!BR273*(1-VLOOKUP(SDBYLD2!BR$4,'[1]INTERNAL PARAMETERS-1'!$B$5:$J$44,5,FALSE))*VLOOKUP(SDBYLD2!BR$4,'[1]INTERNAL PARAMETERS-1'!$B$5:$J$44,8,FALSE)*VLOOKUP(SDBYLD2!BR$4,'[1]INTERNAL PARAMETERS-1'!$B$5:$J$44,3,FALSE)</f>
        <v>0</v>
      </c>
      <c r="BS273" s="44">
        <f>SDBYLD1!BS273*VLOOKUP(SDBYLD2!BS$4,'[1]INTERNAL PARAMETERS-1'!$B$5:$J$44,5,FALSE)*VLOOKUP(SDBYLD2!BS$4,'[1]INTERNAL PARAMETERS-1'!$B$5:$J$44,6,FALSE)*VLOOKUP(SDBYLD2!BS$4,'[1]INTERNAL PARAMETERS-1'!$B$5:$J$44,3,FALSE) + SDBYLD1!BS273*(1-VLOOKUP(SDBYLD2!BS$4,'[1]INTERNAL PARAMETERS-1'!$B$5:$J$44,5,FALSE))*VLOOKUP(SDBYLD2!BS$4,'[1]INTERNAL PARAMETERS-1'!$B$5:$J$44,8,FALSE)*VLOOKUP(SDBYLD2!BS$4,'[1]INTERNAL PARAMETERS-1'!$B$5:$J$44,3,FALSE)</f>
        <v>0</v>
      </c>
      <c r="BT273" s="44">
        <f>SDBYLD1!BT273*VLOOKUP(SDBYLD2!BT$4,'[1]INTERNAL PARAMETERS-1'!$B$5:$J$44,5,FALSE)*VLOOKUP(SDBYLD2!BT$4,'[1]INTERNAL PARAMETERS-1'!$B$5:$J$44,6,FALSE)*VLOOKUP(SDBYLD2!BT$4,'[1]INTERNAL PARAMETERS-1'!$B$5:$J$44,3,FALSE) + SDBYLD1!BT273*(1-VLOOKUP(SDBYLD2!BT$4,'[1]INTERNAL PARAMETERS-1'!$B$5:$J$44,5,FALSE))*VLOOKUP(SDBYLD2!BT$4,'[1]INTERNAL PARAMETERS-1'!$B$5:$J$44,8,FALSE)*VLOOKUP(SDBYLD2!BT$4,'[1]INTERNAL PARAMETERS-1'!$B$5:$J$44,3,FALSE)</f>
        <v>0</v>
      </c>
      <c r="BU273" s="44">
        <f>SDBYLD1!BU273*VLOOKUP(SDBYLD2!BU$4,'[1]INTERNAL PARAMETERS-1'!$B$5:$J$44,5,FALSE)*VLOOKUP(SDBYLD2!BU$4,'[1]INTERNAL PARAMETERS-1'!$B$5:$J$44,6,FALSE)*VLOOKUP(SDBYLD2!BU$4,'[1]INTERNAL PARAMETERS-1'!$B$5:$J$44,3,FALSE) + SDBYLD1!BU273*(1-VLOOKUP(SDBYLD2!BU$4,'[1]INTERNAL PARAMETERS-1'!$B$5:$J$44,5,FALSE))*VLOOKUP(SDBYLD2!BU$4,'[1]INTERNAL PARAMETERS-1'!$B$5:$J$44,8,FALSE)*VLOOKUP(SDBYLD2!BU$4,'[1]INTERNAL PARAMETERS-1'!$B$5:$J$44,3,FALSE)</f>
        <v>0</v>
      </c>
      <c r="BV273" s="44">
        <f>SDBYLD1!BV273*VLOOKUP(SDBYLD2!BV$4,'[1]INTERNAL PARAMETERS-1'!$B$5:$J$44,5,FALSE)*VLOOKUP(SDBYLD2!BV$4,'[1]INTERNAL PARAMETERS-1'!$B$5:$J$44,6,FALSE)*VLOOKUP(SDBYLD2!BV$4,'[1]INTERNAL PARAMETERS-1'!$B$5:$J$44,3,FALSE) + SDBYLD1!BV273*(1-VLOOKUP(SDBYLD2!BV$4,'[1]INTERNAL PARAMETERS-1'!$B$5:$J$44,5,FALSE))*VLOOKUP(SDBYLD2!BV$4,'[1]INTERNAL PARAMETERS-1'!$B$5:$J$44,8,FALSE)*VLOOKUP(SDBYLD2!BV$4,'[1]INTERNAL PARAMETERS-1'!$B$5:$J$44,3,FALSE)</f>
        <v>0</v>
      </c>
      <c r="BW273" s="44">
        <f>SDBYLD1!BW273*VLOOKUP(SDBYLD2!BW$4,'[1]INTERNAL PARAMETERS-1'!$B$5:$J$44,5,FALSE)*VLOOKUP(SDBYLD2!BW$4,'[1]INTERNAL PARAMETERS-1'!$B$5:$J$44,6,FALSE)*VLOOKUP(SDBYLD2!BW$4,'[1]INTERNAL PARAMETERS-1'!$B$5:$J$44,3,FALSE) + SDBYLD1!BW273*(1-VLOOKUP(SDBYLD2!BW$4,'[1]INTERNAL PARAMETERS-1'!$B$5:$J$44,5,FALSE))*VLOOKUP(SDBYLD2!BW$4,'[1]INTERNAL PARAMETERS-1'!$B$5:$J$44,8,FALSE)*VLOOKUP(SDBYLD2!BW$4,'[1]INTERNAL PARAMETERS-1'!$B$5:$J$44,3,FALSE)</f>
        <v>0</v>
      </c>
      <c r="BX273" s="44">
        <f>SDBYLD1!BX273*VLOOKUP(SDBYLD2!BX$4,'[1]INTERNAL PARAMETERS-1'!$B$5:$J$44,5,FALSE)*VLOOKUP(SDBYLD2!BX$4,'[1]INTERNAL PARAMETERS-1'!$B$5:$J$44,6,FALSE)*VLOOKUP(SDBYLD2!BX$4,'[1]INTERNAL PARAMETERS-1'!$B$5:$J$44,3,FALSE) + SDBYLD1!BX273*(1-VLOOKUP(SDBYLD2!BX$4,'[1]INTERNAL PARAMETERS-1'!$B$5:$J$44,5,FALSE))*VLOOKUP(SDBYLD2!BX$4,'[1]INTERNAL PARAMETERS-1'!$B$5:$J$44,8,FALSE)*VLOOKUP(SDBYLD2!BX$4,'[1]INTERNAL PARAMETERS-1'!$B$5:$J$44,3,FALSE)</f>
        <v>0</v>
      </c>
      <c r="BY273" s="44">
        <f>SDBYLD1!BY273*VLOOKUP(SDBYLD2!BY$4,'[1]INTERNAL PARAMETERS-1'!$B$5:$J$44,5,FALSE)*VLOOKUP(SDBYLD2!BY$4,'[1]INTERNAL PARAMETERS-1'!$B$5:$J$44,6,FALSE)*VLOOKUP(SDBYLD2!BY$4,'[1]INTERNAL PARAMETERS-1'!$B$5:$J$44,3,FALSE) + SDBYLD1!BY273*(1-VLOOKUP(SDBYLD2!BY$4,'[1]INTERNAL PARAMETERS-1'!$B$5:$J$44,5,FALSE))*VLOOKUP(SDBYLD2!BY$4,'[1]INTERNAL PARAMETERS-1'!$B$5:$J$44,8,FALSE)*VLOOKUP(SDBYLD2!BY$4,'[1]INTERNAL PARAMETERS-1'!$B$5:$J$44,3,FALSE)</f>
        <v>0</v>
      </c>
      <c r="BZ273" s="44">
        <f>SDBYLD1!BZ273*VLOOKUP(SDBYLD2!BZ$4,'[1]INTERNAL PARAMETERS-1'!$B$5:$J$44,5,FALSE)*VLOOKUP(SDBYLD2!BZ$4,'[1]INTERNAL PARAMETERS-1'!$B$5:$J$44,6,FALSE)*VLOOKUP(SDBYLD2!BZ$4,'[1]INTERNAL PARAMETERS-1'!$B$5:$J$44,3,FALSE) + SDBYLD1!BZ273*(1-VLOOKUP(SDBYLD2!BZ$4,'[1]INTERNAL PARAMETERS-1'!$B$5:$J$44,5,FALSE))*VLOOKUP(SDBYLD2!BZ$4,'[1]INTERNAL PARAMETERS-1'!$B$5:$J$44,8,FALSE)*VLOOKUP(SDBYLD2!BZ$4,'[1]INTERNAL PARAMETERS-1'!$B$5:$J$44,3,FALSE)</f>
        <v>0</v>
      </c>
      <c r="CA273" s="44">
        <f>SDBYLD1!CA273*VLOOKUP(SDBYLD2!CA$4,'[1]INTERNAL PARAMETERS-1'!$B$5:$J$44,5,FALSE)*VLOOKUP(SDBYLD2!CA$4,'[1]INTERNAL PARAMETERS-1'!$B$5:$J$44,6,FALSE)*VLOOKUP(SDBYLD2!CA$4,'[1]INTERNAL PARAMETERS-1'!$B$5:$J$44,3,FALSE) + SDBYLD1!CA273*(1-VLOOKUP(SDBYLD2!CA$4,'[1]INTERNAL PARAMETERS-1'!$B$5:$J$44,5,FALSE))*VLOOKUP(SDBYLD2!CA$4,'[1]INTERNAL PARAMETERS-1'!$B$5:$J$44,8,FALSE)*VLOOKUP(SDBYLD2!CA$4,'[1]INTERNAL PARAMETERS-1'!$B$5:$J$44,3,FALSE)</f>
        <v>0</v>
      </c>
      <c r="CB273" s="44">
        <f>SDBYLD1!CB273*VLOOKUP(SDBYLD2!CB$4,'[1]INTERNAL PARAMETERS-1'!$B$5:$J$44,5,FALSE)*VLOOKUP(SDBYLD2!CB$4,'[1]INTERNAL PARAMETERS-1'!$B$5:$J$44,6,FALSE)*VLOOKUP(SDBYLD2!CB$4,'[1]INTERNAL PARAMETERS-1'!$B$5:$J$44,3,FALSE) + SDBYLD1!CB273*(1-VLOOKUP(SDBYLD2!CB$4,'[1]INTERNAL PARAMETERS-1'!$B$5:$J$44,5,FALSE))*VLOOKUP(SDBYLD2!CB$4,'[1]INTERNAL PARAMETERS-1'!$B$5:$J$44,8,FALSE)*VLOOKUP(SDBYLD2!CB$4,'[1]INTERNAL PARAMETERS-1'!$B$5:$J$44,3,FALSE)</f>
        <v>0</v>
      </c>
      <c r="CC273" s="44">
        <f>SDBYLD1!CC273*VLOOKUP(SDBYLD2!CC$4,'[1]INTERNAL PARAMETERS-1'!$B$5:$J$44,5,FALSE)*VLOOKUP(SDBYLD2!CC$4,'[1]INTERNAL PARAMETERS-1'!$B$5:$J$44,6,FALSE)*VLOOKUP(SDBYLD2!CC$4,'[1]INTERNAL PARAMETERS-1'!$B$5:$J$44,3,FALSE) + SDBYLD1!CC273*(1-VLOOKUP(SDBYLD2!CC$4,'[1]INTERNAL PARAMETERS-1'!$B$5:$J$44,5,FALSE))*VLOOKUP(SDBYLD2!CC$4,'[1]INTERNAL PARAMETERS-1'!$B$5:$J$44,8,FALSE)*VLOOKUP(SDBYLD2!CC$4,'[1]INTERNAL PARAMETERS-1'!$B$5:$J$44,3,FALSE)</f>
        <v>0</v>
      </c>
      <c r="CD273" s="44">
        <f>SDBYLD1!CD273*VLOOKUP(SDBYLD2!CD$4,'[1]INTERNAL PARAMETERS-1'!$B$5:$J$44,5,FALSE)*VLOOKUP(SDBYLD2!CD$4,'[1]INTERNAL PARAMETERS-1'!$B$5:$J$44,6,FALSE)*VLOOKUP(SDBYLD2!CD$4,'[1]INTERNAL PARAMETERS-1'!$B$5:$J$44,3,FALSE) + SDBYLD1!CD273*(1-VLOOKUP(SDBYLD2!CD$4,'[1]INTERNAL PARAMETERS-1'!$B$5:$J$44,5,FALSE))*VLOOKUP(SDBYLD2!CD$4,'[1]INTERNAL PARAMETERS-1'!$B$5:$J$44,8,FALSE)*VLOOKUP(SDBYLD2!CD$4,'[1]INTERNAL PARAMETERS-1'!$B$5:$J$44,3,FALSE)</f>
        <v>0</v>
      </c>
      <c r="CE273" s="44">
        <f>SDBYLD1!CE273*VLOOKUP(SDBYLD2!CE$4,'[1]INTERNAL PARAMETERS-1'!$B$5:$J$44,5,FALSE)*VLOOKUP(SDBYLD2!CE$4,'[1]INTERNAL PARAMETERS-1'!$B$5:$J$44,6,FALSE)*VLOOKUP(SDBYLD2!CE$4,'[1]INTERNAL PARAMETERS-1'!$B$5:$J$44,3,FALSE) + SDBYLD1!CE273*(1-VLOOKUP(SDBYLD2!CE$4,'[1]INTERNAL PARAMETERS-1'!$B$5:$J$44,5,FALSE))*VLOOKUP(SDBYLD2!CE$4,'[1]INTERNAL PARAMETERS-1'!$B$5:$J$44,8,FALSE)*VLOOKUP(SDBYLD2!CE$4,'[1]INTERNAL PARAMETERS-1'!$B$5:$J$44,3,FALSE)</f>
        <v>0</v>
      </c>
      <c r="CF273" s="44">
        <f>SDBYLD1!CF273*VLOOKUP(SDBYLD2!CF$4,'[1]INTERNAL PARAMETERS-1'!$B$5:$J$44,5,FALSE)*VLOOKUP(SDBYLD2!CF$4,'[1]INTERNAL PARAMETERS-1'!$B$5:$J$44,6,FALSE)*VLOOKUP(SDBYLD2!CF$4,'[1]INTERNAL PARAMETERS-1'!$B$5:$J$44,3,FALSE) + SDBYLD1!CF273*(1-VLOOKUP(SDBYLD2!CF$4,'[1]INTERNAL PARAMETERS-1'!$B$5:$J$44,5,FALSE))*VLOOKUP(SDBYLD2!CF$4,'[1]INTERNAL PARAMETERS-1'!$B$5:$J$44,8,FALSE)*VLOOKUP(SDBYLD2!CF$4,'[1]INTERNAL PARAMETERS-1'!$B$5:$J$44,3,FALSE)</f>
        <v>0</v>
      </c>
      <c r="CG273" s="44">
        <f>SDBYLD1!CG273*VLOOKUP(SDBYLD2!CG$4,'[1]INTERNAL PARAMETERS-1'!$B$5:$J$44,5,FALSE)*VLOOKUP(SDBYLD2!CG$4,'[1]INTERNAL PARAMETERS-1'!$B$5:$J$44,6,FALSE)*VLOOKUP(SDBYLD2!CG$4,'[1]INTERNAL PARAMETERS-1'!$B$5:$J$44,3,FALSE) + SDBYLD1!CG273*(1-VLOOKUP(SDBYLD2!CG$4,'[1]INTERNAL PARAMETERS-1'!$B$5:$J$44,5,FALSE))*VLOOKUP(SDBYLD2!CG$4,'[1]INTERNAL PARAMETERS-1'!$B$5:$J$44,8,FALSE)*VLOOKUP(SDBYLD2!CG$4,'[1]INTERNAL PARAMETERS-1'!$B$5:$J$44,3,FALSE)</f>
        <v>0</v>
      </c>
      <c r="CH273" s="43">
        <f>SDBYLD1!CH273*VLOOKUP(SDBYLD2!CH$4,'[1]INTERNAL PARAMETERS-1'!$B$5:$J$44,5,FALSE)*VLOOKUP(SDBYLD2!CH$4,'[1]INTERNAL PARAMETERS-1'!$B$5:$J$44,6,FALSE)*VLOOKUP(SDBYLD2!CH$4,'[1]INTERNAL PARAMETERS-1'!$B$5:$J$44,3,FALSE) + SDBYLD1!CH273*(1-VLOOKUP(SDBYLD2!CH$4,'[1]INTERNAL PARAMETERS-1'!$B$5:$J$44,5,FALSE))*VLOOKUP(SDBYLD2!CH$4,'[1]INTERNAL PARAMETERS-1'!$B$5:$J$44,8,FALSE)*VLOOKUP(SDBYLD2!CH$4,'[1]INTERNAL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SDBeam!X274</f>
        <v>0</v>
      </c>
      <c r="F274" s="59">
        <f>'[1]INTERNAL PARAMETERS-1'!M22</f>
        <v>5.05</v>
      </c>
      <c r="G274" s="45">
        <f>SDBYLD1!G274*VLOOKUP(SDBYLD2!G$4,'[1]INTERNAL PARAMETERS-1'!$B$5:$J$44,5,FALSE)*VLOOKUP(SDBYLD2!G$4,'[1]INTERNAL PARAMETERS-1'!$B$5:$J$44,7,FALSE)*SDBYLD2!$F274 + SDBYLD1!G274*(1-VLOOKUP(SDBYLD2!G$4,'[1]INTERNAL PARAMETERS-1'!$B$5:$J$44,5,FALSE))*VLOOKUP(SDBYLD2!G$4,'[1]INTERNAL PARAMETERS-1'!$B$5:$J$44,9,FALSE)*SDBYLD2!$F274</f>
        <v>0</v>
      </c>
      <c r="H274" s="44">
        <f>SDBYLD1!H274*VLOOKUP(SDBYLD2!H$4,'[1]INTERNAL PARAMETERS-1'!$B$5:$J$44,5,FALSE)*VLOOKUP(SDBYLD2!H$4,'[1]INTERNAL PARAMETERS-1'!$B$5:$J$44,7,FALSE)*SDBYLD2!$F274 + SDBYLD1!H274*(1-VLOOKUP(SDBYLD2!H$4,'[1]INTERNAL PARAMETERS-1'!$B$5:$J$44,5,FALSE))*VLOOKUP(SDBYLD2!H$4,'[1]INTERNAL PARAMETERS-1'!$B$5:$J$44,9,FALSE)*SDBYLD2!$F274</f>
        <v>0</v>
      </c>
      <c r="I274" s="44">
        <f>SDBYLD1!I274*VLOOKUP(SDBYLD2!I$4,'[1]INTERNAL PARAMETERS-1'!$B$5:$J$44,5,FALSE)*VLOOKUP(SDBYLD2!I$4,'[1]INTERNAL PARAMETERS-1'!$B$5:$J$44,7,FALSE)*SDBYLD2!$F274 + SDBYLD1!I274*(1-VLOOKUP(SDBYLD2!I$4,'[1]INTERNAL PARAMETERS-1'!$B$5:$J$44,5,FALSE))*VLOOKUP(SDBYLD2!I$4,'[1]INTERNAL PARAMETERS-1'!$B$5:$J$44,9,FALSE)*SDBYLD2!$F274</f>
        <v>0</v>
      </c>
      <c r="J274" s="44">
        <f>SDBYLD1!J274*VLOOKUP(SDBYLD2!J$4,'[1]INTERNAL PARAMETERS-1'!$B$5:$J$44,5,FALSE)*VLOOKUP(SDBYLD2!J$4,'[1]INTERNAL PARAMETERS-1'!$B$5:$J$44,7,FALSE)*SDBYLD2!$F274 + SDBYLD1!J274*(1-VLOOKUP(SDBYLD2!J$4,'[1]INTERNAL PARAMETERS-1'!$B$5:$J$44,5,FALSE))*VLOOKUP(SDBYLD2!J$4,'[1]INTERNAL PARAMETERS-1'!$B$5:$J$44,9,FALSE)*SDBYLD2!$F274</f>
        <v>0</v>
      </c>
      <c r="K274" s="44">
        <f>SDBYLD1!K274*VLOOKUP(SDBYLD2!K$4,'[1]INTERNAL PARAMETERS-1'!$B$5:$J$44,5,FALSE)*VLOOKUP(SDBYLD2!K$4,'[1]INTERNAL PARAMETERS-1'!$B$5:$J$44,7,FALSE)*SDBYLD2!$F274 + SDBYLD1!K274*(1-VLOOKUP(SDBYLD2!K$4,'[1]INTERNAL PARAMETERS-1'!$B$5:$J$44,5,FALSE))*VLOOKUP(SDBYLD2!K$4,'[1]INTERNAL PARAMETERS-1'!$B$5:$J$44,9,FALSE)*SDBYLD2!$F274</f>
        <v>0</v>
      </c>
      <c r="L274" s="44">
        <f>SDBYLD1!L274*VLOOKUP(SDBYLD2!L$4,'[1]INTERNAL PARAMETERS-1'!$B$5:$J$44,5,FALSE)*VLOOKUP(SDBYLD2!L$4,'[1]INTERNAL PARAMETERS-1'!$B$5:$J$44,7,FALSE)*SDBYLD2!$F274 + SDBYLD1!L274*(1-VLOOKUP(SDBYLD2!L$4,'[1]INTERNAL PARAMETERS-1'!$B$5:$J$44,5,FALSE))*VLOOKUP(SDBYLD2!L$4,'[1]INTERNAL PARAMETERS-1'!$B$5:$J$44,9,FALSE)*SDBYLD2!$F274</f>
        <v>0</v>
      </c>
      <c r="M274" s="44">
        <f>SDBYLD1!M274*VLOOKUP(SDBYLD2!M$4,'[1]INTERNAL PARAMETERS-1'!$B$5:$J$44,5,FALSE)*VLOOKUP(SDBYLD2!M$4,'[1]INTERNAL PARAMETERS-1'!$B$5:$J$44,7,FALSE)*SDBYLD2!$F274 + SDBYLD1!M274*(1-VLOOKUP(SDBYLD2!M$4,'[1]INTERNAL PARAMETERS-1'!$B$5:$J$44,5,FALSE))*VLOOKUP(SDBYLD2!M$4,'[1]INTERNAL PARAMETERS-1'!$B$5:$J$44,9,FALSE)*SDBYLD2!$F274</f>
        <v>0</v>
      </c>
      <c r="N274" s="44">
        <f>SDBYLD1!N274*VLOOKUP(SDBYLD2!N$4,'[1]INTERNAL PARAMETERS-1'!$B$5:$J$44,5,FALSE)*VLOOKUP(SDBYLD2!N$4,'[1]INTERNAL PARAMETERS-1'!$B$5:$J$44,7,FALSE)*SDBYLD2!$F274 + SDBYLD1!N274*(1-VLOOKUP(SDBYLD2!N$4,'[1]INTERNAL PARAMETERS-1'!$B$5:$J$44,5,FALSE))*VLOOKUP(SDBYLD2!N$4,'[1]INTERNAL PARAMETERS-1'!$B$5:$J$44,9,FALSE)*SDBYLD2!$F274</f>
        <v>0</v>
      </c>
      <c r="O274" s="44">
        <f>SDBYLD1!O274*VLOOKUP(SDBYLD2!O$4,'[1]INTERNAL PARAMETERS-1'!$B$5:$J$44,5,FALSE)*VLOOKUP(SDBYLD2!O$4,'[1]INTERNAL PARAMETERS-1'!$B$5:$J$44,7,FALSE)*SDBYLD2!$F274 + SDBYLD1!O274*(1-VLOOKUP(SDBYLD2!O$4,'[1]INTERNAL PARAMETERS-1'!$B$5:$J$44,5,FALSE))*VLOOKUP(SDBYLD2!O$4,'[1]INTERNAL PARAMETERS-1'!$B$5:$J$44,9,FALSE)*SDBYLD2!$F274</f>
        <v>0</v>
      </c>
      <c r="P274" s="44">
        <f>SDBYLD1!P274*VLOOKUP(SDBYLD2!P$4,'[1]INTERNAL PARAMETERS-1'!$B$5:$J$44,5,FALSE)*VLOOKUP(SDBYLD2!P$4,'[1]INTERNAL PARAMETERS-1'!$B$5:$J$44,7,FALSE)*SDBYLD2!$F274 + SDBYLD1!P274*(1-VLOOKUP(SDBYLD2!P$4,'[1]INTERNAL PARAMETERS-1'!$B$5:$J$44,5,FALSE))*VLOOKUP(SDBYLD2!P$4,'[1]INTERNAL PARAMETERS-1'!$B$5:$J$44,9,FALSE)*SDBYLD2!$F274</f>
        <v>0</v>
      </c>
      <c r="Q274" s="44">
        <f>SDBYLD1!Q274*VLOOKUP(SDBYLD2!Q$4,'[1]INTERNAL PARAMETERS-1'!$B$5:$J$44,5,FALSE)*VLOOKUP(SDBYLD2!Q$4,'[1]INTERNAL PARAMETERS-1'!$B$5:$J$44,7,FALSE)*SDBYLD2!$F274 + SDBYLD1!Q274*(1-VLOOKUP(SDBYLD2!Q$4,'[1]INTERNAL PARAMETERS-1'!$B$5:$J$44,5,FALSE))*VLOOKUP(SDBYLD2!Q$4,'[1]INTERNAL PARAMETERS-1'!$B$5:$J$44,9,FALSE)*SDBYLD2!$F274</f>
        <v>0</v>
      </c>
      <c r="R274" s="44">
        <f>SDBYLD1!R274*VLOOKUP(SDBYLD2!R$4,'[1]INTERNAL PARAMETERS-1'!$B$5:$J$44,5,FALSE)*VLOOKUP(SDBYLD2!R$4,'[1]INTERNAL PARAMETERS-1'!$B$5:$J$44,7,FALSE)*SDBYLD2!$F274 + SDBYLD1!R274*(1-VLOOKUP(SDBYLD2!R$4,'[1]INTERNAL PARAMETERS-1'!$B$5:$J$44,5,FALSE))*VLOOKUP(SDBYLD2!R$4,'[1]INTERNAL PARAMETERS-1'!$B$5:$J$44,9,FALSE)*SDBYLD2!$F274</f>
        <v>0</v>
      </c>
      <c r="S274" s="44">
        <f>SDBYLD1!S274*VLOOKUP(SDBYLD2!S$4,'[1]INTERNAL PARAMETERS-1'!$B$5:$J$44,5,FALSE)*VLOOKUP(SDBYLD2!S$4,'[1]INTERNAL PARAMETERS-1'!$B$5:$J$44,7,FALSE)*SDBYLD2!$F274 + SDBYLD1!S274*(1-VLOOKUP(SDBYLD2!S$4,'[1]INTERNAL PARAMETERS-1'!$B$5:$J$44,5,FALSE))*VLOOKUP(SDBYLD2!S$4,'[1]INTERNAL PARAMETERS-1'!$B$5:$J$44,9,FALSE)*SDBYLD2!$F274</f>
        <v>0</v>
      </c>
      <c r="T274" s="44">
        <f>SDBYLD1!T274*VLOOKUP(SDBYLD2!T$4,'[1]INTERNAL PARAMETERS-1'!$B$5:$J$44,5,FALSE)*VLOOKUP(SDBYLD2!T$4,'[1]INTERNAL PARAMETERS-1'!$B$5:$J$44,7,FALSE)*SDBYLD2!$F274 + SDBYLD1!T274*(1-VLOOKUP(SDBYLD2!T$4,'[1]INTERNAL PARAMETERS-1'!$B$5:$J$44,5,FALSE))*VLOOKUP(SDBYLD2!T$4,'[1]INTERNAL PARAMETERS-1'!$B$5:$J$44,9,FALSE)*SDBYLD2!$F274</f>
        <v>0</v>
      </c>
      <c r="U274" s="44">
        <f>SDBYLD1!U274*VLOOKUP(SDBYLD2!U$4,'[1]INTERNAL PARAMETERS-1'!$B$5:$J$44,5,FALSE)*VLOOKUP(SDBYLD2!U$4,'[1]INTERNAL PARAMETERS-1'!$B$5:$J$44,7,FALSE)*SDBYLD2!$F274 + SDBYLD1!U274*(1-VLOOKUP(SDBYLD2!U$4,'[1]INTERNAL PARAMETERS-1'!$B$5:$J$44,5,FALSE))*VLOOKUP(SDBYLD2!U$4,'[1]INTERNAL PARAMETERS-1'!$B$5:$J$44,9,FALSE)*SDBYLD2!$F274</f>
        <v>0</v>
      </c>
      <c r="V274" s="44">
        <f>SDBYLD1!V274*VLOOKUP(SDBYLD2!V$4,'[1]INTERNAL PARAMETERS-1'!$B$5:$J$44,5,FALSE)*VLOOKUP(SDBYLD2!V$4,'[1]INTERNAL PARAMETERS-1'!$B$5:$J$44,7,FALSE)*SDBYLD2!$F274 + SDBYLD1!V274*(1-VLOOKUP(SDBYLD2!V$4,'[1]INTERNAL PARAMETERS-1'!$B$5:$J$44,5,FALSE))*VLOOKUP(SDBYLD2!V$4,'[1]INTERNAL PARAMETERS-1'!$B$5:$J$44,9,FALSE)*SDBYLD2!$F274</f>
        <v>0</v>
      </c>
      <c r="W274" s="44">
        <f>SDBYLD1!W274*VLOOKUP(SDBYLD2!W$4,'[1]INTERNAL PARAMETERS-1'!$B$5:$J$44,5,FALSE)*VLOOKUP(SDBYLD2!W$4,'[1]INTERNAL PARAMETERS-1'!$B$5:$J$44,7,FALSE)*SDBYLD2!$F274 + SDBYLD1!W274*(1-VLOOKUP(SDBYLD2!W$4,'[1]INTERNAL PARAMETERS-1'!$B$5:$J$44,5,FALSE))*VLOOKUP(SDBYLD2!W$4,'[1]INTERNAL PARAMETERS-1'!$B$5:$J$44,9,FALSE)*SDBYLD2!$F274</f>
        <v>0</v>
      </c>
      <c r="X274" s="44">
        <f>SDBYLD1!X274*VLOOKUP(SDBYLD2!X$4,'[1]INTERNAL PARAMETERS-1'!$B$5:$J$44,5,FALSE)*VLOOKUP(SDBYLD2!X$4,'[1]INTERNAL PARAMETERS-1'!$B$5:$J$44,7,FALSE)*SDBYLD2!$F274 + SDBYLD1!X274*(1-VLOOKUP(SDBYLD2!X$4,'[1]INTERNAL PARAMETERS-1'!$B$5:$J$44,5,FALSE))*VLOOKUP(SDBYLD2!X$4,'[1]INTERNAL PARAMETERS-1'!$B$5:$J$44,9,FALSE)*SDBYLD2!$F274</f>
        <v>0</v>
      </c>
      <c r="Y274" s="44">
        <f>SDBYLD1!Y274*VLOOKUP(SDBYLD2!Y$4,'[1]INTERNAL PARAMETERS-1'!$B$5:$J$44,5,FALSE)*VLOOKUP(SDBYLD2!Y$4,'[1]INTERNAL PARAMETERS-1'!$B$5:$J$44,7,FALSE)*SDBYLD2!$F274 + SDBYLD1!Y274*(1-VLOOKUP(SDBYLD2!Y$4,'[1]INTERNAL PARAMETERS-1'!$B$5:$J$44,5,FALSE))*VLOOKUP(SDBYLD2!Y$4,'[1]INTERNAL PARAMETERS-1'!$B$5:$J$44,9,FALSE)*SDBYLD2!$F274</f>
        <v>0</v>
      </c>
      <c r="Z274" s="44">
        <f>SDBYLD1!Z274*VLOOKUP(SDBYLD2!Z$4,'[1]INTERNAL PARAMETERS-1'!$B$5:$J$44,5,FALSE)*VLOOKUP(SDBYLD2!Z$4,'[1]INTERNAL PARAMETERS-1'!$B$5:$J$44,7,FALSE)*SDBYLD2!$F274 + SDBYLD1!Z274*(1-VLOOKUP(SDBYLD2!Z$4,'[1]INTERNAL PARAMETERS-1'!$B$5:$J$44,5,FALSE))*VLOOKUP(SDBYLD2!Z$4,'[1]INTERNAL PARAMETERS-1'!$B$5:$J$44,9,FALSE)*SDBYLD2!$F274</f>
        <v>0</v>
      </c>
      <c r="AA274" s="44">
        <f>SDBYLD1!AA274*VLOOKUP(SDBYLD2!AA$4,'[1]INTERNAL PARAMETERS-1'!$B$5:$J$44,5,FALSE)*VLOOKUP(SDBYLD2!AA$4,'[1]INTERNAL PARAMETERS-1'!$B$5:$J$44,7,FALSE)*SDBYLD2!$F274 + SDBYLD1!AA274*(1-VLOOKUP(SDBYLD2!AA$4,'[1]INTERNAL PARAMETERS-1'!$B$5:$J$44,5,FALSE))*VLOOKUP(SDBYLD2!AA$4,'[1]INTERNAL PARAMETERS-1'!$B$5:$J$44,9,FALSE)*SDBYLD2!$F274</f>
        <v>0</v>
      </c>
      <c r="AB274" s="44">
        <f>SDBYLD1!AB274*VLOOKUP(SDBYLD2!AB$4,'[1]INTERNAL PARAMETERS-1'!$B$5:$J$44,5,FALSE)*VLOOKUP(SDBYLD2!AB$4,'[1]INTERNAL PARAMETERS-1'!$B$5:$J$44,7,FALSE)*SDBYLD2!$F274 + SDBYLD1!AB274*(1-VLOOKUP(SDBYLD2!AB$4,'[1]INTERNAL PARAMETERS-1'!$B$5:$J$44,5,FALSE))*VLOOKUP(SDBYLD2!AB$4,'[1]INTERNAL PARAMETERS-1'!$B$5:$J$44,9,FALSE)*SDBYLD2!$F274</f>
        <v>0</v>
      </c>
      <c r="AC274" s="44">
        <f>SDBYLD1!AC274*VLOOKUP(SDBYLD2!AC$4,'[1]INTERNAL PARAMETERS-1'!$B$5:$J$44,5,FALSE)*VLOOKUP(SDBYLD2!AC$4,'[1]INTERNAL PARAMETERS-1'!$B$5:$J$44,7,FALSE)*SDBYLD2!$F274 + SDBYLD1!AC274*(1-VLOOKUP(SDBYLD2!AC$4,'[1]INTERNAL PARAMETERS-1'!$B$5:$J$44,5,FALSE))*VLOOKUP(SDBYLD2!AC$4,'[1]INTERNAL PARAMETERS-1'!$B$5:$J$44,9,FALSE)*SDBYLD2!$F274</f>
        <v>0</v>
      </c>
      <c r="AD274" s="44">
        <f>SDBYLD1!AD274*VLOOKUP(SDBYLD2!AD$4,'[1]INTERNAL PARAMETERS-1'!$B$5:$J$44,5,FALSE)*VLOOKUP(SDBYLD2!AD$4,'[1]INTERNAL PARAMETERS-1'!$B$5:$J$44,7,FALSE)*SDBYLD2!$F274 + SDBYLD1!AD274*(1-VLOOKUP(SDBYLD2!AD$4,'[1]INTERNAL PARAMETERS-1'!$B$5:$J$44,5,FALSE))*VLOOKUP(SDBYLD2!AD$4,'[1]INTERNAL PARAMETERS-1'!$B$5:$J$44,9,FALSE)*SDBYLD2!$F274</f>
        <v>0</v>
      </c>
      <c r="AE274" s="44">
        <f>SDBYLD1!AE274*VLOOKUP(SDBYLD2!AE$4,'[1]INTERNAL PARAMETERS-1'!$B$5:$J$44,5,FALSE)*VLOOKUP(SDBYLD2!AE$4,'[1]INTERNAL PARAMETERS-1'!$B$5:$J$44,7,FALSE)*SDBYLD2!$F274 + SDBYLD1!AE274*(1-VLOOKUP(SDBYLD2!AE$4,'[1]INTERNAL PARAMETERS-1'!$B$5:$J$44,5,FALSE))*VLOOKUP(SDBYLD2!AE$4,'[1]INTERNAL PARAMETERS-1'!$B$5:$J$44,9,FALSE)*SDBYLD2!$F274</f>
        <v>0</v>
      </c>
      <c r="AF274" s="44">
        <f>SDBYLD1!AF274*VLOOKUP(SDBYLD2!AF$4,'[1]INTERNAL PARAMETERS-1'!$B$5:$J$44,5,FALSE)*VLOOKUP(SDBYLD2!AF$4,'[1]INTERNAL PARAMETERS-1'!$B$5:$J$44,7,FALSE)*SDBYLD2!$F274 + SDBYLD1!AF274*(1-VLOOKUP(SDBYLD2!AF$4,'[1]INTERNAL PARAMETERS-1'!$B$5:$J$44,5,FALSE))*VLOOKUP(SDBYLD2!AF$4,'[1]INTERNAL PARAMETERS-1'!$B$5:$J$44,9,FALSE)*SDBYLD2!$F274</f>
        <v>0</v>
      </c>
      <c r="AG274" s="44">
        <f>SDBYLD1!AG274*VLOOKUP(SDBYLD2!AG$4,'[1]INTERNAL PARAMETERS-1'!$B$5:$J$44,5,FALSE)*VLOOKUP(SDBYLD2!AG$4,'[1]INTERNAL PARAMETERS-1'!$B$5:$J$44,7,FALSE)*SDBYLD2!$F274 + SDBYLD1!AG274*(1-VLOOKUP(SDBYLD2!AG$4,'[1]INTERNAL PARAMETERS-1'!$B$5:$J$44,5,FALSE))*VLOOKUP(SDBYLD2!AG$4,'[1]INTERNAL PARAMETERS-1'!$B$5:$J$44,9,FALSE)*SDBYLD2!$F274</f>
        <v>0</v>
      </c>
      <c r="AH274" s="44">
        <f>SDBYLD1!AH274*VLOOKUP(SDBYLD2!AH$4,'[1]INTERNAL PARAMETERS-1'!$B$5:$J$44,5,FALSE)*VLOOKUP(SDBYLD2!AH$4,'[1]INTERNAL PARAMETERS-1'!$B$5:$J$44,7,FALSE)*SDBYLD2!$F274 + SDBYLD1!AH274*(1-VLOOKUP(SDBYLD2!AH$4,'[1]INTERNAL PARAMETERS-1'!$B$5:$J$44,5,FALSE))*VLOOKUP(SDBYLD2!AH$4,'[1]INTERNAL PARAMETERS-1'!$B$5:$J$44,9,FALSE)*SDBYLD2!$F274</f>
        <v>0</v>
      </c>
      <c r="AI274" s="44">
        <f>SDBYLD1!AI274*VLOOKUP(SDBYLD2!AI$4,'[1]INTERNAL PARAMETERS-1'!$B$5:$J$44,5,FALSE)*VLOOKUP(SDBYLD2!AI$4,'[1]INTERNAL PARAMETERS-1'!$B$5:$J$44,7,FALSE)*SDBYLD2!$F274 + SDBYLD1!AI274*(1-VLOOKUP(SDBYLD2!AI$4,'[1]INTERNAL PARAMETERS-1'!$B$5:$J$44,5,FALSE))*VLOOKUP(SDBYLD2!AI$4,'[1]INTERNAL PARAMETERS-1'!$B$5:$J$44,9,FALSE)*SDBYLD2!$F274</f>
        <v>0</v>
      </c>
      <c r="AJ274" s="44">
        <f>SDBYLD1!AJ274*VLOOKUP(SDBYLD2!AJ$4,'[1]INTERNAL PARAMETERS-1'!$B$5:$J$44,5,FALSE)*VLOOKUP(SDBYLD2!AJ$4,'[1]INTERNAL PARAMETERS-1'!$B$5:$J$44,7,FALSE)*SDBYLD2!$F274 + SDBYLD1!AJ274*(1-VLOOKUP(SDBYLD2!AJ$4,'[1]INTERNAL PARAMETERS-1'!$B$5:$J$44,5,FALSE))*VLOOKUP(SDBYLD2!AJ$4,'[1]INTERNAL PARAMETERS-1'!$B$5:$J$44,9,FALSE)*SDBYLD2!$F274</f>
        <v>0</v>
      </c>
      <c r="AK274" s="44">
        <f>SDBYLD1!AK274*VLOOKUP(SDBYLD2!AK$4,'[1]INTERNAL PARAMETERS-1'!$B$5:$J$44,5,FALSE)*VLOOKUP(SDBYLD2!AK$4,'[1]INTERNAL PARAMETERS-1'!$B$5:$J$44,7,FALSE)*SDBYLD2!$F274 + SDBYLD1!AK274*(1-VLOOKUP(SDBYLD2!AK$4,'[1]INTERNAL PARAMETERS-1'!$B$5:$J$44,5,FALSE))*VLOOKUP(SDBYLD2!AK$4,'[1]INTERNAL PARAMETERS-1'!$B$5:$J$44,9,FALSE)*SDBYLD2!$F274</f>
        <v>0</v>
      </c>
      <c r="AL274" s="44">
        <f>SDBYLD1!AL274*VLOOKUP(SDBYLD2!AL$4,'[1]INTERNAL PARAMETERS-1'!$B$5:$J$44,5,FALSE)*VLOOKUP(SDBYLD2!AL$4,'[1]INTERNAL PARAMETERS-1'!$B$5:$J$44,7,FALSE)*SDBYLD2!$F274 + SDBYLD1!AL274*(1-VLOOKUP(SDBYLD2!AL$4,'[1]INTERNAL PARAMETERS-1'!$B$5:$J$44,5,FALSE))*VLOOKUP(SDBYLD2!AL$4,'[1]INTERNAL PARAMETERS-1'!$B$5:$J$44,9,FALSE)*SDBYLD2!$F274</f>
        <v>0</v>
      </c>
      <c r="AM274" s="44">
        <f>SDBYLD1!AM274*VLOOKUP(SDBYLD2!AM$4,'[1]INTERNAL PARAMETERS-1'!$B$5:$J$44,5,FALSE)*VLOOKUP(SDBYLD2!AM$4,'[1]INTERNAL PARAMETERS-1'!$B$5:$J$44,7,FALSE)*SDBYLD2!$F274 + SDBYLD1!AM274*(1-VLOOKUP(SDBYLD2!AM$4,'[1]INTERNAL PARAMETERS-1'!$B$5:$J$44,5,FALSE))*VLOOKUP(SDBYLD2!AM$4,'[1]INTERNAL PARAMETERS-1'!$B$5:$J$44,9,FALSE)*SDBYLD2!$F274</f>
        <v>0</v>
      </c>
      <c r="AN274" s="44">
        <f>SDBYLD1!AN274*VLOOKUP(SDBYLD2!AN$4,'[1]INTERNAL PARAMETERS-1'!$B$5:$J$44,5,FALSE)*VLOOKUP(SDBYLD2!AN$4,'[1]INTERNAL PARAMETERS-1'!$B$5:$J$44,7,FALSE)*SDBYLD2!$F274 + SDBYLD1!AN274*(1-VLOOKUP(SDBYLD2!AN$4,'[1]INTERNAL PARAMETERS-1'!$B$5:$J$44,5,FALSE))*VLOOKUP(SDBYLD2!AN$4,'[1]INTERNAL PARAMETERS-1'!$B$5:$J$44,9,FALSE)*SDBYLD2!$F274</f>
        <v>0</v>
      </c>
      <c r="AO274" s="44">
        <f>SDBYLD1!AO274*VLOOKUP(SDBYLD2!AO$4,'[1]INTERNAL PARAMETERS-1'!$B$5:$J$44,5,FALSE)*VLOOKUP(SDBYLD2!AO$4,'[1]INTERNAL PARAMETERS-1'!$B$5:$J$44,7,FALSE)*SDBYLD2!$F274 + SDBYLD1!AO274*(1-VLOOKUP(SDBYLD2!AO$4,'[1]INTERNAL PARAMETERS-1'!$B$5:$J$44,5,FALSE))*VLOOKUP(SDBYLD2!AO$4,'[1]INTERNAL PARAMETERS-1'!$B$5:$J$44,9,FALSE)*SDBYLD2!$F274</f>
        <v>0</v>
      </c>
      <c r="AP274" s="44">
        <f>SDBYLD1!AP274*VLOOKUP(SDBYLD2!AP$4,'[1]INTERNAL PARAMETERS-1'!$B$5:$J$44,5,FALSE)*VLOOKUP(SDBYLD2!AP$4,'[1]INTERNAL PARAMETERS-1'!$B$5:$J$44,7,FALSE)*SDBYLD2!$F274 + SDBYLD1!AP274*(1-VLOOKUP(SDBYLD2!AP$4,'[1]INTERNAL PARAMETERS-1'!$B$5:$J$44,5,FALSE))*VLOOKUP(SDBYLD2!AP$4,'[1]INTERNAL PARAMETERS-1'!$B$5:$J$44,9,FALSE)*SDBYLD2!$F274</f>
        <v>0</v>
      </c>
      <c r="AQ274" s="44">
        <f>SDBYLD1!AQ274*VLOOKUP(SDBYLD2!AQ$4,'[1]INTERNAL PARAMETERS-1'!$B$5:$J$44,5,FALSE)*VLOOKUP(SDBYLD2!AQ$4,'[1]INTERNAL PARAMETERS-1'!$B$5:$J$44,7,FALSE)*SDBYLD2!$F274 + SDBYLD1!AQ274*(1-VLOOKUP(SDBYLD2!AQ$4,'[1]INTERNAL PARAMETERS-1'!$B$5:$J$44,5,FALSE))*VLOOKUP(SDBYLD2!AQ$4,'[1]INTERNAL PARAMETERS-1'!$B$5:$J$44,9,FALSE)*SDBYLD2!$F274</f>
        <v>0</v>
      </c>
      <c r="AR274" s="44">
        <f>SDBYLD1!AR274*VLOOKUP(SDBYLD2!AR$4,'[1]INTERNAL PARAMETERS-1'!$B$5:$J$44,5,FALSE)*VLOOKUP(SDBYLD2!AR$4,'[1]INTERNAL PARAMETERS-1'!$B$5:$J$44,7,FALSE)*SDBYLD2!$F274 + SDBYLD1!AR274*(1-VLOOKUP(SDBYLD2!AR$4,'[1]INTERNAL PARAMETERS-1'!$B$5:$J$44,5,FALSE))*VLOOKUP(SDBYLD2!AR$4,'[1]INTERNAL PARAMETERS-1'!$B$5:$J$44,9,FALSE)*SDBYLD2!$F274</f>
        <v>0</v>
      </c>
      <c r="AS274" s="44">
        <f>SDBYLD1!AS274*VLOOKUP(SDBYLD2!AS$4,'[1]INTERNAL PARAMETERS-1'!$B$5:$J$44,5,FALSE)*VLOOKUP(SDBYLD2!AS$4,'[1]INTERNAL PARAMETERS-1'!$B$5:$J$44,7,FALSE)*SDBYLD2!$F274 + SDBYLD1!AS274*(1-VLOOKUP(SDBYLD2!AS$4,'[1]INTERNAL PARAMETERS-1'!$B$5:$J$44,5,FALSE))*VLOOKUP(SDBYLD2!AS$4,'[1]INTERNAL PARAMETERS-1'!$B$5:$J$44,9,FALSE)*SDBYLD2!$F274</f>
        <v>0</v>
      </c>
      <c r="AT274" s="43">
        <f>SDBYLD1!AT274*VLOOKUP(SDBYLD2!AT$4,'[1]INTERNAL PARAMETERS-1'!$B$5:$J$44,5,FALSE)*VLOOKUP(SDBYLD2!AT$4,'[1]INTERNAL PARAMETERS-1'!$B$5:$J$44,7,FALSE)*SDBYLD2!$F274 + SDBYLD1!AT274*(1-VLOOKUP(SDBYLD2!AT$4,'[1]INTERNAL PARAMETERS-1'!$B$5:$J$44,5,FALSE))*VLOOKUP(SDBYLD2!AT$4,'[1]INTERNAL PARAMETERS-1'!$B$5:$J$44,9,FALSE)*SDBYLD2!$F274</f>
        <v>0</v>
      </c>
      <c r="AU274" s="45">
        <f>SDBYLD1!AU274*VLOOKUP(SDBYLD2!AU$4,'[1]INTERNAL PARAMETERS-1'!$B$5:$J$44,5,FALSE)*VLOOKUP(SDBYLD2!AU$4,'[1]INTERNAL PARAMETERS-1'!$B$5:$J$44,6,FALSE)*VLOOKUP(SDBYLD2!AU$4,'[1]INTERNAL PARAMETERS-1'!$B$5:$J$44,3,FALSE) + SDBYLD1!AU274*(1-VLOOKUP(SDBYLD2!AU$4,'[1]INTERNAL PARAMETERS-1'!$B$5:$J$44,5,FALSE))*VLOOKUP(SDBYLD2!AU$4,'[1]INTERNAL PARAMETERS-1'!$B$5:$J$44,8,FALSE)*VLOOKUP(SDBYLD2!AU$4,'[1]INTERNAL PARAMETERS-1'!$B$5:$J$44,3,FALSE)</f>
        <v>0</v>
      </c>
      <c r="AV274" s="44">
        <f>SDBYLD1!AV274*VLOOKUP(SDBYLD2!AV$4,'[1]INTERNAL PARAMETERS-1'!$B$5:$J$44,5,FALSE)*VLOOKUP(SDBYLD2!AV$4,'[1]INTERNAL PARAMETERS-1'!$B$5:$J$44,6,FALSE)*VLOOKUP(SDBYLD2!AV$4,'[1]INTERNAL PARAMETERS-1'!$B$5:$J$44,3,FALSE) + SDBYLD1!AV274*(1-VLOOKUP(SDBYLD2!AV$4,'[1]INTERNAL PARAMETERS-1'!$B$5:$J$44,5,FALSE))*VLOOKUP(SDBYLD2!AV$4,'[1]INTERNAL PARAMETERS-1'!$B$5:$J$44,8,FALSE)*VLOOKUP(SDBYLD2!AV$4,'[1]INTERNAL PARAMETERS-1'!$B$5:$J$44,3,FALSE)</f>
        <v>0</v>
      </c>
      <c r="AW274" s="44">
        <f>SDBYLD1!AW274*VLOOKUP(SDBYLD2!AW$4,'[1]INTERNAL PARAMETERS-1'!$B$5:$J$44,5,FALSE)*VLOOKUP(SDBYLD2!AW$4,'[1]INTERNAL PARAMETERS-1'!$B$5:$J$44,6,FALSE)*VLOOKUP(SDBYLD2!AW$4,'[1]INTERNAL PARAMETERS-1'!$B$5:$J$44,3,FALSE) + SDBYLD1!AW274*(1-VLOOKUP(SDBYLD2!AW$4,'[1]INTERNAL PARAMETERS-1'!$B$5:$J$44,5,FALSE))*VLOOKUP(SDBYLD2!AW$4,'[1]INTERNAL PARAMETERS-1'!$B$5:$J$44,8,FALSE)*VLOOKUP(SDBYLD2!AW$4,'[1]INTERNAL PARAMETERS-1'!$B$5:$J$44,3,FALSE)</f>
        <v>0</v>
      </c>
      <c r="AX274" s="44">
        <f>SDBYLD1!AX274*VLOOKUP(SDBYLD2!AX$4,'[1]INTERNAL PARAMETERS-1'!$B$5:$J$44,5,FALSE)*VLOOKUP(SDBYLD2!AX$4,'[1]INTERNAL PARAMETERS-1'!$B$5:$J$44,6,FALSE)*VLOOKUP(SDBYLD2!AX$4,'[1]INTERNAL PARAMETERS-1'!$B$5:$J$44,3,FALSE) + SDBYLD1!AX274*(1-VLOOKUP(SDBYLD2!AX$4,'[1]INTERNAL PARAMETERS-1'!$B$5:$J$44,5,FALSE))*VLOOKUP(SDBYLD2!AX$4,'[1]INTERNAL PARAMETERS-1'!$B$5:$J$44,8,FALSE)*VLOOKUP(SDBYLD2!AX$4,'[1]INTERNAL PARAMETERS-1'!$B$5:$J$44,3,FALSE)</f>
        <v>0</v>
      </c>
      <c r="AY274" s="44">
        <f>SDBYLD1!AY274*VLOOKUP(SDBYLD2!AY$4,'[1]INTERNAL PARAMETERS-1'!$B$5:$J$44,5,FALSE)*VLOOKUP(SDBYLD2!AY$4,'[1]INTERNAL PARAMETERS-1'!$B$5:$J$44,6,FALSE)*VLOOKUP(SDBYLD2!AY$4,'[1]INTERNAL PARAMETERS-1'!$B$5:$J$44,3,FALSE) + SDBYLD1!AY274*(1-VLOOKUP(SDBYLD2!AY$4,'[1]INTERNAL PARAMETERS-1'!$B$5:$J$44,5,FALSE))*VLOOKUP(SDBYLD2!AY$4,'[1]INTERNAL PARAMETERS-1'!$B$5:$J$44,8,FALSE)*VLOOKUP(SDBYLD2!AY$4,'[1]INTERNAL PARAMETERS-1'!$B$5:$J$44,3,FALSE)</f>
        <v>0</v>
      </c>
      <c r="AZ274" s="44">
        <f>SDBYLD1!AZ274*VLOOKUP(SDBYLD2!AZ$4,'[1]INTERNAL PARAMETERS-1'!$B$5:$J$44,5,FALSE)*VLOOKUP(SDBYLD2!AZ$4,'[1]INTERNAL PARAMETERS-1'!$B$5:$J$44,6,FALSE)*VLOOKUP(SDBYLD2!AZ$4,'[1]INTERNAL PARAMETERS-1'!$B$5:$J$44,3,FALSE) + SDBYLD1!AZ274*(1-VLOOKUP(SDBYLD2!AZ$4,'[1]INTERNAL PARAMETERS-1'!$B$5:$J$44,5,FALSE))*VLOOKUP(SDBYLD2!AZ$4,'[1]INTERNAL PARAMETERS-1'!$B$5:$J$44,8,FALSE)*VLOOKUP(SDBYLD2!AZ$4,'[1]INTERNAL PARAMETERS-1'!$B$5:$J$44,3,FALSE)</f>
        <v>0</v>
      </c>
      <c r="BA274" s="44">
        <f>SDBYLD1!BA274*VLOOKUP(SDBYLD2!BA$4,'[1]INTERNAL PARAMETERS-1'!$B$5:$J$44,5,FALSE)*VLOOKUP(SDBYLD2!BA$4,'[1]INTERNAL PARAMETERS-1'!$B$5:$J$44,6,FALSE)*VLOOKUP(SDBYLD2!BA$4,'[1]INTERNAL PARAMETERS-1'!$B$5:$J$44,3,FALSE) + SDBYLD1!BA274*(1-VLOOKUP(SDBYLD2!BA$4,'[1]INTERNAL PARAMETERS-1'!$B$5:$J$44,5,FALSE))*VLOOKUP(SDBYLD2!BA$4,'[1]INTERNAL PARAMETERS-1'!$B$5:$J$44,8,FALSE)*VLOOKUP(SDBYLD2!BA$4,'[1]INTERNAL PARAMETERS-1'!$B$5:$J$44,3,FALSE)</f>
        <v>0</v>
      </c>
      <c r="BB274" s="44">
        <f>SDBYLD1!BB274*VLOOKUP(SDBYLD2!BB$4,'[1]INTERNAL PARAMETERS-1'!$B$5:$J$44,5,FALSE)*VLOOKUP(SDBYLD2!BB$4,'[1]INTERNAL PARAMETERS-1'!$B$5:$J$44,6,FALSE)*VLOOKUP(SDBYLD2!BB$4,'[1]INTERNAL PARAMETERS-1'!$B$5:$J$44,3,FALSE) + SDBYLD1!BB274*(1-VLOOKUP(SDBYLD2!BB$4,'[1]INTERNAL PARAMETERS-1'!$B$5:$J$44,5,FALSE))*VLOOKUP(SDBYLD2!BB$4,'[1]INTERNAL PARAMETERS-1'!$B$5:$J$44,8,FALSE)*VLOOKUP(SDBYLD2!BB$4,'[1]INTERNAL PARAMETERS-1'!$B$5:$J$44,3,FALSE)</f>
        <v>0</v>
      </c>
      <c r="BC274" s="44">
        <f>SDBYLD1!BC274*VLOOKUP(SDBYLD2!BC$4,'[1]INTERNAL PARAMETERS-1'!$B$5:$J$44,5,FALSE)*VLOOKUP(SDBYLD2!BC$4,'[1]INTERNAL PARAMETERS-1'!$B$5:$J$44,6,FALSE)*VLOOKUP(SDBYLD2!BC$4,'[1]INTERNAL PARAMETERS-1'!$B$5:$J$44,3,FALSE) + SDBYLD1!BC274*(1-VLOOKUP(SDBYLD2!BC$4,'[1]INTERNAL PARAMETERS-1'!$B$5:$J$44,5,FALSE))*VLOOKUP(SDBYLD2!BC$4,'[1]INTERNAL PARAMETERS-1'!$B$5:$J$44,8,FALSE)*VLOOKUP(SDBYLD2!BC$4,'[1]INTERNAL PARAMETERS-1'!$B$5:$J$44,3,FALSE)</f>
        <v>0</v>
      </c>
      <c r="BD274" s="44">
        <f>SDBYLD1!BD274*VLOOKUP(SDBYLD2!BD$4,'[1]INTERNAL PARAMETERS-1'!$B$5:$J$44,5,FALSE)*VLOOKUP(SDBYLD2!BD$4,'[1]INTERNAL PARAMETERS-1'!$B$5:$J$44,6,FALSE)*VLOOKUP(SDBYLD2!BD$4,'[1]INTERNAL PARAMETERS-1'!$B$5:$J$44,3,FALSE) + SDBYLD1!BD274*(1-VLOOKUP(SDBYLD2!BD$4,'[1]INTERNAL PARAMETERS-1'!$B$5:$J$44,5,FALSE))*VLOOKUP(SDBYLD2!BD$4,'[1]INTERNAL PARAMETERS-1'!$B$5:$J$44,8,FALSE)*VLOOKUP(SDBYLD2!BD$4,'[1]INTERNAL PARAMETERS-1'!$B$5:$J$44,3,FALSE)</f>
        <v>0</v>
      </c>
      <c r="BE274" s="44">
        <f>SDBYLD1!BE274*VLOOKUP(SDBYLD2!BE$4,'[1]INTERNAL PARAMETERS-1'!$B$5:$J$44,5,FALSE)*VLOOKUP(SDBYLD2!BE$4,'[1]INTERNAL PARAMETERS-1'!$B$5:$J$44,6,FALSE)*VLOOKUP(SDBYLD2!BE$4,'[1]INTERNAL PARAMETERS-1'!$B$5:$J$44,3,FALSE) + SDBYLD1!BE274*(1-VLOOKUP(SDBYLD2!BE$4,'[1]INTERNAL PARAMETERS-1'!$B$5:$J$44,5,FALSE))*VLOOKUP(SDBYLD2!BE$4,'[1]INTERNAL PARAMETERS-1'!$B$5:$J$44,8,FALSE)*VLOOKUP(SDBYLD2!BE$4,'[1]INTERNAL PARAMETERS-1'!$B$5:$J$44,3,FALSE)</f>
        <v>0</v>
      </c>
      <c r="BF274" s="44">
        <f>SDBYLD1!BF274*VLOOKUP(SDBYLD2!BF$4,'[1]INTERNAL PARAMETERS-1'!$B$5:$J$44,5,FALSE)*VLOOKUP(SDBYLD2!BF$4,'[1]INTERNAL PARAMETERS-1'!$B$5:$J$44,6,FALSE)*VLOOKUP(SDBYLD2!BF$4,'[1]INTERNAL PARAMETERS-1'!$B$5:$J$44,3,FALSE) + SDBYLD1!BF274*(1-VLOOKUP(SDBYLD2!BF$4,'[1]INTERNAL PARAMETERS-1'!$B$5:$J$44,5,FALSE))*VLOOKUP(SDBYLD2!BF$4,'[1]INTERNAL PARAMETERS-1'!$B$5:$J$44,8,FALSE)*VLOOKUP(SDBYLD2!BF$4,'[1]INTERNAL PARAMETERS-1'!$B$5:$J$44,3,FALSE)</f>
        <v>0</v>
      </c>
      <c r="BG274" s="44">
        <f>SDBYLD1!BG274*VLOOKUP(SDBYLD2!BG$4,'[1]INTERNAL PARAMETERS-1'!$B$5:$J$44,5,FALSE)*VLOOKUP(SDBYLD2!BG$4,'[1]INTERNAL PARAMETERS-1'!$B$5:$J$44,6,FALSE)*VLOOKUP(SDBYLD2!BG$4,'[1]INTERNAL PARAMETERS-1'!$B$5:$J$44,3,FALSE) + SDBYLD1!BG274*(1-VLOOKUP(SDBYLD2!BG$4,'[1]INTERNAL PARAMETERS-1'!$B$5:$J$44,5,FALSE))*VLOOKUP(SDBYLD2!BG$4,'[1]INTERNAL PARAMETERS-1'!$B$5:$J$44,8,FALSE)*VLOOKUP(SDBYLD2!BG$4,'[1]INTERNAL PARAMETERS-1'!$B$5:$J$44,3,FALSE)</f>
        <v>0</v>
      </c>
      <c r="BH274" s="44">
        <f>SDBYLD1!BH274*VLOOKUP(SDBYLD2!BH$4,'[1]INTERNAL PARAMETERS-1'!$B$5:$J$44,5,FALSE)*VLOOKUP(SDBYLD2!BH$4,'[1]INTERNAL PARAMETERS-1'!$B$5:$J$44,6,FALSE)*VLOOKUP(SDBYLD2!BH$4,'[1]INTERNAL PARAMETERS-1'!$B$5:$J$44,3,FALSE) + SDBYLD1!BH274*(1-VLOOKUP(SDBYLD2!BH$4,'[1]INTERNAL PARAMETERS-1'!$B$5:$J$44,5,FALSE))*VLOOKUP(SDBYLD2!BH$4,'[1]INTERNAL PARAMETERS-1'!$B$5:$J$44,8,FALSE)*VLOOKUP(SDBYLD2!BH$4,'[1]INTERNAL PARAMETERS-1'!$B$5:$J$44,3,FALSE)</f>
        <v>0</v>
      </c>
      <c r="BI274" s="44">
        <f>SDBYLD1!BI274*VLOOKUP(SDBYLD2!BI$4,'[1]INTERNAL PARAMETERS-1'!$B$5:$J$44,5,FALSE)*VLOOKUP(SDBYLD2!BI$4,'[1]INTERNAL PARAMETERS-1'!$B$5:$J$44,6,FALSE)*VLOOKUP(SDBYLD2!BI$4,'[1]INTERNAL PARAMETERS-1'!$B$5:$J$44,3,FALSE) + SDBYLD1!BI274*(1-VLOOKUP(SDBYLD2!BI$4,'[1]INTERNAL PARAMETERS-1'!$B$5:$J$44,5,FALSE))*VLOOKUP(SDBYLD2!BI$4,'[1]INTERNAL PARAMETERS-1'!$B$5:$J$44,8,FALSE)*VLOOKUP(SDBYLD2!BI$4,'[1]INTERNAL PARAMETERS-1'!$B$5:$J$44,3,FALSE)</f>
        <v>0</v>
      </c>
      <c r="BJ274" s="44">
        <f>SDBYLD1!BJ274*VLOOKUP(SDBYLD2!BJ$4,'[1]INTERNAL PARAMETERS-1'!$B$5:$J$44,5,FALSE)*VLOOKUP(SDBYLD2!BJ$4,'[1]INTERNAL PARAMETERS-1'!$B$5:$J$44,6,FALSE)*VLOOKUP(SDBYLD2!BJ$4,'[1]INTERNAL PARAMETERS-1'!$B$5:$J$44,3,FALSE) + SDBYLD1!BJ274*(1-VLOOKUP(SDBYLD2!BJ$4,'[1]INTERNAL PARAMETERS-1'!$B$5:$J$44,5,FALSE))*VLOOKUP(SDBYLD2!BJ$4,'[1]INTERNAL PARAMETERS-1'!$B$5:$J$44,8,FALSE)*VLOOKUP(SDBYLD2!BJ$4,'[1]INTERNAL PARAMETERS-1'!$B$5:$J$44,3,FALSE)</f>
        <v>0</v>
      </c>
      <c r="BK274" s="44">
        <f>SDBYLD1!BK274*VLOOKUP(SDBYLD2!BK$4,'[1]INTERNAL PARAMETERS-1'!$B$5:$J$44,5,FALSE)*VLOOKUP(SDBYLD2!BK$4,'[1]INTERNAL PARAMETERS-1'!$B$5:$J$44,6,FALSE)*VLOOKUP(SDBYLD2!BK$4,'[1]INTERNAL PARAMETERS-1'!$B$5:$J$44,3,FALSE) + SDBYLD1!BK274*(1-VLOOKUP(SDBYLD2!BK$4,'[1]INTERNAL PARAMETERS-1'!$B$5:$J$44,5,FALSE))*VLOOKUP(SDBYLD2!BK$4,'[1]INTERNAL PARAMETERS-1'!$B$5:$J$44,8,FALSE)*VLOOKUP(SDBYLD2!BK$4,'[1]INTERNAL PARAMETERS-1'!$B$5:$J$44,3,FALSE)</f>
        <v>0</v>
      </c>
      <c r="BL274" s="44">
        <f>SDBYLD1!BL274*VLOOKUP(SDBYLD2!BL$4,'[1]INTERNAL PARAMETERS-1'!$B$5:$J$44,5,FALSE)*VLOOKUP(SDBYLD2!BL$4,'[1]INTERNAL PARAMETERS-1'!$B$5:$J$44,6,FALSE)*VLOOKUP(SDBYLD2!BL$4,'[1]INTERNAL PARAMETERS-1'!$B$5:$J$44,3,FALSE) + SDBYLD1!BL274*(1-VLOOKUP(SDBYLD2!BL$4,'[1]INTERNAL PARAMETERS-1'!$B$5:$J$44,5,FALSE))*VLOOKUP(SDBYLD2!BL$4,'[1]INTERNAL PARAMETERS-1'!$B$5:$J$44,8,FALSE)*VLOOKUP(SDBYLD2!BL$4,'[1]INTERNAL PARAMETERS-1'!$B$5:$J$44,3,FALSE)</f>
        <v>0</v>
      </c>
      <c r="BM274" s="44">
        <f>SDBYLD1!BM274*VLOOKUP(SDBYLD2!BM$4,'[1]INTERNAL PARAMETERS-1'!$B$5:$J$44,5,FALSE)*VLOOKUP(SDBYLD2!BM$4,'[1]INTERNAL PARAMETERS-1'!$B$5:$J$44,6,FALSE)*VLOOKUP(SDBYLD2!BM$4,'[1]INTERNAL PARAMETERS-1'!$B$5:$J$44,3,FALSE) + SDBYLD1!BM274*(1-VLOOKUP(SDBYLD2!BM$4,'[1]INTERNAL PARAMETERS-1'!$B$5:$J$44,5,FALSE))*VLOOKUP(SDBYLD2!BM$4,'[1]INTERNAL PARAMETERS-1'!$B$5:$J$44,8,FALSE)*VLOOKUP(SDBYLD2!BM$4,'[1]INTERNAL PARAMETERS-1'!$B$5:$J$44,3,FALSE)</f>
        <v>0</v>
      </c>
      <c r="BN274" s="44">
        <f>SDBYLD1!BN274*VLOOKUP(SDBYLD2!BN$4,'[1]INTERNAL PARAMETERS-1'!$B$5:$J$44,5,FALSE)*VLOOKUP(SDBYLD2!BN$4,'[1]INTERNAL PARAMETERS-1'!$B$5:$J$44,6,FALSE)*VLOOKUP(SDBYLD2!BN$4,'[1]INTERNAL PARAMETERS-1'!$B$5:$J$44,3,FALSE) + SDBYLD1!BN274*(1-VLOOKUP(SDBYLD2!BN$4,'[1]INTERNAL PARAMETERS-1'!$B$5:$J$44,5,FALSE))*VLOOKUP(SDBYLD2!BN$4,'[1]INTERNAL PARAMETERS-1'!$B$5:$J$44,8,FALSE)*VLOOKUP(SDBYLD2!BN$4,'[1]INTERNAL PARAMETERS-1'!$B$5:$J$44,3,FALSE)</f>
        <v>0</v>
      </c>
      <c r="BO274" s="44">
        <f>SDBYLD1!BO274*VLOOKUP(SDBYLD2!BO$4,'[1]INTERNAL PARAMETERS-1'!$B$5:$J$44,5,FALSE)*VLOOKUP(SDBYLD2!BO$4,'[1]INTERNAL PARAMETERS-1'!$B$5:$J$44,6,FALSE)*VLOOKUP(SDBYLD2!BO$4,'[1]INTERNAL PARAMETERS-1'!$B$5:$J$44,3,FALSE) + SDBYLD1!BO274*(1-VLOOKUP(SDBYLD2!BO$4,'[1]INTERNAL PARAMETERS-1'!$B$5:$J$44,5,FALSE))*VLOOKUP(SDBYLD2!BO$4,'[1]INTERNAL PARAMETERS-1'!$B$5:$J$44,8,FALSE)*VLOOKUP(SDBYLD2!BO$4,'[1]INTERNAL PARAMETERS-1'!$B$5:$J$44,3,FALSE)</f>
        <v>0</v>
      </c>
      <c r="BP274" s="44">
        <f>SDBYLD1!BP274*VLOOKUP(SDBYLD2!BP$4,'[1]INTERNAL PARAMETERS-1'!$B$5:$J$44,5,FALSE)*VLOOKUP(SDBYLD2!BP$4,'[1]INTERNAL PARAMETERS-1'!$B$5:$J$44,6,FALSE)*VLOOKUP(SDBYLD2!BP$4,'[1]INTERNAL PARAMETERS-1'!$B$5:$J$44,3,FALSE) + SDBYLD1!BP274*(1-VLOOKUP(SDBYLD2!BP$4,'[1]INTERNAL PARAMETERS-1'!$B$5:$J$44,5,FALSE))*VLOOKUP(SDBYLD2!BP$4,'[1]INTERNAL PARAMETERS-1'!$B$5:$J$44,8,FALSE)*VLOOKUP(SDBYLD2!BP$4,'[1]INTERNAL PARAMETERS-1'!$B$5:$J$44,3,FALSE)</f>
        <v>0</v>
      </c>
      <c r="BQ274" s="44">
        <f>SDBYLD1!BQ274*VLOOKUP(SDBYLD2!BQ$4,'[1]INTERNAL PARAMETERS-1'!$B$5:$J$44,5,FALSE)*VLOOKUP(SDBYLD2!BQ$4,'[1]INTERNAL PARAMETERS-1'!$B$5:$J$44,6,FALSE)*VLOOKUP(SDBYLD2!BQ$4,'[1]INTERNAL PARAMETERS-1'!$B$5:$J$44,3,FALSE) + SDBYLD1!BQ274*(1-VLOOKUP(SDBYLD2!BQ$4,'[1]INTERNAL PARAMETERS-1'!$B$5:$J$44,5,FALSE))*VLOOKUP(SDBYLD2!BQ$4,'[1]INTERNAL PARAMETERS-1'!$B$5:$J$44,8,FALSE)*VLOOKUP(SDBYLD2!BQ$4,'[1]INTERNAL PARAMETERS-1'!$B$5:$J$44,3,FALSE)</f>
        <v>0</v>
      </c>
      <c r="BR274" s="44">
        <f>SDBYLD1!BR274*VLOOKUP(SDBYLD2!BR$4,'[1]INTERNAL PARAMETERS-1'!$B$5:$J$44,5,FALSE)*VLOOKUP(SDBYLD2!BR$4,'[1]INTERNAL PARAMETERS-1'!$B$5:$J$44,6,FALSE)*VLOOKUP(SDBYLD2!BR$4,'[1]INTERNAL PARAMETERS-1'!$B$5:$J$44,3,FALSE) + SDBYLD1!BR274*(1-VLOOKUP(SDBYLD2!BR$4,'[1]INTERNAL PARAMETERS-1'!$B$5:$J$44,5,FALSE))*VLOOKUP(SDBYLD2!BR$4,'[1]INTERNAL PARAMETERS-1'!$B$5:$J$44,8,FALSE)*VLOOKUP(SDBYLD2!BR$4,'[1]INTERNAL PARAMETERS-1'!$B$5:$J$44,3,FALSE)</f>
        <v>0</v>
      </c>
      <c r="BS274" s="44">
        <f>SDBYLD1!BS274*VLOOKUP(SDBYLD2!BS$4,'[1]INTERNAL PARAMETERS-1'!$B$5:$J$44,5,FALSE)*VLOOKUP(SDBYLD2!BS$4,'[1]INTERNAL PARAMETERS-1'!$B$5:$J$44,6,FALSE)*VLOOKUP(SDBYLD2!BS$4,'[1]INTERNAL PARAMETERS-1'!$B$5:$J$44,3,FALSE) + SDBYLD1!BS274*(1-VLOOKUP(SDBYLD2!BS$4,'[1]INTERNAL PARAMETERS-1'!$B$5:$J$44,5,FALSE))*VLOOKUP(SDBYLD2!BS$4,'[1]INTERNAL PARAMETERS-1'!$B$5:$J$44,8,FALSE)*VLOOKUP(SDBYLD2!BS$4,'[1]INTERNAL PARAMETERS-1'!$B$5:$J$44,3,FALSE)</f>
        <v>0</v>
      </c>
      <c r="BT274" s="44">
        <f>SDBYLD1!BT274*VLOOKUP(SDBYLD2!BT$4,'[1]INTERNAL PARAMETERS-1'!$B$5:$J$44,5,FALSE)*VLOOKUP(SDBYLD2!BT$4,'[1]INTERNAL PARAMETERS-1'!$B$5:$J$44,6,FALSE)*VLOOKUP(SDBYLD2!BT$4,'[1]INTERNAL PARAMETERS-1'!$B$5:$J$44,3,FALSE) + SDBYLD1!BT274*(1-VLOOKUP(SDBYLD2!BT$4,'[1]INTERNAL PARAMETERS-1'!$B$5:$J$44,5,FALSE))*VLOOKUP(SDBYLD2!BT$4,'[1]INTERNAL PARAMETERS-1'!$B$5:$J$44,8,FALSE)*VLOOKUP(SDBYLD2!BT$4,'[1]INTERNAL PARAMETERS-1'!$B$5:$J$44,3,FALSE)</f>
        <v>0</v>
      </c>
      <c r="BU274" s="44">
        <f>SDBYLD1!BU274*VLOOKUP(SDBYLD2!BU$4,'[1]INTERNAL PARAMETERS-1'!$B$5:$J$44,5,FALSE)*VLOOKUP(SDBYLD2!BU$4,'[1]INTERNAL PARAMETERS-1'!$B$5:$J$44,6,FALSE)*VLOOKUP(SDBYLD2!BU$4,'[1]INTERNAL PARAMETERS-1'!$B$5:$J$44,3,FALSE) + SDBYLD1!BU274*(1-VLOOKUP(SDBYLD2!BU$4,'[1]INTERNAL PARAMETERS-1'!$B$5:$J$44,5,FALSE))*VLOOKUP(SDBYLD2!BU$4,'[1]INTERNAL PARAMETERS-1'!$B$5:$J$44,8,FALSE)*VLOOKUP(SDBYLD2!BU$4,'[1]INTERNAL PARAMETERS-1'!$B$5:$J$44,3,FALSE)</f>
        <v>0</v>
      </c>
      <c r="BV274" s="44">
        <f>SDBYLD1!BV274*VLOOKUP(SDBYLD2!BV$4,'[1]INTERNAL PARAMETERS-1'!$B$5:$J$44,5,FALSE)*VLOOKUP(SDBYLD2!BV$4,'[1]INTERNAL PARAMETERS-1'!$B$5:$J$44,6,FALSE)*VLOOKUP(SDBYLD2!BV$4,'[1]INTERNAL PARAMETERS-1'!$B$5:$J$44,3,FALSE) + SDBYLD1!BV274*(1-VLOOKUP(SDBYLD2!BV$4,'[1]INTERNAL PARAMETERS-1'!$B$5:$J$44,5,FALSE))*VLOOKUP(SDBYLD2!BV$4,'[1]INTERNAL PARAMETERS-1'!$B$5:$J$44,8,FALSE)*VLOOKUP(SDBYLD2!BV$4,'[1]INTERNAL PARAMETERS-1'!$B$5:$J$44,3,FALSE)</f>
        <v>0</v>
      </c>
      <c r="BW274" s="44">
        <f>SDBYLD1!BW274*VLOOKUP(SDBYLD2!BW$4,'[1]INTERNAL PARAMETERS-1'!$B$5:$J$44,5,FALSE)*VLOOKUP(SDBYLD2!BW$4,'[1]INTERNAL PARAMETERS-1'!$B$5:$J$44,6,FALSE)*VLOOKUP(SDBYLD2!BW$4,'[1]INTERNAL PARAMETERS-1'!$B$5:$J$44,3,FALSE) + SDBYLD1!BW274*(1-VLOOKUP(SDBYLD2!BW$4,'[1]INTERNAL PARAMETERS-1'!$B$5:$J$44,5,FALSE))*VLOOKUP(SDBYLD2!BW$4,'[1]INTERNAL PARAMETERS-1'!$B$5:$J$44,8,FALSE)*VLOOKUP(SDBYLD2!BW$4,'[1]INTERNAL PARAMETERS-1'!$B$5:$J$44,3,FALSE)</f>
        <v>0</v>
      </c>
      <c r="BX274" s="44">
        <f>SDBYLD1!BX274*VLOOKUP(SDBYLD2!BX$4,'[1]INTERNAL PARAMETERS-1'!$B$5:$J$44,5,FALSE)*VLOOKUP(SDBYLD2!BX$4,'[1]INTERNAL PARAMETERS-1'!$B$5:$J$44,6,FALSE)*VLOOKUP(SDBYLD2!BX$4,'[1]INTERNAL PARAMETERS-1'!$B$5:$J$44,3,FALSE) + SDBYLD1!BX274*(1-VLOOKUP(SDBYLD2!BX$4,'[1]INTERNAL PARAMETERS-1'!$B$5:$J$44,5,FALSE))*VLOOKUP(SDBYLD2!BX$4,'[1]INTERNAL PARAMETERS-1'!$B$5:$J$44,8,FALSE)*VLOOKUP(SDBYLD2!BX$4,'[1]INTERNAL PARAMETERS-1'!$B$5:$J$44,3,FALSE)</f>
        <v>0</v>
      </c>
      <c r="BY274" s="44">
        <f>SDBYLD1!BY274*VLOOKUP(SDBYLD2!BY$4,'[1]INTERNAL PARAMETERS-1'!$B$5:$J$44,5,FALSE)*VLOOKUP(SDBYLD2!BY$4,'[1]INTERNAL PARAMETERS-1'!$B$5:$J$44,6,FALSE)*VLOOKUP(SDBYLD2!BY$4,'[1]INTERNAL PARAMETERS-1'!$B$5:$J$44,3,FALSE) + SDBYLD1!BY274*(1-VLOOKUP(SDBYLD2!BY$4,'[1]INTERNAL PARAMETERS-1'!$B$5:$J$44,5,FALSE))*VLOOKUP(SDBYLD2!BY$4,'[1]INTERNAL PARAMETERS-1'!$B$5:$J$44,8,FALSE)*VLOOKUP(SDBYLD2!BY$4,'[1]INTERNAL PARAMETERS-1'!$B$5:$J$44,3,FALSE)</f>
        <v>0</v>
      </c>
      <c r="BZ274" s="44">
        <f>SDBYLD1!BZ274*VLOOKUP(SDBYLD2!BZ$4,'[1]INTERNAL PARAMETERS-1'!$B$5:$J$44,5,FALSE)*VLOOKUP(SDBYLD2!BZ$4,'[1]INTERNAL PARAMETERS-1'!$B$5:$J$44,6,FALSE)*VLOOKUP(SDBYLD2!BZ$4,'[1]INTERNAL PARAMETERS-1'!$B$5:$J$44,3,FALSE) + SDBYLD1!BZ274*(1-VLOOKUP(SDBYLD2!BZ$4,'[1]INTERNAL PARAMETERS-1'!$B$5:$J$44,5,FALSE))*VLOOKUP(SDBYLD2!BZ$4,'[1]INTERNAL PARAMETERS-1'!$B$5:$J$44,8,FALSE)*VLOOKUP(SDBYLD2!BZ$4,'[1]INTERNAL PARAMETERS-1'!$B$5:$J$44,3,FALSE)</f>
        <v>0</v>
      </c>
      <c r="CA274" s="44">
        <f>SDBYLD1!CA274*VLOOKUP(SDBYLD2!CA$4,'[1]INTERNAL PARAMETERS-1'!$B$5:$J$44,5,FALSE)*VLOOKUP(SDBYLD2!CA$4,'[1]INTERNAL PARAMETERS-1'!$B$5:$J$44,6,FALSE)*VLOOKUP(SDBYLD2!CA$4,'[1]INTERNAL PARAMETERS-1'!$B$5:$J$44,3,FALSE) + SDBYLD1!CA274*(1-VLOOKUP(SDBYLD2!CA$4,'[1]INTERNAL PARAMETERS-1'!$B$5:$J$44,5,FALSE))*VLOOKUP(SDBYLD2!CA$4,'[1]INTERNAL PARAMETERS-1'!$B$5:$J$44,8,FALSE)*VLOOKUP(SDBYLD2!CA$4,'[1]INTERNAL PARAMETERS-1'!$B$5:$J$44,3,FALSE)</f>
        <v>0</v>
      </c>
      <c r="CB274" s="44">
        <f>SDBYLD1!CB274*VLOOKUP(SDBYLD2!CB$4,'[1]INTERNAL PARAMETERS-1'!$B$5:$J$44,5,FALSE)*VLOOKUP(SDBYLD2!CB$4,'[1]INTERNAL PARAMETERS-1'!$B$5:$J$44,6,FALSE)*VLOOKUP(SDBYLD2!CB$4,'[1]INTERNAL PARAMETERS-1'!$B$5:$J$44,3,FALSE) + SDBYLD1!CB274*(1-VLOOKUP(SDBYLD2!CB$4,'[1]INTERNAL PARAMETERS-1'!$B$5:$J$44,5,FALSE))*VLOOKUP(SDBYLD2!CB$4,'[1]INTERNAL PARAMETERS-1'!$B$5:$J$44,8,FALSE)*VLOOKUP(SDBYLD2!CB$4,'[1]INTERNAL PARAMETERS-1'!$B$5:$J$44,3,FALSE)</f>
        <v>0</v>
      </c>
      <c r="CC274" s="44">
        <f>SDBYLD1!CC274*VLOOKUP(SDBYLD2!CC$4,'[1]INTERNAL PARAMETERS-1'!$B$5:$J$44,5,FALSE)*VLOOKUP(SDBYLD2!CC$4,'[1]INTERNAL PARAMETERS-1'!$B$5:$J$44,6,FALSE)*VLOOKUP(SDBYLD2!CC$4,'[1]INTERNAL PARAMETERS-1'!$B$5:$J$44,3,FALSE) + SDBYLD1!CC274*(1-VLOOKUP(SDBYLD2!CC$4,'[1]INTERNAL PARAMETERS-1'!$B$5:$J$44,5,FALSE))*VLOOKUP(SDBYLD2!CC$4,'[1]INTERNAL PARAMETERS-1'!$B$5:$J$44,8,FALSE)*VLOOKUP(SDBYLD2!CC$4,'[1]INTERNAL PARAMETERS-1'!$B$5:$J$44,3,FALSE)</f>
        <v>0</v>
      </c>
      <c r="CD274" s="44">
        <f>SDBYLD1!CD274*VLOOKUP(SDBYLD2!CD$4,'[1]INTERNAL PARAMETERS-1'!$B$5:$J$44,5,FALSE)*VLOOKUP(SDBYLD2!CD$4,'[1]INTERNAL PARAMETERS-1'!$B$5:$J$44,6,FALSE)*VLOOKUP(SDBYLD2!CD$4,'[1]INTERNAL PARAMETERS-1'!$B$5:$J$44,3,FALSE) + SDBYLD1!CD274*(1-VLOOKUP(SDBYLD2!CD$4,'[1]INTERNAL PARAMETERS-1'!$B$5:$J$44,5,FALSE))*VLOOKUP(SDBYLD2!CD$4,'[1]INTERNAL PARAMETERS-1'!$B$5:$J$44,8,FALSE)*VLOOKUP(SDBYLD2!CD$4,'[1]INTERNAL PARAMETERS-1'!$B$5:$J$44,3,FALSE)</f>
        <v>0</v>
      </c>
      <c r="CE274" s="44">
        <f>SDBYLD1!CE274*VLOOKUP(SDBYLD2!CE$4,'[1]INTERNAL PARAMETERS-1'!$B$5:$J$44,5,FALSE)*VLOOKUP(SDBYLD2!CE$4,'[1]INTERNAL PARAMETERS-1'!$B$5:$J$44,6,FALSE)*VLOOKUP(SDBYLD2!CE$4,'[1]INTERNAL PARAMETERS-1'!$B$5:$J$44,3,FALSE) + SDBYLD1!CE274*(1-VLOOKUP(SDBYLD2!CE$4,'[1]INTERNAL PARAMETERS-1'!$B$5:$J$44,5,FALSE))*VLOOKUP(SDBYLD2!CE$4,'[1]INTERNAL PARAMETERS-1'!$B$5:$J$44,8,FALSE)*VLOOKUP(SDBYLD2!CE$4,'[1]INTERNAL PARAMETERS-1'!$B$5:$J$44,3,FALSE)</f>
        <v>0</v>
      </c>
      <c r="CF274" s="44">
        <f>SDBYLD1!CF274*VLOOKUP(SDBYLD2!CF$4,'[1]INTERNAL PARAMETERS-1'!$B$5:$J$44,5,FALSE)*VLOOKUP(SDBYLD2!CF$4,'[1]INTERNAL PARAMETERS-1'!$B$5:$J$44,6,FALSE)*VLOOKUP(SDBYLD2!CF$4,'[1]INTERNAL PARAMETERS-1'!$B$5:$J$44,3,FALSE) + SDBYLD1!CF274*(1-VLOOKUP(SDBYLD2!CF$4,'[1]INTERNAL PARAMETERS-1'!$B$5:$J$44,5,FALSE))*VLOOKUP(SDBYLD2!CF$4,'[1]INTERNAL PARAMETERS-1'!$B$5:$J$44,8,FALSE)*VLOOKUP(SDBYLD2!CF$4,'[1]INTERNAL PARAMETERS-1'!$B$5:$J$44,3,FALSE)</f>
        <v>0</v>
      </c>
      <c r="CG274" s="44">
        <f>SDBYLD1!CG274*VLOOKUP(SDBYLD2!CG$4,'[1]INTERNAL PARAMETERS-1'!$B$5:$J$44,5,FALSE)*VLOOKUP(SDBYLD2!CG$4,'[1]INTERNAL PARAMETERS-1'!$B$5:$J$44,6,FALSE)*VLOOKUP(SDBYLD2!CG$4,'[1]INTERNAL PARAMETERS-1'!$B$5:$J$44,3,FALSE) + SDBYLD1!CG274*(1-VLOOKUP(SDBYLD2!CG$4,'[1]INTERNAL PARAMETERS-1'!$B$5:$J$44,5,FALSE))*VLOOKUP(SDBYLD2!CG$4,'[1]INTERNAL PARAMETERS-1'!$B$5:$J$44,8,FALSE)*VLOOKUP(SDBYLD2!CG$4,'[1]INTERNAL PARAMETERS-1'!$B$5:$J$44,3,FALSE)</f>
        <v>0</v>
      </c>
      <c r="CH274" s="43">
        <f>SDBYLD1!CH274*VLOOKUP(SDBYLD2!CH$4,'[1]INTERNAL PARAMETERS-1'!$B$5:$J$44,5,FALSE)*VLOOKUP(SDBYLD2!CH$4,'[1]INTERNAL PARAMETERS-1'!$B$5:$J$44,6,FALSE)*VLOOKUP(SDBYLD2!CH$4,'[1]INTERNAL PARAMETERS-1'!$B$5:$J$44,3,FALSE) + SDBYLD1!CH274*(1-VLOOKUP(SDBYLD2!CH$4,'[1]INTERNAL PARAMETERS-1'!$B$5:$J$44,5,FALSE))*VLOOKUP(SDBYLD2!CH$4,'[1]INTERNAL PARAMETERS-1'!$B$5:$J$44,8,FALSE)*VLOOKUP(SDBYLD2!CH$4,'[1]INTERNAL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SDBeam!X275</f>
        <v>0</v>
      </c>
      <c r="F275" s="59">
        <f>'[1]INTERNAL PARAMETERS-1'!M5</f>
        <v>85.012</v>
      </c>
      <c r="G275" s="45">
        <f>SDBYLD1!G275*VLOOKUP(SDBYLD2!G$4,'[1]INTERNAL PARAMETERS-1'!$B$5:$J$44,5,FALSE)*VLOOKUP(SDBYLD2!G$4,'[1]INTERNAL PARAMETERS-1'!$B$5:$J$44,7,FALSE)*SDBYLD2!$F275 + SDBYLD1!G275*(1-VLOOKUP(SDBYLD2!G$4,'[1]INTERNAL PARAMETERS-1'!$B$5:$J$44,5,FALSE))*VLOOKUP(SDBYLD2!G$4,'[1]INTERNAL PARAMETERS-1'!$B$5:$J$44,9,FALSE)*SDBYLD2!$F275</f>
        <v>0</v>
      </c>
      <c r="H275" s="44">
        <f>SDBYLD1!H275*VLOOKUP(SDBYLD2!H$4,'[1]INTERNAL PARAMETERS-1'!$B$5:$J$44,5,FALSE)*VLOOKUP(SDBYLD2!H$4,'[1]INTERNAL PARAMETERS-1'!$B$5:$J$44,7,FALSE)*SDBYLD2!$F275 + SDBYLD1!H275*(1-VLOOKUP(SDBYLD2!H$4,'[1]INTERNAL PARAMETERS-1'!$B$5:$J$44,5,FALSE))*VLOOKUP(SDBYLD2!H$4,'[1]INTERNAL PARAMETERS-1'!$B$5:$J$44,9,FALSE)*SDBYLD2!$F275</f>
        <v>0</v>
      </c>
      <c r="I275" s="44">
        <f>SDBYLD1!I275*VLOOKUP(SDBYLD2!I$4,'[1]INTERNAL PARAMETERS-1'!$B$5:$J$44,5,FALSE)*VLOOKUP(SDBYLD2!I$4,'[1]INTERNAL PARAMETERS-1'!$B$5:$J$44,7,FALSE)*SDBYLD2!$F275 + SDBYLD1!I275*(1-VLOOKUP(SDBYLD2!I$4,'[1]INTERNAL PARAMETERS-1'!$B$5:$J$44,5,FALSE))*VLOOKUP(SDBYLD2!I$4,'[1]INTERNAL PARAMETERS-1'!$B$5:$J$44,9,FALSE)*SDBYLD2!$F275</f>
        <v>0</v>
      </c>
      <c r="J275" s="44">
        <f>SDBYLD1!J275*VLOOKUP(SDBYLD2!J$4,'[1]INTERNAL PARAMETERS-1'!$B$5:$J$44,5,FALSE)*VLOOKUP(SDBYLD2!J$4,'[1]INTERNAL PARAMETERS-1'!$B$5:$J$44,7,FALSE)*SDBYLD2!$F275 + SDBYLD1!J275*(1-VLOOKUP(SDBYLD2!J$4,'[1]INTERNAL PARAMETERS-1'!$B$5:$J$44,5,FALSE))*VLOOKUP(SDBYLD2!J$4,'[1]INTERNAL PARAMETERS-1'!$B$5:$J$44,9,FALSE)*SDBYLD2!$F275</f>
        <v>0</v>
      </c>
      <c r="K275" s="44">
        <f>SDBYLD1!K275*VLOOKUP(SDBYLD2!K$4,'[1]INTERNAL PARAMETERS-1'!$B$5:$J$44,5,FALSE)*VLOOKUP(SDBYLD2!K$4,'[1]INTERNAL PARAMETERS-1'!$B$5:$J$44,7,FALSE)*SDBYLD2!$F275 + SDBYLD1!K275*(1-VLOOKUP(SDBYLD2!K$4,'[1]INTERNAL PARAMETERS-1'!$B$5:$J$44,5,FALSE))*VLOOKUP(SDBYLD2!K$4,'[1]INTERNAL PARAMETERS-1'!$B$5:$J$44,9,FALSE)*SDBYLD2!$F275</f>
        <v>0</v>
      </c>
      <c r="L275" s="44">
        <f>SDBYLD1!L275*VLOOKUP(SDBYLD2!L$4,'[1]INTERNAL PARAMETERS-1'!$B$5:$J$44,5,FALSE)*VLOOKUP(SDBYLD2!L$4,'[1]INTERNAL PARAMETERS-1'!$B$5:$J$44,7,FALSE)*SDBYLD2!$F275 + SDBYLD1!L275*(1-VLOOKUP(SDBYLD2!L$4,'[1]INTERNAL PARAMETERS-1'!$B$5:$J$44,5,FALSE))*VLOOKUP(SDBYLD2!L$4,'[1]INTERNAL PARAMETERS-1'!$B$5:$J$44,9,FALSE)*SDBYLD2!$F275</f>
        <v>0</v>
      </c>
      <c r="M275" s="44">
        <f>SDBYLD1!M275*VLOOKUP(SDBYLD2!M$4,'[1]INTERNAL PARAMETERS-1'!$B$5:$J$44,5,FALSE)*VLOOKUP(SDBYLD2!M$4,'[1]INTERNAL PARAMETERS-1'!$B$5:$J$44,7,FALSE)*SDBYLD2!$F275 + SDBYLD1!M275*(1-VLOOKUP(SDBYLD2!M$4,'[1]INTERNAL PARAMETERS-1'!$B$5:$J$44,5,FALSE))*VLOOKUP(SDBYLD2!M$4,'[1]INTERNAL PARAMETERS-1'!$B$5:$J$44,9,FALSE)*SDBYLD2!$F275</f>
        <v>0</v>
      </c>
      <c r="N275" s="44">
        <f>SDBYLD1!N275*VLOOKUP(SDBYLD2!N$4,'[1]INTERNAL PARAMETERS-1'!$B$5:$J$44,5,FALSE)*VLOOKUP(SDBYLD2!N$4,'[1]INTERNAL PARAMETERS-1'!$B$5:$J$44,7,FALSE)*SDBYLD2!$F275 + SDBYLD1!N275*(1-VLOOKUP(SDBYLD2!N$4,'[1]INTERNAL PARAMETERS-1'!$B$5:$J$44,5,FALSE))*VLOOKUP(SDBYLD2!N$4,'[1]INTERNAL PARAMETERS-1'!$B$5:$J$44,9,FALSE)*SDBYLD2!$F275</f>
        <v>0</v>
      </c>
      <c r="O275" s="44">
        <f>SDBYLD1!O275*VLOOKUP(SDBYLD2!O$4,'[1]INTERNAL PARAMETERS-1'!$B$5:$J$44,5,FALSE)*VLOOKUP(SDBYLD2!O$4,'[1]INTERNAL PARAMETERS-1'!$B$5:$J$44,7,FALSE)*SDBYLD2!$F275 + SDBYLD1!O275*(1-VLOOKUP(SDBYLD2!O$4,'[1]INTERNAL PARAMETERS-1'!$B$5:$J$44,5,FALSE))*VLOOKUP(SDBYLD2!O$4,'[1]INTERNAL PARAMETERS-1'!$B$5:$J$44,9,FALSE)*SDBYLD2!$F275</f>
        <v>0</v>
      </c>
      <c r="P275" s="44">
        <f>SDBYLD1!P275*VLOOKUP(SDBYLD2!P$4,'[1]INTERNAL PARAMETERS-1'!$B$5:$J$44,5,FALSE)*VLOOKUP(SDBYLD2!P$4,'[1]INTERNAL PARAMETERS-1'!$B$5:$J$44,7,FALSE)*SDBYLD2!$F275 + SDBYLD1!P275*(1-VLOOKUP(SDBYLD2!P$4,'[1]INTERNAL PARAMETERS-1'!$B$5:$J$44,5,FALSE))*VLOOKUP(SDBYLD2!P$4,'[1]INTERNAL PARAMETERS-1'!$B$5:$J$44,9,FALSE)*SDBYLD2!$F275</f>
        <v>0</v>
      </c>
      <c r="Q275" s="44">
        <f>SDBYLD1!Q275*VLOOKUP(SDBYLD2!Q$4,'[1]INTERNAL PARAMETERS-1'!$B$5:$J$44,5,FALSE)*VLOOKUP(SDBYLD2!Q$4,'[1]INTERNAL PARAMETERS-1'!$B$5:$J$44,7,FALSE)*SDBYLD2!$F275 + SDBYLD1!Q275*(1-VLOOKUP(SDBYLD2!Q$4,'[1]INTERNAL PARAMETERS-1'!$B$5:$J$44,5,FALSE))*VLOOKUP(SDBYLD2!Q$4,'[1]INTERNAL PARAMETERS-1'!$B$5:$J$44,9,FALSE)*SDBYLD2!$F275</f>
        <v>0</v>
      </c>
      <c r="R275" s="44">
        <f>SDBYLD1!R275*VLOOKUP(SDBYLD2!R$4,'[1]INTERNAL PARAMETERS-1'!$B$5:$J$44,5,FALSE)*VLOOKUP(SDBYLD2!R$4,'[1]INTERNAL PARAMETERS-1'!$B$5:$J$44,7,FALSE)*SDBYLD2!$F275 + SDBYLD1!R275*(1-VLOOKUP(SDBYLD2!R$4,'[1]INTERNAL PARAMETERS-1'!$B$5:$J$44,5,FALSE))*VLOOKUP(SDBYLD2!R$4,'[1]INTERNAL PARAMETERS-1'!$B$5:$J$44,9,FALSE)*SDBYLD2!$F275</f>
        <v>0</v>
      </c>
      <c r="S275" s="44">
        <f>SDBYLD1!S275*VLOOKUP(SDBYLD2!S$4,'[1]INTERNAL PARAMETERS-1'!$B$5:$J$44,5,FALSE)*VLOOKUP(SDBYLD2!S$4,'[1]INTERNAL PARAMETERS-1'!$B$5:$J$44,7,FALSE)*SDBYLD2!$F275 + SDBYLD1!S275*(1-VLOOKUP(SDBYLD2!S$4,'[1]INTERNAL PARAMETERS-1'!$B$5:$J$44,5,FALSE))*VLOOKUP(SDBYLD2!S$4,'[1]INTERNAL PARAMETERS-1'!$B$5:$J$44,9,FALSE)*SDBYLD2!$F275</f>
        <v>0</v>
      </c>
      <c r="T275" s="44">
        <f>SDBYLD1!T275*VLOOKUP(SDBYLD2!T$4,'[1]INTERNAL PARAMETERS-1'!$B$5:$J$44,5,FALSE)*VLOOKUP(SDBYLD2!T$4,'[1]INTERNAL PARAMETERS-1'!$B$5:$J$44,7,FALSE)*SDBYLD2!$F275 + SDBYLD1!T275*(1-VLOOKUP(SDBYLD2!T$4,'[1]INTERNAL PARAMETERS-1'!$B$5:$J$44,5,FALSE))*VLOOKUP(SDBYLD2!T$4,'[1]INTERNAL PARAMETERS-1'!$B$5:$J$44,9,FALSE)*SDBYLD2!$F275</f>
        <v>0</v>
      </c>
      <c r="U275" s="44">
        <f>SDBYLD1!U275*VLOOKUP(SDBYLD2!U$4,'[1]INTERNAL PARAMETERS-1'!$B$5:$J$44,5,FALSE)*VLOOKUP(SDBYLD2!U$4,'[1]INTERNAL PARAMETERS-1'!$B$5:$J$44,7,FALSE)*SDBYLD2!$F275 + SDBYLD1!U275*(1-VLOOKUP(SDBYLD2!U$4,'[1]INTERNAL PARAMETERS-1'!$B$5:$J$44,5,FALSE))*VLOOKUP(SDBYLD2!U$4,'[1]INTERNAL PARAMETERS-1'!$B$5:$J$44,9,FALSE)*SDBYLD2!$F275</f>
        <v>0</v>
      </c>
      <c r="V275" s="44">
        <f>SDBYLD1!V275*VLOOKUP(SDBYLD2!V$4,'[1]INTERNAL PARAMETERS-1'!$B$5:$J$44,5,FALSE)*VLOOKUP(SDBYLD2!V$4,'[1]INTERNAL PARAMETERS-1'!$B$5:$J$44,7,FALSE)*SDBYLD2!$F275 + SDBYLD1!V275*(1-VLOOKUP(SDBYLD2!V$4,'[1]INTERNAL PARAMETERS-1'!$B$5:$J$44,5,FALSE))*VLOOKUP(SDBYLD2!V$4,'[1]INTERNAL PARAMETERS-1'!$B$5:$J$44,9,FALSE)*SDBYLD2!$F275</f>
        <v>0</v>
      </c>
      <c r="W275" s="44">
        <f>SDBYLD1!W275*VLOOKUP(SDBYLD2!W$4,'[1]INTERNAL PARAMETERS-1'!$B$5:$J$44,5,FALSE)*VLOOKUP(SDBYLD2!W$4,'[1]INTERNAL PARAMETERS-1'!$B$5:$J$44,7,FALSE)*SDBYLD2!$F275 + SDBYLD1!W275*(1-VLOOKUP(SDBYLD2!W$4,'[1]INTERNAL PARAMETERS-1'!$B$5:$J$44,5,FALSE))*VLOOKUP(SDBYLD2!W$4,'[1]INTERNAL PARAMETERS-1'!$B$5:$J$44,9,FALSE)*SDBYLD2!$F275</f>
        <v>0</v>
      </c>
      <c r="X275" s="44">
        <f>SDBYLD1!X275*VLOOKUP(SDBYLD2!X$4,'[1]INTERNAL PARAMETERS-1'!$B$5:$J$44,5,FALSE)*VLOOKUP(SDBYLD2!X$4,'[1]INTERNAL PARAMETERS-1'!$B$5:$J$44,7,FALSE)*SDBYLD2!$F275 + SDBYLD1!X275*(1-VLOOKUP(SDBYLD2!X$4,'[1]INTERNAL PARAMETERS-1'!$B$5:$J$44,5,FALSE))*VLOOKUP(SDBYLD2!X$4,'[1]INTERNAL PARAMETERS-1'!$B$5:$J$44,9,FALSE)*SDBYLD2!$F275</f>
        <v>0</v>
      </c>
      <c r="Y275" s="44">
        <f>SDBYLD1!Y275*VLOOKUP(SDBYLD2!Y$4,'[1]INTERNAL PARAMETERS-1'!$B$5:$J$44,5,FALSE)*VLOOKUP(SDBYLD2!Y$4,'[1]INTERNAL PARAMETERS-1'!$B$5:$J$44,7,FALSE)*SDBYLD2!$F275 + SDBYLD1!Y275*(1-VLOOKUP(SDBYLD2!Y$4,'[1]INTERNAL PARAMETERS-1'!$B$5:$J$44,5,FALSE))*VLOOKUP(SDBYLD2!Y$4,'[1]INTERNAL PARAMETERS-1'!$B$5:$J$44,9,FALSE)*SDBYLD2!$F275</f>
        <v>0</v>
      </c>
      <c r="Z275" s="44">
        <f>SDBYLD1!Z275*VLOOKUP(SDBYLD2!Z$4,'[1]INTERNAL PARAMETERS-1'!$B$5:$J$44,5,FALSE)*VLOOKUP(SDBYLD2!Z$4,'[1]INTERNAL PARAMETERS-1'!$B$5:$J$44,7,FALSE)*SDBYLD2!$F275 + SDBYLD1!Z275*(1-VLOOKUP(SDBYLD2!Z$4,'[1]INTERNAL PARAMETERS-1'!$B$5:$J$44,5,FALSE))*VLOOKUP(SDBYLD2!Z$4,'[1]INTERNAL PARAMETERS-1'!$B$5:$J$44,9,FALSE)*SDBYLD2!$F275</f>
        <v>0</v>
      </c>
      <c r="AA275" s="44">
        <f>SDBYLD1!AA275*VLOOKUP(SDBYLD2!AA$4,'[1]INTERNAL PARAMETERS-1'!$B$5:$J$44,5,FALSE)*VLOOKUP(SDBYLD2!AA$4,'[1]INTERNAL PARAMETERS-1'!$B$5:$J$44,7,FALSE)*SDBYLD2!$F275 + SDBYLD1!AA275*(1-VLOOKUP(SDBYLD2!AA$4,'[1]INTERNAL PARAMETERS-1'!$B$5:$J$44,5,FALSE))*VLOOKUP(SDBYLD2!AA$4,'[1]INTERNAL PARAMETERS-1'!$B$5:$J$44,9,FALSE)*SDBYLD2!$F275</f>
        <v>0</v>
      </c>
      <c r="AB275" s="44">
        <f>SDBYLD1!AB275*VLOOKUP(SDBYLD2!AB$4,'[1]INTERNAL PARAMETERS-1'!$B$5:$J$44,5,FALSE)*VLOOKUP(SDBYLD2!AB$4,'[1]INTERNAL PARAMETERS-1'!$B$5:$J$44,7,FALSE)*SDBYLD2!$F275 + SDBYLD1!AB275*(1-VLOOKUP(SDBYLD2!AB$4,'[1]INTERNAL PARAMETERS-1'!$B$5:$J$44,5,FALSE))*VLOOKUP(SDBYLD2!AB$4,'[1]INTERNAL PARAMETERS-1'!$B$5:$J$44,9,FALSE)*SDBYLD2!$F275</f>
        <v>0</v>
      </c>
      <c r="AC275" s="44">
        <f>SDBYLD1!AC275*VLOOKUP(SDBYLD2!AC$4,'[1]INTERNAL PARAMETERS-1'!$B$5:$J$44,5,FALSE)*VLOOKUP(SDBYLD2!AC$4,'[1]INTERNAL PARAMETERS-1'!$B$5:$J$44,7,FALSE)*SDBYLD2!$F275 + SDBYLD1!AC275*(1-VLOOKUP(SDBYLD2!AC$4,'[1]INTERNAL PARAMETERS-1'!$B$5:$J$44,5,FALSE))*VLOOKUP(SDBYLD2!AC$4,'[1]INTERNAL PARAMETERS-1'!$B$5:$J$44,9,FALSE)*SDBYLD2!$F275</f>
        <v>0</v>
      </c>
      <c r="AD275" s="44">
        <f>SDBYLD1!AD275*VLOOKUP(SDBYLD2!AD$4,'[1]INTERNAL PARAMETERS-1'!$B$5:$J$44,5,FALSE)*VLOOKUP(SDBYLD2!AD$4,'[1]INTERNAL PARAMETERS-1'!$B$5:$J$44,7,FALSE)*SDBYLD2!$F275 + SDBYLD1!AD275*(1-VLOOKUP(SDBYLD2!AD$4,'[1]INTERNAL PARAMETERS-1'!$B$5:$J$44,5,FALSE))*VLOOKUP(SDBYLD2!AD$4,'[1]INTERNAL PARAMETERS-1'!$B$5:$J$44,9,FALSE)*SDBYLD2!$F275</f>
        <v>0</v>
      </c>
      <c r="AE275" s="44">
        <f>SDBYLD1!AE275*VLOOKUP(SDBYLD2!AE$4,'[1]INTERNAL PARAMETERS-1'!$B$5:$J$44,5,FALSE)*VLOOKUP(SDBYLD2!AE$4,'[1]INTERNAL PARAMETERS-1'!$B$5:$J$44,7,FALSE)*SDBYLD2!$F275 + SDBYLD1!AE275*(1-VLOOKUP(SDBYLD2!AE$4,'[1]INTERNAL PARAMETERS-1'!$B$5:$J$44,5,FALSE))*VLOOKUP(SDBYLD2!AE$4,'[1]INTERNAL PARAMETERS-1'!$B$5:$J$44,9,FALSE)*SDBYLD2!$F275</f>
        <v>0</v>
      </c>
      <c r="AF275" s="44">
        <f>SDBYLD1!AF275*VLOOKUP(SDBYLD2!AF$4,'[1]INTERNAL PARAMETERS-1'!$B$5:$J$44,5,FALSE)*VLOOKUP(SDBYLD2!AF$4,'[1]INTERNAL PARAMETERS-1'!$B$5:$J$44,7,FALSE)*SDBYLD2!$F275 + SDBYLD1!AF275*(1-VLOOKUP(SDBYLD2!AF$4,'[1]INTERNAL PARAMETERS-1'!$B$5:$J$44,5,FALSE))*VLOOKUP(SDBYLD2!AF$4,'[1]INTERNAL PARAMETERS-1'!$B$5:$J$44,9,FALSE)*SDBYLD2!$F275</f>
        <v>0</v>
      </c>
      <c r="AG275" s="44">
        <f>SDBYLD1!AG275*VLOOKUP(SDBYLD2!AG$4,'[1]INTERNAL PARAMETERS-1'!$B$5:$J$44,5,FALSE)*VLOOKUP(SDBYLD2!AG$4,'[1]INTERNAL PARAMETERS-1'!$B$5:$J$44,7,FALSE)*SDBYLD2!$F275 + SDBYLD1!AG275*(1-VLOOKUP(SDBYLD2!AG$4,'[1]INTERNAL PARAMETERS-1'!$B$5:$J$44,5,FALSE))*VLOOKUP(SDBYLD2!AG$4,'[1]INTERNAL PARAMETERS-1'!$B$5:$J$44,9,FALSE)*SDBYLD2!$F275</f>
        <v>0</v>
      </c>
      <c r="AH275" s="44">
        <f>SDBYLD1!AH275*VLOOKUP(SDBYLD2!AH$4,'[1]INTERNAL PARAMETERS-1'!$B$5:$J$44,5,FALSE)*VLOOKUP(SDBYLD2!AH$4,'[1]INTERNAL PARAMETERS-1'!$B$5:$J$44,7,FALSE)*SDBYLD2!$F275 + SDBYLD1!AH275*(1-VLOOKUP(SDBYLD2!AH$4,'[1]INTERNAL PARAMETERS-1'!$B$5:$J$44,5,FALSE))*VLOOKUP(SDBYLD2!AH$4,'[1]INTERNAL PARAMETERS-1'!$B$5:$J$44,9,FALSE)*SDBYLD2!$F275</f>
        <v>0</v>
      </c>
      <c r="AI275" s="44">
        <f>SDBYLD1!AI275*VLOOKUP(SDBYLD2!AI$4,'[1]INTERNAL PARAMETERS-1'!$B$5:$J$44,5,FALSE)*VLOOKUP(SDBYLD2!AI$4,'[1]INTERNAL PARAMETERS-1'!$B$5:$J$44,7,FALSE)*SDBYLD2!$F275 + SDBYLD1!AI275*(1-VLOOKUP(SDBYLD2!AI$4,'[1]INTERNAL PARAMETERS-1'!$B$5:$J$44,5,FALSE))*VLOOKUP(SDBYLD2!AI$4,'[1]INTERNAL PARAMETERS-1'!$B$5:$J$44,9,FALSE)*SDBYLD2!$F275</f>
        <v>0</v>
      </c>
      <c r="AJ275" s="44">
        <f>SDBYLD1!AJ275*VLOOKUP(SDBYLD2!AJ$4,'[1]INTERNAL PARAMETERS-1'!$B$5:$J$44,5,FALSE)*VLOOKUP(SDBYLD2!AJ$4,'[1]INTERNAL PARAMETERS-1'!$B$5:$J$44,7,FALSE)*SDBYLD2!$F275 + SDBYLD1!AJ275*(1-VLOOKUP(SDBYLD2!AJ$4,'[1]INTERNAL PARAMETERS-1'!$B$5:$J$44,5,FALSE))*VLOOKUP(SDBYLD2!AJ$4,'[1]INTERNAL PARAMETERS-1'!$B$5:$J$44,9,FALSE)*SDBYLD2!$F275</f>
        <v>0</v>
      </c>
      <c r="AK275" s="44">
        <f>SDBYLD1!AK275*VLOOKUP(SDBYLD2!AK$4,'[1]INTERNAL PARAMETERS-1'!$B$5:$J$44,5,FALSE)*VLOOKUP(SDBYLD2!AK$4,'[1]INTERNAL PARAMETERS-1'!$B$5:$J$44,7,FALSE)*SDBYLD2!$F275 + SDBYLD1!AK275*(1-VLOOKUP(SDBYLD2!AK$4,'[1]INTERNAL PARAMETERS-1'!$B$5:$J$44,5,FALSE))*VLOOKUP(SDBYLD2!AK$4,'[1]INTERNAL PARAMETERS-1'!$B$5:$J$44,9,FALSE)*SDBYLD2!$F275</f>
        <v>0</v>
      </c>
      <c r="AL275" s="44">
        <f>SDBYLD1!AL275*VLOOKUP(SDBYLD2!AL$4,'[1]INTERNAL PARAMETERS-1'!$B$5:$J$44,5,FALSE)*VLOOKUP(SDBYLD2!AL$4,'[1]INTERNAL PARAMETERS-1'!$B$5:$J$44,7,FALSE)*SDBYLD2!$F275 + SDBYLD1!AL275*(1-VLOOKUP(SDBYLD2!AL$4,'[1]INTERNAL PARAMETERS-1'!$B$5:$J$44,5,FALSE))*VLOOKUP(SDBYLD2!AL$4,'[1]INTERNAL PARAMETERS-1'!$B$5:$J$44,9,FALSE)*SDBYLD2!$F275</f>
        <v>0</v>
      </c>
      <c r="AM275" s="44">
        <f>SDBYLD1!AM275*VLOOKUP(SDBYLD2!AM$4,'[1]INTERNAL PARAMETERS-1'!$B$5:$J$44,5,FALSE)*VLOOKUP(SDBYLD2!AM$4,'[1]INTERNAL PARAMETERS-1'!$B$5:$J$44,7,FALSE)*SDBYLD2!$F275 + SDBYLD1!AM275*(1-VLOOKUP(SDBYLD2!AM$4,'[1]INTERNAL PARAMETERS-1'!$B$5:$J$44,5,FALSE))*VLOOKUP(SDBYLD2!AM$4,'[1]INTERNAL PARAMETERS-1'!$B$5:$J$44,9,FALSE)*SDBYLD2!$F275</f>
        <v>0</v>
      </c>
      <c r="AN275" s="44">
        <f>SDBYLD1!AN275*VLOOKUP(SDBYLD2!AN$4,'[1]INTERNAL PARAMETERS-1'!$B$5:$J$44,5,FALSE)*VLOOKUP(SDBYLD2!AN$4,'[1]INTERNAL PARAMETERS-1'!$B$5:$J$44,7,FALSE)*SDBYLD2!$F275 + SDBYLD1!AN275*(1-VLOOKUP(SDBYLD2!AN$4,'[1]INTERNAL PARAMETERS-1'!$B$5:$J$44,5,FALSE))*VLOOKUP(SDBYLD2!AN$4,'[1]INTERNAL PARAMETERS-1'!$B$5:$J$44,9,FALSE)*SDBYLD2!$F275</f>
        <v>0</v>
      </c>
      <c r="AO275" s="44">
        <f>SDBYLD1!AO275*VLOOKUP(SDBYLD2!AO$4,'[1]INTERNAL PARAMETERS-1'!$B$5:$J$44,5,FALSE)*VLOOKUP(SDBYLD2!AO$4,'[1]INTERNAL PARAMETERS-1'!$B$5:$J$44,7,FALSE)*SDBYLD2!$F275 + SDBYLD1!AO275*(1-VLOOKUP(SDBYLD2!AO$4,'[1]INTERNAL PARAMETERS-1'!$B$5:$J$44,5,FALSE))*VLOOKUP(SDBYLD2!AO$4,'[1]INTERNAL PARAMETERS-1'!$B$5:$J$44,9,FALSE)*SDBYLD2!$F275</f>
        <v>0</v>
      </c>
      <c r="AP275" s="44">
        <f>SDBYLD1!AP275*VLOOKUP(SDBYLD2!AP$4,'[1]INTERNAL PARAMETERS-1'!$B$5:$J$44,5,FALSE)*VLOOKUP(SDBYLD2!AP$4,'[1]INTERNAL PARAMETERS-1'!$B$5:$J$44,7,FALSE)*SDBYLD2!$F275 + SDBYLD1!AP275*(1-VLOOKUP(SDBYLD2!AP$4,'[1]INTERNAL PARAMETERS-1'!$B$5:$J$44,5,FALSE))*VLOOKUP(SDBYLD2!AP$4,'[1]INTERNAL PARAMETERS-1'!$B$5:$J$44,9,FALSE)*SDBYLD2!$F275</f>
        <v>0</v>
      </c>
      <c r="AQ275" s="44">
        <f>SDBYLD1!AQ275*VLOOKUP(SDBYLD2!AQ$4,'[1]INTERNAL PARAMETERS-1'!$B$5:$J$44,5,FALSE)*VLOOKUP(SDBYLD2!AQ$4,'[1]INTERNAL PARAMETERS-1'!$B$5:$J$44,7,FALSE)*SDBYLD2!$F275 + SDBYLD1!AQ275*(1-VLOOKUP(SDBYLD2!AQ$4,'[1]INTERNAL PARAMETERS-1'!$B$5:$J$44,5,FALSE))*VLOOKUP(SDBYLD2!AQ$4,'[1]INTERNAL PARAMETERS-1'!$B$5:$J$44,9,FALSE)*SDBYLD2!$F275</f>
        <v>0</v>
      </c>
      <c r="AR275" s="44">
        <f>SDBYLD1!AR275*VLOOKUP(SDBYLD2!AR$4,'[1]INTERNAL PARAMETERS-1'!$B$5:$J$44,5,FALSE)*VLOOKUP(SDBYLD2!AR$4,'[1]INTERNAL PARAMETERS-1'!$B$5:$J$44,7,FALSE)*SDBYLD2!$F275 + SDBYLD1!AR275*(1-VLOOKUP(SDBYLD2!AR$4,'[1]INTERNAL PARAMETERS-1'!$B$5:$J$44,5,FALSE))*VLOOKUP(SDBYLD2!AR$4,'[1]INTERNAL PARAMETERS-1'!$B$5:$J$44,9,FALSE)*SDBYLD2!$F275</f>
        <v>0</v>
      </c>
      <c r="AS275" s="44">
        <f>SDBYLD1!AS275*VLOOKUP(SDBYLD2!AS$4,'[1]INTERNAL PARAMETERS-1'!$B$5:$J$44,5,FALSE)*VLOOKUP(SDBYLD2!AS$4,'[1]INTERNAL PARAMETERS-1'!$B$5:$J$44,7,FALSE)*SDBYLD2!$F275 + SDBYLD1!AS275*(1-VLOOKUP(SDBYLD2!AS$4,'[1]INTERNAL PARAMETERS-1'!$B$5:$J$44,5,FALSE))*VLOOKUP(SDBYLD2!AS$4,'[1]INTERNAL PARAMETERS-1'!$B$5:$J$44,9,FALSE)*SDBYLD2!$F275</f>
        <v>0</v>
      </c>
      <c r="AT275" s="43">
        <f>SDBYLD1!AT275*VLOOKUP(SDBYLD2!AT$4,'[1]INTERNAL PARAMETERS-1'!$B$5:$J$44,5,FALSE)*VLOOKUP(SDBYLD2!AT$4,'[1]INTERNAL PARAMETERS-1'!$B$5:$J$44,7,FALSE)*SDBYLD2!$F275 + SDBYLD1!AT275*(1-VLOOKUP(SDBYLD2!AT$4,'[1]INTERNAL PARAMETERS-1'!$B$5:$J$44,5,FALSE))*VLOOKUP(SDBYLD2!AT$4,'[1]INTERNAL PARAMETERS-1'!$B$5:$J$44,9,FALSE)*SDBYLD2!$F275</f>
        <v>0</v>
      </c>
      <c r="AU275" s="45">
        <f>SDBYLD1!AU275*VLOOKUP(SDBYLD2!AU$4,'[1]INTERNAL PARAMETERS-1'!$B$5:$J$44,5,FALSE)*VLOOKUP(SDBYLD2!AU$4,'[1]INTERNAL PARAMETERS-1'!$B$5:$J$44,6,FALSE)*VLOOKUP(SDBYLD2!AU$4,'[1]INTERNAL PARAMETERS-1'!$B$5:$J$44,3,FALSE) + SDBYLD1!AU275*(1-VLOOKUP(SDBYLD2!AU$4,'[1]INTERNAL PARAMETERS-1'!$B$5:$J$44,5,FALSE))*VLOOKUP(SDBYLD2!AU$4,'[1]INTERNAL PARAMETERS-1'!$B$5:$J$44,8,FALSE)*VLOOKUP(SDBYLD2!AU$4,'[1]INTERNAL PARAMETERS-1'!$B$5:$J$44,3,FALSE)</f>
        <v>0</v>
      </c>
      <c r="AV275" s="44">
        <f>SDBYLD1!AV275*VLOOKUP(SDBYLD2!AV$4,'[1]INTERNAL PARAMETERS-1'!$B$5:$J$44,5,FALSE)*VLOOKUP(SDBYLD2!AV$4,'[1]INTERNAL PARAMETERS-1'!$B$5:$J$44,6,FALSE)*VLOOKUP(SDBYLD2!AV$4,'[1]INTERNAL PARAMETERS-1'!$B$5:$J$44,3,FALSE) + SDBYLD1!AV275*(1-VLOOKUP(SDBYLD2!AV$4,'[1]INTERNAL PARAMETERS-1'!$B$5:$J$44,5,FALSE))*VLOOKUP(SDBYLD2!AV$4,'[1]INTERNAL PARAMETERS-1'!$B$5:$J$44,8,FALSE)*VLOOKUP(SDBYLD2!AV$4,'[1]INTERNAL PARAMETERS-1'!$B$5:$J$44,3,FALSE)</f>
        <v>0</v>
      </c>
      <c r="AW275" s="44">
        <f>SDBYLD1!AW275*VLOOKUP(SDBYLD2!AW$4,'[1]INTERNAL PARAMETERS-1'!$B$5:$J$44,5,FALSE)*VLOOKUP(SDBYLD2!AW$4,'[1]INTERNAL PARAMETERS-1'!$B$5:$J$44,6,FALSE)*VLOOKUP(SDBYLD2!AW$4,'[1]INTERNAL PARAMETERS-1'!$B$5:$J$44,3,FALSE) + SDBYLD1!AW275*(1-VLOOKUP(SDBYLD2!AW$4,'[1]INTERNAL PARAMETERS-1'!$B$5:$J$44,5,FALSE))*VLOOKUP(SDBYLD2!AW$4,'[1]INTERNAL PARAMETERS-1'!$B$5:$J$44,8,FALSE)*VLOOKUP(SDBYLD2!AW$4,'[1]INTERNAL PARAMETERS-1'!$B$5:$J$44,3,FALSE)</f>
        <v>0</v>
      </c>
      <c r="AX275" s="44">
        <f>SDBYLD1!AX275*VLOOKUP(SDBYLD2!AX$4,'[1]INTERNAL PARAMETERS-1'!$B$5:$J$44,5,FALSE)*VLOOKUP(SDBYLD2!AX$4,'[1]INTERNAL PARAMETERS-1'!$B$5:$J$44,6,FALSE)*VLOOKUP(SDBYLD2!AX$4,'[1]INTERNAL PARAMETERS-1'!$B$5:$J$44,3,FALSE) + SDBYLD1!AX275*(1-VLOOKUP(SDBYLD2!AX$4,'[1]INTERNAL PARAMETERS-1'!$B$5:$J$44,5,FALSE))*VLOOKUP(SDBYLD2!AX$4,'[1]INTERNAL PARAMETERS-1'!$B$5:$J$44,8,FALSE)*VLOOKUP(SDBYLD2!AX$4,'[1]INTERNAL PARAMETERS-1'!$B$5:$J$44,3,FALSE)</f>
        <v>0</v>
      </c>
      <c r="AY275" s="44">
        <f>SDBYLD1!AY275*VLOOKUP(SDBYLD2!AY$4,'[1]INTERNAL PARAMETERS-1'!$B$5:$J$44,5,FALSE)*VLOOKUP(SDBYLD2!AY$4,'[1]INTERNAL PARAMETERS-1'!$B$5:$J$44,6,FALSE)*VLOOKUP(SDBYLD2!AY$4,'[1]INTERNAL PARAMETERS-1'!$B$5:$J$44,3,FALSE) + SDBYLD1!AY275*(1-VLOOKUP(SDBYLD2!AY$4,'[1]INTERNAL PARAMETERS-1'!$B$5:$J$44,5,FALSE))*VLOOKUP(SDBYLD2!AY$4,'[1]INTERNAL PARAMETERS-1'!$B$5:$J$44,8,FALSE)*VLOOKUP(SDBYLD2!AY$4,'[1]INTERNAL PARAMETERS-1'!$B$5:$J$44,3,FALSE)</f>
        <v>0</v>
      </c>
      <c r="AZ275" s="44">
        <f>SDBYLD1!AZ275*VLOOKUP(SDBYLD2!AZ$4,'[1]INTERNAL PARAMETERS-1'!$B$5:$J$44,5,FALSE)*VLOOKUP(SDBYLD2!AZ$4,'[1]INTERNAL PARAMETERS-1'!$B$5:$J$44,6,FALSE)*VLOOKUP(SDBYLD2!AZ$4,'[1]INTERNAL PARAMETERS-1'!$B$5:$J$44,3,FALSE) + SDBYLD1!AZ275*(1-VLOOKUP(SDBYLD2!AZ$4,'[1]INTERNAL PARAMETERS-1'!$B$5:$J$44,5,FALSE))*VLOOKUP(SDBYLD2!AZ$4,'[1]INTERNAL PARAMETERS-1'!$B$5:$J$44,8,FALSE)*VLOOKUP(SDBYLD2!AZ$4,'[1]INTERNAL PARAMETERS-1'!$B$5:$J$44,3,FALSE)</f>
        <v>0</v>
      </c>
      <c r="BA275" s="44">
        <f>SDBYLD1!BA275*VLOOKUP(SDBYLD2!BA$4,'[1]INTERNAL PARAMETERS-1'!$B$5:$J$44,5,FALSE)*VLOOKUP(SDBYLD2!BA$4,'[1]INTERNAL PARAMETERS-1'!$B$5:$J$44,6,FALSE)*VLOOKUP(SDBYLD2!BA$4,'[1]INTERNAL PARAMETERS-1'!$B$5:$J$44,3,FALSE) + SDBYLD1!BA275*(1-VLOOKUP(SDBYLD2!BA$4,'[1]INTERNAL PARAMETERS-1'!$B$5:$J$44,5,FALSE))*VLOOKUP(SDBYLD2!BA$4,'[1]INTERNAL PARAMETERS-1'!$B$5:$J$44,8,FALSE)*VLOOKUP(SDBYLD2!BA$4,'[1]INTERNAL PARAMETERS-1'!$B$5:$J$44,3,FALSE)</f>
        <v>0</v>
      </c>
      <c r="BB275" s="44">
        <f>SDBYLD1!BB275*VLOOKUP(SDBYLD2!BB$4,'[1]INTERNAL PARAMETERS-1'!$B$5:$J$44,5,FALSE)*VLOOKUP(SDBYLD2!BB$4,'[1]INTERNAL PARAMETERS-1'!$B$5:$J$44,6,FALSE)*VLOOKUP(SDBYLD2!BB$4,'[1]INTERNAL PARAMETERS-1'!$B$5:$J$44,3,FALSE) + SDBYLD1!BB275*(1-VLOOKUP(SDBYLD2!BB$4,'[1]INTERNAL PARAMETERS-1'!$B$5:$J$44,5,FALSE))*VLOOKUP(SDBYLD2!BB$4,'[1]INTERNAL PARAMETERS-1'!$B$5:$J$44,8,FALSE)*VLOOKUP(SDBYLD2!BB$4,'[1]INTERNAL PARAMETERS-1'!$B$5:$J$44,3,FALSE)</f>
        <v>0</v>
      </c>
      <c r="BC275" s="44">
        <f>SDBYLD1!BC275*VLOOKUP(SDBYLD2!BC$4,'[1]INTERNAL PARAMETERS-1'!$B$5:$J$44,5,FALSE)*VLOOKUP(SDBYLD2!BC$4,'[1]INTERNAL PARAMETERS-1'!$B$5:$J$44,6,FALSE)*VLOOKUP(SDBYLD2!BC$4,'[1]INTERNAL PARAMETERS-1'!$B$5:$J$44,3,FALSE) + SDBYLD1!BC275*(1-VLOOKUP(SDBYLD2!BC$4,'[1]INTERNAL PARAMETERS-1'!$B$5:$J$44,5,FALSE))*VLOOKUP(SDBYLD2!BC$4,'[1]INTERNAL PARAMETERS-1'!$B$5:$J$44,8,FALSE)*VLOOKUP(SDBYLD2!BC$4,'[1]INTERNAL PARAMETERS-1'!$B$5:$J$44,3,FALSE)</f>
        <v>0</v>
      </c>
      <c r="BD275" s="44">
        <f>SDBYLD1!BD275*VLOOKUP(SDBYLD2!BD$4,'[1]INTERNAL PARAMETERS-1'!$B$5:$J$44,5,FALSE)*VLOOKUP(SDBYLD2!BD$4,'[1]INTERNAL PARAMETERS-1'!$B$5:$J$44,6,FALSE)*VLOOKUP(SDBYLD2!BD$4,'[1]INTERNAL PARAMETERS-1'!$B$5:$J$44,3,FALSE) + SDBYLD1!BD275*(1-VLOOKUP(SDBYLD2!BD$4,'[1]INTERNAL PARAMETERS-1'!$B$5:$J$44,5,FALSE))*VLOOKUP(SDBYLD2!BD$4,'[1]INTERNAL PARAMETERS-1'!$B$5:$J$44,8,FALSE)*VLOOKUP(SDBYLD2!BD$4,'[1]INTERNAL PARAMETERS-1'!$B$5:$J$44,3,FALSE)</f>
        <v>0</v>
      </c>
      <c r="BE275" s="44">
        <f>SDBYLD1!BE275*VLOOKUP(SDBYLD2!BE$4,'[1]INTERNAL PARAMETERS-1'!$B$5:$J$44,5,FALSE)*VLOOKUP(SDBYLD2!BE$4,'[1]INTERNAL PARAMETERS-1'!$B$5:$J$44,6,FALSE)*VLOOKUP(SDBYLD2!BE$4,'[1]INTERNAL PARAMETERS-1'!$B$5:$J$44,3,FALSE) + SDBYLD1!BE275*(1-VLOOKUP(SDBYLD2!BE$4,'[1]INTERNAL PARAMETERS-1'!$B$5:$J$44,5,FALSE))*VLOOKUP(SDBYLD2!BE$4,'[1]INTERNAL PARAMETERS-1'!$B$5:$J$44,8,FALSE)*VLOOKUP(SDBYLD2!BE$4,'[1]INTERNAL PARAMETERS-1'!$B$5:$J$44,3,FALSE)</f>
        <v>0</v>
      </c>
      <c r="BF275" s="44">
        <f>SDBYLD1!BF275*VLOOKUP(SDBYLD2!BF$4,'[1]INTERNAL PARAMETERS-1'!$B$5:$J$44,5,FALSE)*VLOOKUP(SDBYLD2!BF$4,'[1]INTERNAL PARAMETERS-1'!$B$5:$J$44,6,FALSE)*VLOOKUP(SDBYLD2!BF$4,'[1]INTERNAL PARAMETERS-1'!$B$5:$J$44,3,FALSE) + SDBYLD1!BF275*(1-VLOOKUP(SDBYLD2!BF$4,'[1]INTERNAL PARAMETERS-1'!$B$5:$J$44,5,FALSE))*VLOOKUP(SDBYLD2!BF$4,'[1]INTERNAL PARAMETERS-1'!$B$5:$J$44,8,FALSE)*VLOOKUP(SDBYLD2!BF$4,'[1]INTERNAL PARAMETERS-1'!$B$5:$J$44,3,FALSE)</f>
        <v>0</v>
      </c>
      <c r="BG275" s="44">
        <f>SDBYLD1!BG275*VLOOKUP(SDBYLD2!BG$4,'[1]INTERNAL PARAMETERS-1'!$B$5:$J$44,5,FALSE)*VLOOKUP(SDBYLD2!BG$4,'[1]INTERNAL PARAMETERS-1'!$B$5:$J$44,6,FALSE)*VLOOKUP(SDBYLD2!BG$4,'[1]INTERNAL PARAMETERS-1'!$B$5:$J$44,3,FALSE) + SDBYLD1!BG275*(1-VLOOKUP(SDBYLD2!BG$4,'[1]INTERNAL PARAMETERS-1'!$B$5:$J$44,5,FALSE))*VLOOKUP(SDBYLD2!BG$4,'[1]INTERNAL PARAMETERS-1'!$B$5:$J$44,8,FALSE)*VLOOKUP(SDBYLD2!BG$4,'[1]INTERNAL PARAMETERS-1'!$B$5:$J$44,3,FALSE)</f>
        <v>0</v>
      </c>
      <c r="BH275" s="44">
        <f>SDBYLD1!BH275*VLOOKUP(SDBYLD2!BH$4,'[1]INTERNAL PARAMETERS-1'!$B$5:$J$44,5,FALSE)*VLOOKUP(SDBYLD2!BH$4,'[1]INTERNAL PARAMETERS-1'!$B$5:$J$44,6,FALSE)*VLOOKUP(SDBYLD2!BH$4,'[1]INTERNAL PARAMETERS-1'!$B$5:$J$44,3,FALSE) + SDBYLD1!BH275*(1-VLOOKUP(SDBYLD2!BH$4,'[1]INTERNAL PARAMETERS-1'!$B$5:$J$44,5,FALSE))*VLOOKUP(SDBYLD2!BH$4,'[1]INTERNAL PARAMETERS-1'!$B$5:$J$44,8,FALSE)*VLOOKUP(SDBYLD2!BH$4,'[1]INTERNAL PARAMETERS-1'!$B$5:$J$44,3,FALSE)</f>
        <v>0</v>
      </c>
      <c r="BI275" s="44">
        <f>SDBYLD1!BI275*VLOOKUP(SDBYLD2!BI$4,'[1]INTERNAL PARAMETERS-1'!$B$5:$J$44,5,FALSE)*VLOOKUP(SDBYLD2!BI$4,'[1]INTERNAL PARAMETERS-1'!$B$5:$J$44,6,FALSE)*VLOOKUP(SDBYLD2!BI$4,'[1]INTERNAL PARAMETERS-1'!$B$5:$J$44,3,FALSE) + SDBYLD1!BI275*(1-VLOOKUP(SDBYLD2!BI$4,'[1]INTERNAL PARAMETERS-1'!$B$5:$J$44,5,FALSE))*VLOOKUP(SDBYLD2!BI$4,'[1]INTERNAL PARAMETERS-1'!$B$5:$J$44,8,FALSE)*VLOOKUP(SDBYLD2!BI$4,'[1]INTERNAL PARAMETERS-1'!$B$5:$J$44,3,FALSE)</f>
        <v>0</v>
      </c>
      <c r="BJ275" s="44">
        <f>SDBYLD1!BJ275*VLOOKUP(SDBYLD2!BJ$4,'[1]INTERNAL PARAMETERS-1'!$B$5:$J$44,5,FALSE)*VLOOKUP(SDBYLD2!BJ$4,'[1]INTERNAL PARAMETERS-1'!$B$5:$J$44,6,FALSE)*VLOOKUP(SDBYLD2!BJ$4,'[1]INTERNAL PARAMETERS-1'!$B$5:$J$44,3,FALSE) + SDBYLD1!BJ275*(1-VLOOKUP(SDBYLD2!BJ$4,'[1]INTERNAL PARAMETERS-1'!$B$5:$J$44,5,FALSE))*VLOOKUP(SDBYLD2!BJ$4,'[1]INTERNAL PARAMETERS-1'!$B$5:$J$44,8,FALSE)*VLOOKUP(SDBYLD2!BJ$4,'[1]INTERNAL PARAMETERS-1'!$B$5:$J$44,3,FALSE)</f>
        <v>0</v>
      </c>
      <c r="BK275" s="44">
        <f>SDBYLD1!BK275*VLOOKUP(SDBYLD2!BK$4,'[1]INTERNAL PARAMETERS-1'!$B$5:$J$44,5,FALSE)*VLOOKUP(SDBYLD2!BK$4,'[1]INTERNAL PARAMETERS-1'!$B$5:$J$44,6,FALSE)*VLOOKUP(SDBYLD2!BK$4,'[1]INTERNAL PARAMETERS-1'!$B$5:$J$44,3,FALSE) + SDBYLD1!BK275*(1-VLOOKUP(SDBYLD2!BK$4,'[1]INTERNAL PARAMETERS-1'!$B$5:$J$44,5,FALSE))*VLOOKUP(SDBYLD2!BK$4,'[1]INTERNAL PARAMETERS-1'!$B$5:$J$44,8,FALSE)*VLOOKUP(SDBYLD2!BK$4,'[1]INTERNAL PARAMETERS-1'!$B$5:$J$44,3,FALSE)</f>
        <v>0</v>
      </c>
      <c r="BL275" s="44">
        <f>SDBYLD1!BL275*VLOOKUP(SDBYLD2!BL$4,'[1]INTERNAL PARAMETERS-1'!$B$5:$J$44,5,FALSE)*VLOOKUP(SDBYLD2!BL$4,'[1]INTERNAL PARAMETERS-1'!$B$5:$J$44,6,FALSE)*VLOOKUP(SDBYLD2!BL$4,'[1]INTERNAL PARAMETERS-1'!$B$5:$J$44,3,FALSE) + SDBYLD1!BL275*(1-VLOOKUP(SDBYLD2!BL$4,'[1]INTERNAL PARAMETERS-1'!$B$5:$J$44,5,FALSE))*VLOOKUP(SDBYLD2!BL$4,'[1]INTERNAL PARAMETERS-1'!$B$5:$J$44,8,FALSE)*VLOOKUP(SDBYLD2!BL$4,'[1]INTERNAL PARAMETERS-1'!$B$5:$J$44,3,FALSE)</f>
        <v>0</v>
      </c>
      <c r="BM275" s="44">
        <f>SDBYLD1!BM275*VLOOKUP(SDBYLD2!BM$4,'[1]INTERNAL PARAMETERS-1'!$B$5:$J$44,5,FALSE)*VLOOKUP(SDBYLD2!BM$4,'[1]INTERNAL PARAMETERS-1'!$B$5:$J$44,6,FALSE)*VLOOKUP(SDBYLD2!BM$4,'[1]INTERNAL PARAMETERS-1'!$B$5:$J$44,3,FALSE) + SDBYLD1!BM275*(1-VLOOKUP(SDBYLD2!BM$4,'[1]INTERNAL PARAMETERS-1'!$B$5:$J$44,5,FALSE))*VLOOKUP(SDBYLD2!BM$4,'[1]INTERNAL PARAMETERS-1'!$B$5:$J$44,8,FALSE)*VLOOKUP(SDBYLD2!BM$4,'[1]INTERNAL PARAMETERS-1'!$B$5:$J$44,3,FALSE)</f>
        <v>0</v>
      </c>
      <c r="BN275" s="44">
        <f>SDBYLD1!BN275*VLOOKUP(SDBYLD2!BN$4,'[1]INTERNAL PARAMETERS-1'!$B$5:$J$44,5,FALSE)*VLOOKUP(SDBYLD2!BN$4,'[1]INTERNAL PARAMETERS-1'!$B$5:$J$44,6,FALSE)*VLOOKUP(SDBYLD2!BN$4,'[1]INTERNAL PARAMETERS-1'!$B$5:$J$44,3,FALSE) + SDBYLD1!BN275*(1-VLOOKUP(SDBYLD2!BN$4,'[1]INTERNAL PARAMETERS-1'!$B$5:$J$44,5,FALSE))*VLOOKUP(SDBYLD2!BN$4,'[1]INTERNAL PARAMETERS-1'!$B$5:$J$44,8,FALSE)*VLOOKUP(SDBYLD2!BN$4,'[1]INTERNAL PARAMETERS-1'!$B$5:$J$44,3,FALSE)</f>
        <v>0</v>
      </c>
      <c r="BO275" s="44">
        <f>SDBYLD1!BO275*VLOOKUP(SDBYLD2!BO$4,'[1]INTERNAL PARAMETERS-1'!$B$5:$J$44,5,FALSE)*VLOOKUP(SDBYLD2!BO$4,'[1]INTERNAL PARAMETERS-1'!$B$5:$J$44,6,FALSE)*VLOOKUP(SDBYLD2!BO$4,'[1]INTERNAL PARAMETERS-1'!$B$5:$J$44,3,FALSE) + SDBYLD1!BO275*(1-VLOOKUP(SDBYLD2!BO$4,'[1]INTERNAL PARAMETERS-1'!$B$5:$J$44,5,FALSE))*VLOOKUP(SDBYLD2!BO$4,'[1]INTERNAL PARAMETERS-1'!$B$5:$J$44,8,FALSE)*VLOOKUP(SDBYLD2!BO$4,'[1]INTERNAL PARAMETERS-1'!$B$5:$J$44,3,FALSE)</f>
        <v>0</v>
      </c>
      <c r="BP275" s="44">
        <f>SDBYLD1!BP275*VLOOKUP(SDBYLD2!BP$4,'[1]INTERNAL PARAMETERS-1'!$B$5:$J$44,5,FALSE)*VLOOKUP(SDBYLD2!BP$4,'[1]INTERNAL PARAMETERS-1'!$B$5:$J$44,6,FALSE)*VLOOKUP(SDBYLD2!BP$4,'[1]INTERNAL PARAMETERS-1'!$B$5:$J$44,3,FALSE) + SDBYLD1!BP275*(1-VLOOKUP(SDBYLD2!BP$4,'[1]INTERNAL PARAMETERS-1'!$B$5:$J$44,5,FALSE))*VLOOKUP(SDBYLD2!BP$4,'[1]INTERNAL PARAMETERS-1'!$B$5:$J$44,8,FALSE)*VLOOKUP(SDBYLD2!BP$4,'[1]INTERNAL PARAMETERS-1'!$B$5:$J$44,3,FALSE)</f>
        <v>0</v>
      </c>
      <c r="BQ275" s="44">
        <f>SDBYLD1!BQ275*VLOOKUP(SDBYLD2!BQ$4,'[1]INTERNAL PARAMETERS-1'!$B$5:$J$44,5,FALSE)*VLOOKUP(SDBYLD2!BQ$4,'[1]INTERNAL PARAMETERS-1'!$B$5:$J$44,6,FALSE)*VLOOKUP(SDBYLD2!BQ$4,'[1]INTERNAL PARAMETERS-1'!$B$5:$J$44,3,FALSE) + SDBYLD1!BQ275*(1-VLOOKUP(SDBYLD2!BQ$4,'[1]INTERNAL PARAMETERS-1'!$B$5:$J$44,5,FALSE))*VLOOKUP(SDBYLD2!BQ$4,'[1]INTERNAL PARAMETERS-1'!$B$5:$J$44,8,FALSE)*VLOOKUP(SDBYLD2!BQ$4,'[1]INTERNAL PARAMETERS-1'!$B$5:$J$44,3,FALSE)</f>
        <v>0</v>
      </c>
      <c r="BR275" s="44">
        <f>SDBYLD1!BR275*VLOOKUP(SDBYLD2!BR$4,'[1]INTERNAL PARAMETERS-1'!$B$5:$J$44,5,FALSE)*VLOOKUP(SDBYLD2!BR$4,'[1]INTERNAL PARAMETERS-1'!$B$5:$J$44,6,FALSE)*VLOOKUP(SDBYLD2!BR$4,'[1]INTERNAL PARAMETERS-1'!$B$5:$J$44,3,FALSE) + SDBYLD1!BR275*(1-VLOOKUP(SDBYLD2!BR$4,'[1]INTERNAL PARAMETERS-1'!$B$5:$J$44,5,FALSE))*VLOOKUP(SDBYLD2!BR$4,'[1]INTERNAL PARAMETERS-1'!$B$5:$J$44,8,FALSE)*VLOOKUP(SDBYLD2!BR$4,'[1]INTERNAL PARAMETERS-1'!$B$5:$J$44,3,FALSE)</f>
        <v>0</v>
      </c>
      <c r="BS275" s="44">
        <f>SDBYLD1!BS275*VLOOKUP(SDBYLD2!BS$4,'[1]INTERNAL PARAMETERS-1'!$B$5:$J$44,5,FALSE)*VLOOKUP(SDBYLD2!BS$4,'[1]INTERNAL PARAMETERS-1'!$B$5:$J$44,6,FALSE)*VLOOKUP(SDBYLD2!BS$4,'[1]INTERNAL PARAMETERS-1'!$B$5:$J$44,3,FALSE) + SDBYLD1!BS275*(1-VLOOKUP(SDBYLD2!BS$4,'[1]INTERNAL PARAMETERS-1'!$B$5:$J$44,5,FALSE))*VLOOKUP(SDBYLD2!BS$4,'[1]INTERNAL PARAMETERS-1'!$B$5:$J$44,8,FALSE)*VLOOKUP(SDBYLD2!BS$4,'[1]INTERNAL PARAMETERS-1'!$B$5:$J$44,3,FALSE)</f>
        <v>0</v>
      </c>
      <c r="BT275" s="44">
        <f>SDBYLD1!BT275*VLOOKUP(SDBYLD2!BT$4,'[1]INTERNAL PARAMETERS-1'!$B$5:$J$44,5,FALSE)*VLOOKUP(SDBYLD2!BT$4,'[1]INTERNAL PARAMETERS-1'!$B$5:$J$44,6,FALSE)*VLOOKUP(SDBYLD2!BT$4,'[1]INTERNAL PARAMETERS-1'!$B$5:$J$44,3,FALSE) + SDBYLD1!BT275*(1-VLOOKUP(SDBYLD2!BT$4,'[1]INTERNAL PARAMETERS-1'!$B$5:$J$44,5,FALSE))*VLOOKUP(SDBYLD2!BT$4,'[1]INTERNAL PARAMETERS-1'!$B$5:$J$44,8,FALSE)*VLOOKUP(SDBYLD2!BT$4,'[1]INTERNAL PARAMETERS-1'!$B$5:$J$44,3,FALSE)</f>
        <v>0</v>
      </c>
      <c r="BU275" s="44">
        <f>SDBYLD1!BU275*VLOOKUP(SDBYLD2!BU$4,'[1]INTERNAL PARAMETERS-1'!$B$5:$J$44,5,FALSE)*VLOOKUP(SDBYLD2!BU$4,'[1]INTERNAL PARAMETERS-1'!$B$5:$J$44,6,FALSE)*VLOOKUP(SDBYLD2!BU$4,'[1]INTERNAL PARAMETERS-1'!$B$5:$J$44,3,FALSE) + SDBYLD1!BU275*(1-VLOOKUP(SDBYLD2!BU$4,'[1]INTERNAL PARAMETERS-1'!$B$5:$J$44,5,FALSE))*VLOOKUP(SDBYLD2!BU$4,'[1]INTERNAL PARAMETERS-1'!$B$5:$J$44,8,FALSE)*VLOOKUP(SDBYLD2!BU$4,'[1]INTERNAL PARAMETERS-1'!$B$5:$J$44,3,FALSE)</f>
        <v>0</v>
      </c>
      <c r="BV275" s="44">
        <f>SDBYLD1!BV275*VLOOKUP(SDBYLD2!BV$4,'[1]INTERNAL PARAMETERS-1'!$B$5:$J$44,5,FALSE)*VLOOKUP(SDBYLD2!BV$4,'[1]INTERNAL PARAMETERS-1'!$B$5:$J$44,6,FALSE)*VLOOKUP(SDBYLD2!BV$4,'[1]INTERNAL PARAMETERS-1'!$B$5:$J$44,3,FALSE) + SDBYLD1!BV275*(1-VLOOKUP(SDBYLD2!BV$4,'[1]INTERNAL PARAMETERS-1'!$B$5:$J$44,5,FALSE))*VLOOKUP(SDBYLD2!BV$4,'[1]INTERNAL PARAMETERS-1'!$B$5:$J$44,8,FALSE)*VLOOKUP(SDBYLD2!BV$4,'[1]INTERNAL PARAMETERS-1'!$B$5:$J$44,3,FALSE)</f>
        <v>0</v>
      </c>
      <c r="BW275" s="44">
        <f>SDBYLD1!BW275*VLOOKUP(SDBYLD2!BW$4,'[1]INTERNAL PARAMETERS-1'!$B$5:$J$44,5,FALSE)*VLOOKUP(SDBYLD2!BW$4,'[1]INTERNAL PARAMETERS-1'!$B$5:$J$44,6,FALSE)*VLOOKUP(SDBYLD2!BW$4,'[1]INTERNAL PARAMETERS-1'!$B$5:$J$44,3,FALSE) + SDBYLD1!BW275*(1-VLOOKUP(SDBYLD2!BW$4,'[1]INTERNAL PARAMETERS-1'!$B$5:$J$44,5,FALSE))*VLOOKUP(SDBYLD2!BW$4,'[1]INTERNAL PARAMETERS-1'!$B$5:$J$44,8,FALSE)*VLOOKUP(SDBYLD2!BW$4,'[1]INTERNAL PARAMETERS-1'!$B$5:$J$44,3,FALSE)</f>
        <v>0</v>
      </c>
      <c r="BX275" s="44">
        <f>SDBYLD1!BX275*VLOOKUP(SDBYLD2!BX$4,'[1]INTERNAL PARAMETERS-1'!$B$5:$J$44,5,FALSE)*VLOOKUP(SDBYLD2!BX$4,'[1]INTERNAL PARAMETERS-1'!$B$5:$J$44,6,FALSE)*VLOOKUP(SDBYLD2!BX$4,'[1]INTERNAL PARAMETERS-1'!$B$5:$J$44,3,FALSE) + SDBYLD1!BX275*(1-VLOOKUP(SDBYLD2!BX$4,'[1]INTERNAL PARAMETERS-1'!$B$5:$J$44,5,FALSE))*VLOOKUP(SDBYLD2!BX$4,'[1]INTERNAL PARAMETERS-1'!$B$5:$J$44,8,FALSE)*VLOOKUP(SDBYLD2!BX$4,'[1]INTERNAL PARAMETERS-1'!$B$5:$J$44,3,FALSE)</f>
        <v>0</v>
      </c>
      <c r="BY275" s="44">
        <f>SDBYLD1!BY275*VLOOKUP(SDBYLD2!BY$4,'[1]INTERNAL PARAMETERS-1'!$B$5:$J$44,5,FALSE)*VLOOKUP(SDBYLD2!BY$4,'[1]INTERNAL PARAMETERS-1'!$B$5:$J$44,6,FALSE)*VLOOKUP(SDBYLD2!BY$4,'[1]INTERNAL PARAMETERS-1'!$B$5:$J$44,3,FALSE) + SDBYLD1!BY275*(1-VLOOKUP(SDBYLD2!BY$4,'[1]INTERNAL PARAMETERS-1'!$B$5:$J$44,5,FALSE))*VLOOKUP(SDBYLD2!BY$4,'[1]INTERNAL PARAMETERS-1'!$B$5:$J$44,8,FALSE)*VLOOKUP(SDBYLD2!BY$4,'[1]INTERNAL PARAMETERS-1'!$B$5:$J$44,3,FALSE)</f>
        <v>0</v>
      </c>
      <c r="BZ275" s="44">
        <f>SDBYLD1!BZ275*VLOOKUP(SDBYLD2!BZ$4,'[1]INTERNAL PARAMETERS-1'!$B$5:$J$44,5,FALSE)*VLOOKUP(SDBYLD2!BZ$4,'[1]INTERNAL PARAMETERS-1'!$B$5:$J$44,6,FALSE)*VLOOKUP(SDBYLD2!BZ$4,'[1]INTERNAL PARAMETERS-1'!$B$5:$J$44,3,FALSE) + SDBYLD1!BZ275*(1-VLOOKUP(SDBYLD2!BZ$4,'[1]INTERNAL PARAMETERS-1'!$B$5:$J$44,5,FALSE))*VLOOKUP(SDBYLD2!BZ$4,'[1]INTERNAL PARAMETERS-1'!$B$5:$J$44,8,FALSE)*VLOOKUP(SDBYLD2!BZ$4,'[1]INTERNAL PARAMETERS-1'!$B$5:$J$44,3,FALSE)</f>
        <v>0</v>
      </c>
      <c r="CA275" s="44">
        <f>SDBYLD1!CA275*VLOOKUP(SDBYLD2!CA$4,'[1]INTERNAL PARAMETERS-1'!$B$5:$J$44,5,FALSE)*VLOOKUP(SDBYLD2!CA$4,'[1]INTERNAL PARAMETERS-1'!$B$5:$J$44,6,FALSE)*VLOOKUP(SDBYLD2!CA$4,'[1]INTERNAL PARAMETERS-1'!$B$5:$J$44,3,FALSE) + SDBYLD1!CA275*(1-VLOOKUP(SDBYLD2!CA$4,'[1]INTERNAL PARAMETERS-1'!$B$5:$J$44,5,FALSE))*VLOOKUP(SDBYLD2!CA$4,'[1]INTERNAL PARAMETERS-1'!$B$5:$J$44,8,FALSE)*VLOOKUP(SDBYLD2!CA$4,'[1]INTERNAL PARAMETERS-1'!$B$5:$J$44,3,FALSE)</f>
        <v>0</v>
      </c>
      <c r="CB275" s="44">
        <f>SDBYLD1!CB275*VLOOKUP(SDBYLD2!CB$4,'[1]INTERNAL PARAMETERS-1'!$B$5:$J$44,5,FALSE)*VLOOKUP(SDBYLD2!CB$4,'[1]INTERNAL PARAMETERS-1'!$B$5:$J$44,6,FALSE)*VLOOKUP(SDBYLD2!CB$4,'[1]INTERNAL PARAMETERS-1'!$B$5:$J$44,3,FALSE) + SDBYLD1!CB275*(1-VLOOKUP(SDBYLD2!CB$4,'[1]INTERNAL PARAMETERS-1'!$B$5:$J$44,5,FALSE))*VLOOKUP(SDBYLD2!CB$4,'[1]INTERNAL PARAMETERS-1'!$B$5:$J$44,8,FALSE)*VLOOKUP(SDBYLD2!CB$4,'[1]INTERNAL PARAMETERS-1'!$B$5:$J$44,3,FALSE)</f>
        <v>0</v>
      </c>
      <c r="CC275" s="44">
        <f>SDBYLD1!CC275*VLOOKUP(SDBYLD2!CC$4,'[1]INTERNAL PARAMETERS-1'!$B$5:$J$44,5,FALSE)*VLOOKUP(SDBYLD2!CC$4,'[1]INTERNAL PARAMETERS-1'!$B$5:$J$44,6,FALSE)*VLOOKUP(SDBYLD2!CC$4,'[1]INTERNAL PARAMETERS-1'!$B$5:$J$44,3,FALSE) + SDBYLD1!CC275*(1-VLOOKUP(SDBYLD2!CC$4,'[1]INTERNAL PARAMETERS-1'!$B$5:$J$44,5,FALSE))*VLOOKUP(SDBYLD2!CC$4,'[1]INTERNAL PARAMETERS-1'!$B$5:$J$44,8,FALSE)*VLOOKUP(SDBYLD2!CC$4,'[1]INTERNAL PARAMETERS-1'!$B$5:$J$44,3,FALSE)</f>
        <v>0</v>
      </c>
      <c r="CD275" s="44">
        <f>SDBYLD1!CD275*VLOOKUP(SDBYLD2!CD$4,'[1]INTERNAL PARAMETERS-1'!$B$5:$J$44,5,FALSE)*VLOOKUP(SDBYLD2!CD$4,'[1]INTERNAL PARAMETERS-1'!$B$5:$J$44,6,FALSE)*VLOOKUP(SDBYLD2!CD$4,'[1]INTERNAL PARAMETERS-1'!$B$5:$J$44,3,FALSE) + SDBYLD1!CD275*(1-VLOOKUP(SDBYLD2!CD$4,'[1]INTERNAL PARAMETERS-1'!$B$5:$J$44,5,FALSE))*VLOOKUP(SDBYLD2!CD$4,'[1]INTERNAL PARAMETERS-1'!$B$5:$J$44,8,FALSE)*VLOOKUP(SDBYLD2!CD$4,'[1]INTERNAL PARAMETERS-1'!$B$5:$J$44,3,FALSE)</f>
        <v>0</v>
      </c>
      <c r="CE275" s="44">
        <f>SDBYLD1!CE275*VLOOKUP(SDBYLD2!CE$4,'[1]INTERNAL PARAMETERS-1'!$B$5:$J$44,5,FALSE)*VLOOKUP(SDBYLD2!CE$4,'[1]INTERNAL PARAMETERS-1'!$B$5:$J$44,6,FALSE)*VLOOKUP(SDBYLD2!CE$4,'[1]INTERNAL PARAMETERS-1'!$B$5:$J$44,3,FALSE) + SDBYLD1!CE275*(1-VLOOKUP(SDBYLD2!CE$4,'[1]INTERNAL PARAMETERS-1'!$B$5:$J$44,5,FALSE))*VLOOKUP(SDBYLD2!CE$4,'[1]INTERNAL PARAMETERS-1'!$B$5:$J$44,8,FALSE)*VLOOKUP(SDBYLD2!CE$4,'[1]INTERNAL PARAMETERS-1'!$B$5:$J$44,3,FALSE)</f>
        <v>0</v>
      </c>
      <c r="CF275" s="44">
        <f>SDBYLD1!CF275*VLOOKUP(SDBYLD2!CF$4,'[1]INTERNAL PARAMETERS-1'!$B$5:$J$44,5,FALSE)*VLOOKUP(SDBYLD2!CF$4,'[1]INTERNAL PARAMETERS-1'!$B$5:$J$44,6,FALSE)*VLOOKUP(SDBYLD2!CF$4,'[1]INTERNAL PARAMETERS-1'!$B$5:$J$44,3,FALSE) + SDBYLD1!CF275*(1-VLOOKUP(SDBYLD2!CF$4,'[1]INTERNAL PARAMETERS-1'!$B$5:$J$44,5,FALSE))*VLOOKUP(SDBYLD2!CF$4,'[1]INTERNAL PARAMETERS-1'!$B$5:$J$44,8,FALSE)*VLOOKUP(SDBYLD2!CF$4,'[1]INTERNAL PARAMETERS-1'!$B$5:$J$44,3,FALSE)</f>
        <v>0</v>
      </c>
      <c r="CG275" s="44">
        <f>SDBYLD1!CG275*VLOOKUP(SDBYLD2!CG$4,'[1]INTERNAL PARAMETERS-1'!$B$5:$J$44,5,FALSE)*VLOOKUP(SDBYLD2!CG$4,'[1]INTERNAL PARAMETERS-1'!$B$5:$J$44,6,FALSE)*VLOOKUP(SDBYLD2!CG$4,'[1]INTERNAL PARAMETERS-1'!$B$5:$J$44,3,FALSE) + SDBYLD1!CG275*(1-VLOOKUP(SDBYLD2!CG$4,'[1]INTERNAL PARAMETERS-1'!$B$5:$J$44,5,FALSE))*VLOOKUP(SDBYLD2!CG$4,'[1]INTERNAL PARAMETERS-1'!$B$5:$J$44,8,FALSE)*VLOOKUP(SDBYLD2!CG$4,'[1]INTERNAL PARAMETERS-1'!$B$5:$J$44,3,FALSE)</f>
        <v>0</v>
      </c>
      <c r="CH275" s="43">
        <f>SDBYLD1!CH275*VLOOKUP(SDBYLD2!CH$4,'[1]INTERNAL PARAMETERS-1'!$B$5:$J$44,5,FALSE)*VLOOKUP(SDBYLD2!CH$4,'[1]INTERNAL PARAMETERS-1'!$B$5:$J$44,6,FALSE)*VLOOKUP(SDBYLD2!CH$4,'[1]INTERNAL PARAMETERS-1'!$B$5:$J$44,3,FALSE) + SDBYLD1!CH275*(1-VLOOKUP(SDBYLD2!CH$4,'[1]INTERNAL PARAMETERS-1'!$B$5:$J$44,5,FALSE))*VLOOKUP(SDBYLD2!CH$4,'[1]INTERNAL PARAMETERS-1'!$B$5:$J$44,8,FALSE)*VLOOKUP(SDBYLD2!CH$4,'[1]INTERNAL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SDBeam!X276</f>
        <v>0</v>
      </c>
      <c r="F276" s="59">
        <f>'[1]INTERNAL PARAMETERS-1'!M6</f>
        <v>78.760000000000005</v>
      </c>
      <c r="G276" s="45">
        <f>SDBYLD1!G276*VLOOKUP(SDBYLD2!G$4,'[1]INTERNAL PARAMETERS-1'!$B$5:$J$44,5,FALSE)*VLOOKUP(SDBYLD2!G$4,'[1]INTERNAL PARAMETERS-1'!$B$5:$J$44,7,FALSE)*SDBYLD2!$F276 + SDBYLD1!G276*(1-VLOOKUP(SDBYLD2!G$4,'[1]INTERNAL PARAMETERS-1'!$B$5:$J$44,5,FALSE))*VLOOKUP(SDBYLD2!G$4,'[1]INTERNAL PARAMETERS-1'!$B$5:$J$44,9,FALSE)*SDBYLD2!$F276</f>
        <v>0</v>
      </c>
      <c r="H276" s="44">
        <f>SDBYLD1!H276*VLOOKUP(SDBYLD2!H$4,'[1]INTERNAL PARAMETERS-1'!$B$5:$J$44,5,FALSE)*VLOOKUP(SDBYLD2!H$4,'[1]INTERNAL PARAMETERS-1'!$B$5:$J$44,7,FALSE)*SDBYLD2!$F276 + SDBYLD1!H276*(1-VLOOKUP(SDBYLD2!H$4,'[1]INTERNAL PARAMETERS-1'!$B$5:$J$44,5,FALSE))*VLOOKUP(SDBYLD2!H$4,'[1]INTERNAL PARAMETERS-1'!$B$5:$J$44,9,FALSE)*SDBYLD2!$F276</f>
        <v>0</v>
      </c>
      <c r="I276" s="44">
        <f>SDBYLD1!I276*VLOOKUP(SDBYLD2!I$4,'[1]INTERNAL PARAMETERS-1'!$B$5:$J$44,5,FALSE)*VLOOKUP(SDBYLD2!I$4,'[1]INTERNAL PARAMETERS-1'!$B$5:$J$44,7,FALSE)*SDBYLD2!$F276 + SDBYLD1!I276*(1-VLOOKUP(SDBYLD2!I$4,'[1]INTERNAL PARAMETERS-1'!$B$5:$J$44,5,FALSE))*VLOOKUP(SDBYLD2!I$4,'[1]INTERNAL PARAMETERS-1'!$B$5:$J$44,9,FALSE)*SDBYLD2!$F276</f>
        <v>0</v>
      </c>
      <c r="J276" s="44">
        <f>SDBYLD1!J276*VLOOKUP(SDBYLD2!J$4,'[1]INTERNAL PARAMETERS-1'!$B$5:$J$44,5,FALSE)*VLOOKUP(SDBYLD2!J$4,'[1]INTERNAL PARAMETERS-1'!$B$5:$J$44,7,FALSE)*SDBYLD2!$F276 + SDBYLD1!J276*(1-VLOOKUP(SDBYLD2!J$4,'[1]INTERNAL PARAMETERS-1'!$B$5:$J$44,5,FALSE))*VLOOKUP(SDBYLD2!J$4,'[1]INTERNAL PARAMETERS-1'!$B$5:$J$44,9,FALSE)*SDBYLD2!$F276</f>
        <v>0</v>
      </c>
      <c r="K276" s="44">
        <f>SDBYLD1!K276*VLOOKUP(SDBYLD2!K$4,'[1]INTERNAL PARAMETERS-1'!$B$5:$J$44,5,FALSE)*VLOOKUP(SDBYLD2!K$4,'[1]INTERNAL PARAMETERS-1'!$B$5:$J$44,7,FALSE)*SDBYLD2!$F276 + SDBYLD1!K276*(1-VLOOKUP(SDBYLD2!K$4,'[1]INTERNAL PARAMETERS-1'!$B$5:$J$44,5,FALSE))*VLOOKUP(SDBYLD2!K$4,'[1]INTERNAL PARAMETERS-1'!$B$5:$J$44,9,FALSE)*SDBYLD2!$F276</f>
        <v>0</v>
      </c>
      <c r="L276" s="44">
        <f>SDBYLD1!L276*VLOOKUP(SDBYLD2!L$4,'[1]INTERNAL PARAMETERS-1'!$B$5:$J$44,5,FALSE)*VLOOKUP(SDBYLD2!L$4,'[1]INTERNAL PARAMETERS-1'!$B$5:$J$44,7,FALSE)*SDBYLD2!$F276 + SDBYLD1!L276*(1-VLOOKUP(SDBYLD2!L$4,'[1]INTERNAL PARAMETERS-1'!$B$5:$J$44,5,FALSE))*VLOOKUP(SDBYLD2!L$4,'[1]INTERNAL PARAMETERS-1'!$B$5:$J$44,9,FALSE)*SDBYLD2!$F276</f>
        <v>0</v>
      </c>
      <c r="M276" s="44">
        <f>SDBYLD1!M276*VLOOKUP(SDBYLD2!M$4,'[1]INTERNAL PARAMETERS-1'!$B$5:$J$44,5,FALSE)*VLOOKUP(SDBYLD2!M$4,'[1]INTERNAL PARAMETERS-1'!$B$5:$J$44,7,FALSE)*SDBYLD2!$F276 + SDBYLD1!M276*(1-VLOOKUP(SDBYLD2!M$4,'[1]INTERNAL PARAMETERS-1'!$B$5:$J$44,5,FALSE))*VLOOKUP(SDBYLD2!M$4,'[1]INTERNAL PARAMETERS-1'!$B$5:$J$44,9,FALSE)*SDBYLD2!$F276</f>
        <v>0</v>
      </c>
      <c r="N276" s="44">
        <f>SDBYLD1!N276*VLOOKUP(SDBYLD2!N$4,'[1]INTERNAL PARAMETERS-1'!$B$5:$J$44,5,FALSE)*VLOOKUP(SDBYLD2!N$4,'[1]INTERNAL PARAMETERS-1'!$B$5:$J$44,7,FALSE)*SDBYLD2!$F276 + SDBYLD1!N276*(1-VLOOKUP(SDBYLD2!N$4,'[1]INTERNAL PARAMETERS-1'!$B$5:$J$44,5,FALSE))*VLOOKUP(SDBYLD2!N$4,'[1]INTERNAL PARAMETERS-1'!$B$5:$J$44,9,FALSE)*SDBYLD2!$F276</f>
        <v>0</v>
      </c>
      <c r="O276" s="44">
        <f>SDBYLD1!O276*VLOOKUP(SDBYLD2!O$4,'[1]INTERNAL PARAMETERS-1'!$B$5:$J$44,5,FALSE)*VLOOKUP(SDBYLD2!O$4,'[1]INTERNAL PARAMETERS-1'!$B$5:$J$44,7,FALSE)*SDBYLD2!$F276 + SDBYLD1!O276*(1-VLOOKUP(SDBYLD2!O$4,'[1]INTERNAL PARAMETERS-1'!$B$5:$J$44,5,FALSE))*VLOOKUP(SDBYLD2!O$4,'[1]INTERNAL PARAMETERS-1'!$B$5:$J$44,9,FALSE)*SDBYLD2!$F276</f>
        <v>0</v>
      </c>
      <c r="P276" s="44">
        <f>SDBYLD1!P276*VLOOKUP(SDBYLD2!P$4,'[1]INTERNAL PARAMETERS-1'!$B$5:$J$44,5,FALSE)*VLOOKUP(SDBYLD2!P$4,'[1]INTERNAL PARAMETERS-1'!$B$5:$J$44,7,FALSE)*SDBYLD2!$F276 + SDBYLD1!P276*(1-VLOOKUP(SDBYLD2!P$4,'[1]INTERNAL PARAMETERS-1'!$B$5:$J$44,5,FALSE))*VLOOKUP(SDBYLD2!P$4,'[1]INTERNAL PARAMETERS-1'!$B$5:$J$44,9,FALSE)*SDBYLD2!$F276</f>
        <v>0</v>
      </c>
      <c r="Q276" s="44">
        <f>SDBYLD1!Q276*VLOOKUP(SDBYLD2!Q$4,'[1]INTERNAL PARAMETERS-1'!$B$5:$J$44,5,FALSE)*VLOOKUP(SDBYLD2!Q$4,'[1]INTERNAL PARAMETERS-1'!$B$5:$J$44,7,FALSE)*SDBYLD2!$F276 + SDBYLD1!Q276*(1-VLOOKUP(SDBYLD2!Q$4,'[1]INTERNAL PARAMETERS-1'!$B$5:$J$44,5,FALSE))*VLOOKUP(SDBYLD2!Q$4,'[1]INTERNAL PARAMETERS-1'!$B$5:$J$44,9,FALSE)*SDBYLD2!$F276</f>
        <v>0</v>
      </c>
      <c r="R276" s="44">
        <f>SDBYLD1!R276*VLOOKUP(SDBYLD2!R$4,'[1]INTERNAL PARAMETERS-1'!$B$5:$J$44,5,FALSE)*VLOOKUP(SDBYLD2!R$4,'[1]INTERNAL PARAMETERS-1'!$B$5:$J$44,7,FALSE)*SDBYLD2!$F276 + SDBYLD1!R276*(1-VLOOKUP(SDBYLD2!R$4,'[1]INTERNAL PARAMETERS-1'!$B$5:$J$44,5,FALSE))*VLOOKUP(SDBYLD2!R$4,'[1]INTERNAL PARAMETERS-1'!$B$5:$J$44,9,FALSE)*SDBYLD2!$F276</f>
        <v>0</v>
      </c>
      <c r="S276" s="44">
        <f>SDBYLD1!S276*VLOOKUP(SDBYLD2!S$4,'[1]INTERNAL PARAMETERS-1'!$B$5:$J$44,5,FALSE)*VLOOKUP(SDBYLD2!S$4,'[1]INTERNAL PARAMETERS-1'!$B$5:$J$44,7,FALSE)*SDBYLD2!$F276 + SDBYLD1!S276*(1-VLOOKUP(SDBYLD2!S$4,'[1]INTERNAL PARAMETERS-1'!$B$5:$J$44,5,FALSE))*VLOOKUP(SDBYLD2!S$4,'[1]INTERNAL PARAMETERS-1'!$B$5:$J$44,9,FALSE)*SDBYLD2!$F276</f>
        <v>0</v>
      </c>
      <c r="T276" s="44">
        <f>SDBYLD1!T276*VLOOKUP(SDBYLD2!T$4,'[1]INTERNAL PARAMETERS-1'!$B$5:$J$44,5,FALSE)*VLOOKUP(SDBYLD2!T$4,'[1]INTERNAL PARAMETERS-1'!$B$5:$J$44,7,FALSE)*SDBYLD2!$F276 + SDBYLD1!T276*(1-VLOOKUP(SDBYLD2!T$4,'[1]INTERNAL PARAMETERS-1'!$B$5:$J$44,5,FALSE))*VLOOKUP(SDBYLD2!T$4,'[1]INTERNAL PARAMETERS-1'!$B$5:$J$44,9,FALSE)*SDBYLD2!$F276</f>
        <v>0</v>
      </c>
      <c r="U276" s="44">
        <f>SDBYLD1!U276*VLOOKUP(SDBYLD2!U$4,'[1]INTERNAL PARAMETERS-1'!$B$5:$J$44,5,FALSE)*VLOOKUP(SDBYLD2!U$4,'[1]INTERNAL PARAMETERS-1'!$B$5:$J$44,7,FALSE)*SDBYLD2!$F276 + SDBYLD1!U276*(1-VLOOKUP(SDBYLD2!U$4,'[1]INTERNAL PARAMETERS-1'!$B$5:$J$44,5,FALSE))*VLOOKUP(SDBYLD2!U$4,'[1]INTERNAL PARAMETERS-1'!$B$5:$J$44,9,FALSE)*SDBYLD2!$F276</f>
        <v>0</v>
      </c>
      <c r="V276" s="44">
        <f>SDBYLD1!V276*VLOOKUP(SDBYLD2!V$4,'[1]INTERNAL PARAMETERS-1'!$B$5:$J$44,5,FALSE)*VLOOKUP(SDBYLD2!V$4,'[1]INTERNAL PARAMETERS-1'!$B$5:$J$44,7,FALSE)*SDBYLD2!$F276 + SDBYLD1!V276*(1-VLOOKUP(SDBYLD2!V$4,'[1]INTERNAL PARAMETERS-1'!$B$5:$J$44,5,FALSE))*VLOOKUP(SDBYLD2!V$4,'[1]INTERNAL PARAMETERS-1'!$B$5:$J$44,9,FALSE)*SDBYLD2!$F276</f>
        <v>0</v>
      </c>
      <c r="W276" s="44">
        <f>SDBYLD1!W276*VLOOKUP(SDBYLD2!W$4,'[1]INTERNAL PARAMETERS-1'!$B$5:$J$44,5,FALSE)*VLOOKUP(SDBYLD2!W$4,'[1]INTERNAL PARAMETERS-1'!$B$5:$J$44,7,FALSE)*SDBYLD2!$F276 + SDBYLD1!W276*(1-VLOOKUP(SDBYLD2!W$4,'[1]INTERNAL PARAMETERS-1'!$B$5:$J$44,5,FALSE))*VLOOKUP(SDBYLD2!W$4,'[1]INTERNAL PARAMETERS-1'!$B$5:$J$44,9,FALSE)*SDBYLD2!$F276</f>
        <v>0</v>
      </c>
      <c r="X276" s="44">
        <f>SDBYLD1!X276*VLOOKUP(SDBYLD2!X$4,'[1]INTERNAL PARAMETERS-1'!$B$5:$J$44,5,FALSE)*VLOOKUP(SDBYLD2!X$4,'[1]INTERNAL PARAMETERS-1'!$B$5:$J$44,7,FALSE)*SDBYLD2!$F276 + SDBYLD1!X276*(1-VLOOKUP(SDBYLD2!X$4,'[1]INTERNAL PARAMETERS-1'!$B$5:$J$44,5,FALSE))*VLOOKUP(SDBYLD2!X$4,'[1]INTERNAL PARAMETERS-1'!$B$5:$J$44,9,FALSE)*SDBYLD2!$F276</f>
        <v>0</v>
      </c>
      <c r="Y276" s="44">
        <f>SDBYLD1!Y276*VLOOKUP(SDBYLD2!Y$4,'[1]INTERNAL PARAMETERS-1'!$B$5:$J$44,5,FALSE)*VLOOKUP(SDBYLD2!Y$4,'[1]INTERNAL PARAMETERS-1'!$B$5:$J$44,7,FALSE)*SDBYLD2!$F276 + SDBYLD1!Y276*(1-VLOOKUP(SDBYLD2!Y$4,'[1]INTERNAL PARAMETERS-1'!$B$5:$J$44,5,FALSE))*VLOOKUP(SDBYLD2!Y$4,'[1]INTERNAL PARAMETERS-1'!$B$5:$J$44,9,FALSE)*SDBYLD2!$F276</f>
        <v>0</v>
      </c>
      <c r="Z276" s="44">
        <f>SDBYLD1!Z276*VLOOKUP(SDBYLD2!Z$4,'[1]INTERNAL PARAMETERS-1'!$B$5:$J$44,5,FALSE)*VLOOKUP(SDBYLD2!Z$4,'[1]INTERNAL PARAMETERS-1'!$B$5:$J$44,7,FALSE)*SDBYLD2!$F276 + SDBYLD1!Z276*(1-VLOOKUP(SDBYLD2!Z$4,'[1]INTERNAL PARAMETERS-1'!$B$5:$J$44,5,FALSE))*VLOOKUP(SDBYLD2!Z$4,'[1]INTERNAL PARAMETERS-1'!$B$5:$J$44,9,FALSE)*SDBYLD2!$F276</f>
        <v>0</v>
      </c>
      <c r="AA276" s="44">
        <f>SDBYLD1!AA276*VLOOKUP(SDBYLD2!AA$4,'[1]INTERNAL PARAMETERS-1'!$B$5:$J$44,5,FALSE)*VLOOKUP(SDBYLD2!AA$4,'[1]INTERNAL PARAMETERS-1'!$B$5:$J$44,7,FALSE)*SDBYLD2!$F276 + SDBYLD1!AA276*(1-VLOOKUP(SDBYLD2!AA$4,'[1]INTERNAL PARAMETERS-1'!$B$5:$J$44,5,FALSE))*VLOOKUP(SDBYLD2!AA$4,'[1]INTERNAL PARAMETERS-1'!$B$5:$J$44,9,FALSE)*SDBYLD2!$F276</f>
        <v>0</v>
      </c>
      <c r="AB276" s="44">
        <f>SDBYLD1!AB276*VLOOKUP(SDBYLD2!AB$4,'[1]INTERNAL PARAMETERS-1'!$B$5:$J$44,5,FALSE)*VLOOKUP(SDBYLD2!AB$4,'[1]INTERNAL PARAMETERS-1'!$B$5:$J$44,7,FALSE)*SDBYLD2!$F276 + SDBYLD1!AB276*(1-VLOOKUP(SDBYLD2!AB$4,'[1]INTERNAL PARAMETERS-1'!$B$5:$J$44,5,FALSE))*VLOOKUP(SDBYLD2!AB$4,'[1]INTERNAL PARAMETERS-1'!$B$5:$J$44,9,FALSE)*SDBYLD2!$F276</f>
        <v>0</v>
      </c>
      <c r="AC276" s="44">
        <f>SDBYLD1!AC276*VLOOKUP(SDBYLD2!AC$4,'[1]INTERNAL PARAMETERS-1'!$B$5:$J$44,5,FALSE)*VLOOKUP(SDBYLD2!AC$4,'[1]INTERNAL PARAMETERS-1'!$B$5:$J$44,7,FALSE)*SDBYLD2!$F276 + SDBYLD1!AC276*(1-VLOOKUP(SDBYLD2!AC$4,'[1]INTERNAL PARAMETERS-1'!$B$5:$J$44,5,FALSE))*VLOOKUP(SDBYLD2!AC$4,'[1]INTERNAL PARAMETERS-1'!$B$5:$J$44,9,FALSE)*SDBYLD2!$F276</f>
        <v>0</v>
      </c>
      <c r="AD276" s="44">
        <f>SDBYLD1!AD276*VLOOKUP(SDBYLD2!AD$4,'[1]INTERNAL PARAMETERS-1'!$B$5:$J$44,5,FALSE)*VLOOKUP(SDBYLD2!AD$4,'[1]INTERNAL PARAMETERS-1'!$B$5:$J$44,7,FALSE)*SDBYLD2!$F276 + SDBYLD1!AD276*(1-VLOOKUP(SDBYLD2!AD$4,'[1]INTERNAL PARAMETERS-1'!$B$5:$J$44,5,FALSE))*VLOOKUP(SDBYLD2!AD$4,'[1]INTERNAL PARAMETERS-1'!$B$5:$J$44,9,FALSE)*SDBYLD2!$F276</f>
        <v>0</v>
      </c>
      <c r="AE276" s="44">
        <f>SDBYLD1!AE276*VLOOKUP(SDBYLD2!AE$4,'[1]INTERNAL PARAMETERS-1'!$B$5:$J$44,5,FALSE)*VLOOKUP(SDBYLD2!AE$4,'[1]INTERNAL PARAMETERS-1'!$B$5:$J$44,7,FALSE)*SDBYLD2!$F276 + SDBYLD1!AE276*(1-VLOOKUP(SDBYLD2!AE$4,'[1]INTERNAL PARAMETERS-1'!$B$5:$J$44,5,FALSE))*VLOOKUP(SDBYLD2!AE$4,'[1]INTERNAL PARAMETERS-1'!$B$5:$J$44,9,FALSE)*SDBYLD2!$F276</f>
        <v>0</v>
      </c>
      <c r="AF276" s="44">
        <f>SDBYLD1!AF276*VLOOKUP(SDBYLD2!AF$4,'[1]INTERNAL PARAMETERS-1'!$B$5:$J$44,5,FALSE)*VLOOKUP(SDBYLD2!AF$4,'[1]INTERNAL PARAMETERS-1'!$B$5:$J$44,7,FALSE)*SDBYLD2!$F276 + SDBYLD1!AF276*(1-VLOOKUP(SDBYLD2!AF$4,'[1]INTERNAL PARAMETERS-1'!$B$5:$J$44,5,FALSE))*VLOOKUP(SDBYLD2!AF$4,'[1]INTERNAL PARAMETERS-1'!$B$5:$J$44,9,FALSE)*SDBYLD2!$F276</f>
        <v>0</v>
      </c>
      <c r="AG276" s="44">
        <f>SDBYLD1!AG276*VLOOKUP(SDBYLD2!AG$4,'[1]INTERNAL PARAMETERS-1'!$B$5:$J$44,5,FALSE)*VLOOKUP(SDBYLD2!AG$4,'[1]INTERNAL PARAMETERS-1'!$B$5:$J$44,7,FALSE)*SDBYLD2!$F276 + SDBYLD1!AG276*(1-VLOOKUP(SDBYLD2!AG$4,'[1]INTERNAL PARAMETERS-1'!$B$5:$J$44,5,FALSE))*VLOOKUP(SDBYLD2!AG$4,'[1]INTERNAL PARAMETERS-1'!$B$5:$J$44,9,FALSE)*SDBYLD2!$F276</f>
        <v>0</v>
      </c>
      <c r="AH276" s="44">
        <f>SDBYLD1!AH276*VLOOKUP(SDBYLD2!AH$4,'[1]INTERNAL PARAMETERS-1'!$B$5:$J$44,5,FALSE)*VLOOKUP(SDBYLD2!AH$4,'[1]INTERNAL PARAMETERS-1'!$B$5:$J$44,7,FALSE)*SDBYLD2!$F276 + SDBYLD1!AH276*(1-VLOOKUP(SDBYLD2!AH$4,'[1]INTERNAL PARAMETERS-1'!$B$5:$J$44,5,FALSE))*VLOOKUP(SDBYLD2!AH$4,'[1]INTERNAL PARAMETERS-1'!$B$5:$J$44,9,FALSE)*SDBYLD2!$F276</f>
        <v>0</v>
      </c>
      <c r="AI276" s="44">
        <f>SDBYLD1!AI276*VLOOKUP(SDBYLD2!AI$4,'[1]INTERNAL PARAMETERS-1'!$B$5:$J$44,5,FALSE)*VLOOKUP(SDBYLD2!AI$4,'[1]INTERNAL PARAMETERS-1'!$B$5:$J$44,7,FALSE)*SDBYLD2!$F276 + SDBYLD1!AI276*(1-VLOOKUP(SDBYLD2!AI$4,'[1]INTERNAL PARAMETERS-1'!$B$5:$J$44,5,FALSE))*VLOOKUP(SDBYLD2!AI$4,'[1]INTERNAL PARAMETERS-1'!$B$5:$J$44,9,FALSE)*SDBYLD2!$F276</f>
        <v>0</v>
      </c>
      <c r="AJ276" s="44">
        <f>SDBYLD1!AJ276*VLOOKUP(SDBYLD2!AJ$4,'[1]INTERNAL PARAMETERS-1'!$B$5:$J$44,5,FALSE)*VLOOKUP(SDBYLD2!AJ$4,'[1]INTERNAL PARAMETERS-1'!$B$5:$J$44,7,FALSE)*SDBYLD2!$F276 + SDBYLD1!AJ276*(1-VLOOKUP(SDBYLD2!AJ$4,'[1]INTERNAL PARAMETERS-1'!$B$5:$J$44,5,FALSE))*VLOOKUP(SDBYLD2!AJ$4,'[1]INTERNAL PARAMETERS-1'!$B$5:$J$44,9,FALSE)*SDBYLD2!$F276</f>
        <v>0</v>
      </c>
      <c r="AK276" s="44">
        <f>SDBYLD1!AK276*VLOOKUP(SDBYLD2!AK$4,'[1]INTERNAL PARAMETERS-1'!$B$5:$J$44,5,FALSE)*VLOOKUP(SDBYLD2!AK$4,'[1]INTERNAL PARAMETERS-1'!$B$5:$J$44,7,FALSE)*SDBYLD2!$F276 + SDBYLD1!AK276*(1-VLOOKUP(SDBYLD2!AK$4,'[1]INTERNAL PARAMETERS-1'!$B$5:$J$44,5,FALSE))*VLOOKUP(SDBYLD2!AK$4,'[1]INTERNAL PARAMETERS-1'!$B$5:$J$44,9,FALSE)*SDBYLD2!$F276</f>
        <v>0</v>
      </c>
      <c r="AL276" s="44">
        <f>SDBYLD1!AL276*VLOOKUP(SDBYLD2!AL$4,'[1]INTERNAL PARAMETERS-1'!$B$5:$J$44,5,FALSE)*VLOOKUP(SDBYLD2!AL$4,'[1]INTERNAL PARAMETERS-1'!$B$5:$J$44,7,FALSE)*SDBYLD2!$F276 + SDBYLD1!AL276*(1-VLOOKUP(SDBYLD2!AL$4,'[1]INTERNAL PARAMETERS-1'!$B$5:$J$44,5,FALSE))*VLOOKUP(SDBYLD2!AL$4,'[1]INTERNAL PARAMETERS-1'!$B$5:$J$44,9,FALSE)*SDBYLD2!$F276</f>
        <v>0</v>
      </c>
      <c r="AM276" s="44">
        <f>SDBYLD1!AM276*VLOOKUP(SDBYLD2!AM$4,'[1]INTERNAL PARAMETERS-1'!$B$5:$J$44,5,FALSE)*VLOOKUP(SDBYLD2!AM$4,'[1]INTERNAL PARAMETERS-1'!$B$5:$J$44,7,FALSE)*SDBYLD2!$F276 + SDBYLD1!AM276*(1-VLOOKUP(SDBYLD2!AM$4,'[1]INTERNAL PARAMETERS-1'!$B$5:$J$44,5,FALSE))*VLOOKUP(SDBYLD2!AM$4,'[1]INTERNAL PARAMETERS-1'!$B$5:$J$44,9,FALSE)*SDBYLD2!$F276</f>
        <v>0</v>
      </c>
      <c r="AN276" s="44">
        <f>SDBYLD1!AN276*VLOOKUP(SDBYLD2!AN$4,'[1]INTERNAL PARAMETERS-1'!$B$5:$J$44,5,FALSE)*VLOOKUP(SDBYLD2!AN$4,'[1]INTERNAL PARAMETERS-1'!$B$5:$J$44,7,FALSE)*SDBYLD2!$F276 + SDBYLD1!AN276*(1-VLOOKUP(SDBYLD2!AN$4,'[1]INTERNAL PARAMETERS-1'!$B$5:$J$44,5,FALSE))*VLOOKUP(SDBYLD2!AN$4,'[1]INTERNAL PARAMETERS-1'!$B$5:$J$44,9,FALSE)*SDBYLD2!$F276</f>
        <v>0</v>
      </c>
      <c r="AO276" s="44">
        <f>SDBYLD1!AO276*VLOOKUP(SDBYLD2!AO$4,'[1]INTERNAL PARAMETERS-1'!$B$5:$J$44,5,FALSE)*VLOOKUP(SDBYLD2!AO$4,'[1]INTERNAL PARAMETERS-1'!$B$5:$J$44,7,FALSE)*SDBYLD2!$F276 + SDBYLD1!AO276*(1-VLOOKUP(SDBYLD2!AO$4,'[1]INTERNAL PARAMETERS-1'!$B$5:$J$44,5,FALSE))*VLOOKUP(SDBYLD2!AO$4,'[1]INTERNAL PARAMETERS-1'!$B$5:$J$44,9,FALSE)*SDBYLD2!$F276</f>
        <v>0</v>
      </c>
      <c r="AP276" s="44">
        <f>SDBYLD1!AP276*VLOOKUP(SDBYLD2!AP$4,'[1]INTERNAL PARAMETERS-1'!$B$5:$J$44,5,FALSE)*VLOOKUP(SDBYLD2!AP$4,'[1]INTERNAL PARAMETERS-1'!$B$5:$J$44,7,FALSE)*SDBYLD2!$F276 + SDBYLD1!AP276*(1-VLOOKUP(SDBYLD2!AP$4,'[1]INTERNAL PARAMETERS-1'!$B$5:$J$44,5,FALSE))*VLOOKUP(SDBYLD2!AP$4,'[1]INTERNAL PARAMETERS-1'!$B$5:$J$44,9,FALSE)*SDBYLD2!$F276</f>
        <v>0</v>
      </c>
      <c r="AQ276" s="44">
        <f>SDBYLD1!AQ276*VLOOKUP(SDBYLD2!AQ$4,'[1]INTERNAL PARAMETERS-1'!$B$5:$J$44,5,FALSE)*VLOOKUP(SDBYLD2!AQ$4,'[1]INTERNAL PARAMETERS-1'!$B$5:$J$44,7,FALSE)*SDBYLD2!$F276 + SDBYLD1!AQ276*(1-VLOOKUP(SDBYLD2!AQ$4,'[1]INTERNAL PARAMETERS-1'!$B$5:$J$44,5,FALSE))*VLOOKUP(SDBYLD2!AQ$4,'[1]INTERNAL PARAMETERS-1'!$B$5:$J$44,9,FALSE)*SDBYLD2!$F276</f>
        <v>0</v>
      </c>
      <c r="AR276" s="44">
        <f>SDBYLD1!AR276*VLOOKUP(SDBYLD2!AR$4,'[1]INTERNAL PARAMETERS-1'!$B$5:$J$44,5,FALSE)*VLOOKUP(SDBYLD2!AR$4,'[1]INTERNAL PARAMETERS-1'!$B$5:$J$44,7,FALSE)*SDBYLD2!$F276 + SDBYLD1!AR276*(1-VLOOKUP(SDBYLD2!AR$4,'[1]INTERNAL PARAMETERS-1'!$B$5:$J$44,5,FALSE))*VLOOKUP(SDBYLD2!AR$4,'[1]INTERNAL PARAMETERS-1'!$B$5:$J$44,9,FALSE)*SDBYLD2!$F276</f>
        <v>0</v>
      </c>
      <c r="AS276" s="44">
        <f>SDBYLD1!AS276*VLOOKUP(SDBYLD2!AS$4,'[1]INTERNAL PARAMETERS-1'!$B$5:$J$44,5,FALSE)*VLOOKUP(SDBYLD2!AS$4,'[1]INTERNAL PARAMETERS-1'!$B$5:$J$44,7,FALSE)*SDBYLD2!$F276 + SDBYLD1!AS276*(1-VLOOKUP(SDBYLD2!AS$4,'[1]INTERNAL PARAMETERS-1'!$B$5:$J$44,5,FALSE))*VLOOKUP(SDBYLD2!AS$4,'[1]INTERNAL PARAMETERS-1'!$B$5:$J$44,9,FALSE)*SDBYLD2!$F276</f>
        <v>0</v>
      </c>
      <c r="AT276" s="43">
        <f>SDBYLD1!AT276*VLOOKUP(SDBYLD2!AT$4,'[1]INTERNAL PARAMETERS-1'!$B$5:$J$44,5,FALSE)*VLOOKUP(SDBYLD2!AT$4,'[1]INTERNAL PARAMETERS-1'!$B$5:$J$44,7,FALSE)*SDBYLD2!$F276 + SDBYLD1!AT276*(1-VLOOKUP(SDBYLD2!AT$4,'[1]INTERNAL PARAMETERS-1'!$B$5:$J$44,5,FALSE))*VLOOKUP(SDBYLD2!AT$4,'[1]INTERNAL PARAMETERS-1'!$B$5:$J$44,9,FALSE)*SDBYLD2!$F276</f>
        <v>0</v>
      </c>
      <c r="AU276" s="45">
        <f>SDBYLD1!AU276*VLOOKUP(SDBYLD2!AU$4,'[1]INTERNAL PARAMETERS-1'!$B$5:$J$44,5,FALSE)*VLOOKUP(SDBYLD2!AU$4,'[1]INTERNAL PARAMETERS-1'!$B$5:$J$44,6,FALSE)*VLOOKUP(SDBYLD2!AU$4,'[1]INTERNAL PARAMETERS-1'!$B$5:$J$44,3,FALSE) + SDBYLD1!AU276*(1-VLOOKUP(SDBYLD2!AU$4,'[1]INTERNAL PARAMETERS-1'!$B$5:$J$44,5,FALSE))*VLOOKUP(SDBYLD2!AU$4,'[1]INTERNAL PARAMETERS-1'!$B$5:$J$44,8,FALSE)*VLOOKUP(SDBYLD2!AU$4,'[1]INTERNAL PARAMETERS-1'!$B$5:$J$44,3,FALSE)</f>
        <v>0</v>
      </c>
      <c r="AV276" s="44">
        <f>SDBYLD1!AV276*VLOOKUP(SDBYLD2!AV$4,'[1]INTERNAL PARAMETERS-1'!$B$5:$J$44,5,FALSE)*VLOOKUP(SDBYLD2!AV$4,'[1]INTERNAL PARAMETERS-1'!$B$5:$J$44,6,FALSE)*VLOOKUP(SDBYLD2!AV$4,'[1]INTERNAL PARAMETERS-1'!$B$5:$J$44,3,FALSE) + SDBYLD1!AV276*(1-VLOOKUP(SDBYLD2!AV$4,'[1]INTERNAL PARAMETERS-1'!$B$5:$J$44,5,FALSE))*VLOOKUP(SDBYLD2!AV$4,'[1]INTERNAL PARAMETERS-1'!$B$5:$J$44,8,FALSE)*VLOOKUP(SDBYLD2!AV$4,'[1]INTERNAL PARAMETERS-1'!$B$5:$J$44,3,FALSE)</f>
        <v>0</v>
      </c>
      <c r="AW276" s="44">
        <f>SDBYLD1!AW276*VLOOKUP(SDBYLD2!AW$4,'[1]INTERNAL PARAMETERS-1'!$B$5:$J$44,5,FALSE)*VLOOKUP(SDBYLD2!AW$4,'[1]INTERNAL PARAMETERS-1'!$B$5:$J$44,6,FALSE)*VLOOKUP(SDBYLD2!AW$4,'[1]INTERNAL PARAMETERS-1'!$B$5:$J$44,3,FALSE) + SDBYLD1!AW276*(1-VLOOKUP(SDBYLD2!AW$4,'[1]INTERNAL PARAMETERS-1'!$B$5:$J$44,5,FALSE))*VLOOKUP(SDBYLD2!AW$4,'[1]INTERNAL PARAMETERS-1'!$B$5:$J$44,8,FALSE)*VLOOKUP(SDBYLD2!AW$4,'[1]INTERNAL PARAMETERS-1'!$B$5:$J$44,3,FALSE)</f>
        <v>0</v>
      </c>
      <c r="AX276" s="44">
        <f>SDBYLD1!AX276*VLOOKUP(SDBYLD2!AX$4,'[1]INTERNAL PARAMETERS-1'!$B$5:$J$44,5,FALSE)*VLOOKUP(SDBYLD2!AX$4,'[1]INTERNAL PARAMETERS-1'!$B$5:$J$44,6,FALSE)*VLOOKUP(SDBYLD2!AX$4,'[1]INTERNAL PARAMETERS-1'!$B$5:$J$44,3,FALSE) + SDBYLD1!AX276*(1-VLOOKUP(SDBYLD2!AX$4,'[1]INTERNAL PARAMETERS-1'!$B$5:$J$44,5,FALSE))*VLOOKUP(SDBYLD2!AX$4,'[1]INTERNAL PARAMETERS-1'!$B$5:$J$44,8,FALSE)*VLOOKUP(SDBYLD2!AX$4,'[1]INTERNAL PARAMETERS-1'!$B$5:$J$44,3,FALSE)</f>
        <v>0</v>
      </c>
      <c r="AY276" s="44">
        <f>SDBYLD1!AY276*VLOOKUP(SDBYLD2!AY$4,'[1]INTERNAL PARAMETERS-1'!$B$5:$J$44,5,FALSE)*VLOOKUP(SDBYLD2!AY$4,'[1]INTERNAL PARAMETERS-1'!$B$5:$J$44,6,FALSE)*VLOOKUP(SDBYLD2!AY$4,'[1]INTERNAL PARAMETERS-1'!$B$5:$J$44,3,FALSE) + SDBYLD1!AY276*(1-VLOOKUP(SDBYLD2!AY$4,'[1]INTERNAL PARAMETERS-1'!$B$5:$J$44,5,FALSE))*VLOOKUP(SDBYLD2!AY$4,'[1]INTERNAL PARAMETERS-1'!$B$5:$J$44,8,FALSE)*VLOOKUP(SDBYLD2!AY$4,'[1]INTERNAL PARAMETERS-1'!$B$5:$J$44,3,FALSE)</f>
        <v>0</v>
      </c>
      <c r="AZ276" s="44">
        <f>SDBYLD1!AZ276*VLOOKUP(SDBYLD2!AZ$4,'[1]INTERNAL PARAMETERS-1'!$B$5:$J$44,5,FALSE)*VLOOKUP(SDBYLD2!AZ$4,'[1]INTERNAL PARAMETERS-1'!$B$5:$J$44,6,FALSE)*VLOOKUP(SDBYLD2!AZ$4,'[1]INTERNAL PARAMETERS-1'!$B$5:$J$44,3,FALSE) + SDBYLD1!AZ276*(1-VLOOKUP(SDBYLD2!AZ$4,'[1]INTERNAL PARAMETERS-1'!$B$5:$J$44,5,FALSE))*VLOOKUP(SDBYLD2!AZ$4,'[1]INTERNAL PARAMETERS-1'!$B$5:$J$44,8,FALSE)*VLOOKUP(SDBYLD2!AZ$4,'[1]INTERNAL PARAMETERS-1'!$B$5:$J$44,3,FALSE)</f>
        <v>0</v>
      </c>
      <c r="BA276" s="44">
        <f>SDBYLD1!BA276*VLOOKUP(SDBYLD2!BA$4,'[1]INTERNAL PARAMETERS-1'!$B$5:$J$44,5,FALSE)*VLOOKUP(SDBYLD2!BA$4,'[1]INTERNAL PARAMETERS-1'!$B$5:$J$44,6,FALSE)*VLOOKUP(SDBYLD2!BA$4,'[1]INTERNAL PARAMETERS-1'!$B$5:$J$44,3,FALSE) + SDBYLD1!BA276*(1-VLOOKUP(SDBYLD2!BA$4,'[1]INTERNAL PARAMETERS-1'!$B$5:$J$44,5,FALSE))*VLOOKUP(SDBYLD2!BA$4,'[1]INTERNAL PARAMETERS-1'!$B$5:$J$44,8,FALSE)*VLOOKUP(SDBYLD2!BA$4,'[1]INTERNAL PARAMETERS-1'!$B$5:$J$44,3,FALSE)</f>
        <v>0</v>
      </c>
      <c r="BB276" s="44">
        <f>SDBYLD1!BB276*VLOOKUP(SDBYLD2!BB$4,'[1]INTERNAL PARAMETERS-1'!$B$5:$J$44,5,FALSE)*VLOOKUP(SDBYLD2!BB$4,'[1]INTERNAL PARAMETERS-1'!$B$5:$J$44,6,FALSE)*VLOOKUP(SDBYLD2!BB$4,'[1]INTERNAL PARAMETERS-1'!$B$5:$J$44,3,FALSE) + SDBYLD1!BB276*(1-VLOOKUP(SDBYLD2!BB$4,'[1]INTERNAL PARAMETERS-1'!$B$5:$J$44,5,FALSE))*VLOOKUP(SDBYLD2!BB$4,'[1]INTERNAL PARAMETERS-1'!$B$5:$J$44,8,FALSE)*VLOOKUP(SDBYLD2!BB$4,'[1]INTERNAL PARAMETERS-1'!$B$5:$J$44,3,FALSE)</f>
        <v>0</v>
      </c>
      <c r="BC276" s="44">
        <f>SDBYLD1!BC276*VLOOKUP(SDBYLD2!BC$4,'[1]INTERNAL PARAMETERS-1'!$B$5:$J$44,5,FALSE)*VLOOKUP(SDBYLD2!BC$4,'[1]INTERNAL PARAMETERS-1'!$B$5:$J$44,6,FALSE)*VLOOKUP(SDBYLD2!BC$4,'[1]INTERNAL PARAMETERS-1'!$B$5:$J$44,3,FALSE) + SDBYLD1!BC276*(1-VLOOKUP(SDBYLD2!BC$4,'[1]INTERNAL PARAMETERS-1'!$B$5:$J$44,5,FALSE))*VLOOKUP(SDBYLD2!BC$4,'[1]INTERNAL PARAMETERS-1'!$B$5:$J$44,8,FALSE)*VLOOKUP(SDBYLD2!BC$4,'[1]INTERNAL PARAMETERS-1'!$B$5:$J$44,3,FALSE)</f>
        <v>0</v>
      </c>
      <c r="BD276" s="44">
        <f>SDBYLD1!BD276*VLOOKUP(SDBYLD2!BD$4,'[1]INTERNAL PARAMETERS-1'!$B$5:$J$44,5,FALSE)*VLOOKUP(SDBYLD2!BD$4,'[1]INTERNAL PARAMETERS-1'!$B$5:$J$44,6,FALSE)*VLOOKUP(SDBYLD2!BD$4,'[1]INTERNAL PARAMETERS-1'!$B$5:$J$44,3,FALSE) + SDBYLD1!BD276*(1-VLOOKUP(SDBYLD2!BD$4,'[1]INTERNAL PARAMETERS-1'!$B$5:$J$44,5,FALSE))*VLOOKUP(SDBYLD2!BD$4,'[1]INTERNAL PARAMETERS-1'!$B$5:$J$44,8,FALSE)*VLOOKUP(SDBYLD2!BD$4,'[1]INTERNAL PARAMETERS-1'!$B$5:$J$44,3,FALSE)</f>
        <v>0</v>
      </c>
      <c r="BE276" s="44">
        <f>SDBYLD1!BE276*VLOOKUP(SDBYLD2!BE$4,'[1]INTERNAL PARAMETERS-1'!$B$5:$J$44,5,FALSE)*VLOOKUP(SDBYLD2!BE$4,'[1]INTERNAL PARAMETERS-1'!$B$5:$J$44,6,FALSE)*VLOOKUP(SDBYLD2!BE$4,'[1]INTERNAL PARAMETERS-1'!$B$5:$J$44,3,FALSE) + SDBYLD1!BE276*(1-VLOOKUP(SDBYLD2!BE$4,'[1]INTERNAL PARAMETERS-1'!$B$5:$J$44,5,FALSE))*VLOOKUP(SDBYLD2!BE$4,'[1]INTERNAL PARAMETERS-1'!$B$5:$J$44,8,FALSE)*VLOOKUP(SDBYLD2!BE$4,'[1]INTERNAL PARAMETERS-1'!$B$5:$J$44,3,FALSE)</f>
        <v>0</v>
      </c>
      <c r="BF276" s="44">
        <f>SDBYLD1!BF276*VLOOKUP(SDBYLD2!BF$4,'[1]INTERNAL PARAMETERS-1'!$B$5:$J$44,5,FALSE)*VLOOKUP(SDBYLD2!BF$4,'[1]INTERNAL PARAMETERS-1'!$B$5:$J$44,6,FALSE)*VLOOKUP(SDBYLD2!BF$4,'[1]INTERNAL PARAMETERS-1'!$B$5:$J$44,3,FALSE) + SDBYLD1!BF276*(1-VLOOKUP(SDBYLD2!BF$4,'[1]INTERNAL PARAMETERS-1'!$B$5:$J$44,5,FALSE))*VLOOKUP(SDBYLD2!BF$4,'[1]INTERNAL PARAMETERS-1'!$B$5:$J$44,8,FALSE)*VLOOKUP(SDBYLD2!BF$4,'[1]INTERNAL PARAMETERS-1'!$B$5:$J$44,3,FALSE)</f>
        <v>0</v>
      </c>
      <c r="BG276" s="44">
        <f>SDBYLD1!BG276*VLOOKUP(SDBYLD2!BG$4,'[1]INTERNAL PARAMETERS-1'!$B$5:$J$44,5,FALSE)*VLOOKUP(SDBYLD2!BG$4,'[1]INTERNAL PARAMETERS-1'!$B$5:$J$44,6,FALSE)*VLOOKUP(SDBYLD2!BG$4,'[1]INTERNAL PARAMETERS-1'!$B$5:$J$44,3,FALSE) + SDBYLD1!BG276*(1-VLOOKUP(SDBYLD2!BG$4,'[1]INTERNAL PARAMETERS-1'!$B$5:$J$44,5,FALSE))*VLOOKUP(SDBYLD2!BG$4,'[1]INTERNAL PARAMETERS-1'!$B$5:$J$44,8,FALSE)*VLOOKUP(SDBYLD2!BG$4,'[1]INTERNAL PARAMETERS-1'!$B$5:$J$44,3,FALSE)</f>
        <v>0</v>
      </c>
      <c r="BH276" s="44">
        <f>SDBYLD1!BH276*VLOOKUP(SDBYLD2!BH$4,'[1]INTERNAL PARAMETERS-1'!$B$5:$J$44,5,FALSE)*VLOOKUP(SDBYLD2!BH$4,'[1]INTERNAL PARAMETERS-1'!$B$5:$J$44,6,FALSE)*VLOOKUP(SDBYLD2!BH$4,'[1]INTERNAL PARAMETERS-1'!$B$5:$J$44,3,FALSE) + SDBYLD1!BH276*(1-VLOOKUP(SDBYLD2!BH$4,'[1]INTERNAL PARAMETERS-1'!$B$5:$J$44,5,FALSE))*VLOOKUP(SDBYLD2!BH$4,'[1]INTERNAL PARAMETERS-1'!$B$5:$J$44,8,FALSE)*VLOOKUP(SDBYLD2!BH$4,'[1]INTERNAL PARAMETERS-1'!$B$5:$J$44,3,FALSE)</f>
        <v>0</v>
      </c>
      <c r="BI276" s="44">
        <f>SDBYLD1!BI276*VLOOKUP(SDBYLD2!BI$4,'[1]INTERNAL PARAMETERS-1'!$B$5:$J$44,5,FALSE)*VLOOKUP(SDBYLD2!BI$4,'[1]INTERNAL PARAMETERS-1'!$B$5:$J$44,6,FALSE)*VLOOKUP(SDBYLD2!BI$4,'[1]INTERNAL PARAMETERS-1'!$B$5:$J$44,3,FALSE) + SDBYLD1!BI276*(1-VLOOKUP(SDBYLD2!BI$4,'[1]INTERNAL PARAMETERS-1'!$B$5:$J$44,5,FALSE))*VLOOKUP(SDBYLD2!BI$4,'[1]INTERNAL PARAMETERS-1'!$B$5:$J$44,8,FALSE)*VLOOKUP(SDBYLD2!BI$4,'[1]INTERNAL PARAMETERS-1'!$B$5:$J$44,3,FALSE)</f>
        <v>0</v>
      </c>
      <c r="BJ276" s="44">
        <f>SDBYLD1!BJ276*VLOOKUP(SDBYLD2!BJ$4,'[1]INTERNAL PARAMETERS-1'!$B$5:$J$44,5,FALSE)*VLOOKUP(SDBYLD2!BJ$4,'[1]INTERNAL PARAMETERS-1'!$B$5:$J$44,6,FALSE)*VLOOKUP(SDBYLD2!BJ$4,'[1]INTERNAL PARAMETERS-1'!$B$5:$J$44,3,FALSE) + SDBYLD1!BJ276*(1-VLOOKUP(SDBYLD2!BJ$4,'[1]INTERNAL PARAMETERS-1'!$B$5:$J$44,5,FALSE))*VLOOKUP(SDBYLD2!BJ$4,'[1]INTERNAL PARAMETERS-1'!$B$5:$J$44,8,FALSE)*VLOOKUP(SDBYLD2!BJ$4,'[1]INTERNAL PARAMETERS-1'!$B$5:$J$44,3,FALSE)</f>
        <v>0</v>
      </c>
      <c r="BK276" s="44">
        <f>SDBYLD1!BK276*VLOOKUP(SDBYLD2!BK$4,'[1]INTERNAL PARAMETERS-1'!$B$5:$J$44,5,FALSE)*VLOOKUP(SDBYLD2!BK$4,'[1]INTERNAL PARAMETERS-1'!$B$5:$J$44,6,FALSE)*VLOOKUP(SDBYLD2!BK$4,'[1]INTERNAL PARAMETERS-1'!$B$5:$J$44,3,FALSE) + SDBYLD1!BK276*(1-VLOOKUP(SDBYLD2!BK$4,'[1]INTERNAL PARAMETERS-1'!$B$5:$J$44,5,FALSE))*VLOOKUP(SDBYLD2!BK$4,'[1]INTERNAL PARAMETERS-1'!$B$5:$J$44,8,FALSE)*VLOOKUP(SDBYLD2!BK$4,'[1]INTERNAL PARAMETERS-1'!$B$5:$J$44,3,FALSE)</f>
        <v>0</v>
      </c>
      <c r="BL276" s="44">
        <f>SDBYLD1!BL276*VLOOKUP(SDBYLD2!BL$4,'[1]INTERNAL PARAMETERS-1'!$B$5:$J$44,5,FALSE)*VLOOKUP(SDBYLD2!BL$4,'[1]INTERNAL PARAMETERS-1'!$B$5:$J$44,6,FALSE)*VLOOKUP(SDBYLD2!BL$4,'[1]INTERNAL PARAMETERS-1'!$B$5:$J$44,3,FALSE) + SDBYLD1!BL276*(1-VLOOKUP(SDBYLD2!BL$4,'[1]INTERNAL PARAMETERS-1'!$B$5:$J$44,5,FALSE))*VLOOKUP(SDBYLD2!BL$4,'[1]INTERNAL PARAMETERS-1'!$B$5:$J$44,8,FALSE)*VLOOKUP(SDBYLD2!BL$4,'[1]INTERNAL PARAMETERS-1'!$B$5:$J$44,3,FALSE)</f>
        <v>0</v>
      </c>
      <c r="BM276" s="44">
        <f>SDBYLD1!BM276*VLOOKUP(SDBYLD2!BM$4,'[1]INTERNAL PARAMETERS-1'!$B$5:$J$44,5,FALSE)*VLOOKUP(SDBYLD2!BM$4,'[1]INTERNAL PARAMETERS-1'!$B$5:$J$44,6,FALSE)*VLOOKUP(SDBYLD2!BM$4,'[1]INTERNAL PARAMETERS-1'!$B$5:$J$44,3,FALSE) + SDBYLD1!BM276*(1-VLOOKUP(SDBYLD2!BM$4,'[1]INTERNAL PARAMETERS-1'!$B$5:$J$44,5,FALSE))*VLOOKUP(SDBYLD2!BM$4,'[1]INTERNAL PARAMETERS-1'!$B$5:$J$44,8,FALSE)*VLOOKUP(SDBYLD2!BM$4,'[1]INTERNAL PARAMETERS-1'!$B$5:$J$44,3,FALSE)</f>
        <v>0</v>
      </c>
      <c r="BN276" s="44">
        <f>SDBYLD1!BN276*VLOOKUP(SDBYLD2!BN$4,'[1]INTERNAL PARAMETERS-1'!$B$5:$J$44,5,FALSE)*VLOOKUP(SDBYLD2!BN$4,'[1]INTERNAL PARAMETERS-1'!$B$5:$J$44,6,FALSE)*VLOOKUP(SDBYLD2!BN$4,'[1]INTERNAL PARAMETERS-1'!$B$5:$J$44,3,FALSE) + SDBYLD1!BN276*(1-VLOOKUP(SDBYLD2!BN$4,'[1]INTERNAL PARAMETERS-1'!$B$5:$J$44,5,FALSE))*VLOOKUP(SDBYLD2!BN$4,'[1]INTERNAL PARAMETERS-1'!$B$5:$J$44,8,FALSE)*VLOOKUP(SDBYLD2!BN$4,'[1]INTERNAL PARAMETERS-1'!$B$5:$J$44,3,FALSE)</f>
        <v>0</v>
      </c>
      <c r="BO276" s="44">
        <f>SDBYLD1!BO276*VLOOKUP(SDBYLD2!BO$4,'[1]INTERNAL PARAMETERS-1'!$B$5:$J$44,5,FALSE)*VLOOKUP(SDBYLD2!BO$4,'[1]INTERNAL PARAMETERS-1'!$B$5:$J$44,6,FALSE)*VLOOKUP(SDBYLD2!BO$4,'[1]INTERNAL PARAMETERS-1'!$B$5:$J$44,3,FALSE) + SDBYLD1!BO276*(1-VLOOKUP(SDBYLD2!BO$4,'[1]INTERNAL PARAMETERS-1'!$B$5:$J$44,5,FALSE))*VLOOKUP(SDBYLD2!BO$4,'[1]INTERNAL PARAMETERS-1'!$B$5:$J$44,8,FALSE)*VLOOKUP(SDBYLD2!BO$4,'[1]INTERNAL PARAMETERS-1'!$B$5:$J$44,3,FALSE)</f>
        <v>0</v>
      </c>
      <c r="BP276" s="44">
        <f>SDBYLD1!BP276*VLOOKUP(SDBYLD2!BP$4,'[1]INTERNAL PARAMETERS-1'!$B$5:$J$44,5,FALSE)*VLOOKUP(SDBYLD2!BP$4,'[1]INTERNAL PARAMETERS-1'!$B$5:$J$44,6,FALSE)*VLOOKUP(SDBYLD2!BP$4,'[1]INTERNAL PARAMETERS-1'!$B$5:$J$44,3,FALSE) + SDBYLD1!BP276*(1-VLOOKUP(SDBYLD2!BP$4,'[1]INTERNAL PARAMETERS-1'!$B$5:$J$44,5,FALSE))*VLOOKUP(SDBYLD2!BP$4,'[1]INTERNAL PARAMETERS-1'!$B$5:$J$44,8,FALSE)*VLOOKUP(SDBYLD2!BP$4,'[1]INTERNAL PARAMETERS-1'!$B$5:$J$44,3,FALSE)</f>
        <v>0</v>
      </c>
      <c r="BQ276" s="44">
        <f>SDBYLD1!BQ276*VLOOKUP(SDBYLD2!BQ$4,'[1]INTERNAL PARAMETERS-1'!$B$5:$J$44,5,FALSE)*VLOOKUP(SDBYLD2!BQ$4,'[1]INTERNAL PARAMETERS-1'!$B$5:$J$44,6,FALSE)*VLOOKUP(SDBYLD2!BQ$4,'[1]INTERNAL PARAMETERS-1'!$B$5:$J$44,3,FALSE) + SDBYLD1!BQ276*(1-VLOOKUP(SDBYLD2!BQ$4,'[1]INTERNAL PARAMETERS-1'!$B$5:$J$44,5,FALSE))*VLOOKUP(SDBYLD2!BQ$4,'[1]INTERNAL PARAMETERS-1'!$B$5:$J$44,8,FALSE)*VLOOKUP(SDBYLD2!BQ$4,'[1]INTERNAL PARAMETERS-1'!$B$5:$J$44,3,FALSE)</f>
        <v>0</v>
      </c>
      <c r="BR276" s="44">
        <f>SDBYLD1!BR276*VLOOKUP(SDBYLD2!BR$4,'[1]INTERNAL PARAMETERS-1'!$B$5:$J$44,5,FALSE)*VLOOKUP(SDBYLD2!BR$4,'[1]INTERNAL PARAMETERS-1'!$B$5:$J$44,6,FALSE)*VLOOKUP(SDBYLD2!BR$4,'[1]INTERNAL PARAMETERS-1'!$B$5:$J$44,3,FALSE) + SDBYLD1!BR276*(1-VLOOKUP(SDBYLD2!BR$4,'[1]INTERNAL PARAMETERS-1'!$B$5:$J$44,5,FALSE))*VLOOKUP(SDBYLD2!BR$4,'[1]INTERNAL PARAMETERS-1'!$B$5:$J$44,8,FALSE)*VLOOKUP(SDBYLD2!BR$4,'[1]INTERNAL PARAMETERS-1'!$B$5:$J$44,3,FALSE)</f>
        <v>0</v>
      </c>
      <c r="BS276" s="44">
        <f>SDBYLD1!BS276*VLOOKUP(SDBYLD2!BS$4,'[1]INTERNAL PARAMETERS-1'!$B$5:$J$44,5,FALSE)*VLOOKUP(SDBYLD2!BS$4,'[1]INTERNAL PARAMETERS-1'!$B$5:$J$44,6,FALSE)*VLOOKUP(SDBYLD2!BS$4,'[1]INTERNAL PARAMETERS-1'!$B$5:$J$44,3,FALSE) + SDBYLD1!BS276*(1-VLOOKUP(SDBYLD2!BS$4,'[1]INTERNAL PARAMETERS-1'!$B$5:$J$44,5,FALSE))*VLOOKUP(SDBYLD2!BS$4,'[1]INTERNAL PARAMETERS-1'!$B$5:$J$44,8,FALSE)*VLOOKUP(SDBYLD2!BS$4,'[1]INTERNAL PARAMETERS-1'!$B$5:$J$44,3,FALSE)</f>
        <v>0</v>
      </c>
      <c r="BT276" s="44">
        <f>SDBYLD1!BT276*VLOOKUP(SDBYLD2!BT$4,'[1]INTERNAL PARAMETERS-1'!$B$5:$J$44,5,FALSE)*VLOOKUP(SDBYLD2!BT$4,'[1]INTERNAL PARAMETERS-1'!$B$5:$J$44,6,FALSE)*VLOOKUP(SDBYLD2!BT$4,'[1]INTERNAL PARAMETERS-1'!$B$5:$J$44,3,FALSE) + SDBYLD1!BT276*(1-VLOOKUP(SDBYLD2!BT$4,'[1]INTERNAL PARAMETERS-1'!$B$5:$J$44,5,FALSE))*VLOOKUP(SDBYLD2!BT$4,'[1]INTERNAL PARAMETERS-1'!$B$5:$J$44,8,FALSE)*VLOOKUP(SDBYLD2!BT$4,'[1]INTERNAL PARAMETERS-1'!$B$5:$J$44,3,FALSE)</f>
        <v>0</v>
      </c>
      <c r="BU276" s="44">
        <f>SDBYLD1!BU276*VLOOKUP(SDBYLD2!BU$4,'[1]INTERNAL PARAMETERS-1'!$B$5:$J$44,5,FALSE)*VLOOKUP(SDBYLD2!BU$4,'[1]INTERNAL PARAMETERS-1'!$B$5:$J$44,6,FALSE)*VLOOKUP(SDBYLD2!BU$4,'[1]INTERNAL PARAMETERS-1'!$B$5:$J$44,3,FALSE) + SDBYLD1!BU276*(1-VLOOKUP(SDBYLD2!BU$4,'[1]INTERNAL PARAMETERS-1'!$B$5:$J$44,5,FALSE))*VLOOKUP(SDBYLD2!BU$4,'[1]INTERNAL PARAMETERS-1'!$B$5:$J$44,8,FALSE)*VLOOKUP(SDBYLD2!BU$4,'[1]INTERNAL PARAMETERS-1'!$B$5:$J$44,3,FALSE)</f>
        <v>0</v>
      </c>
      <c r="BV276" s="44">
        <f>SDBYLD1!BV276*VLOOKUP(SDBYLD2!BV$4,'[1]INTERNAL PARAMETERS-1'!$B$5:$J$44,5,FALSE)*VLOOKUP(SDBYLD2!BV$4,'[1]INTERNAL PARAMETERS-1'!$B$5:$J$44,6,FALSE)*VLOOKUP(SDBYLD2!BV$4,'[1]INTERNAL PARAMETERS-1'!$B$5:$J$44,3,FALSE) + SDBYLD1!BV276*(1-VLOOKUP(SDBYLD2!BV$4,'[1]INTERNAL PARAMETERS-1'!$B$5:$J$44,5,FALSE))*VLOOKUP(SDBYLD2!BV$4,'[1]INTERNAL PARAMETERS-1'!$B$5:$J$44,8,FALSE)*VLOOKUP(SDBYLD2!BV$4,'[1]INTERNAL PARAMETERS-1'!$B$5:$J$44,3,FALSE)</f>
        <v>0</v>
      </c>
      <c r="BW276" s="44">
        <f>SDBYLD1!BW276*VLOOKUP(SDBYLD2!BW$4,'[1]INTERNAL PARAMETERS-1'!$B$5:$J$44,5,FALSE)*VLOOKUP(SDBYLD2!BW$4,'[1]INTERNAL PARAMETERS-1'!$B$5:$J$44,6,FALSE)*VLOOKUP(SDBYLD2!BW$4,'[1]INTERNAL PARAMETERS-1'!$B$5:$J$44,3,FALSE) + SDBYLD1!BW276*(1-VLOOKUP(SDBYLD2!BW$4,'[1]INTERNAL PARAMETERS-1'!$B$5:$J$44,5,FALSE))*VLOOKUP(SDBYLD2!BW$4,'[1]INTERNAL PARAMETERS-1'!$B$5:$J$44,8,FALSE)*VLOOKUP(SDBYLD2!BW$4,'[1]INTERNAL PARAMETERS-1'!$B$5:$J$44,3,FALSE)</f>
        <v>0</v>
      </c>
      <c r="BX276" s="44">
        <f>SDBYLD1!BX276*VLOOKUP(SDBYLD2!BX$4,'[1]INTERNAL PARAMETERS-1'!$B$5:$J$44,5,FALSE)*VLOOKUP(SDBYLD2!BX$4,'[1]INTERNAL PARAMETERS-1'!$B$5:$J$44,6,FALSE)*VLOOKUP(SDBYLD2!BX$4,'[1]INTERNAL PARAMETERS-1'!$B$5:$J$44,3,FALSE) + SDBYLD1!BX276*(1-VLOOKUP(SDBYLD2!BX$4,'[1]INTERNAL PARAMETERS-1'!$B$5:$J$44,5,FALSE))*VLOOKUP(SDBYLD2!BX$4,'[1]INTERNAL PARAMETERS-1'!$B$5:$J$44,8,FALSE)*VLOOKUP(SDBYLD2!BX$4,'[1]INTERNAL PARAMETERS-1'!$B$5:$J$44,3,FALSE)</f>
        <v>0</v>
      </c>
      <c r="BY276" s="44">
        <f>SDBYLD1!BY276*VLOOKUP(SDBYLD2!BY$4,'[1]INTERNAL PARAMETERS-1'!$B$5:$J$44,5,FALSE)*VLOOKUP(SDBYLD2!BY$4,'[1]INTERNAL PARAMETERS-1'!$B$5:$J$44,6,FALSE)*VLOOKUP(SDBYLD2!BY$4,'[1]INTERNAL PARAMETERS-1'!$B$5:$J$44,3,FALSE) + SDBYLD1!BY276*(1-VLOOKUP(SDBYLD2!BY$4,'[1]INTERNAL PARAMETERS-1'!$B$5:$J$44,5,FALSE))*VLOOKUP(SDBYLD2!BY$4,'[1]INTERNAL PARAMETERS-1'!$B$5:$J$44,8,FALSE)*VLOOKUP(SDBYLD2!BY$4,'[1]INTERNAL PARAMETERS-1'!$B$5:$J$44,3,FALSE)</f>
        <v>0</v>
      </c>
      <c r="BZ276" s="44">
        <f>SDBYLD1!BZ276*VLOOKUP(SDBYLD2!BZ$4,'[1]INTERNAL PARAMETERS-1'!$B$5:$J$44,5,FALSE)*VLOOKUP(SDBYLD2!BZ$4,'[1]INTERNAL PARAMETERS-1'!$B$5:$J$44,6,FALSE)*VLOOKUP(SDBYLD2!BZ$4,'[1]INTERNAL PARAMETERS-1'!$B$5:$J$44,3,FALSE) + SDBYLD1!BZ276*(1-VLOOKUP(SDBYLD2!BZ$4,'[1]INTERNAL PARAMETERS-1'!$B$5:$J$44,5,FALSE))*VLOOKUP(SDBYLD2!BZ$4,'[1]INTERNAL PARAMETERS-1'!$B$5:$J$44,8,FALSE)*VLOOKUP(SDBYLD2!BZ$4,'[1]INTERNAL PARAMETERS-1'!$B$5:$J$44,3,FALSE)</f>
        <v>0</v>
      </c>
      <c r="CA276" s="44">
        <f>SDBYLD1!CA276*VLOOKUP(SDBYLD2!CA$4,'[1]INTERNAL PARAMETERS-1'!$B$5:$J$44,5,FALSE)*VLOOKUP(SDBYLD2!CA$4,'[1]INTERNAL PARAMETERS-1'!$B$5:$J$44,6,FALSE)*VLOOKUP(SDBYLD2!CA$4,'[1]INTERNAL PARAMETERS-1'!$B$5:$J$44,3,FALSE) + SDBYLD1!CA276*(1-VLOOKUP(SDBYLD2!CA$4,'[1]INTERNAL PARAMETERS-1'!$B$5:$J$44,5,FALSE))*VLOOKUP(SDBYLD2!CA$4,'[1]INTERNAL PARAMETERS-1'!$B$5:$J$44,8,FALSE)*VLOOKUP(SDBYLD2!CA$4,'[1]INTERNAL PARAMETERS-1'!$B$5:$J$44,3,FALSE)</f>
        <v>0</v>
      </c>
      <c r="CB276" s="44">
        <f>SDBYLD1!CB276*VLOOKUP(SDBYLD2!CB$4,'[1]INTERNAL PARAMETERS-1'!$B$5:$J$44,5,FALSE)*VLOOKUP(SDBYLD2!CB$4,'[1]INTERNAL PARAMETERS-1'!$B$5:$J$44,6,FALSE)*VLOOKUP(SDBYLD2!CB$4,'[1]INTERNAL PARAMETERS-1'!$B$5:$J$44,3,FALSE) + SDBYLD1!CB276*(1-VLOOKUP(SDBYLD2!CB$4,'[1]INTERNAL PARAMETERS-1'!$B$5:$J$44,5,FALSE))*VLOOKUP(SDBYLD2!CB$4,'[1]INTERNAL PARAMETERS-1'!$B$5:$J$44,8,FALSE)*VLOOKUP(SDBYLD2!CB$4,'[1]INTERNAL PARAMETERS-1'!$B$5:$J$44,3,FALSE)</f>
        <v>0</v>
      </c>
      <c r="CC276" s="44">
        <f>SDBYLD1!CC276*VLOOKUP(SDBYLD2!CC$4,'[1]INTERNAL PARAMETERS-1'!$B$5:$J$44,5,FALSE)*VLOOKUP(SDBYLD2!CC$4,'[1]INTERNAL PARAMETERS-1'!$B$5:$J$44,6,FALSE)*VLOOKUP(SDBYLD2!CC$4,'[1]INTERNAL PARAMETERS-1'!$B$5:$J$44,3,FALSE) + SDBYLD1!CC276*(1-VLOOKUP(SDBYLD2!CC$4,'[1]INTERNAL PARAMETERS-1'!$B$5:$J$44,5,FALSE))*VLOOKUP(SDBYLD2!CC$4,'[1]INTERNAL PARAMETERS-1'!$B$5:$J$44,8,FALSE)*VLOOKUP(SDBYLD2!CC$4,'[1]INTERNAL PARAMETERS-1'!$B$5:$J$44,3,FALSE)</f>
        <v>0</v>
      </c>
      <c r="CD276" s="44">
        <f>SDBYLD1!CD276*VLOOKUP(SDBYLD2!CD$4,'[1]INTERNAL PARAMETERS-1'!$B$5:$J$44,5,FALSE)*VLOOKUP(SDBYLD2!CD$4,'[1]INTERNAL PARAMETERS-1'!$B$5:$J$44,6,FALSE)*VLOOKUP(SDBYLD2!CD$4,'[1]INTERNAL PARAMETERS-1'!$B$5:$J$44,3,FALSE) + SDBYLD1!CD276*(1-VLOOKUP(SDBYLD2!CD$4,'[1]INTERNAL PARAMETERS-1'!$B$5:$J$44,5,FALSE))*VLOOKUP(SDBYLD2!CD$4,'[1]INTERNAL PARAMETERS-1'!$B$5:$J$44,8,FALSE)*VLOOKUP(SDBYLD2!CD$4,'[1]INTERNAL PARAMETERS-1'!$B$5:$J$44,3,FALSE)</f>
        <v>0</v>
      </c>
      <c r="CE276" s="44">
        <f>SDBYLD1!CE276*VLOOKUP(SDBYLD2!CE$4,'[1]INTERNAL PARAMETERS-1'!$B$5:$J$44,5,FALSE)*VLOOKUP(SDBYLD2!CE$4,'[1]INTERNAL PARAMETERS-1'!$B$5:$J$44,6,FALSE)*VLOOKUP(SDBYLD2!CE$4,'[1]INTERNAL PARAMETERS-1'!$B$5:$J$44,3,FALSE) + SDBYLD1!CE276*(1-VLOOKUP(SDBYLD2!CE$4,'[1]INTERNAL PARAMETERS-1'!$B$5:$J$44,5,FALSE))*VLOOKUP(SDBYLD2!CE$4,'[1]INTERNAL PARAMETERS-1'!$B$5:$J$44,8,FALSE)*VLOOKUP(SDBYLD2!CE$4,'[1]INTERNAL PARAMETERS-1'!$B$5:$J$44,3,FALSE)</f>
        <v>0</v>
      </c>
      <c r="CF276" s="44">
        <f>SDBYLD1!CF276*VLOOKUP(SDBYLD2!CF$4,'[1]INTERNAL PARAMETERS-1'!$B$5:$J$44,5,FALSE)*VLOOKUP(SDBYLD2!CF$4,'[1]INTERNAL PARAMETERS-1'!$B$5:$J$44,6,FALSE)*VLOOKUP(SDBYLD2!CF$4,'[1]INTERNAL PARAMETERS-1'!$B$5:$J$44,3,FALSE) + SDBYLD1!CF276*(1-VLOOKUP(SDBYLD2!CF$4,'[1]INTERNAL PARAMETERS-1'!$B$5:$J$44,5,FALSE))*VLOOKUP(SDBYLD2!CF$4,'[1]INTERNAL PARAMETERS-1'!$B$5:$J$44,8,FALSE)*VLOOKUP(SDBYLD2!CF$4,'[1]INTERNAL PARAMETERS-1'!$B$5:$J$44,3,FALSE)</f>
        <v>0</v>
      </c>
      <c r="CG276" s="44">
        <f>SDBYLD1!CG276*VLOOKUP(SDBYLD2!CG$4,'[1]INTERNAL PARAMETERS-1'!$B$5:$J$44,5,FALSE)*VLOOKUP(SDBYLD2!CG$4,'[1]INTERNAL PARAMETERS-1'!$B$5:$J$44,6,FALSE)*VLOOKUP(SDBYLD2!CG$4,'[1]INTERNAL PARAMETERS-1'!$B$5:$J$44,3,FALSE) + SDBYLD1!CG276*(1-VLOOKUP(SDBYLD2!CG$4,'[1]INTERNAL PARAMETERS-1'!$B$5:$J$44,5,FALSE))*VLOOKUP(SDBYLD2!CG$4,'[1]INTERNAL PARAMETERS-1'!$B$5:$J$44,8,FALSE)*VLOOKUP(SDBYLD2!CG$4,'[1]INTERNAL PARAMETERS-1'!$B$5:$J$44,3,FALSE)</f>
        <v>0</v>
      </c>
      <c r="CH276" s="43">
        <f>SDBYLD1!CH276*VLOOKUP(SDBYLD2!CH$4,'[1]INTERNAL PARAMETERS-1'!$B$5:$J$44,5,FALSE)*VLOOKUP(SDBYLD2!CH$4,'[1]INTERNAL PARAMETERS-1'!$B$5:$J$44,6,FALSE)*VLOOKUP(SDBYLD2!CH$4,'[1]INTERNAL PARAMETERS-1'!$B$5:$J$44,3,FALSE) + SDBYLD1!CH276*(1-VLOOKUP(SDBYLD2!CH$4,'[1]INTERNAL PARAMETERS-1'!$B$5:$J$44,5,FALSE))*VLOOKUP(SDBYLD2!CH$4,'[1]INTERNAL PARAMETERS-1'!$B$5:$J$44,8,FALSE)*VLOOKUP(SDBYLD2!CH$4,'[1]INTERNAL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SDBeam!X277</f>
        <v>0</v>
      </c>
      <c r="F277" s="56">
        <f>'[1]INTERNAL PARAMETERS-1'!M7</f>
        <v>73.784999999999997</v>
      </c>
      <c r="G277" s="45">
        <f>SDBYLD1!G277*VLOOKUP(SDBYLD2!G$4,'[1]INTERNAL PARAMETERS-1'!$B$5:$J$44,5,FALSE)*VLOOKUP(SDBYLD2!G$4,'[1]INTERNAL PARAMETERS-1'!$B$5:$J$44,7,FALSE)*SDBYLD2!$F277 + SDBYLD1!G277*(1-VLOOKUP(SDBYLD2!G$4,'[1]INTERNAL PARAMETERS-1'!$B$5:$J$44,5,FALSE))*VLOOKUP(SDBYLD2!G$4,'[1]INTERNAL PARAMETERS-1'!$B$5:$J$44,9,FALSE)*SDBYLD2!$F277</f>
        <v>0</v>
      </c>
      <c r="H277" s="44">
        <f>SDBYLD1!H277*VLOOKUP(SDBYLD2!H$4,'[1]INTERNAL PARAMETERS-1'!$B$5:$J$44,5,FALSE)*VLOOKUP(SDBYLD2!H$4,'[1]INTERNAL PARAMETERS-1'!$B$5:$J$44,7,FALSE)*SDBYLD2!$F277 + SDBYLD1!H277*(1-VLOOKUP(SDBYLD2!H$4,'[1]INTERNAL PARAMETERS-1'!$B$5:$J$44,5,FALSE))*VLOOKUP(SDBYLD2!H$4,'[1]INTERNAL PARAMETERS-1'!$B$5:$J$44,9,FALSE)*SDBYLD2!$F277</f>
        <v>0</v>
      </c>
      <c r="I277" s="44">
        <f>SDBYLD1!I277*VLOOKUP(SDBYLD2!I$4,'[1]INTERNAL PARAMETERS-1'!$B$5:$J$44,5,FALSE)*VLOOKUP(SDBYLD2!I$4,'[1]INTERNAL PARAMETERS-1'!$B$5:$J$44,7,FALSE)*SDBYLD2!$F277 + SDBYLD1!I277*(1-VLOOKUP(SDBYLD2!I$4,'[1]INTERNAL PARAMETERS-1'!$B$5:$J$44,5,FALSE))*VLOOKUP(SDBYLD2!I$4,'[1]INTERNAL PARAMETERS-1'!$B$5:$J$44,9,FALSE)*SDBYLD2!$F277</f>
        <v>0</v>
      </c>
      <c r="J277" s="44">
        <f>SDBYLD1!J277*VLOOKUP(SDBYLD2!J$4,'[1]INTERNAL PARAMETERS-1'!$B$5:$J$44,5,FALSE)*VLOOKUP(SDBYLD2!J$4,'[1]INTERNAL PARAMETERS-1'!$B$5:$J$44,7,FALSE)*SDBYLD2!$F277 + SDBYLD1!J277*(1-VLOOKUP(SDBYLD2!J$4,'[1]INTERNAL PARAMETERS-1'!$B$5:$J$44,5,FALSE))*VLOOKUP(SDBYLD2!J$4,'[1]INTERNAL PARAMETERS-1'!$B$5:$J$44,9,FALSE)*SDBYLD2!$F277</f>
        <v>0</v>
      </c>
      <c r="K277" s="44">
        <f>SDBYLD1!K277*VLOOKUP(SDBYLD2!K$4,'[1]INTERNAL PARAMETERS-1'!$B$5:$J$44,5,FALSE)*VLOOKUP(SDBYLD2!K$4,'[1]INTERNAL PARAMETERS-1'!$B$5:$J$44,7,FALSE)*SDBYLD2!$F277 + SDBYLD1!K277*(1-VLOOKUP(SDBYLD2!K$4,'[1]INTERNAL PARAMETERS-1'!$B$5:$J$44,5,FALSE))*VLOOKUP(SDBYLD2!K$4,'[1]INTERNAL PARAMETERS-1'!$B$5:$J$44,9,FALSE)*SDBYLD2!$F277</f>
        <v>0</v>
      </c>
      <c r="L277" s="44">
        <f>SDBYLD1!L277*VLOOKUP(SDBYLD2!L$4,'[1]INTERNAL PARAMETERS-1'!$B$5:$J$44,5,FALSE)*VLOOKUP(SDBYLD2!L$4,'[1]INTERNAL PARAMETERS-1'!$B$5:$J$44,7,FALSE)*SDBYLD2!$F277 + SDBYLD1!L277*(1-VLOOKUP(SDBYLD2!L$4,'[1]INTERNAL PARAMETERS-1'!$B$5:$J$44,5,FALSE))*VLOOKUP(SDBYLD2!L$4,'[1]INTERNAL PARAMETERS-1'!$B$5:$J$44,9,FALSE)*SDBYLD2!$F277</f>
        <v>0</v>
      </c>
      <c r="M277" s="44">
        <f>SDBYLD1!M277*VLOOKUP(SDBYLD2!M$4,'[1]INTERNAL PARAMETERS-1'!$B$5:$J$44,5,FALSE)*VLOOKUP(SDBYLD2!M$4,'[1]INTERNAL PARAMETERS-1'!$B$5:$J$44,7,FALSE)*SDBYLD2!$F277 + SDBYLD1!M277*(1-VLOOKUP(SDBYLD2!M$4,'[1]INTERNAL PARAMETERS-1'!$B$5:$J$44,5,FALSE))*VLOOKUP(SDBYLD2!M$4,'[1]INTERNAL PARAMETERS-1'!$B$5:$J$44,9,FALSE)*SDBYLD2!$F277</f>
        <v>0</v>
      </c>
      <c r="N277" s="44">
        <f>SDBYLD1!N277*VLOOKUP(SDBYLD2!N$4,'[1]INTERNAL PARAMETERS-1'!$B$5:$J$44,5,FALSE)*VLOOKUP(SDBYLD2!N$4,'[1]INTERNAL PARAMETERS-1'!$B$5:$J$44,7,FALSE)*SDBYLD2!$F277 + SDBYLD1!N277*(1-VLOOKUP(SDBYLD2!N$4,'[1]INTERNAL PARAMETERS-1'!$B$5:$J$44,5,FALSE))*VLOOKUP(SDBYLD2!N$4,'[1]INTERNAL PARAMETERS-1'!$B$5:$J$44,9,FALSE)*SDBYLD2!$F277</f>
        <v>0</v>
      </c>
      <c r="O277" s="44">
        <f>SDBYLD1!O277*VLOOKUP(SDBYLD2!O$4,'[1]INTERNAL PARAMETERS-1'!$B$5:$J$44,5,FALSE)*VLOOKUP(SDBYLD2!O$4,'[1]INTERNAL PARAMETERS-1'!$B$5:$J$44,7,FALSE)*SDBYLD2!$F277 + SDBYLD1!O277*(1-VLOOKUP(SDBYLD2!O$4,'[1]INTERNAL PARAMETERS-1'!$B$5:$J$44,5,FALSE))*VLOOKUP(SDBYLD2!O$4,'[1]INTERNAL PARAMETERS-1'!$B$5:$J$44,9,FALSE)*SDBYLD2!$F277</f>
        <v>0</v>
      </c>
      <c r="P277" s="44">
        <f>SDBYLD1!P277*VLOOKUP(SDBYLD2!P$4,'[1]INTERNAL PARAMETERS-1'!$B$5:$J$44,5,FALSE)*VLOOKUP(SDBYLD2!P$4,'[1]INTERNAL PARAMETERS-1'!$B$5:$J$44,7,FALSE)*SDBYLD2!$F277 + SDBYLD1!P277*(1-VLOOKUP(SDBYLD2!P$4,'[1]INTERNAL PARAMETERS-1'!$B$5:$J$44,5,FALSE))*VLOOKUP(SDBYLD2!P$4,'[1]INTERNAL PARAMETERS-1'!$B$5:$J$44,9,FALSE)*SDBYLD2!$F277</f>
        <v>0</v>
      </c>
      <c r="Q277" s="44">
        <f>SDBYLD1!Q277*VLOOKUP(SDBYLD2!Q$4,'[1]INTERNAL PARAMETERS-1'!$B$5:$J$44,5,FALSE)*VLOOKUP(SDBYLD2!Q$4,'[1]INTERNAL PARAMETERS-1'!$B$5:$J$44,7,FALSE)*SDBYLD2!$F277 + SDBYLD1!Q277*(1-VLOOKUP(SDBYLD2!Q$4,'[1]INTERNAL PARAMETERS-1'!$B$5:$J$44,5,FALSE))*VLOOKUP(SDBYLD2!Q$4,'[1]INTERNAL PARAMETERS-1'!$B$5:$J$44,9,FALSE)*SDBYLD2!$F277</f>
        <v>0</v>
      </c>
      <c r="R277" s="44">
        <f>SDBYLD1!R277*VLOOKUP(SDBYLD2!R$4,'[1]INTERNAL PARAMETERS-1'!$B$5:$J$44,5,FALSE)*VLOOKUP(SDBYLD2!R$4,'[1]INTERNAL PARAMETERS-1'!$B$5:$J$44,7,FALSE)*SDBYLD2!$F277 + SDBYLD1!R277*(1-VLOOKUP(SDBYLD2!R$4,'[1]INTERNAL PARAMETERS-1'!$B$5:$J$44,5,FALSE))*VLOOKUP(SDBYLD2!R$4,'[1]INTERNAL PARAMETERS-1'!$B$5:$J$44,9,FALSE)*SDBYLD2!$F277</f>
        <v>0</v>
      </c>
      <c r="S277" s="44">
        <f>SDBYLD1!S277*VLOOKUP(SDBYLD2!S$4,'[1]INTERNAL PARAMETERS-1'!$B$5:$J$44,5,FALSE)*VLOOKUP(SDBYLD2!S$4,'[1]INTERNAL PARAMETERS-1'!$B$5:$J$44,7,FALSE)*SDBYLD2!$F277 + SDBYLD1!S277*(1-VLOOKUP(SDBYLD2!S$4,'[1]INTERNAL PARAMETERS-1'!$B$5:$J$44,5,FALSE))*VLOOKUP(SDBYLD2!S$4,'[1]INTERNAL PARAMETERS-1'!$B$5:$J$44,9,FALSE)*SDBYLD2!$F277</f>
        <v>0</v>
      </c>
      <c r="T277" s="44">
        <f>SDBYLD1!T277*VLOOKUP(SDBYLD2!T$4,'[1]INTERNAL PARAMETERS-1'!$B$5:$J$44,5,FALSE)*VLOOKUP(SDBYLD2!T$4,'[1]INTERNAL PARAMETERS-1'!$B$5:$J$44,7,FALSE)*SDBYLD2!$F277 + SDBYLD1!T277*(1-VLOOKUP(SDBYLD2!T$4,'[1]INTERNAL PARAMETERS-1'!$B$5:$J$44,5,FALSE))*VLOOKUP(SDBYLD2!T$4,'[1]INTERNAL PARAMETERS-1'!$B$5:$J$44,9,FALSE)*SDBYLD2!$F277</f>
        <v>0</v>
      </c>
      <c r="U277" s="44">
        <f>SDBYLD1!U277*VLOOKUP(SDBYLD2!U$4,'[1]INTERNAL PARAMETERS-1'!$B$5:$J$44,5,FALSE)*VLOOKUP(SDBYLD2!U$4,'[1]INTERNAL PARAMETERS-1'!$B$5:$J$44,7,FALSE)*SDBYLD2!$F277 + SDBYLD1!U277*(1-VLOOKUP(SDBYLD2!U$4,'[1]INTERNAL PARAMETERS-1'!$B$5:$J$44,5,FALSE))*VLOOKUP(SDBYLD2!U$4,'[1]INTERNAL PARAMETERS-1'!$B$5:$J$44,9,FALSE)*SDBYLD2!$F277</f>
        <v>0</v>
      </c>
      <c r="V277" s="44">
        <f>SDBYLD1!V277*VLOOKUP(SDBYLD2!V$4,'[1]INTERNAL PARAMETERS-1'!$B$5:$J$44,5,FALSE)*VLOOKUP(SDBYLD2!V$4,'[1]INTERNAL PARAMETERS-1'!$B$5:$J$44,7,FALSE)*SDBYLD2!$F277 + SDBYLD1!V277*(1-VLOOKUP(SDBYLD2!V$4,'[1]INTERNAL PARAMETERS-1'!$B$5:$J$44,5,FALSE))*VLOOKUP(SDBYLD2!V$4,'[1]INTERNAL PARAMETERS-1'!$B$5:$J$44,9,FALSE)*SDBYLD2!$F277</f>
        <v>0</v>
      </c>
      <c r="W277" s="44">
        <f>SDBYLD1!W277*VLOOKUP(SDBYLD2!W$4,'[1]INTERNAL PARAMETERS-1'!$B$5:$J$44,5,FALSE)*VLOOKUP(SDBYLD2!W$4,'[1]INTERNAL PARAMETERS-1'!$B$5:$J$44,7,FALSE)*SDBYLD2!$F277 + SDBYLD1!W277*(1-VLOOKUP(SDBYLD2!W$4,'[1]INTERNAL PARAMETERS-1'!$B$5:$J$44,5,FALSE))*VLOOKUP(SDBYLD2!W$4,'[1]INTERNAL PARAMETERS-1'!$B$5:$J$44,9,FALSE)*SDBYLD2!$F277</f>
        <v>0</v>
      </c>
      <c r="X277" s="44">
        <f>SDBYLD1!X277*VLOOKUP(SDBYLD2!X$4,'[1]INTERNAL PARAMETERS-1'!$B$5:$J$44,5,FALSE)*VLOOKUP(SDBYLD2!X$4,'[1]INTERNAL PARAMETERS-1'!$B$5:$J$44,7,FALSE)*SDBYLD2!$F277 + SDBYLD1!X277*(1-VLOOKUP(SDBYLD2!X$4,'[1]INTERNAL PARAMETERS-1'!$B$5:$J$44,5,FALSE))*VLOOKUP(SDBYLD2!X$4,'[1]INTERNAL PARAMETERS-1'!$B$5:$J$44,9,FALSE)*SDBYLD2!$F277</f>
        <v>0</v>
      </c>
      <c r="Y277" s="44">
        <f>SDBYLD1!Y277*VLOOKUP(SDBYLD2!Y$4,'[1]INTERNAL PARAMETERS-1'!$B$5:$J$44,5,FALSE)*VLOOKUP(SDBYLD2!Y$4,'[1]INTERNAL PARAMETERS-1'!$B$5:$J$44,7,FALSE)*SDBYLD2!$F277 + SDBYLD1!Y277*(1-VLOOKUP(SDBYLD2!Y$4,'[1]INTERNAL PARAMETERS-1'!$B$5:$J$44,5,FALSE))*VLOOKUP(SDBYLD2!Y$4,'[1]INTERNAL PARAMETERS-1'!$B$5:$J$44,9,FALSE)*SDBYLD2!$F277</f>
        <v>0</v>
      </c>
      <c r="Z277" s="44">
        <f>SDBYLD1!Z277*VLOOKUP(SDBYLD2!Z$4,'[1]INTERNAL PARAMETERS-1'!$B$5:$J$44,5,FALSE)*VLOOKUP(SDBYLD2!Z$4,'[1]INTERNAL PARAMETERS-1'!$B$5:$J$44,7,FALSE)*SDBYLD2!$F277 + SDBYLD1!Z277*(1-VLOOKUP(SDBYLD2!Z$4,'[1]INTERNAL PARAMETERS-1'!$B$5:$J$44,5,FALSE))*VLOOKUP(SDBYLD2!Z$4,'[1]INTERNAL PARAMETERS-1'!$B$5:$J$44,9,FALSE)*SDBYLD2!$F277</f>
        <v>0</v>
      </c>
      <c r="AA277" s="44">
        <f>SDBYLD1!AA277*VLOOKUP(SDBYLD2!AA$4,'[1]INTERNAL PARAMETERS-1'!$B$5:$J$44,5,FALSE)*VLOOKUP(SDBYLD2!AA$4,'[1]INTERNAL PARAMETERS-1'!$B$5:$J$44,7,FALSE)*SDBYLD2!$F277 + SDBYLD1!AA277*(1-VLOOKUP(SDBYLD2!AA$4,'[1]INTERNAL PARAMETERS-1'!$B$5:$J$44,5,FALSE))*VLOOKUP(SDBYLD2!AA$4,'[1]INTERNAL PARAMETERS-1'!$B$5:$J$44,9,FALSE)*SDBYLD2!$F277</f>
        <v>0</v>
      </c>
      <c r="AB277" s="44">
        <f>SDBYLD1!AB277*VLOOKUP(SDBYLD2!AB$4,'[1]INTERNAL PARAMETERS-1'!$B$5:$J$44,5,FALSE)*VLOOKUP(SDBYLD2!AB$4,'[1]INTERNAL PARAMETERS-1'!$B$5:$J$44,7,FALSE)*SDBYLD2!$F277 + SDBYLD1!AB277*(1-VLOOKUP(SDBYLD2!AB$4,'[1]INTERNAL PARAMETERS-1'!$B$5:$J$44,5,FALSE))*VLOOKUP(SDBYLD2!AB$4,'[1]INTERNAL PARAMETERS-1'!$B$5:$J$44,9,FALSE)*SDBYLD2!$F277</f>
        <v>0</v>
      </c>
      <c r="AC277" s="44">
        <f>SDBYLD1!AC277*VLOOKUP(SDBYLD2!AC$4,'[1]INTERNAL PARAMETERS-1'!$B$5:$J$44,5,FALSE)*VLOOKUP(SDBYLD2!AC$4,'[1]INTERNAL PARAMETERS-1'!$B$5:$J$44,7,FALSE)*SDBYLD2!$F277 + SDBYLD1!AC277*(1-VLOOKUP(SDBYLD2!AC$4,'[1]INTERNAL PARAMETERS-1'!$B$5:$J$44,5,FALSE))*VLOOKUP(SDBYLD2!AC$4,'[1]INTERNAL PARAMETERS-1'!$B$5:$J$44,9,FALSE)*SDBYLD2!$F277</f>
        <v>0</v>
      </c>
      <c r="AD277" s="44">
        <f>SDBYLD1!AD277*VLOOKUP(SDBYLD2!AD$4,'[1]INTERNAL PARAMETERS-1'!$B$5:$J$44,5,FALSE)*VLOOKUP(SDBYLD2!AD$4,'[1]INTERNAL PARAMETERS-1'!$B$5:$J$44,7,FALSE)*SDBYLD2!$F277 + SDBYLD1!AD277*(1-VLOOKUP(SDBYLD2!AD$4,'[1]INTERNAL PARAMETERS-1'!$B$5:$J$44,5,FALSE))*VLOOKUP(SDBYLD2!AD$4,'[1]INTERNAL PARAMETERS-1'!$B$5:$J$44,9,FALSE)*SDBYLD2!$F277</f>
        <v>0</v>
      </c>
      <c r="AE277" s="44">
        <f>SDBYLD1!AE277*VLOOKUP(SDBYLD2!AE$4,'[1]INTERNAL PARAMETERS-1'!$B$5:$J$44,5,FALSE)*VLOOKUP(SDBYLD2!AE$4,'[1]INTERNAL PARAMETERS-1'!$B$5:$J$44,7,FALSE)*SDBYLD2!$F277 + SDBYLD1!AE277*(1-VLOOKUP(SDBYLD2!AE$4,'[1]INTERNAL PARAMETERS-1'!$B$5:$J$44,5,FALSE))*VLOOKUP(SDBYLD2!AE$4,'[1]INTERNAL PARAMETERS-1'!$B$5:$J$44,9,FALSE)*SDBYLD2!$F277</f>
        <v>0</v>
      </c>
      <c r="AF277" s="44">
        <f>SDBYLD1!AF277*VLOOKUP(SDBYLD2!AF$4,'[1]INTERNAL PARAMETERS-1'!$B$5:$J$44,5,FALSE)*VLOOKUP(SDBYLD2!AF$4,'[1]INTERNAL PARAMETERS-1'!$B$5:$J$44,7,FALSE)*SDBYLD2!$F277 + SDBYLD1!AF277*(1-VLOOKUP(SDBYLD2!AF$4,'[1]INTERNAL PARAMETERS-1'!$B$5:$J$44,5,FALSE))*VLOOKUP(SDBYLD2!AF$4,'[1]INTERNAL PARAMETERS-1'!$B$5:$J$44,9,FALSE)*SDBYLD2!$F277</f>
        <v>0</v>
      </c>
      <c r="AG277" s="44">
        <f>SDBYLD1!AG277*VLOOKUP(SDBYLD2!AG$4,'[1]INTERNAL PARAMETERS-1'!$B$5:$J$44,5,FALSE)*VLOOKUP(SDBYLD2!AG$4,'[1]INTERNAL PARAMETERS-1'!$B$5:$J$44,7,FALSE)*SDBYLD2!$F277 + SDBYLD1!AG277*(1-VLOOKUP(SDBYLD2!AG$4,'[1]INTERNAL PARAMETERS-1'!$B$5:$J$44,5,FALSE))*VLOOKUP(SDBYLD2!AG$4,'[1]INTERNAL PARAMETERS-1'!$B$5:$J$44,9,FALSE)*SDBYLD2!$F277</f>
        <v>0</v>
      </c>
      <c r="AH277" s="44">
        <f>SDBYLD1!AH277*VLOOKUP(SDBYLD2!AH$4,'[1]INTERNAL PARAMETERS-1'!$B$5:$J$44,5,FALSE)*VLOOKUP(SDBYLD2!AH$4,'[1]INTERNAL PARAMETERS-1'!$B$5:$J$44,7,FALSE)*SDBYLD2!$F277 + SDBYLD1!AH277*(1-VLOOKUP(SDBYLD2!AH$4,'[1]INTERNAL PARAMETERS-1'!$B$5:$J$44,5,FALSE))*VLOOKUP(SDBYLD2!AH$4,'[1]INTERNAL PARAMETERS-1'!$B$5:$J$44,9,FALSE)*SDBYLD2!$F277</f>
        <v>0</v>
      </c>
      <c r="AI277" s="44">
        <f>SDBYLD1!AI277*VLOOKUP(SDBYLD2!AI$4,'[1]INTERNAL PARAMETERS-1'!$B$5:$J$44,5,FALSE)*VLOOKUP(SDBYLD2!AI$4,'[1]INTERNAL PARAMETERS-1'!$B$5:$J$44,7,FALSE)*SDBYLD2!$F277 + SDBYLD1!AI277*(1-VLOOKUP(SDBYLD2!AI$4,'[1]INTERNAL PARAMETERS-1'!$B$5:$J$44,5,FALSE))*VLOOKUP(SDBYLD2!AI$4,'[1]INTERNAL PARAMETERS-1'!$B$5:$J$44,9,FALSE)*SDBYLD2!$F277</f>
        <v>0</v>
      </c>
      <c r="AJ277" s="44">
        <f>SDBYLD1!AJ277*VLOOKUP(SDBYLD2!AJ$4,'[1]INTERNAL PARAMETERS-1'!$B$5:$J$44,5,FALSE)*VLOOKUP(SDBYLD2!AJ$4,'[1]INTERNAL PARAMETERS-1'!$B$5:$J$44,7,FALSE)*SDBYLD2!$F277 + SDBYLD1!AJ277*(1-VLOOKUP(SDBYLD2!AJ$4,'[1]INTERNAL PARAMETERS-1'!$B$5:$J$44,5,FALSE))*VLOOKUP(SDBYLD2!AJ$4,'[1]INTERNAL PARAMETERS-1'!$B$5:$J$44,9,FALSE)*SDBYLD2!$F277</f>
        <v>0</v>
      </c>
      <c r="AK277" s="44">
        <f>SDBYLD1!AK277*VLOOKUP(SDBYLD2!AK$4,'[1]INTERNAL PARAMETERS-1'!$B$5:$J$44,5,FALSE)*VLOOKUP(SDBYLD2!AK$4,'[1]INTERNAL PARAMETERS-1'!$B$5:$J$44,7,FALSE)*SDBYLD2!$F277 + SDBYLD1!AK277*(1-VLOOKUP(SDBYLD2!AK$4,'[1]INTERNAL PARAMETERS-1'!$B$5:$J$44,5,FALSE))*VLOOKUP(SDBYLD2!AK$4,'[1]INTERNAL PARAMETERS-1'!$B$5:$J$44,9,FALSE)*SDBYLD2!$F277</f>
        <v>0</v>
      </c>
      <c r="AL277" s="44">
        <f>SDBYLD1!AL277*VLOOKUP(SDBYLD2!AL$4,'[1]INTERNAL PARAMETERS-1'!$B$5:$J$44,5,FALSE)*VLOOKUP(SDBYLD2!AL$4,'[1]INTERNAL PARAMETERS-1'!$B$5:$J$44,7,FALSE)*SDBYLD2!$F277 + SDBYLD1!AL277*(1-VLOOKUP(SDBYLD2!AL$4,'[1]INTERNAL PARAMETERS-1'!$B$5:$J$44,5,FALSE))*VLOOKUP(SDBYLD2!AL$4,'[1]INTERNAL PARAMETERS-1'!$B$5:$J$44,9,FALSE)*SDBYLD2!$F277</f>
        <v>0</v>
      </c>
      <c r="AM277" s="44">
        <f>SDBYLD1!AM277*VLOOKUP(SDBYLD2!AM$4,'[1]INTERNAL PARAMETERS-1'!$B$5:$J$44,5,FALSE)*VLOOKUP(SDBYLD2!AM$4,'[1]INTERNAL PARAMETERS-1'!$B$5:$J$44,7,FALSE)*SDBYLD2!$F277 + SDBYLD1!AM277*(1-VLOOKUP(SDBYLD2!AM$4,'[1]INTERNAL PARAMETERS-1'!$B$5:$J$44,5,FALSE))*VLOOKUP(SDBYLD2!AM$4,'[1]INTERNAL PARAMETERS-1'!$B$5:$J$44,9,FALSE)*SDBYLD2!$F277</f>
        <v>0</v>
      </c>
      <c r="AN277" s="44">
        <f>SDBYLD1!AN277*VLOOKUP(SDBYLD2!AN$4,'[1]INTERNAL PARAMETERS-1'!$B$5:$J$44,5,FALSE)*VLOOKUP(SDBYLD2!AN$4,'[1]INTERNAL PARAMETERS-1'!$B$5:$J$44,7,FALSE)*SDBYLD2!$F277 + SDBYLD1!AN277*(1-VLOOKUP(SDBYLD2!AN$4,'[1]INTERNAL PARAMETERS-1'!$B$5:$J$44,5,FALSE))*VLOOKUP(SDBYLD2!AN$4,'[1]INTERNAL PARAMETERS-1'!$B$5:$J$44,9,FALSE)*SDBYLD2!$F277</f>
        <v>0</v>
      </c>
      <c r="AO277" s="44">
        <f>SDBYLD1!AO277*VLOOKUP(SDBYLD2!AO$4,'[1]INTERNAL PARAMETERS-1'!$B$5:$J$44,5,FALSE)*VLOOKUP(SDBYLD2!AO$4,'[1]INTERNAL PARAMETERS-1'!$B$5:$J$44,7,FALSE)*SDBYLD2!$F277 + SDBYLD1!AO277*(1-VLOOKUP(SDBYLD2!AO$4,'[1]INTERNAL PARAMETERS-1'!$B$5:$J$44,5,FALSE))*VLOOKUP(SDBYLD2!AO$4,'[1]INTERNAL PARAMETERS-1'!$B$5:$J$44,9,FALSE)*SDBYLD2!$F277</f>
        <v>0</v>
      </c>
      <c r="AP277" s="44">
        <f>SDBYLD1!AP277*VLOOKUP(SDBYLD2!AP$4,'[1]INTERNAL PARAMETERS-1'!$B$5:$J$44,5,FALSE)*VLOOKUP(SDBYLD2!AP$4,'[1]INTERNAL PARAMETERS-1'!$B$5:$J$44,7,FALSE)*SDBYLD2!$F277 + SDBYLD1!AP277*(1-VLOOKUP(SDBYLD2!AP$4,'[1]INTERNAL PARAMETERS-1'!$B$5:$J$44,5,FALSE))*VLOOKUP(SDBYLD2!AP$4,'[1]INTERNAL PARAMETERS-1'!$B$5:$J$44,9,FALSE)*SDBYLD2!$F277</f>
        <v>0</v>
      </c>
      <c r="AQ277" s="44">
        <f>SDBYLD1!AQ277*VLOOKUP(SDBYLD2!AQ$4,'[1]INTERNAL PARAMETERS-1'!$B$5:$J$44,5,FALSE)*VLOOKUP(SDBYLD2!AQ$4,'[1]INTERNAL PARAMETERS-1'!$B$5:$J$44,7,FALSE)*SDBYLD2!$F277 + SDBYLD1!AQ277*(1-VLOOKUP(SDBYLD2!AQ$4,'[1]INTERNAL PARAMETERS-1'!$B$5:$J$44,5,FALSE))*VLOOKUP(SDBYLD2!AQ$4,'[1]INTERNAL PARAMETERS-1'!$B$5:$J$44,9,FALSE)*SDBYLD2!$F277</f>
        <v>0</v>
      </c>
      <c r="AR277" s="44">
        <f>SDBYLD1!AR277*VLOOKUP(SDBYLD2!AR$4,'[1]INTERNAL PARAMETERS-1'!$B$5:$J$44,5,FALSE)*VLOOKUP(SDBYLD2!AR$4,'[1]INTERNAL PARAMETERS-1'!$B$5:$J$44,7,FALSE)*SDBYLD2!$F277 + SDBYLD1!AR277*(1-VLOOKUP(SDBYLD2!AR$4,'[1]INTERNAL PARAMETERS-1'!$B$5:$J$44,5,FALSE))*VLOOKUP(SDBYLD2!AR$4,'[1]INTERNAL PARAMETERS-1'!$B$5:$J$44,9,FALSE)*SDBYLD2!$F277</f>
        <v>0</v>
      </c>
      <c r="AS277" s="44">
        <f>SDBYLD1!AS277*VLOOKUP(SDBYLD2!AS$4,'[1]INTERNAL PARAMETERS-1'!$B$5:$J$44,5,FALSE)*VLOOKUP(SDBYLD2!AS$4,'[1]INTERNAL PARAMETERS-1'!$B$5:$J$44,7,FALSE)*SDBYLD2!$F277 + SDBYLD1!AS277*(1-VLOOKUP(SDBYLD2!AS$4,'[1]INTERNAL PARAMETERS-1'!$B$5:$J$44,5,FALSE))*VLOOKUP(SDBYLD2!AS$4,'[1]INTERNAL PARAMETERS-1'!$B$5:$J$44,9,FALSE)*SDBYLD2!$F277</f>
        <v>0</v>
      </c>
      <c r="AT277" s="43">
        <f>SDBYLD1!AT277*VLOOKUP(SDBYLD2!AT$4,'[1]INTERNAL PARAMETERS-1'!$B$5:$J$44,5,FALSE)*VLOOKUP(SDBYLD2!AT$4,'[1]INTERNAL PARAMETERS-1'!$B$5:$J$44,7,FALSE)*SDBYLD2!$F277 + SDBYLD1!AT277*(1-VLOOKUP(SDBYLD2!AT$4,'[1]INTERNAL PARAMETERS-1'!$B$5:$J$44,5,FALSE))*VLOOKUP(SDBYLD2!AT$4,'[1]INTERNAL PARAMETERS-1'!$B$5:$J$44,9,FALSE)*SDBYLD2!$F277</f>
        <v>0</v>
      </c>
      <c r="AU277" s="45">
        <f>SDBYLD1!AU277*VLOOKUP(SDBYLD2!AU$4,'[1]INTERNAL PARAMETERS-1'!$B$5:$J$44,5,FALSE)*VLOOKUP(SDBYLD2!AU$4,'[1]INTERNAL PARAMETERS-1'!$B$5:$J$44,6,FALSE)*VLOOKUP(SDBYLD2!AU$4,'[1]INTERNAL PARAMETERS-1'!$B$5:$J$44,3,FALSE) + SDBYLD1!AU277*(1-VLOOKUP(SDBYLD2!AU$4,'[1]INTERNAL PARAMETERS-1'!$B$5:$J$44,5,FALSE))*VLOOKUP(SDBYLD2!AU$4,'[1]INTERNAL PARAMETERS-1'!$B$5:$J$44,8,FALSE)*VLOOKUP(SDBYLD2!AU$4,'[1]INTERNAL PARAMETERS-1'!$B$5:$J$44,3,FALSE)</f>
        <v>0</v>
      </c>
      <c r="AV277" s="44">
        <f>SDBYLD1!AV277*VLOOKUP(SDBYLD2!AV$4,'[1]INTERNAL PARAMETERS-1'!$B$5:$J$44,5,FALSE)*VLOOKUP(SDBYLD2!AV$4,'[1]INTERNAL PARAMETERS-1'!$B$5:$J$44,6,FALSE)*VLOOKUP(SDBYLD2!AV$4,'[1]INTERNAL PARAMETERS-1'!$B$5:$J$44,3,FALSE) + SDBYLD1!AV277*(1-VLOOKUP(SDBYLD2!AV$4,'[1]INTERNAL PARAMETERS-1'!$B$5:$J$44,5,FALSE))*VLOOKUP(SDBYLD2!AV$4,'[1]INTERNAL PARAMETERS-1'!$B$5:$J$44,8,FALSE)*VLOOKUP(SDBYLD2!AV$4,'[1]INTERNAL PARAMETERS-1'!$B$5:$J$44,3,FALSE)</f>
        <v>0</v>
      </c>
      <c r="AW277" s="44">
        <f>SDBYLD1!AW277*VLOOKUP(SDBYLD2!AW$4,'[1]INTERNAL PARAMETERS-1'!$B$5:$J$44,5,FALSE)*VLOOKUP(SDBYLD2!AW$4,'[1]INTERNAL PARAMETERS-1'!$B$5:$J$44,6,FALSE)*VLOOKUP(SDBYLD2!AW$4,'[1]INTERNAL PARAMETERS-1'!$B$5:$J$44,3,FALSE) + SDBYLD1!AW277*(1-VLOOKUP(SDBYLD2!AW$4,'[1]INTERNAL PARAMETERS-1'!$B$5:$J$44,5,FALSE))*VLOOKUP(SDBYLD2!AW$4,'[1]INTERNAL PARAMETERS-1'!$B$5:$J$44,8,FALSE)*VLOOKUP(SDBYLD2!AW$4,'[1]INTERNAL PARAMETERS-1'!$B$5:$J$44,3,FALSE)</f>
        <v>0</v>
      </c>
      <c r="AX277" s="44">
        <f>SDBYLD1!AX277*VLOOKUP(SDBYLD2!AX$4,'[1]INTERNAL PARAMETERS-1'!$B$5:$J$44,5,FALSE)*VLOOKUP(SDBYLD2!AX$4,'[1]INTERNAL PARAMETERS-1'!$B$5:$J$44,6,FALSE)*VLOOKUP(SDBYLD2!AX$4,'[1]INTERNAL PARAMETERS-1'!$B$5:$J$44,3,FALSE) + SDBYLD1!AX277*(1-VLOOKUP(SDBYLD2!AX$4,'[1]INTERNAL PARAMETERS-1'!$B$5:$J$44,5,FALSE))*VLOOKUP(SDBYLD2!AX$4,'[1]INTERNAL PARAMETERS-1'!$B$5:$J$44,8,FALSE)*VLOOKUP(SDBYLD2!AX$4,'[1]INTERNAL PARAMETERS-1'!$B$5:$J$44,3,FALSE)</f>
        <v>0</v>
      </c>
      <c r="AY277" s="44">
        <f>SDBYLD1!AY277*VLOOKUP(SDBYLD2!AY$4,'[1]INTERNAL PARAMETERS-1'!$B$5:$J$44,5,FALSE)*VLOOKUP(SDBYLD2!AY$4,'[1]INTERNAL PARAMETERS-1'!$B$5:$J$44,6,FALSE)*VLOOKUP(SDBYLD2!AY$4,'[1]INTERNAL PARAMETERS-1'!$B$5:$J$44,3,FALSE) + SDBYLD1!AY277*(1-VLOOKUP(SDBYLD2!AY$4,'[1]INTERNAL PARAMETERS-1'!$B$5:$J$44,5,FALSE))*VLOOKUP(SDBYLD2!AY$4,'[1]INTERNAL PARAMETERS-1'!$B$5:$J$44,8,FALSE)*VLOOKUP(SDBYLD2!AY$4,'[1]INTERNAL PARAMETERS-1'!$B$5:$J$44,3,FALSE)</f>
        <v>0</v>
      </c>
      <c r="AZ277" s="44">
        <f>SDBYLD1!AZ277*VLOOKUP(SDBYLD2!AZ$4,'[1]INTERNAL PARAMETERS-1'!$B$5:$J$44,5,FALSE)*VLOOKUP(SDBYLD2!AZ$4,'[1]INTERNAL PARAMETERS-1'!$B$5:$J$44,6,FALSE)*VLOOKUP(SDBYLD2!AZ$4,'[1]INTERNAL PARAMETERS-1'!$B$5:$J$44,3,FALSE) + SDBYLD1!AZ277*(1-VLOOKUP(SDBYLD2!AZ$4,'[1]INTERNAL PARAMETERS-1'!$B$5:$J$44,5,FALSE))*VLOOKUP(SDBYLD2!AZ$4,'[1]INTERNAL PARAMETERS-1'!$B$5:$J$44,8,FALSE)*VLOOKUP(SDBYLD2!AZ$4,'[1]INTERNAL PARAMETERS-1'!$B$5:$J$44,3,FALSE)</f>
        <v>0</v>
      </c>
      <c r="BA277" s="44">
        <f>SDBYLD1!BA277*VLOOKUP(SDBYLD2!BA$4,'[1]INTERNAL PARAMETERS-1'!$B$5:$J$44,5,FALSE)*VLOOKUP(SDBYLD2!BA$4,'[1]INTERNAL PARAMETERS-1'!$B$5:$J$44,6,FALSE)*VLOOKUP(SDBYLD2!BA$4,'[1]INTERNAL PARAMETERS-1'!$B$5:$J$44,3,FALSE) + SDBYLD1!BA277*(1-VLOOKUP(SDBYLD2!BA$4,'[1]INTERNAL PARAMETERS-1'!$B$5:$J$44,5,FALSE))*VLOOKUP(SDBYLD2!BA$4,'[1]INTERNAL PARAMETERS-1'!$B$5:$J$44,8,FALSE)*VLOOKUP(SDBYLD2!BA$4,'[1]INTERNAL PARAMETERS-1'!$B$5:$J$44,3,FALSE)</f>
        <v>0</v>
      </c>
      <c r="BB277" s="44">
        <f>SDBYLD1!BB277*VLOOKUP(SDBYLD2!BB$4,'[1]INTERNAL PARAMETERS-1'!$B$5:$J$44,5,FALSE)*VLOOKUP(SDBYLD2!BB$4,'[1]INTERNAL PARAMETERS-1'!$B$5:$J$44,6,FALSE)*VLOOKUP(SDBYLD2!BB$4,'[1]INTERNAL PARAMETERS-1'!$B$5:$J$44,3,FALSE) + SDBYLD1!BB277*(1-VLOOKUP(SDBYLD2!BB$4,'[1]INTERNAL PARAMETERS-1'!$B$5:$J$44,5,FALSE))*VLOOKUP(SDBYLD2!BB$4,'[1]INTERNAL PARAMETERS-1'!$B$5:$J$44,8,FALSE)*VLOOKUP(SDBYLD2!BB$4,'[1]INTERNAL PARAMETERS-1'!$B$5:$J$44,3,FALSE)</f>
        <v>0</v>
      </c>
      <c r="BC277" s="44">
        <f>SDBYLD1!BC277*VLOOKUP(SDBYLD2!BC$4,'[1]INTERNAL PARAMETERS-1'!$B$5:$J$44,5,FALSE)*VLOOKUP(SDBYLD2!BC$4,'[1]INTERNAL PARAMETERS-1'!$B$5:$J$44,6,FALSE)*VLOOKUP(SDBYLD2!BC$4,'[1]INTERNAL PARAMETERS-1'!$B$5:$J$44,3,FALSE) + SDBYLD1!BC277*(1-VLOOKUP(SDBYLD2!BC$4,'[1]INTERNAL PARAMETERS-1'!$B$5:$J$44,5,FALSE))*VLOOKUP(SDBYLD2!BC$4,'[1]INTERNAL PARAMETERS-1'!$B$5:$J$44,8,FALSE)*VLOOKUP(SDBYLD2!BC$4,'[1]INTERNAL PARAMETERS-1'!$B$5:$J$44,3,FALSE)</f>
        <v>0</v>
      </c>
      <c r="BD277" s="44">
        <f>SDBYLD1!BD277*VLOOKUP(SDBYLD2!BD$4,'[1]INTERNAL PARAMETERS-1'!$B$5:$J$44,5,FALSE)*VLOOKUP(SDBYLD2!BD$4,'[1]INTERNAL PARAMETERS-1'!$B$5:$J$44,6,FALSE)*VLOOKUP(SDBYLD2!BD$4,'[1]INTERNAL PARAMETERS-1'!$B$5:$J$44,3,FALSE) + SDBYLD1!BD277*(1-VLOOKUP(SDBYLD2!BD$4,'[1]INTERNAL PARAMETERS-1'!$B$5:$J$44,5,FALSE))*VLOOKUP(SDBYLD2!BD$4,'[1]INTERNAL PARAMETERS-1'!$B$5:$J$44,8,FALSE)*VLOOKUP(SDBYLD2!BD$4,'[1]INTERNAL PARAMETERS-1'!$B$5:$J$44,3,FALSE)</f>
        <v>0</v>
      </c>
      <c r="BE277" s="44">
        <f>SDBYLD1!BE277*VLOOKUP(SDBYLD2!BE$4,'[1]INTERNAL PARAMETERS-1'!$B$5:$J$44,5,FALSE)*VLOOKUP(SDBYLD2!BE$4,'[1]INTERNAL PARAMETERS-1'!$B$5:$J$44,6,FALSE)*VLOOKUP(SDBYLD2!BE$4,'[1]INTERNAL PARAMETERS-1'!$B$5:$J$44,3,FALSE) + SDBYLD1!BE277*(1-VLOOKUP(SDBYLD2!BE$4,'[1]INTERNAL PARAMETERS-1'!$B$5:$J$44,5,FALSE))*VLOOKUP(SDBYLD2!BE$4,'[1]INTERNAL PARAMETERS-1'!$B$5:$J$44,8,FALSE)*VLOOKUP(SDBYLD2!BE$4,'[1]INTERNAL PARAMETERS-1'!$B$5:$J$44,3,FALSE)</f>
        <v>0</v>
      </c>
      <c r="BF277" s="44">
        <f>SDBYLD1!BF277*VLOOKUP(SDBYLD2!BF$4,'[1]INTERNAL PARAMETERS-1'!$B$5:$J$44,5,FALSE)*VLOOKUP(SDBYLD2!BF$4,'[1]INTERNAL PARAMETERS-1'!$B$5:$J$44,6,FALSE)*VLOOKUP(SDBYLD2!BF$4,'[1]INTERNAL PARAMETERS-1'!$B$5:$J$44,3,FALSE) + SDBYLD1!BF277*(1-VLOOKUP(SDBYLD2!BF$4,'[1]INTERNAL PARAMETERS-1'!$B$5:$J$44,5,FALSE))*VLOOKUP(SDBYLD2!BF$4,'[1]INTERNAL PARAMETERS-1'!$B$5:$J$44,8,FALSE)*VLOOKUP(SDBYLD2!BF$4,'[1]INTERNAL PARAMETERS-1'!$B$5:$J$44,3,FALSE)</f>
        <v>0</v>
      </c>
      <c r="BG277" s="44">
        <f>SDBYLD1!BG277*VLOOKUP(SDBYLD2!BG$4,'[1]INTERNAL PARAMETERS-1'!$B$5:$J$44,5,FALSE)*VLOOKUP(SDBYLD2!BG$4,'[1]INTERNAL PARAMETERS-1'!$B$5:$J$44,6,FALSE)*VLOOKUP(SDBYLD2!BG$4,'[1]INTERNAL PARAMETERS-1'!$B$5:$J$44,3,FALSE) + SDBYLD1!BG277*(1-VLOOKUP(SDBYLD2!BG$4,'[1]INTERNAL PARAMETERS-1'!$B$5:$J$44,5,FALSE))*VLOOKUP(SDBYLD2!BG$4,'[1]INTERNAL PARAMETERS-1'!$B$5:$J$44,8,FALSE)*VLOOKUP(SDBYLD2!BG$4,'[1]INTERNAL PARAMETERS-1'!$B$5:$J$44,3,FALSE)</f>
        <v>0</v>
      </c>
      <c r="BH277" s="44">
        <f>SDBYLD1!BH277*VLOOKUP(SDBYLD2!BH$4,'[1]INTERNAL PARAMETERS-1'!$B$5:$J$44,5,FALSE)*VLOOKUP(SDBYLD2!BH$4,'[1]INTERNAL PARAMETERS-1'!$B$5:$J$44,6,FALSE)*VLOOKUP(SDBYLD2!BH$4,'[1]INTERNAL PARAMETERS-1'!$B$5:$J$44,3,FALSE) + SDBYLD1!BH277*(1-VLOOKUP(SDBYLD2!BH$4,'[1]INTERNAL PARAMETERS-1'!$B$5:$J$44,5,FALSE))*VLOOKUP(SDBYLD2!BH$4,'[1]INTERNAL PARAMETERS-1'!$B$5:$J$44,8,FALSE)*VLOOKUP(SDBYLD2!BH$4,'[1]INTERNAL PARAMETERS-1'!$B$5:$J$44,3,FALSE)</f>
        <v>0</v>
      </c>
      <c r="BI277" s="44">
        <f>SDBYLD1!BI277*VLOOKUP(SDBYLD2!BI$4,'[1]INTERNAL PARAMETERS-1'!$B$5:$J$44,5,FALSE)*VLOOKUP(SDBYLD2!BI$4,'[1]INTERNAL PARAMETERS-1'!$B$5:$J$44,6,FALSE)*VLOOKUP(SDBYLD2!BI$4,'[1]INTERNAL PARAMETERS-1'!$B$5:$J$44,3,FALSE) + SDBYLD1!BI277*(1-VLOOKUP(SDBYLD2!BI$4,'[1]INTERNAL PARAMETERS-1'!$B$5:$J$44,5,FALSE))*VLOOKUP(SDBYLD2!BI$4,'[1]INTERNAL PARAMETERS-1'!$B$5:$J$44,8,FALSE)*VLOOKUP(SDBYLD2!BI$4,'[1]INTERNAL PARAMETERS-1'!$B$5:$J$44,3,FALSE)</f>
        <v>0</v>
      </c>
      <c r="BJ277" s="44">
        <f>SDBYLD1!BJ277*VLOOKUP(SDBYLD2!BJ$4,'[1]INTERNAL PARAMETERS-1'!$B$5:$J$44,5,FALSE)*VLOOKUP(SDBYLD2!BJ$4,'[1]INTERNAL PARAMETERS-1'!$B$5:$J$44,6,FALSE)*VLOOKUP(SDBYLD2!BJ$4,'[1]INTERNAL PARAMETERS-1'!$B$5:$J$44,3,FALSE) + SDBYLD1!BJ277*(1-VLOOKUP(SDBYLD2!BJ$4,'[1]INTERNAL PARAMETERS-1'!$B$5:$J$44,5,FALSE))*VLOOKUP(SDBYLD2!BJ$4,'[1]INTERNAL PARAMETERS-1'!$B$5:$J$44,8,FALSE)*VLOOKUP(SDBYLD2!BJ$4,'[1]INTERNAL PARAMETERS-1'!$B$5:$J$44,3,FALSE)</f>
        <v>0</v>
      </c>
      <c r="BK277" s="44">
        <f>SDBYLD1!BK277*VLOOKUP(SDBYLD2!BK$4,'[1]INTERNAL PARAMETERS-1'!$B$5:$J$44,5,FALSE)*VLOOKUP(SDBYLD2!BK$4,'[1]INTERNAL PARAMETERS-1'!$B$5:$J$44,6,FALSE)*VLOOKUP(SDBYLD2!BK$4,'[1]INTERNAL PARAMETERS-1'!$B$5:$J$44,3,FALSE) + SDBYLD1!BK277*(1-VLOOKUP(SDBYLD2!BK$4,'[1]INTERNAL PARAMETERS-1'!$B$5:$J$44,5,FALSE))*VLOOKUP(SDBYLD2!BK$4,'[1]INTERNAL PARAMETERS-1'!$B$5:$J$44,8,FALSE)*VLOOKUP(SDBYLD2!BK$4,'[1]INTERNAL PARAMETERS-1'!$B$5:$J$44,3,FALSE)</f>
        <v>0</v>
      </c>
      <c r="BL277" s="44">
        <f>SDBYLD1!BL277*VLOOKUP(SDBYLD2!BL$4,'[1]INTERNAL PARAMETERS-1'!$B$5:$J$44,5,FALSE)*VLOOKUP(SDBYLD2!BL$4,'[1]INTERNAL PARAMETERS-1'!$B$5:$J$44,6,FALSE)*VLOOKUP(SDBYLD2!BL$4,'[1]INTERNAL PARAMETERS-1'!$B$5:$J$44,3,FALSE) + SDBYLD1!BL277*(1-VLOOKUP(SDBYLD2!BL$4,'[1]INTERNAL PARAMETERS-1'!$B$5:$J$44,5,FALSE))*VLOOKUP(SDBYLD2!BL$4,'[1]INTERNAL PARAMETERS-1'!$B$5:$J$44,8,FALSE)*VLOOKUP(SDBYLD2!BL$4,'[1]INTERNAL PARAMETERS-1'!$B$5:$J$44,3,FALSE)</f>
        <v>0</v>
      </c>
      <c r="BM277" s="44">
        <f>SDBYLD1!BM277*VLOOKUP(SDBYLD2!BM$4,'[1]INTERNAL PARAMETERS-1'!$B$5:$J$44,5,FALSE)*VLOOKUP(SDBYLD2!BM$4,'[1]INTERNAL PARAMETERS-1'!$B$5:$J$44,6,FALSE)*VLOOKUP(SDBYLD2!BM$4,'[1]INTERNAL PARAMETERS-1'!$B$5:$J$44,3,FALSE) + SDBYLD1!BM277*(1-VLOOKUP(SDBYLD2!BM$4,'[1]INTERNAL PARAMETERS-1'!$B$5:$J$44,5,FALSE))*VLOOKUP(SDBYLD2!BM$4,'[1]INTERNAL PARAMETERS-1'!$B$5:$J$44,8,FALSE)*VLOOKUP(SDBYLD2!BM$4,'[1]INTERNAL PARAMETERS-1'!$B$5:$J$44,3,FALSE)</f>
        <v>0</v>
      </c>
      <c r="BN277" s="44">
        <f>SDBYLD1!BN277*VLOOKUP(SDBYLD2!BN$4,'[1]INTERNAL PARAMETERS-1'!$B$5:$J$44,5,FALSE)*VLOOKUP(SDBYLD2!BN$4,'[1]INTERNAL PARAMETERS-1'!$B$5:$J$44,6,FALSE)*VLOOKUP(SDBYLD2!BN$4,'[1]INTERNAL PARAMETERS-1'!$B$5:$J$44,3,FALSE) + SDBYLD1!BN277*(1-VLOOKUP(SDBYLD2!BN$4,'[1]INTERNAL PARAMETERS-1'!$B$5:$J$44,5,FALSE))*VLOOKUP(SDBYLD2!BN$4,'[1]INTERNAL PARAMETERS-1'!$B$5:$J$44,8,FALSE)*VLOOKUP(SDBYLD2!BN$4,'[1]INTERNAL PARAMETERS-1'!$B$5:$J$44,3,FALSE)</f>
        <v>0</v>
      </c>
      <c r="BO277" s="44">
        <f>SDBYLD1!BO277*VLOOKUP(SDBYLD2!BO$4,'[1]INTERNAL PARAMETERS-1'!$B$5:$J$44,5,FALSE)*VLOOKUP(SDBYLD2!BO$4,'[1]INTERNAL PARAMETERS-1'!$B$5:$J$44,6,FALSE)*VLOOKUP(SDBYLD2!BO$4,'[1]INTERNAL PARAMETERS-1'!$B$5:$J$44,3,FALSE) + SDBYLD1!BO277*(1-VLOOKUP(SDBYLD2!BO$4,'[1]INTERNAL PARAMETERS-1'!$B$5:$J$44,5,FALSE))*VLOOKUP(SDBYLD2!BO$4,'[1]INTERNAL PARAMETERS-1'!$B$5:$J$44,8,FALSE)*VLOOKUP(SDBYLD2!BO$4,'[1]INTERNAL PARAMETERS-1'!$B$5:$J$44,3,FALSE)</f>
        <v>0</v>
      </c>
      <c r="BP277" s="44">
        <f>SDBYLD1!BP277*VLOOKUP(SDBYLD2!BP$4,'[1]INTERNAL PARAMETERS-1'!$B$5:$J$44,5,FALSE)*VLOOKUP(SDBYLD2!BP$4,'[1]INTERNAL PARAMETERS-1'!$B$5:$J$44,6,FALSE)*VLOOKUP(SDBYLD2!BP$4,'[1]INTERNAL PARAMETERS-1'!$B$5:$J$44,3,FALSE) + SDBYLD1!BP277*(1-VLOOKUP(SDBYLD2!BP$4,'[1]INTERNAL PARAMETERS-1'!$B$5:$J$44,5,FALSE))*VLOOKUP(SDBYLD2!BP$4,'[1]INTERNAL PARAMETERS-1'!$B$5:$J$44,8,FALSE)*VLOOKUP(SDBYLD2!BP$4,'[1]INTERNAL PARAMETERS-1'!$B$5:$J$44,3,FALSE)</f>
        <v>0</v>
      </c>
      <c r="BQ277" s="44">
        <f>SDBYLD1!BQ277*VLOOKUP(SDBYLD2!BQ$4,'[1]INTERNAL PARAMETERS-1'!$B$5:$J$44,5,FALSE)*VLOOKUP(SDBYLD2!BQ$4,'[1]INTERNAL PARAMETERS-1'!$B$5:$J$44,6,FALSE)*VLOOKUP(SDBYLD2!BQ$4,'[1]INTERNAL PARAMETERS-1'!$B$5:$J$44,3,FALSE) + SDBYLD1!BQ277*(1-VLOOKUP(SDBYLD2!BQ$4,'[1]INTERNAL PARAMETERS-1'!$B$5:$J$44,5,FALSE))*VLOOKUP(SDBYLD2!BQ$4,'[1]INTERNAL PARAMETERS-1'!$B$5:$J$44,8,FALSE)*VLOOKUP(SDBYLD2!BQ$4,'[1]INTERNAL PARAMETERS-1'!$B$5:$J$44,3,FALSE)</f>
        <v>0</v>
      </c>
      <c r="BR277" s="44">
        <f>SDBYLD1!BR277*VLOOKUP(SDBYLD2!BR$4,'[1]INTERNAL PARAMETERS-1'!$B$5:$J$44,5,FALSE)*VLOOKUP(SDBYLD2!BR$4,'[1]INTERNAL PARAMETERS-1'!$B$5:$J$44,6,FALSE)*VLOOKUP(SDBYLD2!BR$4,'[1]INTERNAL PARAMETERS-1'!$B$5:$J$44,3,FALSE) + SDBYLD1!BR277*(1-VLOOKUP(SDBYLD2!BR$4,'[1]INTERNAL PARAMETERS-1'!$B$5:$J$44,5,FALSE))*VLOOKUP(SDBYLD2!BR$4,'[1]INTERNAL PARAMETERS-1'!$B$5:$J$44,8,FALSE)*VLOOKUP(SDBYLD2!BR$4,'[1]INTERNAL PARAMETERS-1'!$B$5:$J$44,3,FALSE)</f>
        <v>0</v>
      </c>
      <c r="BS277" s="44">
        <f>SDBYLD1!BS277*VLOOKUP(SDBYLD2!BS$4,'[1]INTERNAL PARAMETERS-1'!$B$5:$J$44,5,FALSE)*VLOOKUP(SDBYLD2!BS$4,'[1]INTERNAL PARAMETERS-1'!$B$5:$J$44,6,FALSE)*VLOOKUP(SDBYLD2!BS$4,'[1]INTERNAL PARAMETERS-1'!$B$5:$J$44,3,FALSE) + SDBYLD1!BS277*(1-VLOOKUP(SDBYLD2!BS$4,'[1]INTERNAL PARAMETERS-1'!$B$5:$J$44,5,FALSE))*VLOOKUP(SDBYLD2!BS$4,'[1]INTERNAL PARAMETERS-1'!$B$5:$J$44,8,FALSE)*VLOOKUP(SDBYLD2!BS$4,'[1]INTERNAL PARAMETERS-1'!$B$5:$J$44,3,FALSE)</f>
        <v>0</v>
      </c>
      <c r="BT277" s="44">
        <f>SDBYLD1!BT277*VLOOKUP(SDBYLD2!BT$4,'[1]INTERNAL PARAMETERS-1'!$B$5:$J$44,5,FALSE)*VLOOKUP(SDBYLD2!BT$4,'[1]INTERNAL PARAMETERS-1'!$B$5:$J$44,6,FALSE)*VLOOKUP(SDBYLD2!BT$4,'[1]INTERNAL PARAMETERS-1'!$B$5:$J$44,3,FALSE) + SDBYLD1!BT277*(1-VLOOKUP(SDBYLD2!BT$4,'[1]INTERNAL PARAMETERS-1'!$B$5:$J$44,5,FALSE))*VLOOKUP(SDBYLD2!BT$4,'[1]INTERNAL PARAMETERS-1'!$B$5:$J$44,8,FALSE)*VLOOKUP(SDBYLD2!BT$4,'[1]INTERNAL PARAMETERS-1'!$B$5:$J$44,3,FALSE)</f>
        <v>0</v>
      </c>
      <c r="BU277" s="44">
        <f>SDBYLD1!BU277*VLOOKUP(SDBYLD2!BU$4,'[1]INTERNAL PARAMETERS-1'!$B$5:$J$44,5,FALSE)*VLOOKUP(SDBYLD2!BU$4,'[1]INTERNAL PARAMETERS-1'!$B$5:$J$44,6,FALSE)*VLOOKUP(SDBYLD2!BU$4,'[1]INTERNAL PARAMETERS-1'!$B$5:$J$44,3,FALSE) + SDBYLD1!BU277*(1-VLOOKUP(SDBYLD2!BU$4,'[1]INTERNAL PARAMETERS-1'!$B$5:$J$44,5,FALSE))*VLOOKUP(SDBYLD2!BU$4,'[1]INTERNAL PARAMETERS-1'!$B$5:$J$44,8,FALSE)*VLOOKUP(SDBYLD2!BU$4,'[1]INTERNAL PARAMETERS-1'!$B$5:$J$44,3,FALSE)</f>
        <v>0</v>
      </c>
      <c r="BV277" s="44">
        <f>SDBYLD1!BV277*VLOOKUP(SDBYLD2!BV$4,'[1]INTERNAL PARAMETERS-1'!$B$5:$J$44,5,FALSE)*VLOOKUP(SDBYLD2!BV$4,'[1]INTERNAL PARAMETERS-1'!$B$5:$J$44,6,FALSE)*VLOOKUP(SDBYLD2!BV$4,'[1]INTERNAL PARAMETERS-1'!$B$5:$J$44,3,FALSE) + SDBYLD1!BV277*(1-VLOOKUP(SDBYLD2!BV$4,'[1]INTERNAL PARAMETERS-1'!$B$5:$J$44,5,FALSE))*VLOOKUP(SDBYLD2!BV$4,'[1]INTERNAL PARAMETERS-1'!$B$5:$J$44,8,FALSE)*VLOOKUP(SDBYLD2!BV$4,'[1]INTERNAL PARAMETERS-1'!$B$5:$J$44,3,FALSE)</f>
        <v>0</v>
      </c>
      <c r="BW277" s="44">
        <f>SDBYLD1!BW277*VLOOKUP(SDBYLD2!BW$4,'[1]INTERNAL PARAMETERS-1'!$B$5:$J$44,5,FALSE)*VLOOKUP(SDBYLD2!BW$4,'[1]INTERNAL PARAMETERS-1'!$B$5:$J$44,6,FALSE)*VLOOKUP(SDBYLD2!BW$4,'[1]INTERNAL PARAMETERS-1'!$B$5:$J$44,3,FALSE) + SDBYLD1!BW277*(1-VLOOKUP(SDBYLD2!BW$4,'[1]INTERNAL PARAMETERS-1'!$B$5:$J$44,5,FALSE))*VLOOKUP(SDBYLD2!BW$4,'[1]INTERNAL PARAMETERS-1'!$B$5:$J$44,8,FALSE)*VLOOKUP(SDBYLD2!BW$4,'[1]INTERNAL PARAMETERS-1'!$B$5:$J$44,3,FALSE)</f>
        <v>0</v>
      </c>
      <c r="BX277" s="44">
        <f>SDBYLD1!BX277*VLOOKUP(SDBYLD2!BX$4,'[1]INTERNAL PARAMETERS-1'!$B$5:$J$44,5,FALSE)*VLOOKUP(SDBYLD2!BX$4,'[1]INTERNAL PARAMETERS-1'!$B$5:$J$44,6,FALSE)*VLOOKUP(SDBYLD2!BX$4,'[1]INTERNAL PARAMETERS-1'!$B$5:$J$44,3,FALSE) + SDBYLD1!BX277*(1-VLOOKUP(SDBYLD2!BX$4,'[1]INTERNAL PARAMETERS-1'!$B$5:$J$44,5,FALSE))*VLOOKUP(SDBYLD2!BX$4,'[1]INTERNAL PARAMETERS-1'!$B$5:$J$44,8,FALSE)*VLOOKUP(SDBYLD2!BX$4,'[1]INTERNAL PARAMETERS-1'!$B$5:$J$44,3,FALSE)</f>
        <v>0</v>
      </c>
      <c r="BY277" s="44">
        <f>SDBYLD1!BY277*VLOOKUP(SDBYLD2!BY$4,'[1]INTERNAL PARAMETERS-1'!$B$5:$J$44,5,FALSE)*VLOOKUP(SDBYLD2!BY$4,'[1]INTERNAL PARAMETERS-1'!$B$5:$J$44,6,FALSE)*VLOOKUP(SDBYLD2!BY$4,'[1]INTERNAL PARAMETERS-1'!$B$5:$J$44,3,FALSE) + SDBYLD1!BY277*(1-VLOOKUP(SDBYLD2!BY$4,'[1]INTERNAL PARAMETERS-1'!$B$5:$J$44,5,FALSE))*VLOOKUP(SDBYLD2!BY$4,'[1]INTERNAL PARAMETERS-1'!$B$5:$J$44,8,FALSE)*VLOOKUP(SDBYLD2!BY$4,'[1]INTERNAL PARAMETERS-1'!$B$5:$J$44,3,FALSE)</f>
        <v>0</v>
      </c>
      <c r="BZ277" s="44">
        <f>SDBYLD1!BZ277*VLOOKUP(SDBYLD2!BZ$4,'[1]INTERNAL PARAMETERS-1'!$B$5:$J$44,5,FALSE)*VLOOKUP(SDBYLD2!BZ$4,'[1]INTERNAL PARAMETERS-1'!$B$5:$J$44,6,FALSE)*VLOOKUP(SDBYLD2!BZ$4,'[1]INTERNAL PARAMETERS-1'!$B$5:$J$44,3,FALSE) + SDBYLD1!BZ277*(1-VLOOKUP(SDBYLD2!BZ$4,'[1]INTERNAL PARAMETERS-1'!$B$5:$J$44,5,FALSE))*VLOOKUP(SDBYLD2!BZ$4,'[1]INTERNAL PARAMETERS-1'!$B$5:$J$44,8,FALSE)*VLOOKUP(SDBYLD2!BZ$4,'[1]INTERNAL PARAMETERS-1'!$B$5:$J$44,3,FALSE)</f>
        <v>0</v>
      </c>
      <c r="CA277" s="44">
        <f>SDBYLD1!CA277*VLOOKUP(SDBYLD2!CA$4,'[1]INTERNAL PARAMETERS-1'!$B$5:$J$44,5,FALSE)*VLOOKUP(SDBYLD2!CA$4,'[1]INTERNAL PARAMETERS-1'!$B$5:$J$44,6,FALSE)*VLOOKUP(SDBYLD2!CA$4,'[1]INTERNAL PARAMETERS-1'!$B$5:$J$44,3,FALSE) + SDBYLD1!CA277*(1-VLOOKUP(SDBYLD2!CA$4,'[1]INTERNAL PARAMETERS-1'!$B$5:$J$44,5,FALSE))*VLOOKUP(SDBYLD2!CA$4,'[1]INTERNAL PARAMETERS-1'!$B$5:$J$44,8,FALSE)*VLOOKUP(SDBYLD2!CA$4,'[1]INTERNAL PARAMETERS-1'!$B$5:$J$44,3,FALSE)</f>
        <v>0</v>
      </c>
      <c r="CB277" s="44">
        <f>SDBYLD1!CB277*VLOOKUP(SDBYLD2!CB$4,'[1]INTERNAL PARAMETERS-1'!$B$5:$J$44,5,FALSE)*VLOOKUP(SDBYLD2!CB$4,'[1]INTERNAL PARAMETERS-1'!$B$5:$J$44,6,FALSE)*VLOOKUP(SDBYLD2!CB$4,'[1]INTERNAL PARAMETERS-1'!$B$5:$J$44,3,FALSE) + SDBYLD1!CB277*(1-VLOOKUP(SDBYLD2!CB$4,'[1]INTERNAL PARAMETERS-1'!$B$5:$J$44,5,FALSE))*VLOOKUP(SDBYLD2!CB$4,'[1]INTERNAL PARAMETERS-1'!$B$5:$J$44,8,FALSE)*VLOOKUP(SDBYLD2!CB$4,'[1]INTERNAL PARAMETERS-1'!$B$5:$J$44,3,FALSE)</f>
        <v>0</v>
      </c>
      <c r="CC277" s="44">
        <f>SDBYLD1!CC277*VLOOKUP(SDBYLD2!CC$4,'[1]INTERNAL PARAMETERS-1'!$B$5:$J$44,5,FALSE)*VLOOKUP(SDBYLD2!CC$4,'[1]INTERNAL PARAMETERS-1'!$B$5:$J$44,6,FALSE)*VLOOKUP(SDBYLD2!CC$4,'[1]INTERNAL PARAMETERS-1'!$B$5:$J$44,3,FALSE) + SDBYLD1!CC277*(1-VLOOKUP(SDBYLD2!CC$4,'[1]INTERNAL PARAMETERS-1'!$B$5:$J$44,5,FALSE))*VLOOKUP(SDBYLD2!CC$4,'[1]INTERNAL PARAMETERS-1'!$B$5:$J$44,8,FALSE)*VLOOKUP(SDBYLD2!CC$4,'[1]INTERNAL PARAMETERS-1'!$B$5:$J$44,3,FALSE)</f>
        <v>0</v>
      </c>
      <c r="CD277" s="44">
        <f>SDBYLD1!CD277*VLOOKUP(SDBYLD2!CD$4,'[1]INTERNAL PARAMETERS-1'!$B$5:$J$44,5,FALSE)*VLOOKUP(SDBYLD2!CD$4,'[1]INTERNAL PARAMETERS-1'!$B$5:$J$44,6,FALSE)*VLOOKUP(SDBYLD2!CD$4,'[1]INTERNAL PARAMETERS-1'!$B$5:$J$44,3,FALSE) + SDBYLD1!CD277*(1-VLOOKUP(SDBYLD2!CD$4,'[1]INTERNAL PARAMETERS-1'!$B$5:$J$44,5,FALSE))*VLOOKUP(SDBYLD2!CD$4,'[1]INTERNAL PARAMETERS-1'!$B$5:$J$44,8,FALSE)*VLOOKUP(SDBYLD2!CD$4,'[1]INTERNAL PARAMETERS-1'!$B$5:$J$44,3,FALSE)</f>
        <v>0</v>
      </c>
      <c r="CE277" s="44">
        <f>SDBYLD1!CE277*VLOOKUP(SDBYLD2!CE$4,'[1]INTERNAL PARAMETERS-1'!$B$5:$J$44,5,FALSE)*VLOOKUP(SDBYLD2!CE$4,'[1]INTERNAL PARAMETERS-1'!$B$5:$J$44,6,FALSE)*VLOOKUP(SDBYLD2!CE$4,'[1]INTERNAL PARAMETERS-1'!$B$5:$J$44,3,FALSE) + SDBYLD1!CE277*(1-VLOOKUP(SDBYLD2!CE$4,'[1]INTERNAL PARAMETERS-1'!$B$5:$J$44,5,FALSE))*VLOOKUP(SDBYLD2!CE$4,'[1]INTERNAL PARAMETERS-1'!$B$5:$J$44,8,FALSE)*VLOOKUP(SDBYLD2!CE$4,'[1]INTERNAL PARAMETERS-1'!$B$5:$J$44,3,FALSE)</f>
        <v>0</v>
      </c>
      <c r="CF277" s="44">
        <f>SDBYLD1!CF277*VLOOKUP(SDBYLD2!CF$4,'[1]INTERNAL PARAMETERS-1'!$B$5:$J$44,5,FALSE)*VLOOKUP(SDBYLD2!CF$4,'[1]INTERNAL PARAMETERS-1'!$B$5:$J$44,6,FALSE)*VLOOKUP(SDBYLD2!CF$4,'[1]INTERNAL PARAMETERS-1'!$B$5:$J$44,3,FALSE) + SDBYLD1!CF277*(1-VLOOKUP(SDBYLD2!CF$4,'[1]INTERNAL PARAMETERS-1'!$B$5:$J$44,5,FALSE))*VLOOKUP(SDBYLD2!CF$4,'[1]INTERNAL PARAMETERS-1'!$B$5:$J$44,8,FALSE)*VLOOKUP(SDBYLD2!CF$4,'[1]INTERNAL PARAMETERS-1'!$B$5:$J$44,3,FALSE)</f>
        <v>0</v>
      </c>
      <c r="CG277" s="44">
        <f>SDBYLD1!CG277*VLOOKUP(SDBYLD2!CG$4,'[1]INTERNAL PARAMETERS-1'!$B$5:$J$44,5,FALSE)*VLOOKUP(SDBYLD2!CG$4,'[1]INTERNAL PARAMETERS-1'!$B$5:$J$44,6,FALSE)*VLOOKUP(SDBYLD2!CG$4,'[1]INTERNAL PARAMETERS-1'!$B$5:$J$44,3,FALSE) + SDBYLD1!CG277*(1-VLOOKUP(SDBYLD2!CG$4,'[1]INTERNAL PARAMETERS-1'!$B$5:$J$44,5,FALSE))*VLOOKUP(SDBYLD2!CG$4,'[1]INTERNAL PARAMETERS-1'!$B$5:$J$44,8,FALSE)*VLOOKUP(SDBYLD2!CG$4,'[1]INTERNAL PARAMETERS-1'!$B$5:$J$44,3,FALSE)</f>
        <v>0</v>
      </c>
      <c r="CH277" s="43">
        <f>SDBYLD1!CH277*VLOOKUP(SDBYLD2!CH$4,'[1]INTERNAL PARAMETERS-1'!$B$5:$J$44,5,FALSE)*VLOOKUP(SDBYLD2!CH$4,'[1]INTERNAL PARAMETERS-1'!$B$5:$J$44,6,FALSE)*VLOOKUP(SDBYLD2!CH$4,'[1]INTERNAL PARAMETERS-1'!$B$5:$J$44,3,FALSE) + SDBYLD1!CH277*(1-VLOOKUP(SDBYLD2!CH$4,'[1]INTERNAL PARAMETERS-1'!$B$5:$J$44,5,FALSE))*VLOOKUP(SDBYLD2!CH$4,'[1]INTERNAL PARAMETERS-1'!$B$5:$J$44,8,FALSE)*VLOOKUP(SDBYLD2!CH$4,'[1]INTERNAL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SDBeam!X278</f>
        <v>0</v>
      </c>
      <c r="F278" s="56">
        <f>'[1]INTERNAL PARAMETERS-1'!M8</f>
        <v>68.824999999999989</v>
      </c>
      <c r="G278" s="45">
        <f>SDBYLD1!G278*VLOOKUP(SDBYLD2!G$4,'[1]INTERNAL PARAMETERS-1'!$B$5:$J$44,5,FALSE)*VLOOKUP(SDBYLD2!G$4,'[1]INTERNAL PARAMETERS-1'!$B$5:$J$44,7,FALSE)*SDBYLD2!$F278 + SDBYLD1!G278*(1-VLOOKUP(SDBYLD2!G$4,'[1]INTERNAL PARAMETERS-1'!$B$5:$J$44,5,FALSE))*VLOOKUP(SDBYLD2!G$4,'[1]INTERNAL PARAMETERS-1'!$B$5:$J$44,9,FALSE)*SDBYLD2!$F278</f>
        <v>0</v>
      </c>
      <c r="H278" s="44">
        <f>SDBYLD1!H278*VLOOKUP(SDBYLD2!H$4,'[1]INTERNAL PARAMETERS-1'!$B$5:$J$44,5,FALSE)*VLOOKUP(SDBYLD2!H$4,'[1]INTERNAL PARAMETERS-1'!$B$5:$J$44,7,FALSE)*SDBYLD2!$F278 + SDBYLD1!H278*(1-VLOOKUP(SDBYLD2!H$4,'[1]INTERNAL PARAMETERS-1'!$B$5:$J$44,5,FALSE))*VLOOKUP(SDBYLD2!H$4,'[1]INTERNAL PARAMETERS-1'!$B$5:$J$44,9,FALSE)*SDBYLD2!$F278</f>
        <v>0</v>
      </c>
      <c r="I278" s="44">
        <f>SDBYLD1!I278*VLOOKUP(SDBYLD2!I$4,'[1]INTERNAL PARAMETERS-1'!$B$5:$J$44,5,FALSE)*VLOOKUP(SDBYLD2!I$4,'[1]INTERNAL PARAMETERS-1'!$B$5:$J$44,7,FALSE)*SDBYLD2!$F278 + SDBYLD1!I278*(1-VLOOKUP(SDBYLD2!I$4,'[1]INTERNAL PARAMETERS-1'!$B$5:$J$44,5,FALSE))*VLOOKUP(SDBYLD2!I$4,'[1]INTERNAL PARAMETERS-1'!$B$5:$J$44,9,FALSE)*SDBYLD2!$F278</f>
        <v>0</v>
      </c>
      <c r="J278" s="44">
        <f>SDBYLD1!J278*VLOOKUP(SDBYLD2!J$4,'[1]INTERNAL PARAMETERS-1'!$B$5:$J$44,5,FALSE)*VLOOKUP(SDBYLD2!J$4,'[1]INTERNAL PARAMETERS-1'!$B$5:$J$44,7,FALSE)*SDBYLD2!$F278 + SDBYLD1!J278*(1-VLOOKUP(SDBYLD2!J$4,'[1]INTERNAL PARAMETERS-1'!$B$5:$J$44,5,FALSE))*VLOOKUP(SDBYLD2!J$4,'[1]INTERNAL PARAMETERS-1'!$B$5:$J$44,9,FALSE)*SDBYLD2!$F278</f>
        <v>0</v>
      </c>
      <c r="K278" s="44">
        <f>SDBYLD1!K278*VLOOKUP(SDBYLD2!K$4,'[1]INTERNAL PARAMETERS-1'!$B$5:$J$44,5,FALSE)*VLOOKUP(SDBYLD2!K$4,'[1]INTERNAL PARAMETERS-1'!$B$5:$J$44,7,FALSE)*SDBYLD2!$F278 + SDBYLD1!K278*(1-VLOOKUP(SDBYLD2!K$4,'[1]INTERNAL PARAMETERS-1'!$B$5:$J$44,5,FALSE))*VLOOKUP(SDBYLD2!K$4,'[1]INTERNAL PARAMETERS-1'!$B$5:$J$44,9,FALSE)*SDBYLD2!$F278</f>
        <v>0</v>
      </c>
      <c r="L278" s="44">
        <f>SDBYLD1!L278*VLOOKUP(SDBYLD2!L$4,'[1]INTERNAL PARAMETERS-1'!$B$5:$J$44,5,FALSE)*VLOOKUP(SDBYLD2!L$4,'[1]INTERNAL PARAMETERS-1'!$B$5:$J$44,7,FALSE)*SDBYLD2!$F278 + SDBYLD1!L278*(1-VLOOKUP(SDBYLD2!L$4,'[1]INTERNAL PARAMETERS-1'!$B$5:$J$44,5,FALSE))*VLOOKUP(SDBYLD2!L$4,'[1]INTERNAL PARAMETERS-1'!$B$5:$J$44,9,FALSE)*SDBYLD2!$F278</f>
        <v>0</v>
      </c>
      <c r="M278" s="44">
        <f>SDBYLD1!M278*VLOOKUP(SDBYLD2!M$4,'[1]INTERNAL PARAMETERS-1'!$B$5:$J$44,5,FALSE)*VLOOKUP(SDBYLD2!M$4,'[1]INTERNAL PARAMETERS-1'!$B$5:$J$44,7,FALSE)*SDBYLD2!$F278 + SDBYLD1!M278*(1-VLOOKUP(SDBYLD2!M$4,'[1]INTERNAL PARAMETERS-1'!$B$5:$J$44,5,FALSE))*VLOOKUP(SDBYLD2!M$4,'[1]INTERNAL PARAMETERS-1'!$B$5:$J$44,9,FALSE)*SDBYLD2!$F278</f>
        <v>0</v>
      </c>
      <c r="N278" s="44">
        <f>SDBYLD1!N278*VLOOKUP(SDBYLD2!N$4,'[1]INTERNAL PARAMETERS-1'!$B$5:$J$44,5,FALSE)*VLOOKUP(SDBYLD2!N$4,'[1]INTERNAL PARAMETERS-1'!$B$5:$J$44,7,FALSE)*SDBYLD2!$F278 + SDBYLD1!N278*(1-VLOOKUP(SDBYLD2!N$4,'[1]INTERNAL PARAMETERS-1'!$B$5:$J$44,5,FALSE))*VLOOKUP(SDBYLD2!N$4,'[1]INTERNAL PARAMETERS-1'!$B$5:$J$44,9,FALSE)*SDBYLD2!$F278</f>
        <v>0</v>
      </c>
      <c r="O278" s="44">
        <f>SDBYLD1!O278*VLOOKUP(SDBYLD2!O$4,'[1]INTERNAL PARAMETERS-1'!$B$5:$J$44,5,FALSE)*VLOOKUP(SDBYLD2!O$4,'[1]INTERNAL PARAMETERS-1'!$B$5:$J$44,7,FALSE)*SDBYLD2!$F278 + SDBYLD1!O278*(1-VLOOKUP(SDBYLD2!O$4,'[1]INTERNAL PARAMETERS-1'!$B$5:$J$44,5,FALSE))*VLOOKUP(SDBYLD2!O$4,'[1]INTERNAL PARAMETERS-1'!$B$5:$J$44,9,FALSE)*SDBYLD2!$F278</f>
        <v>0</v>
      </c>
      <c r="P278" s="44">
        <f>SDBYLD1!P278*VLOOKUP(SDBYLD2!P$4,'[1]INTERNAL PARAMETERS-1'!$B$5:$J$44,5,FALSE)*VLOOKUP(SDBYLD2!P$4,'[1]INTERNAL PARAMETERS-1'!$B$5:$J$44,7,FALSE)*SDBYLD2!$F278 + SDBYLD1!P278*(1-VLOOKUP(SDBYLD2!P$4,'[1]INTERNAL PARAMETERS-1'!$B$5:$J$44,5,FALSE))*VLOOKUP(SDBYLD2!P$4,'[1]INTERNAL PARAMETERS-1'!$B$5:$J$44,9,FALSE)*SDBYLD2!$F278</f>
        <v>0</v>
      </c>
      <c r="Q278" s="44">
        <f>SDBYLD1!Q278*VLOOKUP(SDBYLD2!Q$4,'[1]INTERNAL PARAMETERS-1'!$B$5:$J$44,5,FALSE)*VLOOKUP(SDBYLD2!Q$4,'[1]INTERNAL PARAMETERS-1'!$B$5:$J$44,7,FALSE)*SDBYLD2!$F278 + SDBYLD1!Q278*(1-VLOOKUP(SDBYLD2!Q$4,'[1]INTERNAL PARAMETERS-1'!$B$5:$J$44,5,FALSE))*VLOOKUP(SDBYLD2!Q$4,'[1]INTERNAL PARAMETERS-1'!$B$5:$J$44,9,FALSE)*SDBYLD2!$F278</f>
        <v>0</v>
      </c>
      <c r="R278" s="44">
        <f>SDBYLD1!R278*VLOOKUP(SDBYLD2!R$4,'[1]INTERNAL PARAMETERS-1'!$B$5:$J$44,5,FALSE)*VLOOKUP(SDBYLD2!R$4,'[1]INTERNAL PARAMETERS-1'!$B$5:$J$44,7,FALSE)*SDBYLD2!$F278 + SDBYLD1!R278*(1-VLOOKUP(SDBYLD2!R$4,'[1]INTERNAL PARAMETERS-1'!$B$5:$J$44,5,FALSE))*VLOOKUP(SDBYLD2!R$4,'[1]INTERNAL PARAMETERS-1'!$B$5:$J$44,9,FALSE)*SDBYLD2!$F278</f>
        <v>0</v>
      </c>
      <c r="S278" s="44">
        <f>SDBYLD1!S278*VLOOKUP(SDBYLD2!S$4,'[1]INTERNAL PARAMETERS-1'!$B$5:$J$44,5,FALSE)*VLOOKUP(SDBYLD2!S$4,'[1]INTERNAL PARAMETERS-1'!$B$5:$J$44,7,FALSE)*SDBYLD2!$F278 + SDBYLD1!S278*(1-VLOOKUP(SDBYLD2!S$4,'[1]INTERNAL PARAMETERS-1'!$B$5:$J$44,5,FALSE))*VLOOKUP(SDBYLD2!S$4,'[1]INTERNAL PARAMETERS-1'!$B$5:$J$44,9,FALSE)*SDBYLD2!$F278</f>
        <v>0</v>
      </c>
      <c r="T278" s="44">
        <f>SDBYLD1!T278*VLOOKUP(SDBYLD2!T$4,'[1]INTERNAL PARAMETERS-1'!$B$5:$J$44,5,FALSE)*VLOOKUP(SDBYLD2!T$4,'[1]INTERNAL PARAMETERS-1'!$B$5:$J$44,7,FALSE)*SDBYLD2!$F278 + SDBYLD1!T278*(1-VLOOKUP(SDBYLD2!T$4,'[1]INTERNAL PARAMETERS-1'!$B$5:$J$44,5,FALSE))*VLOOKUP(SDBYLD2!T$4,'[1]INTERNAL PARAMETERS-1'!$B$5:$J$44,9,FALSE)*SDBYLD2!$F278</f>
        <v>0</v>
      </c>
      <c r="U278" s="44">
        <f>SDBYLD1!U278*VLOOKUP(SDBYLD2!U$4,'[1]INTERNAL PARAMETERS-1'!$B$5:$J$44,5,FALSE)*VLOOKUP(SDBYLD2!U$4,'[1]INTERNAL PARAMETERS-1'!$B$5:$J$44,7,FALSE)*SDBYLD2!$F278 + SDBYLD1!U278*(1-VLOOKUP(SDBYLD2!U$4,'[1]INTERNAL PARAMETERS-1'!$B$5:$J$44,5,FALSE))*VLOOKUP(SDBYLD2!U$4,'[1]INTERNAL PARAMETERS-1'!$B$5:$J$44,9,FALSE)*SDBYLD2!$F278</f>
        <v>0</v>
      </c>
      <c r="V278" s="44">
        <f>SDBYLD1!V278*VLOOKUP(SDBYLD2!V$4,'[1]INTERNAL PARAMETERS-1'!$B$5:$J$44,5,FALSE)*VLOOKUP(SDBYLD2!V$4,'[1]INTERNAL PARAMETERS-1'!$B$5:$J$44,7,FALSE)*SDBYLD2!$F278 + SDBYLD1!V278*(1-VLOOKUP(SDBYLD2!V$4,'[1]INTERNAL PARAMETERS-1'!$B$5:$J$44,5,FALSE))*VLOOKUP(SDBYLD2!V$4,'[1]INTERNAL PARAMETERS-1'!$B$5:$J$44,9,FALSE)*SDBYLD2!$F278</f>
        <v>0</v>
      </c>
      <c r="W278" s="44">
        <f>SDBYLD1!W278*VLOOKUP(SDBYLD2!W$4,'[1]INTERNAL PARAMETERS-1'!$B$5:$J$44,5,FALSE)*VLOOKUP(SDBYLD2!W$4,'[1]INTERNAL PARAMETERS-1'!$B$5:$J$44,7,FALSE)*SDBYLD2!$F278 + SDBYLD1!W278*(1-VLOOKUP(SDBYLD2!W$4,'[1]INTERNAL PARAMETERS-1'!$B$5:$J$44,5,FALSE))*VLOOKUP(SDBYLD2!W$4,'[1]INTERNAL PARAMETERS-1'!$B$5:$J$44,9,FALSE)*SDBYLD2!$F278</f>
        <v>0</v>
      </c>
      <c r="X278" s="44">
        <f>SDBYLD1!X278*VLOOKUP(SDBYLD2!X$4,'[1]INTERNAL PARAMETERS-1'!$B$5:$J$44,5,FALSE)*VLOOKUP(SDBYLD2!X$4,'[1]INTERNAL PARAMETERS-1'!$B$5:$J$44,7,FALSE)*SDBYLD2!$F278 + SDBYLD1!X278*(1-VLOOKUP(SDBYLD2!X$4,'[1]INTERNAL PARAMETERS-1'!$B$5:$J$44,5,FALSE))*VLOOKUP(SDBYLD2!X$4,'[1]INTERNAL PARAMETERS-1'!$B$5:$J$44,9,FALSE)*SDBYLD2!$F278</f>
        <v>0</v>
      </c>
      <c r="Y278" s="44">
        <f>SDBYLD1!Y278*VLOOKUP(SDBYLD2!Y$4,'[1]INTERNAL PARAMETERS-1'!$B$5:$J$44,5,FALSE)*VLOOKUP(SDBYLD2!Y$4,'[1]INTERNAL PARAMETERS-1'!$B$5:$J$44,7,FALSE)*SDBYLD2!$F278 + SDBYLD1!Y278*(1-VLOOKUP(SDBYLD2!Y$4,'[1]INTERNAL PARAMETERS-1'!$B$5:$J$44,5,FALSE))*VLOOKUP(SDBYLD2!Y$4,'[1]INTERNAL PARAMETERS-1'!$B$5:$J$44,9,FALSE)*SDBYLD2!$F278</f>
        <v>0</v>
      </c>
      <c r="Z278" s="44">
        <f>SDBYLD1!Z278*VLOOKUP(SDBYLD2!Z$4,'[1]INTERNAL PARAMETERS-1'!$B$5:$J$44,5,FALSE)*VLOOKUP(SDBYLD2!Z$4,'[1]INTERNAL PARAMETERS-1'!$B$5:$J$44,7,FALSE)*SDBYLD2!$F278 + SDBYLD1!Z278*(1-VLOOKUP(SDBYLD2!Z$4,'[1]INTERNAL PARAMETERS-1'!$B$5:$J$44,5,FALSE))*VLOOKUP(SDBYLD2!Z$4,'[1]INTERNAL PARAMETERS-1'!$B$5:$J$44,9,FALSE)*SDBYLD2!$F278</f>
        <v>0</v>
      </c>
      <c r="AA278" s="44">
        <f>SDBYLD1!AA278*VLOOKUP(SDBYLD2!AA$4,'[1]INTERNAL PARAMETERS-1'!$B$5:$J$44,5,FALSE)*VLOOKUP(SDBYLD2!AA$4,'[1]INTERNAL PARAMETERS-1'!$B$5:$J$44,7,FALSE)*SDBYLD2!$F278 + SDBYLD1!AA278*(1-VLOOKUP(SDBYLD2!AA$4,'[1]INTERNAL PARAMETERS-1'!$B$5:$J$44,5,FALSE))*VLOOKUP(SDBYLD2!AA$4,'[1]INTERNAL PARAMETERS-1'!$B$5:$J$44,9,FALSE)*SDBYLD2!$F278</f>
        <v>0</v>
      </c>
      <c r="AB278" s="44">
        <f>SDBYLD1!AB278*VLOOKUP(SDBYLD2!AB$4,'[1]INTERNAL PARAMETERS-1'!$B$5:$J$44,5,FALSE)*VLOOKUP(SDBYLD2!AB$4,'[1]INTERNAL PARAMETERS-1'!$B$5:$J$44,7,FALSE)*SDBYLD2!$F278 + SDBYLD1!AB278*(1-VLOOKUP(SDBYLD2!AB$4,'[1]INTERNAL PARAMETERS-1'!$B$5:$J$44,5,FALSE))*VLOOKUP(SDBYLD2!AB$4,'[1]INTERNAL PARAMETERS-1'!$B$5:$J$44,9,FALSE)*SDBYLD2!$F278</f>
        <v>0</v>
      </c>
      <c r="AC278" s="44">
        <f>SDBYLD1!AC278*VLOOKUP(SDBYLD2!AC$4,'[1]INTERNAL PARAMETERS-1'!$B$5:$J$44,5,FALSE)*VLOOKUP(SDBYLD2!AC$4,'[1]INTERNAL PARAMETERS-1'!$B$5:$J$44,7,FALSE)*SDBYLD2!$F278 + SDBYLD1!AC278*(1-VLOOKUP(SDBYLD2!AC$4,'[1]INTERNAL PARAMETERS-1'!$B$5:$J$44,5,FALSE))*VLOOKUP(SDBYLD2!AC$4,'[1]INTERNAL PARAMETERS-1'!$B$5:$J$44,9,FALSE)*SDBYLD2!$F278</f>
        <v>0</v>
      </c>
      <c r="AD278" s="44">
        <f>SDBYLD1!AD278*VLOOKUP(SDBYLD2!AD$4,'[1]INTERNAL PARAMETERS-1'!$B$5:$J$44,5,FALSE)*VLOOKUP(SDBYLD2!AD$4,'[1]INTERNAL PARAMETERS-1'!$B$5:$J$44,7,FALSE)*SDBYLD2!$F278 + SDBYLD1!AD278*(1-VLOOKUP(SDBYLD2!AD$4,'[1]INTERNAL PARAMETERS-1'!$B$5:$J$44,5,FALSE))*VLOOKUP(SDBYLD2!AD$4,'[1]INTERNAL PARAMETERS-1'!$B$5:$J$44,9,FALSE)*SDBYLD2!$F278</f>
        <v>0</v>
      </c>
      <c r="AE278" s="44">
        <f>SDBYLD1!AE278*VLOOKUP(SDBYLD2!AE$4,'[1]INTERNAL PARAMETERS-1'!$B$5:$J$44,5,FALSE)*VLOOKUP(SDBYLD2!AE$4,'[1]INTERNAL PARAMETERS-1'!$B$5:$J$44,7,FALSE)*SDBYLD2!$F278 + SDBYLD1!AE278*(1-VLOOKUP(SDBYLD2!AE$4,'[1]INTERNAL PARAMETERS-1'!$B$5:$J$44,5,FALSE))*VLOOKUP(SDBYLD2!AE$4,'[1]INTERNAL PARAMETERS-1'!$B$5:$J$44,9,FALSE)*SDBYLD2!$F278</f>
        <v>0</v>
      </c>
      <c r="AF278" s="44">
        <f>SDBYLD1!AF278*VLOOKUP(SDBYLD2!AF$4,'[1]INTERNAL PARAMETERS-1'!$B$5:$J$44,5,FALSE)*VLOOKUP(SDBYLD2!AF$4,'[1]INTERNAL PARAMETERS-1'!$B$5:$J$44,7,FALSE)*SDBYLD2!$F278 + SDBYLD1!AF278*(1-VLOOKUP(SDBYLD2!AF$4,'[1]INTERNAL PARAMETERS-1'!$B$5:$J$44,5,FALSE))*VLOOKUP(SDBYLD2!AF$4,'[1]INTERNAL PARAMETERS-1'!$B$5:$J$44,9,FALSE)*SDBYLD2!$F278</f>
        <v>0</v>
      </c>
      <c r="AG278" s="44">
        <f>SDBYLD1!AG278*VLOOKUP(SDBYLD2!AG$4,'[1]INTERNAL PARAMETERS-1'!$B$5:$J$44,5,FALSE)*VLOOKUP(SDBYLD2!AG$4,'[1]INTERNAL PARAMETERS-1'!$B$5:$J$44,7,FALSE)*SDBYLD2!$F278 + SDBYLD1!AG278*(1-VLOOKUP(SDBYLD2!AG$4,'[1]INTERNAL PARAMETERS-1'!$B$5:$J$44,5,FALSE))*VLOOKUP(SDBYLD2!AG$4,'[1]INTERNAL PARAMETERS-1'!$B$5:$J$44,9,FALSE)*SDBYLD2!$F278</f>
        <v>0</v>
      </c>
      <c r="AH278" s="44">
        <f>SDBYLD1!AH278*VLOOKUP(SDBYLD2!AH$4,'[1]INTERNAL PARAMETERS-1'!$B$5:$J$44,5,FALSE)*VLOOKUP(SDBYLD2!AH$4,'[1]INTERNAL PARAMETERS-1'!$B$5:$J$44,7,FALSE)*SDBYLD2!$F278 + SDBYLD1!AH278*(1-VLOOKUP(SDBYLD2!AH$4,'[1]INTERNAL PARAMETERS-1'!$B$5:$J$44,5,FALSE))*VLOOKUP(SDBYLD2!AH$4,'[1]INTERNAL PARAMETERS-1'!$B$5:$J$44,9,FALSE)*SDBYLD2!$F278</f>
        <v>0</v>
      </c>
      <c r="AI278" s="44">
        <f>SDBYLD1!AI278*VLOOKUP(SDBYLD2!AI$4,'[1]INTERNAL PARAMETERS-1'!$B$5:$J$44,5,FALSE)*VLOOKUP(SDBYLD2!AI$4,'[1]INTERNAL PARAMETERS-1'!$B$5:$J$44,7,FALSE)*SDBYLD2!$F278 + SDBYLD1!AI278*(1-VLOOKUP(SDBYLD2!AI$4,'[1]INTERNAL PARAMETERS-1'!$B$5:$J$44,5,FALSE))*VLOOKUP(SDBYLD2!AI$4,'[1]INTERNAL PARAMETERS-1'!$B$5:$J$44,9,FALSE)*SDBYLD2!$F278</f>
        <v>0</v>
      </c>
      <c r="AJ278" s="44">
        <f>SDBYLD1!AJ278*VLOOKUP(SDBYLD2!AJ$4,'[1]INTERNAL PARAMETERS-1'!$B$5:$J$44,5,FALSE)*VLOOKUP(SDBYLD2!AJ$4,'[1]INTERNAL PARAMETERS-1'!$B$5:$J$44,7,FALSE)*SDBYLD2!$F278 + SDBYLD1!AJ278*(1-VLOOKUP(SDBYLD2!AJ$4,'[1]INTERNAL PARAMETERS-1'!$B$5:$J$44,5,FALSE))*VLOOKUP(SDBYLD2!AJ$4,'[1]INTERNAL PARAMETERS-1'!$B$5:$J$44,9,FALSE)*SDBYLD2!$F278</f>
        <v>0</v>
      </c>
      <c r="AK278" s="44">
        <f>SDBYLD1!AK278*VLOOKUP(SDBYLD2!AK$4,'[1]INTERNAL PARAMETERS-1'!$B$5:$J$44,5,FALSE)*VLOOKUP(SDBYLD2!AK$4,'[1]INTERNAL PARAMETERS-1'!$B$5:$J$44,7,FALSE)*SDBYLD2!$F278 + SDBYLD1!AK278*(1-VLOOKUP(SDBYLD2!AK$4,'[1]INTERNAL PARAMETERS-1'!$B$5:$J$44,5,FALSE))*VLOOKUP(SDBYLD2!AK$4,'[1]INTERNAL PARAMETERS-1'!$B$5:$J$44,9,FALSE)*SDBYLD2!$F278</f>
        <v>0</v>
      </c>
      <c r="AL278" s="44">
        <f>SDBYLD1!AL278*VLOOKUP(SDBYLD2!AL$4,'[1]INTERNAL PARAMETERS-1'!$B$5:$J$44,5,FALSE)*VLOOKUP(SDBYLD2!AL$4,'[1]INTERNAL PARAMETERS-1'!$B$5:$J$44,7,FALSE)*SDBYLD2!$F278 + SDBYLD1!AL278*(1-VLOOKUP(SDBYLD2!AL$4,'[1]INTERNAL PARAMETERS-1'!$B$5:$J$44,5,FALSE))*VLOOKUP(SDBYLD2!AL$4,'[1]INTERNAL PARAMETERS-1'!$B$5:$J$44,9,FALSE)*SDBYLD2!$F278</f>
        <v>0</v>
      </c>
      <c r="AM278" s="44">
        <f>SDBYLD1!AM278*VLOOKUP(SDBYLD2!AM$4,'[1]INTERNAL PARAMETERS-1'!$B$5:$J$44,5,FALSE)*VLOOKUP(SDBYLD2!AM$4,'[1]INTERNAL PARAMETERS-1'!$B$5:$J$44,7,FALSE)*SDBYLD2!$F278 + SDBYLD1!AM278*(1-VLOOKUP(SDBYLD2!AM$4,'[1]INTERNAL PARAMETERS-1'!$B$5:$J$44,5,FALSE))*VLOOKUP(SDBYLD2!AM$4,'[1]INTERNAL PARAMETERS-1'!$B$5:$J$44,9,FALSE)*SDBYLD2!$F278</f>
        <v>0</v>
      </c>
      <c r="AN278" s="44">
        <f>SDBYLD1!AN278*VLOOKUP(SDBYLD2!AN$4,'[1]INTERNAL PARAMETERS-1'!$B$5:$J$44,5,FALSE)*VLOOKUP(SDBYLD2!AN$4,'[1]INTERNAL PARAMETERS-1'!$B$5:$J$44,7,FALSE)*SDBYLD2!$F278 + SDBYLD1!AN278*(1-VLOOKUP(SDBYLD2!AN$4,'[1]INTERNAL PARAMETERS-1'!$B$5:$J$44,5,FALSE))*VLOOKUP(SDBYLD2!AN$4,'[1]INTERNAL PARAMETERS-1'!$B$5:$J$44,9,FALSE)*SDBYLD2!$F278</f>
        <v>0</v>
      </c>
      <c r="AO278" s="44">
        <f>SDBYLD1!AO278*VLOOKUP(SDBYLD2!AO$4,'[1]INTERNAL PARAMETERS-1'!$B$5:$J$44,5,FALSE)*VLOOKUP(SDBYLD2!AO$4,'[1]INTERNAL PARAMETERS-1'!$B$5:$J$44,7,FALSE)*SDBYLD2!$F278 + SDBYLD1!AO278*(1-VLOOKUP(SDBYLD2!AO$4,'[1]INTERNAL PARAMETERS-1'!$B$5:$J$44,5,FALSE))*VLOOKUP(SDBYLD2!AO$4,'[1]INTERNAL PARAMETERS-1'!$B$5:$J$44,9,FALSE)*SDBYLD2!$F278</f>
        <v>0</v>
      </c>
      <c r="AP278" s="44">
        <f>SDBYLD1!AP278*VLOOKUP(SDBYLD2!AP$4,'[1]INTERNAL PARAMETERS-1'!$B$5:$J$44,5,FALSE)*VLOOKUP(SDBYLD2!AP$4,'[1]INTERNAL PARAMETERS-1'!$B$5:$J$44,7,FALSE)*SDBYLD2!$F278 + SDBYLD1!AP278*(1-VLOOKUP(SDBYLD2!AP$4,'[1]INTERNAL PARAMETERS-1'!$B$5:$J$44,5,FALSE))*VLOOKUP(SDBYLD2!AP$4,'[1]INTERNAL PARAMETERS-1'!$B$5:$J$44,9,FALSE)*SDBYLD2!$F278</f>
        <v>0</v>
      </c>
      <c r="AQ278" s="44">
        <f>SDBYLD1!AQ278*VLOOKUP(SDBYLD2!AQ$4,'[1]INTERNAL PARAMETERS-1'!$B$5:$J$44,5,FALSE)*VLOOKUP(SDBYLD2!AQ$4,'[1]INTERNAL PARAMETERS-1'!$B$5:$J$44,7,FALSE)*SDBYLD2!$F278 + SDBYLD1!AQ278*(1-VLOOKUP(SDBYLD2!AQ$4,'[1]INTERNAL PARAMETERS-1'!$B$5:$J$44,5,FALSE))*VLOOKUP(SDBYLD2!AQ$4,'[1]INTERNAL PARAMETERS-1'!$B$5:$J$44,9,FALSE)*SDBYLD2!$F278</f>
        <v>0</v>
      </c>
      <c r="AR278" s="44">
        <f>SDBYLD1!AR278*VLOOKUP(SDBYLD2!AR$4,'[1]INTERNAL PARAMETERS-1'!$B$5:$J$44,5,FALSE)*VLOOKUP(SDBYLD2!AR$4,'[1]INTERNAL PARAMETERS-1'!$B$5:$J$44,7,FALSE)*SDBYLD2!$F278 + SDBYLD1!AR278*(1-VLOOKUP(SDBYLD2!AR$4,'[1]INTERNAL PARAMETERS-1'!$B$5:$J$44,5,FALSE))*VLOOKUP(SDBYLD2!AR$4,'[1]INTERNAL PARAMETERS-1'!$B$5:$J$44,9,FALSE)*SDBYLD2!$F278</f>
        <v>0</v>
      </c>
      <c r="AS278" s="44">
        <f>SDBYLD1!AS278*VLOOKUP(SDBYLD2!AS$4,'[1]INTERNAL PARAMETERS-1'!$B$5:$J$44,5,FALSE)*VLOOKUP(SDBYLD2!AS$4,'[1]INTERNAL PARAMETERS-1'!$B$5:$J$44,7,FALSE)*SDBYLD2!$F278 + SDBYLD1!AS278*(1-VLOOKUP(SDBYLD2!AS$4,'[1]INTERNAL PARAMETERS-1'!$B$5:$J$44,5,FALSE))*VLOOKUP(SDBYLD2!AS$4,'[1]INTERNAL PARAMETERS-1'!$B$5:$J$44,9,FALSE)*SDBYLD2!$F278</f>
        <v>0</v>
      </c>
      <c r="AT278" s="43">
        <f>SDBYLD1!AT278*VLOOKUP(SDBYLD2!AT$4,'[1]INTERNAL PARAMETERS-1'!$B$5:$J$44,5,FALSE)*VLOOKUP(SDBYLD2!AT$4,'[1]INTERNAL PARAMETERS-1'!$B$5:$J$44,7,FALSE)*SDBYLD2!$F278 + SDBYLD1!AT278*(1-VLOOKUP(SDBYLD2!AT$4,'[1]INTERNAL PARAMETERS-1'!$B$5:$J$44,5,FALSE))*VLOOKUP(SDBYLD2!AT$4,'[1]INTERNAL PARAMETERS-1'!$B$5:$J$44,9,FALSE)*SDBYLD2!$F278</f>
        <v>0</v>
      </c>
      <c r="AU278" s="45">
        <f>SDBYLD1!AU278*VLOOKUP(SDBYLD2!AU$4,'[1]INTERNAL PARAMETERS-1'!$B$5:$J$44,5,FALSE)*VLOOKUP(SDBYLD2!AU$4,'[1]INTERNAL PARAMETERS-1'!$B$5:$J$44,6,FALSE)*VLOOKUP(SDBYLD2!AU$4,'[1]INTERNAL PARAMETERS-1'!$B$5:$J$44,3,FALSE) + SDBYLD1!AU278*(1-VLOOKUP(SDBYLD2!AU$4,'[1]INTERNAL PARAMETERS-1'!$B$5:$J$44,5,FALSE))*VLOOKUP(SDBYLD2!AU$4,'[1]INTERNAL PARAMETERS-1'!$B$5:$J$44,8,FALSE)*VLOOKUP(SDBYLD2!AU$4,'[1]INTERNAL PARAMETERS-1'!$B$5:$J$44,3,FALSE)</f>
        <v>0</v>
      </c>
      <c r="AV278" s="44">
        <f>SDBYLD1!AV278*VLOOKUP(SDBYLD2!AV$4,'[1]INTERNAL PARAMETERS-1'!$B$5:$J$44,5,FALSE)*VLOOKUP(SDBYLD2!AV$4,'[1]INTERNAL PARAMETERS-1'!$B$5:$J$44,6,FALSE)*VLOOKUP(SDBYLD2!AV$4,'[1]INTERNAL PARAMETERS-1'!$B$5:$J$44,3,FALSE) + SDBYLD1!AV278*(1-VLOOKUP(SDBYLD2!AV$4,'[1]INTERNAL PARAMETERS-1'!$B$5:$J$44,5,FALSE))*VLOOKUP(SDBYLD2!AV$4,'[1]INTERNAL PARAMETERS-1'!$B$5:$J$44,8,FALSE)*VLOOKUP(SDBYLD2!AV$4,'[1]INTERNAL PARAMETERS-1'!$B$5:$J$44,3,FALSE)</f>
        <v>0</v>
      </c>
      <c r="AW278" s="44">
        <f>SDBYLD1!AW278*VLOOKUP(SDBYLD2!AW$4,'[1]INTERNAL PARAMETERS-1'!$B$5:$J$44,5,FALSE)*VLOOKUP(SDBYLD2!AW$4,'[1]INTERNAL PARAMETERS-1'!$B$5:$J$44,6,FALSE)*VLOOKUP(SDBYLD2!AW$4,'[1]INTERNAL PARAMETERS-1'!$B$5:$J$44,3,FALSE) + SDBYLD1!AW278*(1-VLOOKUP(SDBYLD2!AW$4,'[1]INTERNAL PARAMETERS-1'!$B$5:$J$44,5,FALSE))*VLOOKUP(SDBYLD2!AW$4,'[1]INTERNAL PARAMETERS-1'!$B$5:$J$44,8,FALSE)*VLOOKUP(SDBYLD2!AW$4,'[1]INTERNAL PARAMETERS-1'!$B$5:$J$44,3,FALSE)</f>
        <v>0</v>
      </c>
      <c r="AX278" s="44">
        <f>SDBYLD1!AX278*VLOOKUP(SDBYLD2!AX$4,'[1]INTERNAL PARAMETERS-1'!$B$5:$J$44,5,FALSE)*VLOOKUP(SDBYLD2!AX$4,'[1]INTERNAL PARAMETERS-1'!$B$5:$J$44,6,FALSE)*VLOOKUP(SDBYLD2!AX$4,'[1]INTERNAL PARAMETERS-1'!$B$5:$J$44,3,FALSE) + SDBYLD1!AX278*(1-VLOOKUP(SDBYLD2!AX$4,'[1]INTERNAL PARAMETERS-1'!$B$5:$J$44,5,FALSE))*VLOOKUP(SDBYLD2!AX$4,'[1]INTERNAL PARAMETERS-1'!$B$5:$J$44,8,FALSE)*VLOOKUP(SDBYLD2!AX$4,'[1]INTERNAL PARAMETERS-1'!$B$5:$J$44,3,FALSE)</f>
        <v>0</v>
      </c>
      <c r="AY278" s="44">
        <f>SDBYLD1!AY278*VLOOKUP(SDBYLD2!AY$4,'[1]INTERNAL PARAMETERS-1'!$B$5:$J$44,5,FALSE)*VLOOKUP(SDBYLD2!AY$4,'[1]INTERNAL PARAMETERS-1'!$B$5:$J$44,6,FALSE)*VLOOKUP(SDBYLD2!AY$4,'[1]INTERNAL PARAMETERS-1'!$B$5:$J$44,3,FALSE) + SDBYLD1!AY278*(1-VLOOKUP(SDBYLD2!AY$4,'[1]INTERNAL PARAMETERS-1'!$B$5:$J$44,5,FALSE))*VLOOKUP(SDBYLD2!AY$4,'[1]INTERNAL PARAMETERS-1'!$B$5:$J$44,8,FALSE)*VLOOKUP(SDBYLD2!AY$4,'[1]INTERNAL PARAMETERS-1'!$B$5:$J$44,3,FALSE)</f>
        <v>0</v>
      </c>
      <c r="AZ278" s="44">
        <f>SDBYLD1!AZ278*VLOOKUP(SDBYLD2!AZ$4,'[1]INTERNAL PARAMETERS-1'!$B$5:$J$44,5,FALSE)*VLOOKUP(SDBYLD2!AZ$4,'[1]INTERNAL PARAMETERS-1'!$B$5:$J$44,6,FALSE)*VLOOKUP(SDBYLD2!AZ$4,'[1]INTERNAL PARAMETERS-1'!$B$5:$J$44,3,FALSE) + SDBYLD1!AZ278*(1-VLOOKUP(SDBYLD2!AZ$4,'[1]INTERNAL PARAMETERS-1'!$B$5:$J$44,5,FALSE))*VLOOKUP(SDBYLD2!AZ$4,'[1]INTERNAL PARAMETERS-1'!$B$5:$J$44,8,FALSE)*VLOOKUP(SDBYLD2!AZ$4,'[1]INTERNAL PARAMETERS-1'!$B$5:$J$44,3,FALSE)</f>
        <v>0</v>
      </c>
      <c r="BA278" s="44">
        <f>SDBYLD1!BA278*VLOOKUP(SDBYLD2!BA$4,'[1]INTERNAL PARAMETERS-1'!$B$5:$J$44,5,FALSE)*VLOOKUP(SDBYLD2!BA$4,'[1]INTERNAL PARAMETERS-1'!$B$5:$J$44,6,FALSE)*VLOOKUP(SDBYLD2!BA$4,'[1]INTERNAL PARAMETERS-1'!$B$5:$J$44,3,FALSE) + SDBYLD1!BA278*(1-VLOOKUP(SDBYLD2!BA$4,'[1]INTERNAL PARAMETERS-1'!$B$5:$J$44,5,FALSE))*VLOOKUP(SDBYLD2!BA$4,'[1]INTERNAL PARAMETERS-1'!$B$5:$J$44,8,FALSE)*VLOOKUP(SDBYLD2!BA$4,'[1]INTERNAL PARAMETERS-1'!$B$5:$J$44,3,FALSE)</f>
        <v>0</v>
      </c>
      <c r="BB278" s="44">
        <f>SDBYLD1!BB278*VLOOKUP(SDBYLD2!BB$4,'[1]INTERNAL PARAMETERS-1'!$B$5:$J$44,5,FALSE)*VLOOKUP(SDBYLD2!BB$4,'[1]INTERNAL PARAMETERS-1'!$B$5:$J$44,6,FALSE)*VLOOKUP(SDBYLD2!BB$4,'[1]INTERNAL PARAMETERS-1'!$B$5:$J$44,3,FALSE) + SDBYLD1!BB278*(1-VLOOKUP(SDBYLD2!BB$4,'[1]INTERNAL PARAMETERS-1'!$B$5:$J$44,5,FALSE))*VLOOKUP(SDBYLD2!BB$4,'[1]INTERNAL PARAMETERS-1'!$B$5:$J$44,8,FALSE)*VLOOKUP(SDBYLD2!BB$4,'[1]INTERNAL PARAMETERS-1'!$B$5:$J$44,3,FALSE)</f>
        <v>0</v>
      </c>
      <c r="BC278" s="44">
        <f>SDBYLD1!BC278*VLOOKUP(SDBYLD2!BC$4,'[1]INTERNAL PARAMETERS-1'!$B$5:$J$44,5,FALSE)*VLOOKUP(SDBYLD2!BC$4,'[1]INTERNAL PARAMETERS-1'!$B$5:$J$44,6,FALSE)*VLOOKUP(SDBYLD2!BC$4,'[1]INTERNAL PARAMETERS-1'!$B$5:$J$44,3,FALSE) + SDBYLD1!BC278*(1-VLOOKUP(SDBYLD2!BC$4,'[1]INTERNAL PARAMETERS-1'!$B$5:$J$44,5,FALSE))*VLOOKUP(SDBYLD2!BC$4,'[1]INTERNAL PARAMETERS-1'!$B$5:$J$44,8,FALSE)*VLOOKUP(SDBYLD2!BC$4,'[1]INTERNAL PARAMETERS-1'!$B$5:$J$44,3,FALSE)</f>
        <v>0</v>
      </c>
      <c r="BD278" s="44">
        <f>SDBYLD1!BD278*VLOOKUP(SDBYLD2!BD$4,'[1]INTERNAL PARAMETERS-1'!$B$5:$J$44,5,FALSE)*VLOOKUP(SDBYLD2!BD$4,'[1]INTERNAL PARAMETERS-1'!$B$5:$J$44,6,FALSE)*VLOOKUP(SDBYLD2!BD$4,'[1]INTERNAL PARAMETERS-1'!$B$5:$J$44,3,FALSE) + SDBYLD1!BD278*(1-VLOOKUP(SDBYLD2!BD$4,'[1]INTERNAL PARAMETERS-1'!$B$5:$J$44,5,FALSE))*VLOOKUP(SDBYLD2!BD$4,'[1]INTERNAL PARAMETERS-1'!$B$5:$J$44,8,FALSE)*VLOOKUP(SDBYLD2!BD$4,'[1]INTERNAL PARAMETERS-1'!$B$5:$J$44,3,FALSE)</f>
        <v>0</v>
      </c>
      <c r="BE278" s="44">
        <f>SDBYLD1!BE278*VLOOKUP(SDBYLD2!BE$4,'[1]INTERNAL PARAMETERS-1'!$B$5:$J$44,5,FALSE)*VLOOKUP(SDBYLD2!BE$4,'[1]INTERNAL PARAMETERS-1'!$B$5:$J$44,6,FALSE)*VLOOKUP(SDBYLD2!BE$4,'[1]INTERNAL PARAMETERS-1'!$B$5:$J$44,3,FALSE) + SDBYLD1!BE278*(1-VLOOKUP(SDBYLD2!BE$4,'[1]INTERNAL PARAMETERS-1'!$B$5:$J$44,5,FALSE))*VLOOKUP(SDBYLD2!BE$4,'[1]INTERNAL PARAMETERS-1'!$B$5:$J$44,8,FALSE)*VLOOKUP(SDBYLD2!BE$4,'[1]INTERNAL PARAMETERS-1'!$B$5:$J$44,3,FALSE)</f>
        <v>0</v>
      </c>
      <c r="BF278" s="44">
        <f>SDBYLD1!BF278*VLOOKUP(SDBYLD2!BF$4,'[1]INTERNAL PARAMETERS-1'!$B$5:$J$44,5,FALSE)*VLOOKUP(SDBYLD2!BF$4,'[1]INTERNAL PARAMETERS-1'!$B$5:$J$44,6,FALSE)*VLOOKUP(SDBYLD2!BF$4,'[1]INTERNAL PARAMETERS-1'!$B$5:$J$44,3,FALSE) + SDBYLD1!BF278*(1-VLOOKUP(SDBYLD2!BF$4,'[1]INTERNAL PARAMETERS-1'!$B$5:$J$44,5,FALSE))*VLOOKUP(SDBYLD2!BF$4,'[1]INTERNAL PARAMETERS-1'!$B$5:$J$44,8,FALSE)*VLOOKUP(SDBYLD2!BF$4,'[1]INTERNAL PARAMETERS-1'!$B$5:$J$44,3,FALSE)</f>
        <v>0</v>
      </c>
      <c r="BG278" s="44">
        <f>SDBYLD1!BG278*VLOOKUP(SDBYLD2!BG$4,'[1]INTERNAL PARAMETERS-1'!$B$5:$J$44,5,FALSE)*VLOOKUP(SDBYLD2!BG$4,'[1]INTERNAL PARAMETERS-1'!$B$5:$J$44,6,FALSE)*VLOOKUP(SDBYLD2!BG$4,'[1]INTERNAL PARAMETERS-1'!$B$5:$J$44,3,FALSE) + SDBYLD1!BG278*(1-VLOOKUP(SDBYLD2!BG$4,'[1]INTERNAL PARAMETERS-1'!$B$5:$J$44,5,FALSE))*VLOOKUP(SDBYLD2!BG$4,'[1]INTERNAL PARAMETERS-1'!$B$5:$J$44,8,FALSE)*VLOOKUP(SDBYLD2!BG$4,'[1]INTERNAL PARAMETERS-1'!$B$5:$J$44,3,FALSE)</f>
        <v>0</v>
      </c>
      <c r="BH278" s="44">
        <f>SDBYLD1!BH278*VLOOKUP(SDBYLD2!BH$4,'[1]INTERNAL PARAMETERS-1'!$B$5:$J$44,5,FALSE)*VLOOKUP(SDBYLD2!BH$4,'[1]INTERNAL PARAMETERS-1'!$B$5:$J$44,6,FALSE)*VLOOKUP(SDBYLD2!BH$4,'[1]INTERNAL PARAMETERS-1'!$B$5:$J$44,3,FALSE) + SDBYLD1!BH278*(1-VLOOKUP(SDBYLD2!BH$4,'[1]INTERNAL PARAMETERS-1'!$B$5:$J$44,5,FALSE))*VLOOKUP(SDBYLD2!BH$4,'[1]INTERNAL PARAMETERS-1'!$B$5:$J$44,8,FALSE)*VLOOKUP(SDBYLD2!BH$4,'[1]INTERNAL PARAMETERS-1'!$B$5:$J$44,3,FALSE)</f>
        <v>0</v>
      </c>
      <c r="BI278" s="44">
        <f>SDBYLD1!BI278*VLOOKUP(SDBYLD2!BI$4,'[1]INTERNAL PARAMETERS-1'!$B$5:$J$44,5,FALSE)*VLOOKUP(SDBYLD2!BI$4,'[1]INTERNAL PARAMETERS-1'!$B$5:$J$44,6,FALSE)*VLOOKUP(SDBYLD2!BI$4,'[1]INTERNAL PARAMETERS-1'!$B$5:$J$44,3,FALSE) + SDBYLD1!BI278*(1-VLOOKUP(SDBYLD2!BI$4,'[1]INTERNAL PARAMETERS-1'!$B$5:$J$44,5,FALSE))*VLOOKUP(SDBYLD2!BI$4,'[1]INTERNAL PARAMETERS-1'!$B$5:$J$44,8,FALSE)*VLOOKUP(SDBYLD2!BI$4,'[1]INTERNAL PARAMETERS-1'!$B$5:$J$44,3,FALSE)</f>
        <v>0</v>
      </c>
      <c r="BJ278" s="44">
        <f>SDBYLD1!BJ278*VLOOKUP(SDBYLD2!BJ$4,'[1]INTERNAL PARAMETERS-1'!$B$5:$J$44,5,FALSE)*VLOOKUP(SDBYLD2!BJ$4,'[1]INTERNAL PARAMETERS-1'!$B$5:$J$44,6,FALSE)*VLOOKUP(SDBYLD2!BJ$4,'[1]INTERNAL PARAMETERS-1'!$B$5:$J$44,3,FALSE) + SDBYLD1!BJ278*(1-VLOOKUP(SDBYLD2!BJ$4,'[1]INTERNAL PARAMETERS-1'!$B$5:$J$44,5,FALSE))*VLOOKUP(SDBYLD2!BJ$4,'[1]INTERNAL PARAMETERS-1'!$B$5:$J$44,8,FALSE)*VLOOKUP(SDBYLD2!BJ$4,'[1]INTERNAL PARAMETERS-1'!$B$5:$J$44,3,FALSE)</f>
        <v>0</v>
      </c>
      <c r="BK278" s="44">
        <f>SDBYLD1!BK278*VLOOKUP(SDBYLD2!BK$4,'[1]INTERNAL PARAMETERS-1'!$B$5:$J$44,5,FALSE)*VLOOKUP(SDBYLD2!BK$4,'[1]INTERNAL PARAMETERS-1'!$B$5:$J$44,6,FALSE)*VLOOKUP(SDBYLD2!BK$4,'[1]INTERNAL PARAMETERS-1'!$B$5:$J$44,3,FALSE) + SDBYLD1!BK278*(1-VLOOKUP(SDBYLD2!BK$4,'[1]INTERNAL PARAMETERS-1'!$B$5:$J$44,5,FALSE))*VLOOKUP(SDBYLD2!BK$4,'[1]INTERNAL PARAMETERS-1'!$B$5:$J$44,8,FALSE)*VLOOKUP(SDBYLD2!BK$4,'[1]INTERNAL PARAMETERS-1'!$B$5:$J$44,3,FALSE)</f>
        <v>0</v>
      </c>
      <c r="BL278" s="44">
        <f>SDBYLD1!BL278*VLOOKUP(SDBYLD2!BL$4,'[1]INTERNAL PARAMETERS-1'!$B$5:$J$44,5,FALSE)*VLOOKUP(SDBYLD2!BL$4,'[1]INTERNAL PARAMETERS-1'!$B$5:$J$44,6,FALSE)*VLOOKUP(SDBYLD2!BL$4,'[1]INTERNAL PARAMETERS-1'!$B$5:$J$44,3,FALSE) + SDBYLD1!BL278*(1-VLOOKUP(SDBYLD2!BL$4,'[1]INTERNAL PARAMETERS-1'!$B$5:$J$44,5,FALSE))*VLOOKUP(SDBYLD2!BL$4,'[1]INTERNAL PARAMETERS-1'!$B$5:$J$44,8,FALSE)*VLOOKUP(SDBYLD2!BL$4,'[1]INTERNAL PARAMETERS-1'!$B$5:$J$44,3,FALSE)</f>
        <v>0</v>
      </c>
      <c r="BM278" s="44">
        <f>SDBYLD1!BM278*VLOOKUP(SDBYLD2!BM$4,'[1]INTERNAL PARAMETERS-1'!$B$5:$J$44,5,FALSE)*VLOOKUP(SDBYLD2!BM$4,'[1]INTERNAL PARAMETERS-1'!$B$5:$J$44,6,FALSE)*VLOOKUP(SDBYLD2!BM$4,'[1]INTERNAL PARAMETERS-1'!$B$5:$J$44,3,FALSE) + SDBYLD1!BM278*(1-VLOOKUP(SDBYLD2!BM$4,'[1]INTERNAL PARAMETERS-1'!$B$5:$J$44,5,FALSE))*VLOOKUP(SDBYLD2!BM$4,'[1]INTERNAL PARAMETERS-1'!$B$5:$J$44,8,FALSE)*VLOOKUP(SDBYLD2!BM$4,'[1]INTERNAL PARAMETERS-1'!$B$5:$J$44,3,FALSE)</f>
        <v>0</v>
      </c>
      <c r="BN278" s="44">
        <f>SDBYLD1!BN278*VLOOKUP(SDBYLD2!BN$4,'[1]INTERNAL PARAMETERS-1'!$B$5:$J$44,5,FALSE)*VLOOKUP(SDBYLD2!BN$4,'[1]INTERNAL PARAMETERS-1'!$B$5:$J$44,6,FALSE)*VLOOKUP(SDBYLD2!BN$4,'[1]INTERNAL PARAMETERS-1'!$B$5:$J$44,3,FALSE) + SDBYLD1!BN278*(1-VLOOKUP(SDBYLD2!BN$4,'[1]INTERNAL PARAMETERS-1'!$B$5:$J$44,5,FALSE))*VLOOKUP(SDBYLD2!BN$4,'[1]INTERNAL PARAMETERS-1'!$B$5:$J$44,8,FALSE)*VLOOKUP(SDBYLD2!BN$4,'[1]INTERNAL PARAMETERS-1'!$B$5:$J$44,3,FALSE)</f>
        <v>0</v>
      </c>
      <c r="BO278" s="44">
        <f>SDBYLD1!BO278*VLOOKUP(SDBYLD2!BO$4,'[1]INTERNAL PARAMETERS-1'!$B$5:$J$44,5,FALSE)*VLOOKUP(SDBYLD2!BO$4,'[1]INTERNAL PARAMETERS-1'!$B$5:$J$44,6,FALSE)*VLOOKUP(SDBYLD2!BO$4,'[1]INTERNAL PARAMETERS-1'!$B$5:$J$44,3,FALSE) + SDBYLD1!BO278*(1-VLOOKUP(SDBYLD2!BO$4,'[1]INTERNAL PARAMETERS-1'!$B$5:$J$44,5,FALSE))*VLOOKUP(SDBYLD2!BO$4,'[1]INTERNAL PARAMETERS-1'!$B$5:$J$44,8,FALSE)*VLOOKUP(SDBYLD2!BO$4,'[1]INTERNAL PARAMETERS-1'!$B$5:$J$44,3,FALSE)</f>
        <v>0</v>
      </c>
      <c r="BP278" s="44">
        <f>SDBYLD1!BP278*VLOOKUP(SDBYLD2!BP$4,'[1]INTERNAL PARAMETERS-1'!$B$5:$J$44,5,FALSE)*VLOOKUP(SDBYLD2!BP$4,'[1]INTERNAL PARAMETERS-1'!$B$5:$J$44,6,FALSE)*VLOOKUP(SDBYLD2!BP$4,'[1]INTERNAL PARAMETERS-1'!$B$5:$J$44,3,FALSE) + SDBYLD1!BP278*(1-VLOOKUP(SDBYLD2!BP$4,'[1]INTERNAL PARAMETERS-1'!$B$5:$J$44,5,FALSE))*VLOOKUP(SDBYLD2!BP$4,'[1]INTERNAL PARAMETERS-1'!$B$5:$J$44,8,FALSE)*VLOOKUP(SDBYLD2!BP$4,'[1]INTERNAL PARAMETERS-1'!$B$5:$J$44,3,FALSE)</f>
        <v>0</v>
      </c>
      <c r="BQ278" s="44">
        <f>SDBYLD1!BQ278*VLOOKUP(SDBYLD2!BQ$4,'[1]INTERNAL PARAMETERS-1'!$B$5:$J$44,5,FALSE)*VLOOKUP(SDBYLD2!BQ$4,'[1]INTERNAL PARAMETERS-1'!$B$5:$J$44,6,FALSE)*VLOOKUP(SDBYLD2!BQ$4,'[1]INTERNAL PARAMETERS-1'!$B$5:$J$44,3,FALSE) + SDBYLD1!BQ278*(1-VLOOKUP(SDBYLD2!BQ$4,'[1]INTERNAL PARAMETERS-1'!$B$5:$J$44,5,FALSE))*VLOOKUP(SDBYLD2!BQ$4,'[1]INTERNAL PARAMETERS-1'!$B$5:$J$44,8,FALSE)*VLOOKUP(SDBYLD2!BQ$4,'[1]INTERNAL PARAMETERS-1'!$B$5:$J$44,3,FALSE)</f>
        <v>0</v>
      </c>
      <c r="BR278" s="44">
        <f>SDBYLD1!BR278*VLOOKUP(SDBYLD2!BR$4,'[1]INTERNAL PARAMETERS-1'!$B$5:$J$44,5,FALSE)*VLOOKUP(SDBYLD2!BR$4,'[1]INTERNAL PARAMETERS-1'!$B$5:$J$44,6,FALSE)*VLOOKUP(SDBYLD2!BR$4,'[1]INTERNAL PARAMETERS-1'!$B$5:$J$44,3,FALSE) + SDBYLD1!BR278*(1-VLOOKUP(SDBYLD2!BR$4,'[1]INTERNAL PARAMETERS-1'!$B$5:$J$44,5,FALSE))*VLOOKUP(SDBYLD2!BR$4,'[1]INTERNAL PARAMETERS-1'!$B$5:$J$44,8,FALSE)*VLOOKUP(SDBYLD2!BR$4,'[1]INTERNAL PARAMETERS-1'!$B$5:$J$44,3,FALSE)</f>
        <v>0</v>
      </c>
      <c r="BS278" s="44">
        <f>SDBYLD1!BS278*VLOOKUP(SDBYLD2!BS$4,'[1]INTERNAL PARAMETERS-1'!$B$5:$J$44,5,FALSE)*VLOOKUP(SDBYLD2!BS$4,'[1]INTERNAL PARAMETERS-1'!$B$5:$J$44,6,FALSE)*VLOOKUP(SDBYLD2!BS$4,'[1]INTERNAL PARAMETERS-1'!$B$5:$J$44,3,FALSE) + SDBYLD1!BS278*(1-VLOOKUP(SDBYLD2!BS$4,'[1]INTERNAL PARAMETERS-1'!$B$5:$J$44,5,FALSE))*VLOOKUP(SDBYLD2!BS$4,'[1]INTERNAL PARAMETERS-1'!$B$5:$J$44,8,FALSE)*VLOOKUP(SDBYLD2!BS$4,'[1]INTERNAL PARAMETERS-1'!$B$5:$J$44,3,FALSE)</f>
        <v>0</v>
      </c>
      <c r="BT278" s="44">
        <f>SDBYLD1!BT278*VLOOKUP(SDBYLD2!BT$4,'[1]INTERNAL PARAMETERS-1'!$B$5:$J$44,5,FALSE)*VLOOKUP(SDBYLD2!BT$4,'[1]INTERNAL PARAMETERS-1'!$B$5:$J$44,6,FALSE)*VLOOKUP(SDBYLD2!BT$4,'[1]INTERNAL PARAMETERS-1'!$B$5:$J$44,3,FALSE) + SDBYLD1!BT278*(1-VLOOKUP(SDBYLD2!BT$4,'[1]INTERNAL PARAMETERS-1'!$B$5:$J$44,5,FALSE))*VLOOKUP(SDBYLD2!BT$4,'[1]INTERNAL PARAMETERS-1'!$B$5:$J$44,8,FALSE)*VLOOKUP(SDBYLD2!BT$4,'[1]INTERNAL PARAMETERS-1'!$B$5:$J$44,3,FALSE)</f>
        <v>0</v>
      </c>
      <c r="BU278" s="44">
        <f>SDBYLD1!BU278*VLOOKUP(SDBYLD2!BU$4,'[1]INTERNAL PARAMETERS-1'!$B$5:$J$44,5,FALSE)*VLOOKUP(SDBYLD2!BU$4,'[1]INTERNAL PARAMETERS-1'!$B$5:$J$44,6,FALSE)*VLOOKUP(SDBYLD2!BU$4,'[1]INTERNAL PARAMETERS-1'!$B$5:$J$44,3,FALSE) + SDBYLD1!BU278*(1-VLOOKUP(SDBYLD2!BU$4,'[1]INTERNAL PARAMETERS-1'!$B$5:$J$44,5,FALSE))*VLOOKUP(SDBYLD2!BU$4,'[1]INTERNAL PARAMETERS-1'!$B$5:$J$44,8,FALSE)*VLOOKUP(SDBYLD2!BU$4,'[1]INTERNAL PARAMETERS-1'!$B$5:$J$44,3,FALSE)</f>
        <v>0</v>
      </c>
      <c r="BV278" s="44">
        <f>SDBYLD1!BV278*VLOOKUP(SDBYLD2!BV$4,'[1]INTERNAL PARAMETERS-1'!$B$5:$J$44,5,FALSE)*VLOOKUP(SDBYLD2!BV$4,'[1]INTERNAL PARAMETERS-1'!$B$5:$J$44,6,FALSE)*VLOOKUP(SDBYLD2!BV$4,'[1]INTERNAL PARAMETERS-1'!$B$5:$J$44,3,FALSE) + SDBYLD1!BV278*(1-VLOOKUP(SDBYLD2!BV$4,'[1]INTERNAL PARAMETERS-1'!$B$5:$J$44,5,FALSE))*VLOOKUP(SDBYLD2!BV$4,'[1]INTERNAL PARAMETERS-1'!$B$5:$J$44,8,FALSE)*VLOOKUP(SDBYLD2!BV$4,'[1]INTERNAL PARAMETERS-1'!$B$5:$J$44,3,FALSE)</f>
        <v>0</v>
      </c>
      <c r="BW278" s="44">
        <f>SDBYLD1!BW278*VLOOKUP(SDBYLD2!BW$4,'[1]INTERNAL PARAMETERS-1'!$B$5:$J$44,5,FALSE)*VLOOKUP(SDBYLD2!BW$4,'[1]INTERNAL PARAMETERS-1'!$B$5:$J$44,6,FALSE)*VLOOKUP(SDBYLD2!BW$4,'[1]INTERNAL PARAMETERS-1'!$B$5:$J$44,3,FALSE) + SDBYLD1!BW278*(1-VLOOKUP(SDBYLD2!BW$4,'[1]INTERNAL PARAMETERS-1'!$B$5:$J$44,5,FALSE))*VLOOKUP(SDBYLD2!BW$4,'[1]INTERNAL PARAMETERS-1'!$B$5:$J$44,8,FALSE)*VLOOKUP(SDBYLD2!BW$4,'[1]INTERNAL PARAMETERS-1'!$B$5:$J$44,3,FALSE)</f>
        <v>0</v>
      </c>
      <c r="BX278" s="44">
        <f>SDBYLD1!BX278*VLOOKUP(SDBYLD2!BX$4,'[1]INTERNAL PARAMETERS-1'!$B$5:$J$44,5,FALSE)*VLOOKUP(SDBYLD2!BX$4,'[1]INTERNAL PARAMETERS-1'!$B$5:$J$44,6,FALSE)*VLOOKUP(SDBYLD2!BX$4,'[1]INTERNAL PARAMETERS-1'!$B$5:$J$44,3,FALSE) + SDBYLD1!BX278*(1-VLOOKUP(SDBYLD2!BX$4,'[1]INTERNAL PARAMETERS-1'!$B$5:$J$44,5,FALSE))*VLOOKUP(SDBYLD2!BX$4,'[1]INTERNAL PARAMETERS-1'!$B$5:$J$44,8,FALSE)*VLOOKUP(SDBYLD2!BX$4,'[1]INTERNAL PARAMETERS-1'!$B$5:$J$44,3,FALSE)</f>
        <v>0</v>
      </c>
      <c r="BY278" s="44">
        <f>SDBYLD1!BY278*VLOOKUP(SDBYLD2!BY$4,'[1]INTERNAL PARAMETERS-1'!$B$5:$J$44,5,FALSE)*VLOOKUP(SDBYLD2!BY$4,'[1]INTERNAL PARAMETERS-1'!$B$5:$J$44,6,FALSE)*VLOOKUP(SDBYLD2!BY$4,'[1]INTERNAL PARAMETERS-1'!$B$5:$J$44,3,FALSE) + SDBYLD1!BY278*(1-VLOOKUP(SDBYLD2!BY$4,'[1]INTERNAL PARAMETERS-1'!$B$5:$J$44,5,FALSE))*VLOOKUP(SDBYLD2!BY$4,'[1]INTERNAL PARAMETERS-1'!$B$5:$J$44,8,FALSE)*VLOOKUP(SDBYLD2!BY$4,'[1]INTERNAL PARAMETERS-1'!$B$5:$J$44,3,FALSE)</f>
        <v>0</v>
      </c>
      <c r="BZ278" s="44">
        <f>SDBYLD1!BZ278*VLOOKUP(SDBYLD2!BZ$4,'[1]INTERNAL PARAMETERS-1'!$B$5:$J$44,5,FALSE)*VLOOKUP(SDBYLD2!BZ$4,'[1]INTERNAL PARAMETERS-1'!$B$5:$J$44,6,FALSE)*VLOOKUP(SDBYLD2!BZ$4,'[1]INTERNAL PARAMETERS-1'!$B$5:$J$44,3,FALSE) + SDBYLD1!BZ278*(1-VLOOKUP(SDBYLD2!BZ$4,'[1]INTERNAL PARAMETERS-1'!$B$5:$J$44,5,FALSE))*VLOOKUP(SDBYLD2!BZ$4,'[1]INTERNAL PARAMETERS-1'!$B$5:$J$44,8,FALSE)*VLOOKUP(SDBYLD2!BZ$4,'[1]INTERNAL PARAMETERS-1'!$B$5:$J$44,3,FALSE)</f>
        <v>0</v>
      </c>
      <c r="CA278" s="44">
        <f>SDBYLD1!CA278*VLOOKUP(SDBYLD2!CA$4,'[1]INTERNAL PARAMETERS-1'!$B$5:$J$44,5,FALSE)*VLOOKUP(SDBYLD2!CA$4,'[1]INTERNAL PARAMETERS-1'!$B$5:$J$44,6,FALSE)*VLOOKUP(SDBYLD2!CA$4,'[1]INTERNAL PARAMETERS-1'!$B$5:$J$44,3,FALSE) + SDBYLD1!CA278*(1-VLOOKUP(SDBYLD2!CA$4,'[1]INTERNAL PARAMETERS-1'!$B$5:$J$44,5,FALSE))*VLOOKUP(SDBYLD2!CA$4,'[1]INTERNAL PARAMETERS-1'!$B$5:$J$44,8,FALSE)*VLOOKUP(SDBYLD2!CA$4,'[1]INTERNAL PARAMETERS-1'!$B$5:$J$44,3,FALSE)</f>
        <v>0</v>
      </c>
      <c r="CB278" s="44">
        <f>SDBYLD1!CB278*VLOOKUP(SDBYLD2!CB$4,'[1]INTERNAL PARAMETERS-1'!$B$5:$J$44,5,FALSE)*VLOOKUP(SDBYLD2!CB$4,'[1]INTERNAL PARAMETERS-1'!$B$5:$J$44,6,FALSE)*VLOOKUP(SDBYLD2!CB$4,'[1]INTERNAL PARAMETERS-1'!$B$5:$J$44,3,FALSE) + SDBYLD1!CB278*(1-VLOOKUP(SDBYLD2!CB$4,'[1]INTERNAL PARAMETERS-1'!$B$5:$J$44,5,FALSE))*VLOOKUP(SDBYLD2!CB$4,'[1]INTERNAL PARAMETERS-1'!$B$5:$J$44,8,FALSE)*VLOOKUP(SDBYLD2!CB$4,'[1]INTERNAL PARAMETERS-1'!$B$5:$J$44,3,FALSE)</f>
        <v>0</v>
      </c>
      <c r="CC278" s="44">
        <f>SDBYLD1!CC278*VLOOKUP(SDBYLD2!CC$4,'[1]INTERNAL PARAMETERS-1'!$B$5:$J$44,5,FALSE)*VLOOKUP(SDBYLD2!CC$4,'[1]INTERNAL PARAMETERS-1'!$B$5:$J$44,6,FALSE)*VLOOKUP(SDBYLD2!CC$4,'[1]INTERNAL PARAMETERS-1'!$B$5:$J$44,3,FALSE) + SDBYLD1!CC278*(1-VLOOKUP(SDBYLD2!CC$4,'[1]INTERNAL PARAMETERS-1'!$B$5:$J$44,5,FALSE))*VLOOKUP(SDBYLD2!CC$4,'[1]INTERNAL PARAMETERS-1'!$B$5:$J$44,8,FALSE)*VLOOKUP(SDBYLD2!CC$4,'[1]INTERNAL PARAMETERS-1'!$B$5:$J$44,3,FALSE)</f>
        <v>0</v>
      </c>
      <c r="CD278" s="44">
        <f>SDBYLD1!CD278*VLOOKUP(SDBYLD2!CD$4,'[1]INTERNAL PARAMETERS-1'!$B$5:$J$44,5,FALSE)*VLOOKUP(SDBYLD2!CD$4,'[1]INTERNAL PARAMETERS-1'!$B$5:$J$44,6,FALSE)*VLOOKUP(SDBYLD2!CD$4,'[1]INTERNAL PARAMETERS-1'!$B$5:$J$44,3,FALSE) + SDBYLD1!CD278*(1-VLOOKUP(SDBYLD2!CD$4,'[1]INTERNAL PARAMETERS-1'!$B$5:$J$44,5,FALSE))*VLOOKUP(SDBYLD2!CD$4,'[1]INTERNAL PARAMETERS-1'!$B$5:$J$44,8,FALSE)*VLOOKUP(SDBYLD2!CD$4,'[1]INTERNAL PARAMETERS-1'!$B$5:$J$44,3,FALSE)</f>
        <v>0</v>
      </c>
      <c r="CE278" s="44">
        <f>SDBYLD1!CE278*VLOOKUP(SDBYLD2!CE$4,'[1]INTERNAL PARAMETERS-1'!$B$5:$J$44,5,FALSE)*VLOOKUP(SDBYLD2!CE$4,'[1]INTERNAL PARAMETERS-1'!$B$5:$J$44,6,FALSE)*VLOOKUP(SDBYLD2!CE$4,'[1]INTERNAL PARAMETERS-1'!$B$5:$J$44,3,FALSE) + SDBYLD1!CE278*(1-VLOOKUP(SDBYLD2!CE$4,'[1]INTERNAL PARAMETERS-1'!$B$5:$J$44,5,FALSE))*VLOOKUP(SDBYLD2!CE$4,'[1]INTERNAL PARAMETERS-1'!$B$5:$J$44,8,FALSE)*VLOOKUP(SDBYLD2!CE$4,'[1]INTERNAL PARAMETERS-1'!$B$5:$J$44,3,FALSE)</f>
        <v>0</v>
      </c>
      <c r="CF278" s="44">
        <f>SDBYLD1!CF278*VLOOKUP(SDBYLD2!CF$4,'[1]INTERNAL PARAMETERS-1'!$B$5:$J$44,5,FALSE)*VLOOKUP(SDBYLD2!CF$4,'[1]INTERNAL PARAMETERS-1'!$B$5:$J$44,6,FALSE)*VLOOKUP(SDBYLD2!CF$4,'[1]INTERNAL PARAMETERS-1'!$B$5:$J$44,3,FALSE) + SDBYLD1!CF278*(1-VLOOKUP(SDBYLD2!CF$4,'[1]INTERNAL PARAMETERS-1'!$B$5:$J$44,5,FALSE))*VLOOKUP(SDBYLD2!CF$4,'[1]INTERNAL PARAMETERS-1'!$B$5:$J$44,8,FALSE)*VLOOKUP(SDBYLD2!CF$4,'[1]INTERNAL PARAMETERS-1'!$B$5:$J$44,3,FALSE)</f>
        <v>0</v>
      </c>
      <c r="CG278" s="44">
        <f>SDBYLD1!CG278*VLOOKUP(SDBYLD2!CG$4,'[1]INTERNAL PARAMETERS-1'!$B$5:$J$44,5,FALSE)*VLOOKUP(SDBYLD2!CG$4,'[1]INTERNAL PARAMETERS-1'!$B$5:$J$44,6,FALSE)*VLOOKUP(SDBYLD2!CG$4,'[1]INTERNAL PARAMETERS-1'!$B$5:$J$44,3,FALSE) + SDBYLD1!CG278*(1-VLOOKUP(SDBYLD2!CG$4,'[1]INTERNAL PARAMETERS-1'!$B$5:$J$44,5,FALSE))*VLOOKUP(SDBYLD2!CG$4,'[1]INTERNAL PARAMETERS-1'!$B$5:$J$44,8,FALSE)*VLOOKUP(SDBYLD2!CG$4,'[1]INTERNAL PARAMETERS-1'!$B$5:$J$44,3,FALSE)</f>
        <v>0</v>
      </c>
      <c r="CH278" s="43">
        <f>SDBYLD1!CH278*VLOOKUP(SDBYLD2!CH$4,'[1]INTERNAL PARAMETERS-1'!$B$5:$J$44,5,FALSE)*VLOOKUP(SDBYLD2!CH$4,'[1]INTERNAL PARAMETERS-1'!$B$5:$J$44,6,FALSE)*VLOOKUP(SDBYLD2!CH$4,'[1]INTERNAL PARAMETERS-1'!$B$5:$J$44,3,FALSE) + SDBYLD1!CH278*(1-VLOOKUP(SDBYLD2!CH$4,'[1]INTERNAL PARAMETERS-1'!$B$5:$J$44,5,FALSE))*VLOOKUP(SDBYLD2!CH$4,'[1]INTERNAL PARAMETERS-1'!$B$5:$J$44,8,FALSE)*VLOOKUP(SDBYLD2!CH$4,'[1]INTERNAL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SDBeam!X279</f>
        <v>0</v>
      </c>
      <c r="F279" s="56">
        <f>'[1]INTERNAL PARAMETERS-1'!M9</f>
        <v>63.875</v>
      </c>
      <c r="G279" s="45">
        <f>SDBYLD1!G279*VLOOKUP(SDBYLD2!G$4,'[1]INTERNAL PARAMETERS-1'!$B$5:$J$44,5,FALSE)*VLOOKUP(SDBYLD2!G$4,'[1]INTERNAL PARAMETERS-1'!$B$5:$J$44,7,FALSE)*SDBYLD2!$F279 + SDBYLD1!G279*(1-VLOOKUP(SDBYLD2!G$4,'[1]INTERNAL PARAMETERS-1'!$B$5:$J$44,5,FALSE))*VLOOKUP(SDBYLD2!G$4,'[1]INTERNAL PARAMETERS-1'!$B$5:$J$44,9,FALSE)*SDBYLD2!$F279</f>
        <v>0</v>
      </c>
      <c r="H279" s="44">
        <f>SDBYLD1!H279*VLOOKUP(SDBYLD2!H$4,'[1]INTERNAL PARAMETERS-1'!$B$5:$J$44,5,FALSE)*VLOOKUP(SDBYLD2!H$4,'[1]INTERNAL PARAMETERS-1'!$B$5:$J$44,7,FALSE)*SDBYLD2!$F279 + SDBYLD1!H279*(1-VLOOKUP(SDBYLD2!H$4,'[1]INTERNAL PARAMETERS-1'!$B$5:$J$44,5,FALSE))*VLOOKUP(SDBYLD2!H$4,'[1]INTERNAL PARAMETERS-1'!$B$5:$J$44,9,FALSE)*SDBYLD2!$F279</f>
        <v>0</v>
      </c>
      <c r="I279" s="44">
        <f>SDBYLD1!I279*VLOOKUP(SDBYLD2!I$4,'[1]INTERNAL PARAMETERS-1'!$B$5:$J$44,5,FALSE)*VLOOKUP(SDBYLD2!I$4,'[1]INTERNAL PARAMETERS-1'!$B$5:$J$44,7,FALSE)*SDBYLD2!$F279 + SDBYLD1!I279*(1-VLOOKUP(SDBYLD2!I$4,'[1]INTERNAL PARAMETERS-1'!$B$5:$J$44,5,FALSE))*VLOOKUP(SDBYLD2!I$4,'[1]INTERNAL PARAMETERS-1'!$B$5:$J$44,9,FALSE)*SDBYLD2!$F279</f>
        <v>0</v>
      </c>
      <c r="J279" s="44">
        <f>SDBYLD1!J279*VLOOKUP(SDBYLD2!J$4,'[1]INTERNAL PARAMETERS-1'!$B$5:$J$44,5,FALSE)*VLOOKUP(SDBYLD2!J$4,'[1]INTERNAL PARAMETERS-1'!$B$5:$J$44,7,FALSE)*SDBYLD2!$F279 + SDBYLD1!J279*(1-VLOOKUP(SDBYLD2!J$4,'[1]INTERNAL PARAMETERS-1'!$B$5:$J$44,5,FALSE))*VLOOKUP(SDBYLD2!J$4,'[1]INTERNAL PARAMETERS-1'!$B$5:$J$44,9,FALSE)*SDBYLD2!$F279</f>
        <v>0</v>
      </c>
      <c r="K279" s="44">
        <f>SDBYLD1!K279*VLOOKUP(SDBYLD2!K$4,'[1]INTERNAL PARAMETERS-1'!$B$5:$J$44,5,FALSE)*VLOOKUP(SDBYLD2!K$4,'[1]INTERNAL PARAMETERS-1'!$B$5:$J$44,7,FALSE)*SDBYLD2!$F279 + SDBYLD1!K279*(1-VLOOKUP(SDBYLD2!K$4,'[1]INTERNAL PARAMETERS-1'!$B$5:$J$44,5,FALSE))*VLOOKUP(SDBYLD2!K$4,'[1]INTERNAL PARAMETERS-1'!$B$5:$J$44,9,FALSE)*SDBYLD2!$F279</f>
        <v>0</v>
      </c>
      <c r="L279" s="44">
        <f>SDBYLD1!L279*VLOOKUP(SDBYLD2!L$4,'[1]INTERNAL PARAMETERS-1'!$B$5:$J$44,5,FALSE)*VLOOKUP(SDBYLD2!L$4,'[1]INTERNAL PARAMETERS-1'!$B$5:$J$44,7,FALSE)*SDBYLD2!$F279 + SDBYLD1!L279*(1-VLOOKUP(SDBYLD2!L$4,'[1]INTERNAL PARAMETERS-1'!$B$5:$J$44,5,FALSE))*VLOOKUP(SDBYLD2!L$4,'[1]INTERNAL PARAMETERS-1'!$B$5:$J$44,9,FALSE)*SDBYLD2!$F279</f>
        <v>0</v>
      </c>
      <c r="M279" s="44">
        <f>SDBYLD1!M279*VLOOKUP(SDBYLD2!M$4,'[1]INTERNAL PARAMETERS-1'!$B$5:$J$44,5,FALSE)*VLOOKUP(SDBYLD2!M$4,'[1]INTERNAL PARAMETERS-1'!$B$5:$J$44,7,FALSE)*SDBYLD2!$F279 + SDBYLD1!M279*(1-VLOOKUP(SDBYLD2!M$4,'[1]INTERNAL PARAMETERS-1'!$B$5:$J$44,5,FALSE))*VLOOKUP(SDBYLD2!M$4,'[1]INTERNAL PARAMETERS-1'!$B$5:$J$44,9,FALSE)*SDBYLD2!$F279</f>
        <v>0</v>
      </c>
      <c r="N279" s="44">
        <f>SDBYLD1!N279*VLOOKUP(SDBYLD2!N$4,'[1]INTERNAL PARAMETERS-1'!$B$5:$J$44,5,FALSE)*VLOOKUP(SDBYLD2!N$4,'[1]INTERNAL PARAMETERS-1'!$B$5:$J$44,7,FALSE)*SDBYLD2!$F279 + SDBYLD1!N279*(1-VLOOKUP(SDBYLD2!N$4,'[1]INTERNAL PARAMETERS-1'!$B$5:$J$44,5,FALSE))*VLOOKUP(SDBYLD2!N$4,'[1]INTERNAL PARAMETERS-1'!$B$5:$J$44,9,FALSE)*SDBYLD2!$F279</f>
        <v>0</v>
      </c>
      <c r="O279" s="44">
        <f>SDBYLD1!O279*VLOOKUP(SDBYLD2!O$4,'[1]INTERNAL PARAMETERS-1'!$B$5:$J$44,5,FALSE)*VLOOKUP(SDBYLD2!O$4,'[1]INTERNAL PARAMETERS-1'!$B$5:$J$44,7,FALSE)*SDBYLD2!$F279 + SDBYLD1!O279*(1-VLOOKUP(SDBYLD2!O$4,'[1]INTERNAL PARAMETERS-1'!$B$5:$J$44,5,FALSE))*VLOOKUP(SDBYLD2!O$4,'[1]INTERNAL PARAMETERS-1'!$B$5:$J$44,9,FALSE)*SDBYLD2!$F279</f>
        <v>0</v>
      </c>
      <c r="P279" s="44">
        <f>SDBYLD1!P279*VLOOKUP(SDBYLD2!P$4,'[1]INTERNAL PARAMETERS-1'!$B$5:$J$44,5,FALSE)*VLOOKUP(SDBYLD2!P$4,'[1]INTERNAL PARAMETERS-1'!$B$5:$J$44,7,FALSE)*SDBYLD2!$F279 + SDBYLD1!P279*(1-VLOOKUP(SDBYLD2!P$4,'[1]INTERNAL PARAMETERS-1'!$B$5:$J$44,5,FALSE))*VLOOKUP(SDBYLD2!P$4,'[1]INTERNAL PARAMETERS-1'!$B$5:$J$44,9,FALSE)*SDBYLD2!$F279</f>
        <v>0</v>
      </c>
      <c r="Q279" s="44">
        <f>SDBYLD1!Q279*VLOOKUP(SDBYLD2!Q$4,'[1]INTERNAL PARAMETERS-1'!$B$5:$J$44,5,FALSE)*VLOOKUP(SDBYLD2!Q$4,'[1]INTERNAL PARAMETERS-1'!$B$5:$J$44,7,FALSE)*SDBYLD2!$F279 + SDBYLD1!Q279*(1-VLOOKUP(SDBYLD2!Q$4,'[1]INTERNAL PARAMETERS-1'!$B$5:$J$44,5,FALSE))*VLOOKUP(SDBYLD2!Q$4,'[1]INTERNAL PARAMETERS-1'!$B$5:$J$44,9,FALSE)*SDBYLD2!$F279</f>
        <v>0</v>
      </c>
      <c r="R279" s="44">
        <f>SDBYLD1!R279*VLOOKUP(SDBYLD2!R$4,'[1]INTERNAL PARAMETERS-1'!$B$5:$J$44,5,FALSE)*VLOOKUP(SDBYLD2!R$4,'[1]INTERNAL PARAMETERS-1'!$B$5:$J$44,7,FALSE)*SDBYLD2!$F279 + SDBYLD1!R279*(1-VLOOKUP(SDBYLD2!R$4,'[1]INTERNAL PARAMETERS-1'!$B$5:$J$44,5,FALSE))*VLOOKUP(SDBYLD2!R$4,'[1]INTERNAL PARAMETERS-1'!$B$5:$J$44,9,FALSE)*SDBYLD2!$F279</f>
        <v>0</v>
      </c>
      <c r="S279" s="44">
        <f>SDBYLD1!S279*VLOOKUP(SDBYLD2!S$4,'[1]INTERNAL PARAMETERS-1'!$B$5:$J$44,5,FALSE)*VLOOKUP(SDBYLD2!S$4,'[1]INTERNAL PARAMETERS-1'!$B$5:$J$44,7,FALSE)*SDBYLD2!$F279 + SDBYLD1!S279*(1-VLOOKUP(SDBYLD2!S$4,'[1]INTERNAL PARAMETERS-1'!$B$5:$J$44,5,FALSE))*VLOOKUP(SDBYLD2!S$4,'[1]INTERNAL PARAMETERS-1'!$B$5:$J$44,9,FALSE)*SDBYLD2!$F279</f>
        <v>0</v>
      </c>
      <c r="T279" s="44">
        <f>SDBYLD1!T279*VLOOKUP(SDBYLD2!T$4,'[1]INTERNAL PARAMETERS-1'!$B$5:$J$44,5,FALSE)*VLOOKUP(SDBYLD2!T$4,'[1]INTERNAL PARAMETERS-1'!$B$5:$J$44,7,FALSE)*SDBYLD2!$F279 + SDBYLD1!T279*(1-VLOOKUP(SDBYLD2!T$4,'[1]INTERNAL PARAMETERS-1'!$B$5:$J$44,5,FALSE))*VLOOKUP(SDBYLD2!T$4,'[1]INTERNAL PARAMETERS-1'!$B$5:$J$44,9,FALSE)*SDBYLD2!$F279</f>
        <v>0</v>
      </c>
      <c r="U279" s="44">
        <f>SDBYLD1!U279*VLOOKUP(SDBYLD2!U$4,'[1]INTERNAL PARAMETERS-1'!$B$5:$J$44,5,FALSE)*VLOOKUP(SDBYLD2!U$4,'[1]INTERNAL PARAMETERS-1'!$B$5:$J$44,7,FALSE)*SDBYLD2!$F279 + SDBYLD1!U279*(1-VLOOKUP(SDBYLD2!U$4,'[1]INTERNAL PARAMETERS-1'!$B$5:$J$44,5,FALSE))*VLOOKUP(SDBYLD2!U$4,'[1]INTERNAL PARAMETERS-1'!$B$5:$J$44,9,FALSE)*SDBYLD2!$F279</f>
        <v>0</v>
      </c>
      <c r="V279" s="44">
        <f>SDBYLD1!V279*VLOOKUP(SDBYLD2!V$4,'[1]INTERNAL PARAMETERS-1'!$B$5:$J$44,5,FALSE)*VLOOKUP(SDBYLD2!V$4,'[1]INTERNAL PARAMETERS-1'!$B$5:$J$44,7,FALSE)*SDBYLD2!$F279 + SDBYLD1!V279*(1-VLOOKUP(SDBYLD2!V$4,'[1]INTERNAL PARAMETERS-1'!$B$5:$J$44,5,FALSE))*VLOOKUP(SDBYLD2!V$4,'[1]INTERNAL PARAMETERS-1'!$B$5:$J$44,9,FALSE)*SDBYLD2!$F279</f>
        <v>0</v>
      </c>
      <c r="W279" s="44">
        <f>SDBYLD1!W279*VLOOKUP(SDBYLD2!W$4,'[1]INTERNAL PARAMETERS-1'!$B$5:$J$44,5,FALSE)*VLOOKUP(SDBYLD2!W$4,'[1]INTERNAL PARAMETERS-1'!$B$5:$J$44,7,FALSE)*SDBYLD2!$F279 + SDBYLD1!W279*(1-VLOOKUP(SDBYLD2!W$4,'[1]INTERNAL PARAMETERS-1'!$B$5:$J$44,5,FALSE))*VLOOKUP(SDBYLD2!W$4,'[1]INTERNAL PARAMETERS-1'!$B$5:$J$44,9,FALSE)*SDBYLD2!$F279</f>
        <v>0</v>
      </c>
      <c r="X279" s="44">
        <f>SDBYLD1!X279*VLOOKUP(SDBYLD2!X$4,'[1]INTERNAL PARAMETERS-1'!$B$5:$J$44,5,FALSE)*VLOOKUP(SDBYLD2!X$4,'[1]INTERNAL PARAMETERS-1'!$B$5:$J$44,7,FALSE)*SDBYLD2!$F279 + SDBYLD1!X279*(1-VLOOKUP(SDBYLD2!X$4,'[1]INTERNAL PARAMETERS-1'!$B$5:$J$44,5,FALSE))*VLOOKUP(SDBYLD2!X$4,'[1]INTERNAL PARAMETERS-1'!$B$5:$J$44,9,FALSE)*SDBYLD2!$F279</f>
        <v>0</v>
      </c>
      <c r="Y279" s="44">
        <f>SDBYLD1!Y279*VLOOKUP(SDBYLD2!Y$4,'[1]INTERNAL PARAMETERS-1'!$B$5:$J$44,5,FALSE)*VLOOKUP(SDBYLD2!Y$4,'[1]INTERNAL PARAMETERS-1'!$B$5:$J$44,7,FALSE)*SDBYLD2!$F279 + SDBYLD1!Y279*(1-VLOOKUP(SDBYLD2!Y$4,'[1]INTERNAL PARAMETERS-1'!$B$5:$J$44,5,FALSE))*VLOOKUP(SDBYLD2!Y$4,'[1]INTERNAL PARAMETERS-1'!$B$5:$J$44,9,FALSE)*SDBYLD2!$F279</f>
        <v>0</v>
      </c>
      <c r="Z279" s="44">
        <f>SDBYLD1!Z279*VLOOKUP(SDBYLD2!Z$4,'[1]INTERNAL PARAMETERS-1'!$B$5:$J$44,5,FALSE)*VLOOKUP(SDBYLD2!Z$4,'[1]INTERNAL PARAMETERS-1'!$B$5:$J$44,7,FALSE)*SDBYLD2!$F279 + SDBYLD1!Z279*(1-VLOOKUP(SDBYLD2!Z$4,'[1]INTERNAL PARAMETERS-1'!$B$5:$J$44,5,FALSE))*VLOOKUP(SDBYLD2!Z$4,'[1]INTERNAL PARAMETERS-1'!$B$5:$J$44,9,FALSE)*SDBYLD2!$F279</f>
        <v>0</v>
      </c>
      <c r="AA279" s="44">
        <f>SDBYLD1!AA279*VLOOKUP(SDBYLD2!AA$4,'[1]INTERNAL PARAMETERS-1'!$B$5:$J$44,5,FALSE)*VLOOKUP(SDBYLD2!AA$4,'[1]INTERNAL PARAMETERS-1'!$B$5:$J$44,7,FALSE)*SDBYLD2!$F279 + SDBYLD1!AA279*(1-VLOOKUP(SDBYLD2!AA$4,'[1]INTERNAL PARAMETERS-1'!$B$5:$J$44,5,FALSE))*VLOOKUP(SDBYLD2!AA$4,'[1]INTERNAL PARAMETERS-1'!$B$5:$J$44,9,FALSE)*SDBYLD2!$F279</f>
        <v>0</v>
      </c>
      <c r="AB279" s="44">
        <f>SDBYLD1!AB279*VLOOKUP(SDBYLD2!AB$4,'[1]INTERNAL PARAMETERS-1'!$B$5:$J$44,5,FALSE)*VLOOKUP(SDBYLD2!AB$4,'[1]INTERNAL PARAMETERS-1'!$B$5:$J$44,7,FALSE)*SDBYLD2!$F279 + SDBYLD1!AB279*(1-VLOOKUP(SDBYLD2!AB$4,'[1]INTERNAL PARAMETERS-1'!$B$5:$J$44,5,FALSE))*VLOOKUP(SDBYLD2!AB$4,'[1]INTERNAL PARAMETERS-1'!$B$5:$J$44,9,FALSE)*SDBYLD2!$F279</f>
        <v>0</v>
      </c>
      <c r="AC279" s="44">
        <f>SDBYLD1!AC279*VLOOKUP(SDBYLD2!AC$4,'[1]INTERNAL PARAMETERS-1'!$B$5:$J$44,5,FALSE)*VLOOKUP(SDBYLD2!AC$4,'[1]INTERNAL PARAMETERS-1'!$B$5:$J$44,7,FALSE)*SDBYLD2!$F279 + SDBYLD1!AC279*(1-VLOOKUP(SDBYLD2!AC$4,'[1]INTERNAL PARAMETERS-1'!$B$5:$J$44,5,FALSE))*VLOOKUP(SDBYLD2!AC$4,'[1]INTERNAL PARAMETERS-1'!$B$5:$J$44,9,FALSE)*SDBYLD2!$F279</f>
        <v>0</v>
      </c>
      <c r="AD279" s="44">
        <f>SDBYLD1!AD279*VLOOKUP(SDBYLD2!AD$4,'[1]INTERNAL PARAMETERS-1'!$B$5:$J$44,5,FALSE)*VLOOKUP(SDBYLD2!AD$4,'[1]INTERNAL PARAMETERS-1'!$B$5:$J$44,7,FALSE)*SDBYLD2!$F279 + SDBYLD1!AD279*(1-VLOOKUP(SDBYLD2!AD$4,'[1]INTERNAL PARAMETERS-1'!$B$5:$J$44,5,FALSE))*VLOOKUP(SDBYLD2!AD$4,'[1]INTERNAL PARAMETERS-1'!$B$5:$J$44,9,FALSE)*SDBYLD2!$F279</f>
        <v>0</v>
      </c>
      <c r="AE279" s="44">
        <f>SDBYLD1!AE279*VLOOKUP(SDBYLD2!AE$4,'[1]INTERNAL PARAMETERS-1'!$B$5:$J$44,5,FALSE)*VLOOKUP(SDBYLD2!AE$4,'[1]INTERNAL PARAMETERS-1'!$B$5:$J$44,7,FALSE)*SDBYLD2!$F279 + SDBYLD1!AE279*(1-VLOOKUP(SDBYLD2!AE$4,'[1]INTERNAL PARAMETERS-1'!$B$5:$J$44,5,FALSE))*VLOOKUP(SDBYLD2!AE$4,'[1]INTERNAL PARAMETERS-1'!$B$5:$J$44,9,FALSE)*SDBYLD2!$F279</f>
        <v>0</v>
      </c>
      <c r="AF279" s="44">
        <f>SDBYLD1!AF279*VLOOKUP(SDBYLD2!AF$4,'[1]INTERNAL PARAMETERS-1'!$B$5:$J$44,5,FALSE)*VLOOKUP(SDBYLD2!AF$4,'[1]INTERNAL PARAMETERS-1'!$B$5:$J$44,7,FALSE)*SDBYLD2!$F279 + SDBYLD1!AF279*(1-VLOOKUP(SDBYLD2!AF$4,'[1]INTERNAL PARAMETERS-1'!$B$5:$J$44,5,FALSE))*VLOOKUP(SDBYLD2!AF$4,'[1]INTERNAL PARAMETERS-1'!$B$5:$J$44,9,FALSE)*SDBYLD2!$F279</f>
        <v>0</v>
      </c>
      <c r="AG279" s="44">
        <f>SDBYLD1!AG279*VLOOKUP(SDBYLD2!AG$4,'[1]INTERNAL PARAMETERS-1'!$B$5:$J$44,5,FALSE)*VLOOKUP(SDBYLD2!AG$4,'[1]INTERNAL PARAMETERS-1'!$B$5:$J$44,7,FALSE)*SDBYLD2!$F279 + SDBYLD1!AG279*(1-VLOOKUP(SDBYLD2!AG$4,'[1]INTERNAL PARAMETERS-1'!$B$5:$J$44,5,FALSE))*VLOOKUP(SDBYLD2!AG$4,'[1]INTERNAL PARAMETERS-1'!$B$5:$J$44,9,FALSE)*SDBYLD2!$F279</f>
        <v>0</v>
      </c>
      <c r="AH279" s="44">
        <f>SDBYLD1!AH279*VLOOKUP(SDBYLD2!AH$4,'[1]INTERNAL PARAMETERS-1'!$B$5:$J$44,5,FALSE)*VLOOKUP(SDBYLD2!AH$4,'[1]INTERNAL PARAMETERS-1'!$B$5:$J$44,7,FALSE)*SDBYLD2!$F279 + SDBYLD1!AH279*(1-VLOOKUP(SDBYLD2!AH$4,'[1]INTERNAL PARAMETERS-1'!$B$5:$J$44,5,FALSE))*VLOOKUP(SDBYLD2!AH$4,'[1]INTERNAL PARAMETERS-1'!$B$5:$J$44,9,FALSE)*SDBYLD2!$F279</f>
        <v>0</v>
      </c>
      <c r="AI279" s="44">
        <f>SDBYLD1!AI279*VLOOKUP(SDBYLD2!AI$4,'[1]INTERNAL PARAMETERS-1'!$B$5:$J$44,5,FALSE)*VLOOKUP(SDBYLD2!AI$4,'[1]INTERNAL PARAMETERS-1'!$B$5:$J$44,7,FALSE)*SDBYLD2!$F279 + SDBYLD1!AI279*(1-VLOOKUP(SDBYLD2!AI$4,'[1]INTERNAL PARAMETERS-1'!$B$5:$J$44,5,FALSE))*VLOOKUP(SDBYLD2!AI$4,'[1]INTERNAL PARAMETERS-1'!$B$5:$J$44,9,FALSE)*SDBYLD2!$F279</f>
        <v>0</v>
      </c>
      <c r="AJ279" s="44">
        <f>SDBYLD1!AJ279*VLOOKUP(SDBYLD2!AJ$4,'[1]INTERNAL PARAMETERS-1'!$B$5:$J$44,5,FALSE)*VLOOKUP(SDBYLD2!AJ$4,'[1]INTERNAL PARAMETERS-1'!$B$5:$J$44,7,FALSE)*SDBYLD2!$F279 + SDBYLD1!AJ279*(1-VLOOKUP(SDBYLD2!AJ$4,'[1]INTERNAL PARAMETERS-1'!$B$5:$J$44,5,FALSE))*VLOOKUP(SDBYLD2!AJ$4,'[1]INTERNAL PARAMETERS-1'!$B$5:$J$44,9,FALSE)*SDBYLD2!$F279</f>
        <v>0</v>
      </c>
      <c r="AK279" s="44">
        <f>SDBYLD1!AK279*VLOOKUP(SDBYLD2!AK$4,'[1]INTERNAL PARAMETERS-1'!$B$5:$J$44,5,FALSE)*VLOOKUP(SDBYLD2!AK$4,'[1]INTERNAL PARAMETERS-1'!$B$5:$J$44,7,FALSE)*SDBYLD2!$F279 + SDBYLD1!AK279*(1-VLOOKUP(SDBYLD2!AK$4,'[1]INTERNAL PARAMETERS-1'!$B$5:$J$44,5,FALSE))*VLOOKUP(SDBYLD2!AK$4,'[1]INTERNAL PARAMETERS-1'!$B$5:$J$44,9,FALSE)*SDBYLD2!$F279</f>
        <v>0</v>
      </c>
      <c r="AL279" s="44">
        <f>SDBYLD1!AL279*VLOOKUP(SDBYLD2!AL$4,'[1]INTERNAL PARAMETERS-1'!$B$5:$J$44,5,FALSE)*VLOOKUP(SDBYLD2!AL$4,'[1]INTERNAL PARAMETERS-1'!$B$5:$J$44,7,FALSE)*SDBYLD2!$F279 + SDBYLD1!AL279*(1-VLOOKUP(SDBYLD2!AL$4,'[1]INTERNAL PARAMETERS-1'!$B$5:$J$44,5,FALSE))*VLOOKUP(SDBYLD2!AL$4,'[1]INTERNAL PARAMETERS-1'!$B$5:$J$44,9,FALSE)*SDBYLD2!$F279</f>
        <v>0</v>
      </c>
      <c r="AM279" s="44">
        <f>SDBYLD1!AM279*VLOOKUP(SDBYLD2!AM$4,'[1]INTERNAL PARAMETERS-1'!$B$5:$J$44,5,FALSE)*VLOOKUP(SDBYLD2!AM$4,'[1]INTERNAL PARAMETERS-1'!$B$5:$J$44,7,FALSE)*SDBYLD2!$F279 + SDBYLD1!AM279*(1-VLOOKUP(SDBYLD2!AM$4,'[1]INTERNAL PARAMETERS-1'!$B$5:$J$44,5,FALSE))*VLOOKUP(SDBYLD2!AM$4,'[1]INTERNAL PARAMETERS-1'!$B$5:$J$44,9,FALSE)*SDBYLD2!$F279</f>
        <v>0</v>
      </c>
      <c r="AN279" s="44">
        <f>SDBYLD1!AN279*VLOOKUP(SDBYLD2!AN$4,'[1]INTERNAL PARAMETERS-1'!$B$5:$J$44,5,FALSE)*VLOOKUP(SDBYLD2!AN$4,'[1]INTERNAL PARAMETERS-1'!$B$5:$J$44,7,FALSE)*SDBYLD2!$F279 + SDBYLD1!AN279*(1-VLOOKUP(SDBYLD2!AN$4,'[1]INTERNAL PARAMETERS-1'!$B$5:$J$44,5,FALSE))*VLOOKUP(SDBYLD2!AN$4,'[1]INTERNAL PARAMETERS-1'!$B$5:$J$44,9,FALSE)*SDBYLD2!$F279</f>
        <v>0</v>
      </c>
      <c r="AO279" s="44">
        <f>SDBYLD1!AO279*VLOOKUP(SDBYLD2!AO$4,'[1]INTERNAL PARAMETERS-1'!$B$5:$J$44,5,FALSE)*VLOOKUP(SDBYLD2!AO$4,'[1]INTERNAL PARAMETERS-1'!$B$5:$J$44,7,FALSE)*SDBYLD2!$F279 + SDBYLD1!AO279*(1-VLOOKUP(SDBYLD2!AO$4,'[1]INTERNAL PARAMETERS-1'!$B$5:$J$44,5,FALSE))*VLOOKUP(SDBYLD2!AO$4,'[1]INTERNAL PARAMETERS-1'!$B$5:$J$44,9,FALSE)*SDBYLD2!$F279</f>
        <v>0</v>
      </c>
      <c r="AP279" s="44">
        <f>SDBYLD1!AP279*VLOOKUP(SDBYLD2!AP$4,'[1]INTERNAL PARAMETERS-1'!$B$5:$J$44,5,FALSE)*VLOOKUP(SDBYLD2!AP$4,'[1]INTERNAL PARAMETERS-1'!$B$5:$J$44,7,FALSE)*SDBYLD2!$F279 + SDBYLD1!AP279*(1-VLOOKUP(SDBYLD2!AP$4,'[1]INTERNAL PARAMETERS-1'!$B$5:$J$44,5,FALSE))*VLOOKUP(SDBYLD2!AP$4,'[1]INTERNAL PARAMETERS-1'!$B$5:$J$44,9,FALSE)*SDBYLD2!$F279</f>
        <v>0</v>
      </c>
      <c r="AQ279" s="44">
        <f>SDBYLD1!AQ279*VLOOKUP(SDBYLD2!AQ$4,'[1]INTERNAL PARAMETERS-1'!$B$5:$J$44,5,FALSE)*VLOOKUP(SDBYLD2!AQ$4,'[1]INTERNAL PARAMETERS-1'!$B$5:$J$44,7,FALSE)*SDBYLD2!$F279 + SDBYLD1!AQ279*(1-VLOOKUP(SDBYLD2!AQ$4,'[1]INTERNAL PARAMETERS-1'!$B$5:$J$44,5,FALSE))*VLOOKUP(SDBYLD2!AQ$4,'[1]INTERNAL PARAMETERS-1'!$B$5:$J$44,9,FALSE)*SDBYLD2!$F279</f>
        <v>0</v>
      </c>
      <c r="AR279" s="44">
        <f>SDBYLD1!AR279*VLOOKUP(SDBYLD2!AR$4,'[1]INTERNAL PARAMETERS-1'!$B$5:$J$44,5,FALSE)*VLOOKUP(SDBYLD2!AR$4,'[1]INTERNAL PARAMETERS-1'!$B$5:$J$44,7,FALSE)*SDBYLD2!$F279 + SDBYLD1!AR279*(1-VLOOKUP(SDBYLD2!AR$4,'[1]INTERNAL PARAMETERS-1'!$B$5:$J$44,5,FALSE))*VLOOKUP(SDBYLD2!AR$4,'[1]INTERNAL PARAMETERS-1'!$B$5:$J$44,9,FALSE)*SDBYLD2!$F279</f>
        <v>0</v>
      </c>
      <c r="AS279" s="44">
        <f>SDBYLD1!AS279*VLOOKUP(SDBYLD2!AS$4,'[1]INTERNAL PARAMETERS-1'!$B$5:$J$44,5,FALSE)*VLOOKUP(SDBYLD2!AS$4,'[1]INTERNAL PARAMETERS-1'!$B$5:$J$44,7,FALSE)*SDBYLD2!$F279 + SDBYLD1!AS279*(1-VLOOKUP(SDBYLD2!AS$4,'[1]INTERNAL PARAMETERS-1'!$B$5:$J$44,5,FALSE))*VLOOKUP(SDBYLD2!AS$4,'[1]INTERNAL PARAMETERS-1'!$B$5:$J$44,9,FALSE)*SDBYLD2!$F279</f>
        <v>0</v>
      </c>
      <c r="AT279" s="43">
        <f>SDBYLD1!AT279*VLOOKUP(SDBYLD2!AT$4,'[1]INTERNAL PARAMETERS-1'!$B$5:$J$44,5,FALSE)*VLOOKUP(SDBYLD2!AT$4,'[1]INTERNAL PARAMETERS-1'!$B$5:$J$44,7,FALSE)*SDBYLD2!$F279 + SDBYLD1!AT279*(1-VLOOKUP(SDBYLD2!AT$4,'[1]INTERNAL PARAMETERS-1'!$B$5:$J$44,5,FALSE))*VLOOKUP(SDBYLD2!AT$4,'[1]INTERNAL PARAMETERS-1'!$B$5:$J$44,9,FALSE)*SDBYLD2!$F279</f>
        <v>0</v>
      </c>
      <c r="AU279" s="45">
        <f>SDBYLD1!AU279*VLOOKUP(SDBYLD2!AU$4,'[1]INTERNAL PARAMETERS-1'!$B$5:$J$44,5,FALSE)*VLOOKUP(SDBYLD2!AU$4,'[1]INTERNAL PARAMETERS-1'!$B$5:$J$44,6,FALSE)*VLOOKUP(SDBYLD2!AU$4,'[1]INTERNAL PARAMETERS-1'!$B$5:$J$44,3,FALSE) + SDBYLD1!AU279*(1-VLOOKUP(SDBYLD2!AU$4,'[1]INTERNAL PARAMETERS-1'!$B$5:$J$44,5,FALSE))*VLOOKUP(SDBYLD2!AU$4,'[1]INTERNAL PARAMETERS-1'!$B$5:$J$44,8,FALSE)*VLOOKUP(SDBYLD2!AU$4,'[1]INTERNAL PARAMETERS-1'!$B$5:$J$44,3,FALSE)</f>
        <v>0</v>
      </c>
      <c r="AV279" s="44">
        <f>SDBYLD1!AV279*VLOOKUP(SDBYLD2!AV$4,'[1]INTERNAL PARAMETERS-1'!$B$5:$J$44,5,FALSE)*VLOOKUP(SDBYLD2!AV$4,'[1]INTERNAL PARAMETERS-1'!$B$5:$J$44,6,FALSE)*VLOOKUP(SDBYLD2!AV$4,'[1]INTERNAL PARAMETERS-1'!$B$5:$J$44,3,FALSE) + SDBYLD1!AV279*(1-VLOOKUP(SDBYLD2!AV$4,'[1]INTERNAL PARAMETERS-1'!$B$5:$J$44,5,FALSE))*VLOOKUP(SDBYLD2!AV$4,'[1]INTERNAL PARAMETERS-1'!$B$5:$J$44,8,FALSE)*VLOOKUP(SDBYLD2!AV$4,'[1]INTERNAL PARAMETERS-1'!$B$5:$J$44,3,FALSE)</f>
        <v>0</v>
      </c>
      <c r="AW279" s="44">
        <f>SDBYLD1!AW279*VLOOKUP(SDBYLD2!AW$4,'[1]INTERNAL PARAMETERS-1'!$B$5:$J$44,5,FALSE)*VLOOKUP(SDBYLD2!AW$4,'[1]INTERNAL PARAMETERS-1'!$B$5:$J$44,6,FALSE)*VLOOKUP(SDBYLD2!AW$4,'[1]INTERNAL PARAMETERS-1'!$B$5:$J$44,3,FALSE) + SDBYLD1!AW279*(1-VLOOKUP(SDBYLD2!AW$4,'[1]INTERNAL PARAMETERS-1'!$B$5:$J$44,5,FALSE))*VLOOKUP(SDBYLD2!AW$4,'[1]INTERNAL PARAMETERS-1'!$B$5:$J$44,8,FALSE)*VLOOKUP(SDBYLD2!AW$4,'[1]INTERNAL PARAMETERS-1'!$B$5:$J$44,3,FALSE)</f>
        <v>0</v>
      </c>
      <c r="AX279" s="44">
        <f>SDBYLD1!AX279*VLOOKUP(SDBYLD2!AX$4,'[1]INTERNAL PARAMETERS-1'!$B$5:$J$44,5,FALSE)*VLOOKUP(SDBYLD2!AX$4,'[1]INTERNAL PARAMETERS-1'!$B$5:$J$44,6,FALSE)*VLOOKUP(SDBYLD2!AX$4,'[1]INTERNAL PARAMETERS-1'!$B$5:$J$44,3,FALSE) + SDBYLD1!AX279*(1-VLOOKUP(SDBYLD2!AX$4,'[1]INTERNAL PARAMETERS-1'!$B$5:$J$44,5,FALSE))*VLOOKUP(SDBYLD2!AX$4,'[1]INTERNAL PARAMETERS-1'!$B$5:$J$44,8,FALSE)*VLOOKUP(SDBYLD2!AX$4,'[1]INTERNAL PARAMETERS-1'!$B$5:$J$44,3,FALSE)</f>
        <v>0</v>
      </c>
      <c r="AY279" s="44">
        <f>SDBYLD1!AY279*VLOOKUP(SDBYLD2!AY$4,'[1]INTERNAL PARAMETERS-1'!$B$5:$J$44,5,FALSE)*VLOOKUP(SDBYLD2!AY$4,'[1]INTERNAL PARAMETERS-1'!$B$5:$J$44,6,FALSE)*VLOOKUP(SDBYLD2!AY$4,'[1]INTERNAL PARAMETERS-1'!$B$5:$J$44,3,FALSE) + SDBYLD1!AY279*(1-VLOOKUP(SDBYLD2!AY$4,'[1]INTERNAL PARAMETERS-1'!$B$5:$J$44,5,FALSE))*VLOOKUP(SDBYLD2!AY$4,'[1]INTERNAL PARAMETERS-1'!$B$5:$J$44,8,FALSE)*VLOOKUP(SDBYLD2!AY$4,'[1]INTERNAL PARAMETERS-1'!$B$5:$J$44,3,FALSE)</f>
        <v>0</v>
      </c>
      <c r="AZ279" s="44">
        <f>SDBYLD1!AZ279*VLOOKUP(SDBYLD2!AZ$4,'[1]INTERNAL PARAMETERS-1'!$B$5:$J$44,5,FALSE)*VLOOKUP(SDBYLD2!AZ$4,'[1]INTERNAL PARAMETERS-1'!$B$5:$J$44,6,FALSE)*VLOOKUP(SDBYLD2!AZ$4,'[1]INTERNAL PARAMETERS-1'!$B$5:$J$44,3,FALSE) + SDBYLD1!AZ279*(1-VLOOKUP(SDBYLD2!AZ$4,'[1]INTERNAL PARAMETERS-1'!$B$5:$J$44,5,FALSE))*VLOOKUP(SDBYLD2!AZ$4,'[1]INTERNAL PARAMETERS-1'!$B$5:$J$44,8,FALSE)*VLOOKUP(SDBYLD2!AZ$4,'[1]INTERNAL PARAMETERS-1'!$B$5:$J$44,3,FALSE)</f>
        <v>0</v>
      </c>
      <c r="BA279" s="44">
        <f>SDBYLD1!BA279*VLOOKUP(SDBYLD2!BA$4,'[1]INTERNAL PARAMETERS-1'!$B$5:$J$44,5,FALSE)*VLOOKUP(SDBYLD2!BA$4,'[1]INTERNAL PARAMETERS-1'!$B$5:$J$44,6,FALSE)*VLOOKUP(SDBYLD2!BA$4,'[1]INTERNAL PARAMETERS-1'!$B$5:$J$44,3,FALSE) + SDBYLD1!BA279*(1-VLOOKUP(SDBYLD2!BA$4,'[1]INTERNAL PARAMETERS-1'!$B$5:$J$44,5,FALSE))*VLOOKUP(SDBYLD2!BA$4,'[1]INTERNAL PARAMETERS-1'!$B$5:$J$44,8,FALSE)*VLOOKUP(SDBYLD2!BA$4,'[1]INTERNAL PARAMETERS-1'!$B$5:$J$44,3,FALSE)</f>
        <v>0</v>
      </c>
      <c r="BB279" s="44">
        <f>SDBYLD1!BB279*VLOOKUP(SDBYLD2!BB$4,'[1]INTERNAL PARAMETERS-1'!$B$5:$J$44,5,FALSE)*VLOOKUP(SDBYLD2!BB$4,'[1]INTERNAL PARAMETERS-1'!$B$5:$J$44,6,FALSE)*VLOOKUP(SDBYLD2!BB$4,'[1]INTERNAL PARAMETERS-1'!$B$5:$J$44,3,FALSE) + SDBYLD1!BB279*(1-VLOOKUP(SDBYLD2!BB$4,'[1]INTERNAL PARAMETERS-1'!$B$5:$J$44,5,FALSE))*VLOOKUP(SDBYLD2!BB$4,'[1]INTERNAL PARAMETERS-1'!$B$5:$J$44,8,FALSE)*VLOOKUP(SDBYLD2!BB$4,'[1]INTERNAL PARAMETERS-1'!$B$5:$J$44,3,FALSE)</f>
        <v>0</v>
      </c>
      <c r="BC279" s="44">
        <f>SDBYLD1!BC279*VLOOKUP(SDBYLD2!BC$4,'[1]INTERNAL PARAMETERS-1'!$B$5:$J$44,5,FALSE)*VLOOKUP(SDBYLD2!BC$4,'[1]INTERNAL PARAMETERS-1'!$B$5:$J$44,6,FALSE)*VLOOKUP(SDBYLD2!BC$4,'[1]INTERNAL PARAMETERS-1'!$B$5:$J$44,3,FALSE) + SDBYLD1!BC279*(1-VLOOKUP(SDBYLD2!BC$4,'[1]INTERNAL PARAMETERS-1'!$B$5:$J$44,5,FALSE))*VLOOKUP(SDBYLD2!BC$4,'[1]INTERNAL PARAMETERS-1'!$B$5:$J$44,8,FALSE)*VLOOKUP(SDBYLD2!BC$4,'[1]INTERNAL PARAMETERS-1'!$B$5:$J$44,3,FALSE)</f>
        <v>0</v>
      </c>
      <c r="BD279" s="44">
        <f>SDBYLD1!BD279*VLOOKUP(SDBYLD2!BD$4,'[1]INTERNAL PARAMETERS-1'!$B$5:$J$44,5,FALSE)*VLOOKUP(SDBYLD2!BD$4,'[1]INTERNAL PARAMETERS-1'!$B$5:$J$44,6,FALSE)*VLOOKUP(SDBYLD2!BD$4,'[1]INTERNAL PARAMETERS-1'!$B$5:$J$44,3,FALSE) + SDBYLD1!BD279*(1-VLOOKUP(SDBYLD2!BD$4,'[1]INTERNAL PARAMETERS-1'!$B$5:$J$44,5,FALSE))*VLOOKUP(SDBYLD2!BD$4,'[1]INTERNAL PARAMETERS-1'!$B$5:$J$44,8,FALSE)*VLOOKUP(SDBYLD2!BD$4,'[1]INTERNAL PARAMETERS-1'!$B$5:$J$44,3,FALSE)</f>
        <v>0</v>
      </c>
      <c r="BE279" s="44">
        <f>SDBYLD1!BE279*VLOOKUP(SDBYLD2!BE$4,'[1]INTERNAL PARAMETERS-1'!$B$5:$J$44,5,FALSE)*VLOOKUP(SDBYLD2!BE$4,'[1]INTERNAL PARAMETERS-1'!$B$5:$J$44,6,FALSE)*VLOOKUP(SDBYLD2!BE$4,'[1]INTERNAL PARAMETERS-1'!$B$5:$J$44,3,FALSE) + SDBYLD1!BE279*(1-VLOOKUP(SDBYLD2!BE$4,'[1]INTERNAL PARAMETERS-1'!$B$5:$J$44,5,FALSE))*VLOOKUP(SDBYLD2!BE$4,'[1]INTERNAL PARAMETERS-1'!$B$5:$J$44,8,FALSE)*VLOOKUP(SDBYLD2!BE$4,'[1]INTERNAL PARAMETERS-1'!$B$5:$J$44,3,FALSE)</f>
        <v>0</v>
      </c>
      <c r="BF279" s="44">
        <f>SDBYLD1!BF279*VLOOKUP(SDBYLD2!BF$4,'[1]INTERNAL PARAMETERS-1'!$B$5:$J$44,5,FALSE)*VLOOKUP(SDBYLD2!BF$4,'[1]INTERNAL PARAMETERS-1'!$B$5:$J$44,6,FALSE)*VLOOKUP(SDBYLD2!BF$4,'[1]INTERNAL PARAMETERS-1'!$B$5:$J$44,3,FALSE) + SDBYLD1!BF279*(1-VLOOKUP(SDBYLD2!BF$4,'[1]INTERNAL PARAMETERS-1'!$B$5:$J$44,5,FALSE))*VLOOKUP(SDBYLD2!BF$4,'[1]INTERNAL PARAMETERS-1'!$B$5:$J$44,8,FALSE)*VLOOKUP(SDBYLD2!BF$4,'[1]INTERNAL PARAMETERS-1'!$B$5:$J$44,3,FALSE)</f>
        <v>0</v>
      </c>
      <c r="BG279" s="44">
        <f>SDBYLD1!BG279*VLOOKUP(SDBYLD2!BG$4,'[1]INTERNAL PARAMETERS-1'!$B$5:$J$44,5,FALSE)*VLOOKUP(SDBYLD2!BG$4,'[1]INTERNAL PARAMETERS-1'!$B$5:$J$44,6,FALSE)*VLOOKUP(SDBYLD2!BG$4,'[1]INTERNAL PARAMETERS-1'!$B$5:$J$44,3,FALSE) + SDBYLD1!BG279*(1-VLOOKUP(SDBYLD2!BG$4,'[1]INTERNAL PARAMETERS-1'!$B$5:$J$44,5,FALSE))*VLOOKUP(SDBYLD2!BG$4,'[1]INTERNAL PARAMETERS-1'!$B$5:$J$44,8,FALSE)*VLOOKUP(SDBYLD2!BG$4,'[1]INTERNAL PARAMETERS-1'!$B$5:$J$44,3,FALSE)</f>
        <v>0</v>
      </c>
      <c r="BH279" s="44">
        <f>SDBYLD1!BH279*VLOOKUP(SDBYLD2!BH$4,'[1]INTERNAL PARAMETERS-1'!$B$5:$J$44,5,FALSE)*VLOOKUP(SDBYLD2!BH$4,'[1]INTERNAL PARAMETERS-1'!$B$5:$J$44,6,FALSE)*VLOOKUP(SDBYLD2!BH$4,'[1]INTERNAL PARAMETERS-1'!$B$5:$J$44,3,FALSE) + SDBYLD1!BH279*(1-VLOOKUP(SDBYLD2!BH$4,'[1]INTERNAL PARAMETERS-1'!$B$5:$J$44,5,FALSE))*VLOOKUP(SDBYLD2!BH$4,'[1]INTERNAL PARAMETERS-1'!$B$5:$J$44,8,FALSE)*VLOOKUP(SDBYLD2!BH$4,'[1]INTERNAL PARAMETERS-1'!$B$5:$J$44,3,FALSE)</f>
        <v>0</v>
      </c>
      <c r="BI279" s="44">
        <f>SDBYLD1!BI279*VLOOKUP(SDBYLD2!BI$4,'[1]INTERNAL PARAMETERS-1'!$B$5:$J$44,5,FALSE)*VLOOKUP(SDBYLD2!BI$4,'[1]INTERNAL PARAMETERS-1'!$B$5:$J$44,6,FALSE)*VLOOKUP(SDBYLD2!BI$4,'[1]INTERNAL PARAMETERS-1'!$B$5:$J$44,3,FALSE) + SDBYLD1!BI279*(1-VLOOKUP(SDBYLD2!BI$4,'[1]INTERNAL PARAMETERS-1'!$B$5:$J$44,5,FALSE))*VLOOKUP(SDBYLD2!BI$4,'[1]INTERNAL PARAMETERS-1'!$B$5:$J$44,8,FALSE)*VLOOKUP(SDBYLD2!BI$4,'[1]INTERNAL PARAMETERS-1'!$B$5:$J$44,3,FALSE)</f>
        <v>0</v>
      </c>
      <c r="BJ279" s="44">
        <f>SDBYLD1!BJ279*VLOOKUP(SDBYLD2!BJ$4,'[1]INTERNAL PARAMETERS-1'!$B$5:$J$44,5,FALSE)*VLOOKUP(SDBYLD2!BJ$4,'[1]INTERNAL PARAMETERS-1'!$B$5:$J$44,6,FALSE)*VLOOKUP(SDBYLD2!BJ$4,'[1]INTERNAL PARAMETERS-1'!$B$5:$J$44,3,FALSE) + SDBYLD1!BJ279*(1-VLOOKUP(SDBYLD2!BJ$4,'[1]INTERNAL PARAMETERS-1'!$B$5:$J$44,5,FALSE))*VLOOKUP(SDBYLD2!BJ$4,'[1]INTERNAL PARAMETERS-1'!$B$5:$J$44,8,FALSE)*VLOOKUP(SDBYLD2!BJ$4,'[1]INTERNAL PARAMETERS-1'!$B$5:$J$44,3,FALSE)</f>
        <v>0</v>
      </c>
      <c r="BK279" s="44">
        <f>SDBYLD1!BK279*VLOOKUP(SDBYLD2!BK$4,'[1]INTERNAL PARAMETERS-1'!$B$5:$J$44,5,FALSE)*VLOOKUP(SDBYLD2!BK$4,'[1]INTERNAL PARAMETERS-1'!$B$5:$J$44,6,FALSE)*VLOOKUP(SDBYLD2!BK$4,'[1]INTERNAL PARAMETERS-1'!$B$5:$J$44,3,FALSE) + SDBYLD1!BK279*(1-VLOOKUP(SDBYLD2!BK$4,'[1]INTERNAL PARAMETERS-1'!$B$5:$J$44,5,FALSE))*VLOOKUP(SDBYLD2!BK$4,'[1]INTERNAL PARAMETERS-1'!$B$5:$J$44,8,FALSE)*VLOOKUP(SDBYLD2!BK$4,'[1]INTERNAL PARAMETERS-1'!$B$5:$J$44,3,FALSE)</f>
        <v>0</v>
      </c>
      <c r="BL279" s="44">
        <f>SDBYLD1!BL279*VLOOKUP(SDBYLD2!BL$4,'[1]INTERNAL PARAMETERS-1'!$B$5:$J$44,5,FALSE)*VLOOKUP(SDBYLD2!BL$4,'[1]INTERNAL PARAMETERS-1'!$B$5:$J$44,6,FALSE)*VLOOKUP(SDBYLD2!BL$4,'[1]INTERNAL PARAMETERS-1'!$B$5:$J$44,3,FALSE) + SDBYLD1!BL279*(1-VLOOKUP(SDBYLD2!BL$4,'[1]INTERNAL PARAMETERS-1'!$B$5:$J$44,5,FALSE))*VLOOKUP(SDBYLD2!BL$4,'[1]INTERNAL PARAMETERS-1'!$B$5:$J$44,8,FALSE)*VLOOKUP(SDBYLD2!BL$4,'[1]INTERNAL PARAMETERS-1'!$B$5:$J$44,3,FALSE)</f>
        <v>0</v>
      </c>
      <c r="BM279" s="44">
        <f>SDBYLD1!BM279*VLOOKUP(SDBYLD2!BM$4,'[1]INTERNAL PARAMETERS-1'!$B$5:$J$44,5,FALSE)*VLOOKUP(SDBYLD2!BM$4,'[1]INTERNAL PARAMETERS-1'!$B$5:$J$44,6,FALSE)*VLOOKUP(SDBYLD2!BM$4,'[1]INTERNAL PARAMETERS-1'!$B$5:$J$44,3,FALSE) + SDBYLD1!BM279*(1-VLOOKUP(SDBYLD2!BM$4,'[1]INTERNAL PARAMETERS-1'!$B$5:$J$44,5,FALSE))*VLOOKUP(SDBYLD2!BM$4,'[1]INTERNAL PARAMETERS-1'!$B$5:$J$44,8,FALSE)*VLOOKUP(SDBYLD2!BM$4,'[1]INTERNAL PARAMETERS-1'!$B$5:$J$44,3,FALSE)</f>
        <v>0</v>
      </c>
      <c r="BN279" s="44">
        <f>SDBYLD1!BN279*VLOOKUP(SDBYLD2!BN$4,'[1]INTERNAL PARAMETERS-1'!$B$5:$J$44,5,FALSE)*VLOOKUP(SDBYLD2!BN$4,'[1]INTERNAL PARAMETERS-1'!$B$5:$J$44,6,FALSE)*VLOOKUP(SDBYLD2!BN$4,'[1]INTERNAL PARAMETERS-1'!$B$5:$J$44,3,FALSE) + SDBYLD1!BN279*(1-VLOOKUP(SDBYLD2!BN$4,'[1]INTERNAL PARAMETERS-1'!$B$5:$J$44,5,FALSE))*VLOOKUP(SDBYLD2!BN$4,'[1]INTERNAL PARAMETERS-1'!$B$5:$J$44,8,FALSE)*VLOOKUP(SDBYLD2!BN$4,'[1]INTERNAL PARAMETERS-1'!$B$5:$J$44,3,FALSE)</f>
        <v>0</v>
      </c>
      <c r="BO279" s="44">
        <f>SDBYLD1!BO279*VLOOKUP(SDBYLD2!BO$4,'[1]INTERNAL PARAMETERS-1'!$B$5:$J$44,5,FALSE)*VLOOKUP(SDBYLD2!BO$4,'[1]INTERNAL PARAMETERS-1'!$B$5:$J$44,6,FALSE)*VLOOKUP(SDBYLD2!BO$4,'[1]INTERNAL PARAMETERS-1'!$B$5:$J$44,3,FALSE) + SDBYLD1!BO279*(1-VLOOKUP(SDBYLD2!BO$4,'[1]INTERNAL PARAMETERS-1'!$B$5:$J$44,5,FALSE))*VLOOKUP(SDBYLD2!BO$4,'[1]INTERNAL PARAMETERS-1'!$B$5:$J$44,8,FALSE)*VLOOKUP(SDBYLD2!BO$4,'[1]INTERNAL PARAMETERS-1'!$B$5:$J$44,3,FALSE)</f>
        <v>0</v>
      </c>
      <c r="BP279" s="44">
        <f>SDBYLD1!BP279*VLOOKUP(SDBYLD2!BP$4,'[1]INTERNAL PARAMETERS-1'!$B$5:$J$44,5,FALSE)*VLOOKUP(SDBYLD2!BP$4,'[1]INTERNAL PARAMETERS-1'!$B$5:$J$44,6,FALSE)*VLOOKUP(SDBYLD2!BP$4,'[1]INTERNAL PARAMETERS-1'!$B$5:$J$44,3,FALSE) + SDBYLD1!BP279*(1-VLOOKUP(SDBYLD2!BP$4,'[1]INTERNAL PARAMETERS-1'!$B$5:$J$44,5,FALSE))*VLOOKUP(SDBYLD2!BP$4,'[1]INTERNAL PARAMETERS-1'!$B$5:$J$44,8,FALSE)*VLOOKUP(SDBYLD2!BP$4,'[1]INTERNAL PARAMETERS-1'!$B$5:$J$44,3,FALSE)</f>
        <v>0</v>
      </c>
      <c r="BQ279" s="44">
        <f>SDBYLD1!BQ279*VLOOKUP(SDBYLD2!BQ$4,'[1]INTERNAL PARAMETERS-1'!$B$5:$J$44,5,FALSE)*VLOOKUP(SDBYLD2!BQ$4,'[1]INTERNAL PARAMETERS-1'!$B$5:$J$44,6,FALSE)*VLOOKUP(SDBYLD2!BQ$4,'[1]INTERNAL PARAMETERS-1'!$B$5:$J$44,3,FALSE) + SDBYLD1!BQ279*(1-VLOOKUP(SDBYLD2!BQ$4,'[1]INTERNAL PARAMETERS-1'!$B$5:$J$44,5,FALSE))*VLOOKUP(SDBYLD2!BQ$4,'[1]INTERNAL PARAMETERS-1'!$B$5:$J$44,8,FALSE)*VLOOKUP(SDBYLD2!BQ$4,'[1]INTERNAL PARAMETERS-1'!$B$5:$J$44,3,FALSE)</f>
        <v>0</v>
      </c>
      <c r="BR279" s="44">
        <f>SDBYLD1!BR279*VLOOKUP(SDBYLD2!BR$4,'[1]INTERNAL PARAMETERS-1'!$B$5:$J$44,5,FALSE)*VLOOKUP(SDBYLD2!BR$4,'[1]INTERNAL PARAMETERS-1'!$B$5:$J$44,6,FALSE)*VLOOKUP(SDBYLD2!BR$4,'[1]INTERNAL PARAMETERS-1'!$B$5:$J$44,3,FALSE) + SDBYLD1!BR279*(1-VLOOKUP(SDBYLD2!BR$4,'[1]INTERNAL PARAMETERS-1'!$B$5:$J$44,5,FALSE))*VLOOKUP(SDBYLD2!BR$4,'[1]INTERNAL PARAMETERS-1'!$B$5:$J$44,8,FALSE)*VLOOKUP(SDBYLD2!BR$4,'[1]INTERNAL PARAMETERS-1'!$B$5:$J$44,3,FALSE)</f>
        <v>0</v>
      </c>
      <c r="BS279" s="44">
        <f>SDBYLD1!BS279*VLOOKUP(SDBYLD2!BS$4,'[1]INTERNAL PARAMETERS-1'!$B$5:$J$44,5,FALSE)*VLOOKUP(SDBYLD2!BS$4,'[1]INTERNAL PARAMETERS-1'!$B$5:$J$44,6,FALSE)*VLOOKUP(SDBYLD2!BS$4,'[1]INTERNAL PARAMETERS-1'!$B$5:$J$44,3,FALSE) + SDBYLD1!BS279*(1-VLOOKUP(SDBYLD2!BS$4,'[1]INTERNAL PARAMETERS-1'!$B$5:$J$44,5,FALSE))*VLOOKUP(SDBYLD2!BS$4,'[1]INTERNAL PARAMETERS-1'!$B$5:$J$44,8,FALSE)*VLOOKUP(SDBYLD2!BS$4,'[1]INTERNAL PARAMETERS-1'!$B$5:$J$44,3,FALSE)</f>
        <v>0</v>
      </c>
      <c r="BT279" s="44">
        <f>SDBYLD1!BT279*VLOOKUP(SDBYLD2!BT$4,'[1]INTERNAL PARAMETERS-1'!$B$5:$J$44,5,FALSE)*VLOOKUP(SDBYLD2!BT$4,'[1]INTERNAL PARAMETERS-1'!$B$5:$J$44,6,FALSE)*VLOOKUP(SDBYLD2!BT$4,'[1]INTERNAL PARAMETERS-1'!$B$5:$J$44,3,FALSE) + SDBYLD1!BT279*(1-VLOOKUP(SDBYLD2!BT$4,'[1]INTERNAL PARAMETERS-1'!$B$5:$J$44,5,FALSE))*VLOOKUP(SDBYLD2!BT$4,'[1]INTERNAL PARAMETERS-1'!$B$5:$J$44,8,FALSE)*VLOOKUP(SDBYLD2!BT$4,'[1]INTERNAL PARAMETERS-1'!$B$5:$J$44,3,FALSE)</f>
        <v>0</v>
      </c>
      <c r="BU279" s="44">
        <f>SDBYLD1!BU279*VLOOKUP(SDBYLD2!BU$4,'[1]INTERNAL PARAMETERS-1'!$B$5:$J$44,5,FALSE)*VLOOKUP(SDBYLD2!BU$4,'[1]INTERNAL PARAMETERS-1'!$B$5:$J$44,6,FALSE)*VLOOKUP(SDBYLD2!BU$4,'[1]INTERNAL PARAMETERS-1'!$B$5:$J$44,3,FALSE) + SDBYLD1!BU279*(1-VLOOKUP(SDBYLD2!BU$4,'[1]INTERNAL PARAMETERS-1'!$B$5:$J$44,5,FALSE))*VLOOKUP(SDBYLD2!BU$4,'[1]INTERNAL PARAMETERS-1'!$B$5:$J$44,8,FALSE)*VLOOKUP(SDBYLD2!BU$4,'[1]INTERNAL PARAMETERS-1'!$B$5:$J$44,3,FALSE)</f>
        <v>0</v>
      </c>
      <c r="BV279" s="44">
        <f>SDBYLD1!BV279*VLOOKUP(SDBYLD2!BV$4,'[1]INTERNAL PARAMETERS-1'!$B$5:$J$44,5,FALSE)*VLOOKUP(SDBYLD2!BV$4,'[1]INTERNAL PARAMETERS-1'!$B$5:$J$44,6,FALSE)*VLOOKUP(SDBYLD2!BV$4,'[1]INTERNAL PARAMETERS-1'!$B$5:$J$44,3,FALSE) + SDBYLD1!BV279*(1-VLOOKUP(SDBYLD2!BV$4,'[1]INTERNAL PARAMETERS-1'!$B$5:$J$44,5,FALSE))*VLOOKUP(SDBYLD2!BV$4,'[1]INTERNAL PARAMETERS-1'!$B$5:$J$44,8,FALSE)*VLOOKUP(SDBYLD2!BV$4,'[1]INTERNAL PARAMETERS-1'!$B$5:$J$44,3,FALSE)</f>
        <v>0</v>
      </c>
      <c r="BW279" s="44">
        <f>SDBYLD1!BW279*VLOOKUP(SDBYLD2!BW$4,'[1]INTERNAL PARAMETERS-1'!$B$5:$J$44,5,FALSE)*VLOOKUP(SDBYLD2!BW$4,'[1]INTERNAL PARAMETERS-1'!$B$5:$J$44,6,FALSE)*VLOOKUP(SDBYLD2!BW$4,'[1]INTERNAL PARAMETERS-1'!$B$5:$J$44,3,FALSE) + SDBYLD1!BW279*(1-VLOOKUP(SDBYLD2!BW$4,'[1]INTERNAL PARAMETERS-1'!$B$5:$J$44,5,FALSE))*VLOOKUP(SDBYLD2!BW$4,'[1]INTERNAL PARAMETERS-1'!$B$5:$J$44,8,FALSE)*VLOOKUP(SDBYLD2!BW$4,'[1]INTERNAL PARAMETERS-1'!$B$5:$J$44,3,FALSE)</f>
        <v>0</v>
      </c>
      <c r="BX279" s="44">
        <f>SDBYLD1!BX279*VLOOKUP(SDBYLD2!BX$4,'[1]INTERNAL PARAMETERS-1'!$B$5:$J$44,5,FALSE)*VLOOKUP(SDBYLD2!BX$4,'[1]INTERNAL PARAMETERS-1'!$B$5:$J$44,6,FALSE)*VLOOKUP(SDBYLD2!BX$4,'[1]INTERNAL PARAMETERS-1'!$B$5:$J$44,3,FALSE) + SDBYLD1!BX279*(1-VLOOKUP(SDBYLD2!BX$4,'[1]INTERNAL PARAMETERS-1'!$B$5:$J$44,5,FALSE))*VLOOKUP(SDBYLD2!BX$4,'[1]INTERNAL PARAMETERS-1'!$B$5:$J$44,8,FALSE)*VLOOKUP(SDBYLD2!BX$4,'[1]INTERNAL PARAMETERS-1'!$B$5:$J$44,3,FALSE)</f>
        <v>0</v>
      </c>
      <c r="BY279" s="44">
        <f>SDBYLD1!BY279*VLOOKUP(SDBYLD2!BY$4,'[1]INTERNAL PARAMETERS-1'!$B$5:$J$44,5,FALSE)*VLOOKUP(SDBYLD2!BY$4,'[1]INTERNAL PARAMETERS-1'!$B$5:$J$44,6,FALSE)*VLOOKUP(SDBYLD2!BY$4,'[1]INTERNAL PARAMETERS-1'!$B$5:$J$44,3,FALSE) + SDBYLD1!BY279*(1-VLOOKUP(SDBYLD2!BY$4,'[1]INTERNAL PARAMETERS-1'!$B$5:$J$44,5,FALSE))*VLOOKUP(SDBYLD2!BY$4,'[1]INTERNAL PARAMETERS-1'!$B$5:$J$44,8,FALSE)*VLOOKUP(SDBYLD2!BY$4,'[1]INTERNAL PARAMETERS-1'!$B$5:$J$44,3,FALSE)</f>
        <v>0</v>
      </c>
      <c r="BZ279" s="44">
        <f>SDBYLD1!BZ279*VLOOKUP(SDBYLD2!BZ$4,'[1]INTERNAL PARAMETERS-1'!$B$5:$J$44,5,FALSE)*VLOOKUP(SDBYLD2!BZ$4,'[1]INTERNAL PARAMETERS-1'!$B$5:$J$44,6,FALSE)*VLOOKUP(SDBYLD2!BZ$4,'[1]INTERNAL PARAMETERS-1'!$B$5:$J$44,3,FALSE) + SDBYLD1!BZ279*(1-VLOOKUP(SDBYLD2!BZ$4,'[1]INTERNAL PARAMETERS-1'!$B$5:$J$44,5,FALSE))*VLOOKUP(SDBYLD2!BZ$4,'[1]INTERNAL PARAMETERS-1'!$B$5:$J$44,8,FALSE)*VLOOKUP(SDBYLD2!BZ$4,'[1]INTERNAL PARAMETERS-1'!$B$5:$J$44,3,FALSE)</f>
        <v>0</v>
      </c>
      <c r="CA279" s="44">
        <f>SDBYLD1!CA279*VLOOKUP(SDBYLD2!CA$4,'[1]INTERNAL PARAMETERS-1'!$B$5:$J$44,5,FALSE)*VLOOKUP(SDBYLD2!CA$4,'[1]INTERNAL PARAMETERS-1'!$B$5:$J$44,6,FALSE)*VLOOKUP(SDBYLD2!CA$4,'[1]INTERNAL PARAMETERS-1'!$B$5:$J$44,3,FALSE) + SDBYLD1!CA279*(1-VLOOKUP(SDBYLD2!CA$4,'[1]INTERNAL PARAMETERS-1'!$B$5:$J$44,5,FALSE))*VLOOKUP(SDBYLD2!CA$4,'[1]INTERNAL PARAMETERS-1'!$B$5:$J$44,8,FALSE)*VLOOKUP(SDBYLD2!CA$4,'[1]INTERNAL PARAMETERS-1'!$B$5:$J$44,3,FALSE)</f>
        <v>0</v>
      </c>
      <c r="CB279" s="44">
        <f>SDBYLD1!CB279*VLOOKUP(SDBYLD2!CB$4,'[1]INTERNAL PARAMETERS-1'!$B$5:$J$44,5,FALSE)*VLOOKUP(SDBYLD2!CB$4,'[1]INTERNAL PARAMETERS-1'!$B$5:$J$44,6,FALSE)*VLOOKUP(SDBYLD2!CB$4,'[1]INTERNAL PARAMETERS-1'!$B$5:$J$44,3,FALSE) + SDBYLD1!CB279*(1-VLOOKUP(SDBYLD2!CB$4,'[1]INTERNAL PARAMETERS-1'!$B$5:$J$44,5,FALSE))*VLOOKUP(SDBYLD2!CB$4,'[1]INTERNAL PARAMETERS-1'!$B$5:$J$44,8,FALSE)*VLOOKUP(SDBYLD2!CB$4,'[1]INTERNAL PARAMETERS-1'!$B$5:$J$44,3,FALSE)</f>
        <v>0</v>
      </c>
      <c r="CC279" s="44">
        <f>SDBYLD1!CC279*VLOOKUP(SDBYLD2!CC$4,'[1]INTERNAL PARAMETERS-1'!$B$5:$J$44,5,FALSE)*VLOOKUP(SDBYLD2!CC$4,'[1]INTERNAL PARAMETERS-1'!$B$5:$J$44,6,FALSE)*VLOOKUP(SDBYLD2!CC$4,'[1]INTERNAL PARAMETERS-1'!$B$5:$J$44,3,FALSE) + SDBYLD1!CC279*(1-VLOOKUP(SDBYLD2!CC$4,'[1]INTERNAL PARAMETERS-1'!$B$5:$J$44,5,FALSE))*VLOOKUP(SDBYLD2!CC$4,'[1]INTERNAL PARAMETERS-1'!$B$5:$J$44,8,FALSE)*VLOOKUP(SDBYLD2!CC$4,'[1]INTERNAL PARAMETERS-1'!$B$5:$J$44,3,FALSE)</f>
        <v>0</v>
      </c>
      <c r="CD279" s="44">
        <f>SDBYLD1!CD279*VLOOKUP(SDBYLD2!CD$4,'[1]INTERNAL PARAMETERS-1'!$B$5:$J$44,5,FALSE)*VLOOKUP(SDBYLD2!CD$4,'[1]INTERNAL PARAMETERS-1'!$B$5:$J$44,6,FALSE)*VLOOKUP(SDBYLD2!CD$4,'[1]INTERNAL PARAMETERS-1'!$B$5:$J$44,3,FALSE) + SDBYLD1!CD279*(1-VLOOKUP(SDBYLD2!CD$4,'[1]INTERNAL PARAMETERS-1'!$B$5:$J$44,5,FALSE))*VLOOKUP(SDBYLD2!CD$4,'[1]INTERNAL PARAMETERS-1'!$B$5:$J$44,8,FALSE)*VLOOKUP(SDBYLD2!CD$4,'[1]INTERNAL PARAMETERS-1'!$B$5:$J$44,3,FALSE)</f>
        <v>0</v>
      </c>
      <c r="CE279" s="44">
        <f>SDBYLD1!CE279*VLOOKUP(SDBYLD2!CE$4,'[1]INTERNAL PARAMETERS-1'!$B$5:$J$44,5,FALSE)*VLOOKUP(SDBYLD2!CE$4,'[1]INTERNAL PARAMETERS-1'!$B$5:$J$44,6,FALSE)*VLOOKUP(SDBYLD2!CE$4,'[1]INTERNAL PARAMETERS-1'!$B$5:$J$44,3,FALSE) + SDBYLD1!CE279*(1-VLOOKUP(SDBYLD2!CE$4,'[1]INTERNAL PARAMETERS-1'!$B$5:$J$44,5,FALSE))*VLOOKUP(SDBYLD2!CE$4,'[1]INTERNAL PARAMETERS-1'!$B$5:$J$44,8,FALSE)*VLOOKUP(SDBYLD2!CE$4,'[1]INTERNAL PARAMETERS-1'!$B$5:$J$44,3,FALSE)</f>
        <v>0</v>
      </c>
      <c r="CF279" s="44">
        <f>SDBYLD1!CF279*VLOOKUP(SDBYLD2!CF$4,'[1]INTERNAL PARAMETERS-1'!$B$5:$J$44,5,FALSE)*VLOOKUP(SDBYLD2!CF$4,'[1]INTERNAL PARAMETERS-1'!$B$5:$J$44,6,FALSE)*VLOOKUP(SDBYLD2!CF$4,'[1]INTERNAL PARAMETERS-1'!$B$5:$J$44,3,FALSE) + SDBYLD1!CF279*(1-VLOOKUP(SDBYLD2!CF$4,'[1]INTERNAL PARAMETERS-1'!$B$5:$J$44,5,FALSE))*VLOOKUP(SDBYLD2!CF$4,'[1]INTERNAL PARAMETERS-1'!$B$5:$J$44,8,FALSE)*VLOOKUP(SDBYLD2!CF$4,'[1]INTERNAL PARAMETERS-1'!$B$5:$J$44,3,FALSE)</f>
        <v>0</v>
      </c>
      <c r="CG279" s="44">
        <f>SDBYLD1!CG279*VLOOKUP(SDBYLD2!CG$4,'[1]INTERNAL PARAMETERS-1'!$B$5:$J$44,5,FALSE)*VLOOKUP(SDBYLD2!CG$4,'[1]INTERNAL PARAMETERS-1'!$B$5:$J$44,6,FALSE)*VLOOKUP(SDBYLD2!CG$4,'[1]INTERNAL PARAMETERS-1'!$B$5:$J$44,3,FALSE) + SDBYLD1!CG279*(1-VLOOKUP(SDBYLD2!CG$4,'[1]INTERNAL PARAMETERS-1'!$B$5:$J$44,5,FALSE))*VLOOKUP(SDBYLD2!CG$4,'[1]INTERNAL PARAMETERS-1'!$B$5:$J$44,8,FALSE)*VLOOKUP(SDBYLD2!CG$4,'[1]INTERNAL PARAMETERS-1'!$B$5:$J$44,3,FALSE)</f>
        <v>0</v>
      </c>
      <c r="CH279" s="43">
        <f>SDBYLD1!CH279*VLOOKUP(SDBYLD2!CH$4,'[1]INTERNAL PARAMETERS-1'!$B$5:$J$44,5,FALSE)*VLOOKUP(SDBYLD2!CH$4,'[1]INTERNAL PARAMETERS-1'!$B$5:$J$44,6,FALSE)*VLOOKUP(SDBYLD2!CH$4,'[1]INTERNAL PARAMETERS-1'!$B$5:$J$44,3,FALSE) + SDBYLD1!CH279*(1-VLOOKUP(SDBYLD2!CH$4,'[1]INTERNAL PARAMETERS-1'!$B$5:$J$44,5,FALSE))*VLOOKUP(SDBYLD2!CH$4,'[1]INTERNAL PARAMETERS-1'!$B$5:$J$44,8,FALSE)*VLOOKUP(SDBYLD2!CH$4,'[1]INTERNAL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SDBeam!X280</f>
        <v>0</v>
      </c>
      <c r="F280" s="56">
        <f>'[1]INTERNAL PARAMETERS-1'!M10</f>
        <v>58.935000000000002</v>
      </c>
      <c r="G280" s="45">
        <f>SDBYLD1!G280*VLOOKUP(SDBYLD2!G$4,'[1]INTERNAL PARAMETERS-1'!$B$5:$J$44,5,FALSE)*VLOOKUP(SDBYLD2!G$4,'[1]INTERNAL PARAMETERS-1'!$B$5:$J$44,7,FALSE)*SDBYLD2!$F280 + SDBYLD1!G280*(1-VLOOKUP(SDBYLD2!G$4,'[1]INTERNAL PARAMETERS-1'!$B$5:$J$44,5,FALSE))*VLOOKUP(SDBYLD2!G$4,'[1]INTERNAL PARAMETERS-1'!$B$5:$J$44,9,FALSE)*SDBYLD2!$F280</f>
        <v>0</v>
      </c>
      <c r="H280" s="44">
        <f>SDBYLD1!H280*VLOOKUP(SDBYLD2!H$4,'[1]INTERNAL PARAMETERS-1'!$B$5:$J$44,5,FALSE)*VLOOKUP(SDBYLD2!H$4,'[1]INTERNAL PARAMETERS-1'!$B$5:$J$44,7,FALSE)*SDBYLD2!$F280 + SDBYLD1!H280*(1-VLOOKUP(SDBYLD2!H$4,'[1]INTERNAL PARAMETERS-1'!$B$5:$J$44,5,FALSE))*VLOOKUP(SDBYLD2!H$4,'[1]INTERNAL PARAMETERS-1'!$B$5:$J$44,9,FALSE)*SDBYLD2!$F280</f>
        <v>0</v>
      </c>
      <c r="I280" s="44">
        <f>SDBYLD1!I280*VLOOKUP(SDBYLD2!I$4,'[1]INTERNAL PARAMETERS-1'!$B$5:$J$44,5,FALSE)*VLOOKUP(SDBYLD2!I$4,'[1]INTERNAL PARAMETERS-1'!$B$5:$J$44,7,FALSE)*SDBYLD2!$F280 + SDBYLD1!I280*(1-VLOOKUP(SDBYLD2!I$4,'[1]INTERNAL PARAMETERS-1'!$B$5:$J$44,5,FALSE))*VLOOKUP(SDBYLD2!I$4,'[1]INTERNAL PARAMETERS-1'!$B$5:$J$44,9,FALSE)*SDBYLD2!$F280</f>
        <v>0</v>
      </c>
      <c r="J280" s="44">
        <f>SDBYLD1!J280*VLOOKUP(SDBYLD2!J$4,'[1]INTERNAL PARAMETERS-1'!$B$5:$J$44,5,FALSE)*VLOOKUP(SDBYLD2!J$4,'[1]INTERNAL PARAMETERS-1'!$B$5:$J$44,7,FALSE)*SDBYLD2!$F280 + SDBYLD1!J280*(1-VLOOKUP(SDBYLD2!J$4,'[1]INTERNAL PARAMETERS-1'!$B$5:$J$44,5,FALSE))*VLOOKUP(SDBYLD2!J$4,'[1]INTERNAL PARAMETERS-1'!$B$5:$J$44,9,FALSE)*SDBYLD2!$F280</f>
        <v>0</v>
      </c>
      <c r="K280" s="44">
        <f>SDBYLD1!K280*VLOOKUP(SDBYLD2!K$4,'[1]INTERNAL PARAMETERS-1'!$B$5:$J$44,5,FALSE)*VLOOKUP(SDBYLD2!K$4,'[1]INTERNAL PARAMETERS-1'!$B$5:$J$44,7,FALSE)*SDBYLD2!$F280 + SDBYLD1!K280*(1-VLOOKUP(SDBYLD2!K$4,'[1]INTERNAL PARAMETERS-1'!$B$5:$J$44,5,FALSE))*VLOOKUP(SDBYLD2!K$4,'[1]INTERNAL PARAMETERS-1'!$B$5:$J$44,9,FALSE)*SDBYLD2!$F280</f>
        <v>0</v>
      </c>
      <c r="L280" s="44">
        <f>SDBYLD1!L280*VLOOKUP(SDBYLD2!L$4,'[1]INTERNAL PARAMETERS-1'!$B$5:$J$44,5,FALSE)*VLOOKUP(SDBYLD2!L$4,'[1]INTERNAL PARAMETERS-1'!$B$5:$J$44,7,FALSE)*SDBYLD2!$F280 + SDBYLD1!L280*(1-VLOOKUP(SDBYLD2!L$4,'[1]INTERNAL PARAMETERS-1'!$B$5:$J$44,5,FALSE))*VLOOKUP(SDBYLD2!L$4,'[1]INTERNAL PARAMETERS-1'!$B$5:$J$44,9,FALSE)*SDBYLD2!$F280</f>
        <v>0</v>
      </c>
      <c r="M280" s="44">
        <f>SDBYLD1!M280*VLOOKUP(SDBYLD2!M$4,'[1]INTERNAL PARAMETERS-1'!$B$5:$J$44,5,FALSE)*VLOOKUP(SDBYLD2!M$4,'[1]INTERNAL PARAMETERS-1'!$B$5:$J$44,7,FALSE)*SDBYLD2!$F280 + SDBYLD1!M280*(1-VLOOKUP(SDBYLD2!M$4,'[1]INTERNAL PARAMETERS-1'!$B$5:$J$44,5,FALSE))*VLOOKUP(SDBYLD2!M$4,'[1]INTERNAL PARAMETERS-1'!$B$5:$J$44,9,FALSE)*SDBYLD2!$F280</f>
        <v>0</v>
      </c>
      <c r="N280" s="44">
        <f>SDBYLD1!N280*VLOOKUP(SDBYLD2!N$4,'[1]INTERNAL PARAMETERS-1'!$B$5:$J$44,5,FALSE)*VLOOKUP(SDBYLD2!N$4,'[1]INTERNAL PARAMETERS-1'!$B$5:$J$44,7,FALSE)*SDBYLD2!$F280 + SDBYLD1!N280*(1-VLOOKUP(SDBYLD2!N$4,'[1]INTERNAL PARAMETERS-1'!$B$5:$J$44,5,FALSE))*VLOOKUP(SDBYLD2!N$4,'[1]INTERNAL PARAMETERS-1'!$B$5:$J$44,9,FALSE)*SDBYLD2!$F280</f>
        <v>0</v>
      </c>
      <c r="O280" s="44">
        <f>SDBYLD1!O280*VLOOKUP(SDBYLD2!O$4,'[1]INTERNAL PARAMETERS-1'!$B$5:$J$44,5,FALSE)*VLOOKUP(SDBYLD2!O$4,'[1]INTERNAL PARAMETERS-1'!$B$5:$J$44,7,FALSE)*SDBYLD2!$F280 + SDBYLD1!O280*(1-VLOOKUP(SDBYLD2!O$4,'[1]INTERNAL PARAMETERS-1'!$B$5:$J$44,5,FALSE))*VLOOKUP(SDBYLD2!O$4,'[1]INTERNAL PARAMETERS-1'!$B$5:$J$44,9,FALSE)*SDBYLD2!$F280</f>
        <v>0</v>
      </c>
      <c r="P280" s="44">
        <f>SDBYLD1!P280*VLOOKUP(SDBYLD2!P$4,'[1]INTERNAL PARAMETERS-1'!$B$5:$J$44,5,FALSE)*VLOOKUP(SDBYLD2!P$4,'[1]INTERNAL PARAMETERS-1'!$B$5:$J$44,7,FALSE)*SDBYLD2!$F280 + SDBYLD1!P280*(1-VLOOKUP(SDBYLD2!P$4,'[1]INTERNAL PARAMETERS-1'!$B$5:$J$44,5,FALSE))*VLOOKUP(SDBYLD2!P$4,'[1]INTERNAL PARAMETERS-1'!$B$5:$J$44,9,FALSE)*SDBYLD2!$F280</f>
        <v>0</v>
      </c>
      <c r="Q280" s="44">
        <f>SDBYLD1!Q280*VLOOKUP(SDBYLD2!Q$4,'[1]INTERNAL PARAMETERS-1'!$B$5:$J$44,5,FALSE)*VLOOKUP(SDBYLD2!Q$4,'[1]INTERNAL PARAMETERS-1'!$B$5:$J$44,7,FALSE)*SDBYLD2!$F280 + SDBYLD1!Q280*(1-VLOOKUP(SDBYLD2!Q$4,'[1]INTERNAL PARAMETERS-1'!$B$5:$J$44,5,FALSE))*VLOOKUP(SDBYLD2!Q$4,'[1]INTERNAL PARAMETERS-1'!$B$5:$J$44,9,FALSE)*SDBYLD2!$F280</f>
        <v>0</v>
      </c>
      <c r="R280" s="44">
        <f>SDBYLD1!R280*VLOOKUP(SDBYLD2!R$4,'[1]INTERNAL PARAMETERS-1'!$B$5:$J$44,5,FALSE)*VLOOKUP(SDBYLD2!R$4,'[1]INTERNAL PARAMETERS-1'!$B$5:$J$44,7,FALSE)*SDBYLD2!$F280 + SDBYLD1!R280*(1-VLOOKUP(SDBYLD2!R$4,'[1]INTERNAL PARAMETERS-1'!$B$5:$J$44,5,FALSE))*VLOOKUP(SDBYLD2!R$4,'[1]INTERNAL PARAMETERS-1'!$B$5:$J$44,9,FALSE)*SDBYLD2!$F280</f>
        <v>0</v>
      </c>
      <c r="S280" s="44">
        <f>SDBYLD1!S280*VLOOKUP(SDBYLD2!S$4,'[1]INTERNAL PARAMETERS-1'!$B$5:$J$44,5,FALSE)*VLOOKUP(SDBYLD2!S$4,'[1]INTERNAL PARAMETERS-1'!$B$5:$J$44,7,FALSE)*SDBYLD2!$F280 + SDBYLD1!S280*(1-VLOOKUP(SDBYLD2!S$4,'[1]INTERNAL PARAMETERS-1'!$B$5:$J$44,5,FALSE))*VLOOKUP(SDBYLD2!S$4,'[1]INTERNAL PARAMETERS-1'!$B$5:$J$44,9,FALSE)*SDBYLD2!$F280</f>
        <v>0</v>
      </c>
      <c r="T280" s="44">
        <f>SDBYLD1!T280*VLOOKUP(SDBYLD2!T$4,'[1]INTERNAL PARAMETERS-1'!$B$5:$J$44,5,FALSE)*VLOOKUP(SDBYLD2!T$4,'[1]INTERNAL PARAMETERS-1'!$B$5:$J$44,7,FALSE)*SDBYLD2!$F280 + SDBYLD1!T280*(1-VLOOKUP(SDBYLD2!T$4,'[1]INTERNAL PARAMETERS-1'!$B$5:$J$44,5,FALSE))*VLOOKUP(SDBYLD2!T$4,'[1]INTERNAL PARAMETERS-1'!$B$5:$J$44,9,FALSE)*SDBYLD2!$F280</f>
        <v>0</v>
      </c>
      <c r="U280" s="44">
        <f>SDBYLD1!U280*VLOOKUP(SDBYLD2!U$4,'[1]INTERNAL PARAMETERS-1'!$B$5:$J$44,5,FALSE)*VLOOKUP(SDBYLD2!U$4,'[1]INTERNAL PARAMETERS-1'!$B$5:$J$44,7,FALSE)*SDBYLD2!$F280 + SDBYLD1!U280*(1-VLOOKUP(SDBYLD2!U$4,'[1]INTERNAL PARAMETERS-1'!$B$5:$J$44,5,FALSE))*VLOOKUP(SDBYLD2!U$4,'[1]INTERNAL PARAMETERS-1'!$B$5:$J$44,9,FALSE)*SDBYLD2!$F280</f>
        <v>0</v>
      </c>
      <c r="V280" s="44">
        <f>SDBYLD1!V280*VLOOKUP(SDBYLD2!V$4,'[1]INTERNAL PARAMETERS-1'!$B$5:$J$44,5,FALSE)*VLOOKUP(SDBYLD2!V$4,'[1]INTERNAL PARAMETERS-1'!$B$5:$J$44,7,FALSE)*SDBYLD2!$F280 + SDBYLD1!V280*(1-VLOOKUP(SDBYLD2!V$4,'[1]INTERNAL PARAMETERS-1'!$B$5:$J$44,5,FALSE))*VLOOKUP(SDBYLD2!V$4,'[1]INTERNAL PARAMETERS-1'!$B$5:$J$44,9,FALSE)*SDBYLD2!$F280</f>
        <v>0</v>
      </c>
      <c r="W280" s="44">
        <f>SDBYLD1!W280*VLOOKUP(SDBYLD2!W$4,'[1]INTERNAL PARAMETERS-1'!$B$5:$J$44,5,FALSE)*VLOOKUP(SDBYLD2!W$4,'[1]INTERNAL PARAMETERS-1'!$B$5:$J$44,7,FALSE)*SDBYLD2!$F280 + SDBYLD1!W280*(1-VLOOKUP(SDBYLD2!W$4,'[1]INTERNAL PARAMETERS-1'!$B$5:$J$44,5,FALSE))*VLOOKUP(SDBYLD2!W$4,'[1]INTERNAL PARAMETERS-1'!$B$5:$J$44,9,FALSE)*SDBYLD2!$F280</f>
        <v>0</v>
      </c>
      <c r="X280" s="44">
        <f>SDBYLD1!X280*VLOOKUP(SDBYLD2!X$4,'[1]INTERNAL PARAMETERS-1'!$B$5:$J$44,5,FALSE)*VLOOKUP(SDBYLD2!X$4,'[1]INTERNAL PARAMETERS-1'!$B$5:$J$44,7,FALSE)*SDBYLD2!$F280 + SDBYLD1!X280*(1-VLOOKUP(SDBYLD2!X$4,'[1]INTERNAL PARAMETERS-1'!$B$5:$J$44,5,FALSE))*VLOOKUP(SDBYLD2!X$4,'[1]INTERNAL PARAMETERS-1'!$B$5:$J$44,9,FALSE)*SDBYLD2!$F280</f>
        <v>0</v>
      </c>
      <c r="Y280" s="44">
        <f>SDBYLD1!Y280*VLOOKUP(SDBYLD2!Y$4,'[1]INTERNAL PARAMETERS-1'!$B$5:$J$44,5,FALSE)*VLOOKUP(SDBYLD2!Y$4,'[1]INTERNAL PARAMETERS-1'!$B$5:$J$44,7,FALSE)*SDBYLD2!$F280 + SDBYLD1!Y280*(1-VLOOKUP(SDBYLD2!Y$4,'[1]INTERNAL PARAMETERS-1'!$B$5:$J$44,5,FALSE))*VLOOKUP(SDBYLD2!Y$4,'[1]INTERNAL PARAMETERS-1'!$B$5:$J$44,9,FALSE)*SDBYLD2!$F280</f>
        <v>0</v>
      </c>
      <c r="Z280" s="44">
        <f>SDBYLD1!Z280*VLOOKUP(SDBYLD2!Z$4,'[1]INTERNAL PARAMETERS-1'!$B$5:$J$44,5,FALSE)*VLOOKUP(SDBYLD2!Z$4,'[1]INTERNAL PARAMETERS-1'!$B$5:$J$44,7,FALSE)*SDBYLD2!$F280 + SDBYLD1!Z280*(1-VLOOKUP(SDBYLD2!Z$4,'[1]INTERNAL PARAMETERS-1'!$B$5:$J$44,5,FALSE))*VLOOKUP(SDBYLD2!Z$4,'[1]INTERNAL PARAMETERS-1'!$B$5:$J$44,9,FALSE)*SDBYLD2!$F280</f>
        <v>0</v>
      </c>
      <c r="AA280" s="44">
        <f>SDBYLD1!AA280*VLOOKUP(SDBYLD2!AA$4,'[1]INTERNAL PARAMETERS-1'!$B$5:$J$44,5,FALSE)*VLOOKUP(SDBYLD2!AA$4,'[1]INTERNAL PARAMETERS-1'!$B$5:$J$44,7,FALSE)*SDBYLD2!$F280 + SDBYLD1!AA280*(1-VLOOKUP(SDBYLD2!AA$4,'[1]INTERNAL PARAMETERS-1'!$B$5:$J$44,5,FALSE))*VLOOKUP(SDBYLD2!AA$4,'[1]INTERNAL PARAMETERS-1'!$B$5:$J$44,9,FALSE)*SDBYLD2!$F280</f>
        <v>0</v>
      </c>
      <c r="AB280" s="44">
        <f>SDBYLD1!AB280*VLOOKUP(SDBYLD2!AB$4,'[1]INTERNAL PARAMETERS-1'!$B$5:$J$44,5,FALSE)*VLOOKUP(SDBYLD2!AB$4,'[1]INTERNAL PARAMETERS-1'!$B$5:$J$44,7,FALSE)*SDBYLD2!$F280 + SDBYLD1!AB280*(1-VLOOKUP(SDBYLD2!AB$4,'[1]INTERNAL PARAMETERS-1'!$B$5:$J$44,5,FALSE))*VLOOKUP(SDBYLD2!AB$4,'[1]INTERNAL PARAMETERS-1'!$B$5:$J$44,9,FALSE)*SDBYLD2!$F280</f>
        <v>0</v>
      </c>
      <c r="AC280" s="44">
        <f>SDBYLD1!AC280*VLOOKUP(SDBYLD2!AC$4,'[1]INTERNAL PARAMETERS-1'!$B$5:$J$44,5,FALSE)*VLOOKUP(SDBYLD2!AC$4,'[1]INTERNAL PARAMETERS-1'!$B$5:$J$44,7,FALSE)*SDBYLD2!$F280 + SDBYLD1!AC280*(1-VLOOKUP(SDBYLD2!AC$4,'[1]INTERNAL PARAMETERS-1'!$B$5:$J$44,5,FALSE))*VLOOKUP(SDBYLD2!AC$4,'[1]INTERNAL PARAMETERS-1'!$B$5:$J$44,9,FALSE)*SDBYLD2!$F280</f>
        <v>0</v>
      </c>
      <c r="AD280" s="44">
        <f>SDBYLD1!AD280*VLOOKUP(SDBYLD2!AD$4,'[1]INTERNAL PARAMETERS-1'!$B$5:$J$44,5,FALSE)*VLOOKUP(SDBYLD2!AD$4,'[1]INTERNAL PARAMETERS-1'!$B$5:$J$44,7,FALSE)*SDBYLD2!$F280 + SDBYLD1!AD280*(1-VLOOKUP(SDBYLD2!AD$4,'[1]INTERNAL PARAMETERS-1'!$B$5:$J$44,5,FALSE))*VLOOKUP(SDBYLD2!AD$4,'[1]INTERNAL PARAMETERS-1'!$B$5:$J$44,9,FALSE)*SDBYLD2!$F280</f>
        <v>0</v>
      </c>
      <c r="AE280" s="44">
        <f>SDBYLD1!AE280*VLOOKUP(SDBYLD2!AE$4,'[1]INTERNAL PARAMETERS-1'!$B$5:$J$44,5,FALSE)*VLOOKUP(SDBYLD2!AE$4,'[1]INTERNAL PARAMETERS-1'!$B$5:$J$44,7,FALSE)*SDBYLD2!$F280 + SDBYLD1!AE280*(1-VLOOKUP(SDBYLD2!AE$4,'[1]INTERNAL PARAMETERS-1'!$B$5:$J$44,5,FALSE))*VLOOKUP(SDBYLD2!AE$4,'[1]INTERNAL PARAMETERS-1'!$B$5:$J$44,9,FALSE)*SDBYLD2!$F280</f>
        <v>0</v>
      </c>
      <c r="AF280" s="44">
        <f>SDBYLD1!AF280*VLOOKUP(SDBYLD2!AF$4,'[1]INTERNAL PARAMETERS-1'!$B$5:$J$44,5,FALSE)*VLOOKUP(SDBYLD2!AF$4,'[1]INTERNAL PARAMETERS-1'!$B$5:$J$44,7,FALSE)*SDBYLD2!$F280 + SDBYLD1!AF280*(1-VLOOKUP(SDBYLD2!AF$4,'[1]INTERNAL PARAMETERS-1'!$B$5:$J$44,5,FALSE))*VLOOKUP(SDBYLD2!AF$4,'[1]INTERNAL PARAMETERS-1'!$B$5:$J$44,9,FALSE)*SDBYLD2!$F280</f>
        <v>0</v>
      </c>
      <c r="AG280" s="44">
        <f>SDBYLD1!AG280*VLOOKUP(SDBYLD2!AG$4,'[1]INTERNAL PARAMETERS-1'!$B$5:$J$44,5,FALSE)*VLOOKUP(SDBYLD2!AG$4,'[1]INTERNAL PARAMETERS-1'!$B$5:$J$44,7,FALSE)*SDBYLD2!$F280 + SDBYLD1!AG280*(1-VLOOKUP(SDBYLD2!AG$4,'[1]INTERNAL PARAMETERS-1'!$B$5:$J$44,5,FALSE))*VLOOKUP(SDBYLD2!AG$4,'[1]INTERNAL PARAMETERS-1'!$B$5:$J$44,9,FALSE)*SDBYLD2!$F280</f>
        <v>0</v>
      </c>
      <c r="AH280" s="44">
        <f>SDBYLD1!AH280*VLOOKUP(SDBYLD2!AH$4,'[1]INTERNAL PARAMETERS-1'!$B$5:$J$44,5,FALSE)*VLOOKUP(SDBYLD2!AH$4,'[1]INTERNAL PARAMETERS-1'!$B$5:$J$44,7,FALSE)*SDBYLD2!$F280 + SDBYLD1!AH280*(1-VLOOKUP(SDBYLD2!AH$4,'[1]INTERNAL PARAMETERS-1'!$B$5:$J$44,5,FALSE))*VLOOKUP(SDBYLD2!AH$4,'[1]INTERNAL PARAMETERS-1'!$B$5:$J$44,9,FALSE)*SDBYLD2!$F280</f>
        <v>0</v>
      </c>
      <c r="AI280" s="44">
        <f>SDBYLD1!AI280*VLOOKUP(SDBYLD2!AI$4,'[1]INTERNAL PARAMETERS-1'!$B$5:$J$44,5,FALSE)*VLOOKUP(SDBYLD2!AI$4,'[1]INTERNAL PARAMETERS-1'!$B$5:$J$44,7,FALSE)*SDBYLD2!$F280 + SDBYLD1!AI280*(1-VLOOKUP(SDBYLD2!AI$4,'[1]INTERNAL PARAMETERS-1'!$B$5:$J$44,5,FALSE))*VLOOKUP(SDBYLD2!AI$4,'[1]INTERNAL PARAMETERS-1'!$B$5:$J$44,9,FALSE)*SDBYLD2!$F280</f>
        <v>0</v>
      </c>
      <c r="AJ280" s="44">
        <f>SDBYLD1!AJ280*VLOOKUP(SDBYLD2!AJ$4,'[1]INTERNAL PARAMETERS-1'!$B$5:$J$44,5,FALSE)*VLOOKUP(SDBYLD2!AJ$4,'[1]INTERNAL PARAMETERS-1'!$B$5:$J$44,7,FALSE)*SDBYLD2!$F280 + SDBYLD1!AJ280*(1-VLOOKUP(SDBYLD2!AJ$4,'[1]INTERNAL PARAMETERS-1'!$B$5:$J$44,5,FALSE))*VLOOKUP(SDBYLD2!AJ$4,'[1]INTERNAL PARAMETERS-1'!$B$5:$J$44,9,FALSE)*SDBYLD2!$F280</f>
        <v>0</v>
      </c>
      <c r="AK280" s="44">
        <f>SDBYLD1!AK280*VLOOKUP(SDBYLD2!AK$4,'[1]INTERNAL PARAMETERS-1'!$B$5:$J$44,5,FALSE)*VLOOKUP(SDBYLD2!AK$4,'[1]INTERNAL PARAMETERS-1'!$B$5:$J$44,7,FALSE)*SDBYLD2!$F280 + SDBYLD1!AK280*(1-VLOOKUP(SDBYLD2!AK$4,'[1]INTERNAL PARAMETERS-1'!$B$5:$J$44,5,FALSE))*VLOOKUP(SDBYLD2!AK$4,'[1]INTERNAL PARAMETERS-1'!$B$5:$J$44,9,FALSE)*SDBYLD2!$F280</f>
        <v>0</v>
      </c>
      <c r="AL280" s="44">
        <f>SDBYLD1!AL280*VLOOKUP(SDBYLD2!AL$4,'[1]INTERNAL PARAMETERS-1'!$B$5:$J$44,5,FALSE)*VLOOKUP(SDBYLD2!AL$4,'[1]INTERNAL PARAMETERS-1'!$B$5:$J$44,7,FALSE)*SDBYLD2!$F280 + SDBYLD1!AL280*(1-VLOOKUP(SDBYLD2!AL$4,'[1]INTERNAL PARAMETERS-1'!$B$5:$J$44,5,FALSE))*VLOOKUP(SDBYLD2!AL$4,'[1]INTERNAL PARAMETERS-1'!$B$5:$J$44,9,FALSE)*SDBYLD2!$F280</f>
        <v>0</v>
      </c>
      <c r="AM280" s="44">
        <f>SDBYLD1!AM280*VLOOKUP(SDBYLD2!AM$4,'[1]INTERNAL PARAMETERS-1'!$B$5:$J$44,5,FALSE)*VLOOKUP(SDBYLD2!AM$4,'[1]INTERNAL PARAMETERS-1'!$B$5:$J$44,7,FALSE)*SDBYLD2!$F280 + SDBYLD1!AM280*(1-VLOOKUP(SDBYLD2!AM$4,'[1]INTERNAL PARAMETERS-1'!$B$5:$J$44,5,FALSE))*VLOOKUP(SDBYLD2!AM$4,'[1]INTERNAL PARAMETERS-1'!$B$5:$J$44,9,FALSE)*SDBYLD2!$F280</f>
        <v>0</v>
      </c>
      <c r="AN280" s="44">
        <f>SDBYLD1!AN280*VLOOKUP(SDBYLD2!AN$4,'[1]INTERNAL PARAMETERS-1'!$B$5:$J$44,5,FALSE)*VLOOKUP(SDBYLD2!AN$4,'[1]INTERNAL PARAMETERS-1'!$B$5:$J$44,7,FALSE)*SDBYLD2!$F280 + SDBYLD1!AN280*(1-VLOOKUP(SDBYLD2!AN$4,'[1]INTERNAL PARAMETERS-1'!$B$5:$J$44,5,FALSE))*VLOOKUP(SDBYLD2!AN$4,'[1]INTERNAL PARAMETERS-1'!$B$5:$J$44,9,FALSE)*SDBYLD2!$F280</f>
        <v>0</v>
      </c>
      <c r="AO280" s="44">
        <f>SDBYLD1!AO280*VLOOKUP(SDBYLD2!AO$4,'[1]INTERNAL PARAMETERS-1'!$B$5:$J$44,5,FALSE)*VLOOKUP(SDBYLD2!AO$4,'[1]INTERNAL PARAMETERS-1'!$B$5:$J$44,7,FALSE)*SDBYLD2!$F280 + SDBYLD1!AO280*(1-VLOOKUP(SDBYLD2!AO$4,'[1]INTERNAL PARAMETERS-1'!$B$5:$J$44,5,FALSE))*VLOOKUP(SDBYLD2!AO$4,'[1]INTERNAL PARAMETERS-1'!$B$5:$J$44,9,FALSE)*SDBYLD2!$F280</f>
        <v>0</v>
      </c>
      <c r="AP280" s="44">
        <f>SDBYLD1!AP280*VLOOKUP(SDBYLD2!AP$4,'[1]INTERNAL PARAMETERS-1'!$B$5:$J$44,5,FALSE)*VLOOKUP(SDBYLD2!AP$4,'[1]INTERNAL PARAMETERS-1'!$B$5:$J$44,7,FALSE)*SDBYLD2!$F280 + SDBYLD1!AP280*(1-VLOOKUP(SDBYLD2!AP$4,'[1]INTERNAL PARAMETERS-1'!$B$5:$J$44,5,FALSE))*VLOOKUP(SDBYLD2!AP$4,'[1]INTERNAL PARAMETERS-1'!$B$5:$J$44,9,FALSE)*SDBYLD2!$F280</f>
        <v>0</v>
      </c>
      <c r="AQ280" s="44">
        <f>SDBYLD1!AQ280*VLOOKUP(SDBYLD2!AQ$4,'[1]INTERNAL PARAMETERS-1'!$B$5:$J$44,5,FALSE)*VLOOKUP(SDBYLD2!AQ$4,'[1]INTERNAL PARAMETERS-1'!$B$5:$J$44,7,FALSE)*SDBYLD2!$F280 + SDBYLD1!AQ280*(1-VLOOKUP(SDBYLD2!AQ$4,'[1]INTERNAL PARAMETERS-1'!$B$5:$J$44,5,FALSE))*VLOOKUP(SDBYLD2!AQ$4,'[1]INTERNAL PARAMETERS-1'!$B$5:$J$44,9,FALSE)*SDBYLD2!$F280</f>
        <v>0</v>
      </c>
      <c r="AR280" s="44">
        <f>SDBYLD1!AR280*VLOOKUP(SDBYLD2!AR$4,'[1]INTERNAL PARAMETERS-1'!$B$5:$J$44,5,FALSE)*VLOOKUP(SDBYLD2!AR$4,'[1]INTERNAL PARAMETERS-1'!$B$5:$J$44,7,FALSE)*SDBYLD2!$F280 + SDBYLD1!AR280*(1-VLOOKUP(SDBYLD2!AR$4,'[1]INTERNAL PARAMETERS-1'!$B$5:$J$44,5,FALSE))*VLOOKUP(SDBYLD2!AR$4,'[1]INTERNAL PARAMETERS-1'!$B$5:$J$44,9,FALSE)*SDBYLD2!$F280</f>
        <v>0</v>
      </c>
      <c r="AS280" s="44">
        <f>SDBYLD1!AS280*VLOOKUP(SDBYLD2!AS$4,'[1]INTERNAL PARAMETERS-1'!$B$5:$J$44,5,FALSE)*VLOOKUP(SDBYLD2!AS$4,'[1]INTERNAL PARAMETERS-1'!$B$5:$J$44,7,FALSE)*SDBYLD2!$F280 + SDBYLD1!AS280*(1-VLOOKUP(SDBYLD2!AS$4,'[1]INTERNAL PARAMETERS-1'!$B$5:$J$44,5,FALSE))*VLOOKUP(SDBYLD2!AS$4,'[1]INTERNAL PARAMETERS-1'!$B$5:$J$44,9,FALSE)*SDBYLD2!$F280</f>
        <v>0</v>
      </c>
      <c r="AT280" s="43">
        <f>SDBYLD1!AT280*VLOOKUP(SDBYLD2!AT$4,'[1]INTERNAL PARAMETERS-1'!$B$5:$J$44,5,FALSE)*VLOOKUP(SDBYLD2!AT$4,'[1]INTERNAL PARAMETERS-1'!$B$5:$J$44,7,FALSE)*SDBYLD2!$F280 + SDBYLD1!AT280*(1-VLOOKUP(SDBYLD2!AT$4,'[1]INTERNAL PARAMETERS-1'!$B$5:$J$44,5,FALSE))*VLOOKUP(SDBYLD2!AT$4,'[1]INTERNAL PARAMETERS-1'!$B$5:$J$44,9,FALSE)*SDBYLD2!$F280</f>
        <v>0</v>
      </c>
      <c r="AU280" s="45">
        <f>SDBYLD1!AU280*VLOOKUP(SDBYLD2!AU$4,'[1]INTERNAL PARAMETERS-1'!$B$5:$J$44,5,FALSE)*VLOOKUP(SDBYLD2!AU$4,'[1]INTERNAL PARAMETERS-1'!$B$5:$J$44,6,FALSE)*VLOOKUP(SDBYLD2!AU$4,'[1]INTERNAL PARAMETERS-1'!$B$5:$J$44,3,FALSE) + SDBYLD1!AU280*(1-VLOOKUP(SDBYLD2!AU$4,'[1]INTERNAL PARAMETERS-1'!$B$5:$J$44,5,FALSE))*VLOOKUP(SDBYLD2!AU$4,'[1]INTERNAL PARAMETERS-1'!$B$5:$J$44,8,FALSE)*VLOOKUP(SDBYLD2!AU$4,'[1]INTERNAL PARAMETERS-1'!$B$5:$J$44,3,FALSE)</f>
        <v>0</v>
      </c>
      <c r="AV280" s="44">
        <f>SDBYLD1!AV280*VLOOKUP(SDBYLD2!AV$4,'[1]INTERNAL PARAMETERS-1'!$B$5:$J$44,5,FALSE)*VLOOKUP(SDBYLD2!AV$4,'[1]INTERNAL PARAMETERS-1'!$B$5:$J$44,6,FALSE)*VLOOKUP(SDBYLD2!AV$4,'[1]INTERNAL PARAMETERS-1'!$B$5:$J$44,3,FALSE) + SDBYLD1!AV280*(1-VLOOKUP(SDBYLD2!AV$4,'[1]INTERNAL PARAMETERS-1'!$B$5:$J$44,5,FALSE))*VLOOKUP(SDBYLD2!AV$4,'[1]INTERNAL PARAMETERS-1'!$B$5:$J$44,8,FALSE)*VLOOKUP(SDBYLD2!AV$4,'[1]INTERNAL PARAMETERS-1'!$B$5:$J$44,3,FALSE)</f>
        <v>0</v>
      </c>
      <c r="AW280" s="44">
        <f>SDBYLD1!AW280*VLOOKUP(SDBYLD2!AW$4,'[1]INTERNAL PARAMETERS-1'!$B$5:$J$44,5,FALSE)*VLOOKUP(SDBYLD2!AW$4,'[1]INTERNAL PARAMETERS-1'!$B$5:$J$44,6,FALSE)*VLOOKUP(SDBYLD2!AW$4,'[1]INTERNAL PARAMETERS-1'!$B$5:$J$44,3,FALSE) + SDBYLD1!AW280*(1-VLOOKUP(SDBYLD2!AW$4,'[1]INTERNAL PARAMETERS-1'!$B$5:$J$44,5,FALSE))*VLOOKUP(SDBYLD2!AW$4,'[1]INTERNAL PARAMETERS-1'!$B$5:$J$44,8,FALSE)*VLOOKUP(SDBYLD2!AW$4,'[1]INTERNAL PARAMETERS-1'!$B$5:$J$44,3,FALSE)</f>
        <v>0</v>
      </c>
      <c r="AX280" s="44">
        <f>SDBYLD1!AX280*VLOOKUP(SDBYLD2!AX$4,'[1]INTERNAL PARAMETERS-1'!$B$5:$J$44,5,FALSE)*VLOOKUP(SDBYLD2!AX$4,'[1]INTERNAL PARAMETERS-1'!$B$5:$J$44,6,FALSE)*VLOOKUP(SDBYLD2!AX$4,'[1]INTERNAL PARAMETERS-1'!$B$5:$J$44,3,FALSE) + SDBYLD1!AX280*(1-VLOOKUP(SDBYLD2!AX$4,'[1]INTERNAL PARAMETERS-1'!$B$5:$J$44,5,FALSE))*VLOOKUP(SDBYLD2!AX$4,'[1]INTERNAL PARAMETERS-1'!$B$5:$J$44,8,FALSE)*VLOOKUP(SDBYLD2!AX$4,'[1]INTERNAL PARAMETERS-1'!$B$5:$J$44,3,FALSE)</f>
        <v>0</v>
      </c>
      <c r="AY280" s="44">
        <f>SDBYLD1!AY280*VLOOKUP(SDBYLD2!AY$4,'[1]INTERNAL PARAMETERS-1'!$B$5:$J$44,5,FALSE)*VLOOKUP(SDBYLD2!AY$4,'[1]INTERNAL PARAMETERS-1'!$B$5:$J$44,6,FALSE)*VLOOKUP(SDBYLD2!AY$4,'[1]INTERNAL PARAMETERS-1'!$B$5:$J$44,3,FALSE) + SDBYLD1!AY280*(1-VLOOKUP(SDBYLD2!AY$4,'[1]INTERNAL PARAMETERS-1'!$B$5:$J$44,5,FALSE))*VLOOKUP(SDBYLD2!AY$4,'[1]INTERNAL PARAMETERS-1'!$B$5:$J$44,8,FALSE)*VLOOKUP(SDBYLD2!AY$4,'[1]INTERNAL PARAMETERS-1'!$B$5:$J$44,3,FALSE)</f>
        <v>0</v>
      </c>
      <c r="AZ280" s="44">
        <f>SDBYLD1!AZ280*VLOOKUP(SDBYLD2!AZ$4,'[1]INTERNAL PARAMETERS-1'!$B$5:$J$44,5,FALSE)*VLOOKUP(SDBYLD2!AZ$4,'[1]INTERNAL PARAMETERS-1'!$B$5:$J$44,6,FALSE)*VLOOKUP(SDBYLD2!AZ$4,'[1]INTERNAL PARAMETERS-1'!$B$5:$J$44,3,FALSE) + SDBYLD1!AZ280*(1-VLOOKUP(SDBYLD2!AZ$4,'[1]INTERNAL PARAMETERS-1'!$B$5:$J$44,5,FALSE))*VLOOKUP(SDBYLD2!AZ$4,'[1]INTERNAL PARAMETERS-1'!$B$5:$J$44,8,FALSE)*VLOOKUP(SDBYLD2!AZ$4,'[1]INTERNAL PARAMETERS-1'!$B$5:$J$44,3,FALSE)</f>
        <v>0</v>
      </c>
      <c r="BA280" s="44">
        <f>SDBYLD1!BA280*VLOOKUP(SDBYLD2!BA$4,'[1]INTERNAL PARAMETERS-1'!$B$5:$J$44,5,FALSE)*VLOOKUP(SDBYLD2!BA$4,'[1]INTERNAL PARAMETERS-1'!$B$5:$J$44,6,FALSE)*VLOOKUP(SDBYLD2!BA$4,'[1]INTERNAL PARAMETERS-1'!$B$5:$J$44,3,FALSE) + SDBYLD1!BA280*(1-VLOOKUP(SDBYLD2!BA$4,'[1]INTERNAL PARAMETERS-1'!$B$5:$J$44,5,FALSE))*VLOOKUP(SDBYLD2!BA$4,'[1]INTERNAL PARAMETERS-1'!$B$5:$J$44,8,FALSE)*VLOOKUP(SDBYLD2!BA$4,'[1]INTERNAL PARAMETERS-1'!$B$5:$J$44,3,FALSE)</f>
        <v>0</v>
      </c>
      <c r="BB280" s="44">
        <f>SDBYLD1!BB280*VLOOKUP(SDBYLD2!BB$4,'[1]INTERNAL PARAMETERS-1'!$B$5:$J$44,5,FALSE)*VLOOKUP(SDBYLD2!BB$4,'[1]INTERNAL PARAMETERS-1'!$B$5:$J$44,6,FALSE)*VLOOKUP(SDBYLD2!BB$4,'[1]INTERNAL PARAMETERS-1'!$B$5:$J$44,3,FALSE) + SDBYLD1!BB280*(1-VLOOKUP(SDBYLD2!BB$4,'[1]INTERNAL PARAMETERS-1'!$B$5:$J$44,5,FALSE))*VLOOKUP(SDBYLD2!BB$4,'[1]INTERNAL PARAMETERS-1'!$B$5:$J$44,8,FALSE)*VLOOKUP(SDBYLD2!BB$4,'[1]INTERNAL PARAMETERS-1'!$B$5:$J$44,3,FALSE)</f>
        <v>0</v>
      </c>
      <c r="BC280" s="44">
        <f>SDBYLD1!BC280*VLOOKUP(SDBYLD2!BC$4,'[1]INTERNAL PARAMETERS-1'!$B$5:$J$44,5,FALSE)*VLOOKUP(SDBYLD2!BC$4,'[1]INTERNAL PARAMETERS-1'!$B$5:$J$44,6,FALSE)*VLOOKUP(SDBYLD2!BC$4,'[1]INTERNAL PARAMETERS-1'!$B$5:$J$44,3,FALSE) + SDBYLD1!BC280*(1-VLOOKUP(SDBYLD2!BC$4,'[1]INTERNAL PARAMETERS-1'!$B$5:$J$44,5,FALSE))*VLOOKUP(SDBYLD2!BC$4,'[1]INTERNAL PARAMETERS-1'!$B$5:$J$44,8,FALSE)*VLOOKUP(SDBYLD2!BC$4,'[1]INTERNAL PARAMETERS-1'!$B$5:$J$44,3,FALSE)</f>
        <v>0</v>
      </c>
      <c r="BD280" s="44">
        <f>SDBYLD1!BD280*VLOOKUP(SDBYLD2!BD$4,'[1]INTERNAL PARAMETERS-1'!$B$5:$J$44,5,FALSE)*VLOOKUP(SDBYLD2!BD$4,'[1]INTERNAL PARAMETERS-1'!$B$5:$J$44,6,FALSE)*VLOOKUP(SDBYLD2!BD$4,'[1]INTERNAL PARAMETERS-1'!$B$5:$J$44,3,FALSE) + SDBYLD1!BD280*(1-VLOOKUP(SDBYLD2!BD$4,'[1]INTERNAL PARAMETERS-1'!$B$5:$J$44,5,FALSE))*VLOOKUP(SDBYLD2!BD$4,'[1]INTERNAL PARAMETERS-1'!$B$5:$J$44,8,FALSE)*VLOOKUP(SDBYLD2!BD$4,'[1]INTERNAL PARAMETERS-1'!$B$5:$J$44,3,FALSE)</f>
        <v>0</v>
      </c>
      <c r="BE280" s="44">
        <f>SDBYLD1!BE280*VLOOKUP(SDBYLD2!BE$4,'[1]INTERNAL PARAMETERS-1'!$B$5:$J$44,5,FALSE)*VLOOKUP(SDBYLD2!BE$4,'[1]INTERNAL PARAMETERS-1'!$B$5:$J$44,6,FALSE)*VLOOKUP(SDBYLD2!BE$4,'[1]INTERNAL PARAMETERS-1'!$B$5:$J$44,3,FALSE) + SDBYLD1!BE280*(1-VLOOKUP(SDBYLD2!BE$4,'[1]INTERNAL PARAMETERS-1'!$B$5:$J$44,5,FALSE))*VLOOKUP(SDBYLD2!BE$4,'[1]INTERNAL PARAMETERS-1'!$B$5:$J$44,8,FALSE)*VLOOKUP(SDBYLD2!BE$4,'[1]INTERNAL PARAMETERS-1'!$B$5:$J$44,3,FALSE)</f>
        <v>0</v>
      </c>
      <c r="BF280" s="44">
        <f>SDBYLD1!BF280*VLOOKUP(SDBYLD2!BF$4,'[1]INTERNAL PARAMETERS-1'!$B$5:$J$44,5,FALSE)*VLOOKUP(SDBYLD2!BF$4,'[1]INTERNAL PARAMETERS-1'!$B$5:$J$44,6,FALSE)*VLOOKUP(SDBYLD2!BF$4,'[1]INTERNAL PARAMETERS-1'!$B$5:$J$44,3,FALSE) + SDBYLD1!BF280*(1-VLOOKUP(SDBYLD2!BF$4,'[1]INTERNAL PARAMETERS-1'!$B$5:$J$44,5,FALSE))*VLOOKUP(SDBYLD2!BF$4,'[1]INTERNAL PARAMETERS-1'!$B$5:$J$44,8,FALSE)*VLOOKUP(SDBYLD2!BF$4,'[1]INTERNAL PARAMETERS-1'!$B$5:$J$44,3,FALSE)</f>
        <v>0</v>
      </c>
      <c r="BG280" s="44">
        <f>SDBYLD1!BG280*VLOOKUP(SDBYLD2!BG$4,'[1]INTERNAL PARAMETERS-1'!$B$5:$J$44,5,FALSE)*VLOOKUP(SDBYLD2!BG$4,'[1]INTERNAL PARAMETERS-1'!$B$5:$J$44,6,FALSE)*VLOOKUP(SDBYLD2!BG$4,'[1]INTERNAL PARAMETERS-1'!$B$5:$J$44,3,FALSE) + SDBYLD1!BG280*(1-VLOOKUP(SDBYLD2!BG$4,'[1]INTERNAL PARAMETERS-1'!$B$5:$J$44,5,FALSE))*VLOOKUP(SDBYLD2!BG$4,'[1]INTERNAL PARAMETERS-1'!$B$5:$J$44,8,FALSE)*VLOOKUP(SDBYLD2!BG$4,'[1]INTERNAL PARAMETERS-1'!$B$5:$J$44,3,FALSE)</f>
        <v>0</v>
      </c>
      <c r="BH280" s="44">
        <f>SDBYLD1!BH280*VLOOKUP(SDBYLD2!BH$4,'[1]INTERNAL PARAMETERS-1'!$B$5:$J$44,5,FALSE)*VLOOKUP(SDBYLD2!BH$4,'[1]INTERNAL PARAMETERS-1'!$B$5:$J$44,6,FALSE)*VLOOKUP(SDBYLD2!BH$4,'[1]INTERNAL PARAMETERS-1'!$B$5:$J$44,3,FALSE) + SDBYLD1!BH280*(1-VLOOKUP(SDBYLD2!BH$4,'[1]INTERNAL PARAMETERS-1'!$B$5:$J$44,5,FALSE))*VLOOKUP(SDBYLD2!BH$4,'[1]INTERNAL PARAMETERS-1'!$B$5:$J$44,8,FALSE)*VLOOKUP(SDBYLD2!BH$4,'[1]INTERNAL PARAMETERS-1'!$B$5:$J$44,3,FALSE)</f>
        <v>0</v>
      </c>
      <c r="BI280" s="44">
        <f>SDBYLD1!BI280*VLOOKUP(SDBYLD2!BI$4,'[1]INTERNAL PARAMETERS-1'!$B$5:$J$44,5,FALSE)*VLOOKUP(SDBYLD2!BI$4,'[1]INTERNAL PARAMETERS-1'!$B$5:$J$44,6,FALSE)*VLOOKUP(SDBYLD2!BI$4,'[1]INTERNAL PARAMETERS-1'!$B$5:$J$44,3,FALSE) + SDBYLD1!BI280*(1-VLOOKUP(SDBYLD2!BI$4,'[1]INTERNAL PARAMETERS-1'!$B$5:$J$44,5,FALSE))*VLOOKUP(SDBYLD2!BI$4,'[1]INTERNAL PARAMETERS-1'!$B$5:$J$44,8,FALSE)*VLOOKUP(SDBYLD2!BI$4,'[1]INTERNAL PARAMETERS-1'!$B$5:$J$44,3,FALSE)</f>
        <v>0</v>
      </c>
      <c r="BJ280" s="44">
        <f>SDBYLD1!BJ280*VLOOKUP(SDBYLD2!BJ$4,'[1]INTERNAL PARAMETERS-1'!$B$5:$J$44,5,FALSE)*VLOOKUP(SDBYLD2!BJ$4,'[1]INTERNAL PARAMETERS-1'!$B$5:$J$44,6,FALSE)*VLOOKUP(SDBYLD2!BJ$4,'[1]INTERNAL PARAMETERS-1'!$B$5:$J$44,3,FALSE) + SDBYLD1!BJ280*(1-VLOOKUP(SDBYLD2!BJ$4,'[1]INTERNAL PARAMETERS-1'!$B$5:$J$44,5,FALSE))*VLOOKUP(SDBYLD2!BJ$4,'[1]INTERNAL PARAMETERS-1'!$B$5:$J$44,8,FALSE)*VLOOKUP(SDBYLD2!BJ$4,'[1]INTERNAL PARAMETERS-1'!$B$5:$J$44,3,FALSE)</f>
        <v>0</v>
      </c>
      <c r="BK280" s="44">
        <f>SDBYLD1!BK280*VLOOKUP(SDBYLD2!BK$4,'[1]INTERNAL PARAMETERS-1'!$B$5:$J$44,5,FALSE)*VLOOKUP(SDBYLD2!BK$4,'[1]INTERNAL PARAMETERS-1'!$B$5:$J$44,6,FALSE)*VLOOKUP(SDBYLD2!BK$4,'[1]INTERNAL PARAMETERS-1'!$B$5:$J$44,3,FALSE) + SDBYLD1!BK280*(1-VLOOKUP(SDBYLD2!BK$4,'[1]INTERNAL PARAMETERS-1'!$B$5:$J$44,5,FALSE))*VLOOKUP(SDBYLD2!BK$4,'[1]INTERNAL PARAMETERS-1'!$B$5:$J$44,8,FALSE)*VLOOKUP(SDBYLD2!BK$4,'[1]INTERNAL PARAMETERS-1'!$B$5:$J$44,3,FALSE)</f>
        <v>0</v>
      </c>
      <c r="BL280" s="44">
        <f>SDBYLD1!BL280*VLOOKUP(SDBYLD2!BL$4,'[1]INTERNAL PARAMETERS-1'!$B$5:$J$44,5,FALSE)*VLOOKUP(SDBYLD2!BL$4,'[1]INTERNAL PARAMETERS-1'!$B$5:$J$44,6,FALSE)*VLOOKUP(SDBYLD2!BL$4,'[1]INTERNAL PARAMETERS-1'!$B$5:$J$44,3,FALSE) + SDBYLD1!BL280*(1-VLOOKUP(SDBYLD2!BL$4,'[1]INTERNAL PARAMETERS-1'!$B$5:$J$44,5,FALSE))*VLOOKUP(SDBYLD2!BL$4,'[1]INTERNAL PARAMETERS-1'!$B$5:$J$44,8,FALSE)*VLOOKUP(SDBYLD2!BL$4,'[1]INTERNAL PARAMETERS-1'!$B$5:$J$44,3,FALSE)</f>
        <v>0</v>
      </c>
      <c r="BM280" s="44">
        <f>SDBYLD1!BM280*VLOOKUP(SDBYLD2!BM$4,'[1]INTERNAL PARAMETERS-1'!$B$5:$J$44,5,FALSE)*VLOOKUP(SDBYLD2!BM$4,'[1]INTERNAL PARAMETERS-1'!$B$5:$J$44,6,FALSE)*VLOOKUP(SDBYLD2!BM$4,'[1]INTERNAL PARAMETERS-1'!$B$5:$J$44,3,FALSE) + SDBYLD1!BM280*(1-VLOOKUP(SDBYLD2!BM$4,'[1]INTERNAL PARAMETERS-1'!$B$5:$J$44,5,FALSE))*VLOOKUP(SDBYLD2!BM$4,'[1]INTERNAL PARAMETERS-1'!$B$5:$J$44,8,FALSE)*VLOOKUP(SDBYLD2!BM$4,'[1]INTERNAL PARAMETERS-1'!$B$5:$J$44,3,FALSE)</f>
        <v>0</v>
      </c>
      <c r="BN280" s="44">
        <f>SDBYLD1!BN280*VLOOKUP(SDBYLD2!BN$4,'[1]INTERNAL PARAMETERS-1'!$B$5:$J$44,5,FALSE)*VLOOKUP(SDBYLD2!BN$4,'[1]INTERNAL PARAMETERS-1'!$B$5:$J$44,6,FALSE)*VLOOKUP(SDBYLD2!BN$4,'[1]INTERNAL PARAMETERS-1'!$B$5:$J$44,3,FALSE) + SDBYLD1!BN280*(1-VLOOKUP(SDBYLD2!BN$4,'[1]INTERNAL PARAMETERS-1'!$B$5:$J$44,5,FALSE))*VLOOKUP(SDBYLD2!BN$4,'[1]INTERNAL PARAMETERS-1'!$B$5:$J$44,8,FALSE)*VLOOKUP(SDBYLD2!BN$4,'[1]INTERNAL PARAMETERS-1'!$B$5:$J$44,3,FALSE)</f>
        <v>0</v>
      </c>
      <c r="BO280" s="44">
        <f>SDBYLD1!BO280*VLOOKUP(SDBYLD2!BO$4,'[1]INTERNAL PARAMETERS-1'!$B$5:$J$44,5,FALSE)*VLOOKUP(SDBYLD2!BO$4,'[1]INTERNAL PARAMETERS-1'!$B$5:$J$44,6,FALSE)*VLOOKUP(SDBYLD2!BO$4,'[1]INTERNAL PARAMETERS-1'!$B$5:$J$44,3,FALSE) + SDBYLD1!BO280*(1-VLOOKUP(SDBYLD2!BO$4,'[1]INTERNAL PARAMETERS-1'!$B$5:$J$44,5,FALSE))*VLOOKUP(SDBYLD2!BO$4,'[1]INTERNAL PARAMETERS-1'!$B$5:$J$44,8,FALSE)*VLOOKUP(SDBYLD2!BO$4,'[1]INTERNAL PARAMETERS-1'!$B$5:$J$44,3,FALSE)</f>
        <v>0</v>
      </c>
      <c r="BP280" s="44">
        <f>SDBYLD1!BP280*VLOOKUP(SDBYLD2!BP$4,'[1]INTERNAL PARAMETERS-1'!$B$5:$J$44,5,FALSE)*VLOOKUP(SDBYLD2!BP$4,'[1]INTERNAL PARAMETERS-1'!$B$5:$J$44,6,FALSE)*VLOOKUP(SDBYLD2!BP$4,'[1]INTERNAL PARAMETERS-1'!$B$5:$J$44,3,FALSE) + SDBYLD1!BP280*(1-VLOOKUP(SDBYLD2!BP$4,'[1]INTERNAL PARAMETERS-1'!$B$5:$J$44,5,FALSE))*VLOOKUP(SDBYLD2!BP$4,'[1]INTERNAL PARAMETERS-1'!$B$5:$J$44,8,FALSE)*VLOOKUP(SDBYLD2!BP$4,'[1]INTERNAL PARAMETERS-1'!$B$5:$J$44,3,FALSE)</f>
        <v>0</v>
      </c>
      <c r="BQ280" s="44">
        <f>SDBYLD1!BQ280*VLOOKUP(SDBYLD2!BQ$4,'[1]INTERNAL PARAMETERS-1'!$B$5:$J$44,5,FALSE)*VLOOKUP(SDBYLD2!BQ$4,'[1]INTERNAL PARAMETERS-1'!$B$5:$J$44,6,FALSE)*VLOOKUP(SDBYLD2!BQ$4,'[1]INTERNAL PARAMETERS-1'!$B$5:$J$44,3,FALSE) + SDBYLD1!BQ280*(1-VLOOKUP(SDBYLD2!BQ$4,'[1]INTERNAL PARAMETERS-1'!$B$5:$J$44,5,FALSE))*VLOOKUP(SDBYLD2!BQ$4,'[1]INTERNAL PARAMETERS-1'!$B$5:$J$44,8,FALSE)*VLOOKUP(SDBYLD2!BQ$4,'[1]INTERNAL PARAMETERS-1'!$B$5:$J$44,3,FALSE)</f>
        <v>0</v>
      </c>
      <c r="BR280" s="44">
        <f>SDBYLD1!BR280*VLOOKUP(SDBYLD2!BR$4,'[1]INTERNAL PARAMETERS-1'!$B$5:$J$44,5,FALSE)*VLOOKUP(SDBYLD2!BR$4,'[1]INTERNAL PARAMETERS-1'!$B$5:$J$44,6,FALSE)*VLOOKUP(SDBYLD2!BR$4,'[1]INTERNAL PARAMETERS-1'!$B$5:$J$44,3,FALSE) + SDBYLD1!BR280*(1-VLOOKUP(SDBYLD2!BR$4,'[1]INTERNAL PARAMETERS-1'!$B$5:$J$44,5,FALSE))*VLOOKUP(SDBYLD2!BR$4,'[1]INTERNAL PARAMETERS-1'!$B$5:$J$44,8,FALSE)*VLOOKUP(SDBYLD2!BR$4,'[1]INTERNAL PARAMETERS-1'!$B$5:$J$44,3,FALSE)</f>
        <v>0</v>
      </c>
      <c r="BS280" s="44">
        <f>SDBYLD1!BS280*VLOOKUP(SDBYLD2!BS$4,'[1]INTERNAL PARAMETERS-1'!$B$5:$J$44,5,FALSE)*VLOOKUP(SDBYLD2!BS$4,'[1]INTERNAL PARAMETERS-1'!$B$5:$J$44,6,FALSE)*VLOOKUP(SDBYLD2!BS$4,'[1]INTERNAL PARAMETERS-1'!$B$5:$J$44,3,FALSE) + SDBYLD1!BS280*(1-VLOOKUP(SDBYLD2!BS$4,'[1]INTERNAL PARAMETERS-1'!$B$5:$J$44,5,FALSE))*VLOOKUP(SDBYLD2!BS$4,'[1]INTERNAL PARAMETERS-1'!$B$5:$J$44,8,FALSE)*VLOOKUP(SDBYLD2!BS$4,'[1]INTERNAL PARAMETERS-1'!$B$5:$J$44,3,FALSE)</f>
        <v>0</v>
      </c>
      <c r="BT280" s="44">
        <f>SDBYLD1!BT280*VLOOKUP(SDBYLD2!BT$4,'[1]INTERNAL PARAMETERS-1'!$B$5:$J$44,5,FALSE)*VLOOKUP(SDBYLD2!BT$4,'[1]INTERNAL PARAMETERS-1'!$B$5:$J$44,6,FALSE)*VLOOKUP(SDBYLD2!BT$4,'[1]INTERNAL PARAMETERS-1'!$B$5:$J$44,3,FALSE) + SDBYLD1!BT280*(1-VLOOKUP(SDBYLD2!BT$4,'[1]INTERNAL PARAMETERS-1'!$B$5:$J$44,5,FALSE))*VLOOKUP(SDBYLD2!BT$4,'[1]INTERNAL PARAMETERS-1'!$B$5:$J$44,8,FALSE)*VLOOKUP(SDBYLD2!BT$4,'[1]INTERNAL PARAMETERS-1'!$B$5:$J$44,3,FALSE)</f>
        <v>0</v>
      </c>
      <c r="BU280" s="44">
        <f>SDBYLD1!BU280*VLOOKUP(SDBYLD2!BU$4,'[1]INTERNAL PARAMETERS-1'!$B$5:$J$44,5,FALSE)*VLOOKUP(SDBYLD2!BU$4,'[1]INTERNAL PARAMETERS-1'!$B$5:$J$44,6,FALSE)*VLOOKUP(SDBYLD2!BU$4,'[1]INTERNAL PARAMETERS-1'!$B$5:$J$44,3,FALSE) + SDBYLD1!BU280*(1-VLOOKUP(SDBYLD2!BU$4,'[1]INTERNAL PARAMETERS-1'!$B$5:$J$44,5,FALSE))*VLOOKUP(SDBYLD2!BU$4,'[1]INTERNAL PARAMETERS-1'!$B$5:$J$44,8,FALSE)*VLOOKUP(SDBYLD2!BU$4,'[1]INTERNAL PARAMETERS-1'!$B$5:$J$44,3,FALSE)</f>
        <v>0</v>
      </c>
      <c r="BV280" s="44">
        <f>SDBYLD1!BV280*VLOOKUP(SDBYLD2!BV$4,'[1]INTERNAL PARAMETERS-1'!$B$5:$J$44,5,FALSE)*VLOOKUP(SDBYLD2!BV$4,'[1]INTERNAL PARAMETERS-1'!$B$5:$J$44,6,FALSE)*VLOOKUP(SDBYLD2!BV$4,'[1]INTERNAL PARAMETERS-1'!$B$5:$J$44,3,FALSE) + SDBYLD1!BV280*(1-VLOOKUP(SDBYLD2!BV$4,'[1]INTERNAL PARAMETERS-1'!$B$5:$J$44,5,FALSE))*VLOOKUP(SDBYLD2!BV$4,'[1]INTERNAL PARAMETERS-1'!$B$5:$J$44,8,FALSE)*VLOOKUP(SDBYLD2!BV$4,'[1]INTERNAL PARAMETERS-1'!$B$5:$J$44,3,FALSE)</f>
        <v>0</v>
      </c>
      <c r="BW280" s="44">
        <f>SDBYLD1!BW280*VLOOKUP(SDBYLD2!BW$4,'[1]INTERNAL PARAMETERS-1'!$B$5:$J$44,5,FALSE)*VLOOKUP(SDBYLD2!BW$4,'[1]INTERNAL PARAMETERS-1'!$B$5:$J$44,6,FALSE)*VLOOKUP(SDBYLD2!BW$4,'[1]INTERNAL PARAMETERS-1'!$B$5:$J$44,3,FALSE) + SDBYLD1!BW280*(1-VLOOKUP(SDBYLD2!BW$4,'[1]INTERNAL PARAMETERS-1'!$B$5:$J$44,5,FALSE))*VLOOKUP(SDBYLD2!BW$4,'[1]INTERNAL PARAMETERS-1'!$B$5:$J$44,8,FALSE)*VLOOKUP(SDBYLD2!BW$4,'[1]INTERNAL PARAMETERS-1'!$B$5:$J$44,3,FALSE)</f>
        <v>0</v>
      </c>
      <c r="BX280" s="44">
        <f>SDBYLD1!BX280*VLOOKUP(SDBYLD2!BX$4,'[1]INTERNAL PARAMETERS-1'!$B$5:$J$44,5,FALSE)*VLOOKUP(SDBYLD2!BX$4,'[1]INTERNAL PARAMETERS-1'!$B$5:$J$44,6,FALSE)*VLOOKUP(SDBYLD2!BX$4,'[1]INTERNAL PARAMETERS-1'!$B$5:$J$44,3,FALSE) + SDBYLD1!BX280*(1-VLOOKUP(SDBYLD2!BX$4,'[1]INTERNAL PARAMETERS-1'!$B$5:$J$44,5,FALSE))*VLOOKUP(SDBYLD2!BX$4,'[1]INTERNAL PARAMETERS-1'!$B$5:$J$44,8,FALSE)*VLOOKUP(SDBYLD2!BX$4,'[1]INTERNAL PARAMETERS-1'!$B$5:$J$44,3,FALSE)</f>
        <v>0</v>
      </c>
      <c r="BY280" s="44">
        <f>SDBYLD1!BY280*VLOOKUP(SDBYLD2!BY$4,'[1]INTERNAL PARAMETERS-1'!$B$5:$J$44,5,FALSE)*VLOOKUP(SDBYLD2!BY$4,'[1]INTERNAL PARAMETERS-1'!$B$5:$J$44,6,FALSE)*VLOOKUP(SDBYLD2!BY$4,'[1]INTERNAL PARAMETERS-1'!$B$5:$J$44,3,FALSE) + SDBYLD1!BY280*(1-VLOOKUP(SDBYLD2!BY$4,'[1]INTERNAL PARAMETERS-1'!$B$5:$J$44,5,FALSE))*VLOOKUP(SDBYLD2!BY$4,'[1]INTERNAL PARAMETERS-1'!$B$5:$J$44,8,FALSE)*VLOOKUP(SDBYLD2!BY$4,'[1]INTERNAL PARAMETERS-1'!$B$5:$J$44,3,FALSE)</f>
        <v>0</v>
      </c>
      <c r="BZ280" s="44">
        <f>SDBYLD1!BZ280*VLOOKUP(SDBYLD2!BZ$4,'[1]INTERNAL PARAMETERS-1'!$B$5:$J$44,5,FALSE)*VLOOKUP(SDBYLD2!BZ$4,'[1]INTERNAL PARAMETERS-1'!$B$5:$J$44,6,FALSE)*VLOOKUP(SDBYLD2!BZ$4,'[1]INTERNAL PARAMETERS-1'!$B$5:$J$44,3,FALSE) + SDBYLD1!BZ280*(1-VLOOKUP(SDBYLD2!BZ$4,'[1]INTERNAL PARAMETERS-1'!$B$5:$J$44,5,FALSE))*VLOOKUP(SDBYLD2!BZ$4,'[1]INTERNAL PARAMETERS-1'!$B$5:$J$44,8,FALSE)*VLOOKUP(SDBYLD2!BZ$4,'[1]INTERNAL PARAMETERS-1'!$B$5:$J$44,3,FALSE)</f>
        <v>0</v>
      </c>
      <c r="CA280" s="44">
        <f>SDBYLD1!CA280*VLOOKUP(SDBYLD2!CA$4,'[1]INTERNAL PARAMETERS-1'!$B$5:$J$44,5,FALSE)*VLOOKUP(SDBYLD2!CA$4,'[1]INTERNAL PARAMETERS-1'!$B$5:$J$44,6,FALSE)*VLOOKUP(SDBYLD2!CA$4,'[1]INTERNAL PARAMETERS-1'!$B$5:$J$44,3,FALSE) + SDBYLD1!CA280*(1-VLOOKUP(SDBYLD2!CA$4,'[1]INTERNAL PARAMETERS-1'!$B$5:$J$44,5,FALSE))*VLOOKUP(SDBYLD2!CA$4,'[1]INTERNAL PARAMETERS-1'!$B$5:$J$44,8,FALSE)*VLOOKUP(SDBYLD2!CA$4,'[1]INTERNAL PARAMETERS-1'!$B$5:$J$44,3,FALSE)</f>
        <v>0</v>
      </c>
      <c r="CB280" s="44">
        <f>SDBYLD1!CB280*VLOOKUP(SDBYLD2!CB$4,'[1]INTERNAL PARAMETERS-1'!$B$5:$J$44,5,FALSE)*VLOOKUP(SDBYLD2!CB$4,'[1]INTERNAL PARAMETERS-1'!$B$5:$J$44,6,FALSE)*VLOOKUP(SDBYLD2!CB$4,'[1]INTERNAL PARAMETERS-1'!$B$5:$J$44,3,FALSE) + SDBYLD1!CB280*(1-VLOOKUP(SDBYLD2!CB$4,'[1]INTERNAL PARAMETERS-1'!$B$5:$J$44,5,FALSE))*VLOOKUP(SDBYLD2!CB$4,'[1]INTERNAL PARAMETERS-1'!$B$5:$J$44,8,FALSE)*VLOOKUP(SDBYLD2!CB$4,'[1]INTERNAL PARAMETERS-1'!$B$5:$J$44,3,FALSE)</f>
        <v>0</v>
      </c>
      <c r="CC280" s="44">
        <f>SDBYLD1!CC280*VLOOKUP(SDBYLD2!CC$4,'[1]INTERNAL PARAMETERS-1'!$B$5:$J$44,5,FALSE)*VLOOKUP(SDBYLD2!CC$4,'[1]INTERNAL PARAMETERS-1'!$B$5:$J$44,6,FALSE)*VLOOKUP(SDBYLD2!CC$4,'[1]INTERNAL PARAMETERS-1'!$B$5:$J$44,3,FALSE) + SDBYLD1!CC280*(1-VLOOKUP(SDBYLD2!CC$4,'[1]INTERNAL PARAMETERS-1'!$B$5:$J$44,5,FALSE))*VLOOKUP(SDBYLD2!CC$4,'[1]INTERNAL PARAMETERS-1'!$B$5:$J$44,8,FALSE)*VLOOKUP(SDBYLD2!CC$4,'[1]INTERNAL PARAMETERS-1'!$B$5:$J$44,3,FALSE)</f>
        <v>0</v>
      </c>
      <c r="CD280" s="44">
        <f>SDBYLD1!CD280*VLOOKUP(SDBYLD2!CD$4,'[1]INTERNAL PARAMETERS-1'!$B$5:$J$44,5,FALSE)*VLOOKUP(SDBYLD2!CD$4,'[1]INTERNAL PARAMETERS-1'!$B$5:$J$44,6,FALSE)*VLOOKUP(SDBYLD2!CD$4,'[1]INTERNAL PARAMETERS-1'!$B$5:$J$44,3,FALSE) + SDBYLD1!CD280*(1-VLOOKUP(SDBYLD2!CD$4,'[1]INTERNAL PARAMETERS-1'!$B$5:$J$44,5,FALSE))*VLOOKUP(SDBYLD2!CD$4,'[1]INTERNAL PARAMETERS-1'!$B$5:$J$44,8,FALSE)*VLOOKUP(SDBYLD2!CD$4,'[1]INTERNAL PARAMETERS-1'!$B$5:$J$44,3,FALSE)</f>
        <v>0</v>
      </c>
      <c r="CE280" s="44">
        <f>SDBYLD1!CE280*VLOOKUP(SDBYLD2!CE$4,'[1]INTERNAL PARAMETERS-1'!$B$5:$J$44,5,FALSE)*VLOOKUP(SDBYLD2!CE$4,'[1]INTERNAL PARAMETERS-1'!$B$5:$J$44,6,FALSE)*VLOOKUP(SDBYLD2!CE$4,'[1]INTERNAL PARAMETERS-1'!$B$5:$J$44,3,FALSE) + SDBYLD1!CE280*(1-VLOOKUP(SDBYLD2!CE$4,'[1]INTERNAL PARAMETERS-1'!$B$5:$J$44,5,FALSE))*VLOOKUP(SDBYLD2!CE$4,'[1]INTERNAL PARAMETERS-1'!$B$5:$J$44,8,FALSE)*VLOOKUP(SDBYLD2!CE$4,'[1]INTERNAL PARAMETERS-1'!$B$5:$J$44,3,FALSE)</f>
        <v>0</v>
      </c>
      <c r="CF280" s="44">
        <f>SDBYLD1!CF280*VLOOKUP(SDBYLD2!CF$4,'[1]INTERNAL PARAMETERS-1'!$B$5:$J$44,5,FALSE)*VLOOKUP(SDBYLD2!CF$4,'[1]INTERNAL PARAMETERS-1'!$B$5:$J$44,6,FALSE)*VLOOKUP(SDBYLD2!CF$4,'[1]INTERNAL PARAMETERS-1'!$B$5:$J$44,3,FALSE) + SDBYLD1!CF280*(1-VLOOKUP(SDBYLD2!CF$4,'[1]INTERNAL PARAMETERS-1'!$B$5:$J$44,5,FALSE))*VLOOKUP(SDBYLD2!CF$4,'[1]INTERNAL PARAMETERS-1'!$B$5:$J$44,8,FALSE)*VLOOKUP(SDBYLD2!CF$4,'[1]INTERNAL PARAMETERS-1'!$B$5:$J$44,3,FALSE)</f>
        <v>0</v>
      </c>
      <c r="CG280" s="44">
        <f>SDBYLD1!CG280*VLOOKUP(SDBYLD2!CG$4,'[1]INTERNAL PARAMETERS-1'!$B$5:$J$44,5,FALSE)*VLOOKUP(SDBYLD2!CG$4,'[1]INTERNAL PARAMETERS-1'!$B$5:$J$44,6,FALSE)*VLOOKUP(SDBYLD2!CG$4,'[1]INTERNAL PARAMETERS-1'!$B$5:$J$44,3,FALSE) + SDBYLD1!CG280*(1-VLOOKUP(SDBYLD2!CG$4,'[1]INTERNAL PARAMETERS-1'!$B$5:$J$44,5,FALSE))*VLOOKUP(SDBYLD2!CG$4,'[1]INTERNAL PARAMETERS-1'!$B$5:$J$44,8,FALSE)*VLOOKUP(SDBYLD2!CG$4,'[1]INTERNAL PARAMETERS-1'!$B$5:$J$44,3,FALSE)</f>
        <v>0</v>
      </c>
      <c r="CH280" s="43">
        <f>SDBYLD1!CH280*VLOOKUP(SDBYLD2!CH$4,'[1]INTERNAL PARAMETERS-1'!$B$5:$J$44,5,FALSE)*VLOOKUP(SDBYLD2!CH$4,'[1]INTERNAL PARAMETERS-1'!$B$5:$J$44,6,FALSE)*VLOOKUP(SDBYLD2!CH$4,'[1]INTERNAL PARAMETERS-1'!$B$5:$J$44,3,FALSE) + SDBYLD1!CH280*(1-VLOOKUP(SDBYLD2!CH$4,'[1]INTERNAL PARAMETERS-1'!$B$5:$J$44,5,FALSE))*VLOOKUP(SDBYLD2!CH$4,'[1]INTERNAL PARAMETERS-1'!$B$5:$J$44,8,FALSE)*VLOOKUP(SDBYLD2!CH$4,'[1]INTERNAL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SDBeam!X281</f>
        <v>0</v>
      </c>
      <c r="F281" s="56">
        <f>'[1]INTERNAL PARAMETERS-1'!M11</f>
        <v>53.995000000000005</v>
      </c>
      <c r="G281" s="45">
        <f>SDBYLD1!G281*VLOOKUP(SDBYLD2!G$4,'[1]INTERNAL PARAMETERS-1'!$B$5:$J$44,5,FALSE)*VLOOKUP(SDBYLD2!G$4,'[1]INTERNAL PARAMETERS-1'!$B$5:$J$44,7,FALSE)*SDBYLD2!$F281 + SDBYLD1!G281*(1-VLOOKUP(SDBYLD2!G$4,'[1]INTERNAL PARAMETERS-1'!$B$5:$J$44,5,FALSE))*VLOOKUP(SDBYLD2!G$4,'[1]INTERNAL PARAMETERS-1'!$B$5:$J$44,9,FALSE)*SDBYLD2!$F281</f>
        <v>0</v>
      </c>
      <c r="H281" s="44">
        <f>SDBYLD1!H281*VLOOKUP(SDBYLD2!H$4,'[1]INTERNAL PARAMETERS-1'!$B$5:$J$44,5,FALSE)*VLOOKUP(SDBYLD2!H$4,'[1]INTERNAL PARAMETERS-1'!$B$5:$J$44,7,FALSE)*SDBYLD2!$F281 + SDBYLD1!H281*(1-VLOOKUP(SDBYLD2!H$4,'[1]INTERNAL PARAMETERS-1'!$B$5:$J$44,5,FALSE))*VLOOKUP(SDBYLD2!H$4,'[1]INTERNAL PARAMETERS-1'!$B$5:$J$44,9,FALSE)*SDBYLD2!$F281</f>
        <v>0</v>
      </c>
      <c r="I281" s="44">
        <f>SDBYLD1!I281*VLOOKUP(SDBYLD2!I$4,'[1]INTERNAL PARAMETERS-1'!$B$5:$J$44,5,FALSE)*VLOOKUP(SDBYLD2!I$4,'[1]INTERNAL PARAMETERS-1'!$B$5:$J$44,7,FALSE)*SDBYLD2!$F281 + SDBYLD1!I281*(1-VLOOKUP(SDBYLD2!I$4,'[1]INTERNAL PARAMETERS-1'!$B$5:$J$44,5,FALSE))*VLOOKUP(SDBYLD2!I$4,'[1]INTERNAL PARAMETERS-1'!$B$5:$J$44,9,FALSE)*SDBYLD2!$F281</f>
        <v>0</v>
      </c>
      <c r="J281" s="44">
        <f>SDBYLD1!J281*VLOOKUP(SDBYLD2!J$4,'[1]INTERNAL PARAMETERS-1'!$B$5:$J$44,5,FALSE)*VLOOKUP(SDBYLD2!J$4,'[1]INTERNAL PARAMETERS-1'!$B$5:$J$44,7,FALSE)*SDBYLD2!$F281 + SDBYLD1!J281*(1-VLOOKUP(SDBYLD2!J$4,'[1]INTERNAL PARAMETERS-1'!$B$5:$J$44,5,FALSE))*VLOOKUP(SDBYLD2!J$4,'[1]INTERNAL PARAMETERS-1'!$B$5:$J$44,9,FALSE)*SDBYLD2!$F281</f>
        <v>0</v>
      </c>
      <c r="K281" s="44">
        <f>SDBYLD1!K281*VLOOKUP(SDBYLD2!K$4,'[1]INTERNAL PARAMETERS-1'!$B$5:$J$44,5,FALSE)*VLOOKUP(SDBYLD2!K$4,'[1]INTERNAL PARAMETERS-1'!$B$5:$J$44,7,FALSE)*SDBYLD2!$F281 + SDBYLD1!K281*(1-VLOOKUP(SDBYLD2!K$4,'[1]INTERNAL PARAMETERS-1'!$B$5:$J$44,5,FALSE))*VLOOKUP(SDBYLD2!K$4,'[1]INTERNAL PARAMETERS-1'!$B$5:$J$44,9,FALSE)*SDBYLD2!$F281</f>
        <v>0</v>
      </c>
      <c r="L281" s="44">
        <f>SDBYLD1!L281*VLOOKUP(SDBYLD2!L$4,'[1]INTERNAL PARAMETERS-1'!$B$5:$J$44,5,FALSE)*VLOOKUP(SDBYLD2!L$4,'[1]INTERNAL PARAMETERS-1'!$B$5:$J$44,7,FALSE)*SDBYLD2!$F281 + SDBYLD1!L281*(1-VLOOKUP(SDBYLD2!L$4,'[1]INTERNAL PARAMETERS-1'!$B$5:$J$44,5,FALSE))*VLOOKUP(SDBYLD2!L$4,'[1]INTERNAL PARAMETERS-1'!$B$5:$J$44,9,FALSE)*SDBYLD2!$F281</f>
        <v>0</v>
      </c>
      <c r="M281" s="44">
        <f>SDBYLD1!M281*VLOOKUP(SDBYLD2!M$4,'[1]INTERNAL PARAMETERS-1'!$B$5:$J$44,5,FALSE)*VLOOKUP(SDBYLD2!M$4,'[1]INTERNAL PARAMETERS-1'!$B$5:$J$44,7,FALSE)*SDBYLD2!$F281 + SDBYLD1!M281*(1-VLOOKUP(SDBYLD2!M$4,'[1]INTERNAL PARAMETERS-1'!$B$5:$J$44,5,FALSE))*VLOOKUP(SDBYLD2!M$4,'[1]INTERNAL PARAMETERS-1'!$B$5:$J$44,9,FALSE)*SDBYLD2!$F281</f>
        <v>0</v>
      </c>
      <c r="N281" s="44">
        <f>SDBYLD1!N281*VLOOKUP(SDBYLD2!N$4,'[1]INTERNAL PARAMETERS-1'!$B$5:$J$44,5,FALSE)*VLOOKUP(SDBYLD2!N$4,'[1]INTERNAL PARAMETERS-1'!$B$5:$J$44,7,FALSE)*SDBYLD2!$F281 + SDBYLD1!N281*(1-VLOOKUP(SDBYLD2!N$4,'[1]INTERNAL PARAMETERS-1'!$B$5:$J$44,5,FALSE))*VLOOKUP(SDBYLD2!N$4,'[1]INTERNAL PARAMETERS-1'!$B$5:$J$44,9,FALSE)*SDBYLD2!$F281</f>
        <v>0</v>
      </c>
      <c r="O281" s="44">
        <f>SDBYLD1!O281*VLOOKUP(SDBYLD2!O$4,'[1]INTERNAL PARAMETERS-1'!$B$5:$J$44,5,FALSE)*VLOOKUP(SDBYLD2!O$4,'[1]INTERNAL PARAMETERS-1'!$B$5:$J$44,7,FALSE)*SDBYLD2!$F281 + SDBYLD1!O281*(1-VLOOKUP(SDBYLD2!O$4,'[1]INTERNAL PARAMETERS-1'!$B$5:$J$44,5,FALSE))*VLOOKUP(SDBYLD2!O$4,'[1]INTERNAL PARAMETERS-1'!$B$5:$J$44,9,FALSE)*SDBYLD2!$F281</f>
        <v>0</v>
      </c>
      <c r="P281" s="44">
        <f>SDBYLD1!P281*VLOOKUP(SDBYLD2!P$4,'[1]INTERNAL PARAMETERS-1'!$B$5:$J$44,5,FALSE)*VLOOKUP(SDBYLD2!P$4,'[1]INTERNAL PARAMETERS-1'!$B$5:$J$44,7,FALSE)*SDBYLD2!$F281 + SDBYLD1!P281*(1-VLOOKUP(SDBYLD2!P$4,'[1]INTERNAL PARAMETERS-1'!$B$5:$J$44,5,FALSE))*VLOOKUP(SDBYLD2!P$4,'[1]INTERNAL PARAMETERS-1'!$B$5:$J$44,9,FALSE)*SDBYLD2!$F281</f>
        <v>0</v>
      </c>
      <c r="Q281" s="44">
        <f>SDBYLD1!Q281*VLOOKUP(SDBYLD2!Q$4,'[1]INTERNAL PARAMETERS-1'!$B$5:$J$44,5,FALSE)*VLOOKUP(SDBYLD2!Q$4,'[1]INTERNAL PARAMETERS-1'!$B$5:$J$44,7,FALSE)*SDBYLD2!$F281 + SDBYLD1!Q281*(1-VLOOKUP(SDBYLD2!Q$4,'[1]INTERNAL PARAMETERS-1'!$B$5:$J$44,5,FALSE))*VLOOKUP(SDBYLD2!Q$4,'[1]INTERNAL PARAMETERS-1'!$B$5:$J$44,9,FALSE)*SDBYLD2!$F281</f>
        <v>0</v>
      </c>
      <c r="R281" s="44">
        <f>SDBYLD1!R281*VLOOKUP(SDBYLD2!R$4,'[1]INTERNAL PARAMETERS-1'!$B$5:$J$44,5,FALSE)*VLOOKUP(SDBYLD2!R$4,'[1]INTERNAL PARAMETERS-1'!$B$5:$J$44,7,FALSE)*SDBYLD2!$F281 + SDBYLD1!R281*(1-VLOOKUP(SDBYLD2!R$4,'[1]INTERNAL PARAMETERS-1'!$B$5:$J$44,5,FALSE))*VLOOKUP(SDBYLD2!R$4,'[1]INTERNAL PARAMETERS-1'!$B$5:$J$44,9,FALSE)*SDBYLD2!$F281</f>
        <v>0</v>
      </c>
      <c r="S281" s="44">
        <f>SDBYLD1!S281*VLOOKUP(SDBYLD2!S$4,'[1]INTERNAL PARAMETERS-1'!$B$5:$J$44,5,FALSE)*VLOOKUP(SDBYLD2!S$4,'[1]INTERNAL PARAMETERS-1'!$B$5:$J$44,7,FALSE)*SDBYLD2!$F281 + SDBYLD1!S281*(1-VLOOKUP(SDBYLD2!S$4,'[1]INTERNAL PARAMETERS-1'!$B$5:$J$44,5,FALSE))*VLOOKUP(SDBYLD2!S$4,'[1]INTERNAL PARAMETERS-1'!$B$5:$J$44,9,FALSE)*SDBYLD2!$F281</f>
        <v>0</v>
      </c>
      <c r="T281" s="44">
        <f>SDBYLD1!T281*VLOOKUP(SDBYLD2!T$4,'[1]INTERNAL PARAMETERS-1'!$B$5:$J$44,5,FALSE)*VLOOKUP(SDBYLD2!T$4,'[1]INTERNAL PARAMETERS-1'!$B$5:$J$44,7,FALSE)*SDBYLD2!$F281 + SDBYLD1!T281*(1-VLOOKUP(SDBYLD2!T$4,'[1]INTERNAL PARAMETERS-1'!$B$5:$J$44,5,FALSE))*VLOOKUP(SDBYLD2!T$4,'[1]INTERNAL PARAMETERS-1'!$B$5:$J$44,9,FALSE)*SDBYLD2!$F281</f>
        <v>0</v>
      </c>
      <c r="U281" s="44">
        <f>SDBYLD1!U281*VLOOKUP(SDBYLD2!U$4,'[1]INTERNAL PARAMETERS-1'!$B$5:$J$44,5,FALSE)*VLOOKUP(SDBYLD2!U$4,'[1]INTERNAL PARAMETERS-1'!$B$5:$J$44,7,FALSE)*SDBYLD2!$F281 + SDBYLD1!U281*(1-VLOOKUP(SDBYLD2!U$4,'[1]INTERNAL PARAMETERS-1'!$B$5:$J$44,5,FALSE))*VLOOKUP(SDBYLD2!U$4,'[1]INTERNAL PARAMETERS-1'!$B$5:$J$44,9,FALSE)*SDBYLD2!$F281</f>
        <v>0</v>
      </c>
      <c r="V281" s="44">
        <f>SDBYLD1!V281*VLOOKUP(SDBYLD2!V$4,'[1]INTERNAL PARAMETERS-1'!$B$5:$J$44,5,FALSE)*VLOOKUP(SDBYLD2!V$4,'[1]INTERNAL PARAMETERS-1'!$B$5:$J$44,7,FALSE)*SDBYLD2!$F281 + SDBYLD1!V281*(1-VLOOKUP(SDBYLD2!V$4,'[1]INTERNAL PARAMETERS-1'!$B$5:$J$44,5,FALSE))*VLOOKUP(SDBYLD2!V$4,'[1]INTERNAL PARAMETERS-1'!$B$5:$J$44,9,FALSE)*SDBYLD2!$F281</f>
        <v>0</v>
      </c>
      <c r="W281" s="44">
        <f>SDBYLD1!W281*VLOOKUP(SDBYLD2!W$4,'[1]INTERNAL PARAMETERS-1'!$B$5:$J$44,5,FALSE)*VLOOKUP(SDBYLD2!W$4,'[1]INTERNAL PARAMETERS-1'!$B$5:$J$44,7,FALSE)*SDBYLD2!$F281 + SDBYLD1!W281*(1-VLOOKUP(SDBYLD2!W$4,'[1]INTERNAL PARAMETERS-1'!$B$5:$J$44,5,FALSE))*VLOOKUP(SDBYLD2!W$4,'[1]INTERNAL PARAMETERS-1'!$B$5:$J$44,9,FALSE)*SDBYLD2!$F281</f>
        <v>0</v>
      </c>
      <c r="X281" s="44">
        <f>SDBYLD1!X281*VLOOKUP(SDBYLD2!X$4,'[1]INTERNAL PARAMETERS-1'!$B$5:$J$44,5,FALSE)*VLOOKUP(SDBYLD2!X$4,'[1]INTERNAL PARAMETERS-1'!$B$5:$J$44,7,FALSE)*SDBYLD2!$F281 + SDBYLD1!X281*(1-VLOOKUP(SDBYLD2!X$4,'[1]INTERNAL PARAMETERS-1'!$B$5:$J$44,5,FALSE))*VLOOKUP(SDBYLD2!X$4,'[1]INTERNAL PARAMETERS-1'!$B$5:$J$44,9,FALSE)*SDBYLD2!$F281</f>
        <v>0</v>
      </c>
      <c r="Y281" s="44">
        <f>SDBYLD1!Y281*VLOOKUP(SDBYLD2!Y$4,'[1]INTERNAL PARAMETERS-1'!$B$5:$J$44,5,FALSE)*VLOOKUP(SDBYLD2!Y$4,'[1]INTERNAL PARAMETERS-1'!$B$5:$J$44,7,FALSE)*SDBYLD2!$F281 + SDBYLD1!Y281*(1-VLOOKUP(SDBYLD2!Y$4,'[1]INTERNAL PARAMETERS-1'!$B$5:$J$44,5,FALSE))*VLOOKUP(SDBYLD2!Y$4,'[1]INTERNAL PARAMETERS-1'!$B$5:$J$44,9,FALSE)*SDBYLD2!$F281</f>
        <v>0</v>
      </c>
      <c r="Z281" s="44">
        <f>SDBYLD1!Z281*VLOOKUP(SDBYLD2!Z$4,'[1]INTERNAL PARAMETERS-1'!$B$5:$J$44,5,FALSE)*VLOOKUP(SDBYLD2!Z$4,'[1]INTERNAL PARAMETERS-1'!$B$5:$J$44,7,FALSE)*SDBYLD2!$F281 + SDBYLD1!Z281*(1-VLOOKUP(SDBYLD2!Z$4,'[1]INTERNAL PARAMETERS-1'!$B$5:$J$44,5,FALSE))*VLOOKUP(SDBYLD2!Z$4,'[1]INTERNAL PARAMETERS-1'!$B$5:$J$44,9,FALSE)*SDBYLD2!$F281</f>
        <v>0</v>
      </c>
      <c r="AA281" s="44">
        <f>SDBYLD1!AA281*VLOOKUP(SDBYLD2!AA$4,'[1]INTERNAL PARAMETERS-1'!$B$5:$J$44,5,FALSE)*VLOOKUP(SDBYLD2!AA$4,'[1]INTERNAL PARAMETERS-1'!$B$5:$J$44,7,FALSE)*SDBYLD2!$F281 + SDBYLD1!AA281*(1-VLOOKUP(SDBYLD2!AA$4,'[1]INTERNAL PARAMETERS-1'!$B$5:$J$44,5,FALSE))*VLOOKUP(SDBYLD2!AA$4,'[1]INTERNAL PARAMETERS-1'!$B$5:$J$44,9,FALSE)*SDBYLD2!$F281</f>
        <v>0</v>
      </c>
      <c r="AB281" s="44">
        <f>SDBYLD1!AB281*VLOOKUP(SDBYLD2!AB$4,'[1]INTERNAL PARAMETERS-1'!$B$5:$J$44,5,FALSE)*VLOOKUP(SDBYLD2!AB$4,'[1]INTERNAL PARAMETERS-1'!$B$5:$J$44,7,FALSE)*SDBYLD2!$F281 + SDBYLD1!AB281*(1-VLOOKUP(SDBYLD2!AB$4,'[1]INTERNAL PARAMETERS-1'!$B$5:$J$44,5,FALSE))*VLOOKUP(SDBYLD2!AB$4,'[1]INTERNAL PARAMETERS-1'!$B$5:$J$44,9,FALSE)*SDBYLD2!$F281</f>
        <v>0</v>
      </c>
      <c r="AC281" s="44">
        <f>SDBYLD1!AC281*VLOOKUP(SDBYLD2!AC$4,'[1]INTERNAL PARAMETERS-1'!$B$5:$J$44,5,FALSE)*VLOOKUP(SDBYLD2!AC$4,'[1]INTERNAL PARAMETERS-1'!$B$5:$J$44,7,FALSE)*SDBYLD2!$F281 + SDBYLD1!AC281*(1-VLOOKUP(SDBYLD2!AC$4,'[1]INTERNAL PARAMETERS-1'!$B$5:$J$44,5,FALSE))*VLOOKUP(SDBYLD2!AC$4,'[1]INTERNAL PARAMETERS-1'!$B$5:$J$44,9,FALSE)*SDBYLD2!$F281</f>
        <v>0</v>
      </c>
      <c r="AD281" s="44">
        <f>SDBYLD1!AD281*VLOOKUP(SDBYLD2!AD$4,'[1]INTERNAL PARAMETERS-1'!$B$5:$J$44,5,FALSE)*VLOOKUP(SDBYLD2!AD$4,'[1]INTERNAL PARAMETERS-1'!$B$5:$J$44,7,FALSE)*SDBYLD2!$F281 + SDBYLD1!AD281*(1-VLOOKUP(SDBYLD2!AD$4,'[1]INTERNAL PARAMETERS-1'!$B$5:$J$44,5,FALSE))*VLOOKUP(SDBYLD2!AD$4,'[1]INTERNAL PARAMETERS-1'!$B$5:$J$44,9,FALSE)*SDBYLD2!$F281</f>
        <v>0</v>
      </c>
      <c r="AE281" s="44">
        <f>SDBYLD1!AE281*VLOOKUP(SDBYLD2!AE$4,'[1]INTERNAL PARAMETERS-1'!$B$5:$J$44,5,FALSE)*VLOOKUP(SDBYLD2!AE$4,'[1]INTERNAL PARAMETERS-1'!$B$5:$J$44,7,FALSE)*SDBYLD2!$F281 + SDBYLD1!AE281*(1-VLOOKUP(SDBYLD2!AE$4,'[1]INTERNAL PARAMETERS-1'!$B$5:$J$44,5,FALSE))*VLOOKUP(SDBYLD2!AE$4,'[1]INTERNAL PARAMETERS-1'!$B$5:$J$44,9,FALSE)*SDBYLD2!$F281</f>
        <v>0</v>
      </c>
      <c r="AF281" s="44">
        <f>SDBYLD1!AF281*VLOOKUP(SDBYLD2!AF$4,'[1]INTERNAL PARAMETERS-1'!$B$5:$J$44,5,FALSE)*VLOOKUP(SDBYLD2!AF$4,'[1]INTERNAL PARAMETERS-1'!$B$5:$J$44,7,FALSE)*SDBYLD2!$F281 + SDBYLD1!AF281*(1-VLOOKUP(SDBYLD2!AF$4,'[1]INTERNAL PARAMETERS-1'!$B$5:$J$44,5,FALSE))*VLOOKUP(SDBYLD2!AF$4,'[1]INTERNAL PARAMETERS-1'!$B$5:$J$44,9,FALSE)*SDBYLD2!$F281</f>
        <v>0</v>
      </c>
      <c r="AG281" s="44">
        <f>SDBYLD1!AG281*VLOOKUP(SDBYLD2!AG$4,'[1]INTERNAL PARAMETERS-1'!$B$5:$J$44,5,FALSE)*VLOOKUP(SDBYLD2!AG$4,'[1]INTERNAL PARAMETERS-1'!$B$5:$J$44,7,FALSE)*SDBYLD2!$F281 + SDBYLD1!AG281*(1-VLOOKUP(SDBYLD2!AG$4,'[1]INTERNAL PARAMETERS-1'!$B$5:$J$44,5,FALSE))*VLOOKUP(SDBYLD2!AG$4,'[1]INTERNAL PARAMETERS-1'!$B$5:$J$44,9,FALSE)*SDBYLD2!$F281</f>
        <v>0</v>
      </c>
      <c r="AH281" s="44">
        <f>SDBYLD1!AH281*VLOOKUP(SDBYLD2!AH$4,'[1]INTERNAL PARAMETERS-1'!$B$5:$J$44,5,FALSE)*VLOOKUP(SDBYLD2!AH$4,'[1]INTERNAL PARAMETERS-1'!$B$5:$J$44,7,FALSE)*SDBYLD2!$F281 + SDBYLD1!AH281*(1-VLOOKUP(SDBYLD2!AH$4,'[1]INTERNAL PARAMETERS-1'!$B$5:$J$44,5,FALSE))*VLOOKUP(SDBYLD2!AH$4,'[1]INTERNAL PARAMETERS-1'!$B$5:$J$44,9,FALSE)*SDBYLD2!$F281</f>
        <v>0</v>
      </c>
      <c r="AI281" s="44">
        <f>SDBYLD1!AI281*VLOOKUP(SDBYLD2!AI$4,'[1]INTERNAL PARAMETERS-1'!$B$5:$J$44,5,FALSE)*VLOOKUP(SDBYLD2!AI$4,'[1]INTERNAL PARAMETERS-1'!$B$5:$J$44,7,FALSE)*SDBYLD2!$F281 + SDBYLD1!AI281*(1-VLOOKUP(SDBYLD2!AI$4,'[1]INTERNAL PARAMETERS-1'!$B$5:$J$44,5,FALSE))*VLOOKUP(SDBYLD2!AI$4,'[1]INTERNAL PARAMETERS-1'!$B$5:$J$44,9,FALSE)*SDBYLD2!$F281</f>
        <v>0</v>
      </c>
      <c r="AJ281" s="44">
        <f>SDBYLD1!AJ281*VLOOKUP(SDBYLD2!AJ$4,'[1]INTERNAL PARAMETERS-1'!$B$5:$J$44,5,FALSE)*VLOOKUP(SDBYLD2!AJ$4,'[1]INTERNAL PARAMETERS-1'!$B$5:$J$44,7,FALSE)*SDBYLD2!$F281 + SDBYLD1!AJ281*(1-VLOOKUP(SDBYLD2!AJ$4,'[1]INTERNAL PARAMETERS-1'!$B$5:$J$44,5,FALSE))*VLOOKUP(SDBYLD2!AJ$4,'[1]INTERNAL PARAMETERS-1'!$B$5:$J$44,9,FALSE)*SDBYLD2!$F281</f>
        <v>0</v>
      </c>
      <c r="AK281" s="44">
        <f>SDBYLD1!AK281*VLOOKUP(SDBYLD2!AK$4,'[1]INTERNAL PARAMETERS-1'!$B$5:$J$44,5,FALSE)*VLOOKUP(SDBYLD2!AK$4,'[1]INTERNAL PARAMETERS-1'!$B$5:$J$44,7,FALSE)*SDBYLD2!$F281 + SDBYLD1!AK281*(1-VLOOKUP(SDBYLD2!AK$4,'[1]INTERNAL PARAMETERS-1'!$B$5:$J$44,5,FALSE))*VLOOKUP(SDBYLD2!AK$4,'[1]INTERNAL PARAMETERS-1'!$B$5:$J$44,9,FALSE)*SDBYLD2!$F281</f>
        <v>0</v>
      </c>
      <c r="AL281" s="44">
        <f>SDBYLD1!AL281*VLOOKUP(SDBYLD2!AL$4,'[1]INTERNAL PARAMETERS-1'!$B$5:$J$44,5,FALSE)*VLOOKUP(SDBYLD2!AL$4,'[1]INTERNAL PARAMETERS-1'!$B$5:$J$44,7,FALSE)*SDBYLD2!$F281 + SDBYLD1!AL281*(1-VLOOKUP(SDBYLD2!AL$4,'[1]INTERNAL PARAMETERS-1'!$B$5:$J$44,5,FALSE))*VLOOKUP(SDBYLD2!AL$4,'[1]INTERNAL PARAMETERS-1'!$B$5:$J$44,9,FALSE)*SDBYLD2!$F281</f>
        <v>0</v>
      </c>
      <c r="AM281" s="44">
        <f>SDBYLD1!AM281*VLOOKUP(SDBYLD2!AM$4,'[1]INTERNAL PARAMETERS-1'!$B$5:$J$44,5,FALSE)*VLOOKUP(SDBYLD2!AM$4,'[1]INTERNAL PARAMETERS-1'!$B$5:$J$44,7,FALSE)*SDBYLD2!$F281 + SDBYLD1!AM281*(1-VLOOKUP(SDBYLD2!AM$4,'[1]INTERNAL PARAMETERS-1'!$B$5:$J$44,5,FALSE))*VLOOKUP(SDBYLD2!AM$4,'[1]INTERNAL PARAMETERS-1'!$B$5:$J$44,9,FALSE)*SDBYLD2!$F281</f>
        <v>0</v>
      </c>
      <c r="AN281" s="44">
        <f>SDBYLD1!AN281*VLOOKUP(SDBYLD2!AN$4,'[1]INTERNAL PARAMETERS-1'!$B$5:$J$44,5,FALSE)*VLOOKUP(SDBYLD2!AN$4,'[1]INTERNAL PARAMETERS-1'!$B$5:$J$44,7,FALSE)*SDBYLD2!$F281 + SDBYLD1!AN281*(1-VLOOKUP(SDBYLD2!AN$4,'[1]INTERNAL PARAMETERS-1'!$B$5:$J$44,5,FALSE))*VLOOKUP(SDBYLD2!AN$4,'[1]INTERNAL PARAMETERS-1'!$B$5:$J$44,9,FALSE)*SDBYLD2!$F281</f>
        <v>0</v>
      </c>
      <c r="AO281" s="44">
        <f>SDBYLD1!AO281*VLOOKUP(SDBYLD2!AO$4,'[1]INTERNAL PARAMETERS-1'!$B$5:$J$44,5,FALSE)*VLOOKUP(SDBYLD2!AO$4,'[1]INTERNAL PARAMETERS-1'!$B$5:$J$44,7,FALSE)*SDBYLD2!$F281 + SDBYLD1!AO281*(1-VLOOKUP(SDBYLD2!AO$4,'[1]INTERNAL PARAMETERS-1'!$B$5:$J$44,5,FALSE))*VLOOKUP(SDBYLD2!AO$4,'[1]INTERNAL PARAMETERS-1'!$B$5:$J$44,9,FALSE)*SDBYLD2!$F281</f>
        <v>0</v>
      </c>
      <c r="AP281" s="44">
        <f>SDBYLD1!AP281*VLOOKUP(SDBYLD2!AP$4,'[1]INTERNAL PARAMETERS-1'!$B$5:$J$44,5,FALSE)*VLOOKUP(SDBYLD2!AP$4,'[1]INTERNAL PARAMETERS-1'!$B$5:$J$44,7,FALSE)*SDBYLD2!$F281 + SDBYLD1!AP281*(1-VLOOKUP(SDBYLD2!AP$4,'[1]INTERNAL PARAMETERS-1'!$B$5:$J$44,5,FALSE))*VLOOKUP(SDBYLD2!AP$4,'[1]INTERNAL PARAMETERS-1'!$B$5:$J$44,9,FALSE)*SDBYLD2!$F281</f>
        <v>0</v>
      </c>
      <c r="AQ281" s="44">
        <f>SDBYLD1!AQ281*VLOOKUP(SDBYLD2!AQ$4,'[1]INTERNAL PARAMETERS-1'!$B$5:$J$44,5,FALSE)*VLOOKUP(SDBYLD2!AQ$4,'[1]INTERNAL PARAMETERS-1'!$B$5:$J$44,7,FALSE)*SDBYLD2!$F281 + SDBYLD1!AQ281*(1-VLOOKUP(SDBYLD2!AQ$4,'[1]INTERNAL PARAMETERS-1'!$B$5:$J$44,5,FALSE))*VLOOKUP(SDBYLD2!AQ$4,'[1]INTERNAL PARAMETERS-1'!$B$5:$J$44,9,FALSE)*SDBYLD2!$F281</f>
        <v>0</v>
      </c>
      <c r="AR281" s="44">
        <f>SDBYLD1!AR281*VLOOKUP(SDBYLD2!AR$4,'[1]INTERNAL PARAMETERS-1'!$B$5:$J$44,5,FALSE)*VLOOKUP(SDBYLD2!AR$4,'[1]INTERNAL PARAMETERS-1'!$B$5:$J$44,7,FALSE)*SDBYLD2!$F281 + SDBYLD1!AR281*(1-VLOOKUP(SDBYLD2!AR$4,'[1]INTERNAL PARAMETERS-1'!$B$5:$J$44,5,FALSE))*VLOOKUP(SDBYLD2!AR$4,'[1]INTERNAL PARAMETERS-1'!$B$5:$J$44,9,FALSE)*SDBYLD2!$F281</f>
        <v>0</v>
      </c>
      <c r="AS281" s="44">
        <f>SDBYLD1!AS281*VLOOKUP(SDBYLD2!AS$4,'[1]INTERNAL PARAMETERS-1'!$B$5:$J$44,5,FALSE)*VLOOKUP(SDBYLD2!AS$4,'[1]INTERNAL PARAMETERS-1'!$B$5:$J$44,7,FALSE)*SDBYLD2!$F281 + SDBYLD1!AS281*(1-VLOOKUP(SDBYLD2!AS$4,'[1]INTERNAL PARAMETERS-1'!$B$5:$J$44,5,FALSE))*VLOOKUP(SDBYLD2!AS$4,'[1]INTERNAL PARAMETERS-1'!$B$5:$J$44,9,FALSE)*SDBYLD2!$F281</f>
        <v>0</v>
      </c>
      <c r="AT281" s="43">
        <f>SDBYLD1!AT281*VLOOKUP(SDBYLD2!AT$4,'[1]INTERNAL PARAMETERS-1'!$B$5:$J$44,5,FALSE)*VLOOKUP(SDBYLD2!AT$4,'[1]INTERNAL PARAMETERS-1'!$B$5:$J$44,7,FALSE)*SDBYLD2!$F281 + SDBYLD1!AT281*(1-VLOOKUP(SDBYLD2!AT$4,'[1]INTERNAL PARAMETERS-1'!$B$5:$J$44,5,FALSE))*VLOOKUP(SDBYLD2!AT$4,'[1]INTERNAL PARAMETERS-1'!$B$5:$J$44,9,FALSE)*SDBYLD2!$F281</f>
        <v>0</v>
      </c>
      <c r="AU281" s="45">
        <f>SDBYLD1!AU281*VLOOKUP(SDBYLD2!AU$4,'[1]INTERNAL PARAMETERS-1'!$B$5:$J$44,5,FALSE)*VLOOKUP(SDBYLD2!AU$4,'[1]INTERNAL PARAMETERS-1'!$B$5:$J$44,6,FALSE)*VLOOKUP(SDBYLD2!AU$4,'[1]INTERNAL PARAMETERS-1'!$B$5:$J$44,3,FALSE) + SDBYLD1!AU281*(1-VLOOKUP(SDBYLD2!AU$4,'[1]INTERNAL PARAMETERS-1'!$B$5:$J$44,5,FALSE))*VLOOKUP(SDBYLD2!AU$4,'[1]INTERNAL PARAMETERS-1'!$B$5:$J$44,8,FALSE)*VLOOKUP(SDBYLD2!AU$4,'[1]INTERNAL PARAMETERS-1'!$B$5:$J$44,3,FALSE)</f>
        <v>0</v>
      </c>
      <c r="AV281" s="44">
        <f>SDBYLD1!AV281*VLOOKUP(SDBYLD2!AV$4,'[1]INTERNAL PARAMETERS-1'!$B$5:$J$44,5,FALSE)*VLOOKUP(SDBYLD2!AV$4,'[1]INTERNAL PARAMETERS-1'!$B$5:$J$44,6,FALSE)*VLOOKUP(SDBYLD2!AV$4,'[1]INTERNAL PARAMETERS-1'!$B$5:$J$44,3,FALSE) + SDBYLD1!AV281*(1-VLOOKUP(SDBYLD2!AV$4,'[1]INTERNAL PARAMETERS-1'!$B$5:$J$44,5,FALSE))*VLOOKUP(SDBYLD2!AV$4,'[1]INTERNAL PARAMETERS-1'!$B$5:$J$44,8,FALSE)*VLOOKUP(SDBYLD2!AV$4,'[1]INTERNAL PARAMETERS-1'!$B$5:$J$44,3,FALSE)</f>
        <v>0</v>
      </c>
      <c r="AW281" s="44">
        <f>SDBYLD1!AW281*VLOOKUP(SDBYLD2!AW$4,'[1]INTERNAL PARAMETERS-1'!$B$5:$J$44,5,FALSE)*VLOOKUP(SDBYLD2!AW$4,'[1]INTERNAL PARAMETERS-1'!$B$5:$J$44,6,FALSE)*VLOOKUP(SDBYLD2!AW$4,'[1]INTERNAL PARAMETERS-1'!$B$5:$J$44,3,FALSE) + SDBYLD1!AW281*(1-VLOOKUP(SDBYLD2!AW$4,'[1]INTERNAL PARAMETERS-1'!$B$5:$J$44,5,FALSE))*VLOOKUP(SDBYLD2!AW$4,'[1]INTERNAL PARAMETERS-1'!$B$5:$J$44,8,FALSE)*VLOOKUP(SDBYLD2!AW$4,'[1]INTERNAL PARAMETERS-1'!$B$5:$J$44,3,FALSE)</f>
        <v>0</v>
      </c>
      <c r="AX281" s="44">
        <f>SDBYLD1!AX281*VLOOKUP(SDBYLD2!AX$4,'[1]INTERNAL PARAMETERS-1'!$B$5:$J$44,5,FALSE)*VLOOKUP(SDBYLD2!AX$4,'[1]INTERNAL PARAMETERS-1'!$B$5:$J$44,6,FALSE)*VLOOKUP(SDBYLD2!AX$4,'[1]INTERNAL PARAMETERS-1'!$B$5:$J$44,3,FALSE) + SDBYLD1!AX281*(1-VLOOKUP(SDBYLD2!AX$4,'[1]INTERNAL PARAMETERS-1'!$B$5:$J$44,5,FALSE))*VLOOKUP(SDBYLD2!AX$4,'[1]INTERNAL PARAMETERS-1'!$B$5:$J$44,8,FALSE)*VLOOKUP(SDBYLD2!AX$4,'[1]INTERNAL PARAMETERS-1'!$B$5:$J$44,3,FALSE)</f>
        <v>0</v>
      </c>
      <c r="AY281" s="44">
        <f>SDBYLD1!AY281*VLOOKUP(SDBYLD2!AY$4,'[1]INTERNAL PARAMETERS-1'!$B$5:$J$44,5,FALSE)*VLOOKUP(SDBYLD2!AY$4,'[1]INTERNAL PARAMETERS-1'!$B$5:$J$44,6,FALSE)*VLOOKUP(SDBYLD2!AY$4,'[1]INTERNAL PARAMETERS-1'!$B$5:$J$44,3,FALSE) + SDBYLD1!AY281*(1-VLOOKUP(SDBYLD2!AY$4,'[1]INTERNAL PARAMETERS-1'!$B$5:$J$44,5,FALSE))*VLOOKUP(SDBYLD2!AY$4,'[1]INTERNAL PARAMETERS-1'!$B$5:$J$44,8,FALSE)*VLOOKUP(SDBYLD2!AY$4,'[1]INTERNAL PARAMETERS-1'!$B$5:$J$44,3,FALSE)</f>
        <v>0</v>
      </c>
      <c r="AZ281" s="44">
        <f>SDBYLD1!AZ281*VLOOKUP(SDBYLD2!AZ$4,'[1]INTERNAL PARAMETERS-1'!$B$5:$J$44,5,FALSE)*VLOOKUP(SDBYLD2!AZ$4,'[1]INTERNAL PARAMETERS-1'!$B$5:$J$44,6,FALSE)*VLOOKUP(SDBYLD2!AZ$4,'[1]INTERNAL PARAMETERS-1'!$B$5:$J$44,3,FALSE) + SDBYLD1!AZ281*(1-VLOOKUP(SDBYLD2!AZ$4,'[1]INTERNAL PARAMETERS-1'!$B$5:$J$44,5,FALSE))*VLOOKUP(SDBYLD2!AZ$4,'[1]INTERNAL PARAMETERS-1'!$B$5:$J$44,8,FALSE)*VLOOKUP(SDBYLD2!AZ$4,'[1]INTERNAL PARAMETERS-1'!$B$5:$J$44,3,FALSE)</f>
        <v>0</v>
      </c>
      <c r="BA281" s="44">
        <f>SDBYLD1!BA281*VLOOKUP(SDBYLD2!BA$4,'[1]INTERNAL PARAMETERS-1'!$B$5:$J$44,5,FALSE)*VLOOKUP(SDBYLD2!BA$4,'[1]INTERNAL PARAMETERS-1'!$B$5:$J$44,6,FALSE)*VLOOKUP(SDBYLD2!BA$4,'[1]INTERNAL PARAMETERS-1'!$B$5:$J$44,3,FALSE) + SDBYLD1!BA281*(1-VLOOKUP(SDBYLD2!BA$4,'[1]INTERNAL PARAMETERS-1'!$B$5:$J$44,5,FALSE))*VLOOKUP(SDBYLD2!BA$4,'[1]INTERNAL PARAMETERS-1'!$B$5:$J$44,8,FALSE)*VLOOKUP(SDBYLD2!BA$4,'[1]INTERNAL PARAMETERS-1'!$B$5:$J$44,3,FALSE)</f>
        <v>0</v>
      </c>
      <c r="BB281" s="44">
        <f>SDBYLD1!BB281*VLOOKUP(SDBYLD2!BB$4,'[1]INTERNAL PARAMETERS-1'!$B$5:$J$44,5,FALSE)*VLOOKUP(SDBYLD2!BB$4,'[1]INTERNAL PARAMETERS-1'!$B$5:$J$44,6,FALSE)*VLOOKUP(SDBYLD2!BB$4,'[1]INTERNAL PARAMETERS-1'!$B$5:$J$44,3,FALSE) + SDBYLD1!BB281*(1-VLOOKUP(SDBYLD2!BB$4,'[1]INTERNAL PARAMETERS-1'!$B$5:$J$44,5,FALSE))*VLOOKUP(SDBYLD2!BB$4,'[1]INTERNAL PARAMETERS-1'!$B$5:$J$44,8,FALSE)*VLOOKUP(SDBYLD2!BB$4,'[1]INTERNAL PARAMETERS-1'!$B$5:$J$44,3,FALSE)</f>
        <v>0</v>
      </c>
      <c r="BC281" s="44">
        <f>SDBYLD1!BC281*VLOOKUP(SDBYLD2!BC$4,'[1]INTERNAL PARAMETERS-1'!$B$5:$J$44,5,FALSE)*VLOOKUP(SDBYLD2!BC$4,'[1]INTERNAL PARAMETERS-1'!$B$5:$J$44,6,FALSE)*VLOOKUP(SDBYLD2!BC$4,'[1]INTERNAL PARAMETERS-1'!$B$5:$J$44,3,FALSE) + SDBYLD1!BC281*(1-VLOOKUP(SDBYLD2!BC$4,'[1]INTERNAL PARAMETERS-1'!$B$5:$J$44,5,FALSE))*VLOOKUP(SDBYLD2!BC$4,'[1]INTERNAL PARAMETERS-1'!$B$5:$J$44,8,FALSE)*VLOOKUP(SDBYLD2!BC$4,'[1]INTERNAL PARAMETERS-1'!$B$5:$J$44,3,FALSE)</f>
        <v>0</v>
      </c>
      <c r="BD281" s="44">
        <f>SDBYLD1!BD281*VLOOKUP(SDBYLD2!BD$4,'[1]INTERNAL PARAMETERS-1'!$B$5:$J$44,5,FALSE)*VLOOKUP(SDBYLD2!BD$4,'[1]INTERNAL PARAMETERS-1'!$B$5:$J$44,6,FALSE)*VLOOKUP(SDBYLD2!BD$4,'[1]INTERNAL PARAMETERS-1'!$B$5:$J$44,3,FALSE) + SDBYLD1!BD281*(1-VLOOKUP(SDBYLD2!BD$4,'[1]INTERNAL PARAMETERS-1'!$B$5:$J$44,5,FALSE))*VLOOKUP(SDBYLD2!BD$4,'[1]INTERNAL PARAMETERS-1'!$B$5:$J$44,8,FALSE)*VLOOKUP(SDBYLD2!BD$4,'[1]INTERNAL PARAMETERS-1'!$B$5:$J$44,3,FALSE)</f>
        <v>0</v>
      </c>
      <c r="BE281" s="44">
        <f>SDBYLD1!BE281*VLOOKUP(SDBYLD2!BE$4,'[1]INTERNAL PARAMETERS-1'!$B$5:$J$44,5,FALSE)*VLOOKUP(SDBYLD2!BE$4,'[1]INTERNAL PARAMETERS-1'!$B$5:$J$44,6,FALSE)*VLOOKUP(SDBYLD2!BE$4,'[1]INTERNAL PARAMETERS-1'!$B$5:$J$44,3,FALSE) + SDBYLD1!BE281*(1-VLOOKUP(SDBYLD2!BE$4,'[1]INTERNAL PARAMETERS-1'!$B$5:$J$44,5,FALSE))*VLOOKUP(SDBYLD2!BE$4,'[1]INTERNAL PARAMETERS-1'!$B$5:$J$44,8,FALSE)*VLOOKUP(SDBYLD2!BE$4,'[1]INTERNAL PARAMETERS-1'!$B$5:$J$44,3,FALSE)</f>
        <v>0</v>
      </c>
      <c r="BF281" s="44">
        <f>SDBYLD1!BF281*VLOOKUP(SDBYLD2!BF$4,'[1]INTERNAL PARAMETERS-1'!$B$5:$J$44,5,FALSE)*VLOOKUP(SDBYLD2!BF$4,'[1]INTERNAL PARAMETERS-1'!$B$5:$J$44,6,FALSE)*VLOOKUP(SDBYLD2!BF$4,'[1]INTERNAL PARAMETERS-1'!$B$5:$J$44,3,FALSE) + SDBYLD1!BF281*(1-VLOOKUP(SDBYLD2!BF$4,'[1]INTERNAL PARAMETERS-1'!$B$5:$J$44,5,FALSE))*VLOOKUP(SDBYLD2!BF$4,'[1]INTERNAL PARAMETERS-1'!$B$5:$J$44,8,FALSE)*VLOOKUP(SDBYLD2!BF$4,'[1]INTERNAL PARAMETERS-1'!$B$5:$J$44,3,FALSE)</f>
        <v>0</v>
      </c>
      <c r="BG281" s="44">
        <f>SDBYLD1!BG281*VLOOKUP(SDBYLD2!BG$4,'[1]INTERNAL PARAMETERS-1'!$B$5:$J$44,5,FALSE)*VLOOKUP(SDBYLD2!BG$4,'[1]INTERNAL PARAMETERS-1'!$B$5:$J$44,6,FALSE)*VLOOKUP(SDBYLD2!BG$4,'[1]INTERNAL PARAMETERS-1'!$B$5:$J$44,3,FALSE) + SDBYLD1!BG281*(1-VLOOKUP(SDBYLD2!BG$4,'[1]INTERNAL PARAMETERS-1'!$B$5:$J$44,5,FALSE))*VLOOKUP(SDBYLD2!BG$4,'[1]INTERNAL PARAMETERS-1'!$B$5:$J$44,8,FALSE)*VLOOKUP(SDBYLD2!BG$4,'[1]INTERNAL PARAMETERS-1'!$B$5:$J$44,3,FALSE)</f>
        <v>0</v>
      </c>
      <c r="BH281" s="44">
        <f>SDBYLD1!BH281*VLOOKUP(SDBYLD2!BH$4,'[1]INTERNAL PARAMETERS-1'!$B$5:$J$44,5,FALSE)*VLOOKUP(SDBYLD2!BH$4,'[1]INTERNAL PARAMETERS-1'!$B$5:$J$44,6,FALSE)*VLOOKUP(SDBYLD2!BH$4,'[1]INTERNAL PARAMETERS-1'!$B$5:$J$44,3,FALSE) + SDBYLD1!BH281*(1-VLOOKUP(SDBYLD2!BH$4,'[1]INTERNAL PARAMETERS-1'!$B$5:$J$44,5,FALSE))*VLOOKUP(SDBYLD2!BH$4,'[1]INTERNAL PARAMETERS-1'!$B$5:$J$44,8,FALSE)*VLOOKUP(SDBYLD2!BH$4,'[1]INTERNAL PARAMETERS-1'!$B$5:$J$44,3,FALSE)</f>
        <v>0</v>
      </c>
      <c r="BI281" s="44">
        <f>SDBYLD1!BI281*VLOOKUP(SDBYLD2!BI$4,'[1]INTERNAL PARAMETERS-1'!$B$5:$J$44,5,FALSE)*VLOOKUP(SDBYLD2!BI$4,'[1]INTERNAL PARAMETERS-1'!$B$5:$J$44,6,FALSE)*VLOOKUP(SDBYLD2!BI$4,'[1]INTERNAL PARAMETERS-1'!$B$5:$J$44,3,FALSE) + SDBYLD1!BI281*(1-VLOOKUP(SDBYLD2!BI$4,'[1]INTERNAL PARAMETERS-1'!$B$5:$J$44,5,FALSE))*VLOOKUP(SDBYLD2!BI$4,'[1]INTERNAL PARAMETERS-1'!$B$5:$J$44,8,FALSE)*VLOOKUP(SDBYLD2!BI$4,'[1]INTERNAL PARAMETERS-1'!$B$5:$J$44,3,FALSE)</f>
        <v>0</v>
      </c>
      <c r="BJ281" s="44">
        <f>SDBYLD1!BJ281*VLOOKUP(SDBYLD2!BJ$4,'[1]INTERNAL PARAMETERS-1'!$B$5:$J$44,5,FALSE)*VLOOKUP(SDBYLD2!BJ$4,'[1]INTERNAL PARAMETERS-1'!$B$5:$J$44,6,FALSE)*VLOOKUP(SDBYLD2!BJ$4,'[1]INTERNAL PARAMETERS-1'!$B$5:$J$44,3,FALSE) + SDBYLD1!BJ281*(1-VLOOKUP(SDBYLD2!BJ$4,'[1]INTERNAL PARAMETERS-1'!$B$5:$J$44,5,FALSE))*VLOOKUP(SDBYLD2!BJ$4,'[1]INTERNAL PARAMETERS-1'!$B$5:$J$44,8,FALSE)*VLOOKUP(SDBYLD2!BJ$4,'[1]INTERNAL PARAMETERS-1'!$B$5:$J$44,3,FALSE)</f>
        <v>0</v>
      </c>
      <c r="BK281" s="44">
        <f>SDBYLD1!BK281*VLOOKUP(SDBYLD2!BK$4,'[1]INTERNAL PARAMETERS-1'!$B$5:$J$44,5,FALSE)*VLOOKUP(SDBYLD2!BK$4,'[1]INTERNAL PARAMETERS-1'!$B$5:$J$44,6,FALSE)*VLOOKUP(SDBYLD2!BK$4,'[1]INTERNAL PARAMETERS-1'!$B$5:$J$44,3,FALSE) + SDBYLD1!BK281*(1-VLOOKUP(SDBYLD2!BK$4,'[1]INTERNAL PARAMETERS-1'!$B$5:$J$44,5,FALSE))*VLOOKUP(SDBYLD2!BK$4,'[1]INTERNAL PARAMETERS-1'!$B$5:$J$44,8,FALSE)*VLOOKUP(SDBYLD2!BK$4,'[1]INTERNAL PARAMETERS-1'!$B$5:$J$44,3,FALSE)</f>
        <v>0</v>
      </c>
      <c r="BL281" s="44">
        <f>SDBYLD1!BL281*VLOOKUP(SDBYLD2!BL$4,'[1]INTERNAL PARAMETERS-1'!$B$5:$J$44,5,FALSE)*VLOOKUP(SDBYLD2!BL$4,'[1]INTERNAL PARAMETERS-1'!$B$5:$J$44,6,FALSE)*VLOOKUP(SDBYLD2!BL$4,'[1]INTERNAL PARAMETERS-1'!$B$5:$J$44,3,FALSE) + SDBYLD1!BL281*(1-VLOOKUP(SDBYLD2!BL$4,'[1]INTERNAL PARAMETERS-1'!$B$5:$J$44,5,FALSE))*VLOOKUP(SDBYLD2!BL$4,'[1]INTERNAL PARAMETERS-1'!$B$5:$J$44,8,FALSE)*VLOOKUP(SDBYLD2!BL$4,'[1]INTERNAL PARAMETERS-1'!$B$5:$J$44,3,FALSE)</f>
        <v>0</v>
      </c>
      <c r="BM281" s="44">
        <f>SDBYLD1!BM281*VLOOKUP(SDBYLD2!BM$4,'[1]INTERNAL PARAMETERS-1'!$B$5:$J$44,5,FALSE)*VLOOKUP(SDBYLD2!BM$4,'[1]INTERNAL PARAMETERS-1'!$B$5:$J$44,6,FALSE)*VLOOKUP(SDBYLD2!BM$4,'[1]INTERNAL PARAMETERS-1'!$B$5:$J$44,3,FALSE) + SDBYLD1!BM281*(1-VLOOKUP(SDBYLD2!BM$4,'[1]INTERNAL PARAMETERS-1'!$B$5:$J$44,5,FALSE))*VLOOKUP(SDBYLD2!BM$4,'[1]INTERNAL PARAMETERS-1'!$B$5:$J$44,8,FALSE)*VLOOKUP(SDBYLD2!BM$4,'[1]INTERNAL PARAMETERS-1'!$B$5:$J$44,3,FALSE)</f>
        <v>0</v>
      </c>
      <c r="BN281" s="44">
        <f>SDBYLD1!BN281*VLOOKUP(SDBYLD2!BN$4,'[1]INTERNAL PARAMETERS-1'!$B$5:$J$44,5,FALSE)*VLOOKUP(SDBYLD2!BN$4,'[1]INTERNAL PARAMETERS-1'!$B$5:$J$44,6,FALSE)*VLOOKUP(SDBYLD2!BN$4,'[1]INTERNAL PARAMETERS-1'!$B$5:$J$44,3,FALSE) + SDBYLD1!BN281*(1-VLOOKUP(SDBYLD2!BN$4,'[1]INTERNAL PARAMETERS-1'!$B$5:$J$44,5,FALSE))*VLOOKUP(SDBYLD2!BN$4,'[1]INTERNAL PARAMETERS-1'!$B$5:$J$44,8,FALSE)*VLOOKUP(SDBYLD2!BN$4,'[1]INTERNAL PARAMETERS-1'!$B$5:$J$44,3,FALSE)</f>
        <v>0</v>
      </c>
      <c r="BO281" s="44">
        <f>SDBYLD1!BO281*VLOOKUP(SDBYLD2!BO$4,'[1]INTERNAL PARAMETERS-1'!$B$5:$J$44,5,FALSE)*VLOOKUP(SDBYLD2!BO$4,'[1]INTERNAL PARAMETERS-1'!$B$5:$J$44,6,FALSE)*VLOOKUP(SDBYLD2!BO$4,'[1]INTERNAL PARAMETERS-1'!$B$5:$J$44,3,FALSE) + SDBYLD1!BO281*(1-VLOOKUP(SDBYLD2!BO$4,'[1]INTERNAL PARAMETERS-1'!$B$5:$J$44,5,FALSE))*VLOOKUP(SDBYLD2!BO$4,'[1]INTERNAL PARAMETERS-1'!$B$5:$J$44,8,FALSE)*VLOOKUP(SDBYLD2!BO$4,'[1]INTERNAL PARAMETERS-1'!$B$5:$J$44,3,FALSE)</f>
        <v>0</v>
      </c>
      <c r="BP281" s="44">
        <f>SDBYLD1!BP281*VLOOKUP(SDBYLD2!BP$4,'[1]INTERNAL PARAMETERS-1'!$B$5:$J$44,5,FALSE)*VLOOKUP(SDBYLD2!BP$4,'[1]INTERNAL PARAMETERS-1'!$B$5:$J$44,6,FALSE)*VLOOKUP(SDBYLD2!BP$4,'[1]INTERNAL PARAMETERS-1'!$B$5:$J$44,3,FALSE) + SDBYLD1!BP281*(1-VLOOKUP(SDBYLD2!BP$4,'[1]INTERNAL PARAMETERS-1'!$B$5:$J$44,5,FALSE))*VLOOKUP(SDBYLD2!BP$4,'[1]INTERNAL PARAMETERS-1'!$B$5:$J$44,8,FALSE)*VLOOKUP(SDBYLD2!BP$4,'[1]INTERNAL PARAMETERS-1'!$B$5:$J$44,3,FALSE)</f>
        <v>0</v>
      </c>
      <c r="BQ281" s="44">
        <f>SDBYLD1!BQ281*VLOOKUP(SDBYLD2!BQ$4,'[1]INTERNAL PARAMETERS-1'!$B$5:$J$44,5,FALSE)*VLOOKUP(SDBYLD2!BQ$4,'[1]INTERNAL PARAMETERS-1'!$B$5:$J$44,6,FALSE)*VLOOKUP(SDBYLD2!BQ$4,'[1]INTERNAL PARAMETERS-1'!$B$5:$J$44,3,FALSE) + SDBYLD1!BQ281*(1-VLOOKUP(SDBYLD2!BQ$4,'[1]INTERNAL PARAMETERS-1'!$B$5:$J$44,5,FALSE))*VLOOKUP(SDBYLD2!BQ$4,'[1]INTERNAL PARAMETERS-1'!$B$5:$J$44,8,FALSE)*VLOOKUP(SDBYLD2!BQ$4,'[1]INTERNAL PARAMETERS-1'!$B$5:$J$44,3,FALSE)</f>
        <v>0</v>
      </c>
      <c r="BR281" s="44">
        <f>SDBYLD1!BR281*VLOOKUP(SDBYLD2!BR$4,'[1]INTERNAL PARAMETERS-1'!$B$5:$J$44,5,FALSE)*VLOOKUP(SDBYLD2!BR$4,'[1]INTERNAL PARAMETERS-1'!$B$5:$J$44,6,FALSE)*VLOOKUP(SDBYLD2!BR$4,'[1]INTERNAL PARAMETERS-1'!$B$5:$J$44,3,FALSE) + SDBYLD1!BR281*(1-VLOOKUP(SDBYLD2!BR$4,'[1]INTERNAL PARAMETERS-1'!$B$5:$J$44,5,FALSE))*VLOOKUP(SDBYLD2!BR$4,'[1]INTERNAL PARAMETERS-1'!$B$5:$J$44,8,FALSE)*VLOOKUP(SDBYLD2!BR$4,'[1]INTERNAL PARAMETERS-1'!$B$5:$J$44,3,FALSE)</f>
        <v>0</v>
      </c>
      <c r="BS281" s="44">
        <f>SDBYLD1!BS281*VLOOKUP(SDBYLD2!BS$4,'[1]INTERNAL PARAMETERS-1'!$B$5:$J$44,5,FALSE)*VLOOKUP(SDBYLD2!BS$4,'[1]INTERNAL PARAMETERS-1'!$B$5:$J$44,6,FALSE)*VLOOKUP(SDBYLD2!BS$4,'[1]INTERNAL PARAMETERS-1'!$B$5:$J$44,3,FALSE) + SDBYLD1!BS281*(1-VLOOKUP(SDBYLD2!BS$4,'[1]INTERNAL PARAMETERS-1'!$B$5:$J$44,5,FALSE))*VLOOKUP(SDBYLD2!BS$4,'[1]INTERNAL PARAMETERS-1'!$B$5:$J$44,8,FALSE)*VLOOKUP(SDBYLD2!BS$4,'[1]INTERNAL PARAMETERS-1'!$B$5:$J$44,3,FALSE)</f>
        <v>0</v>
      </c>
      <c r="BT281" s="44">
        <f>SDBYLD1!BT281*VLOOKUP(SDBYLD2!BT$4,'[1]INTERNAL PARAMETERS-1'!$B$5:$J$44,5,FALSE)*VLOOKUP(SDBYLD2!BT$4,'[1]INTERNAL PARAMETERS-1'!$B$5:$J$44,6,FALSE)*VLOOKUP(SDBYLD2!BT$4,'[1]INTERNAL PARAMETERS-1'!$B$5:$J$44,3,FALSE) + SDBYLD1!BT281*(1-VLOOKUP(SDBYLD2!BT$4,'[1]INTERNAL PARAMETERS-1'!$B$5:$J$44,5,FALSE))*VLOOKUP(SDBYLD2!BT$4,'[1]INTERNAL PARAMETERS-1'!$B$5:$J$44,8,FALSE)*VLOOKUP(SDBYLD2!BT$4,'[1]INTERNAL PARAMETERS-1'!$B$5:$J$44,3,FALSE)</f>
        <v>0</v>
      </c>
      <c r="BU281" s="44">
        <f>SDBYLD1!BU281*VLOOKUP(SDBYLD2!BU$4,'[1]INTERNAL PARAMETERS-1'!$B$5:$J$44,5,FALSE)*VLOOKUP(SDBYLD2!BU$4,'[1]INTERNAL PARAMETERS-1'!$B$5:$J$44,6,FALSE)*VLOOKUP(SDBYLD2!BU$4,'[1]INTERNAL PARAMETERS-1'!$B$5:$J$44,3,FALSE) + SDBYLD1!BU281*(1-VLOOKUP(SDBYLD2!BU$4,'[1]INTERNAL PARAMETERS-1'!$B$5:$J$44,5,FALSE))*VLOOKUP(SDBYLD2!BU$4,'[1]INTERNAL PARAMETERS-1'!$B$5:$J$44,8,FALSE)*VLOOKUP(SDBYLD2!BU$4,'[1]INTERNAL PARAMETERS-1'!$B$5:$J$44,3,FALSE)</f>
        <v>0</v>
      </c>
      <c r="BV281" s="44">
        <f>SDBYLD1!BV281*VLOOKUP(SDBYLD2!BV$4,'[1]INTERNAL PARAMETERS-1'!$B$5:$J$44,5,FALSE)*VLOOKUP(SDBYLD2!BV$4,'[1]INTERNAL PARAMETERS-1'!$B$5:$J$44,6,FALSE)*VLOOKUP(SDBYLD2!BV$4,'[1]INTERNAL PARAMETERS-1'!$B$5:$J$44,3,FALSE) + SDBYLD1!BV281*(1-VLOOKUP(SDBYLD2!BV$4,'[1]INTERNAL PARAMETERS-1'!$B$5:$J$44,5,FALSE))*VLOOKUP(SDBYLD2!BV$4,'[1]INTERNAL PARAMETERS-1'!$B$5:$J$44,8,FALSE)*VLOOKUP(SDBYLD2!BV$4,'[1]INTERNAL PARAMETERS-1'!$B$5:$J$44,3,FALSE)</f>
        <v>0</v>
      </c>
      <c r="BW281" s="44">
        <f>SDBYLD1!BW281*VLOOKUP(SDBYLD2!BW$4,'[1]INTERNAL PARAMETERS-1'!$B$5:$J$44,5,FALSE)*VLOOKUP(SDBYLD2!BW$4,'[1]INTERNAL PARAMETERS-1'!$B$5:$J$44,6,FALSE)*VLOOKUP(SDBYLD2!BW$4,'[1]INTERNAL PARAMETERS-1'!$B$5:$J$44,3,FALSE) + SDBYLD1!BW281*(1-VLOOKUP(SDBYLD2!BW$4,'[1]INTERNAL PARAMETERS-1'!$B$5:$J$44,5,FALSE))*VLOOKUP(SDBYLD2!BW$4,'[1]INTERNAL PARAMETERS-1'!$B$5:$J$44,8,FALSE)*VLOOKUP(SDBYLD2!BW$4,'[1]INTERNAL PARAMETERS-1'!$B$5:$J$44,3,FALSE)</f>
        <v>0</v>
      </c>
      <c r="BX281" s="44">
        <f>SDBYLD1!BX281*VLOOKUP(SDBYLD2!BX$4,'[1]INTERNAL PARAMETERS-1'!$B$5:$J$44,5,FALSE)*VLOOKUP(SDBYLD2!BX$4,'[1]INTERNAL PARAMETERS-1'!$B$5:$J$44,6,FALSE)*VLOOKUP(SDBYLD2!BX$4,'[1]INTERNAL PARAMETERS-1'!$B$5:$J$44,3,FALSE) + SDBYLD1!BX281*(1-VLOOKUP(SDBYLD2!BX$4,'[1]INTERNAL PARAMETERS-1'!$B$5:$J$44,5,FALSE))*VLOOKUP(SDBYLD2!BX$4,'[1]INTERNAL PARAMETERS-1'!$B$5:$J$44,8,FALSE)*VLOOKUP(SDBYLD2!BX$4,'[1]INTERNAL PARAMETERS-1'!$B$5:$J$44,3,FALSE)</f>
        <v>0</v>
      </c>
      <c r="BY281" s="44">
        <f>SDBYLD1!BY281*VLOOKUP(SDBYLD2!BY$4,'[1]INTERNAL PARAMETERS-1'!$B$5:$J$44,5,FALSE)*VLOOKUP(SDBYLD2!BY$4,'[1]INTERNAL PARAMETERS-1'!$B$5:$J$44,6,FALSE)*VLOOKUP(SDBYLD2!BY$4,'[1]INTERNAL PARAMETERS-1'!$B$5:$J$44,3,FALSE) + SDBYLD1!BY281*(1-VLOOKUP(SDBYLD2!BY$4,'[1]INTERNAL PARAMETERS-1'!$B$5:$J$44,5,FALSE))*VLOOKUP(SDBYLD2!BY$4,'[1]INTERNAL PARAMETERS-1'!$B$5:$J$44,8,FALSE)*VLOOKUP(SDBYLD2!BY$4,'[1]INTERNAL PARAMETERS-1'!$B$5:$J$44,3,FALSE)</f>
        <v>0</v>
      </c>
      <c r="BZ281" s="44">
        <f>SDBYLD1!BZ281*VLOOKUP(SDBYLD2!BZ$4,'[1]INTERNAL PARAMETERS-1'!$B$5:$J$44,5,FALSE)*VLOOKUP(SDBYLD2!BZ$4,'[1]INTERNAL PARAMETERS-1'!$B$5:$J$44,6,FALSE)*VLOOKUP(SDBYLD2!BZ$4,'[1]INTERNAL PARAMETERS-1'!$B$5:$J$44,3,FALSE) + SDBYLD1!BZ281*(1-VLOOKUP(SDBYLD2!BZ$4,'[1]INTERNAL PARAMETERS-1'!$B$5:$J$44,5,FALSE))*VLOOKUP(SDBYLD2!BZ$4,'[1]INTERNAL PARAMETERS-1'!$B$5:$J$44,8,FALSE)*VLOOKUP(SDBYLD2!BZ$4,'[1]INTERNAL PARAMETERS-1'!$B$5:$J$44,3,FALSE)</f>
        <v>0</v>
      </c>
      <c r="CA281" s="44">
        <f>SDBYLD1!CA281*VLOOKUP(SDBYLD2!CA$4,'[1]INTERNAL PARAMETERS-1'!$B$5:$J$44,5,FALSE)*VLOOKUP(SDBYLD2!CA$4,'[1]INTERNAL PARAMETERS-1'!$B$5:$J$44,6,FALSE)*VLOOKUP(SDBYLD2!CA$4,'[1]INTERNAL PARAMETERS-1'!$B$5:$J$44,3,FALSE) + SDBYLD1!CA281*(1-VLOOKUP(SDBYLD2!CA$4,'[1]INTERNAL PARAMETERS-1'!$B$5:$J$44,5,FALSE))*VLOOKUP(SDBYLD2!CA$4,'[1]INTERNAL PARAMETERS-1'!$B$5:$J$44,8,FALSE)*VLOOKUP(SDBYLD2!CA$4,'[1]INTERNAL PARAMETERS-1'!$B$5:$J$44,3,FALSE)</f>
        <v>0</v>
      </c>
      <c r="CB281" s="44">
        <f>SDBYLD1!CB281*VLOOKUP(SDBYLD2!CB$4,'[1]INTERNAL PARAMETERS-1'!$B$5:$J$44,5,FALSE)*VLOOKUP(SDBYLD2!CB$4,'[1]INTERNAL PARAMETERS-1'!$B$5:$J$44,6,FALSE)*VLOOKUP(SDBYLD2!CB$4,'[1]INTERNAL PARAMETERS-1'!$B$5:$J$44,3,FALSE) + SDBYLD1!CB281*(1-VLOOKUP(SDBYLD2!CB$4,'[1]INTERNAL PARAMETERS-1'!$B$5:$J$44,5,FALSE))*VLOOKUP(SDBYLD2!CB$4,'[1]INTERNAL PARAMETERS-1'!$B$5:$J$44,8,FALSE)*VLOOKUP(SDBYLD2!CB$4,'[1]INTERNAL PARAMETERS-1'!$B$5:$J$44,3,FALSE)</f>
        <v>0</v>
      </c>
      <c r="CC281" s="44">
        <f>SDBYLD1!CC281*VLOOKUP(SDBYLD2!CC$4,'[1]INTERNAL PARAMETERS-1'!$B$5:$J$44,5,FALSE)*VLOOKUP(SDBYLD2!CC$4,'[1]INTERNAL PARAMETERS-1'!$B$5:$J$44,6,FALSE)*VLOOKUP(SDBYLD2!CC$4,'[1]INTERNAL PARAMETERS-1'!$B$5:$J$44,3,FALSE) + SDBYLD1!CC281*(1-VLOOKUP(SDBYLD2!CC$4,'[1]INTERNAL PARAMETERS-1'!$B$5:$J$44,5,FALSE))*VLOOKUP(SDBYLD2!CC$4,'[1]INTERNAL PARAMETERS-1'!$B$5:$J$44,8,FALSE)*VLOOKUP(SDBYLD2!CC$4,'[1]INTERNAL PARAMETERS-1'!$B$5:$J$44,3,FALSE)</f>
        <v>0</v>
      </c>
      <c r="CD281" s="44">
        <f>SDBYLD1!CD281*VLOOKUP(SDBYLD2!CD$4,'[1]INTERNAL PARAMETERS-1'!$B$5:$J$44,5,FALSE)*VLOOKUP(SDBYLD2!CD$4,'[1]INTERNAL PARAMETERS-1'!$B$5:$J$44,6,FALSE)*VLOOKUP(SDBYLD2!CD$4,'[1]INTERNAL PARAMETERS-1'!$B$5:$J$44,3,FALSE) + SDBYLD1!CD281*(1-VLOOKUP(SDBYLD2!CD$4,'[1]INTERNAL PARAMETERS-1'!$B$5:$J$44,5,FALSE))*VLOOKUP(SDBYLD2!CD$4,'[1]INTERNAL PARAMETERS-1'!$B$5:$J$44,8,FALSE)*VLOOKUP(SDBYLD2!CD$4,'[1]INTERNAL PARAMETERS-1'!$B$5:$J$44,3,FALSE)</f>
        <v>0</v>
      </c>
      <c r="CE281" s="44">
        <f>SDBYLD1!CE281*VLOOKUP(SDBYLD2!CE$4,'[1]INTERNAL PARAMETERS-1'!$B$5:$J$44,5,FALSE)*VLOOKUP(SDBYLD2!CE$4,'[1]INTERNAL PARAMETERS-1'!$B$5:$J$44,6,FALSE)*VLOOKUP(SDBYLD2!CE$4,'[1]INTERNAL PARAMETERS-1'!$B$5:$J$44,3,FALSE) + SDBYLD1!CE281*(1-VLOOKUP(SDBYLD2!CE$4,'[1]INTERNAL PARAMETERS-1'!$B$5:$J$44,5,FALSE))*VLOOKUP(SDBYLD2!CE$4,'[1]INTERNAL PARAMETERS-1'!$B$5:$J$44,8,FALSE)*VLOOKUP(SDBYLD2!CE$4,'[1]INTERNAL PARAMETERS-1'!$B$5:$J$44,3,FALSE)</f>
        <v>0</v>
      </c>
      <c r="CF281" s="44">
        <f>SDBYLD1!CF281*VLOOKUP(SDBYLD2!CF$4,'[1]INTERNAL PARAMETERS-1'!$B$5:$J$44,5,FALSE)*VLOOKUP(SDBYLD2!CF$4,'[1]INTERNAL PARAMETERS-1'!$B$5:$J$44,6,FALSE)*VLOOKUP(SDBYLD2!CF$4,'[1]INTERNAL PARAMETERS-1'!$B$5:$J$44,3,FALSE) + SDBYLD1!CF281*(1-VLOOKUP(SDBYLD2!CF$4,'[1]INTERNAL PARAMETERS-1'!$B$5:$J$44,5,FALSE))*VLOOKUP(SDBYLD2!CF$4,'[1]INTERNAL PARAMETERS-1'!$B$5:$J$44,8,FALSE)*VLOOKUP(SDBYLD2!CF$4,'[1]INTERNAL PARAMETERS-1'!$B$5:$J$44,3,FALSE)</f>
        <v>0</v>
      </c>
      <c r="CG281" s="44">
        <f>SDBYLD1!CG281*VLOOKUP(SDBYLD2!CG$4,'[1]INTERNAL PARAMETERS-1'!$B$5:$J$44,5,FALSE)*VLOOKUP(SDBYLD2!CG$4,'[1]INTERNAL PARAMETERS-1'!$B$5:$J$44,6,FALSE)*VLOOKUP(SDBYLD2!CG$4,'[1]INTERNAL PARAMETERS-1'!$B$5:$J$44,3,FALSE) + SDBYLD1!CG281*(1-VLOOKUP(SDBYLD2!CG$4,'[1]INTERNAL PARAMETERS-1'!$B$5:$J$44,5,FALSE))*VLOOKUP(SDBYLD2!CG$4,'[1]INTERNAL PARAMETERS-1'!$B$5:$J$44,8,FALSE)*VLOOKUP(SDBYLD2!CG$4,'[1]INTERNAL PARAMETERS-1'!$B$5:$J$44,3,FALSE)</f>
        <v>0</v>
      </c>
      <c r="CH281" s="43">
        <f>SDBYLD1!CH281*VLOOKUP(SDBYLD2!CH$4,'[1]INTERNAL PARAMETERS-1'!$B$5:$J$44,5,FALSE)*VLOOKUP(SDBYLD2!CH$4,'[1]INTERNAL PARAMETERS-1'!$B$5:$J$44,6,FALSE)*VLOOKUP(SDBYLD2!CH$4,'[1]INTERNAL PARAMETERS-1'!$B$5:$J$44,3,FALSE) + SDBYLD1!CH281*(1-VLOOKUP(SDBYLD2!CH$4,'[1]INTERNAL PARAMETERS-1'!$B$5:$J$44,5,FALSE))*VLOOKUP(SDBYLD2!CH$4,'[1]INTERNAL PARAMETERS-1'!$B$5:$J$44,8,FALSE)*VLOOKUP(SDBYLD2!CH$4,'[1]INTERNAL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SDBeam!X282</f>
        <v>0</v>
      </c>
      <c r="F282" s="56">
        <f>'[1]INTERNAL PARAMETERS-1'!M12</f>
        <v>49.09</v>
      </c>
      <c r="G282" s="45">
        <f>SDBYLD1!G282*VLOOKUP(SDBYLD2!G$4,'[1]INTERNAL PARAMETERS-1'!$B$5:$J$44,5,FALSE)*VLOOKUP(SDBYLD2!G$4,'[1]INTERNAL PARAMETERS-1'!$B$5:$J$44,7,FALSE)*SDBYLD2!$F282 + SDBYLD1!G282*(1-VLOOKUP(SDBYLD2!G$4,'[1]INTERNAL PARAMETERS-1'!$B$5:$J$44,5,FALSE))*VLOOKUP(SDBYLD2!G$4,'[1]INTERNAL PARAMETERS-1'!$B$5:$J$44,9,FALSE)*SDBYLD2!$F282</f>
        <v>0</v>
      </c>
      <c r="H282" s="44">
        <f>SDBYLD1!H282*VLOOKUP(SDBYLD2!H$4,'[1]INTERNAL PARAMETERS-1'!$B$5:$J$44,5,FALSE)*VLOOKUP(SDBYLD2!H$4,'[1]INTERNAL PARAMETERS-1'!$B$5:$J$44,7,FALSE)*SDBYLD2!$F282 + SDBYLD1!H282*(1-VLOOKUP(SDBYLD2!H$4,'[1]INTERNAL PARAMETERS-1'!$B$5:$J$44,5,FALSE))*VLOOKUP(SDBYLD2!H$4,'[1]INTERNAL PARAMETERS-1'!$B$5:$J$44,9,FALSE)*SDBYLD2!$F282</f>
        <v>0</v>
      </c>
      <c r="I282" s="44">
        <f>SDBYLD1!I282*VLOOKUP(SDBYLD2!I$4,'[1]INTERNAL PARAMETERS-1'!$B$5:$J$44,5,FALSE)*VLOOKUP(SDBYLD2!I$4,'[1]INTERNAL PARAMETERS-1'!$B$5:$J$44,7,FALSE)*SDBYLD2!$F282 + SDBYLD1!I282*(1-VLOOKUP(SDBYLD2!I$4,'[1]INTERNAL PARAMETERS-1'!$B$5:$J$44,5,FALSE))*VLOOKUP(SDBYLD2!I$4,'[1]INTERNAL PARAMETERS-1'!$B$5:$J$44,9,FALSE)*SDBYLD2!$F282</f>
        <v>0</v>
      </c>
      <c r="J282" s="44">
        <f>SDBYLD1!J282*VLOOKUP(SDBYLD2!J$4,'[1]INTERNAL PARAMETERS-1'!$B$5:$J$44,5,FALSE)*VLOOKUP(SDBYLD2!J$4,'[1]INTERNAL PARAMETERS-1'!$B$5:$J$44,7,FALSE)*SDBYLD2!$F282 + SDBYLD1!J282*(1-VLOOKUP(SDBYLD2!J$4,'[1]INTERNAL PARAMETERS-1'!$B$5:$J$44,5,FALSE))*VLOOKUP(SDBYLD2!J$4,'[1]INTERNAL PARAMETERS-1'!$B$5:$J$44,9,FALSE)*SDBYLD2!$F282</f>
        <v>0</v>
      </c>
      <c r="K282" s="44">
        <f>SDBYLD1!K282*VLOOKUP(SDBYLD2!K$4,'[1]INTERNAL PARAMETERS-1'!$B$5:$J$44,5,FALSE)*VLOOKUP(SDBYLD2!K$4,'[1]INTERNAL PARAMETERS-1'!$B$5:$J$44,7,FALSE)*SDBYLD2!$F282 + SDBYLD1!K282*(1-VLOOKUP(SDBYLD2!K$4,'[1]INTERNAL PARAMETERS-1'!$B$5:$J$44,5,FALSE))*VLOOKUP(SDBYLD2!K$4,'[1]INTERNAL PARAMETERS-1'!$B$5:$J$44,9,FALSE)*SDBYLD2!$F282</f>
        <v>0</v>
      </c>
      <c r="L282" s="44">
        <f>SDBYLD1!L282*VLOOKUP(SDBYLD2!L$4,'[1]INTERNAL PARAMETERS-1'!$B$5:$J$44,5,FALSE)*VLOOKUP(SDBYLD2!L$4,'[1]INTERNAL PARAMETERS-1'!$B$5:$J$44,7,FALSE)*SDBYLD2!$F282 + SDBYLD1!L282*(1-VLOOKUP(SDBYLD2!L$4,'[1]INTERNAL PARAMETERS-1'!$B$5:$J$44,5,FALSE))*VLOOKUP(SDBYLD2!L$4,'[1]INTERNAL PARAMETERS-1'!$B$5:$J$44,9,FALSE)*SDBYLD2!$F282</f>
        <v>0</v>
      </c>
      <c r="M282" s="44">
        <f>SDBYLD1!M282*VLOOKUP(SDBYLD2!M$4,'[1]INTERNAL PARAMETERS-1'!$B$5:$J$44,5,FALSE)*VLOOKUP(SDBYLD2!M$4,'[1]INTERNAL PARAMETERS-1'!$B$5:$J$44,7,FALSE)*SDBYLD2!$F282 + SDBYLD1!M282*(1-VLOOKUP(SDBYLD2!M$4,'[1]INTERNAL PARAMETERS-1'!$B$5:$J$44,5,FALSE))*VLOOKUP(SDBYLD2!M$4,'[1]INTERNAL PARAMETERS-1'!$B$5:$J$44,9,FALSE)*SDBYLD2!$F282</f>
        <v>0</v>
      </c>
      <c r="N282" s="44">
        <f>SDBYLD1!N282*VLOOKUP(SDBYLD2!N$4,'[1]INTERNAL PARAMETERS-1'!$B$5:$J$44,5,FALSE)*VLOOKUP(SDBYLD2!N$4,'[1]INTERNAL PARAMETERS-1'!$B$5:$J$44,7,FALSE)*SDBYLD2!$F282 + SDBYLD1!N282*(1-VLOOKUP(SDBYLD2!N$4,'[1]INTERNAL PARAMETERS-1'!$B$5:$J$44,5,FALSE))*VLOOKUP(SDBYLD2!N$4,'[1]INTERNAL PARAMETERS-1'!$B$5:$J$44,9,FALSE)*SDBYLD2!$F282</f>
        <v>0</v>
      </c>
      <c r="O282" s="44">
        <f>SDBYLD1!O282*VLOOKUP(SDBYLD2!O$4,'[1]INTERNAL PARAMETERS-1'!$B$5:$J$44,5,FALSE)*VLOOKUP(SDBYLD2!O$4,'[1]INTERNAL PARAMETERS-1'!$B$5:$J$44,7,FALSE)*SDBYLD2!$F282 + SDBYLD1!O282*(1-VLOOKUP(SDBYLD2!O$4,'[1]INTERNAL PARAMETERS-1'!$B$5:$J$44,5,FALSE))*VLOOKUP(SDBYLD2!O$4,'[1]INTERNAL PARAMETERS-1'!$B$5:$J$44,9,FALSE)*SDBYLD2!$F282</f>
        <v>0</v>
      </c>
      <c r="P282" s="44">
        <f>SDBYLD1!P282*VLOOKUP(SDBYLD2!P$4,'[1]INTERNAL PARAMETERS-1'!$B$5:$J$44,5,FALSE)*VLOOKUP(SDBYLD2!P$4,'[1]INTERNAL PARAMETERS-1'!$B$5:$J$44,7,FALSE)*SDBYLD2!$F282 + SDBYLD1!P282*(1-VLOOKUP(SDBYLD2!P$4,'[1]INTERNAL PARAMETERS-1'!$B$5:$J$44,5,FALSE))*VLOOKUP(SDBYLD2!P$4,'[1]INTERNAL PARAMETERS-1'!$B$5:$J$44,9,FALSE)*SDBYLD2!$F282</f>
        <v>0</v>
      </c>
      <c r="Q282" s="44">
        <f>SDBYLD1!Q282*VLOOKUP(SDBYLD2!Q$4,'[1]INTERNAL PARAMETERS-1'!$B$5:$J$44,5,FALSE)*VLOOKUP(SDBYLD2!Q$4,'[1]INTERNAL PARAMETERS-1'!$B$5:$J$44,7,FALSE)*SDBYLD2!$F282 + SDBYLD1!Q282*(1-VLOOKUP(SDBYLD2!Q$4,'[1]INTERNAL PARAMETERS-1'!$B$5:$J$44,5,FALSE))*VLOOKUP(SDBYLD2!Q$4,'[1]INTERNAL PARAMETERS-1'!$B$5:$J$44,9,FALSE)*SDBYLD2!$F282</f>
        <v>0</v>
      </c>
      <c r="R282" s="44">
        <f>SDBYLD1!R282*VLOOKUP(SDBYLD2!R$4,'[1]INTERNAL PARAMETERS-1'!$B$5:$J$44,5,FALSE)*VLOOKUP(SDBYLD2!R$4,'[1]INTERNAL PARAMETERS-1'!$B$5:$J$44,7,FALSE)*SDBYLD2!$F282 + SDBYLD1!R282*(1-VLOOKUP(SDBYLD2!R$4,'[1]INTERNAL PARAMETERS-1'!$B$5:$J$44,5,FALSE))*VLOOKUP(SDBYLD2!R$4,'[1]INTERNAL PARAMETERS-1'!$B$5:$J$44,9,FALSE)*SDBYLD2!$F282</f>
        <v>0</v>
      </c>
      <c r="S282" s="44">
        <f>SDBYLD1!S282*VLOOKUP(SDBYLD2!S$4,'[1]INTERNAL PARAMETERS-1'!$B$5:$J$44,5,FALSE)*VLOOKUP(SDBYLD2!S$4,'[1]INTERNAL PARAMETERS-1'!$B$5:$J$44,7,FALSE)*SDBYLD2!$F282 + SDBYLD1!S282*(1-VLOOKUP(SDBYLD2!S$4,'[1]INTERNAL PARAMETERS-1'!$B$5:$J$44,5,FALSE))*VLOOKUP(SDBYLD2!S$4,'[1]INTERNAL PARAMETERS-1'!$B$5:$J$44,9,FALSE)*SDBYLD2!$F282</f>
        <v>0</v>
      </c>
      <c r="T282" s="44">
        <f>SDBYLD1!T282*VLOOKUP(SDBYLD2!T$4,'[1]INTERNAL PARAMETERS-1'!$B$5:$J$44,5,FALSE)*VLOOKUP(SDBYLD2!T$4,'[1]INTERNAL PARAMETERS-1'!$B$5:$J$44,7,FALSE)*SDBYLD2!$F282 + SDBYLD1!T282*(1-VLOOKUP(SDBYLD2!T$4,'[1]INTERNAL PARAMETERS-1'!$B$5:$J$44,5,FALSE))*VLOOKUP(SDBYLD2!T$4,'[1]INTERNAL PARAMETERS-1'!$B$5:$J$44,9,FALSE)*SDBYLD2!$F282</f>
        <v>0</v>
      </c>
      <c r="U282" s="44">
        <f>SDBYLD1!U282*VLOOKUP(SDBYLD2!U$4,'[1]INTERNAL PARAMETERS-1'!$B$5:$J$44,5,FALSE)*VLOOKUP(SDBYLD2!U$4,'[1]INTERNAL PARAMETERS-1'!$B$5:$J$44,7,FALSE)*SDBYLD2!$F282 + SDBYLD1!U282*(1-VLOOKUP(SDBYLD2!U$4,'[1]INTERNAL PARAMETERS-1'!$B$5:$J$44,5,FALSE))*VLOOKUP(SDBYLD2!U$4,'[1]INTERNAL PARAMETERS-1'!$B$5:$J$44,9,FALSE)*SDBYLD2!$F282</f>
        <v>0</v>
      </c>
      <c r="V282" s="44">
        <f>SDBYLD1!V282*VLOOKUP(SDBYLD2!V$4,'[1]INTERNAL PARAMETERS-1'!$B$5:$J$44,5,FALSE)*VLOOKUP(SDBYLD2!V$4,'[1]INTERNAL PARAMETERS-1'!$B$5:$J$44,7,FALSE)*SDBYLD2!$F282 + SDBYLD1!V282*(1-VLOOKUP(SDBYLD2!V$4,'[1]INTERNAL PARAMETERS-1'!$B$5:$J$44,5,FALSE))*VLOOKUP(SDBYLD2!V$4,'[1]INTERNAL PARAMETERS-1'!$B$5:$J$44,9,FALSE)*SDBYLD2!$F282</f>
        <v>0</v>
      </c>
      <c r="W282" s="44">
        <f>SDBYLD1!W282*VLOOKUP(SDBYLD2!W$4,'[1]INTERNAL PARAMETERS-1'!$B$5:$J$44,5,FALSE)*VLOOKUP(SDBYLD2!W$4,'[1]INTERNAL PARAMETERS-1'!$B$5:$J$44,7,FALSE)*SDBYLD2!$F282 + SDBYLD1!W282*(1-VLOOKUP(SDBYLD2!W$4,'[1]INTERNAL PARAMETERS-1'!$B$5:$J$44,5,FALSE))*VLOOKUP(SDBYLD2!W$4,'[1]INTERNAL PARAMETERS-1'!$B$5:$J$44,9,FALSE)*SDBYLD2!$F282</f>
        <v>0</v>
      </c>
      <c r="X282" s="44">
        <f>SDBYLD1!X282*VLOOKUP(SDBYLD2!X$4,'[1]INTERNAL PARAMETERS-1'!$B$5:$J$44,5,FALSE)*VLOOKUP(SDBYLD2!X$4,'[1]INTERNAL PARAMETERS-1'!$B$5:$J$44,7,FALSE)*SDBYLD2!$F282 + SDBYLD1!X282*(1-VLOOKUP(SDBYLD2!X$4,'[1]INTERNAL PARAMETERS-1'!$B$5:$J$44,5,FALSE))*VLOOKUP(SDBYLD2!X$4,'[1]INTERNAL PARAMETERS-1'!$B$5:$J$44,9,FALSE)*SDBYLD2!$F282</f>
        <v>0</v>
      </c>
      <c r="Y282" s="44">
        <f>SDBYLD1!Y282*VLOOKUP(SDBYLD2!Y$4,'[1]INTERNAL PARAMETERS-1'!$B$5:$J$44,5,FALSE)*VLOOKUP(SDBYLD2!Y$4,'[1]INTERNAL PARAMETERS-1'!$B$5:$J$44,7,FALSE)*SDBYLD2!$F282 + SDBYLD1!Y282*(1-VLOOKUP(SDBYLD2!Y$4,'[1]INTERNAL PARAMETERS-1'!$B$5:$J$44,5,FALSE))*VLOOKUP(SDBYLD2!Y$4,'[1]INTERNAL PARAMETERS-1'!$B$5:$J$44,9,FALSE)*SDBYLD2!$F282</f>
        <v>0</v>
      </c>
      <c r="Z282" s="44">
        <f>SDBYLD1!Z282*VLOOKUP(SDBYLD2!Z$4,'[1]INTERNAL PARAMETERS-1'!$B$5:$J$44,5,FALSE)*VLOOKUP(SDBYLD2!Z$4,'[1]INTERNAL PARAMETERS-1'!$B$5:$J$44,7,FALSE)*SDBYLD2!$F282 + SDBYLD1!Z282*(1-VLOOKUP(SDBYLD2!Z$4,'[1]INTERNAL PARAMETERS-1'!$B$5:$J$44,5,FALSE))*VLOOKUP(SDBYLD2!Z$4,'[1]INTERNAL PARAMETERS-1'!$B$5:$J$44,9,FALSE)*SDBYLD2!$F282</f>
        <v>0</v>
      </c>
      <c r="AA282" s="44">
        <f>SDBYLD1!AA282*VLOOKUP(SDBYLD2!AA$4,'[1]INTERNAL PARAMETERS-1'!$B$5:$J$44,5,FALSE)*VLOOKUP(SDBYLD2!AA$4,'[1]INTERNAL PARAMETERS-1'!$B$5:$J$44,7,FALSE)*SDBYLD2!$F282 + SDBYLD1!AA282*(1-VLOOKUP(SDBYLD2!AA$4,'[1]INTERNAL PARAMETERS-1'!$B$5:$J$44,5,FALSE))*VLOOKUP(SDBYLD2!AA$4,'[1]INTERNAL PARAMETERS-1'!$B$5:$J$44,9,FALSE)*SDBYLD2!$F282</f>
        <v>0</v>
      </c>
      <c r="AB282" s="44">
        <f>SDBYLD1!AB282*VLOOKUP(SDBYLD2!AB$4,'[1]INTERNAL PARAMETERS-1'!$B$5:$J$44,5,FALSE)*VLOOKUP(SDBYLD2!AB$4,'[1]INTERNAL PARAMETERS-1'!$B$5:$J$44,7,FALSE)*SDBYLD2!$F282 + SDBYLD1!AB282*(1-VLOOKUP(SDBYLD2!AB$4,'[1]INTERNAL PARAMETERS-1'!$B$5:$J$44,5,FALSE))*VLOOKUP(SDBYLD2!AB$4,'[1]INTERNAL PARAMETERS-1'!$B$5:$J$44,9,FALSE)*SDBYLD2!$F282</f>
        <v>0</v>
      </c>
      <c r="AC282" s="44">
        <f>SDBYLD1!AC282*VLOOKUP(SDBYLD2!AC$4,'[1]INTERNAL PARAMETERS-1'!$B$5:$J$44,5,FALSE)*VLOOKUP(SDBYLD2!AC$4,'[1]INTERNAL PARAMETERS-1'!$B$5:$J$44,7,FALSE)*SDBYLD2!$F282 + SDBYLD1!AC282*(1-VLOOKUP(SDBYLD2!AC$4,'[1]INTERNAL PARAMETERS-1'!$B$5:$J$44,5,FALSE))*VLOOKUP(SDBYLD2!AC$4,'[1]INTERNAL PARAMETERS-1'!$B$5:$J$44,9,FALSE)*SDBYLD2!$F282</f>
        <v>0</v>
      </c>
      <c r="AD282" s="44">
        <f>SDBYLD1!AD282*VLOOKUP(SDBYLD2!AD$4,'[1]INTERNAL PARAMETERS-1'!$B$5:$J$44,5,FALSE)*VLOOKUP(SDBYLD2!AD$4,'[1]INTERNAL PARAMETERS-1'!$B$5:$J$44,7,FALSE)*SDBYLD2!$F282 + SDBYLD1!AD282*(1-VLOOKUP(SDBYLD2!AD$4,'[1]INTERNAL PARAMETERS-1'!$B$5:$J$44,5,FALSE))*VLOOKUP(SDBYLD2!AD$4,'[1]INTERNAL PARAMETERS-1'!$B$5:$J$44,9,FALSE)*SDBYLD2!$F282</f>
        <v>0</v>
      </c>
      <c r="AE282" s="44">
        <f>SDBYLD1!AE282*VLOOKUP(SDBYLD2!AE$4,'[1]INTERNAL PARAMETERS-1'!$B$5:$J$44,5,FALSE)*VLOOKUP(SDBYLD2!AE$4,'[1]INTERNAL PARAMETERS-1'!$B$5:$J$44,7,FALSE)*SDBYLD2!$F282 + SDBYLD1!AE282*(1-VLOOKUP(SDBYLD2!AE$4,'[1]INTERNAL PARAMETERS-1'!$B$5:$J$44,5,FALSE))*VLOOKUP(SDBYLD2!AE$4,'[1]INTERNAL PARAMETERS-1'!$B$5:$J$44,9,FALSE)*SDBYLD2!$F282</f>
        <v>0</v>
      </c>
      <c r="AF282" s="44">
        <f>SDBYLD1!AF282*VLOOKUP(SDBYLD2!AF$4,'[1]INTERNAL PARAMETERS-1'!$B$5:$J$44,5,FALSE)*VLOOKUP(SDBYLD2!AF$4,'[1]INTERNAL PARAMETERS-1'!$B$5:$J$44,7,FALSE)*SDBYLD2!$F282 + SDBYLD1!AF282*(1-VLOOKUP(SDBYLD2!AF$4,'[1]INTERNAL PARAMETERS-1'!$B$5:$J$44,5,FALSE))*VLOOKUP(SDBYLD2!AF$4,'[1]INTERNAL PARAMETERS-1'!$B$5:$J$44,9,FALSE)*SDBYLD2!$F282</f>
        <v>0</v>
      </c>
      <c r="AG282" s="44">
        <f>SDBYLD1!AG282*VLOOKUP(SDBYLD2!AG$4,'[1]INTERNAL PARAMETERS-1'!$B$5:$J$44,5,FALSE)*VLOOKUP(SDBYLD2!AG$4,'[1]INTERNAL PARAMETERS-1'!$B$5:$J$44,7,FALSE)*SDBYLD2!$F282 + SDBYLD1!AG282*(1-VLOOKUP(SDBYLD2!AG$4,'[1]INTERNAL PARAMETERS-1'!$B$5:$J$44,5,FALSE))*VLOOKUP(SDBYLD2!AG$4,'[1]INTERNAL PARAMETERS-1'!$B$5:$J$44,9,FALSE)*SDBYLD2!$F282</f>
        <v>0</v>
      </c>
      <c r="AH282" s="44">
        <f>SDBYLD1!AH282*VLOOKUP(SDBYLD2!AH$4,'[1]INTERNAL PARAMETERS-1'!$B$5:$J$44,5,FALSE)*VLOOKUP(SDBYLD2!AH$4,'[1]INTERNAL PARAMETERS-1'!$B$5:$J$44,7,FALSE)*SDBYLD2!$F282 + SDBYLD1!AH282*(1-VLOOKUP(SDBYLD2!AH$4,'[1]INTERNAL PARAMETERS-1'!$B$5:$J$44,5,FALSE))*VLOOKUP(SDBYLD2!AH$4,'[1]INTERNAL PARAMETERS-1'!$B$5:$J$44,9,FALSE)*SDBYLD2!$F282</f>
        <v>0</v>
      </c>
      <c r="AI282" s="44">
        <f>SDBYLD1!AI282*VLOOKUP(SDBYLD2!AI$4,'[1]INTERNAL PARAMETERS-1'!$B$5:$J$44,5,FALSE)*VLOOKUP(SDBYLD2!AI$4,'[1]INTERNAL PARAMETERS-1'!$B$5:$J$44,7,FALSE)*SDBYLD2!$F282 + SDBYLD1!AI282*(1-VLOOKUP(SDBYLD2!AI$4,'[1]INTERNAL PARAMETERS-1'!$B$5:$J$44,5,FALSE))*VLOOKUP(SDBYLD2!AI$4,'[1]INTERNAL PARAMETERS-1'!$B$5:$J$44,9,FALSE)*SDBYLD2!$F282</f>
        <v>0</v>
      </c>
      <c r="AJ282" s="44">
        <f>SDBYLD1!AJ282*VLOOKUP(SDBYLD2!AJ$4,'[1]INTERNAL PARAMETERS-1'!$B$5:$J$44,5,FALSE)*VLOOKUP(SDBYLD2!AJ$4,'[1]INTERNAL PARAMETERS-1'!$B$5:$J$44,7,FALSE)*SDBYLD2!$F282 + SDBYLD1!AJ282*(1-VLOOKUP(SDBYLD2!AJ$4,'[1]INTERNAL PARAMETERS-1'!$B$5:$J$44,5,FALSE))*VLOOKUP(SDBYLD2!AJ$4,'[1]INTERNAL PARAMETERS-1'!$B$5:$J$44,9,FALSE)*SDBYLD2!$F282</f>
        <v>0</v>
      </c>
      <c r="AK282" s="44">
        <f>SDBYLD1!AK282*VLOOKUP(SDBYLD2!AK$4,'[1]INTERNAL PARAMETERS-1'!$B$5:$J$44,5,FALSE)*VLOOKUP(SDBYLD2!AK$4,'[1]INTERNAL PARAMETERS-1'!$B$5:$J$44,7,FALSE)*SDBYLD2!$F282 + SDBYLD1!AK282*(1-VLOOKUP(SDBYLD2!AK$4,'[1]INTERNAL PARAMETERS-1'!$B$5:$J$44,5,FALSE))*VLOOKUP(SDBYLD2!AK$4,'[1]INTERNAL PARAMETERS-1'!$B$5:$J$44,9,FALSE)*SDBYLD2!$F282</f>
        <v>0</v>
      </c>
      <c r="AL282" s="44">
        <f>SDBYLD1!AL282*VLOOKUP(SDBYLD2!AL$4,'[1]INTERNAL PARAMETERS-1'!$B$5:$J$44,5,FALSE)*VLOOKUP(SDBYLD2!AL$4,'[1]INTERNAL PARAMETERS-1'!$B$5:$J$44,7,FALSE)*SDBYLD2!$F282 + SDBYLD1!AL282*(1-VLOOKUP(SDBYLD2!AL$4,'[1]INTERNAL PARAMETERS-1'!$B$5:$J$44,5,FALSE))*VLOOKUP(SDBYLD2!AL$4,'[1]INTERNAL PARAMETERS-1'!$B$5:$J$44,9,FALSE)*SDBYLD2!$F282</f>
        <v>0</v>
      </c>
      <c r="AM282" s="44">
        <f>SDBYLD1!AM282*VLOOKUP(SDBYLD2!AM$4,'[1]INTERNAL PARAMETERS-1'!$B$5:$J$44,5,FALSE)*VLOOKUP(SDBYLD2!AM$4,'[1]INTERNAL PARAMETERS-1'!$B$5:$J$44,7,FALSE)*SDBYLD2!$F282 + SDBYLD1!AM282*(1-VLOOKUP(SDBYLD2!AM$4,'[1]INTERNAL PARAMETERS-1'!$B$5:$J$44,5,FALSE))*VLOOKUP(SDBYLD2!AM$4,'[1]INTERNAL PARAMETERS-1'!$B$5:$J$44,9,FALSE)*SDBYLD2!$F282</f>
        <v>0</v>
      </c>
      <c r="AN282" s="44">
        <f>SDBYLD1!AN282*VLOOKUP(SDBYLD2!AN$4,'[1]INTERNAL PARAMETERS-1'!$B$5:$J$44,5,FALSE)*VLOOKUP(SDBYLD2!AN$4,'[1]INTERNAL PARAMETERS-1'!$B$5:$J$44,7,FALSE)*SDBYLD2!$F282 + SDBYLD1!AN282*(1-VLOOKUP(SDBYLD2!AN$4,'[1]INTERNAL PARAMETERS-1'!$B$5:$J$44,5,FALSE))*VLOOKUP(SDBYLD2!AN$4,'[1]INTERNAL PARAMETERS-1'!$B$5:$J$44,9,FALSE)*SDBYLD2!$F282</f>
        <v>0</v>
      </c>
      <c r="AO282" s="44">
        <f>SDBYLD1!AO282*VLOOKUP(SDBYLD2!AO$4,'[1]INTERNAL PARAMETERS-1'!$B$5:$J$44,5,FALSE)*VLOOKUP(SDBYLD2!AO$4,'[1]INTERNAL PARAMETERS-1'!$B$5:$J$44,7,FALSE)*SDBYLD2!$F282 + SDBYLD1!AO282*(1-VLOOKUP(SDBYLD2!AO$4,'[1]INTERNAL PARAMETERS-1'!$B$5:$J$44,5,FALSE))*VLOOKUP(SDBYLD2!AO$4,'[1]INTERNAL PARAMETERS-1'!$B$5:$J$44,9,FALSE)*SDBYLD2!$F282</f>
        <v>0</v>
      </c>
      <c r="AP282" s="44">
        <f>SDBYLD1!AP282*VLOOKUP(SDBYLD2!AP$4,'[1]INTERNAL PARAMETERS-1'!$B$5:$J$44,5,FALSE)*VLOOKUP(SDBYLD2!AP$4,'[1]INTERNAL PARAMETERS-1'!$B$5:$J$44,7,FALSE)*SDBYLD2!$F282 + SDBYLD1!AP282*(1-VLOOKUP(SDBYLD2!AP$4,'[1]INTERNAL PARAMETERS-1'!$B$5:$J$44,5,FALSE))*VLOOKUP(SDBYLD2!AP$4,'[1]INTERNAL PARAMETERS-1'!$B$5:$J$44,9,FALSE)*SDBYLD2!$F282</f>
        <v>0</v>
      </c>
      <c r="AQ282" s="44">
        <f>SDBYLD1!AQ282*VLOOKUP(SDBYLD2!AQ$4,'[1]INTERNAL PARAMETERS-1'!$B$5:$J$44,5,FALSE)*VLOOKUP(SDBYLD2!AQ$4,'[1]INTERNAL PARAMETERS-1'!$B$5:$J$44,7,FALSE)*SDBYLD2!$F282 + SDBYLD1!AQ282*(1-VLOOKUP(SDBYLD2!AQ$4,'[1]INTERNAL PARAMETERS-1'!$B$5:$J$44,5,FALSE))*VLOOKUP(SDBYLD2!AQ$4,'[1]INTERNAL PARAMETERS-1'!$B$5:$J$44,9,FALSE)*SDBYLD2!$F282</f>
        <v>0</v>
      </c>
      <c r="AR282" s="44">
        <f>SDBYLD1!AR282*VLOOKUP(SDBYLD2!AR$4,'[1]INTERNAL PARAMETERS-1'!$B$5:$J$44,5,FALSE)*VLOOKUP(SDBYLD2!AR$4,'[1]INTERNAL PARAMETERS-1'!$B$5:$J$44,7,FALSE)*SDBYLD2!$F282 + SDBYLD1!AR282*(1-VLOOKUP(SDBYLD2!AR$4,'[1]INTERNAL PARAMETERS-1'!$B$5:$J$44,5,FALSE))*VLOOKUP(SDBYLD2!AR$4,'[1]INTERNAL PARAMETERS-1'!$B$5:$J$44,9,FALSE)*SDBYLD2!$F282</f>
        <v>0</v>
      </c>
      <c r="AS282" s="44">
        <f>SDBYLD1!AS282*VLOOKUP(SDBYLD2!AS$4,'[1]INTERNAL PARAMETERS-1'!$B$5:$J$44,5,FALSE)*VLOOKUP(SDBYLD2!AS$4,'[1]INTERNAL PARAMETERS-1'!$B$5:$J$44,7,FALSE)*SDBYLD2!$F282 + SDBYLD1!AS282*(1-VLOOKUP(SDBYLD2!AS$4,'[1]INTERNAL PARAMETERS-1'!$B$5:$J$44,5,FALSE))*VLOOKUP(SDBYLD2!AS$4,'[1]INTERNAL PARAMETERS-1'!$B$5:$J$44,9,FALSE)*SDBYLD2!$F282</f>
        <v>0</v>
      </c>
      <c r="AT282" s="43">
        <f>SDBYLD1!AT282*VLOOKUP(SDBYLD2!AT$4,'[1]INTERNAL PARAMETERS-1'!$B$5:$J$44,5,FALSE)*VLOOKUP(SDBYLD2!AT$4,'[1]INTERNAL PARAMETERS-1'!$B$5:$J$44,7,FALSE)*SDBYLD2!$F282 + SDBYLD1!AT282*(1-VLOOKUP(SDBYLD2!AT$4,'[1]INTERNAL PARAMETERS-1'!$B$5:$J$44,5,FALSE))*VLOOKUP(SDBYLD2!AT$4,'[1]INTERNAL PARAMETERS-1'!$B$5:$J$44,9,FALSE)*SDBYLD2!$F282</f>
        <v>0</v>
      </c>
      <c r="AU282" s="45">
        <f>SDBYLD1!AU282*VLOOKUP(SDBYLD2!AU$4,'[1]INTERNAL PARAMETERS-1'!$B$5:$J$44,5,FALSE)*VLOOKUP(SDBYLD2!AU$4,'[1]INTERNAL PARAMETERS-1'!$B$5:$J$44,6,FALSE)*VLOOKUP(SDBYLD2!AU$4,'[1]INTERNAL PARAMETERS-1'!$B$5:$J$44,3,FALSE) + SDBYLD1!AU282*(1-VLOOKUP(SDBYLD2!AU$4,'[1]INTERNAL PARAMETERS-1'!$B$5:$J$44,5,FALSE))*VLOOKUP(SDBYLD2!AU$4,'[1]INTERNAL PARAMETERS-1'!$B$5:$J$44,8,FALSE)*VLOOKUP(SDBYLD2!AU$4,'[1]INTERNAL PARAMETERS-1'!$B$5:$J$44,3,FALSE)</f>
        <v>0</v>
      </c>
      <c r="AV282" s="44">
        <f>SDBYLD1!AV282*VLOOKUP(SDBYLD2!AV$4,'[1]INTERNAL PARAMETERS-1'!$B$5:$J$44,5,FALSE)*VLOOKUP(SDBYLD2!AV$4,'[1]INTERNAL PARAMETERS-1'!$B$5:$J$44,6,FALSE)*VLOOKUP(SDBYLD2!AV$4,'[1]INTERNAL PARAMETERS-1'!$B$5:$J$44,3,FALSE) + SDBYLD1!AV282*(1-VLOOKUP(SDBYLD2!AV$4,'[1]INTERNAL PARAMETERS-1'!$B$5:$J$44,5,FALSE))*VLOOKUP(SDBYLD2!AV$4,'[1]INTERNAL PARAMETERS-1'!$B$5:$J$44,8,FALSE)*VLOOKUP(SDBYLD2!AV$4,'[1]INTERNAL PARAMETERS-1'!$B$5:$J$44,3,FALSE)</f>
        <v>0</v>
      </c>
      <c r="AW282" s="44">
        <f>SDBYLD1!AW282*VLOOKUP(SDBYLD2!AW$4,'[1]INTERNAL PARAMETERS-1'!$B$5:$J$44,5,FALSE)*VLOOKUP(SDBYLD2!AW$4,'[1]INTERNAL PARAMETERS-1'!$B$5:$J$44,6,FALSE)*VLOOKUP(SDBYLD2!AW$4,'[1]INTERNAL PARAMETERS-1'!$B$5:$J$44,3,FALSE) + SDBYLD1!AW282*(1-VLOOKUP(SDBYLD2!AW$4,'[1]INTERNAL PARAMETERS-1'!$B$5:$J$44,5,FALSE))*VLOOKUP(SDBYLD2!AW$4,'[1]INTERNAL PARAMETERS-1'!$B$5:$J$44,8,FALSE)*VLOOKUP(SDBYLD2!AW$4,'[1]INTERNAL PARAMETERS-1'!$B$5:$J$44,3,FALSE)</f>
        <v>0</v>
      </c>
      <c r="AX282" s="44">
        <f>SDBYLD1!AX282*VLOOKUP(SDBYLD2!AX$4,'[1]INTERNAL PARAMETERS-1'!$B$5:$J$44,5,FALSE)*VLOOKUP(SDBYLD2!AX$4,'[1]INTERNAL PARAMETERS-1'!$B$5:$J$44,6,FALSE)*VLOOKUP(SDBYLD2!AX$4,'[1]INTERNAL PARAMETERS-1'!$B$5:$J$44,3,FALSE) + SDBYLD1!AX282*(1-VLOOKUP(SDBYLD2!AX$4,'[1]INTERNAL PARAMETERS-1'!$B$5:$J$44,5,FALSE))*VLOOKUP(SDBYLD2!AX$4,'[1]INTERNAL PARAMETERS-1'!$B$5:$J$44,8,FALSE)*VLOOKUP(SDBYLD2!AX$4,'[1]INTERNAL PARAMETERS-1'!$B$5:$J$44,3,FALSE)</f>
        <v>0</v>
      </c>
      <c r="AY282" s="44">
        <f>SDBYLD1!AY282*VLOOKUP(SDBYLD2!AY$4,'[1]INTERNAL PARAMETERS-1'!$B$5:$J$44,5,FALSE)*VLOOKUP(SDBYLD2!AY$4,'[1]INTERNAL PARAMETERS-1'!$B$5:$J$44,6,FALSE)*VLOOKUP(SDBYLD2!AY$4,'[1]INTERNAL PARAMETERS-1'!$B$5:$J$44,3,FALSE) + SDBYLD1!AY282*(1-VLOOKUP(SDBYLD2!AY$4,'[1]INTERNAL PARAMETERS-1'!$B$5:$J$44,5,FALSE))*VLOOKUP(SDBYLD2!AY$4,'[1]INTERNAL PARAMETERS-1'!$B$5:$J$44,8,FALSE)*VLOOKUP(SDBYLD2!AY$4,'[1]INTERNAL PARAMETERS-1'!$B$5:$J$44,3,FALSE)</f>
        <v>0</v>
      </c>
      <c r="AZ282" s="44">
        <f>SDBYLD1!AZ282*VLOOKUP(SDBYLD2!AZ$4,'[1]INTERNAL PARAMETERS-1'!$B$5:$J$44,5,FALSE)*VLOOKUP(SDBYLD2!AZ$4,'[1]INTERNAL PARAMETERS-1'!$B$5:$J$44,6,FALSE)*VLOOKUP(SDBYLD2!AZ$4,'[1]INTERNAL PARAMETERS-1'!$B$5:$J$44,3,FALSE) + SDBYLD1!AZ282*(1-VLOOKUP(SDBYLD2!AZ$4,'[1]INTERNAL PARAMETERS-1'!$B$5:$J$44,5,FALSE))*VLOOKUP(SDBYLD2!AZ$4,'[1]INTERNAL PARAMETERS-1'!$B$5:$J$44,8,FALSE)*VLOOKUP(SDBYLD2!AZ$4,'[1]INTERNAL PARAMETERS-1'!$B$5:$J$44,3,FALSE)</f>
        <v>0</v>
      </c>
      <c r="BA282" s="44">
        <f>SDBYLD1!BA282*VLOOKUP(SDBYLD2!BA$4,'[1]INTERNAL PARAMETERS-1'!$B$5:$J$44,5,FALSE)*VLOOKUP(SDBYLD2!BA$4,'[1]INTERNAL PARAMETERS-1'!$B$5:$J$44,6,FALSE)*VLOOKUP(SDBYLD2!BA$4,'[1]INTERNAL PARAMETERS-1'!$B$5:$J$44,3,FALSE) + SDBYLD1!BA282*(1-VLOOKUP(SDBYLD2!BA$4,'[1]INTERNAL PARAMETERS-1'!$B$5:$J$44,5,FALSE))*VLOOKUP(SDBYLD2!BA$4,'[1]INTERNAL PARAMETERS-1'!$B$5:$J$44,8,FALSE)*VLOOKUP(SDBYLD2!BA$4,'[1]INTERNAL PARAMETERS-1'!$B$5:$J$44,3,FALSE)</f>
        <v>0</v>
      </c>
      <c r="BB282" s="44">
        <f>SDBYLD1!BB282*VLOOKUP(SDBYLD2!BB$4,'[1]INTERNAL PARAMETERS-1'!$B$5:$J$44,5,FALSE)*VLOOKUP(SDBYLD2!BB$4,'[1]INTERNAL PARAMETERS-1'!$B$5:$J$44,6,FALSE)*VLOOKUP(SDBYLD2!BB$4,'[1]INTERNAL PARAMETERS-1'!$B$5:$J$44,3,FALSE) + SDBYLD1!BB282*(1-VLOOKUP(SDBYLD2!BB$4,'[1]INTERNAL PARAMETERS-1'!$B$5:$J$44,5,FALSE))*VLOOKUP(SDBYLD2!BB$4,'[1]INTERNAL PARAMETERS-1'!$B$5:$J$44,8,FALSE)*VLOOKUP(SDBYLD2!BB$4,'[1]INTERNAL PARAMETERS-1'!$B$5:$J$44,3,FALSE)</f>
        <v>0</v>
      </c>
      <c r="BC282" s="44">
        <f>SDBYLD1!BC282*VLOOKUP(SDBYLD2!BC$4,'[1]INTERNAL PARAMETERS-1'!$B$5:$J$44,5,FALSE)*VLOOKUP(SDBYLD2!BC$4,'[1]INTERNAL PARAMETERS-1'!$B$5:$J$44,6,FALSE)*VLOOKUP(SDBYLD2!BC$4,'[1]INTERNAL PARAMETERS-1'!$B$5:$J$44,3,FALSE) + SDBYLD1!BC282*(1-VLOOKUP(SDBYLD2!BC$4,'[1]INTERNAL PARAMETERS-1'!$B$5:$J$44,5,FALSE))*VLOOKUP(SDBYLD2!BC$4,'[1]INTERNAL PARAMETERS-1'!$B$5:$J$44,8,FALSE)*VLOOKUP(SDBYLD2!BC$4,'[1]INTERNAL PARAMETERS-1'!$B$5:$J$44,3,FALSE)</f>
        <v>0</v>
      </c>
      <c r="BD282" s="44">
        <f>SDBYLD1!BD282*VLOOKUP(SDBYLD2!BD$4,'[1]INTERNAL PARAMETERS-1'!$B$5:$J$44,5,FALSE)*VLOOKUP(SDBYLD2!BD$4,'[1]INTERNAL PARAMETERS-1'!$B$5:$J$44,6,FALSE)*VLOOKUP(SDBYLD2!BD$4,'[1]INTERNAL PARAMETERS-1'!$B$5:$J$44,3,FALSE) + SDBYLD1!BD282*(1-VLOOKUP(SDBYLD2!BD$4,'[1]INTERNAL PARAMETERS-1'!$B$5:$J$44,5,FALSE))*VLOOKUP(SDBYLD2!BD$4,'[1]INTERNAL PARAMETERS-1'!$B$5:$J$44,8,FALSE)*VLOOKUP(SDBYLD2!BD$4,'[1]INTERNAL PARAMETERS-1'!$B$5:$J$44,3,FALSE)</f>
        <v>0</v>
      </c>
      <c r="BE282" s="44">
        <f>SDBYLD1!BE282*VLOOKUP(SDBYLD2!BE$4,'[1]INTERNAL PARAMETERS-1'!$B$5:$J$44,5,FALSE)*VLOOKUP(SDBYLD2!BE$4,'[1]INTERNAL PARAMETERS-1'!$B$5:$J$44,6,FALSE)*VLOOKUP(SDBYLD2!BE$4,'[1]INTERNAL PARAMETERS-1'!$B$5:$J$44,3,FALSE) + SDBYLD1!BE282*(1-VLOOKUP(SDBYLD2!BE$4,'[1]INTERNAL PARAMETERS-1'!$B$5:$J$44,5,FALSE))*VLOOKUP(SDBYLD2!BE$4,'[1]INTERNAL PARAMETERS-1'!$B$5:$J$44,8,FALSE)*VLOOKUP(SDBYLD2!BE$4,'[1]INTERNAL PARAMETERS-1'!$B$5:$J$44,3,FALSE)</f>
        <v>0</v>
      </c>
      <c r="BF282" s="44">
        <f>SDBYLD1!BF282*VLOOKUP(SDBYLD2!BF$4,'[1]INTERNAL PARAMETERS-1'!$B$5:$J$44,5,FALSE)*VLOOKUP(SDBYLD2!BF$4,'[1]INTERNAL PARAMETERS-1'!$B$5:$J$44,6,FALSE)*VLOOKUP(SDBYLD2!BF$4,'[1]INTERNAL PARAMETERS-1'!$B$5:$J$44,3,FALSE) + SDBYLD1!BF282*(1-VLOOKUP(SDBYLD2!BF$4,'[1]INTERNAL PARAMETERS-1'!$B$5:$J$44,5,FALSE))*VLOOKUP(SDBYLD2!BF$4,'[1]INTERNAL PARAMETERS-1'!$B$5:$J$44,8,FALSE)*VLOOKUP(SDBYLD2!BF$4,'[1]INTERNAL PARAMETERS-1'!$B$5:$J$44,3,FALSE)</f>
        <v>0</v>
      </c>
      <c r="BG282" s="44">
        <f>SDBYLD1!BG282*VLOOKUP(SDBYLD2!BG$4,'[1]INTERNAL PARAMETERS-1'!$B$5:$J$44,5,FALSE)*VLOOKUP(SDBYLD2!BG$4,'[1]INTERNAL PARAMETERS-1'!$B$5:$J$44,6,FALSE)*VLOOKUP(SDBYLD2!BG$4,'[1]INTERNAL PARAMETERS-1'!$B$5:$J$44,3,FALSE) + SDBYLD1!BG282*(1-VLOOKUP(SDBYLD2!BG$4,'[1]INTERNAL PARAMETERS-1'!$B$5:$J$44,5,FALSE))*VLOOKUP(SDBYLD2!BG$4,'[1]INTERNAL PARAMETERS-1'!$B$5:$J$44,8,FALSE)*VLOOKUP(SDBYLD2!BG$4,'[1]INTERNAL PARAMETERS-1'!$B$5:$J$44,3,FALSE)</f>
        <v>0</v>
      </c>
      <c r="BH282" s="44">
        <f>SDBYLD1!BH282*VLOOKUP(SDBYLD2!BH$4,'[1]INTERNAL PARAMETERS-1'!$B$5:$J$44,5,FALSE)*VLOOKUP(SDBYLD2!BH$4,'[1]INTERNAL PARAMETERS-1'!$B$5:$J$44,6,FALSE)*VLOOKUP(SDBYLD2!BH$4,'[1]INTERNAL PARAMETERS-1'!$B$5:$J$44,3,FALSE) + SDBYLD1!BH282*(1-VLOOKUP(SDBYLD2!BH$4,'[1]INTERNAL PARAMETERS-1'!$B$5:$J$44,5,FALSE))*VLOOKUP(SDBYLD2!BH$4,'[1]INTERNAL PARAMETERS-1'!$B$5:$J$44,8,FALSE)*VLOOKUP(SDBYLD2!BH$4,'[1]INTERNAL PARAMETERS-1'!$B$5:$J$44,3,FALSE)</f>
        <v>0</v>
      </c>
      <c r="BI282" s="44">
        <f>SDBYLD1!BI282*VLOOKUP(SDBYLD2!BI$4,'[1]INTERNAL PARAMETERS-1'!$B$5:$J$44,5,FALSE)*VLOOKUP(SDBYLD2!BI$4,'[1]INTERNAL PARAMETERS-1'!$B$5:$J$44,6,FALSE)*VLOOKUP(SDBYLD2!BI$4,'[1]INTERNAL PARAMETERS-1'!$B$5:$J$44,3,FALSE) + SDBYLD1!BI282*(1-VLOOKUP(SDBYLD2!BI$4,'[1]INTERNAL PARAMETERS-1'!$B$5:$J$44,5,FALSE))*VLOOKUP(SDBYLD2!BI$4,'[1]INTERNAL PARAMETERS-1'!$B$5:$J$44,8,FALSE)*VLOOKUP(SDBYLD2!BI$4,'[1]INTERNAL PARAMETERS-1'!$B$5:$J$44,3,FALSE)</f>
        <v>0</v>
      </c>
      <c r="BJ282" s="44">
        <f>SDBYLD1!BJ282*VLOOKUP(SDBYLD2!BJ$4,'[1]INTERNAL PARAMETERS-1'!$B$5:$J$44,5,FALSE)*VLOOKUP(SDBYLD2!BJ$4,'[1]INTERNAL PARAMETERS-1'!$B$5:$J$44,6,FALSE)*VLOOKUP(SDBYLD2!BJ$4,'[1]INTERNAL PARAMETERS-1'!$B$5:$J$44,3,FALSE) + SDBYLD1!BJ282*(1-VLOOKUP(SDBYLD2!BJ$4,'[1]INTERNAL PARAMETERS-1'!$B$5:$J$44,5,FALSE))*VLOOKUP(SDBYLD2!BJ$4,'[1]INTERNAL PARAMETERS-1'!$B$5:$J$44,8,FALSE)*VLOOKUP(SDBYLD2!BJ$4,'[1]INTERNAL PARAMETERS-1'!$B$5:$J$44,3,FALSE)</f>
        <v>0</v>
      </c>
      <c r="BK282" s="44">
        <f>SDBYLD1!BK282*VLOOKUP(SDBYLD2!BK$4,'[1]INTERNAL PARAMETERS-1'!$B$5:$J$44,5,FALSE)*VLOOKUP(SDBYLD2!BK$4,'[1]INTERNAL PARAMETERS-1'!$B$5:$J$44,6,FALSE)*VLOOKUP(SDBYLD2!BK$4,'[1]INTERNAL PARAMETERS-1'!$B$5:$J$44,3,FALSE) + SDBYLD1!BK282*(1-VLOOKUP(SDBYLD2!BK$4,'[1]INTERNAL PARAMETERS-1'!$B$5:$J$44,5,FALSE))*VLOOKUP(SDBYLD2!BK$4,'[1]INTERNAL PARAMETERS-1'!$B$5:$J$44,8,FALSE)*VLOOKUP(SDBYLD2!BK$4,'[1]INTERNAL PARAMETERS-1'!$B$5:$J$44,3,FALSE)</f>
        <v>0</v>
      </c>
      <c r="BL282" s="44">
        <f>SDBYLD1!BL282*VLOOKUP(SDBYLD2!BL$4,'[1]INTERNAL PARAMETERS-1'!$B$5:$J$44,5,FALSE)*VLOOKUP(SDBYLD2!BL$4,'[1]INTERNAL PARAMETERS-1'!$B$5:$J$44,6,FALSE)*VLOOKUP(SDBYLD2!BL$4,'[1]INTERNAL PARAMETERS-1'!$B$5:$J$44,3,FALSE) + SDBYLD1!BL282*(1-VLOOKUP(SDBYLD2!BL$4,'[1]INTERNAL PARAMETERS-1'!$B$5:$J$44,5,FALSE))*VLOOKUP(SDBYLD2!BL$4,'[1]INTERNAL PARAMETERS-1'!$B$5:$J$44,8,FALSE)*VLOOKUP(SDBYLD2!BL$4,'[1]INTERNAL PARAMETERS-1'!$B$5:$J$44,3,FALSE)</f>
        <v>0</v>
      </c>
      <c r="BM282" s="44">
        <f>SDBYLD1!BM282*VLOOKUP(SDBYLD2!BM$4,'[1]INTERNAL PARAMETERS-1'!$B$5:$J$44,5,FALSE)*VLOOKUP(SDBYLD2!BM$4,'[1]INTERNAL PARAMETERS-1'!$B$5:$J$44,6,FALSE)*VLOOKUP(SDBYLD2!BM$4,'[1]INTERNAL PARAMETERS-1'!$B$5:$J$44,3,FALSE) + SDBYLD1!BM282*(1-VLOOKUP(SDBYLD2!BM$4,'[1]INTERNAL PARAMETERS-1'!$B$5:$J$44,5,FALSE))*VLOOKUP(SDBYLD2!BM$4,'[1]INTERNAL PARAMETERS-1'!$B$5:$J$44,8,FALSE)*VLOOKUP(SDBYLD2!BM$4,'[1]INTERNAL PARAMETERS-1'!$B$5:$J$44,3,FALSE)</f>
        <v>0</v>
      </c>
      <c r="BN282" s="44">
        <f>SDBYLD1!BN282*VLOOKUP(SDBYLD2!BN$4,'[1]INTERNAL PARAMETERS-1'!$B$5:$J$44,5,FALSE)*VLOOKUP(SDBYLD2!BN$4,'[1]INTERNAL PARAMETERS-1'!$B$5:$J$44,6,FALSE)*VLOOKUP(SDBYLD2!BN$4,'[1]INTERNAL PARAMETERS-1'!$B$5:$J$44,3,FALSE) + SDBYLD1!BN282*(1-VLOOKUP(SDBYLD2!BN$4,'[1]INTERNAL PARAMETERS-1'!$B$5:$J$44,5,FALSE))*VLOOKUP(SDBYLD2!BN$4,'[1]INTERNAL PARAMETERS-1'!$B$5:$J$44,8,FALSE)*VLOOKUP(SDBYLD2!BN$4,'[1]INTERNAL PARAMETERS-1'!$B$5:$J$44,3,FALSE)</f>
        <v>0</v>
      </c>
      <c r="BO282" s="44">
        <f>SDBYLD1!BO282*VLOOKUP(SDBYLD2!BO$4,'[1]INTERNAL PARAMETERS-1'!$B$5:$J$44,5,FALSE)*VLOOKUP(SDBYLD2!BO$4,'[1]INTERNAL PARAMETERS-1'!$B$5:$J$44,6,FALSE)*VLOOKUP(SDBYLD2!BO$4,'[1]INTERNAL PARAMETERS-1'!$B$5:$J$44,3,FALSE) + SDBYLD1!BO282*(1-VLOOKUP(SDBYLD2!BO$4,'[1]INTERNAL PARAMETERS-1'!$B$5:$J$44,5,FALSE))*VLOOKUP(SDBYLD2!BO$4,'[1]INTERNAL PARAMETERS-1'!$B$5:$J$44,8,FALSE)*VLOOKUP(SDBYLD2!BO$4,'[1]INTERNAL PARAMETERS-1'!$B$5:$J$44,3,FALSE)</f>
        <v>0</v>
      </c>
      <c r="BP282" s="44">
        <f>SDBYLD1!BP282*VLOOKUP(SDBYLD2!BP$4,'[1]INTERNAL PARAMETERS-1'!$B$5:$J$44,5,FALSE)*VLOOKUP(SDBYLD2!BP$4,'[1]INTERNAL PARAMETERS-1'!$B$5:$J$44,6,FALSE)*VLOOKUP(SDBYLD2!BP$4,'[1]INTERNAL PARAMETERS-1'!$B$5:$J$44,3,FALSE) + SDBYLD1!BP282*(1-VLOOKUP(SDBYLD2!BP$4,'[1]INTERNAL PARAMETERS-1'!$B$5:$J$44,5,FALSE))*VLOOKUP(SDBYLD2!BP$4,'[1]INTERNAL PARAMETERS-1'!$B$5:$J$44,8,FALSE)*VLOOKUP(SDBYLD2!BP$4,'[1]INTERNAL PARAMETERS-1'!$B$5:$J$44,3,FALSE)</f>
        <v>0</v>
      </c>
      <c r="BQ282" s="44">
        <f>SDBYLD1!BQ282*VLOOKUP(SDBYLD2!BQ$4,'[1]INTERNAL PARAMETERS-1'!$B$5:$J$44,5,FALSE)*VLOOKUP(SDBYLD2!BQ$4,'[1]INTERNAL PARAMETERS-1'!$B$5:$J$44,6,FALSE)*VLOOKUP(SDBYLD2!BQ$4,'[1]INTERNAL PARAMETERS-1'!$B$5:$J$44,3,FALSE) + SDBYLD1!BQ282*(1-VLOOKUP(SDBYLD2!BQ$4,'[1]INTERNAL PARAMETERS-1'!$B$5:$J$44,5,FALSE))*VLOOKUP(SDBYLD2!BQ$4,'[1]INTERNAL PARAMETERS-1'!$B$5:$J$44,8,FALSE)*VLOOKUP(SDBYLD2!BQ$4,'[1]INTERNAL PARAMETERS-1'!$B$5:$J$44,3,FALSE)</f>
        <v>0</v>
      </c>
      <c r="BR282" s="44">
        <f>SDBYLD1!BR282*VLOOKUP(SDBYLD2!BR$4,'[1]INTERNAL PARAMETERS-1'!$B$5:$J$44,5,FALSE)*VLOOKUP(SDBYLD2!BR$4,'[1]INTERNAL PARAMETERS-1'!$B$5:$J$44,6,FALSE)*VLOOKUP(SDBYLD2!BR$4,'[1]INTERNAL PARAMETERS-1'!$B$5:$J$44,3,FALSE) + SDBYLD1!BR282*(1-VLOOKUP(SDBYLD2!BR$4,'[1]INTERNAL PARAMETERS-1'!$B$5:$J$44,5,FALSE))*VLOOKUP(SDBYLD2!BR$4,'[1]INTERNAL PARAMETERS-1'!$B$5:$J$44,8,FALSE)*VLOOKUP(SDBYLD2!BR$4,'[1]INTERNAL PARAMETERS-1'!$B$5:$J$44,3,FALSE)</f>
        <v>0</v>
      </c>
      <c r="BS282" s="44">
        <f>SDBYLD1!BS282*VLOOKUP(SDBYLD2!BS$4,'[1]INTERNAL PARAMETERS-1'!$B$5:$J$44,5,FALSE)*VLOOKUP(SDBYLD2!BS$4,'[1]INTERNAL PARAMETERS-1'!$B$5:$J$44,6,FALSE)*VLOOKUP(SDBYLD2!BS$4,'[1]INTERNAL PARAMETERS-1'!$B$5:$J$44,3,FALSE) + SDBYLD1!BS282*(1-VLOOKUP(SDBYLD2!BS$4,'[1]INTERNAL PARAMETERS-1'!$B$5:$J$44,5,FALSE))*VLOOKUP(SDBYLD2!BS$4,'[1]INTERNAL PARAMETERS-1'!$B$5:$J$44,8,FALSE)*VLOOKUP(SDBYLD2!BS$4,'[1]INTERNAL PARAMETERS-1'!$B$5:$J$44,3,FALSE)</f>
        <v>0</v>
      </c>
      <c r="BT282" s="44">
        <f>SDBYLD1!BT282*VLOOKUP(SDBYLD2!BT$4,'[1]INTERNAL PARAMETERS-1'!$B$5:$J$44,5,FALSE)*VLOOKUP(SDBYLD2!BT$4,'[1]INTERNAL PARAMETERS-1'!$B$5:$J$44,6,FALSE)*VLOOKUP(SDBYLD2!BT$4,'[1]INTERNAL PARAMETERS-1'!$B$5:$J$44,3,FALSE) + SDBYLD1!BT282*(1-VLOOKUP(SDBYLD2!BT$4,'[1]INTERNAL PARAMETERS-1'!$B$5:$J$44,5,FALSE))*VLOOKUP(SDBYLD2!BT$4,'[1]INTERNAL PARAMETERS-1'!$B$5:$J$44,8,FALSE)*VLOOKUP(SDBYLD2!BT$4,'[1]INTERNAL PARAMETERS-1'!$B$5:$J$44,3,FALSE)</f>
        <v>0</v>
      </c>
      <c r="BU282" s="44">
        <f>SDBYLD1!BU282*VLOOKUP(SDBYLD2!BU$4,'[1]INTERNAL PARAMETERS-1'!$B$5:$J$44,5,FALSE)*VLOOKUP(SDBYLD2!BU$4,'[1]INTERNAL PARAMETERS-1'!$B$5:$J$44,6,FALSE)*VLOOKUP(SDBYLD2!BU$4,'[1]INTERNAL PARAMETERS-1'!$B$5:$J$44,3,FALSE) + SDBYLD1!BU282*(1-VLOOKUP(SDBYLD2!BU$4,'[1]INTERNAL PARAMETERS-1'!$B$5:$J$44,5,FALSE))*VLOOKUP(SDBYLD2!BU$4,'[1]INTERNAL PARAMETERS-1'!$B$5:$J$44,8,FALSE)*VLOOKUP(SDBYLD2!BU$4,'[1]INTERNAL PARAMETERS-1'!$B$5:$J$44,3,FALSE)</f>
        <v>0</v>
      </c>
      <c r="BV282" s="44">
        <f>SDBYLD1!BV282*VLOOKUP(SDBYLD2!BV$4,'[1]INTERNAL PARAMETERS-1'!$B$5:$J$44,5,FALSE)*VLOOKUP(SDBYLD2!BV$4,'[1]INTERNAL PARAMETERS-1'!$B$5:$J$44,6,FALSE)*VLOOKUP(SDBYLD2!BV$4,'[1]INTERNAL PARAMETERS-1'!$B$5:$J$44,3,FALSE) + SDBYLD1!BV282*(1-VLOOKUP(SDBYLD2!BV$4,'[1]INTERNAL PARAMETERS-1'!$B$5:$J$44,5,FALSE))*VLOOKUP(SDBYLD2!BV$4,'[1]INTERNAL PARAMETERS-1'!$B$5:$J$44,8,FALSE)*VLOOKUP(SDBYLD2!BV$4,'[1]INTERNAL PARAMETERS-1'!$B$5:$J$44,3,FALSE)</f>
        <v>0</v>
      </c>
      <c r="BW282" s="44">
        <f>SDBYLD1!BW282*VLOOKUP(SDBYLD2!BW$4,'[1]INTERNAL PARAMETERS-1'!$B$5:$J$44,5,FALSE)*VLOOKUP(SDBYLD2!BW$4,'[1]INTERNAL PARAMETERS-1'!$B$5:$J$44,6,FALSE)*VLOOKUP(SDBYLD2!BW$4,'[1]INTERNAL PARAMETERS-1'!$B$5:$J$44,3,FALSE) + SDBYLD1!BW282*(1-VLOOKUP(SDBYLD2!BW$4,'[1]INTERNAL PARAMETERS-1'!$B$5:$J$44,5,FALSE))*VLOOKUP(SDBYLD2!BW$4,'[1]INTERNAL PARAMETERS-1'!$B$5:$J$44,8,FALSE)*VLOOKUP(SDBYLD2!BW$4,'[1]INTERNAL PARAMETERS-1'!$B$5:$J$44,3,FALSE)</f>
        <v>0</v>
      </c>
      <c r="BX282" s="44">
        <f>SDBYLD1!BX282*VLOOKUP(SDBYLD2!BX$4,'[1]INTERNAL PARAMETERS-1'!$B$5:$J$44,5,FALSE)*VLOOKUP(SDBYLD2!BX$4,'[1]INTERNAL PARAMETERS-1'!$B$5:$J$44,6,FALSE)*VLOOKUP(SDBYLD2!BX$4,'[1]INTERNAL PARAMETERS-1'!$B$5:$J$44,3,FALSE) + SDBYLD1!BX282*(1-VLOOKUP(SDBYLD2!BX$4,'[1]INTERNAL PARAMETERS-1'!$B$5:$J$44,5,FALSE))*VLOOKUP(SDBYLD2!BX$4,'[1]INTERNAL PARAMETERS-1'!$B$5:$J$44,8,FALSE)*VLOOKUP(SDBYLD2!BX$4,'[1]INTERNAL PARAMETERS-1'!$B$5:$J$44,3,FALSE)</f>
        <v>0</v>
      </c>
      <c r="BY282" s="44">
        <f>SDBYLD1!BY282*VLOOKUP(SDBYLD2!BY$4,'[1]INTERNAL PARAMETERS-1'!$B$5:$J$44,5,FALSE)*VLOOKUP(SDBYLD2!BY$4,'[1]INTERNAL PARAMETERS-1'!$B$5:$J$44,6,FALSE)*VLOOKUP(SDBYLD2!BY$4,'[1]INTERNAL PARAMETERS-1'!$B$5:$J$44,3,FALSE) + SDBYLD1!BY282*(1-VLOOKUP(SDBYLD2!BY$4,'[1]INTERNAL PARAMETERS-1'!$B$5:$J$44,5,FALSE))*VLOOKUP(SDBYLD2!BY$4,'[1]INTERNAL PARAMETERS-1'!$B$5:$J$44,8,FALSE)*VLOOKUP(SDBYLD2!BY$4,'[1]INTERNAL PARAMETERS-1'!$B$5:$J$44,3,FALSE)</f>
        <v>0</v>
      </c>
      <c r="BZ282" s="44">
        <f>SDBYLD1!BZ282*VLOOKUP(SDBYLD2!BZ$4,'[1]INTERNAL PARAMETERS-1'!$B$5:$J$44,5,FALSE)*VLOOKUP(SDBYLD2!BZ$4,'[1]INTERNAL PARAMETERS-1'!$B$5:$J$44,6,FALSE)*VLOOKUP(SDBYLD2!BZ$4,'[1]INTERNAL PARAMETERS-1'!$B$5:$J$44,3,FALSE) + SDBYLD1!BZ282*(1-VLOOKUP(SDBYLD2!BZ$4,'[1]INTERNAL PARAMETERS-1'!$B$5:$J$44,5,FALSE))*VLOOKUP(SDBYLD2!BZ$4,'[1]INTERNAL PARAMETERS-1'!$B$5:$J$44,8,FALSE)*VLOOKUP(SDBYLD2!BZ$4,'[1]INTERNAL PARAMETERS-1'!$B$5:$J$44,3,FALSE)</f>
        <v>0</v>
      </c>
      <c r="CA282" s="44">
        <f>SDBYLD1!CA282*VLOOKUP(SDBYLD2!CA$4,'[1]INTERNAL PARAMETERS-1'!$B$5:$J$44,5,FALSE)*VLOOKUP(SDBYLD2!CA$4,'[1]INTERNAL PARAMETERS-1'!$B$5:$J$44,6,FALSE)*VLOOKUP(SDBYLD2!CA$4,'[1]INTERNAL PARAMETERS-1'!$B$5:$J$44,3,FALSE) + SDBYLD1!CA282*(1-VLOOKUP(SDBYLD2!CA$4,'[1]INTERNAL PARAMETERS-1'!$B$5:$J$44,5,FALSE))*VLOOKUP(SDBYLD2!CA$4,'[1]INTERNAL PARAMETERS-1'!$B$5:$J$44,8,FALSE)*VLOOKUP(SDBYLD2!CA$4,'[1]INTERNAL PARAMETERS-1'!$B$5:$J$44,3,FALSE)</f>
        <v>0</v>
      </c>
      <c r="CB282" s="44">
        <f>SDBYLD1!CB282*VLOOKUP(SDBYLD2!CB$4,'[1]INTERNAL PARAMETERS-1'!$B$5:$J$44,5,FALSE)*VLOOKUP(SDBYLD2!CB$4,'[1]INTERNAL PARAMETERS-1'!$B$5:$J$44,6,FALSE)*VLOOKUP(SDBYLD2!CB$4,'[1]INTERNAL PARAMETERS-1'!$B$5:$J$44,3,FALSE) + SDBYLD1!CB282*(1-VLOOKUP(SDBYLD2!CB$4,'[1]INTERNAL PARAMETERS-1'!$B$5:$J$44,5,FALSE))*VLOOKUP(SDBYLD2!CB$4,'[1]INTERNAL PARAMETERS-1'!$B$5:$J$44,8,FALSE)*VLOOKUP(SDBYLD2!CB$4,'[1]INTERNAL PARAMETERS-1'!$B$5:$J$44,3,FALSE)</f>
        <v>0</v>
      </c>
      <c r="CC282" s="44">
        <f>SDBYLD1!CC282*VLOOKUP(SDBYLD2!CC$4,'[1]INTERNAL PARAMETERS-1'!$B$5:$J$44,5,FALSE)*VLOOKUP(SDBYLD2!CC$4,'[1]INTERNAL PARAMETERS-1'!$B$5:$J$44,6,FALSE)*VLOOKUP(SDBYLD2!CC$4,'[1]INTERNAL PARAMETERS-1'!$B$5:$J$44,3,FALSE) + SDBYLD1!CC282*(1-VLOOKUP(SDBYLD2!CC$4,'[1]INTERNAL PARAMETERS-1'!$B$5:$J$44,5,FALSE))*VLOOKUP(SDBYLD2!CC$4,'[1]INTERNAL PARAMETERS-1'!$B$5:$J$44,8,FALSE)*VLOOKUP(SDBYLD2!CC$4,'[1]INTERNAL PARAMETERS-1'!$B$5:$J$44,3,FALSE)</f>
        <v>0</v>
      </c>
      <c r="CD282" s="44">
        <f>SDBYLD1!CD282*VLOOKUP(SDBYLD2!CD$4,'[1]INTERNAL PARAMETERS-1'!$B$5:$J$44,5,FALSE)*VLOOKUP(SDBYLD2!CD$4,'[1]INTERNAL PARAMETERS-1'!$B$5:$J$44,6,FALSE)*VLOOKUP(SDBYLD2!CD$4,'[1]INTERNAL PARAMETERS-1'!$B$5:$J$44,3,FALSE) + SDBYLD1!CD282*(1-VLOOKUP(SDBYLD2!CD$4,'[1]INTERNAL PARAMETERS-1'!$B$5:$J$44,5,FALSE))*VLOOKUP(SDBYLD2!CD$4,'[1]INTERNAL PARAMETERS-1'!$B$5:$J$44,8,FALSE)*VLOOKUP(SDBYLD2!CD$4,'[1]INTERNAL PARAMETERS-1'!$B$5:$J$44,3,FALSE)</f>
        <v>0</v>
      </c>
      <c r="CE282" s="44">
        <f>SDBYLD1!CE282*VLOOKUP(SDBYLD2!CE$4,'[1]INTERNAL PARAMETERS-1'!$B$5:$J$44,5,FALSE)*VLOOKUP(SDBYLD2!CE$4,'[1]INTERNAL PARAMETERS-1'!$B$5:$J$44,6,FALSE)*VLOOKUP(SDBYLD2!CE$4,'[1]INTERNAL PARAMETERS-1'!$B$5:$J$44,3,FALSE) + SDBYLD1!CE282*(1-VLOOKUP(SDBYLD2!CE$4,'[1]INTERNAL PARAMETERS-1'!$B$5:$J$44,5,FALSE))*VLOOKUP(SDBYLD2!CE$4,'[1]INTERNAL PARAMETERS-1'!$B$5:$J$44,8,FALSE)*VLOOKUP(SDBYLD2!CE$4,'[1]INTERNAL PARAMETERS-1'!$B$5:$J$44,3,FALSE)</f>
        <v>0</v>
      </c>
      <c r="CF282" s="44">
        <f>SDBYLD1!CF282*VLOOKUP(SDBYLD2!CF$4,'[1]INTERNAL PARAMETERS-1'!$B$5:$J$44,5,FALSE)*VLOOKUP(SDBYLD2!CF$4,'[1]INTERNAL PARAMETERS-1'!$B$5:$J$44,6,FALSE)*VLOOKUP(SDBYLD2!CF$4,'[1]INTERNAL PARAMETERS-1'!$B$5:$J$44,3,FALSE) + SDBYLD1!CF282*(1-VLOOKUP(SDBYLD2!CF$4,'[1]INTERNAL PARAMETERS-1'!$B$5:$J$44,5,FALSE))*VLOOKUP(SDBYLD2!CF$4,'[1]INTERNAL PARAMETERS-1'!$B$5:$J$44,8,FALSE)*VLOOKUP(SDBYLD2!CF$4,'[1]INTERNAL PARAMETERS-1'!$B$5:$J$44,3,FALSE)</f>
        <v>0</v>
      </c>
      <c r="CG282" s="44">
        <f>SDBYLD1!CG282*VLOOKUP(SDBYLD2!CG$4,'[1]INTERNAL PARAMETERS-1'!$B$5:$J$44,5,FALSE)*VLOOKUP(SDBYLD2!CG$4,'[1]INTERNAL PARAMETERS-1'!$B$5:$J$44,6,FALSE)*VLOOKUP(SDBYLD2!CG$4,'[1]INTERNAL PARAMETERS-1'!$B$5:$J$44,3,FALSE) + SDBYLD1!CG282*(1-VLOOKUP(SDBYLD2!CG$4,'[1]INTERNAL PARAMETERS-1'!$B$5:$J$44,5,FALSE))*VLOOKUP(SDBYLD2!CG$4,'[1]INTERNAL PARAMETERS-1'!$B$5:$J$44,8,FALSE)*VLOOKUP(SDBYLD2!CG$4,'[1]INTERNAL PARAMETERS-1'!$B$5:$J$44,3,FALSE)</f>
        <v>0</v>
      </c>
      <c r="CH282" s="43">
        <f>SDBYLD1!CH282*VLOOKUP(SDBYLD2!CH$4,'[1]INTERNAL PARAMETERS-1'!$B$5:$J$44,5,FALSE)*VLOOKUP(SDBYLD2!CH$4,'[1]INTERNAL PARAMETERS-1'!$B$5:$J$44,6,FALSE)*VLOOKUP(SDBYLD2!CH$4,'[1]INTERNAL PARAMETERS-1'!$B$5:$J$44,3,FALSE) + SDBYLD1!CH282*(1-VLOOKUP(SDBYLD2!CH$4,'[1]INTERNAL PARAMETERS-1'!$B$5:$J$44,5,FALSE))*VLOOKUP(SDBYLD2!CH$4,'[1]INTERNAL PARAMETERS-1'!$B$5:$J$44,8,FALSE)*VLOOKUP(SDBYLD2!CH$4,'[1]INTERNAL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SDBeam!X283</f>
        <v>0</v>
      </c>
      <c r="F283" s="56">
        <f>'[1]INTERNAL PARAMETERS-1'!M13</f>
        <v>44.225000000000001</v>
      </c>
      <c r="G283" s="45">
        <f>SDBYLD1!G283*VLOOKUP(SDBYLD2!G$4,'[1]INTERNAL PARAMETERS-1'!$B$5:$J$44,5,FALSE)*VLOOKUP(SDBYLD2!G$4,'[1]INTERNAL PARAMETERS-1'!$B$5:$J$44,7,FALSE)*SDBYLD2!$F283 + SDBYLD1!G283*(1-VLOOKUP(SDBYLD2!G$4,'[1]INTERNAL PARAMETERS-1'!$B$5:$J$44,5,FALSE))*VLOOKUP(SDBYLD2!G$4,'[1]INTERNAL PARAMETERS-1'!$B$5:$J$44,9,FALSE)*SDBYLD2!$F283</f>
        <v>0</v>
      </c>
      <c r="H283" s="44">
        <f>SDBYLD1!H283*VLOOKUP(SDBYLD2!H$4,'[1]INTERNAL PARAMETERS-1'!$B$5:$J$44,5,FALSE)*VLOOKUP(SDBYLD2!H$4,'[1]INTERNAL PARAMETERS-1'!$B$5:$J$44,7,FALSE)*SDBYLD2!$F283 + SDBYLD1!H283*(1-VLOOKUP(SDBYLD2!H$4,'[1]INTERNAL PARAMETERS-1'!$B$5:$J$44,5,FALSE))*VLOOKUP(SDBYLD2!H$4,'[1]INTERNAL PARAMETERS-1'!$B$5:$J$44,9,FALSE)*SDBYLD2!$F283</f>
        <v>0</v>
      </c>
      <c r="I283" s="44">
        <f>SDBYLD1!I283*VLOOKUP(SDBYLD2!I$4,'[1]INTERNAL PARAMETERS-1'!$B$5:$J$44,5,FALSE)*VLOOKUP(SDBYLD2!I$4,'[1]INTERNAL PARAMETERS-1'!$B$5:$J$44,7,FALSE)*SDBYLD2!$F283 + SDBYLD1!I283*(1-VLOOKUP(SDBYLD2!I$4,'[1]INTERNAL PARAMETERS-1'!$B$5:$J$44,5,FALSE))*VLOOKUP(SDBYLD2!I$4,'[1]INTERNAL PARAMETERS-1'!$B$5:$J$44,9,FALSE)*SDBYLD2!$F283</f>
        <v>0</v>
      </c>
      <c r="J283" s="44">
        <f>SDBYLD1!J283*VLOOKUP(SDBYLD2!J$4,'[1]INTERNAL PARAMETERS-1'!$B$5:$J$44,5,FALSE)*VLOOKUP(SDBYLD2!J$4,'[1]INTERNAL PARAMETERS-1'!$B$5:$J$44,7,FALSE)*SDBYLD2!$F283 + SDBYLD1!J283*(1-VLOOKUP(SDBYLD2!J$4,'[1]INTERNAL PARAMETERS-1'!$B$5:$J$44,5,FALSE))*VLOOKUP(SDBYLD2!J$4,'[1]INTERNAL PARAMETERS-1'!$B$5:$J$44,9,FALSE)*SDBYLD2!$F283</f>
        <v>0</v>
      </c>
      <c r="K283" s="44">
        <f>SDBYLD1!K283*VLOOKUP(SDBYLD2!K$4,'[1]INTERNAL PARAMETERS-1'!$B$5:$J$44,5,FALSE)*VLOOKUP(SDBYLD2!K$4,'[1]INTERNAL PARAMETERS-1'!$B$5:$J$44,7,FALSE)*SDBYLD2!$F283 + SDBYLD1!K283*(1-VLOOKUP(SDBYLD2!K$4,'[1]INTERNAL PARAMETERS-1'!$B$5:$J$44,5,FALSE))*VLOOKUP(SDBYLD2!K$4,'[1]INTERNAL PARAMETERS-1'!$B$5:$J$44,9,FALSE)*SDBYLD2!$F283</f>
        <v>0</v>
      </c>
      <c r="L283" s="44">
        <f>SDBYLD1!L283*VLOOKUP(SDBYLD2!L$4,'[1]INTERNAL PARAMETERS-1'!$B$5:$J$44,5,FALSE)*VLOOKUP(SDBYLD2!L$4,'[1]INTERNAL PARAMETERS-1'!$B$5:$J$44,7,FALSE)*SDBYLD2!$F283 + SDBYLD1!L283*(1-VLOOKUP(SDBYLD2!L$4,'[1]INTERNAL PARAMETERS-1'!$B$5:$J$44,5,FALSE))*VLOOKUP(SDBYLD2!L$4,'[1]INTERNAL PARAMETERS-1'!$B$5:$J$44,9,FALSE)*SDBYLD2!$F283</f>
        <v>0</v>
      </c>
      <c r="M283" s="44">
        <f>SDBYLD1!M283*VLOOKUP(SDBYLD2!M$4,'[1]INTERNAL PARAMETERS-1'!$B$5:$J$44,5,FALSE)*VLOOKUP(SDBYLD2!M$4,'[1]INTERNAL PARAMETERS-1'!$B$5:$J$44,7,FALSE)*SDBYLD2!$F283 + SDBYLD1!M283*(1-VLOOKUP(SDBYLD2!M$4,'[1]INTERNAL PARAMETERS-1'!$B$5:$J$44,5,FALSE))*VLOOKUP(SDBYLD2!M$4,'[1]INTERNAL PARAMETERS-1'!$B$5:$J$44,9,FALSE)*SDBYLD2!$F283</f>
        <v>0</v>
      </c>
      <c r="N283" s="44">
        <f>SDBYLD1!N283*VLOOKUP(SDBYLD2!N$4,'[1]INTERNAL PARAMETERS-1'!$B$5:$J$44,5,FALSE)*VLOOKUP(SDBYLD2!N$4,'[1]INTERNAL PARAMETERS-1'!$B$5:$J$44,7,FALSE)*SDBYLD2!$F283 + SDBYLD1!N283*(1-VLOOKUP(SDBYLD2!N$4,'[1]INTERNAL PARAMETERS-1'!$B$5:$J$44,5,FALSE))*VLOOKUP(SDBYLD2!N$4,'[1]INTERNAL PARAMETERS-1'!$B$5:$J$44,9,FALSE)*SDBYLD2!$F283</f>
        <v>0</v>
      </c>
      <c r="O283" s="44">
        <f>SDBYLD1!O283*VLOOKUP(SDBYLD2!O$4,'[1]INTERNAL PARAMETERS-1'!$B$5:$J$44,5,FALSE)*VLOOKUP(SDBYLD2!O$4,'[1]INTERNAL PARAMETERS-1'!$B$5:$J$44,7,FALSE)*SDBYLD2!$F283 + SDBYLD1!O283*(1-VLOOKUP(SDBYLD2!O$4,'[1]INTERNAL PARAMETERS-1'!$B$5:$J$44,5,FALSE))*VLOOKUP(SDBYLD2!O$4,'[1]INTERNAL PARAMETERS-1'!$B$5:$J$44,9,FALSE)*SDBYLD2!$F283</f>
        <v>0</v>
      </c>
      <c r="P283" s="44">
        <f>SDBYLD1!P283*VLOOKUP(SDBYLD2!P$4,'[1]INTERNAL PARAMETERS-1'!$B$5:$J$44,5,FALSE)*VLOOKUP(SDBYLD2!P$4,'[1]INTERNAL PARAMETERS-1'!$B$5:$J$44,7,FALSE)*SDBYLD2!$F283 + SDBYLD1!P283*(1-VLOOKUP(SDBYLD2!P$4,'[1]INTERNAL PARAMETERS-1'!$B$5:$J$44,5,FALSE))*VLOOKUP(SDBYLD2!P$4,'[1]INTERNAL PARAMETERS-1'!$B$5:$J$44,9,FALSE)*SDBYLD2!$F283</f>
        <v>0</v>
      </c>
      <c r="Q283" s="44">
        <f>SDBYLD1!Q283*VLOOKUP(SDBYLD2!Q$4,'[1]INTERNAL PARAMETERS-1'!$B$5:$J$44,5,FALSE)*VLOOKUP(SDBYLD2!Q$4,'[1]INTERNAL PARAMETERS-1'!$B$5:$J$44,7,FALSE)*SDBYLD2!$F283 + SDBYLD1!Q283*(1-VLOOKUP(SDBYLD2!Q$4,'[1]INTERNAL PARAMETERS-1'!$B$5:$J$44,5,FALSE))*VLOOKUP(SDBYLD2!Q$4,'[1]INTERNAL PARAMETERS-1'!$B$5:$J$44,9,FALSE)*SDBYLD2!$F283</f>
        <v>0</v>
      </c>
      <c r="R283" s="44">
        <f>SDBYLD1!R283*VLOOKUP(SDBYLD2!R$4,'[1]INTERNAL PARAMETERS-1'!$B$5:$J$44,5,FALSE)*VLOOKUP(SDBYLD2!R$4,'[1]INTERNAL PARAMETERS-1'!$B$5:$J$44,7,FALSE)*SDBYLD2!$F283 + SDBYLD1!R283*(1-VLOOKUP(SDBYLD2!R$4,'[1]INTERNAL PARAMETERS-1'!$B$5:$J$44,5,FALSE))*VLOOKUP(SDBYLD2!R$4,'[1]INTERNAL PARAMETERS-1'!$B$5:$J$44,9,FALSE)*SDBYLD2!$F283</f>
        <v>0</v>
      </c>
      <c r="S283" s="44">
        <f>SDBYLD1!S283*VLOOKUP(SDBYLD2!S$4,'[1]INTERNAL PARAMETERS-1'!$B$5:$J$44,5,FALSE)*VLOOKUP(SDBYLD2!S$4,'[1]INTERNAL PARAMETERS-1'!$B$5:$J$44,7,FALSE)*SDBYLD2!$F283 + SDBYLD1!S283*(1-VLOOKUP(SDBYLD2!S$4,'[1]INTERNAL PARAMETERS-1'!$B$5:$J$44,5,FALSE))*VLOOKUP(SDBYLD2!S$4,'[1]INTERNAL PARAMETERS-1'!$B$5:$J$44,9,FALSE)*SDBYLD2!$F283</f>
        <v>0</v>
      </c>
      <c r="T283" s="44">
        <f>SDBYLD1!T283*VLOOKUP(SDBYLD2!T$4,'[1]INTERNAL PARAMETERS-1'!$B$5:$J$44,5,FALSE)*VLOOKUP(SDBYLD2!T$4,'[1]INTERNAL PARAMETERS-1'!$B$5:$J$44,7,FALSE)*SDBYLD2!$F283 + SDBYLD1!T283*(1-VLOOKUP(SDBYLD2!T$4,'[1]INTERNAL PARAMETERS-1'!$B$5:$J$44,5,FALSE))*VLOOKUP(SDBYLD2!T$4,'[1]INTERNAL PARAMETERS-1'!$B$5:$J$44,9,FALSE)*SDBYLD2!$F283</f>
        <v>0</v>
      </c>
      <c r="U283" s="44">
        <f>SDBYLD1!U283*VLOOKUP(SDBYLD2!U$4,'[1]INTERNAL PARAMETERS-1'!$B$5:$J$44,5,FALSE)*VLOOKUP(SDBYLD2!U$4,'[1]INTERNAL PARAMETERS-1'!$B$5:$J$44,7,FALSE)*SDBYLD2!$F283 + SDBYLD1!U283*(1-VLOOKUP(SDBYLD2!U$4,'[1]INTERNAL PARAMETERS-1'!$B$5:$J$44,5,FALSE))*VLOOKUP(SDBYLD2!U$4,'[1]INTERNAL PARAMETERS-1'!$B$5:$J$44,9,FALSE)*SDBYLD2!$F283</f>
        <v>0</v>
      </c>
      <c r="V283" s="44">
        <f>SDBYLD1!V283*VLOOKUP(SDBYLD2!V$4,'[1]INTERNAL PARAMETERS-1'!$B$5:$J$44,5,FALSE)*VLOOKUP(SDBYLD2!V$4,'[1]INTERNAL PARAMETERS-1'!$B$5:$J$44,7,FALSE)*SDBYLD2!$F283 + SDBYLD1!V283*(1-VLOOKUP(SDBYLD2!V$4,'[1]INTERNAL PARAMETERS-1'!$B$5:$J$44,5,FALSE))*VLOOKUP(SDBYLD2!V$4,'[1]INTERNAL PARAMETERS-1'!$B$5:$J$44,9,FALSE)*SDBYLD2!$F283</f>
        <v>0</v>
      </c>
      <c r="W283" s="44">
        <f>SDBYLD1!W283*VLOOKUP(SDBYLD2!W$4,'[1]INTERNAL PARAMETERS-1'!$B$5:$J$44,5,FALSE)*VLOOKUP(SDBYLD2!W$4,'[1]INTERNAL PARAMETERS-1'!$B$5:$J$44,7,FALSE)*SDBYLD2!$F283 + SDBYLD1!W283*(1-VLOOKUP(SDBYLD2!W$4,'[1]INTERNAL PARAMETERS-1'!$B$5:$J$44,5,FALSE))*VLOOKUP(SDBYLD2!W$4,'[1]INTERNAL PARAMETERS-1'!$B$5:$J$44,9,FALSE)*SDBYLD2!$F283</f>
        <v>0</v>
      </c>
      <c r="X283" s="44">
        <f>SDBYLD1!X283*VLOOKUP(SDBYLD2!X$4,'[1]INTERNAL PARAMETERS-1'!$B$5:$J$44,5,FALSE)*VLOOKUP(SDBYLD2!X$4,'[1]INTERNAL PARAMETERS-1'!$B$5:$J$44,7,FALSE)*SDBYLD2!$F283 + SDBYLD1!X283*(1-VLOOKUP(SDBYLD2!X$4,'[1]INTERNAL PARAMETERS-1'!$B$5:$J$44,5,FALSE))*VLOOKUP(SDBYLD2!X$4,'[1]INTERNAL PARAMETERS-1'!$B$5:$J$44,9,FALSE)*SDBYLD2!$F283</f>
        <v>0</v>
      </c>
      <c r="Y283" s="44">
        <f>SDBYLD1!Y283*VLOOKUP(SDBYLD2!Y$4,'[1]INTERNAL PARAMETERS-1'!$B$5:$J$44,5,FALSE)*VLOOKUP(SDBYLD2!Y$4,'[1]INTERNAL PARAMETERS-1'!$B$5:$J$44,7,FALSE)*SDBYLD2!$F283 + SDBYLD1!Y283*(1-VLOOKUP(SDBYLD2!Y$4,'[1]INTERNAL PARAMETERS-1'!$B$5:$J$44,5,FALSE))*VLOOKUP(SDBYLD2!Y$4,'[1]INTERNAL PARAMETERS-1'!$B$5:$J$44,9,FALSE)*SDBYLD2!$F283</f>
        <v>0</v>
      </c>
      <c r="Z283" s="44">
        <f>SDBYLD1!Z283*VLOOKUP(SDBYLD2!Z$4,'[1]INTERNAL PARAMETERS-1'!$B$5:$J$44,5,FALSE)*VLOOKUP(SDBYLD2!Z$4,'[1]INTERNAL PARAMETERS-1'!$B$5:$J$44,7,FALSE)*SDBYLD2!$F283 + SDBYLD1!Z283*(1-VLOOKUP(SDBYLD2!Z$4,'[1]INTERNAL PARAMETERS-1'!$B$5:$J$44,5,FALSE))*VLOOKUP(SDBYLD2!Z$4,'[1]INTERNAL PARAMETERS-1'!$B$5:$J$44,9,FALSE)*SDBYLD2!$F283</f>
        <v>0</v>
      </c>
      <c r="AA283" s="44">
        <f>SDBYLD1!AA283*VLOOKUP(SDBYLD2!AA$4,'[1]INTERNAL PARAMETERS-1'!$B$5:$J$44,5,FALSE)*VLOOKUP(SDBYLD2!AA$4,'[1]INTERNAL PARAMETERS-1'!$B$5:$J$44,7,FALSE)*SDBYLD2!$F283 + SDBYLD1!AA283*(1-VLOOKUP(SDBYLD2!AA$4,'[1]INTERNAL PARAMETERS-1'!$B$5:$J$44,5,FALSE))*VLOOKUP(SDBYLD2!AA$4,'[1]INTERNAL PARAMETERS-1'!$B$5:$J$44,9,FALSE)*SDBYLD2!$F283</f>
        <v>0</v>
      </c>
      <c r="AB283" s="44">
        <f>SDBYLD1!AB283*VLOOKUP(SDBYLD2!AB$4,'[1]INTERNAL PARAMETERS-1'!$B$5:$J$44,5,FALSE)*VLOOKUP(SDBYLD2!AB$4,'[1]INTERNAL PARAMETERS-1'!$B$5:$J$44,7,FALSE)*SDBYLD2!$F283 + SDBYLD1!AB283*(1-VLOOKUP(SDBYLD2!AB$4,'[1]INTERNAL PARAMETERS-1'!$B$5:$J$44,5,FALSE))*VLOOKUP(SDBYLD2!AB$4,'[1]INTERNAL PARAMETERS-1'!$B$5:$J$44,9,FALSE)*SDBYLD2!$F283</f>
        <v>0</v>
      </c>
      <c r="AC283" s="44">
        <f>SDBYLD1!AC283*VLOOKUP(SDBYLD2!AC$4,'[1]INTERNAL PARAMETERS-1'!$B$5:$J$44,5,FALSE)*VLOOKUP(SDBYLD2!AC$4,'[1]INTERNAL PARAMETERS-1'!$B$5:$J$44,7,FALSE)*SDBYLD2!$F283 + SDBYLD1!AC283*(1-VLOOKUP(SDBYLD2!AC$4,'[1]INTERNAL PARAMETERS-1'!$B$5:$J$44,5,FALSE))*VLOOKUP(SDBYLD2!AC$4,'[1]INTERNAL PARAMETERS-1'!$B$5:$J$44,9,FALSE)*SDBYLD2!$F283</f>
        <v>0</v>
      </c>
      <c r="AD283" s="44">
        <f>SDBYLD1!AD283*VLOOKUP(SDBYLD2!AD$4,'[1]INTERNAL PARAMETERS-1'!$B$5:$J$44,5,FALSE)*VLOOKUP(SDBYLD2!AD$4,'[1]INTERNAL PARAMETERS-1'!$B$5:$J$44,7,FALSE)*SDBYLD2!$F283 + SDBYLD1!AD283*(1-VLOOKUP(SDBYLD2!AD$4,'[1]INTERNAL PARAMETERS-1'!$B$5:$J$44,5,FALSE))*VLOOKUP(SDBYLD2!AD$4,'[1]INTERNAL PARAMETERS-1'!$B$5:$J$44,9,FALSE)*SDBYLD2!$F283</f>
        <v>0</v>
      </c>
      <c r="AE283" s="44">
        <f>SDBYLD1!AE283*VLOOKUP(SDBYLD2!AE$4,'[1]INTERNAL PARAMETERS-1'!$B$5:$J$44,5,FALSE)*VLOOKUP(SDBYLD2!AE$4,'[1]INTERNAL PARAMETERS-1'!$B$5:$J$44,7,FALSE)*SDBYLD2!$F283 + SDBYLD1!AE283*(1-VLOOKUP(SDBYLD2!AE$4,'[1]INTERNAL PARAMETERS-1'!$B$5:$J$44,5,FALSE))*VLOOKUP(SDBYLD2!AE$4,'[1]INTERNAL PARAMETERS-1'!$B$5:$J$44,9,FALSE)*SDBYLD2!$F283</f>
        <v>0</v>
      </c>
      <c r="AF283" s="44">
        <f>SDBYLD1!AF283*VLOOKUP(SDBYLD2!AF$4,'[1]INTERNAL PARAMETERS-1'!$B$5:$J$44,5,FALSE)*VLOOKUP(SDBYLD2!AF$4,'[1]INTERNAL PARAMETERS-1'!$B$5:$J$44,7,FALSE)*SDBYLD2!$F283 + SDBYLD1!AF283*(1-VLOOKUP(SDBYLD2!AF$4,'[1]INTERNAL PARAMETERS-1'!$B$5:$J$44,5,FALSE))*VLOOKUP(SDBYLD2!AF$4,'[1]INTERNAL PARAMETERS-1'!$B$5:$J$44,9,FALSE)*SDBYLD2!$F283</f>
        <v>0</v>
      </c>
      <c r="AG283" s="44">
        <f>SDBYLD1!AG283*VLOOKUP(SDBYLD2!AG$4,'[1]INTERNAL PARAMETERS-1'!$B$5:$J$44,5,FALSE)*VLOOKUP(SDBYLD2!AG$4,'[1]INTERNAL PARAMETERS-1'!$B$5:$J$44,7,FALSE)*SDBYLD2!$F283 + SDBYLD1!AG283*(1-VLOOKUP(SDBYLD2!AG$4,'[1]INTERNAL PARAMETERS-1'!$B$5:$J$44,5,FALSE))*VLOOKUP(SDBYLD2!AG$4,'[1]INTERNAL PARAMETERS-1'!$B$5:$J$44,9,FALSE)*SDBYLD2!$F283</f>
        <v>0</v>
      </c>
      <c r="AH283" s="44">
        <f>SDBYLD1!AH283*VLOOKUP(SDBYLD2!AH$4,'[1]INTERNAL PARAMETERS-1'!$B$5:$J$44,5,FALSE)*VLOOKUP(SDBYLD2!AH$4,'[1]INTERNAL PARAMETERS-1'!$B$5:$J$44,7,FALSE)*SDBYLD2!$F283 + SDBYLD1!AH283*(1-VLOOKUP(SDBYLD2!AH$4,'[1]INTERNAL PARAMETERS-1'!$B$5:$J$44,5,FALSE))*VLOOKUP(SDBYLD2!AH$4,'[1]INTERNAL PARAMETERS-1'!$B$5:$J$44,9,FALSE)*SDBYLD2!$F283</f>
        <v>0</v>
      </c>
      <c r="AI283" s="44">
        <f>SDBYLD1!AI283*VLOOKUP(SDBYLD2!AI$4,'[1]INTERNAL PARAMETERS-1'!$B$5:$J$44,5,FALSE)*VLOOKUP(SDBYLD2!AI$4,'[1]INTERNAL PARAMETERS-1'!$B$5:$J$44,7,FALSE)*SDBYLD2!$F283 + SDBYLD1!AI283*(1-VLOOKUP(SDBYLD2!AI$4,'[1]INTERNAL PARAMETERS-1'!$B$5:$J$44,5,FALSE))*VLOOKUP(SDBYLD2!AI$4,'[1]INTERNAL PARAMETERS-1'!$B$5:$J$44,9,FALSE)*SDBYLD2!$F283</f>
        <v>0</v>
      </c>
      <c r="AJ283" s="44">
        <f>SDBYLD1!AJ283*VLOOKUP(SDBYLD2!AJ$4,'[1]INTERNAL PARAMETERS-1'!$B$5:$J$44,5,FALSE)*VLOOKUP(SDBYLD2!AJ$4,'[1]INTERNAL PARAMETERS-1'!$B$5:$J$44,7,FALSE)*SDBYLD2!$F283 + SDBYLD1!AJ283*(1-VLOOKUP(SDBYLD2!AJ$4,'[1]INTERNAL PARAMETERS-1'!$B$5:$J$44,5,FALSE))*VLOOKUP(SDBYLD2!AJ$4,'[1]INTERNAL PARAMETERS-1'!$B$5:$J$44,9,FALSE)*SDBYLD2!$F283</f>
        <v>0</v>
      </c>
      <c r="AK283" s="44">
        <f>SDBYLD1!AK283*VLOOKUP(SDBYLD2!AK$4,'[1]INTERNAL PARAMETERS-1'!$B$5:$J$44,5,FALSE)*VLOOKUP(SDBYLD2!AK$4,'[1]INTERNAL PARAMETERS-1'!$B$5:$J$44,7,FALSE)*SDBYLD2!$F283 + SDBYLD1!AK283*(1-VLOOKUP(SDBYLD2!AK$4,'[1]INTERNAL PARAMETERS-1'!$B$5:$J$44,5,FALSE))*VLOOKUP(SDBYLD2!AK$4,'[1]INTERNAL PARAMETERS-1'!$B$5:$J$44,9,FALSE)*SDBYLD2!$F283</f>
        <v>0</v>
      </c>
      <c r="AL283" s="44">
        <f>SDBYLD1!AL283*VLOOKUP(SDBYLD2!AL$4,'[1]INTERNAL PARAMETERS-1'!$B$5:$J$44,5,FALSE)*VLOOKUP(SDBYLD2!AL$4,'[1]INTERNAL PARAMETERS-1'!$B$5:$J$44,7,FALSE)*SDBYLD2!$F283 + SDBYLD1!AL283*(1-VLOOKUP(SDBYLD2!AL$4,'[1]INTERNAL PARAMETERS-1'!$B$5:$J$44,5,FALSE))*VLOOKUP(SDBYLD2!AL$4,'[1]INTERNAL PARAMETERS-1'!$B$5:$J$44,9,FALSE)*SDBYLD2!$F283</f>
        <v>0</v>
      </c>
      <c r="AM283" s="44">
        <f>SDBYLD1!AM283*VLOOKUP(SDBYLD2!AM$4,'[1]INTERNAL PARAMETERS-1'!$B$5:$J$44,5,FALSE)*VLOOKUP(SDBYLD2!AM$4,'[1]INTERNAL PARAMETERS-1'!$B$5:$J$44,7,FALSE)*SDBYLD2!$F283 + SDBYLD1!AM283*(1-VLOOKUP(SDBYLD2!AM$4,'[1]INTERNAL PARAMETERS-1'!$B$5:$J$44,5,FALSE))*VLOOKUP(SDBYLD2!AM$4,'[1]INTERNAL PARAMETERS-1'!$B$5:$J$44,9,FALSE)*SDBYLD2!$F283</f>
        <v>0</v>
      </c>
      <c r="AN283" s="44">
        <f>SDBYLD1!AN283*VLOOKUP(SDBYLD2!AN$4,'[1]INTERNAL PARAMETERS-1'!$B$5:$J$44,5,FALSE)*VLOOKUP(SDBYLD2!AN$4,'[1]INTERNAL PARAMETERS-1'!$B$5:$J$44,7,FALSE)*SDBYLD2!$F283 + SDBYLD1!AN283*(1-VLOOKUP(SDBYLD2!AN$4,'[1]INTERNAL PARAMETERS-1'!$B$5:$J$44,5,FALSE))*VLOOKUP(SDBYLD2!AN$4,'[1]INTERNAL PARAMETERS-1'!$B$5:$J$44,9,FALSE)*SDBYLD2!$F283</f>
        <v>0</v>
      </c>
      <c r="AO283" s="44">
        <f>SDBYLD1!AO283*VLOOKUP(SDBYLD2!AO$4,'[1]INTERNAL PARAMETERS-1'!$B$5:$J$44,5,FALSE)*VLOOKUP(SDBYLD2!AO$4,'[1]INTERNAL PARAMETERS-1'!$B$5:$J$44,7,FALSE)*SDBYLD2!$F283 + SDBYLD1!AO283*(1-VLOOKUP(SDBYLD2!AO$4,'[1]INTERNAL PARAMETERS-1'!$B$5:$J$44,5,FALSE))*VLOOKUP(SDBYLD2!AO$4,'[1]INTERNAL PARAMETERS-1'!$B$5:$J$44,9,FALSE)*SDBYLD2!$F283</f>
        <v>0</v>
      </c>
      <c r="AP283" s="44">
        <f>SDBYLD1!AP283*VLOOKUP(SDBYLD2!AP$4,'[1]INTERNAL PARAMETERS-1'!$B$5:$J$44,5,FALSE)*VLOOKUP(SDBYLD2!AP$4,'[1]INTERNAL PARAMETERS-1'!$B$5:$J$44,7,FALSE)*SDBYLD2!$F283 + SDBYLD1!AP283*(1-VLOOKUP(SDBYLD2!AP$4,'[1]INTERNAL PARAMETERS-1'!$B$5:$J$44,5,FALSE))*VLOOKUP(SDBYLD2!AP$4,'[1]INTERNAL PARAMETERS-1'!$B$5:$J$44,9,FALSE)*SDBYLD2!$F283</f>
        <v>0</v>
      </c>
      <c r="AQ283" s="44">
        <f>SDBYLD1!AQ283*VLOOKUP(SDBYLD2!AQ$4,'[1]INTERNAL PARAMETERS-1'!$B$5:$J$44,5,FALSE)*VLOOKUP(SDBYLD2!AQ$4,'[1]INTERNAL PARAMETERS-1'!$B$5:$J$44,7,FALSE)*SDBYLD2!$F283 + SDBYLD1!AQ283*(1-VLOOKUP(SDBYLD2!AQ$4,'[1]INTERNAL PARAMETERS-1'!$B$5:$J$44,5,FALSE))*VLOOKUP(SDBYLD2!AQ$4,'[1]INTERNAL PARAMETERS-1'!$B$5:$J$44,9,FALSE)*SDBYLD2!$F283</f>
        <v>0</v>
      </c>
      <c r="AR283" s="44">
        <f>SDBYLD1!AR283*VLOOKUP(SDBYLD2!AR$4,'[1]INTERNAL PARAMETERS-1'!$B$5:$J$44,5,FALSE)*VLOOKUP(SDBYLD2!AR$4,'[1]INTERNAL PARAMETERS-1'!$B$5:$J$44,7,FALSE)*SDBYLD2!$F283 + SDBYLD1!AR283*(1-VLOOKUP(SDBYLD2!AR$4,'[1]INTERNAL PARAMETERS-1'!$B$5:$J$44,5,FALSE))*VLOOKUP(SDBYLD2!AR$4,'[1]INTERNAL PARAMETERS-1'!$B$5:$J$44,9,FALSE)*SDBYLD2!$F283</f>
        <v>0</v>
      </c>
      <c r="AS283" s="44">
        <f>SDBYLD1!AS283*VLOOKUP(SDBYLD2!AS$4,'[1]INTERNAL PARAMETERS-1'!$B$5:$J$44,5,FALSE)*VLOOKUP(SDBYLD2!AS$4,'[1]INTERNAL PARAMETERS-1'!$B$5:$J$44,7,FALSE)*SDBYLD2!$F283 + SDBYLD1!AS283*(1-VLOOKUP(SDBYLD2!AS$4,'[1]INTERNAL PARAMETERS-1'!$B$5:$J$44,5,FALSE))*VLOOKUP(SDBYLD2!AS$4,'[1]INTERNAL PARAMETERS-1'!$B$5:$J$44,9,FALSE)*SDBYLD2!$F283</f>
        <v>0</v>
      </c>
      <c r="AT283" s="43">
        <f>SDBYLD1!AT283*VLOOKUP(SDBYLD2!AT$4,'[1]INTERNAL PARAMETERS-1'!$B$5:$J$44,5,FALSE)*VLOOKUP(SDBYLD2!AT$4,'[1]INTERNAL PARAMETERS-1'!$B$5:$J$44,7,FALSE)*SDBYLD2!$F283 + SDBYLD1!AT283*(1-VLOOKUP(SDBYLD2!AT$4,'[1]INTERNAL PARAMETERS-1'!$B$5:$J$44,5,FALSE))*VLOOKUP(SDBYLD2!AT$4,'[1]INTERNAL PARAMETERS-1'!$B$5:$J$44,9,FALSE)*SDBYLD2!$F283</f>
        <v>0</v>
      </c>
      <c r="AU283" s="45">
        <f>SDBYLD1!AU283*VLOOKUP(SDBYLD2!AU$4,'[1]INTERNAL PARAMETERS-1'!$B$5:$J$44,5,FALSE)*VLOOKUP(SDBYLD2!AU$4,'[1]INTERNAL PARAMETERS-1'!$B$5:$J$44,6,FALSE)*VLOOKUP(SDBYLD2!AU$4,'[1]INTERNAL PARAMETERS-1'!$B$5:$J$44,3,FALSE) + SDBYLD1!AU283*(1-VLOOKUP(SDBYLD2!AU$4,'[1]INTERNAL PARAMETERS-1'!$B$5:$J$44,5,FALSE))*VLOOKUP(SDBYLD2!AU$4,'[1]INTERNAL PARAMETERS-1'!$B$5:$J$44,8,FALSE)*VLOOKUP(SDBYLD2!AU$4,'[1]INTERNAL PARAMETERS-1'!$B$5:$J$44,3,FALSE)</f>
        <v>0</v>
      </c>
      <c r="AV283" s="44">
        <f>SDBYLD1!AV283*VLOOKUP(SDBYLD2!AV$4,'[1]INTERNAL PARAMETERS-1'!$B$5:$J$44,5,FALSE)*VLOOKUP(SDBYLD2!AV$4,'[1]INTERNAL PARAMETERS-1'!$B$5:$J$44,6,FALSE)*VLOOKUP(SDBYLD2!AV$4,'[1]INTERNAL PARAMETERS-1'!$B$5:$J$44,3,FALSE) + SDBYLD1!AV283*(1-VLOOKUP(SDBYLD2!AV$4,'[1]INTERNAL PARAMETERS-1'!$B$5:$J$44,5,FALSE))*VLOOKUP(SDBYLD2!AV$4,'[1]INTERNAL PARAMETERS-1'!$B$5:$J$44,8,FALSE)*VLOOKUP(SDBYLD2!AV$4,'[1]INTERNAL PARAMETERS-1'!$B$5:$J$44,3,FALSE)</f>
        <v>0</v>
      </c>
      <c r="AW283" s="44">
        <f>SDBYLD1!AW283*VLOOKUP(SDBYLD2!AW$4,'[1]INTERNAL PARAMETERS-1'!$B$5:$J$44,5,FALSE)*VLOOKUP(SDBYLD2!AW$4,'[1]INTERNAL PARAMETERS-1'!$B$5:$J$44,6,FALSE)*VLOOKUP(SDBYLD2!AW$4,'[1]INTERNAL PARAMETERS-1'!$B$5:$J$44,3,FALSE) + SDBYLD1!AW283*(1-VLOOKUP(SDBYLD2!AW$4,'[1]INTERNAL PARAMETERS-1'!$B$5:$J$44,5,FALSE))*VLOOKUP(SDBYLD2!AW$4,'[1]INTERNAL PARAMETERS-1'!$B$5:$J$44,8,FALSE)*VLOOKUP(SDBYLD2!AW$4,'[1]INTERNAL PARAMETERS-1'!$B$5:$J$44,3,FALSE)</f>
        <v>0</v>
      </c>
      <c r="AX283" s="44">
        <f>SDBYLD1!AX283*VLOOKUP(SDBYLD2!AX$4,'[1]INTERNAL PARAMETERS-1'!$B$5:$J$44,5,FALSE)*VLOOKUP(SDBYLD2!AX$4,'[1]INTERNAL PARAMETERS-1'!$B$5:$J$44,6,FALSE)*VLOOKUP(SDBYLD2!AX$4,'[1]INTERNAL PARAMETERS-1'!$B$5:$J$44,3,FALSE) + SDBYLD1!AX283*(1-VLOOKUP(SDBYLD2!AX$4,'[1]INTERNAL PARAMETERS-1'!$B$5:$J$44,5,FALSE))*VLOOKUP(SDBYLD2!AX$4,'[1]INTERNAL PARAMETERS-1'!$B$5:$J$44,8,FALSE)*VLOOKUP(SDBYLD2!AX$4,'[1]INTERNAL PARAMETERS-1'!$B$5:$J$44,3,FALSE)</f>
        <v>0</v>
      </c>
      <c r="AY283" s="44">
        <f>SDBYLD1!AY283*VLOOKUP(SDBYLD2!AY$4,'[1]INTERNAL PARAMETERS-1'!$B$5:$J$44,5,FALSE)*VLOOKUP(SDBYLD2!AY$4,'[1]INTERNAL PARAMETERS-1'!$B$5:$J$44,6,FALSE)*VLOOKUP(SDBYLD2!AY$4,'[1]INTERNAL PARAMETERS-1'!$B$5:$J$44,3,FALSE) + SDBYLD1!AY283*(1-VLOOKUP(SDBYLD2!AY$4,'[1]INTERNAL PARAMETERS-1'!$B$5:$J$44,5,FALSE))*VLOOKUP(SDBYLD2!AY$4,'[1]INTERNAL PARAMETERS-1'!$B$5:$J$44,8,FALSE)*VLOOKUP(SDBYLD2!AY$4,'[1]INTERNAL PARAMETERS-1'!$B$5:$J$44,3,FALSE)</f>
        <v>0</v>
      </c>
      <c r="AZ283" s="44">
        <f>SDBYLD1!AZ283*VLOOKUP(SDBYLD2!AZ$4,'[1]INTERNAL PARAMETERS-1'!$B$5:$J$44,5,FALSE)*VLOOKUP(SDBYLD2!AZ$4,'[1]INTERNAL PARAMETERS-1'!$B$5:$J$44,6,FALSE)*VLOOKUP(SDBYLD2!AZ$4,'[1]INTERNAL PARAMETERS-1'!$B$5:$J$44,3,FALSE) + SDBYLD1!AZ283*(1-VLOOKUP(SDBYLD2!AZ$4,'[1]INTERNAL PARAMETERS-1'!$B$5:$J$44,5,FALSE))*VLOOKUP(SDBYLD2!AZ$4,'[1]INTERNAL PARAMETERS-1'!$B$5:$J$44,8,FALSE)*VLOOKUP(SDBYLD2!AZ$4,'[1]INTERNAL PARAMETERS-1'!$B$5:$J$44,3,FALSE)</f>
        <v>0</v>
      </c>
      <c r="BA283" s="44">
        <f>SDBYLD1!BA283*VLOOKUP(SDBYLD2!BA$4,'[1]INTERNAL PARAMETERS-1'!$B$5:$J$44,5,FALSE)*VLOOKUP(SDBYLD2!BA$4,'[1]INTERNAL PARAMETERS-1'!$B$5:$J$44,6,FALSE)*VLOOKUP(SDBYLD2!BA$4,'[1]INTERNAL PARAMETERS-1'!$B$5:$J$44,3,FALSE) + SDBYLD1!BA283*(1-VLOOKUP(SDBYLD2!BA$4,'[1]INTERNAL PARAMETERS-1'!$B$5:$J$44,5,FALSE))*VLOOKUP(SDBYLD2!BA$4,'[1]INTERNAL PARAMETERS-1'!$B$5:$J$44,8,FALSE)*VLOOKUP(SDBYLD2!BA$4,'[1]INTERNAL PARAMETERS-1'!$B$5:$J$44,3,FALSE)</f>
        <v>0</v>
      </c>
      <c r="BB283" s="44">
        <f>SDBYLD1!BB283*VLOOKUP(SDBYLD2!BB$4,'[1]INTERNAL PARAMETERS-1'!$B$5:$J$44,5,FALSE)*VLOOKUP(SDBYLD2!BB$4,'[1]INTERNAL PARAMETERS-1'!$B$5:$J$44,6,FALSE)*VLOOKUP(SDBYLD2!BB$4,'[1]INTERNAL PARAMETERS-1'!$B$5:$J$44,3,FALSE) + SDBYLD1!BB283*(1-VLOOKUP(SDBYLD2!BB$4,'[1]INTERNAL PARAMETERS-1'!$B$5:$J$44,5,FALSE))*VLOOKUP(SDBYLD2!BB$4,'[1]INTERNAL PARAMETERS-1'!$B$5:$J$44,8,FALSE)*VLOOKUP(SDBYLD2!BB$4,'[1]INTERNAL PARAMETERS-1'!$B$5:$J$44,3,FALSE)</f>
        <v>0</v>
      </c>
      <c r="BC283" s="44">
        <f>SDBYLD1!BC283*VLOOKUP(SDBYLD2!BC$4,'[1]INTERNAL PARAMETERS-1'!$B$5:$J$44,5,FALSE)*VLOOKUP(SDBYLD2!BC$4,'[1]INTERNAL PARAMETERS-1'!$B$5:$J$44,6,FALSE)*VLOOKUP(SDBYLD2!BC$4,'[1]INTERNAL PARAMETERS-1'!$B$5:$J$44,3,FALSE) + SDBYLD1!BC283*(1-VLOOKUP(SDBYLD2!BC$4,'[1]INTERNAL PARAMETERS-1'!$B$5:$J$44,5,FALSE))*VLOOKUP(SDBYLD2!BC$4,'[1]INTERNAL PARAMETERS-1'!$B$5:$J$44,8,FALSE)*VLOOKUP(SDBYLD2!BC$4,'[1]INTERNAL PARAMETERS-1'!$B$5:$J$44,3,FALSE)</f>
        <v>0</v>
      </c>
      <c r="BD283" s="44">
        <f>SDBYLD1!BD283*VLOOKUP(SDBYLD2!BD$4,'[1]INTERNAL PARAMETERS-1'!$B$5:$J$44,5,FALSE)*VLOOKUP(SDBYLD2!BD$4,'[1]INTERNAL PARAMETERS-1'!$B$5:$J$44,6,FALSE)*VLOOKUP(SDBYLD2!BD$4,'[1]INTERNAL PARAMETERS-1'!$B$5:$J$44,3,FALSE) + SDBYLD1!BD283*(1-VLOOKUP(SDBYLD2!BD$4,'[1]INTERNAL PARAMETERS-1'!$B$5:$J$44,5,FALSE))*VLOOKUP(SDBYLD2!BD$4,'[1]INTERNAL PARAMETERS-1'!$B$5:$J$44,8,FALSE)*VLOOKUP(SDBYLD2!BD$4,'[1]INTERNAL PARAMETERS-1'!$B$5:$J$44,3,FALSE)</f>
        <v>0</v>
      </c>
      <c r="BE283" s="44">
        <f>SDBYLD1!BE283*VLOOKUP(SDBYLD2!BE$4,'[1]INTERNAL PARAMETERS-1'!$B$5:$J$44,5,FALSE)*VLOOKUP(SDBYLD2!BE$4,'[1]INTERNAL PARAMETERS-1'!$B$5:$J$44,6,FALSE)*VLOOKUP(SDBYLD2!BE$4,'[1]INTERNAL PARAMETERS-1'!$B$5:$J$44,3,FALSE) + SDBYLD1!BE283*(1-VLOOKUP(SDBYLD2!BE$4,'[1]INTERNAL PARAMETERS-1'!$B$5:$J$44,5,FALSE))*VLOOKUP(SDBYLD2!BE$4,'[1]INTERNAL PARAMETERS-1'!$B$5:$J$44,8,FALSE)*VLOOKUP(SDBYLD2!BE$4,'[1]INTERNAL PARAMETERS-1'!$B$5:$J$44,3,FALSE)</f>
        <v>0</v>
      </c>
      <c r="BF283" s="44">
        <f>SDBYLD1!BF283*VLOOKUP(SDBYLD2!BF$4,'[1]INTERNAL PARAMETERS-1'!$B$5:$J$44,5,FALSE)*VLOOKUP(SDBYLD2!BF$4,'[1]INTERNAL PARAMETERS-1'!$B$5:$J$44,6,FALSE)*VLOOKUP(SDBYLD2!BF$4,'[1]INTERNAL PARAMETERS-1'!$B$5:$J$44,3,FALSE) + SDBYLD1!BF283*(1-VLOOKUP(SDBYLD2!BF$4,'[1]INTERNAL PARAMETERS-1'!$B$5:$J$44,5,FALSE))*VLOOKUP(SDBYLD2!BF$4,'[1]INTERNAL PARAMETERS-1'!$B$5:$J$44,8,FALSE)*VLOOKUP(SDBYLD2!BF$4,'[1]INTERNAL PARAMETERS-1'!$B$5:$J$44,3,FALSE)</f>
        <v>0</v>
      </c>
      <c r="BG283" s="44">
        <f>SDBYLD1!BG283*VLOOKUP(SDBYLD2!BG$4,'[1]INTERNAL PARAMETERS-1'!$B$5:$J$44,5,FALSE)*VLOOKUP(SDBYLD2!BG$4,'[1]INTERNAL PARAMETERS-1'!$B$5:$J$44,6,FALSE)*VLOOKUP(SDBYLD2!BG$4,'[1]INTERNAL PARAMETERS-1'!$B$5:$J$44,3,FALSE) + SDBYLD1!BG283*(1-VLOOKUP(SDBYLD2!BG$4,'[1]INTERNAL PARAMETERS-1'!$B$5:$J$44,5,FALSE))*VLOOKUP(SDBYLD2!BG$4,'[1]INTERNAL PARAMETERS-1'!$B$5:$J$44,8,FALSE)*VLOOKUP(SDBYLD2!BG$4,'[1]INTERNAL PARAMETERS-1'!$B$5:$J$44,3,FALSE)</f>
        <v>0</v>
      </c>
      <c r="BH283" s="44">
        <f>SDBYLD1!BH283*VLOOKUP(SDBYLD2!BH$4,'[1]INTERNAL PARAMETERS-1'!$B$5:$J$44,5,FALSE)*VLOOKUP(SDBYLD2!BH$4,'[1]INTERNAL PARAMETERS-1'!$B$5:$J$44,6,FALSE)*VLOOKUP(SDBYLD2!BH$4,'[1]INTERNAL PARAMETERS-1'!$B$5:$J$44,3,FALSE) + SDBYLD1!BH283*(1-VLOOKUP(SDBYLD2!BH$4,'[1]INTERNAL PARAMETERS-1'!$B$5:$J$44,5,FALSE))*VLOOKUP(SDBYLD2!BH$4,'[1]INTERNAL PARAMETERS-1'!$B$5:$J$44,8,FALSE)*VLOOKUP(SDBYLD2!BH$4,'[1]INTERNAL PARAMETERS-1'!$B$5:$J$44,3,FALSE)</f>
        <v>0</v>
      </c>
      <c r="BI283" s="44">
        <f>SDBYLD1!BI283*VLOOKUP(SDBYLD2!BI$4,'[1]INTERNAL PARAMETERS-1'!$B$5:$J$44,5,FALSE)*VLOOKUP(SDBYLD2!BI$4,'[1]INTERNAL PARAMETERS-1'!$B$5:$J$44,6,FALSE)*VLOOKUP(SDBYLD2!BI$4,'[1]INTERNAL PARAMETERS-1'!$B$5:$J$44,3,FALSE) + SDBYLD1!BI283*(1-VLOOKUP(SDBYLD2!BI$4,'[1]INTERNAL PARAMETERS-1'!$B$5:$J$44,5,FALSE))*VLOOKUP(SDBYLD2!BI$4,'[1]INTERNAL PARAMETERS-1'!$B$5:$J$44,8,FALSE)*VLOOKUP(SDBYLD2!BI$4,'[1]INTERNAL PARAMETERS-1'!$B$5:$J$44,3,FALSE)</f>
        <v>0</v>
      </c>
      <c r="BJ283" s="44">
        <f>SDBYLD1!BJ283*VLOOKUP(SDBYLD2!BJ$4,'[1]INTERNAL PARAMETERS-1'!$B$5:$J$44,5,FALSE)*VLOOKUP(SDBYLD2!BJ$4,'[1]INTERNAL PARAMETERS-1'!$B$5:$J$44,6,FALSE)*VLOOKUP(SDBYLD2!BJ$4,'[1]INTERNAL PARAMETERS-1'!$B$5:$J$44,3,FALSE) + SDBYLD1!BJ283*(1-VLOOKUP(SDBYLD2!BJ$4,'[1]INTERNAL PARAMETERS-1'!$B$5:$J$44,5,FALSE))*VLOOKUP(SDBYLD2!BJ$4,'[1]INTERNAL PARAMETERS-1'!$B$5:$J$44,8,FALSE)*VLOOKUP(SDBYLD2!BJ$4,'[1]INTERNAL PARAMETERS-1'!$B$5:$J$44,3,FALSE)</f>
        <v>0</v>
      </c>
      <c r="BK283" s="44">
        <f>SDBYLD1!BK283*VLOOKUP(SDBYLD2!BK$4,'[1]INTERNAL PARAMETERS-1'!$B$5:$J$44,5,FALSE)*VLOOKUP(SDBYLD2!BK$4,'[1]INTERNAL PARAMETERS-1'!$B$5:$J$44,6,FALSE)*VLOOKUP(SDBYLD2!BK$4,'[1]INTERNAL PARAMETERS-1'!$B$5:$J$44,3,FALSE) + SDBYLD1!BK283*(1-VLOOKUP(SDBYLD2!BK$4,'[1]INTERNAL PARAMETERS-1'!$B$5:$J$44,5,FALSE))*VLOOKUP(SDBYLD2!BK$4,'[1]INTERNAL PARAMETERS-1'!$B$5:$J$44,8,FALSE)*VLOOKUP(SDBYLD2!BK$4,'[1]INTERNAL PARAMETERS-1'!$B$5:$J$44,3,FALSE)</f>
        <v>0</v>
      </c>
      <c r="BL283" s="44">
        <f>SDBYLD1!BL283*VLOOKUP(SDBYLD2!BL$4,'[1]INTERNAL PARAMETERS-1'!$B$5:$J$44,5,FALSE)*VLOOKUP(SDBYLD2!BL$4,'[1]INTERNAL PARAMETERS-1'!$B$5:$J$44,6,FALSE)*VLOOKUP(SDBYLD2!BL$4,'[1]INTERNAL PARAMETERS-1'!$B$5:$J$44,3,FALSE) + SDBYLD1!BL283*(1-VLOOKUP(SDBYLD2!BL$4,'[1]INTERNAL PARAMETERS-1'!$B$5:$J$44,5,FALSE))*VLOOKUP(SDBYLD2!BL$4,'[1]INTERNAL PARAMETERS-1'!$B$5:$J$44,8,FALSE)*VLOOKUP(SDBYLD2!BL$4,'[1]INTERNAL PARAMETERS-1'!$B$5:$J$44,3,FALSE)</f>
        <v>0</v>
      </c>
      <c r="BM283" s="44">
        <f>SDBYLD1!BM283*VLOOKUP(SDBYLD2!BM$4,'[1]INTERNAL PARAMETERS-1'!$B$5:$J$44,5,FALSE)*VLOOKUP(SDBYLD2!BM$4,'[1]INTERNAL PARAMETERS-1'!$B$5:$J$44,6,FALSE)*VLOOKUP(SDBYLD2!BM$4,'[1]INTERNAL PARAMETERS-1'!$B$5:$J$44,3,FALSE) + SDBYLD1!BM283*(1-VLOOKUP(SDBYLD2!BM$4,'[1]INTERNAL PARAMETERS-1'!$B$5:$J$44,5,FALSE))*VLOOKUP(SDBYLD2!BM$4,'[1]INTERNAL PARAMETERS-1'!$B$5:$J$44,8,FALSE)*VLOOKUP(SDBYLD2!BM$4,'[1]INTERNAL PARAMETERS-1'!$B$5:$J$44,3,FALSE)</f>
        <v>0</v>
      </c>
      <c r="BN283" s="44">
        <f>SDBYLD1!BN283*VLOOKUP(SDBYLD2!BN$4,'[1]INTERNAL PARAMETERS-1'!$B$5:$J$44,5,FALSE)*VLOOKUP(SDBYLD2!BN$4,'[1]INTERNAL PARAMETERS-1'!$B$5:$J$44,6,FALSE)*VLOOKUP(SDBYLD2!BN$4,'[1]INTERNAL PARAMETERS-1'!$B$5:$J$44,3,FALSE) + SDBYLD1!BN283*(1-VLOOKUP(SDBYLD2!BN$4,'[1]INTERNAL PARAMETERS-1'!$B$5:$J$44,5,FALSE))*VLOOKUP(SDBYLD2!BN$4,'[1]INTERNAL PARAMETERS-1'!$B$5:$J$44,8,FALSE)*VLOOKUP(SDBYLD2!BN$4,'[1]INTERNAL PARAMETERS-1'!$B$5:$J$44,3,FALSE)</f>
        <v>0</v>
      </c>
      <c r="BO283" s="44">
        <f>SDBYLD1!BO283*VLOOKUP(SDBYLD2!BO$4,'[1]INTERNAL PARAMETERS-1'!$B$5:$J$44,5,FALSE)*VLOOKUP(SDBYLD2!BO$4,'[1]INTERNAL PARAMETERS-1'!$B$5:$J$44,6,FALSE)*VLOOKUP(SDBYLD2!BO$4,'[1]INTERNAL PARAMETERS-1'!$B$5:$J$44,3,FALSE) + SDBYLD1!BO283*(1-VLOOKUP(SDBYLD2!BO$4,'[1]INTERNAL PARAMETERS-1'!$B$5:$J$44,5,FALSE))*VLOOKUP(SDBYLD2!BO$4,'[1]INTERNAL PARAMETERS-1'!$B$5:$J$44,8,FALSE)*VLOOKUP(SDBYLD2!BO$4,'[1]INTERNAL PARAMETERS-1'!$B$5:$J$44,3,FALSE)</f>
        <v>0</v>
      </c>
      <c r="BP283" s="44">
        <f>SDBYLD1!BP283*VLOOKUP(SDBYLD2!BP$4,'[1]INTERNAL PARAMETERS-1'!$B$5:$J$44,5,FALSE)*VLOOKUP(SDBYLD2!BP$4,'[1]INTERNAL PARAMETERS-1'!$B$5:$J$44,6,FALSE)*VLOOKUP(SDBYLD2!BP$4,'[1]INTERNAL PARAMETERS-1'!$B$5:$J$44,3,FALSE) + SDBYLD1!BP283*(1-VLOOKUP(SDBYLD2!BP$4,'[1]INTERNAL PARAMETERS-1'!$B$5:$J$44,5,FALSE))*VLOOKUP(SDBYLD2!BP$4,'[1]INTERNAL PARAMETERS-1'!$B$5:$J$44,8,FALSE)*VLOOKUP(SDBYLD2!BP$4,'[1]INTERNAL PARAMETERS-1'!$B$5:$J$44,3,FALSE)</f>
        <v>0</v>
      </c>
      <c r="BQ283" s="44">
        <f>SDBYLD1!BQ283*VLOOKUP(SDBYLD2!BQ$4,'[1]INTERNAL PARAMETERS-1'!$B$5:$J$44,5,FALSE)*VLOOKUP(SDBYLD2!BQ$4,'[1]INTERNAL PARAMETERS-1'!$B$5:$J$44,6,FALSE)*VLOOKUP(SDBYLD2!BQ$4,'[1]INTERNAL PARAMETERS-1'!$B$5:$J$44,3,FALSE) + SDBYLD1!BQ283*(1-VLOOKUP(SDBYLD2!BQ$4,'[1]INTERNAL PARAMETERS-1'!$B$5:$J$44,5,FALSE))*VLOOKUP(SDBYLD2!BQ$4,'[1]INTERNAL PARAMETERS-1'!$B$5:$J$44,8,FALSE)*VLOOKUP(SDBYLD2!BQ$4,'[1]INTERNAL PARAMETERS-1'!$B$5:$J$44,3,FALSE)</f>
        <v>0</v>
      </c>
      <c r="BR283" s="44">
        <f>SDBYLD1!BR283*VLOOKUP(SDBYLD2!BR$4,'[1]INTERNAL PARAMETERS-1'!$B$5:$J$44,5,FALSE)*VLOOKUP(SDBYLD2!BR$4,'[1]INTERNAL PARAMETERS-1'!$B$5:$J$44,6,FALSE)*VLOOKUP(SDBYLD2!BR$4,'[1]INTERNAL PARAMETERS-1'!$B$5:$J$44,3,FALSE) + SDBYLD1!BR283*(1-VLOOKUP(SDBYLD2!BR$4,'[1]INTERNAL PARAMETERS-1'!$B$5:$J$44,5,FALSE))*VLOOKUP(SDBYLD2!BR$4,'[1]INTERNAL PARAMETERS-1'!$B$5:$J$44,8,FALSE)*VLOOKUP(SDBYLD2!BR$4,'[1]INTERNAL PARAMETERS-1'!$B$5:$J$44,3,FALSE)</f>
        <v>0</v>
      </c>
      <c r="BS283" s="44">
        <f>SDBYLD1!BS283*VLOOKUP(SDBYLD2!BS$4,'[1]INTERNAL PARAMETERS-1'!$B$5:$J$44,5,FALSE)*VLOOKUP(SDBYLD2!BS$4,'[1]INTERNAL PARAMETERS-1'!$B$5:$J$44,6,FALSE)*VLOOKUP(SDBYLD2!BS$4,'[1]INTERNAL PARAMETERS-1'!$B$5:$J$44,3,FALSE) + SDBYLD1!BS283*(1-VLOOKUP(SDBYLD2!BS$4,'[1]INTERNAL PARAMETERS-1'!$B$5:$J$44,5,FALSE))*VLOOKUP(SDBYLD2!BS$4,'[1]INTERNAL PARAMETERS-1'!$B$5:$J$44,8,FALSE)*VLOOKUP(SDBYLD2!BS$4,'[1]INTERNAL PARAMETERS-1'!$B$5:$J$44,3,FALSE)</f>
        <v>0</v>
      </c>
      <c r="BT283" s="44">
        <f>SDBYLD1!BT283*VLOOKUP(SDBYLD2!BT$4,'[1]INTERNAL PARAMETERS-1'!$B$5:$J$44,5,FALSE)*VLOOKUP(SDBYLD2!BT$4,'[1]INTERNAL PARAMETERS-1'!$B$5:$J$44,6,FALSE)*VLOOKUP(SDBYLD2!BT$4,'[1]INTERNAL PARAMETERS-1'!$B$5:$J$44,3,FALSE) + SDBYLD1!BT283*(1-VLOOKUP(SDBYLD2!BT$4,'[1]INTERNAL PARAMETERS-1'!$B$5:$J$44,5,FALSE))*VLOOKUP(SDBYLD2!BT$4,'[1]INTERNAL PARAMETERS-1'!$B$5:$J$44,8,FALSE)*VLOOKUP(SDBYLD2!BT$4,'[1]INTERNAL PARAMETERS-1'!$B$5:$J$44,3,FALSE)</f>
        <v>0</v>
      </c>
      <c r="BU283" s="44">
        <f>SDBYLD1!BU283*VLOOKUP(SDBYLD2!BU$4,'[1]INTERNAL PARAMETERS-1'!$B$5:$J$44,5,FALSE)*VLOOKUP(SDBYLD2!BU$4,'[1]INTERNAL PARAMETERS-1'!$B$5:$J$44,6,FALSE)*VLOOKUP(SDBYLD2!BU$4,'[1]INTERNAL PARAMETERS-1'!$B$5:$J$44,3,FALSE) + SDBYLD1!BU283*(1-VLOOKUP(SDBYLD2!BU$4,'[1]INTERNAL PARAMETERS-1'!$B$5:$J$44,5,FALSE))*VLOOKUP(SDBYLD2!BU$4,'[1]INTERNAL PARAMETERS-1'!$B$5:$J$44,8,FALSE)*VLOOKUP(SDBYLD2!BU$4,'[1]INTERNAL PARAMETERS-1'!$B$5:$J$44,3,FALSE)</f>
        <v>0</v>
      </c>
      <c r="BV283" s="44">
        <f>SDBYLD1!BV283*VLOOKUP(SDBYLD2!BV$4,'[1]INTERNAL PARAMETERS-1'!$B$5:$J$44,5,FALSE)*VLOOKUP(SDBYLD2!BV$4,'[1]INTERNAL PARAMETERS-1'!$B$5:$J$44,6,FALSE)*VLOOKUP(SDBYLD2!BV$4,'[1]INTERNAL PARAMETERS-1'!$B$5:$J$44,3,FALSE) + SDBYLD1!BV283*(1-VLOOKUP(SDBYLD2!BV$4,'[1]INTERNAL PARAMETERS-1'!$B$5:$J$44,5,FALSE))*VLOOKUP(SDBYLD2!BV$4,'[1]INTERNAL PARAMETERS-1'!$B$5:$J$44,8,FALSE)*VLOOKUP(SDBYLD2!BV$4,'[1]INTERNAL PARAMETERS-1'!$B$5:$J$44,3,FALSE)</f>
        <v>0</v>
      </c>
      <c r="BW283" s="44">
        <f>SDBYLD1!BW283*VLOOKUP(SDBYLD2!BW$4,'[1]INTERNAL PARAMETERS-1'!$B$5:$J$44,5,FALSE)*VLOOKUP(SDBYLD2!BW$4,'[1]INTERNAL PARAMETERS-1'!$B$5:$J$44,6,FALSE)*VLOOKUP(SDBYLD2!BW$4,'[1]INTERNAL PARAMETERS-1'!$B$5:$J$44,3,FALSE) + SDBYLD1!BW283*(1-VLOOKUP(SDBYLD2!BW$4,'[1]INTERNAL PARAMETERS-1'!$B$5:$J$44,5,FALSE))*VLOOKUP(SDBYLD2!BW$4,'[1]INTERNAL PARAMETERS-1'!$B$5:$J$44,8,FALSE)*VLOOKUP(SDBYLD2!BW$4,'[1]INTERNAL PARAMETERS-1'!$B$5:$J$44,3,FALSE)</f>
        <v>0</v>
      </c>
      <c r="BX283" s="44">
        <f>SDBYLD1!BX283*VLOOKUP(SDBYLD2!BX$4,'[1]INTERNAL PARAMETERS-1'!$B$5:$J$44,5,FALSE)*VLOOKUP(SDBYLD2!BX$4,'[1]INTERNAL PARAMETERS-1'!$B$5:$J$44,6,FALSE)*VLOOKUP(SDBYLD2!BX$4,'[1]INTERNAL PARAMETERS-1'!$B$5:$J$44,3,FALSE) + SDBYLD1!BX283*(1-VLOOKUP(SDBYLD2!BX$4,'[1]INTERNAL PARAMETERS-1'!$B$5:$J$44,5,FALSE))*VLOOKUP(SDBYLD2!BX$4,'[1]INTERNAL PARAMETERS-1'!$B$5:$J$44,8,FALSE)*VLOOKUP(SDBYLD2!BX$4,'[1]INTERNAL PARAMETERS-1'!$B$5:$J$44,3,FALSE)</f>
        <v>0</v>
      </c>
      <c r="BY283" s="44">
        <f>SDBYLD1!BY283*VLOOKUP(SDBYLD2!BY$4,'[1]INTERNAL PARAMETERS-1'!$B$5:$J$44,5,FALSE)*VLOOKUP(SDBYLD2!BY$4,'[1]INTERNAL PARAMETERS-1'!$B$5:$J$44,6,FALSE)*VLOOKUP(SDBYLD2!BY$4,'[1]INTERNAL PARAMETERS-1'!$B$5:$J$44,3,FALSE) + SDBYLD1!BY283*(1-VLOOKUP(SDBYLD2!BY$4,'[1]INTERNAL PARAMETERS-1'!$B$5:$J$44,5,FALSE))*VLOOKUP(SDBYLD2!BY$4,'[1]INTERNAL PARAMETERS-1'!$B$5:$J$44,8,FALSE)*VLOOKUP(SDBYLD2!BY$4,'[1]INTERNAL PARAMETERS-1'!$B$5:$J$44,3,FALSE)</f>
        <v>0</v>
      </c>
      <c r="BZ283" s="44">
        <f>SDBYLD1!BZ283*VLOOKUP(SDBYLD2!BZ$4,'[1]INTERNAL PARAMETERS-1'!$B$5:$J$44,5,FALSE)*VLOOKUP(SDBYLD2!BZ$4,'[1]INTERNAL PARAMETERS-1'!$B$5:$J$44,6,FALSE)*VLOOKUP(SDBYLD2!BZ$4,'[1]INTERNAL PARAMETERS-1'!$B$5:$J$44,3,FALSE) + SDBYLD1!BZ283*(1-VLOOKUP(SDBYLD2!BZ$4,'[1]INTERNAL PARAMETERS-1'!$B$5:$J$44,5,FALSE))*VLOOKUP(SDBYLD2!BZ$4,'[1]INTERNAL PARAMETERS-1'!$B$5:$J$44,8,FALSE)*VLOOKUP(SDBYLD2!BZ$4,'[1]INTERNAL PARAMETERS-1'!$B$5:$J$44,3,FALSE)</f>
        <v>0</v>
      </c>
      <c r="CA283" s="44">
        <f>SDBYLD1!CA283*VLOOKUP(SDBYLD2!CA$4,'[1]INTERNAL PARAMETERS-1'!$B$5:$J$44,5,FALSE)*VLOOKUP(SDBYLD2!CA$4,'[1]INTERNAL PARAMETERS-1'!$B$5:$J$44,6,FALSE)*VLOOKUP(SDBYLD2!CA$4,'[1]INTERNAL PARAMETERS-1'!$B$5:$J$44,3,FALSE) + SDBYLD1!CA283*(1-VLOOKUP(SDBYLD2!CA$4,'[1]INTERNAL PARAMETERS-1'!$B$5:$J$44,5,FALSE))*VLOOKUP(SDBYLD2!CA$4,'[1]INTERNAL PARAMETERS-1'!$B$5:$J$44,8,FALSE)*VLOOKUP(SDBYLD2!CA$4,'[1]INTERNAL PARAMETERS-1'!$B$5:$J$44,3,FALSE)</f>
        <v>0</v>
      </c>
      <c r="CB283" s="44">
        <f>SDBYLD1!CB283*VLOOKUP(SDBYLD2!CB$4,'[1]INTERNAL PARAMETERS-1'!$B$5:$J$44,5,FALSE)*VLOOKUP(SDBYLD2!CB$4,'[1]INTERNAL PARAMETERS-1'!$B$5:$J$44,6,FALSE)*VLOOKUP(SDBYLD2!CB$4,'[1]INTERNAL PARAMETERS-1'!$B$5:$J$44,3,FALSE) + SDBYLD1!CB283*(1-VLOOKUP(SDBYLD2!CB$4,'[1]INTERNAL PARAMETERS-1'!$B$5:$J$44,5,FALSE))*VLOOKUP(SDBYLD2!CB$4,'[1]INTERNAL PARAMETERS-1'!$B$5:$J$44,8,FALSE)*VLOOKUP(SDBYLD2!CB$4,'[1]INTERNAL PARAMETERS-1'!$B$5:$J$44,3,FALSE)</f>
        <v>0</v>
      </c>
      <c r="CC283" s="44">
        <f>SDBYLD1!CC283*VLOOKUP(SDBYLD2!CC$4,'[1]INTERNAL PARAMETERS-1'!$B$5:$J$44,5,FALSE)*VLOOKUP(SDBYLD2!CC$4,'[1]INTERNAL PARAMETERS-1'!$B$5:$J$44,6,FALSE)*VLOOKUP(SDBYLD2!CC$4,'[1]INTERNAL PARAMETERS-1'!$B$5:$J$44,3,FALSE) + SDBYLD1!CC283*(1-VLOOKUP(SDBYLD2!CC$4,'[1]INTERNAL PARAMETERS-1'!$B$5:$J$44,5,FALSE))*VLOOKUP(SDBYLD2!CC$4,'[1]INTERNAL PARAMETERS-1'!$B$5:$J$44,8,FALSE)*VLOOKUP(SDBYLD2!CC$4,'[1]INTERNAL PARAMETERS-1'!$B$5:$J$44,3,FALSE)</f>
        <v>0</v>
      </c>
      <c r="CD283" s="44">
        <f>SDBYLD1!CD283*VLOOKUP(SDBYLD2!CD$4,'[1]INTERNAL PARAMETERS-1'!$B$5:$J$44,5,FALSE)*VLOOKUP(SDBYLD2!CD$4,'[1]INTERNAL PARAMETERS-1'!$B$5:$J$44,6,FALSE)*VLOOKUP(SDBYLD2!CD$4,'[1]INTERNAL PARAMETERS-1'!$B$5:$J$44,3,FALSE) + SDBYLD1!CD283*(1-VLOOKUP(SDBYLD2!CD$4,'[1]INTERNAL PARAMETERS-1'!$B$5:$J$44,5,FALSE))*VLOOKUP(SDBYLD2!CD$4,'[1]INTERNAL PARAMETERS-1'!$B$5:$J$44,8,FALSE)*VLOOKUP(SDBYLD2!CD$4,'[1]INTERNAL PARAMETERS-1'!$B$5:$J$44,3,FALSE)</f>
        <v>0</v>
      </c>
      <c r="CE283" s="44">
        <f>SDBYLD1!CE283*VLOOKUP(SDBYLD2!CE$4,'[1]INTERNAL PARAMETERS-1'!$B$5:$J$44,5,FALSE)*VLOOKUP(SDBYLD2!CE$4,'[1]INTERNAL PARAMETERS-1'!$B$5:$J$44,6,FALSE)*VLOOKUP(SDBYLD2!CE$4,'[1]INTERNAL PARAMETERS-1'!$B$5:$J$44,3,FALSE) + SDBYLD1!CE283*(1-VLOOKUP(SDBYLD2!CE$4,'[1]INTERNAL PARAMETERS-1'!$B$5:$J$44,5,FALSE))*VLOOKUP(SDBYLD2!CE$4,'[1]INTERNAL PARAMETERS-1'!$B$5:$J$44,8,FALSE)*VLOOKUP(SDBYLD2!CE$4,'[1]INTERNAL PARAMETERS-1'!$B$5:$J$44,3,FALSE)</f>
        <v>0</v>
      </c>
      <c r="CF283" s="44">
        <f>SDBYLD1!CF283*VLOOKUP(SDBYLD2!CF$4,'[1]INTERNAL PARAMETERS-1'!$B$5:$J$44,5,FALSE)*VLOOKUP(SDBYLD2!CF$4,'[1]INTERNAL PARAMETERS-1'!$B$5:$J$44,6,FALSE)*VLOOKUP(SDBYLD2!CF$4,'[1]INTERNAL PARAMETERS-1'!$B$5:$J$44,3,FALSE) + SDBYLD1!CF283*(1-VLOOKUP(SDBYLD2!CF$4,'[1]INTERNAL PARAMETERS-1'!$B$5:$J$44,5,FALSE))*VLOOKUP(SDBYLD2!CF$4,'[1]INTERNAL PARAMETERS-1'!$B$5:$J$44,8,FALSE)*VLOOKUP(SDBYLD2!CF$4,'[1]INTERNAL PARAMETERS-1'!$B$5:$J$44,3,FALSE)</f>
        <v>0</v>
      </c>
      <c r="CG283" s="44">
        <f>SDBYLD1!CG283*VLOOKUP(SDBYLD2!CG$4,'[1]INTERNAL PARAMETERS-1'!$B$5:$J$44,5,FALSE)*VLOOKUP(SDBYLD2!CG$4,'[1]INTERNAL PARAMETERS-1'!$B$5:$J$44,6,FALSE)*VLOOKUP(SDBYLD2!CG$4,'[1]INTERNAL PARAMETERS-1'!$B$5:$J$44,3,FALSE) + SDBYLD1!CG283*(1-VLOOKUP(SDBYLD2!CG$4,'[1]INTERNAL PARAMETERS-1'!$B$5:$J$44,5,FALSE))*VLOOKUP(SDBYLD2!CG$4,'[1]INTERNAL PARAMETERS-1'!$B$5:$J$44,8,FALSE)*VLOOKUP(SDBYLD2!CG$4,'[1]INTERNAL PARAMETERS-1'!$B$5:$J$44,3,FALSE)</f>
        <v>0</v>
      </c>
      <c r="CH283" s="43">
        <f>SDBYLD1!CH283*VLOOKUP(SDBYLD2!CH$4,'[1]INTERNAL PARAMETERS-1'!$B$5:$J$44,5,FALSE)*VLOOKUP(SDBYLD2!CH$4,'[1]INTERNAL PARAMETERS-1'!$B$5:$J$44,6,FALSE)*VLOOKUP(SDBYLD2!CH$4,'[1]INTERNAL PARAMETERS-1'!$B$5:$J$44,3,FALSE) + SDBYLD1!CH283*(1-VLOOKUP(SDBYLD2!CH$4,'[1]INTERNAL PARAMETERS-1'!$B$5:$J$44,5,FALSE))*VLOOKUP(SDBYLD2!CH$4,'[1]INTERNAL PARAMETERS-1'!$B$5:$J$44,8,FALSE)*VLOOKUP(SDBYLD2!CH$4,'[1]INTERNAL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SDBeam!X284</f>
        <v>0</v>
      </c>
      <c r="F284" s="56">
        <f>'[1]INTERNAL PARAMETERS-1'!M14</f>
        <v>39.424999999999997</v>
      </c>
      <c r="G284" s="45">
        <f>SDBYLD1!G284*VLOOKUP(SDBYLD2!G$4,'[1]INTERNAL PARAMETERS-1'!$B$5:$J$44,5,FALSE)*VLOOKUP(SDBYLD2!G$4,'[1]INTERNAL PARAMETERS-1'!$B$5:$J$44,7,FALSE)*SDBYLD2!$F284 + SDBYLD1!G284*(1-VLOOKUP(SDBYLD2!G$4,'[1]INTERNAL PARAMETERS-1'!$B$5:$J$44,5,FALSE))*VLOOKUP(SDBYLD2!G$4,'[1]INTERNAL PARAMETERS-1'!$B$5:$J$44,9,FALSE)*SDBYLD2!$F284</f>
        <v>0</v>
      </c>
      <c r="H284" s="44">
        <f>SDBYLD1!H284*VLOOKUP(SDBYLD2!H$4,'[1]INTERNAL PARAMETERS-1'!$B$5:$J$44,5,FALSE)*VLOOKUP(SDBYLD2!H$4,'[1]INTERNAL PARAMETERS-1'!$B$5:$J$44,7,FALSE)*SDBYLD2!$F284 + SDBYLD1!H284*(1-VLOOKUP(SDBYLD2!H$4,'[1]INTERNAL PARAMETERS-1'!$B$5:$J$44,5,FALSE))*VLOOKUP(SDBYLD2!H$4,'[1]INTERNAL PARAMETERS-1'!$B$5:$J$44,9,FALSE)*SDBYLD2!$F284</f>
        <v>0</v>
      </c>
      <c r="I284" s="44">
        <f>SDBYLD1!I284*VLOOKUP(SDBYLD2!I$4,'[1]INTERNAL PARAMETERS-1'!$B$5:$J$44,5,FALSE)*VLOOKUP(SDBYLD2!I$4,'[1]INTERNAL PARAMETERS-1'!$B$5:$J$44,7,FALSE)*SDBYLD2!$F284 + SDBYLD1!I284*(1-VLOOKUP(SDBYLD2!I$4,'[1]INTERNAL PARAMETERS-1'!$B$5:$J$44,5,FALSE))*VLOOKUP(SDBYLD2!I$4,'[1]INTERNAL PARAMETERS-1'!$B$5:$J$44,9,FALSE)*SDBYLD2!$F284</f>
        <v>0</v>
      </c>
      <c r="J284" s="44">
        <f>SDBYLD1!J284*VLOOKUP(SDBYLD2!J$4,'[1]INTERNAL PARAMETERS-1'!$B$5:$J$44,5,FALSE)*VLOOKUP(SDBYLD2!J$4,'[1]INTERNAL PARAMETERS-1'!$B$5:$J$44,7,FALSE)*SDBYLD2!$F284 + SDBYLD1!J284*(1-VLOOKUP(SDBYLD2!J$4,'[1]INTERNAL PARAMETERS-1'!$B$5:$J$44,5,FALSE))*VLOOKUP(SDBYLD2!J$4,'[1]INTERNAL PARAMETERS-1'!$B$5:$J$44,9,FALSE)*SDBYLD2!$F284</f>
        <v>0</v>
      </c>
      <c r="K284" s="44">
        <f>SDBYLD1!K284*VLOOKUP(SDBYLD2!K$4,'[1]INTERNAL PARAMETERS-1'!$B$5:$J$44,5,FALSE)*VLOOKUP(SDBYLD2!K$4,'[1]INTERNAL PARAMETERS-1'!$B$5:$J$44,7,FALSE)*SDBYLD2!$F284 + SDBYLD1!K284*(1-VLOOKUP(SDBYLD2!K$4,'[1]INTERNAL PARAMETERS-1'!$B$5:$J$44,5,FALSE))*VLOOKUP(SDBYLD2!K$4,'[1]INTERNAL PARAMETERS-1'!$B$5:$J$44,9,FALSE)*SDBYLD2!$F284</f>
        <v>0</v>
      </c>
      <c r="L284" s="44">
        <f>SDBYLD1!L284*VLOOKUP(SDBYLD2!L$4,'[1]INTERNAL PARAMETERS-1'!$B$5:$J$44,5,FALSE)*VLOOKUP(SDBYLD2!L$4,'[1]INTERNAL PARAMETERS-1'!$B$5:$J$44,7,FALSE)*SDBYLD2!$F284 + SDBYLD1!L284*(1-VLOOKUP(SDBYLD2!L$4,'[1]INTERNAL PARAMETERS-1'!$B$5:$J$44,5,FALSE))*VLOOKUP(SDBYLD2!L$4,'[1]INTERNAL PARAMETERS-1'!$B$5:$J$44,9,FALSE)*SDBYLD2!$F284</f>
        <v>0</v>
      </c>
      <c r="M284" s="44">
        <f>SDBYLD1!M284*VLOOKUP(SDBYLD2!M$4,'[1]INTERNAL PARAMETERS-1'!$B$5:$J$44,5,FALSE)*VLOOKUP(SDBYLD2!M$4,'[1]INTERNAL PARAMETERS-1'!$B$5:$J$44,7,FALSE)*SDBYLD2!$F284 + SDBYLD1!M284*(1-VLOOKUP(SDBYLD2!M$4,'[1]INTERNAL PARAMETERS-1'!$B$5:$J$44,5,FALSE))*VLOOKUP(SDBYLD2!M$4,'[1]INTERNAL PARAMETERS-1'!$B$5:$J$44,9,FALSE)*SDBYLD2!$F284</f>
        <v>0</v>
      </c>
      <c r="N284" s="44">
        <f>SDBYLD1!N284*VLOOKUP(SDBYLD2!N$4,'[1]INTERNAL PARAMETERS-1'!$B$5:$J$44,5,FALSE)*VLOOKUP(SDBYLD2!N$4,'[1]INTERNAL PARAMETERS-1'!$B$5:$J$44,7,FALSE)*SDBYLD2!$F284 + SDBYLD1!N284*(1-VLOOKUP(SDBYLD2!N$4,'[1]INTERNAL PARAMETERS-1'!$B$5:$J$44,5,FALSE))*VLOOKUP(SDBYLD2!N$4,'[1]INTERNAL PARAMETERS-1'!$B$5:$J$44,9,FALSE)*SDBYLD2!$F284</f>
        <v>0</v>
      </c>
      <c r="O284" s="44">
        <f>SDBYLD1!O284*VLOOKUP(SDBYLD2!O$4,'[1]INTERNAL PARAMETERS-1'!$B$5:$J$44,5,FALSE)*VLOOKUP(SDBYLD2!O$4,'[1]INTERNAL PARAMETERS-1'!$B$5:$J$44,7,FALSE)*SDBYLD2!$F284 + SDBYLD1!O284*(1-VLOOKUP(SDBYLD2!O$4,'[1]INTERNAL PARAMETERS-1'!$B$5:$J$44,5,FALSE))*VLOOKUP(SDBYLD2!O$4,'[1]INTERNAL PARAMETERS-1'!$B$5:$J$44,9,FALSE)*SDBYLD2!$F284</f>
        <v>0</v>
      </c>
      <c r="P284" s="44">
        <f>SDBYLD1!P284*VLOOKUP(SDBYLD2!P$4,'[1]INTERNAL PARAMETERS-1'!$B$5:$J$44,5,FALSE)*VLOOKUP(SDBYLD2!P$4,'[1]INTERNAL PARAMETERS-1'!$B$5:$J$44,7,FALSE)*SDBYLD2!$F284 + SDBYLD1!P284*(1-VLOOKUP(SDBYLD2!P$4,'[1]INTERNAL PARAMETERS-1'!$B$5:$J$44,5,FALSE))*VLOOKUP(SDBYLD2!P$4,'[1]INTERNAL PARAMETERS-1'!$B$5:$J$44,9,FALSE)*SDBYLD2!$F284</f>
        <v>0</v>
      </c>
      <c r="Q284" s="44">
        <f>SDBYLD1!Q284*VLOOKUP(SDBYLD2!Q$4,'[1]INTERNAL PARAMETERS-1'!$B$5:$J$44,5,FALSE)*VLOOKUP(SDBYLD2!Q$4,'[1]INTERNAL PARAMETERS-1'!$B$5:$J$44,7,FALSE)*SDBYLD2!$F284 + SDBYLD1!Q284*(1-VLOOKUP(SDBYLD2!Q$4,'[1]INTERNAL PARAMETERS-1'!$B$5:$J$44,5,FALSE))*VLOOKUP(SDBYLD2!Q$4,'[1]INTERNAL PARAMETERS-1'!$B$5:$J$44,9,FALSE)*SDBYLD2!$F284</f>
        <v>0</v>
      </c>
      <c r="R284" s="44">
        <f>SDBYLD1!R284*VLOOKUP(SDBYLD2!R$4,'[1]INTERNAL PARAMETERS-1'!$B$5:$J$44,5,FALSE)*VLOOKUP(SDBYLD2!R$4,'[1]INTERNAL PARAMETERS-1'!$B$5:$J$44,7,FALSE)*SDBYLD2!$F284 + SDBYLD1!R284*(1-VLOOKUP(SDBYLD2!R$4,'[1]INTERNAL PARAMETERS-1'!$B$5:$J$44,5,FALSE))*VLOOKUP(SDBYLD2!R$4,'[1]INTERNAL PARAMETERS-1'!$B$5:$J$44,9,FALSE)*SDBYLD2!$F284</f>
        <v>0</v>
      </c>
      <c r="S284" s="44">
        <f>SDBYLD1!S284*VLOOKUP(SDBYLD2!S$4,'[1]INTERNAL PARAMETERS-1'!$B$5:$J$44,5,FALSE)*VLOOKUP(SDBYLD2!S$4,'[1]INTERNAL PARAMETERS-1'!$B$5:$J$44,7,FALSE)*SDBYLD2!$F284 + SDBYLD1!S284*(1-VLOOKUP(SDBYLD2!S$4,'[1]INTERNAL PARAMETERS-1'!$B$5:$J$44,5,FALSE))*VLOOKUP(SDBYLD2!S$4,'[1]INTERNAL PARAMETERS-1'!$B$5:$J$44,9,FALSE)*SDBYLD2!$F284</f>
        <v>0</v>
      </c>
      <c r="T284" s="44">
        <f>SDBYLD1!T284*VLOOKUP(SDBYLD2!T$4,'[1]INTERNAL PARAMETERS-1'!$B$5:$J$44,5,FALSE)*VLOOKUP(SDBYLD2!T$4,'[1]INTERNAL PARAMETERS-1'!$B$5:$J$44,7,FALSE)*SDBYLD2!$F284 + SDBYLD1!T284*(1-VLOOKUP(SDBYLD2!T$4,'[1]INTERNAL PARAMETERS-1'!$B$5:$J$44,5,FALSE))*VLOOKUP(SDBYLD2!T$4,'[1]INTERNAL PARAMETERS-1'!$B$5:$J$44,9,FALSE)*SDBYLD2!$F284</f>
        <v>0</v>
      </c>
      <c r="U284" s="44">
        <f>SDBYLD1!U284*VLOOKUP(SDBYLD2!U$4,'[1]INTERNAL PARAMETERS-1'!$B$5:$J$44,5,FALSE)*VLOOKUP(SDBYLD2!U$4,'[1]INTERNAL PARAMETERS-1'!$B$5:$J$44,7,FALSE)*SDBYLD2!$F284 + SDBYLD1!U284*(1-VLOOKUP(SDBYLD2!U$4,'[1]INTERNAL PARAMETERS-1'!$B$5:$J$44,5,FALSE))*VLOOKUP(SDBYLD2!U$4,'[1]INTERNAL PARAMETERS-1'!$B$5:$J$44,9,FALSE)*SDBYLD2!$F284</f>
        <v>0</v>
      </c>
      <c r="V284" s="44">
        <f>SDBYLD1!V284*VLOOKUP(SDBYLD2!V$4,'[1]INTERNAL PARAMETERS-1'!$B$5:$J$44,5,FALSE)*VLOOKUP(SDBYLD2!V$4,'[1]INTERNAL PARAMETERS-1'!$B$5:$J$44,7,FALSE)*SDBYLD2!$F284 + SDBYLD1!V284*(1-VLOOKUP(SDBYLD2!V$4,'[1]INTERNAL PARAMETERS-1'!$B$5:$J$44,5,FALSE))*VLOOKUP(SDBYLD2!V$4,'[1]INTERNAL PARAMETERS-1'!$B$5:$J$44,9,FALSE)*SDBYLD2!$F284</f>
        <v>0</v>
      </c>
      <c r="W284" s="44">
        <f>SDBYLD1!W284*VLOOKUP(SDBYLD2!W$4,'[1]INTERNAL PARAMETERS-1'!$B$5:$J$44,5,FALSE)*VLOOKUP(SDBYLD2!W$4,'[1]INTERNAL PARAMETERS-1'!$B$5:$J$44,7,FALSE)*SDBYLD2!$F284 + SDBYLD1!W284*(1-VLOOKUP(SDBYLD2!W$4,'[1]INTERNAL PARAMETERS-1'!$B$5:$J$44,5,FALSE))*VLOOKUP(SDBYLD2!W$4,'[1]INTERNAL PARAMETERS-1'!$B$5:$J$44,9,FALSE)*SDBYLD2!$F284</f>
        <v>0</v>
      </c>
      <c r="X284" s="44">
        <f>SDBYLD1!X284*VLOOKUP(SDBYLD2!X$4,'[1]INTERNAL PARAMETERS-1'!$B$5:$J$44,5,FALSE)*VLOOKUP(SDBYLD2!X$4,'[1]INTERNAL PARAMETERS-1'!$B$5:$J$44,7,FALSE)*SDBYLD2!$F284 + SDBYLD1!X284*(1-VLOOKUP(SDBYLD2!X$4,'[1]INTERNAL PARAMETERS-1'!$B$5:$J$44,5,FALSE))*VLOOKUP(SDBYLD2!X$4,'[1]INTERNAL PARAMETERS-1'!$B$5:$J$44,9,FALSE)*SDBYLD2!$F284</f>
        <v>0</v>
      </c>
      <c r="Y284" s="44">
        <f>SDBYLD1!Y284*VLOOKUP(SDBYLD2!Y$4,'[1]INTERNAL PARAMETERS-1'!$B$5:$J$44,5,FALSE)*VLOOKUP(SDBYLD2!Y$4,'[1]INTERNAL PARAMETERS-1'!$B$5:$J$44,7,FALSE)*SDBYLD2!$F284 + SDBYLD1!Y284*(1-VLOOKUP(SDBYLD2!Y$4,'[1]INTERNAL PARAMETERS-1'!$B$5:$J$44,5,FALSE))*VLOOKUP(SDBYLD2!Y$4,'[1]INTERNAL PARAMETERS-1'!$B$5:$J$44,9,FALSE)*SDBYLD2!$F284</f>
        <v>0</v>
      </c>
      <c r="Z284" s="44">
        <f>SDBYLD1!Z284*VLOOKUP(SDBYLD2!Z$4,'[1]INTERNAL PARAMETERS-1'!$B$5:$J$44,5,FALSE)*VLOOKUP(SDBYLD2!Z$4,'[1]INTERNAL PARAMETERS-1'!$B$5:$J$44,7,FALSE)*SDBYLD2!$F284 + SDBYLD1!Z284*(1-VLOOKUP(SDBYLD2!Z$4,'[1]INTERNAL PARAMETERS-1'!$B$5:$J$44,5,FALSE))*VLOOKUP(SDBYLD2!Z$4,'[1]INTERNAL PARAMETERS-1'!$B$5:$J$44,9,FALSE)*SDBYLD2!$F284</f>
        <v>0</v>
      </c>
      <c r="AA284" s="44">
        <f>SDBYLD1!AA284*VLOOKUP(SDBYLD2!AA$4,'[1]INTERNAL PARAMETERS-1'!$B$5:$J$44,5,FALSE)*VLOOKUP(SDBYLD2!AA$4,'[1]INTERNAL PARAMETERS-1'!$B$5:$J$44,7,FALSE)*SDBYLD2!$F284 + SDBYLD1!AA284*(1-VLOOKUP(SDBYLD2!AA$4,'[1]INTERNAL PARAMETERS-1'!$B$5:$J$44,5,FALSE))*VLOOKUP(SDBYLD2!AA$4,'[1]INTERNAL PARAMETERS-1'!$B$5:$J$44,9,FALSE)*SDBYLD2!$F284</f>
        <v>0</v>
      </c>
      <c r="AB284" s="44">
        <f>SDBYLD1!AB284*VLOOKUP(SDBYLD2!AB$4,'[1]INTERNAL PARAMETERS-1'!$B$5:$J$44,5,FALSE)*VLOOKUP(SDBYLD2!AB$4,'[1]INTERNAL PARAMETERS-1'!$B$5:$J$44,7,FALSE)*SDBYLD2!$F284 + SDBYLD1!AB284*(1-VLOOKUP(SDBYLD2!AB$4,'[1]INTERNAL PARAMETERS-1'!$B$5:$J$44,5,FALSE))*VLOOKUP(SDBYLD2!AB$4,'[1]INTERNAL PARAMETERS-1'!$B$5:$J$44,9,FALSE)*SDBYLD2!$F284</f>
        <v>0</v>
      </c>
      <c r="AC284" s="44">
        <f>SDBYLD1!AC284*VLOOKUP(SDBYLD2!AC$4,'[1]INTERNAL PARAMETERS-1'!$B$5:$J$44,5,FALSE)*VLOOKUP(SDBYLD2!AC$4,'[1]INTERNAL PARAMETERS-1'!$B$5:$J$44,7,FALSE)*SDBYLD2!$F284 + SDBYLD1!AC284*(1-VLOOKUP(SDBYLD2!AC$4,'[1]INTERNAL PARAMETERS-1'!$B$5:$J$44,5,FALSE))*VLOOKUP(SDBYLD2!AC$4,'[1]INTERNAL PARAMETERS-1'!$B$5:$J$44,9,FALSE)*SDBYLD2!$F284</f>
        <v>0</v>
      </c>
      <c r="AD284" s="44">
        <f>SDBYLD1!AD284*VLOOKUP(SDBYLD2!AD$4,'[1]INTERNAL PARAMETERS-1'!$B$5:$J$44,5,FALSE)*VLOOKUP(SDBYLD2!AD$4,'[1]INTERNAL PARAMETERS-1'!$B$5:$J$44,7,FALSE)*SDBYLD2!$F284 + SDBYLD1!AD284*(1-VLOOKUP(SDBYLD2!AD$4,'[1]INTERNAL PARAMETERS-1'!$B$5:$J$44,5,FALSE))*VLOOKUP(SDBYLD2!AD$4,'[1]INTERNAL PARAMETERS-1'!$B$5:$J$44,9,FALSE)*SDBYLD2!$F284</f>
        <v>0</v>
      </c>
      <c r="AE284" s="44">
        <f>SDBYLD1!AE284*VLOOKUP(SDBYLD2!AE$4,'[1]INTERNAL PARAMETERS-1'!$B$5:$J$44,5,FALSE)*VLOOKUP(SDBYLD2!AE$4,'[1]INTERNAL PARAMETERS-1'!$B$5:$J$44,7,FALSE)*SDBYLD2!$F284 + SDBYLD1!AE284*(1-VLOOKUP(SDBYLD2!AE$4,'[1]INTERNAL PARAMETERS-1'!$B$5:$J$44,5,FALSE))*VLOOKUP(SDBYLD2!AE$4,'[1]INTERNAL PARAMETERS-1'!$B$5:$J$44,9,FALSE)*SDBYLD2!$F284</f>
        <v>0</v>
      </c>
      <c r="AF284" s="44">
        <f>SDBYLD1!AF284*VLOOKUP(SDBYLD2!AF$4,'[1]INTERNAL PARAMETERS-1'!$B$5:$J$44,5,FALSE)*VLOOKUP(SDBYLD2!AF$4,'[1]INTERNAL PARAMETERS-1'!$B$5:$J$44,7,FALSE)*SDBYLD2!$F284 + SDBYLD1!AF284*(1-VLOOKUP(SDBYLD2!AF$4,'[1]INTERNAL PARAMETERS-1'!$B$5:$J$44,5,FALSE))*VLOOKUP(SDBYLD2!AF$4,'[1]INTERNAL PARAMETERS-1'!$B$5:$J$44,9,FALSE)*SDBYLD2!$F284</f>
        <v>0</v>
      </c>
      <c r="AG284" s="44">
        <f>SDBYLD1!AG284*VLOOKUP(SDBYLD2!AG$4,'[1]INTERNAL PARAMETERS-1'!$B$5:$J$44,5,FALSE)*VLOOKUP(SDBYLD2!AG$4,'[1]INTERNAL PARAMETERS-1'!$B$5:$J$44,7,FALSE)*SDBYLD2!$F284 + SDBYLD1!AG284*(1-VLOOKUP(SDBYLD2!AG$4,'[1]INTERNAL PARAMETERS-1'!$B$5:$J$44,5,FALSE))*VLOOKUP(SDBYLD2!AG$4,'[1]INTERNAL PARAMETERS-1'!$B$5:$J$44,9,FALSE)*SDBYLD2!$F284</f>
        <v>0</v>
      </c>
      <c r="AH284" s="44">
        <f>SDBYLD1!AH284*VLOOKUP(SDBYLD2!AH$4,'[1]INTERNAL PARAMETERS-1'!$B$5:$J$44,5,FALSE)*VLOOKUP(SDBYLD2!AH$4,'[1]INTERNAL PARAMETERS-1'!$B$5:$J$44,7,FALSE)*SDBYLD2!$F284 + SDBYLD1!AH284*(1-VLOOKUP(SDBYLD2!AH$4,'[1]INTERNAL PARAMETERS-1'!$B$5:$J$44,5,FALSE))*VLOOKUP(SDBYLD2!AH$4,'[1]INTERNAL PARAMETERS-1'!$B$5:$J$44,9,FALSE)*SDBYLD2!$F284</f>
        <v>0</v>
      </c>
      <c r="AI284" s="44">
        <f>SDBYLD1!AI284*VLOOKUP(SDBYLD2!AI$4,'[1]INTERNAL PARAMETERS-1'!$B$5:$J$44,5,FALSE)*VLOOKUP(SDBYLD2!AI$4,'[1]INTERNAL PARAMETERS-1'!$B$5:$J$44,7,FALSE)*SDBYLD2!$F284 + SDBYLD1!AI284*(1-VLOOKUP(SDBYLD2!AI$4,'[1]INTERNAL PARAMETERS-1'!$B$5:$J$44,5,FALSE))*VLOOKUP(SDBYLD2!AI$4,'[1]INTERNAL PARAMETERS-1'!$B$5:$J$44,9,FALSE)*SDBYLD2!$F284</f>
        <v>0</v>
      </c>
      <c r="AJ284" s="44">
        <f>SDBYLD1!AJ284*VLOOKUP(SDBYLD2!AJ$4,'[1]INTERNAL PARAMETERS-1'!$B$5:$J$44,5,FALSE)*VLOOKUP(SDBYLD2!AJ$4,'[1]INTERNAL PARAMETERS-1'!$B$5:$J$44,7,FALSE)*SDBYLD2!$F284 + SDBYLD1!AJ284*(1-VLOOKUP(SDBYLD2!AJ$4,'[1]INTERNAL PARAMETERS-1'!$B$5:$J$44,5,FALSE))*VLOOKUP(SDBYLD2!AJ$4,'[1]INTERNAL PARAMETERS-1'!$B$5:$J$44,9,FALSE)*SDBYLD2!$F284</f>
        <v>0</v>
      </c>
      <c r="AK284" s="44">
        <f>SDBYLD1!AK284*VLOOKUP(SDBYLD2!AK$4,'[1]INTERNAL PARAMETERS-1'!$B$5:$J$44,5,FALSE)*VLOOKUP(SDBYLD2!AK$4,'[1]INTERNAL PARAMETERS-1'!$B$5:$J$44,7,FALSE)*SDBYLD2!$F284 + SDBYLD1!AK284*(1-VLOOKUP(SDBYLD2!AK$4,'[1]INTERNAL PARAMETERS-1'!$B$5:$J$44,5,FALSE))*VLOOKUP(SDBYLD2!AK$4,'[1]INTERNAL PARAMETERS-1'!$B$5:$J$44,9,FALSE)*SDBYLD2!$F284</f>
        <v>0</v>
      </c>
      <c r="AL284" s="44">
        <f>SDBYLD1!AL284*VLOOKUP(SDBYLD2!AL$4,'[1]INTERNAL PARAMETERS-1'!$B$5:$J$44,5,FALSE)*VLOOKUP(SDBYLD2!AL$4,'[1]INTERNAL PARAMETERS-1'!$B$5:$J$44,7,FALSE)*SDBYLD2!$F284 + SDBYLD1!AL284*(1-VLOOKUP(SDBYLD2!AL$4,'[1]INTERNAL PARAMETERS-1'!$B$5:$J$44,5,FALSE))*VLOOKUP(SDBYLD2!AL$4,'[1]INTERNAL PARAMETERS-1'!$B$5:$J$44,9,FALSE)*SDBYLD2!$F284</f>
        <v>0</v>
      </c>
      <c r="AM284" s="44">
        <f>SDBYLD1!AM284*VLOOKUP(SDBYLD2!AM$4,'[1]INTERNAL PARAMETERS-1'!$B$5:$J$44,5,FALSE)*VLOOKUP(SDBYLD2!AM$4,'[1]INTERNAL PARAMETERS-1'!$B$5:$J$44,7,FALSE)*SDBYLD2!$F284 + SDBYLD1!AM284*(1-VLOOKUP(SDBYLD2!AM$4,'[1]INTERNAL PARAMETERS-1'!$B$5:$J$44,5,FALSE))*VLOOKUP(SDBYLD2!AM$4,'[1]INTERNAL PARAMETERS-1'!$B$5:$J$44,9,FALSE)*SDBYLD2!$F284</f>
        <v>0</v>
      </c>
      <c r="AN284" s="44">
        <f>SDBYLD1!AN284*VLOOKUP(SDBYLD2!AN$4,'[1]INTERNAL PARAMETERS-1'!$B$5:$J$44,5,FALSE)*VLOOKUP(SDBYLD2!AN$4,'[1]INTERNAL PARAMETERS-1'!$B$5:$J$44,7,FALSE)*SDBYLD2!$F284 + SDBYLD1!AN284*(1-VLOOKUP(SDBYLD2!AN$4,'[1]INTERNAL PARAMETERS-1'!$B$5:$J$44,5,FALSE))*VLOOKUP(SDBYLD2!AN$4,'[1]INTERNAL PARAMETERS-1'!$B$5:$J$44,9,FALSE)*SDBYLD2!$F284</f>
        <v>0</v>
      </c>
      <c r="AO284" s="44">
        <f>SDBYLD1!AO284*VLOOKUP(SDBYLD2!AO$4,'[1]INTERNAL PARAMETERS-1'!$B$5:$J$44,5,FALSE)*VLOOKUP(SDBYLD2!AO$4,'[1]INTERNAL PARAMETERS-1'!$B$5:$J$44,7,FALSE)*SDBYLD2!$F284 + SDBYLD1!AO284*(1-VLOOKUP(SDBYLD2!AO$4,'[1]INTERNAL PARAMETERS-1'!$B$5:$J$44,5,FALSE))*VLOOKUP(SDBYLD2!AO$4,'[1]INTERNAL PARAMETERS-1'!$B$5:$J$44,9,FALSE)*SDBYLD2!$F284</f>
        <v>0</v>
      </c>
      <c r="AP284" s="44">
        <f>SDBYLD1!AP284*VLOOKUP(SDBYLD2!AP$4,'[1]INTERNAL PARAMETERS-1'!$B$5:$J$44,5,FALSE)*VLOOKUP(SDBYLD2!AP$4,'[1]INTERNAL PARAMETERS-1'!$B$5:$J$44,7,FALSE)*SDBYLD2!$F284 + SDBYLD1!AP284*(1-VLOOKUP(SDBYLD2!AP$4,'[1]INTERNAL PARAMETERS-1'!$B$5:$J$44,5,FALSE))*VLOOKUP(SDBYLD2!AP$4,'[1]INTERNAL PARAMETERS-1'!$B$5:$J$44,9,FALSE)*SDBYLD2!$F284</f>
        <v>0</v>
      </c>
      <c r="AQ284" s="44">
        <f>SDBYLD1!AQ284*VLOOKUP(SDBYLD2!AQ$4,'[1]INTERNAL PARAMETERS-1'!$B$5:$J$44,5,FALSE)*VLOOKUP(SDBYLD2!AQ$4,'[1]INTERNAL PARAMETERS-1'!$B$5:$J$44,7,FALSE)*SDBYLD2!$F284 + SDBYLD1!AQ284*(1-VLOOKUP(SDBYLD2!AQ$4,'[1]INTERNAL PARAMETERS-1'!$B$5:$J$44,5,FALSE))*VLOOKUP(SDBYLD2!AQ$4,'[1]INTERNAL PARAMETERS-1'!$B$5:$J$44,9,FALSE)*SDBYLD2!$F284</f>
        <v>0</v>
      </c>
      <c r="AR284" s="44">
        <f>SDBYLD1!AR284*VLOOKUP(SDBYLD2!AR$4,'[1]INTERNAL PARAMETERS-1'!$B$5:$J$44,5,FALSE)*VLOOKUP(SDBYLD2!AR$4,'[1]INTERNAL PARAMETERS-1'!$B$5:$J$44,7,FALSE)*SDBYLD2!$F284 + SDBYLD1!AR284*(1-VLOOKUP(SDBYLD2!AR$4,'[1]INTERNAL PARAMETERS-1'!$B$5:$J$44,5,FALSE))*VLOOKUP(SDBYLD2!AR$4,'[1]INTERNAL PARAMETERS-1'!$B$5:$J$44,9,FALSE)*SDBYLD2!$F284</f>
        <v>0</v>
      </c>
      <c r="AS284" s="44">
        <f>SDBYLD1!AS284*VLOOKUP(SDBYLD2!AS$4,'[1]INTERNAL PARAMETERS-1'!$B$5:$J$44,5,FALSE)*VLOOKUP(SDBYLD2!AS$4,'[1]INTERNAL PARAMETERS-1'!$B$5:$J$44,7,FALSE)*SDBYLD2!$F284 + SDBYLD1!AS284*(1-VLOOKUP(SDBYLD2!AS$4,'[1]INTERNAL PARAMETERS-1'!$B$5:$J$44,5,FALSE))*VLOOKUP(SDBYLD2!AS$4,'[1]INTERNAL PARAMETERS-1'!$B$5:$J$44,9,FALSE)*SDBYLD2!$F284</f>
        <v>0</v>
      </c>
      <c r="AT284" s="43">
        <f>SDBYLD1!AT284*VLOOKUP(SDBYLD2!AT$4,'[1]INTERNAL PARAMETERS-1'!$B$5:$J$44,5,FALSE)*VLOOKUP(SDBYLD2!AT$4,'[1]INTERNAL PARAMETERS-1'!$B$5:$J$44,7,FALSE)*SDBYLD2!$F284 + SDBYLD1!AT284*(1-VLOOKUP(SDBYLD2!AT$4,'[1]INTERNAL PARAMETERS-1'!$B$5:$J$44,5,FALSE))*VLOOKUP(SDBYLD2!AT$4,'[1]INTERNAL PARAMETERS-1'!$B$5:$J$44,9,FALSE)*SDBYLD2!$F284</f>
        <v>0</v>
      </c>
      <c r="AU284" s="45">
        <f>SDBYLD1!AU284*VLOOKUP(SDBYLD2!AU$4,'[1]INTERNAL PARAMETERS-1'!$B$5:$J$44,5,FALSE)*VLOOKUP(SDBYLD2!AU$4,'[1]INTERNAL PARAMETERS-1'!$B$5:$J$44,6,FALSE)*VLOOKUP(SDBYLD2!AU$4,'[1]INTERNAL PARAMETERS-1'!$B$5:$J$44,3,FALSE) + SDBYLD1!AU284*(1-VLOOKUP(SDBYLD2!AU$4,'[1]INTERNAL PARAMETERS-1'!$B$5:$J$44,5,FALSE))*VLOOKUP(SDBYLD2!AU$4,'[1]INTERNAL PARAMETERS-1'!$B$5:$J$44,8,FALSE)*VLOOKUP(SDBYLD2!AU$4,'[1]INTERNAL PARAMETERS-1'!$B$5:$J$44,3,FALSE)</f>
        <v>0</v>
      </c>
      <c r="AV284" s="44">
        <f>SDBYLD1!AV284*VLOOKUP(SDBYLD2!AV$4,'[1]INTERNAL PARAMETERS-1'!$B$5:$J$44,5,FALSE)*VLOOKUP(SDBYLD2!AV$4,'[1]INTERNAL PARAMETERS-1'!$B$5:$J$44,6,FALSE)*VLOOKUP(SDBYLD2!AV$4,'[1]INTERNAL PARAMETERS-1'!$B$5:$J$44,3,FALSE) + SDBYLD1!AV284*(1-VLOOKUP(SDBYLD2!AV$4,'[1]INTERNAL PARAMETERS-1'!$B$5:$J$44,5,FALSE))*VLOOKUP(SDBYLD2!AV$4,'[1]INTERNAL PARAMETERS-1'!$B$5:$J$44,8,FALSE)*VLOOKUP(SDBYLD2!AV$4,'[1]INTERNAL PARAMETERS-1'!$B$5:$J$44,3,FALSE)</f>
        <v>0</v>
      </c>
      <c r="AW284" s="44">
        <f>SDBYLD1!AW284*VLOOKUP(SDBYLD2!AW$4,'[1]INTERNAL PARAMETERS-1'!$B$5:$J$44,5,FALSE)*VLOOKUP(SDBYLD2!AW$4,'[1]INTERNAL PARAMETERS-1'!$B$5:$J$44,6,FALSE)*VLOOKUP(SDBYLD2!AW$4,'[1]INTERNAL PARAMETERS-1'!$B$5:$J$44,3,FALSE) + SDBYLD1!AW284*(1-VLOOKUP(SDBYLD2!AW$4,'[1]INTERNAL PARAMETERS-1'!$B$5:$J$44,5,FALSE))*VLOOKUP(SDBYLD2!AW$4,'[1]INTERNAL PARAMETERS-1'!$B$5:$J$44,8,FALSE)*VLOOKUP(SDBYLD2!AW$4,'[1]INTERNAL PARAMETERS-1'!$B$5:$J$44,3,FALSE)</f>
        <v>0</v>
      </c>
      <c r="AX284" s="44">
        <f>SDBYLD1!AX284*VLOOKUP(SDBYLD2!AX$4,'[1]INTERNAL PARAMETERS-1'!$B$5:$J$44,5,FALSE)*VLOOKUP(SDBYLD2!AX$4,'[1]INTERNAL PARAMETERS-1'!$B$5:$J$44,6,FALSE)*VLOOKUP(SDBYLD2!AX$4,'[1]INTERNAL PARAMETERS-1'!$B$5:$J$44,3,FALSE) + SDBYLD1!AX284*(1-VLOOKUP(SDBYLD2!AX$4,'[1]INTERNAL PARAMETERS-1'!$B$5:$J$44,5,FALSE))*VLOOKUP(SDBYLD2!AX$4,'[1]INTERNAL PARAMETERS-1'!$B$5:$J$44,8,FALSE)*VLOOKUP(SDBYLD2!AX$4,'[1]INTERNAL PARAMETERS-1'!$B$5:$J$44,3,FALSE)</f>
        <v>0</v>
      </c>
      <c r="AY284" s="44">
        <f>SDBYLD1!AY284*VLOOKUP(SDBYLD2!AY$4,'[1]INTERNAL PARAMETERS-1'!$B$5:$J$44,5,FALSE)*VLOOKUP(SDBYLD2!AY$4,'[1]INTERNAL PARAMETERS-1'!$B$5:$J$44,6,FALSE)*VLOOKUP(SDBYLD2!AY$4,'[1]INTERNAL PARAMETERS-1'!$B$5:$J$44,3,FALSE) + SDBYLD1!AY284*(1-VLOOKUP(SDBYLD2!AY$4,'[1]INTERNAL PARAMETERS-1'!$B$5:$J$44,5,FALSE))*VLOOKUP(SDBYLD2!AY$4,'[1]INTERNAL PARAMETERS-1'!$B$5:$J$44,8,FALSE)*VLOOKUP(SDBYLD2!AY$4,'[1]INTERNAL PARAMETERS-1'!$B$5:$J$44,3,FALSE)</f>
        <v>0</v>
      </c>
      <c r="AZ284" s="44">
        <f>SDBYLD1!AZ284*VLOOKUP(SDBYLD2!AZ$4,'[1]INTERNAL PARAMETERS-1'!$B$5:$J$44,5,FALSE)*VLOOKUP(SDBYLD2!AZ$4,'[1]INTERNAL PARAMETERS-1'!$B$5:$J$44,6,FALSE)*VLOOKUP(SDBYLD2!AZ$4,'[1]INTERNAL PARAMETERS-1'!$B$5:$J$44,3,FALSE) + SDBYLD1!AZ284*(1-VLOOKUP(SDBYLD2!AZ$4,'[1]INTERNAL PARAMETERS-1'!$B$5:$J$44,5,FALSE))*VLOOKUP(SDBYLD2!AZ$4,'[1]INTERNAL PARAMETERS-1'!$B$5:$J$44,8,FALSE)*VLOOKUP(SDBYLD2!AZ$4,'[1]INTERNAL PARAMETERS-1'!$B$5:$J$44,3,FALSE)</f>
        <v>0</v>
      </c>
      <c r="BA284" s="44">
        <f>SDBYLD1!BA284*VLOOKUP(SDBYLD2!BA$4,'[1]INTERNAL PARAMETERS-1'!$B$5:$J$44,5,FALSE)*VLOOKUP(SDBYLD2!BA$4,'[1]INTERNAL PARAMETERS-1'!$B$5:$J$44,6,FALSE)*VLOOKUP(SDBYLD2!BA$4,'[1]INTERNAL PARAMETERS-1'!$B$5:$J$44,3,FALSE) + SDBYLD1!BA284*(1-VLOOKUP(SDBYLD2!BA$4,'[1]INTERNAL PARAMETERS-1'!$B$5:$J$44,5,FALSE))*VLOOKUP(SDBYLD2!BA$4,'[1]INTERNAL PARAMETERS-1'!$B$5:$J$44,8,FALSE)*VLOOKUP(SDBYLD2!BA$4,'[1]INTERNAL PARAMETERS-1'!$B$5:$J$44,3,FALSE)</f>
        <v>0</v>
      </c>
      <c r="BB284" s="44">
        <f>SDBYLD1!BB284*VLOOKUP(SDBYLD2!BB$4,'[1]INTERNAL PARAMETERS-1'!$B$5:$J$44,5,FALSE)*VLOOKUP(SDBYLD2!BB$4,'[1]INTERNAL PARAMETERS-1'!$B$5:$J$44,6,FALSE)*VLOOKUP(SDBYLD2!BB$4,'[1]INTERNAL PARAMETERS-1'!$B$5:$J$44,3,FALSE) + SDBYLD1!BB284*(1-VLOOKUP(SDBYLD2!BB$4,'[1]INTERNAL PARAMETERS-1'!$B$5:$J$44,5,FALSE))*VLOOKUP(SDBYLD2!BB$4,'[1]INTERNAL PARAMETERS-1'!$B$5:$J$44,8,FALSE)*VLOOKUP(SDBYLD2!BB$4,'[1]INTERNAL PARAMETERS-1'!$B$5:$J$44,3,FALSE)</f>
        <v>0</v>
      </c>
      <c r="BC284" s="44">
        <f>SDBYLD1!BC284*VLOOKUP(SDBYLD2!BC$4,'[1]INTERNAL PARAMETERS-1'!$B$5:$J$44,5,FALSE)*VLOOKUP(SDBYLD2!BC$4,'[1]INTERNAL PARAMETERS-1'!$B$5:$J$44,6,FALSE)*VLOOKUP(SDBYLD2!BC$4,'[1]INTERNAL PARAMETERS-1'!$B$5:$J$44,3,FALSE) + SDBYLD1!BC284*(1-VLOOKUP(SDBYLD2!BC$4,'[1]INTERNAL PARAMETERS-1'!$B$5:$J$44,5,FALSE))*VLOOKUP(SDBYLD2!BC$4,'[1]INTERNAL PARAMETERS-1'!$B$5:$J$44,8,FALSE)*VLOOKUP(SDBYLD2!BC$4,'[1]INTERNAL PARAMETERS-1'!$B$5:$J$44,3,FALSE)</f>
        <v>0</v>
      </c>
      <c r="BD284" s="44">
        <f>SDBYLD1!BD284*VLOOKUP(SDBYLD2!BD$4,'[1]INTERNAL PARAMETERS-1'!$B$5:$J$44,5,FALSE)*VLOOKUP(SDBYLD2!BD$4,'[1]INTERNAL PARAMETERS-1'!$B$5:$J$44,6,FALSE)*VLOOKUP(SDBYLD2!BD$4,'[1]INTERNAL PARAMETERS-1'!$B$5:$J$44,3,FALSE) + SDBYLD1!BD284*(1-VLOOKUP(SDBYLD2!BD$4,'[1]INTERNAL PARAMETERS-1'!$B$5:$J$44,5,FALSE))*VLOOKUP(SDBYLD2!BD$4,'[1]INTERNAL PARAMETERS-1'!$B$5:$J$44,8,FALSE)*VLOOKUP(SDBYLD2!BD$4,'[1]INTERNAL PARAMETERS-1'!$B$5:$J$44,3,FALSE)</f>
        <v>0</v>
      </c>
      <c r="BE284" s="44">
        <f>SDBYLD1!BE284*VLOOKUP(SDBYLD2!BE$4,'[1]INTERNAL PARAMETERS-1'!$B$5:$J$44,5,FALSE)*VLOOKUP(SDBYLD2!BE$4,'[1]INTERNAL PARAMETERS-1'!$B$5:$J$44,6,FALSE)*VLOOKUP(SDBYLD2!BE$4,'[1]INTERNAL PARAMETERS-1'!$B$5:$J$44,3,FALSE) + SDBYLD1!BE284*(1-VLOOKUP(SDBYLD2!BE$4,'[1]INTERNAL PARAMETERS-1'!$B$5:$J$44,5,FALSE))*VLOOKUP(SDBYLD2!BE$4,'[1]INTERNAL PARAMETERS-1'!$B$5:$J$44,8,FALSE)*VLOOKUP(SDBYLD2!BE$4,'[1]INTERNAL PARAMETERS-1'!$B$5:$J$44,3,FALSE)</f>
        <v>0</v>
      </c>
      <c r="BF284" s="44">
        <f>SDBYLD1!BF284*VLOOKUP(SDBYLD2!BF$4,'[1]INTERNAL PARAMETERS-1'!$B$5:$J$44,5,FALSE)*VLOOKUP(SDBYLD2!BF$4,'[1]INTERNAL PARAMETERS-1'!$B$5:$J$44,6,FALSE)*VLOOKUP(SDBYLD2!BF$4,'[1]INTERNAL PARAMETERS-1'!$B$5:$J$44,3,FALSE) + SDBYLD1!BF284*(1-VLOOKUP(SDBYLD2!BF$4,'[1]INTERNAL PARAMETERS-1'!$B$5:$J$44,5,FALSE))*VLOOKUP(SDBYLD2!BF$4,'[1]INTERNAL PARAMETERS-1'!$B$5:$J$44,8,FALSE)*VLOOKUP(SDBYLD2!BF$4,'[1]INTERNAL PARAMETERS-1'!$B$5:$J$44,3,FALSE)</f>
        <v>0</v>
      </c>
      <c r="BG284" s="44">
        <f>SDBYLD1!BG284*VLOOKUP(SDBYLD2!BG$4,'[1]INTERNAL PARAMETERS-1'!$B$5:$J$44,5,FALSE)*VLOOKUP(SDBYLD2!BG$4,'[1]INTERNAL PARAMETERS-1'!$B$5:$J$44,6,FALSE)*VLOOKUP(SDBYLD2!BG$4,'[1]INTERNAL PARAMETERS-1'!$B$5:$J$44,3,FALSE) + SDBYLD1!BG284*(1-VLOOKUP(SDBYLD2!BG$4,'[1]INTERNAL PARAMETERS-1'!$B$5:$J$44,5,FALSE))*VLOOKUP(SDBYLD2!BG$4,'[1]INTERNAL PARAMETERS-1'!$B$5:$J$44,8,FALSE)*VLOOKUP(SDBYLD2!BG$4,'[1]INTERNAL PARAMETERS-1'!$B$5:$J$44,3,FALSE)</f>
        <v>0</v>
      </c>
      <c r="BH284" s="44">
        <f>SDBYLD1!BH284*VLOOKUP(SDBYLD2!BH$4,'[1]INTERNAL PARAMETERS-1'!$B$5:$J$44,5,FALSE)*VLOOKUP(SDBYLD2!BH$4,'[1]INTERNAL PARAMETERS-1'!$B$5:$J$44,6,FALSE)*VLOOKUP(SDBYLD2!BH$4,'[1]INTERNAL PARAMETERS-1'!$B$5:$J$44,3,FALSE) + SDBYLD1!BH284*(1-VLOOKUP(SDBYLD2!BH$4,'[1]INTERNAL PARAMETERS-1'!$B$5:$J$44,5,FALSE))*VLOOKUP(SDBYLD2!BH$4,'[1]INTERNAL PARAMETERS-1'!$B$5:$J$44,8,FALSE)*VLOOKUP(SDBYLD2!BH$4,'[1]INTERNAL PARAMETERS-1'!$B$5:$J$44,3,FALSE)</f>
        <v>0</v>
      </c>
      <c r="BI284" s="44">
        <f>SDBYLD1!BI284*VLOOKUP(SDBYLD2!BI$4,'[1]INTERNAL PARAMETERS-1'!$B$5:$J$44,5,FALSE)*VLOOKUP(SDBYLD2!BI$4,'[1]INTERNAL PARAMETERS-1'!$B$5:$J$44,6,FALSE)*VLOOKUP(SDBYLD2!BI$4,'[1]INTERNAL PARAMETERS-1'!$B$5:$J$44,3,FALSE) + SDBYLD1!BI284*(1-VLOOKUP(SDBYLD2!BI$4,'[1]INTERNAL PARAMETERS-1'!$B$5:$J$44,5,FALSE))*VLOOKUP(SDBYLD2!BI$4,'[1]INTERNAL PARAMETERS-1'!$B$5:$J$44,8,FALSE)*VLOOKUP(SDBYLD2!BI$4,'[1]INTERNAL PARAMETERS-1'!$B$5:$J$44,3,FALSE)</f>
        <v>0</v>
      </c>
      <c r="BJ284" s="44">
        <f>SDBYLD1!BJ284*VLOOKUP(SDBYLD2!BJ$4,'[1]INTERNAL PARAMETERS-1'!$B$5:$J$44,5,FALSE)*VLOOKUP(SDBYLD2!BJ$4,'[1]INTERNAL PARAMETERS-1'!$B$5:$J$44,6,FALSE)*VLOOKUP(SDBYLD2!BJ$4,'[1]INTERNAL PARAMETERS-1'!$B$5:$J$44,3,FALSE) + SDBYLD1!BJ284*(1-VLOOKUP(SDBYLD2!BJ$4,'[1]INTERNAL PARAMETERS-1'!$B$5:$J$44,5,FALSE))*VLOOKUP(SDBYLD2!BJ$4,'[1]INTERNAL PARAMETERS-1'!$B$5:$J$44,8,FALSE)*VLOOKUP(SDBYLD2!BJ$4,'[1]INTERNAL PARAMETERS-1'!$B$5:$J$44,3,FALSE)</f>
        <v>0</v>
      </c>
      <c r="BK284" s="44">
        <f>SDBYLD1!BK284*VLOOKUP(SDBYLD2!BK$4,'[1]INTERNAL PARAMETERS-1'!$B$5:$J$44,5,FALSE)*VLOOKUP(SDBYLD2!BK$4,'[1]INTERNAL PARAMETERS-1'!$B$5:$J$44,6,FALSE)*VLOOKUP(SDBYLD2!BK$4,'[1]INTERNAL PARAMETERS-1'!$B$5:$J$44,3,FALSE) + SDBYLD1!BK284*(1-VLOOKUP(SDBYLD2!BK$4,'[1]INTERNAL PARAMETERS-1'!$B$5:$J$44,5,FALSE))*VLOOKUP(SDBYLD2!BK$4,'[1]INTERNAL PARAMETERS-1'!$B$5:$J$44,8,FALSE)*VLOOKUP(SDBYLD2!BK$4,'[1]INTERNAL PARAMETERS-1'!$B$5:$J$44,3,FALSE)</f>
        <v>0</v>
      </c>
      <c r="BL284" s="44">
        <f>SDBYLD1!BL284*VLOOKUP(SDBYLD2!BL$4,'[1]INTERNAL PARAMETERS-1'!$B$5:$J$44,5,FALSE)*VLOOKUP(SDBYLD2!BL$4,'[1]INTERNAL PARAMETERS-1'!$B$5:$J$44,6,FALSE)*VLOOKUP(SDBYLD2!BL$4,'[1]INTERNAL PARAMETERS-1'!$B$5:$J$44,3,FALSE) + SDBYLD1!BL284*(1-VLOOKUP(SDBYLD2!BL$4,'[1]INTERNAL PARAMETERS-1'!$B$5:$J$44,5,FALSE))*VLOOKUP(SDBYLD2!BL$4,'[1]INTERNAL PARAMETERS-1'!$B$5:$J$44,8,FALSE)*VLOOKUP(SDBYLD2!BL$4,'[1]INTERNAL PARAMETERS-1'!$B$5:$J$44,3,FALSE)</f>
        <v>0</v>
      </c>
      <c r="BM284" s="44">
        <f>SDBYLD1!BM284*VLOOKUP(SDBYLD2!BM$4,'[1]INTERNAL PARAMETERS-1'!$B$5:$J$44,5,FALSE)*VLOOKUP(SDBYLD2!BM$4,'[1]INTERNAL PARAMETERS-1'!$B$5:$J$44,6,FALSE)*VLOOKUP(SDBYLD2!BM$4,'[1]INTERNAL PARAMETERS-1'!$B$5:$J$44,3,FALSE) + SDBYLD1!BM284*(1-VLOOKUP(SDBYLD2!BM$4,'[1]INTERNAL PARAMETERS-1'!$B$5:$J$44,5,FALSE))*VLOOKUP(SDBYLD2!BM$4,'[1]INTERNAL PARAMETERS-1'!$B$5:$J$44,8,FALSE)*VLOOKUP(SDBYLD2!BM$4,'[1]INTERNAL PARAMETERS-1'!$B$5:$J$44,3,FALSE)</f>
        <v>0</v>
      </c>
      <c r="BN284" s="44">
        <f>SDBYLD1!BN284*VLOOKUP(SDBYLD2!BN$4,'[1]INTERNAL PARAMETERS-1'!$B$5:$J$44,5,FALSE)*VLOOKUP(SDBYLD2!BN$4,'[1]INTERNAL PARAMETERS-1'!$B$5:$J$44,6,FALSE)*VLOOKUP(SDBYLD2!BN$4,'[1]INTERNAL PARAMETERS-1'!$B$5:$J$44,3,FALSE) + SDBYLD1!BN284*(1-VLOOKUP(SDBYLD2!BN$4,'[1]INTERNAL PARAMETERS-1'!$B$5:$J$44,5,FALSE))*VLOOKUP(SDBYLD2!BN$4,'[1]INTERNAL PARAMETERS-1'!$B$5:$J$44,8,FALSE)*VLOOKUP(SDBYLD2!BN$4,'[1]INTERNAL PARAMETERS-1'!$B$5:$J$44,3,FALSE)</f>
        <v>0</v>
      </c>
      <c r="BO284" s="44">
        <f>SDBYLD1!BO284*VLOOKUP(SDBYLD2!BO$4,'[1]INTERNAL PARAMETERS-1'!$B$5:$J$44,5,FALSE)*VLOOKUP(SDBYLD2!BO$4,'[1]INTERNAL PARAMETERS-1'!$B$5:$J$44,6,FALSE)*VLOOKUP(SDBYLD2!BO$4,'[1]INTERNAL PARAMETERS-1'!$B$5:$J$44,3,FALSE) + SDBYLD1!BO284*(1-VLOOKUP(SDBYLD2!BO$4,'[1]INTERNAL PARAMETERS-1'!$B$5:$J$44,5,FALSE))*VLOOKUP(SDBYLD2!BO$4,'[1]INTERNAL PARAMETERS-1'!$B$5:$J$44,8,FALSE)*VLOOKUP(SDBYLD2!BO$4,'[1]INTERNAL PARAMETERS-1'!$B$5:$J$44,3,FALSE)</f>
        <v>0</v>
      </c>
      <c r="BP284" s="44">
        <f>SDBYLD1!BP284*VLOOKUP(SDBYLD2!BP$4,'[1]INTERNAL PARAMETERS-1'!$B$5:$J$44,5,FALSE)*VLOOKUP(SDBYLD2!BP$4,'[1]INTERNAL PARAMETERS-1'!$B$5:$J$44,6,FALSE)*VLOOKUP(SDBYLD2!BP$4,'[1]INTERNAL PARAMETERS-1'!$B$5:$J$44,3,FALSE) + SDBYLD1!BP284*(1-VLOOKUP(SDBYLD2!BP$4,'[1]INTERNAL PARAMETERS-1'!$B$5:$J$44,5,FALSE))*VLOOKUP(SDBYLD2!BP$4,'[1]INTERNAL PARAMETERS-1'!$B$5:$J$44,8,FALSE)*VLOOKUP(SDBYLD2!BP$4,'[1]INTERNAL PARAMETERS-1'!$B$5:$J$44,3,FALSE)</f>
        <v>0</v>
      </c>
      <c r="BQ284" s="44">
        <f>SDBYLD1!BQ284*VLOOKUP(SDBYLD2!BQ$4,'[1]INTERNAL PARAMETERS-1'!$B$5:$J$44,5,FALSE)*VLOOKUP(SDBYLD2!BQ$4,'[1]INTERNAL PARAMETERS-1'!$B$5:$J$44,6,FALSE)*VLOOKUP(SDBYLD2!BQ$4,'[1]INTERNAL PARAMETERS-1'!$B$5:$J$44,3,FALSE) + SDBYLD1!BQ284*(1-VLOOKUP(SDBYLD2!BQ$4,'[1]INTERNAL PARAMETERS-1'!$B$5:$J$44,5,FALSE))*VLOOKUP(SDBYLD2!BQ$4,'[1]INTERNAL PARAMETERS-1'!$B$5:$J$44,8,FALSE)*VLOOKUP(SDBYLD2!BQ$4,'[1]INTERNAL PARAMETERS-1'!$B$5:$J$44,3,FALSE)</f>
        <v>0</v>
      </c>
      <c r="BR284" s="44">
        <f>SDBYLD1!BR284*VLOOKUP(SDBYLD2!BR$4,'[1]INTERNAL PARAMETERS-1'!$B$5:$J$44,5,FALSE)*VLOOKUP(SDBYLD2!BR$4,'[1]INTERNAL PARAMETERS-1'!$B$5:$J$44,6,FALSE)*VLOOKUP(SDBYLD2!BR$4,'[1]INTERNAL PARAMETERS-1'!$B$5:$J$44,3,FALSE) + SDBYLD1!BR284*(1-VLOOKUP(SDBYLD2!BR$4,'[1]INTERNAL PARAMETERS-1'!$B$5:$J$44,5,FALSE))*VLOOKUP(SDBYLD2!BR$4,'[1]INTERNAL PARAMETERS-1'!$B$5:$J$44,8,FALSE)*VLOOKUP(SDBYLD2!BR$4,'[1]INTERNAL PARAMETERS-1'!$B$5:$J$44,3,FALSE)</f>
        <v>0</v>
      </c>
      <c r="BS284" s="44">
        <f>SDBYLD1!BS284*VLOOKUP(SDBYLD2!BS$4,'[1]INTERNAL PARAMETERS-1'!$B$5:$J$44,5,FALSE)*VLOOKUP(SDBYLD2!BS$4,'[1]INTERNAL PARAMETERS-1'!$B$5:$J$44,6,FALSE)*VLOOKUP(SDBYLD2!BS$4,'[1]INTERNAL PARAMETERS-1'!$B$5:$J$44,3,FALSE) + SDBYLD1!BS284*(1-VLOOKUP(SDBYLD2!BS$4,'[1]INTERNAL PARAMETERS-1'!$B$5:$J$44,5,FALSE))*VLOOKUP(SDBYLD2!BS$4,'[1]INTERNAL PARAMETERS-1'!$B$5:$J$44,8,FALSE)*VLOOKUP(SDBYLD2!BS$4,'[1]INTERNAL PARAMETERS-1'!$B$5:$J$44,3,FALSE)</f>
        <v>0</v>
      </c>
      <c r="BT284" s="44">
        <f>SDBYLD1!BT284*VLOOKUP(SDBYLD2!BT$4,'[1]INTERNAL PARAMETERS-1'!$B$5:$J$44,5,FALSE)*VLOOKUP(SDBYLD2!BT$4,'[1]INTERNAL PARAMETERS-1'!$B$5:$J$44,6,FALSE)*VLOOKUP(SDBYLD2!BT$4,'[1]INTERNAL PARAMETERS-1'!$B$5:$J$44,3,FALSE) + SDBYLD1!BT284*(1-VLOOKUP(SDBYLD2!BT$4,'[1]INTERNAL PARAMETERS-1'!$B$5:$J$44,5,FALSE))*VLOOKUP(SDBYLD2!BT$4,'[1]INTERNAL PARAMETERS-1'!$B$5:$J$44,8,FALSE)*VLOOKUP(SDBYLD2!BT$4,'[1]INTERNAL PARAMETERS-1'!$B$5:$J$44,3,FALSE)</f>
        <v>0</v>
      </c>
      <c r="BU284" s="44">
        <f>SDBYLD1!BU284*VLOOKUP(SDBYLD2!BU$4,'[1]INTERNAL PARAMETERS-1'!$B$5:$J$44,5,FALSE)*VLOOKUP(SDBYLD2!BU$4,'[1]INTERNAL PARAMETERS-1'!$B$5:$J$44,6,FALSE)*VLOOKUP(SDBYLD2!BU$4,'[1]INTERNAL PARAMETERS-1'!$B$5:$J$44,3,FALSE) + SDBYLD1!BU284*(1-VLOOKUP(SDBYLD2!BU$4,'[1]INTERNAL PARAMETERS-1'!$B$5:$J$44,5,FALSE))*VLOOKUP(SDBYLD2!BU$4,'[1]INTERNAL PARAMETERS-1'!$B$5:$J$44,8,FALSE)*VLOOKUP(SDBYLD2!BU$4,'[1]INTERNAL PARAMETERS-1'!$B$5:$J$44,3,FALSE)</f>
        <v>0</v>
      </c>
      <c r="BV284" s="44">
        <f>SDBYLD1!BV284*VLOOKUP(SDBYLD2!BV$4,'[1]INTERNAL PARAMETERS-1'!$B$5:$J$44,5,FALSE)*VLOOKUP(SDBYLD2!BV$4,'[1]INTERNAL PARAMETERS-1'!$B$5:$J$44,6,FALSE)*VLOOKUP(SDBYLD2!BV$4,'[1]INTERNAL PARAMETERS-1'!$B$5:$J$44,3,FALSE) + SDBYLD1!BV284*(1-VLOOKUP(SDBYLD2!BV$4,'[1]INTERNAL PARAMETERS-1'!$B$5:$J$44,5,FALSE))*VLOOKUP(SDBYLD2!BV$4,'[1]INTERNAL PARAMETERS-1'!$B$5:$J$44,8,FALSE)*VLOOKUP(SDBYLD2!BV$4,'[1]INTERNAL PARAMETERS-1'!$B$5:$J$44,3,FALSE)</f>
        <v>0</v>
      </c>
      <c r="BW284" s="44">
        <f>SDBYLD1!BW284*VLOOKUP(SDBYLD2!BW$4,'[1]INTERNAL PARAMETERS-1'!$B$5:$J$44,5,FALSE)*VLOOKUP(SDBYLD2!BW$4,'[1]INTERNAL PARAMETERS-1'!$B$5:$J$44,6,FALSE)*VLOOKUP(SDBYLD2!BW$4,'[1]INTERNAL PARAMETERS-1'!$B$5:$J$44,3,FALSE) + SDBYLD1!BW284*(1-VLOOKUP(SDBYLD2!BW$4,'[1]INTERNAL PARAMETERS-1'!$B$5:$J$44,5,FALSE))*VLOOKUP(SDBYLD2!BW$4,'[1]INTERNAL PARAMETERS-1'!$B$5:$J$44,8,FALSE)*VLOOKUP(SDBYLD2!BW$4,'[1]INTERNAL PARAMETERS-1'!$B$5:$J$44,3,FALSE)</f>
        <v>0</v>
      </c>
      <c r="BX284" s="44">
        <f>SDBYLD1!BX284*VLOOKUP(SDBYLD2!BX$4,'[1]INTERNAL PARAMETERS-1'!$B$5:$J$44,5,FALSE)*VLOOKUP(SDBYLD2!BX$4,'[1]INTERNAL PARAMETERS-1'!$B$5:$J$44,6,FALSE)*VLOOKUP(SDBYLD2!BX$4,'[1]INTERNAL PARAMETERS-1'!$B$5:$J$44,3,FALSE) + SDBYLD1!BX284*(1-VLOOKUP(SDBYLD2!BX$4,'[1]INTERNAL PARAMETERS-1'!$B$5:$J$44,5,FALSE))*VLOOKUP(SDBYLD2!BX$4,'[1]INTERNAL PARAMETERS-1'!$B$5:$J$44,8,FALSE)*VLOOKUP(SDBYLD2!BX$4,'[1]INTERNAL PARAMETERS-1'!$B$5:$J$44,3,FALSE)</f>
        <v>0</v>
      </c>
      <c r="BY284" s="44">
        <f>SDBYLD1!BY284*VLOOKUP(SDBYLD2!BY$4,'[1]INTERNAL PARAMETERS-1'!$B$5:$J$44,5,FALSE)*VLOOKUP(SDBYLD2!BY$4,'[1]INTERNAL PARAMETERS-1'!$B$5:$J$44,6,FALSE)*VLOOKUP(SDBYLD2!BY$4,'[1]INTERNAL PARAMETERS-1'!$B$5:$J$44,3,FALSE) + SDBYLD1!BY284*(1-VLOOKUP(SDBYLD2!BY$4,'[1]INTERNAL PARAMETERS-1'!$B$5:$J$44,5,FALSE))*VLOOKUP(SDBYLD2!BY$4,'[1]INTERNAL PARAMETERS-1'!$B$5:$J$44,8,FALSE)*VLOOKUP(SDBYLD2!BY$4,'[1]INTERNAL PARAMETERS-1'!$B$5:$J$44,3,FALSE)</f>
        <v>0</v>
      </c>
      <c r="BZ284" s="44">
        <f>SDBYLD1!BZ284*VLOOKUP(SDBYLD2!BZ$4,'[1]INTERNAL PARAMETERS-1'!$B$5:$J$44,5,FALSE)*VLOOKUP(SDBYLD2!BZ$4,'[1]INTERNAL PARAMETERS-1'!$B$5:$J$44,6,FALSE)*VLOOKUP(SDBYLD2!BZ$4,'[1]INTERNAL PARAMETERS-1'!$B$5:$J$44,3,FALSE) + SDBYLD1!BZ284*(1-VLOOKUP(SDBYLD2!BZ$4,'[1]INTERNAL PARAMETERS-1'!$B$5:$J$44,5,FALSE))*VLOOKUP(SDBYLD2!BZ$4,'[1]INTERNAL PARAMETERS-1'!$B$5:$J$44,8,FALSE)*VLOOKUP(SDBYLD2!BZ$4,'[1]INTERNAL PARAMETERS-1'!$B$5:$J$44,3,FALSE)</f>
        <v>0</v>
      </c>
      <c r="CA284" s="44">
        <f>SDBYLD1!CA284*VLOOKUP(SDBYLD2!CA$4,'[1]INTERNAL PARAMETERS-1'!$B$5:$J$44,5,FALSE)*VLOOKUP(SDBYLD2!CA$4,'[1]INTERNAL PARAMETERS-1'!$B$5:$J$44,6,FALSE)*VLOOKUP(SDBYLD2!CA$4,'[1]INTERNAL PARAMETERS-1'!$B$5:$J$44,3,FALSE) + SDBYLD1!CA284*(1-VLOOKUP(SDBYLD2!CA$4,'[1]INTERNAL PARAMETERS-1'!$B$5:$J$44,5,FALSE))*VLOOKUP(SDBYLD2!CA$4,'[1]INTERNAL PARAMETERS-1'!$B$5:$J$44,8,FALSE)*VLOOKUP(SDBYLD2!CA$4,'[1]INTERNAL PARAMETERS-1'!$B$5:$J$44,3,FALSE)</f>
        <v>0</v>
      </c>
      <c r="CB284" s="44">
        <f>SDBYLD1!CB284*VLOOKUP(SDBYLD2!CB$4,'[1]INTERNAL PARAMETERS-1'!$B$5:$J$44,5,FALSE)*VLOOKUP(SDBYLD2!CB$4,'[1]INTERNAL PARAMETERS-1'!$B$5:$J$44,6,FALSE)*VLOOKUP(SDBYLD2!CB$4,'[1]INTERNAL PARAMETERS-1'!$B$5:$J$44,3,FALSE) + SDBYLD1!CB284*(1-VLOOKUP(SDBYLD2!CB$4,'[1]INTERNAL PARAMETERS-1'!$B$5:$J$44,5,FALSE))*VLOOKUP(SDBYLD2!CB$4,'[1]INTERNAL PARAMETERS-1'!$B$5:$J$44,8,FALSE)*VLOOKUP(SDBYLD2!CB$4,'[1]INTERNAL PARAMETERS-1'!$B$5:$J$44,3,FALSE)</f>
        <v>0</v>
      </c>
      <c r="CC284" s="44">
        <f>SDBYLD1!CC284*VLOOKUP(SDBYLD2!CC$4,'[1]INTERNAL PARAMETERS-1'!$B$5:$J$44,5,FALSE)*VLOOKUP(SDBYLD2!CC$4,'[1]INTERNAL PARAMETERS-1'!$B$5:$J$44,6,FALSE)*VLOOKUP(SDBYLD2!CC$4,'[1]INTERNAL PARAMETERS-1'!$B$5:$J$44,3,FALSE) + SDBYLD1!CC284*(1-VLOOKUP(SDBYLD2!CC$4,'[1]INTERNAL PARAMETERS-1'!$B$5:$J$44,5,FALSE))*VLOOKUP(SDBYLD2!CC$4,'[1]INTERNAL PARAMETERS-1'!$B$5:$J$44,8,FALSE)*VLOOKUP(SDBYLD2!CC$4,'[1]INTERNAL PARAMETERS-1'!$B$5:$J$44,3,FALSE)</f>
        <v>0</v>
      </c>
      <c r="CD284" s="44">
        <f>SDBYLD1!CD284*VLOOKUP(SDBYLD2!CD$4,'[1]INTERNAL PARAMETERS-1'!$B$5:$J$44,5,FALSE)*VLOOKUP(SDBYLD2!CD$4,'[1]INTERNAL PARAMETERS-1'!$B$5:$J$44,6,FALSE)*VLOOKUP(SDBYLD2!CD$4,'[1]INTERNAL PARAMETERS-1'!$B$5:$J$44,3,FALSE) + SDBYLD1!CD284*(1-VLOOKUP(SDBYLD2!CD$4,'[1]INTERNAL PARAMETERS-1'!$B$5:$J$44,5,FALSE))*VLOOKUP(SDBYLD2!CD$4,'[1]INTERNAL PARAMETERS-1'!$B$5:$J$44,8,FALSE)*VLOOKUP(SDBYLD2!CD$4,'[1]INTERNAL PARAMETERS-1'!$B$5:$J$44,3,FALSE)</f>
        <v>0</v>
      </c>
      <c r="CE284" s="44">
        <f>SDBYLD1!CE284*VLOOKUP(SDBYLD2!CE$4,'[1]INTERNAL PARAMETERS-1'!$B$5:$J$44,5,FALSE)*VLOOKUP(SDBYLD2!CE$4,'[1]INTERNAL PARAMETERS-1'!$B$5:$J$44,6,FALSE)*VLOOKUP(SDBYLD2!CE$4,'[1]INTERNAL PARAMETERS-1'!$B$5:$J$44,3,FALSE) + SDBYLD1!CE284*(1-VLOOKUP(SDBYLD2!CE$4,'[1]INTERNAL PARAMETERS-1'!$B$5:$J$44,5,FALSE))*VLOOKUP(SDBYLD2!CE$4,'[1]INTERNAL PARAMETERS-1'!$B$5:$J$44,8,FALSE)*VLOOKUP(SDBYLD2!CE$4,'[1]INTERNAL PARAMETERS-1'!$B$5:$J$44,3,FALSE)</f>
        <v>0</v>
      </c>
      <c r="CF284" s="44">
        <f>SDBYLD1!CF284*VLOOKUP(SDBYLD2!CF$4,'[1]INTERNAL PARAMETERS-1'!$B$5:$J$44,5,FALSE)*VLOOKUP(SDBYLD2!CF$4,'[1]INTERNAL PARAMETERS-1'!$B$5:$J$44,6,FALSE)*VLOOKUP(SDBYLD2!CF$4,'[1]INTERNAL PARAMETERS-1'!$B$5:$J$44,3,FALSE) + SDBYLD1!CF284*(1-VLOOKUP(SDBYLD2!CF$4,'[1]INTERNAL PARAMETERS-1'!$B$5:$J$44,5,FALSE))*VLOOKUP(SDBYLD2!CF$4,'[1]INTERNAL PARAMETERS-1'!$B$5:$J$44,8,FALSE)*VLOOKUP(SDBYLD2!CF$4,'[1]INTERNAL PARAMETERS-1'!$B$5:$J$44,3,FALSE)</f>
        <v>0</v>
      </c>
      <c r="CG284" s="44">
        <f>SDBYLD1!CG284*VLOOKUP(SDBYLD2!CG$4,'[1]INTERNAL PARAMETERS-1'!$B$5:$J$44,5,FALSE)*VLOOKUP(SDBYLD2!CG$4,'[1]INTERNAL PARAMETERS-1'!$B$5:$J$44,6,FALSE)*VLOOKUP(SDBYLD2!CG$4,'[1]INTERNAL PARAMETERS-1'!$B$5:$J$44,3,FALSE) + SDBYLD1!CG284*(1-VLOOKUP(SDBYLD2!CG$4,'[1]INTERNAL PARAMETERS-1'!$B$5:$J$44,5,FALSE))*VLOOKUP(SDBYLD2!CG$4,'[1]INTERNAL PARAMETERS-1'!$B$5:$J$44,8,FALSE)*VLOOKUP(SDBYLD2!CG$4,'[1]INTERNAL PARAMETERS-1'!$B$5:$J$44,3,FALSE)</f>
        <v>0</v>
      </c>
      <c r="CH284" s="43">
        <f>SDBYLD1!CH284*VLOOKUP(SDBYLD2!CH$4,'[1]INTERNAL PARAMETERS-1'!$B$5:$J$44,5,FALSE)*VLOOKUP(SDBYLD2!CH$4,'[1]INTERNAL PARAMETERS-1'!$B$5:$J$44,6,FALSE)*VLOOKUP(SDBYLD2!CH$4,'[1]INTERNAL PARAMETERS-1'!$B$5:$J$44,3,FALSE) + SDBYLD1!CH284*(1-VLOOKUP(SDBYLD2!CH$4,'[1]INTERNAL PARAMETERS-1'!$B$5:$J$44,5,FALSE))*VLOOKUP(SDBYLD2!CH$4,'[1]INTERNAL PARAMETERS-1'!$B$5:$J$44,8,FALSE)*VLOOKUP(SDBYLD2!CH$4,'[1]INTERNAL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SDBeam!X285</f>
        <v>0</v>
      </c>
      <c r="F285" s="56">
        <f>'[1]INTERNAL PARAMETERS-1'!M15</f>
        <v>34.72</v>
      </c>
      <c r="G285" s="45">
        <f>SDBYLD1!G285*VLOOKUP(SDBYLD2!G$4,'[1]INTERNAL PARAMETERS-1'!$B$5:$J$44,5,FALSE)*VLOOKUP(SDBYLD2!G$4,'[1]INTERNAL PARAMETERS-1'!$B$5:$J$44,7,FALSE)*SDBYLD2!$F285 + SDBYLD1!G285*(1-VLOOKUP(SDBYLD2!G$4,'[1]INTERNAL PARAMETERS-1'!$B$5:$J$44,5,FALSE))*VLOOKUP(SDBYLD2!G$4,'[1]INTERNAL PARAMETERS-1'!$B$5:$J$44,9,FALSE)*SDBYLD2!$F285</f>
        <v>0</v>
      </c>
      <c r="H285" s="44">
        <f>SDBYLD1!H285*VLOOKUP(SDBYLD2!H$4,'[1]INTERNAL PARAMETERS-1'!$B$5:$J$44,5,FALSE)*VLOOKUP(SDBYLD2!H$4,'[1]INTERNAL PARAMETERS-1'!$B$5:$J$44,7,FALSE)*SDBYLD2!$F285 + SDBYLD1!H285*(1-VLOOKUP(SDBYLD2!H$4,'[1]INTERNAL PARAMETERS-1'!$B$5:$J$44,5,FALSE))*VLOOKUP(SDBYLD2!H$4,'[1]INTERNAL PARAMETERS-1'!$B$5:$J$44,9,FALSE)*SDBYLD2!$F285</f>
        <v>0</v>
      </c>
      <c r="I285" s="44">
        <f>SDBYLD1!I285*VLOOKUP(SDBYLD2!I$4,'[1]INTERNAL PARAMETERS-1'!$B$5:$J$44,5,FALSE)*VLOOKUP(SDBYLD2!I$4,'[1]INTERNAL PARAMETERS-1'!$B$5:$J$44,7,FALSE)*SDBYLD2!$F285 + SDBYLD1!I285*(1-VLOOKUP(SDBYLD2!I$4,'[1]INTERNAL PARAMETERS-1'!$B$5:$J$44,5,FALSE))*VLOOKUP(SDBYLD2!I$4,'[1]INTERNAL PARAMETERS-1'!$B$5:$J$44,9,FALSE)*SDBYLD2!$F285</f>
        <v>0</v>
      </c>
      <c r="J285" s="44">
        <f>SDBYLD1!J285*VLOOKUP(SDBYLD2!J$4,'[1]INTERNAL PARAMETERS-1'!$B$5:$J$44,5,FALSE)*VLOOKUP(SDBYLD2!J$4,'[1]INTERNAL PARAMETERS-1'!$B$5:$J$44,7,FALSE)*SDBYLD2!$F285 + SDBYLD1!J285*(1-VLOOKUP(SDBYLD2!J$4,'[1]INTERNAL PARAMETERS-1'!$B$5:$J$44,5,FALSE))*VLOOKUP(SDBYLD2!J$4,'[1]INTERNAL PARAMETERS-1'!$B$5:$J$44,9,FALSE)*SDBYLD2!$F285</f>
        <v>0</v>
      </c>
      <c r="K285" s="44">
        <f>SDBYLD1!K285*VLOOKUP(SDBYLD2!K$4,'[1]INTERNAL PARAMETERS-1'!$B$5:$J$44,5,FALSE)*VLOOKUP(SDBYLD2!K$4,'[1]INTERNAL PARAMETERS-1'!$B$5:$J$44,7,FALSE)*SDBYLD2!$F285 + SDBYLD1!K285*(1-VLOOKUP(SDBYLD2!K$4,'[1]INTERNAL PARAMETERS-1'!$B$5:$J$44,5,FALSE))*VLOOKUP(SDBYLD2!K$4,'[1]INTERNAL PARAMETERS-1'!$B$5:$J$44,9,FALSE)*SDBYLD2!$F285</f>
        <v>0</v>
      </c>
      <c r="L285" s="44">
        <f>SDBYLD1!L285*VLOOKUP(SDBYLD2!L$4,'[1]INTERNAL PARAMETERS-1'!$B$5:$J$44,5,FALSE)*VLOOKUP(SDBYLD2!L$4,'[1]INTERNAL PARAMETERS-1'!$B$5:$J$44,7,FALSE)*SDBYLD2!$F285 + SDBYLD1!L285*(1-VLOOKUP(SDBYLD2!L$4,'[1]INTERNAL PARAMETERS-1'!$B$5:$J$44,5,FALSE))*VLOOKUP(SDBYLD2!L$4,'[1]INTERNAL PARAMETERS-1'!$B$5:$J$44,9,FALSE)*SDBYLD2!$F285</f>
        <v>0</v>
      </c>
      <c r="M285" s="44">
        <f>SDBYLD1!M285*VLOOKUP(SDBYLD2!M$4,'[1]INTERNAL PARAMETERS-1'!$B$5:$J$44,5,FALSE)*VLOOKUP(SDBYLD2!M$4,'[1]INTERNAL PARAMETERS-1'!$B$5:$J$44,7,FALSE)*SDBYLD2!$F285 + SDBYLD1!M285*(1-VLOOKUP(SDBYLD2!M$4,'[1]INTERNAL PARAMETERS-1'!$B$5:$J$44,5,FALSE))*VLOOKUP(SDBYLD2!M$4,'[1]INTERNAL PARAMETERS-1'!$B$5:$J$44,9,FALSE)*SDBYLD2!$F285</f>
        <v>0</v>
      </c>
      <c r="N285" s="44">
        <f>SDBYLD1!N285*VLOOKUP(SDBYLD2!N$4,'[1]INTERNAL PARAMETERS-1'!$B$5:$J$44,5,FALSE)*VLOOKUP(SDBYLD2!N$4,'[1]INTERNAL PARAMETERS-1'!$B$5:$J$44,7,FALSE)*SDBYLD2!$F285 + SDBYLD1!N285*(1-VLOOKUP(SDBYLD2!N$4,'[1]INTERNAL PARAMETERS-1'!$B$5:$J$44,5,FALSE))*VLOOKUP(SDBYLD2!N$4,'[1]INTERNAL PARAMETERS-1'!$B$5:$J$44,9,FALSE)*SDBYLD2!$F285</f>
        <v>0</v>
      </c>
      <c r="O285" s="44">
        <f>SDBYLD1!O285*VLOOKUP(SDBYLD2!O$4,'[1]INTERNAL PARAMETERS-1'!$B$5:$J$44,5,FALSE)*VLOOKUP(SDBYLD2!O$4,'[1]INTERNAL PARAMETERS-1'!$B$5:$J$44,7,FALSE)*SDBYLD2!$F285 + SDBYLD1!O285*(1-VLOOKUP(SDBYLD2!O$4,'[1]INTERNAL PARAMETERS-1'!$B$5:$J$44,5,FALSE))*VLOOKUP(SDBYLD2!O$4,'[1]INTERNAL PARAMETERS-1'!$B$5:$J$44,9,FALSE)*SDBYLD2!$F285</f>
        <v>0</v>
      </c>
      <c r="P285" s="44">
        <f>SDBYLD1!P285*VLOOKUP(SDBYLD2!P$4,'[1]INTERNAL PARAMETERS-1'!$B$5:$J$44,5,FALSE)*VLOOKUP(SDBYLD2!P$4,'[1]INTERNAL PARAMETERS-1'!$B$5:$J$44,7,FALSE)*SDBYLD2!$F285 + SDBYLD1!P285*(1-VLOOKUP(SDBYLD2!P$4,'[1]INTERNAL PARAMETERS-1'!$B$5:$J$44,5,FALSE))*VLOOKUP(SDBYLD2!P$4,'[1]INTERNAL PARAMETERS-1'!$B$5:$J$44,9,FALSE)*SDBYLD2!$F285</f>
        <v>0</v>
      </c>
      <c r="Q285" s="44">
        <f>SDBYLD1!Q285*VLOOKUP(SDBYLD2!Q$4,'[1]INTERNAL PARAMETERS-1'!$B$5:$J$44,5,FALSE)*VLOOKUP(SDBYLD2!Q$4,'[1]INTERNAL PARAMETERS-1'!$B$5:$J$44,7,FALSE)*SDBYLD2!$F285 + SDBYLD1!Q285*(1-VLOOKUP(SDBYLD2!Q$4,'[1]INTERNAL PARAMETERS-1'!$B$5:$J$44,5,FALSE))*VLOOKUP(SDBYLD2!Q$4,'[1]INTERNAL PARAMETERS-1'!$B$5:$J$44,9,FALSE)*SDBYLD2!$F285</f>
        <v>0</v>
      </c>
      <c r="R285" s="44">
        <f>SDBYLD1!R285*VLOOKUP(SDBYLD2!R$4,'[1]INTERNAL PARAMETERS-1'!$B$5:$J$44,5,FALSE)*VLOOKUP(SDBYLD2!R$4,'[1]INTERNAL PARAMETERS-1'!$B$5:$J$44,7,FALSE)*SDBYLD2!$F285 + SDBYLD1!R285*(1-VLOOKUP(SDBYLD2!R$4,'[1]INTERNAL PARAMETERS-1'!$B$5:$J$44,5,FALSE))*VLOOKUP(SDBYLD2!R$4,'[1]INTERNAL PARAMETERS-1'!$B$5:$J$44,9,FALSE)*SDBYLD2!$F285</f>
        <v>0</v>
      </c>
      <c r="S285" s="44">
        <f>SDBYLD1!S285*VLOOKUP(SDBYLD2!S$4,'[1]INTERNAL PARAMETERS-1'!$B$5:$J$44,5,FALSE)*VLOOKUP(SDBYLD2!S$4,'[1]INTERNAL PARAMETERS-1'!$B$5:$J$44,7,FALSE)*SDBYLD2!$F285 + SDBYLD1!S285*(1-VLOOKUP(SDBYLD2!S$4,'[1]INTERNAL PARAMETERS-1'!$B$5:$J$44,5,FALSE))*VLOOKUP(SDBYLD2!S$4,'[1]INTERNAL PARAMETERS-1'!$B$5:$J$44,9,FALSE)*SDBYLD2!$F285</f>
        <v>0</v>
      </c>
      <c r="T285" s="44">
        <f>SDBYLD1!T285*VLOOKUP(SDBYLD2!T$4,'[1]INTERNAL PARAMETERS-1'!$B$5:$J$44,5,FALSE)*VLOOKUP(SDBYLD2!T$4,'[1]INTERNAL PARAMETERS-1'!$B$5:$J$44,7,FALSE)*SDBYLD2!$F285 + SDBYLD1!T285*(1-VLOOKUP(SDBYLD2!T$4,'[1]INTERNAL PARAMETERS-1'!$B$5:$J$44,5,FALSE))*VLOOKUP(SDBYLD2!T$4,'[1]INTERNAL PARAMETERS-1'!$B$5:$J$44,9,FALSE)*SDBYLD2!$F285</f>
        <v>0</v>
      </c>
      <c r="U285" s="44">
        <f>SDBYLD1!U285*VLOOKUP(SDBYLD2!U$4,'[1]INTERNAL PARAMETERS-1'!$B$5:$J$44,5,FALSE)*VLOOKUP(SDBYLD2!U$4,'[1]INTERNAL PARAMETERS-1'!$B$5:$J$44,7,FALSE)*SDBYLD2!$F285 + SDBYLD1!U285*(1-VLOOKUP(SDBYLD2!U$4,'[1]INTERNAL PARAMETERS-1'!$B$5:$J$44,5,FALSE))*VLOOKUP(SDBYLD2!U$4,'[1]INTERNAL PARAMETERS-1'!$B$5:$J$44,9,FALSE)*SDBYLD2!$F285</f>
        <v>0</v>
      </c>
      <c r="V285" s="44">
        <f>SDBYLD1!V285*VLOOKUP(SDBYLD2!V$4,'[1]INTERNAL PARAMETERS-1'!$B$5:$J$44,5,FALSE)*VLOOKUP(SDBYLD2!V$4,'[1]INTERNAL PARAMETERS-1'!$B$5:$J$44,7,FALSE)*SDBYLD2!$F285 + SDBYLD1!V285*(1-VLOOKUP(SDBYLD2!V$4,'[1]INTERNAL PARAMETERS-1'!$B$5:$J$44,5,FALSE))*VLOOKUP(SDBYLD2!V$4,'[1]INTERNAL PARAMETERS-1'!$B$5:$J$44,9,FALSE)*SDBYLD2!$F285</f>
        <v>0</v>
      </c>
      <c r="W285" s="44">
        <f>SDBYLD1!W285*VLOOKUP(SDBYLD2!W$4,'[1]INTERNAL PARAMETERS-1'!$B$5:$J$44,5,FALSE)*VLOOKUP(SDBYLD2!W$4,'[1]INTERNAL PARAMETERS-1'!$B$5:$J$44,7,FALSE)*SDBYLD2!$F285 + SDBYLD1!W285*(1-VLOOKUP(SDBYLD2!W$4,'[1]INTERNAL PARAMETERS-1'!$B$5:$J$44,5,FALSE))*VLOOKUP(SDBYLD2!W$4,'[1]INTERNAL PARAMETERS-1'!$B$5:$J$44,9,FALSE)*SDBYLD2!$F285</f>
        <v>0</v>
      </c>
      <c r="X285" s="44">
        <f>SDBYLD1!X285*VLOOKUP(SDBYLD2!X$4,'[1]INTERNAL PARAMETERS-1'!$B$5:$J$44,5,FALSE)*VLOOKUP(SDBYLD2!X$4,'[1]INTERNAL PARAMETERS-1'!$B$5:$J$44,7,FALSE)*SDBYLD2!$F285 + SDBYLD1!X285*(1-VLOOKUP(SDBYLD2!X$4,'[1]INTERNAL PARAMETERS-1'!$B$5:$J$44,5,FALSE))*VLOOKUP(SDBYLD2!X$4,'[1]INTERNAL PARAMETERS-1'!$B$5:$J$44,9,FALSE)*SDBYLD2!$F285</f>
        <v>0</v>
      </c>
      <c r="Y285" s="44">
        <f>SDBYLD1!Y285*VLOOKUP(SDBYLD2!Y$4,'[1]INTERNAL PARAMETERS-1'!$B$5:$J$44,5,FALSE)*VLOOKUP(SDBYLD2!Y$4,'[1]INTERNAL PARAMETERS-1'!$B$5:$J$44,7,FALSE)*SDBYLD2!$F285 + SDBYLD1!Y285*(1-VLOOKUP(SDBYLD2!Y$4,'[1]INTERNAL PARAMETERS-1'!$B$5:$J$44,5,FALSE))*VLOOKUP(SDBYLD2!Y$4,'[1]INTERNAL PARAMETERS-1'!$B$5:$J$44,9,FALSE)*SDBYLD2!$F285</f>
        <v>0</v>
      </c>
      <c r="Z285" s="44">
        <f>SDBYLD1!Z285*VLOOKUP(SDBYLD2!Z$4,'[1]INTERNAL PARAMETERS-1'!$B$5:$J$44,5,FALSE)*VLOOKUP(SDBYLD2!Z$4,'[1]INTERNAL PARAMETERS-1'!$B$5:$J$44,7,FALSE)*SDBYLD2!$F285 + SDBYLD1!Z285*(1-VLOOKUP(SDBYLD2!Z$4,'[1]INTERNAL PARAMETERS-1'!$B$5:$J$44,5,FALSE))*VLOOKUP(SDBYLD2!Z$4,'[1]INTERNAL PARAMETERS-1'!$B$5:$J$44,9,FALSE)*SDBYLD2!$F285</f>
        <v>0</v>
      </c>
      <c r="AA285" s="44">
        <f>SDBYLD1!AA285*VLOOKUP(SDBYLD2!AA$4,'[1]INTERNAL PARAMETERS-1'!$B$5:$J$44,5,FALSE)*VLOOKUP(SDBYLD2!AA$4,'[1]INTERNAL PARAMETERS-1'!$B$5:$J$44,7,FALSE)*SDBYLD2!$F285 + SDBYLD1!AA285*(1-VLOOKUP(SDBYLD2!AA$4,'[1]INTERNAL PARAMETERS-1'!$B$5:$J$44,5,FALSE))*VLOOKUP(SDBYLD2!AA$4,'[1]INTERNAL PARAMETERS-1'!$B$5:$J$44,9,FALSE)*SDBYLD2!$F285</f>
        <v>0</v>
      </c>
      <c r="AB285" s="44">
        <f>SDBYLD1!AB285*VLOOKUP(SDBYLD2!AB$4,'[1]INTERNAL PARAMETERS-1'!$B$5:$J$44,5,FALSE)*VLOOKUP(SDBYLD2!AB$4,'[1]INTERNAL PARAMETERS-1'!$B$5:$J$44,7,FALSE)*SDBYLD2!$F285 + SDBYLD1!AB285*(1-VLOOKUP(SDBYLD2!AB$4,'[1]INTERNAL PARAMETERS-1'!$B$5:$J$44,5,FALSE))*VLOOKUP(SDBYLD2!AB$4,'[1]INTERNAL PARAMETERS-1'!$B$5:$J$44,9,FALSE)*SDBYLD2!$F285</f>
        <v>0</v>
      </c>
      <c r="AC285" s="44">
        <f>SDBYLD1!AC285*VLOOKUP(SDBYLD2!AC$4,'[1]INTERNAL PARAMETERS-1'!$B$5:$J$44,5,FALSE)*VLOOKUP(SDBYLD2!AC$4,'[1]INTERNAL PARAMETERS-1'!$B$5:$J$44,7,FALSE)*SDBYLD2!$F285 + SDBYLD1!AC285*(1-VLOOKUP(SDBYLD2!AC$4,'[1]INTERNAL PARAMETERS-1'!$B$5:$J$44,5,FALSE))*VLOOKUP(SDBYLD2!AC$4,'[1]INTERNAL PARAMETERS-1'!$B$5:$J$44,9,FALSE)*SDBYLD2!$F285</f>
        <v>0</v>
      </c>
      <c r="AD285" s="44">
        <f>SDBYLD1!AD285*VLOOKUP(SDBYLD2!AD$4,'[1]INTERNAL PARAMETERS-1'!$B$5:$J$44,5,FALSE)*VLOOKUP(SDBYLD2!AD$4,'[1]INTERNAL PARAMETERS-1'!$B$5:$J$44,7,FALSE)*SDBYLD2!$F285 + SDBYLD1!AD285*(1-VLOOKUP(SDBYLD2!AD$4,'[1]INTERNAL PARAMETERS-1'!$B$5:$J$44,5,FALSE))*VLOOKUP(SDBYLD2!AD$4,'[1]INTERNAL PARAMETERS-1'!$B$5:$J$44,9,FALSE)*SDBYLD2!$F285</f>
        <v>0</v>
      </c>
      <c r="AE285" s="44">
        <f>SDBYLD1!AE285*VLOOKUP(SDBYLD2!AE$4,'[1]INTERNAL PARAMETERS-1'!$B$5:$J$44,5,FALSE)*VLOOKUP(SDBYLD2!AE$4,'[1]INTERNAL PARAMETERS-1'!$B$5:$J$44,7,FALSE)*SDBYLD2!$F285 + SDBYLD1!AE285*(1-VLOOKUP(SDBYLD2!AE$4,'[1]INTERNAL PARAMETERS-1'!$B$5:$J$44,5,FALSE))*VLOOKUP(SDBYLD2!AE$4,'[1]INTERNAL PARAMETERS-1'!$B$5:$J$44,9,FALSE)*SDBYLD2!$F285</f>
        <v>0</v>
      </c>
      <c r="AF285" s="44">
        <f>SDBYLD1!AF285*VLOOKUP(SDBYLD2!AF$4,'[1]INTERNAL PARAMETERS-1'!$B$5:$J$44,5,FALSE)*VLOOKUP(SDBYLD2!AF$4,'[1]INTERNAL PARAMETERS-1'!$B$5:$J$44,7,FALSE)*SDBYLD2!$F285 + SDBYLD1!AF285*(1-VLOOKUP(SDBYLD2!AF$4,'[1]INTERNAL PARAMETERS-1'!$B$5:$J$44,5,FALSE))*VLOOKUP(SDBYLD2!AF$4,'[1]INTERNAL PARAMETERS-1'!$B$5:$J$44,9,FALSE)*SDBYLD2!$F285</f>
        <v>0</v>
      </c>
      <c r="AG285" s="44">
        <f>SDBYLD1!AG285*VLOOKUP(SDBYLD2!AG$4,'[1]INTERNAL PARAMETERS-1'!$B$5:$J$44,5,FALSE)*VLOOKUP(SDBYLD2!AG$4,'[1]INTERNAL PARAMETERS-1'!$B$5:$J$44,7,FALSE)*SDBYLD2!$F285 + SDBYLD1!AG285*(1-VLOOKUP(SDBYLD2!AG$4,'[1]INTERNAL PARAMETERS-1'!$B$5:$J$44,5,FALSE))*VLOOKUP(SDBYLD2!AG$4,'[1]INTERNAL PARAMETERS-1'!$B$5:$J$44,9,FALSE)*SDBYLD2!$F285</f>
        <v>0</v>
      </c>
      <c r="AH285" s="44">
        <f>SDBYLD1!AH285*VLOOKUP(SDBYLD2!AH$4,'[1]INTERNAL PARAMETERS-1'!$B$5:$J$44,5,FALSE)*VLOOKUP(SDBYLD2!AH$4,'[1]INTERNAL PARAMETERS-1'!$B$5:$J$44,7,FALSE)*SDBYLD2!$F285 + SDBYLD1!AH285*(1-VLOOKUP(SDBYLD2!AH$4,'[1]INTERNAL PARAMETERS-1'!$B$5:$J$44,5,FALSE))*VLOOKUP(SDBYLD2!AH$4,'[1]INTERNAL PARAMETERS-1'!$B$5:$J$44,9,FALSE)*SDBYLD2!$F285</f>
        <v>0</v>
      </c>
      <c r="AI285" s="44">
        <f>SDBYLD1!AI285*VLOOKUP(SDBYLD2!AI$4,'[1]INTERNAL PARAMETERS-1'!$B$5:$J$44,5,FALSE)*VLOOKUP(SDBYLD2!AI$4,'[1]INTERNAL PARAMETERS-1'!$B$5:$J$44,7,FALSE)*SDBYLD2!$F285 + SDBYLD1!AI285*(1-VLOOKUP(SDBYLD2!AI$4,'[1]INTERNAL PARAMETERS-1'!$B$5:$J$44,5,FALSE))*VLOOKUP(SDBYLD2!AI$4,'[1]INTERNAL PARAMETERS-1'!$B$5:$J$44,9,FALSE)*SDBYLD2!$F285</f>
        <v>0</v>
      </c>
      <c r="AJ285" s="44">
        <f>SDBYLD1!AJ285*VLOOKUP(SDBYLD2!AJ$4,'[1]INTERNAL PARAMETERS-1'!$B$5:$J$44,5,FALSE)*VLOOKUP(SDBYLD2!AJ$4,'[1]INTERNAL PARAMETERS-1'!$B$5:$J$44,7,FALSE)*SDBYLD2!$F285 + SDBYLD1!AJ285*(1-VLOOKUP(SDBYLD2!AJ$4,'[1]INTERNAL PARAMETERS-1'!$B$5:$J$44,5,FALSE))*VLOOKUP(SDBYLD2!AJ$4,'[1]INTERNAL PARAMETERS-1'!$B$5:$J$44,9,FALSE)*SDBYLD2!$F285</f>
        <v>0</v>
      </c>
      <c r="AK285" s="44">
        <f>SDBYLD1!AK285*VLOOKUP(SDBYLD2!AK$4,'[1]INTERNAL PARAMETERS-1'!$B$5:$J$44,5,FALSE)*VLOOKUP(SDBYLD2!AK$4,'[1]INTERNAL PARAMETERS-1'!$B$5:$J$44,7,FALSE)*SDBYLD2!$F285 + SDBYLD1!AK285*(1-VLOOKUP(SDBYLD2!AK$4,'[1]INTERNAL PARAMETERS-1'!$B$5:$J$44,5,FALSE))*VLOOKUP(SDBYLD2!AK$4,'[1]INTERNAL PARAMETERS-1'!$B$5:$J$44,9,FALSE)*SDBYLD2!$F285</f>
        <v>0</v>
      </c>
      <c r="AL285" s="44">
        <f>SDBYLD1!AL285*VLOOKUP(SDBYLD2!AL$4,'[1]INTERNAL PARAMETERS-1'!$B$5:$J$44,5,FALSE)*VLOOKUP(SDBYLD2!AL$4,'[1]INTERNAL PARAMETERS-1'!$B$5:$J$44,7,FALSE)*SDBYLD2!$F285 + SDBYLD1!AL285*(1-VLOOKUP(SDBYLD2!AL$4,'[1]INTERNAL PARAMETERS-1'!$B$5:$J$44,5,FALSE))*VLOOKUP(SDBYLD2!AL$4,'[1]INTERNAL PARAMETERS-1'!$B$5:$J$44,9,FALSE)*SDBYLD2!$F285</f>
        <v>0</v>
      </c>
      <c r="AM285" s="44">
        <f>SDBYLD1!AM285*VLOOKUP(SDBYLD2!AM$4,'[1]INTERNAL PARAMETERS-1'!$B$5:$J$44,5,FALSE)*VLOOKUP(SDBYLD2!AM$4,'[1]INTERNAL PARAMETERS-1'!$B$5:$J$44,7,FALSE)*SDBYLD2!$F285 + SDBYLD1!AM285*(1-VLOOKUP(SDBYLD2!AM$4,'[1]INTERNAL PARAMETERS-1'!$B$5:$J$44,5,FALSE))*VLOOKUP(SDBYLD2!AM$4,'[1]INTERNAL PARAMETERS-1'!$B$5:$J$44,9,FALSE)*SDBYLD2!$F285</f>
        <v>0</v>
      </c>
      <c r="AN285" s="44">
        <f>SDBYLD1!AN285*VLOOKUP(SDBYLD2!AN$4,'[1]INTERNAL PARAMETERS-1'!$B$5:$J$44,5,FALSE)*VLOOKUP(SDBYLD2!AN$4,'[1]INTERNAL PARAMETERS-1'!$B$5:$J$44,7,FALSE)*SDBYLD2!$F285 + SDBYLD1!AN285*(1-VLOOKUP(SDBYLD2!AN$4,'[1]INTERNAL PARAMETERS-1'!$B$5:$J$44,5,FALSE))*VLOOKUP(SDBYLD2!AN$4,'[1]INTERNAL PARAMETERS-1'!$B$5:$J$44,9,FALSE)*SDBYLD2!$F285</f>
        <v>0</v>
      </c>
      <c r="AO285" s="44">
        <f>SDBYLD1!AO285*VLOOKUP(SDBYLD2!AO$4,'[1]INTERNAL PARAMETERS-1'!$B$5:$J$44,5,FALSE)*VLOOKUP(SDBYLD2!AO$4,'[1]INTERNAL PARAMETERS-1'!$B$5:$J$44,7,FALSE)*SDBYLD2!$F285 + SDBYLD1!AO285*(1-VLOOKUP(SDBYLD2!AO$4,'[1]INTERNAL PARAMETERS-1'!$B$5:$J$44,5,FALSE))*VLOOKUP(SDBYLD2!AO$4,'[1]INTERNAL PARAMETERS-1'!$B$5:$J$44,9,FALSE)*SDBYLD2!$F285</f>
        <v>0</v>
      </c>
      <c r="AP285" s="44">
        <f>SDBYLD1!AP285*VLOOKUP(SDBYLD2!AP$4,'[1]INTERNAL PARAMETERS-1'!$B$5:$J$44,5,FALSE)*VLOOKUP(SDBYLD2!AP$4,'[1]INTERNAL PARAMETERS-1'!$B$5:$J$44,7,FALSE)*SDBYLD2!$F285 + SDBYLD1!AP285*(1-VLOOKUP(SDBYLD2!AP$4,'[1]INTERNAL PARAMETERS-1'!$B$5:$J$44,5,FALSE))*VLOOKUP(SDBYLD2!AP$4,'[1]INTERNAL PARAMETERS-1'!$B$5:$J$44,9,FALSE)*SDBYLD2!$F285</f>
        <v>0</v>
      </c>
      <c r="AQ285" s="44">
        <f>SDBYLD1!AQ285*VLOOKUP(SDBYLD2!AQ$4,'[1]INTERNAL PARAMETERS-1'!$B$5:$J$44,5,FALSE)*VLOOKUP(SDBYLD2!AQ$4,'[1]INTERNAL PARAMETERS-1'!$B$5:$J$44,7,FALSE)*SDBYLD2!$F285 + SDBYLD1!AQ285*(1-VLOOKUP(SDBYLD2!AQ$4,'[1]INTERNAL PARAMETERS-1'!$B$5:$J$44,5,FALSE))*VLOOKUP(SDBYLD2!AQ$4,'[1]INTERNAL PARAMETERS-1'!$B$5:$J$44,9,FALSE)*SDBYLD2!$F285</f>
        <v>0</v>
      </c>
      <c r="AR285" s="44">
        <f>SDBYLD1!AR285*VLOOKUP(SDBYLD2!AR$4,'[1]INTERNAL PARAMETERS-1'!$B$5:$J$44,5,FALSE)*VLOOKUP(SDBYLD2!AR$4,'[1]INTERNAL PARAMETERS-1'!$B$5:$J$44,7,FALSE)*SDBYLD2!$F285 + SDBYLD1!AR285*(1-VLOOKUP(SDBYLD2!AR$4,'[1]INTERNAL PARAMETERS-1'!$B$5:$J$44,5,FALSE))*VLOOKUP(SDBYLD2!AR$4,'[1]INTERNAL PARAMETERS-1'!$B$5:$J$44,9,FALSE)*SDBYLD2!$F285</f>
        <v>0</v>
      </c>
      <c r="AS285" s="44">
        <f>SDBYLD1!AS285*VLOOKUP(SDBYLD2!AS$4,'[1]INTERNAL PARAMETERS-1'!$B$5:$J$44,5,FALSE)*VLOOKUP(SDBYLD2!AS$4,'[1]INTERNAL PARAMETERS-1'!$B$5:$J$44,7,FALSE)*SDBYLD2!$F285 + SDBYLD1!AS285*(1-VLOOKUP(SDBYLD2!AS$4,'[1]INTERNAL PARAMETERS-1'!$B$5:$J$44,5,FALSE))*VLOOKUP(SDBYLD2!AS$4,'[1]INTERNAL PARAMETERS-1'!$B$5:$J$44,9,FALSE)*SDBYLD2!$F285</f>
        <v>0</v>
      </c>
      <c r="AT285" s="43">
        <f>SDBYLD1!AT285*VLOOKUP(SDBYLD2!AT$4,'[1]INTERNAL PARAMETERS-1'!$B$5:$J$44,5,FALSE)*VLOOKUP(SDBYLD2!AT$4,'[1]INTERNAL PARAMETERS-1'!$B$5:$J$44,7,FALSE)*SDBYLD2!$F285 + SDBYLD1!AT285*(1-VLOOKUP(SDBYLD2!AT$4,'[1]INTERNAL PARAMETERS-1'!$B$5:$J$44,5,FALSE))*VLOOKUP(SDBYLD2!AT$4,'[1]INTERNAL PARAMETERS-1'!$B$5:$J$44,9,FALSE)*SDBYLD2!$F285</f>
        <v>0</v>
      </c>
      <c r="AU285" s="45">
        <f>SDBYLD1!AU285*VLOOKUP(SDBYLD2!AU$4,'[1]INTERNAL PARAMETERS-1'!$B$5:$J$44,5,FALSE)*VLOOKUP(SDBYLD2!AU$4,'[1]INTERNAL PARAMETERS-1'!$B$5:$J$44,6,FALSE)*VLOOKUP(SDBYLD2!AU$4,'[1]INTERNAL PARAMETERS-1'!$B$5:$J$44,3,FALSE) + SDBYLD1!AU285*(1-VLOOKUP(SDBYLD2!AU$4,'[1]INTERNAL PARAMETERS-1'!$B$5:$J$44,5,FALSE))*VLOOKUP(SDBYLD2!AU$4,'[1]INTERNAL PARAMETERS-1'!$B$5:$J$44,8,FALSE)*VLOOKUP(SDBYLD2!AU$4,'[1]INTERNAL PARAMETERS-1'!$B$5:$J$44,3,FALSE)</f>
        <v>0</v>
      </c>
      <c r="AV285" s="44">
        <f>SDBYLD1!AV285*VLOOKUP(SDBYLD2!AV$4,'[1]INTERNAL PARAMETERS-1'!$B$5:$J$44,5,FALSE)*VLOOKUP(SDBYLD2!AV$4,'[1]INTERNAL PARAMETERS-1'!$B$5:$J$44,6,FALSE)*VLOOKUP(SDBYLD2!AV$4,'[1]INTERNAL PARAMETERS-1'!$B$5:$J$44,3,FALSE) + SDBYLD1!AV285*(1-VLOOKUP(SDBYLD2!AV$4,'[1]INTERNAL PARAMETERS-1'!$B$5:$J$44,5,FALSE))*VLOOKUP(SDBYLD2!AV$4,'[1]INTERNAL PARAMETERS-1'!$B$5:$J$44,8,FALSE)*VLOOKUP(SDBYLD2!AV$4,'[1]INTERNAL PARAMETERS-1'!$B$5:$J$44,3,FALSE)</f>
        <v>0</v>
      </c>
      <c r="AW285" s="44">
        <f>SDBYLD1!AW285*VLOOKUP(SDBYLD2!AW$4,'[1]INTERNAL PARAMETERS-1'!$B$5:$J$44,5,FALSE)*VLOOKUP(SDBYLD2!AW$4,'[1]INTERNAL PARAMETERS-1'!$B$5:$J$44,6,FALSE)*VLOOKUP(SDBYLD2!AW$4,'[1]INTERNAL PARAMETERS-1'!$B$5:$J$44,3,FALSE) + SDBYLD1!AW285*(1-VLOOKUP(SDBYLD2!AW$4,'[1]INTERNAL PARAMETERS-1'!$B$5:$J$44,5,FALSE))*VLOOKUP(SDBYLD2!AW$4,'[1]INTERNAL PARAMETERS-1'!$B$5:$J$44,8,FALSE)*VLOOKUP(SDBYLD2!AW$4,'[1]INTERNAL PARAMETERS-1'!$B$5:$J$44,3,FALSE)</f>
        <v>0</v>
      </c>
      <c r="AX285" s="44">
        <f>SDBYLD1!AX285*VLOOKUP(SDBYLD2!AX$4,'[1]INTERNAL PARAMETERS-1'!$B$5:$J$44,5,FALSE)*VLOOKUP(SDBYLD2!AX$4,'[1]INTERNAL PARAMETERS-1'!$B$5:$J$44,6,FALSE)*VLOOKUP(SDBYLD2!AX$4,'[1]INTERNAL PARAMETERS-1'!$B$5:$J$44,3,FALSE) + SDBYLD1!AX285*(1-VLOOKUP(SDBYLD2!AX$4,'[1]INTERNAL PARAMETERS-1'!$B$5:$J$44,5,FALSE))*VLOOKUP(SDBYLD2!AX$4,'[1]INTERNAL PARAMETERS-1'!$B$5:$J$44,8,FALSE)*VLOOKUP(SDBYLD2!AX$4,'[1]INTERNAL PARAMETERS-1'!$B$5:$J$44,3,FALSE)</f>
        <v>0</v>
      </c>
      <c r="AY285" s="44">
        <f>SDBYLD1!AY285*VLOOKUP(SDBYLD2!AY$4,'[1]INTERNAL PARAMETERS-1'!$B$5:$J$44,5,FALSE)*VLOOKUP(SDBYLD2!AY$4,'[1]INTERNAL PARAMETERS-1'!$B$5:$J$44,6,FALSE)*VLOOKUP(SDBYLD2!AY$4,'[1]INTERNAL PARAMETERS-1'!$B$5:$J$44,3,FALSE) + SDBYLD1!AY285*(1-VLOOKUP(SDBYLD2!AY$4,'[1]INTERNAL PARAMETERS-1'!$B$5:$J$44,5,FALSE))*VLOOKUP(SDBYLD2!AY$4,'[1]INTERNAL PARAMETERS-1'!$B$5:$J$44,8,FALSE)*VLOOKUP(SDBYLD2!AY$4,'[1]INTERNAL PARAMETERS-1'!$B$5:$J$44,3,FALSE)</f>
        <v>0</v>
      </c>
      <c r="AZ285" s="44">
        <f>SDBYLD1!AZ285*VLOOKUP(SDBYLD2!AZ$4,'[1]INTERNAL PARAMETERS-1'!$B$5:$J$44,5,FALSE)*VLOOKUP(SDBYLD2!AZ$4,'[1]INTERNAL PARAMETERS-1'!$B$5:$J$44,6,FALSE)*VLOOKUP(SDBYLD2!AZ$4,'[1]INTERNAL PARAMETERS-1'!$B$5:$J$44,3,FALSE) + SDBYLD1!AZ285*(1-VLOOKUP(SDBYLD2!AZ$4,'[1]INTERNAL PARAMETERS-1'!$B$5:$J$44,5,FALSE))*VLOOKUP(SDBYLD2!AZ$4,'[1]INTERNAL PARAMETERS-1'!$B$5:$J$44,8,FALSE)*VLOOKUP(SDBYLD2!AZ$4,'[1]INTERNAL PARAMETERS-1'!$B$5:$J$44,3,FALSE)</f>
        <v>0</v>
      </c>
      <c r="BA285" s="44">
        <f>SDBYLD1!BA285*VLOOKUP(SDBYLD2!BA$4,'[1]INTERNAL PARAMETERS-1'!$B$5:$J$44,5,FALSE)*VLOOKUP(SDBYLD2!BA$4,'[1]INTERNAL PARAMETERS-1'!$B$5:$J$44,6,FALSE)*VLOOKUP(SDBYLD2!BA$4,'[1]INTERNAL PARAMETERS-1'!$B$5:$J$44,3,FALSE) + SDBYLD1!BA285*(1-VLOOKUP(SDBYLD2!BA$4,'[1]INTERNAL PARAMETERS-1'!$B$5:$J$44,5,FALSE))*VLOOKUP(SDBYLD2!BA$4,'[1]INTERNAL PARAMETERS-1'!$B$5:$J$44,8,FALSE)*VLOOKUP(SDBYLD2!BA$4,'[1]INTERNAL PARAMETERS-1'!$B$5:$J$44,3,FALSE)</f>
        <v>0</v>
      </c>
      <c r="BB285" s="44">
        <f>SDBYLD1!BB285*VLOOKUP(SDBYLD2!BB$4,'[1]INTERNAL PARAMETERS-1'!$B$5:$J$44,5,FALSE)*VLOOKUP(SDBYLD2!BB$4,'[1]INTERNAL PARAMETERS-1'!$B$5:$J$44,6,FALSE)*VLOOKUP(SDBYLD2!BB$4,'[1]INTERNAL PARAMETERS-1'!$B$5:$J$44,3,FALSE) + SDBYLD1!BB285*(1-VLOOKUP(SDBYLD2!BB$4,'[1]INTERNAL PARAMETERS-1'!$B$5:$J$44,5,FALSE))*VLOOKUP(SDBYLD2!BB$4,'[1]INTERNAL PARAMETERS-1'!$B$5:$J$44,8,FALSE)*VLOOKUP(SDBYLD2!BB$4,'[1]INTERNAL PARAMETERS-1'!$B$5:$J$44,3,FALSE)</f>
        <v>0</v>
      </c>
      <c r="BC285" s="44">
        <f>SDBYLD1!BC285*VLOOKUP(SDBYLD2!BC$4,'[1]INTERNAL PARAMETERS-1'!$B$5:$J$44,5,FALSE)*VLOOKUP(SDBYLD2!BC$4,'[1]INTERNAL PARAMETERS-1'!$B$5:$J$44,6,FALSE)*VLOOKUP(SDBYLD2!BC$4,'[1]INTERNAL PARAMETERS-1'!$B$5:$J$44,3,FALSE) + SDBYLD1!BC285*(1-VLOOKUP(SDBYLD2!BC$4,'[1]INTERNAL PARAMETERS-1'!$B$5:$J$44,5,FALSE))*VLOOKUP(SDBYLD2!BC$4,'[1]INTERNAL PARAMETERS-1'!$B$5:$J$44,8,FALSE)*VLOOKUP(SDBYLD2!BC$4,'[1]INTERNAL PARAMETERS-1'!$B$5:$J$44,3,FALSE)</f>
        <v>0</v>
      </c>
      <c r="BD285" s="44">
        <f>SDBYLD1!BD285*VLOOKUP(SDBYLD2!BD$4,'[1]INTERNAL PARAMETERS-1'!$B$5:$J$44,5,FALSE)*VLOOKUP(SDBYLD2!BD$4,'[1]INTERNAL PARAMETERS-1'!$B$5:$J$44,6,FALSE)*VLOOKUP(SDBYLD2!BD$4,'[1]INTERNAL PARAMETERS-1'!$B$5:$J$44,3,FALSE) + SDBYLD1!BD285*(1-VLOOKUP(SDBYLD2!BD$4,'[1]INTERNAL PARAMETERS-1'!$B$5:$J$44,5,FALSE))*VLOOKUP(SDBYLD2!BD$4,'[1]INTERNAL PARAMETERS-1'!$B$5:$J$44,8,FALSE)*VLOOKUP(SDBYLD2!BD$4,'[1]INTERNAL PARAMETERS-1'!$B$5:$J$44,3,FALSE)</f>
        <v>0</v>
      </c>
      <c r="BE285" s="44">
        <f>SDBYLD1!BE285*VLOOKUP(SDBYLD2!BE$4,'[1]INTERNAL PARAMETERS-1'!$B$5:$J$44,5,FALSE)*VLOOKUP(SDBYLD2!BE$4,'[1]INTERNAL PARAMETERS-1'!$B$5:$J$44,6,FALSE)*VLOOKUP(SDBYLD2!BE$4,'[1]INTERNAL PARAMETERS-1'!$B$5:$J$44,3,FALSE) + SDBYLD1!BE285*(1-VLOOKUP(SDBYLD2!BE$4,'[1]INTERNAL PARAMETERS-1'!$B$5:$J$44,5,FALSE))*VLOOKUP(SDBYLD2!BE$4,'[1]INTERNAL PARAMETERS-1'!$B$5:$J$44,8,FALSE)*VLOOKUP(SDBYLD2!BE$4,'[1]INTERNAL PARAMETERS-1'!$B$5:$J$44,3,FALSE)</f>
        <v>0</v>
      </c>
      <c r="BF285" s="44">
        <f>SDBYLD1!BF285*VLOOKUP(SDBYLD2!BF$4,'[1]INTERNAL PARAMETERS-1'!$B$5:$J$44,5,FALSE)*VLOOKUP(SDBYLD2!BF$4,'[1]INTERNAL PARAMETERS-1'!$B$5:$J$44,6,FALSE)*VLOOKUP(SDBYLD2!BF$4,'[1]INTERNAL PARAMETERS-1'!$B$5:$J$44,3,FALSE) + SDBYLD1!BF285*(1-VLOOKUP(SDBYLD2!BF$4,'[1]INTERNAL PARAMETERS-1'!$B$5:$J$44,5,FALSE))*VLOOKUP(SDBYLD2!BF$4,'[1]INTERNAL PARAMETERS-1'!$B$5:$J$44,8,FALSE)*VLOOKUP(SDBYLD2!BF$4,'[1]INTERNAL PARAMETERS-1'!$B$5:$J$44,3,FALSE)</f>
        <v>0</v>
      </c>
      <c r="BG285" s="44">
        <f>SDBYLD1!BG285*VLOOKUP(SDBYLD2!BG$4,'[1]INTERNAL PARAMETERS-1'!$B$5:$J$44,5,FALSE)*VLOOKUP(SDBYLD2!BG$4,'[1]INTERNAL PARAMETERS-1'!$B$5:$J$44,6,FALSE)*VLOOKUP(SDBYLD2!BG$4,'[1]INTERNAL PARAMETERS-1'!$B$5:$J$44,3,FALSE) + SDBYLD1!BG285*(1-VLOOKUP(SDBYLD2!BG$4,'[1]INTERNAL PARAMETERS-1'!$B$5:$J$44,5,FALSE))*VLOOKUP(SDBYLD2!BG$4,'[1]INTERNAL PARAMETERS-1'!$B$5:$J$44,8,FALSE)*VLOOKUP(SDBYLD2!BG$4,'[1]INTERNAL PARAMETERS-1'!$B$5:$J$44,3,FALSE)</f>
        <v>0</v>
      </c>
      <c r="BH285" s="44">
        <f>SDBYLD1!BH285*VLOOKUP(SDBYLD2!BH$4,'[1]INTERNAL PARAMETERS-1'!$B$5:$J$44,5,FALSE)*VLOOKUP(SDBYLD2!BH$4,'[1]INTERNAL PARAMETERS-1'!$B$5:$J$44,6,FALSE)*VLOOKUP(SDBYLD2!BH$4,'[1]INTERNAL PARAMETERS-1'!$B$5:$J$44,3,FALSE) + SDBYLD1!BH285*(1-VLOOKUP(SDBYLD2!BH$4,'[1]INTERNAL PARAMETERS-1'!$B$5:$J$44,5,FALSE))*VLOOKUP(SDBYLD2!BH$4,'[1]INTERNAL PARAMETERS-1'!$B$5:$J$44,8,FALSE)*VLOOKUP(SDBYLD2!BH$4,'[1]INTERNAL PARAMETERS-1'!$B$5:$J$44,3,FALSE)</f>
        <v>0</v>
      </c>
      <c r="BI285" s="44">
        <f>SDBYLD1!BI285*VLOOKUP(SDBYLD2!BI$4,'[1]INTERNAL PARAMETERS-1'!$B$5:$J$44,5,FALSE)*VLOOKUP(SDBYLD2!BI$4,'[1]INTERNAL PARAMETERS-1'!$B$5:$J$44,6,FALSE)*VLOOKUP(SDBYLD2!BI$4,'[1]INTERNAL PARAMETERS-1'!$B$5:$J$44,3,FALSE) + SDBYLD1!BI285*(1-VLOOKUP(SDBYLD2!BI$4,'[1]INTERNAL PARAMETERS-1'!$B$5:$J$44,5,FALSE))*VLOOKUP(SDBYLD2!BI$4,'[1]INTERNAL PARAMETERS-1'!$B$5:$J$44,8,FALSE)*VLOOKUP(SDBYLD2!BI$4,'[1]INTERNAL PARAMETERS-1'!$B$5:$J$44,3,FALSE)</f>
        <v>0</v>
      </c>
      <c r="BJ285" s="44">
        <f>SDBYLD1!BJ285*VLOOKUP(SDBYLD2!BJ$4,'[1]INTERNAL PARAMETERS-1'!$B$5:$J$44,5,FALSE)*VLOOKUP(SDBYLD2!BJ$4,'[1]INTERNAL PARAMETERS-1'!$B$5:$J$44,6,FALSE)*VLOOKUP(SDBYLD2!BJ$4,'[1]INTERNAL PARAMETERS-1'!$B$5:$J$44,3,FALSE) + SDBYLD1!BJ285*(1-VLOOKUP(SDBYLD2!BJ$4,'[1]INTERNAL PARAMETERS-1'!$B$5:$J$44,5,FALSE))*VLOOKUP(SDBYLD2!BJ$4,'[1]INTERNAL PARAMETERS-1'!$B$5:$J$44,8,FALSE)*VLOOKUP(SDBYLD2!BJ$4,'[1]INTERNAL PARAMETERS-1'!$B$5:$J$44,3,FALSE)</f>
        <v>0</v>
      </c>
      <c r="BK285" s="44">
        <f>SDBYLD1!BK285*VLOOKUP(SDBYLD2!BK$4,'[1]INTERNAL PARAMETERS-1'!$B$5:$J$44,5,FALSE)*VLOOKUP(SDBYLD2!BK$4,'[1]INTERNAL PARAMETERS-1'!$B$5:$J$44,6,FALSE)*VLOOKUP(SDBYLD2!BK$4,'[1]INTERNAL PARAMETERS-1'!$B$5:$J$44,3,FALSE) + SDBYLD1!BK285*(1-VLOOKUP(SDBYLD2!BK$4,'[1]INTERNAL PARAMETERS-1'!$B$5:$J$44,5,FALSE))*VLOOKUP(SDBYLD2!BK$4,'[1]INTERNAL PARAMETERS-1'!$B$5:$J$44,8,FALSE)*VLOOKUP(SDBYLD2!BK$4,'[1]INTERNAL PARAMETERS-1'!$B$5:$J$44,3,FALSE)</f>
        <v>0</v>
      </c>
      <c r="BL285" s="44">
        <f>SDBYLD1!BL285*VLOOKUP(SDBYLD2!BL$4,'[1]INTERNAL PARAMETERS-1'!$B$5:$J$44,5,FALSE)*VLOOKUP(SDBYLD2!BL$4,'[1]INTERNAL PARAMETERS-1'!$B$5:$J$44,6,FALSE)*VLOOKUP(SDBYLD2!BL$4,'[1]INTERNAL PARAMETERS-1'!$B$5:$J$44,3,FALSE) + SDBYLD1!BL285*(1-VLOOKUP(SDBYLD2!BL$4,'[1]INTERNAL PARAMETERS-1'!$B$5:$J$44,5,FALSE))*VLOOKUP(SDBYLD2!BL$4,'[1]INTERNAL PARAMETERS-1'!$B$5:$J$44,8,FALSE)*VLOOKUP(SDBYLD2!BL$4,'[1]INTERNAL PARAMETERS-1'!$B$5:$J$44,3,FALSE)</f>
        <v>0</v>
      </c>
      <c r="BM285" s="44">
        <f>SDBYLD1!BM285*VLOOKUP(SDBYLD2!BM$4,'[1]INTERNAL PARAMETERS-1'!$B$5:$J$44,5,FALSE)*VLOOKUP(SDBYLD2!BM$4,'[1]INTERNAL PARAMETERS-1'!$B$5:$J$44,6,FALSE)*VLOOKUP(SDBYLD2!BM$4,'[1]INTERNAL PARAMETERS-1'!$B$5:$J$44,3,FALSE) + SDBYLD1!BM285*(1-VLOOKUP(SDBYLD2!BM$4,'[1]INTERNAL PARAMETERS-1'!$B$5:$J$44,5,FALSE))*VLOOKUP(SDBYLD2!BM$4,'[1]INTERNAL PARAMETERS-1'!$B$5:$J$44,8,FALSE)*VLOOKUP(SDBYLD2!BM$4,'[1]INTERNAL PARAMETERS-1'!$B$5:$J$44,3,FALSE)</f>
        <v>0</v>
      </c>
      <c r="BN285" s="44">
        <f>SDBYLD1!BN285*VLOOKUP(SDBYLD2!BN$4,'[1]INTERNAL PARAMETERS-1'!$B$5:$J$44,5,FALSE)*VLOOKUP(SDBYLD2!BN$4,'[1]INTERNAL PARAMETERS-1'!$B$5:$J$44,6,FALSE)*VLOOKUP(SDBYLD2!BN$4,'[1]INTERNAL PARAMETERS-1'!$B$5:$J$44,3,FALSE) + SDBYLD1!BN285*(1-VLOOKUP(SDBYLD2!BN$4,'[1]INTERNAL PARAMETERS-1'!$B$5:$J$44,5,FALSE))*VLOOKUP(SDBYLD2!BN$4,'[1]INTERNAL PARAMETERS-1'!$B$5:$J$44,8,FALSE)*VLOOKUP(SDBYLD2!BN$4,'[1]INTERNAL PARAMETERS-1'!$B$5:$J$44,3,FALSE)</f>
        <v>0</v>
      </c>
      <c r="BO285" s="44">
        <f>SDBYLD1!BO285*VLOOKUP(SDBYLD2!BO$4,'[1]INTERNAL PARAMETERS-1'!$B$5:$J$44,5,FALSE)*VLOOKUP(SDBYLD2!BO$4,'[1]INTERNAL PARAMETERS-1'!$B$5:$J$44,6,FALSE)*VLOOKUP(SDBYLD2!BO$4,'[1]INTERNAL PARAMETERS-1'!$B$5:$J$44,3,FALSE) + SDBYLD1!BO285*(1-VLOOKUP(SDBYLD2!BO$4,'[1]INTERNAL PARAMETERS-1'!$B$5:$J$44,5,FALSE))*VLOOKUP(SDBYLD2!BO$4,'[1]INTERNAL PARAMETERS-1'!$B$5:$J$44,8,FALSE)*VLOOKUP(SDBYLD2!BO$4,'[1]INTERNAL PARAMETERS-1'!$B$5:$J$44,3,FALSE)</f>
        <v>0</v>
      </c>
      <c r="BP285" s="44">
        <f>SDBYLD1!BP285*VLOOKUP(SDBYLD2!BP$4,'[1]INTERNAL PARAMETERS-1'!$B$5:$J$44,5,FALSE)*VLOOKUP(SDBYLD2!BP$4,'[1]INTERNAL PARAMETERS-1'!$B$5:$J$44,6,FALSE)*VLOOKUP(SDBYLD2!BP$4,'[1]INTERNAL PARAMETERS-1'!$B$5:$J$44,3,FALSE) + SDBYLD1!BP285*(1-VLOOKUP(SDBYLD2!BP$4,'[1]INTERNAL PARAMETERS-1'!$B$5:$J$44,5,FALSE))*VLOOKUP(SDBYLD2!BP$4,'[1]INTERNAL PARAMETERS-1'!$B$5:$J$44,8,FALSE)*VLOOKUP(SDBYLD2!BP$4,'[1]INTERNAL PARAMETERS-1'!$B$5:$J$44,3,FALSE)</f>
        <v>0</v>
      </c>
      <c r="BQ285" s="44">
        <f>SDBYLD1!BQ285*VLOOKUP(SDBYLD2!BQ$4,'[1]INTERNAL PARAMETERS-1'!$B$5:$J$44,5,FALSE)*VLOOKUP(SDBYLD2!BQ$4,'[1]INTERNAL PARAMETERS-1'!$B$5:$J$44,6,FALSE)*VLOOKUP(SDBYLD2!BQ$4,'[1]INTERNAL PARAMETERS-1'!$B$5:$J$44,3,FALSE) + SDBYLD1!BQ285*(1-VLOOKUP(SDBYLD2!BQ$4,'[1]INTERNAL PARAMETERS-1'!$B$5:$J$44,5,FALSE))*VLOOKUP(SDBYLD2!BQ$4,'[1]INTERNAL PARAMETERS-1'!$B$5:$J$44,8,FALSE)*VLOOKUP(SDBYLD2!BQ$4,'[1]INTERNAL PARAMETERS-1'!$B$5:$J$44,3,FALSE)</f>
        <v>0</v>
      </c>
      <c r="BR285" s="44">
        <f>SDBYLD1!BR285*VLOOKUP(SDBYLD2!BR$4,'[1]INTERNAL PARAMETERS-1'!$B$5:$J$44,5,FALSE)*VLOOKUP(SDBYLD2!BR$4,'[1]INTERNAL PARAMETERS-1'!$B$5:$J$44,6,FALSE)*VLOOKUP(SDBYLD2!BR$4,'[1]INTERNAL PARAMETERS-1'!$B$5:$J$44,3,FALSE) + SDBYLD1!BR285*(1-VLOOKUP(SDBYLD2!BR$4,'[1]INTERNAL PARAMETERS-1'!$B$5:$J$44,5,FALSE))*VLOOKUP(SDBYLD2!BR$4,'[1]INTERNAL PARAMETERS-1'!$B$5:$J$44,8,FALSE)*VLOOKUP(SDBYLD2!BR$4,'[1]INTERNAL PARAMETERS-1'!$B$5:$J$44,3,FALSE)</f>
        <v>0</v>
      </c>
      <c r="BS285" s="44">
        <f>SDBYLD1!BS285*VLOOKUP(SDBYLD2!BS$4,'[1]INTERNAL PARAMETERS-1'!$B$5:$J$44,5,FALSE)*VLOOKUP(SDBYLD2!BS$4,'[1]INTERNAL PARAMETERS-1'!$B$5:$J$44,6,FALSE)*VLOOKUP(SDBYLD2!BS$4,'[1]INTERNAL PARAMETERS-1'!$B$5:$J$44,3,FALSE) + SDBYLD1!BS285*(1-VLOOKUP(SDBYLD2!BS$4,'[1]INTERNAL PARAMETERS-1'!$B$5:$J$44,5,FALSE))*VLOOKUP(SDBYLD2!BS$4,'[1]INTERNAL PARAMETERS-1'!$B$5:$J$44,8,FALSE)*VLOOKUP(SDBYLD2!BS$4,'[1]INTERNAL PARAMETERS-1'!$B$5:$J$44,3,FALSE)</f>
        <v>0</v>
      </c>
      <c r="BT285" s="44">
        <f>SDBYLD1!BT285*VLOOKUP(SDBYLD2!BT$4,'[1]INTERNAL PARAMETERS-1'!$B$5:$J$44,5,FALSE)*VLOOKUP(SDBYLD2!BT$4,'[1]INTERNAL PARAMETERS-1'!$B$5:$J$44,6,FALSE)*VLOOKUP(SDBYLD2!BT$4,'[1]INTERNAL PARAMETERS-1'!$B$5:$J$44,3,FALSE) + SDBYLD1!BT285*(1-VLOOKUP(SDBYLD2!BT$4,'[1]INTERNAL PARAMETERS-1'!$B$5:$J$44,5,FALSE))*VLOOKUP(SDBYLD2!BT$4,'[1]INTERNAL PARAMETERS-1'!$B$5:$J$44,8,FALSE)*VLOOKUP(SDBYLD2!BT$4,'[1]INTERNAL PARAMETERS-1'!$B$5:$J$44,3,FALSE)</f>
        <v>0</v>
      </c>
      <c r="BU285" s="44">
        <f>SDBYLD1!BU285*VLOOKUP(SDBYLD2!BU$4,'[1]INTERNAL PARAMETERS-1'!$B$5:$J$44,5,FALSE)*VLOOKUP(SDBYLD2!BU$4,'[1]INTERNAL PARAMETERS-1'!$B$5:$J$44,6,FALSE)*VLOOKUP(SDBYLD2!BU$4,'[1]INTERNAL PARAMETERS-1'!$B$5:$J$44,3,FALSE) + SDBYLD1!BU285*(1-VLOOKUP(SDBYLD2!BU$4,'[1]INTERNAL PARAMETERS-1'!$B$5:$J$44,5,FALSE))*VLOOKUP(SDBYLD2!BU$4,'[1]INTERNAL PARAMETERS-1'!$B$5:$J$44,8,FALSE)*VLOOKUP(SDBYLD2!BU$4,'[1]INTERNAL PARAMETERS-1'!$B$5:$J$44,3,FALSE)</f>
        <v>0</v>
      </c>
      <c r="BV285" s="44">
        <f>SDBYLD1!BV285*VLOOKUP(SDBYLD2!BV$4,'[1]INTERNAL PARAMETERS-1'!$B$5:$J$44,5,FALSE)*VLOOKUP(SDBYLD2!BV$4,'[1]INTERNAL PARAMETERS-1'!$B$5:$J$44,6,FALSE)*VLOOKUP(SDBYLD2!BV$4,'[1]INTERNAL PARAMETERS-1'!$B$5:$J$44,3,FALSE) + SDBYLD1!BV285*(1-VLOOKUP(SDBYLD2!BV$4,'[1]INTERNAL PARAMETERS-1'!$B$5:$J$44,5,FALSE))*VLOOKUP(SDBYLD2!BV$4,'[1]INTERNAL PARAMETERS-1'!$B$5:$J$44,8,FALSE)*VLOOKUP(SDBYLD2!BV$4,'[1]INTERNAL PARAMETERS-1'!$B$5:$J$44,3,FALSE)</f>
        <v>0</v>
      </c>
      <c r="BW285" s="44">
        <f>SDBYLD1!BW285*VLOOKUP(SDBYLD2!BW$4,'[1]INTERNAL PARAMETERS-1'!$B$5:$J$44,5,FALSE)*VLOOKUP(SDBYLD2!BW$4,'[1]INTERNAL PARAMETERS-1'!$B$5:$J$44,6,FALSE)*VLOOKUP(SDBYLD2!BW$4,'[1]INTERNAL PARAMETERS-1'!$B$5:$J$44,3,FALSE) + SDBYLD1!BW285*(1-VLOOKUP(SDBYLD2!BW$4,'[1]INTERNAL PARAMETERS-1'!$B$5:$J$44,5,FALSE))*VLOOKUP(SDBYLD2!BW$4,'[1]INTERNAL PARAMETERS-1'!$B$5:$J$44,8,FALSE)*VLOOKUP(SDBYLD2!BW$4,'[1]INTERNAL PARAMETERS-1'!$B$5:$J$44,3,FALSE)</f>
        <v>0</v>
      </c>
      <c r="BX285" s="44">
        <f>SDBYLD1!BX285*VLOOKUP(SDBYLD2!BX$4,'[1]INTERNAL PARAMETERS-1'!$B$5:$J$44,5,FALSE)*VLOOKUP(SDBYLD2!BX$4,'[1]INTERNAL PARAMETERS-1'!$B$5:$J$44,6,FALSE)*VLOOKUP(SDBYLD2!BX$4,'[1]INTERNAL PARAMETERS-1'!$B$5:$J$44,3,FALSE) + SDBYLD1!BX285*(1-VLOOKUP(SDBYLD2!BX$4,'[1]INTERNAL PARAMETERS-1'!$B$5:$J$44,5,FALSE))*VLOOKUP(SDBYLD2!BX$4,'[1]INTERNAL PARAMETERS-1'!$B$5:$J$44,8,FALSE)*VLOOKUP(SDBYLD2!BX$4,'[1]INTERNAL PARAMETERS-1'!$B$5:$J$44,3,FALSE)</f>
        <v>0</v>
      </c>
      <c r="BY285" s="44">
        <f>SDBYLD1!BY285*VLOOKUP(SDBYLD2!BY$4,'[1]INTERNAL PARAMETERS-1'!$B$5:$J$44,5,FALSE)*VLOOKUP(SDBYLD2!BY$4,'[1]INTERNAL PARAMETERS-1'!$B$5:$J$44,6,FALSE)*VLOOKUP(SDBYLD2!BY$4,'[1]INTERNAL PARAMETERS-1'!$B$5:$J$44,3,FALSE) + SDBYLD1!BY285*(1-VLOOKUP(SDBYLD2!BY$4,'[1]INTERNAL PARAMETERS-1'!$B$5:$J$44,5,FALSE))*VLOOKUP(SDBYLD2!BY$4,'[1]INTERNAL PARAMETERS-1'!$B$5:$J$44,8,FALSE)*VLOOKUP(SDBYLD2!BY$4,'[1]INTERNAL PARAMETERS-1'!$B$5:$J$44,3,FALSE)</f>
        <v>0</v>
      </c>
      <c r="BZ285" s="44">
        <f>SDBYLD1!BZ285*VLOOKUP(SDBYLD2!BZ$4,'[1]INTERNAL PARAMETERS-1'!$B$5:$J$44,5,FALSE)*VLOOKUP(SDBYLD2!BZ$4,'[1]INTERNAL PARAMETERS-1'!$B$5:$J$44,6,FALSE)*VLOOKUP(SDBYLD2!BZ$4,'[1]INTERNAL PARAMETERS-1'!$B$5:$J$44,3,FALSE) + SDBYLD1!BZ285*(1-VLOOKUP(SDBYLD2!BZ$4,'[1]INTERNAL PARAMETERS-1'!$B$5:$J$44,5,FALSE))*VLOOKUP(SDBYLD2!BZ$4,'[1]INTERNAL PARAMETERS-1'!$B$5:$J$44,8,FALSE)*VLOOKUP(SDBYLD2!BZ$4,'[1]INTERNAL PARAMETERS-1'!$B$5:$J$44,3,FALSE)</f>
        <v>0</v>
      </c>
      <c r="CA285" s="44">
        <f>SDBYLD1!CA285*VLOOKUP(SDBYLD2!CA$4,'[1]INTERNAL PARAMETERS-1'!$B$5:$J$44,5,FALSE)*VLOOKUP(SDBYLD2!CA$4,'[1]INTERNAL PARAMETERS-1'!$B$5:$J$44,6,FALSE)*VLOOKUP(SDBYLD2!CA$4,'[1]INTERNAL PARAMETERS-1'!$B$5:$J$44,3,FALSE) + SDBYLD1!CA285*(1-VLOOKUP(SDBYLD2!CA$4,'[1]INTERNAL PARAMETERS-1'!$B$5:$J$44,5,FALSE))*VLOOKUP(SDBYLD2!CA$4,'[1]INTERNAL PARAMETERS-1'!$B$5:$J$44,8,FALSE)*VLOOKUP(SDBYLD2!CA$4,'[1]INTERNAL PARAMETERS-1'!$B$5:$J$44,3,FALSE)</f>
        <v>0</v>
      </c>
      <c r="CB285" s="44">
        <f>SDBYLD1!CB285*VLOOKUP(SDBYLD2!CB$4,'[1]INTERNAL PARAMETERS-1'!$B$5:$J$44,5,FALSE)*VLOOKUP(SDBYLD2!CB$4,'[1]INTERNAL PARAMETERS-1'!$B$5:$J$44,6,FALSE)*VLOOKUP(SDBYLD2!CB$4,'[1]INTERNAL PARAMETERS-1'!$B$5:$J$44,3,FALSE) + SDBYLD1!CB285*(1-VLOOKUP(SDBYLD2!CB$4,'[1]INTERNAL PARAMETERS-1'!$B$5:$J$44,5,FALSE))*VLOOKUP(SDBYLD2!CB$4,'[1]INTERNAL PARAMETERS-1'!$B$5:$J$44,8,FALSE)*VLOOKUP(SDBYLD2!CB$4,'[1]INTERNAL PARAMETERS-1'!$B$5:$J$44,3,FALSE)</f>
        <v>0</v>
      </c>
      <c r="CC285" s="44">
        <f>SDBYLD1!CC285*VLOOKUP(SDBYLD2!CC$4,'[1]INTERNAL PARAMETERS-1'!$B$5:$J$44,5,FALSE)*VLOOKUP(SDBYLD2!CC$4,'[1]INTERNAL PARAMETERS-1'!$B$5:$J$44,6,FALSE)*VLOOKUP(SDBYLD2!CC$4,'[1]INTERNAL PARAMETERS-1'!$B$5:$J$44,3,FALSE) + SDBYLD1!CC285*(1-VLOOKUP(SDBYLD2!CC$4,'[1]INTERNAL PARAMETERS-1'!$B$5:$J$44,5,FALSE))*VLOOKUP(SDBYLD2!CC$4,'[1]INTERNAL PARAMETERS-1'!$B$5:$J$44,8,FALSE)*VLOOKUP(SDBYLD2!CC$4,'[1]INTERNAL PARAMETERS-1'!$B$5:$J$44,3,FALSE)</f>
        <v>0</v>
      </c>
      <c r="CD285" s="44">
        <f>SDBYLD1!CD285*VLOOKUP(SDBYLD2!CD$4,'[1]INTERNAL PARAMETERS-1'!$B$5:$J$44,5,FALSE)*VLOOKUP(SDBYLD2!CD$4,'[1]INTERNAL PARAMETERS-1'!$B$5:$J$44,6,FALSE)*VLOOKUP(SDBYLD2!CD$4,'[1]INTERNAL PARAMETERS-1'!$B$5:$J$44,3,FALSE) + SDBYLD1!CD285*(1-VLOOKUP(SDBYLD2!CD$4,'[1]INTERNAL PARAMETERS-1'!$B$5:$J$44,5,FALSE))*VLOOKUP(SDBYLD2!CD$4,'[1]INTERNAL PARAMETERS-1'!$B$5:$J$44,8,FALSE)*VLOOKUP(SDBYLD2!CD$4,'[1]INTERNAL PARAMETERS-1'!$B$5:$J$44,3,FALSE)</f>
        <v>0</v>
      </c>
      <c r="CE285" s="44">
        <f>SDBYLD1!CE285*VLOOKUP(SDBYLD2!CE$4,'[1]INTERNAL PARAMETERS-1'!$B$5:$J$44,5,FALSE)*VLOOKUP(SDBYLD2!CE$4,'[1]INTERNAL PARAMETERS-1'!$B$5:$J$44,6,FALSE)*VLOOKUP(SDBYLD2!CE$4,'[1]INTERNAL PARAMETERS-1'!$B$5:$J$44,3,FALSE) + SDBYLD1!CE285*(1-VLOOKUP(SDBYLD2!CE$4,'[1]INTERNAL PARAMETERS-1'!$B$5:$J$44,5,FALSE))*VLOOKUP(SDBYLD2!CE$4,'[1]INTERNAL PARAMETERS-1'!$B$5:$J$44,8,FALSE)*VLOOKUP(SDBYLD2!CE$4,'[1]INTERNAL PARAMETERS-1'!$B$5:$J$44,3,FALSE)</f>
        <v>0</v>
      </c>
      <c r="CF285" s="44">
        <f>SDBYLD1!CF285*VLOOKUP(SDBYLD2!CF$4,'[1]INTERNAL PARAMETERS-1'!$B$5:$J$44,5,FALSE)*VLOOKUP(SDBYLD2!CF$4,'[1]INTERNAL PARAMETERS-1'!$B$5:$J$44,6,FALSE)*VLOOKUP(SDBYLD2!CF$4,'[1]INTERNAL PARAMETERS-1'!$B$5:$J$44,3,FALSE) + SDBYLD1!CF285*(1-VLOOKUP(SDBYLD2!CF$4,'[1]INTERNAL PARAMETERS-1'!$B$5:$J$44,5,FALSE))*VLOOKUP(SDBYLD2!CF$4,'[1]INTERNAL PARAMETERS-1'!$B$5:$J$44,8,FALSE)*VLOOKUP(SDBYLD2!CF$4,'[1]INTERNAL PARAMETERS-1'!$B$5:$J$44,3,FALSE)</f>
        <v>0</v>
      </c>
      <c r="CG285" s="44">
        <f>SDBYLD1!CG285*VLOOKUP(SDBYLD2!CG$4,'[1]INTERNAL PARAMETERS-1'!$B$5:$J$44,5,FALSE)*VLOOKUP(SDBYLD2!CG$4,'[1]INTERNAL PARAMETERS-1'!$B$5:$J$44,6,FALSE)*VLOOKUP(SDBYLD2!CG$4,'[1]INTERNAL PARAMETERS-1'!$B$5:$J$44,3,FALSE) + SDBYLD1!CG285*(1-VLOOKUP(SDBYLD2!CG$4,'[1]INTERNAL PARAMETERS-1'!$B$5:$J$44,5,FALSE))*VLOOKUP(SDBYLD2!CG$4,'[1]INTERNAL PARAMETERS-1'!$B$5:$J$44,8,FALSE)*VLOOKUP(SDBYLD2!CG$4,'[1]INTERNAL PARAMETERS-1'!$B$5:$J$44,3,FALSE)</f>
        <v>0</v>
      </c>
      <c r="CH285" s="43">
        <f>SDBYLD1!CH285*VLOOKUP(SDBYLD2!CH$4,'[1]INTERNAL PARAMETERS-1'!$B$5:$J$44,5,FALSE)*VLOOKUP(SDBYLD2!CH$4,'[1]INTERNAL PARAMETERS-1'!$B$5:$J$44,6,FALSE)*VLOOKUP(SDBYLD2!CH$4,'[1]INTERNAL PARAMETERS-1'!$B$5:$J$44,3,FALSE) + SDBYLD1!CH285*(1-VLOOKUP(SDBYLD2!CH$4,'[1]INTERNAL PARAMETERS-1'!$B$5:$J$44,5,FALSE))*VLOOKUP(SDBYLD2!CH$4,'[1]INTERNAL PARAMETERS-1'!$B$5:$J$44,8,FALSE)*VLOOKUP(SDBYLD2!CH$4,'[1]INTERNAL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SDBeam!X286</f>
        <v>0</v>
      </c>
      <c r="F286" s="56">
        <f>'[1]INTERNAL PARAMETERS-1'!M16</f>
        <v>30.094999999999999</v>
      </c>
      <c r="G286" s="45">
        <f>SDBYLD1!G286*VLOOKUP(SDBYLD2!G$4,'[1]INTERNAL PARAMETERS-1'!$B$5:$J$44,5,FALSE)*VLOOKUP(SDBYLD2!G$4,'[1]INTERNAL PARAMETERS-1'!$B$5:$J$44,7,FALSE)*SDBYLD2!$F286 + SDBYLD1!G286*(1-VLOOKUP(SDBYLD2!G$4,'[1]INTERNAL PARAMETERS-1'!$B$5:$J$44,5,FALSE))*VLOOKUP(SDBYLD2!G$4,'[1]INTERNAL PARAMETERS-1'!$B$5:$J$44,9,FALSE)*SDBYLD2!$F286</f>
        <v>0</v>
      </c>
      <c r="H286" s="44">
        <f>SDBYLD1!H286*VLOOKUP(SDBYLD2!H$4,'[1]INTERNAL PARAMETERS-1'!$B$5:$J$44,5,FALSE)*VLOOKUP(SDBYLD2!H$4,'[1]INTERNAL PARAMETERS-1'!$B$5:$J$44,7,FALSE)*SDBYLD2!$F286 + SDBYLD1!H286*(1-VLOOKUP(SDBYLD2!H$4,'[1]INTERNAL PARAMETERS-1'!$B$5:$J$44,5,FALSE))*VLOOKUP(SDBYLD2!H$4,'[1]INTERNAL PARAMETERS-1'!$B$5:$J$44,9,FALSE)*SDBYLD2!$F286</f>
        <v>0</v>
      </c>
      <c r="I286" s="44">
        <f>SDBYLD1!I286*VLOOKUP(SDBYLD2!I$4,'[1]INTERNAL PARAMETERS-1'!$B$5:$J$44,5,FALSE)*VLOOKUP(SDBYLD2!I$4,'[1]INTERNAL PARAMETERS-1'!$B$5:$J$44,7,FALSE)*SDBYLD2!$F286 + SDBYLD1!I286*(1-VLOOKUP(SDBYLD2!I$4,'[1]INTERNAL PARAMETERS-1'!$B$5:$J$44,5,FALSE))*VLOOKUP(SDBYLD2!I$4,'[1]INTERNAL PARAMETERS-1'!$B$5:$J$44,9,FALSE)*SDBYLD2!$F286</f>
        <v>0</v>
      </c>
      <c r="J286" s="44">
        <f>SDBYLD1!J286*VLOOKUP(SDBYLD2!J$4,'[1]INTERNAL PARAMETERS-1'!$B$5:$J$44,5,FALSE)*VLOOKUP(SDBYLD2!J$4,'[1]INTERNAL PARAMETERS-1'!$B$5:$J$44,7,FALSE)*SDBYLD2!$F286 + SDBYLD1!J286*(1-VLOOKUP(SDBYLD2!J$4,'[1]INTERNAL PARAMETERS-1'!$B$5:$J$44,5,FALSE))*VLOOKUP(SDBYLD2!J$4,'[1]INTERNAL PARAMETERS-1'!$B$5:$J$44,9,FALSE)*SDBYLD2!$F286</f>
        <v>0</v>
      </c>
      <c r="K286" s="44">
        <f>SDBYLD1!K286*VLOOKUP(SDBYLD2!K$4,'[1]INTERNAL PARAMETERS-1'!$B$5:$J$44,5,FALSE)*VLOOKUP(SDBYLD2!K$4,'[1]INTERNAL PARAMETERS-1'!$B$5:$J$44,7,FALSE)*SDBYLD2!$F286 + SDBYLD1!K286*(1-VLOOKUP(SDBYLD2!K$4,'[1]INTERNAL PARAMETERS-1'!$B$5:$J$44,5,FALSE))*VLOOKUP(SDBYLD2!K$4,'[1]INTERNAL PARAMETERS-1'!$B$5:$J$44,9,FALSE)*SDBYLD2!$F286</f>
        <v>0</v>
      </c>
      <c r="L286" s="44">
        <f>SDBYLD1!L286*VLOOKUP(SDBYLD2!L$4,'[1]INTERNAL PARAMETERS-1'!$B$5:$J$44,5,FALSE)*VLOOKUP(SDBYLD2!L$4,'[1]INTERNAL PARAMETERS-1'!$B$5:$J$44,7,FALSE)*SDBYLD2!$F286 + SDBYLD1!L286*(1-VLOOKUP(SDBYLD2!L$4,'[1]INTERNAL PARAMETERS-1'!$B$5:$J$44,5,FALSE))*VLOOKUP(SDBYLD2!L$4,'[1]INTERNAL PARAMETERS-1'!$B$5:$J$44,9,FALSE)*SDBYLD2!$F286</f>
        <v>0</v>
      </c>
      <c r="M286" s="44">
        <f>SDBYLD1!M286*VLOOKUP(SDBYLD2!M$4,'[1]INTERNAL PARAMETERS-1'!$B$5:$J$44,5,FALSE)*VLOOKUP(SDBYLD2!M$4,'[1]INTERNAL PARAMETERS-1'!$B$5:$J$44,7,FALSE)*SDBYLD2!$F286 + SDBYLD1!M286*(1-VLOOKUP(SDBYLD2!M$4,'[1]INTERNAL PARAMETERS-1'!$B$5:$J$44,5,FALSE))*VLOOKUP(SDBYLD2!M$4,'[1]INTERNAL PARAMETERS-1'!$B$5:$J$44,9,FALSE)*SDBYLD2!$F286</f>
        <v>0</v>
      </c>
      <c r="N286" s="44">
        <f>SDBYLD1!N286*VLOOKUP(SDBYLD2!N$4,'[1]INTERNAL PARAMETERS-1'!$B$5:$J$44,5,FALSE)*VLOOKUP(SDBYLD2!N$4,'[1]INTERNAL PARAMETERS-1'!$B$5:$J$44,7,FALSE)*SDBYLD2!$F286 + SDBYLD1!N286*(1-VLOOKUP(SDBYLD2!N$4,'[1]INTERNAL PARAMETERS-1'!$B$5:$J$44,5,FALSE))*VLOOKUP(SDBYLD2!N$4,'[1]INTERNAL PARAMETERS-1'!$B$5:$J$44,9,FALSE)*SDBYLD2!$F286</f>
        <v>0</v>
      </c>
      <c r="O286" s="44">
        <f>SDBYLD1!O286*VLOOKUP(SDBYLD2!O$4,'[1]INTERNAL PARAMETERS-1'!$B$5:$J$44,5,FALSE)*VLOOKUP(SDBYLD2!O$4,'[1]INTERNAL PARAMETERS-1'!$B$5:$J$44,7,FALSE)*SDBYLD2!$F286 + SDBYLD1!O286*(1-VLOOKUP(SDBYLD2!O$4,'[1]INTERNAL PARAMETERS-1'!$B$5:$J$44,5,FALSE))*VLOOKUP(SDBYLD2!O$4,'[1]INTERNAL PARAMETERS-1'!$B$5:$J$44,9,FALSE)*SDBYLD2!$F286</f>
        <v>0</v>
      </c>
      <c r="P286" s="44">
        <f>SDBYLD1!P286*VLOOKUP(SDBYLD2!P$4,'[1]INTERNAL PARAMETERS-1'!$B$5:$J$44,5,FALSE)*VLOOKUP(SDBYLD2!P$4,'[1]INTERNAL PARAMETERS-1'!$B$5:$J$44,7,FALSE)*SDBYLD2!$F286 + SDBYLD1!P286*(1-VLOOKUP(SDBYLD2!P$4,'[1]INTERNAL PARAMETERS-1'!$B$5:$J$44,5,FALSE))*VLOOKUP(SDBYLD2!P$4,'[1]INTERNAL PARAMETERS-1'!$B$5:$J$44,9,FALSE)*SDBYLD2!$F286</f>
        <v>0</v>
      </c>
      <c r="Q286" s="44">
        <f>SDBYLD1!Q286*VLOOKUP(SDBYLD2!Q$4,'[1]INTERNAL PARAMETERS-1'!$B$5:$J$44,5,FALSE)*VLOOKUP(SDBYLD2!Q$4,'[1]INTERNAL PARAMETERS-1'!$B$5:$J$44,7,FALSE)*SDBYLD2!$F286 + SDBYLD1!Q286*(1-VLOOKUP(SDBYLD2!Q$4,'[1]INTERNAL PARAMETERS-1'!$B$5:$J$44,5,FALSE))*VLOOKUP(SDBYLD2!Q$4,'[1]INTERNAL PARAMETERS-1'!$B$5:$J$44,9,FALSE)*SDBYLD2!$F286</f>
        <v>0</v>
      </c>
      <c r="R286" s="44">
        <f>SDBYLD1!R286*VLOOKUP(SDBYLD2!R$4,'[1]INTERNAL PARAMETERS-1'!$B$5:$J$44,5,FALSE)*VLOOKUP(SDBYLD2!R$4,'[1]INTERNAL PARAMETERS-1'!$B$5:$J$44,7,FALSE)*SDBYLD2!$F286 + SDBYLD1!R286*(1-VLOOKUP(SDBYLD2!R$4,'[1]INTERNAL PARAMETERS-1'!$B$5:$J$44,5,FALSE))*VLOOKUP(SDBYLD2!R$4,'[1]INTERNAL PARAMETERS-1'!$B$5:$J$44,9,FALSE)*SDBYLD2!$F286</f>
        <v>0</v>
      </c>
      <c r="S286" s="44">
        <f>SDBYLD1!S286*VLOOKUP(SDBYLD2!S$4,'[1]INTERNAL PARAMETERS-1'!$B$5:$J$44,5,FALSE)*VLOOKUP(SDBYLD2!S$4,'[1]INTERNAL PARAMETERS-1'!$B$5:$J$44,7,FALSE)*SDBYLD2!$F286 + SDBYLD1!S286*(1-VLOOKUP(SDBYLD2!S$4,'[1]INTERNAL PARAMETERS-1'!$B$5:$J$44,5,FALSE))*VLOOKUP(SDBYLD2!S$4,'[1]INTERNAL PARAMETERS-1'!$B$5:$J$44,9,FALSE)*SDBYLD2!$F286</f>
        <v>0</v>
      </c>
      <c r="T286" s="44">
        <f>SDBYLD1!T286*VLOOKUP(SDBYLD2!T$4,'[1]INTERNAL PARAMETERS-1'!$B$5:$J$44,5,FALSE)*VLOOKUP(SDBYLD2!T$4,'[1]INTERNAL PARAMETERS-1'!$B$5:$J$44,7,FALSE)*SDBYLD2!$F286 + SDBYLD1!T286*(1-VLOOKUP(SDBYLD2!T$4,'[1]INTERNAL PARAMETERS-1'!$B$5:$J$44,5,FALSE))*VLOOKUP(SDBYLD2!T$4,'[1]INTERNAL PARAMETERS-1'!$B$5:$J$44,9,FALSE)*SDBYLD2!$F286</f>
        <v>0</v>
      </c>
      <c r="U286" s="44">
        <f>SDBYLD1!U286*VLOOKUP(SDBYLD2!U$4,'[1]INTERNAL PARAMETERS-1'!$B$5:$J$44,5,FALSE)*VLOOKUP(SDBYLD2!U$4,'[1]INTERNAL PARAMETERS-1'!$B$5:$J$44,7,FALSE)*SDBYLD2!$F286 + SDBYLD1!U286*(1-VLOOKUP(SDBYLD2!U$4,'[1]INTERNAL PARAMETERS-1'!$B$5:$J$44,5,FALSE))*VLOOKUP(SDBYLD2!U$4,'[1]INTERNAL PARAMETERS-1'!$B$5:$J$44,9,FALSE)*SDBYLD2!$F286</f>
        <v>0</v>
      </c>
      <c r="V286" s="44">
        <f>SDBYLD1!V286*VLOOKUP(SDBYLD2!V$4,'[1]INTERNAL PARAMETERS-1'!$B$5:$J$44,5,FALSE)*VLOOKUP(SDBYLD2!V$4,'[1]INTERNAL PARAMETERS-1'!$B$5:$J$44,7,FALSE)*SDBYLD2!$F286 + SDBYLD1!V286*(1-VLOOKUP(SDBYLD2!V$4,'[1]INTERNAL PARAMETERS-1'!$B$5:$J$44,5,FALSE))*VLOOKUP(SDBYLD2!V$4,'[1]INTERNAL PARAMETERS-1'!$B$5:$J$44,9,FALSE)*SDBYLD2!$F286</f>
        <v>0</v>
      </c>
      <c r="W286" s="44">
        <f>SDBYLD1!W286*VLOOKUP(SDBYLD2!W$4,'[1]INTERNAL PARAMETERS-1'!$B$5:$J$44,5,FALSE)*VLOOKUP(SDBYLD2!W$4,'[1]INTERNAL PARAMETERS-1'!$B$5:$J$44,7,FALSE)*SDBYLD2!$F286 + SDBYLD1!W286*(1-VLOOKUP(SDBYLD2!W$4,'[1]INTERNAL PARAMETERS-1'!$B$5:$J$44,5,FALSE))*VLOOKUP(SDBYLD2!W$4,'[1]INTERNAL PARAMETERS-1'!$B$5:$J$44,9,FALSE)*SDBYLD2!$F286</f>
        <v>0</v>
      </c>
      <c r="X286" s="44">
        <f>SDBYLD1!X286*VLOOKUP(SDBYLD2!X$4,'[1]INTERNAL PARAMETERS-1'!$B$5:$J$44,5,FALSE)*VLOOKUP(SDBYLD2!X$4,'[1]INTERNAL PARAMETERS-1'!$B$5:$J$44,7,FALSE)*SDBYLD2!$F286 + SDBYLD1!X286*(1-VLOOKUP(SDBYLD2!X$4,'[1]INTERNAL PARAMETERS-1'!$B$5:$J$44,5,FALSE))*VLOOKUP(SDBYLD2!X$4,'[1]INTERNAL PARAMETERS-1'!$B$5:$J$44,9,FALSE)*SDBYLD2!$F286</f>
        <v>0</v>
      </c>
      <c r="Y286" s="44">
        <f>SDBYLD1!Y286*VLOOKUP(SDBYLD2!Y$4,'[1]INTERNAL PARAMETERS-1'!$B$5:$J$44,5,FALSE)*VLOOKUP(SDBYLD2!Y$4,'[1]INTERNAL PARAMETERS-1'!$B$5:$J$44,7,FALSE)*SDBYLD2!$F286 + SDBYLD1!Y286*(1-VLOOKUP(SDBYLD2!Y$4,'[1]INTERNAL PARAMETERS-1'!$B$5:$J$44,5,FALSE))*VLOOKUP(SDBYLD2!Y$4,'[1]INTERNAL PARAMETERS-1'!$B$5:$J$44,9,FALSE)*SDBYLD2!$F286</f>
        <v>0</v>
      </c>
      <c r="Z286" s="44">
        <f>SDBYLD1!Z286*VLOOKUP(SDBYLD2!Z$4,'[1]INTERNAL PARAMETERS-1'!$B$5:$J$44,5,FALSE)*VLOOKUP(SDBYLD2!Z$4,'[1]INTERNAL PARAMETERS-1'!$B$5:$J$44,7,FALSE)*SDBYLD2!$F286 + SDBYLD1!Z286*(1-VLOOKUP(SDBYLD2!Z$4,'[1]INTERNAL PARAMETERS-1'!$B$5:$J$44,5,FALSE))*VLOOKUP(SDBYLD2!Z$4,'[1]INTERNAL PARAMETERS-1'!$B$5:$J$44,9,FALSE)*SDBYLD2!$F286</f>
        <v>0</v>
      </c>
      <c r="AA286" s="44">
        <f>SDBYLD1!AA286*VLOOKUP(SDBYLD2!AA$4,'[1]INTERNAL PARAMETERS-1'!$B$5:$J$44,5,FALSE)*VLOOKUP(SDBYLD2!AA$4,'[1]INTERNAL PARAMETERS-1'!$B$5:$J$44,7,FALSE)*SDBYLD2!$F286 + SDBYLD1!AA286*(1-VLOOKUP(SDBYLD2!AA$4,'[1]INTERNAL PARAMETERS-1'!$B$5:$J$44,5,FALSE))*VLOOKUP(SDBYLD2!AA$4,'[1]INTERNAL PARAMETERS-1'!$B$5:$J$44,9,FALSE)*SDBYLD2!$F286</f>
        <v>0</v>
      </c>
      <c r="AB286" s="44">
        <f>SDBYLD1!AB286*VLOOKUP(SDBYLD2!AB$4,'[1]INTERNAL PARAMETERS-1'!$B$5:$J$44,5,FALSE)*VLOOKUP(SDBYLD2!AB$4,'[1]INTERNAL PARAMETERS-1'!$B$5:$J$44,7,FALSE)*SDBYLD2!$F286 + SDBYLD1!AB286*(1-VLOOKUP(SDBYLD2!AB$4,'[1]INTERNAL PARAMETERS-1'!$B$5:$J$44,5,FALSE))*VLOOKUP(SDBYLD2!AB$4,'[1]INTERNAL PARAMETERS-1'!$B$5:$J$44,9,FALSE)*SDBYLD2!$F286</f>
        <v>0</v>
      </c>
      <c r="AC286" s="44">
        <f>SDBYLD1!AC286*VLOOKUP(SDBYLD2!AC$4,'[1]INTERNAL PARAMETERS-1'!$B$5:$J$44,5,FALSE)*VLOOKUP(SDBYLD2!AC$4,'[1]INTERNAL PARAMETERS-1'!$B$5:$J$44,7,FALSE)*SDBYLD2!$F286 + SDBYLD1!AC286*(1-VLOOKUP(SDBYLD2!AC$4,'[1]INTERNAL PARAMETERS-1'!$B$5:$J$44,5,FALSE))*VLOOKUP(SDBYLD2!AC$4,'[1]INTERNAL PARAMETERS-1'!$B$5:$J$44,9,FALSE)*SDBYLD2!$F286</f>
        <v>0</v>
      </c>
      <c r="AD286" s="44">
        <f>SDBYLD1!AD286*VLOOKUP(SDBYLD2!AD$4,'[1]INTERNAL PARAMETERS-1'!$B$5:$J$44,5,FALSE)*VLOOKUP(SDBYLD2!AD$4,'[1]INTERNAL PARAMETERS-1'!$B$5:$J$44,7,FALSE)*SDBYLD2!$F286 + SDBYLD1!AD286*(1-VLOOKUP(SDBYLD2!AD$4,'[1]INTERNAL PARAMETERS-1'!$B$5:$J$44,5,FALSE))*VLOOKUP(SDBYLD2!AD$4,'[1]INTERNAL PARAMETERS-1'!$B$5:$J$44,9,FALSE)*SDBYLD2!$F286</f>
        <v>0</v>
      </c>
      <c r="AE286" s="44">
        <f>SDBYLD1!AE286*VLOOKUP(SDBYLD2!AE$4,'[1]INTERNAL PARAMETERS-1'!$B$5:$J$44,5,FALSE)*VLOOKUP(SDBYLD2!AE$4,'[1]INTERNAL PARAMETERS-1'!$B$5:$J$44,7,FALSE)*SDBYLD2!$F286 + SDBYLD1!AE286*(1-VLOOKUP(SDBYLD2!AE$4,'[1]INTERNAL PARAMETERS-1'!$B$5:$J$44,5,FALSE))*VLOOKUP(SDBYLD2!AE$4,'[1]INTERNAL PARAMETERS-1'!$B$5:$J$44,9,FALSE)*SDBYLD2!$F286</f>
        <v>0</v>
      </c>
      <c r="AF286" s="44">
        <f>SDBYLD1!AF286*VLOOKUP(SDBYLD2!AF$4,'[1]INTERNAL PARAMETERS-1'!$B$5:$J$44,5,FALSE)*VLOOKUP(SDBYLD2!AF$4,'[1]INTERNAL PARAMETERS-1'!$B$5:$J$44,7,FALSE)*SDBYLD2!$F286 + SDBYLD1!AF286*(1-VLOOKUP(SDBYLD2!AF$4,'[1]INTERNAL PARAMETERS-1'!$B$5:$J$44,5,FALSE))*VLOOKUP(SDBYLD2!AF$4,'[1]INTERNAL PARAMETERS-1'!$B$5:$J$44,9,FALSE)*SDBYLD2!$F286</f>
        <v>0</v>
      </c>
      <c r="AG286" s="44">
        <f>SDBYLD1!AG286*VLOOKUP(SDBYLD2!AG$4,'[1]INTERNAL PARAMETERS-1'!$B$5:$J$44,5,FALSE)*VLOOKUP(SDBYLD2!AG$4,'[1]INTERNAL PARAMETERS-1'!$B$5:$J$44,7,FALSE)*SDBYLD2!$F286 + SDBYLD1!AG286*(1-VLOOKUP(SDBYLD2!AG$4,'[1]INTERNAL PARAMETERS-1'!$B$5:$J$44,5,FALSE))*VLOOKUP(SDBYLD2!AG$4,'[1]INTERNAL PARAMETERS-1'!$B$5:$J$44,9,FALSE)*SDBYLD2!$F286</f>
        <v>0</v>
      </c>
      <c r="AH286" s="44">
        <f>SDBYLD1!AH286*VLOOKUP(SDBYLD2!AH$4,'[1]INTERNAL PARAMETERS-1'!$B$5:$J$44,5,FALSE)*VLOOKUP(SDBYLD2!AH$4,'[1]INTERNAL PARAMETERS-1'!$B$5:$J$44,7,FALSE)*SDBYLD2!$F286 + SDBYLD1!AH286*(1-VLOOKUP(SDBYLD2!AH$4,'[1]INTERNAL PARAMETERS-1'!$B$5:$J$44,5,FALSE))*VLOOKUP(SDBYLD2!AH$4,'[1]INTERNAL PARAMETERS-1'!$B$5:$J$44,9,FALSE)*SDBYLD2!$F286</f>
        <v>0</v>
      </c>
      <c r="AI286" s="44">
        <f>SDBYLD1!AI286*VLOOKUP(SDBYLD2!AI$4,'[1]INTERNAL PARAMETERS-1'!$B$5:$J$44,5,FALSE)*VLOOKUP(SDBYLD2!AI$4,'[1]INTERNAL PARAMETERS-1'!$B$5:$J$44,7,FALSE)*SDBYLD2!$F286 + SDBYLD1!AI286*(1-VLOOKUP(SDBYLD2!AI$4,'[1]INTERNAL PARAMETERS-1'!$B$5:$J$44,5,FALSE))*VLOOKUP(SDBYLD2!AI$4,'[1]INTERNAL PARAMETERS-1'!$B$5:$J$44,9,FALSE)*SDBYLD2!$F286</f>
        <v>0</v>
      </c>
      <c r="AJ286" s="44">
        <f>SDBYLD1!AJ286*VLOOKUP(SDBYLD2!AJ$4,'[1]INTERNAL PARAMETERS-1'!$B$5:$J$44,5,FALSE)*VLOOKUP(SDBYLD2!AJ$4,'[1]INTERNAL PARAMETERS-1'!$B$5:$J$44,7,FALSE)*SDBYLD2!$F286 + SDBYLD1!AJ286*(1-VLOOKUP(SDBYLD2!AJ$4,'[1]INTERNAL PARAMETERS-1'!$B$5:$J$44,5,FALSE))*VLOOKUP(SDBYLD2!AJ$4,'[1]INTERNAL PARAMETERS-1'!$B$5:$J$44,9,FALSE)*SDBYLD2!$F286</f>
        <v>0</v>
      </c>
      <c r="AK286" s="44">
        <f>SDBYLD1!AK286*VLOOKUP(SDBYLD2!AK$4,'[1]INTERNAL PARAMETERS-1'!$B$5:$J$44,5,FALSE)*VLOOKUP(SDBYLD2!AK$4,'[1]INTERNAL PARAMETERS-1'!$B$5:$J$44,7,FALSE)*SDBYLD2!$F286 + SDBYLD1!AK286*(1-VLOOKUP(SDBYLD2!AK$4,'[1]INTERNAL PARAMETERS-1'!$B$5:$J$44,5,FALSE))*VLOOKUP(SDBYLD2!AK$4,'[1]INTERNAL PARAMETERS-1'!$B$5:$J$44,9,FALSE)*SDBYLD2!$F286</f>
        <v>0</v>
      </c>
      <c r="AL286" s="44">
        <f>SDBYLD1!AL286*VLOOKUP(SDBYLD2!AL$4,'[1]INTERNAL PARAMETERS-1'!$B$5:$J$44,5,FALSE)*VLOOKUP(SDBYLD2!AL$4,'[1]INTERNAL PARAMETERS-1'!$B$5:$J$44,7,FALSE)*SDBYLD2!$F286 + SDBYLD1!AL286*(1-VLOOKUP(SDBYLD2!AL$4,'[1]INTERNAL PARAMETERS-1'!$B$5:$J$44,5,FALSE))*VLOOKUP(SDBYLD2!AL$4,'[1]INTERNAL PARAMETERS-1'!$B$5:$J$44,9,FALSE)*SDBYLD2!$F286</f>
        <v>0</v>
      </c>
      <c r="AM286" s="44">
        <f>SDBYLD1!AM286*VLOOKUP(SDBYLD2!AM$4,'[1]INTERNAL PARAMETERS-1'!$B$5:$J$44,5,FALSE)*VLOOKUP(SDBYLD2!AM$4,'[1]INTERNAL PARAMETERS-1'!$B$5:$J$44,7,FALSE)*SDBYLD2!$F286 + SDBYLD1!AM286*(1-VLOOKUP(SDBYLD2!AM$4,'[1]INTERNAL PARAMETERS-1'!$B$5:$J$44,5,FALSE))*VLOOKUP(SDBYLD2!AM$4,'[1]INTERNAL PARAMETERS-1'!$B$5:$J$44,9,FALSE)*SDBYLD2!$F286</f>
        <v>0</v>
      </c>
      <c r="AN286" s="44">
        <f>SDBYLD1!AN286*VLOOKUP(SDBYLD2!AN$4,'[1]INTERNAL PARAMETERS-1'!$B$5:$J$44,5,FALSE)*VLOOKUP(SDBYLD2!AN$4,'[1]INTERNAL PARAMETERS-1'!$B$5:$J$44,7,FALSE)*SDBYLD2!$F286 + SDBYLD1!AN286*(1-VLOOKUP(SDBYLD2!AN$4,'[1]INTERNAL PARAMETERS-1'!$B$5:$J$44,5,FALSE))*VLOOKUP(SDBYLD2!AN$4,'[1]INTERNAL PARAMETERS-1'!$B$5:$J$44,9,FALSE)*SDBYLD2!$F286</f>
        <v>0</v>
      </c>
      <c r="AO286" s="44">
        <f>SDBYLD1!AO286*VLOOKUP(SDBYLD2!AO$4,'[1]INTERNAL PARAMETERS-1'!$B$5:$J$44,5,FALSE)*VLOOKUP(SDBYLD2!AO$4,'[1]INTERNAL PARAMETERS-1'!$B$5:$J$44,7,FALSE)*SDBYLD2!$F286 + SDBYLD1!AO286*(1-VLOOKUP(SDBYLD2!AO$4,'[1]INTERNAL PARAMETERS-1'!$B$5:$J$44,5,FALSE))*VLOOKUP(SDBYLD2!AO$4,'[1]INTERNAL PARAMETERS-1'!$B$5:$J$44,9,FALSE)*SDBYLD2!$F286</f>
        <v>0</v>
      </c>
      <c r="AP286" s="44">
        <f>SDBYLD1!AP286*VLOOKUP(SDBYLD2!AP$4,'[1]INTERNAL PARAMETERS-1'!$B$5:$J$44,5,FALSE)*VLOOKUP(SDBYLD2!AP$4,'[1]INTERNAL PARAMETERS-1'!$B$5:$J$44,7,FALSE)*SDBYLD2!$F286 + SDBYLD1!AP286*(1-VLOOKUP(SDBYLD2!AP$4,'[1]INTERNAL PARAMETERS-1'!$B$5:$J$44,5,FALSE))*VLOOKUP(SDBYLD2!AP$4,'[1]INTERNAL PARAMETERS-1'!$B$5:$J$44,9,FALSE)*SDBYLD2!$F286</f>
        <v>0</v>
      </c>
      <c r="AQ286" s="44">
        <f>SDBYLD1!AQ286*VLOOKUP(SDBYLD2!AQ$4,'[1]INTERNAL PARAMETERS-1'!$B$5:$J$44,5,FALSE)*VLOOKUP(SDBYLD2!AQ$4,'[1]INTERNAL PARAMETERS-1'!$B$5:$J$44,7,FALSE)*SDBYLD2!$F286 + SDBYLD1!AQ286*(1-VLOOKUP(SDBYLD2!AQ$4,'[1]INTERNAL PARAMETERS-1'!$B$5:$J$44,5,FALSE))*VLOOKUP(SDBYLD2!AQ$4,'[1]INTERNAL PARAMETERS-1'!$B$5:$J$44,9,FALSE)*SDBYLD2!$F286</f>
        <v>0</v>
      </c>
      <c r="AR286" s="44">
        <f>SDBYLD1!AR286*VLOOKUP(SDBYLD2!AR$4,'[1]INTERNAL PARAMETERS-1'!$B$5:$J$44,5,FALSE)*VLOOKUP(SDBYLD2!AR$4,'[1]INTERNAL PARAMETERS-1'!$B$5:$J$44,7,FALSE)*SDBYLD2!$F286 + SDBYLD1!AR286*(1-VLOOKUP(SDBYLD2!AR$4,'[1]INTERNAL PARAMETERS-1'!$B$5:$J$44,5,FALSE))*VLOOKUP(SDBYLD2!AR$4,'[1]INTERNAL PARAMETERS-1'!$B$5:$J$44,9,FALSE)*SDBYLD2!$F286</f>
        <v>0</v>
      </c>
      <c r="AS286" s="44">
        <f>SDBYLD1!AS286*VLOOKUP(SDBYLD2!AS$4,'[1]INTERNAL PARAMETERS-1'!$B$5:$J$44,5,FALSE)*VLOOKUP(SDBYLD2!AS$4,'[1]INTERNAL PARAMETERS-1'!$B$5:$J$44,7,FALSE)*SDBYLD2!$F286 + SDBYLD1!AS286*(1-VLOOKUP(SDBYLD2!AS$4,'[1]INTERNAL PARAMETERS-1'!$B$5:$J$44,5,FALSE))*VLOOKUP(SDBYLD2!AS$4,'[1]INTERNAL PARAMETERS-1'!$B$5:$J$44,9,FALSE)*SDBYLD2!$F286</f>
        <v>0</v>
      </c>
      <c r="AT286" s="43">
        <f>SDBYLD1!AT286*VLOOKUP(SDBYLD2!AT$4,'[1]INTERNAL PARAMETERS-1'!$B$5:$J$44,5,FALSE)*VLOOKUP(SDBYLD2!AT$4,'[1]INTERNAL PARAMETERS-1'!$B$5:$J$44,7,FALSE)*SDBYLD2!$F286 + SDBYLD1!AT286*(1-VLOOKUP(SDBYLD2!AT$4,'[1]INTERNAL PARAMETERS-1'!$B$5:$J$44,5,FALSE))*VLOOKUP(SDBYLD2!AT$4,'[1]INTERNAL PARAMETERS-1'!$B$5:$J$44,9,FALSE)*SDBYLD2!$F286</f>
        <v>0</v>
      </c>
      <c r="AU286" s="45">
        <f>SDBYLD1!AU286*VLOOKUP(SDBYLD2!AU$4,'[1]INTERNAL PARAMETERS-1'!$B$5:$J$44,5,FALSE)*VLOOKUP(SDBYLD2!AU$4,'[1]INTERNAL PARAMETERS-1'!$B$5:$J$44,6,FALSE)*VLOOKUP(SDBYLD2!AU$4,'[1]INTERNAL PARAMETERS-1'!$B$5:$J$44,3,FALSE) + SDBYLD1!AU286*(1-VLOOKUP(SDBYLD2!AU$4,'[1]INTERNAL PARAMETERS-1'!$B$5:$J$44,5,FALSE))*VLOOKUP(SDBYLD2!AU$4,'[1]INTERNAL PARAMETERS-1'!$B$5:$J$44,8,FALSE)*VLOOKUP(SDBYLD2!AU$4,'[1]INTERNAL PARAMETERS-1'!$B$5:$J$44,3,FALSE)</f>
        <v>0</v>
      </c>
      <c r="AV286" s="44">
        <f>SDBYLD1!AV286*VLOOKUP(SDBYLD2!AV$4,'[1]INTERNAL PARAMETERS-1'!$B$5:$J$44,5,FALSE)*VLOOKUP(SDBYLD2!AV$4,'[1]INTERNAL PARAMETERS-1'!$B$5:$J$44,6,FALSE)*VLOOKUP(SDBYLD2!AV$4,'[1]INTERNAL PARAMETERS-1'!$B$5:$J$44,3,FALSE) + SDBYLD1!AV286*(1-VLOOKUP(SDBYLD2!AV$4,'[1]INTERNAL PARAMETERS-1'!$B$5:$J$44,5,FALSE))*VLOOKUP(SDBYLD2!AV$4,'[1]INTERNAL PARAMETERS-1'!$B$5:$J$44,8,FALSE)*VLOOKUP(SDBYLD2!AV$4,'[1]INTERNAL PARAMETERS-1'!$B$5:$J$44,3,FALSE)</f>
        <v>0</v>
      </c>
      <c r="AW286" s="44">
        <f>SDBYLD1!AW286*VLOOKUP(SDBYLD2!AW$4,'[1]INTERNAL PARAMETERS-1'!$B$5:$J$44,5,FALSE)*VLOOKUP(SDBYLD2!AW$4,'[1]INTERNAL PARAMETERS-1'!$B$5:$J$44,6,FALSE)*VLOOKUP(SDBYLD2!AW$4,'[1]INTERNAL PARAMETERS-1'!$B$5:$J$44,3,FALSE) + SDBYLD1!AW286*(1-VLOOKUP(SDBYLD2!AW$4,'[1]INTERNAL PARAMETERS-1'!$B$5:$J$44,5,FALSE))*VLOOKUP(SDBYLD2!AW$4,'[1]INTERNAL PARAMETERS-1'!$B$5:$J$44,8,FALSE)*VLOOKUP(SDBYLD2!AW$4,'[1]INTERNAL PARAMETERS-1'!$B$5:$J$44,3,FALSE)</f>
        <v>0</v>
      </c>
      <c r="AX286" s="44">
        <f>SDBYLD1!AX286*VLOOKUP(SDBYLD2!AX$4,'[1]INTERNAL PARAMETERS-1'!$B$5:$J$44,5,FALSE)*VLOOKUP(SDBYLD2!AX$4,'[1]INTERNAL PARAMETERS-1'!$B$5:$J$44,6,FALSE)*VLOOKUP(SDBYLD2!AX$4,'[1]INTERNAL PARAMETERS-1'!$B$5:$J$44,3,FALSE) + SDBYLD1!AX286*(1-VLOOKUP(SDBYLD2!AX$4,'[1]INTERNAL PARAMETERS-1'!$B$5:$J$44,5,FALSE))*VLOOKUP(SDBYLD2!AX$4,'[1]INTERNAL PARAMETERS-1'!$B$5:$J$44,8,FALSE)*VLOOKUP(SDBYLD2!AX$4,'[1]INTERNAL PARAMETERS-1'!$B$5:$J$44,3,FALSE)</f>
        <v>0</v>
      </c>
      <c r="AY286" s="44">
        <f>SDBYLD1!AY286*VLOOKUP(SDBYLD2!AY$4,'[1]INTERNAL PARAMETERS-1'!$B$5:$J$44,5,FALSE)*VLOOKUP(SDBYLD2!AY$4,'[1]INTERNAL PARAMETERS-1'!$B$5:$J$44,6,FALSE)*VLOOKUP(SDBYLD2!AY$4,'[1]INTERNAL PARAMETERS-1'!$B$5:$J$44,3,FALSE) + SDBYLD1!AY286*(1-VLOOKUP(SDBYLD2!AY$4,'[1]INTERNAL PARAMETERS-1'!$B$5:$J$44,5,FALSE))*VLOOKUP(SDBYLD2!AY$4,'[1]INTERNAL PARAMETERS-1'!$B$5:$J$44,8,FALSE)*VLOOKUP(SDBYLD2!AY$4,'[1]INTERNAL PARAMETERS-1'!$B$5:$J$44,3,FALSE)</f>
        <v>0</v>
      </c>
      <c r="AZ286" s="44">
        <f>SDBYLD1!AZ286*VLOOKUP(SDBYLD2!AZ$4,'[1]INTERNAL PARAMETERS-1'!$B$5:$J$44,5,FALSE)*VLOOKUP(SDBYLD2!AZ$4,'[1]INTERNAL PARAMETERS-1'!$B$5:$J$44,6,FALSE)*VLOOKUP(SDBYLD2!AZ$4,'[1]INTERNAL PARAMETERS-1'!$B$5:$J$44,3,FALSE) + SDBYLD1!AZ286*(1-VLOOKUP(SDBYLD2!AZ$4,'[1]INTERNAL PARAMETERS-1'!$B$5:$J$44,5,FALSE))*VLOOKUP(SDBYLD2!AZ$4,'[1]INTERNAL PARAMETERS-1'!$B$5:$J$44,8,FALSE)*VLOOKUP(SDBYLD2!AZ$4,'[1]INTERNAL PARAMETERS-1'!$B$5:$J$44,3,FALSE)</f>
        <v>0</v>
      </c>
      <c r="BA286" s="44">
        <f>SDBYLD1!BA286*VLOOKUP(SDBYLD2!BA$4,'[1]INTERNAL PARAMETERS-1'!$B$5:$J$44,5,FALSE)*VLOOKUP(SDBYLD2!BA$4,'[1]INTERNAL PARAMETERS-1'!$B$5:$J$44,6,FALSE)*VLOOKUP(SDBYLD2!BA$4,'[1]INTERNAL PARAMETERS-1'!$B$5:$J$44,3,FALSE) + SDBYLD1!BA286*(1-VLOOKUP(SDBYLD2!BA$4,'[1]INTERNAL PARAMETERS-1'!$B$5:$J$44,5,FALSE))*VLOOKUP(SDBYLD2!BA$4,'[1]INTERNAL PARAMETERS-1'!$B$5:$J$44,8,FALSE)*VLOOKUP(SDBYLD2!BA$4,'[1]INTERNAL PARAMETERS-1'!$B$5:$J$44,3,FALSE)</f>
        <v>0</v>
      </c>
      <c r="BB286" s="44">
        <f>SDBYLD1!BB286*VLOOKUP(SDBYLD2!BB$4,'[1]INTERNAL PARAMETERS-1'!$B$5:$J$44,5,FALSE)*VLOOKUP(SDBYLD2!BB$4,'[1]INTERNAL PARAMETERS-1'!$B$5:$J$44,6,FALSE)*VLOOKUP(SDBYLD2!BB$4,'[1]INTERNAL PARAMETERS-1'!$B$5:$J$44,3,FALSE) + SDBYLD1!BB286*(1-VLOOKUP(SDBYLD2!BB$4,'[1]INTERNAL PARAMETERS-1'!$B$5:$J$44,5,FALSE))*VLOOKUP(SDBYLD2!BB$4,'[1]INTERNAL PARAMETERS-1'!$B$5:$J$44,8,FALSE)*VLOOKUP(SDBYLD2!BB$4,'[1]INTERNAL PARAMETERS-1'!$B$5:$J$44,3,FALSE)</f>
        <v>0</v>
      </c>
      <c r="BC286" s="44">
        <f>SDBYLD1!BC286*VLOOKUP(SDBYLD2!BC$4,'[1]INTERNAL PARAMETERS-1'!$B$5:$J$44,5,FALSE)*VLOOKUP(SDBYLD2!BC$4,'[1]INTERNAL PARAMETERS-1'!$B$5:$J$44,6,FALSE)*VLOOKUP(SDBYLD2!BC$4,'[1]INTERNAL PARAMETERS-1'!$B$5:$J$44,3,FALSE) + SDBYLD1!BC286*(1-VLOOKUP(SDBYLD2!BC$4,'[1]INTERNAL PARAMETERS-1'!$B$5:$J$44,5,FALSE))*VLOOKUP(SDBYLD2!BC$4,'[1]INTERNAL PARAMETERS-1'!$B$5:$J$44,8,FALSE)*VLOOKUP(SDBYLD2!BC$4,'[1]INTERNAL PARAMETERS-1'!$B$5:$J$44,3,FALSE)</f>
        <v>0</v>
      </c>
      <c r="BD286" s="44">
        <f>SDBYLD1!BD286*VLOOKUP(SDBYLD2!BD$4,'[1]INTERNAL PARAMETERS-1'!$B$5:$J$44,5,FALSE)*VLOOKUP(SDBYLD2!BD$4,'[1]INTERNAL PARAMETERS-1'!$B$5:$J$44,6,FALSE)*VLOOKUP(SDBYLD2!BD$4,'[1]INTERNAL PARAMETERS-1'!$B$5:$J$44,3,FALSE) + SDBYLD1!BD286*(1-VLOOKUP(SDBYLD2!BD$4,'[1]INTERNAL PARAMETERS-1'!$B$5:$J$44,5,FALSE))*VLOOKUP(SDBYLD2!BD$4,'[1]INTERNAL PARAMETERS-1'!$B$5:$J$44,8,FALSE)*VLOOKUP(SDBYLD2!BD$4,'[1]INTERNAL PARAMETERS-1'!$B$5:$J$44,3,FALSE)</f>
        <v>0</v>
      </c>
      <c r="BE286" s="44">
        <f>SDBYLD1!BE286*VLOOKUP(SDBYLD2!BE$4,'[1]INTERNAL PARAMETERS-1'!$B$5:$J$44,5,FALSE)*VLOOKUP(SDBYLD2!BE$4,'[1]INTERNAL PARAMETERS-1'!$B$5:$J$44,6,FALSE)*VLOOKUP(SDBYLD2!BE$4,'[1]INTERNAL PARAMETERS-1'!$B$5:$J$44,3,FALSE) + SDBYLD1!BE286*(1-VLOOKUP(SDBYLD2!BE$4,'[1]INTERNAL PARAMETERS-1'!$B$5:$J$44,5,FALSE))*VLOOKUP(SDBYLD2!BE$4,'[1]INTERNAL PARAMETERS-1'!$B$5:$J$44,8,FALSE)*VLOOKUP(SDBYLD2!BE$4,'[1]INTERNAL PARAMETERS-1'!$B$5:$J$44,3,FALSE)</f>
        <v>0</v>
      </c>
      <c r="BF286" s="44">
        <f>SDBYLD1!BF286*VLOOKUP(SDBYLD2!BF$4,'[1]INTERNAL PARAMETERS-1'!$B$5:$J$44,5,FALSE)*VLOOKUP(SDBYLD2!BF$4,'[1]INTERNAL PARAMETERS-1'!$B$5:$J$44,6,FALSE)*VLOOKUP(SDBYLD2!BF$4,'[1]INTERNAL PARAMETERS-1'!$B$5:$J$44,3,FALSE) + SDBYLD1!BF286*(1-VLOOKUP(SDBYLD2!BF$4,'[1]INTERNAL PARAMETERS-1'!$B$5:$J$44,5,FALSE))*VLOOKUP(SDBYLD2!BF$4,'[1]INTERNAL PARAMETERS-1'!$B$5:$J$44,8,FALSE)*VLOOKUP(SDBYLD2!BF$4,'[1]INTERNAL PARAMETERS-1'!$B$5:$J$44,3,FALSE)</f>
        <v>0</v>
      </c>
      <c r="BG286" s="44">
        <f>SDBYLD1!BG286*VLOOKUP(SDBYLD2!BG$4,'[1]INTERNAL PARAMETERS-1'!$B$5:$J$44,5,FALSE)*VLOOKUP(SDBYLD2!BG$4,'[1]INTERNAL PARAMETERS-1'!$B$5:$J$44,6,FALSE)*VLOOKUP(SDBYLD2!BG$4,'[1]INTERNAL PARAMETERS-1'!$B$5:$J$44,3,FALSE) + SDBYLD1!BG286*(1-VLOOKUP(SDBYLD2!BG$4,'[1]INTERNAL PARAMETERS-1'!$B$5:$J$44,5,FALSE))*VLOOKUP(SDBYLD2!BG$4,'[1]INTERNAL PARAMETERS-1'!$B$5:$J$44,8,FALSE)*VLOOKUP(SDBYLD2!BG$4,'[1]INTERNAL PARAMETERS-1'!$B$5:$J$44,3,FALSE)</f>
        <v>0</v>
      </c>
      <c r="BH286" s="44">
        <f>SDBYLD1!BH286*VLOOKUP(SDBYLD2!BH$4,'[1]INTERNAL PARAMETERS-1'!$B$5:$J$44,5,FALSE)*VLOOKUP(SDBYLD2!BH$4,'[1]INTERNAL PARAMETERS-1'!$B$5:$J$44,6,FALSE)*VLOOKUP(SDBYLD2!BH$4,'[1]INTERNAL PARAMETERS-1'!$B$5:$J$44,3,FALSE) + SDBYLD1!BH286*(1-VLOOKUP(SDBYLD2!BH$4,'[1]INTERNAL PARAMETERS-1'!$B$5:$J$44,5,FALSE))*VLOOKUP(SDBYLD2!BH$4,'[1]INTERNAL PARAMETERS-1'!$B$5:$J$44,8,FALSE)*VLOOKUP(SDBYLD2!BH$4,'[1]INTERNAL PARAMETERS-1'!$B$5:$J$44,3,FALSE)</f>
        <v>0</v>
      </c>
      <c r="BI286" s="44">
        <f>SDBYLD1!BI286*VLOOKUP(SDBYLD2!BI$4,'[1]INTERNAL PARAMETERS-1'!$B$5:$J$44,5,FALSE)*VLOOKUP(SDBYLD2!BI$4,'[1]INTERNAL PARAMETERS-1'!$B$5:$J$44,6,FALSE)*VLOOKUP(SDBYLD2!BI$4,'[1]INTERNAL PARAMETERS-1'!$B$5:$J$44,3,FALSE) + SDBYLD1!BI286*(1-VLOOKUP(SDBYLD2!BI$4,'[1]INTERNAL PARAMETERS-1'!$B$5:$J$44,5,FALSE))*VLOOKUP(SDBYLD2!BI$4,'[1]INTERNAL PARAMETERS-1'!$B$5:$J$44,8,FALSE)*VLOOKUP(SDBYLD2!BI$4,'[1]INTERNAL PARAMETERS-1'!$B$5:$J$44,3,FALSE)</f>
        <v>0</v>
      </c>
      <c r="BJ286" s="44">
        <f>SDBYLD1!BJ286*VLOOKUP(SDBYLD2!BJ$4,'[1]INTERNAL PARAMETERS-1'!$B$5:$J$44,5,FALSE)*VLOOKUP(SDBYLD2!BJ$4,'[1]INTERNAL PARAMETERS-1'!$B$5:$J$44,6,FALSE)*VLOOKUP(SDBYLD2!BJ$4,'[1]INTERNAL PARAMETERS-1'!$B$5:$J$44,3,FALSE) + SDBYLD1!BJ286*(1-VLOOKUP(SDBYLD2!BJ$4,'[1]INTERNAL PARAMETERS-1'!$B$5:$J$44,5,FALSE))*VLOOKUP(SDBYLD2!BJ$4,'[1]INTERNAL PARAMETERS-1'!$B$5:$J$44,8,FALSE)*VLOOKUP(SDBYLD2!BJ$4,'[1]INTERNAL PARAMETERS-1'!$B$5:$J$44,3,FALSE)</f>
        <v>0</v>
      </c>
      <c r="BK286" s="44">
        <f>SDBYLD1!BK286*VLOOKUP(SDBYLD2!BK$4,'[1]INTERNAL PARAMETERS-1'!$B$5:$J$44,5,FALSE)*VLOOKUP(SDBYLD2!BK$4,'[1]INTERNAL PARAMETERS-1'!$B$5:$J$44,6,FALSE)*VLOOKUP(SDBYLD2!BK$4,'[1]INTERNAL PARAMETERS-1'!$B$5:$J$44,3,FALSE) + SDBYLD1!BK286*(1-VLOOKUP(SDBYLD2!BK$4,'[1]INTERNAL PARAMETERS-1'!$B$5:$J$44,5,FALSE))*VLOOKUP(SDBYLD2!BK$4,'[1]INTERNAL PARAMETERS-1'!$B$5:$J$44,8,FALSE)*VLOOKUP(SDBYLD2!BK$4,'[1]INTERNAL PARAMETERS-1'!$B$5:$J$44,3,FALSE)</f>
        <v>0</v>
      </c>
      <c r="BL286" s="44">
        <f>SDBYLD1!BL286*VLOOKUP(SDBYLD2!BL$4,'[1]INTERNAL PARAMETERS-1'!$B$5:$J$44,5,FALSE)*VLOOKUP(SDBYLD2!BL$4,'[1]INTERNAL PARAMETERS-1'!$B$5:$J$44,6,FALSE)*VLOOKUP(SDBYLD2!BL$4,'[1]INTERNAL PARAMETERS-1'!$B$5:$J$44,3,FALSE) + SDBYLD1!BL286*(1-VLOOKUP(SDBYLD2!BL$4,'[1]INTERNAL PARAMETERS-1'!$B$5:$J$44,5,FALSE))*VLOOKUP(SDBYLD2!BL$4,'[1]INTERNAL PARAMETERS-1'!$B$5:$J$44,8,FALSE)*VLOOKUP(SDBYLD2!BL$4,'[1]INTERNAL PARAMETERS-1'!$B$5:$J$44,3,FALSE)</f>
        <v>0</v>
      </c>
      <c r="BM286" s="44">
        <f>SDBYLD1!BM286*VLOOKUP(SDBYLD2!BM$4,'[1]INTERNAL PARAMETERS-1'!$B$5:$J$44,5,FALSE)*VLOOKUP(SDBYLD2!BM$4,'[1]INTERNAL PARAMETERS-1'!$B$5:$J$44,6,FALSE)*VLOOKUP(SDBYLD2!BM$4,'[1]INTERNAL PARAMETERS-1'!$B$5:$J$44,3,FALSE) + SDBYLD1!BM286*(1-VLOOKUP(SDBYLD2!BM$4,'[1]INTERNAL PARAMETERS-1'!$B$5:$J$44,5,FALSE))*VLOOKUP(SDBYLD2!BM$4,'[1]INTERNAL PARAMETERS-1'!$B$5:$J$44,8,FALSE)*VLOOKUP(SDBYLD2!BM$4,'[1]INTERNAL PARAMETERS-1'!$B$5:$J$44,3,FALSE)</f>
        <v>0</v>
      </c>
      <c r="BN286" s="44">
        <f>SDBYLD1!BN286*VLOOKUP(SDBYLD2!BN$4,'[1]INTERNAL PARAMETERS-1'!$B$5:$J$44,5,FALSE)*VLOOKUP(SDBYLD2!BN$4,'[1]INTERNAL PARAMETERS-1'!$B$5:$J$44,6,FALSE)*VLOOKUP(SDBYLD2!BN$4,'[1]INTERNAL PARAMETERS-1'!$B$5:$J$44,3,FALSE) + SDBYLD1!BN286*(1-VLOOKUP(SDBYLD2!BN$4,'[1]INTERNAL PARAMETERS-1'!$B$5:$J$44,5,FALSE))*VLOOKUP(SDBYLD2!BN$4,'[1]INTERNAL PARAMETERS-1'!$B$5:$J$44,8,FALSE)*VLOOKUP(SDBYLD2!BN$4,'[1]INTERNAL PARAMETERS-1'!$B$5:$J$44,3,FALSE)</f>
        <v>0</v>
      </c>
      <c r="BO286" s="44">
        <f>SDBYLD1!BO286*VLOOKUP(SDBYLD2!BO$4,'[1]INTERNAL PARAMETERS-1'!$B$5:$J$44,5,FALSE)*VLOOKUP(SDBYLD2!BO$4,'[1]INTERNAL PARAMETERS-1'!$B$5:$J$44,6,FALSE)*VLOOKUP(SDBYLD2!BO$4,'[1]INTERNAL PARAMETERS-1'!$B$5:$J$44,3,FALSE) + SDBYLD1!BO286*(1-VLOOKUP(SDBYLD2!BO$4,'[1]INTERNAL PARAMETERS-1'!$B$5:$J$44,5,FALSE))*VLOOKUP(SDBYLD2!BO$4,'[1]INTERNAL PARAMETERS-1'!$B$5:$J$44,8,FALSE)*VLOOKUP(SDBYLD2!BO$4,'[1]INTERNAL PARAMETERS-1'!$B$5:$J$44,3,FALSE)</f>
        <v>0</v>
      </c>
      <c r="BP286" s="44">
        <f>SDBYLD1!BP286*VLOOKUP(SDBYLD2!BP$4,'[1]INTERNAL PARAMETERS-1'!$B$5:$J$44,5,FALSE)*VLOOKUP(SDBYLD2!BP$4,'[1]INTERNAL PARAMETERS-1'!$B$5:$J$44,6,FALSE)*VLOOKUP(SDBYLD2!BP$4,'[1]INTERNAL PARAMETERS-1'!$B$5:$J$44,3,FALSE) + SDBYLD1!BP286*(1-VLOOKUP(SDBYLD2!BP$4,'[1]INTERNAL PARAMETERS-1'!$B$5:$J$44,5,FALSE))*VLOOKUP(SDBYLD2!BP$4,'[1]INTERNAL PARAMETERS-1'!$B$5:$J$44,8,FALSE)*VLOOKUP(SDBYLD2!BP$4,'[1]INTERNAL PARAMETERS-1'!$B$5:$J$44,3,FALSE)</f>
        <v>0</v>
      </c>
      <c r="BQ286" s="44">
        <f>SDBYLD1!BQ286*VLOOKUP(SDBYLD2!BQ$4,'[1]INTERNAL PARAMETERS-1'!$B$5:$J$44,5,FALSE)*VLOOKUP(SDBYLD2!BQ$4,'[1]INTERNAL PARAMETERS-1'!$B$5:$J$44,6,FALSE)*VLOOKUP(SDBYLD2!BQ$4,'[1]INTERNAL PARAMETERS-1'!$B$5:$J$44,3,FALSE) + SDBYLD1!BQ286*(1-VLOOKUP(SDBYLD2!BQ$4,'[1]INTERNAL PARAMETERS-1'!$B$5:$J$44,5,FALSE))*VLOOKUP(SDBYLD2!BQ$4,'[1]INTERNAL PARAMETERS-1'!$B$5:$J$44,8,FALSE)*VLOOKUP(SDBYLD2!BQ$4,'[1]INTERNAL PARAMETERS-1'!$B$5:$J$44,3,FALSE)</f>
        <v>0</v>
      </c>
      <c r="BR286" s="44">
        <f>SDBYLD1!BR286*VLOOKUP(SDBYLD2!BR$4,'[1]INTERNAL PARAMETERS-1'!$B$5:$J$44,5,FALSE)*VLOOKUP(SDBYLD2!BR$4,'[1]INTERNAL PARAMETERS-1'!$B$5:$J$44,6,FALSE)*VLOOKUP(SDBYLD2!BR$4,'[1]INTERNAL PARAMETERS-1'!$B$5:$J$44,3,FALSE) + SDBYLD1!BR286*(1-VLOOKUP(SDBYLD2!BR$4,'[1]INTERNAL PARAMETERS-1'!$B$5:$J$44,5,FALSE))*VLOOKUP(SDBYLD2!BR$4,'[1]INTERNAL PARAMETERS-1'!$B$5:$J$44,8,FALSE)*VLOOKUP(SDBYLD2!BR$4,'[1]INTERNAL PARAMETERS-1'!$B$5:$J$44,3,FALSE)</f>
        <v>0</v>
      </c>
      <c r="BS286" s="44">
        <f>SDBYLD1!BS286*VLOOKUP(SDBYLD2!BS$4,'[1]INTERNAL PARAMETERS-1'!$B$5:$J$44,5,FALSE)*VLOOKUP(SDBYLD2!BS$4,'[1]INTERNAL PARAMETERS-1'!$B$5:$J$44,6,FALSE)*VLOOKUP(SDBYLD2!BS$4,'[1]INTERNAL PARAMETERS-1'!$B$5:$J$44,3,FALSE) + SDBYLD1!BS286*(1-VLOOKUP(SDBYLD2!BS$4,'[1]INTERNAL PARAMETERS-1'!$B$5:$J$44,5,FALSE))*VLOOKUP(SDBYLD2!BS$4,'[1]INTERNAL PARAMETERS-1'!$B$5:$J$44,8,FALSE)*VLOOKUP(SDBYLD2!BS$4,'[1]INTERNAL PARAMETERS-1'!$B$5:$J$44,3,FALSE)</f>
        <v>0</v>
      </c>
      <c r="BT286" s="44">
        <f>SDBYLD1!BT286*VLOOKUP(SDBYLD2!BT$4,'[1]INTERNAL PARAMETERS-1'!$B$5:$J$44,5,FALSE)*VLOOKUP(SDBYLD2!BT$4,'[1]INTERNAL PARAMETERS-1'!$B$5:$J$44,6,FALSE)*VLOOKUP(SDBYLD2!BT$4,'[1]INTERNAL PARAMETERS-1'!$B$5:$J$44,3,FALSE) + SDBYLD1!BT286*(1-VLOOKUP(SDBYLD2!BT$4,'[1]INTERNAL PARAMETERS-1'!$B$5:$J$44,5,FALSE))*VLOOKUP(SDBYLD2!BT$4,'[1]INTERNAL PARAMETERS-1'!$B$5:$J$44,8,FALSE)*VLOOKUP(SDBYLD2!BT$4,'[1]INTERNAL PARAMETERS-1'!$B$5:$J$44,3,FALSE)</f>
        <v>0</v>
      </c>
      <c r="BU286" s="44">
        <f>SDBYLD1!BU286*VLOOKUP(SDBYLD2!BU$4,'[1]INTERNAL PARAMETERS-1'!$B$5:$J$44,5,FALSE)*VLOOKUP(SDBYLD2!BU$4,'[1]INTERNAL PARAMETERS-1'!$B$5:$J$44,6,FALSE)*VLOOKUP(SDBYLD2!BU$4,'[1]INTERNAL PARAMETERS-1'!$B$5:$J$44,3,FALSE) + SDBYLD1!BU286*(1-VLOOKUP(SDBYLD2!BU$4,'[1]INTERNAL PARAMETERS-1'!$B$5:$J$44,5,FALSE))*VLOOKUP(SDBYLD2!BU$4,'[1]INTERNAL PARAMETERS-1'!$B$5:$J$44,8,FALSE)*VLOOKUP(SDBYLD2!BU$4,'[1]INTERNAL PARAMETERS-1'!$B$5:$J$44,3,FALSE)</f>
        <v>0</v>
      </c>
      <c r="BV286" s="44">
        <f>SDBYLD1!BV286*VLOOKUP(SDBYLD2!BV$4,'[1]INTERNAL PARAMETERS-1'!$B$5:$J$44,5,FALSE)*VLOOKUP(SDBYLD2!BV$4,'[1]INTERNAL PARAMETERS-1'!$B$5:$J$44,6,FALSE)*VLOOKUP(SDBYLD2!BV$4,'[1]INTERNAL PARAMETERS-1'!$B$5:$J$44,3,FALSE) + SDBYLD1!BV286*(1-VLOOKUP(SDBYLD2!BV$4,'[1]INTERNAL PARAMETERS-1'!$B$5:$J$44,5,FALSE))*VLOOKUP(SDBYLD2!BV$4,'[1]INTERNAL PARAMETERS-1'!$B$5:$J$44,8,FALSE)*VLOOKUP(SDBYLD2!BV$4,'[1]INTERNAL PARAMETERS-1'!$B$5:$J$44,3,FALSE)</f>
        <v>0</v>
      </c>
      <c r="BW286" s="44">
        <f>SDBYLD1!BW286*VLOOKUP(SDBYLD2!BW$4,'[1]INTERNAL PARAMETERS-1'!$B$5:$J$44,5,FALSE)*VLOOKUP(SDBYLD2!BW$4,'[1]INTERNAL PARAMETERS-1'!$B$5:$J$44,6,FALSE)*VLOOKUP(SDBYLD2!BW$4,'[1]INTERNAL PARAMETERS-1'!$B$5:$J$44,3,FALSE) + SDBYLD1!BW286*(1-VLOOKUP(SDBYLD2!BW$4,'[1]INTERNAL PARAMETERS-1'!$B$5:$J$44,5,FALSE))*VLOOKUP(SDBYLD2!BW$4,'[1]INTERNAL PARAMETERS-1'!$B$5:$J$44,8,FALSE)*VLOOKUP(SDBYLD2!BW$4,'[1]INTERNAL PARAMETERS-1'!$B$5:$J$44,3,FALSE)</f>
        <v>0</v>
      </c>
      <c r="BX286" s="44">
        <f>SDBYLD1!BX286*VLOOKUP(SDBYLD2!BX$4,'[1]INTERNAL PARAMETERS-1'!$B$5:$J$44,5,FALSE)*VLOOKUP(SDBYLD2!BX$4,'[1]INTERNAL PARAMETERS-1'!$B$5:$J$44,6,FALSE)*VLOOKUP(SDBYLD2!BX$4,'[1]INTERNAL PARAMETERS-1'!$B$5:$J$44,3,FALSE) + SDBYLD1!BX286*(1-VLOOKUP(SDBYLD2!BX$4,'[1]INTERNAL PARAMETERS-1'!$B$5:$J$44,5,FALSE))*VLOOKUP(SDBYLD2!BX$4,'[1]INTERNAL PARAMETERS-1'!$B$5:$J$44,8,FALSE)*VLOOKUP(SDBYLD2!BX$4,'[1]INTERNAL PARAMETERS-1'!$B$5:$J$44,3,FALSE)</f>
        <v>0</v>
      </c>
      <c r="BY286" s="44">
        <f>SDBYLD1!BY286*VLOOKUP(SDBYLD2!BY$4,'[1]INTERNAL PARAMETERS-1'!$B$5:$J$44,5,FALSE)*VLOOKUP(SDBYLD2!BY$4,'[1]INTERNAL PARAMETERS-1'!$B$5:$J$44,6,FALSE)*VLOOKUP(SDBYLD2!BY$4,'[1]INTERNAL PARAMETERS-1'!$B$5:$J$44,3,FALSE) + SDBYLD1!BY286*(1-VLOOKUP(SDBYLD2!BY$4,'[1]INTERNAL PARAMETERS-1'!$B$5:$J$44,5,FALSE))*VLOOKUP(SDBYLD2!BY$4,'[1]INTERNAL PARAMETERS-1'!$B$5:$J$44,8,FALSE)*VLOOKUP(SDBYLD2!BY$4,'[1]INTERNAL PARAMETERS-1'!$B$5:$J$44,3,FALSE)</f>
        <v>0</v>
      </c>
      <c r="BZ286" s="44">
        <f>SDBYLD1!BZ286*VLOOKUP(SDBYLD2!BZ$4,'[1]INTERNAL PARAMETERS-1'!$B$5:$J$44,5,FALSE)*VLOOKUP(SDBYLD2!BZ$4,'[1]INTERNAL PARAMETERS-1'!$B$5:$J$44,6,FALSE)*VLOOKUP(SDBYLD2!BZ$4,'[1]INTERNAL PARAMETERS-1'!$B$5:$J$44,3,FALSE) + SDBYLD1!BZ286*(1-VLOOKUP(SDBYLD2!BZ$4,'[1]INTERNAL PARAMETERS-1'!$B$5:$J$44,5,FALSE))*VLOOKUP(SDBYLD2!BZ$4,'[1]INTERNAL PARAMETERS-1'!$B$5:$J$44,8,FALSE)*VLOOKUP(SDBYLD2!BZ$4,'[1]INTERNAL PARAMETERS-1'!$B$5:$J$44,3,FALSE)</f>
        <v>0</v>
      </c>
      <c r="CA286" s="44">
        <f>SDBYLD1!CA286*VLOOKUP(SDBYLD2!CA$4,'[1]INTERNAL PARAMETERS-1'!$B$5:$J$44,5,FALSE)*VLOOKUP(SDBYLD2!CA$4,'[1]INTERNAL PARAMETERS-1'!$B$5:$J$44,6,FALSE)*VLOOKUP(SDBYLD2!CA$4,'[1]INTERNAL PARAMETERS-1'!$B$5:$J$44,3,FALSE) + SDBYLD1!CA286*(1-VLOOKUP(SDBYLD2!CA$4,'[1]INTERNAL PARAMETERS-1'!$B$5:$J$44,5,FALSE))*VLOOKUP(SDBYLD2!CA$4,'[1]INTERNAL PARAMETERS-1'!$B$5:$J$44,8,FALSE)*VLOOKUP(SDBYLD2!CA$4,'[1]INTERNAL PARAMETERS-1'!$B$5:$J$44,3,FALSE)</f>
        <v>0</v>
      </c>
      <c r="CB286" s="44">
        <f>SDBYLD1!CB286*VLOOKUP(SDBYLD2!CB$4,'[1]INTERNAL PARAMETERS-1'!$B$5:$J$44,5,FALSE)*VLOOKUP(SDBYLD2!CB$4,'[1]INTERNAL PARAMETERS-1'!$B$5:$J$44,6,FALSE)*VLOOKUP(SDBYLD2!CB$4,'[1]INTERNAL PARAMETERS-1'!$B$5:$J$44,3,FALSE) + SDBYLD1!CB286*(1-VLOOKUP(SDBYLD2!CB$4,'[1]INTERNAL PARAMETERS-1'!$B$5:$J$44,5,FALSE))*VLOOKUP(SDBYLD2!CB$4,'[1]INTERNAL PARAMETERS-1'!$B$5:$J$44,8,FALSE)*VLOOKUP(SDBYLD2!CB$4,'[1]INTERNAL PARAMETERS-1'!$B$5:$J$44,3,FALSE)</f>
        <v>0</v>
      </c>
      <c r="CC286" s="44">
        <f>SDBYLD1!CC286*VLOOKUP(SDBYLD2!CC$4,'[1]INTERNAL PARAMETERS-1'!$B$5:$J$44,5,FALSE)*VLOOKUP(SDBYLD2!CC$4,'[1]INTERNAL PARAMETERS-1'!$B$5:$J$44,6,FALSE)*VLOOKUP(SDBYLD2!CC$4,'[1]INTERNAL PARAMETERS-1'!$B$5:$J$44,3,FALSE) + SDBYLD1!CC286*(1-VLOOKUP(SDBYLD2!CC$4,'[1]INTERNAL PARAMETERS-1'!$B$5:$J$44,5,FALSE))*VLOOKUP(SDBYLD2!CC$4,'[1]INTERNAL PARAMETERS-1'!$B$5:$J$44,8,FALSE)*VLOOKUP(SDBYLD2!CC$4,'[1]INTERNAL PARAMETERS-1'!$B$5:$J$44,3,FALSE)</f>
        <v>0</v>
      </c>
      <c r="CD286" s="44">
        <f>SDBYLD1!CD286*VLOOKUP(SDBYLD2!CD$4,'[1]INTERNAL PARAMETERS-1'!$B$5:$J$44,5,FALSE)*VLOOKUP(SDBYLD2!CD$4,'[1]INTERNAL PARAMETERS-1'!$B$5:$J$44,6,FALSE)*VLOOKUP(SDBYLD2!CD$4,'[1]INTERNAL PARAMETERS-1'!$B$5:$J$44,3,FALSE) + SDBYLD1!CD286*(1-VLOOKUP(SDBYLD2!CD$4,'[1]INTERNAL PARAMETERS-1'!$B$5:$J$44,5,FALSE))*VLOOKUP(SDBYLD2!CD$4,'[1]INTERNAL PARAMETERS-1'!$B$5:$J$44,8,FALSE)*VLOOKUP(SDBYLD2!CD$4,'[1]INTERNAL PARAMETERS-1'!$B$5:$J$44,3,FALSE)</f>
        <v>0</v>
      </c>
      <c r="CE286" s="44">
        <f>SDBYLD1!CE286*VLOOKUP(SDBYLD2!CE$4,'[1]INTERNAL PARAMETERS-1'!$B$5:$J$44,5,FALSE)*VLOOKUP(SDBYLD2!CE$4,'[1]INTERNAL PARAMETERS-1'!$B$5:$J$44,6,FALSE)*VLOOKUP(SDBYLD2!CE$4,'[1]INTERNAL PARAMETERS-1'!$B$5:$J$44,3,FALSE) + SDBYLD1!CE286*(1-VLOOKUP(SDBYLD2!CE$4,'[1]INTERNAL PARAMETERS-1'!$B$5:$J$44,5,FALSE))*VLOOKUP(SDBYLD2!CE$4,'[1]INTERNAL PARAMETERS-1'!$B$5:$J$44,8,FALSE)*VLOOKUP(SDBYLD2!CE$4,'[1]INTERNAL PARAMETERS-1'!$B$5:$J$44,3,FALSE)</f>
        <v>0</v>
      </c>
      <c r="CF286" s="44">
        <f>SDBYLD1!CF286*VLOOKUP(SDBYLD2!CF$4,'[1]INTERNAL PARAMETERS-1'!$B$5:$J$44,5,FALSE)*VLOOKUP(SDBYLD2!CF$4,'[1]INTERNAL PARAMETERS-1'!$B$5:$J$44,6,FALSE)*VLOOKUP(SDBYLD2!CF$4,'[1]INTERNAL PARAMETERS-1'!$B$5:$J$44,3,FALSE) + SDBYLD1!CF286*(1-VLOOKUP(SDBYLD2!CF$4,'[1]INTERNAL PARAMETERS-1'!$B$5:$J$44,5,FALSE))*VLOOKUP(SDBYLD2!CF$4,'[1]INTERNAL PARAMETERS-1'!$B$5:$J$44,8,FALSE)*VLOOKUP(SDBYLD2!CF$4,'[1]INTERNAL PARAMETERS-1'!$B$5:$J$44,3,FALSE)</f>
        <v>0</v>
      </c>
      <c r="CG286" s="44">
        <f>SDBYLD1!CG286*VLOOKUP(SDBYLD2!CG$4,'[1]INTERNAL PARAMETERS-1'!$B$5:$J$44,5,FALSE)*VLOOKUP(SDBYLD2!CG$4,'[1]INTERNAL PARAMETERS-1'!$B$5:$J$44,6,FALSE)*VLOOKUP(SDBYLD2!CG$4,'[1]INTERNAL PARAMETERS-1'!$B$5:$J$44,3,FALSE) + SDBYLD1!CG286*(1-VLOOKUP(SDBYLD2!CG$4,'[1]INTERNAL PARAMETERS-1'!$B$5:$J$44,5,FALSE))*VLOOKUP(SDBYLD2!CG$4,'[1]INTERNAL PARAMETERS-1'!$B$5:$J$44,8,FALSE)*VLOOKUP(SDBYLD2!CG$4,'[1]INTERNAL PARAMETERS-1'!$B$5:$J$44,3,FALSE)</f>
        <v>0</v>
      </c>
      <c r="CH286" s="43">
        <f>SDBYLD1!CH286*VLOOKUP(SDBYLD2!CH$4,'[1]INTERNAL PARAMETERS-1'!$B$5:$J$44,5,FALSE)*VLOOKUP(SDBYLD2!CH$4,'[1]INTERNAL PARAMETERS-1'!$B$5:$J$44,6,FALSE)*VLOOKUP(SDBYLD2!CH$4,'[1]INTERNAL PARAMETERS-1'!$B$5:$J$44,3,FALSE) + SDBYLD1!CH286*(1-VLOOKUP(SDBYLD2!CH$4,'[1]INTERNAL PARAMETERS-1'!$B$5:$J$44,5,FALSE))*VLOOKUP(SDBYLD2!CH$4,'[1]INTERNAL PARAMETERS-1'!$B$5:$J$44,8,FALSE)*VLOOKUP(SDBYLD2!CH$4,'[1]INTERNAL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SDBeam!X287</f>
        <v>0</v>
      </c>
      <c r="F287" s="56">
        <f>'[1]INTERNAL PARAMETERS-1'!M17</f>
        <v>25.55</v>
      </c>
      <c r="G287" s="45">
        <f>SDBYLD1!G287*VLOOKUP(SDBYLD2!G$4,'[1]INTERNAL PARAMETERS-1'!$B$5:$J$44,5,FALSE)*VLOOKUP(SDBYLD2!G$4,'[1]INTERNAL PARAMETERS-1'!$B$5:$J$44,7,FALSE)*SDBYLD2!$F287 + SDBYLD1!G287*(1-VLOOKUP(SDBYLD2!G$4,'[1]INTERNAL PARAMETERS-1'!$B$5:$J$44,5,FALSE))*VLOOKUP(SDBYLD2!G$4,'[1]INTERNAL PARAMETERS-1'!$B$5:$J$44,9,FALSE)*SDBYLD2!$F287</f>
        <v>0</v>
      </c>
      <c r="H287" s="44">
        <f>SDBYLD1!H287*VLOOKUP(SDBYLD2!H$4,'[1]INTERNAL PARAMETERS-1'!$B$5:$J$44,5,FALSE)*VLOOKUP(SDBYLD2!H$4,'[1]INTERNAL PARAMETERS-1'!$B$5:$J$44,7,FALSE)*SDBYLD2!$F287 + SDBYLD1!H287*(1-VLOOKUP(SDBYLD2!H$4,'[1]INTERNAL PARAMETERS-1'!$B$5:$J$44,5,FALSE))*VLOOKUP(SDBYLD2!H$4,'[1]INTERNAL PARAMETERS-1'!$B$5:$J$44,9,FALSE)*SDBYLD2!$F287</f>
        <v>0</v>
      </c>
      <c r="I287" s="44">
        <f>SDBYLD1!I287*VLOOKUP(SDBYLD2!I$4,'[1]INTERNAL PARAMETERS-1'!$B$5:$J$44,5,FALSE)*VLOOKUP(SDBYLD2!I$4,'[1]INTERNAL PARAMETERS-1'!$B$5:$J$44,7,FALSE)*SDBYLD2!$F287 + SDBYLD1!I287*(1-VLOOKUP(SDBYLD2!I$4,'[1]INTERNAL PARAMETERS-1'!$B$5:$J$44,5,FALSE))*VLOOKUP(SDBYLD2!I$4,'[1]INTERNAL PARAMETERS-1'!$B$5:$J$44,9,FALSE)*SDBYLD2!$F287</f>
        <v>0</v>
      </c>
      <c r="J287" s="44">
        <f>SDBYLD1!J287*VLOOKUP(SDBYLD2!J$4,'[1]INTERNAL PARAMETERS-1'!$B$5:$J$44,5,FALSE)*VLOOKUP(SDBYLD2!J$4,'[1]INTERNAL PARAMETERS-1'!$B$5:$J$44,7,FALSE)*SDBYLD2!$F287 + SDBYLD1!J287*(1-VLOOKUP(SDBYLD2!J$4,'[1]INTERNAL PARAMETERS-1'!$B$5:$J$44,5,FALSE))*VLOOKUP(SDBYLD2!J$4,'[1]INTERNAL PARAMETERS-1'!$B$5:$J$44,9,FALSE)*SDBYLD2!$F287</f>
        <v>0</v>
      </c>
      <c r="K287" s="44">
        <f>SDBYLD1!K287*VLOOKUP(SDBYLD2!K$4,'[1]INTERNAL PARAMETERS-1'!$B$5:$J$44,5,FALSE)*VLOOKUP(SDBYLD2!K$4,'[1]INTERNAL PARAMETERS-1'!$B$5:$J$44,7,FALSE)*SDBYLD2!$F287 + SDBYLD1!K287*(1-VLOOKUP(SDBYLD2!K$4,'[1]INTERNAL PARAMETERS-1'!$B$5:$J$44,5,FALSE))*VLOOKUP(SDBYLD2!K$4,'[1]INTERNAL PARAMETERS-1'!$B$5:$J$44,9,FALSE)*SDBYLD2!$F287</f>
        <v>0</v>
      </c>
      <c r="L287" s="44">
        <f>SDBYLD1!L287*VLOOKUP(SDBYLD2!L$4,'[1]INTERNAL PARAMETERS-1'!$B$5:$J$44,5,FALSE)*VLOOKUP(SDBYLD2!L$4,'[1]INTERNAL PARAMETERS-1'!$B$5:$J$44,7,FALSE)*SDBYLD2!$F287 + SDBYLD1!L287*(1-VLOOKUP(SDBYLD2!L$4,'[1]INTERNAL PARAMETERS-1'!$B$5:$J$44,5,FALSE))*VLOOKUP(SDBYLD2!L$4,'[1]INTERNAL PARAMETERS-1'!$B$5:$J$44,9,FALSE)*SDBYLD2!$F287</f>
        <v>0</v>
      </c>
      <c r="M287" s="44">
        <f>SDBYLD1!M287*VLOOKUP(SDBYLD2!M$4,'[1]INTERNAL PARAMETERS-1'!$B$5:$J$44,5,FALSE)*VLOOKUP(SDBYLD2!M$4,'[1]INTERNAL PARAMETERS-1'!$B$5:$J$44,7,FALSE)*SDBYLD2!$F287 + SDBYLD1!M287*(1-VLOOKUP(SDBYLD2!M$4,'[1]INTERNAL PARAMETERS-1'!$B$5:$J$44,5,FALSE))*VLOOKUP(SDBYLD2!M$4,'[1]INTERNAL PARAMETERS-1'!$B$5:$J$44,9,FALSE)*SDBYLD2!$F287</f>
        <v>0</v>
      </c>
      <c r="N287" s="44">
        <f>SDBYLD1!N287*VLOOKUP(SDBYLD2!N$4,'[1]INTERNAL PARAMETERS-1'!$B$5:$J$44,5,FALSE)*VLOOKUP(SDBYLD2!N$4,'[1]INTERNAL PARAMETERS-1'!$B$5:$J$44,7,FALSE)*SDBYLD2!$F287 + SDBYLD1!N287*(1-VLOOKUP(SDBYLD2!N$4,'[1]INTERNAL PARAMETERS-1'!$B$5:$J$44,5,FALSE))*VLOOKUP(SDBYLD2!N$4,'[1]INTERNAL PARAMETERS-1'!$B$5:$J$44,9,FALSE)*SDBYLD2!$F287</f>
        <v>0</v>
      </c>
      <c r="O287" s="44">
        <f>SDBYLD1!O287*VLOOKUP(SDBYLD2!O$4,'[1]INTERNAL PARAMETERS-1'!$B$5:$J$44,5,FALSE)*VLOOKUP(SDBYLD2!O$4,'[1]INTERNAL PARAMETERS-1'!$B$5:$J$44,7,FALSE)*SDBYLD2!$F287 + SDBYLD1!O287*(1-VLOOKUP(SDBYLD2!O$4,'[1]INTERNAL PARAMETERS-1'!$B$5:$J$44,5,FALSE))*VLOOKUP(SDBYLD2!O$4,'[1]INTERNAL PARAMETERS-1'!$B$5:$J$44,9,FALSE)*SDBYLD2!$F287</f>
        <v>0</v>
      </c>
      <c r="P287" s="44">
        <f>SDBYLD1!P287*VLOOKUP(SDBYLD2!P$4,'[1]INTERNAL PARAMETERS-1'!$B$5:$J$44,5,FALSE)*VLOOKUP(SDBYLD2!P$4,'[1]INTERNAL PARAMETERS-1'!$B$5:$J$44,7,FALSE)*SDBYLD2!$F287 + SDBYLD1!P287*(1-VLOOKUP(SDBYLD2!P$4,'[1]INTERNAL PARAMETERS-1'!$B$5:$J$44,5,FALSE))*VLOOKUP(SDBYLD2!P$4,'[1]INTERNAL PARAMETERS-1'!$B$5:$J$44,9,FALSE)*SDBYLD2!$F287</f>
        <v>0</v>
      </c>
      <c r="Q287" s="44">
        <f>SDBYLD1!Q287*VLOOKUP(SDBYLD2!Q$4,'[1]INTERNAL PARAMETERS-1'!$B$5:$J$44,5,FALSE)*VLOOKUP(SDBYLD2!Q$4,'[1]INTERNAL PARAMETERS-1'!$B$5:$J$44,7,FALSE)*SDBYLD2!$F287 + SDBYLD1!Q287*(1-VLOOKUP(SDBYLD2!Q$4,'[1]INTERNAL PARAMETERS-1'!$B$5:$J$44,5,FALSE))*VLOOKUP(SDBYLD2!Q$4,'[1]INTERNAL PARAMETERS-1'!$B$5:$J$44,9,FALSE)*SDBYLD2!$F287</f>
        <v>0</v>
      </c>
      <c r="R287" s="44">
        <f>SDBYLD1!R287*VLOOKUP(SDBYLD2!R$4,'[1]INTERNAL PARAMETERS-1'!$B$5:$J$44,5,FALSE)*VLOOKUP(SDBYLD2!R$4,'[1]INTERNAL PARAMETERS-1'!$B$5:$J$44,7,FALSE)*SDBYLD2!$F287 + SDBYLD1!R287*(1-VLOOKUP(SDBYLD2!R$4,'[1]INTERNAL PARAMETERS-1'!$B$5:$J$44,5,FALSE))*VLOOKUP(SDBYLD2!R$4,'[1]INTERNAL PARAMETERS-1'!$B$5:$J$44,9,FALSE)*SDBYLD2!$F287</f>
        <v>0</v>
      </c>
      <c r="S287" s="44">
        <f>SDBYLD1!S287*VLOOKUP(SDBYLD2!S$4,'[1]INTERNAL PARAMETERS-1'!$B$5:$J$44,5,FALSE)*VLOOKUP(SDBYLD2!S$4,'[1]INTERNAL PARAMETERS-1'!$B$5:$J$44,7,FALSE)*SDBYLD2!$F287 + SDBYLD1!S287*(1-VLOOKUP(SDBYLD2!S$4,'[1]INTERNAL PARAMETERS-1'!$B$5:$J$44,5,FALSE))*VLOOKUP(SDBYLD2!S$4,'[1]INTERNAL PARAMETERS-1'!$B$5:$J$44,9,FALSE)*SDBYLD2!$F287</f>
        <v>0</v>
      </c>
      <c r="T287" s="44">
        <f>SDBYLD1!T287*VLOOKUP(SDBYLD2!T$4,'[1]INTERNAL PARAMETERS-1'!$B$5:$J$44,5,FALSE)*VLOOKUP(SDBYLD2!T$4,'[1]INTERNAL PARAMETERS-1'!$B$5:$J$44,7,FALSE)*SDBYLD2!$F287 + SDBYLD1!T287*(1-VLOOKUP(SDBYLD2!T$4,'[1]INTERNAL PARAMETERS-1'!$B$5:$J$44,5,FALSE))*VLOOKUP(SDBYLD2!T$4,'[1]INTERNAL PARAMETERS-1'!$B$5:$J$44,9,FALSE)*SDBYLD2!$F287</f>
        <v>0</v>
      </c>
      <c r="U287" s="44">
        <f>SDBYLD1!U287*VLOOKUP(SDBYLD2!U$4,'[1]INTERNAL PARAMETERS-1'!$B$5:$J$44,5,FALSE)*VLOOKUP(SDBYLD2!U$4,'[1]INTERNAL PARAMETERS-1'!$B$5:$J$44,7,FALSE)*SDBYLD2!$F287 + SDBYLD1!U287*(1-VLOOKUP(SDBYLD2!U$4,'[1]INTERNAL PARAMETERS-1'!$B$5:$J$44,5,FALSE))*VLOOKUP(SDBYLD2!U$4,'[1]INTERNAL PARAMETERS-1'!$B$5:$J$44,9,FALSE)*SDBYLD2!$F287</f>
        <v>0</v>
      </c>
      <c r="V287" s="44">
        <f>SDBYLD1!V287*VLOOKUP(SDBYLD2!V$4,'[1]INTERNAL PARAMETERS-1'!$B$5:$J$44,5,FALSE)*VLOOKUP(SDBYLD2!V$4,'[1]INTERNAL PARAMETERS-1'!$B$5:$J$44,7,FALSE)*SDBYLD2!$F287 + SDBYLD1!V287*(1-VLOOKUP(SDBYLD2!V$4,'[1]INTERNAL PARAMETERS-1'!$B$5:$J$44,5,FALSE))*VLOOKUP(SDBYLD2!V$4,'[1]INTERNAL PARAMETERS-1'!$B$5:$J$44,9,FALSE)*SDBYLD2!$F287</f>
        <v>0</v>
      </c>
      <c r="W287" s="44">
        <f>SDBYLD1!W287*VLOOKUP(SDBYLD2!W$4,'[1]INTERNAL PARAMETERS-1'!$B$5:$J$44,5,FALSE)*VLOOKUP(SDBYLD2!W$4,'[1]INTERNAL PARAMETERS-1'!$B$5:$J$44,7,FALSE)*SDBYLD2!$F287 + SDBYLD1!W287*(1-VLOOKUP(SDBYLD2!W$4,'[1]INTERNAL PARAMETERS-1'!$B$5:$J$44,5,FALSE))*VLOOKUP(SDBYLD2!W$4,'[1]INTERNAL PARAMETERS-1'!$B$5:$J$44,9,FALSE)*SDBYLD2!$F287</f>
        <v>0</v>
      </c>
      <c r="X287" s="44">
        <f>SDBYLD1!X287*VLOOKUP(SDBYLD2!X$4,'[1]INTERNAL PARAMETERS-1'!$B$5:$J$44,5,FALSE)*VLOOKUP(SDBYLD2!X$4,'[1]INTERNAL PARAMETERS-1'!$B$5:$J$44,7,FALSE)*SDBYLD2!$F287 + SDBYLD1!X287*(1-VLOOKUP(SDBYLD2!X$4,'[1]INTERNAL PARAMETERS-1'!$B$5:$J$44,5,FALSE))*VLOOKUP(SDBYLD2!X$4,'[1]INTERNAL PARAMETERS-1'!$B$5:$J$44,9,FALSE)*SDBYLD2!$F287</f>
        <v>0</v>
      </c>
      <c r="Y287" s="44">
        <f>SDBYLD1!Y287*VLOOKUP(SDBYLD2!Y$4,'[1]INTERNAL PARAMETERS-1'!$B$5:$J$44,5,FALSE)*VLOOKUP(SDBYLD2!Y$4,'[1]INTERNAL PARAMETERS-1'!$B$5:$J$44,7,FALSE)*SDBYLD2!$F287 + SDBYLD1!Y287*(1-VLOOKUP(SDBYLD2!Y$4,'[1]INTERNAL PARAMETERS-1'!$B$5:$J$44,5,FALSE))*VLOOKUP(SDBYLD2!Y$4,'[1]INTERNAL PARAMETERS-1'!$B$5:$J$44,9,FALSE)*SDBYLD2!$F287</f>
        <v>0</v>
      </c>
      <c r="Z287" s="44">
        <f>SDBYLD1!Z287*VLOOKUP(SDBYLD2!Z$4,'[1]INTERNAL PARAMETERS-1'!$B$5:$J$44,5,FALSE)*VLOOKUP(SDBYLD2!Z$4,'[1]INTERNAL PARAMETERS-1'!$B$5:$J$44,7,FALSE)*SDBYLD2!$F287 + SDBYLD1!Z287*(1-VLOOKUP(SDBYLD2!Z$4,'[1]INTERNAL PARAMETERS-1'!$B$5:$J$44,5,FALSE))*VLOOKUP(SDBYLD2!Z$4,'[1]INTERNAL PARAMETERS-1'!$B$5:$J$44,9,FALSE)*SDBYLD2!$F287</f>
        <v>0</v>
      </c>
      <c r="AA287" s="44">
        <f>SDBYLD1!AA287*VLOOKUP(SDBYLD2!AA$4,'[1]INTERNAL PARAMETERS-1'!$B$5:$J$44,5,FALSE)*VLOOKUP(SDBYLD2!AA$4,'[1]INTERNAL PARAMETERS-1'!$B$5:$J$44,7,FALSE)*SDBYLD2!$F287 + SDBYLD1!AA287*(1-VLOOKUP(SDBYLD2!AA$4,'[1]INTERNAL PARAMETERS-1'!$B$5:$J$44,5,FALSE))*VLOOKUP(SDBYLD2!AA$4,'[1]INTERNAL PARAMETERS-1'!$B$5:$J$44,9,FALSE)*SDBYLD2!$F287</f>
        <v>0</v>
      </c>
      <c r="AB287" s="44">
        <f>SDBYLD1!AB287*VLOOKUP(SDBYLD2!AB$4,'[1]INTERNAL PARAMETERS-1'!$B$5:$J$44,5,FALSE)*VLOOKUP(SDBYLD2!AB$4,'[1]INTERNAL PARAMETERS-1'!$B$5:$J$44,7,FALSE)*SDBYLD2!$F287 + SDBYLD1!AB287*(1-VLOOKUP(SDBYLD2!AB$4,'[1]INTERNAL PARAMETERS-1'!$B$5:$J$44,5,FALSE))*VLOOKUP(SDBYLD2!AB$4,'[1]INTERNAL PARAMETERS-1'!$B$5:$J$44,9,FALSE)*SDBYLD2!$F287</f>
        <v>0</v>
      </c>
      <c r="AC287" s="44">
        <f>SDBYLD1!AC287*VLOOKUP(SDBYLD2!AC$4,'[1]INTERNAL PARAMETERS-1'!$B$5:$J$44,5,FALSE)*VLOOKUP(SDBYLD2!AC$4,'[1]INTERNAL PARAMETERS-1'!$B$5:$J$44,7,FALSE)*SDBYLD2!$F287 + SDBYLD1!AC287*(1-VLOOKUP(SDBYLD2!AC$4,'[1]INTERNAL PARAMETERS-1'!$B$5:$J$44,5,FALSE))*VLOOKUP(SDBYLD2!AC$4,'[1]INTERNAL PARAMETERS-1'!$B$5:$J$44,9,FALSE)*SDBYLD2!$F287</f>
        <v>0</v>
      </c>
      <c r="AD287" s="44">
        <f>SDBYLD1!AD287*VLOOKUP(SDBYLD2!AD$4,'[1]INTERNAL PARAMETERS-1'!$B$5:$J$44,5,FALSE)*VLOOKUP(SDBYLD2!AD$4,'[1]INTERNAL PARAMETERS-1'!$B$5:$J$44,7,FALSE)*SDBYLD2!$F287 + SDBYLD1!AD287*(1-VLOOKUP(SDBYLD2!AD$4,'[1]INTERNAL PARAMETERS-1'!$B$5:$J$44,5,FALSE))*VLOOKUP(SDBYLD2!AD$4,'[1]INTERNAL PARAMETERS-1'!$B$5:$J$44,9,FALSE)*SDBYLD2!$F287</f>
        <v>0</v>
      </c>
      <c r="AE287" s="44">
        <f>SDBYLD1!AE287*VLOOKUP(SDBYLD2!AE$4,'[1]INTERNAL PARAMETERS-1'!$B$5:$J$44,5,FALSE)*VLOOKUP(SDBYLD2!AE$4,'[1]INTERNAL PARAMETERS-1'!$B$5:$J$44,7,FALSE)*SDBYLD2!$F287 + SDBYLD1!AE287*(1-VLOOKUP(SDBYLD2!AE$4,'[1]INTERNAL PARAMETERS-1'!$B$5:$J$44,5,FALSE))*VLOOKUP(SDBYLD2!AE$4,'[1]INTERNAL PARAMETERS-1'!$B$5:$J$44,9,FALSE)*SDBYLD2!$F287</f>
        <v>0</v>
      </c>
      <c r="AF287" s="44">
        <f>SDBYLD1!AF287*VLOOKUP(SDBYLD2!AF$4,'[1]INTERNAL PARAMETERS-1'!$B$5:$J$44,5,FALSE)*VLOOKUP(SDBYLD2!AF$4,'[1]INTERNAL PARAMETERS-1'!$B$5:$J$44,7,FALSE)*SDBYLD2!$F287 + SDBYLD1!AF287*(1-VLOOKUP(SDBYLD2!AF$4,'[1]INTERNAL PARAMETERS-1'!$B$5:$J$44,5,FALSE))*VLOOKUP(SDBYLD2!AF$4,'[1]INTERNAL PARAMETERS-1'!$B$5:$J$44,9,FALSE)*SDBYLD2!$F287</f>
        <v>0</v>
      </c>
      <c r="AG287" s="44">
        <f>SDBYLD1!AG287*VLOOKUP(SDBYLD2!AG$4,'[1]INTERNAL PARAMETERS-1'!$B$5:$J$44,5,FALSE)*VLOOKUP(SDBYLD2!AG$4,'[1]INTERNAL PARAMETERS-1'!$B$5:$J$44,7,FALSE)*SDBYLD2!$F287 + SDBYLD1!AG287*(1-VLOOKUP(SDBYLD2!AG$4,'[1]INTERNAL PARAMETERS-1'!$B$5:$J$44,5,FALSE))*VLOOKUP(SDBYLD2!AG$4,'[1]INTERNAL PARAMETERS-1'!$B$5:$J$44,9,FALSE)*SDBYLD2!$F287</f>
        <v>0</v>
      </c>
      <c r="AH287" s="44">
        <f>SDBYLD1!AH287*VLOOKUP(SDBYLD2!AH$4,'[1]INTERNAL PARAMETERS-1'!$B$5:$J$44,5,FALSE)*VLOOKUP(SDBYLD2!AH$4,'[1]INTERNAL PARAMETERS-1'!$B$5:$J$44,7,FALSE)*SDBYLD2!$F287 + SDBYLD1!AH287*(1-VLOOKUP(SDBYLD2!AH$4,'[1]INTERNAL PARAMETERS-1'!$B$5:$J$44,5,FALSE))*VLOOKUP(SDBYLD2!AH$4,'[1]INTERNAL PARAMETERS-1'!$B$5:$J$44,9,FALSE)*SDBYLD2!$F287</f>
        <v>0</v>
      </c>
      <c r="AI287" s="44">
        <f>SDBYLD1!AI287*VLOOKUP(SDBYLD2!AI$4,'[1]INTERNAL PARAMETERS-1'!$B$5:$J$44,5,FALSE)*VLOOKUP(SDBYLD2!AI$4,'[1]INTERNAL PARAMETERS-1'!$B$5:$J$44,7,FALSE)*SDBYLD2!$F287 + SDBYLD1!AI287*(1-VLOOKUP(SDBYLD2!AI$4,'[1]INTERNAL PARAMETERS-1'!$B$5:$J$44,5,FALSE))*VLOOKUP(SDBYLD2!AI$4,'[1]INTERNAL PARAMETERS-1'!$B$5:$J$44,9,FALSE)*SDBYLD2!$F287</f>
        <v>0</v>
      </c>
      <c r="AJ287" s="44">
        <f>SDBYLD1!AJ287*VLOOKUP(SDBYLD2!AJ$4,'[1]INTERNAL PARAMETERS-1'!$B$5:$J$44,5,FALSE)*VLOOKUP(SDBYLD2!AJ$4,'[1]INTERNAL PARAMETERS-1'!$B$5:$J$44,7,FALSE)*SDBYLD2!$F287 + SDBYLD1!AJ287*(1-VLOOKUP(SDBYLD2!AJ$4,'[1]INTERNAL PARAMETERS-1'!$B$5:$J$44,5,FALSE))*VLOOKUP(SDBYLD2!AJ$4,'[1]INTERNAL PARAMETERS-1'!$B$5:$J$44,9,FALSE)*SDBYLD2!$F287</f>
        <v>0</v>
      </c>
      <c r="AK287" s="44">
        <f>SDBYLD1!AK287*VLOOKUP(SDBYLD2!AK$4,'[1]INTERNAL PARAMETERS-1'!$B$5:$J$44,5,FALSE)*VLOOKUP(SDBYLD2!AK$4,'[1]INTERNAL PARAMETERS-1'!$B$5:$J$44,7,FALSE)*SDBYLD2!$F287 + SDBYLD1!AK287*(1-VLOOKUP(SDBYLD2!AK$4,'[1]INTERNAL PARAMETERS-1'!$B$5:$J$44,5,FALSE))*VLOOKUP(SDBYLD2!AK$4,'[1]INTERNAL PARAMETERS-1'!$B$5:$J$44,9,FALSE)*SDBYLD2!$F287</f>
        <v>0</v>
      </c>
      <c r="AL287" s="44">
        <f>SDBYLD1!AL287*VLOOKUP(SDBYLD2!AL$4,'[1]INTERNAL PARAMETERS-1'!$B$5:$J$44,5,FALSE)*VLOOKUP(SDBYLD2!AL$4,'[1]INTERNAL PARAMETERS-1'!$B$5:$J$44,7,FALSE)*SDBYLD2!$F287 + SDBYLD1!AL287*(1-VLOOKUP(SDBYLD2!AL$4,'[1]INTERNAL PARAMETERS-1'!$B$5:$J$44,5,FALSE))*VLOOKUP(SDBYLD2!AL$4,'[1]INTERNAL PARAMETERS-1'!$B$5:$J$44,9,FALSE)*SDBYLD2!$F287</f>
        <v>0</v>
      </c>
      <c r="AM287" s="44">
        <f>SDBYLD1!AM287*VLOOKUP(SDBYLD2!AM$4,'[1]INTERNAL PARAMETERS-1'!$B$5:$J$44,5,FALSE)*VLOOKUP(SDBYLD2!AM$4,'[1]INTERNAL PARAMETERS-1'!$B$5:$J$44,7,FALSE)*SDBYLD2!$F287 + SDBYLD1!AM287*(1-VLOOKUP(SDBYLD2!AM$4,'[1]INTERNAL PARAMETERS-1'!$B$5:$J$44,5,FALSE))*VLOOKUP(SDBYLD2!AM$4,'[1]INTERNAL PARAMETERS-1'!$B$5:$J$44,9,FALSE)*SDBYLD2!$F287</f>
        <v>0</v>
      </c>
      <c r="AN287" s="44">
        <f>SDBYLD1!AN287*VLOOKUP(SDBYLD2!AN$4,'[1]INTERNAL PARAMETERS-1'!$B$5:$J$44,5,FALSE)*VLOOKUP(SDBYLD2!AN$4,'[1]INTERNAL PARAMETERS-1'!$B$5:$J$44,7,FALSE)*SDBYLD2!$F287 + SDBYLD1!AN287*(1-VLOOKUP(SDBYLD2!AN$4,'[1]INTERNAL PARAMETERS-1'!$B$5:$J$44,5,FALSE))*VLOOKUP(SDBYLD2!AN$4,'[1]INTERNAL PARAMETERS-1'!$B$5:$J$44,9,FALSE)*SDBYLD2!$F287</f>
        <v>0</v>
      </c>
      <c r="AO287" s="44">
        <f>SDBYLD1!AO287*VLOOKUP(SDBYLD2!AO$4,'[1]INTERNAL PARAMETERS-1'!$B$5:$J$44,5,FALSE)*VLOOKUP(SDBYLD2!AO$4,'[1]INTERNAL PARAMETERS-1'!$B$5:$J$44,7,FALSE)*SDBYLD2!$F287 + SDBYLD1!AO287*(1-VLOOKUP(SDBYLD2!AO$4,'[1]INTERNAL PARAMETERS-1'!$B$5:$J$44,5,FALSE))*VLOOKUP(SDBYLD2!AO$4,'[1]INTERNAL PARAMETERS-1'!$B$5:$J$44,9,FALSE)*SDBYLD2!$F287</f>
        <v>0</v>
      </c>
      <c r="AP287" s="44">
        <f>SDBYLD1!AP287*VLOOKUP(SDBYLD2!AP$4,'[1]INTERNAL PARAMETERS-1'!$B$5:$J$44,5,FALSE)*VLOOKUP(SDBYLD2!AP$4,'[1]INTERNAL PARAMETERS-1'!$B$5:$J$44,7,FALSE)*SDBYLD2!$F287 + SDBYLD1!AP287*(1-VLOOKUP(SDBYLD2!AP$4,'[1]INTERNAL PARAMETERS-1'!$B$5:$J$44,5,FALSE))*VLOOKUP(SDBYLD2!AP$4,'[1]INTERNAL PARAMETERS-1'!$B$5:$J$44,9,FALSE)*SDBYLD2!$F287</f>
        <v>0</v>
      </c>
      <c r="AQ287" s="44">
        <f>SDBYLD1!AQ287*VLOOKUP(SDBYLD2!AQ$4,'[1]INTERNAL PARAMETERS-1'!$B$5:$J$44,5,FALSE)*VLOOKUP(SDBYLD2!AQ$4,'[1]INTERNAL PARAMETERS-1'!$B$5:$J$44,7,FALSE)*SDBYLD2!$F287 + SDBYLD1!AQ287*(1-VLOOKUP(SDBYLD2!AQ$4,'[1]INTERNAL PARAMETERS-1'!$B$5:$J$44,5,FALSE))*VLOOKUP(SDBYLD2!AQ$4,'[1]INTERNAL PARAMETERS-1'!$B$5:$J$44,9,FALSE)*SDBYLD2!$F287</f>
        <v>0</v>
      </c>
      <c r="AR287" s="44">
        <f>SDBYLD1!AR287*VLOOKUP(SDBYLD2!AR$4,'[1]INTERNAL PARAMETERS-1'!$B$5:$J$44,5,FALSE)*VLOOKUP(SDBYLD2!AR$4,'[1]INTERNAL PARAMETERS-1'!$B$5:$J$44,7,FALSE)*SDBYLD2!$F287 + SDBYLD1!AR287*(1-VLOOKUP(SDBYLD2!AR$4,'[1]INTERNAL PARAMETERS-1'!$B$5:$J$44,5,FALSE))*VLOOKUP(SDBYLD2!AR$4,'[1]INTERNAL PARAMETERS-1'!$B$5:$J$44,9,FALSE)*SDBYLD2!$F287</f>
        <v>0</v>
      </c>
      <c r="AS287" s="44">
        <f>SDBYLD1!AS287*VLOOKUP(SDBYLD2!AS$4,'[1]INTERNAL PARAMETERS-1'!$B$5:$J$44,5,FALSE)*VLOOKUP(SDBYLD2!AS$4,'[1]INTERNAL PARAMETERS-1'!$B$5:$J$44,7,FALSE)*SDBYLD2!$F287 + SDBYLD1!AS287*(1-VLOOKUP(SDBYLD2!AS$4,'[1]INTERNAL PARAMETERS-1'!$B$5:$J$44,5,FALSE))*VLOOKUP(SDBYLD2!AS$4,'[1]INTERNAL PARAMETERS-1'!$B$5:$J$44,9,FALSE)*SDBYLD2!$F287</f>
        <v>0</v>
      </c>
      <c r="AT287" s="43">
        <f>SDBYLD1!AT287*VLOOKUP(SDBYLD2!AT$4,'[1]INTERNAL PARAMETERS-1'!$B$5:$J$44,5,FALSE)*VLOOKUP(SDBYLD2!AT$4,'[1]INTERNAL PARAMETERS-1'!$B$5:$J$44,7,FALSE)*SDBYLD2!$F287 + SDBYLD1!AT287*(1-VLOOKUP(SDBYLD2!AT$4,'[1]INTERNAL PARAMETERS-1'!$B$5:$J$44,5,FALSE))*VLOOKUP(SDBYLD2!AT$4,'[1]INTERNAL PARAMETERS-1'!$B$5:$J$44,9,FALSE)*SDBYLD2!$F287</f>
        <v>0</v>
      </c>
      <c r="AU287" s="45">
        <f>SDBYLD1!AU287*VLOOKUP(SDBYLD2!AU$4,'[1]INTERNAL PARAMETERS-1'!$B$5:$J$44,5,FALSE)*VLOOKUP(SDBYLD2!AU$4,'[1]INTERNAL PARAMETERS-1'!$B$5:$J$44,6,FALSE)*VLOOKUP(SDBYLD2!AU$4,'[1]INTERNAL PARAMETERS-1'!$B$5:$J$44,3,FALSE) + SDBYLD1!AU287*(1-VLOOKUP(SDBYLD2!AU$4,'[1]INTERNAL PARAMETERS-1'!$B$5:$J$44,5,FALSE))*VLOOKUP(SDBYLD2!AU$4,'[1]INTERNAL PARAMETERS-1'!$B$5:$J$44,8,FALSE)*VLOOKUP(SDBYLD2!AU$4,'[1]INTERNAL PARAMETERS-1'!$B$5:$J$44,3,FALSE)</f>
        <v>0</v>
      </c>
      <c r="AV287" s="44">
        <f>SDBYLD1!AV287*VLOOKUP(SDBYLD2!AV$4,'[1]INTERNAL PARAMETERS-1'!$B$5:$J$44,5,FALSE)*VLOOKUP(SDBYLD2!AV$4,'[1]INTERNAL PARAMETERS-1'!$B$5:$J$44,6,FALSE)*VLOOKUP(SDBYLD2!AV$4,'[1]INTERNAL PARAMETERS-1'!$B$5:$J$44,3,FALSE) + SDBYLD1!AV287*(1-VLOOKUP(SDBYLD2!AV$4,'[1]INTERNAL PARAMETERS-1'!$B$5:$J$44,5,FALSE))*VLOOKUP(SDBYLD2!AV$4,'[1]INTERNAL PARAMETERS-1'!$B$5:$J$44,8,FALSE)*VLOOKUP(SDBYLD2!AV$4,'[1]INTERNAL PARAMETERS-1'!$B$5:$J$44,3,FALSE)</f>
        <v>0</v>
      </c>
      <c r="AW287" s="44">
        <f>SDBYLD1!AW287*VLOOKUP(SDBYLD2!AW$4,'[1]INTERNAL PARAMETERS-1'!$B$5:$J$44,5,FALSE)*VLOOKUP(SDBYLD2!AW$4,'[1]INTERNAL PARAMETERS-1'!$B$5:$J$44,6,FALSE)*VLOOKUP(SDBYLD2!AW$4,'[1]INTERNAL PARAMETERS-1'!$B$5:$J$44,3,FALSE) + SDBYLD1!AW287*(1-VLOOKUP(SDBYLD2!AW$4,'[1]INTERNAL PARAMETERS-1'!$B$5:$J$44,5,FALSE))*VLOOKUP(SDBYLD2!AW$4,'[1]INTERNAL PARAMETERS-1'!$B$5:$J$44,8,FALSE)*VLOOKUP(SDBYLD2!AW$4,'[1]INTERNAL PARAMETERS-1'!$B$5:$J$44,3,FALSE)</f>
        <v>0</v>
      </c>
      <c r="AX287" s="44">
        <f>SDBYLD1!AX287*VLOOKUP(SDBYLD2!AX$4,'[1]INTERNAL PARAMETERS-1'!$B$5:$J$44,5,FALSE)*VLOOKUP(SDBYLD2!AX$4,'[1]INTERNAL PARAMETERS-1'!$B$5:$J$44,6,FALSE)*VLOOKUP(SDBYLD2!AX$4,'[1]INTERNAL PARAMETERS-1'!$B$5:$J$44,3,FALSE) + SDBYLD1!AX287*(1-VLOOKUP(SDBYLD2!AX$4,'[1]INTERNAL PARAMETERS-1'!$B$5:$J$44,5,FALSE))*VLOOKUP(SDBYLD2!AX$4,'[1]INTERNAL PARAMETERS-1'!$B$5:$J$44,8,FALSE)*VLOOKUP(SDBYLD2!AX$4,'[1]INTERNAL PARAMETERS-1'!$B$5:$J$44,3,FALSE)</f>
        <v>0</v>
      </c>
      <c r="AY287" s="44">
        <f>SDBYLD1!AY287*VLOOKUP(SDBYLD2!AY$4,'[1]INTERNAL PARAMETERS-1'!$B$5:$J$44,5,FALSE)*VLOOKUP(SDBYLD2!AY$4,'[1]INTERNAL PARAMETERS-1'!$B$5:$J$44,6,FALSE)*VLOOKUP(SDBYLD2!AY$4,'[1]INTERNAL PARAMETERS-1'!$B$5:$J$44,3,FALSE) + SDBYLD1!AY287*(1-VLOOKUP(SDBYLD2!AY$4,'[1]INTERNAL PARAMETERS-1'!$B$5:$J$44,5,FALSE))*VLOOKUP(SDBYLD2!AY$4,'[1]INTERNAL PARAMETERS-1'!$B$5:$J$44,8,FALSE)*VLOOKUP(SDBYLD2!AY$4,'[1]INTERNAL PARAMETERS-1'!$B$5:$J$44,3,FALSE)</f>
        <v>0</v>
      </c>
      <c r="AZ287" s="44">
        <f>SDBYLD1!AZ287*VLOOKUP(SDBYLD2!AZ$4,'[1]INTERNAL PARAMETERS-1'!$B$5:$J$44,5,FALSE)*VLOOKUP(SDBYLD2!AZ$4,'[1]INTERNAL PARAMETERS-1'!$B$5:$J$44,6,FALSE)*VLOOKUP(SDBYLD2!AZ$4,'[1]INTERNAL PARAMETERS-1'!$B$5:$J$44,3,FALSE) + SDBYLD1!AZ287*(1-VLOOKUP(SDBYLD2!AZ$4,'[1]INTERNAL PARAMETERS-1'!$B$5:$J$44,5,FALSE))*VLOOKUP(SDBYLD2!AZ$4,'[1]INTERNAL PARAMETERS-1'!$B$5:$J$44,8,FALSE)*VLOOKUP(SDBYLD2!AZ$4,'[1]INTERNAL PARAMETERS-1'!$B$5:$J$44,3,FALSE)</f>
        <v>0</v>
      </c>
      <c r="BA287" s="44">
        <f>SDBYLD1!BA287*VLOOKUP(SDBYLD2!BA$4,'[1]INTERNAL PARAMETERS-1'!$B$5:$J$44,5,FALSE)*VLOOKUP(SDBYLD2!BA$4,'[1]INTERNAL PARAMETERS-1'!$B$5:$J$44,6,FALSE)*VLOOKUP(SDBYLD2!BA$4,'[1]INTERNAL PARAMETERS-1'!$B$5:$J$44,3,FALSE) + SDBYLD1!BA287*(1-VLOOKUP(SDBYLD2!BA$4,'[1]INTERNAL PARAMETERS-1'!$B$5:$J$44,5,FALSE))*VLOOKUP(SDBYLD2!BA$4,'[1]INTERNAL PARAMETERS-1'!$B$5:$J$44,8,FALSE)*VLOOKUP(SDBYLD2!BA$4,'[1]INTERNAL PARAMETERS-1'!$B$5:$J$44,3,FALSE)</f>
        <v>0</v>
      </c>
      <c r="BB287" s="44">
        <f>SDBYLD1!BB287*VLOOKUP(SDBYLD2!BB$4,'[1]INTERNAL PARAMETERS-1'!$B$5:$J$44,5,FALSE)*VLOOKUP(SDBYLD2!BB$4,'[1]INTERNAL PARAMETERS-1'!$B$5:$J$44,6,FALSE)*VLOOKUP(SDBYLD2!BB$4,'[1]INTERNAL PARAMETERS-1'!$B$5:$J$44,3,FALSE) + SDBYLD1!BB287*(1-VLOOKUP(SDBYLD2!BB$4,'[1]INTERNAL PARAMETERS-1'!$B$5:$J$44,5,FALSE))*VLOOKUP(SDBYLD2!BB$4,'[1]INTERNAL PARAMETERS-1'!$B$5:$J$44,8,FALSE)*VLOOKUP(SDBYLD2!BB$4,'[1]INTERNAL PARAMETERS-1'!$B$5:$J$44,3,FALSE)</f>
        <v>0</v>
      </c>
      <c r="BC287" s="44">
        <f>SDBYLD1!BC287*VLOOKUP(SDBYLD2!BC$4,'[1]INTERNAL PARAMETERS-1'!$B$5:$J$44,5,FALSE)*VLOOKUP(SDBYLD2!BC$4,'[1]INTERNAL PARAMETERS-1'!$B$5:$J$44,6,FALSE)*VLOOKUP(SDBYLD2!BC$4,'[1]INTERNAL PARAMETERS-1'!$B$5:$J$44,3,FALSE) + SDBYLD1!BC287*(1-VLOOKUP(SDBYLD2!BC$4,'[1]INTERNAL PARAMETERS-1'!$B$5:$J$44,5,FALSE))*VLOOKUP(SDBYLD2!BC$4,'[1]INTERNAL PARAMETERS-1'!$B$5:$J$44,8,FALSE)*VLOOKUP(SDBYLD2!BC$4,'[1]INTERNAL PARAMETERS-1'!$B$5:$J$44,3,FALSE)</f>
        <v>0</v>
      </c>
      <c r="BD287" s="44">
        <f>SDBYLD1!BD287*VLOOKUP(SDBYLD2!BD$4,'[1]INTERNAL PARAMETERS-1'!$B$5:$J$44,5,FALSE)*VLOOKUP(SDBYLD2!BD$4,'[1]INTERNAL PARAMETERS-1'!$B$5:$J$44,6,FALSE)*VLOOKUP(SDBYLD2!BD$4,'[1]INTERNAL PARAMETERS-1'!$B$5:$J$44,3,FALSE) + SDBYLD1!BD287*(1-VLOOKUP(SDBYLD2!BD$4,'[1]INTERNAL PARAMETERS-1'!$B$5:$J$44,5,FALSE))*VLOOKUP(SDBYLD2!BD$4,'[1]INTERNAL PARAMETERS-1'!$B$5:$J$44,8,FALSE)*VLOOKUP(SDBYLD2!BD$4,'[1]INTERNAL PARAMETERS-1'!$B$5:$J$44,3,FALSE)</f>
        <v>0</v>
      </c>
      <c r="BE287" s="44">
        <f>SDBYLD1!BE287*VLOOKUP(SDBYLD2!BE$4,'[1]INTERNAL PARAMETERS-1'!$B$5:$J$44,5,FALSE)*VLOOKUP(SDBYLD2!BE$4,'[1]INTERNAL PARAMETERS-1'!$B$5:$J$44,6,FALSE)*VLOOKUP(SDBYLD2!BE$4,'[1]INTERNAL PARAMETERS-1'!$B$5:$J$44,3,FALSE) + SDBYLD1!BE287*(1-VLOOKUP(SDBYLD2!BE$4,'[1]INTERNAL PARAMETERS-1'!$B$5:$J$44,5,FALSE))*VLOOKUP(SDBYLD2!BE$4,'[1]INTERNAL PARAMETERS-1'!$B$5:$J$44,8,FALSE)*VLOOKUP(SDBYLD2!BE$4,'[1]INTERNAL PARAMETERS-1'!$B$5:$J$44,3,FALSE)</f>
        <v>0</v>
      </c>
      <c r="BF287" s="44">
        <f>SDBYLD1!BF287*VLOOKUP(SDBYLD2!BF$4,'[1]INTERNAL PARAMETERS-1'!$B$5:$J$44,5,FALSE)*VLOOKUP(SDBYLD2!BF$4,'[1]INTERNAL PARAMETERS-1'!$B$5:$J$44,6,FALSE)*VLOOKUP(SDBYLD2!BF$4,'[1]INTERNAL PARAMETERS-1'!$B$5:$J$44,3,FALSE) + SDBYLD1!BF287*(1-VLOOKUP(SDBYLD2!BF$4,'[1]INTERNAL PARAMETERS-1'!$B$5:$J$44,5,FALSE))*VLOOKUP(SDBYLD2!BF$4,'[1]INTERNAL PARAMETERS-1'!$B$5:$J$44,8,FALSE)*VLOOKUP(SDBYLD2!BF$4,'[1]INTERNAL PARAMETERS-1'!$B$5:$J$44,3,FALSE)</f>
        <v>0</v>
      </c>
      <c r="BG287" s="44">
        <f>SDBYLD1!BG287*VLOOKUP(SDBYLD2!BG$4,'[1]INTERNAL PARAMETERS-1'!$B$5:$J$44,5,FALSE)*VLOOKUP(SDBYLD2!BG$4,'[1]INTERNAL PARAMETERS-1'!$B$5:$J$44,6,FALSE)*VLOOKUP(SDBYLD2!BG$4,'[1]INTERNAL PARAMETERS-1'!$B$5:$J$44,3,FALSE) + SDBYLD1!BG287*(1-VLOOKUP(SDBYLD2!BG$4,'[1]INTERNAL PARAMETERS-1'!$B$5:$J$44,5,FALSE))*VLOOKUP(SDBYLD2!BG$4,'[1]INTERNAL PARAMETERS-1'!$B$5:$J$44,8,FALSE)*VLOOKUP(SDBYLD2!BG$4,'[1]INTERNAL PARAMETERS-1'!$B$5:$J$44,3,FALSE)</f>
        <v>0</v>
      </c>
      <c r="BH287" s="44">
        <f>SDBYLD1!BH287*VLOOKUP(SDBYLD2!BH$4,'[1]INTERNAL PARAMETERS-1'!$B$5:$J$44,5,FALSE)*VLOOKUP(SDBYLD2!BH$4,'[1]INTERNAL PARAMETERS-1'!$B$5:$J$44,6,FALSE)*VLOOKUP(SDBYLD2!BH$4,'[1]INTERNAL PARAMETERS-1'!$B$5:$J$44,3,FALSE) + SDBYLD1!BH287*(1-VLOOKUP(SDBYLD2!BH$4,'[1]INTERNAL PARAMETERS-1'!$B$5:$J$44,5,FALSE))*VLOOKUP(SDBYLD2!BH$4,'[1]INTERNAL PARAMETERS-1'!$B$5:$J$44,8,FALSE)*VLOOKUP(SDBYLD2!BH$4,'[1]INTERNAL PARAMETERS-1'!$B$5:$J$44,3,FALSE)</f>
        <v>0</v>
      </c>
      <c r="BI287" s="44">
        <f>SDBYLD1!BI287*VLOOKUP(SDBYLD2!BI$4,'[1]INTERNAL PARAMETERS-1'!$B$5:$J$44,5,FALSE)*VLOOKUP(SDBYLD2!BI$4,'[1]INTERNAL PARAMETERS-1'!$B$5:$J$44,6,FALSE)*VLOOKUP(SDBYLD2!BI$4,'[1]INTERNAL PARAMETERS-1'!$B$5:$J$44,3,FALSE) + SDBYLD1!BI287*(1-VLOOKUP(SDBYLD2!BI$4,'[1]INTERNAL PARAMETERS-1'!$B$5:$J$44,5,FALSE))*VLOOKUP(SDBYLD2!BI$4,'[1]INTERNAL PARAMETERS-1'!$B$5:$J$44,8,FALSE)*VLOOKUP(SDBYLD2!BI$4,'[1]INTERNAL PARAMETERS-1'!$B$5:$J$44,3,FALSE)</f>
        <v>0</v>
      </c>
      <c r="BJ287" s="44">
        <f>SDBYLD1!BJ287*VLOOKUP(SDBYLD2!BJ$4,'[1]INTERNAL PARAMETERS-1'!$B$5:$J$44,5,FALSE)*VLOOKUP(SDBYLD2!BJ$4,'[1]INTERNAL PARAMETERS-1'!$B$5:$J$44,6,FALSE)*VLOOKUP(SDBYLD2!BJ$4,'[1]INTERNAL PARAMETERS-1'!$B$5:$J$44,3,FALSE) + SDBYLD1!BJ287*(1-VLOOKUP(SDBYLD2!BJ$4,'[1]INTERNAL PARAMETERS-1'!$B$5:$J$44,5,FALSE))*VLOOKUP(SDBYLD2!BJ$4,'[1]INTERNAL PARAMETERS-1'!$B$5:$J$44,8,FALSE)*VLOOKUP(SDBYLD2!BJ$4,'[1]INTERNAL PARAMETERS-1'!$B$5:$J$44,3,FALSE)</f>
        <v>0</v>
      </c>
      <c r="BK287" s="44">
        <f>SDBYLD1!BK287*VLOOKUP(SDBYLD2!BK$4,'[1]INTERNAL PARAMETERS-1'!$B$5:$J$44,5,FALSE)*VLOOKUP(SDBYLD2!BK$4,'[1]INTERNAL PARAMETERS-1'!$B$5:$J$44,6,FALSE)*VLOOKUP(SDBYLD2!BK$4,'[1]INTERNAL PARAMETERS-1'!$B$5:$J$44,3,FALSE) + SDBYLD1!BK287*(1-VLOOKUP(SDBYLD2!BK$4,'[1]INTERNAL PARAMETERS-1'!$B$5:$J$44,5,FALSE))*VLOOKUP(SDBYLD2!BK$4,'[1]INTERNAL PARAMETERS-1'!$B$5:$J$44,8,FALSE)*VLOOKUP(SDBYLD2!BK$4,'[1]INTERNAL PARAMETERS-1'!$B$5:$J$44,3,FALSE)</f>
        <v>0</v>
      </c>
      <c r="BL287" s="44">
        <f>SDBYLD1!BL287*VLOOKUP(SDBYLD2!BL$4,'[1]INTERNAL PARAMETERS-1'!$B$5:$J$44,5,FALSE)*VLOOKUP(SDBYLD2!BL$4,'[1]INTERNAL PARAMETERS-1'!$B$5:$J$44,6,FALSE)*VLOOKUP(SDBYLD2!BL$4,'[1]INTERNAL PARAMETERS-1'!$B$5:$J$44,3,FALSE) + SDBYLD1!BL287*(1-VLOOKUP(SDBYLD2!BL$4,'[1]INTERNAL PARAMETERS-1'!$B$5:$J$44,5,FALSE))*VLOOKUP(SDBYLD2!BL$4,'[1]INTERNAL PARAMETERS-1'!$B$5:$J$44,8,FALSE)*VLOOKUP(SDBYLD2!BL$4,'[1]INTERNAL PARAMETERS-1'!$B$5:$J$44,3,FALSE)</f>
        <v>0</v>
      </c>
      <c r="BM287" s="44">
        <f>SDBYLD1!BM287*VLOOKUP(SDBYLD2!BM$4,'[1]INTERNAL PARAMETERS-1'!$B$5:$J$44,5,FALSE)*VLOOKUP(SDBYLD2!BM$4,'[1]INTERNAL PARAMETERS-1'!$B$5:$J$44,6,FALSE)*VLOOKUP(SDBYLD2!BM$4,'[1]INTERNAL PARAMETERS-1'!$B$5:$J$44,3,FALSE) + SDBYLD1!BM287*(1-VLOOKUP(SDBYLD2!BM$4,'[1]INTERNAL PARAMETERS-1'!$B$5:$J$44,5,FALSE))*VLOOKUP(SDBYLD2!BM$4,'[1]INTERNAL PARAMETERS-1'!$B$5:$J$44,8,FALSE)*VLOOKUP(SDBYLD2!BM$4,'[1]INTERNAL PARAMETERS-1'!$B$5:$J$44,3,FALSE)</f>
        <v>0</v>
      </c>
      <c r="BN287" s="44">
        <f>SDBYLD1!BN287*VLOOKUP(SDBYLD2!BN$4,'[1]INTERNAL PARAMETERS-1'!$B$5:$J$44,5,FALSE)*VLOOKUP(SDBYLD2!BN$4,'[1]INTERNAL PARAMETERS-1'!$B$5:$J$44,6,FALSE)*VLOOKUP(SDBYLD2!BN$4,'[1]INTERNAL PARAMETERS-1'!$B$5:$J$44,3,FALSE) + SDBYLD1!BN287*(1-VLOOKUP(SDBYLD2!BN$4,'[1]INTERNAL PARAMETERS-1'!$B$5:$J$44,5,FALSE))*VLOOKUP(SDBYLD2!BN$4,'[1]INTERNAL PARAMETERS-1'!$B$5:$J$44,8,FALSE)*VLOOKUP(SDBYLD2!BN$4,'[1]INTERNAL PARAMETERS-1'!$B$5:$J$44,3,FALSE)</f>
        <v>0</v>
      </c>
      <c r="BO287" s="44">
        <f>SDBYLD1!BO287*VLOOKUP(SDBYLD2!BO$4,'[1]INTERNAL PARAMETERS-1'!$B$5:$J$44,5,FALSE)*VLOOKUP(SDBYLD2!BO$4,'[1]INTERNAL PARAMETERS-1'!$B$5:$J$44,6,FALSE)*VLOOKUP(SDBYLD2!BO$4,'[1]INTERNAL PARAMETERS-1'!$B$5:$J$44,3,FALSE) + SDBYLD1!BO287*(1-VLOOKUP(SDBYLD2!BO$4,'[1]INTERNAL PARAMETERS-1'!$B$5:$J$44,5,FALSE))*VLOOKUP(SDBYLD2!BO$4,'[1]INTERNAL PARAMETERS-1'!$B$5:$J$44,8,FALSE)*VLOOKUP(SDBYLD2!BO$4,'[1]INTERNAL PARAMETERS-1'!$B$5:$J$44,3,FALSE)</f>
        <v>0</v>
      </c>
      <c r="BP287" s="44">
        <f>SDBYLD1!BP287*VLOOKUP(SDBYLD2!BP$4,'[1]INTERNAL PARAMETERS-1'!$B$5:$J$44,5,FALSE)*VLOOKUP(SDBYLD2!BP$4,'[1]INTERNAL PARAMETERS-1'!$B$5:$J$44,6,FALSE)*VLOOKUP(SDBYLD2!BP$4,'[1]INTERNAL PARAMETERS-1'!$B$5:$J$44,3,FALSE) + SDBYLD1!BP287*(1-VLOOKUP(SDBYLD2!BP$4,'[1]INTERNAL PARAMETERS-1'!$B$5:$J$44,5,FALSE))*VLOOKUP(SDBYLD2!BP$4,'[1]INTERNAL PARAMETERS-1'!$B$5:$J$44,8,FALSE)*VLOOKUP(SDBYLD2!BP$4,'[1]INTERNAL PARAMETERS-1'!$B$5:$J$44,3,FALSE)</f>
        <v>0</v>
      </c>
      <c r="BQ287" s="44">
        <f>SDBYLD1!BQ287*VLOOKUP(SDBYLD2!BQ$4,'[1]INTERNAL PARAMETERS-1'!$B$5:$J$44,5,FALSE)*VLOOKUP(SDBYLD2!BQ$4,'[1]INTERNAL PARAMETERS-1'!$B$5:$J$44,6,FALSE)*VLOOKUP(SDBYLD2!BQ$4,'[1]INTERNAL PARAMETERS-1'!$B$5:$J$44,3,FALSE) + SDBYLD1!BQ287*(1-VLOOKUP(SDBYLD2!BQ$4,'[1]INTERNAL PARAMETERS-1'!$B$5:$J$44,5,FALSE))*VLOOKUP(SDBYLD2!BQ$4,'[1]INTERNAL PARAMETERS-1'!$B$5:$J$44,8,FALSE)*VLOOKUP(SDBYLD2!BQ$4,'[1]INTERNAL PARAMETERS-1'!$B$5:$J$44,3,FALSE)</f>
        <v>0</v>
      </c>
      <c r="BR287" s="44">
        <f>SDBYLD1!BR287*VLOOKUP(SDBYLD2!BR$4,'[1]INTERNAL PARAMETERS-1'!$B$5:$J$44,5,FALSE)*VLOOKUP(SDBYLD2!BR$4,'[1]INTERNAL PARAMETERS-1'!$B$5:$J$44,6,FALSE)*VLOOKUP(SDBYLD2!BR$4,'[1]INTERNAL PARAMETERS-1'!$B$5:$J$44,3,FALSE) + SDBYLD1!BR287*(1-VLOOKUP(SDBYLD2!BR$4,'[1]INTERNAL PARAMETERS-1'!$B$5:$J$44,5,FALSE))*VLOOKUP(SDBYLD2!BR$4,'[1]INTERNAL PARAMETERS-1'!$B$5:$J$44,8,FALSE)*VLOOKUP(SDBYLD2!BR$4,'[1]INTERNAL PARAMETERS-1'!$B$5:$J$44,3,FALSE)</f>
        <v>0</v>
      </c>
      <c r="BS287" s="44">
        <f>SDBYLD1!BS287*VLOOKUP(SDBYLD2!BS$4,'[1]INTERNAL PARAMETERS-1'!$B$5:$J$44,5,FALSE)*VLOOKUP(SDBYLD2!BS$4,'[1]INTERNAL PARAMETERS-1'!$B$5:$J$44,6,FALSE)*VLOOKUP(SDBYLD2!BS$4,'[1]INTERNAL PARAMETERS-1'!$B$5:$J$44,3,FALSE) + SDBYLD1!BS287*(1-VLOOKUP(SDBYLD2!BS$4,'[1]INTERNAL PARAMETERS-1'!$B$5:$J$44,5,FALSE))*VLOOKUP(SDBYLD2!BS$4,'[1]INTERNAL PARAMETERS-1'!$B$5:$J$44,8,FALSE)*VLOOKUP(SDBYLD2!BS$4,'[1]INTERNAL PARAMETERS-1'!$B$5:$J$44,3,FALSE)</f>
        <v>0</v>
      </c>
      <c r="BT287" s="44">
        <f>SDBYLD1!BT287*VLOOKUP(SDBYLD2!BT$4,'[1]INTERNAL PARAMETERS-1'!$B$5:$J$44,5,FALSE)*VLOOKUP(SDBYLD2!BT$4,'[1]INTERNAL PARAMETERS-1'!$B$5:$J$44,6,FALSE)*VLOOKUP(SDBYLD2!BT$4,'[1]INTERNAL PARAMETERS-1'!$B$5:$J$44,3,FALSE) + SDBYLD1!BT287*(1-VLOOKUP(SDBYLD2!BT$4,'[1]INTERNAL PARAMETERS-1'!$B$5:$J$44,5,FALSE))*VLOOKUP(SDBYLD2!BT$4,'[1]INTERNAL PARAMETERS-1'!$B$5:$J$44,8,FALSE)*VLOOKUP(SDBYLD2!BT$4,'[1]INTERNAL PARAMETERS-1'!$B$5:$J$44,3,FALSE)</f>
        <v>0</v>
      </c>
      <c r="BU287" s="44">
        <f>SDBYLD1!BU287*VLOOKUP(SDBYLD2!BU$4,'[1]INTERNAL PARAMETERS-1'!$B$5:$J$44,5,FALSE)*VLOOKUP(SDBYLD2!BU$4,'[1]INTERNAL PARAMETERS-1'!$B$5:$J$44,6,FALSE)*VLOOKUP(SDBYLD2!BU$4,'[1]INTERNAL PARAMETERS-1'!$B$5:$J$44,3,FALSE) + SDBYLD1!BU287*(1-VLOOKUP(SDBYLD2!BU$4,'[1]INTERNAL PARAMETERS-1'!$B$5:$J$44,5,FALSE))*VLOOKUP(SDBYLD2!BU$4,'[1]INTERNAL PARAMETERS-1'!$B$5:$J$44,8,FALSE)*VLOOKUP(SDBYLD2!BU$4,'[1]INTERNAL PARAMETERS-1'!$B$5:$J$44,3,FALSE)</f>
        <v>0</v>
      </c>
      <c r="BV287" s="44">
        <f>SDBYLD1!BV287*VLOOKUP(SDBYLD2!BV$4,'[1]INTERNAL PARAMETERS-1'!$B$5:$J$44,5,FALSE)*VLOOKUP(SDBYLD2!BV$4,'[1]INTERNAL PARAMETERS-1'!$B$5:$J$44,6,FALSE)*VLOOKUP(SDBYLD2!BV$4,'[1]INTERNAL PARAMETERS-1'!$B$5:$J$44,3,FALSE) + SDBYLD1!BV287*(1-VLOOKUP(SDBYLD2!BV$4,'[1]INTERNAL PARAMETERS-1'!$B$5:$J$44,5,FALSE))*VLOOKUP(SDBYLD2!BV$4,'[1]INTERNAL PARAMETERS-1'!$B$5:$J$44,8,FALSE)*VLOOKUP(SDBYLD2!BV$4,'[1]INTERNAL PARAMETERS-1'!$B$5:$J$44,3,FALSE)</f>
        <v>0</v>
      </c>
      <c r="BW287" s="44">
        <f>SDBYLD1!BW287*VLOOKUP(SDBYLD2!BW$4,'[1]INTERNAL PARAMETERS-1'!$B$5:$J$44,5,FALSE)*VLOOKUP(SDBYLD2!BW$4,'[1]INTERNAL PARAMETERS-1'!$B$5:$J$44,6,FALSE)*VLOOKUP(SDBYLD2!BW$4,'[1]INTERNAL PARAMETERS-1'!$B$5:$J$44,3,FALSE) + SDBYLD1!BW287*(1-VLOOKUP(SDBYLD2!BW$4,'[1]INTERNAL PARAMETERS-1'!$B$5:$J$44,5,FALSE))*VLOOKUP(SDBYLD2!BW$4,'[1]INTERNAL PARAMETERS-1'!$B$5:$J$44,8,FALSE)*VLOOKUP(SDBYLD2!BW$4,'[1]INTERNAL PARAMETERS-1'!$B$5:$J$44,3,FALSE)</f>
        <v>0</v>
      </c>
      <c r="BX287" s="44">
        <f>SDBYLD1!BX287*VLOOKUP(SDBYLD2!BX$4,'[1]INTERNAL PARAMETERS-1'!$B$5:$J$44,5,FALSE)*VLOOKUP(SDBYLD2!BX$4,'[1]INTERNAL PARAMETERS-1'!$B$5:$J$44,6,FALSE)*VLOOKUP(SDBYLD2!BX$4,'[1]INTERNAL PARAMETERS-1'!$B$5:$J$44,3,FALSE) + SDBYLD1!BX287*(1-VLOOKUP(SDBYLD2!BX$4,'[1]INTERNAL PARAMETERS-1'!$B$5:$J$44,5,FALSE))*VLOOKUP(SDBYLD2!BX$4,'[1]INTERNAL PARAMETERS-1'!$B$5:$J$44,8,FALSE)*VLOOKUP(SDBYLD2!BX$4,'[1]INTERNAL PARAMETERS-1'!$B$5:$J$44,3,FALSE)</f>
        <v>0</v>
      </c>
      <c r="BY287" s="44">
        <f>SDBYLD1!BY287*VLOOKUP(SDBYLD2!BY$4,'[1]INTERNAL PARAMETERS-1'!$B$5:$J$44,5,FALSE)*VLOOKUP(SDBYLD2!BY$4,'[1]INTERNAL PARAMETERS-1'!$B$5:$J$44,6,FALSE)*VLOOKUP(SDBYLD2!BY$4,'[1]INTERNAL PARAMETERS-1'!$B$5:$J$44,3,FALSE) + SDBYLD1!BY287*(1-VLOOKUP(SDBYLD2!BY$4,'[1]INTERNAL PARAMETERS-1'!$B$5:$J$44,5,FALSE))*VLOOKUP(SDBYLD2!BY$4,'[1]INTERNAL PARAMETERS-1'!$B$5:$J$44,8,FALSE)*VLOOKUP(SDBYLD2!BY$4,'[1]INTERNAL PARAMETERS-1'!$B$5:$J$44,3,FALSE)</f>
        <v>0</v>
      </c>
      <c r="BZ287" s="44">
        <f>SDBYLD1!BZ287*VLOOKUP(SDBYLD2!BZ$4,'[1]INTERNAL PARAMETERS-1'!$B$5:$J$44,5,FALSE)*VLOOKUP(SDBYLD2!BZ$4,'[1]INTERNAL PARAMETERS-1'!$B$5:$J$44,6,FALSE)*VLOOKUP(SDBYLD2!BZ$4,'[1]INTERNAL PARAMETERS-1'!$B$5:$J$44,3,FALSE) + SDBYLD1!BZ287*(1-VLOOKUP(SDBYLD2!BZ$4,'[1]INTERNAL PARAMETERS-1'!$B$5:$J$44,5,FALSE))*VLOOKUP(SDBYLD2!BZ$4,'[1]INTERNAL PARAMETERS-1'!$B$5:$J$44,8,FALSE)*VLOOKUP(SDBYLD2!BZ$4,'[1]INTERNAL PARAMETERS-1'!$B$5:$J$44,3,FALSE)</f>
        <v>0</v>
      </c>
      <c r="CA287" s="44">
        <f>SDBYLD1!CA287*VLOOKUP(SDBYLD2!CA$4,'[1]INTERNAL PARAMETERS-1'!$B$5:$J$44,5,FALSE)*VLOOKUP(SDBYLD2!CA$4,'[1]INTERNAL PARAMETERS-1'!$B$5:$J$44,6,FALSE)*VLOOKUP(SDBYLD2!CA$4,'[1]INTERNAL PARAMETERS-1'!$B$5:$J$44,3,FALSE) + SDBYLD1!CA287*(1-VLOOKUP(SDBYLD2!CA$4,'[1]INTERNAL PARAMETERS-1'!$B$5:$J$44,5,FALSE))*VLOOKUP(SDBYLD2!CA$4,'[1]INTERNAL PARAMETERS-1'!$B$5:$J$44,8,FALSE)*VLOOKUP(SDBYLD2!CA$4,'[1]INTERNAL PARAMETERS-1'!$B$5:$J$44,3,FALSE)</f>
        <v>0</v>
      </c>
      <c r="CB287" s="44">
        <f>SDBYLD1!CB287*VLOOKUP(SDBYLD2!CB$4,'[1]INTERNAL PARAMETERS-1'!$B$5:$J$44,5,FALSE)*VLOOKUP(SDBYLD2!CB$4,'[1]INTERNAL PARAMETERS-1'!$B$5:$J$44,6,FALSE)*VLOOKUP(SDBYLD2!CB$4,'[1]INTERNAL PARAMETERS-1'!$B$5:$J$44,3,FALSE) + SDBYLD1!CB287*(1-VLOOKUP(SDBYLD2!CB$4,'[1]INTERNAL PARAMETERS-1'!$B$5:$J$44,5,FALSE))*VLOOKUP(SDBYLD2!CB$4,'[1]INTERNAL PARAMETERS-1'!$B$5:$J$44,8,FALSE)*VLOOKUP(SDBYLD2!CB$4,'[1]INTERNAL PARAMETERS-1'!$B$5:$J$44,3,FALSE)</f>
        <v>0</v>
      </c>
      <c r="CC287" s="44">
        <f>SDBYLD1!CC287*VLOOKUP(SDBYLD2!CC$4,'[1]INTERNAL PARAMETERS-1'!$B$5:$J$44,5,FALSE)*VLOOKUP(SDBYLD2!CC$4,'[1]INTERNAL PARAMETERS-1'!$B$5:$J$44,6,FALSE)*VLOOKUP(SDBYLD2!CC$4,'[1]INTERNAL PARAMETERS-1'!$B$5:$J$44,3,FALSE) + SDBYLD1!CC287*(1-VLOOKUP(SDBYLD2!CC$4,'[1]INTERNAL PARAMETERS-1'!$B$5:$J$44,5,FALSE))*VLOOKUP(SDBYLD2!CC$4,'[1]INTERNAL PARAMETERS-1'!$B$5:$J$44,8,FALSE)*VLOOKUP(SDBYLD2!CC$4,'[1]INTERNAL PARAMETERS-1'!$B$5:$J$44,3,FALSE)</f>
        <v>0</v>
      </c>
      <c r="CD287" s="44">
        <f>SDBYLD1!CD287*VLOOKUP(SDBYLD2!CD$4,'[1]INTERNAL PARAMETERS-1'!$B$5:$J$44,5,FALSE)*VLOOKUP(SDBYLD2!CD$4,'[1]INTERNAL PARAMETERS-1'!$B$5:$J$44,6,FALSE)*VLOOKUP(SDBYLD2!CD$4,'[1]INTERNAL PARAMETERS-1'!$B$5:$J$44,3,FALSE) + SDBYLD1!CD287*(1-VLOOKUP(SDBYLD2!CD$4,'[1]INTERNAL PARAMETERS-1'!$B$5:$J$44,5,FALSE))*VLOOKUP(SDBYLD2!CD$4,'[1]INTERNAL PARAMETERS-1'!$B$5:$J$44,8,FALSE)*VLOOKUP(SDBYLD2!CD$4,'[1]INTERNAL PARAMETERS-1'!$B$5:$J$44,3,FALSE)</f>
        <v>0</v>
      </c>
      <c r="CE287" s="44">
        <f>SDBYLD1!CE287*VLOOKUP(SDBYLD2!CE$4,'[1]INTERNAL PARAMETERS-1'!$B$5:$J$44,5,FALSE)*VLOOKUP(SDBYLD2!CE$4,'[1]INTERNAL PARAMETERS-1'!$B$5:$J$44,6,FALSE)*VLOOKUP(SDBYLD2!CE$4,'[1]INTERNAL PARAMETERS-1'!$B$5:$J$44,3,FALSE) + SDBYLD1!CE287*(1-VLOOKUP(SDBYLD2!CE$4,'[1]INTERNAL PARAMETERS-1'!$B$5:$J$44,5,FALSE))*VLOOKUP(SDBYLD2!CE$4,'[1]INTERNAL PARAMETERS-1'!$B$5:$J$44,8,FALSE)*VLOOKUP(SDBYLD2!CE$4,'[1]INTERNAL PARAMETERS-1'!$B$5:$J$44,3,FALSE)</f>
        <v>0</v>
      </c>
      <c r="CF287" s="44">
        <f>SDBYLD1!CF287*VLOOKUP(SDBYLD2!CF$4,'[1]INTERNAL PARAMETERS-1'!$B$5:$J$44,5,FALSE)*VLOOKUP(SDBYLD2!CF$4,'[1]INTERNAL PARAMETERS-1'!$B$5:$J$44,6,FALSE)*VLOOKUP(SDBYLD2!CF$4,'[1]INTERNAL PARAMETERS-1'!$B$5:$J$44,3,FALSE) + SDBYLD1!CF287*(1-VLOOKUP(SDBYLD2!CF$4,'[1]INTERNAL PARAMETERS-1'!$B$5:$J$44,5,FALSE))*VLOOKUP(SDBYLD2!CF$4,'[1]INTERNAL PARAMETERS-1'!$B$5:$J$44,8,FALSE)*VLOOKUP(SDBYLD2!CF$4,'[1]INTERNAL PARAMETERS-1'!$B$5:$J$44,3,FALSE)</f>
        <v>0</v>
      </c>
      <c r="CG287" s="44">
        <f>SDBYLD1!CG287*VLOOKUP(SDBYLD2!CG$4,'[1]INTERNAL PARAMETERS-1'!$B$5:$J$44,5,FALSE)*VLOOKUP(SDBYLD2!CG$4,'[1]INTERNAL PARAMETERS-1'!$B$5:$J$44,6,FALSE)*VLOOKUP(SDBYLD2!CG$4,'[1]INTERNAL PARAMETERS-1'!$B$5:$J$44,3,FALSE) + SDBYLD1!CG287*(1-VLOOKUP(SDBYLD2!CG$4,'[1]INTERNAL PARAMETERS-1'!$B$5:$J$44,5,FALSE))*VLOOKUP(SDBYLD2!CG$4,'[1]INTERNAL PARAMETERS-1'!$B$5:$J$44,8,FALSE)*VLOOKUP(SDBYLD2!CG$4,'[1]INTERNAL PARAMETERS-1'!$B$5:$J$44,3,FALSE)</f>
        <v>0</v>
      </c>
      <c r="CH287" s="43">
        <f>SDBYLD1!CH287*VLOOKUP(SDBYLD2!CH$4,'[1]INTERNAL PARAMETERS-1'!$B$5:$J$44,5,FALSE)*VLOOKUP(SDBYLD2!CH$4,'[1]INTERNAL PARAMETERS-1'!$B$5:$J$44,6,FALSE)*VLOOKUP(SDBYLD2!CH$4,'[1]INTERNAL PARAMETERS-1'!$B$5:$J$44,3,FALSE) + SDBYLD1!CH287*(1-VLOOKUP(SDBYLD2!CH$4,'[1]INTERNAL PARAMETERS-1'!$B$5:$J$44,5,FALSE))*VLOOKUP(SDBYLD2!CH$4,'[1]INTERNAL PARAMETERS-1'!$B$5:$J$44,8,FALSE)*VLOOKUP(SDBYLD2!CH$4,'[1]INTERNAL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SDBeam!X288</f>
        <v>0</v>
      </c>
      <c r="F288" s="56">
        <f>'[1]INTERNAL PARAMETERS-1'!M18</f>
        <v>21.115000000000002</v>
      </c>
      <c r="G288" s="45">
        <f>SDBYLD1!G288*VLOOKUP(SDBYLD2!G$4,'[1]INTERNAL PARAMETERS-1'!$B$5:$J$44,5,FALSE)*VLOOKUP(SDBYLD2!G$4,'[1]INTERNAL PARAMETERS-1'!$B$5:$J$44,7,FALSE)*SDBYLD2!$F288 + SDBYLD1!G288*(1-VLOOKUP(SDBYLD2!G$4,'[1]INTERNAL PARAMETERS-1'!$B$5:$J$44,5,FALSE))*VLOOKUP(SDBYLD2!G$4,'[1]INTERNAL PARAMETERS-1'!$B$5:$J$44,9,FALSE)*SDBYLD2!$F288</f>
        <v>0</v>
      </c>
      <c r="H288" s="44">
        <f>SDBYLD1!H288*VLOOKUP(SDBYLD2!H$4,'[1]INTERNAL PARAMETERS-1'!$B$5:$J$44,5,FALSE)*VLOOKUP(SDBYLD2!H$4,'[1]INTERNAL PARAMETERS-1'!$B$5:$J$44,7,FALSE)*SDBYLD2!$F288 + SDBYLD1!H288*(1-VLOOKUP(SDBYLD2!H$4,'[1]INTERNAL PARAMETERS-1'!$B$5:$J$44,5,FALSE))*VLOOKUP(SDBYLD2!H$4,'[1]INTERNAL PARAMETERS-1'!$B$5:$J$44,9,FALSE)*SDBYLD2!$F288</f>
        <v>0</v>
      </c>
      <c r="I288" s="44">
        <f>SDBYLD1!I288*VLOOKUP(SDBYLD2!I$4,'[1]INTERNAL PARAMETERS-1'!$B$5:$J$44,5,FALSE)*VLOOKUP(SDBYLD2!I$4,'[1]INTERNAL PARAMETERS-1'!$B$5:$J$44,7,FALSE)*SDBYLD2!$F288 + SDBYLD1!I288*(1-VLOOKUP(SDBYLD2!I$4,'[1]INTERNAL PARAMETERS-1'!$B$5:$J$44,5,FALSE))*VLOOKUP(SDBYLD2!I$4,'[1]INTERNAL PARAMETERS-1'!$B$5:$J$44,9,FALSE)*SDBYLD2!$F288</f>
        <v>0</v>
      </c>
      <c r="J288" s="44">
        <f>SDBYLD1!J288*VLOOKUP(SDBYLD2!J$4,'[1]INTERNAL PARAMETERS-1'!$B$5:$J$44,5,FALSE)*VLOOKUP(SDBYLD2!J$4,'[1]INTERNAL PARAMETERS-1'!$B$5:$J$44,7,FALSE)*SDBYLD2!$F288 + SDBYLD1!J288*(1-VLOOKUP(SDBYLD2!J$4,'[1]INTERNAL PARAMETERS-1'!$B$5:$J$44,5,FALSE))*VLOOKUP(SDBYLD2!J$4,'[1]INTERNAL PARAMETERS-1'!$B$5:$J$44,9,FALSE)*SDBYLD2!$F288</f>
        <v>0</v>
      </c>
      <c r="K288" s="44">
        <f>SDBYLD1!K288*VLOOKUP(SDBYLD2!K$4,'[1]INTERNAL PARAMETERS-1'!$B$5:$J$44,5,FALSE)*VLOOKUP(SDBYLD2!K$4,'[1]INTERNAL PARAMETERS-1'!$B$5:$J$44,7,FALSE)*SDBYLD2!$F288 + SDBYLD1!K288*(1-VLOOKUP(SDBYLD2!K$4,'[1]INTERNAL PARAMETERS-1'!$B$5:$J$44,5,FALSE))*VLOOKUP(SDBYLD2!K$4,'[1]INTERNAL PARAMETERS-1'!$B$5:$J$44,9,FALSE)*SDBYLD2!$F288</f>
        <v>0</v>
      </c>
      <c r="L288" s="44">
        <f>SDBYLD1!L288*VLOOKUP(SDBYLD2!L$4,'[1]INTERNAL PARAMETERS-1'!$B$5:$J$44,5,FALSE)*VLOOKUP(SDBYLD2!L$4,'[1]INTERNAL PARAMETERS-1'!$B$5:$J$44,7,FALSE)*SDBYLD2!$F288 + SDBYLD1!L288*(1-VLOOKUP(SDBYLD2!L$4,'[1]INTERNAL PARAMETERS-1'!$B$5:$J$44,5,FALSE))*VLOOKUP(SDBYLD2!L$4,'[1]INTERNAL PARAMETERS-1'!$B$5:$J$44,9,FALSE)*SDBYLD2!$F288</f>
        <v>0</v>
      </c>
      <c r="M288" s="44">
        <f>SDBYLD1!M288*VLOOKUP(SDBYLD2!M$4,'[1]INTERNAL PARAMETERS-1'!$B$5:$J$44,5,FALSE)*VLOOKUP(SDBYLD2!M$4,'[1]INTERNAL PARAMETERS-1'!$B$5:$J$44,7,FALSE)*SDBYLD2!$F288 + SDBYLD1!M288*(1-VLOOKUP(SDBYLD2!M$4,'[1]INTERNAL PARAMETERS-1'!$B$5:$J$44,5,FALSE))*VLOOKUP(SDBYLD2!M$4,'[1]INTERNAL PARAMETERS-1'!$B$5:$J$44,9,FALSE)*SDBYLD2!$F288</f>
        <v>0</v>
      </c>
      <c r="N288" s="44">
        <f>SDBYLD1!N288*VLOOKUP(SDBYLD2!N$4,'[1]INTERNAL PARAMETERS-1'!$B$5:$J$44,5,FALSE)*VLOOKUP(SDBYLD2!N$4,'[1]INTERNAL PARAMETERS-1'!$B$5:$J$44,7,FALSE)*SDBYLD2!$F288 + SDBYLD1!N288*(1-VLOOKUP(SDBYLD2!N$4,'[1]INTERNAL PARAMETERS-1'!$B$5:$J$44,5,FALSE))*VLOOKUP(SDBYLD2!N$4,'[1]INTERNAL PARAMETERS-1'!$B$5:$J$44,9,FALSE)*SDBYLD2!$F288</f>
        <v>0</v>
      </c>
      <c r="O288" s="44">
        <f>SDBYLD1!O288*VLOOKUP(SDBYLD2!O$4,'[1]INTERNAL PARAMETERS-1'!$B$5:$J$44,5,FALSE)*VLOOKUP(SDBYLD2!O$4,'[1]INTERNAL PARAMETERS-1'!$B$5:$J$44,7,FALSE)*SDBYLD2!$F288 + SDBYLD1!O288*(1-VLOOKUP(SDBYLD2!O$4,'[1]INTERNAL PARAMETERS-1'!$B$5:$J$44,5,FALSE))*VLOOKUP(SDBYLD2!O$4,'[1]INTERNAL PARAMETERS-1'!$B$5:$J$44,9,FALSE)*SDBYLD2!$F288</f>
        <v>0</v>
      </c>
      <c r="P288" s="44">
        <f>SDBYLD1!P288*VLOOKUP(SDBYLD2!P$4,'[1]INTERNAL PARAMETERS-1'!$B$5:$J$44,5,FALSE)*VLOOKUP(SDBYLD2!P$4,'[1]INTERNAL PARAMETERS-1'!$B$5:$J$44,7,FALSE)*SDBYLD2!$F288 + SDBYLD1!P288*(1-VLOOKUP(SDBYLD2!P$4,'[1]INTERNAL PARAMETERS-1'!$B$5:$J$44,5,FALSE))*VLOOKUP(SDBYLD2!P$4,'[1]INTERNAL PARAMETERS-1'!$B$5:$J$44,9,FALSE)*SDBYLD2!$F288</f>
        <v>0</v>
      </c>
      <c r="Q288" s="44">
        <f>SDBYLD1!Q288*VLOOKUP(SDBYLD2!Q$4,'[1]INTERNAL PARAMETERS-1'!$B$5:$J$44,5,FALSE)*VLOOKUP(SDBYLD2!Q$4,'[1]INTERNAL PARAMETERS-1'!$B$5:$J$44,7,FALSE)*SDBYLD2!$F288 + SDBYLD1!Q288*(1-VLOOKUP(SDBYLD2!Q$4,'[1]INTERNAL PARAMETERS-1'!$B$5:$J$44,5,FALSE))*VLOOKUP(SDBYLD2!Q$4,'[1]INTERNAL PARAMETERS-1'!$B$5:$J$44,9,FALSE)*SDBYLD2!$F288</f>
        <v>0</v>
      </c>
      <c r="R288" s="44">
        <f>SDBYLD1!R288*VLOOKUP(SDBYLD2!R$4,'[1]INTERNAL PARAMETERS-1'!$B$5:$J$44,5,FALSE)*VLOOKUP(SDBYLD2!R$4,'[1]INTERNAL PARAMETERS-1'!$B$5:$J$44,7,FALSE)*SDBYLD2!$F288 + SDBYLD1!R288*(1-VLOOKUP(SDBYLD2!R$4,'[1]INTERNAL PARAMETERS-1'!$B$5:$J$44,5,FALSE))*VLOOKUP(SDBYLD2!R$4,'[1]INTERNAL PARAMETERS-1'!$B$5:$J$44,9,FALSE)*SDBYLD2!$F288</f>
        <v>0</v>
      </c>
      <c r="S288" s="44">
        <f>SDBYLD1!S288*VLOOKUP(SDBYLD2!S$4,'[1]INTERNAL PARAMETERS-1'!$B$5:$J$44,5,FALSE)*VLOOKUP(SDBYLD2!S$4,'[1]INTERNAL PARAMETERS-1'!$B$5:$J$44,7,FALSE)*SDBYLD2!$F288 + SDBYLD1!S288*(1-VLOOKUP(SDBYLD2!S$4,'[1]INTERNAL PARAMETERS-1'!$B$5:$J$44,5,FALSE))*VLOOKUP(SDBYLD2!S$4,'[1]INTERNAL PARAMETERS-1'!$B$5:$J$44,9,FALSE)*SDBYLD2!$F288</f>
        <v>0</v>
      </c>
      <c r="T288" s="44">
        <f>SDBYLD1!T288*VLOOKUP(SDBYLD2!T$4,'[1]INTERNAL PARAMETERS-1'!$B$5:$J$44,5,FALSE)*VLOOKUP(SDBYLD2!T$4,'[1]INTERNAL PARAMETERS-1'!$B$5:$J$44,7,FALSE)*SDBYLD2!$F288 + SDBYLD1!T288*(1-VLOOKUP(SDBYLD2!T$4,'[1]INTERNAL PARAMETERS-1'!$B$5:$J$44,5,FALSE))*VLOOKUP(SDBYLD2!T$4,'[1]INTERNAL PARAMETERS-1'!$B$5:$J$44,9,FALSE)*SDBYLD2!$F288</f>
        <v>0</v>
      </c>
      <c r="U288" s="44">
        <f>SDBYLD1!U288*VLOOKUP(SDBYLD2!U$4,'[1]INTERNAL PARAMETERS-1'!$B$5:$J$44,5,FALSE)*VLOOKUP(SDBYLD2!U$4,'[1]INTERNAL PARAMETERS-1'!$B$5:$J$44,7,FALSE)*SDBYLD2!$F288 + SDBYLD1!U288*(1-VLOOKUP(SDBYLD2!U$4,'[1]INTERNAL PARAMETERS-1'!$B$5:$J$44,5,FALSE))*VLOOKUP(SDBYLD2!U$4,'[1]INTERNAL PARAMETERS-1'!$B$5:$J$44,9,FALSE)*SDBYLD2!$F288</f>
        <v>0</v>
      </c>
      <c r="V288" s="44">
        <f>SDBYLD1!V288*VLOOKUP(SDBYLD2!V$4,'[1]INTERNAL PARAMETERS-1'!$B$5:$J$44,5,FALSE)*VLOOKUP(SDBYLD2!V$4,'[1]INTERNAL PARAMETERS-1'!$B$5:$J$44,7,FALSE)*SDBYLD2!$F288 + SDBYLD1!V288*(1-VLOOKUP(SDBYLD2!V$4,'[1]INTERNAL PARAMETERS-1'!$B$5:$J$44,5,FALSE))*VLOOKUP(SDBYLD2!V$4,'[1]INTERNAL PARAMETERS-1'!$B$5:$J$44,9,FALSE)*SDBYLD2!$F288</f>
        <v>0</v>
      </c>
      <c r="W288" s="44">
        <f>SDBYLD1!W288*VLOOKUP(SDBYLD2!W$4,'[1]INTERNAL PARAMETERS-1'!$B$5:$J$44,5,FALSE)*VLOOKUP(SDBYLD2!W$4,'[1]INTERNAL PARAMETERS-1'!$B$5:$J$44,7,FALSE)*SDBYLD2!$F288 + SDBYLD1!W288*(1-VLOOKUP(SDBYLD2!W$4,'[1]INTERNAL PARAMETERS-1'!$B$5:$J$44,5,FALSE))*VLOOKUP(SDBYLD2!W$4,'[1]INTERNAL PARAMETERS-1'!$B$5:$J$44,9,FALSE)*SDBYLD2!$F288</f>
        <v>0</v>
      </c>
      <c r="X288" s="44">
        <f>SDBYLD1!X288*VLOOKUP(SDBYLD2!X$4,'[1]INTERNAL PARAMETERS-1'!$B$5:$J$44,5,FALSE)*VLOOKUP(SDBYLD2!X$4,'[1]INTERNAL PARAMETERS-1'!$B$5:$J$44,7,FALSE)*SDBYLD2!$F288 + SDBYLD1!X288*(1-VLOOKUP(SDBYLD2!X$4,'[1]INTERNAL PARAMETERS-1'!$B$5:$J$44,5,FALSE))*VLOOKUP(SDBYLD2!X$4,'[1]INTERNAL PARAMETERS-1'!$B$5:$J$44,9,FALSE)*SDBYLD2!$F288</f>
        <v>0</v>
      </c>
      <c r="Y288" s="44">
        <f>SDBYLD1!Y288*VLOOKUP(SDBYLD2!Y$4,'[1]INTERNAL PARAMETERS-1'!$B$5:$J$44,5,FALSE)*VLOOKUP(SDBYLD2!Y$4,'[1]INTERNAL PARAMETERS-1'!$B$5:$J$44,7,FALSE)*SDBYLD2!$F288 + SDBYLD1!Y288*(1-VLOOKUP(SDBYLD2!Y$4,'[1]INTERNAL PARAMETERS-1'!$B$5:$J$44,5,FALSE))*VLOOKUP(SDBYLD2!Y$4,'[1]INTERNAL PARAMETERS-1'!$B$5:$J$44,9,FALSE)*SDBYLD2!$F288</f>
        <v>0</v>
      </c>
      <c r="Z288" s="44">
        <f>SDBYLD1!Z288*VLOOKUP(SDBYLD2!Z$4,'[1]INTERNAL PARAMETERS-1'!$B$5:$J$44,5,FALSE)*VLOOKUP(SDBYLD2!Z$4,'[1]INTERNAL PARAMETERS-1'!$B$5:$J$44,7,FALSE)*SDBYLD2!$F288 + SDBYLD1!Z288*(1-VLOOKUP(SDBYLD2!Z$4,'[1]INTERNAL PARAMETERS-1'!$B$5:$J$44,5,FALSE))*VLOOKUP(SDBYLD2!Z$4,'[1]INTERNAL PARAMETERS-1'!$B$5:$J$44,9,FALSE)*SDBYLD2!$F288</f>
        <v>0</v>
      </c>
      <c r="AA288" s="44">
        <f>SDBYLD1!AA288*VLOOKUP(SDBYLD2!AA$4,'[1]INTERNAL PARAMETERS-1'!$B$5:$J$44,5,FALSE)*VLOOKUP(SDBYLD2!AA$4,'[1]INTERNAL PARAMETERS-1'!$B$5:$J$44,7,FALSE)*SDBYLD2!$F288 + SDBYLD1!AA288*(1-VLOOKUP(SDBYLD2!AA$4,'[1]INTERNAL PARAMETERS-1'!$B$5:$J$44,5,FALSE))*VLOOKUP(SDBYLD2!AA$4,'[1]INTERNAL PARAMETERS-1'!$B$5:$J$44,9,FALSE)*SDBYLD2!$F288</f>
        <v>0</v>
      </c>
      <c r="AB288" s="44">
        <f>SDBYLD1!AB288*VLOOKUP(SDBYLD2!AB$4,'[1]INTERNAL PARAMETERS-1'!$B$5:$J$44,5,FALSE)*VLOOKUP(SDBYLD2!AB$4,'[1]INTERNAL PARAMETERS-1'!$B$5:$J$44,7,FALSE)*SDBYLD2!$F288 + SDBYLD1!AB288*(1-VLOOKUP(SDBYLD2!AB$4,'[1]INTERNAL PARAMETERS-1'!$B$5:$J$44,5,FALSE))*VLOOKUP(SDBYLD2!AB$4,'[1]INTERNAL PARAMETERS-1'!$B$5:$J$44,9,FALSE)*SDBYLD2!$F288</f>
        <v>0</v>
      </c>
      <c r="AC288" s="44">
        <f>SDBYLD1!AC288*VLOOKUP(SDBYLD2!AC$4,'[1]INTERNAL PARAMETERS-1'!$B$5:$J$44,5,FALSE)*VLOOKUP(SDBYLD2!AC$4,'[1]INTERNAL PARAMETERS-1'!$B$5:$J$44,7,FALSE)*SDBYLD2!$F288 + SDBYLD1!AC288*(1-VLOOKUP(SDBYLD2!AC$4,'[1]INTERNAL PARAMETERS-1'!$B$5:$J$44,5,FALSE))*VLOOKUP(SDBYLD2!AC$4,'[1]INTERNAL PARAMETERS-1'!$B$5:$J$44,9,FALSE)*SDBYLD2!$F288</f>
        <v>0</v>
      </c>
      <c r="AD288" s="44">
        <f>SDBYLD1!AD288*VLOOKUP(SDBYLD2!AD$4,'[1]INTERNAL PARAMETERS-1'!$B$5:$J$44,5,FALSE)*VLOOKUP(SDBYLD2!AD$4,'[1]INTERNAL PARAMETERS-1'!$B$5:$J$44,7,FALSE)*SDBYLD2!$F288 + SDBYLD1!AD288*(1-VLOOKUP(SDBYLD2!AD$4,'[1]INTERNAL PARAMETERS-1'!$B$5:$J$44,5,FALSE))*VLOOKUP(SDBYLD2!AD$4,'[1]INTERNAL PARAMETERS-1'!$B$5:$J$44,9,FALSE)*SDBYLD2!$F288</f>
        <v>0</v>
      </c>
      <c r="AE288" s="44">
        <f>SDBYLD1!AE288*VLOOKUP(SDBYLD2!AE$4,'[1]INTERNAL PARAMETERS-1'!$B$5:$J$44,5,FALSE)*VLOOKUP(SDBYLD2!AE$4,'[1]INTERNAL PARAMETERS-1'!$B$5:$J$44,7,FALSE)*SDBYLD2!$F288 + SDBYLD1!AE288*(1-VLOOKUP(SDBYLD2!AE$4,'[1]INTERNAL PARAMETERS-1'!$B$5:$J$44,5,FALSE))*VLOOKUP(SDBYLD2!AE$4,'[1]INTERNAL PARAMETERS-1'!$B$5:$J$44,9,FALSE)*SDBYLD2!$F288</f>
        <v>0</v>
      </c>
      <c r="AF288" s="44">
        <f>SDBYLD1!AF288*VLOOKUP(SDBYLD2!AF$4,'[1]INTERNAL PARAMETERS-1'!$B$5:$J$44,5,FALSE)*VLOOKUP(SDBYLD2!AF$4,'[1]INTERNAL PARAMETERS-1'!$B$5:$J$44,7,FALSE)*SDBYLD2!$F288 + SDBYLD1!AF288*(1-VLOOKUP(SDBYLD2!AF$4,'[1]INTERNAL PARAMETERS-1'!$B$5:$J$44,5,FALSE))*VLOOKUP(SDBYLD2!AF$4,'[1]INTERNAL PARAMETERS-1'!$B$5:$J$44,9,FALSE)*SDBYLD2!$F288</f>
        <v>0</v>
      </c>
      <c r="AG288" s="44">
        <f>SDBYLD1!AG288*VLOOKUP(SDBYLD2!AG$4,'[1]INTERNAL PARAMETERS-1'!$B$5:$J$44,5,FALSE)*VLOOKUP(SDBYLD2!AG$4,'[1]INTERNAL PARAMETERS-1'!$B$5:$J$44,7,FALSE)*SDBYLD2!$F288 + SDBYLD1!AG288*(1-VLOOKUP(SDBYLD2!AG$4,'[1]INTERNAL PARAMETERS-1'!$B$5:$J$44,5,FALSE))*VLOOKUP(SDBYLD2!AG$4,'[1]INTERNAL PARAMETERS-1'!$B$5:$J$44,9,FALSE)*SDBYLD2!$F288</f>
        <v>0</v>
      </c>
      <c r="AH288" s="44">
        <f>SDBYLD1!AH288*VLOOKUP(SDBYLD2!AH$4,'[1]INTERNAL PARAMETERS-1'!$B$5:$J$44,5,FALSE)*VLOOKUP(SDBYLD2!AH$4,'[1]INTERNAL PARAMETERS-1'!$B$5:$J$44,7,FALSE)*SDBYLD2!$F288 + SDBYLD1!AH288*(1-VLOOKUP(SDBYLD2!AH$4,'[1]INTERNAL PARAMETERS-1'!$B$5:$J$44,5,FALSE))*VLOOKUP(SDBYLD2!AH$4,'[1]INTERNAL PARAMETERS-1'!$B$5:$J$44,9,FALSE)*SDBYLD2!$F288</f>
        <v>0</v>
      </c>
      <c r="AI288" s="44">
        <f>SDBYLD1!AI288*VLOOKUP(SDBYLD2!AI$4,'[1]INTERNAL PARAMETERS-1'!$B$5:$J$44,5,FALSE)*VLOOKUP(SDBYLD2!AI$4,'[1]INTERNAL PARAMETERS-1'!$B$5:$J$44,7,FALSE)*SDBYLD2!$F288 + SDBYLD1!AI288*(1-VLOOKUP(SDBYLD2!AI$4,'[1]INTERNAL PARAMETERS-1'!$B$5:$J$44,5,FALSE))*VLOOKUP(SDBYLD2!AI$4,'[1]INTERNAL PARAMETERS-1'!$B$5:$J$44,9,FALSE)*SDBYLD2!$F288</f>
        <v>0</v>
      </c>
      <c r="AJ288" s="44">
        <f>SDBYLD1!AJ288*VLOOKUP(SDBYLD2!AJ$4,'[1]INTERNAL PARAMETERS-1'!$B$5:$J$44,5,FALSE)*VLOOKUP(SDBYLD2!AJ$4,'[1]INTERNAL PARAMETERS-1'!$B$5:$J$44,7,FALSE)*SDBYLD2!$F288 + SDBYLD1!AJ288*(1-VLOOKUP(SDBYLD2!AJ$4,'[1]INTERNAL PARAMETERS-1'!$B$5:$J$44,5,FALSE))*VLOOKUP(SDBYLD2!AJ$4,'[1]INTERNAL PARAMETERS-1'!$B$5:$J$44,9,FALSE)*SDBYLD2!$F288</f>
        <v>0</v>
      </c>
      <c r="AK288" s="44">
        <f>SDBYLD1!AK288*VLOOKUP(SDBYLD2!AK$4,'[1]INTERNAL PARAMETERS-1'!$B$5:$J$44,5,FALSE)*VLOOKUP(SDBYLD2!AK$4,'[1]INTERNAL PARAMETERS-1'!$B$5:$J$44,7,FALSE)*SDBYLD2!$F288 + SDBYLD1!AK288*(1-VLOOKUP(SDBYLD2!AK$4,'[1]INTERNAL PARAMETERS-1'!$B$5:$J$44,5,FALSE))*VLOOKUP(SDBYLD2!AK$4,'[1]INTERNAL PARAMETERS-1'!$B$5:$J$44,9,FALSE)*SDBYLD2!$F288</f>
        <v>0</v>
      </c>
      <c r="AL288" s="44">
        <f>SDBYLD1!AL288*VLOOKUP(SDBYLD2!AL$4,'[1]INTERNAL PARAMETERS-1'!$B$5:$J$44,5,FALSE)*VLOOKUP(SDBYLD2!AL$4,'[1]INTERNAL PARAMETERS-1'!$B$5:$J$44,7,FALSE)*SDBYLD2!$F288 + SDBYLD1!AL288*(1-VLOOKUP(SDBYLD2!AL$4,'[1]INTERNAL PARAMETERS-1'!$B$5:$J$44,5,FALSE))*VLOOKUP(SDBYLD2!AL$4,'[1]INTERNAL PARAMETERS-1'!$B$5:$J$44,9,FALSE)*SDBYLD2!$F288</f>
        <v>0</v>
      </c>
      <c r="AM288" s="44">
        <f>SDBYLD1!AM288*VLOOKUP(SDBYLD2!AM$4,'[1]INTERNAL PARAMETERS-1'!$B$5:$J$44,5,FALSE)*VLOOKUP(SDBYLD2!AM$4,'[1]INTERNAL PARAMETERS-1'!$B$5:$J$44,7,FALSE)*SDBYLD2!$F288 + SDBYLD1!AM288*(1-VLOOKUP(SDBYLD2!AM$4,'[1]INTERNAL PARAMETERS-1'!$B$5:$J$44,5,FALSE))*VLOOKUP(SDBYLD2!AM$4,'[1]INTERNAL PARAMETERS-1'!$B$5:$J$44,9,FALSE)*SDBYLD2!$F288</f>
        <v>0</v>
      </c>
      <c r="AN288" s="44">
        <f>SDBYLD1!AN288*VLOOKUP(SDBYLD2!AN$4,'[1]INTERNAL PARAMETERS-1'!$B$5:$J$44,5,FALSE)*VLOOKUP(SDBYLD2!AN$4,'[1]INTERNAL PARAMETERS-1'!$B$5:$J$44,7,FALSE)*SDBYLD2!$F288 + SDBYLD1!AN288*(1-VLOOKUP(SDBYLD2!AN$4,'[1]INTERNAL PARAMETERS-1'!$B$5:$J$44,5,FALSE))*VLOOKUP(SDBYLD2!AN$4,'[1]INTERNAL PARAMETERS-1'!$B$5:$J$44,9,FALSE)*SDBYLD2!$F288</f>
        <v>0</v>
      </c>
      <c r="AO288" s="44">
        <f>SDBYLD1!AO288*VLOOKUP(SDBYLD2!AO$4,'[1]INTERNAL PARAMETERS-1'!$B$5:$J$44,5,FALSE)*VLOOKUP(SDBYLD2!AO$4,'[1]INTERNAL PARAMETERS-1'!$B$5:$J$44,7,FALSE)*SDBYLD2!$F288 + SDBYLD1!AO288*(1-VLOOKUP(SDBYLD2!AO$4,'[1]INTERNAL PARAMETERS-1'!$B$5:$J$44,5,FALSE))*VLOOKUP(SDBYLD2!AO$4,'[1]INTERNAL PARAMETERS-1'!$B$5:$J$44,9,FALSE)*SDBYLD2!$F288</f>
        <v>0</v>
      </c>
      <c r="AP288" s="44">
        <f>SDBYLD1!AP288*VLOOKUP(SDBYLD2!AP$4,'[1]INTERNAL PARAMETERS-1'!$B$5:$J$44,5,FALSE)*VLOOKUP(SDBYLD2!AP$4,'[1]INTERNAL PARAMETERS-1'!$B$5:$J$44,7,FALSE)*SDBYLD2!$F288 + SDBYLD1!AP288*(1-VLOOKUP(SDBYLD2!AP$4,'[1]INTERNAL PARAMETERS-1'!$B$5:$J$44,5,FALSE))*VLOOKUP(SDBYLD2!AP$4,'[1]INTERNAL PARAMETERS-1'!$B$5:$J$44,9,FALSE)*SDBYLD2!$F288</f>
        <v>0</v>
      </c>
      <c r="AQ288" s="44">
        <f>SDBYLD1!AQ288*VLOOKUP(SDBYLD2!AQ$4,'[1]INTERNAL PARAMETERS-1'!$B$5:$J$44,5,FALSE)*VLOOKUP(SDBYLD2!AQ$4,'[1]INTERNAL PARAMETERS-1'!$B$5:$J$44,7,FALSE)*SDBYLD2!$F288 + SDBYLD1!AQ288*(1-VLOOKUP(SDBYLD2!AQ$4,'[1]INTERNAL PARAMETERS-1'!$B$5:$J$44,5,FALSE))*VLOOKUP(SDBYLD2!AQ$4,'[1]INTERNAL PARAMETERS-1'!$B$5:$J$44,9,FALSE)*SDBYLD2!$F288</f>
        <v>0</v>
      </c>
      <c r="AR288" s="44">
        <f>SDBYLD1!AR288*VLOOKUP(SDBYLD2!AR$4,'[1]INTERNAL PARAMETERS-1'!$B$5:$J$44,5,FALSE)*VLOOKUP(SDBYLD2!AR$4,'[1]INTERNAL PARAMETERS-1'!$B$5:$J$44,7,FALSE)*SDBYLD2!$F288 + SDBYLD1!AR288*(1-VLOOKUP(SDBYLD2!AR$4,'[1]INTERNAL PARAMETERS-1'!$B$5:$J$44,5,FALSE))*VLOOKUP(SDBYLD2!AR$4,'[1]INTERNAL PARAMETERS-1'!$B$5:$J$44,9,FALSE)*SDBYLD2!$F288</f>
        <v>0</v>
      </c>
      <c r="AS288" s="44">
        <f>SDBYLD1!AS288*VLOOKUP(SDBYLD2!AS$4,'[1]INTERNAL PARAMETERS-1'!$B$5:$J$44,5,FALSE)*VLOOKUP(SDBYLD2!AS$4,'[1]INTERNAL PARAMETERS-1'!$B$5:$J$44,7,FALSE)*SDBYLD2!$F288 + SDBYLD1!AS288*(1-VLOOKUP(SDBYLD2!AS$4,'[1]INTERNAL PARAMETERS-1'!$B$5:$J$44,5,FALSE))*VLOOKUP(SDBYLD2!AS$4,'[1]INTERNAL PARAMETERS-1'!$B$5:$J$44,9,FALSE)*SDBYLD2!$F288</f>
        <v>0</v>
      </c>
      <c r="AT288" s="43">
        <f>SDBYLD1!AT288*VLOOKUP(SDBYLD2!AT$4,'[1]INTERNAL PARAMETERS-1'!$B$5:$J$44,5,FALSE)*VLOOKUP(SDBYLD2!AT$4,'[1]INTERNAL PARAMETERS-1'!$B$5:$J$44,7,FALSE)*SDBYLD2!$F288 + SDBYLD1!AT288*(1-VLOOKUP(SDBYLD2!AT$4,'[1]INTERNAL PARAMETERS-1'!$B$5:$J$44,5,FALSE))*VLOOKUP(SDBYLD2!AT$4,'[1]INTERNAL PARAMETERS-1'!$B$5:$J$44,9,FALSE)*SDBYLD2!$F288</f>
        <v>0</v>
      </c>
      <c r="AU288" s="45">
        <f>SDBYLD1!AU288*VLOOKUP(SDBYLD2!AU$4,'[1]INTERNAL PARAMETERS-1'!$B$5:$J$44,5,FALSE)*VLOOKUP(SDBYLD2!AU$4,'[1]INTERNAL PARAMETERS-1'!$B$5:$J$44,6,FALSE)*VLOOKUP(SDBYLD2!AU$4,'[1]INTERNAL PARAMETERS-1'!$B$5:$J$44,3,FALSE) + SDBYLD1!AU288*(1-VLOOKUP(SDBYLD2!AU$4,'[1]INTERNAL PARAMETERS-1'!$B$5:$J$44,5,FALSE))*VLOOKUP(SDBYLD2!AU$4,'[1]INTERNAL PARAMETERS-1'!$B$5:$J$44,8,FALSE)*VLOOKUP(SDBYLD2!AU$4,'[1]INTERNAL PARAMETERS-1'!$B$5:$J$44,3,FALSE)</f>
        <v>0</v>
      </c>
      <c r="AV288" s="44">
        <f>SDBYLD1!AV288*VLOOKUP(SDBYLD2!AV$4,'[1]INTERNAL PARAMETERS-1'!$B$5:$J$44,5,FALSE)*VLOOKUP(SDBYLD2!AV$4,'[1]INTERNAL PARAMETERS-1'!$B$5:$J$44,6,FALSE)*VLOOKUP(SDBYLD2!AV$4,'[1]INTERNAL PARAMETERS-1'!$B$5:$J$44,3,FALSE) + SDBYLD1!AV288*(1-VLOOKUP(SDBYLD2!AV$4,'[1]INTERNAL PARAMETERS-1'!$B$5:$J$44,5,FALSE))*VLOOKUP(SDBYLD2!AV$4,'[1]INTERNAL PARAMETERS-1'!$B$5:$J$44,8,FALSE)*VLOOKUP(SDBYLD2!AV$4,'[1]INTERNAL PARAMETERS-1'!$B$5:$J$44,3,FALSE)</f>
        <v>0</v>
      </c>
      <c r="AW288" s="44">
        <f>SDBYLD1!AW288*VLOOKUP(SDBYLD2!AW$4,'[1]INTERNAL PARAMETERS-1'!$B$5:$J$44,5,FALSE)*VLOOKUP(SDBYLD2!AW$4,'[1]INTERNAL PARAMETERS-1'!$B$5:$J$44,6,FALSE)*VLOOKUP(SDBYLD2!AW$4,'[1]INTERNAL PARAMETERS-1'!$B$5:$J$44,3,FALSE) + SDBYLD1!AW288*(1-VLOOKUP(SDBYLD2!AW$4,'[1]INTERNAL PARAMETERS-1'!$B$5:$J$44,5,FALSE))*VLOOKUP(SDBYLD2!AW$4,'[1]INTERNAL PARAMETERS-1'!$B$5:$J$44,8,FALSE)*VLOOKUP(SDBYLD2!AW$4,'[1]INTERNAL PARAMETERS-1'!$B$5:$J$44,3,FALSE)</f>
        <v>0</v>
      </c>
      <c r="AX288" s="44">
        <f>SDBYLD1!AX288*VLOOKUP(SDBYLD2!AX$4,'[1]INTERNAL PARAMETERS-1'!$B$5:$J$44,5,FALSE)*VLOOKUP(SDBYLD2!AX$4,'[1]INTERNAL PARAMETERS-1'!$B$5:$J$44,6,FALSE)*VLOOKUP(SDBYLD2!AX$4,'[1]INTERNAL PARAMETERS-1'!$B$5:$J$44,3,FALSE) + SDBYLD1!AX288*(1-VLOOKUP(SDBYLD2!AX$4,'[1]INTERNAL PARAMETERS-1'!$B$5:$J$44,5,FALSE))*VLOOKUP(SDBYLD2!AX$4,'[1]INTERNAL PARAMETERS-1'!$B$5:$J$44,8,FALSE)*VLOOKUP(SDBYLD2!AX$4,'[1]INTERNAL PARAMETERS-1'!$B$5:$J$44,3,FALSE)</f>
        <v>0</v>
      </c>
      <c r="AY288" s="44">
        <f>SDBYLD1!AY288*VLOOKUP(SDBYLD2!AY$4,'[1]INTERNAL PARAMETERS-1'!$B$5:$J$44,5,FALSE)*VLOOKUP(SDBYLD2!AY$4,'[1]INTERNAL PARAMETERS-1'!$B$5:$J$44,6,FALSE)*VLOOKUP(SDBYLD2!AY$4,'[1]INTERNAL PARAMETERS-1'!$B$5:$J$44,3,FALSE) + SDBYLD1!AY288*(1-VLOOKUP(SDBYLD2!AY$4,'[1]INTERNAL PARAMETERS-1'!$B$5:$J$44,5,FALSE))*VLOOKUP(SDBYLD2!AY$4,'[1]INTERNAL PARAMETERS-1'!$B$5:$J$44,8,FALSE)*VLOOKUP(SDBYLD2!AY$4,'[1]INTERNAL PARAMETERS-1'!$B$5:$J$44,3,FALSE)</f>
        <v>0</v>
      </c>
      <c r="AZ288" s="44">
        <f>SDBYLD1!AZ288*VLOOKUP(SDBYLD2!AZ$4,'[1]INTERNAL PARAMETERS-1'!$B$5:$J$44,5,FALSE)*VLOOKUP(SDBYLD2!AZ$4,'[1]INTERNAL PARAMETERS-1'!$B$5:$J$44,6,FALSE)*VLOOKUP(SDBYLD2!AZ$4,'[1]INTERNAL PARAMETERS-1'!$B$5:$J$44,3,FALSE) + SDBYLD1!AZ288*(1-VLOOKUP(SDBYLD2!AZ$4,'[1]INTERNAL PARAMETERS-1'!$B$5:$J$44,5,FALSE))*VLOOKUP(SDBYLD2!AZ$4,'[1]INTERNAL PARAMETERS-1'!$B$5:$J$44,8,FALSE)*VLOOKUP(SDBYLD2!AZ$4,'[1]INTERNAL PARAMETERS-1'!$B$5:$J$44,3,FALSE)</f>
        <v>0</v>
      </c>
      <c r="BA288" s="44">
        <f>SDBYLD1!BA288*VLOOKUP(SDBYLD2!BA$4,'[1]INTERNAL PARAMETERS-1'!$B$5:$J$44,5,FALSE)*VLOOKUP(SDBYLD2!BA$4,'[1]INTERNAL PARAMETERS-1'!$B$5:$J$44,6,FALSE)*VLOOKUP(SDBYLD2!BA$4,'[1]INTERNAL PARAMETERS-1'!$B$5:$J$44,3,FALSE) + SDBYLD1!BA288*(1-VLOOKUP(SDBYLD2!BA$4,'[1]INTERNAL PARAMETERS-1'!$B$5:$J$44,5,FALSE))*VLOOKUP(SDBYLD2!BA$4,'[1]INTERNAL PARAMETERS-1'!$B$5:$J$44,8,FALSE)*VLOOKUP(SDBYLD2!BA$4,'[1]INTERNAL PARAMETERS-1'!$B$5:$J$44,3,FALSE)</f>
        <v>0</v>
      </c>
      <c r="BB288" s="44">
        <f>SDBYLD1!BB288*VLOOKUP(SDBYLD2!BB$4,'[1]INTERNAL PARAMETERS-1'!$B$5:$J$44,5,FALSE)*VLOOKUP(SDBYLD2!BB$4,'[1]INTERNAL PARAMETERS-1'!$B$5:$J$44,6,FALSE)*VLOOKUP(SDBYLD2!BB$4,'[1]INTERNAL PARAMETERS-1'!$B$5:$J$44,3,FALSE) + SDBYLD1!BB288*(1-VLOOKUP(SDBYLD2!BB$4,'[1]INTERNAL PARAMETERS-1'!$B$5:$J$44,5,FALSE))*VLOOKUP(SDBYLD2!BB$4,'[1]INTERNAL PARAMETERS-1'!$B$5:$J$44,8,FALSE)*VLOOKUP(SDBYLD2!BB$4,'[1]INTERNAL PARAMETERS-1'!$B$5:$J$44,3,FALSE)</f>
        <v>0</v>
      </c>
      <c r="BC288" s="44">
        <f>SDBYLD1!BC288*VLOOKUP(SDBYLD2!BC$4,'[1]INTERNAL PARAMETERS-1'!$B$5:$J$44,5,FALSE)*VLOOKUP(SDBYLD2!BC$4,'[1]INTERNAL PARAMETERS-1'!$B$5:$J$44,6,FALSE)*VLOOKUP(SDBYLD2!BC$4,'[1]INTERNAL PARAMETERS-1'!$B$5:$J$44,3,FALSE) + SDBYLD1!BC288*(1-VLOOKUP(SDBYLD2!BC$4,'[1]INTERNAL PARAMETERS-1'!$B$5:$J$44,5,FALSE))*VLOOKUP(SDBYLD2!BC$4,'[1]INTERNAL PARAMETERS-1'!$B$5:$J$44,8,FALSE)*VLOOKUP(SDBYLD2!BC$4,'[1]INTERNAL PARAMETERS-1'!$B$5:$J$44,3,FALSE)</f>
        <v>0</v>
      </c>
      <c r="BD288" s="44">
        <f>SDBYLD1!BD288*VLOOKUP(SDBYLD2!BD$4,'[1]INTERNAL PARAMETERS-1'!$B$5:$J$44,5,FALSE)*VLOOKUP(SDBYLD2!BD$4,'[1]INTERNAL PARAMETERS-1'!$B$5:$J$44,6,FALSE)*VLOOKUP(SDBYLD2!BD$4,'[1]INTERNAL PARAMETERS-1'!$B$5:$J$44,3,FALSE) + SDBYLD1!BD288*(1-VLOOKUP(SDBYLD2!BD$4,'[1]INTERNAL PARAMETERS-1'!$B$5:$J$44,5,FALSE))*VLOOKUP(SDBYLD2!BD$4,'[1]INTERNAL PARAMETERS-1'!$B$5:$J$44,8,FALSE)*VLOOKUP(SDBYLD2!BD$4,'[1]INTERNAL PARAMETERS-1'!$B$5:$J$44,3,FALSE)</f>
        <v>0</v>
      </c>
      <c r="BE288" s="44">
        <f>SDBYLD1!BE288*VLOOKUP(SDBYLD2!BE$4,'[1]INTERNAL PARAMETERS-1'!$B$5:$J$44,5,FALSE)*VLOOKUP(SDBYLD2!BE$4,'[1]INTERNAL PARAMETERS-1'!$B$5:$J$44,6,FALSE)*VLOOKUP(SDBYLD2!BE$4,'[1]INTERNAL PARAMETERS-1'!$B$5:$J$44,3,FALSE) + SDBYLD1!BE288*(1-VLOOKUP(SDBYLD2!BE$4,'[1]INTERNAL PARAMETERS-1'!$B$5:$J$44,5,FALSE))*VLOOKUP(SDBYLD2!BE$4,'[1]INTERNAL PARAMETERS-1'!$B$5:$J$44,8,FALSE)*VLOOKUP(SDBYLD2!BE$4,'[1]INTERNAL PARAMETERS-1'!$B$5:$J$44,3,FALSE)</f>
        <v>0</v>
      </c>
      <c r="BF288" s="44">
        <f>SDBYLD1!BF288*VLOOKUP(SDBYLD2!BF$4,'[1]INTERNAL PARAMETERS-1'!$B$5:$J$44,5,FALSE)*VLOOKUP(SDBYLD2!BF$4,'[1]INTERNAL PARAMETERS-1'!$B$5:$J$44,6,FALSE)*VLOOKUP(SDBYLD2!BF$4,'[1]INTERNAL PARAMETERS-1'!$B$5:$J$44,3,FALSE) + SDBYLD1!BF288*(1-VLOOKUP(SDBYLD2!BF$4,'[1]INTERNAL PARAMETERS-1'!$B$5:$J$44,5,FALSE))*VLOOKUP(SDBYLD2!BF$4,'[1]INTERNAL PARAMETERS-1'!$B$5:$J$44,8,FALSE)*VLOOKUP(SDBYLD2!BF$4,'[1]INTERNAL PARAMETERS-1'!$B$5:$J$44,3,FALSE)</f>
        <v>0</v>
      </c>
      <c r="BG288" s="44">
        <f>SDBYLD1!BG288*VLOOKUP(SDBYLD2!BG$4,'[1]INTERNAL PARAMETERS-1'!$B$5:$J$44,5,FALSE)*VLOOKUP(SDBYLD2!BG$4,'[1]INTERNAL PARAMETERS-1'!$B$5:$J$44,6,FALSE)*VLOOKUP(SDBYLD2!BG$4,'[1]INTERNAL PARAMETERS-1'!$B$5:$J$44,3,FALSE) + SDBYLD1!BG288*(1-VLOOKUP(SDBYLD2!BG$4,'[1]INTERNAL PARAMETERS-1'!$B$5:$J$44,5,FALSE))*VLOOKUP(SDBYLD2!BG$4,'[1]INTERNAL PARAMETERS-1'!$B$5:$J$44,8,FALSE)*VLOOKUP(SDBYLD2!BG$4,'[1]INTERNAL PARAMETERS-1'!$B$5:$J$44,3,FALSE)</f>
        <v>0</v>
      </c>
      <c r="BH288" s="44">
        <f>SDBYLD1!BH288*VLOOKUP(SDBYLD2!BH$4,'[1]INTERNAL PARAMETERS-1'!$B$5:$J$44,5,FALSE)*VLOOKUP(SDBYLD2!BH$4,'[1]INTERNAL PARAMETERS-1'!$B$5:$J$44,6,FALSE)*VLOOKUP(SDBYLD2!BH$4,'[1]INTERNAL PARAMETERS-1'!$B$5:$J$44,3,FALSE) + SDBYLD1!BH288*(1-VLOOKUP(SDBYLD2!BH$4,'[1]INTERNAL PARAMETERS-1'!$B$5:$J$44,5,FALSE))*VLOOKUP(SDBYLD2!BH$4,'[1]INTERNAL PARAMETERS-1'!$B$5:$J$44,8,FALSE)*VLOOKUP(SDBYLD2!BH$4,'[1]INTERNAL PARAMETERS-1'!$B$5:$J$44,3,FALSE)</f>
        <v>0</v>
      </c>
      <c r="BI288" s="44">
        <f>SDBYLD1!BI288*VLOOKUP(SDBYLD2!BI$4,'[1]INTERNAL PARAMETERS-1'!$B$5:$J$44,5,FALSE)*VLOOKUP(SDBYLD2!BI$4,'[1]INTERNAL PARAMETERS-1'!$B$5:$J$44,6,FALSE)*VLOOKUP(SDBYLD2!BI$4,'[1]INTERNAL PARAMETERS-1'!$B$5:$J$44,3,FALSE) + SDBYLD1!BI288*(1-VLOOKUP(SDBYLD2!BI$4,'[1]INTERNAL PARAMETERS-1'!$B$5:$J$44,5,FALSE))*VLOOKUP(SDBYLD2!BI$4,'[1]INTERNAL PARAMETERS-1'!$B$5:$J$44,8,FALSE)*VLOOKUP(SDBYLD2!BI$4,'[1]INTERNAL PARAMETERS-1'!$B$5:$J$44,3,FALSE)</f>
        <v>0</v>
      </c>
      <c r="BJ288" s="44">
        <f>SDBYLD1!BJ288*VLOOKUP(SDBYLD2!BJ$4,'[1]INTERNAL PARAMETERS-1'!$B$5:$J$44,5,FALSE)*VLOOKUP(SDBYLD2!BJ$4,'[1]INTERNAL PARAMETERS-1'!$B$5:$J$44,6,FALSE)*VLOOKUP(SDBYLD2!BJ$4,'[1]INTERNAL PARAMETERS-1'!$B$5:$J$44,3,FALSE) + SDBYLD1!BJ288*(1-VLOOKUP(SDBYLD2!BJ$4,'[1]INTERNAL PARAMETERS-1'!$B$5:$J$44,5,FALSE))*VLOOKUP(SDBYLD2!BJ$4,'[1]INTERNAL PARAMETERS-1'!$B$5:$J$44,8,FALSE)*VLOOKUP(SDBYLD2!BJ$4,'[1]INTERNAL PARAMETERS-1'!$B$5:$J$44,3,FALSE)</f>
        <v>0</v>
      </c>
      <c r="BK288" s="44">
        <f>SDBYLD1!BK288*VLOOKUP(SDBYLD2!BK$4,'[1]INTERNAL PARAMETERS-1'!$B$5:$J$44,5,FALSE)*VLOOKUP(SDBYLD2!BK$4,'[1]INTERNAL PARAMETERS-1'!$B$5:$J$44,6,FALSE)*VLOOKUP(SDBYLD2!BK$4,'[1]INTERNAL PARAMETERS-1'!$B$5:$J$44,3,FALSE) + SDBYLD1!BK288*(1-VLOOKUP(SDBYLD2!BK$4,'[1]INTERNAL PARAMETERS-1'!$B$5:$J$44,5,FALSE))*VLOOKUP(SDBYLD2!BK$4,'[1]INTERNAL PARAMETERS-1'!$B$5:$J$44,8,FALSE)*VLOOKUP(SDBYLD2!BK$4,'[1]INTERNAL PARAMETERS-1'!$B$5:$J$44,3,FALSE)</f>
        <v>0</v>
      </c>
      <c r="BL288" s="44">
        <f>SDBYLD1!BL288*VLOOKUP(SDBYLD2!BL$4,'[1]INTERNAL PARAMETERS-1'!$B$5:$J$44,5,FALSE)*VLOOKUP(SDBYLD2!BL$4,'[1]INTERNAL PARAMETERS-1'!$B$5:$J$44,6,FALSE)*VLOOKUP(SDBYLD2!BL$4,'[1]INTERNAL PARAMETERS-1'!$B$5:$J$44,3,FALSE) + SDBYLD1!BL288*(1-VLOOKUP(SDBYLD2!BL$4,'[1]INTERNAL PARAMETERS-1'!$B$5:$J$44,5,FALSE))*VLOOKUP(SDBYLD2!BL$4,'[1]INTERNAL PARAMETERS-1'!$B$5:$J$44,8,FALSE)*VLOOKUP(SDBYLD2!BL$4,'[1]INTERNAL PARAMETERS-1'!$B$5:$J$44,3,FALSE)</f>
        <v>0</v>
      </c>
      <c r="BM288" s="44">
        <f>SDBYLD1!BM288*VLOOKUP(SDBYLD2!BM$4,'[1]INTERNAL PARAMETERS-1'!$B$5:$J$44,5,FALSE)*VLOOKUP(SDBYLD2!BM$4,'[1]INTERNAL PARAMETERS-1'!$B$5:$J$44,6,FALSE)*VLOOKUP(SDBYLD2!BM$4,'[1]INTERNAL PARAMETERS-1'!$B$5:$J$44,3,FALSE) + SDBYLD1!BM288*(1-VLOOKUP(SDBYLD2!BM$4,'[1]INTERNAL PARAMETERS-1'!$B$5:$J$44,5,FALSE))*VLOOKUP(SDBYLD2!BM$4,'[1]INTERNAL PARAMETERS-1'!$B$5:$J$44,8,FALSE)*VLOOKUP(SDBYLD2!BM$4,'[1]INTERNAL PARAMETERS-1'!$B$5:$J$44,3,FALSE)</f>
        <v>0</v>
      </c>
      <c r="BN288" s="44">
        <f>SDBYLD1!BN288*VLOOKUP(SDBYLD2!BN$4,'[1]INTERNAL PARAMETERS-1'!$B$5:$J$44,5,FALSE)*VLOOKUP(SDBYLD2!BN$4,'[1]INTERNAL PARAMETERS-1'!$B$5:$J$44,6,FALSE)*VLOOKUP(SDBYLD2!BN$4,'[1]INTERNAL PARAMETERS-1'!$B$5:$J$44,3,FALSE) + SDBYLD1!BN288*(1-VLOOKUP(SDBYLD2!BN$4,'[1]INTERNAL PARAMETERS-1'!$B$5:$J$44,5,FALSE))*VLOOKUP(SDBYLD2!BN$4,'[1]INTERNAL PARAMETERS-1'!$B$5:$J$44,8,FALSE)*VLOOKUP(SDBYLD2!BN$4,'[1]INTERNAL PARAMETERS-1'!$B$5:$J$44,3,FALSE)</f>
        <v>0</v>
      </c>
      <c r="BO288" s="44">
        <f>SDBYLD1!BO288*VLOOKUP(SDBYLD2!BO$4,'[1]INTERNAL PARAMETERS-1'!$B$5:$J$44,5,FALSE)*VLOOKUP(SDBYLD2!BO$4,'[1]INTERNAL PARAMETERS-1'!$B$5:$J$44,6,FALSE)*VLOOKUP(SDBYLD2!BO$4,'[1]INTERNAL PARAMETERS-1'!$B$5:$J$44,3,FALSE) + SDBYLD1!BO288*(1-VLOOKUP(SDBYLD2!BO$4,'[1]INTERNAL PARAMETERS-1'!$B$5:$J$44,5,FALSE))*VLOOKUP(SDBYLD2!BO$4,'[1]INTERNAL PARAMETERS-1'!$B$5:$J$44,8,FALSE)*VLOOKUP(SDBYLD2!BO$4,'[1]INTERNAL PARAMETERS-1'!$B$5:$J$44,3,FALSE)</f>
        <v>0</v>
      </c>
      <c r="BP288" s="44">
        <f>SDBYLD1!BP288*VLOOKUP(SDBYLD2!BP$4,'[1]INTERNAL PARAMETERS-1'!$B$5:$J$44,5,FALSE)*VLOOKUP(SDBYLD2!BP$4,'[1]INTERNAL PARAMETERS-1'!$B$5:$J$44,6,FALSE)*VLOOKUP(SDBYLD2!BP$4,'[1]INTERNAL PARAMETERS-1'!$B$5:$J$44,3,FALSE) + SDBYLD1!BP288*(1-VLOOKUP(SDBYLD2!BP$4,'[1]INTERNAL PARAMETERS-1'!$B$5:$J$44,5,FALSE))*VLOOKUP(SDBYLD2!BP$4,'[1]INTERNAL PARAMETERS-1'!$B$5:$J$44,8,FALSE)*VLOOKUP(SDBYLD2!BP$4,'[1]INTERNAL PARAMETERS-1'!$B$5:$J$44,3,FALSE)</f>
        <v>0</v>
      </c>
      <c r="BQ288" s="44">
        <f>SDBYLD1!BQ288*VLOOKUP(SDBYLD2!BQ$4,'[1]INTERNAL PARAMETERS-1'!$B$5:$J$44,5,FALSE)*VLOOKUP(SDBYLD2!BQ$4,'[1]INTERNAL PARAMETERS-1'!$B$5:$J$44,6,FALSE)*VLOOKUP(SDBYLD2!BQ$4,'[1]INTERNAL PARAMETERS-1'!$B$5:$J$44,3,FALSE) + SDBYLD1!BQ288*(1-VLOOKUP(SDBYLD2!BQ$4,'[1]INTERNAL PARAMETERS-1'!$B$5:$J$44,5,FALSE))*VLOOKUP(SDBYLD2!BQ$4,'[1]INTERNAL PARAMETERS-1'!$B$5:$J$44,8,FALSE)*VLOOKUP(SDBYLD2!BQ$4,'[1]INTERNAL PARAMETERS-1'!$B$5:$J$44,3,FALSE)</f>
        <v>0</v>
      </c>
      <c r="BR288" s="44">
        <f>SDBYLD1!BR288*VLOOKUP(SDBYLD2!BR$4,'[1]INTERNAL PARAMETERS-1'!$B$5:$J$44,5,FALSE)*VLOOKUP(SDBYLD2!BR$4,'[1]INTERNAL PARAMETERS-1'!$B$5:$J$44,6,FALSE)*VLOOKUP(SDBYLD2!BR$4,'[1]INTERNAL PARAMETERS-1'!$B$5:$J$44,3,FALSE) + SDBYLD1!BR288*(1-VLOOKUP(SDBYLD2!BR$4,'[1]INTERNAL PARAMETERS-1'!$B$5:$J$44,5,FALSE))*VLOOKUP(SDBYLD2!BR$4,'[1]INTERNAL PARAMETERS-1'!$B$5:$J$44,8,FALSE)*VLOOKUP(SDBYLD2!BR$4,'[1]INTERNAL PARAMETERS-1'!$B$5:$J$44,3,FALSE)</f>
        <v>0</v>
      </c>
      <c r="BS288" s="44">
        <f>SDBYLD1!BS288*VLOOKUP(SDBYLD2!BS$4,'[1]INTERNAL PARAMETERS-1'!$B$5:$J$44,5,FALSE)*VLOOKUP(SDBYLD2!BS$4,'[1]INTERNAL PARAMETERS-1'!$B$5:$J$44,6,FALSE)*VLOOKUP(SDBYLD2!BS$4,'[1]INTERNAL PARAMETERS-1'!$B$5:$J$44,3,FALSE) + SDBYLD1!BS288*(1-VLOOKUP(SDBYLD2!BS$4,'[1]INTERNAL PARAMETERS-1'!$B$5:$J$44,5,FALSE))*VLOOKUP(SDBYLD2!BS$4,'[1]INTERNAL PARAMETERS-1'!$B$5:$J$44,8,FALSE)*VLOOKUP(SDBYLD2!BS$4,'[1]INTERNAL PARAMETERS-1'!$B$5:$J$44,3,FALSE)</f>
        <v>0</v>
      </c>
      <c r="BT288" s="44">
        <f>SDBYLD1!BT288*VLOOKUP(SDBYLD2!BT$4,'[1]INTERNAL PARAMETERS-1'!$B$5:$J$44,5,FALSE)*VLOOKUP(SDBYLD2!BT$4,'[1]INTERNAL PARAMETERS-1'!$B$5:$J$44,6,FALSE)*VLOOKUP(SDBYLD2!BT$4,'[1]INTERNAL PARAMETERS-1'!$B$5:$J$44,3,FALSE) + SDBYLD1!BT288*(1-VLOOKUP(SDBYLD2!BT$4,'[1]INTERNAL PARAMETERS-1'!$B$5:$J$44,5,FALSE))*VLOOKUP(SDBYLD2!BT$4,'[1]INTERNAL PARAMETERS-1'!$B$5:$J$44,8,FALSE)*VLOOKUP(SDBYLD2!BT$4,'[1]INTERNAL PARAMETERS-1'!$B$5:$J$44,3,FALSE)</f>
        <v>0</v>
      </c>
      <c r="BU288" s="44">
        <f>SDBYLD1!BU288*VLOOKUP(SDBYLD2!BU$4,'[1]INTERNAL PARAMETERS-1'!$B$5:$J$44,5,FALSE)*VLOOKUP(SDBYLD2!BU$4,'[1]INTERNAL PARAMETERS-1'!$B$5:$J$44,6,FALSE)*VLOOKUP(SDBYLD2!BU$4,'[1]INTERNAL PARAMETERS-1'!$B$5:$J$44,3,FALSE) + SDBYLD1!BU288*(1-VLOOKUP(SDBYLD2!BU$4,'[1]INTERNAL PARAMETERS-1'!$B$5:$J$44,5,FALSE))*VLOOKUP(SDBYLD2!BU$4,'[1]INTERNAL PARAMETERS-1'!$B$5:$J$44,8,FALSE)*VLOOKUP(SDBYLD2!BU$4,'[1]INTERNAL PARAMETERS-1'!$B$5:$J$44,3,FALSE)</f>
        <v>0</v>
      </c>
      <c r="BV288" s="44">
        <f>SDBYLD1!BV288*VLOOKUP(SDBYLD2!BV$4,'[1]INTERNAL PARAMETERS-1'!$B$5:$J$44,5,FALSE)*VLOOKUP(SDBYLD2!BV$4,'[1]INTERNAL PARAMETERS-1'!$B$5:$J$44,6,FALSE)*VLOOKUP(SDBYLD2!BV$4,'[1]INTERNAL PARAMETERS-1'!$B$5:$J$44,3,FALSE) + SDBYLD1!BV288*(1-VLOOKUP(SDBYLD2!BV$4,'[1]INTERNAL PARAMETERS-1'!$B$5:$J$44,5,FALSE))*VLOOKUP(SDBYLD2!BV$4,'[1]INTERNAL PARAMETERS-1'!$B$5:$J$44,8,FALSE)*VLOOKUP(SDBYLD2!BV$4,'[1]INTERNAL PARAMETERS-1'!$B$5:$J$44,3,FALSE)</f>
        <v>0</v>
      </c>
      <c r="BW288" s="44">
        <f>SDBYLD1!BW288*VLOOKUP(SDBYLD2!BW$4,'[1]INTERNAL PARAMETERS-1'!$B$5:$J$44,5,FALSE)*VLOOKUP(SDBYLD2!BW$4,'[1]INTERNAL PARAMETERS-1'!$B$5:$J$44,6,FALSE)*VLOOKUP(SDBYLD2!BW$4,'[1]INTERNAL PARAMETERS-1'!$B$5:$J$44,3,FALSE) + SDBYLD1!BW288*(1-VLOOKUP(SDBYLD2!BW$4,'[1]INTERNAL PARAMETERS-1'!$B$5:$J$44,5,FALSE))*VLOOKUP(SDBYLD2!BW$4,'[1]INTERNAL PARAMETERS-1'!$B$5:$J$44,8,FALSE)*VLOOKUP(SDBYLD2!BW$4,'[1]INTERNAL PARAMETERS-1'!$B$5:$J$44,3,FALSE)</f>
        <v>0</v>
      </c>
      <c r="BX288" s="44">
        <f>SDBYLD1!BX288*VLOOKUP(SDBYLD2!BX$4,'[1]INTERNAL PARAMETERS-1'!$B$5:$J$44,5,FALSE)*VLOOKUP(SDBYLD2!BX$4,'[1]INTERNAL PARAMETERS-1'!$B$5:$J$44,6,FALSE)*VLOOKUP(SDBYLD2!BX$4,'[1]INTERNAL PARAMETERS-1'!$B$5:$J$44,3,FALSE) + SDBYLD1!BX288*(1-VLOOKUP(SDBYLD2!BX$4,'[1]INTERNAL PARAMETERS-1'!$B$5:$J$44,5,FALSE))*VLOOKUP(SDBYLD2!BX$4,'[1]INTERNAL PARAMETERS-1'!$B$5:$J$44,8,FALSE)*VLOOKUP(SDBYLD2!BX$4,'[1]INTERNAL PARAMETERS-1'!$B$5:$J$44,3,FALSE)</f>
        <v>0</v>
      </c>
      <c r="BY288" s="44">
        <f>SDBYLD1!BY288*VLOOKUP(SDBYLD2!BY$4,'[1]INTERNAL PARAMETERS-1'!$B$5:$J$44,5,FALSE)*VLOOKUP(SDBYLD2!BY$4,'[1]INTERNAL PARAMETERS-1'!$B$5:$J$44,6,FALSE)*VLOOKUP(SDBYLD2!BY$4,'[1]INTERNAL PARAMETERS-1'!$B$5:$J$44,3,FALSE) + SDBYLD1!BY288*(1-VLOOKUP(SDBYLD2!BY$4,'[1]INTERNAL PARAMETERS-1'!$B$5:$J$44,5,FALSE))*VLOOKUP(SDBYLD2!BY$4,'[1]INTERNAL PARAMETERS-1'!$B$5:$J$44,8,FALSE)*VLOOKUP(SDBYLD2!BY$4,'[1]INTERNAL PARAMETERS-1'!$B$5:$J$44,3,FALSE)</f>
        <v>0</v>
      </c>
      <c r="BZ288" s="44">
        <f>SDBYLD1!BZ288*VLOOKUP(SDBYLD2!BZ$4,'[1]INTERNAL PARAMETERS-1'!$B$5:$J$44,5,FALSE)*VLOOKUP(SDBYLD2!BZ$4,'[1]INTERNAL PARAMETERS-1'!$B$5:$J$44,6,FALSE)*VLOOKUP(SDBYLD2!BZ$4,'[1]INTERNAL PARAMETERS-1'!$B$5:$J$44,3,FALSE) + SDBYLD1!BZ288*(1-VLOOKUP(SDBYLD2!BZ$4,'[1]INTERNAL PARAMETERS-1'!$B$5:$J$44,5,FALSE))*VLOOKUP(SDBYLD2!BZ$4,'[1]INTERNAL PARAMETERS-1'!$B$5:$J$44,8,FALSE)*VLOOKUP(SDBYLD2!BZ$4,'[1]INTERNAL PARAMETERS-1'!$B$5:$J$44,3,FALSE)</f>
        <v>0</v>
      </c>
      <c r="CA288" s="44">
        <f>SDBYLD1!CA288*VLOOKUP(SDBYLD2!CA$4,'[1]INTERNAL PARAMETERS-1'!$B$5:$J$44,5,FALSE)*VLOOKUP(SDBYLD2!CA$4,'[1]INTERNAL PARAMETERS-1'!$B$5:$J$44,6,FALSE)*VLOOKUP(SDBYLD2!CA$4,'[1]INTERNAL PARAMETERS-1'!$B$5:$J$44,3,FALSE) + SDBYLD1!CA288*(1-VLOOKUP(SDBYLD2!CA$4,'[1]INTERNAL PARAMETERS-1'!$B$5:$J$44,5,FALSE))*VLOOKUP(SDBYLD2!CA$4,'[1]INTERNAL PARAMETERS-1'!$B$5:$J$44,8,FALSE)*VLOOKUP(SDBYLD2!CA$4,'[1]INTERNAL PARAMETERS-1'!$B$5:$J$44,3,FALSE)</f>
        <v>0</v>
      </c>
      <c r="CB288" s="44">
        <f>SDBYLD1!CB288*VLOOKUP(SDBYLD2!CB$4,'[1]INTERNAL PARAMETERS-1'!$B$5:$J$44,5,FALSE)*VLOOKUP(SDBYLD2!CB$4,'[1]INTERNAL PARAMETERS-1'!$B$5:$J$44,6,FALSE)*VLOOKUP(SDBYLD2!CB$4,'[1]INTERNAL PARAMETERS-1'!$B$5:$J$44,3,FALSE) + SDBYLD1!CB288*(1-VLOOKUP(SDBYLD2!CB$4,'[1]INTERNAL PARAMETERS-1'!$B$5:$J$44,5,FALSE))*VLOOKUP(SDBYLD2!CB$4,'[1]INTERNAL PARAMETERS-1'!$B$5:$J$44,8,FALSE)*VLOOKUP(SDBYLD2!CB$4,'[1]INTERNAL PARAMETERS-1'!$B$5:$J$44,3,FALSE)</f>
        <v>0</v>
      </c>
      <c r="CC288" s="44">
        <f>SDBYLD1!CC288*VLOOKUP(SDBYLD2!CC$4,'[1]INTERNAL PARAMETERS-1'!$B$5:$J$44,5,FALSE)*VLOOKUP(SDBYLD2!CC$4,'[1]INTERNAL PARAMETERS-1'!$B$5:$J$44,6,FALSE)*VLOOKUP(SDBYLD2!CC$4,'[1]INTERNAL PARAMETERS-1'!$B$5:$J$44,3,FALSE) + SDBYLD1!CC288*(1-VLOOKUP(SDBYLD2!CC$4,'[1]INTERNAL PARAMETERS-1'!$B$5:$J$44,5,FALSE))*VLOOKUP(SDBYLD2!CC$4,'[1]INTERNAL PARAMETERS-1'!$B$5:$J$44,8,FALSE)*VLOOKUP(SDBYLD2!CC$4,'[1]INTERNAL PARAMETERS-1'!$B$5:$J$44,3,FALSE)</f>
        <v>0</v>
      </c>
      <c r="CD288" s="44">
        <f>SDBYLD1!CD288*VLOOKUP(SDBYLD2!CD$4,'[1]INTERNAL PARAMETERS-1'!$B$5:$J$44,5,FALSE)*VLOOKUP(SDBYLD2!CD$4,'[1]INTERNAL PARAMETERS-1'!$B$5:$J$44,6,FALSE)*VLOOKUP(SDBYLD2!CD$4,'[1]INTERNAL PARAMETERS-1'!$B$5:$J$44,3,FALSE) + SDBYLD1!CD288*(1-VLOOKUP(SDBYLD2!CD$4,'[1]INTERNAL PARAMETERS-1'!$B$5:$J$44,5,FALSE))*VLOOKUP(SDBYLD2!CD$4,'[1]INTERNAL PARAMETERS-1'!$B$5:$J$44,8,FALSE)*VLOOKUP(SDBYLD2!CD$4,'[1]INTERNAL PARAMETERS-1'!$B$5:$J$44,3,FALSE)</f>
        <v>0</v>
      </c>
      <c r="CE288" s="44">
        <f>SDBYLD1!CE288*VLOOKUP(SDBYLD2!CE$4,'[1]INTERNAL PARAMETERS-1'!$B$5:$J$44,5,FALSE)*VLOOKUP(SDBYLD2!CE$4,'[1]INTERNAL PARAMETERS-1'!$B$5:$J$44,6,FALSE)*VLOOKUP(SDBYLD2!CE$4,'[1]INTERNAL PARAMETERS-1'!$B$5:$J$44,3,FALSE) + SDBYLD1!CE288*(1-VLOOKUP(SDBYLD2!CE$4,'[1]INTERNAL PARAMETERS-1'!$B$5:$J$44,5,FALSE))*VLOOKUP(SDBYLD2!CE$4,'[1]INTERNAL PARAMETERS-1'!$B$5:$J$44,8,FALSE)*VLOOKUP(SDBYLD2!CE$4,'[1]INTERNAL PARAMETERS-1'!$B$5:$J$44,3,FALSE)</f>
        <v>0</v>
      </c>
      <c r="CF288" s="44">
        <f>SDBYLD1!CF288*VLOOKUP(SDBYLD2!CF$4,'[1]INTERNAL PARAMETERS-1'!$B$5:$J$44,5,FALSE)*VLOOKUP(SDBYLD2!CF$4,'[1]INTERNAL PARAMETERS-1'!$B$5:$J$44,6,FALSE)*VLOOKUP(SDBYLD2!CF$4,'[1]INTERNAL PARAMETERS-1'!$B$5:$J$44,3,FALSE) + SDBYLD1!CF288*(1-VLOOKUP(SDBYLD2!CF$4,'[1]INTERNAL PARAMETERS-1'!$B$5:$J$44,5,FALSE))*VLOOKUP(SDBYLD2!CF$4,'[1]INTERNAL PARAMETERS-1'!$B$5:$J$44,8,FALSE)*VLOOKUP(SDBYLD2!CF$4,'[1]INTERNAL PARAMETERS-1'!$B$5:$J$44,3,FALSE)</f>
        <v>0</v>
      </c>
      <c r="CG288" s="44">
        <f>SDBYLD1!CG288*VLOOKUP(SDBYLD2!CG$4,'[1]INTERNAL PARAMETERS-1'!$B$5:$J$44,5,FALSE)*VLOOKUP(SDBYLD2!CG$4,'[1]INTERNAL PARAMETERS-1'!$B$5:$J$44,6,FALSE)*VLOOKUP(SDBYLD2!CG$4,'[1]INTERNAL PARAMETERS-1'!$B$5:$J$44,3,FALSE) + SDBYLD1!CG288*(1-VLOOKUP(SDBYLD2!CG$4,'[1]INTERNAL PARAMETERS-1'!$B$5:$J$44,5,FALSE))*VLOOKUP(SDBYLD2!CG$4,'[1]INTERNAL PARAMETERS-1'!$B$5:$J$44,8,FALSE)*VLOOKUP(SDBYLD2!CG$4,'[1]INTERNAL PARAMETERS-1'!$B$5:$J$44,3,FALSE)</f>
        <v>0</v>
      </c>
      <c r="CH288" s="43">
        <f>SDBYLD1!CH288*VLOOKUP(SDBYLD2!CH$4,'[1]INTERNAL PARAMETERS-1'!$B$5:$J$44,5,FALSE)*VLOOKUP(SDBYLD2!CH$4,'[1]INTERNAL PARAMETERS-1'!$B$5:$J$44,6,FALSE)*VLOOKUP(SDBYLD2!CH$4,'[1]INTERNAL PARAMETERS-1'!$B$5:$J$44,3,FALSE) + SDBYLD1!CH288*(1-VLOOKUP(SDBYLD2!CH$4,'[1]INTERNAL PARAMETERS-1'!$B$5:$J$44,5,FALSE))*VLOOKUP(SDBYLD2!CH$4,'[1]INTERNAL PARAMETERS-1'!$B$5:$J$44,8,FALSE)*VLOOKUP(SDBYLD2!CH$4,'[1]INTERNAL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SDBeam!X289</f>
        <v>0</v>
      </c>
      <c r="F289" s="56">
        <f>'[1]INTERNAL PARAMETERS-1'!M19</f>
        <v>16.865000000000002</v>
      </c>
      <c r="G289" s="45">
        <f>SDBYLD1!G289*VLOOKUP(SDBYLD2!G$4,'[1]INTERNAL PARAMETERS-1'!$B$5:$J$44,5,FALSE)*VLOOKUP(SDBYLD2!G$4,'[1]INTERNAL PARAMETERS-1'!$B$5:$J$44,7,FALSE)*SDBYLD2!$F289 + SDBYLD1!G289*(1-VLOOKUP(SDBYLD2!G$4,'[1]INTERNAL PARAMETERS-1'!$B$5:$J$44,5,FALSE))*VLOOKUP(SDBYLD2!G$4,'[1]INTERNAL PARAMETERS-1'!$B$5:$J$44,9,FALSE)*SDBYLD2!$F289</f>
        <v>0</v>
      </c>
      <c r="H289" s="44">
        <f>SDBYLD1!H289*VLOOKUP(SDBYLD2!H$4,'[1]INTERNAL PARAMETERS-1'!$B$5:$J$44,5,FALSE)*VLOOKUP(SDBYLD2!H$4,'[1]INTERNAL PARAMETERS-1'!$B$5:$J$44,7,FALSE)*SDBYLD2!$F289 + SDBYLD1!H289*(1-VLOOKUP(SDBYLD2!H$4,'[1]INTERNAL PARAMETERS-1'!$B$5:$J$44,5,FALSE))*VLOOKUP(SDBYLD2!H$4,'[1]INTERNAL PARAMETERS-1'!$B$5:$J$44,9,FALSE)*SDBYLD2!$F289</f>
        <v>0</v>
      </c>
      <c r="I289" s="44">
        <f>SDBYLD1!I289*VLOOKUP(SDBYLD2!I$4,'[1]INTERNAL PARAMETERS-1'!$B$5:$J$44,5,FALSE)*VLOOKUP(SDBYLD2!I$4,'[1]INTERNAL PARAMETERS-1'!$B$5:$J$44,7,FALSE)*SDBYLD2!$F289 + SDBYLD1!I289*(1-VLOOKUP(SDBYLD2!I$4,'[1]INTERNAL PARAMETERS-1'!$B$5:$J$44,5,FALSE))*VLOOKUP(SDBYLD2!I$4,'[1]INTERNAL PARAMETERS-1'!$B$5:$J$44,9,FALSE)*SDBYLD2!$F289</f>
        <v>0</v>
      </c>
      <c r="J289" s="44">
        <f>SDBYLD1!J289*VLOOKUP(SDBYLD2!J$4,'[1]INTERNAL PARAMETERS-1'!$B$5:$J$44,5,FALSE)*VLOOKUP(SDBYLD2!J$4,'[1]INTERNAL PARAMETERS-1'!$B$5:$J$44,7,FALSE)*SDBYLD2!$F289 + SDBYLD1!J289*(1-VLOOKUP(SDBYLD2!J$4,'[1]INTERNAL PARAMETERS-1'!$B$5:$J$44,5,FALSE))*VLOOKUP(SDBYLD2!J$4,'[1]INTERNAL PARAMETERS-1'!$B$5:$J$44,9,FALSE)*SDBYLD2!$F289</f>
        <v>0</v>
      </c>
      <c r="K289" s="44">
        <f>SDBYLD1!K289*VLOOKUP(SDBYLD2!K$4,'[1]INTERNAL PARAMETERS-1'!$B$5:$J$44,5,FALSE)*VLOOKUP(SDBYLD2!K$4,'[1]INTERNAL PARAMETERS-1'!$B$5:$J$44,7,FALSE)*SDBYLD2!$F289 + SDBYLD1!K289*(1-VLOOKUP(SDBYLD2!K$4,'[1]INTERNAL PARAMETERS-1'!$B$5:$J$44,5,FALSE))*VLOOKUP(SDBYLD2!K$4,'[1]INTERNAL PARAMETERS-1'!$B$5:$J$44,9,FALSE)*SDBYLD2!$F289</f>
        <v>0</v>
      </c>
      <c r="L289" s="44">
        <f>SDBYLD1!L289*VLOOKUP(SDBYLD2!L$4,'[1]INTERNAL PARAMETERS-1'!$B$5:$J$44,5,FALSE)*VLOOKUP(SDBYLD2!L$4,'[1]INTERNAL PARAMETERS-1'!$B$5:$J$44,7,FALSE)*SDBYLD2!$F289 + SDBYLD1!L289*(1-VLOOKUP(SDBYLD2!L$4,'[1]INTERNAL PARAMETERS-1'!$B$5:$J$44,5,FALSE))*VLOOKUP(SDBYLD2!L$4,'[1]INTERNAL PARAMETERS-1'!$B$5:$J$44,9,FALSE)*SDBYLD2!$F289</f>
        <v>0</v>
      </c>
      <c r="M289" s="44">
        <f>SDBYLD1!M289*VLOOKUP(SDBYLD2!M$4,'[1]INTERNAL PARAMETERS-1'!$B$5:$J$44,5,FALSE)*VLOOKUP(SDBYLD2!M$4,'[1]INTERNAL PARAMETERS-1'!$B$5:$J$44,7,FALSE)*SDBYLD2!$F289 + SDBYLD1!M289*(1-VLOOKUP(SDBYLD2!M$4,'[1]INTERNAL PARAMETERS-1'!$B$5:$J$44,5,FALSE))*VLOOKUP(SDBYLD2!M$4,'[1]INTERNAL PARAMETERS-1'!$B$5:$J$44,9,FALSE)*SDBYLD2!$F289</f>
        <v>0</v>
      </c>
      <c r="N289" s="44">
        <f>SDBYLD1!N289*VLOOKUP(SDBYLD2!N$4,'[1]INTERNAL PARAMETERS-1'!$B$5:$J$44,5,FALSE)*VLOOKUP(SDBYLD2!N$4,'[1]INTERNAL PARAMETERS-1'!$B$5:$J$44,7,FALSE)*SDBYLD2!$F289 + SDBYLD1!N289*(1-VLOOKUP(SDBYLD2!N$4,'[1]INTERNAL PARAMETERS-1'!$B$5:$J$44,5,FALSE))*VLOOKUP(SDBYLD2!N$4,'[1]INTERNAL PARAMETERS-1'!$B$5:$J$44,9,FALSE)*SDBYLD2!$F289</f>
        <v>0</v>
      </c>
      <c r="O289" s="44">
        <f>SDBYLD1!O289*VLOOKUP(SDBYLD2!O$4,'[1]INTERNAL PARAMETERS-1'!$B$5:$J$44,5,FALSE)*VLOOKUP(SDBYLD2!O$4,'[1]INTERNAL PARAMETERS-1'!$B$5:$J$44,7,FALSE)*SDBYLD2!$F289 + SDBYLD1!O289*(1-VLOOKUP(SDBYLD2!O$4,'[1]INTERNAL PARAMETERS-1'!$B$5:$J$44,5,FALSE))*VLOOKUP(SDBYLD2!O$4,'[1]INTERNAL PARAMETERS-1'!$B$5:$J$44,9,FALSE)*SDBYLD2!$F289</f>
        <v>0</v>
      </c>
      <c r="P289" s="44">
        <f>SDBYLD1!P289*VLOOKUP(SDBYLD2!P$4,'[1]INTERNAL PARAMETERS-1'!$B$5:$J$44,5,FALSE)*VLOOKUP(SDBYLD2!P$4,'[1]INTERNAL PARAMETERS-1'!$B$5:$J$44,7,FALSE)*SDBYLD2!$F289 + SDBYLD1!P289*(1-VLOOKUP(SDBYLD2!P$4,'[1]INTERNAL PARAMETERS-1'!$B$5:$J$44,5,FALSE))*VLOOKUP(SDBYLD2!P$4,'[1]INTERNAL PARAMETERS-1'!$B$5:$J$44,9,FALSE)*SDBYLD2!$F289</f>
        <v>0</v>
      </c>
      <c r="Q289" s="44">
        <f>SDBYLD1!Q289*VLOOKUP(SDBYLD2!Q$4,'[1]INTERNAL PARAMETERS-1'!$B$5:$J$44,5,FALSE)*VLOOKUP(SDBYLD2!Q$4,'[1]INTERNAL PARAMETERS-1'!$B$5:$J$44,7,FALSE)*SDBYLD2!$F289 + SDBYLD1!Q289*(1-VLOOKUP(SDBYLD2!Q$4,'[1]INTERNAL PARAMETERS-1'!$B$5:$J$44,5,FALSE))*VLOOKUP(SDBYLD2!Q$4,'[1]INTERNAL PARAMETERS-1'!$B$5:$J$44,9,FALSE)*SDBYLD2!$F289</f>
        <v>0</v>
      </c>
      <c r="R289" s="44">
        <f>SDBYLD1!R289*VLOOKUP(SDBYLD2!R$4,'[1]INTERNAL PARAMETERS-1'!$B$5:$J$44,5,FALSE)*VLOOKUP(SDBYLD2!R$4,'[1]INTERNAL PARAMETERS-1'!$B$5:$J$44,7,FALSE)*SDBYLD2!$F289 + SDBYLD1!R289*(1-VLOOKUP(SDBYLD2!R$4,'[1]INTERNAL PARAMETERS-1'!$B$5:$J$44,5,FALSE))*VLOOKUP(SDBYLD2!R$4,'[1]INTERNAL PARAMETERS-1'!$B$5:$J$44,9,FALSE)*SDBYLD2!$F289</f>
        <v>0</v>
      </c>
      <c r="S289" s="44">
        <f>SDBYLD1!S289*VLOOKUP(SDBYLD2!S$4,'[1]INTERNAL PARAMETERS-1'!$B$5:$J$44,5,FALSE)*VLOOKUP(SDBYLD2!S$4,'[1]INTERNAL PARAMETERS-1'!$B$5:$J$44,7,FALSE)*SDBYLD2!$F289 + SDBYLD1!S289*(1-VLOOKUP(SDBYLD2!S$4,'[1]INTERNAL PARAMETERS-1'!$B$5:$J$44,5,FALSE))*VLOOKUP(SDBYLD2!S$4,'[1]INTERNAL PARAMETERS-1'!$B$5:$J$44,9,FALSE)*SDBYLD2!$F289</f>
        <v>0</v>
      </c>
      <c r="T289" s="44">
        <f>SDBYLD1!T289*VLOOKUP(SDBYLD2!T$4,'[1]INTERNAL PARAMETERS-1'!$B$5:$J$44,5,FALSE)*VLOOKUP(SDBYLD2!T$4,'[1]INTERNAL PARAMETERS-1'!$B$5:$J$44,7,FALSE)*SDBYLD2!$F289 + SDBYLD1!T289*(1-VLOOKUP(SDBYLD2!T$4,'[1]INTERNAL PARAMETERS-1'!$B$5:$J$44,5,FALSE))*VLOOKUP(SDBYLD2!T$4,'[1]INTERNAL PARAMETERS-1'!$B$5:$J$44,9,FALSE)*SDBYLD2!$F289</f>
        <v>0</v>
      </c>
      <c r="U289" s="44">
        <f>SDBYLD1!U289*VLOOKUP(SDBYLD2!U$4,'[1]INTERNAL PARAMETERS-1'!$B$5:$J$44,5,FALSE)*VLOOKUP(SDBYLD2!U$4,'[1]INTERNAL PARAMETERS-1'!$B$5:$J$44,7,FALSE)*SDBYLD2!$F289 + SDBYLD1!U289*(1-VLOOKUP(SDBYLD2!U$4,'[1]INTERNAL PARAMETERS-1'!$B$5:$J$44,5,FALSE))*VLOOKUP(SDBYLD2!U$4,'[1]INTERNAL PARAMETERS-1'!$B$5:$J$44,9,FALSE)*SDBYLD2!$F289</f>
        <v>0</v>
      </c>
      <c r="V289" s="44">
        <f>SDBYLD1!V289*VLOOKUP(SDBYLD2!V$4,'[1]INTERNAL PARAMETERS-1'!$B$5:$J$44,5,FALSE)*VLOOKUP(SDBYLD2!V$4,'[1]INTERNAL PARAMETERS-1'!$B$5:$J$44,7,FALSE)*SDBYLD2!$F289 + SDBYLD1!V289*(1-VLOOKUP(SDBYLD2!V$4,'[1]INTERNAL PARAMETERS-1'!$B$5:$J$44,5,FALSE))*VLOOKUP(SDBYLD2!V$4,'[1]INTERNAL PARAMETERS-1'!$B$5:$J$44,9,FALSE)*SDBYLD2!$F289</f>
        <v>0</v>
      </c>
      <c r="W289" s="44">
        <f>SDBYLD1!W289*VLOOKUP(SDBYLD2!W$4,'[1]INTERNAL PARAMETERS-1'!$B$5:$J$44,5,FALSE)*VLOOKUP(SDBYLD2!W$4,'[1]INTERNAL PARAMETERS-1'!$B$5:$J$44,7,FALSE)*SDBYLD2!$F289 + SDBYLD1!W289*(1-VLOOKUP(SDBYLD2!W$4,'[1]INTERNAL PARAMETERS-1'!$B$5:$J$44,5,FALSE))*VLOOKUP(SDBYLD2!W$4,'[1]INTERNAL PARAMETERS-1'!$B$5:$J$44,9,FALSE)*SDBYLD2!$F289</f>
        <v>0</v>
      </c>
      <c r="X289" s="44">
        <f>SDBYLD1!X289*VLOOKUP(SDBYLD2!X$4,'[1]INTERNAL PARAMETERS-1'!$B$5:$J$44,5,FALSE)*VLOOKUP(SDBYLD2!X$4,'[1]INTERNAL PARAMETERS-1'!$B$5:$J$44,7,FALSE)*SDBYLD2!$F289 + SDBYLD1!X289*(1-VLOOKUP(SDBYLD2!X$4,'[1]INTERNAL PARAMETERS-1'!$B$5:$J$44,5,FALSE))*VLOOKUP(SDBYLD2!X$4,'[1]INTERNAL PARAMETERS-1'!$B$5:$J$44,9,FALSE)*SDBYLD2!$F289</f>
        <v>0</v>
      </c>
      <c r="Y289" s="44">
        <f>SDBYLD1!Y289*VLOOKUP(SDBYLD2!Y$4,'[1]INTERNAL PARAMETERS-1'!$B$5:$J$44,5,FALSE)*VLOOKUP(SDBYLD2!Y$4,'[1]INTERNAL PARAMETERS-1'!$B$5:$J$44,7,FALSE)*SDBYLD2!$F289 + SDBYLD1!Y289*(1-VLOOKUP(SDBYLD2!Y$4,'[1]INTERNAL PARAMETERS-1'!$B$5:$J$44,5,FALSE))*VLOOKUP(SDBYLD2!Y$4,'[1]INTERNAL PARAMETERS-1'!$B$5:$J$44,9,FALSE)*SDBYLD2!$F289</f>
        <v>0</v>
      </c>
      <c r="Z289" s="44">
        <f>SDBYLD1!Z289*VLOOKUP(SDBYLD2!Z$4,'[1]INTERNAL PARAMETERS-1'!$B$5:$J$44,5,FALSE)*VLOOKUP(SDBYLD2!Z$4,'[1]INTERNAL PARAMETERS-1'!$B$5:$J$44,7,FALSE)*SDBYLD2!$F289 + SDBYLD1!Z289*(1-VLOOKUP(SDBYLD2!Z$4,'[1]INTERNAL PARAMETERS-1'!$B$5:$J$44,5,FALSE))*VLOOKUP(SDBYLD2!Z$4,'[1]INTERNAL PARAMETERS-1'!$B$5:$J$44,9,FALSE)*SDBYLD2!$F289</f>
        <v>0</v>
      </c>
      <c r="AA289" s="44">
        <f>SDBYLD1!AA289*VLOOKUP(SDBYLD2!AA$4,'[1]INTERNAL PARAMETERS-1'!$B$5:$J$44,5,FALSE)*VLOOKUP(SDBYLD2!AA$4,'[1]INTERNAL PARAMETERS-1'!$B$5:$J$44,7,FALSE)*SDBYLD2!$F289 + SDBYLD1!AA289*(1-VLOOKUP(SDBYLD2!AA$4,'[1]INTERNAL PARAMETERS-1'!$B$5:$J$44,5,FALSE))*VLOOKUP(SDBYLD2!AA$4,'[1]INTERNAL PARAMETERS-1'!$B$5:$J$44,9,FALSE)*SDBYLD2!$F289</f>
        <v>0</v>
      </c>
      <c r="AB289" s="44">
        <f>SDBYLD1!AB289*VLOOKUP(SDBYLD2!AB$4,'[1]INTERNAL PARAMETERS-1'!$B$5:$J$44,5,FALSE)*VLOOKUP(SDBYLD2!AB$4,'[1]INTERNAL PARAMETERS-1'!$B$5:$J$44,7,FALSE)*SDBYLD2!$F289 + SDBYLD1!AB289*(1-VLOOKUP(SDBYLD2!AB$4,'[1]INTERNAL PARAMETERS-1'!$B$5:$J$44,5,FALSE))*VLOOKUP(SDBYLD2!AB$4,'[1]INTERNAL PARAMETERS-1'!$B$5:$J$44,9,FALSE)*SDBYLD2!$F289</f>
        <v>0</v>
      </c>
      <c r="AC289" s="44">
        <f>SDBYLD1!AC289*VLOOKUP(SDBYLD2!AC$4,'[1]INTERNAL PARAMETERS-1'!$B$5:$J$44,5,FALSE)*VLOOKUP(SDBYLD2!AC$4,'[1]INTERNAL PARAMETERS-1'!$B$5:$J$44,7,FALSE)*SDBYLD2!$F289 + SDBYLD1!AC289*(1-VLOOKUP(SDBYLD2!AC$4,'[1]INTERNAL PARAMETERS-1'!$B$5:$J$44,5,FALSE))*VLOOKUP(SDBYLD2!AC$4,'[1]INTERNAL PARAMETERS-1'!$B$5:$J$44,9,FALSE)*SDBYLD2!$F289</f>
        <v>0</v>
      </c>
      <c r="AD289" s="44">
        <f>SDBYLD1!AD289*VLOOKUP(SDBYLD2!AD$4,'[1]INTERNAL PARAMETERS-1'!$B$5:$J$44,5,FALSE)*VLOOKUP(SDBYLD2!AD$4,'[1]INTERNAL PARAMETERS-1'!$B$5:$J$44,7,FALSE)*SDBYLD2!$F289 + SDBYLD1!AD289*(1-VLOOKUP(SDBYLD2!AD$4,'[1]INTERNAL PARAMETERS-1'!$B$5:$J$44,5,FALSE))*VLOOKUP(SDBYLD2!AD$4,'[1]INTERNAL PARAMETERS-1'!$B$5:$J$44,9,FALSE)*SDBYLD2!$F289</f>
        <v>0</v>
      </c>
      <c r="AE289" s="44">
        <f>SDBYLD1!AE289*VLOOKUP(SDBYLD2!AE$4,'[1]INTERNAL PARAMETERS-1'!$B$5:$J$44,5,FALSE)*VLOOKUP(SDBYLD2!AE$4,'[1]INTERNAL PARAMETERS-1'!$B$5:$J$44,7,FALSE)*SDBYLD2!$F289 + SDBYLD1!AE289*(1-VLOOKUP(SDBYLD2!AE$4,'[1]INTERNAL PARAMETERS-1'!$B$5:$J$44,5,FALSE))*VLOOKUP(SDBYLD2!AE$4,'[1]INTERNAL PARAMETERS-1'!$B$5:$J$44,9,FALSE)*SDBYLD2!$F289</f>
        <v>0</v>
      </c>
      <c r="AF289" s="44">
        <f>SDBYLD1!AF289*VLOOKUP(SDBYLD2!AF$4,'[1]INTERNAL PARAMETERS-1'!$B$5:$J$44,5,FALSE)*VLOOKUP(SDBYLD2!AF$4,'[1]INTERNAL PARAMETERS-1'!$B$5:$J$44,7,FALSE)*SDBYLD2!$F289 + SDBYLD1!AF289*(1-VLOOKUP(SDBYLD2!AF$4,'[1]INTERNAL PARAMETERS-1'!$B$5:$J$44,5,FALSE))*VLOOKUP(SDBYLD2!AF$4,'[1]INTERNAL PARAMETERS-1'!$B$5:$J$44,9,FALSE)*SDBYLD2!$F289</f>
        <v>0</v>
      </c>
      <c r="AG289" s="44">
        <f>SDBYLD1!AG289*VLOOKUP(SDBYLD2!AG$4,'[1]INTERNAL PARAMETERS-1'!$B$5:$J$44,5,FALSE)*VLOOKUP(SDBYLD2!AG$4,'[1]INTERNAL PARAMETERS-1'!$B$5:$J$44,7,FALSE)*SDBYLD2!$F289 + SDBYLD1!AG289*(1-VLOOKUP(SDBYLD2!AG$4,'[1]INTERNAL PARAMETERS-1'!$B$5:$J$44,5,FALSE))*VLOOKUP(SDBYLD2!AG$4,'[1]INTERNAL PARAMETERS-1'!$B$5:$J$44,9,FALSE)*SDBYLD2!$F289</f>
        <v>0</v>
      </c>
      <c r="AH289" s="44">
        <f>SDBYLD1!AH289*VLOOKUP(SDBYLD2!AH$4,'[1]INTERNAL PARAMETERS-1'!$B$5:$J$44,5,FALSE)*VLOOKUP(SDBYLD2!AH$4,'[1]INTERNAL PARAMETERS-1'!$B$5:$J$44,7,FALSE)*SDBYLD2!$F289 + SDBYLD1!AH289*(1-VLOOKUP(SDBYLD2!AH$4,'[1]INTERNAL PARAMETERS-1'!$B$5:$J$44,5,FALSE))*VLOOKUP(SDBYLD2!AH$4,'[1]INTERNAL PARAMETERS-1'!$B$5:$J$44,9,FALSE)*SDBYLD2!$F289</f>
        <v>0</v>
      </c>
      <c r="AI289" s="44">
        <f>SDBYLD1!AI289*VLOOKUP(SDBYLD2!AI$4,'[1]INTERNAL PARAMETERS-1'!$B$5:$J$44,5,FALSE)*VLOOKUP(SDBYLD2!AI$4,'[1]INTERNAL PARAMETERS-1'!$B$5:$J$44,7,FALSE)*SDBYLD2!$F289 + SDBYLD1!AI289*(1-VLOOKUP(SDBYLD2!AI$4,'[1]INTERNAL PARAMETERS-1'!$B$5:$J$44,5,FALSE))*VLOOKUP(SDBYLD2!AI$4,'[1]INTERNAL PARAMETERS-1'!$B$5:$J$44,9,FALSE)*SDBYLD2!$F289</f>
        <v>0</v>
      </c>
      <c r="AJ289" s="44">
        <f>SDBYLD1!AJ289*VLOOKUP(SDBYLD2!AJ$4,'[1]INTERNAL PARAMETERS-1'!$B$5:$J$44,5,FALSE)*VLOOKUP(SDBYLD2!AJ$4,'[1]INTERNAL PARAMETERS-1'!$B$5:$J$44,7,FALSE)*SDBYLD2!$F289 + SDBYLD1!AJ289*(1-VLOOKUP(SDBYLD2!AJ$4,'[1]INTERNAL PARAMETERS-1'!$B$5:$J$44,5,FALSE))*VLOOKUP(SDBYLD2!AJ$4,'[1]INTERNAL PARAMETERS-1'!$B$5:$J$44,9,FALSE)*SDBYLD2!$F289</f>
        <v>0</v>
      </c>
      <c r="AK289" s="44">
        <f>SDBYLD1!AK289*VLOOKUP(SDBYLD2!AK$4,'[1]INTERNAL PARAMETERS-1'!$B$5:$J$44,5,FALSE)*VLOOKUP(SDBYLD2!AK$4,'[1]INTERNAL PARAMETERS-1'!$B$5:$J$44,7,FALSE)*SDBYLD2!$F289 + SDBYLD1!AK289*(1-VLOOKUP(SDBYLD2!AK$4,'[1]INTERNAL PARAMETERS-1'!$B$5:$J$44,5,FALSE))*VLOOKUP(SDBYLD2!AK$4,'[1]INTERNAL PARAMETERS-1'!$B$5:$J$44,9,FALSE)*SDBYLD2!$F289</f>
        <v>0</v>
      </c>
      <c r="AL289" s="44">
        <f>SDBYLD1!AL289*VLOOKUP(SDBYLD2!AL$4,'[1]INTERNAL PARAMETERS-1'!$B$5:$J$44,5,FALSE)*VLOOKUP(SDBYLD2!AL$4,'[1]INTERNAL PARAMETERS-1'!$B$5:$J$44,7,FALSE)*SDBYLD2!$F289 + SDBYLD1!AL289*(1-VLOOKUP(SDBYLD2!AL$4,'[1]INTERNAL PARAMETERS-1'!$B$5:$J$44,5,FALSE))*VLOOKUP(SDBYLD2!AL$4,'[1]INTERNAL PARAMETERS-1'!$B$5:$J$44,9,FALSE)*SDBYLD2!$F289</f>
        <v>0</v>
      </c>
      <c r="AM289" s="44">
        <f>SDBYLD1!AM289*VLOOKUP(SDBYLD2!AM$4,'[1]INTERNAL PARAMETERS-1'!$B$5:$J$44,5,FALSE)*VLOOKUP(SDBYLD2!AM$4,'[1]INTERNAL PARAMETERS-1'!$B$5:$J$44,7,FALSE)*SDBYLD2!$F289 + SDBYLD1!AM289*(1-VLOOKUP(SDBYLD2!AM$4,'[1]INTERNAL PARAMETERS-1'!$B$5:$J$44,5,FALSE))*VLOOKUP(SDBYLD2!AM$4,'[1]INTERNAL PARAMETERS-1'!$B$5:$J$44,9,FALSE)*SDBYLD2!$F289</f>
        <v>0</v>
      </c>
      <c r="AN289" s="44">
        <f>SDBYLD1!AN289*VLOOKUP(SDBYLD2!AN$4,'[1]INTERNAL PARAMETERS-1'!$B$5:$J$44,5,FALSE)*VLOOKUP(SDBYLD2!AN$4,'[1]INTERNAL PARAMETERS-1'!$B$5:$J$44,7,FALSE)*SDBYLD2!$F289 + SDBYLD1!AN289*(1-VLOOKUP(SDBYLD2!AN$4,'[1]INTERNAL PARAMETERS-1'!$B$5:$J$44,5,FALSE))*VLOOKUP(SDBYLD2!AN$4,'[1]INTERNAL PARAMETERS-1'!$B$5:$J$44,9,FALSE)*SDBYLD2!$F289</f>
        <v>0</v>
      </c>
      <c r="AO289" s="44">
        <f>SDBYLD1!AO289*VLOOKUP(SDBYLD2!AO$4,'[1]INTERNAL PARAMETERS-1'!$B$5:$J$44,5,FALSE)*VLOOKUP(SDBYLD2!AO$4,'[1]INTERNAL PARAMETERS-1'!$B$5:$J$44,7,FALSE)*SDBYLD2!$F289 + SDBYLD1!AO289*(1-VLOOKUP(SDBYLD2!AO$4,'[1]INTERNAL PARAMETERS-1'!$B$5:$J$44,5,FALSE))*VLOOKUP(SDBYLD2!AO$4,'[1]INTERNAL PARAMETERS-1'!$B$5:$J$44,9,FALSE)*SDBYLD2!$F289</f>
        <v>0</v>
      </c>
      <c r="AP289" s="44">
        <f>SDBYLD1!AP289*VLOOKUP(SDBYLD2!AP$4,'[1]INTERNAL PARAMETERS-1'!$B$5:$J$44,5,FALSE)*VLOOKUP(SDBYLD2!AP$4,'[1]INTERNAL PARAMETERS-1'!$B$5:$J$44,7,FALSE)*SDBYLD2!$F289 + SDBYLD1!AP289*(1-VLOOKUP(SDBYLD2!AP$4,'[1]INTERNAL PARAMETERS-1'!$B$5:$J$44,5,FALSE))*VLOOKUP(SDBYLD2!AP$4,'[1]INTERNAL PARAMETERS-1'!$B$5:$J$44,9,FALSE)*SDBYLD2!$F289</f>
        <v>0</v>
      </c>
      <c r="AQ289" s="44">
        <f>SDBYLD1!AQ289*VLOOKUP(SDBYLD2!AQ$4,'[1]INTERNAL PARAMETERS-1'!$B$5:$J$44,5,FALSE)*VLOOKUP(SDBYLD2!AQ$4,'[1]INTERNAL PARAMETERS-1'!$B$5:$J$44,7,FALSE)*SDBYLD2!$F289 + SDBYLD1!AQ289*(1-VLOOKUP(SDBYLD2!AQ$4,'[1]INTERNAL PARAMETERS-1'!$B$5:$J$44,5,FALSE))*VLOOKUP(SDBYLD2!AQ$4,'[1]INTERNAL PARAMETERS-1'!$B$5:$J$44,9,FALSE)*SDBYLD2!$F289</f>
        <v>0</v>
      </c>
      <c r="AR289" s="44">
        <f>SDBYLD1!AR289*VLOOKUP(SDBYLD2!AR$4,'[1]INTERNAL PARAMETERS-1'!$B$5:$J$44,5,FALSE)*VLOOKUP(SDBYLD2!AR$4,'[1]INTERNAL PARAMETERS-1'!$B$5:$J$44,7,FALSE)*SDBYLD2!$F289 + SDBYLD1!AR289*(1-VLOOKUP(SDBYLD2!AR$4,'[1]INTERNAL PARAMETERS-1'!$B$5:$J$44,5,FALSE))*VLOOKUP(SDBYLD2!AR$4,'[1]INTERNAL PARAMETERS-1'!$B$5:$J$44,9,FALSE)*SDBYLD2!$F289</f>
        <v>0</v>
      </c>
      <c r="AS289" s="44">
        <f>SDBYLD1!AS289*VLOOKUP(SDBYLD2!AS$4,'[1]INTERNAL PARAMETERS-1'!$B$5:$J$44,5,FALSE)*VLOOKUP(SDBYLD2!AS$4,'[1]INTERNAL PARAMETERS-1'!$B$5:$J$44,7,FALSE)*SDBYLD2!$F289 + SDBYLD1!AS289*(1-VLOOKUP(SDBYLD2!AS$4,'[1]INTERNAL PARAMETERS-1'!$B$5:$J$44,5,FALSE))*VLOOKUP(SDBYLD2!AS$4,'[1]INTERNAL PARAMETERS-1'!$B$5:$J$44,9,FALSE)*SDBYLD2!$F289</f>
        <v>0</v>
      </c>
      <c r="AT289" s="43">
        <f>SDBYLD1!AT289*VLOOKUP(SDBYLD2!AT$4,'[1]INTERNAL PARAMETERS-1'!$B$5:$J$44,5,FALSE)*VLOOKUP(SDBYLD2!AT$4,'[1]INTERNAL PARAMETERS-1'!$B$5:$J$44,7,FALSE)*SDBYLD2!$F289 + SDBYLD1!AT289*(1-VLOOKUP(SDBYLD2!AT$4,'[1]INTERNAL PARAMETERS-1'!$B$5:$J$44,5,FALSE))*VLOOKUP(SDBYLD2!AT$4,'[1]INTERNAL PARAMETERS-1'!$B$5:$J$44,9,FALSE)*SDBYLD2!$F289</f>
        <v>0</v>
      </c>
      <c r="AU289" s="45">
        <f>SDBYLD1!AU289*VLOOKUP(SDBYLD2!AU$4,'[1]INTERNAL PARAMETERS-1'!$B$5:$J$44,5,FALSE)*VLOOKUP(SDBYLD2!AU$4,'[1]INTERNAL PARAMETERS-1'!$B$5:$J$44,6,FALSE)*VLOOKUP(SDBYLD2!AU$4,'[1]INTERNAL PARAMETERS-1'!$B$5:$J$44,3,FALSE) + SDBYLD1!AU289*(1-VLOOKUP(SDBYLD2!AU$4,'[1]INTERNAL PARAMETERS-1'!$B$5:$J$44,5,FALSE))*VLOOKUP(SDBYLD2!AU$4,'[1]INTERNAL PARAMETERS-1'!$B$5:$J$44,8,FALSE)*VLOOKUP(SDBYLD2!AU$4,'[1]INTERNAL PARAMETERS-1'!$B$5:$J$44,3,FALSE)</f>
        <v>0</v>
      </c>
      <c r="AV289" s="44">
        <f>SDBYLD1!AV289*VLOOKUP(SDBYLD2!AV$4,'[1]INTERNAL PARAMETERS-1'!$B$5:$J$44,5,FALSE)*VLOOKUP(SDBYLD2!AV$4,'[1]INTERNAL PARAMETERS-1'!$B$5:$J$44,6,FALSE)*VLOOKUP(SDBYLD2!AV$4,'[1]INTERNAL PARAMETERS-1'!$B$5:$J$44,3,FALSE) + SDBYLD1!AV289*(1-VLOOKUP(SDBYLD2!AV$4,'[1]INTERNAL PARAMETERS-1'!$B$5:$J$44,5,FALSE))*VLOOKUP(SDBYLD2!AV$4,'[1]INTERNAL PARAMETERS-1'!$B$5:$J$44,8,FALSE)*VLOOKUP(SDBYLD2!AV$4,'[1]INTERNAL PARAMETERS-1'!$B$5:$J$44,3,FALSE)</f>
        <v>0</v>
      </c>
      <c r="AW289" s="44">
        <f>SDBYLD1!AW289*VLOOKUP(SDBYLD2!AW$4,'[1]INTERNAL PARAMETERS-1'!$B$5:$J$44,5,FALSE)*VLOOKUP(SDBYLD2!AW$4,'[1]INTERNAL PARAMETERS-1'!$B$5:$J$44,6,FALSE)*VLOOKUP(SDBYLD2!AW$4,'[1]INTERNAL PARAMETERS-1'!$B$5:$J$44,3,FALSE) + SDBYLD1!AW289*(1-VLOOKUP(SDBYLD2!AW$4,'[1]INTERNAL PARAMETERS-1'!$B$5:$J$44,5,FALSE))*VLOOKUP(SDBYLD2!AW$4,'[1]INTERNAL PARAMETERS-1'!$B$5:$J$44,8,FALSE)*VLOOKUP(SDBYLD2!AW$4,'[1]INTERNAL PARAMETERS-1'!$B$5:$J$44,3,FALSE)</f>
        <v>0</v>
      </c>
      <c r="AX289" s="44">
        <f>SDBYLD1!AX289*VLOOKUP(SDBYLD2!AX$4,'[1]INTERNAL PARAMETERS-1'!$B$5:$J$44,5,FALSE)*VLOOKUP(SDBYLD2!AX$4,'[1]INTERNAL PARAMETERS-1'!$B$5:$J$44,6,FALSE)*VLOOKUP(SDBYLD2!AX$4,'[1]INTERNAL PARAMETERS-1'!$B$5:$J$44,3,FALSE) + SDBYLD1!AX289*(1-VLOOKUP(SDBYLD2!AX$4,'[1]INTERNAL PARAMETERS-1'!$B$5:$J$44,5,FALSE))*VLOOKUP(SDBYLD2!AX$4,'[1]INTERNAL PARAMETERS-1'!$B$5:$J$44,8,FALSE)*VLOOKUP(SDBYLD2!AX$4,'[1]INTERNAL PARAMETERS-1'!$B$5:$J$44,3,FALSE)</f>
        <v>0</v>
      </c>
      <c r="AY289" s="44">
        <f>SDBYLD1!AY289*VLOOKUP(SDBYLD2!AY$4,'[1]INTERNAL PARAMETERS-1'!$B$5:$J$44,5,FALSE)*VLOOKUP(SDBYLD2!AY$4,'[1]INTERNAL PARAMETERS-1'!$B$5:$J$44,6,FALSE)*VLOOKUP(SDBYLD2!AY$4,'[1]INTERNAL PARAMETERS-1'!$B$5:$J$44,3,FALSE) + SDBYLD1!AY289*(1-VLOOKUP(SDBYLD2!AY$4,'[1]INTERNAL PARAMETERS-1'!$B$5:$J$44,5,FALSE))*VLOOKUP(SDBYLD2!AY$4,'[1]INTERNAL PARAMETERS-1'!$B$5:$J$44,8,FALSE)*VLOOKUP(SDBYLD2!AY$4,'[1]INTERNAL PARAMETERS-1'!$B$5:$J$44,3,FALSE)</f>
        <v>0</v>
      </c>
      <c r="AZ289" s="44">
        <f>SDBYLD1!AZ289*VLOOKUP(SDBYLD2!AZ$4,'[1]INTERNAL PARAMETERS-1'!$B$5:$J$44,5,FALSE)*VLOOKUP(SDBYLD2!AZ$4,'[1]INTERNAL PARAMETERS-1'!$B$5:$J$44,6,FALSE)*VLOOKUP(SDBYLD2!AZ$4,'[1]INTERNAL PARAMETERS-1'!$B$5:$J$44,3,FALSE) + SDBYLD1!AZ289*(1-VLOOKUP(SDBYLD2!AZ$4,'[1]INTERNAL PARAMETERS-1'!$B$5:$J$44,5,FALSE))*VLOOKUP(SDBYLD2!AZ$4,'[1]INTERNAL PARAMETERS-1'!$B$5:$J$44,8,FALSE)*VLOOKUP(SDBYLD2!AZ$4,'[1]INTERNAL PARAMETERS-1'!$B$5:$J$44,3,FALSE)</f>
        <v>0</v>
      </c>
      <c r="BA289" s="44">
        <f>SDBYLD1!BA289*VLOOKUP(SDBYLD2!BA$4,'[1]INTERNAL PARAMETERS-1'!$B$5:$J$44,5,FALSE)*VLOOKUP(SDBYLD2!BA$4,'[1]INTERNAL PARAMETERS-1'!$B$5:$J$44,6,FALSE)*VLOOKUP(SDBYLD2!BA$4,'[1]INTERNAL PARAMETERS-1'!$B$5:$J$44,3,FALSE) + SDBYLD1!BA289*(1-VLOOKUP(SDBYLD2!BA$4,'[1]INTERNAL PARAMETERS-1'!$B$5:$J$44,5,FALSE))*VLOOKUP(SDBYLD2!BA$4,'[1]INTERNAL PARAMETERS-1'!$B$5:$J$44,8,FALSE)*VLOOKUP(SDBYLD2!BA$4,'[1]INTERNAL PARAMETERS-1'!$B$5:$J$44,3,FALSE)</f>
        <v>0</v>
      </c>
      <c r="BB289" s="44">
        <f>SDBYLD1!BB289*VLOOKUP(SDBYLD2!BB$4,'[1]INTERNAL PARAMETERS-1'!$B$5:$J$44,5,FALSE)*VLOOKUP(SDBYLD2!BB$4,'[1]INTERNAL PARAMETERS-1'!$B$5:$J$44,6,FALSE)*VLOOKUP(SDBYLD2!BB$4,'[1]INTERNAL PARAMETERS-1'!$B$5:$J$44,3,FALSE) + SDBYLD1!BB289*(1-VLOOKUP(SDBYLD2!BB$4,'[1]INTERNAL PARAMETERS-1'!$B$5:$J$44,5,FALSE))*VLOOKUP(SDBYLD2!BB$4,'[1]INTERNAL PARAMETERS-1'!$B$5:$J$44,8,FALSE)*VLOOKUP(SDBYLD2!BB$4,'[1]INTERNAL PARAMETERS-1'!$B$5:$J$44,3,FALSE)</f>
        <v>0</v>
      </c>
      <c r="BC289" s="44">
        <f>SDBYLD1!BC289*VLOOKUP(SDBYLD2!BC$4,'[1]INTERNAL PARAMETERS-1'!$B$5:$J$44,5,FALSE)*VLOOKUP(SDBYLD2!BC$4,'[1]INTERNAL PARAMETERS-1'!$B$5:$J$44,6,FALSE)*VLOOKUP(SDBYLD2!BC$4,'[1]INTERNAL PARAMETERS-1'!$B$5:$J$44,3,FALSE) + SDBYLD1!BC289*(1-VLOOKUP(SDBYLD2!BC$4,'[1]INTERNAL PARAMETERS-1'!$B$5:$J$44,5,FALSE))*VLOOKUP(SDBYLD2!BC$4,'[1]INTERNAL PARAMETERS-1'!$B$5:$J$44,8,FALSE)*VLOOKUP(SDBYLD2!BC$4,'[1]INTERNAL PARAMETERS-1'!$B$5:$J$44,3,FALSE)</f>
        <v>0</v>
      </c>
      <c r="BD289" s="44">
        <f>SDBYLD1!BD289*VLOOKUP(SDBYLD2!BD$4,'[1]INTERNAL PARAMETERS-1'!$B$5:$J$44,5,FALSE)*VLOOKUP(SDBYLD2!BD$4,'[1]INTERNAL PARAMETERS-1'!$B$5:$J$44,6,FALSE)*VLOOKUP(SDBYLD2!BD$4,'[1]INTERNAL PARAMETERS-1'!$B$5:$J$44,3,FALSE) + SDBYLD1!BD289*(1-VLOOKUP(SDBYLD2!BD$4,'[1]INTERNAL PARAMETERS-1'!$B$5:$J$44,5,FALSE))*VLOOKUP(SDBYLD2!BD$4,'[1]INTERNAL PARAMETERS-1'!$B$5:$J$44,8,FALSE)*VLOOKUP(SDBYLD2!BD$4,'[1]INTERNAL PARAMETERS-1'!$B$5:$J$44,3,FALSE)</f>
        <v>0</v>
      </c>
      <c r="BE289" s="44">
        <f>SDBYLD1!BE289*VLOOKUP(SDBYLD2!BE$4,'[1]INTERNAL PARAMETERS-1'!$B$5:$J$44,5,FALSE)*VLOOKUP(SDBYLD2!BE$4,'[1]INTERNAL PARAMETERS-1'!$B$5:$J$44,6,FALSE)*VLOOKUP(SDBYLD2!BE$4,'[1]INTERNAL PARAMETERS-1'!$B$5:$J$44,3,FALSE) + SDBYLD1!BE289*(1-VLOOKUP(SDBYLD2!BE$4,'[1]INTERNAL PARAMETERS-1'!$B$5:$J$44,5,FALSE))*VLOOKUP(SDBYLD2!BE$4,'[1]INTERNAL PARAMETERS-1'!$B$5:$J$44,8,FALSE)*VLOOKUP(SDBYLD2!BE$4,'[1]INTERNAL PARAMETERS-1'!$B$5:$J$44,3,FALSE)</f>
        <v>0</v>
      </c>
      <c r="BF289" s="44">
        <f>SDBYLD1!BF289*VLOOKUP(SDBYLD2!BF$4,'[1]INTERNAL PARAMETERS-1'!$B$5:$J$44,5,FALSE)*VLOOKUP(SDBYLD2!BF$4,'[1]INTERNAL PARAMETERS-1'!$B$5:$J$44,6,FALSE)*VLOOKUP(SDBYLD2!BF$4,'[1]INTERNAL PARAMETERS-1'!$B$5:$J$44,3,FALSE) + SDBYLD1!BF289*(1-VLOOKUP(SDBYLD2!BF$4,'[1]INTERNAL PARAMETERS-1'!$B$5:$J$44,5,FALSE))*VLOOKUP(SDBYLD2!BF$4,'[1]INTERNAL PARAMETERS-1'!$B$5:$J$44,8,FALSE)*VLOOKUP(SDBYLD2!BF$4,'[1]INTERNAL PARAMETERS-1'!$B$5:$J$44,3,FALSE)</f>
        <v>0</v>
      </c>
      <c r="BG289" s="44">
        <f>SDBYLD1!BG289*VLOOKUP(SDBYLD2!BG$4,'[1]INTERNAL PARAMETERS-1'!$B$5:$J$44,5,FALSE)*VLOOKUP(SDBYLD2!BG$4,'[1]INTERNAL PARAMETERS-1'!$B$5:$J$44,6,FALSE)*VLOOKUP(SDBYLD2!BG$4,'[1]INTERNAL PARAMETERS-1'!$B$5:$J$44,3,FALSE) + SDBYLD1!BG289*(1-VLOOKUP(SDBYLD2!BG$4,'[1]INTERNAL PARAMETERS-1'!$B$5:$J$44,5,FALSE))*VLOOKUP(SDBYLD2!BG$4,'[1]INTERNAL PARAMETERS-1'!$B$5:$J$44,8,FALSE)*VLOOKUP(SDBYLD2!BG$4,'[1]INTERNAL PARAMETERS-1'!$B$5:$J$44,3,FALSE)</f>
        <v>0</v>
      </c>
      <c r="BH289" s="44">
        <f>SDBYLD1!BH289*VLOOKUP(SDBYLD2!BH$4,'[1]INTERNAL PARAMETERS-1'!$B$5:$J$44,5,FALSE)*VLOOKUP(SDBYLD2!BH$4,'[1]INTERNAL PARAMETERS-1'!$B$5:$J$44,6,FALSE)*VLOOKUP(SDBYLD2!BH$4,'[1]INTERNAL PARAMETERS-1'!$B$5:$J$44,3,FALSE) + SDBYLD1!BH289*(1-VLOOKUP(SDBYLD2!BH$4,'[1]INTERNAL PARAMETERS-1'!$B$5:$J$44,5,FALSE))*VLOOKUP(SDBYLD2!BH$4,'[1]INTERNAL PARAMETERS-1'!$B$5:$J$44,8,FALSE)*VLOOKUP(SDBYLD2!BH$4,'[1]INTERNAL PARAMETERS-1'!$B$5:$J$44,3,FALSE)</f>
        <v>0</v>
      </c>
      <c r="BI289" s="44">
        <f>SDBYLD1!BI289*VLOOKUP(SDBYLD2!BI$4,'[1]INTERNAL PARAMETERS-1'!$B$5:$J$44,5,FALSE)*VLOOKUP(SDBYLD2!BI$4,'[1]INTERNAL PARAMETERS-1'!$B$5:$J$44,6,FALSE)*VLOOKUP(SDBYLD2!BI$4,'[1]INTERNAL PARAMETERS-1'!$B$5:$J$44,3,FALSE) + SDBYLD1!BI289*(1-VLOOKUP(SDBYLD2!BI$4,'[1]INTERNAL PARAMETERS-1'!$B$5:$J$44,5,FALSE))*VLOOKUP(SDBYLD2!BI$4,'[1]INTERNAL PARAMETERS-1'!$B$5:$J$44,8,FALSE)*VLOOKUP(SDBYLD2!BI$4,'[1]INTERNAL PARAMETERS-1'!$B$5:$J$44,3,FALSE)</f>
        <v>0</v>
      </c>
      <c r="BJ289" s="44">
        <f>SDBYLD1!BJ289*VLOOKUP(SDBYLD2!BJ$4,'[1]INTERNAL PARAMETERS-1'!$B$5:$J$44,5,FALSE)*VLOOKUP(SDBYLD2!BJ$4,'[1]INTERNAL PARAMETERS-1'!$B$5:$J$44,6,FALSE)*VLOOKUP(SDBYLD2!BJ$4,'[1]INTERNAL PARAMETERS-1'!$B$5:$J$44,3,FALSE) + SDBYLD1!BJ289*(1-VLOOKUP(SDBYLD2!BJ$4,'[1]INTERNAL PARAMETERS-1'!$B$5:$J$44,5,FALSE))*VLOOKUP(SDBYLD2!BJ$4,'[1]INTERNAL PARAMETERS-1'!$B$5:$J$44,8,FALSE)*VLOOKUP(SDBYLD2!BJ$4,'[1]INTERNAL PARAMETERS-1'!$B$5:$J$44,3,FALSE)</f>
        <v>0</v>
      </c>
      <c r="BK289" s="44">
        <f>SDBYLD1!BK289*VLOOKUP(SDBYLD2!BK$4,'[1]INTERNAL PARAMETERS-1'!$B$5:$J$44,5,FALSE)*VLOOKUP(SDBYLD2!BK$4,'[1]INTERNAL PARAMETERS-1'!$B$5:$J$44,6,FALSE)*VLOOKUP(SDBYLD2!BK$4,'[1]INTERNAL PARAMETERS-1'!$B$5:$J$44,3,FALSE) + SDBYLD1!BK289*(1-VLOOKUP(SDBYLD2!BK$4,'[1]INTERNAL PARAMETERS-1'!$B$5:$J$44,5,FALSE))*VLOOKUP(SDBYLD2!BK$4,'[1]INTERNAL PARAMETERS-1'!$B$5:$J$44,8,FALSE)*VLOOKUP(SDBYLD2!BK$4,'[1]INTERNAL PARAMETERS-1'!$B$5:$J$44,3,FALSE)</f>
        <v>0</v>
      </c>
      <c r="BL289" s="44">
        <f>SDBYLD1!BL289*VLOOKUP(SDBYLD2!BL$4,'[1]INTERNAL PARAMETERS-1'!$B$5:$J$44,5,FALSE)*VLOOKUP(SDBYLD2!BL$4,'[1]INTERNAL PARAMETERS-1'!$B$5:$J$44,6,FALSE)*VLOOKUP(SDBYLD2!BL$4,'[1]INTERNAL PARAMETERS-1'!$B$5:$J$44,3,FALSE) + SDBYLD1!BL289*(1-VLOOKUP(SDBYLD2!BL$4,'[1]INTERNAL PARAMETERS-1'!$B$5:$J$44,5,FALSE))*VLOOKUP(SDBYLD2!BL$4,'[1]INTERNAL PARAMETERS-1'!$B$5:$J$44,8,FALSE)*VLOOKUP(SDBYLD2!BL$4,'[1]INTERNAL PARAMETERS-1'!$B$5:$J$44,3,FALSE)</f>
        <v>0</v>
      </c>
      <c r="BM289" s="44">
        <f>SDBYLD1!BM289*VLOOKUP(SDBYLD2!BM$4,'[1]INTERNAL PARAMETERS-1'!$B$5:$J$44,5,FALSE)*VLOOKUP(SDBYLD2!BM$4,'[1]INTERNAL PARAMETERS-1'!$B$5:$J$44,6,FALSE)*VLOOKUP(SDBYLD2!BM$4,'[1]INTERNAL PARAMETERS-1'!$B$5:$J$44,3,FALSE) + SDBYLD1!BM289*(1-VLOOKUP(SDBYLD2!BM$4,'[1]INTERNAL PARAMETERS-1'!$B$5:$J$44,5,FALSE))*VLOOKUP(SDBYLD2!BM$4,'[1]INTERNAL PARAMETERS-1'!$B$5:$J$44,8,FALSE)*VLOOKUP(SDBYLD2!BM$4,'[1]INTERNAL PARAMETERS-1'!$B$5:$J$44,3,FALSE)</f>
        <v>0</v>
      </c>
      <c r="BN289" s="44">
        <f>SDBYLD1!BN289*VLOOKUP(SDBYLD2!BN$4,'[1]INTERNAL PARAMETERS-1'!$B$5:$J$44,5,FALSE)*VLOOKUP(SDBYLD2!BN$4,'[1]INTERNAL PARAMETERS-1'!$B$5:$J$44,6,FALSE)*VLOOKUP(SDBYLD2!BN$4,'[1]INTERNAL PARAMETERS-1'!$B$5:$J$44,3,FALSE) + SDBYLD1!BN289*(1-VLOOKUP(SDBYLD2!BN$4,'[1]INTERNAL PARAMETERS-1'!$B$5:$J$44,5,FALSE))*VLOOKUP(SDBYLD2!BN$4,'[1]INTERNAL PARAMETERS-1'!$B$5:$J$44,8,FALSE)*VLOOKUP(SDBYLD2!BN$4,'[1]INTERNAL PARAMETERS-1'!$B$5:$J$44,3,FALSE)</f>
        <v>0</v>
      </c>
      <c r="BO289" s="44">
        <f>SDBYLD1!BO289*VLOOKUP(SDBYLD2!BO$4,'[1]INTERNAL PARAMETERS-1'!$B$5:$J$44,5,FALSE)*VLOOKUP(SDBYLD2!BO$4,'[1]INTERNAL PARAMETERS-1'!$B$5:$J$44,6,FALSE)*VLOOKUP(SDBYLD2!BO$4,'[1]INTERNAL PARAMETERS-1'!$B$5:$J$44,3,FALSE) + SDBYLD1!BO289*(1-VLOOKUP(SDBYLD2!BO$4,'[1]INTERNAL PARAMETERS-1'!$B$5:$J$44,5,FALSE))*VLOOKUP(SDBYLD2!BO$4,'[1]INTERNAL PARAMETERS-1'!$B$5:$J$44,8,FALSE)*VLOOKUP(SDBYLD2!BO$4,'[1]INTERNAL PARAMETERS-1'!$B$5:$J$44,3,FALSE)</f>
        <v>0</v>
      </c>
      <c r="BP289" s="44">
        <f>SDBYLD1!BP289*VLOOKUP(SDBYLD2!BP$4,'[1]INTERNAL PARAMETERS-1'!$B$5:$J$44,5,FALSE)*VLOOKUP(SDBYLD2!BP$4,'[1]INTERNAL PARAMETERS-1'!$B$5:$J$44,6,FALSE)*VLOOKUP(SDBYLD2!BP$4,'[1]INTERNAL PARAMETERS-1'!$B$5:$J$44,3,FALSE) + SDBYLD1!BP289*(1-VLOOKUP(SDBYLD2!BP$4,'[1]INTERNAL PARAMETERS-1'!$B$5:$J$44,5,FALSE))*VLOOKUP(SDBYLD2!BP$4,'[1]INTERNAL PARAMETERS-1'!$B$5:$J$44,8,FALSE)*VLOOKUP(SDBYLD2!BP$4,'[1]INTERNAL PARAMETERS-1'!$B$5:$J$44,3,FALSE)</f>
        <v>0</v>
      </c>
      <c r="BQ289" s="44">
        <f>SDBYLD1!BQ289*VLOOKUP(SDBYLD2!BQ$4,'[1]INTERNAL PARAMETERS-1'!$B$5:$J$44,5,FALSE)*VLOOKUP(SDBYLD2!BQ$4,'[1]INTERNAL PARAMETERS-1'!$B$5:$J$44,6,FALSE)*VLOOKUP(SDBYLD2!BQ$4,'[1]INTERNAL PARAMETERS-1'!$B$5:$J$44,3,FALSE) + SDBYLD1!BQ289*(1-VLOOKUP(SDBYLD2!BQ$4,'[1]INTERNAL PARAMETERS-1'!$B$5:$J$44,5,FALSE))*VLOOKUP(SDBYLD2!BQ$4,'[1]INTERNAL PARAMETERS-1'!$B$5:$J$44,8,FALSE)*VLOOKUP(SDBYLD2!BQ$4,'[1]INTERNAL PARAMETERS-1'!$B$5:$J$44,3,FALSE)</f>
        <v>0</v>
      </c>
      <c r="BR289" s="44">
        <f>SDBYLD1!BR289*VLOOKUP(SDBYLD2!BR$4,'[1]INTERNAL PARAMETERS-1'!$B$5:$J$44,5,FALSE)*VLOOKUP(SDBYLD2!BR$4,'[1]INTERNAL PARAMETERS-1'!$B$5:$J$44,6,FALSE)*VLOOKUP(SDBYLD2!BR$4,'[1]INTERNAL PARAMETERS-1'!$B$5:$J$44,3,FALSE) + SDBYLD1!BR289*(1-VLOOKUP(SDBYLD2!BR$4,'[1]INTERNAL PARAMETERS-1'!$B$5:$J$44,5,FALSE))*VLOOKUP(SDBYLD2!BR$4,'[1]INTERNAL PARAMETERS-1'!$B$5:$J$44,8,FALSE)*VLOOKUP(SDBYLD2!BR$4,'[1]INTERNAL PARAMETERS-1'!$B$5:$J$44,3,FALSE)</f>
        <v>0</v>
      </c>
      <c r="BS289" s="44">
        <f>SDBYLD1!BS289*VLOOKUP(SDBYLD2!BS$4,'[1]INTERNAL PARAMETERS-1'!$B$5:$J$44,5,FALSE)*VLOOKUP(SDBYLD2!BS$4,'[1]INTERNAL PARAMETERS-1'!$B$5:$J$44,6,FALSE)*VLOOKUP(SDBYLD2!BS$4,'[1]INTERNAL PARAMETERS-1'!$B$5:$J$44,3,FALSE) + SDBYLD1!BS289*(1-VLOOKUP(SDBYLD2!BS$4,'[1]INTERNAL PARAMETERS-1'!$B$5:$J$44,5,FALSE))*VLOOKUP(SDBYLD2!BS$4,'[1]INTERNAL PARAMETERS-1'!$B$5:$J$44,8,FALSE)*VLOOKUP(SDBYLD2!BS$4,'[1]INTERNAL PARAMETERS-1'!$B$5:$J$44,3,FALSE)</f>
        <v>0</v>
      </c>
      <c r="BT289" s="44">
        <f>SDBYLD1!BT289*VLOOKUP(SDBYLD2!BT$4,'[1]INTERNAL PARAMETERS-1'!$B$5:$J$44,5,FALSE)*VLOOKUP(SDBYLD2!BT$4,'[1]INTERNAL PARAMETERS-1'!$B$5:$J$44,6,FALSE)*VLOOKUP(SDBYLD2!BT$4,'[1]INTERNAL PARAMETERS-1'!$B$5:$J$44,3,FALSE) + SDBYLD1!BT289*(1-VLOOKUP(SDBYLD2!BT$4,'[1]INTERNAL PARAMETERS-1'!$B$5:$J$44,5,FALSE))*VLOOKUP(SDBYLD2!BT$4,'[1]INTERNAL PARAMETERS-1'!$B$5:$J$44,8,FALSE)*VLOOKUP(SDBYLD2!BT$4,'[1]INTERNAL PARAMETERS-1'!$B$5:$J$44,3,FALSE)</f>
        <v>0</v>
      </c>
      <c r="BU289" s="44">
        <f>SDBYLD1!BU289*VLOOKUP(SDBYLD2!BU$4,'[1]INTERNAL PARAMETERS-1'!$B$5:$J$44,5,FALSE)*VLOOKUP(SDBYLD2!BU$4,'[1]INTERNAL PARAMETERS-1'!$B$5:$J$44,6,FALSE)*VLOOKUP(SDBYLD2!BU$4,'[1]INTERNAL PARAMETERS-1'!$B$5:$J$44,3,FALSE) + SDBYLD1!BU289*(1-VLOOKUP(SDBYLD2!BU$4,'[1]INTERNAL PARAMETERS-1'!$B$5:$J$44,5,FALSE))*VLOOKUP(SDBYLD2!BU$4,'[1]INTERNAL PARAMETERS-1'!$B$5:$J$44,8,FALSE)*VLOOKUP(SDBYLD2!BU$4,'[1]INTERNAL PARAMETERS-1'!$B$5:$J$44,3,FALSE)</f>
        <v>0</v>
      </c>
      <c r="BV289" s="44">
        <f>SDBYLD1!BV289*VLOOKUP(SDBYLD2!BV$4,'[1]INTERNAL PARAMETERS-1'!$B$5:$J$44,5,FALSE)*VLOOKUP(SDBYLD2!BV$4,'[1]INTERNAL PARAMETERS-1'!$B$5:$J$44,6,FALSE)*VLOOKUP(SDBYLD2!BV$4,'[1]INTERNAL PARAMETERS-1'!$B$5:$J$44,3,FALSE) + SDBYLD1!BV289*(1-VLOOKUP(SDBYLD2!BV$4,'[1]INTERNAL PARAMETERS-1'!$B$5:$J$44,5,FALSE))*VLOOKUP(SDBYLD2!BV$4,'[1]INTERNAL PARAMETERS-1'!$B$5:$J$44,8,FALSE)*VLOOKUP(SDBYLD2!BV$4,'[1]INTERNAL PARAMETERS-1'!$B$5:$J$44,3,FALSE)</f>
        <v>0</v>
      </c>
      <c r="BW289" s="44">
        <f>SDBYLD1!BW289*VLOOKUP(SDBYLD2!BW$4,'[1]INTERNAL PARAMETERS-1'!$B$5:$J$44,5,FALSE)*VLOOKUP(SDBYLD2!BW$4,'[1]INTERNAL PARAMETERS-1'!$B$5:$J$44,6,FALSE)*VLOOKUP(SDBYLD2!BW$4,'[1]INTERNAL PARAMETERS-1'!$B$5:$J$44,3,FALSE) + SDBYLD1!BW289*(1-VLOOKUP(SDBYLD2!BW$4,'[1]INTERNAL PARAMETERS-1'!$B$5:$J$44,5,FALSE))*VLOOKUP(SDBYLD2!BW$4,'[1]INTERNAL PARAMETERS-1'!$B$5:$J$44,8,FALSE)*VLOOKUP(SDBYLD2!BW$4,'[1]INTERNAL PARAMETERS-1'!$B$5:$J$44,3,FALSE)</f>
        <v>0</v>
      </c>
      <c r="BX289" s="44">
        <f>SDBYLD1!BX289*VLOOKUP(SDBYLD2!BX$4,'[1]INTERNAL PARAMETERS-1'!$B$5:$J$44,5,FALSE)*VLOOKUP(SDBYLD2!BX$4,'[1]INTERNAL PARAMETERS-1'!$B$5:$J$44,6,FALSE)*VLOOKUP(SDBYLD2!BX$4,'[1]INTERNAL PARAMETERS-1'!$B$5:$J$44,3,FALSE) + SDBYLD1!BX289*(1-VLOOKUP(SDBYLD2!BX$4,'[1]INTERNAL PARAMETERS-1'!$B$5:$J$44,5,FALSE))*VLOOKUP(SDBYLD2!BX$4,'[1]INTERNAL PARAMETERS-1'!$B$5:$J$44,8,FALSE)*VLOOKUP(SDBYLD2!BX$4,'[1]INTERNAL PARAMETERS-1'!$B$5:$J$44,3,FALSE)</f>
        <v>0</v>
      </c>
      <c r="BY289" s="44">
        <f>SDBYLD1!BY289*VLOOKUP(SDBYLD2!BY$4,'[1]INTERNAL PARAMETERS-1'!$B$5:$J$44,5,FALSE)*VLOOKUP(SDBYLD2!BY$4,'[1]INTERNAL PARAMETERS-1'!$B$5:$J$44,6,FALSE)*VLOOKUP(SDBYLD2!BY$4,'[1]INTERNAL PARAMETERS-1'!$B$5:$J$44,3,FALSE) + SDBYLD1!BY289*(1-VLOOKUP(SDBYLD2!BY$4,'[1]INTERNAL PARAMETERS-1'!$B$5:$J$44,5,FALSE))*VLOOKUP(SDBYLD2!BY$4,'[1]INTERNAL PARAMETERS-1'!$B$5:$J$44,8,FALSE)*VLOOKUP(SDBYLD2!BY$4,'[1]INTERNAL PARAMETERS-1'!$B$5:$J$44,3,FALSE)</f>
        <v>0</v>
      </c>
      <c r="BZ289" s="44">
        <f>SDBYLD1!BZ289*VLOOKUP(SDBYLD2!BZ$4,'[1]INTERNAL PARAMETERS-1'!$B$5:$J$44,5,FALSE)*VLOOKUP(SDBYLD2!BZ$4,'[1]INTERNAL PARAMETERS-1'!$B$5:$J$44,6,FALSE)*VLOOKUP(SDBYLD2!BZ$4,'[1]INTERNAL PARAMETERS-1'!$B$5:$J$44,3,FALSE) + SDBYLD1!BZ289*(1-VLOOKUP(SDBYLD2!BZ$4,'[1]INTERNAL PARAMETERS-1'!$B$5:$J$44,5,FALSE))*VLOOKUP(SDBYLD2!BZ$4,'[1]INTERNAL PARAMETERS-1'!$B$5:$J$44,8,FALSE)*VLOOKUP(SDBYLD2!BZ$4,'[1]INTERNAL PARAMETERS-1'!$B$5:$J$44,3,FALSE)</f>
        <v>0</v>
      </c>
      <c r="CA289" s="44">
        <f>SDBYLD1!CA289*VLOOKUP(SDBYLD2!CA$4,'[1]INTERNAL PARAMETERS-1'!$B$5:$J$44,5,FALSE)*VLOOKUP(SDBYLD2!CA$4,'[1]INTERNAL PARAMETERS-1'!$B$5:$J$44,6,FALSE)*VLOOKUP(SDBYLD2!CA$4,'[1]INTERNAL PARAMETERS-1'!$B$5:$J$44,3,FALSE) + SDBYLD1!CA289*(1-VLOOKUP(SDBYLD2!CA$4,'[1]INTERNAL PARAMETERS-1'!$B$5:$J$44,5,FALSE))*VLOOKUP(SDBYLD2!CA$4,'[1]INTERNAL PARAMETERS-1'!$B$5:$J$44,8,FALSE)*VLOOKUP(SDBYLD2!CA$4,'[1]INTERNAL PARAMETERS-1'!$B$5:$J$44,3,FALSE)</f>
        <v>0</v>
      </c>
      <c r="CB289" s="44">
        <f>SDBYLD1!CB289*VLOOKUP(SDBYLD2!CB$4,'[1]INTERNAL PARAMETERS-1'!$B$5:$J$44,5,FALSE)*VLOOKUP(SDBYLD2!CB$4,'[1]INTERNAL PARAMETERS-1'!$B$5:$J$44,6,FALSE)*VLOOKUP(SDBYLD2!CB$4,'[1]INTERNAL PARAMETERS-1'!$B$5:$J$44,3,FALSE) + SDBYLD1!CB289*(1-VLOOKUP(SDBYLD2!CB$4,'[1]INTERNAL PARAMETERS-1'!$B$5:$J$44,5,FALSE))*VLOOKUP(SDBYLD2!CB$4,'[1]INTERNAL PARAMETERS-1'!$B$5:$J$44,8,FALSE)*VLOOKUP(SDBYLD2!CB$4,'[1]INTERNAL PARAMETERS-1'!$B$5:$J$44,3,FALSE)</f>
        <v>0</v>
      </c>
      <c r="CC289" s="44">
        <f>SDBYLD1!CC289*VLOOKUP(SDBYLD2!CC$4,'[1]INTERNAL PARAMETERS-1'!$B$5:$J$44,5,FALSE)*VLOOKUP(SDBYLD2!CC$4,'[1]INTERNAL PARAMETERS-1'!$B$5:$J$44,6,FALSE)*VLOOKUP(SDBYLD2!CC$4,'[1]INTERNAL PARAMETERS-1'!$B$5:$J$44,3,FALSE) + SDBYLD1!CC289*(1-VLOOKUP(SDBYLD2!CC$4,'[1]INTERNAL PARAMETERS-1'!$B$5:$J$44,5,FALSE))*VLOOKUP(SDBYLD2!CC$4,'[1]INTERNAL PARAMETERS-1'!$B$5:$J$44,8,FALSE)*VLOOKUP(SDBYLD2!CC$4,'[1]INTERNAL PARAMETERS-1'!$B$5:$J$44,3,FALSE)</f>
        <v>0</v>
      </c>
      <c r="CD289" s="44">
        <f>SDBYLD1!CD289*VLOOKUP(SDBYLD2!CD$4,'[1]INTERNAL PARAMETERS-1'!$B$5:$J$44,5,FALSE)*VLOOKUP(SDBYLD2!CD$4,'[1]INTERNAL PARAMETERS-1'!$B$5:$J$44,6,FALSE)*VLOOKUP(SDBYLD2!CD$4,'[1]INTERNAL PARAMETERS-1'!$B$5:$J$44,3,FALSE) + SDBYLD1!CD289*(1-VLOOKUP(SDBYLD2!CD$4,'[1]INTERNAL PARAMETERS-1'!$B$5:$J$44,5,FALSE))*VLOOKUP(SDBYLD2!CD$4,'[1]INTERNAL PARAMETERS-1'!$B$5:$J$44,8,FALSE)*VLOOKUP(SDBYLD2!CD$4,'[1]INTERNAL PARAMETERS-1'!$B$5:$J$44,3,FALSE)</f>
        <v>0</v>
      </c>
      <c r="CE289" s="44">
        <f>SDBYLD1!CE289*VLOOKUP(SDBYLD2!CE$4,'[1]INTERNAL PARAMETERS-1'!$B$5:$J$44,5,FALSE)*VLOOKUP(SDBYLD2!CE$4,'[1]INTERNAL PARAMETERS-1'!$B$5:$J$44,6,FALSE)*VLOOKUP(SDBYLD2!CE$4,'[1]INTERNAL PARAMETERS-1'!$B$5:$J$44,3,FALSE) + SDBYLD1!CE289*(1-VLOOKUP(SDBYLD2!CE$4,'[1]INTERNAL PARAMETERS-1'!$B$5:$J$44,5,FALSE))*VLOOKUP(SDBYLD2!CE$4,'[1]INTERNAL PARAMETERS-1'!$B$5:$J$44,8,FALSE)*VLOOKUP(SDBYLD2!CE$4,'[1]INTERNAL PARAMETERS-1'!$B$5:$J$44,3,FALSE)</f>
        <v>0</v>
      </c>
      <c r="CF289" s="44">
        <f>SDBYLD1!CF289*VLOOKUP(SDBYLD2!CF$4,'[1]INTERNAL PARAMETERS-1'!$B$5:$J$44,5,FALSE)*VLOOKUP(SDBYLD2!CF$4,'[1]INTERNAL PARAMETERS-1'!$B$5:$J$44,6,FALSE)*VLOOKUP(SDBYLD2!CF$4,'[1]INTERNAL PARAMETERS-1'!$B$5:$J$44,3,FALSE) + SDBYLD1!CF289*(1-VLOOKUP(SDBYLD2!CF$4,'[1]INTERNAL PARAMETERS-1'!$B$5:$J$44,5,FALSE))*VLOOKUP(SDBYLD2!CF$4,'[1]INTERNAL PARAMETERS-1'!$B$5:$J$44,8,FALSE)*VLOOKUP(SDBYLD2!CF$4,'[1]INTERNAL PARAMETERS-1'!$B$5:$J$44,3,FALSE)</f>
        <v>0</v>
      </c>
      <c r="CG289" s="44">
        <f>SDBYLD1!CG289*VLOOKUP(SDBYLD2!CG$4,'[1]INTERNAL PARAMETERS-1'!$B$5:$J$44,5,FALSE)*VLOOKUP(SDBYLD2!CG$4,'[1]INTERNAL PARAMETERS-1'!$B$5:$J$44,6,FALSE)*VLOOKUP(SDBYLD2!CG$4,'[1]INTERNAL PARAMETERS-1'!$B$5:$J$44,3,FALSE) + SDBYLD1!CG289*(1-VLOOKUP(SDBYLD2!CG$4,'[1]INTERNAL PARAMETERS-1'!$B$5:$J$44,5,FALSE))*VLOOKUP(SDBYLD2!CG$4,'[1]INTERNAL PARAMETERS-1'!$B$5:$J$44,8,FALSE)*VLOOKUP(SDBYLD2!CG$4,'[1]INTERNAL PARAMETERS-1'!$B$5:$J$44,3,FALSE)</f>
        <v>0</v>
      </c>
      <c r="CH289" s="43">
        <f>SDBYLD1!CH289*VLOOKUP(SDBYLD2!CH$4,'[1]INTERNAL PARAMETERS-1'!$B$5:$J$44,5,FALSE)*VLOOKUP(SDBYLD2!CH$4,'[1]INTERNAL PARAMETERS-1'!$B$5:$J$44,6,FALSE)*VLOOKUP(SDBYLD2!CH$4,'[1]INTERNAL PARAMETERS-1'!$B$5:$J$44,3,FALSE) + SDBYLD1!CH289*(1-VLOOKUP(SDBYLD2!CH$4,'[1]INTERNAL PARAMETERS-1'!$B$5:$J$44,5,FALSE))*VLOOKUP(SDBYLD2!CH$4,'[1]INTERNAL PARAMETERS-1'!$B$5:$J$44,8,FALSE)*VLOOKUP(SDBYLD2!CH$4,'[1]INTERNAL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SDBeam!X290</f>
        <v>0</v>
      </c>
      <c r="F290" s="56">
        <f>'[1]INTERNAL PARAMETERS-1'!M20</f>
        <v>12.89</v>
      </c>
      <c r="G290" s="45">
        <f>SDBYLD1!G290*VLOOKUP(SDBYLD2!G$4,'[1]INTERNAL PARAMETERS-1'!$B$5:$J$44,5,FALSE)*VLOOKUP(SDBYLD2!G$4,'[1]INTERNAL PARAMETERS-1'!$B$5:$J$44,7,FALSE)*SDBYLD2!$F290 + SDBYLD1!G290*(1-VLOOKUP(SDBYLD2!G$4,'[1]INTERNAL PARAMETERS-1'!$B$5:$J$44,5,FALSE))*VLOOKUP(SDBYLD2!G$4,'[1]INTERNAL PARAMETERS-1'!$B$5:$J$44,9,FALSE)*SDBYLD2!$F290</f>
        <v>0</v>
      </c>
      <c r="H290" s="44">
        <f>SDBYLD1!H290*VLOOKUP(SDBYLD2!H$4,'[1]INTERNAL PARAMETERS-1'!$B$5:$J$44,5,FALSE)*VLOOKUP(SDBYLD2!H$4,'[1]INTERNAL PARAMETERS-1'!$B$5:$J$44,7,FALSE)*SDBYLD2!$F290 + SDBYLD1!H290*(1-VLOOKUP(SDBYLD2!H$4,'[1]INTERNAL PARAMETERS-1'!$B$5:$J$44,5,FALSE))*VLOOKUP(SDBYLD2!H$4,'[1]INTERNAL PARAMETERS-1'!$B$5:$J$44,9,FALSE)*SDBYLD2!$F290</f>
        <v>0</v>
      </c>
      <c r="I290" s="44">
        <f>SDBYLD1!I290*VLOOKUP(SDBYLD2!I$4,'[1]INTERNAL PARAMETERS-1'!$B$5:$J$44,5,FALSE)*VLOOKUP(SDBYLD2!I$4,'[1]INTERNAL PARAMETERS-1'!$B$5:$J$44,7,FALSE)*SDBYLD2!$F290 + SDBYLD1!I290*(1-VLOOKUP(SDBYLD2!I$4,'[1]INTERNAL PARAMETERS-1'!$B$5:$J$44,5,FALSE))*VLOOKUP(SDBYLD2!I$4,'[1]INTERNAL PARAMETERS-1'!$B$5:$J$44,9,FALSE)*SDBYLD2!$F290</f>
        <v>0</v>
      </c>
      <c r="J290" s="44">
        <f>SDBYLD1!J290*VLOOKUP(SDBYLD2!J$4,'[1]INTERNAL PARAMETERS-1'!$B$5:$J$44,5,FALSE)*VLOOKUP(SDBYLD2!J$4,'[1]INTERNAL PARAMETERS-1'!$B$5:$J$44,7,FALSE)*SDBYLD2!$F290 + SDBYLD1!J290*(1-VLOOKUP(SDBYLD2!J$4,'[1]INTERNAL PARAMETERS-1'!$B$5:$J$44,5,FALSE))*VLOOKUP(SDBYLD2!J$4,'[1]INTERNAL PARAMETERS-1'!$B$5:$J$44,9,FALSE)*SDBYLD2!$F290</f>
        <v>0</v>
      </c>
      <c r="K290" s="44">
        <f>SDBYLD1!K290*VLOOKUP(SDBYLD2!K$4,'[1]INTERNAL PARAMETERS-1'!$B$5:$J$44,5,FALSE)*VLOOKUP(SDBYLD2!K$4,'[1]INTERNAL PARAMETERS-1'!$B$5:$J$44,7,FALSE)*SDBYLD2!$F290 + SDBYLD1!K290*(1-VLOOKUP(SDBYLD2!K$4,'[1]INTERNAL PARAMETERS-1'!$B$5:$J$44,5,FALSE))*VLOOKUP(SDBYLD2!K$4,'[1]INTERNAL PARAMETERS-1'!$B$5:$J$44,9,FALSE)*SDBYLD2!$F290</f>
        <v>0</v>
      </c>
      <c r="L290" s="44">
        <f>SDBYLD1!L290*VLOOKUP(SDBYLD2!L$4,'[1]INTERNAL PARAMETERS-1'!$B$5:$J$44,5,FALSE)*VLOOKUP(SDBYLD2!L$4,'[1]INTERNAL PARAMETERS-1'!$B$5:$J$44,7,FALSE)*SDBYLD2!$F290 + SDBYLD1!L290*(1-VLOOKUP(SDBYLD2!L$4,'[1]INTERNAL PARAMETERS-1'!$B$5:$J$44,5,FALSE))*VLOOKUP(SDBYLD2!L$4,'[1]INTERNAL PARAMETERS-1'!$B$5:$J$44,9,FALSE)*SDBYLD2!$F290</f>
        <v>0</v>
      </c>
      <c r="M290" s="44">
        <f>SDBYLD1!M290*VLOOKUP(SDBYLD2!M$4,'[1]INTERNAL PARAMETERS-1'!$B$5:$J$44,5,FALSE)*VLOOKUP(SDBYLD2!M$4,'[1]INTERNAL PARAMETERS-1'!$B$5:$J$44,7,FALSE)*SDBYLD2!$F290 + SDBYLD1!M290*(1-VLOOKUP(SDBYLD2!M$4,'[1]INTERNAL PARAMETERS-1'!$B$5:$J$44,5,FALSE))*VLOOKUP(SDBYLD2!M$4,'[1]INTERNAL PARAMETERS-1'!$B$5:$J$44,9,FALSE)*SDBYLD2!$F290</f>
        <v>0</v>
      </c>
      <c r="N290" s="44">
        <f>SDBYLD1!N290*VLOOKUP(SDBYLD2!N$4,'[1]INTERNAL PARAMETERS-1'!$B$5:$J$44,5,FALSE)*VLOOKUP(SDBYLD2!N$4,'[1]INTERNAL PARAMETERS-1'!$B$5:$J$44,7,FALSE)*SDBYLD2!$F290 + SDBYLD1!N290*(1-VLOOKUP(SDBYLD2!N$4,'[1]INTERNAL PARAMETERS-1'!$B$5:$J$44,5,FALSE))*VLOOKUP(SDBYLD2!N$4,'[1]INTERNAL PARAMETERS-1'!$B$5:$J$44,9,FALSE)*SDBYLD2!$F290</f>
        <v>0</v>
      </c>
      <c r="O290" s="44">
        <f>SDBYLD1!O290*VLOOKUP(SDBYLD2!O$4,'[1]INTERNAL PARAMETERS-1'!$B$5:$J$44,5,FALSE)*VLOOKUP(SDBYLD2!O$4,'[1]INTERNAL PARAMETERS-1'!$B$5:$J$44,7,FALSE)*SDBYLD2!$F290 + SDBYLD1!O290*(1-VLOOKUP(SDBYLD2!O$4,'[1]INTERNAL PARAMETERS-1'!$B$5:$J$44,5,FALSE))*VLOOKUP(SDBYLD2!O$4,'[1]INTERNAL PARAMETERS-1'!$B$5:$J$44,9,FALSE)*SDBYLD2!$F290</f>
        <v>0</v>
      </c>
      <c r="P290" s="44">
        <f>SDBYLD1!P290*VLOOKUP(SDBYLD2!P$4,'[1]INTERNAL PARAMETERS-1'!$B$5:$J$44,5,FALSE)*VLOOKUP(SDBYLD2!P$4,'[1]INTERNAL PARAMETERS-1'!$B$5:$J$44,7,FALSE)*SDBYLD2!$F290 + SDBYLD1!P290*(1-VLOOKUP(SDBYLD2!P$4,'[1]INTERNAL PARAMETERS-1'!$B$5:$J$44,5,FALSE))*VLOOKUP(SDBYLD2!P$4,'[1]INTERNAL PARAMETERS-1'!$B$5:$J$44,9,FALSE)*SDBYLD2!$F290</f>
        <v>0</v>
      </c>
      <c r="Q290" s="44">
        <f>SDBYLD1!Q290*VLOOKUP(SDBYLD2!Q$4,'[1]INTERNAL PARAMETERS-1'!$B$5:$J$44,5,FALSE)*VLOOKUP(SDBYLD2!Q$4,'[1]INTERNAL PARAMETERS-1'!$B$5:$J$44,7,FALSE)*SDBYLD2!$F290 + SDBYLD1!Q290*(1-VLOOKUP(SDBYLD2!Q$4,'[1]INTERNAL PARAMETERS-1'!$B$5:$J$44,5,FALSE))*VLOOKUP(SDBYLD2!Q$4,'[1]INTERNAL PARAMETERS-1'!$B$5:$J$44,9,FALSE)*SDBYLD2!$F290</f>
        <v>0</v>
      </c>
      <c r="R290" s="44">
        <f>SDBYLD1!R290*VLOOKUP(SDBYLD2!R$4,'[1]INTERNAL PARAMETERS-1'!$B$5:$J$44,5,FALSE)*VLOOKUP(SDBYLD2!R$4,'[1]INTERNAL PARAMETERS-1'!$B$5:$J$44,7,FALSE)*SDBYLD2!$F290 + SDBYLD1!R290*(1-VLOOKUP(SDBYLD2!R$4,'[1]INTERNAL PARAMETERS-1'!$B$5:$J$44,5,FALSE))*VLOOKUP(SDBYLD2!R$4,'[1]INTERNAL PARAMETERS-1'!$B$5:$J$44,9,FALSE)*SDBYLD2!$F290</f>
        <v>0</v>
      </c>
      <c r="S290" s="44">
        <f>SDBYLD1!S290*VLOOKUP(SDBYLD2!S$4,'[1]INTERNAL PARAMETERS-1'!$B$5:$J$44,5,FALSE)*VLOOKUP(SDBYLD2!S$4,'[1]INTERNAL PARAMETERS-1'!$B$5:$J$44,7,FALSE)*SDBYLD2!$F290 + SDBYLD1!S290*(1-VLOOKUP(SDBYLD2!S$4,'[1]INTERNAL PARAMETERS-1'!$B$5:$J$44,5,FALSE))*VLOOKUP(SDBYLD2!S$4,'[1]INTERNAL PARAMETERS-1'!$B$5:$J$44,9,FALSE)*SDBYLD2!$F290</f>
        <v>0</v>
      </c>
      <c r="T290" s="44">
        <f>SDBYLD1!T290*VLOOKUP(SDBYLD2!T$4,'[1]INTERNAL PARAMETERS-1'!$B$5:$J$44,5,FALSE)*VLOOKUP(SDBYLD2!T$4,'[1]INTERNAL PARAMETERS-1'!$B$5:$J$44,7,FALSE)*SDBYLD2!$F290 + SDBYLD1!T290*(1-VLOOKUP(SDBYLD2!T$4,'[1]INTERNAL PARAMETERS-1'!$B$5:$J$44,5,FALSE))*VLOOKUP(SDBYLD2!T$4,'[1]INTERNAL PARAMETERS-1'!$B$5:$J$44,9,FALSE)*SDBYLD2!$F290</f>
        <v>0</v>
      </c>
      <c r="U290" s="44">
        <f>SDBYLD1!U290*VLOOKUP(SDBYLD2!U$4,'[1]INTERNAL PARAMETERS-1'!$B$5:$J$44,5,FALSE)*VLOOKUP(SDBYLD2!U$4,'[1]INTERNAL PARAMETERS-1'!$B$5:$J$44,7,FALSE)*SDBYLD2!$F290 + SDBYLD1!U290*(1-VLOOKUP(SDBYLD2!U$4,'[1]INTERNAL PARAMETERS-1'!$B$5:$J$44,5,FALSE))*VLOOKUP(SDBYLD2!U$4,'[1]INTERNAL PARAMETERS-1'!$B$5:$J$44,9,FALSE)*SDBYLD2!$F290</f>
        <v>0</v>
      </c>
      <c r="V290" s="44">
        <f>SDBYLD1!V290*VLOOKUP(SDBYLD2!V$4,'[1]INTERNAL PARAMETERS-1'!$B$5:$J$44,5,FALSE)*VLOOKUP(SDBYLD2!V$4,'[1]INTERNAL PARAMETERS-1'!$B$5:$J$44,7,FALSE)*SDBYLD2!$F290 + SDBYLD1!V290*(1-VLOOKUP(SDBYLD2!V$4,'[1]INTERNAL PARAMETERS-1'!$B$5:$J$44,5,FALSE))*VLOOKUP(SDBYLD2!V$4,'[1]INTERNAL PARAMETERS-1'!$B$5:$J$44,9,FALSE)*SDBYLD2!$F290</f>
        <v>0</v>
      </c>
      <c r="W290" s="44">
        <f>SDBYLD1!W290*VLOOKUP(SDBYLD2!W$4,'[1]INTERNAL PARAMETERS-1'!$B$5:$J$44,5,FALSE)*VLOOKUP(SDBYLD2!W$4,'[1]INTERNAL PARAMETERS-1'!$B$5:$J$44,7,FALSE)*SDBYLD2!$F290 + SDBYLD1!W290*(1-VLOOKUP(SDBYLD2!W$4,'[1]INTERNAL PARAMETERS-1'!$B$5:$J$44,5,FALSE))*VLOOKUP(SDBYLD2!W$4,'[1]INTERNAL PARAMETERS-1'!$B$5:$J$44,9,FALSE)*SDBYLD2!$F290</f>
        <v>0</v>
      </c>
      <c r="X290" s="44">
        <f>SDBYLD1!X290*VLOOKUP(SDBYLD2!X$4,'[1]INTERNAL PARAMETERS-1'!$B$5:$J$44,5,FALSE)*VLOOKUP(SDBYLD2!X$4,'[1]INTERNAL PARAMETERS-1'!$B$5:$J$44,7,FALSE)*SDBYLD2!$F290 + SDBYLD1!X290*(1-VLOOKUP(SDBYLD2!X$4,'[1]INTERNAL PARAMETERS-1'!$B$5:$J$44,5,FALSE))*VLOOKUP(SDBYLD2!X$4,'[1]INTERNAL PARAMETERS-1'!$B$5:$J$44,9,FALSE)*SDBYLD2!$F290</f>
        <v>0</v>
      </c>
      <c r="Y290" s="44">
        <f>SDBYLD1!Y290*VLOOKUP(SDBYLD2!Y$4,'[1]INTERNAL PARAMETERS-1'!$B$5:$J$44,5,FALSE)*VLOOKUP(SDBYLD2!Y$4,'[1]INTERNAL PARAMETERS-1'!$B$5:$J$44,7,FALSE)*SDBYLD2!$F290 + SDBYLD1!Y290*(1-VLOOKUP(SDBYLD2!Y$4,'[1]INTERNAL PARAMETERS-1'!$B$5:$J$44,5,FALSE))*VLOOKUP(SDBYLD2!Y$4,'[1]INTERNAL PARAMETERS-1'!$B$5:$J$44,9,FALSE)*SDBYLD2!$F290</f>
        <v>0</v>
      </c>
      <c r="Z290" s="44">
        <f>SDBYLD1!Z290*VLOOKUP(SDBYLD2!Z$4,'[1]INTERNAL PARAMETERS-1'!$B$5:$J$44,5,FALSE)*VLOOKUP(SDBYLD2!Z$4,'[1]INTERNAL PARAMETERS-1'!$B$5:$J$44,7,FALSE)*SDBYLD2!$F290 + SDBYLD1!Z290*(1-VLOOKUP(SDBYLD2!Z$4,'[1]INTERNAL PARAMETERS-1'!$B$5:$J$44,5,FALSE))*VLOOKUP(SDBYLD2!Z$4,'[1]INTERNAL PARAMETERS-1'!$B$5:$J$44,9,FALSE)*SDBYLD2!$F290</f>
        <v>0</v>
      </c>
      <c r="AA290" s="44">
        <f>SDBYLD1!AA290*VLOOKUP(SDBYLD2!AA$4,'[1]INTERNAL PARAMETERS-1'!$B$5:$J$44,5,FALSE)*VLOOKUP(SDBYLD2!AA$4,'[1]INTERNAL PARAMETERS-1'!$B$5:$J$44,7,FALSE)*SDBYLD2!$F290 + SDBYLD1!AA290*(1-VLOOKUP(SDBYLD2!AA$4,'[1]INTERNAL PARAMETERS-1'!$B$5:$J$44,5,FALSE))*VLOOKUP(SDBYLD2!AA$4,'[1]INTERNAL PARAMETERS-1'!$B$5:$J$44,9,FALSE)*SDBYLD2!$F290</f>
        <v>0</v>
      </c>
      <c r="AB290" s="44">
        <f>SDBYLD1!AB290*VLOOKUP(SDBYLD2!AB$4,'[1]INTERNAL PARAMETERS-1'!$B$5:$J$44,5,FALSE)*VLOOKUP(SDBYLD2!AB$4,'[1]INTERNAL PARAMETERS-1'!$B$5:$J$44,7,FALSE)*SDBYLD2!$F290 + SDBYLD1!AB290*(1-VLOOKUP(SDBYLD2!AB$4,'[1]INTERNAL PARAMETERS-1'!$B$5:$J$44,5,FALSE))*VLOOKUP(SDBYLD2!AB$4,'[1]INTERNAL PARAMETERS-1'!$B$5:$J$44,9,FALSE)*SDBYLD2!$F290</f>
        <v>0</v>
      </c>
      <c r="AC290" s="44">
        <f>SDBYLD1!AC290*VLOOKUP(SDBYLD2!AC$4,'[1]INTERNAL PARAMETERS-1'!$B$5:$J$44,5,FALSE)*VLOOKUP(SDBYLD2!AC$4,'[1]INTERNAL PARAMETERS-1'!$B$5:$J$44,7,FALSE)*SDBYLD2!$F290 + SDBYLD1!AC290*(1-VLOOKUP(SDBYLD2!AC$4,'[1]INTERNAL PARAMETERS-1'!$B$5:$J$44,5,FALSE))*VLOOKUP(SDBYLD2!AC$4,'[1]INTERNAL PARAMETERS-1'!$B$5:$J$44,9,FALSE)*SDBYLD2!$F290</f>
        <v>0</v>
      </c>
      <c r="AD290" s="44">
        <f>SDBYLD1!AD290*VLOOKUP(SDBYLD2!AD$4,'[1]INTERNAL PARAMETERS-1'!$B$5:$J$44,5,FALSE)*VLOOKUP(SDBYLD2!AD$4,'[1]INTERNAL PARAMETERS-1'!$B$5:$J$44,7,FALSE)*SDBYLD2!$F290 + SDBYLD1!AD290*(1-VLOOKUP(SDBYLD2!AD$4,'[1]INTERNAL PARAMETERS-1'!$B$5:$J$44,5,FALSE))*VLOOKUP(SDBYLD2!AD$4,'[1]INTERNAL PARAMETERS-1'!$B$5:$J$44,9,FALSE)*SDBYLD2!$F290</f>
        <v>0</v>
      </c>
      <c r="AE290" s="44">
        <f>SDBYLD1!AE290*VLOOKUP(SDBYLD2!AE$4,'[1]INTERNAL PARAMETERS-1'!$B$5:$J$44,5,FALSE)*VLOOKUP(SDBYLD2!AE$4,'[1]INTERNAL PARAMETERS-1'!$B$5:$J$44,7,FALSE)*SDBYLD2!$F290 + SDBYLD1!AE290*(1-VLOOKUP(SDBYLD2!AE$4,'[1]INTERNAL PARAMETERS-1'!$B$5:$J$44,5,FALSE))*VLOOKUP(SDBYLD2!AE$4,'[1]INTERNAL PARAMETERS-1'!$B$5:$J$44,9,FALSE)*SDBYLD2!$F290</f>
        <v>0</v>
      </c>
      <c r="AF290" s="44">
        <f>SDBYLD1!AF290*VLOOKUP(SDBYLD2!AF$4,'[1]INTERNAL PARAMETERS-1'!$B$5:$J$44,5,FALSE)*VLOOKUP(SDBYLD2!AF$4,'[1]INTERNAL PARAMETERS-1'!$B$5:$J$44,7,FALSE)*SDBYLD2!$F290 + SDBYLD1!AF290*(1-VLOOKUP(SDBYLD2!AF$4,'[1]INTERNAL PARAMETERS-1'!$B$5:$J$44,5,FALSE))*VLOOKUP(SDBYLD2!AF$4,'[1]INTERNAL PARAMETERS-1'!$B$5:$J$44,9,FALSE)*SDBYLD2!$F290</f>
        <v>0</v>
      </c>
      <c r="AG290" s="44">
        <f>SDBYLD1!AG290*VLOOKUP(SDBYLD2!AG$4,'[1]INTERNAL PARAMETERS-1'!$B$5:$J$44,5,FALSE)*VLOOKUP(SDBYLD2!AG$4,'[1]INTERNAL PARAMETERS-1'!$B$5:$J$44,7,FALSE)*SDBYLD2!$F290 + SDBYLD1!AG290*(1-VLOOKUP(SDBYLD2!AG$4,'[1]INTERNAL PARAMETERS-1'!$B$5:$J$44,5,FALSE))*VLOOKUP(SDBYLD2!AG$4,'[1]INTERNAL PARAMETERS-1'!$B$5:$J$44,9,FALSE)*SDBYLD2!$F290</f>
        <v>0</v>
      </c>
      <c r="AH290" s="44">
        <f>SDBYLD1!AH290*VLOOKUP(SDBYLD2!AH$4,'[1]INTERNAL PARAMETERS-1'!$B$5:$J$44,5,FALSE)*VLOOKUP(SDBYLD2!AH$4,'[1]INTERNAL PARAMETERS-1'!$B$5:$J$44,7,FALSE)*SDBYLD2!$F290 + SDBYLD1!AH290*(1-VLOOKUP(SDBYLD2!AH$4,'[1]INTERNAL PARAMETERS-1'!$B$5:$J$44,5,FALSE))*VLOOKUP(SDBYLD2!AH$4,'[1]INTERNAL PARAMETERS-1'!$B$5:$J$44,9,FALSE)*SDBYLD2!$F290</f>
        <v>0</v>
      </c>
      <c r="AI290" s="44">
        <f>SDBYLD1!AI290*VLOOKUP(SDBYLD2!AI$4,'[1]INTERNAL PARAMETERS-1'!$B$5:$J$44,5,FALSE)*VLOOKUP(SDBYLD2!AI$4,'[1]INTERNAL PARAMETERS-1'!$B$5:$J$44,7,FALSE)*SDBYLD2!$F290 + SDBYLD1!AI290*(1-VLOOKUP(SDBYLD2!AI$4,'[1]INTERNAL PARAMETERS-1'!$B$5:$J$44,5,FALSE))*VLOOKUP(SDBYLD2!AI$4,'[1]INTERNAL PARAMETERS-1'!$B$5:$J$44,9,FALSE)*SDBYLD2!$F290</f>
        <v>0</v>
      </c>
      <c r="AJ290" s="44">
        <f>SDBYLD1!AJ290*VLOOKUP(SDBYLD2!AJ$4,'[1]INTERNAL PARAMETERS-1'!$B$5:$J$44,5,FALSE)*VLOOKUP(SDBYLD2!AJ$4,'[1]INTERNAL PARAMETERS-1'!$B$5:$J$44,7,FALSE)*SDBYLD2!$F290 + SDBYLD1!AJ290*(1-VLOOKUP(SDBYLD2!AJ$4,'[1]INTERNAL PARAMETERS-1'!$B$5:$J$44,5,FALSE))*VLOOKUP(SDBYLD2!AJ$4,'[1]INTERNAL PARAMETERS-1'!$B$5:$J$44,9,FALSE)*SDBYLD2!$F290</f>
        <v>0</v>
      </c>
      <c r="AK290" s="44">
        <f>SDBYLD1!AK290*VLOOKUP(SDBYLD2!AK$4,'[1]INTERNAL PARAMETERS-1'!$B$5:$J$44,5,FALSE)*VLOOKUP(SDBYLD2!AK$4,'[1]INTERNAL PARAMETERS-1'!$B$5:$J$44,7,FALSE)*SDBYLD2!$F290 + SDBYLD1!AK290*(1-VLOOKUP(SDBYLD2!AK$4,'[1]INTERNAL PARAMETERS-1'!$B$5:$J$44,5,FALSE))*VLOOKUP(SDBYLD2!AK$4,'[1]INTERNAL PARAMETERS-1'!$B$5:$J$44,9,FALSE)*SDBYLD2!$F290</f>
        <v>0</v>
      </c>
      <c r="AL290" s="44">
        <f>SDBYLD1!AL290*VLOOKUP(SDBYLD2!AL$4,'[1]INTERNAL PARAMETERS-1'!$B$5:$J$44,5,FALSE)*VLOOKUP(SDBYLD2!AL$4,'[1]INTERNAL PARAMETERS-1'!$B$5:$J$44,7,FALSE)*SDBYLD2!$F290 + SDBYLD1!AL290*(1-VLOOKUP(SDBYLD2!AL$4,'[1]INTERNAL PARAMETERS-1'!$B$5:$J$44,5,FALSE))*VLOOKUP(SDBYLD2!AL$4,'[1]INTERNAL PARAMETERS-1'!$B$5:$J$44,9,FALSE)*SDBYLD2!$F290</f>
        <v>0</v>
      </c>
      <c r="AM290" s="44">
        <f>SDBYLD1!AM290*VLOOKUP(SDBYLD2!AM$4,'[1]INTERNAL PARAMETERS-1'!$B$5:$J$44,5,FALSE)*VLOOKUP(SDBYLD2!AM$4,'[1]INTERNAL PARAMETERS-1'!$B$5:$J$44,7,FALSE)*SDBYLD2!$F290 + SDBYLD1!AM290*(1-VLOOKUP(SDBYLD2!AM$4,'[1]INTERNAL PARAMETERS-1'!$B$5:$J$44,5,FALSE))*VLOOKUP(SDBYLD2!AM$4,'[1]INTERNAL PARAMETERS-1'!$B$5:$J$44,9,FALSE)*SDBYLD2!$F290</f>
        <v>0</v>
      </c>
      <c r="AN290" s="44">
        <f>SDBYLD1!AN290*VLOOKUP(SDBYLD2!AN$4,'[1]INTERNAL PARAMETERS-1'!$B$5:$J$44,5,FALSE)*VLOOKUP(SDBYLD2!AN$4,'[1]INTERNAL PARAMETERS-1'!$B$5:$J$44,7,FALSE)*SDBYLD2!$F290 + SDBYLD1!AN290*(1-VLOOKUP(SDBYLD2!AN$4,'[1]INTERNAL PARAMETERS-1'!$B$5:$J$44,5,FALSE))*VLOOKUP(SDBYLD2!AN$4,'[1]INTERNAL PARAMETERS-1'!$B$5:$J$44,9,FALSE)*SDBYLD2!$F290</f>
        <v>0</v>
      </c>
      <c r="AO290" s="44">
        <f>SDBYLD1!AO290*VLOOKUP(SDBYLD2!AO$4,'[1]INTERNAL PARAMETERS-1'!$B$5:$J$44,5,FALSE)*VLOOKUP(SDBYLD2!AO$4,'[1]INTERNAL PARAMETERS-1'!$B$5:$J$44,7,FALSE)*SDBYLD2!$F290 + SDBYLD1!AO290*(1-VLOOKUP(SDBYLD2!AO$4,'[1]INTERNAL PARAMETERS-1'!$B$5:$J$44,5,FALSE))*VLOOKUP(SDBYLD2!AO$4,'[1]INTERNAL PARAMETERS-1'!$B$5:$J$44,9,FALSE)*SDBYLD2!$F290</f>
        <v>0</v>
      </c>
      <c r="AP290" s="44">
        <f>SDBYLD1!AP290*VLOOKUP(SDBYLD2!AP$4,'[1]INTERNAL PARAMETERS-1'!$B$5:$J$44,5,FALSE)*VLOOKUP(SDBYLD2!AP$4,'[1]INTERNAL PARAMETERS-1'!$B$5:$J$44,7,FALSE)*SDBYLD2!$F290 + SDBYLD1!AP290*(1-VLOOKUP(SDBYLD2!AP$4,'[1]INTERNAL PARAMETERS-1'!$B$5:$J$44,5,FALSE))*VLOOKUP(SDBYLD2!AP$4,'[1]INTERNAL PARAMETERS-1'!$B$5:$J$44,9,FALSE)*SDBYLD2!$F290</f>
        <v>0</v>
      </c>
      <c r="AQ290" s="44">
        <f>SDBYLD1!AQ290*VLOOKUP(SDBYLD2!AQ$4,'[1]INTERNAL PARAMETERS-1'!$B$5:$J$44,5,FALSE)*VLOOKUP(SDBYLD2!AQ$4,'[1]INTERNAL PARAMETERS-1'!$B$5:$J$44,7,FALSE)*SDBYLD2!$F290 + SDBYLD1!AQ290*(1-VLOOKUP(SDBYLD2!AQ$4,'[1]INTERNAL PARAMETERS-1'!$B$5:$J$44,5,FALSE))*VLOOKUP(SDBYLD2!AQ$4,'[1]INTERNAL PARAMETERS-1'!$B$5:$J$44,9,FALSE)*SDBYLD2!$F290</f>
        <v>0</v>
      </c>
      <c r="AR290" s="44">
        <f>SDBYLD1!AR290*VLOOKUP(SDBYLD2!AR$4,'[1]INTERNAL PARAMETERS-1'!$B$5:$J$44,5,FALSE)*VLOOKUP(SDBYLD2!AR$4,'[1]INTERNAL PARAMETERS-1'!$B$5:$J$44,7,FALSE)*SDBYLD2!$F290 + SDBYLD1!AR290*(1-VLOOKUP(SDBYLD2!AR$4,'[1]INTERNAL PARAMETERS-1'!$B$5:$J$44,5,FALSE))*VLOOKUP(SDBYLD2!AR$4,'[1]INTERNAL PARAMETERS-1'!$B$5:$J$44,9,FALSE)*SDBYLD2!$F290</f>
        <v>0</v>
      </c>
      <c r="AS290" s="44">
        <f>SDBYLD1!AS290*VLOOKUP(SDBYLD2!AS$4,'[1]INTERNAL PARAMETERS-1'!$B$5:$J$44,5,FALSE)*VLOOKUP(SDBYLD2!AS$4,'[1]INTERNAL PARAMETERS-1'!$B$5:$J$44,7,FALSE)*SDBYLD2!$F290 + SDBYLD1!AS290*(1-VLOOKUP(SDBYLD2!AS$4,'[1]INTERNAL PARAMETERS-1'!$B$5:$J$44,5,FALSE))*VLOOKUP(SDBYLD2!AS$4,'[1]INTERNAL PARAMETERS-1'!$B$5:$J$44,9,FALSE)*SDBYLD2!$F290</f>
        <v>0</v>
      </c>
      <c r="AT290" s="43">
        <f>SDBYLD1!AT290*VLOOKUP(SDBYLD2!AT$4,'[1]INTERNAL PARAMETERS-1'!$B$5:$J$44,5,FALSE)*VLOOKUP(SDBYLD2!AT$4,'[1]INTERNAL PARAMETERS-1'!$B$5:$J$44,7,FALSE)*SDBYLD2!$F290 + SDBYLD1!AT290*(1-VLOOKUP(SDBYLD2!AT$4,'[1]INTERNAL PARAMETERS-1'!$B$5:$J$44,5,FALSE))*VLOOKUP(SDBYLD2!AT$4,'[1]INTERNAL PARAMETERS-1'!$B$5:$J$44,9,FALSE)*SDBYLD2!$F290</f>
        <v>0</v>
      </c>
      <c r="AU290" s="45">
        <f>SDBYLD1!AU290*VLOOKUP(SDBYLD2!AU$4,'[1]INTERNAL PARAMETERS-1'!$B$5:$J$44,5,FALSE)*VLOOKUP(SDBYLD2!AU$4,'[1]INTERNAL PARAMETERS-1'!$B$5:$J$44,6,FALSE)*VLOOKUP(SDBYLD2!AU$4,'[1]INTERNAL PARAMETERS-1'!$B$5:$J$44,3,FALSE) + SDBYLD1!AU290*(1-VLOOKUP(SDBYLD2!AU$4,'[1]INTERNAL PARAMETERS-1'!$B$5:$J$44,5,FALSE))*VLOOKUP(SDBYLD2!AU$4,'[1]INTERNAL PARAMETERS-1'!$B$5:$J$44,8,FALSE)*VLOOKUP(SDBYLD2!AU$4,'[1]INTERNAL PARAMETERS-1'!$B$5:$J$44,3,FALSE)</f>
        <v>0</v>
      </c>
      <c r="AV290" s="44">
        <f>SDBYLD1!AV290*VLOOKUP(SDBYLD2!AV$4,'[1]INTERNAL PARAMETERS-1'!$B$5:$J$44,5,FALSE)*VLOOKUP(SDBYLD2!AV$4,'[1]INTERNAL PARAMETERS-1'!$B$5:$J$44,6,FALSE)*VLOOKUP(SDBYLD2!AV$4,'[1]INTERNAL PARAMETERS-1'!$B$5:$J$44,3,FALSE) + SDBYLD1!AV290*(1-VLOOKUP(SDBYLD2!AV$4,'[1]INTERNAL PARAMETERS-1'!$B$5:$J$44,5,FALSE))*VLOOKUP(SDBYLD2!AV$4,'[1]INTERNAL PARAMETERS-1'!$B$5:$J$44,8,FALSE)*VLOOKUP(SDBYLD2!AV$4,'[1]INTERNAL PARAMETERS-1'!$B$5:$J$44,3,FALSE)</f>
        <v>0</v>
      </c>
      <c r="AW290" s="44">
        <f>SDBYLD1!AW290*VLOOKUP(SDBYLD2!AW$4,'[1]INTERNAL PARAMETERS-1'!$B$5:$J$44,5,FALSE)*VLOOKUP(SDBYLD2!AW$4,'[1]INTERNAL PARAMETERS-1'!$B$5:$J$44,6,FALSE)*VLOOKUP(SDBYLD2!AW$4,'[1]INTERNAL PARAMETERS-1'!$B$5:$J$44,3,FALSE) + SDBYLD1!AW290*(1-VLOOKUP(SDBYLD2!AW$4,'[1]INTERNAL PARAMETERS-1'!$B$5:$J$44,5,FALSE))*VLOOKUP(SDBYLD2!AW$4,'[1]INTERNAL PARAMETERS-1'!$B$5:$J$44,8,FALSE)*VLOOKUP(SDBYLD2!AW$4,'[1]INTERNAL PARAMETERS-1'!$B$5:$J$44,3,FALSE)</f>
        <v>0</v>
      </c>
      <c r="AX290" s="44">
        <f>SDBYLD1!AX290*VLOOKUP(SDBYLD2!AX$4,'[1]INTERNAL PARAMETERS-1'!$B$5:$J$44,5,FALSE)*VLOOKUP(SDBYLD2!AX$4,'[1]INTERNAL PARAMETERS-1'!$B$5:$J$44,6,FALSE)*VLOOKUP(SDBYLD2!AX$4,'[1]INTERNAL PARAMETERS-1'!$B$5:$J$44,3,FALSE) + SDBYLD1!AX290*(1-VLOOKUP(SDBYLD2!AX$4,'[1]INTERNAL PARAMETERS-1'!$B$5:$J$44,5,FALSE))*VLOOKUP(SDBYLD2!AX$4,'[1]INTERNAL PARAMETERS-1'!$B$5:$J$44,8,FALSE)*VLOOKUP(SDBYLD2!AX$4,'[1]INTERNAL PARAMETERS-1'!$B$5:$J$44,3,FALSE)</f>
        <v>0</v>
      </c>
      <c r="AY290" s="44">
        <f>SDBYLD1!AY290*VLOOKUP(SDBYLD2!AY$4,'[1]INTERNAL PARAMETERS-1'!$B$5:$J$44,5,FALSE)*VLOOKUP(SDBYLD2!AY$4,'[1]INTERNAL PARAMETERS-1'!$B$5:$J$44,6,FALSE)*VLOOKUP(SDBYLD2!AY$4,'[1]INTERNAL PARAMETERS-1'!$B$5:$J$44,3,FALSE) + SDBYLD1!AY290*(1-VLOOKUP(SDBYLD2!AY$4,'[1]INTERNAL PARAMETERS-1'!$B$5:$J$44,5,FALSE))*VLOOKUP(SDBYLD2!AY$4,'[1]INTERNAL PARAMETERS-1'!$B$5:$J$44,8,FALSE)*VLOOKUP(SDBYLD2!AY$4,'[1]INTERNAL PARAMETERS-1'!$B$5:$J$44,3,FALSE)</f>
        <v>0</v>
      </c>
      <c r="AZ290" s="44">
        <f>SDBYLD1!AZ290*VLOOKUP(SDBYLD2!AZ$4,'[1]INTERNAL PARAMETERS-1'!$B$5:$J$44,5,FALSE)*VLOOKUP(SDBYLD2!AZ$4,'[1]INTERNAL PARAMETERS-1'!$B$5:$J$44,6,FALSE)*VLOOKUP(SDBYLD2!AZ$4,'[1]INTERNAL PARAMETERS-1'!$B$5:$J$44,3,FALSE) + SDBYLD1!AZ290*(1-VLOOKUP(SDBYLD2!AZ$4,'[1]INTERNAL PARAMETERS-1'!$B$5:$J$44,5,FALSE))*VLOOKUP(SDBYLD2!AZ$4,'[1]INTERNAL PARAMETERS-1'!$B$5:$J$44,8,FALSE)*VLOOKUP(SDBYLD2!AZ$4,'[1]INTERNAL PARAMETERS-1'!$B$5:$J$44,3,FALSE)</f>
        <v>0</v>
      </c>
      <c r="BA290" s="44">
        <f>SDBYLD1!BA290*VLOOKUP(SDBYLD2!BA$4,'[1]INTERNAL PARAMETERS-1'!$B$5:$J$44,5,FALSE)*VLOOKUP(SDBYLD2!BA$4,'[1]INTERNAL PARAMETERS-1'!$B$5:$J$44,6,FALSE)*VLOOKUP(SDBYLD2!BA$4,'[1]INTERNAL PARAMETERS-1'!$B$5:$J$44,3,FALSE) + SDBYLD1!BA290*(1-VLOOKUP(SDBYLD2!BA$4,'[1]INTERNAL PARAMETERS-1'!$B$5:$J$44,5,FALSE))*VLOOKUP(SDBYLD2!BA$4,'[1]INTERNAL PARAMETERS-1'!$B$5:$J$44,8,FALSE)*VLOOKUP(SDBYLD2!BA$4,'[1]INTERNAL PARAMETERS-1'!$B$5:$J$44,3,FALSE)</f>
        <v>0</v>
      </c>
      <c r="BB290" s="44">
        <f>SDBYLD1!BB290*VLOOKUP(SDBYLD2!BB$4,'[1]INTERNAL PARAMETERS-1'!$B$5:$J$44,5,FALSE)*VLOOKUP(SDBYLD2!BB$4,'[1]INTERNAL PARAMETERS-1'!$B$5:$J$44,6,FALSE)*VLOOKUP(SDBYLD2!BB$4,'[1]INTERNAL PARAMETERS-1'!$B$5:$J$44,3,FALSE) + SDBYLD1!BB290*(1-VLOOKUP(SDBYLD2!BB$4,'[1]INTERNAL PARAMETERS-1'!$B$5:$J$44,5,FALSE))*VLOOKUP(SDBYLD2!BB$4,'[1]INTERNAL PARAMETERS-1'!$B$5:$J$44,8,FALSE)*VLOOKUP(SDBYLD2!BB$4,'[1]INTERNAL PARAMETERS-1'!$B$5:$J$44,3,FALSE)</f>
        <v>0</v>
      </c>
      <c r="BC290" s="44">
        <f>SDBYLD1!BC290*VLOOKUP(SDBYLD2!BC$4,'[1]INTERNAL PARAMETERS-1'!$B$5:$J$44,5,FALSE)*VLOOKUP(SDBYLD2!BC$4,'[1]INTERNAL PARAMETERS-1'!$B$5:$J$44,6,FALSE)*VLOOKUP(SDBYLD2!BC$4,'[1]INTERNAL PARAMETERS-1'!$B$5:$J$44,3,FALSE) + SDBYLD1!BC290*(1-VLOOKUP(SDBYLD2!BC$4,'[1]INTERNAL PARAMETERS-1'!$B$5:$J$44,5,FALSE))*VLOOKUP(SDBYLD2!BC$4,'[1]INTERNAL PARAMETERS-1'!$B$5:$J$44,8,FALSE)*VLOOKUP(SDBYLD2!BC$4,'[1]INTERNAL PARAMETERS-1'!$B$5:$J$44,3,FALSE)</f>
        <v>0</v>
      </c>
      <c r="BD290" s="44">
        <f>SDBYLD1!BD290*VLOOKUP(SDBYLD2!BD$4,'[1]INTERNAL PARAMETERS-1'!$B$5:$J$44,5,FALSE)*VLOOKUP(SDBYLD2!BD$4,'[1]INTERNAL PARAMETERS-1'!$B$5:$J$44,6,FALSE)*VLOOKUP(SDBYLD2!BD$4,'[1]INTERNAL PARAMETERS-1'!$B$5:$J$44,3,FALSE) + SDBYLD1!BD290*(1-VLOOKUP(SDBYLD2!BD$4,'[1]INTERNAL PARAMETERS-1'!$B$5:$J$44,5,FALSE))*VLOOKUP(SDBYLD2!BD$4,'[1]INTERNAL PARAMETERS-1'!$B$5:$J$44,8,FALSE)*VLOOKUP(SDBYLD2!BD$4,'[1]INTERNAL PARAMETERS-1'!$B$5:$J$44,3,FALSE)</f>
        <v>0</v>
      </c>
      <c r="BE290" s="44">
        <f>SDBYLD1!BE290*VLOOKUP(SDBYLD2!BE$4,'[1]INTERNAL PARAMETERS-1'!$B$5:$J$44,5,FALSE)*VLOOKUP(SDBYLD2!BE$4,'[1]INTERNAL PARAMETERS-1'!$B$5:$J$44,6,FALSE)*VLOOKUP(SDBYLD2!BE$4,'[1]INTERNAL PARAMETERS-1'!$B$5:$J$44,3,FALSE) + SDBYLD1!BE290*(1-VLOOKUP(SDBYLD2!BE$4,'[1]INTERNAL PARAMETERS-1'!$B$5:$J$44,5,FALSE))*VLOOKUP(SDBYLD2!BE$4,'[1]INTERNAL PARAMETERS-1'!$B$5:$J$44,8,FALSE)*VLOOKUP(SDBYLD2!BE$4,'[1]INTERNAL PARAMETERS-1'!$B$5:$J$44,3,FALSE)</f>
        <v>0</v>
      </c>
      <c r="BF290" s="44">
        <f>SDBYLD1!BF290*VLOOKUP(SDBYLD2!BF$4,'[1]INTERNAL PARAMETERS-1'!$B$5:$J$44,5,FALSE)*VLOOKUP(SDBYLD2!BF$4,'[1]INTERNAL PARAMETERS-1'!$B$5:$J$44,6,FALSE)*VLOOKUP(SDBYLD2!BF$4,'[1]INTERNAL PARAMETERS-1'!$B$5:$J$44,3,FALSE) + SDBYLD1!BF290*(1-VLOOKUP(SDBYLD2!BF$4,'[1]INTERNAL PARAMETERS-1'!$B$5:$J$44,5,FALSE))*VLOOKUP(SDBYLD2!BF$4,'[1]INTERNAL PARAMETERS-1'!$B$5:$J$44,8,FALSE)*VLOOKUP(SDBYLD2!BF$4,'[1]INTERNAL PARAMETERS-1'!$B$5:$J$44,3,FALSE)</f>
        <v>0</v>
      </c>
      <c r="BG290" s="44">
        <f>SDBYLD1!BG290*VLOOKUP(SDBYLD2!BG$4,'[1]INTERNAL PARAMETERS-1'!$B$5:$J$44,5,FALSE)*VLOOKUP(SDBYLD2!BG$4,'[1]INTERNAL PARAMETERS-1'!$B$5:$J$44,6,FALSE)*VLOOKUP(SDBYLD2!BG$4,'[1]INTERNAL PARAMETERS-1'!$B$5:$J$44,3,FALSE) + SDBYLD1!BG290*(1-VLOOKUP(SDBYLD2!BG$4,'[1]INTERNAL PARAMETERS-1'!$B$5:$J$44,5,FALSE))*VLOOKUP(SDBYLD2!BG$4,'[1]INTERNAL PARAMETERS-1'!$B$5:$J$44,8,FALSE)*VLOOKUP(SDBYLD2!BG$4,'[1]INTERNAL PARAMETERS-1'!$B$5:$J$44,3,FALSE)</f>
        <v>0</v>
      </c>
      <c r="BH290" s="44">
        <f>SDBYLD1!BH290*VLOOKUP(SDBYLD2!BH$4,'[1]INTERNAL PARAMETERS-1'!$B$5:$J$44,5,FALSE)*VLOOKUP(SDBYLD2!BH$4,'[1]INTERNAL PARAMETERS-1'!$B$5:$J$44,6,FALSE)*VLOOKUP(SDBYLD2!BH$4,'[1]INTERNAL PARAMETERS-1'!$B$5:$J$44,3,FALSE) + SDBYLD1!BH290*(1-VLOOKUP(SDBYLD2!BH$4,'[1]INTERNAL PARAMETERS-1'!$B$5:$J$44,5,FALSE))*VLOOKUP(SDBYLD2!BH$4,'[1]INTERNAL PARAMETERS-1'!$B$5:$J$44,8,FALSE)*VLOOKUP(SDBYLD2!BH$4,'[1]INTERNAL PARAMETERS-1'!$B$5:$J$44,3,FALSE)</f>
        <v>0</v>
      </c>
      <c r="BI290" s="44">
        <f>SDBYLD1!BI290*VLOOKUP(SDBYLD2!BI$4,'[1]INTERNAL PARAMETERS-1'!$B$5:$J$44,5,FALSE)*VLOOKUP(SDBYLD2!BI$4,'[1]INTERNAL PARAMETERS-1'!$B$5:$J$44,6,FALSE)*VLOOKUP(SDBYLD2!BI$4,'[1]INTERNAL PARAMETERS-1'!$B$5:$J$44,3,FALSE) + SDBYLD1!BI290*(1-VLOOKUP(SDBYLD2!BI$4,'[1]INTERNAL PARAMETERS-1'!$B$5:$J$44,5,FALSE))*VLOOKUP(SDBYLD2!BI$4,'[1]INTERNAL PARAMETERS-1'!$B$5:$J$44,8,FALSE)*VLOOKUP(SDBYLD2!BI$4,'[1]INTERNAL PARAMETERS-1'!$B$5:$J$44,3,FALSE)</f>
        <v>0</v>
      </c>
      <c r="BJ290" s="44">
        <f>SDBYLD1!BJ290*VLOOKUP(SDBYLD2!BJ$4,'[1]INTERNAL PARAMETERS-1'!$B$5:$J$44,5,FALSE)*VLOOKUP(SDBYLD2!BJ$4,'[1]INTERNAL PARAMETERS-1'!$B$5:$J$44,6,FALSE)*VLOOKUP(SDBYLD2!BJ$4,'[1]INTERNAL PARAMETERS-1'!$B$5:$J$44,3,FALSE) + SDBYLD1!BJ290*(1-VLOOKUP(SDBYLD2!BJ$4,'[1]INTERNAL PARAMETERS-1'!$B$5:$J$44,5,FALSE))*VLOOKUP(SDBYLD2!BJ$4,'[1]INTERNAL PARAMETERS-1'!$B$5:$J$44,8,FALSE)*VLOOKUP(SDBYLD2!BJ$4,'[1]INTERNAL PARAMETERS-1'!$B$5:$J$44,3,FALSE)</f>
        <v>0</v>
      </c>
      <c r="BK290" s="44">
        <f>SDBYLD1!BK290*VLOOKUP(SDBYLD2!BK$4,'[1]INTERNAL PARAMETERS-1'!$B$5:$J$44,5,FALSE)*VLOOKUP(SDBYLD2!BK$4,'[1]INTERNAL PARAMETERS-1'!$B$5:$J$44,6,FALSE)*VLOOKUP(SDBYLD2!BK$4,'[1]INTERNAL PARAMETERS-1'!$B$5:$J$44,3,FALSE) + SDBYLD1!BK290*(1-VLOOKUP(SDBYLD2!BK$4,'[1]INTERNAL PARAMETERS-1'!$B$5:$J$44,5,FALSE))*VLOOKUP(SDBYLD2!BK$4,'[1]INTERNAL PARAMETERS-1'!$B$5:$J$44,8,FALSE)*VLOOKUP(SDBYLD2!BK$4,'[1]INTERNAL PARAMETERS-1'!$B$5:$J$44,3,FALSE)</f>
        <v>0</v>
      </c>
      <c r="BL290" s="44">
        <f>SDBYLD1!BL290*VLOOKUP(SDBYLD2!BL$4,'[1]INTERNAL PARAMETERS-1'!$B$5:$J$44,5,FALSE)*VLOOKUP(SDBYLD2!BL$4,'[1]INTERNAL PARAMETERS-1'!$B$5:$J$44,6,FALSE)*VLOOKUP(SDBYLD2!BL$4,'[1]INTERNAL PARAMETERS-1'!$B$5:$J$44,3,FALSE) + SDBYLD1!BL290*(1-VLOOKUP(SDBYLD2!BL$4,'[1]INTERNAL PARAMETERS-1'!$B$5:$J$44,5,FALSE))*VLOOKUP(SDBYLD2!BL$4,'[1]INTERNAL PARAMETERS-1'!$B$5:$J$44,8,FALSE)*VLOOKUP(SDBYLD2!BL$4,'[1]INTERNAL PARAMETERS-1'!$B$5:$J$44,3,FALSE)</f>
        <v>0</v>
      </c>
      <c r="BM290" s="44">
        <f>SDBYLD1!BM290*VLOOKUP(SDBYLD2!BM$4,'[1]INTERNAL PARAMETERS-1'!$B$5:$J$44,5,FALSE)*VLOOKUP(SDBYLD2!BM$4,'[1]INTERNAL PARAMETERS-1'!$B$5:$J$44,6,FALSE)*VLOOKUP(SDBYLD2!BM$4,'[1]INTERNAL PARAMETERS-1'!$B$5:$J$44,3,FALSE) + SDBYLD1!BM290*(1-VLOOKUP(SDBYLD2!BM$4,'[1]INTERNAL PARAMETERS-1'!$B$5:$J$44,5,FALSE))*VLOOKUP(SDBYLD2!BM$4,'[1]INTERNAL PARAMETERS-1'!$B$5:$J$44,8,FALSE)*VLOOKUP(SDBYLD2!BM$4,'[1]INTERNAL PARAMETERS-1'!$B$5:$J$44,3,FALSE)</f>
        <v>0</v>
      </c>
      <c r="BN290" s="44">
        <f>SDBYLD1!BN290*VLOOKUP(SDBYLD2!BN$4,'[1]INTERNAL PARAMETERS-1'!$B$5:$J$44,5,FALSE)*VLOOKUP(SDBYLD2!BN$4,'[1]INTERNAL PARAMETERS-1'!$B$5:$J$44,6,FALSE)*VLOOKUP(SDBYLD2!BN$4,'[1]INTERNAL PARAMETERS-1'!$B$5:$J$44,3,FALSE) + SDBYLD1!BN290*(1-VLOOKUP(SDBYLD2!BN$4,'[1]INTERNAL PARAMETERS-1'!$B$5:$J$44,5,FALSE))*VLOOKUP(SDBYLD2!BN$4,'[1]INTERNAL PARAMETERS-1'!$B$5:$J$44,8,FALSE)*VLOOKUP(SDBYLD2!BN$4,'[1]INTERNAL PARAMETERS-1'!$B$5:$J$44,3,FALSE)</f>
        <v>0</v>
      </c>
      <c r="BO290" s="44">
        <f>SDBYLD1!BO290*VLOOKUP(SDBYLD2!BO$4,'[1]INTERNAL PARAMETERS-1'!$B$5:$J$44,5,FALSE)*VLOOKUP(SDBYLD2!BO$4,'[1]INTERNAL PARAMETERS-1'!$B$5:$J$44,6,FALSE)*VLOOKUP(SDBYLD2!BO$4,'[1]INTERNAL PARAMETERS-1'!$B$5:$J$44,3,FALSE) + SDBYLD1!BO290*(1-VLOOKUP(SDBYLD2!BO$4,'[1]INTERNAL PARAMETERS-1'!$B$5:$J$44,5,FALSE))*VLOOKUP(SDBYLD2!BO$4,'[1]INTERNAL PARAMETERS-1'!$B$5:$J$44,8,FALSE)*VLOOKUP(SDBYLD2!BO$4,'[1]INTERNAL PARAMETERS-1'!$B$5:$J$44,3,FALSE)</f>
        <v>0</v>
      </c>
      <c r="BP290" s="44">
        <f>SDBYLD1!BP290*VLOOKUP(SDBYLD2!BP$4,'[1]INTERNAL PARAMETERS-1'!$B$5:$J$44,5,FALSE)*VLOOKUP(SDBYLD2!BP$4,'[1]INTERNAL PARAMETERS-1'!$B$5:$J$44,6,FALSE)*VLOOKUP(SDBYLD2!BP$4,'[1]INTERNAL PARAMETERS-1'!$B$5:$J$44,3,FALSE) + SDBYLD1!BP290*(1-VLOOKUP(SDBYLD2!BP$4,'[1]INTERNAL PARAMETERS-1'!$B$5:$J$44,5,FALSE))*VLOOKUP(SDBYLD2!BP$4,'[1]INTERNAL PARAMETERS-1'!$B$5:$J$44,8,FALSE)*VLOOKUP(SDBYLD2!BP$4,'[1]INTERNAL PARAMETERS-1'!$B$5:$J$44,3,FALSE)</f>
        <v>0</v>
      </c>
      <c r="BQ290" s="44">
        <f>SDBYLD1!BQ290*VLOOKUP(SDBYLD2!BQ$4,'[1]INTERNAL PARAMETERS-1'!$B$5:$J$44,5,FALSE)*VLOOKUP(SDBYLD2!BQ$4,'[1]INTERNAL PARAMETERS-1'!$B$5:$J$44,6,FALSE)*VLOOKUP(SDBYLD2!BQ$4,'[1]INTERNAL PARAMETERS-1'!$B$5:$J$44,3,FALSE) + SDBYLD1!BQ290*(1-VLOOKUP(SDBYLD2!BQ$4,'[1]INTERNAL PARAMETERS-1'!$B$5:$J$44,5,FALSE))*VLOOKUP(SDBYLD2!BQ$4,'[1]INTERNAL PARAMETERS-1'!$B$5:$J$44,8,FALSE)*VLOOKUP(SDBYLD2!BQ$4,'[1]INTERNAL PARAMETERS-1'!$B$5:$J$44,3,FALSE)</f>
        <v>0</v>
      </c>
      <c r="BR290" s="44">
        <f>SDBYLD1!BR290*VLOOKUP(SDBYLD2!BR$4,'[1]INTERNAL PARAMETERS-1'!$B$5:$J$44,5,FALSE)*VLOOKUP(SDBYLD2!BR$4,'[1]INTERNAL PARAMETERS-1'!$B$5:$J$44,6,FALSE)*VLOOKUP(SDBYLD2!BR$4,'[1]INTERNAL PARAMETERS-1'!$B$5:$J$44,3,FALSE) + SDBYLD1!BR290*(1-VLOOKUP(SDBYLD2!BR$4,'[1]INTERNAL PARAMETERS-1'!$B$5:$J$44,5,FALSE))*VLOOKUP(SDBYLD2!BR$4,'[1]INTERNAL PARAMETERS-1'!$B$5:$J$44,8,FALSE)*VLOOKUP(SDBYLD2!BR$4,'[1]INTERNAL PARAMETERS-1'!$B$5:$J$44,3,FALSE)</f>
        <v>0</v>
      </c>
      <c r="BS290" s="44">
        <f>SDBYLD1!BS290*VLOOKUP(SDBYLD2!BS$4,'[1]INTERNAL PARAMETERS-1'!$B$5:$J$44,5,FALSE)*VLOOKUP(SDBYLD2!BS$4,'[1]INTERNAL PARAMETERS-1'!$B$5:$J$44,6,FALSE)*VLOOKUP(SDBYLD2!BS$4,'[1]INTERNAL PARAMETERS-1'!$B$5:$J$44,3,FALSE) + SDBYLD1!BS290*(1-VLOOKUP(SDBYLD2!BS$4,'[1]INTERNAL PARAMETERS-1'!$B$5:$J$44,5,FALSE))*VLOOKUP(SDBYLD2!BS$4,'[1]INTERNAL PARAMETERS-1'!$B$5:$J$44,8,FALSE)*VLOOKUP(SDBYLD2!BS$4,'[1]INTERNAL PARAMETERS-1'!$B$5:$J$44,3,FALSE)</f>
        <v>0</v>
      </c>
      <c r="BT290" s="44">
        <f>SDBYLD1!BT290*VLOOKUP(SDBYLD2!BT$4,'[1]INTERNAL PARAMETERS-1'!$B$5:$J$44,5,FALSE)*VLOOKUP(SDBYLD2!BT$4,'[1]INTERNAL PARAMETERS-1'!$B$5:$J$44,6,FALSE)*VLOOKUP(SDBYLD2!BT$4,'[1]INTERNAL PARAMETERS-1'!$B$5:$J$44,3,FALSE) + SDBYLD1!BT290*(1-VLOOKUP(SDBYLD2!BT$4,'[1]INTERNAL PARAMETERS-1'!$B$5:$J$44,5,FALSE))*VLOOKUP(SDBYLD2!BT$4,'[1]INTERNAL PARAMETERS-1'!$B$5:$J$44,8,FALSE)*VLOOKUP(SDBYLD2!BT$4,'[1]INTERNAL PARAMETERS-1'!$B$5:$J$44,3,FALSE)</f>
        <v>0</v>
      </c>
      <c r="BU290" s="44">
        <f>SDBYLD1!BU290*VLOOKUP(SDBYLD2!BU$4,'[1]INTERNAL PARAMETERS-1'!$B$5:$J$44,5,FALSE)*VLOOKUP(SDBYLD2!BU$4,'[1]INTERNAL PARAMETERS-1'!$B$5:$J$44,6,FALSE)*VLOOKUP(SDBYLD2!BU$4,'[1]INTERNAL PARAMETERS-1'!$B$5:$J$44,3,FALSE) + SDBYLD1!BU290*(1-VLOOKUP(SDBYLD2!BU$4,'[1]INTERNAL PARAMETERS-1'!$B$5:$J$44,5,FALSE))*VLOOKUP(SDBYLD2!BU$4,'[1]INTERNAL PARAMETERS-1'!$B$5:$J$44,8,FALSE)*VLOOKUP(SDBYLD2!BU$4,'[1]INTERNAL PARAMETERS-1'!$B$5:$J$44,3,FALSE)</f>
        <v>0</v>
      </c>
      <c r="BV290" s="44">
        <f>SDBYLD1!BV290*VLOOKUP(SDBYLD2!BV$4,'[1]INTERNAL PARAMETERS-1'!$B$5:$J$44,5,FALSE)*VLOOKUP(SDBYLD2!BV$4,'[1]INTERNAL PARAMETERS-1'!$B$5:$J$44,6,FALSE)*VLOOKUP(SDBYLD2!BV$4,'[1]INTERNAL PARAMETERS-1'!$B$5:$J$44,3,FALSE) + SDBYLD1!BV290*(1-VLOOKUP(SDBYLD2!BV$4,'[1]INTERNAL PARAMETERS-1'!$B$5:$J$44,5,FALSE))*VLOOKUP(SDBYLD2!BV$4,'[1]INTERNAL PARAMETERS-1'!$B$5:$J$44,8,FALSE)*VLOOKUP(SDBYLD2!BV$4,'[1]INTERNAL PARAMETERS-1'!$B$5:$J$44,3,FALSE)</f>
        <v>0</v>
      </c>
      <c r="BW290" s="44">
        <f>SDBYLD1!BW290*VLOOKUP(SDBYLD2!BW$4,'[1]INTERNAL PARAMETERS-1'!$B$5:$J$44,5,FALSE)*VLOOKUP(SDBYLD2!BW$4,'[1]INTERNAL PARAMETERS-1'!$B$5:$J$44,6,FALSE)*VLOOKUP(SDBYLD2!BW$4,'[1]INTERNAL PARAMETERS-1'!$B$5:$J$44,3,FALSE) + SDBYLD1!BW290*(1-VLOOKUP(SDBYLD2!BW$4,'[1]INTERNAL PARAMETERS-1'!$B$5:$J$44,5,FALSE))*VLOOKUP(SDBYLD2!BW$4,'[1]INTERNAL PARAMETERS-1'!$B$5:$J$44,8,FALSE)*VLOOKUP(SDBYLD2!BW$4,'[1]INTERNAL PARAMETERS-1'!$B$5:$J$44,3,FALSE)</f>
        <v>0</v>
      </c>
      <c r="BX290" s="44">
        <f>SDBYLD1!BX290*VLOOKUP(SDBYLD2!BX$4,'[1]INTERNAL PARAMETERS-1'!$B$5:$J$44,5,FALSE)*VLOOKUP(SDBYLD2!BX$4,'[1]INTERNAL PARAMETERS-1'!$B$5:$J$44,6,FALSE)*VLOOKUP(SDBYLD2!BX$4,'[1]INTERNAL PARAMETERS-1'!$B$5:$J$44,3,FALSE) + SDBYLD1!BX290*(1-VLOOKUP(SDBYLD2!BX$4,'[1]INTERNAL PARAMETERS-1'!$B$5:$J$44,5,FALSE))*VLOOKUP(SDBYLD2!BX$4,'[1]INTERNAL PARAMETERS-1'!$B$5:$J$44,8,FALSE)*VLOOKUP(SDBYLD2!BX$4,'[1]INTERNAL PARAMETERS-1'!$B$5:$J$44,3,FALSE)</f>
        <v>0</v>
      </c>
      <c r="BY290" s="44">
        <f>SDBYLD1!BY290*VLOOKUP(SDBYLD2!BY$4,'[1]INTERNAL PARAMETERS-1'!$B$5:$J$44,5,FALSE)*VLOOKUP(SDBYLD2!BY$4,'[1]INTERNAL PARAMETERS-1'!$B$5:$J$44,6,FALSE)*VLOOKUP(SDBYLD2!BY$4,'[1]INTERNAL PARAMETERS-1'!$B$5:$J$44,3,FALSE) + SDBYLD1!BY290*(1-VLOOKUP(SDBYLD2!BY$4,'[1]INTERNAL PARAMETERS-1'!$B$5:$J$44,5,FALSE))*VLOOKUP(SDBYLD2!BY$4,'[1]INTERNAL PARAMETERS-1'!$B$5:$J$44,8,FALSE)*VLOOKUP(SDBYLD2!BY$4,'[1]INTERNAL PARAMETERS-1'!$B$5:$J$44,3,FALSE)</f>
        <v>0</v>
      </c>
      <c r="BZ290" s="44">
        <f>SDBYLD1!BZ290*VLOOKUP(SDBYLD2!BZ$4,'[1]INTERNAL PARAMETERS-1'!$B$5:$J$44,5,FALSE)*VLOOKUP(SDBYLD2!BZ$4,'[1]INTERNAL PARAMETERS-1'!$B$5:$J$44,6,FALSE)*VLOOKUP(SDBYLD2!BZ$4,'[1]INTERNAL PARAMETERS-1'!$B$5:$J$44,3,FALSE) + SDBYLD1!BZ290*(1-VLOOKUP(SDBYLD2!BZ$4,'[1]INTERNAL PARAMETERS-1'!$B$5:$J$44,5,FALSE))*VLOOKUP(SDBYLD2!BZ$4,'[1]INTERNAL PARAMETERS-1'!$B$5:$J$44,8,FALSE)*VLOOKUP(SDBYLD2!BZ$4,'[1]INTERNAL PARAMETERS-1'!$B$5:$J$44,3,FALSE)</f>
        <v>0</v>
      </c>
      <c r="CA290" s="44">
        <f>SDBYLD1!CA290*VLOOKUP(SDBYLD2!CA$4,'[1]INTERNAL PARAMETERS-1'!$B$5:$J$44,5,FALSE)*VLOOKUP(SDBYLD2!CA$4,'[1]INTERNAL PARAMETERS-1'!$B$5:$J$44,6,FALSE)*VLOOKUP(SDBYLD2!CA$4,'[1]INTERNAL PARAMETERS-1'!$B$5:$J$44,3,FALSE) + SDBYLD1!CA290*(1-VLOOKUP(SDBYLD2!CA$4,'[1]INTERNAL PARAMETERS-1'!$B$5:$J$44,5,FALSE))*VLOOKUP(SDBYLD2!CA$4,'[1]INTERNAL PARAMETERS-1'!$B$5:$J$44,8,FALSE)*VLOOKUP(SDBYLD2!CA$4,'[1]INTERNAL PARAMETERS-1'!$B$5:$J$44,3,FALSE)</f>
        <v>0</v>
      </c>
      <c r="CB290" s="44">
        <f>SDBYLD1!CB290*VLOOKUP(SDBYLD2!CB$4,'[1]INTERNAL PARAMETERS-1'!$B$5:$J$44,5,FALSE)*VLOOKUP(SDBYLD2!CB$4,'[1]INTERNAL PARAMETERS-1'!$B$5:$J$44,6,FALSE)*VLOOKUP(SDBYLD2!CB$4,'[1]INTERNAL PARAMETERS-1'!$B$5:$J$44,3,FALSE) + SDBYLD1!CB290*(1-VLOOKUP(SDBYLD2!CB$4,'[1]INTERNAL PARAMETERS-1'!$B$5:$J$44,5,FALSE))*VLOOKUP(SDBYLD2!CB$4,'[1]INTERNAL PARAMETERS-1'!$B$5:$J$44,8,FALSE)*VLOOKUP(SDBYLD2!CB$4,'[1]INTERNAL PARAMETERS-1'!$B$5:$J$44,3,FALSE)</f>
        <v>0</v>
      </c>
      <c r="CC290" s="44">
        <f>SDBYLD1!CC290*VLOOKUP(SDBYLD2!CC$4,'[1]INTERNAL PARAMETERS-1'!$B$5:$J$44,5,FALSE)*VLOOKUP(SDBYLD2!CC$4,'[1]INTERNAL PARAMETERS-1'!$B$5:$J$44,6,FALSE)*VLOOKUP(SDBYLD2!CC$4,'[1]INTERNAL PARAMETERS-1'!$B$5:$J$44,3,FALSE) + SDBYLD1!CC290*(1-VLOOKUP(SDBYLD2!CC$4,'[1]INTERNAL PARAMETERS-1'!$B$5:$J$44,5,FALSE))*VLOOKUP(SDBYLD2!CC$4,'[1]INTERNAL PARAMETERS-1'!$B$5:$J$44,8,FALSE)*VLOOKUP(SDBYLD2!CC$4,'[1]INTERNAL PARAMETERS-1'!$B$5:$J$44,3,FALSE)</f>
        <v>0</v>
      </c>
      <c r="CD290" s="44">
        <f>SDBYLD1!CD290*VLOOKUP(SDBYLD2!CD$4,'[1]INTERNAL PARAMETERS-1'!$B$5:$J$44,5,FALSE)*VLOOKUP(SDBYLD2!CD$4,'[1]INTERNAL PARAMETERS-1'!$B$5:$J$44,6,FALSE)*VLOOKUP(SDBYLD2!CD$4,'[1]INTERNAL PARAMETERS-1'!$B$5:$J$44,3,FALSE) + SDBYLD1!CD290*(1-VLOOKUP(SDBYLD2!CD$4,'[1]INTERNAL PARAMETERS-1'!$B$5:$J$44,5,FALSE))*VLOOKUP(SDBYLD2!CD$4,'[1]INTERNAL PARAMETERS-1'!$B$5:$J$44,8,FALSE)*VLOOKUP(SDBYLD2!CD$4,'[1]INTERNAL PARAMETERS-1'!$B$5:$J$44,3,FALSE)</f>
        <v>0</v>
      </c>
      <c r="CE290" s="44">
        <f>SDBYLD1!CE290*VLOOKUP(SDBYLD2!CE$4,'[1]INTERNAL PARAMETERS-1'!$B$5:$J$44,5,FALSE)*VLOOKUP(SDBYLD2!CE$4,'[1]INTERNAL PARAMETERS-1'!$B$5:$J$44,6,FALSE)*VLOOKUP(SDBYLD2!CE$4,'[1]INTERNAL PARAMETERS-1'!$B$5:$J$44,3,FALSE) + SDBYLD1!CE290*(1-VLOOKUP(SDBYLD2!CE$4,'[1]INTERNAL PARAMETERS-1'!$B$5:$J$44,5,FALSE))*VLOOKUP(SDBYLD2!CE$4,'[1]INTERNAL PARAMETERS-1'!$B$5:$J$44,8,FALSE)*VLOOKUP(SDBYLD2!CE$4,'[1]INTERNAL PARAMETERS-1'!$B$5:$J$44,3,FALSE)</f>
        <v>0</v>
      </c>
      <c r="CF290" s="44">
        <f>SDBYLD1!CF290*VLOOKUP(SDBYLD2!CF$4,'[1]INTERNAL PARAMETERS-1'!$B$5:$J$44,5,FALSE)*VLOOKUP(SDBYLD2!CF$4,'[1]INTERNAL PARAMETERS-1'!$B$5:$J$44,6,FALSE)*VLOOKUP(SDBYLD2!CF$4,'[1]INTERNAL PARAMETERS-1'!$B$5:$J$44,3,FALSE) + SDBYLD1!CF290*(1-VLOOKUP(SDBYLD2!CF$4,'[1]INTERNAL PARAMETERS-1'!$B$5:$J$44,5,FALSE))*VLOOKUP(SDBYLD2!CF$4,'[1]INTERNAL PARAMETERS-1'!$B$5:$J$44,8,FALSE)*VLOOKUP(SDBYLD2!CF$4,'[1]INTERNAL PARAMETERS-1'!$B$5:$J$44,3,FALSE)</f>
        <v>0</v>
      </c>
      <c r="CG290" s="44">
        <f>SDBYLD1!CG290*VLOOKUP(SDBYLD2!CG$4,'[1]INTERNAL PARAMETERS-1'!$B$5:$J$44,5,FALSE)*VLOOKUP(SDBYLD2!CG$4,'[1]INTERNAL PARAMETERS-1'!$B$5:$J$44,6,FALSE)*VLOOKUP(SDBYLD2!CG$4,'[1]INTERNAL PARAMETERS-1'!$B$5:$J$44,3,FALSE) + SDBYLD1!CG290*(1-VLOOKUP(SDBYLD2!CG$4,'[1]INTERNAL PARAMETERS-1'!$B$5:$J$44,5,FALSE))*VLOOKUP(SDBYLD2!CG$4,'[1]INTERNAL PARAMETERS-1'!$B$5:$J$44,8,FALSE)*VLOOKUP(SDBYLD2!CG$4,'[1]INTERNAL PARAMETERS-1'!$B$5:$J$44,3,FALSE)</f>
        <v>0</v>
      </c>
      <c r="CH290" s="43">
        <f>SDBYLD1!CH290*VLOOKUP(SDBYLD2!CH$4,'[1]INTERNAL PARAMETERS-1'!$B$5:$J$44,5,FALSE)*VLOOKUP(SDBYLD2!CH$4,'[1]INTERNAL PARAMETERS-1'!$B$5:$J$44,6,FALSE)*VLOOKUP(SDBYLD2!CH$4,'[1]INTERNAL PARAMETERS-1'!$B$5:$J$44,3,FALSE) + SDBYLD1!CH290*(1-VLOOKUP(SDBYLD2!CH$4,'[1]INTERNAL PARAMETERS-1'!$B$5:$J$44,5,FALSE))*VLOOKUP(SDBYLD2!CH$4,'[1]INTERNAL PARAMETERS-1'!$B$5:$J$44,8,FALSE)*VLOOKUP(SDBYLD2!CH$4,'[1]INTERNAL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SDBeam!X291</f>
        <v>0</v>
      </c>
      <c r="F291" s="56">
        <f>'[1]INTERNAL PARAMETERS-1'!M21</f>
        <v>9.3150000000000013</v>
      </c>
      <c r="G291" s="45">
        <f>SDBYLD1!G291*VLOOKUP(SDBYLD2!G$4,'[1]INTERNAL PARAMETERS-1'!$B$5:$J$44,5,FALSE)*VLOOKUP(SDBYLD2!G$4,'[1]INTERNAL PARAMETERS-1'!$B$5:$J$44,7,FALSE)*SDBYLD2!$F291 + SDBYLD1!G291*(1-VLOOKUP(SDBYLD2!G$4,'[1]INTERNAL PARAMETERS-1'!$B$5:$J$44,5,FALSE))*VLOOKUP(SDBYLD2!G$4,'[1]INTERNAL PARAMETERS-1'!$B$5:$J$44,9,FALSE)*SDBYLD2!$F291</f>
        <v>0</v>
      </c>
      <c r="H291" s="44">
        <f>SDBYLD1!H291*VLOOKUP(SDBYLD2!H$4,'[1]INTERNAL PARAMETERS-1'!$B$5:$J$44,5,FALSE)*VLOOKUP(SDBYLD2!H$4,'[1]INTERNAL PARAMETERS-1'!$B$5:$J$44,7,FALSE)*SDBYLD2!$F291 + SDBYLD1!H291*(1-VLOOKUP(SDBYLD2!H$4,'[1]INTERNAL PARAMETERS-1'!$B$5:$J$44,5,FALSE))*VLOOKUP(SDBYLD2!H$4,'[1]INTERNAL PARAMETERS-1'!$B$5:$J$44,9,FALSE)*SDBYLD2!$F291</f>
        <v>0</v>
      </c>
      <c r="I291" s="44">
        <f>SDBYLD1!I291*VLOOKUP(SDBYLD2!I$4,'[1]INTERNAL PARAMETERS-1'!$B$5:$J$44,5,FALSE)*VLOOKUP(SDBYLD2!I$4,'[1]INTERNAL PARAMETERS-1'!$B$5:$J$44,7,FALSE)*SDBYLD2!$F291 + SDBYLD1!I291*(1-VLOOKUP(SDBYLD2!I$4,'[1]INTERNAL PARAMETERS-1'!$B$5:$J$44,5,FALSE))*VLOOKUP(SDBYLD2!I$4,'[1]INTERNAL PARAMETERS-1'!$B$5:$J$44,9,FALSE)*SDBYLD2!$F291</f>
        <v>0</v>
      </c>
      <c r="J291" s="44">
        <f>SDBYLD1!J291*VLOOKUP(SDBYLD2!J$4,'[1]INTERNAL PARAMETERS-1'!$B$5:$J$44,5,FALSE)*VLOOKUP(SDBYLD2!J$4,'[1]INTERNAL PARAMETERS-1'!$B$5:$J$44,7,FALSE)*SDBYLD2!$F291 + SDBYLD1!J291*(1-VLOOKUP(SDBYLD2!J$4,'[1]INTERNAL PARAMETERS-1'!$B$5:$J$44,5,FALSE))*VLOOKUP(SDBYLD2!J$4,'[1]INTERNAL PARAMETERS-1'!$B$5:$J$44,9,FALSE)*SDBYLD2!$F291</f>
        <v>0</v>
      </c>
      <c r="K291" s="44">
        <f>SDBYLD1!K291*VLOOKUP(SDBYLD2!K$4,'[1]INTERNAL PARAMETERS-1'!$B$5:$J$44,5,FALSE)*VLOOKUP(SDBYLD2!K$4,'[1]INTERNAL PARAMETERS-1'!$B$5:$J$44,7,FALSE)*SDBYLD2!$F291 + SDBYLD1!K291*(1-VLOOKUP(SDBYLD2!K$4,'[1]INTERNAL PARAMETERS-1'!$B$5:$J$44,5,FALSE))*VLOOKUP(SDBYLD2!K$4,'[1]INTERNAL PARAMETERS-1'!$B$5:$J$44,9,FALSE)*SDBYLD2!$F291</f>
        <v>0</v>
      </c>
      <c r="L291" s="44">
        <f>SDBYLD1!L291*VLOOKUP(SDBYLD2!L$4,'[1]INTERNAL PARAMETERS-1'!$B$5:$J$44,5,FALSE)*VLOOKUP(SDBYLD2!L$4,'[1]INTERNAL PARAMETERS-1'!$B$5:$J$44,7,FALSE)*SDBYLD2!$F291 + SDBYLD1!L291*(1-VLOOKUP(SDBYLD2!L$4,'[1]INTERNAL PARAMETERS-1'!$B$5:$J$44,5,FALSE))*VLOOKUP(SDBYLD2!L$4,'[1]INTERNAL PARAMETERS-1'!$B$5:$J$44,9,FALSE)*SDBYLD2!$F291</f>
        <v>0</v>
      </c>
      <c r="M291" s="44">
        <f>SDBYLD1!M291*VLOOKUP(SDBYLD2!M$4,'[1]INTERNAL PARAMETERS-1'!$B$5:$J$44,5,FALSE)*VLOOKUP(SDBYLD2!M$4,'[1]INTERNAL PARAMETERS-1'!$B$5:$J$44,7,FALSE)*SDBYLD2!$F291 + SDBYLD1!M291*(1-VLOOKUP(SDBYLD2!M$4,'[1]INTERNAL PARAMETERS-1'!$B$5:$J$44,5,FALSE))*VLOOKUP(SDBYLD2!M$4,'[1]INTERNAL PARAMETERS-1'!$B$5:$J$44,9,FALSE)*SDBYLD2!$F291</f>
        <v>0</v>
      </c>
      <c r="N291" s="44">
        <f>SDBYLD1!N291*VLOOKUP(SDBYLD2!N$4,'[1]INTERNAL PARAMETERS-1'!$B$5:$J$44,5,FALSE)*VLOOKUP(SDBYLD2!N$4,'[1]INTERNAL PARAMETERS-1'!$B$5:$J$44,7,FALSE)*SDBYLD2!$F291 + SDBYLD1!N291*(1-VLOOKUP(SDBYLD2!N$4,'[1]INTERNAL PARAMETERS-1'!$B$5:$J$44,5,FALSE))*VLOOKUP(SDBYLD2!N$4,'[1]INTERNAL PARAMETERS-1'!$B$5:$J$44,9,FALSE)*SDBYLD2!$F291</f>
        <v>0</v>
      </c>
      <c r="O291" s="44">
        <f>SDBYLD1!O291*VLOOKUP(SDBYLD2!O$4,'[1]INTERNAL PARAMETERS-1'!$B$5:$J$44,5,FALSE)*VLOOKUP(SDBYLD2!O$4,'[1]INTERNAL PARAMETERS-1'!$B$5:$J$44,7,FALSE)*SDBYLD2!$F291 + SDBYLD1!O291*(1-VLOOKUP(SDBYLD2!O$4,'[1]INTERNAL PARAMETERS-1'!$B$5:$J$44,5,FALSE))*VLOOKUP(SDBYLD2!O$4,'[1]INTERNAL PARAMETERS-1'!$B$5:$J$44,9,FALSE)*SDBYLD2!$F291</f>
        <v>0</v>
      </c>
      <c r="P291" s="44">
        <f>SDBYLD1!P291*VLOOKUP(SDBYLD2!P$4,'[1]INTERNAL PARAMETERS-1'!$B$5:$J$44,5,FALSE)*VLOOKUP(SDBYLD2!P$4,'[1]INTERNAL PARAMETERS-1'!$B$5:$J$44,7,FALSE)*SDBYLD2!$F291 + SDBYLD1!P291*(1-VLOOKUP(SDBYLD2!P$4,'[1]INTERNAL PARAMETERS-1'!$B$5:$J$44,5,FALSE))*VLOOKUP(SDBYLD2!P$4,'[1]INTERNAL PARAMETERS-1'!$B$5:$J$44,9,FALSE)*SDBYLD2!$F291</f>
        <v>0</v>
      </c>
      <c r="Q291" s="44">
        <f>SDBYLD1!Q291*VLOOKUP(SDBYLD2!Q$4,'[1]INTERNAL PARAMETERS-1'!$B$5:$J$44,5,FALSE)*VLOOKUP(SDBYLD2!Q$4,'[1]INTERNAL PARAMETERS-1'!$B$5:$J$44,7,FALSE)*SDBYLD2!$F291 + SDBYLD1!Q291*(1-VLOOKUP(SDBYLD2!Q$4,'[1]INTERNAL PARAMETERS-1'!$B$5:$J$44,5,FALSE))*VLOOKUP(SDBYLD2!Q$4,'[1]INTERNAL PARAMETERS-1'!$B$5:$J$44,9,FALSE)*SDBYLD2!$F291</f>
        <v>0</v>
      </c>
      <c r="R291" s="44">
        <f>SDBYLD1!R291*VLOOKUP(SDBYLD2!R$4,'[1]INTERNAL PARAMETERS-1'!$B$5:$J$44,5,FALSE)*VLOOKUP(SDBYLD2!R$4,'[1]INTERNAL PARAMETERS-1'!$B$5:$J$44,7,FALSE)*SDBYLD2!$F291 + SDBYLD1!R291*(1-VLOOKUP(SDBYLD2!R$4,'[1]INTERNAL PARAMETERS-1'!$B$5:$J$44,5,FALSE))*VLOOKUP(SDBYLD2!R$4,'[1]INTERNAL PARAMETERS-1'!$B$5:$J$44,9,FALSE)*SDBYLD2!$F291</f>
        <v>0</v>
      </c>
      <c r="S291" s="44">
        <f>SDBYLD1!S291*VLOOKUP(SDBYLD2!S$4,'[1]INTERNAL PARAMETERS-1'!$B$5:$J$44,5,FALSE)*VLOOKUP(SDBYLD2!S$4,'[1]INTERNAL PARAMETERS-1'!$B$5:$J$44,7,FALSE)*SDBYLD2!$F291 + SDBYLD1!S291*(1-VLOOKUP(SDBYLD2!S$4,'[1]INTERNAL PARAMETERS-1'!$B$5:$J$44,5,FALSE))*VLOOKUP(SDBYLD2!S$4,'[1]INTERNAL PARAMETERS-1'!$B$5:$J$44,9,FALSE)*SDBYLD2!$F291</f>
        <v>0</v>
      </c>
      <c r="T291" s="44">
        <f>SDBYLD1!T291*VLOOKUP(SDBYLD2!T$4,'[1]INTERNAL PARAMETERS-1'!$B$5:$J$44,5,FALSE)*VLOOKUP(SDBYLD2!T$4,'[1]INTERNAL PARAMETERS-1'!$B$5:$J$44,7,FALSE)*SDBYLD2!$F291 + SDBYLD1!T291*(1-VLOOKUP(SDBYLD2!T$4,'[1]INTERNAL PARAMETERS-1'!$B$5:$J$44,5,FALSE))*VLOOKUP(SDBYLD2!T$4,'[1]INTERNAL PARAMETERS-1'!$B$5:$J$44,9,FALSE)*SDBYLD2!$F291</f>
        <v>0</v>
      </c>
      <c r="U291" s="44">
        <f>SDBYLD1!U291*VLOOKUP(SDBYLD2!U$4,'[1]INTERNAL PARAMETERS-1'!$B$5:$J$44,5,FALSE)*VLOOKUP(SDBYLD2!U$4,'[1]INTERNAL PARAMETERS-1'!$B$5:$J$44,7,FALSE)*SDBYLD2!$F291 + SDBYLD1!U291*(1-VLOOKUP(SDBYLD2!U$4,'[1]INTERNAL PARAMETERS-1'!$B$5:$J$44,5,FALSE))*VLOOKUP(SDBYLD2!U$4,'[1]INTERNAL PARAMETERS-1'!$B$5:$J$44,9,FALSE)*SDBYLD2!$F291</f>
        <v>0</v>
      </c>
      <c r="V291" s="44">
        <f>SDBYLD1!V291*VLOOKUP(SDBYLD2!V$4,'[1]INTERNAL PARAMETERS-1'!$B$5:$J$44,5,FALSE)*VLOOKUP(SDBYLD2!V$4,'[1]INTERNAL PARAMETERS-1'!$B$5:$J$44,7,FALSE)*SDBYLD2!$F291 + SDBYLD1!V291*(1-VLOOKUP(SDBYLD2!V$4,'[1]INTERNAL PARAMETERS-1'!$B$5:$J$44,5,FALSE))*VLOOKUP(SDBYLD2!V$4,'[1]INTERNAL PARAMETERS-1'!$B$5:$J$44,9,FALSE)*SDBYLD2!$F291</f>
        <v>0</v>
      </c>
      <c r="W291" s="44">
        <f>SDBYLD1!W291*VLOOKUP(SDBYLD2!W$4,'[1]INTERNAL PARAMETERS-1'!$B$5:$J$44,5,FALSE)*VLOOKUP(SDBYLD2!W$4,'[1]INTERNAL PARAMETERS-1'!$B$5:$J$44,7,FALSE)*SDBYLD2!$F291 + SDBYLD1!W291*(1-VLOOKUP(SDBYLD2!W$4,'[1]INTERNAL PARAMETERS-1'!$B$5:$J$44,5,FALSE))*VLOOKUP(SDBYLD2!W$4,'[1]INTERNAL PARAMETERS-1'!$B$5:$J$44,9,FALSE)*SDBYLD2!$F291</f>
        <v>0</v>
      </c>
      <c r="X291" s="44">
        <f>SDBYLD1!X291*VLOOKUP(SDBYLD2!X$4,'[1]INTERNAL PARAMETERS-1'!$B$5:$J$44,5,FALSE)*VLOOKUP(SDBYLD2!X$4,'[1]INTERNAL PARAMETERS-1'!$B$5:$J$44,7,FALSE)*SDBYLD2!$F291 + SDBYLD1!X291*(1-VLOOKUP(SDBYLD2!X$4,'[1]INTERNAL PARAMETERS-1'!$B$5:$J$44,5,FALSE))*VLOOKUP(SDBYLD2!X$4,'[1]INTERNAL PARAMETERS-1'!$B$5:$J$44,9,FALSE)*SDBYLD2!$F291</f>
        <v>0</v>
      </c>
      <c r="Y291" s="44">
        <f>SDBYLD1!Y291*VLOOKUP(SDBYLD2!Y$4,'[1]INTERNAL PARAMETERS-1'!$B$5:$J$44,5,FALSE)*VLOOKUP(SDBYLD2!Y$4,'[1]INTERNAL PARAMETERS-1'!$B$5:$J$44,7,FALSE)*SDBYLD2!$F291 + SDBYLD1!Y291*(1-VLOOKUP(SDBYLD2!Y$4,'[1]INTERNAL PARAMETERS-1'!$B$5:$J$44,5,FALSE))*VLOOKUP(SDBYLD2!Y$4,'[1]INTERNAL PARAMETERS-1'!$B$5:$J$44,9,FALSE)*SDBYLD2!$F291</f>
        <v>0</v>
      </c>
      <c r="Z291" s="44">
        <f>SDBYLD1!Z291*VLOOKUP(SDBYLD2!Z$4,'[1]INTERNAL PARAMETERS-1'!$B$5:$J$44,5,FALSE)*VLOOKUP(SDBYLD2!Z$4,'[1]INTERNAL PARAMETERS-1'!$B$5:$J$44,7,FALSE)*SDBYLD2!$F291 + SDBYLD1!Z291*(1-VLOOKUP(SDBYLD2!Z$4,'[1]INTERNAL PARAMETERS-1'!$B$5:$J$44,5,FALSE))*VLOOKUP(SDBYLD2!Z$4,'[1]INTERNAL PARAMETERS-1'!$B$5:$J$44,9,FALSE)*SDBYLD2!$F291</f>
        <v>0</v>
      </c>
      <c r="AA291" s="44">
        <f>SDBYLD1!AA291*VLOOKUP(SDBYLD2!AA$4,'[1]INTERNAL PARAMETERS-1'!$B$5:$J$44,5,FALSE)*VLOOKUP(SDBYLD2!AA$4,'[1]INTERNAL PARAMETERS-1'!$B$5:$J$44,7,FALSE)*SDBYLD2!$F291 + SDBYLD1!AA291*(1-VLOOKUP(SDBYLD2!AA$4,'[1]INTERNAL PARAMETERS-1'!$B$5:$J$44,5,FALSE))*VLOOKUP(SDBYLD2!AA$4,'[1]INTERNAL PARAMETERS-1'!$B$5:$J$44,9,FALSE)*SDBYLD2!$F291</f>
        <v>0</v>
      </c>
      <c r="AB291" s="44">
        <f>SDBYLD1!AB291*VLOOKUP(SDBYLD2!AB$4,'[1]INTERNAL PARAMETERS-1'!$B$5:$J$44,5,FALSE)*VLOOKUP(SDBYLD2!AB$4,'[1]INTERNAL PARAMETERS-1'!$B$5:$J$44,7,FALSE)*SDBYLD2!$F291 + SDBYLD1!AB291*(1-VLOOKUP(SDBYLD2!AB$4,'[1]INTERNAL PARAMETERS-1'!$B$5:$J$44,5,FALSE))*VLOOKUP(SDBYLD2!AB$4,'[1]INTERNAL PARAMETERS-1'!$B$5:$J$44,9,FALSE)*SDBYLD2!$F291</f>
        <v>0</v>
      </c>
      <c r="AC291" s="44">
        <f>SDBYLD1!AC291*VLOOKUP(SDBYLD2!AC$4,'[1]INTERNAL PARAMETERS-1'!$B$5:$J$44,5,FALSE)*VLOOKUP(SDBYLD2!AC$4,'[1]INTERNAL PARAMETERS-1'!$B$5:$J$44,7,FALSE)*SDBYLD2!$F291 + SDBYLD1!AC291*(1-VLOOKUP(SDBYLD2!AC$4,'[1]INTERNAL PARAMETERS-1'!$B$5:$J$44,5,FALSE))*VLOOKUP(SDBYLD2!AC$4,'[1]INTERNAL PARAMETERS-1'!$B$5:$J$44,9,FALSE)*SDBYLD2!$F291</f>
        <v>0</v>
      </c>
      <c r="AD291" s="44">
        <f>SDBYLD1!AD291*VLOOKUP(SDBYLD2!AD$4,'[1]INTERNAL PARAMETERS-1'!$B$5:$J$44,5,FALSE)*VLOOKUP(SDBYLD2!AD$4,'[1]INTERNAL PARAMETERS-1'!$B$5:$J$44,7,FALSE)*SDBYLD2!$F291 + SDBYLD1!AD291*(1-VLOOKUP(SDBYLD2!AD$4,'[1]INTERNAL PARAMETERS-1'!$B$5:$J$44,5,FALSE))*VLOOKUP(SDBYLD2!AD$4,'[1]INTERNAL PARAMETERS-1'!$B$5:$J$44,9,FALSE)*SDBYLD2!$F291</f>
        <v>0</v>
      </c>
      <c r="AE291" s="44">
        <f>SDBYLD1!AE291*VLOOKUP(SDBYLD2!AE$4,'[1]INTERNAL PARAMETERS-1'!$B$5:$J$44,5,FALSE)*VLOOKUP(SDBYLD2!AE$4,'[1]INTERNAL PARAMETERS-1'!$B$5:$J$44,7,FALSE)*SDBYLD2!$F291 + SDBYLD1!AE291*(1-VLOOKUP(SDBYLD2!AE$4,'[1]INTERNAL PARAMETERS-1'!$B$5:$J$44,5,FALSE))*VLOOKUP(SDBYLD2!AE$4,'[1]INTERNAL PARAMETERS-1'!$B$5:$J$44,9,FALSE)*SDBYLD2!$F291</f>
        <v>0</v>
      </c>
      <c r="AF291" s="44">
        <f>SDBYLD1!AF291*VLOOKUP(SDBYLD2!AF$4,'[1]INTERNAL PARAMETERS-1'!$B$5:$J$44,5,FALSE)*VLOOKUP(SDBYLD2!AF$4,'[1]INTERNAL PARAMETERS-1'!$B$5:$J$44,7,FALSE)*SDBYLD2!$F291 + SDBYLD1!AF291*(1-VLOOKUP(SDBYLD2!AF$4,'[1]INTERNAL PARAMETERS-1'!$B$5:$J$44,5,FALSE))*VLOOKUP(SDBYLD2!AF$4,'[1]INTERNAL PARAMETERS-1'!$B$5:$J$44,9,FALSE)*SDBYLD2!$F291</f>
        <v>0</v>
      </c>
      <c r="AG291" s="44">
        <f>SDBYLD1!AG291*VLOOKUP(SDBYLD2!AG$4,'[1]INTERNAL PARAMETERS-1'!$B$5:$J$44,5,FALSE)*VLOOKUP(SDBYLD2!AG$4,'[1]INTERNAL PARAMETERS-1'!$B$5:$J$44,7,FALSE)*SDBYLD2!$F291 + SDBYLD1!AG291*(1-VLOOKUP(SDBYLD2!AG$4,'[1]INTERNAL PARAMETERS-1'!$B$5:$J$44,5,FALSE))*VLOOKUP(SDBYLD2!AG$4,'[1]INTERNAL PARAMETERS-1'!$B$5:$J$44,9,FALSE)*SDBYLD2!$F291</f>
        <v>0</v>
      </c>
      <c r="AH291" s="44">
        <f>SDBYLD1!AH291*VLOOKUP(SDBYLD2!AH$4,'[1]INTERNAL PARAMETERS-1'!$B$5:$J$44,5,FALSE)*VLOOKUP(SDBYLD2!AH$4,'[1]INTERNAL PARAMETERS-1'!$B$5:$J$44,7,FALSE)*SDBYLD2!$F291 + SDBYLD1!AH291*(1-VLOOKUP(SDBYLD2!AH$4,'[1]INTERNAL PARAMETERS-1'!$B$5:$J$44,5,FALSE))*VLOOKUP(SDBYLD2!AH$4,'[1]INTERNAL PARAMETERS-1'!$B$5:$J$44,9,FALSE)*SDBYLD2!$F291</f>
        <v>0</v>
      </c>
      <c r="AI291" s="44">
        <f>SDBYLD1!AI291*VLOOKUP(SDBYLD2!AI$4,'[1]INTERNAL PARAMETERS-1'!$B$5:$J$44,5,FALSE)*VLOOKUP(SDBYLD2!AI$4,'[1]INTERNAL PARAMETERS-1'!$B$5:$J$44,7,FALSE)*SDBYLD2!$F291 + SDBYLD1!AI291*(1-VLOOKUP(SDBYLD2!AI$4,'[1]INTERNAL PARAMETERS-1'!$B$5:$J$44,5,FALSE))*VLOOKUP(SDBYLD2!AI$4,'[1]INTERNAL PARAMETERS-1'!$B$5:$J$44,9,FALSE)*SDBYLD2!$F291</f>
        <v>0</v>
      </c>
      <c r="AJ291" s="44">
        <f>SDBYLD1!AJ291*VLOOKUP(SDBYLD2!AJ$4,'[1]INTERNAL PARAMETERS-1'!$B$5:$J$44,5,FALSE)*VLOOKUP(SDBYLD2!AJ$4,'[1]INTERNAL PARAMETERS-1'!$B$5:$J$44,7,FALSE)*SDBYLD2!$F291 + SDBYLD1!AJ291*(1-VLOOKUP(SDBYLD2!AJ$4,'[1]INTERNAL PARAMETERS-1'!$B$5:$J$44,5,FALSE))*VLOOKUP(SDBYLD2!AJ$4,'[1]INTERNAL PARAMETERS-1'!$B$5:$J$44,9,FALSE)*SDBYLD2!$F291</f>
        <v>0</v>
      </c>
      <c r="AK291" s="44">
        <f>SDBYLD1!AK291*VLOOKUP(SDBYLD2!AK$4,'[1]INTERNAL PARAMETERS-1'!$B$5:$J$44,5,FALSE)*VLOOKUP(SDBYLD2!AK$4,'[1]INTERNAL PARAMETERS-1'!$B$5:$J$44,7,FALSE)*SDBYLD2!$F291 + SDBYLD1!AK291*(1-VLOOKUP(SDBYLD2!AK$4,'[1]INTERNAL PARAMETERS-1'!$B$5:$J$44,5,FALSE))*VLOOKUP(SDBYLD2!AK$4,'[1]INTERNAL PARAMETERS-1'!$B$5:$J$44,9,FALSE)*SDBYLD2!$F291</f>
        <v>0</v>
      </c>
      <c r="AL291" s="44">
        <f>SDBYLD1!AL291*VLOOKUP(SDBYLD2!AL$4,'[1]INTERNAL PARAMETERS-1'!$B$5:$J$44,5,FALSE)*VLOOKUP(SDBYLD2!AL$4,'[1]INTERNAL PARAMETERS-1'!$B$5:$J$44,7,FALSE)*SDBYLD2!$F291 + SDBYLD1!AL291*(1-VLOOKUP(SDBYLD2!AL$4,'[1]INTERNAL PARAMETERS-1'!$B$5:$J$44,5,FALSE))*VLOOKUP(SDBYLD2!AL$4,'[1]INTERNAL PARAMETERS-1'!$B$5:$J$44,9,FALSE)*SDBYLD2!$F291</f>
        <v>0</v>
      </c>
      <c r="AM291" s="44">
        <f>SDBYLD1!AM291*VLOOKUP(SDBYLD2!AM$4,'[1]INTERNAL PARAMETERS-1'!$B$5:$J$44,5,FALSE)*VLOOKUP(SDBYLD2!AM$4,'[1]INTERNAL PARAMETERS-1'!$B$5:$J$44,7,FALSE)*SDBYLD2!$F291 + SDBYLD1!AM291*(1-VLOOKUP(SDBYLD2!AM$4,'[1]INTERNAL PARAMETERS-1'!$B$5:$J$44,5,FALSE))*VLOOKUP(SDBYLD2!AM$4,'[1]INTERNAL PARAMETERS-1'!$B$5:$J$44,9,FALSE)*SDBYLD2!$F291</f>
        <v>0</v>
      </c>
      <c r="AN291" s="44">
        <f>SDBYLD1!AN291*VLOOKUP(SDBYLD2!AN$4,'[1]INTERNAL PARAMETERS-1'!$B$5:$J$44,5,FALSE)*VLOOKUP(SDBYLD2!AN$4,'[1]INTERNAL PARAMETERS-1'!$B$5:$J$44,7,FALSE)*SDBYLD2!$F291 + SDBYLD1!AN291*(1-VLOOKUP(SDBYLD2!AN$4,'[1]INTERNAL PARAMETERS-1'!$B$5:$J$44,5,FALSE))*VLOOKUP(SDBYLD2!AN$4,'[1]INTERNAL PARAMETERS-1'!$B$5:$J$44,9,FALSE)*SDBYLD2!$F291</f>
        <v>0</v>
      </c>
      <c r="AO291" s="44">
        <f>SDBYLD1!AO291*VLOOKUP(SDBYLD2!AO$4,'[1]INTERNAL PARAMETERS-1'!$B$5:$J$44,5,FALSE)*VLOOKUP(SDBYLD2!AO$4,'[1]INTERNAL PARAMETERS-1'!$B$5:$J$44,7,FALSE)*SDBYLD2!$F291 + SDBYLD1!AO291*(1-VLOOKUP(SDBYLD2!AO$4,'[1]INTERNAL PARAMETERS-1'!$B$5:$J$44,5,FALSE))*VLOOKUP(SDBYLD2!AO$4,'[1]INTERNAL PARAMETERS-1'!$B$5:$J$44,9,FALSE)*SDBYLD2!$F291</f>
        <v>0</v>
      </c>
      <c r="AP291" s="44">
        <f>SDBYLD1!AP291*VLOOKUP(SDBYLD2!AP$4,'[1]INTERNAL PARAMETERS-1'!$B$5:$J$44,5,FALSE)*VLOOKUP(SDBYLD2!AP$4,'[1]INTERNAL PARAMETERS-1'!$B$5:$J$44,7,FALSE)*SDBYLD2!$F291 + SDBYLD1!AP291*(1-VLOOKUP(SDBYLD2!AP$4,'[1]INTERNAL PARAMETERS-1'!$B$5:$J$44,5,FALSE))*VLOOKUP(SDBYLD2!AP$4,'[1]INTERNAL PARAMETERS-1'!$B$5:$J$44,9,FALSE)*SDBYLD2!$F291</f>
        <v>0</v>
      </c>
      <c r="AQ291" s="44">
        <f>SDBYLD1!AQ291*VLOOKUP(SDBYLD2!AQ$4,'[1]INTERNAL PARAMETERS-1'!$B$5:$J$44,5,FALSE)*VLOOKUP(SDBYLD2!AQ$4,'[1]INTERNAL PARAMETERS-1'!$B$5:$J$44,7,FALSE)*SDBYLD2!$F291 + SDBYLD1!AQ291*(1-VLOOKUP(SDBYLD2!AQ$4,'[1]INTERNAL PARAMETERS-1'!$B$5:$J$44,5,FALSE))*VLOOKUP(SDBYLD2!AQ$4,'[1]INTERNAL PARAMETERS-1'!$B$5:$J$44,9,FALSE)*SDBYLD2!$F291</f>
        <v>0</v>
      </c>
      <c r="AR291" s="44">
        <f>SDBYLD1!AR291*VLOOKUP(SDBYLD2!AR$4,'[1]INTERNAL PARAMETERS-1'!$B$5:$J$44,5,FALSE)*VLOOKUP(SDBYLD2!AR$4,'[1]INTERNAL PARAMETERS-1'!$B$5:$J$44,7,FALSE)*SDBYLD2!$F291 + SDBYLD1!AR291*(1-VLOOKUP(SDBYLD2!AR$4,'[1]INTERNAL PARAMETERS-1'!$B$5:$J$44,5,FALSE))*VLOOKUP(SDBYLD2!AR$4,'[1]INTERNAL PARAMETERS-1'!$B$5:$J$44,9,FALSE)*SDBYLD2!$F291</f>
        <v>0</v>
      </c>
      <c r="AS291" s="44">
        <f>SDBYLD1!AS291*VLOOKUP(SDBYLD2!AS$4,'[1]INTERNAL PARAMETERS-1'!$B$5:$J$44,5,FALSE)*VLOOKUP(SDBYLD2!AS$4,'[1]INTERNAL PARAMETERS-1'!$B$5:$J$44,7,FALSE)*SDBYLD2!$F291 + SDBYLD1!AS291*(1-VLOOKUP(SDBYLD2!AS$4,'[1]INTERNAL PARAMETERS-1'!$B$5:$J$44,5,FALSE))*VLOOKUP(SDBYLD2!AS$4,'[1]INTERNAL PARAMETERS-1'!$B$5:$J$44,9,FALSE)*SDBYLD2!$F291</f>
        <v>0</v>
      </c>
      <c r="AT291" s="43">
        <f>SDBYLD1!AT291*VLOOKUP(SDBYLD2!AT$4,'[1]INTERNAL PARAMETERS-1'!$B$5:$J$44,5,FALSE)*VLOOKUP(SDBYLD2!AT$4,'[1]INTERNAL PARAMETERS-1'!$B$5:$J$44,7,FALSE)*SDBYLD2!$F291 + SDBYLD1!AT291*(1-VLOOKUP(SDBYLD2!AT$4,'[1]INTERNAL PARAMETERS-1'!$B$5:$J$44,5,FALSE))*VLOOKUP(SDBYLD2!AT$4,'[1]INTERNAL PARAMETERS-1'!$B$5:$J$44,9,FALSE)*SDBYLD2!$F291</f>
        <v>0</v>
      </c>
      <c r="AU291" s="45">
        <f>SDBYLD1!AU291*VLOOKUP(SDBYLD2!AU$4,'[1]INTERNAL PARAMETERS-1'!$B$5:$J$44,5,FALSE)*VLOOKUP(SDBYLD2!AU$4,'[1]INTERNAL PARAMETERS-1'!$B$5:$J$44,6,FALSE)*VLOOKUP(SDBYLD2!AU$4,'[1]INTERNAL PARAMETERS-1'!$B$5:$J$44,3,FALSE) + SDBYLD1!AU291*(1-VLOOKUP(SDBYLD2!AU$4,'[1]INTERNAL PARAMETERS-1'!$B$5:$J$44,5,FALSE))*VLOOKUP(SDBYLD2!AU$4,'[1]INTERNAL PARAMETERS-1'!$B$5:$J$44,8,FALSE)*VLOOKUP(SDBYLD2!AU$4,'[1]INTERNAL PARAMETERS-1'!$B$5:$J$44,3,FALSE)</f>
        <v>0</v>
      </c>
      <c r="AV291" s="44">
        <f>SDBYLD1!AV291*VLOOKUP(SDBYLD2!AV$4,'[1]INTERNAL PARAMETERS-1'!$B$5:$J$44,5,FALSE)*VLOOKUP(SDBYLD2!AV$4,'[1]INTERNAL PARAMETERS-1'!$B$5:$J$44,6,FALSE)*VLOOKUP(SDBYLD2!AV$4,'[1]INTERNAL PARAMETERS-1'!$B$5:$J$44,3,FALSE) + SDBYLD1!AV291*(1-VLOOKUP(SDBYLD2!AV$4,'[1]INTERNAL PARAMETERS-1'!$B$5:$J$44,5,FALSE))*VLOOKUP(SDBYLD2!AV$4,'[1]INTERNAL PARAMETERS-1'!$B$5:$J$44,8,FALSE)*VLOOKUP(SDBYLD2!AV$4,'[1]INTERNAL PARAMETERS-1'!$B$5:$J$44,3,FALSE)</f>
        <v>0</v>
      </c>
      <c r="AW291" s="44">
        <f>SDBYLD1!AW291*VLOOKUP(SDBYLD2!AW$4,'[1]INTERNAL PARAMETERS-1'!$B$5:$J$44,5,FALSE)*VLOOKUP(SDBYLD2!AW$4,'[1]INTERNAL PARAMETERS-1'!$B$5:$J$44,6,FALSE)*VLOOKUP(SDBYLD2!AW$4,'[1]INTERNAL PARAMETERS-1'!$B$5:$J$44,3,FALSE) + SDBYLD1!AW291*(1-VLOOKUP(SDBYLD2!AW$4,'[1]INTERNAL PARAMETERS-1'!$B$5:$J$44,5,FALSE))*VLOOKUP(SDBYLD2!AW$4,'[1]INTERNAL PARAMETERS-1'!$B$5:$J$44,8,FALSE)*VLOOKUP(SDBYLD2!AW$4,'[1]INTERNAL PARAMETERS-1'!$B$5:$J$44,3,FALSE)</f>
        <v>0</v>
      </c>
      <c r="AX291" s="44">
        <f>SDBYLD1!AX291*VLOOKUP(SDBYLD2!AX$4,'[1]INTERNAL PARAMETERS-1'!$B$5:$J$44,5,FALSE)*VLOOKUP(SDBYLD2!AX$4,'[1]INTERNAL PARAMETERS-1'!$B$5:$J$44,6,FALSE)*VLOOKUP(SDBYLD2!AX$4,'[1]INTERNAL PARAMETERS-1'!$B$5:$J$44,3,FALSE) + SDBYLD1!AX291*(1-VLOOKUP(SDBYLD2!AX$4,'[1]INTERNAL PARAMETERS-1'!$B$5:$J$44,5,FALSE))*VLOOKUP(SDBYLD2!AX$4,'[1]INTERNAL PARAMETERS-1'!$B$5:$J$44,8,FALSE)*VLOOKUP(SDBYLD2!AX$4,'[1]INTERNAL PARAMETERS-1'!$B$5:$J$44,3,FALSE)</f>
        <v>0</v>
      </c>
      <c r="AY291" s="44">
        <f>SDBYLD1!AY291*VLOOKUP(SDBYLD2!AY$4,'[1]INTERNAL PARAMETERS-1'!$B$5:$J$44,5,FALSE)*VLOOKUP(SDBYLD2!AY$4,'[1]INTERNAL PARAMETERS-1'!$B$5:$J$44,6,FALSE)*VLOOKUP(SDBYLD2!AY$4,'[1]INTERNAL PARAMETERS-1'!$B$5:$J$44,3,FALSE) + SDBYLD1!AY291*(1-VLOOKUP(SDBYLD2!AY$4,'[1]INTERNAL PARAMETERS-1'!$B$5:$J$44,5,FALSE))*VLOOKUP(SDBYLD2!AY$4,'[1]INTERNAL PARAMETERS-1'!$B$5:$J$44,8,FALSE)*VLOOKUP(SDBYLD2!AY$4,'[1]INTERNAL PARAMETERS-1'!$B$5:$J$44,3,FALSE)</f>
        <v>0</v>
      </c>
      <c r="AZ291" s="44">
        <f>SDBYLD1!AZ291*VLOOKUP(SDBYLD2!AZ$4,'[1]INTERNAL PARAMETERS-1'!$B$5:$J$44,5,FALSE)*VLOOKUP(SDBYLD2!AZ$4,'[1]INTERNAL PARAMETERS-1'!$B$5:$J$44,6,FALSE)*VLOOKUP(SDBYLD2!AZ$4,'[1]INTERNAL PARAMETERS-1'!$B$5:$J$44,3,FALSE) + SDBYLD1!AZ291*(1-VLOOKUP(SDBYLD2!AZ$4,'[1]INTERNAL PARAMETERS-1'!$B$5:$J$44,5,FALSE))*VLOOKUP(SDBYLD2!AZ$4,'[1]INTERNAL PARAMETERS-1'!$B$5:$J$44,8,FALSE)*VLOOKUP(SDBYLD2!AZ$4,'[1]INTERNAL PARAMETERS-1'!$B$5:$J$44,3,FALSE)</f>
        <v>0</v>
      </c>
      <c r="BA291" s="44">
        <f>SDBYLD1!BA291*VLOOKUP(SDBYLD2!BA$4,'[1]INTERNAL PARAMETERS-1'!$B$5:$J$44,5,FALSE)*VLOOKUP(SDBYLD2!BA$4,'[1]INTERNAL PARAMETERS-1'!$B$5:$J$44,6,FALSE)*VLOOKUP(SDBYLD2!BA$4,'[1]INTERNAL PARAMETERS-1'!$B$5:$J$44,3,FALSE) + SDBYLD1!BA291*(1-VLOOKUP(SDBYLD2!BA$4,'[1]INTERNAL PARAMETERS-1'!$B$5:$J$44,5,FALSE))*VLOOKUP(SDBYLD2!BA$4,'[1]INTERNAL PARAMETERS-1'!$B$5:$J$44,8,FALSE)*VLOOKUP(SDBYLD2!BA$4,'[1]INTERNAL PARAMETERS-1'!$B$5:$J$44,3,FALSE)</f>
        <v>0</v>
      </c>
      <c r="BB291" s="44">
        <f>SDBYLD1!BB291*VLOOKUP(SDBYLD2!BB$4,'[1]INTERNAL PARAMETERS-1'!$B$5:$J$44,5,FALSE)*VLOOKUP(SDBYLD2!BB$4,'[1]INTERNAL PARAMETERS-1'!$B$5:$J$44,6,FALSE)*VLOOKUP(SDBYLD2!BB$4,'[1]INTERNAL PARAMETERS-1'!$B$5:$J$44,3,FALSE) + SDBYLD1!BB291*(1-VLOOKUP(SDBYLD2!BB$4,'[1]INTERNAL PARAMETERS-1'!$B$5:$J$44,5,FALSE))*VLOOKUP(SDBYLD2!BB$4,'[1]INTERNAL PARAMETERS-1'!$B$5:$J$44,8,FALSE)*VLOOKUP(SDBYLD2!BB$4,'[1]INTERNAL PARAMETERS-1'!$B$5:$J$44,3,FALSE)</f>
        <v>0</v>
      </c>
      <c r="BC291" s="44">
        <f>SDBYLD1!BC291*VLOOKUP(SDBYLD2!BC$4,'[1]INTERNAL PARAMETERS-1'!$B$5:$J$44,5,FALSE)*VLOOKUP(SDBYLD2!BC$4,'[1]INTERNAL PARAMETERS-1'!$B$5:$J$44,6,FALSE)*VLOOKUP(SDBYLD2!BC$4,'[1]INTERNAL PARAMETERS-1'!$B$5:$J$44,3,FALSE) + SDBYLD1!BC291*(1-VLOOKUP(SDBYLD2!BC$4,'[1]INTERNAL PARAMETERS-1'!$B$5:$J$44,5,FALSE))*VLOOKUP(SDBYLD2!BC$4,'[1]INTERNAL PARAMETERS-1'!$B$5:$J$44,8,FALSE)*VLOOKUP(SDBYLD2!BC$4,'[1]INTERNAL PARAMETERS-1'!$B$5:$J$44,3,FALSE)</f>
        <v>0</v>
      </c>
      <c r="BD291" s="44">
        <f>SDBYLD1!BD291*VLOOKUP(SDBYLD2!BD$4,'[1]INTERNAL PARAMETERS-1'!$B$5:$J$44,5,FALSE)*VLOOKUP(SDBYLD2!BD$4,'[1]INTERNAL PARAMETERS-1'!$B$5:$J$44,6,FALSE)*VLOOKUP(SDBYLD2!BD$4,'[1]INTERNAL PARAMETERS-1'!$B$5:$J$44,3,FALSE) + SDBYLD1!BD291*(1-VLOOKUP(SDBYLD2!BD$4,'[1]INTERNAL PARAMETERS-1'!$B$5:$J$44,5,FALSE))*VLOOKUP(SDBYLD2!BD$4,'[1]INTERNAL PARAMETERS-1'!$B$5:$J$44,8,FALSE)*VLOOKUP(SDBYLD2!BD$4,'[1]INTERNAL PARAMETERS-1'!$B$5:$J$44,3,FALSE)</f>
        <v>0</v>
      </c>
      <c r="BE291" s="44">
        <f>SDBYLD1!BE291*VLOOKUP(SDBYLD2!BE$4,'[1]INTERNAL PARAMETERS-1'!$B$5:$J$44,5,FALSE)*VLOOKUP(SDBYLD2!BE$4,'[1]INTERNAL PARAMETERS-1'!$B$5:$J$44,6,FALSE)*VLOOKUP(SDBYLD2!BE$4,'[1]INTERNAL PARAMETERS-1'!$B$5:$J$44,3,FALSE) + SDBYLD1!BE291*(1-VLOOKUP(SDBYLD2!BE$4,'[1]INTERNAL PARAMETERS-1'!$B$5:$J$44,5,FALSE))*VLOOKUP(SDBYLD2!BE$4,'[1]INTERNAL PARAMETERS-1'!$B$5:$J$44,8,FALSE)*VLOOKUP(SDBYLD2!BE$4,'[1]INTERNAL PARAMETERS-1'!$B$5:$J$44,3,FALSE)</f>
        <v>0</v>
      </c>
      <c r="BF291" s="44">
        <f>SDBYLD1!BF291*VLOOKUP(SDBYLD2!BF$4,'[1]INTERNAL PARAMETERS-1'!$B$5:$J$44,5,FALSE)*VLOOKUP(SDBYLD2!BF$4,'[1]INTERNAL PARAMETERS-1'!$B$5:$J$44,6,FALSE)*VLOOKUP(SDBYLD2!BF$4,'[1]INTERNAL PARAMETERS-1'!$B$5:$J$44,3,FALSE) + SDBYLD1!BF291*(1-VLOOKUP(SDBYLD2!BF$4,'[1]INTERNAL PARAMETERS-1'!$B$5:$J$44,5,FALSE))*VLOOKUP(SDBYLD2!BF$4,'[1]INTERNAL PARAMETERS-1'!$B$5:$J$44,8,FALSE)*VLOOKUP(SDBYLD2!BF$4,'[1]INTERNAL PARAMETERS-1'!$B$5:$J$44,3,FALSE)</f>
        <v>0</v>
      </c>
      <c r="BG291" s="44">
        <f>SDBYLD1!BG291*VLOOKUP(SDBYLD2!BG$4,'[1]INTERNAL PARAMETERS-1'!$B$5:$J$44,5,FALSE)*VLOOKUP(SDBYLD2!BG$4,'[1]INTERNAL PARAMETERS-1'!$B$5:$J$44,6,FALSE)*VLOOKUP(SDBYLD2!BG$4,'[1]INTERNAL PARAMETERS-1'!$B$5:$J$44,3,FALSE) + SDBYLD1!BG291*(1-VLOOKUP(SDBYLD2!BG$4,'[1]INTERNAL PARAMETERS-1'!$B$5:$J$44,5,FALSE))*VLOOKUP(SDBYLD2!BG$4,'[1]INTERNAL PARAMETERS-1'!$B$5:$J$44,8,FALSE)*VLOOKUP(SDBYLD2!BG$4,'[1]INTERNAL PARAMETERS-1'!$B$5:$J$44,3,FALSE)</f>
        <v>0</v>
      </c>
      <c r="BH291" s="44">
        <f>SDBYLD1!BH291*VLOOKUP(SDBYLD2!BH$4,'[1]INTERNAL PARAMETERS-1'!$B$5:$J$44,5,FALSE)*VLOOKUP(SDBYLD2!BH$4,'[1]INTERNAL PARAMETERS-1'!$B$5:$J$44,6,FALSE)*VLOOKUP(SDBYLD2!BH$4,'[1]INTERNAL PARAMETERS-1'!$B$5:$J$44,3,FALSE) + SDBYLD1!BH291*(1-VLOOKUP(SDBYLD2!BH$4,'[1]INTERNAL PARAMETERS-1'!$B$5:$J$44,5,FALSE))*VLOOKUP(SDBYLD2!BH$4,'[1]INTERNAL PARAMETERS-1'!$B$5:$J$44,8,FALSE)*VLOOKUP(SDBYLD2!BH$4,'[1]INTERNAL PARAMETERS-1'!$B$5:$J$44,3,FALSE)</f>
        <v>0</v>
      </c>
      <c r="BI291" s="44">
        <f>SDBYLD1!BI291*VLOOKUP(SDBYLD2!BI$4,'[1]INTERNAL PARAMETERS-1'!$B$5:$J$44,5,FALSE)*VLOOKUP(SDBYLD2!BI$4,'[1]INTERNAL PARAMETERS-1'!$B$5:$J$44,6,FALSE)*VLOOKUP(SDBYLD2!BI$4,'[1]INTERNAL PARAMETERS-1'!$B$5:$J$44,3,FALSE) + SDBYLD1!BI291*(1-VLOOKUP(SDBYLD2!BI$4,'[1]INTERNAL PARAMETERS-1'!$B$5:$J$44,5,FALSE))*VLOOKUP(SDBYLD2!BI$4,'[1]INTERNAL PARAMETERS-1'!$B$5:$J$44,8,FALSE)*VLOOKUP(SDBYLD2!BI$4,'[1]INTERNAL PARAMETERS-1'!$B$5:$J$44,3,FALSE)</f>
        <v>0</v>
      </c>
      <c r="BJ291" s="44">
        <f>SDBYLD1!BJ291*VLOOKUP(SDBYLD2!BJ$4,'[1]INTERNAL PARAMETERS-1'!$B$5:$J$44,5,FALSE)*VLOOKUP(SDBYLD2!BJ$4,'[1]INTERNAL PARAMETERS-1'!$B$5:$J$44,6,FALSE)*VLOOKUP(SDBYLD2!BJ$4,'[1]INTERNAL PARAMETERS-1'!$B$5:$J$44,3,FALSE) + SDBYLD1!BJ291*(1-VLOOKUP(SDBYLD2!BJ$4,'[1]INTERNAL PARAMETERS-1'!$B$5:$J$44,5,FALSE))*VLOOKUP(SDBYLD2!BJ$4,'[1]INTERNAL PARAMETERS-1'!$B$5:$J$44,8,FALSE)*VLOOKUP(SDBYLD2!BJ$4,'[1]INTERNAL PARAMETERS-1'!$B$5:$J$44,3,FALSE)</f>
        <v>0</v>
      </c>
      <c r="BK291" s="44">
        <f>SDBYLD1!BK291*VLOOKUP(SDBYLD2!BK$4,'[1]INTERNAL PARAMETERS-1'!$B$5:$J$44,5,FALSE)*VLOOKUP(SDBYLD2!BK$4,'[1]INTERNAL PARAMETERS-1'!$B$5:$J$44,6,FALSE)*VLOOKUP(SDBYLD2!BK$4,'[1]INTERNAL PARAMETERS-1'!$B$5:$J$44,3,FALSE) + SDBYLD1!BK291*(1-VLOOKUP(SDBYLD2!BK$4,'[1]INTERNAL PARAMETERS-1'!$B$5:$J$44,5,FALSE))*VLOOKUP(SDBYLD2!BK$4,'[1]INTERNAL PARAMETERS-1'!$B$5:$J$44,8,FALSE)*VLOOKUP(SDBYLD2!BK$4,'[1]INTERNAL PARAMETERS-1'!$B$5:$J$44,3,FALSE)</f>
        <v>0</v>
      </c>
      <c r="BL291" s="44">
        <f>SDBYLD1!BL291*VLOOKUP(SDBYLD2!BL$4,'[1]INTERNAL PARAMETERS-1'!$B$5:$J$44,5,FALSE)*VLOOKUP(SDBYLD2!BL$4,'[1]INTERNAL PARAMETERS-1'!$B$5:$J$44,6,FALSE)*VLOOKUP(SDBYLD2!BL$4,'[1]INTERNAL PARAMETERS-1'!$B$5:$J$44,3,FALSE) + SDBYLD1!BL291*(1-VLOOKUP(SDBYLD2!BL$4,'[1]INTERNAL PARAMETERS-1'!$B$5:$J$44,5,FALSE))*VLOOKUP(SDBYLD2!BL$4,'[1]INTERNAL PARAMETERS-1'!$B$5:$J$44,8,FALSE)*VLOOKUP(SDBYLD2!BL$4,'[1]INTERNAL PARAMETERS-1'!$B$5:$J$44,3,FALSE)</f>
        <v>0</v>
      </c>
      <c r="BM291" s="44">
        <f>SDBYLD1!BM291*VLOOKUP(SDBYLD2!BM$4,'[1]INTERNAL PARAMETERS-1'!$B$5:$J$44,5,FALSE)*VLOOKUP(SDBYLD2!BM$4,'[1]INTERNAL PARAMETERS-1'!$B$5:$J$44,6,FALSE)*VLOOKUP(SDBYLD2!BM$4,'[1]INTERNAL PARAMETERS-1'!$B$5:$J$44,3,FALSE) + SDBYLD1!BM291*(1-VLOOKUP(SDBYLD2!BM$4,'[1]INTERNAL PARAMETERS-1'!$B$5:$J$44,5,FALSE))*VLOOKUP(SDBYLD2!BM$4,'[1]INTERNAL PARAMETERS-1'!$B$5:$J$44,8,FALSE)*VLOOKUP(SDBYLD2!BM$4,'[1]INTERNAL PARAMETERS-1'!$B$5:$J$44,3,FALSE)</f>
        <v>0</v>
      </c>
      <c r="BN291" s="44">
        <f>SDBYLD1!BN291*VLOOKUP(SDBYLD2!BN$4,'[1]INTERNAL PARAMETERS-1'!$B$5:$J$44,5,FALSE)*VLOOKUP(SDBYLD2!BN$4,'[1]INTERNAL PARAMETERS-1'!$B$5:$J$44,6,FALSE)*VLOOKUP(SDBYLD2!BN$4,'[1]INTERNAL PARAMETERS-1'!$B$5:$J$44,3,FALSE) + SDBYLD1!BN291*(1-VLOOKUP(SDBYLD2!BN$4,'[1]INTERNAL PARAMETERS-1'!$B$5:$J$44,5,FALSE))*VLOOKUP(SDBYLD2!BN$4,'[1]INTERNAL PARAMETERS-1'!$B$5:$J$44,8,FALSE)*VLOOKUP(SDBYLD2!BN$4,'[1]INTERNAL PARAMETERS-1'!$B$5:$J$44,3,FALSE)</f>
        <v>0</v>
      </c>
      <c r="BO291" s="44">
        <f>SDBYLD1!BO291*VLOOKUP(SDBYLD2!BO$4,'[1]INTERNAL PARAMETERS-1'!$B$5:$J$44,5,FALSE)*VLOOKUP(SDBYLD2!BO$4,'[1]INTERNAL PARAMETERS-1'!$B$5:$J$44,6,FALSE)*VLOOKUP(SDBYLD2!BO$4,'[1]INTERNAL PARAMETERS-1'!$B$5:$J$44,3,FALSE) + SDBYLD1!BO291*(1-VLOOKUP(SDBYLD2!BO$4,'[1]INTERNAL PARAMETERS-1'!$B$5:$J$44,5,FALSE))*VLOOKUP(SDBYLD2!BO$4,'[1]INTERNAL PARAMETERS-1'!$B$5:$J$44,8,FALSE)*VLOOKUP(SDBYLD2!BO$4,'[1]INTERNAL PARAMETERS-1'!$B$5:$J$44,3,FALSE)</f>
        <v>0</v>
      </c>
      <c r="BP291" s="44">
        <f>SDBYLD1!BP291*VLOOKUP(SDBYLD2!BP$4,'[1]INTERNAL PARAMETERS-1'!$B$5:$J$44,5,FALSE)*VLOOKUP(SDBYLD2!BP$4,'[1]INTERNAL PARAMETERS-1'!$B$5:$J$44,6,FALSE)*VLOOKUP(SDBYLD2!BP$4,'[1]INTERNAL PARAMETERS-1'!$B$5:$J$44,3,FALSE) + SDBYLD1!BP291*(1-VLOOKUP(SDBYLD2!BP$4,'[1]INTERNAL PARAMETERS-1'!$B$5:$J$44,5,FALSE))*VLOOKUP(SDBYLD2!BP$4,'[1]INTERNAL PARAMETERS-1'!$B$5:$J$44,8,FALSE)*VLOOKUP(SDBYLD2!BP$4,'[1]INTERNAL PARAMETERS-1'!$B$5:$J$44,3,FALSE)</f>
        <v>0</v>
      </c>
      <c r="BQ291" s="44">
        <f>SDBYLD1!BQ291*VLOOKUP(SDBYLD2!BQ$4,'[1]INTERNAL PARAMETERS-1'!$B$5:$J$44,5,FALSE)*VLOOKUP(SDBYLD2!BQ$4,'[1]INTERNAL PARAMETERS-1'!$B$5:$J$44,6,FALSE)*VLOOKUP(SDBYLD2!BQ$4,'[1]INTERNAL PARAMETERS-1'!$B$5:$J$44,3,FALSE) + SDBYLD1!BQ291*(1-VLOOKUP(SDBYLD2!BQ$4,'[1]INTERNAL PARAMETERS-1'!$B$5:$J$44,5,FALSE))*VLOOKUP(SDBYLD2!BQ$4,'[1]INTERNAL PARAMETERS-1'!$B$5:$J$44,8,FALSE)*VLOOKUP(SDBYLD2!BQ$4,'[1]INTERNAL PARAMETERS-1'!$B$5:$J$44,3,FALSE)</f>
        <v>0</v>
      </c>
      <c r="BR291" s="44">
        <f>SDBYLD1!BR291*VLOOKUP(SDBYLD2!BR$4,'[1]INTERNAL PARAMETERS-1'!$B$5:$J$44,5,FALSE)*VLOOKUP(SDBYLD2!BR$4,'[1]INTERNAL PARAMETERS-1'!$B$5:$J$44,6,FALSE)*VLOOKUP(SDBYLD2!BR$4,'[1]INTERNAL PARAMETERS-1'!$B$5:$J$44,3,FALSE) + SDBYLD1!BR291*(1-VLOOKUP(SDBYLD2!BR$4,'[1]INTERNAL PARAMETERS-1'!$B$5:$J$44,5,FALSE))*VLOOKUP(SDBYLD2!BR$4,'[1]INTERNAL PARAMETERS-1'!$B$5:$J$44,8,FALSE)*VLOOKUP(SDBYLD2!BR$4,'[1]INTERNAL PARAMETERS-1'!$B$5:$J$44,3,FALSE)</f>
        <v>0</v>
      </c>
      <c r="BS291" s="44">
        <f>SDBYLD1!BS291*VLOOKUP(SDBYLD2!BS$4,'[1]INTERNAL PARAMETERS-1'!$B$5:$J$44,5,FALSE)*VLOOKUP(SDBYLD2!BS$4,'[1]INTERNAL PARAMETERS-1'!$B$5:$J$44,6,FALSE)*VLOOKUP(SDBYLD2!BS$4,'[1]INTERNAL PARAMETERS-1'!$B$5:$J$44,3,FALSE) + SDBYLD1!BS291*(1-VLOOKUP(SDBYLD2!BS$4,'[1]INTERNAL PARAMETERS-1'!$B$5:$J$44,5,FALSE))*VLOOKUP(SDBYLD2!BS$4,'[1]INTERNAL PARAMETERS-1'!$B$5:$J$44,8,FALSE)*VLOOKUP(SDBYLD2!BS$4,'[1]INTERNAL PARAMETERS-1'!$B$5:$J$44,3,FALSE)</f>
        <v>0</v>
      </c>
      <c r="BT291" s="44">
        <f>SDBYLD1!BT291*VLOOKUP(SDBYLD2!BT$4,'[1]INTERNAL PARAMETERS-1'!$B$5:$J$44,5,FALSE)*VLOOKUP(SDBYLD2!BT$4,'[1]INTERNAL PARAMETERS-1'!$B$5:$J$44,6,FALSE)*VLOOKUP(SDBYLD2!BT$4,'[1]INTERNAL PARAMETERS-1'!$B$5:$J$44,3,FALSE) + SDBYLD1!BT291*(1-VLOOKUP(SDBYLD2!BT$4,'[1]INTERNAL PARAMETERS-1'!$B$5:$J$44,5,FALSE))*VLOOKUP(SDBYLD2!BT$4,'[1]INTERNAL PARAMETERS-1'!$B$5:$J$44,8,FALSE)*VLOOKUP(SDBYLD2!BT$4,'[1]INTERNAL PARAMETERS-1'!$B$5:$J$44,3,FALSE)</f>
        <v>0</v>
      </c>
      <c r="BU291" s="44">
        <f>SDBYLD1!BU291*VLOOKUP(SDBYLD2!BU$4,'[1]INTERNAL PARAMETERS-1'!$B$5:$J$44,5,FALSE)*VLOOKUP(SDBYLD2!BU$4,'[1]INTERNAL PARAMETERS-1'!$B$5:$J$44,6,FALSE)*VLOOKUP(SDBYLD2!BU$4,'[1]INTERNAL PARAMETERS-1'!$B$5:$J$44,3,FALSE) + SDBYLD1!BU291*(1-VLOOKUP(SDBYLD2!BU$4,'[1]INTERNAL PARAMETERS-1'!$B$5:$J$44,5,FALSE))*VLOOKUP(SDBYLD2!BU$4,'[1]INTERNAL PARAMETERS-1'!$B$5:$J$44,8,FALSE)*VLOOKUP(SDBYLD2!BU$4,'[1]INTERNAL PARAMETERS-1'!$B$5:$J$44,3,FALSE)</f>
        <v>0</v>
      </c>
      <c r="BV291" s="44">
        <f>SDBYLD1!BV291*VLOOKUP(SDBYLD2!BV$4,'[1]INTERNAL PARAMETERS-1'!$B$5:$J$44,5,FALSE)*VLOOKUP(SDBYLD2!BV$4,'[1]INTERNAL PARAMETERS-1'!$B$5:$J$44,6,FALSE)*VLOOKUP(SDBYLD2!BV$4,'[1]INTERNAL PARAMETERS-1'!$B$5:$J$44,3,FALSE) + SDBYLD1!BV291*(1-VLOOKUP(SDBYLD2!BV$4,'[1]INTERNAL PARAMETERS-1'!$B$5:$J$44,5,FALSE))*VLOOKUP(SDBYLD2!BV$4,'[1]INTERNAL PARAMETERS-1'!$B$5:$J$44,8,FALSE)*VLOOKUP(SDBYLD2!BV$4,'[1]INTERNAL PARAMETERS-1'!$B$5:$J$44,3,FALSE)</f>
        <v>0</v>
      </c>
      <c r="BW291" s="44">
        <f>SDBYLD1!BW291*VLOOKUP(SDBYLD2!BW$4,'[1]INTERNAL PARAMETERS-1'!$B$5:$J$44,5,FALSE)*VLOOKUP(SDBYLD2!BW$4,'[1]INTERNAL PARAMETERS-1'!$B$5:$J$44,6,FALSE)*VLOOKUP(SDBYLD2!BW$4,'[1]INTERNAL PARAMETERS-1'!$B$5:$J$44,3,FALSE) + SDBYLD1!BW291*(1-VLOOKUP(SDBYLD2!BW$4,'[1]INTERNAL PARAMETERS-1'!$B$5:$J$44,5,FALSE))*VLOOKUP(SDBYLD2!BW$4,'[1]INTERNAL PARAMETERS-1'!$B$5:$J$44,8,FALSE)*VLOOKUP(SDBYLD2!BW$4,'[1]INTERNAL PARAMETERS-1'!$B$5:$J$44,3,FALSE)</f>
        <v>0</v>
      </c>
      <c r="BX291" s="44">
        <f>SDBYLD1!BX291*VLOOKUP(SDBYLD2!BX$4,'[1]INTERNAL PARAMETERS-1'!$B$5:$J$44,5,FALSE)*VLOOKUP(SDBYLD2!BX$4,'[1]INTERNAL PARAMETERS-1'!$B$5:$J$44,6,FALSE)*VLOOKUP(SDBYLD2!BX$4,'[1]INTERNAL PARAMETERS-1'!$B$5:$J$44,3,FALSE) + SDBYLD1!BX291*(1-VLOOKUP(SDBYLD2!BX$4,'[1]INTERNAL PARAMETERS-1'!$B$5:$J$44,5,FALSE))*VLOOKUP(SDBYLD2!BX$4,'[1]INTERNAL PARAMETERS-1'!$B$5:$J$44,8,FALSE)*VLOOKUP(SDBYLD2!BX$4,'[1]INTERNAL PARAMETERS-1'!$B$5:$J$44,3,FALSE)</f>
        <v>0</v>
      </c>
      <c r="BY291" s="44">
        <f>SDBYLD1!BY291*VLOOKUP(SDBYLD2!BY$4,'[1]INTERNAL PARAMETERS-1'!$B$5:$J$44,5,FALSE)*VLOOKUP(SDBYLD2!BY$4,'[1]INTERNAL PARAMETERS-1'!$B$5:$J$44,6,FALSE)*VLOOKUP(SDBYLD2!BY$4,'[1]INTERNAL PARAMETERS-1'!$B$5:$J$44,3,FALSE) + SDBYLD1!BY291*(1-VLOOKUP(SDBYLD2!BY$4,'[1]INTERNAL PARAMETERS-1'!$B$5:$J$44,5,FALSE))*VLOOKUP(SDBYLD2!BY$4,'[1]INTERNAL PARAMETERS-1'!$B$5:$J$44,8,FALSE)*VLOOKUP(SDBYLD2!BY$4,'[1]INTERNAL PARAMETERS-1'!$B$5:$J$44,3,FALSE)</f>
        <v>0</v>
      </c>
      <c r="BZ291" s="44">
        <f>SDBYLD1!BZ291*VLOOKUP(SDBYLD2!BZ$4,'[1]INTERNAL PARAMETERS-1'!$B$5:$J$44,5,FALSE)*VLOOKUP(SDBYLD2!BZ$4,'[1]INTERNAL PARAMETERS-1'!$B$5:$J$44,6,FALSE)*VLOOKUP(SDBYLD2!BZ$4,'[1]INTERNAL PARAMETERS-1'!$B$5:$J$44,3,FALSE) + SDBYLD1!BZ291*(1-VLOOKUP(SDBYLD2!BZ$4,'[1]INTERNAL PARAMETERS-1'!$B$5:$J$44,5,FALSE))*VLOOKUP(SDBYLD2!BZ$4,'[1]INTERNAL PARAMETERS-1'!$B$5:$J$44,8,FALSE)*VLOOKUP(SDBYLD2!BZ$4,'[1]INTERNAL PARAMETERS-1'!$B$5:$J$44,3,FALSE)</f>
        <v>0</v>
      </c>
      <c r="CA291" s="44">
        <f>SDBYLD1!CA291*VLOOKUP(SDBYLD2!CA$4,'[1]INTERNAL PARAMETERS-1'!$B$5:$J$44,5,FALSE)*VLOOKUP(SDBYLD2!CA$4,'[1]INTERNAL PARAMETERS-1'!$B$5:$J$44,6,FALSE)*VLOOKUP(SDBYLD2!CA$4,'[1]INTERNAL PARAMETERS-1'!$B$5:$J$44,3,FALSE) + SDBYLD1!CA291*(1-VLOOKUP(SDBYLD2!CA$4,'[1]INTERNAL PARAMETERS-1'!$B$5:$J$44,5,FALSE))*VLOOKUP(SDBYLD2!CA$4,'[1]INTERNAL PARAMETERS-1'!$B$5:$J$44,8,FALSE)*VLOOKUP(SDBYLD2!CA$4,'[1]INTERNAL PARAMETERS-1'!$B$5:$J$44,3,FALSE)</f>
        <v>0</v>
      </c>
      <c r="CB291" s="44">
        <f>SDBYLD1!CB291*VLOOKUP(SDBYLD2!CB$4,'[1]INTERNAL PARAMETERS-1'!$B$5:$J$44,5,FALSE)*VLOOKUP(SDBYLD2!CB$4,'[1]INTERNAL PARAMETERS-1'!$B$5:$J$44,6,FALSE)*VLOOKUP(SDBYLD2!CB$4,'[1]INTERNAL PARAMETERS-1'!$B$5:$J$44,3,FALSE) + SDBYLD1!CB291*(1-VLOOKUP(SDBYLD2!CB$4,'[1]INTERNAL PARAMETERS-1'!$B$5:$J$44,5,FALSE))*VLOOKUP(SDBYLD2!CB$4,'[1]INTERNAL PARAMETERS-1'!$B$5:$J$44,8,FALSE)*VLOOKUP(SDBYLD2!CB$4,'[1]INTERNAL PARAMETERS-1'!$B$5:$J$44,3,FALSE)</f>
        <v>0</v>
      </c>
      <c r="CC291" s="44">
        <f>SDBYLD1!CC291*VLOOKUP(SDBYLD2!CC$4,'[1]INTERNAL PARAMETERS-1'!$B$5:$J$44,5,FALSE)*VLOOKUP(SDBYLD2!CC$4,'[1]INTERNAL PARAMETERS-1'!$B$5:$J$44,6,FALSE)*VLOOKUP(SDBYLD2!CC$4,'[1]INTERNAL PARAMETERS-1'!$B$5:$J$44,3,FALSE) + SDBYLD1!CC291*(1-VLOOKUP(SDBYLD2!CC$4,'[1]INTERNAL PARAMETERS-1'!$B$5:$J$44,5,FALSE))*VLOOKUP(SDBYLD2!CC$4,'[1]INTERNAL PARAMETERS-1'!$B$5:$J$44,8,FALSE)*VLOOKUP(SDBYLD2!CC$4,'[1]INTERNAL PARAMETERS-1'!$B$5:$J$44,3,FALSE)</f>
        <v>0</v>
      </c>
      <c r="CD291" s="44">
        <f>SDBYLD1!CD291*VLOOKUP(SDBYLD2!CD$4,'[1]INTERNAL PARAMETERS-1'!$B$5:$J$44,5,FALSE)*VLOOKUP(SDBYLD2!CD$4,'[1]INTERNAL PARAMETERS-1'!$B$5:$J$44,6,FALSE)*VLOOKUP(SDBYLD2!CD$4,'[1]INTERNAL PARAMETERS-1'!$B$5:$J$44,3,FALSE) + SDBYLD1!CD291*(1-VLOOKUP(SDBYLD2!CD$4,'[1]INTERNAL PARAMETERS-1'!$B$5:$J$44,5,FALSE))*VLOOKUP(SDBYLD2!CD$4,'[1]INTERNAL PARAMETERS-1'!$B$5:$J$44,8,FALSE)*VLOOKUP(SDBYLD2!CD$4,'[1]INTERNAL PARAMETERS-1'!$B$5:$J$44,3,FALSE)</f>
        <v>0</v>
      </c>
      <c r="CE291" s="44">
        <f>SDBYLD1!CE291*VLOOKUP(SDBYLD2!CE$4,'[1]INTERNAL PARAMETERS-1'!$B$5:$J$44,5,FALSE)*VLOOKUP(SDBYLD2!CE$4,'[1]INTERNAL PARAMETERS-1'!$B$5:$J$44,6,FALSE)*VLOOKUP(SDBYLD2!CE$4,'[1]INTERNAL PARAMETERS-1'!$B$5:$J$44,3,FALSE) + SDBYLD1!CE291*(1-VLOOKUP(SDBYLD2!CE$4,'[1]INTERNAL PARAMETERS-1'!$B$5:$J$44,5,FALSE))*VLOOKUP(SDBYLD2!CE$4,'[1]INTERNAL PARAMETERS-1'!$B$5:$J$44,8,FALSE)*VLOOKUP(SDBYLD2!CE$4,'[1]INTERNAL PARAMETERS-1'!$B$5:$J$44,3,FALSE)</f>
        <v>0</v>
      </c>
      <c r="CF291" s="44">
        <f>SDBYLD1!CF291*VLOOKUP(SDBYLD2!CF$4,'[1]INTERNAL PARAMETERS-1'!$B$5:$J$44,5,FALSE)*VLOOKUP(SDBYLD2!CF$4,'[1]INTERNAL PARAMETERS-1'!$B$5:$J$44,6,FALSE)*VLOOKUP(SDBYLD2!CF$4,'[1]INTERNAL PARAMETERS-1'!$B$5:$J$44,3,FALSE) + SDBYLD1!CF291*(1-VLOOKUP(SDBYLD2!CF$4,'[1]INTERNAL PARAMETERS-1'!$B$5:$J$44,5,FALSE))*VLOOKUP(SDBYLD2!CF$4,'[1]INTERNAL PARAMETERS-1'!$B$5:$J$44,8,FALSE)*VLOOKUP(SDBYLD2!CF$4,'[1]INTERNAL PARAMETERS-1'!$B$5:$J$44,3,FALSE)</f>
        <v>0</v>
      </c>
      <c r="CG291" s="44">
        <f>SDBYLD1!CG291*VLOOKUP(SDBYLD2!CG$4,'[1]INTERNAL PARAMETERS-1'!$B$5:$J$44,5,FALSE)*VLOOKUP(SDBYLD2!CG$4,'[1]INTERNAL PARAMETERS-1'!$B$5:$J$44,6,FALSE)*VLOOKUP(SDBYLD2!CG$4,'[1]INTERNAL PARAMETERS-1'!$B$5:$J$44,3,FALSE) + SDBYLD1!CG291*(1-VLOOKUP(SDBYLD2!CG$4,'[1]INTERNAL PARAMETERS-1'!$B$5:$J$44,5,FALSE))*VLOOKUP(SDBYLD2!CG$4,'[1]INTERNAL PARAMETERS-1'!$B$5:$J$44,8,FALSE)*VLOOKUP(SDBYLD2!CG$4,'[1]INTERNAL PARAMETERS-1'!$B$5:$J$44,3,FALSE)</f>
        <v>0</v>
      </c>
      <c r="CH291" s="43">
        <f>SDBYLD1!CH291*VLOOKUP(SDBYLD2!CH$4,'[1]INTERNAL PARAMETERS-1'!$B$5:$J$44,5,FALSE)*VLOOKUP(SDBYLD2!CH$4,'[1]INTERNAL PARAMETERS-1'!$B$5:$J$44,6,FALSE)*VLOOKUP(SDBYLD2!CH$4,'[1]INTERNAL PARAMETERS-1'!$B$5:$J$44,3,FALSE) + SDBYLD1!CH291*(1-VLOOKUP(SDBYLD2!CH$4,'[1]INTERNAL PARAMETERS-1'!$B$5:$J$44,5,FALSE))*VLOOKUP(SDBYLD2!CH$4,'[1]INTERNAL PARAMETERS-1'!$B$5:$J$44,8,FALSE)*VLOOKUP(SDBYLD2!CH$4,'[1]INTERNAL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SDBeam!X292</f>
        <v>0</v>
      </c>
      <c r="F292" s="53">
        <f>'[1]INTERNAL PARAMETERS-1'!M22</f>
        <v>5.05</v>
      </c>
      <c r="G292" s="52">
        <f>SDBYLD1!G292*VLOOKUP(SDBYLD2!G$4,'[1]INTERNAL PARAMETERS-1'!$B$5:$J$44,5,FALSE)*VLOOKUP(SDBYLD2!G$4,'[1]INTERNAL PARAMETERS-1'!$B$5:$J$44,7,FALSE)*SDBYLD2!$F292 + SDBYLD1!G292*(1-VLOOKUP(SDBYLD2!G$4,'[1]INTERNAL PARAMETERS-1'!$B$5:$J$44,5,FALSE))*VLOOKUP(SDBYLD2!G$4,'[1]INTERNAL PARAMETERS-1'!$B$5:$J$44,9,FALSE)*SDBYLD2!$F292</f>
        <v>0</v>
      </c>
      <c r="H292" s="51">
        <f>SDBYLD1!H292*VLOOKUP(SDBYLD2!H$4,'[1]INTERNAL PARAMETERS-1'!$B$5:$J$44,5,FALSE)*VLOOKUP(SDBYLD2!H$4,'[1]INTERNAL PARAMETERS-1'!$B$5:$J$44,7,FALSE)*SDBYLD2!$F292 + SDBYLD1!H292*(1-VLOOKUP(SDBYLD2!H$4,'[1]INTERNAL PARAMETERS-1'!$B$5:$J$44,5,FALSE))*VLOOKUP(SDBYLD2!H$4,'[1]INTERNAL PARAMETERS-1'!$B$5:$J$44,9,FALSE)*SDBYLD2!$F292</f>
        <v>0</v>
      </c>
      <c r="I292" s="51">
        <f>SDBYLD1!I292*VLOOKUP(SDBYLD2!I$4,'[1]INTERNAL PARAMETERS-1'!$B$5:$J$44,5,FALSE)*VLOOKUP(SDBYLD2!I$4,'[1]INTERNAL PARAMETERS-1'!$B$5:$J$44,7,FALSE)*SDBYLD2!$F292 + SDBYLD1!I292*(1-VLOOKUP(SDBYLD2!I$4,'[1]INTERNAL PARAMETERS-1'!$B$5:$J$44,5,FALSE))*VLOOKUP(SDBYLD2!I$4,'[1]INTERNAL PARAMETERS-1'!$B$5:$J$44,9,FALSE)*SDBYLD2!$F292</f>
        <v>0</v>
      </c>
      <c r="J292" s="51">
        <f>SDBYLD1!J292*VLOOKUP(SDBYLD2!J$4,'[1]INTERNAL PARAMETERS-1'!$B$5:$J$44,5,FALSE)*VLOOKUP(SDBYLD2!J$4,'[1]INTERNAL PARAMETERS-1'!$B$5:$J$44,7,FALSE)*SDBYLD2!$F292 + SDBYLD1!J292*(1-VLOOKUP(SDBYLD2!J$4,'[1]INTERNAL PARAMETERS-1'!$B$5:$J$44,5,FALSE))*VLOOKUP(SDBYLD2!J$4,'[1]INTERNAL PARAMETERS-1'!$B$5:$J$44,9,FALSE)*SDBYLD2!$F292</f>
        <v>0</v>
      </c>
      <c r="K292" s="51">
        <f>SDBYLD1!K292*VLOOKUP(SDBYLD2!K$4,'[1]INTERNAL PARAMETERS-1'!$B$5:$J$44,5,FALSE)*VLOOKUP(SDBYLD2!K$4,'[1]INTERNAL PARAMETERS-1'!$B$5:$J$44,7,FALSE)*SDBYLD2!$F292 + SDBYLD1!K292*(1-VLOOKUP(SDBYLD2!K$4,'[1]INTERNAL PARAMETERS-1'!$B$5:$J$44,5,FALSE))*VLOOKUP(SDBYLD2!K$4,'[1]INTERNAL PARAMETERS-1'!$B$5:$J$44,9,FALSE)*SDBYLD2!$F292</f>
        <v>0</v>
      </c>
      <c r="L292" s="51">
        <f>SDBYLD1!L292*VLOOKUP(SDBYLD2!L$4,'[1]INTERNAL PARAMETERS-1'!$B$5:$J$44,5,FALSE)*VLOOKUP(SDBYLD2!L$4,'[1]INTERNAL PARAMETERS-1'!$B$5:$J$44,7,FALSE)*SDBYLD2!$F292 + SDBYLD1!L292*(1-VLOOKUP(SDBYLD2!L$4,'[1]INTERNAL PARAMETERS-1'!$B$5:$J$44,5,FALSE))*VLOOKUP(SDBYLD2!L$4,'[1]INTERNAL PARAMETERS-1'!$B$5:$J$44,9,FALSE)*SDBYLD2!$F292</f>
        <v>0</v>
      </c>
      <c r="M292" s="51">
        <f>SDBYLD1!M292*VLOOKUP(SDBYLD2!M$4,'[1]INTERNAL PARAMETERS-1'!$B$5:$J$44,5,FALSE)*VLOOKUP(SDBYLD2!M$4,'[1]INTERNAL PARAMETERS-1'!$B$5:$J$44,7,FALSE)*SDBYLD2!$F292 + SDBYLD1!M292*(1-VLOOKUP(SDBYLD2!M$4,'[1]INTERNAL PARAMETERS-1'!$B$5:$J$44,5,FALSE))*VLOOKUP(SDBYLD2!M$4,'[1]INTERNAL PARAMETERS-1'!$B$5:$J$44,9,FALSE)*SDBYLD2!$F292</f>
        <v>0</v>
      </c>
      <c r="N292" s="51">
        <f>SDBYLD1!N292*VLOOKUP(SDBYLD2!N$4,'[1]INTERNAL PARAMETERS-1'!$B$5:$J$44,5,FALSE)*VLOOKUP(SDBYLD2!N$4,'[1]INTERNAL PARAMETERS-1'!$B$5:$J$44,7,FALSE)*SDBYLD2!$F292 + SDBYLD1!N292*(1-VLOOKUP(SDBYLD2!N$4,'[1]INTERNAL PARAMETERS-1'!$B$5:$J$44,5,FALSE))*VLOOKUP(SDBYLD2!N$4,'[1]INTERNAL PARAMETERS-1'!$B$5:$J$44,9,FALSE)*SDBYLD2!$F292</f>
        <v>0</v>
      </c>
      <c r="O292" s="51">
        <f>SDBYLD1!O292*VLOOKUP(SDBYLD2!O$4,'[1]INTERNAL PARAMETERS-1'!$B$5:$J$44,5,FALSE)*VLOOKUP(SDBYLD2!O$4,'[1]INTERNAL PARAMETERS-1'!$B$5:$J$44,7,FALSE)*SDBYLD2!$F292 + SDBYLD1!O292*(1-VLOOKUP(SDBYLD2!O$4,'[1]INTERNAL PARAMETERS-1'!$B$5:$J$44,5,FALSE))*VLOOKUP(SDBYLD2!O$4,'[1]INTERNAL PARAMETERS-1'!$B$5:$J$44,9,FALSE)*SDBYLD2!$F292</f>
        <v>0</v>
      </c>
      <c r="P292" s="51">
        <f>SDBYLD1!P292*VLOOKUP(SDBYLD2!P$4,'[1]INTERNAL PARAMETERS-1'!$B$5:$J$44,5,FALSE)*VLOOKUP(SDBYLD2!P$4,'[1]INTERNAL PARAMETERS-1'!$B$5:$J$44,7,FALSE)*SDBYLD2!$F292 + SDBYLD1!P292*(1-VLOOKUP(SDBYLD2!P$4,'[1]INTERNAL PARAMETERS-1'!$B$5:$J$44,5,FALSE))*VLOOKUP(SDBYLD2!P$4,'[1]INTERNAL PARAMETERS-1'!$B$5:$J$44,9,FALSE)*SDBYLD2!$F292</f>
        <v>0</v>
      </c>
      <c r="Q292" s="51">
        <f>SDBYLD1!Q292*VLOOKUP(SDBYLD2!Q$4,'[1]INTERNAL PARAMETERS-1'!$B$5:$J$44,5,FALSE)*VLOOKUP(SDBYLD2!Q$4,'[1]INTERNAL PARAMETERS-1'!$B$5:$J$44,7,FALSE)*SDBYLD2!$F292 + SDBYLD1!Q292*(1-VLOOKUP(SDBYLD2!Q$4,'[1]INTERNAL PARAMETERS-1'!$B$5:$J$44,5,FALSE))*VLOOKUP(SDBYLD2!Q$4,'[1]INTERNAL PARAMETERS-1'!$B$5:$J$44,9,FALSE)*SDBYLD2!$F292</f>
        <v>0</v>
      </c>
      <c r="R292" s="51">
        <f>SDBYLD1!R292*VLOOKUP(SDBYLD2!R$4,'[1]INTERNAL PARAMETERS-1'!$B$5:$J$44,5,FALSE)*VLOOKUP(SDBYLD2!R$4,'[1]INTERNAL PARAMETERS-1'!$B$5:$J$44,7,FALSE)*SDBYLD2!$F292 + SDBYLD1!R292*(1-VLOOKUP(SDBYLD2!R$4,'[1]INTERNAL PARAMETERS-1'!$B$5:$J$44,5,FALSE))*VLOOKUP(SDBYLD2!R$4,'[1]INTERNAL PARAMETERS-1'!$B$5:$J$44,9,FALSE)*SDBYLD2!$F292</f>
        <v>0</v>
      </c>
      <c r="S292" s="51">
        <f>SDBYLD1!S292*VLOOKUP(SDBYLD2!S$4,'[1]INTERNAL PARAMETERS-1'!$B$5:$J$44,5,FALSE)*VLOOKUP(SDBYLD2!S$4,'[1]INTERNAL PARAMETERS-1'!$B$5:$J$44,7,FALSE)*SDBYLD2!$F292 + SDBYLD1!S292*(1-VLOOKUP(SDBYLD2!S$4,'[1]INTERNAL PARAMETERS-1'!$B$5:$J$44,5,FALSE))*VLOOKUP(SDBYLD2!S$4,'[1]INTERNAL PARAMETERS-1'!$B$5:$J$44,9,FALSE)*SDBYLD2!$F292</f>
        <v>0</v>
      </c>
      <c r="T292" s="51">
        <f>SDBYLD1!T292*VLOOKUP(SDBYLD2!T$4,'[1]INTERNAL PARAMETERS-1'!$B$5:$J$44,5,FALSE)*VLOOKUP(SDBYLD2!T$4,'[1]INTERNAL PARAMETERS-1'!$B$5:$J$44,7,FALSE)*SDBYLD2!$F292 + SDBYLD1!T292*(1-VLOOKUP(SDBYLD2!T$4,'[1]INTERNAL PARAMETERS-1'!$B$5:$J$44,5,FALSE))*VLOOKUP(SDBYLD2!T$4,'[1]INTERNAL PARAMETERS-1'!$B$5:$J$44,9,FALSE)*SDBYLD2!$F292</f>
        <v>0</v>
      </c>
      <c r="U292" s="51">
        <f>SDBYLD1!U292*VLOOKUP(SDBYLD2!U$4,'[1]INTERNAL PARAMETERS-1'!$B$5:$J$44,5,FALSE)*VLOOKUP(SDBYLD2!U$4,'[1]INTERNAL PARAMETERS-1'!$B$5:$J$44,7,FALSE)*SDBYLD2!$F292 + SDBYLD1!U292*(1-VLOOKUP(SDBYLD2!U$4,'[1]INTERNAL PARAMETERS-1'!$B$5:$J$44,5,FALSE))*VLOOKUP(SDBYLD2!U$4,'[1]INTERNAL PARAMETERS-1'!$B$5:$J$44,9,FALSE)*SDBYLD2!$F292</f>
        <v>0</v>
      </c>
      <c r="V292" s="51">
        <f>SDBYLD1!V292*VLOOKUP(SDBYLD2!V$4,'[1]INTERNAL PARAMETERS-1'!$B$5:$J$44,5,FALSE)*VLOOKUP(SDBYLD2!V$4,'[1]INTERNAL PARAMETERS-1'!$B$5:$J$44,7,FALSE)*SDBYLD2!$F292 + SDBYLD1!V292*(1-VLOOKUP(SDBYLD2!V$4,'[1]INTERNAL PARAMETERS-1'!$B$5:$J$44,5,FALSE))*VLOOKUP(SDBYLD2!V$4,'[1]INTERNAL PARAMETERS-1'!$B$5:$J$44,9,FALSE)*SDBYLD2!$F292</f>
        <v>0</v>
      </c>
      <c r="W292" s="51">
        <f>SDBYLD1!W292*VLOOKUP(SDBYLD2!W$4,'[1]INTERNAL PARAMETERS-1'!$B$5:$J$44,5,FALSE)*VLOOKUP(SDBYLD2!W$4,'[1]INTERNAL PARAMETERS-1'!$B$5:$J$44,7,FALSE)*SDBYLD2!$F292 + SDBYLD1!W292*(1-VLOOKUP(SDBYLD2!W$4,'[1]INTERNAL PARAMETERS-1'!$B$5:$J$44,5,FALSE))*VLOOKUP(SDBYLD2!W$4,'[1]INTERNAL PARAMETERS-1'!$B$5:$J$44,9,FALSE)*SDBYLD2!$F292</f>
        <v>0</v>
      </c>
      <c r="X292" s="51">
        <f>SDBYLD1!X292*VLOOKUP(SDBYLD2!X$4,'[1]INTERNAL PARAMETERS-1'!$B$5:$J$44,5,FALSE)*VLOOKUP(SDBYLD2!X$4,'[1]INTERNAL PARAMETERS-1'!$B$5:$J$44,7,FALSE)*SDBYLD2!$F292 + SDBYLD1!X292*(1-VLOOKUP(SDBYLD2!X$4,'[1]INTERNAL PARAMETERS-1'!$B$5:$J$44,5,FALSE))*VLOOKUP(SDBYLD2!X$4,'[1]INTERNAL PARAMETERS-1'!$B$5:$J$44,9,FALSE)*SDBYLD2!$F292</f>
        <v>0</v>
      </c>
      <c r="Y292" s="51">
        <f>SDBYLD1!Y292*VLOOKUP(SDBYLD2!Y$4,'[1]INTERNAL PARAMETERS-1'!$B$5:$J$44,5,FALSE)*VLOOKUP(SDBYLD2!Y$4,'[1]INTERNAL PARAMETERS-1'!$B$5:$J$44,7,FALSE)*SDBYLD2!$F292 + SDBYLD1!Y292*(1-VLOOKUP(SDBYLD2!Y$4,'[1]INTERNAL PARAMETERS-1'!$B$5:$J$44,5,FALSE))*VLOOKUP(SDBYLD2!Y$4,'[1]INTERNAL PARAMETERS-1'!$B$5:$J$44,9,FALSE)*SDBYLD2!$F292</f>
        <v>0</v>
      </c>
      <c r="Z292" s="51">
        <f>SDBYLD1!Z292*VLOOKUP(SDBYLD2!Z$4,'[1]INTERNAL PARAMETERS-1'!$B$5:$J$44,5,FALSE)*VLOOKUP(SDBYLD2!Z$4,'[1]INTERNAL PARAMETERS-1'!$B$5:$J$44,7,FALSE)*SDBYLD2!$F292 + SDBYLD1!Z292*(1-VLOOKUP(SDBYLD2!Z$4,'[1]INTERNAL PARAMETERS-1'!$B$5:$J$44,5,FALSE))*VLOOKUP(SDBYLD2!Z$4,'[1]INTERNAL PARAMETERS-1'!$B$5:$J$44,9,FALSE)*SDBYLD2!$F292</f>
        <v>0</v>
      </c>
      <c r="AA292" s="51">
        <f>SDBYLD1!AA292*VLOOKUP(SDBYLD2!AA$4,'[1]INTERNAL PARAMETERS-1'!$B$5:$J$44,5,FALSE)*VLOOKUP(SDBYLD2!AA$4,'[1]INTERNAL PARAMETERS-1'!$B$5:$J$44,7,FALSE)*SDBYLD2!$F292 + SDBYLD1!AA292*(1-VLOOKUP(SDBYLD2!AA$4,'[1]INTERNAL PARAMETERS-1'!$B$5:$J$44,5,FALSE))*VLOOKUP(SDBYLD2!AA$4,'[1]INTERNAL PARAMETERS-1'!$B$5:$J$44,9,FALSE)*SDBYLD2!$F292</f>
        <v>0</v>
      </c>
      <c r="AB292" s="51">
        <f>SDBYLD1!AB292*VLOOKUP(SDBYLD2!AB$4,'[1]INTERNAL PARAMETERS-1'!$B$5:$J$44,5,FALSE)*VLOOKUP(SDBYLD2!AB$4,'[1]INTERNAL PARAMETERS-1'!$B$5:$J$44,7,FALSE)*SDBYLD2!$F292 + SDBYLD1!AB292*(1-VLOOKUP(SDBYLD2!AB$4,'[1]INTERNAL PARAMETERS-1'!$B$5:$J$44,5,FALSE))*VLOOKUP(SDBYLD2!AB$4,'[1]INTERNAL PARAMETERS-1'!$B$5:$J$44,9,FALSE)*SDBYLD2!$F292</f>
        <v>0</v>
      </c>
      <c r="AC292" s="51">
        <f>SDBYLD1!AC292*VLOOKUP(SDBYLD2!AC$4,'[1]INTERNAL PARAMETERS-1'!$B$5:$J$44,5,FALSE)*VLOOKUP(SDBYLD2!AC$4,'[1]INTERNAL PARAMETERS-1'!$B$5:$J$44,7,FALSE)*SDBYLD2!$F292 + SDBYLD1!AC292*(1-VLOOKUP(SDBYLD2!AC$4,'[1]INTERNAL PARAMETERS-1'!$B$5:$J$44,5,FALSE))*VLOOKUP(SDBYLD2!AC$4,'[1]INTERNAL PARAMETERS-1'!$B$5:$J$44,9,FALSE)*SDBYLD2!$F292</f>
        <v>0</v>
      </c>
      <c r="AD292" s="51">
        <f>SDBYLD1!AD292*VLOOKUP(SDBYLD2!AD$4,'[1]INTERNAL PARAMETERS-1'!$B$5:$J$44,5,FALSE)*VLOOKUP(SDBYLD2!AD$4,'[1]INTERNAL PARAMETERS-1'!$B$5:$J$44,7,FALSE)*SDBYLD2!$F292 + SDBYLD1!AD292*(1-VLOOKUP(SDBYLD2!AD$4,'[1]INTERNAL PARAMETERS-1'!$B$5:$J$44,5,FALSE))*VLOOKUP(SDBYLD2!AD$4,'[1]INTERNAL PARAMETERS-1'!$B$5:$J$44,9,FALSE)*SDBYLD2!$F292</f>
        <v>0</v>
      </c>
      <c r="AE292" s="51">
        <f>SDBYLD1!AE292*VLOOKUP(SDBYLD2!AE$4,'[1]INTERNAL PARAMETERS-1'!$B$5:$J$44,5,FALSE)*VLOOKUP(SDBYLD2!AE$4,'[1]INTERNAL PARAMETERS-1'!$B$5:$J$44,7,FALSE)*SDBYLD2!$F292 + SDBYLD1!AE292*(1-VLOOKUP(SDBYLD2!AE$4,'[1]INTERNAL PARAMETERS-1'!$B$5:$J$44,5,FALSE))*VLOOKUP(SDBYLD2!AE$4,'[1]INTERNAL PARAMETERS-1'!$B$5:$J$44,9,FALSE)*SDBYLD2!$F292</f>
        <v>0</v>
      </c>
      <c r="AF292" s="51">
        <f>SDBYLD1!AF292*VLOOKUP(SDBYLD2!AF$4,'[1]INTERNAL PARAMETERS-1'!$B$5:$J$44,5,FALSE)*VLOOKUP(SDBYLD2!AF$4,'[1]INTERNAL PARAMETERS-1'!$B$5:$J$44,7,FALSE)*SDBYLD2!$F292 + SDBYLD1!AF292*(1-VLOOKUP(SDBYLD2!AF$4,'[1]INTERNAL PARAMETERS-1'!$B$5:$J$44,5,FALSE))*VLOOKUP(SDBYLD2!AF$4,'[1]INTERNAL PARAMETERS-1'!$B$5:$J$44,9,FALSE)*SDBYLD2!$F292</f>
        <v>0</v>
      </c>
      <c r="AG292" s="51">
        <f>SDBYLD1!AG292*VLOOKUP(SDBYLD2!AG$4,'[1]INTERNAL PARAMETERS-1'!$B$5:$J$44,5,FALSE)*VLOOKUP(SDBYLD2!AG$4,'[1]INTERNAL PARAMETERS-1'!$B$5:$J$44,7,FALSE)*SDBYLD2!$F292 + SDBYLD1!AG292*(1-VLOOKUP(SDBYLD2!AG$4,'[1]INTERNAL PARAMETERS-1'!$B$5:$J$44,5,FALSE))*VLOOKUP(SDBYLD2!AG$4,'[1]INTERNAL PARAMETERS-1'!$B$5:$J$44,9,FALSE)*SDBYLD2!$F292</f>
        <v>0</v>
      </c>
      <c r="AH292" s="51">
        <f>SDBYLD1!AH292*VLOOKUP(SDBYLD2!AH$4,'[1]INTERNAL PARAMETERS-1'!$B$5:$J$44,5,FALSE)*VLOOKUP(SDBYLD2!AH$4,'[1]INTERNAL PARAMETERS-1'!$B$5:$J$44,7,FALSE)*SDBYLD2!$F292 + SDBYLD1!AH292*(1-VLOOKUP(SDBYLD2!AH$4,'[1]INTERNAL PARAMETERS-1'!$B$5:$J$44,5,FALSE))*VLOOKUP(SDBYLD2!AH$4,'[1]INTERNAL PARAMETERS-1'!$B$5:$J$44,9,FALSE)*SDBYLD2!$F292</f>
        <v>0</v>
      </c>
      <c r="AI292" s="51">
        <f>SDBYLD1!AI292*VLOOKUP(SDBYLD2!AI$4,'[1]INTERNAL PARAMETERS-1'!$B$5:$J$44,5,FALSE)*VLOOKUP(SDBYLD2!AI$4,'[1]INTERNAL PARAMETERS-1'!$B$5:$J$44,7,FALSE)*SDBYLD2!$F292 + SDBYLD1!AI292*(1-VLOOKUP(SDBYLD2!AI$4,'[1]INTERNAL PARAMETERS-1'!$B$5:$J$44,5,FALSE))*VLOOKUP(SDBYLD2!AI$4,'[1]INTERNAL PARAMETERS-1'!$B$5:$J$44,9,FALSE)*SDBYLD2!$F292</f>
        <v>0</v>
      </c>
      <c r="AJ292" s="51">
        <f>SDBYLD1!AJ292*VLOOKUP(SDBYLD2!AJ$4,'[1]INTERNAL PARAMETERS-1'!$B$5:$J$44,5,FALSE)*VLOOKUP(SDBYLD2!AJ$4,'[1]INTERNAL PARAMETERS-1'!$B$5:$J$44,7,FALSE)*SDBYLD2!$F292 + SDBYLD1!AJ292*(1-VLOOKUP(SDBYLD2!AJ$4,'[1]INTERNAL PARAMETERS-1'!$B$5:$J$44,5,FALSE))*VLOOKUP(SDBYLD2!AJ$4,'[1]INTERNAL PARAMETERS-1'!$B$5:$J$44,9,FALSE)*SDBYLD2!$F292</f>
        <v>0</v>
      </c>
      <c r="AK292" s="51">
        <f>SDBYLD1!AK292*VLOOKUP(SDBYLD2!AK$4,'[1]INTERNAL PARAMETERS-1'!$B$5:$J$44,5,FALSE)*VLOOKUP(SDBYLD2!AK$4,'[1]INTERNAL PARAMETERS-1'!$B$5:$J$44,7,FALSE)*SDBYLD2!$F292 + SDBYLD1!AK292*(1-VLOOKUP(SDBYLD2!AK$4,'[1]INTERNAL PARAMETERS-1'!$B$5:$J$44,5,FALSE))*VLOOKUP(SDBYLD2!AK$4,'[1]INTERNAL PARAMETERS-1'!$B$5:$J$44,9,FALSE)*SDBYLD2!$F292</f>
        <v>0</v>
      </c>
      <c r="AL292" s="51">
        <f>SDBYLD1!AL292*VLOOKUP(SDBYLD2!AL$4,'[1]INTERNAL PARAMETERS-1'!$B$5:$J$44,5,FALSE)*VLOOKUP(SDBYLD2!AL$4,'[1]INTERNAL PARAMETERS-1'!$B$5:$J$44,7,FALSE)*SDBYLD2!$F292 + SDBYLD1!AL292*(1-VLOOKUP(SDBYLD2!AL$4,'[1]INTERNAL PARAMETERS-1'!$B$5:$J$44,5,FALSE))*VLOOKUP(SDBYLD2!AL$4,'[1]INTERNAL PARAMETERS-1'!$B$5:$J$44,9,FALSE)*SDBYLD2!$F292</f>
        <v>0</v>
      </c>
      <c r="AM292" s="51">
        <f>SDBYLD1!AM292*VLOOKUP(SDBYLD2!AM$4,'[1]INTERNAL PARAMETERS-1'!$B$5:$J$44,5,FALSE)*VLOOKUP(SDBYLD2!AM$4,'[1]INTERNAL PARAMETERS-1'!$B$5:$J$44,7,FALSE)*SDBYLD2!$F292 + SDBYLD1!AM292*(1-VLOOKUP(SDBYLD2!AM$4,'[1]INTERNAL PARAMETERS-1'!$B$5:$J$44,5,FALSE))*VLOOKUP(SDBYLD2!AM$4,'[1]INTERNAL PARAMETERS-1'!$B$5:$J$44,9,FALSE)*SDBYLD2!$F292</f>
        <v>0</v>
      </c>
      <c r="AN292" s="51">
        <f>SDBYLD1!AN292*VLOOKUP(SDBYLD2!AN$4,'[1]INTERNAL PARAMETERS-1'!$B$5:$J$44,5,FALSE)*VLOOKUP(SDBYLD2!AN$4,'[1]INTERNAL PARAMETERS-1'!$B$5:$J$44,7,FALSE)*SDBYLD2!$F292 + SDBYLD1!AN292*(1-VLOOKUP(SDBYLD2!AN$4,'[1]INTERNAL PARAMETERS-1'!$B$5:$J$44,5,FALSE))*VLOOKUP(SDBYLD2!AN$4,'[1]INTERNAL PARAMETERS-1'!$B$5:$J$44,9,FALSE)*SDBYLD2!$F292</f>
        <v>0</v>
      </c>
      <c r="AO292" s="51">
        <f>SDBYLD1!AO292*VLOOKUP(SDBYLD2!AO$4,'[1]INTERNAL PARAMETERS-1'!$B$5:$J$44,5,FALSE)*VLOOKUP(SDBYLD2!AO$4,'[1]INTERNAL PARAMETERS-1'!$B$5:$J$44,7,FALSE)*SDBYLD2!$F292 + SDBYLD1!AO292*(1-VLOOKUP(SDBYLD2!AO$4,'[1]INTERNAL PARAMETERS-1'!$B$5:$J$44,5,FALSE))*VLOOKUP(SDBYLD2!AO$4,'[1]INTERNAL PARAMETERS-1'!$B$5:$J$44,9,FALSE)*SDBYLD2!$F292</f>
        <v>0</v>
      </c>
      <c r="AP292" s="51">
        <f>SDBYLD1!AP292*VLOOKUP(SDBYLD2!AP$4,'[1]INTERNAL PARAMETERS-1'!$B$5:$J$44,5,FALSE)*VLOOKUP(SDBYLD2!AP$4,'[1]INTERNAL PARAMETERS-1'!$B$5:$J$44,7,FALSE)*SDBYLD2!$F292 + SDBYLD1!AP292*(1-VLOOKUP(SDBYLD2!AP$4,'[1]INTERNAL PARAMETERS-1'!$B$5:$J$44,5,FALSE))*VLOOKUP(SDBYLD2!AP$4,'[1]INTERNAL PARAMETERS-1'!$B$5:$J$44,9,FALSE)*SDBYLD2!$F292</f>
        <v>0</v>
      </c>
      <c r="AQ292" s="51">
        <f>SDBYLD1!AQ292*VLOOKUP(SDBYLD2!AQ$4,'[1]INTERNAL PARAMETERS-1'!$B$5:$J$44,5,FALSE)*VLOOKUP(SDBYLD2!AQ$4,'[1]INTERNAL PARAMETERS-1'!$B$5:$J$44,7,FALSE)*SDBYLD2!$F292 + SDBYLD1!AQ292*(1-VLOOKUP(SDBYLD2!AQ$4,'[1]INTERNAL PARAMETERS-1'!$B$5:$J$44,5,FALSE))*VLOOKUP(SDBYLD2!AQ$4,'[1]INTERNAL PARAMETERS-1'!$B$5:$J$44,9,FALSE)*SDBYLD2!$F292</f>
        <v>0</v>
      </c>
      <c r="AR292" s="51">
        <f>SDBYLD1!AR292*VLOOKUP(SDBYLD2!AR$4,'[1]INTERNAL PARAMETERS-1'!$B$5:$J$44,5,FALSE)*VLOOKUP(SDBYLD2!AR$4,'[1]INTERNAL PARAMETERS-1'!$B$5:$J$44,7,FALSE)*SDBYLD2!$F292 + SDBYLD1!AR292*(1-VLOOKUP(SDBYLD2!AR$4,'[1]INTERNAL PARAMETERS-1'!$B$5:$J$44,5,FALSE))*VLOOKUP(SDBYLD2!AR$4,'[1]INTERNAL PARAMETERS-1'!$B$5:$J$44,9,FALSE)*SDBYLD2!$F292</f>
        <v>0</v>
      </c>
      <c r="AS292" s="51">
        <f>SDBYLD1!AS292*VLOOKUP(SDBYLD2!AS$4,'[1]INTERNAL PARAMETERS-1'!$B$5:$J$44,5,FALSE)*VLOOKUP(SDBYLD2!AS$4,'[1]INTERNAL PARAMETERS-1'!$B$5:$J$44,7,FALSE)*SDBYLD2!$F292 + SDBYLD1!AS292*(1-VLOOKUP(SDBYLD2!AS$4,'[1]INTERNAL PARAMETERS-1'!$B$5:$J$44,5,FALSE))*VLOOKUP(SDBYLD2!AS$4,'[1]INTERNAL PARAMETERS-1'!$B$5:$J$44,9,FALSE)*SDBYLD2!$F292</f>
        <v>0</v>
      </c>
      <c r="AT292" s="50">
        <f>SDBYLD1!AT292*VLOOKUP(SDBYLD2!AT$4,'[1]INTERNAL PARAMETERS-1'!$B$5:$J$44,5,FALSE)*VLOOKUP(SDBYLD2!AT$4,'[1]INTERNAL PARAMETERS-1'!$B$5:$J$44,7,FALSE)*SDBYLD2!$F292 + SDBYLD1!AT292*(1-VLOOKUP(SDBYLD2!AT$4,'[1]INTERNAL PARAMETERS-1'!$B$5:$J$44,5,FALSE))*VLOOKUP(SDBYLD2!AT$4,'[1]INTERNAL PARAMETERS-1'!$B$5:$J$44,9,FALSE)*SDBYLD2!$F292</f>
        <v>0</v>
      </c>
      <c r="AU292" s="52">
        <f>SDBYLD1!AU292*VLOOKUP(SDBYLD2!AU$4,'[1]INTERNAL PARAMETERS-1'!$B$5:$J$44,5,FALSE)*VLOOKUP(SDBYLD2!AU$4,'[1]INTERNAL PARAMETERS-1'!$B$5:$J$44,6,FALSE)*VLOOKUP(SDBYLD2!AU$4,'[1]INTERNAL PARAMETERS-1'!$B$5:$J$44,3,FALSE) + SDBYLD1!AU292*(1-VLOOKUP(SDBYLD2!AU$4,'[1]INTERNAL PARAMETERS-1'!$B$5:$J$44,5,FALSE))*VLOOKUP(SDBYLD2!AU$4,'[1]INTERNAL PARAMETERS-1'!$B$5:$J$44,8,FALSE)*VLOOKUP(SDBYLD2!AU$4,'[1]INTERNAL PARAMETERS-1'!$B$5:$J$44,3,FALSE)</f>
        <v>0</v>
      </c>
      <c r="AV292" s="51">
        <f>SDBYLD1!AV292*VLOOKUP(SDBYLD2!AV$4,'[1]INTERNAL PARAMETERS-1'!$B$5:$J$44,5,FALSE)*VLOOKUP(SDBYLD2!AV$4,'[1]INTERNAL PARAMETERS-1'!$B$5:$J$44,6,FALSE)*VLOOKUP(SDBYLD2!AV$4,'[1]INTERNAL PARAMETERS-1'!$B$5:$J$44,3,FALSE) + SDBYLD1!AV292*(1-VLOOKUP(SDBYLD2!AV$4,'[1]INTERNAL PARAMETERS-1'!$B$5:$J$44,5,FALSE))*VLOOKUP(SDBYLD2!AV$4,'[1]INTERNAL PARAMETERS-1'!$B$5:$J$44,8,FALSE)*VLOOKUP(SDBYLD2!AV$4,'[1]INTERNAL PARAMETERS-1'!$B$5:$J$44,3,FALSE)</f>
        <v>0</v>
      </c>
      <c r="AW292" s="51">
        <f>SDBYLD1!AW292*VLOOKUP(SDBYLD2!AW$4,'[1]INTERNAL PARAMETERS-1'!$B$5:$J$44,5,FALSE)*VLOOKUP(SDBYLD2!AW$4,'[1]INTERNAL PARAMETERS-1'!$B$5:$J$44,6,FALSE)*VLOOKUP(SDBYLD2!AW$4,'[1]INTERNAL PARAMETERS-1'!$B$5:$J$44,3,FALSE) + SDBYLD1!AW292*(1-VLOOKUP(SDBYLD2!AW$4,'[1]INTERNAL PARAMETERS-1'!$B$5:$J$44,5,FALSE))*VLOOKUP(SDBYLD2!AW$4,'[1]INTERNAL PARAMETERS-1'!$B$5:$J$44,8,FALSE)*VLOOKUP(SDBYLD2!AW$4,'[1]INTERNAL PARAMETERS-1'!$B$5:$J$44,3,FALSE)</f>
        <v>0</v>
      </c>
      <c r="AX292" s="51">
        <f>SDBYLD1!AX292*VLOOKUP(SDBYLD2!AX$4,'[1]INTERNAL PARAMETERS-1'!$B$5:$J$44,5,FALSE)*VLOOKUP(SDBYLD2!AX$4,'[1]INTERNAL PARAMETERS-1'!$B$5:$J$44,6,FALSE)*VLOOKUP(SDBYLD2!AX$4,'[1]INTERNAL PARAMETERS-1'!$B$5:$J$44,3,FALSE) + SDBYLD1!AX292*(1-VLOOKUP(SDBYLD2!AX$4,'[1]INTERNAL PARAMETERS-1'!$B$5:$J$44,5,FALSE))*VLOOKUP(SDBYLD2!AX$4,'[1]INTERNAL PARAMETERS-1'!$B$5:$J$44,8,FALSE)*VLOOKUP(SDBYLD2!AX$4,'[1]INTERNAL PARAMETERS-1'!$B$5:$J$44,3,FALSE)</f>
        <v>0</v>
      </c>
      <c r="AY292" s="51">
        <f>SDBYLD1!AY292*VLOOKUP(SDBYLD2!AY$4,'[1]INTERNAL PARAMETERS-1'!$B$5:$J$44,5,FALSE)*VLOOKUP(SDBYLD2!AY$4,'[1]INTERNAL PARAMETERS-1'!$B$5:$J$44,6,FALSE)*VLOOKUP(SDBYLD2!AY$4,'[1]INTERNAL PARAMETERS-1'!$B$5:$J$44,3,FALSE) + SDBYLD1!AY292*(1-VLOOKUP(SDBYLD2!AY$4,'[1]INTERNAL PARAMETERS-1'!$B$5:$J$44,5,FALSE))*VLOOKUP(SDBYLD2!AY$4,'[1]INTERNAL PARAMETERS-1'!$B$5:$J$44,8,FALSE)*VLOOKUP(SDBYLD2!AY$4,'[1]INTERNAL PARAMETERS-1'!$B$5:$J$44,3,FALSE)</f>
        <v>0</v>
      </c>
      <c r="AZ292" s="51">
        <f>SDBYLD1!AZ292*VLOOKUP(SDBYLD2!AZ$4,'[1]INTERNAL PARAMETERS-1'!$B$5:$J$44,5,FALSE)*VLOOKUP(SDBYLD2!AZ$4,'[1]INTERNAL PARAMETERS-1'!$B$5:$J$44,6,FALSE)*VLOOKUP(SDBYLD2!AZ$4,'[1]INTERNAL PARAMETERS-1'!$B$5:$J$44,3,FALSE) + SDBYLD1!AZ292*(1-VLOOKUP(SDBYLD2!AZ$4,'[1]INTERNAL PARAMETERS-1'!$B$5:$J$44,5,FALSE))*VLOOKUP(SDBYLD2!AZ$4,'[1]INTERNAL PARAMETERS-1'!$B$5:$J$44,8,FALSE)*VLOOKUP(SDBYLD2!AZ$4,'[1]INTERNAL PARAMETERS-1'!$B$5:$J$44,3,FALSE)</f>
        <v>0</v>
      </c>
      <c r="BA292" s="51">
        <f>SDBYLD1!BA292*VLOOKUP(SDBYLD2!BA$4,'[1]INTERNAL PARAMETERS-1'!$B$5:$J$44,5,FALSE)*VLOOKUP(SDBYLD2!BA$4,'[1]INTERNAL PARAMETERS-1'!$B$5:$J$44,6,FALSE)*VLOOKUP(SDBYLD2!BA$4,'[1]INTERNAL PARAMETERS-1'!$B$5:$J$44,3,FALSE) + SDBYLD1!BA292*(1-VLOOKUP(SDBYLD2!BA$4,'[1]INTERNAL PARAMETERS-1'!$B$5:$J$44,5,FALSE))*VLOOKUP(SDBYLD2!BA$4,'[1]INTERNAL PARAMETERS-1'!$B$5:$J$44,8,FALSE)*VLOOKUP(SDBYLD2!BA$4,'[1]INTERNAL PARAMETERS-1'!$B$5:$J$44,3,FALSE)</f>
        <v>0</v>
      </c>
      <c r="BB292" s="51">
        <f>SDBYLD1!BB292*VLOOKUP(SDBYLD2!BB$4,'[1]INTERNAL PARAMETERS-1'!$B$5:$J$44,5,FALSE)*VLOOKUP(SDBYLD2!BB$4,'[1]INTERNAL PARAMETERS-1'!$B$5:$J$44,6,FALSE)*VLOOKUP(SDBYLD2!BB$4,'[1]INTERNAL PARAMETERS-1'!$B$5:$J$44,3,FALSE) + SDBYLD1!BB292*(1-VLOOKUP(SDBYLD2!BB$4,'[1]INTERNAL PARAMETERS-1'!$B$5:$J$44,5,FALSE))*VLOOKUP(SDBYLD2!BB$4,'[1]INTERNAL PARAMETERS-1'!$B$5:$J$44,8,FALSE)*VLOOKUP(SDBYLD2!BB$4,'[1]INTERNAL PARAMETERS-1'!$B$5:$J$44,3,FALSE)</f>
        <v>0</v>
      </c>
      <c r="BC292" s="51">
        <f>SDBYLD1!BC292*VLOOKUP(SDBYLD2!BC$4,'[1]INTERNAL PARAMETERS-1'!$B$5:$J$44,5,FALSE)*VLOOKUP(SDBYLD2!BC$4,'[1]INTERNAL PARAMETERS-1'!$B$5:$J$44,6,FALSE)*VLOOKUP(SDBYLD2!BC$4,'[1]INTERNAL PARAMETERS-1'!$B$5:$J$44,3,FALSE) + SDBYLD1!BC292*(1-VLOOKUP(SDBYLD2!BC$4,'[1]INTERNAL PARAMETERS-1'!$B$5:$J$44,5,FALSE))*VLOOKUP(SDBYLD2!BC$4,'[1]INTERNAL PARAMETERS-1'!$B$5:$J$44,8,FALSE)*VLOOKUP(SDBYLD2!BC$4,'[1]INTERNAL PARAMETERS-1'!$B$5:$J$44,3,FALSE)</f>
        <v>0</v>
      </c>
      <c r="BD292" s="51">
        <f>SDBYLD1!BD292*VLOOKUP(SDBYLD2!BD$4,'[1]INTERNAL PARAMETERS-1'!$B$5:$J$44,5,FALSE)*VLOOKUP(SDBYLD2!BD$4,'[1]INTERNAL PARAMETERS-1'!$B$5:$J$44,6,FALSE)*VLOOKUP(SDBYLD2!BD$4,'[1]INTERNAL PARAMETERS-1'!$B$5:$J$44,3,FALSE) + SDBYLD1!BD292*(1-VLOOKUP(SDBYLD2!BD$4,'[1]INTERNAL PARAMETERS-1'!$B$5:$J$44,5,FALSE))*VLOOKUP(SDBYLD2!BD$4,'[1]INTERNAL PARAMETERS-1'!$B$5:$J$44,8,FALSE)*VLOOKUP(SDBYLD2!BD$4,'[1]INTERNAL PARAMETERS-1'!$B$5:$J$44,3,FALSE)</f>
        <v>0</v>
      </c>
      <c r="BE292" s="51">
        <f>SDBYLD1!BE292*VLOOKUP(SDBYLD2!BE$4,'[1]INTERNAL PARAMETERS-1'!$B$5:$J$44,5,FALSE)*VLOOKUP(SDBYLD2!BE$4,'[1]INTERNAL PARAMETERS-1'!$B$5:$J$44,6,FALSE)*VLOOKUP(SDBYLD2!BE$4,'[1]INTERNAL PARAMETERS-1'!$B$5:$J$44,3,FALSE) + SDBYLD1!BE292*(1-VLOOKUP(SDBYLD2!BE$4,'[1]INTERNAL PARAMETERS-1'!$B$5:$J$44,5,FALSE))*VLOOKUP(SDBYLD2!BE$4,'[1]INTERNAL PARAMETERS-1'!$B$5:$J$44,8,FALSE)*VLOOKUP(SDBYLD2!BE$4,'[1]INTERNAL PARAMETERS-1'!$B$5:$J$44,3,FALSE)</f>
        <v>0</v>
      </c>
      <c r="BF292" s="51">
        <f>SDBYLD1!BF292*VLOOKUP(SDBYLD2!BF$4,'[1]INTERNAL PARAMETERS-1'!$B$5:$J$44,5,FALSE)*VLOOKUP(SDBYLD2!BF$4,'[1]INTERNAL PARAMETERS-1'!$B$5:$J$44,6,FALSE)*VLOOKUP(SDBYLD2!BF$4,'[1]INTERNAL PARAMETERS-1'!$B$5:$J$44,3,FALSE) + SDBYLD1!BF292*(1-VLOOKUP(SDBYLD2!BF$4,'[1]INTERNAL PARAMETERS-1'!$B$5:$J$44,5,FALSE))*VLOOKUP(SDBYLD2!BF$4,'[1]INTERNAL PARAMETERS-1'!$B$5:$J$44,8,FALSE)*VLOOKUP(SDBYLD2!BF$4,'[1]INTERNAL PARAMETERS-1'!$B$5:$J$44,3,FALSE)</f>
        <v>0</v>
      </c>
      <c r="BG292" s="51">
        <f>SDBYLD1!BG292*VLOOKUP(SDBYLD2!BG$4,'[1]INTERNAL PARAMETERS-1'!$B$5:$J$44,5,FALSE)*VLOOKUP(SDBYLD2!BG$4,'[1]INTERNAL PARAMETERS-1'!$B$5:$J$44,6,FALSE)*VLOOKUP(SDBYLD2!BG$4,'[1]INTERNAL PARAMETERS-1'!$B$5:$J$44,3,FALSE) + SDBYLD1!BG292*(1-VLOOKUP(SDBYLD2!BG$4,'[1]INTERNAL PARAMETERS-1'!$B$5:$J$44,5,FALSE))*VLOOKUP(SDBYLD2!BG$4,'[1]INTERNAL PARAMETERS-1'!$B$5:$J$44,8,FALSE)*VLOOKUP(SDBYLD2!BG$4,'[1]INTERNAL PARAMETERS-1'!$B$5:$J$44,3,FALSE)</f>
        <v>0</v>
      </c>
      <c r="BH292" s="51">
        <f>SDBYLD1!BH292*VLOOKUP(SDBYLD2!BH$4,'[1]INTERNAL PARAMETERS-1'!$B$5:$J$44,5,FALSE)*VLOOKUP(SDBYLD2!BH$4,'[1]INTERNAL PARAMETERS-1'!$B$5:$J$44,6,FALSE)*VLOOKUP(SDBYLD2!BH$4,'[1]INTERNAL PARAMETERS-1'!$B$5:$J$44,3,FALSE) + SDBYLD1!BH292*(1-VLOOKUP(SDBYLD2!BH$4,'[1]INTERNAL PARAMETERS-1'!$B$5:$J$44,5,FALSE))*VLOOKUP(SDBYLD2!BH$4,'[1]INTERNAL PARAMETERS-1'!$B$5:$J$44,8,FALSE)*VLOOKUP(SDBYLD2!BH$4,'[1]INTERNAL PARAMETERS-1'!$B$5:$J$44,3,FALSE)</f>
        <v>0</v>
      </c>
      <c r="BI292" s="51">
        <f>SDBYLD1!BI292*VLOOKUP(SDBYLD2!BI$4,'[1]INTERNAL PARAMETERS-1'!$B$5:$J$44,5,FALSE)*VLOOKUP(SDBYLD2!BI$4,'[1]INTERNAL PARAMETERS-1'!$B$5:$J$44,6,FALSE)*VLOOKUP(SDBYLD2!BI$4,'[1]INTERNAL PARAMETERS-1'!$B$5:$J$44,3,FALSE) + SDBYLD1!BI292*(1-VLOOKUP(SDBYLD2!BI$4,'[1]INTERNAL PARAMETERS-1'!$B$5:$J$44,5,FALSE))*VLOOKUP(SDBYLD2!BI$4,'[1]INTERNAL PARAMETERS-1'!$B$5:$J$44,8,FALSE)*VLOOKUP(SDBYLD2!BI$4,'[1]INTERNAL PARAMETERS-1'!$B$5:$J$44,3,FALSE)</f>
        <v>0</v>
      </c>
      <c r="BJ292" s="51">
        <f>SDBYLD1!BJ292*VLOOKUP(SDBYLD2!BJ$4,'[1]INTERNAL PARAMETERS-1'!$B$5:$J$44,5,FALSE)*VLOOKUP(SDBYLD2!BJ$4,'[1]INTERNAL PARAMETERS-1'!$B$5:$J$44,6,FALSE)*VLOOKUP(SDBYLD2!BJ$4,'[1]INTERNAL PARAMETERS-1'!$B$5:$J$44,3,FALSE) + SDBYLD1!BJ292*(1-VLOOKUP(SDBYLD2!BJ$4,'[1]INTERNAL PARAMETERS-1'!$B$5:$J$44,5,FALSE))*VLOOKUP(SDBYLD2!BJ$4,'[1]INTERNAL PARAMETERS-1'!$B$5:$J$44,8,FALSE)*VLOOKUP(SDBYLD2!BJ$4,'[1]INTERNAL PARAMETERS-1'!$B$5:$J$44,3,FALSE)</f>
        <v>0</v>
      </c>
      <c r="BK292" s="51">
        <f>SDBYLD1!BK292*VLOOKUP(SDBYLD2!BK$4,'[1]INTERNAL PARAMETERS-1'!$B$5:$J$44,5,FALSE)*VLOOKUP(SDBYLD2!BK$4,'[1]INTERNAL PARAMETERS-1'!$B$5:$J$44,6,FALSE)*VLOOKUP(SDBYLD2!BK$4,'[1]INTERNAL PARAMETERS-1'!$B$5:$J$44,3,FALSE) + SDBYLD1!BK292*(1-VLOOKUP(SDBYLD2!BK$4,'[1]INTERNAL PARAMETERS-1'!$B$5:$J$44,5,FALSE))*VLOOKUP(SDBYLD2!BK$4,'[1]INTERNAL PARAMETERS-1'!$B$5:$J$44,8,FALSE)*VLOOKUP(SDBYLD2!BK$4,'[1]INTERNAL PARAMETERS-1'!$B$5:$J$44,3,FALSE)</f>
        <v>0</v>
      </c>
      <c r="BL292" s="51">
        <f>SDBYLD1!BL292*VLOOKUP(SDBYLD2!BL$4,'[1]INTERNAL PARAMETERS-1'!$B$5:$J$44,5,FALSE)*VLOOKUP(SDBYLD2!BL$4,'[1]INTERNAL PARAMETERS-1'!$B$5:$J$44,6,FALSE)*VLOOKUP(SDBYLD2!BL$4,'[1]INTERNAL PARAMETERS-1'!$B$5:$J$44,3,FALSE) + SDBYLD1!BL292*(1-VLOOKUP(SDBYLD2!BL$4,'[1]INTERNAL PARAMETERS-1'!$B$5:$J$44,5,FALSE))*VLOOKUP(SDBYLD2!BL$4,'[1]INTERNAL PARAMETERS-1'!$B$5:$J$44,8,FALSE)*VLOOKUP(SDBYLD2!BL$4,'[1]INTERNAL PARAMETERS-1'!$B$5:$J$44,3,FALSE)</f>
        <v>0</v>
      </c>
      <c r="BM292" s="51">
        <f>SDBYLD1!BM292*VLOOKUP(SDBYLD2!BM$4,'[1]INTERNAL PARAMETERS-1'!$B$5:$J$44,5,FALSE)*VLOOKUP(SDBYLD2!BM$4,'[1]INTERNAL PARAMETERS-1'!$B$5:$J$44,6,FALSE)*VLOOKUP(SDBYLD2!BM$4,'[1]INTERNAL PARAMETERS-1'!$B$5:$J$44,3,FALSE) + SDBYLD1!BM292*(1-VLOOKUP(SDBYLD2!BM$4,'[1]INTERNAL PARAMETERS-1'!$B$5:$J$44,5,FALSE))*VLOOKUP(SDBYLD2!BM$4,'[1]INTERNAL PARAMETERS-1'!$B$5:$J$44,8,FALSE)*VLOOKUP(SDBYLD2!BM$4,'[1]INTERNAL PARAMETERS-1'!$B$5:$J$44,3,FALSE)</f>
        <v>0</v>
      </c>
      <c r="BN292" s="51">
        <f>SDBYLD1!BN292*VLOOKUP(SDBYLD2!BN$4,'[1]INTERNAL PARAMETERS-1'!$B$5:$J$44,5,FALSE)*VLOOKUP(SDBYLD2!BN$4,'[1]INTERNAL PARAMETERS-1'!$B$5:$J$44,6,FALSE)*VLOOKUP(SDBYLD2!BN$4,'[1]INTERNAL PARAMETERS-1'!$B$5:$J$44,3,FALSE) + SDBYLD1!BN292*(1-VLOOKUP(SDBYLD2!BN$4,'[1]INTERNAL PARAMETERS-1'!$B$5:$J$44,5,FALSE))*VLOOKUP(SDBYLD2!BN$4,'[1]INTERNAL PARAMETERS-1'!$B$5:$J$44,8,FALSE)*VLOOKUP(SDBYLD2!BN$4,'[1]INTERNAL PARAMETERS-1'!$B$5:$J$44,3,FALSE)</f>
        <v>0</v>
      </c>
      <c r="BO292" s="51">
        <f>SDBYLD1!BO292*VLOOKUP(SDBYLD2!BO$4,'[1]INTERNAL PARAMETERS-1'!$B$5:$J$44,5,FALSE)*VLOOKUP(SDBYLD2!BO$4,'[1]INTERNAL PARAMETERS-1'!$B$5:$J$44,6,FALSE)*VLOOKUP(SDBYLD2!BO$4,'[1]INTERNAL PARAMETERS-1'!$B$5:$J$44,3,FALSE) + SDBYLD1!BO292*(1-VLOOKUP(SDBYLD2!BO$4,'[1]INTERNAL PARAMETERS-1'!$B$5:$J$44,5,FALSE))*VLOOKUP(SDBYLD2!BO$4,'[1]INTERNAL PARAMETERS-1'!$B$5:$J$44,8,FALSE)*VLOOKUP(SDBYLD2!BO$4,'[1]INTERNAL PARAMETERS-1'!$B$5:$J$44,3,FALSE)</f>
        <v>0</v>
      </c>
      <c r="BP292" s="51">
        <f>SDBYLD1!BP292*VLOOKUP(SDBYLD2!BP$4,'[1]INTERNAL PARAMETERS-1'!$B$5:$J$44,5,FALSE)*VLOOKUP(SDBYLD2!BP$4,'[1]INTERNAL PARAMETERS-1'!$B$5:$J$44,6,FALSE)*VLOOKUP(SDBYLD2!BP$4,'[1]INTERNAL PARAMETERS-1'!$B$5:$J$44,3,FALSE) + SDBYLD1!BP292*(1-VLOOKUP(SDBYLD2!BP$4,'[1]INTERNAL PARAMETERS-1'!$B$5:$J$44,5,FALSE))*VLOOKUP(SDBYLD2!BP$4,'[1]INTERNAL PARAMETERS-1'!$B$5:$J$44,8,FALSE)*VLOOKUP(SDBYLD2!BP$4,'[1]INTERNAL PARAMETERS-1'!$B$5:$J$44,3,FALSE)</f>
        <v>0</v>
      </c>
      <c r="BQ292" s="51">
        <f>SDBYLD1!BQ292*VLOOKUP(SDBYLD2!BQ$4,'[1]INTERNAL PARAMETERS-1'!$B$5:$J$44,5,FALSE)*VLOOKUP(SDBYLD2!BQ$4,'[1]INTERNAL PARAMETERS-1'!$B$5:$J$44,6,FALSE)*VLOOKUP(SDBYLD2!BQ$4,'[1]INTERNAL PARAMETERS-1'!$B$5:$J$44,3,FALSE) + SDBYLD1!BQ292*(1-VLOOKUP(SDBYLD2!BQ$4,'[1]INTERNAL PARAMETERS-1'!$B$5:$J$44,5,FALSE))*VLOOKUP(SDBYLD2!BQ$4,'[1]INTERNAL PARAMETERS-1'!$B$5:$J$44,8,FALSE)*VLOOKUP(SDBYLD2!BQ$4,'[1]INTERNAL PARAMETERS-1'!$B$5:$J$44,3,FALSE)</f>
        <v>0</v>
      </c>
      <c r="BR292" s="51">
        <f>SDBYLD1!BR292*VLOOKUP(SDBYLD2!BR$4,'[1]INTERNAL PARAMETERS-1'!$B$5:$J$44,5,FALSE)*VLOOKUP(SDBYLD2!BR$4,'[1]INTERNAL PARAMETERS-1'!$B$5:$J$44,6,FALSE)*VLOOKUP(SDBYLD2!BR$4,'[1]INTERNAL PARAMETERS-1'!$B$5:$J$44,3,FALSE) + SDBYLD1!BR292*(1-VLOOKUP(SDBYLD2!BR$4,'[1]INTERNAL PARAMETERS-1'!$B$5:$J$44,5,FALSE))*VLOOKUP(SDBYLD2!BR$4,'[1]INTERNAL PARAMETERS-1'!$B$5:$J$44,8,FALSE)*VLOOKUP(SDBYLD2!BR$4,'[1]INTERNAL PARAMETERS-1'!$B$5:$J$44,3,FALSE)</f>
        <v>0</v>
      </c>
      <c r="BS292" s="51">
        <f>SDBYLD1!BS292*VLOOKUP(SDBYLD2!BS$4,'[1]INTERNAL PARAMETERS-1'!$B$5:$J$44,5,FALSE)*VLOOKUP(SDBYLD2!BS$4,'[1]INTERNAL PARAMETERS-1'!$B$5:$J$44,6,FALSE)*VLOOKUP(SDBYLD2!BS$4,'[1]INTERNAL PARAMETERS-1'!$B$5:$J$44,3,FALSE) + SDBYLD1!BS292*(1-VLOOKUP(SDBYLD2!BS$4,'[1]INTERNAL PARAMETERS-1'!$B$5:$J$44,5,FALSE))*VLOOKUP(SDBYLD2!BS$4,'[1]INTERNAL PARAMETERS-1'!$B$5:$J$44,8,FALSE)*VLOOKUP(SDBYLD2!BS$4,'[1]INTERNAL PARAMETERS-1'!$B$5:$J$44,3,FALSE)</f>
        <v>0</v>
      </c>
      <c r="BT292" s="51">
        <f>SDBYLD1!BT292*VLOOKUP(SDBYLD2!BT$4,'[1]INTERNAL PARAMETERS-1'!$B$5:$J$44,5,FALSE)*VLOOKUP(SDBYLD2!BT$4,'[1]INTERNAL PARAMETERS-1'!$B$5:$J$44,6,FALSE)*VLOOKUP(SDBYLD2!BT$4,'[1]INTERNAL PARAMETERS-1'!$B$5:$J$44,3,FALSE) + SDBYLD1!BT292*(1-VLOOKUP(SDBYLD2!BT$4,'[1]INTERNAL PARAMETERS-1'!$B$5:$J$44,5,FALSE))*VLOOKUP(SDBYLD2!BT$4,'[1]INTERNAL PARAMETERS-1'!$B$5:$J$44,8,FALSE)*VLOOKUP(SDBYLD2!BT$4,'[1]INTERNAL PARAMETERS-1'!$B$5:$J$44,3,FALSE)</f>
        <v>0</v>
      </c>
      <c r="BU292" s="51">
        <f>SDBYLD1!BU292*VLOOKUP(SDBYLD2!BU$4,'[1]INTERNAL PARAMETERS-1'!$B$5:$J$44,5,FALSE)*VLOOKUP(SDBYLD2!BU$4,'[1]INTERNAL PARAMETERS-1'!$B$5:$J$44,6,FALSE)*VLOOKUP(SDBYLD2!BU$4,'[1]INTERNAL PARAMETERS-1'!$B$5:$J$44,3,FALSE) + SDBYLD1!BU292*(1-VLOOKUP(SDBYLD2!BU$4,'[1]INTERNAL PARAMETERS-1'!$B$5:$J$44,5,FALSE))*VLOOKUP(SDBYLD2!BU$4,'[1]INTERNAL PARAMETERS-1'!$B$5:$J$44,8,FALSE)*VLOOKUP(SDBYLD2!BU$4,'[1]INTERNAL PARAMETERS-1'!$B$5:$J$44,3,FALSE)</f>
        <v>0</v>
      </c>
      <c r="BV292" s="51">
        <f>SDBYLD1!BV292*VLOOKUP(SDBYLD2!BV$4,'[1]INTERNAL PARAMETERS-1'!$B$5:$J$44,5,FALSE)*VLOOKUP(SDBYLD2!BV$4,'[1]INTERNAL PARAMETERS-1'!$B$5:$J$44,6,FALSE)*VLOOKUP(SDBYLD2!BV$4,'[1]INTERNAL PARAMETERS-1'!$B$5:$J$44,3,FALSE) + SDBYLD1!BV292*(1-VLOOKUP(SDBYLD2!BV$4,'[1]INTERNAL PARAMETERS-1'!$B$5:$J$44,5,FALSE))*VLOOKUP(SDBYLD2!BV$4,'[1]INTERNAL PARAMETERS-1'!$B$5:$J$44,8,FALSE)*VLOOKUP(SDBYLD2!BV$4,'[1]INTERNAL PARAMETERS-1'!$B$5:$J$44,3,FALSE)</f>
        <v>0</v>
      </c>
      <c r="BW292" s="51">
        <f>SDBYLD1!BW292*VLOOKUP(SDBYLD2!BW$4,'[1]INTERNAL PARAMETERS-1'!$B$5:$J$44,5,FALSE)*VLOOKUP(SDBYLD2!BW$4,'[1]INTERNAL PARAMETERS-1'!$B$5:$J$44,6,FALSE)*VLOOKUP(SDBYLD2!BW$4,'[1]INTERNAL PARAMETERS-1'!$B$5:$J$44,3,FALSE) + SDBYLD1!BW292*(1-VLOOKUP(SDBYLD2!BW$4,'[1]INTERNAL PARAMETERS-1'!$B$5:$J$44,5,FALSE))*VLOOKUP(SDBYLD2!BW$4,'[1]INTERNAL PARAMETERS-1'!$B$5:$J$44,8,FALSE)*VLOOKUP(SDBYLD2!BW$4,'[1]INTERNAL PARAMETERS-1'!$B$5:$J$44,3,FALSE)</f>
        <v>0</v>
      </c>
      <c r="BX292" s="51">
        <f>SDBYLD1!BX292*VLOOKUP(SDBYLD2!BX$4,'[1]INTERNAL PARAMETERS-1'!$B$5:$J$44,5,FALSE)*VLOOKUP(SDBYLD2!BX$4,'[1]INTERNAL PARAMETERS-1'!$B$5:$J$44,6,FALSE)*VLOOKUP(SDBYLD2!BX$4,'[1]INTERNAL PARAMETERS-1'!$B$5:$J$44,3,FALSE) + SDBYLD1!BX292*(1-VLOOKUP(SDBYLD2!BX$4,'[1]INTERNAL PARAMETERS-1'!$B$5:$J$44,5,FALSE))*VLOOKUP(SDBYLD2!BX$4,'[1]INTERNAL PARAMETERS-1'!$B$5:$J$44,8,FALSE)*VLOOKUP(SDBYLD2!BX$4,'[1]INTERNAL PARAMETERS-1'!$B$5:$J$44,3,FALSE)</f>
        <v>0</v>
      </c>
      <c r="BY292" s="51">
        <f>SDBYLD1!BY292*VLOOKUP(SDBYLD2!BY$4,'[1]INTERNAL PARAMETERS-1'!$B$5:$J$44,5,FALSE)*VLOOKUP(SDBYLD2!BY$4,'[1]INTERNAL PARAMETERS-1'!$B$5:$J$44,6,FALSE)*VLOOKUP(SDBYLD2!BY$4,'[1]INTERNAL PARAMETERS-1'!$B$5:$J$44,3,FALSE) + SDBYLD1!BY292*(1-VLOOKUP(SDBYLD2!BY$4,'[1]INTERNAL PARAMETERS-1'!$B$5:$J$44,5,FALSE))*VLOOKUP(SDBYLD2!BY$4,'[1]INTERNAL PARAMETERS-1'!$B$5:$J$44,8,FALSE)*VLOOKUP(SDBYLD2!BY$4,'[1]INTERNAL PARAMETERS-1'!$B$5:$J$44,3,FALSE)</f>
        <v>0</v>
      </c>
      <c r="BZ292" s="51">
        <f>SDBYLD1!BZ292*VLOOKUP(SDBYLD2!BZ$4,'[1]INTERNAL PARAMETERS-1'!$B$5:$J$44,5,FALSE)*VLOOKUP(SDBYLD2!BZ$4,'[1]INTERNAL PARAMETERS-1'!$B$5:$J$44,6,FALSE)*VLOOKUP(SDBYLD2!BZ$4,'[1]INTERNAL PARAMETERS-1'!$B$5:$J$44,3,FALSE) + SDBYLD1!BZ292*(1-VLOOKUP(SDBYLD2!BZ$4,'[1]INTERNAL PARAMETERS-1'!$B$5:$J$44,5,FALSE))*VLOOKUP(SDBYLD2!BZ$4,'[1]INTERNAL PARAMETERS-1'!$B$5:$J$44,8,FALSE)*VLOOKUP(SDBYLD2!BZ$4,'[1]INTERNAL PARAMETERS-1'!$B$5:$J$44,3,FALSE)</f>
        <v>0</v>
      </c>
      <c r="CA292" s="51">
        <f>SDBYLD1!CA292*VLOOKUP(SDBYLD2!CA$4,'[1]INTERNAL PARAMETERS-1'!$B$5:$J$44,5,FALSE)*VLOOKUP(SDBYLD2!CA$4,'[1]INTERNAL PARAMETERS-1'!$B$5:$J$44,6,FALSE)*VLOOKUP(SDBYLD2!CA$4,'[1]INTERNAL PARAMETERS-1'!$B$5:$J$44,3,FALSE) + SDBYLD1!CA292*(1-VLOOKUP(SDBYLD2!CA$4,'[1]INTERNAL PARAMETERS-1'!$B$5:$J$44,5,FALSE))*VLOOKUP(SDBYLD2!CA$4,'[1]INTERNAL PARAMETERS-1'!$B$5:$J$44,8,FALSE)*VLOOKUP(SDBYLD2!CA$4,'[1]INTERNAL PARAMETERS-1'!$B$5:$J$44,3,FALSE)</f>
        <v>0</v>
      </c>
      <c r="CB292" s="51">
        <f>SDBYLD1!CB292*VLOOKUP(SDBYLD2!CB$4,'[1]INTERNAL PARAMETERS-1'!$B$5:$J$44,5,FALSE)*VLOOKUP(SDBYLD2!CB$4,'[1]INTERNAL PARAMETERS-1'!$B$5:$J$44,6,FALSE)*VLOOKUP(SDBYLD2!CB$4,'[1]INTERNAL PARAMETERS-1'!$B$5:$J$44,3,FALSE) + SDBYLD1!CB292*(1-VLOOKUP(SDBYLD2!CB$4,'[1]INTERNAL PARAMETERS-1'!$B$5:$J$44,5,FALSE))*VLOOKUP(SDBYLD2!CB$4,'[1]INTERNAL PARAMETERS-1'!$B$5:$J$44,8,FALSE)*VLOOKUP(SDBYLD2!CB$4,'[1]INTERNAL PARAMETERS-1'!$B$5:$J$44,3,FALSE)</f>
        <v>0</v>
      </c>
      <c r="CC292" s="51">
        <f>SDBYLD1!CC292*VLOOKUP(SDBYLD2!CC$4,'[1]INTERNAL PARAMETERS-1'!$B$5:$J$44,5,FALSE)*VLOOKUP(SDBYLD2!CC$4,'[1]INTERNAL PARAMETERS-1'!$B$5:$J$44,6,FALSE)*VLOOKUP(SDBYLD2!CC$4,'[1]INTERNAL PARAMETERS-1'!$B$5:$J$44,3,FALSE) + SDBYLD1!CC292*(1-VLOOKUP(SDBYLD2!CC$4,'[1]INTERNAL PARAMETERS-1'!$B$5:$J$44,5,FALSE))*VLOOKUP(SDBYLD2!CC$4,'[1]INTERNAL PARAMETERS-1'!$B$5:$J$44,8,FALSE)*VLOOKUP(SDBYLD2!CC$4,'[1]INTERNAL PARAMETERS-1'!$B$5:$J$44,3,FALSE)</f>
        <v>0</v>
      </c>
      <c r="CD292" s="51">
        <f>SDBYLD1!CD292*VLOOKUP(SDBYLD2!CD$4,'[1]INTERNAL PARAMETERS-1'!$B$5:$J$44,5,FALSE)*VLOOKUP(SDBYLD2!CD$4,'[1]INTERNAL PARAMETERS-1'!$B$5:$J$44,6,FALSE)*VLOOKUP(SDBYLD2!CD$4,'[1]INTERNAL PARAMETERS-1'!$B$5:$J$44,3,FALSE) + SDBYLD1!CD292*(1-VLOOKUP(SDBYLD2!CD$4,'[1]INTERNAL PARAMETERS-1'!$B$5:$J$44,5,FALSE))*VLOOKUP(SDBYLD2!CD$4,'[1]INTERNAL PARAMETERS-1'!$B$5:$J$44,8,FALSE)*VLOOKUP(SDBYLD2!CD$4,'[1]INTERNAL PARAMETERS-1'!$B$5:$J$44,3,FALSE)</f>
        <v>0</v>
      </c>
      <c r="CE292" s="51">
        <f>SDBYLD1!CE292*VLOOKUP(SDBYLD2!CE$4,'[1]INTERNAL PARAMETERS-1'!$B$5:$J$44,5,FALSE)*VLOOKUP(SDBYLD2!CE$4,'[1]INTERNAL PARAMETERS-1'!$B$5:$J$44,6,FALSE)*VLOOKUP(SDBYLD2!CE$4,'[1]INTERNAL PARAMETERS-1'!$B$5:$J$44,3,FALSE) + SDBYLD1!CE292*(1-VLOOKUP(SDBYLD2!CE$4,'[1]INTERNAL PARAMETERS-1'!$B$5:$J$44,5,FALSE))*VLOOKUP(SDBYLD2!CE$4,'[1]INTERNAL PARAMETERS-1'!$B$5:$J$44,8,FALSE)*VLOOKUP(SDBYLD2!CE$4,'[1]INTERNAL PARAMETERS-1'!$B$5:$J$44,3,FALSE)</f>
        <v>0</v>
      </c>
      <c r="CF292" s="51">
        <f>SDBYLD1!CF292*VLOOKUP(SDBYLD2!CF$4,'[1]INTERNAL PARAMETERS-1'!$B$5:$J$44,5,FALSE)*VLOOKUP(SDBYLD2!CF$4,'[1]INTERNAL PARAMETERS-1'!$B$5:$J$44,6,FALSE)*VLOOKUP(SDBYLD2!CF$4,'[1]INTERNAL PARAMETERS-1'!$B$5:$J$44,3,FALSE) + SDBYLD1!CF292*(1-VLOOKUP(SDBYLD2!CF$4,'[1]INTERNAL PARAMETERS-1'!$B$5:$J$44,5,FALSE))*VLOOKUP(SDBYLD2!CF$4,'[1]INTERNAL PARAMETERS-1'!$B$5:$J$44,8,FALSE)*VLOOKUP(SDBYLD2!CF$4,'[1]INTERNAL PARAMETERS-1'!$B$5:$J$44,3,FALSE)</f>
        <v>0</v>
      </c>
      <c r="CG292" s="51">
        <f>SDBYLD1!CG292*VLOOKUP(SDBYLD2!CG$4,'[1]INTERNAL PARAMETERS-1'!$B$5:$J$44,5,FALSE)*VLOOKUP(SDBYLD2!CG$4,'[1]INTERNAL PARAMETERS-1'!$B$5:$J$44,6,FALSE)*VLOOKUP(SDBYLD2!CG$4,'[1]INTERNAL PARAMETERS-1'!$B$5:$J$44,3,FALSE) + SDBYLD1!CG292*(1-VLOOKUP(SDBYLD2!CG$4,'[1]INTERNAL PARAMETERS-1'!$B$5:$J$44,5,FALSE))*VLOOKUP(SDBYLD2!CG$4,'[1]INTERNAL PARAMETERS-1'!$B$5:$J$44,8,FALSE)*VLOOKUP(SDBYLD2!CG$4,'[1]INTERNAL PARAMETERS-1'!$B$5:$J$44,3,FALSE)</f>
        <v>0</v>
      </c>
      <c r="CH292" s="50">
        <f>SDBYLD1!CH292*VLOOKUP(SDBYLD2!CH$4,'[1]INTERNAL PARAMETERS-1'!$B$5:$J$44,5,FALSE)*VLOOKUP(SDBYLD2!CH$4,'[1]INTERNAL PARAMETERS-1'!$B$5:$J$44,6,FALSE)*VLOOKUP(SDBYLD2!CH$4,'[1]INTERNAL PARAMETERS-1'!$B$5:$J$44,3,FALSE) + SDBYLD1!CH292*(1-VLOOKUP(SDBYLD2!CH$4,'[1]INTERNAL PARAMETERS-1'!$B$5:$J$44,5,FALSE))*VLOOKUP(SDBYLD2!CH$4,'[1]INTERNAL PARAMETERS-1'!$B$5:$J$44,8,FALSE)*VLOOKUP(SDBYLD2!CH$4,'[1]INTERNAL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3" sqref="H3:H293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38" t="s">
        <v>145</v>
      </c>
      <c r="F2" s="139"/>
      <c r="G2" s="139"/>
      <c r="H2" s="140"/>
      <c r="I2" s="138" t="s">
        <v>144</v>
      </c>
      <c r="J2" s="139"/>
      <c r="K2" s="139"/>
      <c r="L2" s="141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2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4180329.7166800001</v>
      </c>
      <c r="E4" s="85">
        <f>SDBYLL!E5</f>
        <v>11.894023413431917</v>
      </c>
      <c r="F4" s="83">
        <f>SDBYLL!H5</f>
        <v>1011.1347184226742</v>
      </c>
      <c r="G4" s="83">
        <f>SDBYLD2!CJ5+SDBYLD2!CK5</f>
        <v>141.93768177719497</v>
      </c>
      <c r="H4" s="113">
        <f t="shared" ref="H4:H67" si="0">F4+G4</f>
        <v>1153.0724001998692</v>
      </c>
      <c r="I4" s="84">
        <f t="shared" ref="I4:I67" si="1">100000*E4/$D4</f>
        <v>0.28452357157315572</v>
      </c>
      <c r="J4" s="83">
        <f t="shared" ref="J4:J67" si="2">100000*F4/$D4</f>
        <v>24.187917866577113</v>
      </c>
      <c r="K4" s="83">
        <f t="shared" ref="K4:K67" si="3">100000*G4/$D4</f>
        <v>3.3953704946011114</v>
      </c>
      <c r="L4" s="82">
        <f t="shared" ref="L4:L67" si="4">100000*H4/$D4</f>
        <v>27.58328836117823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3986120.47756</v>
      </c>
      <c r="E5" s="79">
        <f>SDBYLL!E6</f>
        <v>21.31012528239885</v>
      </c>
      <c r="F5" s="77">
        <f>SDBYLL!H6</f>
        <v>1678.3854672417335</v>
      </c>
      <c r="G5" s="77">
        <f>SDBYLD2!CJ6+SDBYLD2!CK6</f>
        <v>469.95109699460801</v>
      </c>
      <c r="H5" s="114">
        <f t="shared" si="0"/>
        <v>2148.3365642363415</v>
      </c>
      <c r="I5" s="78">
        <f t="shared" si="1"/>
        <v>0.53460815854324828</v>
      </c>
      <c r="J5" s="77">
        <f t="shared" si="2"/>
        <v>42.105738566866236</v>
      </c>
      <c r="K5" s="77">
        <f t="shared" si="3"/>
        <v>11.789686228507483</v>
      </c>
      <c r="L5" s="21">
        <f t="shared" si="4"/>
        <v>53.895424795373714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3672583.6711200001</v>
      </c>
      <c r="E6" s="79">
        <f>SDBYLL!E7</f>
        <v>25.77038406243582</v>
      </c>
      <c r="F6" s="77">
        <f>SDBYLL!H7</f>
        <v>1901.4677880468269</v>
      </c>
      <c r="G6" s="77">
        <f>SDBYLD2!CJ7+SDBYLD2!CK7</f>
        <v>731.70020582023403</v>
      </c>
      <c r="H6" s="114">
        <f t="shared" si="0"/>
        <v>2633.1679938670609</v>
      </c>
      <c r="I6" s="78">
        <f t="shared" si="1"/>
        <v>0.70169630892512302</v>
      </c>
      <c r="J6" s="77">
        <f t="shared" si="2"/>
        <v>51.774662154040193</v>
      </c>
      <c r="K6" s="77">
        <f t="shared" si="3"/>
        <v>19.923309346879847</v>
      </c>
      <c r="L6" s="21">
        <f t="shared" si="4"/>
        <v>71.697971500920048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3131503.2039200002</v>
      </c>
      <c r="E7" s="79">
        <f>SDBYLL!E8</f>
        <v>47.080509344834674</v>
      </c>
      <c r="F7" s="77">
        <f>SDBYLL!H8</f>
        <v>3240.3160556582461</v>
      </c>
      <c r="G7" s="77">
        <f>SDBYLD2!CJ8+SDBYLD2!CK8</f>
        <v>2226.0722356148681</v>
      </c>
      <c r="H7" s="114">
        <f t="shared" si="0"/>
        <v>5466.3882912731142</v>
      </c>
      <c r="I7" s="78">
        <f t="shared" si="1"/>
        <v>1.5034475866382486</v>
      </c>
      <c r="J7" s="77">
        <f t="shared" si="2"/>
        <v>103.47478015037746</v>
      </c>
      <c r="K7" s="77">
        <f t="shared" si="3"/>
        <v>71.086378989754252</v>
      </c>
      <c r="L7" s="21">
        <f t="shared" si="4"/>
        <v>174.56115914013171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3675482.31648</v>
      </c>
      <c r="E8" s="79">
        <f>SDBYLL!E9</f>
        <v>69.877387553912513</v>
      </c>
      <c r="F8" s="77">
        <f>SDBYLL!H9</f>
        <v>4463.4181300061618</v>
      </c>
      <c r="G8" s="77">
        <f>SDBYLD2!CJ9+SDBYLD2!CK9</f>
        <v>3984.8188477189879</v>
      </c>
      <c r="H8" s="114">
        <f t="shared" si="0"/>
        <v>8448.2369777251497</v>
      </c>
      <c r="I8" s="78">
        <f t="shared" si="1"/>
        <v>1.9011759964290593</v>
      </c>
      <c r="J8" s="77">
        <f t="shared" si="2"/>
        <v>121.43761677190616</v>
      </c>
      <c r="K8" s="77">
        <f t="shared" si="3"/>
        <v>108.41621601203182</v>
      </c>
      <c r="L8" s="21">
        <f t="shared" si="4"/>
        <v>229.85383278393797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4465846.2846400002</v>
      </c>
      <c r="E9" s="79">
        <f>SDBYLL!E10</f>
        <v>56.992195522694601</v>
      </c>
      <c r="F9" s="77">
        <f>SDBYLL!H10</f>
        <v>3358.8350431300064</v>
      </c>
      <c r="G9" s="77">
        <f>SDBYLD2!CJ10+SDBYLD2!CK10</f>
        <v>3983.2032886245752</v>
      </c>
      <c r="H9" s="114">
        <f t="shared" si="0"/>
        <v>7342.038331754582</v>
      </c>
      <c r="I9" s="78">
        <f t="shared" si="1"/>
        <v>1.2761790686507886</v>
      </c>
      <c r="J9" s="77">
        <f t="shared" si="2"/>
        <v>75.21161341093422</v>
      </c>
      <c r="K9" s="77">
        <f t="shared" si="3"/>
        <v>89.192574816660269</v>
      </c>
      <c r="L9" s="21">
        <f t="shared" si="4"/>
        <v>164.40418822759452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4245066.1297199996</v>
      </c>
      <c r="E10" s="79">
        <f>SDBYLL!E11</f>
        <v>68.390634627233524</v>
      </c>
      <c r="F10" s="77">
        <f>SDBYLL!H11</f>
        <v>3692.7523166974743</v>
      </c>
      <c r="G10" s="77">
        <f>SDBYLD2!CJ11+SDBYLD2!CK11</f>
        <v>3039.8764948608141</v>
      </c>
      <c r="H10" s="114">
        <f t="shared" si="0"/>
        <v>6732.6288115582884</v>
      </c>
      <c r="I10" s="78">
        <f t="shared" si="1"/>
        <v>1.6110617016876601</v>
      </c>
      <c r="J10" s="77">
        <f t="shared" si="2"/>
        <v>86.989276582625209</v>
      </c>
      <c r="K10" s="77">
        <f t="shared" si="3"/>
        <v>71.609638153300608</v>
      </c>
      <c r="L10" s="21">
        <f t="shared" si="4"/>
        <v>158.59891473592583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3858096.9741600002</v>
      </c>
      <c r="E11" s="79">
        <f>SDBYLL!E12</f>
        <v>70.868556171698501</v>
      </c>
      <c r="F11" s="77">
        <f>SDBYLL!H12</f>
        <v>3478.9374224686794</v>
      </c>
      <c r="G11" s="77">
        <f>SDBYLD2!CJ12+SDBYLD2!CK12</f>
        <v>2714.4216725819483</v>
      </c>
      <c r="H11" s="114">
        <f t="shared" si="0"/>
        <v>6193.3590950506277</v>
      </c>
      <c r="I11" s="78">
        <f t="shared" si="1"/>
        <v>1.8368785607606009</v>
      </c>
      <c r="J11" s="77">
        <f t="shared" si="2"/>
        <v>90.172368547737904</v>
      </c>
      <c r="K11" s="77">
        <f t="shared" si="3"/>
        <v>70.356491575045041</v>
      </c>
      <c r="L11" s="21">
        <f t="shared" si="4"/>
        <v>160.52886012278296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3499631.1646400001</v>
      </c>
      <c r="E12" s="79">
        <f>SDBYLL!E13</f>
        <v>83.258163894023426</v>
      </c>
      <c r="F12" s="77">
        <f>SDBYLL!H13</f>
        <v>3682.092298213186</v>
      </c>
      <c r="G12" s="77">
        <f>SDBYLD2!CJ13+SDBYLD2!CK13</f>
        <v>2102.3383610704827</v>
      </c>
      <c r="H12" s="114">
        <f t="shared" si="0"/>
        <v>5784.4306592836692</v>
      </c>
      <c r="I12" s="78">
        <f t="shared" si="1"/>
        <v>2.3790553911868604</v>
      </c>
      <c r="J12" s="77">
        <f t="shared" si="2"/>
        <v>105.21372467523889</v>
      </c>
      <c r="K12" s="77">
        <f t="shared" si="3"/>
        <v>60.073140915886945</v>
      </c>
      <c r="L12" s="21">
        <f t="shared" si="4"/>
        <v>165.28686559112583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3231023.3612799998</v>
      </c>
      <c r="E13" s="79">
        <f>SDBYLL!E14</f>
        <v>131.82542616553707</v>
      </c>
      <c r="F13" s="77">
        <f>SDBYLL!H14</f>
        <v>5197.2174265762987</v>
      </c>
      <c r="G13" s="77">
        <f>SDBYLD2!CJ14+SDBYLD2!CK14</f>
        <v>1850.4193576380967</v>
      </c>
      <c r="H13" s="114">
        <f t="shared" si="0"/>
        <v>7047.6367842143954</v>
      </c>
      <c r="I13" s="78">
        <f t="shared" si="1"/>
        <v>4.0799898801509507</v>
      </c>
      <c r="J13" s="77">
        <f t="shared" si="2"/>
        <v>160.85360102495119</v>
      </c>
      <c r="K13" s="77">
        <f t="shared" si="3"/>
        <v>57.270380023035059</v>
      </c>
      <c r="L13" s="21">
        <f t="shared" si="4"/>
        <v>218.12398104798626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2868209.58372</v>
      </c>
      <c r="E14" s="79">
        <f>SDBYLL!E15</f>
        <v>161.56048469911687</v>
      </c>
      <c r="F14" s="77">
        <f>SDBYLL!H15</f>
        <v>5609.3800287533377</v>
      </c>
      <c r="G14" s="77">
        <f>SDBYLD2!CJ15+SDBYLD2!CK15</f>
        <v>1223.799378319964</v>
      </c>
      <c r="H14" s="114">
        <f t="shared" si="0"/>
        <v>6833.1794070733013</v>
      </c>
      <c r="I14" s="78">
        <f t="shared" si="1"/>
        <v>5.6327991376967903</v>
      </c>
      <c r="J14" s="77">
        <f t="shared" si="2"/>
        <v>195.57078606083257</v>
      </c>
      <c r="K14" s="77">
        <f t="shared" si="3"/>
        <v>42.667711078934651</v>
      </c>
      <c r="L14" s="21">
        <f t="shared" si="4"/>
        <v>238.23849713976722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2481240.4281600001</v>
      </c>
      <c r="E15" s="79">
        <f>SDBYLL!E16</f>
        <v>157.59581022797289</v>
      </c>
      <c r="F15" s="77">
        <f>SDBYLL!H16</f>
        <v>4742.8459088108439</v>
      </c>
      <c r="G15" s="77">
        <f>SDBYLD2!CJ16+SDBYLD2!CK16</f>
        <v>1053.3144179425562</v>
      </c>
      <c r="H15" s="114">
        <f t="shared" si="0"/>
        <v>5796.1603267534001</v>
      </c>
      <c r="I15" s="78">
        <f t="shared" si="1"/>
        <v>6.35149292424033</v>
      </c>
      <c r="J15" s="77">
        <f t="shared" si="2"/>
        <v>191.14817955501275</v>
      </c>
      <c r="K15" s="77">
        <f t="shared" si="3"/>
        <v>42.451122671882985</v>
      </c>
      <c r="L15" s="21">
        <f t="shared" si="4"/>
        <v>233.59930222689573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1930014.7021999999</v>
      </c>
      <c r="E16" s="79">
        <f>SDBYLL!E17</f>
        <v>172.46333949476281</v>
      </c>
      <c r="F16" s="77">
        <f>SDBYLL!H17</f>
        <v>4406.4383240911902</v>
      </c>
      <c r="G16" s="77">
        <f>SDBYLD2!CJ17+SDBYLD2!CK17</f>
        <v>603.31013709865817</v>
      </c>
      <c r="H16" s="114">
        <f t="shared" si="0"/>
        <v>5009.7484611898481</v>
      </c>
      <c r="I16" s="78">
        <f t="shared" si="1"/>
        <v>8.935856255300747</v>
      </c>
      <c r="J16" s="77">
        <f t="shared" si="2"/>
        <v>228.31112732293414</v>
      </c>
      <c r="K16" s="77">
        <f t="shared" si="3"/>
        <v>31.259354470769178</v>
      </c>
      <c r="L16" s="21">
        <f t="shared" si="4"/>
        <v>259.57048179370332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1230474.95532</v>
      </c>
      <c r="E17" s="79">
        <f>SDBYLL!E18</f>
        <v>126.86958307660711</v>
      </c>
      <c r="F17" s="77">
        <f>SDBYLL!H18</f>
        <v>2678.8512466625593</v>
      </c>
      <c r="G17" s="77">
        <f>SDBYLD2!CJ18+SDBYLD2!CK18</f>
        <v>250.78887436482717</v>
      </c>
      <c r="H17" s="114">
        <f t="shared" si="0"/>
        <v>2929.6401210273866</v>
      </c>
      <c r="I17" s="78">
        <f t="shared" si="1"/>
        <v>10.310618881601954</v>
      </c>
      <c r="J17" s="77">
        <f t="shared" si="2"/>
        <v>217.70871768502525</v>
      </c>
      <c r="K17" s="77">
        <f t="shared" si="3"/>
        <v>20.38146922702758</v>
      </c>
      <c r="L17" s="21">
        <f t="shared" si="4"/>
        <v>238.09018691205287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610647.95583999995</v>
      </c>
      <c r="E18" s="79">
        <f>SDBYLL!E19</f>
        <v>89.205175600739381</v>
      </c>
      <c r="F18" s="77">
        <f>SDBYLL!H19</f>
        <v>1504.4452865064698</v>
      </c>
      <c r="G18" s="77">
        <f>SDBYLD2!CJ19+SDBYLD2!CK19</f>
        <v>72.54173972018711</v>
      </c>
      <c r="H18" s="114">
        <f t="shared" si="0"/>
        <v>1576.9870262266568</v>
      </c>
      <c r="I18" s="78">
        <f t="shared" si="1"/>
        <v>14.608282030196895</v>
      </c>
      <c r="J18" s="77">
        <f t="shared" si="2"/>
        <v>246.36867643927064</v>
      </c>
      <c r="K18" s="77">
        <f t="shared" si="3"/>
        <v>11.879469836331404</v>
      </c>
      <c r="L18" s="21">
        <f t="shared" si="4"/>
        <v>258.24814627560204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420786.68475999997</v>
      </c>
      <c r="E19" s="79">
        <f>SDBYLL!E20</f>
        <v>114.9755596631752</v>
      </c>
      <c r="F19" s="77">
        <f>SDBYLL!H20</f>
        <v>1482.0349640583283</v>
      </c>
      <c r="G19" s="77">
        <f>SDBYLD2!CJ20+SDBYLD2!CK20</f>
        <v>48.307604821700949</v>
      </c>
      <c r="H19" s="114">
        <f t="shared" si="0"/>
        <v>1530.3425688800294</v>
      </c>
      <c r="I19" s="78">
        <f t="shared" si="1"/>
        <v>27.32395387671373</v>
      </c>
      <c r="J19" s="77">
        <f t="shared" si="2"/>
        <v>352.20576547083999</v>
      </c>
      <c r="K19" s="77">
        <f t="shared" si="3"/>
        <v>11.480307379320639</v>
      </c>
      <c r="L19" s="21">
        <f t="shared" si="4"/>
        <v>363.68607285016066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SDBYLL!E21</f>
        <v>80.780242349558435</v>
      </c>
      <c r="F20" s="77">
        <f>SDBYLL!H21</f>
        <v>752.46795748613692</v>
      </c>
      <c r="G20" s="77">
        <f>SDBYLD2!CJ21+SDBYLD2!CK21</f>
        <v>18.828493846718221</v>
      </c>
      <c r="H20" s="114">
        <f t="shared" si="0"/>
        <v>771.2964513328551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610164.84828000003</v>
      </c>
      <c r="E21" s="79">
        <f>SDBYLL!E22</f>
        <v>52.531936742657635</v>
      </c>
      <c r="F21" s="77">
        <f>SDBYLL!H22</f>
        <v>265.28628055042105</v>
      </c>
      <c r="G21" s="77">
        <f>SDBYLD2!CJ22+SDBYLD2!CK22</f>
        <v>3.3900625577920409</v>
      </c>
      <c r="H21" s="114">
        <f t="shared" si="0"/>
        <v>268.67634310821308</v>
      </c>
      <c r="I21" s="78">
        <f t="shared" si="1"/>
        <v>8.6094662599362213</v>
      </c>
      <c r="J21" s="77">
        <f t="shared" si="2"/>
        <v>43.477804612677915</v>
      </c>
      <c r="K21" s="77">
        <f t="shared" si="3"/>
        <v>0.55559781382823392</v>
      </c>
      <c r="L21" s="21">
        <f t="shared" si="4"/>
        <v>44.033402426506143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3724276.18004</v>
      </c>
      <c r="E22" s="79">
        <f>SDBYLL!E23</f>
        <v>4.9558430889299654</v>
      </c>
      <c r="F22" s="77">
        <f>SDBYLL!H23</f>
        <v>421.3061326761142</v>
      </c>
      <c r="G22" s="77">
        <f>SDBYLD2!CJ23+SDBYLD2!CK23</f>
        <v>219.88856150448592</v>
      </c>
      <c r="H22" s="114">
        <f t="shared" si="0"/>
        <v>641.1946941806001</v>
      </c>
      <c r="I22" s="78">
        <f t="shared" si="1"/>
        <v>0.13306862459584665</v>
      </c>
      <c r="J22" s="77">
        <f t="shared" si="2"/>
        <v>11.312429914142115</v>
      </c>
      <c r="K22" s="77">
        <f t="shared" si="3"/>
        <v>5.9041958994062629</v>
      </c>
      <c r="L22" s="21">
        <f t="shared" si="4"/>
        <v>17.216625813548379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3552289.8886799999</v>
      </c>
      <c r="E23" s="79">
        <f>SDBYLL!E24</f>
        <v>8.9205175600739377</v>
      </c>
      <c r="F23" s="77">
        <f>SDBYLL!H24</f>
        <v>702.5799630314234</v>
      </c>
      <c r="G23" s="77">
        <f>SDBYLD2!CJ24+SDBYLD2!CK24</f>
        <v>513.61849100203904</v>
      </c>
      <c r="H23" s="114">
        <f t="shared" si="0"/>
        <v>1216.1984540334624</v>
      </c>
      <c r="I23" s="78">
        <f t="shared" si="1"/>
        <v>0.25112020245027711</v>
      </c>
      <c r="J23" s="77">
        <f t="shared" si="2"/>
        <v>19.778227144983823</v>
      </c>
      <c r="K23" s="77">
        <f t="shared" si="3"/>
        <v>14.458800016259236</v>
      </c>
      <c r="L23" s="21">
        <f t="shared" si="4"/>
        <v>34.237027161243063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3315567.1842800002</v>
      </c>
      <c r="E24" s="79">
        <f>SDBYLL!E25</f>
        <v>9.9116861778599308</v>
      </c>
      <c r="F24" s="77">
        <f>SDBYLL!H25</f>
        <v>731.33376463339494</v>
      </c>
      <c r="G24" s="77">
        <f>SDBYLD2!CJ25+SDBYLD2!CK25</f>
        <v>1303.082874963058</v>
      </c>
      <c r="H24" s="114">
        <f t="shared" si="0"/>
        <v>2034.416639596453</v>
      </c>
      <c r="I24" s="78">
        <f t="shared" si="1"/>
        <v>0.29894390995465009</v>
      </c>
      <c r="J24" s="77">
        <f t="shared" si="2"/>
        <v>22.057576396003853</v>
      </c>
      <c r="K24" s="77">
        <f t="shared" si="3"/>
        <v>39.301959590543845</v>
      </c>
      <c r="L24" s="21">
        <f t="shared" si="4"/>
        <v>61.359535986547698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3131503.2039200002</v>
      </c>
      <c r="E25" s="79">
        <f>SDBYLL!E26</f>
        <v>25.274799753542823</v>
      </c>
      <c r="F25" s="77">
        <f>SDBYLL!H26</f>
        <v>1739.5380930375845</v>
      </c>
      <c r="G25" s="77">
        <f>SDBYLD2!CJ26+SDBYLD2!CK26</f>
        <v>2809.7874067195162</v>
      </c>
      <c r="H25" s="114">
        <f t="shared" si="0"/>
        <v>4549.3254997571003</v>
      </c>
      <c r="I25" s="78">
        <f t="shared" si="1"/>
        <v>0.80711396756369125</v>
      </c>
      <c r="J25" s="77">
        <f t="shared" si="2"/>
        <v>55.549618817571037</v>
      </c>
      <c r="K25" s="77">
        <f t="shared" si="3"/>
        <v>89.726473956732278</v>
      </c>
      <c r="L25" s="21">
        <f t="shared" si="4"/>
        <v>145.27609277430332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3481756.1849199999</v>
      </c>
      <c r="E26" s="79">
        <f>SDBYLL!E27</f>
        <v>26.265968371328817</v>
      </c>
      <c r="F26" s="77">
        <f>SDBYLL!H27</f>
        <v>1677.7387297186283</v>
      </c>
      <c r="G26" s="77">
        <f>SDBYLD2!CJ27+SDBYLD2!CK27</f>
        <v>3286.545135675397</v>
      </c>
      <c r="H26" s="114">
        <f t="shared" si="0"/>
        <v>4964.2838653940253</v>
      </c>
      <c r="I26" s="78">
        <f t="shared" si="1"/>
        <v>0.75438850328149354</v>
      </c>
      <c r="J26" s="77">
        <f t="shared" si="2"/>
        <v>48.186565647105397</v>
      </c>
      <c r="K26" s="77">
        <f t="shared" si="3"/>
        <v>94.393316508200925</v>
      </c>
      <c r="L26" s="21">
        <f t="shared" si="4"/>
        <v>142.57988215530634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4289995.1327999998</v>
      </c>
      <c r="E27" s="79">
        <f>SDBYLL!E28</f>
        <v>25.77038406243582</v>
      </c>
      <c r="F27" s="77">
        <f>SDBYLL!H28</f>
        <v>1518.7775847196551</v>
      </c>
      <c r="G27" s="77">
        <f>SDBYLD2!CJ28+SDBYLD2!CK28</f>
        <v>2822.5956452461496</v>
      </c>
      <c r="H27" s="114">
        <f t="shared" si="0"/>
        <v>4341.373229965805</v>
      </c>
      <c r="I27" s="78">
        <f t="shared" si="1"/>
        <v>0.60070893473522358</v>
      </c>
      <c r="J27" s="77">
        <f t="shared" si="2"/>
        <v>35.402781068620406</v>
      </c>
      <c r="K27" s="77">
        <f t="shared" si="3"/>
        <v>65.7948449327003</v>
      </c>
      <c r="L27" s="21">
        <f t="shared" si="4"/>
        <v>101.1976260013207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4114143.9809599998</v>
      </c>
      <c r="E28" s="79">
        <f>SDBYLL!E29</f>
        <v>32.212980078044772</v>
      </c>
      <c r="F28" s="77">
        <f>SDBYLL!H29</f>
        <v>1739.3398593140275</v>
      </c>
      <c r="G28" s="77">
        <f>SDBYLD2!CJ29+SDBYLD2!CK29</f>
        <v>2881.890702713315</v>
      </c>
      <c r="H28" s="114">
        <f t="shared" si="0"/>
        <v>4621.2305620273428</v>
      </c>
      <c r="I28" s="78">
        <f t="shared" si="1"/>
        <v>0.78298134987799217</v>
      </c>
      <c r="J28" s="77">
        <f t="shared" si="2"/>
        <v>42.277077986662185</v>
      </c>
      <c r="K28" s="77">
        <f t="shared" si="3"/>
        <v>70.048367681114811</v>
      </c>
      <c r="L28" s="21">
        <f t="shared" si="4"/>
        <v>112.32544566777702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3786113.9477200001</v>
      </c>
      <c r="E29" s="79">
        <f>SDBYLL!E30</f>
        <v>34.690901622509756</v>
      </c>
      <c r="F29" s="77">
        <f>SDBYLL!H30</f>
        <v>1702.9763606490039</v>
      </c>
      <c r="G29" s="77">
        <f>SDBYLD2!CJ30+SDBYLD2!CK30</f>
        <v>2077.5350994132527</v>
      </c>
      <c r="H29" s="114">
        <f t="shared" si="0"/>
        <v>3780.5114600622564</v>
      </c>
      <c r="I29" s="78">
        <f t="shared" si="1"/>
        <v>0.91626670780473041</v>
      </c>
      <c r="J29" s="77">
        <f t="shared" si="2"/>
        <v>44.97953268613422</v>
      </c>
      <c r="K29" s="77">
        <f t="shared" si="3"/>
        <v>54.872492695692522</v>
      </c>
      <c r="L29" s="21">
        <f t="shared" si="4"/>
        <v>99.852025381826735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3462914.9900799999</v>
      </c>
      <c r="E30" s="79">
        <f>SDBYLL!E31</f>
        <v>32.212980078044772</v>
      </c>
      <c r="F30" s="77">
        <f>SDBYLL!H31</f>
        <v>1424.6190439515301</v>
      </c>
      <c r="G30" s="77">
        <f>SDBYLD2!CJ31+SDBYLD2!CK31</f>
        <v>1176.6898019022271</v>
      </c>
      <c r="H30" s="114">
        <f t="shared" si="0"/>
        <v>2601.3088458537572</v>
      </c>
      <c r="I30" s="78">
        <f t="shared" si="1"/>
        <v>0.93022728453696724</v>
      </c>
      <c r="J30" s="77">
        <f t="shared" si="2"/>
        <v>41.139301658647383</v>
      </c>
      <c r="K30" s="77">
        <f t="shared" si="3"/>
        <v>33.979748427929017</v>
      </c>
      <c r="L30" s="21">
        <f t="shared" si="4"/>
        <v>75.119050086576394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3222327.4251999999</v>
      </c>
      <c r="E31" s="79">
        <f>SDBYLL!E32</f>
        <v>47.080509344834674</v>
      </c>
      <c r="F31" s="77">
        <f>SDBYLL!H32</f>
        <v>1856.1490809201068</v>
      </c>
      <c r="G31" s="77">
        <f>SDBYLD2!CJ32+SDBYLD2!CK32</f>
        <v>845.71769407990985</v>
      </c>
      <c r="H31" s="114">
        <f t="shared" si="0"/>
        <v>2701.8667750000168</v>
      </c>
      <c r="I31" s="78">
        <f t="shared" si="1"/>
        <v>1.4610715527120133</v>
      </c>
      <c r="J31" s="77">
        <f t="shared" si="2"/>
        <v>57.602745965671112</v>
      </c>
      <c r="K31" s="77">
        <f t="shared" si="3"/>
        <v>26.245554299231987</v>
      </c>
      <c r="L31" s="21">
        <f t="shared" si="4"/>
        <v>83.848300264903102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2916037.2321600001</v>
      </c>
      <c r="E32" s="79">
        <f>SDBYLL!E33</f>
        <v>70.372971862805514</v>
      </c>
      <c r="F32" s="77">
        <f>SDBYLL!H33</f>
        <v>2443.3495830766074</v>
      </c>
      <c r="G32" s="77">
        <f>SDBYLD2!CJ33+SDBYLD2!CK33</f>
        <v>739.88732778649876</v>
      </c>
      <c r="H32" s="114">
        <f t="shared" si="0"/>
        <v>3183.236910863106</v>
      </c>
      <c r="I32" s="78">
        <f t="shared" si="1"/>
        <v>2.4133084134415546</v>
      </c>
      <c r="J32" s="77">
        <f t="shared" si="2"/>
        <v>83.790068114690769</v>
      </c>
      <c r="K32" s="77">
        <f t="shared" si="3"/>
        <v>25.373041181591535</v>
      </c>
      <c r="L32" s="21">
        <f t="shared" si="4"/>
        <v>109.1631092962823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2663371.9782799999</v>
      </c>
      <c r="E33" s="79">
        <f>SDBYLL!E34</f>
        <v>78.797905113986445</v>
      </c>
      <c r="F33" s="77">
        <f>SDBYLL!H34</f>
        <v>2371.4229544054219</v>
      </c>
      <c r="G33" s="77">
        <f>SDBYLD2!CJ34+SDBYLD2!CK34</f>
        <v>775.58461487213549</v>
      </c>
      <c r="H33" s="114">
        <f t="shared" si="0"/>
        <v>3147.0075692775572</v>
      </c>
      <c r="I33" s="78">
        <f t="shared" si="1"/>
        <v>2.9585767874930471</v>
      </c>
      <c r="J33" s="77">
        <f t="shared" si="2"/>
        <v>89.038368419603259</v>
      </c>
      <c r="K33" s="77">
        <f t="shared" si="3"/>
        <v>29.120401551007024</v>
      </c>
      <c r="L33" s="21">
        <f t="shared" si="4"/>
        <v>118.15876997061027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2226159.6364799999</v>
      </c>
      <c r="E34" s="79">
        <f>SDBYLL!E35</f>
        <v>103.08153624974328</v>
      </c>
      <c r="F34" s="77">
        <f>SDBYLL!H35</f>
        <v>2633.7332511809409</v>
      </c>
      <c r="G34" s="77">
        <f>SDBYLD2!CJ35+SDBYLD2!CK35</f>
        <v>528.77906689310601</v>
      </c>
      <c r="H34" s="114">
        <f t="shared" si="0"/>
        <v>3162.512318074047</v>
      </c>
      <c r="I34" s="78">
        <f t="shared" si="1"/>
        <v>4.6304647052506818</v>
      </c>
      <c r="J34" s="77">
        <f t="shared" si="2"/>
        <v>118.30837321915493</v>
      </c>
      <c r="K34" s="77">
        <f t="shared" si="3"/>
        <v>23.752971630067403</v>
      </c>
      <c r="L34" s="21">
        <f t="shared" si="4"/>
        <v>142.06134484922234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1546427.29956</v>
      </c>
      <c r="E35" s="79">
        <f>SDBYLL!E36</f>
        <v>84.744916820702414</v>
      </c>
      <c r="F35" s="77">
        <f>SDBYLL!H36</f>
        <v>1789.3889186691317</v>
      </c>
      <c r="G35" s="77">
        <f>SDBYLD2!CJ36+SDBYLD2!CK36</f>
        <v>262.39625981334575</v>
      </c>
      <c r="H35" s="114">
        <f t="shared" si="0"/>
        <v>2051.7851784824775</v>
      </c>
      <c r="I35" s="78">
        <f t="shared" si="1"/>
        <v>5.4800453176696129</v>
      </c>
      <c r="J35" s="77">
        <f t="shared" si="2"/>
        <v>115.71115688259388</v>
      </c>
      <c r="K35" s="77">
        <f t="shared" si="3"/>
        <v>16.967901425951581</v>
      </c>
      <c r="L35" s="21">
        <f t="shared" si="4"/>
        <v>132.67905830854545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917421.25644000003</v>
      </c>
      <c r="E36" s="79">
        <f>SDBYLL!E37</f>
        <v>80.284658040665434</v>
      </c>
      <c r="F36" s="77">
        <f>SDBYLL!H37</f>
        <v>1354.0007578558227</v>
      </c>
      <c r="G36" s="77">
        <f>SDBYLD2!CJ37+SDBYLD2!CK37</f>
        <v>130.65916339067644</v>
      </c>
      <c r="H36" s="114">
        <f t="shared" si="0"/>
        <v>1484.6599212464992</v>
      </c>
      <c r="I36" s="78">
        <f t="shared" si="1"/>
        <v>8.7511225052933028</v>
      </c>
      <c r="J36" s="77">
        <f t="shared" si="2"/>
        <v>147.5876810517716</v>
      </c>
      <c r="K36" s="77">
        <f t="shared" si="3"/>
        <v>14.2420030573187</v>
      </c>
      <c r="L36" s="21">
        <f t="shared" si="4"/>
        <v>161.82968410909029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694225.56371999998</v>
      </c>
      <c r="E37" s="79">
        <f>SDBYLL!E38</f>
        <v>92.674265762990359</v>
      </c>
      <c r="F37" s="77">
        <f>SDBYLL!H38</f>
        <v>1194.5712856849457</v>
      </c>
      <c r="G37" s="77">
        <f>SDBYLD2!CJ38+SDBYLD2!CK38</f>
        <v>98.093890600700149</v>
      </c>
      <c r="H37" s="114">
        <f t="shared" si="0"/>
        <v>1292.6651762856459</v>
      </c>
      <c r="I37" s="78">
        <f t="shared" si="1"/>
        <v>13.349301812856954</v>
      </c>
      <c r="J37" s="77">
        <f t="shared" si="2"/>
        <v>172.07250036772612</v>
      </c>
      <c r="K37" s="77">
        <f t="shared" si="3"/>
        <v>14.129973848134478</v>
      </c>
      <c r="L37" s="21">
        <f t="shared" si="4"/>
        <v>186.2024742158606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SDBYLL!E39</f>
        <v>70.868556171698501</v>
      </c>
      <c r="F38" s="77">
        <f>SDBYLL!H39</f>
        <v>660.14060073937162</v>
      </c>
      <c r="G38" s="77">
        <f>SDBYLD2!CJ39+SDBYLD2!CK39</f>
        <v>62.836503392087351</v>
      </c>
      <c r="H38" s="114">
        <f t="shared" si="0"/>
        <v>722.97710413145899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1265258.69964</v>
      </c>
      <c r="E39" s="79">
        <f>SDBYLL!E40</f>
        <v>41.629081947011713</v>
      </c>
      <c r="F39" s="77">
        <f>SDBYLL!H40</f>
        <v>210.22686383240915</v>
      </c>
      <c r="G39" s="77">
        <f>SDBYLD2!CJ40+SDBYLD2!CK40</f>
        <v>23.763932430828515</v>
      </c>
      <c r="H39" s="114">
        <f t="shared" si="0"/>
        <v>233.99079626323766</v>
      </c>
      <c r="I39" s="78">
        <f t="shared" si="1"/>
        <v>3.2901636605111908</v>
      </c>
      <c r="J39" s="77">
        <f t="shared" si="2"/>
        <v>16.615326485581512</v>
      </c>
      <c r="K39" s="77">
        <f t="shared" si="3"/>
        <v>1.8781876336902479</v>
      </c>
      <c r="L39" s="21">
        <f t="shared" si="4"/>
        <v>18.493514119271762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4180329.7166800001</v>
      </c>
      <c r="E40" s="79">
        <f>SDBYLL!E41</f>
        <v>3.5528834355828218</v>
      </c>
      <c r="F40" s="77">
        <f>SDBYLL!H41</f>
        <v>302.03772662576682</v>
      </c>
      <c r="G40" s="77">
        <f>SDBYLD2!CJ41+SDBYLD2!CK41</f>
        <v>171.23114779652255</v>
      </c>
      <c r="H40" s="114">
        <f t="shared" si="0"/>
        <v>473.2688744222894</v>
      </c>
      <c r="I40" s="78">
        <f t="shared" si="1"/>
        <v>8.4990507361330972E-2</v>
      </c>
      <c r="J40" s="77">
        <f t="shared" si="2"/>
        <v>7.2252130118014684</v>
      </c>
      <c r="K40" s="77">
        <f t="shared" si="3"/>
        <v>4.096115842568361</v>
      </c>
      <c r="L40" s="21">
        <f t="shared" si="4"/>
        <v>11.321328854369831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3986120.47756</v>
      </c>
      <c r="E41" s="79">
        <f>SDBYLL!E42</f>
        <v>5.3293251533742332</v>
      </c>
      <c r="F41" s="77">
        <f>SDBYLL!H42</f>
        <v>419.73764907975465</v>
      </c>
      <c r="G41" s="77">
        <f>SDBYLD2!CJ42+SDBYLD2!CK42</f>
        <v>429.44089204381208</v>
      </c>
      <c r="H41" s="114">
        <f t="shared" si="0"/>
        <v>849.17854112356667</v>
      </c>
      <c r="I41" s="78">
        <f t="shared" si="1"/>
        <v>0.13369704160664106</v>
      </c>
      <c r="J41" s="77">
        <f t="shared" si="2"/>
        <v>10.529978996939052</v>
      </c>
      <c r="K41" s="77">
        <f t="shared" si="3"/>
        <v>10.773404729269075</v>
      </c>
      <c r="L41" s="21">
        <f t="shared" si="4"/>
        <v>21.303383726208125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3672583.6711200001</v>
      </c>
      <c r="E42" s="79">
        <f>SDBYLL!E43</f>
        <v>7.9939877300613489</v>
      </c>
      <c r="F42" s="77">
        <f>SDBYLL!H43</f>
        <v>589.83638466257662</v>
      </c>
      <c r="G42" s="77">
        <f>SDBYLD2!CJ43+SDBYLD2!CK43</f>
        <v>598.71288212550735</v>
      </c>
      <c r="H42" s="114">
        <f t="shared" si="0"/>
        <v>1188.549266788084</v>
      </c>
      <c r="I42" s="78">
        <f t="shared" si="1"/>
        <v>0.21766659240260366</v>
      </c>
      <c r="J42" s="77">
        <f t="shared" si="2"/>
        <v>16.060529520426112</v>
      </c>
      <c r="K42" s="77">
        <f t="shared" si="3"/>
        <v>16.302225782725937</v>
      </c>
      <c r="L42" s="21">
        <f t="shared" si="4"/>
        <v>32.362755303152049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3131503.2039200002</v>
      </c>
      <c r="E43" s="79">
        <f>SDBYLL!E44</f>
        <v>19.836932515337423</v>
      </c>
      <c r="F43" s="77">
        <f>SDBYLL!H44</f>
        <v>1365.2768803680979</v>
      </c>
      <c r="G43" s="77">
        <f>SDBYLD2!CJ44+SDBYLD2!CK44</f>
        <v>1672.5571666393682</v>
      </c>
      <c r="H43" s="114">
        <f t="shared" si="0"/>
        <v>3037.8340470074663</v>
      </c>
      <c r="I43" s="78">
        <f t="shared" si="1"/>
        <v>0.6334635867689884</v>
      </c>
      <c r="J43" s="77">
        <f t="shared" si="2"/>
        <v>43.598131359375614</v>
      </c>
      <c r="K43" s="77">
        <f t="shared" si="3"/>
        <v>53.410680357780549</v>
      </c>
      <c r="L43" s="21">
        <f t="shared" si="4"/>
        <v>97.008811717156192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3675482.31648</v>
      </c>
      <c r="E44" s="79">
        <f>SDBYLL!E45</f>
        <v>23.685889570552145</v>
      </c>
      <c r="F44" s="77">
        <f>SDBYLL!H45</f>
        <v>1512.9361963190183</v>
      </c>
      <c r="G44" s="77">
        <f>SDBYLD2!CJ45+SDBYLD2!CK45</f>
        <v>2251.6271503476496</v>
      </c>
      <c r="H44" s="114">
        <f t="shared" si="0"/>
        <v>3764.5633466666677</v>
      </c>
      <c r="I44" s="78">
        <f t="shared" si="1"/>
        <v>0.64442942533963976</v>
      </c>
      <c r="J44" s="77">
        <f t="shared" si="2"/>
        <v>41.16292954356949</v>
      </c>
      <c r="K44" s="77">
        <f t="shared" si="3"/>
        <v>61.260725980149104</v>
      </c>
      <c r="L44" s="21">
        <f t="shared" si="4"/>
        <v>102.42365552371859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4465846.2846400002</v>
      </c>
      <c r="E45" s="79">
        <f>SDBYLL!E46</f>
        <v>18.652638036809815</v>
      </c>
      <c r="F45" s="77">
        <f>SDBYLL!H46</f>
        <v>1099.2932226993864</v>
      </c>
      <c r="G45" s="77">
        <f>SDBYLD2!CJ46+SDBYLD2!CK46</f>
        <v>1782.1040839634397</v>
      </c>
      <c r="H45" s="114">
        <f t="shared" si="0"/>
        <v>2881.3973066628259</v>
      </c>
      <c r="I45" s="78">
        <f t="shared" si="1"/>
        <v>0.41767308697937949</v>
      </c>
      <c r="J45" s="77">
        <f t="shared" si="2"/>
        <v>24.615563381129732</v>
      </c>
      <c r="K45" s="77">
        <f t="shared" si="3"/>
        <v>39.905181915751903</v>
      </c>
      <c r="L45" s="21">
        <f t="shared" si="4"/>
        <v>64.520745296881628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4245066.1297199996</v>
      </c>
      <c r="E46" s="79">
        <f>SDBYLL!E47</f>
        <v>26.054478527607358</v>
      </c>
      <c r="F46" s="77">
        <f>SDBYLL!H47</f>
        <v>1406.8115680981593</v>
      </c>
      <c r="G46" s="77">
        <f>SDBYLD2!CJ47+SDBYLD2!CK47</f>
        <v>1267.3629944539753</v>
      </c>
      <c r="H46" s="114">
        <f t="shared" si="0"/>
        <v>2674.1745625521344</v>
      </c>
      <c r="I46" s="78">
        <f t="shared" si="1"/>
        <v>0.61375907303771227</v>
      </c>
      <c r="J46" s="77">
        <f t="shared" si="2"/>
        <v>33.139921148671277</v>
      </c>
      <c r="K46" s="77">
        <f t="shared" si="3"/>
        <v>29.854964698454985</v>
      </c>
      <c r="L46" s="21">
        <f t="shared" si="4"/>
        <v>62.994885847126255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3858096.9741600002</v>
      </c>
      <c r="E47" s="79">
        <f>SDBYLL!E48</f>
        <v>26.054478527607358</v>
      </c>
      <c r="F47" s="77">
        <f>SDBYLL!H48</f>
        <v>1279.0143509202453</v>
      </c>
      <c r="G47" s="77">
        <f>SDBYLD2!CJ48+SDBYLD2!CK48</f>
        <v>1055.832986541054</v>
      </c>
      <c r="H47" s="114">
        <f t="shared" si="0"/>
        <v>2334.8473374612995</v>
      </c>
      <c r="I47" s="78">
        <f t="shared" si="1"/>
        <v>0.67531943085178781</v>
      </c>
      <c r="J47" s="77">
        <f t="shared" si="2"/>
        <v>33.151430860514267</v>
      </c>
      <c r="K47" s="77">
        <f t="shared" si="3"/>
        <v>27.366678277207743</v>
      </c>
      <c r="L47" s="21">
        <f t="shared" si="4"/>
        <v>60.518109137722014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3499631.1646400001</v>
      </c>
      <c r="E48" s="79">
        <f>SDBYLL!E49</f>
        <v>29.311288343558282</v>
      </c>
      <c r="F48" s="77">
        <f>SDBYLL!H49</f>
        <v>1296.291726993865</v>
      </c>
      <c r="G48" s="77">
        <f>SDBYLD2!CJ49+SDBYLD2!CK49</f>
        <v>778.91745627985085</v>
      </c>
      <c r="H48" s="114">
        <f t="shared" si="0"/>
        <v>2075.209183273716</v>
      </c>
      <c r="I48" s="78">
        <f t="shared" si="1"/>
        <v>0.83755364393017329</v>
      </c>
      <c r="J48" s="77">
        <f t="shared" si="2"/>
        <v>37.040809902811915</v>
      </c>
      <c r="K48" s="77">
        <f t="shared" si="3"/>
        <v>22.25712995557852</v>
      </c>
      <c r="L48" s="21">
        <f t="shared" si="4"/>
        <v>59.297939858390436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3231023.3612799998</v>
      </c>
      <c r="E49" s="79">
        <f>SDBYLL!E50</f>
        <v>72.538036809815949</v>
      </c>
      <c r="F49" s="77">
        <f>SDBYLL!H50</f>
        <v>2859.8121012269935</v>
      </c>
      <c r="G49" s="77">
        <f>SDBYLD2!CJ50+SDBYLD2!CK50</f>
        <v>775.74482274427919</v>
      </c>
      <c r="H49" s="114">
        <f t="shared" si="0"/>
        <v>3635.5569239712727</v>
      </c>
      <c r="I49" s="78">
        <f t="shared" si="1"/>
        <v>2.2450483546203559</v>
      </c>
      <c r="J49" s="77">
        <f t="shared" si="2"/>
        <v>88.511031380907511</v>
      </c>
      <c r="K49" s="77">
        <f t="shared" si="3"/>
        <v>24.009260720323628</v>
      </c>
      <c r="L49" s="21">
        <f t="shared" si="4"/>
        <v>112.52029210123115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2868209.58372</v>
      </c>
      <c r="E50" s="79">
        <f>SDBYLL!E51</f>
        <v>83.196687116564405</v>
      </c>
      <c r="F50" s="77">
        <f>SDBYLL!H51</f>
        <v>2888.588976687116</v>
      </c>
      <c r="G50" s="77">
        <f>SDBYLD2!CJ51+SDBYLD2!CK51</f>
        <v>498.81397275593065</v>
      </c>
      <c r="H50" s="114">
        <f t="shared" si="0"/>
        <v>3387.4029494430465</v>
      </c>
      <c r="I50" s="78">
        <f t="shared" si="1"/>
        <v>2.9006488085386097</v>
      </c>
      <c r="J50" s="77">
        <f t="shared" si="2"/>
        <v>100.71052663246053</v>
      </c>
      <c r="K50" s="77">
        <f t="shared" si="3"/>
        <v>17.391127049683053</v>
      </c>
      <c r="L50" s="21">
        <f t="shared" si="4"/>
        <v>118.10165368214358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2481240.4281600001</v>
      </c>
      <c r="E51" s="79">
        <f>SDBYLL!E52</f>
        <v>86.453496932515336</v>
      </c>
      <c r="F51" s="77">
        <f>SDBYLL!H52</f>
        <v>2601.817990184049</v>
      </c>
      <c r="G51" s="77">
        <f>SDBYLD2!CJ52+SDBYLD2!CK52</f>
        <v>365.30708242814291</v>
      </c>
      <c r="H51" s="114">
        <f t="shared" si="0"/>
        <v>2967.1250726121921</v>
      </c>
      <c r="I51" s="78">
        <f t="shared" si="1"/>
        <v>3.4842853578935991</v>
      </c>
      <c r="J51" s="77">
        <f t="shared" si="2"/>
        <v>104.85956784580787</v>
      </c>
      <c r="K51" s="77">
        <f t="shared" si="3"/>
        <v>14.722760369459305</v>
      </c>
      <c r="L51" s="21">
        <f t="shared" si="4"/>
        <v>119.58232821526718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1930014.7021999999</v>
      </c>
      <c r="E52" s="79">
        <f>SDBYLL!E53</f>
        <v>84.973128834355819</v>
      </c>
      <c r="F52" s="77">
        <f>SDBYLL!H53</f>
        <v>2171.0634417177912</v>
      </c>
      <c r="G52" s="77">
        <f>SDBYLD2!CJ53+SDBYLD2!CK53</f>
        <v>195.73313833920517</v>
      </c>
      <c r="H52" s="114">
        <f t="shared" si="0"/>
        <v>2366.7965800569964</v>
      </c>
      <c r="I52" s="78">
        <f t="shared" si="1"/>
        <v>4.402719250661459</v>
      </c>
      <c r="J52" s="77">
        <f t="shared" si="2"/>
        <v>112.48947685440027</v>
      </c>
      <c r="K52" s="77">
        <f t="shared" si="3"/>
        <v>10.141536130066335</v>
      </c>
      <c r="L52" s="21">
        <f t="shared" si="4"/>
        <v>122.63101298446661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1230474.95532</v>
      </c>
      <c r="E53" s="79">
        <f>SDBYLL!E54</f>
        <v>58.326503067484659</v>
      </c>
      <c r="F53" s="77">
        <f>SDBYLL!H54</f>
        <v>1231.5641122699387</v>
      </c>
      <c r="G53" s="77">
        <f>SDBYLD2!CJ54+SDBYLD2!CK54</f>
        <v>89.74122639681822</v>
      </c>
      <c r="H53" s="114">
        <f t="shared" si="0"/>
        <v>1321.3053386667571</v>
      </c>
      <c r="I53" s="78">
        <f t="shared" si="1"/>
        <v>4.7401617412291124</v>
      </c>
      <c r="J53" s="77">
        <f t="shared" si="2"/>
        <v>100.08851516605273</v>
      </c>
      <c r="K53" s="77">
        <f t="shared" si="3"/>
        <v>7.2932184445379402</v>
      </c>
      <c r="L53" s="21">
        <f t="shared" si="4"/>
        <v>107.38173361059069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610647.95583999995</v>
      </c>
      <c r="E54" s="79">
        <f>SDBYLL!E55</f>
        <v>32.2720245398773</v>
      </c>
      <c r="F54" s="77">
        <f>SDBYLL!H55</f>
        <v>544.26769386503076</v>
      </c>
      <c r="G54" s="77">
        <f>SDBYLD2!CJ55+SDBYLD2!CK55</f>
        <v>19.061059959045082</v>
      </c>
      <c r="H54" s="114">
        <f t="shared" si="0"/>
        <v>563.32875382407587</v>
      </c>
      <c r="I54" s="78">
        <f t="shared" si="1"/>
        <v>5.2848821045317829</v>
      </c>
      <c r="J54" s="77">
        <f t="shared" si="2"/>
        <v>89.129536692928539</v>
      </c>
      <c r="K54" s="77">
        <f t="shared" si="3"/>
        <v>3.1214482545552649</v>
      </c>
      <c r="L54" s="21">
        <f t="shared" si="4"/>
        <v>92.250984947483801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420786.68475999997</v>
      </c>
      <c r="E55" s="79">
        <f>SDBYLL!E56</f>
        <v>4.7371779141104291</v>
      </c>
      <c r="F55" s="77">
        <f>SDBYLL!H56</f>
        <v>61.062223312883432</v>
      </c>
      <c r="G55" s="77">
        <f>SDBYLD2!CJ56+SDBYLD2!CK56</f>
        <v>6.2787213127302604</v>
      </c>
      <c r="H55" s="114">
        <f t="shared" si="0"/>
        <v>67.340944625613687</v>
      </c>
      <c r="I55" s="78">
        <f t="shared" si="1"/>
        <v>1.1257908307655522</v>
      </c>
      <c r="J55" s="77">
        <f t="shared" si="2"/>
        <v>14.511443808567968</v>
      </c>
      <c r="K55" s="77">
        <f t="shared" si="3"/>
        <v>1.4921387819843666</v>
      </c>
      <c r="L55" s="21">
        <f t="shared" si="4"/>
        <v>16.003582590552334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SDBYLL!E57</f>
        <v>4.145030674846625</v>
      </c>
      <c r="F56" s="77">
        <f>SDBYLL!H57</f>
        <v>38.610960736196319</v>
      </c>
      <c r="G56" s="77">
        <f>SDBYLD2!CJ57+SDBYLD2!CK57</f>
        <v>2.7735317359680707</v>
      </c>
      <c r="H56" s="114">
        <f t="shared" si="0"/>
        <v>41.384492472164389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610164.84828000003</v>
      </c>
      <c r="E57" s="79">
        <f>SDBYLL!E58</f>
        <v>6.2175460122699384</v>
      </c>
      <c r="F57" s="77">
        <f>SDBYLL!H58</f>
        <v>31.398607361963187</v>
      </c>
      <c r="G57" s="77">
        <f>SDBYLD2!CJ58+SDBYLD2!CK58</f>
        <v>1.1848927917640106</v>
      </c>
      <c r="H57" s="114">
        <f t="shared" si="0"/>
        <v>32.583500153727201</v>
      </c>
      <c r="I57" s="78">
        <f t="shared" si="1"/>
        <v>1.0189944618731548</v>
      </c>
      <c r="J57" s="77">
        <f t="shared" si="2"/>
        <v>5.1459220324594321</v>
      </c>
      <c r="K57" s="77">
        <f t="shared" si="3"/>
        <v>0.19419224085165135</v>
      </c>
      <c r="L57" s="21">
        <f t="shared" si="4"/>
        <v>5.3401142733110838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3724276.18004</v>
      </c>
      <c r="E58" s="79">
        <f>SDBYLL!E59</f>
        <v>1.1842944785276073</v>
      </c>
      <c r="F58" s="77">
        <f>SDBYLL!H59</f>
        <v>100.67924220858895</v>
      </c>
      <c r="G58" s="77">
        <f>SDBYLD2!CJ59+SDBYLD2!CK59</f>
        <v>131.86266763512404</v>
      </c>
      <c r="H58" s="114">
        <f t="shared" si="0"/>
        <v>232.54190984371297</v>
      </c>
      <c r="I58" s="78">
        <f t="shared" si="1"/>
        <v>3.1799319418757167E-2</v>
      </c>
      <c r="J58" s="77">
        <f t="shared" si="2"/>
        <v>2.7033237424273837</v>
      </c>
      <c r="K58" s="77">
        <f t="shared" si="3"/>
        <v>3.5406253795524854</v>
      </c>
      <c r="L58" s="21">
        <f t="shared" si="4"/>
        <v>6.2439491219798686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3552289.8886799999</v>
      </c>
      <c r="E59" s="79">
        <f>SDBYLL!E60</f>
        <v>1.7764417177914109</v>
      </c>
      <c r="F59" s="77">
        <f>SDBYLL!H60</f>
        <v>139.91254969325152</v>
      </c>
      <c r="G59" s="77">
        <f>SDBYLD2!CJ60+SDBYLD2!CK60</f>
        <v>286.28520345619961</v>
      </c>
      <c r="H59" s="114">
        <f t="shared" si="0"/>
        <v>426.19775314945116</v>
      </c>
      <c r="I59" s="78">
        <f t="shared" si="1"/>
        <v>5.0008354426601183E-2</v>
      </c>
      <c r="J59" s="77">
        <f t="shared" si="2"/>
        <v>3.9386579946391089</v>
      </c>
      <c r="K59" s="77">
        <f t="shared" si="3"/>
        <v>8.0591734466406599</v>
      </c>
      <c r="L59" s="21">
        <f t="shared" si="4"/>
        <v>11.99783144127977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3315567.1842800002</v>
      </c>
      <c r="E60" s="79">
        <f>SDBYLL!E61</f>
        <v>2.0725153374233125</v>
      </c>
      <c r="F60" s="77">
        <f>SDBYLL!H61</f>
        <v>152.92054417177911</v>
      </c>
      <c r="G60" s="77">
        <f>SDBYLD2!CJ61+SDBYLD2!CK61</f>
        <v>575.22906479684025</v>
      </c>
      <c r="H60" s="114">
        <f t="shared" si="0"/>
        <v>728.1496089686193</v>
      </c>
      <c r="I60" s="78">
        <f t="shared" si="1"/>
        <v>6.250862136800206E-2</v>
      </c>
      <c r="J60" s="77">
        <f t="shared" si="2"/>
        <v>4.6121986276380325</v>
      </c>
      <c r="K60" s="77">
        <f t="shared" si="3"/>
        <v>17.349341238632011</v>
      </c>
      <c r="L60" s="21">
        <f t="shared" si="4"/>
        <v>21.961539866270041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3131503.2039200002</v>
      </c>
      <c r="E61" s="79">
        <f>SDBYLL!E62</f>
        <v>4.4411042944785271</v>
      </c>
      <c r="F61" s="77">
        <f>SDBYLL!H62</f>
        <v>305.65900306748455</v>
      </c>
      <c r="G61" s="77">
        <f>SDBYLD2!CJ62+SDBYLD2!CK62</f>
        <v>964.74533806537147</v>
      </c>
      <c r="H61" s="114">
        <f t="shared" si="0"/>
        <v>1270.404341132856</v>
      </c>
      <c r="I61" s="78">
        <f t="shared" si="1"/>
        <v>0.14182020599305709</v>
      </c>
      <c r="J61" s="77">
        <f t="shared" si="2"/>
        <v>9.7607756774721519</v>
      </c>
      <c r="K61" s="77">
        <f t="shared" si="3"/>
        <v>30.80773913492115</v>
      </c>
      <c r="L61" s="21">
        <f t="shared" si="4"/>
        <v>40.568514812393296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3481756.1849199999</v>
      </c>
      <c r="E62" s="79">
        <f>SDBYLL!E63</f>
        <v>5.0332515337423311</v>
      </c>
      <c r="F62" s="77">
        <f>SDBYLL!H63</f>
        <v>321.49894171779141</v>
      </c>
      <c r="G62" s="77">
        <f>SDBYLD2!CJ63+SDBYLD2!CK63</f>
        <v>897.21387192107079</v>
      </c>
      <c r="H62" s="114">
        <f t="shared" si="0"/>
        <v>1218.7128136388621</v>
      </c>
      <c r="I62" s="78">
        <f t="shared" si="1"/>
        <v>0.1445607120780624</v>
      </c>
      <c r="J62" s="77">
        <f t="shared" si="2"/>
        <v>9.2338154839862359</v>
      </c>
      <c r="K62" s="77">
        <f t="shared" si="3"/>
        <v>25.769003464603195</v>
      </c>
      <c r="L62" s="21">
        <f t="shared" si="4"/>
        <v>35.002818948589429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4289995.1327999998</v>
      </c>
      <c r="E63" s="79">
        <f>SDBYLL!E64</f>
        <v>5.6253987730061343</v>
      </c>
      <c r="F63" s="77">
        <f>SDBYLL!H64</f>
        <v>331.53287668711653</v>
      </c>
      <c r="G63" s="77">
        <f>SDBYLD2!CJ64+SDBYLD2!CK64</f>
        <v>730.27493390006634</v>
      </c>
      <c r="H63" s="114">
        <f t="shared" si="0"/>
        <v>1061.8078105871828</v>
      </c>
      <c r="I63" s="78">
        <f t="shared" si="1"/>
        <v>0.13112832529799495</v>
      </c>
      <c r="J63" s="77">
        <f t="shared" si="2"/>
        <v>7.7280478514373323</v>
      </c>
      <c r="K63" s="77">
        <f t="shared" si="3"/>
        <v>17.022745045014293</v>
      </c>
      <c r="L63" s="21">
        <f t="shared" si="4"/>
        <v>24.750792896451625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4114143.9809599998</v>
      </c>
      <c r="E64" s="79">
        <f>SDBYLL!E65</f>
        <v>9.178282208588957</v>
      </c>
      <c r="F64" s="77">
        <f>SDBYLL!H65</f>
        <v>495.58134785276076</v>
      </c>
      <c r="G64" s="77">
        <f>SDBYLD2!CJ65+SDBYLD2!CK65</f>
        <v>801.75929557429754</v>
      </c>
      <c r="H64" s="114">
        <f t="shared" si="0"/>
        <v>1297.3406434270582</v>
      </c>
      <c r="I64" s="78">
        <f t="shared" si="1"/>
        <v>0.22309093340110289</v>
      </c>
      <c r="J64" s="77">
        <f t="shared" si="2"/>
        <v>12.045794948992553</v>
      </c>
      <c r="K64" s="77">
        <f t="shared" si="3"/>
        <v>19.487876440027119</v>
      </c>
      <c r="L64" s="21">
        <f t="shared" si="4"/>
        <v>31.53367138901967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3786113.9477200001</v>
      </c>
      <c r="E65" s="79">
        <f>SDBYLL!E66</f>
        <v>8.29006134969325</v>
      </c>
      <c r="F65" s="77">
        <f>SDBYLL!H66</f>
        <v>406.95911165644168</v>
      </c>
      <c r="G65" s="77">
        <f>SDBYLD2!CJ66+SDBYLD2!CK66</f>
        <v>625.32908554604001</v>
      </c>
      <c r="H65" s="114">
        <f t="shared" si="0"/>
        <v>1032.2881972024816</v>
      </c>
      <c r="I65" s="78">
        <f t="shared" si="1"/>
        <v>0.21895963682460032</v>
      </c>
      <c r="J65" s="77">
        <f t="shared" si="2"/>
        <v>10.748728571719631</v>
      </c>
      <c r="K65" s="77">
        <f t="shared" si="3"/>
        <v>16.516383135341542</v>
      </c>
      <c r="L65" s="21">
        <f t="shared" si="4"/>
        <v>27.265111707061173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3462914.9900799999</v>
      </c>
      <c r="E66" s="79">
        <f>SDBYLL!E67</f>
        <v>8.8822085889570541</v>
      </c>
      <c r="F66" s="77">
        <f>SDBYLL!H67</f>
        <v>392.81567484662571</v>
      </c>
      <c r="G66" s="77">
        <f>SDBYLD2!CJ67+SDBYLD2!CK67</f>
        <v>371.81607462186059</v>
      </c>
      <c r="H66" s="114">
        <f t="shared" si="0"/>
        <v>764.6317494684863</v>
      </c>
      <c r="I66" s="78">
        <f t="shared" si="1"/>
        <v>0.25649513818275566</v>
      </c>
      <c r="J66" s="77">
        <f t="shared" si="2"/>
        <v>11.343497486132367</v>
      </c>
      <c r="K66" s="77">
        <f t="shared" si="3"/>
        <v>10.737083517411756</v>
      </c>
      <c r="L66" s="21">
        <f t="shared" si="4"/>
        <v>22.080581003544122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3222327.4251999999</v>
      </c>
      <c r="E67" s="79">
        <f>SDBYLL!E68</f>
        <v>10.658650306748466</v>
      </c>
      <c r="F67" s="77">
        <f>SDBYLL!H68</f>
        <v>420.21728834355827</v>
      </c>
      <c r="G67" s="77">
        <f>SDBYLD2!CJ68+SDBYLD2!CK68</f>
        <v>251.11265776950233</v>
      </c>
      <c r="H67" s="114">
        <f t="shared" si="0"/>
        <v>671.3299461130606</v>
      </c>
      <c r="I67" s="78">
        <f t="shared" si="1"/>
        <v>0.33077489963909912</v>
      </c>
      <c r="J67" s="77">
        <f t="shared" si="2"/>
        <v>13.040800418271481</v>
      </c>
      <c r="K67" s="77">
        <f t="shared" si="3"/>
        <v>7.792897016165778</v>
      </c>
      <c r="L67" s="21">
        <f t="shared" si="4"/>
        <v>20.833697434437259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2916037.2321600001</v>
      </c>
      <c r="E68" s="79">
        <f>SDBYLL!E69</f>
        <v>13.323312883435582</v>
      </c>
      <c r="F68" s="77">
        <f>SDBYLL!H69</f>
        <v>462.58542331288339</v>
      </c>
      <c r="G68" s="77">
        <f>SDBYLD2!CJ69+SDBYLD2!CK69</f>
        <v>171.70027406987444</v>
      </c>
      <c r="H68" s="114">
        <f t="shared" ref="H68:H131" si="5">F68+G68</f>
        <v>634.2856973827578</v>
      </c>
      <c r="I68" s="78">
        <f t="shared" ref="I68:I131" si="6">100000*E68/$D68</f>
        <v>0.45689790022216514</v>
      </c>
      <c r="J68" s="77">
        <f t="shared" ref="J68:J131" si="7">100000*F68/$D68</f>
        <v>15.863495095713571</v>
      </c>
      <c r="K68" s="77">
        <f t="shared" ref="K68:K131" si="8">100000*G68/$D68</f>
        <v>5.8881372355691992</v>
      </c>
      <c r="L68" s="21">
        <f t="shared" ref="L68:L131" si="9">100000*H68/$D68</f>
        <v>21.751632331282771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2663371.9782799999</v>
      </c>
      <c r="E69" s="79">
        <f>SDBYLL!E70</f>
        <v>14.507607361963188</v>
      </c>
      <c r="F69" s="77">
        <f>SDBYLL!H70</f>
        <v>436.60644355828214</v>
      </c>
      <c r="G69" s="77">
        <f>SDBYLD2!CJ70+SDBYLD2!CK70</f>
        <v>133.1318863334597</v>
      </c>
      <c r="H69" s="114">
        <f t="shared" si="5"/>
        <v>569.73832989174184</v>
      </c>
      <c r="I69" s="78">
        <f t="shared" si="6"/>
        <v>0.54470826757485713</v>
      </c>
      <c r="J69" s="77">
        <f t="shared" si="7"/>
        <v>16.392995312665324</v>
      </c>
      <c r="K69" s="77">
        <f t="shared" si="8"/>
        <v>4.9986215751746403</v>
      </c>
      <c r="L69" s="21">
        <f t="shared" si="9"/>
        <v>21.391616887839966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2226159.6364799999</v>
      </c>
      <c r="E70" s="79">
        <f>SDBYLL!E71</f>
        <v>14.507607361963188</v>
      </c>
      <c r="F70" s="77">
        <f>SDBYLL!H71</f>
        <v>370.66936809815945</v>
      </c>
      <c r="G70" s="77">
        <f>SDBYLD2!CJ71+SDBYLD2!CK71</f>
        <v>81.504026955363827</v>
      </c>
      <c r="H70" s="114">
        <f t="shared" si="5"/>
        <v>452.17339505352328</v>
      </c>
      <c r="I70" s="78">
        <f t="shared" si="6"/>
        <v>0.65168764738285323</v>
      </c>
      <c r="J70" s="77">
        <f t="shared" si="7"/>
        <v>16.650619390631899</v>
      </c>
      <c r="K70" s="77">
        <f t="shared" si="8"/>
        <v>3.6611941758245994</v>
      </c>
      <c r="L70" s="21">
        <f t="shared" si="9"/>
        <v>20.311813566456497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1546427.29956</v>
      </c>
      <c r="E71" s="79">
        <f>SDBYLL!E72</f>
        <v>13.619386503067483</v>
      </c>
      <c r="F71" s="77">
        <f>SDBYLL!H72</f>
        <v>287.57334601226995</v>
      </c>
      <c r="G71" s="77">
        <f>SDBYLD2!CJ72+SDBYLD2!CK72</f>
        <v>45.585344586368009</v>
      </c>
      <c r="H71" s="114">
        <f t="shared" si="5"/>
        <v>333.15869059863797</v>
      </c>
      <c r="I71" s="78">
        <f t="shared" si="6"/>
        <v>0.88070008250258924</v>
      </c>
      <c r="J71" s="77">
        <f t="shared" si="7"/>
        <v>18.595982242042176</v>
      </c>
      <c r="K71" s="77">
        <f t="shared" si="8"/>
        <v>2.9477845223851298</v>
      </c>
      <c r="L71" s="21">
        <f t="shared" si="9"/>
        <v>21.543766764427307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917421.25644000003</v>
      </c>
      <c r="E72" s="79">
        <f>SDBYLL!E73</f>
        <v>9.4743558282208582</v>
      </c>
      <c r="F72" s="77">
        <f>SDBYLL!H73</f>
        <v>159.7850110429448</v>
      </c>
      <c r="G72" s="77">
        <f>SDBYLD2!CJ73+SDBYLD2!CK73</f>
        <v>18.337697535637787</v>
      </c>
      <c r="H72" s="114">
        <f t="shared" si="5"/>
        <v>178.1227085785826</v>
      </c>
      <c r="I72" s="78">
        <f t="shared" si="6"/>
        <v>1.0327159700861464</v>
      </c>
      <c r="J72" s="77">
        <f t="shared" si="7"/>
        <v>17.416754835502861</v>
      </c>
      <c r="K72" s="77">
        <f t="shared" si="8"/>
        <v>1.998830679681018</v>
      </c>
      <c r="L72" s="21">
        <f t="shared" si="9"/>
        <v>19.415585515183878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694225.56371999998</v>
      </c>
      <c r="E73" s="79">
        <f>SDBYLL!E74</f>
        <v>2.0725153374233125</v>
      </c>
      <c r="F73" s="77">
        <f>SDBYLL!H74</f>
        <v>26.714722699386499</v>
      </c>
      <c r="G73" s="77">
        <f>SDBYLD2!CJ74+SDBYLD2!CK74</f>
        <v>9.6891792914060542</v>
      </c>
      <c r="H73" s="114">
        <f t="shared" si="5"/>
        <v>36.403901990792555</v>
      </c>
      <c r="I73" s="78">
        <f t="shared" si="6"/>
        <v>0.29853630372205858</v>
      </c>
      <c r="J73" s="77">
        <f t="shared" si="7"/>
        <v>3.8481329549773355</v>
      </c>
      <c r="K73" s="77">
        <f t="shared" si="8"/>
        <v>1.3956817204320011</v>
      </c>
      <c r="L73" s="21">
        <f t="shared" si="9"/>
        <v>5.2438146754093369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SDBYLL!E75</f>
        <v>2.3685889570552145</v>
      </c>
      <c r="F74" s="77">
        <f>SDBYLL!H75</f>
        <v>22.063406134969327</v>
      </c>
      <c r="G74" s="77">
        <f>SDBYLD2!CJ75+SDBYLD2!CK75</f>
        <v>4.8728628474819953</v>
      </c>
      <c r="H74" s="114">
        <f t="shared" si="5"/>
        <v>26.936268982451324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1265258.69964</v>
      </c>
      <c r="E75" s="79">
        <f>SDBYLL!E76</f>
        <v>3.5528834355828218</v>
      </c>
      <c r="F75" s="77">
        <f>SDBYLL!H76</f>
        <v>17.942061349693251</v>
      </c>
      <c r="G75" s="77">
        <f>SDBYLD2!CJ76+SDBYLD2!CK76</f>
        <v>1.5706901109221896</v>
      </c>
      <c r="H75" s="114">
        <f t="shared" si="5"/>
        <v>19.512751460615441</v>
      </c>
      <c r="I75" s="78">
        <f t="shared" si="6"/>
        <v>0.28080292485589803</v>
      </c>
      <c r="J75" s="77">
        <f t="shared" si="7"/>
        <v>1.418054770522285</v>
      </c>
      <c r="K75" s="77">
        <f t="shared" si="8"/>
        <v>0.12413983886213095</v>
      </c>
      <c r="L75" s="21">
        <f t="shared" si="9"/>
        <v>1.5421946093844161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4180329.7166800001</v>
      </c>
      <c r="E76" s="79">
        <f>SDBYLL!E77</f>
        <v>62.509633027522931</v>
      </c>
      <c r="F76" s="77">
        <f>SDBYLL!H77</f>
        <v>5314.0689229357795</v>
      </c>
      <c r="G76" s="77">
        <f>SDBYLD2!CJ77+SDBYLD2!CK77</f>
        <v>2450.2495706530572</v>
      </c>
      <c r="H76" s="114">
        <f t="shared" si="5"/>
        <v>7764.3184935888366</v>
      </c>
      <c r="I76" s="78">
        <f t="shared" si="6"/>
        <v>1.4953278153659086</v>
      </c>
      <c r="J76" s="77">
        <f t="shared" si="7"/>
        <v>127.12080823988664</v>
      </c>
      <c r="K76" s="77">
        <f t="shared" si="8"/>
        <v>58.613787349746055</v>
      </c>
      <c r="L76" s="21">
        <f t="shared" si="9"/>
        <v>185.7345955896327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3986120.47756</v>
      </c>
      <c r="E77" s="79">
        <f>SDBYLL!E78</f>
        <v>75.442660550458712</v>
      </c>
      <c r="F77" s="77">
        <f>SDBYLL!H78</f>
        <v>5941.8639449541288</v>
      </c>
      <c r="G77" s="77">
        <f>SDBYLD2!CJ78+SDBYLD2!CK78</f>
        <v>3838.7541206000046</v>
      </c>
      <c r="H77" s="114">
        <f t="shared" si="5"/>
        <v>9780.6180655541339</v>
      </c>
      <c r="I77" s="78">
        <f t="shared" si="6"/>
        <v>1.8926337268320343</v>
      </c>
      <c r="J77" s="77">
        <f t="shared" si="7"/>
        <v>149.06383232529103</v>
      </c>
      <c r="K77" s="77">
        <f t="shared" si="8"/>
        <v>96.303012972397624</v>
      </c>
      <c r="L77" s="21">
        <f t="shared" si="9"/>
        <v>245.36684529768866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3672583.6711200001</v>
      </c>
      <c r="E78" s="79">
        <f>SDBYLL!E79</f>
        <v>155.19633027522934</v>
      </c>
      <c r="F78" s="77">
        <f>SDBYLL!H79</f>
        <v>11451.161229357796</v>
      </c>
      <c r="G78" s="77">
        <f>SDBYLD2!CJ79+SDBYLD2!CK79</f>
        <v>5009.4792769775368</v>
      </c>
      <c r="H78" s="114">
        <f t="shared" si="5"/>
        <v>16460.640506335334</v>
      </c>
      <c r="I78" s="78">
        <f t="shared" si="6"/>
        <v>4.2258078827622816</v>
      </c>
      <c r="J78" s="77">
        <f t="shared" si="7"/>
        <v>311.8012346296149</v>
      </c>
      <c r="K78" s="77">
        <f t="shared" si="8"/>
        <v>136.40204623166105</v>
      </c>
      <c r="L78" s="21">
        <f t="shared" si="9"/>
        <v>448.20328086127603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3131503.2039200002</v>
      </c>
      <c r="E79" s="79">
        <f>SDBYLL!E80</f>
        <v>1726.5591743119264</v>
      </c>
      <c r="F79" s="77">
        <f>SDBYLL!H80</f>
        <v>118830.43517201832</v>
      </c>
      <c r="G79" s="77">
        <f>SDBYLD2!CJ80+SDBYLD2!CK80</f>
        <v>27594.960957436964</v>
      </c>
      <c r="H79" s="114">
        <f t="shared" si="5"/>
        <v>146425.39612945527</v>
      </c>
      <c r="I79" s="78">
        <f t="shared" si="6"/>
        <v>55.135155926094157</v>
      </c>
      <c r="J79" s="77">
        <f t="shared" si="7"/>
        <v>3794.6771066134297</v>
      </c>
      <c r="K79" s="77">
        <f t="shared" si="8"/>
        <v>881.20494090166426</v>
      </c>
      <c r="L79" s="21">
        <f t="shared" si="9"/>
        <v>4675.8820475150942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3675482.31648</v>
      </c>
      <c r="E80" s="79">
        <f>SDBYLL!E81</f>
        <v>2351.6555045871555</v>
      </c>
      <c r="F80" s="77">
        <f>SDBYLL!H81</f>
        <v>150211.99535550456</v>
      </c>
      <c r="G80" s="77">
        <f>SDBYLD2!CJ81+SDBYLD2!CK81</f>
        <v>53987.529720111692</v>
      </c>
      <c r="H80" s="114">
        <f t="shared" si="5"/>
        <v>204199.52507561626</v>
      </c>
      <c r="I80" s="78">
        <f t="shared" si="6"/>
        <v>63.982228782407255</v>
      </c>
      <c r="J80" s="77">
        <f t="shared" si="7"/>
        <v>4086.864863476264</v>
      </c>
      <c r="K80" s="77">
        <f t="shared" si="8"/>
        <v>1468.8556513534097</v>
      </c>
      <c r="L80" s="21">
        <f t="shared" si="9"/>
        <v>5555.7205148296734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4465846.2846400002</v>
      </c>
      <c r="E81" s="79">
        <f>SDBYLL!E82</f>
        <v>1799.8463302752291</v>
      </c>
      <c r="F81" s="77">
        <f>SDBYLL!H82</f>
        <v>106073.94347477063</v>
      </c>
      <c r="G81" s="77">
        <f>SDBYLD2!CJ82+SDBYLD2!CK82</f>
        <v>44364.430923771375</v>
      </c>
      <c r="H81" s="114">
        <f t="shared" si="5"/>
        <v>150438.37439854199</v>
      </c>
      <c r="I81" s="78">
        <f t="shared" si="6"/>
        <v>40.302469354256289</v>
      </c>
      <c r="J81" s="77">
        <f t="shared" si="7"/>
        <v>2375.2260313930942</v>
      </c>
      <c r="K81" s="77">
        <f t="shared" si="8"/>
        <v>993.41598649196828</v>
      </c>
      <c r="L81" s="21">
        <f t="shared" si="9"/>
        <v>3368.6420178850622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4245066.1297199996</v>
      </c>
      <c r="E82" s="79">
        <f>SDBYLL!E83</f>
        <v>1258.8146788990823</v>
      </c>
      <c r="F82" s="77">
        <f>SDBYLL!H83</f>
        <v>67969.698587155959</v>
      </c>
      <c r="G82" s="77">
        <f>SDBYLD2!CJ83+SDBYLD2!CK83</f>
        <v>29258.709510414563</v>
      </c>
      <c r="H82" s="114">
        <f t="shared" si="5"/>
        <v>97228.408097570529</v>
      </c>
      <c r="I82" s="78">
        <f t="shared" si="6"/>
        <v>29.653594088582842</v>
      </c>
      <c r="J82" s="77">
        <f t="shared" si="7"/>
        <v>1601.1458128130309</v>
      </c>
      <c r="K82" s="77">
        <f t="shared" si="8"/>
        <v>689.24037026354733</v>
      </c>
      <c r="L82" s="21">
        <f t="shared" si="9"/>
        <v>2290.3861830765786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3858096.9741600002</v>
      </c>
      <c r="E83" s="79">
        <f>SDBYLL!E84</f>
        <v>1245.8816513761467</v>
      </c>
      <c r="F83" s="77">
        <f>SDBYLL!H84</f>
        <v>61160.330266055047</v>
      </c>
      <c r="G83" s="77">
        <f>SDBYLD2!CJ84+SDBYLD2!CK84</f>
        <v>24383.428670648074</v>
      </c>
      <c r="H83" s="114">
        <f t="shared" si="5"/>
        <v>85543.758936703118</v>
      </c>
      <c r="I83" s="78">
        <f t="shared" si="6"/>
        <v>32.292647378242869</v>
      </c>
      <c r="J83" s="77">
        <f t="shared" si="7"/>
        <v>1585.2460597979425</v>
      </c>
      <c r="K83" s="77">
        <f t="shared" si="8"/>
        <v>632.00663005514343</v>
      </c>
      <c r="L83" s="21">
        <f t="shared" si="9"/>
        <v>2217.2526898530859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3499631.1646400001</v>
      </c>
      <c r="E84" s="79">
        <f>SDBYLL!E85</f>
        <v>1416.1665137614677</v>
      </c>
      <c r="F84" s="77">
        <f>SDBYLL!H85</f>
        <v>62629.964071100912</v>
      </c>
      <c r="G84" s="77">
        <f>SDBYLD2!CJ85+SDBYLD2!CK85</f>
        <v>18718.129712632322</v>
      </c>
      <c r="H84" s="114">
        <f t="shared" si="5"/>
        <v>81348.093783733231</v>
      </c>
      <c r="I84" s="78">
        <f t="shared" si="6"/>
        <v>40.466164779600305</v>
      </c>
      <c r="J84" s="77">
        <f t="shared" si="7"/>
        <v>1789.6161373778236</v>
      </c>
      <c r="K84" s="77">
        <f t="shared" si="8"/>
        <v>534.86007044853307</v>
      </c>
      <c r="L84" s="21">
        <f t="shared" si="9"/>
        <v>2324.4762078263566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3231023.3612799998</v>
      </c>
      <c r="E85" s="79">
        <f>SDBYLL!E86</f>
        <v>1526.0972477064217</v>
      </c>
      <c r="F85" s="77">
        <f>SDBYLL!H86</f>
        <v>60166.38399082567</v>
      </c>
      <c r="G85" s="77">
        <f>SDBYLD2!CJ86+SDBYLD2!CK86</f>
        <v>16848.85137712225</v>
      </c>
      <c r="H85" s="114">
        <f t="shared" si="5"/>
        <v>77015.235367947927</v>
      </c>
      <c r="I85" s="78">
        <f t="shared" si="6"/>
        <v>47.232628089134089</v>
      </c>
      <c r="J85" s="77">
        <f t="shared" si="7"/>
        <v>1862.1463624141115</v>
      </c>
      <c r="K85" s="77">
        <f t="shared" si="8"/>
        <v>521.47104781215262</v>
      </c>
      <c r="L85" s="21">
        <f t="shared" si="9"/>
        <v>2383.6174102262644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2868209.58372</v>
      </c>
      <c r="E86" s="79">
        <f>SDBYLL!E87</f>
        <v>1411.8555045871558</v>
      </c>
      <c r="F86" s="77">
        <f>SDBYLL!H87</f>
        <v>49019.623119266049</v>
      </c>
      <c r="G86" s="77">
        <f>SDBYLD2!CJ87+SDBYLD2!CK87</f>
        <v>13142.282331223667</v>
      </c>
      <c r="H86" s="114">
        <f t="shared" si="5"/>
        <v>62161.905450489714</v>
      </c>
      <c r="I86" s="78">
        <f t="shared" si="6"/>
        <v>49.224279585455285</v>
      </c>
      <c r="J86" s="77">
        <f t="shared" si="7"/>
        <v>1709.0669872070073</v>
      </c>
      <c r="K86" s="77">
        <f t="shared" si="8"/>
        <v>458.205090932666</v>
      </c>
      <c r="L86" s="21">
        <f t="shared" si="9"/>
        <v>2167.2720781396733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2481240.4281600001</v>
      </c>
      <c r="E87" s="79">
        <f>SDBYLL!E88</f>
        <v>1314.8577981651374</v>
      </c>
      <c r="F87" s="77">
        <f>SDBYLL!H88</f>
        <v>39570.645435779807</v>
      </c>
      <c r="G87" s="77">
        <f>SDBYLD2!CJ88+SDBYLD2!CK88</f>
        <v>11376.769819165254</v>
      </c>
      <c r="H87" s="114">
        <f t="shared" si="5"/>
        <v>50947.415254945059</v>
      </c>
      <c r="I87" s="78">
        <f t="shared" si="6"/>
        <v>52.99195447738974</v>
      </c>
      <c r="J87" s="77">
        <f t="shared" si="7"/>
        <v>1594.7928699970439</v>
      </c>
      <c r="K87" s="77">
        <f t="shared" si="8"/>
        <v>458.5113836631246</v>
      </c>
      <c r="L87" s="21">
        <f t="shared" si="9"/>
        <v>2053.3042536601683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1930014.7021999999</v>
      </c>
      <c r="E88" s="79">
        <f>SDBYLL!E89</f>
        <v>573.36422018348617</v>
      </c>
      <c r="F88" s="77">
        <f>SDBYLL!H89</f>
        <v>14649.455825688072</v>
      </c>
      <c r="G88" s="77">
        <f>SDBYLD2!CJ89+SDBYLD2!CK89</f>
        <v>5642.3242727620891</v>
      </c>
      <c r="H88" s="114">
        <f t="shared" si="5"/>
        <v>20291.780098450159</v>
      </c>
      <c r="I88" s="78">
        <f t="shared" si="6"/>
        <v>29.707764377645177</v>
      </c>
      <c r="J88" s="77">
        <f t="shared" si="7"/>
        <v>759.03337984883422</v>
      </c>
      <c r="K88" s="77">
        <f t="shared" si="8"/>
        <v>292.34618090372436</v>
      </c>
      <c r="L88" s="21">
        <f t="shared" si="9"/>
        <v>1051.3795607525585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1230474.95532</v>
      </c>
      <c r="E89" s="79">
        <f>SDBYLL!E90</f>
        <v>357.81376146788989</v>
      </c>
      <c r="F89" s="77">
        <f>SDBYLL!H90</f>
        <v>7555.2375733944955</v>
      </c>
      <c r="G89" s="77">
        <f>SDBYLD2!CJ90+SDBYLD2!CK90</f>
        <v>2682.5191162788201</v>
      </c>
      <c r="H89" s="114">
        <f t="shared" si="5"/>
        <v>10237.756689673315</v>
      </c>
      <c r="I89" s="78">
        <f t="shared" si="6"/>
        <v>29.079320950082735</v>
      </c>
      <c r="J89" s="77">
        <f t="shared" si="7"/>
        <v>614.00986186099692</v>
      </c>
      <c r="K89" s="77">
        <f t="shared" si="8"/>
        <v>218.00680336327514</v>
      </c>
      <c r="L89" s="21">
        <f t="shared" si="9"/>
        <v>832.01666522427206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610647.95583999995</v>
      </c>
      <c r="E90" s="79">
        <f>SDBYLL!E91</f>
        <v>172.44036697247705</v>
      </c>
      <c r="F90" s="77">
        <f>SDBYLL!H91</f>
        <v>2908.2067889908258</v>
      </c>
      <c r="G90" s="77">
        <f>SDBYLD2!CJ91+SDBYLD2!CK91</f>
        <v>776.25490431468666</v>
      </c>
      <c r="H90" s="114">
        <f t="shared" si="5"/>
        <v>3684.4616933055122</v>
      </c>
      <c r="I90" s="78">
        <f t="shared" si="6"/>
        <v>28.238916600526434</v>
      </c>
      <c r="J90" s="77">
        <f t="shared" si="7"/>
        <v>476.24932846787834</v>
      </c>
      <c r="K90" s="77">
        <f t="shared" si="8"/>
        <v>127.11987273368987</v>
      </c>
      <c r="L90" s="21">
        <f t="shared" si="9"/>
        <v>603.3692012015681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420786.68475999997</v>
      </c>
      <c r="E91" s="79">
        <f>SDBYLL!E92</f>
        <v>71.131651376146777</v>
      </c>
      <c r="F91" s="77">
        <f>SDBYLL!H92</f>
        <v>916.88698623853202</v>
      </c>
      <c r="G91" s="77">
        <f>SDBYLD2!CJ92+SDBYLD2!CK92</f>
        <v>384.21417965597118</v>
      </c>
      <c r="H91" s="114">
        <f t="shared" si="5"/>
        <v>1301.1011658945031</v>
      </c>
      <c r="I91" s="78">
        <f t="shared" si="6"/>
        <v>16.904444449499977</v>
      </c>
      <c r="J91" s="77">
        <f t="shared" si="7"/>
        <v>217.89828895405472</v>
      </c>
      <c r="K91" s="77">
        <f t="shared" si="8"/>
        <v>91.308540305906234</v>
      </c>
      <c r="L91" s="21">
        <f t="shared" si="9"/>
        <v>309.20682925996095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SDBYLL!E93</f>
        <v>53.887614678899077</v>
      </c>
      <c r="F92" s="77">
        <f>SDBYLL!H93</f>
        <v>501.96313073394498</v>
      </c>
      <c r="G92" s="77">
        <f>SDBYLD2!CJ93+SDBYLD2!CK93</f>
        <v>161.63895065767349</v>
      </c>
      <c r="H92" s="114">
        <f t="shared" si="5"/>
        <v>663.60208139161841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610164.84828000003</v>
      </c>
      <c r="E93" s="79">
        <f>SDBYLL!E94</f>
        <v>45.265596330275223</v>
      </c>
      <c r="F93" s="77">
        <f>SDBYLL!H94</f>
        <v>228.59126146788986</v>
      </c>
      <c r="G93" s="77">
        <f>SDBYLD2!CJ94+SDBYLD2!CK94</f>
        <v>57.816611487432738</v>
      </c>
      <c r="H93" s="114">
        <f t="shared" si="5"/>
        <v>286.4078729553226</v>
      </c>
      <c r="I93" s="78">
        <f t="shared" si="6"/>
        <v>7.4185847411359198</v>
      </c>
      <c r="J93" s="77">
        <f t="shared" si="7"/>
        <v>37.463852942736402</v>
      </c>
      <c r="K93" s="77">
        <f t="shared" si="8"/>
        <v>9.4755723228587456</v>
      </c>
      <c r="L93" s="21">
        <f t="shared" si="9"/>
        <v>46.939425265595141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3724276.18004</v>
      </c>
      <c r="E94" s="79">
        <f>SDBYLL!E95</f>
        <v>17.244036697247704</v>
      </c>
      <c r="F94" s="77">
        <f>SDBYLL!H95</f>
        <v>1465.9500477064219</v>
      </c>
      <c r="G94" s="77">
        <f>SDBYLD2!CJ95+SDBYLD2!CK95</f>
        <v>1715.3997693716396</v>
      </c>
      <c r="H94" s="114">
        <f t="shared" si="5"/>
        <v>3181.3498170780613</v>
      </c>
      <c r="I94" s="78">
        <f t="shared" si="6"/>
        <v>0.46301713040686732</v>
      </c>
      <c r="J94" s="77">
        <f t="shared" si="7"/>
        <v>39.362012290148606</v>
      </c>
      <c r="K94" s="77">
        <f t="shared" si="8"/>
        <v>46.059950617121416</v>
      </c>
      <c r="L94" s="21">
        <f t="shared" si="9"/>
        <v>85.42196290727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3552289.8886799999</v>
      </c>
      <c r="E95" s="79">
        <f>SDBYLL!E96</f>
        <v>34.488073394495409</v>
      </c>
      <c r="F95" s="77">
        <f>SDBYLL!H96</f>
        <v>2716.2806605504584</v>
      </c>
      <c r="G95" s="77">
        <f>SDBYLD2!CJ96+SDBYLD2!CK96</f>
        <v>2648.4187730420804</v>
      </c>
      <c r="H95" s="114">
        <f t="shared" si="5"/>
        <v>5364.6994335925392</v>
      </c>
      <c r="I95" s="78">
        <f t="shared" si="6"/>
        <v>0.97086877690916373</v>
      </c>
      <c r="J95" s="77">
        <f t="shared" si="7"/>
        <v>76.46562486936574</v>
      </c>
      <c r="K95" s="77">
        <f t="shared" si="8"/>
        <v>74.555254667749253</v>
      </c>
      <c r="L95" s="21">
        <f t="shared" si="9"/>
        <v>151.02087953711501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3315567.1842800002</v>
      </c>
      <c r="E96" s="79">
        <f>SDBYLL!E97</f>
        <v>43.110091743119263</v>
      </c>
      <c r="F96" s="77">
        <f>SDBYLL!H97</f>
        <v>3180.8781192660545</v>
      </c>
      <c r="G96" s="77">
        <f>SDBYLD2!CJ97+SDBYLD2!CK97</f>
        <v>5406.7363784237232</v>
      </c>
      <c r="H96" s="114">
        <f t="shared" si="5"/>
        <v>8587.6144976897776</v>
      </c>
      <c r="I96" s="78">
        <f t="shared" si="6"/>
        <v>1.3002327911651395</v>
      </c>
      <c r="J96" s="77">
        <f t="shared" si="7"/>
        <v>95.937676496119792</v>
      </c>
      <c r="K96" s="77">
        <f t="shared" si="8"/>
        <v>163.07123571672807</v>
      </c>
      <c r="L96" s="21">
        <f t="shared" si="9"/>
        <v>259.00891221284786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3131503.2039200002</v>
      </c>
      <c r="E97" s="79">
        <f>SDBYLL!E98</f>
        <v>213.39495412844033</v>
      </c>
      <c r="F97" s="77">
        <f>SDBYLL!H98</f>
        <v>14686.907717889904</v>
      </c>
      <c r="G97" s="77">
        <f>SDBYLD2!CJ98+SDBYLD2!CK98</f>
        <v>13067.745630462474</v>
      </c>
      <c r="H97" s="114">
        <f t="shared" si="5"/>
        <v>27754.653348352378</v>
      </c>
      <c r="I97" s="78">
        <f t="shared" si="6"/>
        <v>6.814457474011637</v>
      </c>
      <c r="J97" s="77">
        <f t="shared" si="7"/>
        <v>469.00503564885088</v>
      </c>
      <c r="K97" s="77">
        <f t="shared" si="8"/>
        <v>417.29944948178036</v>
      </c>
      <c r="L97" s="21">
        <f t="shared" si="9"/>
        <v>886.30448513063129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3481756.1849199999</v>
      </c>
      <c r="E98" s="79">
        <f>SDBYLL!E99</f>
        <v>232.79449541284401</v>
      </c>
      <c r="F98" s="77">
        <f>SDBYLL!H99</f>
        <v>14869.748394495411</v>
      </c>
      <c r="G98" s="77">
        <f>SDBYLD2!CJ99+SDBYLD2!CK99</f>
        <v>15783.47791721762</v>
      </c>
      <c r="H98" s="114">
        <f t="shared" si="5"/>
        <v>30653.226311713031</v>
      </c>
      <c r="I98" s="78">
        <f t="shared" si="6"/>
        <v>6.6861228371220056</v>
      </c>
      <c r="J98" s="77">
        <f t="shared" si="7"/>
        <v>427.07609622116814</v>
      </c>
      <c r="K98" s="77">
        <f t="shared" si="8"/>
        <v>453.3194479722099</v>
      </c>
      <c r="L98" s="21">
        <f t="shared" si="9"/>
        <v>880.3955441933781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4289995.1327999998</v>
      </c>
      <c r="E99" s="79">
        <f>SDBYLL!E100</f>
        <v>215.55045871559631</v>
      </c>
      <c r="F99" s="77">
        <f>SDBYLL!H100</f>
        <v>12703.466284403668</v>
      </c>
      <c r="G99" s="77">
        <f>SDBYLD2!CJ100+SDBYLD2!CK100</f>
        <v>12955.416819826321</v>
      </c>
      <c r="H99" s="114">
        <f t="shared" si="5"/>
        <v>25658.88310422999</v>
      </c>
      <c r="I99" s="78">
        <f t="shared" si="6"/>
        <v>5.0244919176612344</v>
      </c>
      <c r="J99" s="77">
        <f t="shared" si="7"/>
        <v>296.1184311673648</v>
      </c>
      <c r="K99" s="77">
        <f t="shared" si="8"/>
        <v>301.99141068420192</v>
      </c>
      <c r="L99" s="21">
        <f t="shared" si="9"/>
        <v>598.10984185156678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4114143.9809599998</v>
      </c>
      <c r="E100" s="79">
        <f>SDBYLL!E101</f>
        <v>187.52889908256878</v>
      </c>
      <c r="F100" s="77">
        <f>SDBYLL!H101</f>
        <v>10125.622905963302</v>
      </c>
      <c r="G100" s="77">
        <f>SDBYLD2!CJ101+SDBYLD2!CK101</f>
        <v>12862.234831457648</v>
      </c>
      <c r="H100" s="114">
        <f t="shared" si="5"/>
        <v>22987.857737420949</v>
      </c>
      <c r="I100" s="78">
        <f t="shared" si="6"/>
        <v>4.5581510989999563</v>
      </c>
      <c r="J100" s="77">
        <f t="shared" si="7"/>
        <v>246.11736859050268</v>
      </c>
      <c r="K100" s="77">
        <f t="shared" si="8"/>
        <v>312.63453323421015</v>
      </c>
      <c r="L100" s="21">
        <f t="shared" si="9"/>
        <v>558.75190182471283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3786113.9477200001</v>
      </c>
      <c r="E101" s="79">
        <f>SDBYLL!E102</f>
        <v>168.12935779816513</v>
      </c>
      <c r="F101" s="77">
        <f>SDBYLL!H102</f>
        <v>8253.4701743119276</v>
      </c>
      <c r="G101" s="77">
        <f>SDBYLD2!CJ102+SDBYLD2!CK102</f>
        <v>8802.7870969070391</v>
      </c>
      <c r="H101" s="114">
        <f t="shared" si="5"/>
        <v>17056.257271218965</v>
      </c>
      <c r="I101" s="78">
        <f t="shared" si="6"/>
        <v>4.4406840396183194</v>
      </c>
      <c r="J101" s="77">
        <f t="shared" si="7"/>
        <v>217.99317950486335</v>
      </c>
      <c r="K101" s="77">
        <f t="shared" si="8"/>
        <v>232.50190613539462</v>
      </c>
      <c r="L101" s="21">
        <f t="shared" si="9"/>
        <v>450.49508564025797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3462914.9900799999</v>
      </c>
      <c r="E102" s="79">
        <f>SDBYLL!E103</f>
        <v>178.90688073394494</v>
      </c>
      <c r="F102" s="77">
        <f>SDBYLL!H103</f>
        <v>7912.1568004587152</v>
      </c>
      <c r="G102" s="77">
        <f>SDBYLD2!CJ103+SDBYLD2!CK103</f>
        <v>5248.9829220693427</v>
      </c>
      <c r="H102" s="114">
        <f t="shared" si="5"/>
        <v>13161.139722528058</v>
      </c>
      <c r="I102" s="78">
        <f t="shared" si="6"/>
        <v>5.1663665220326953</v>
      </c>
      <c r="J102" s="77">
        <f t="shared" si="7"/>
        <v>228.48255943689594</v>
      </c>
      <c r="K102" s="77">
        <f t="shared" si="8"/>
        <v>151.57700772631677</v>
      </c>
      <c r="L102" s="21">
        <f t="shared" si="9"/>
        <v>380.05956716321271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3222327.4251999999</v>
      </c>
      <c r="E103" s="79">
        <f>SDBYLL!E104</f>
        <v>226.32798165137612</v>
      </c>
      <c r="F103" s="77">
        <f>SDBYLL!H104</f>
        <v>8922.9806766055026</v>
      </c>
      <c r="G103" s="77">
        <f>SDBYLD2!CJ104+SDBYLD2!CK104</f>
        <v>3863.5674859685546</v>
      </c>
      <c r="H103" s="114">
        <f t="shared" si="5"/>
        <v>12786.548162574058</v>
      </c>
      <c r="I103" s="78">
        <f t="shared" si="6"/>
        <v>7.0237425247786121</v>
      </c>
      <c r="J103" s="77">
        <f t="shared" si="7"/>
        <v>276.91104903939674</v>
      </c>
      <c r="K103" s="77">
        <f t="shared" si="8"/>
        <v>119.89990389411638</v>
      </c>
      <c r="L103" s="21">
        <f t="shared" si="9"/>
        <v>396.81095293351314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2916037.2321600001</v>
      </c>
      <c r="E104" s="79">
        <f>SDBYLL!E105</f>
        <v>219.86146788990823</v>
      </c>
      <c r="F104" s="77">
        <f>SDBYLL!H105</f>
        <v>7633.5901651376134</v>
      </c>
      <c r="G104" s="77">
        <f>SDBYLD2!CJ105+SDBYLD2!CK105</f>
        <v>3331.1031162697632</v>
      </c>
      <c r="H104" s="114">
        <f t="shared" si="5"/>
        <v>10964.693281407377</v>
      </c>
      <c r="I104" s="78">
        <f t="shared" si="6"/>
        <v>7.5397345913532776</v>
      </c>
      <c r="J104" s="77">
        <f t="shared" si="7"/>
        <v>261.77958501178585</v>
      </c>
      <c r="K104" s="77">
        <f t="shared" si="8"/>
        <v>114.23390207546529</v>
      </c>
      <c r="L104" s="21">
        <f t="shared" si="9"/>
        <v>376.01348708725112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2663371.9782799999</v>
      </c>
      <c r="E105" s="79">
        <f>SDBYLL!E106</f>
        <v>228.48348623853209</v>
      </c>
      <c r="F105" s="77">
        <f>SDBYLL!H106</f>
        <v>6876.2105183486228</v>
      </c>
      <c r="G105" s="77">
        <f>SDBYLD2!CJ106+SDBYLD2!CK106</f>
        <v>2877.3689514421462</v>
      </c>
      <c r="H105" s="114">
        <f t="shared" si="5"/>
        <v>9753.5794697907695</v>
      </c>
      <c r="I105" s="78">
        <f t="shared" si="6"/>
        <v>8.5787298245168984</v>
      </c>
      <c r="J105" s="77">
        <f t="shared" si="7"/>
        <v>258.17687406883601</v>
      </c>
      <c r="K105" s="77">
        <f t="shared" si="8"/>
        <v>108.03481357119125</v>
      </c>
      <c r="L105" s="21">
        <f t="shared" si="9"/>
        <v>366.21168764002732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2226159.6364799999</v>
      </c>
      <c r="E106" s="79">
        <f>SDBYLL!E107</f>
        <v>84.064678899082566</v>
      </c>
      <c r="F106" s="77">
        <f>SDBYLL!H107</f>
        <v>2147.8525458715594</v>
      </c>
      <c r="G106" s="77">
        <f>SDBYLD2!CJ107+SDBYLD2!CK107</f>
        <v>1580.4608233415429</v>
      </c>
      <c r="H106" s="114">
        <f t="shared" si="5"/>
        <v>3728.3133692131023</v>
      </c>
      <c r="I106" s="78">
        <f t="shared" si="6"/>
        <v>3.7762197068672712</v>
      </c>
      <c r="J106" s="77">
        <f t="shared" si="7"/>
        <v>96.48241351045877</v>
      </c>
      <c r="K106" s="77">
        <f t="shared" si="8"/>
        <v>70.994945620367318</v>
      </c>
      <c r="L106" s="21">
        <f t="shared" si="9"/>
        <v>167.4773591308261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1546427.29956</v>
      </c>
      <c r="E107" s="79">
        <f>SDBYLL!E108</f>
        <v>71.131651376146777</v>
      </c>
      <c r="F107" s="77">
        <f>SDBYLL!H108</f>
        <v>1501.9448188073393</v>
      </c>
      <c r="G107" s="77">
        <f>SDBYLD2!CJ108+SDBYLD2!CK108</f>
        <v>814.66947255985735</v>
      </c>
      <c r="H107" s="114">
        <f t="shared" si="5"/>
        <v>2316.6142913671965</v>
      </c>
      <c r="I107" s="78">
        <f t="shared" si="6"/>
        <v>4.5997410545187378</v>
      </c>
      <c r="J107" s="77">
        <f t="shared" si="7"/>
        <v>97.123532366163147</v>
      </c>
      <c r="K107" s="77">
        <f t="shared" si="8"/>
        <v>52.680748250606591</v>
      </c>
      <c r="L107" s="21">
        <f t="shared" si="9"/>
        <v>149.80428061676972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917421.25644000003</v>
      </c>
      <c r="E108" s="79">
        <f>SDBYLL!E109</f>
        <v>45.265596330275223</v>
      </c>
      <c r="F108" s="77">
        <f>SDBYLL!H109</f>
        <v>763.40428211009169</v>
      </c>
      <c r="G108" s="77">
        <f>SDBYLD2!CJ109+SDBYLD2!CK109</f>
        <v>378.53079812313905</v>
      </c>
      <c r="H108" s="114">
        <f t="shared" si="5"/>
        <v>1141.9350802332308</v>
      </c>
      <c r="I108" s="78">
        <f t="shared" si="6"/>
        <v>4.9340034376275232</v>
      </c>
      <c r="J108" s="77">
        <f t="shared" si="7"/>
        <v>83.211967975588209</v>
      </c>
      <c r="K108" s="77">
        <f t="shared" si="8"/>
        <v>41.26030386433446</v>
      </c>
      <c r="L108" s="21">
        <f t="shared" si="9"/>
        <v>124.47227183992266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694225.56371999998</v>
      </c>
      <c r="E109" s="79">
        <f>SDBYLL!E110</f>
        <v>21.555045871559631</v>
      </c>
      <c r="F109" s="77">
        <f>SDBYLL!H110</f>
        <v>277.84454128440365</v>
      </c>
      <c r="G109" s="77">
        <f>SDBYLD2!CJ110+SDBYLD2!CK110</f>
        <v>278.9978043688136</v>
      </c>
      <c r="H109" s="114">
        <f t="shared" si="5"/>
        <v>556.84234565321731</v>
      </c>
      <c r="I109" s="78">
        <f t="shared" si="6"/>
        <v>3.1049052351309507</v>
      </c>
      <c r="J109" s="77">
        <f t="shared" si="7"/>
        <v>40.022228480837953</v>
      </c>
      <c r="K109" s="77">
        <f t="shared" si="8"/>
        <v>40.188350724771205</v>
      </c>
      <c r="L109" s="21">
        <f t="shared" si="9"/>
        <v>80.210579205609164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SDBYLL!E111</f>
        <v>19.399541284403668</v>
      </c>
      <c r="F110" s="77">
        <f>SDBYLL!H111</f>
        <v>180.70672706422019</v>
      </c>
      <c r="G110" s="77">
        <f>SDBYLD2!CJ111+SDBYLD2!CK111</f>
        <v>166.74998848840721</v>
      </c>
      <c r="H110" s="114">
        <f t="shared" si="5"/>
        <v>347.45671555262743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1265258.69964</v>
      </c>
      <c r="E111" s="79">
        <f>SDBYLL!E112</f>
        <v>30.177064220183482</v>
      </c>
      <c r="F111" s="77">
        <f>SDBYLL!H112</f>
        <v>152.39417431192658</v>
      </c>
      <c r="G111" s="77">
        <f>SDBYLD2!CJ112+SDBYLD2!CK112</f>
        <v>60.714255391016202</v>
      </c>
      <c r="H111" s="114">
        <f t="shared" si="5"/>
        <v>213.10842970294277</v>
      </c>
      <c r="I111" s="78">
        <f t="shared" si="6"/>
        <v>2.385050917157864</v>
      </c>
      <c r="J111" s="77">
        <f t="shared" si="7"/>
        <v>12.044507131647212</v>
      </c>
      <c r="K111" s="77">
        <f t="shared" si="8"/>
        <v>4.798564547178457</v>
      </c>
      <c r="L111" s="21">
        <f t="shared" si="9"/>
        <v>16.84307167882567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4180329.7166800001</v>
      </c>
      <c r="E112" s="79">
        <f>SDBYLL!E113</f>
        <v>0</v>
      </c>
      <c r="F112" s="77">
        <f>SDBYLL!H113</f>
        <v>0</v>
      </c>
      <c r="G112" s="77">
        <f>SDBYLD2!CJ113+SDBYLD2!CK113</f>
        <v>0</v>
      </c>
      <c r="H112" s="114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3986120.47756</v>
      </c>
      <c r="E113" s="79">
        <f>SDBYLL!E114</f>
        <v>0</v>
      </c>
      <c r="F113" s="77">
        <f>SDBYLL!H114</f>
        <v>0</v>
      </c>
      <c r="G113" s="77">
        <f>SDBYLD2!CJ114+SDBYLD2!CK114</f>
        <v>0</v>
      </c>
      <c r="H113" s="114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3672583.6711200001</v>
      </c>
      <c r="E114" s="79">
        <f>SDBYLL!E115</f>
        <v>0</v>
      </c>
      <c r="F114" s="77">
        <f>SDBYLL!H115</f>
        <v>0</v>
      </c>
      <c r="G114" s="77">
        <f>SDBYLD2!CJ115+SDBYLD2!CK115</f>
        <v>0</v>
      </c>
      <c r="H114" s="114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3131503.2039200002</v>
      </c>
      <c r="E115" s="79">
        <f>SDBYLL!E116</f>
        <v>0</v>
      </c>
      <c r="F115" s="77">
        <f>SDBYLL!H116</f>
        <v>0</v>
      </c>
      <c r="G115" s="77">
        <f>SDBYLD2!CJ116+SDBYLD2!CK116</f>
        <v>0</v>
      </c>
      <c r="H115" s="114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3675482.31648</v>
      </c>
      <c r="E116" s="79">
        <f>SDBYLL!E117</f>
        <v>0</v>
      </c>
      <c r="F116" s="77">
        <f>SDBYLL!H117</f>
        <v>0</v>
      </c>
      <c r="G116" s="77">
        <f>SDBYLD2!CJ117+SDBYLD2!CK117</f>
        <v>0</v>
      </c>
      <c r="H116" s="114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4465846.2846400002</v>
      </c>
      <c r="E117" s="79">
        <f>SDBYLL!E118</f>
        <v>0</v>
      </c>
      <c r="F117" s="77">
        <f>SDBYLL!H118</f>
        <v>0</v>
      </c>
      <c r="G117" s="77">
        <f>SDBYLD2!CJ118+SDBYLD2!CK118</f>
        <v>0</v>
      </c>
      <c r="H117" s="114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4245066.1297199996</v>
      </c>
      <c r="E118" s="79">
        <f>SDBYLL!E119</f>
        <v>0</v>
      </c>
      <c r="F118" s="77">
        <f>SDBYLL!H119</f>
        <v>0</v>
      </c>
      <c r="G118" s="77">
        <f>SDBYLD2!CJ119+SDBYLD2!CK119</f>
        <v>0</v>
      </c>
      <c r="H118" s="114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3858096.9741600002</v>
      </c>
      <c r="E119" s="79">
        <f>SDBYLL!E120</f>
        <v>0</v>
      </c>
      <c r="F119" s="77">
        <f>SDBYLL!H120</f>
        <v>0</v>
      </c>
      <c r="G119" s="77">
        <f>SDBYLD2!CJ120+SDBYLD2!CK120</f>
        <v>0</v>
      </c>
      <c r="H119" s="114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3499631.1646400001</v>
      </c>
      <c r="E120" s="79">
        <f>SDBYLL!E121</f>
        <v>0</v>
      </c>
      <c r="F120" s="77">
        <f>SDBYLL!H121</f>
        <v>0</v>
      </c>
      <c r="G120" s="77">
        <f>SDBYLD2!CJ121+SDBYLD2!CK121</f>
        <v>0</v>
      </c>
      <c r="H120" s="114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3231023.3612799998</v>
      </c>
      <c r="E121" s="79">
        <f>SDBYLL!E122</f>
        <v>0</v>
      </c>
      <c r="F121" s="77">
        <f>SDBYLL!H122</f>
        <v>0</v>
      </c>
      <c r="G121" s="77">
        <f>SDBYLD2!CJ122+SDBYLD2!CK122</f>
        <v>0</v>
      </c>
      <c r="H121" s="114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2868209.58372</v>
      </c>
      <c r="E122" s="79">
        <f>SDBYLL!E123</f>
        <v>0</v>
      </c>
      <c r="F122" s="77">
        <f>SDBYLL!H123</f>
        <v>0</v>
      </c>
      <c r="G122" s="77">
        <f>SDBYLD2!CJ123+SDBYLD2!CK123</f>
        <v>0</v>
      </c>
      <c r="H122" s="114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2481240.4281600001</v>
      </c>
      <c r="E123" s="79">
        <f>SDBYLL!E124</f>
        <v>0</v>
      </c>
      <c r="F123" s="77">
        <f>SDBYLL!H124</f>
        <v>0</v>
      </c>
      <c r="G123" s="77">
        <f>SDBYLD2!CJ124+SDBYLD2!CK124</f>
        <v>0</v>
      </c>
      <c r="H123" s="114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1930014.7021999999</v>
      </c>
      <c r="E124" s="79">
        <f>SDBYLL!E125</f>
        <v>0</v>
      </c>
      <c r="F124" s="77">
        <f>SDBYLL!H125</f>
        <v>0</v>
      </c>
      <c r="G124" s="77">
        <f>SDBYLD2!CJ125+SDBYLD2!CK125</f>
        <v>0</v>
      </c>
      <c r="H124" s="114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1230474.95532</v>
      </c>
      <c r="E125" s="79">
        <f>SDBYLL!E126</f>
        <v>0</v>
      </c>
      <c r="F125" s="77">
        <f>SDBYLL!H126</f>
        <v>0</v>
      </c>
      <c r="G125" s="77">
        <f>SDBYLD2!CJ126+SDBYLD2!CK126</f>
        <v>0</v>
      </c>
      <c r="H125" s="114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610647.95583999995</v>
      </c>
      <c r="E126" s="79">
        <f>SDBYLL!E127</f>
        <v>0</v>
      </c>
      <c r="F126" s="77">
        <f>SDBYLL!H127</f>
        <v>0</v>
      </c>
      <c r="G126" s="77">
        <f>SDBYLD2!CJ127+SDBYLD2!CK127</f>
        <v>0</v>
      </c>
      <c r="H126" s="114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420786.68475999997</v>
      </c>
      <c r="E127" s="79">
        <f>SDBYLL!E128</f>
        <v>0</v>
      </c>
      <c r="F127" s="77">
        <f>SDBYLL!H128</f>
        <v>0</v>
      </c>
      <c r="G127" s="77">
        <f>SDBYLD2!CJ128+SDBYLD2!CK128</f>
        <v>0</v>
      </c>
      <c r="H127" s="114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SDBYLL!E129</f>
        <v>0</v>
      </c>
      <c r="F128" s="77">
        <f>SDBYLL!H129</f>
        <v>0</v>
      </c>
      <c r="G128" s="77">
        <f>SDBYLD2!CJ129+SDBYLD2!CK129</f>
        <v>0</v>
      </c>
      <c r="H128" s="114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610164.84828000003</v>
      </c>
      <c r="E129" s="79">
        <f>SDBYLL!E130</f>
        <v>0</v>
      </c>
      <c r="F129" s="77">
        <f>SDBYLL!H130</f>
        <v>0</v>
      </c>
      <c r="G129" s="77">
        <f>SDBYLD2!CJ130+SDBYLD2!CK130</f>
        <v>0</v>
      </c>
      <c r="H129" s="114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3724276.18004</v>
      </c>
      <c r="E130" s="79">
        <f>SDBYLL!E131</f>
        <v>0</v>
      </c>
      <c r="F130" s="77">
        <f>SDBYLL!H131</f>
        <v>0</v>
      </c>
      <c r="G130" s="77">
        <f>SDBYLD2!CJ131+SDBYLD2!CK131</f>
        <v>0</v>
      </c>
      <c r="H130" s="114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3552289.8886799999</v>
      </c>
      <c r="E131" s="79">
        <f>SDBYLL!E132</f>
        <v>0</v>
      </c>
      <c r="F131" s="77">
        <f>SDBYLL!H132</f>
        <v>0</v>
      </c>
      <c r="G131" s="77">
        <f>SDBYLD2!CJ132+SDBYLD2!CK132</f>
        <v>0</v>
      </c>
      <c r="H131" s="114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3315567.1842800002</v>
      </c>
      <c r="E132" s="79">
        <f>SDBYLL!E133</f>
        <v>0</v>
      </c>
      <c r="F132" s="77">
        <f>SDBYLL!H133</f>
        <v>0</v>
      </c>
      <c r="G132" s="77">
        <f>SDBYLD2!CJ133+SDBYLD2!CK133</f>
        <v>0</v>
      </c>
      <c r="H132" s="114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3131503.2039200002</v>
      </c>
      <c r="E133" s="79">
        <f>SDBYLL!E134</f>
        <v>0</v>
      </c>
      <c r="F133" s="77">
        <f>SDBYLL!H134</f>
        <v>0</v>
      </c>
      <c r="G133" s="77">
        <f>SDBYLD2!CJ134+SDBYLD2!CK134</f>
        <v>0</v>
      </c>
      <c r="H133" s="114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3481756.1849199999</v>
      </c>
      <c r="E134" s="79">
        <f>SDBYLL!E135</f>
        <v>0</v>
      </c>
      <c r="F134" s="77">
        <f>SDBYLL!H135</f>
        <v>0</v>
      </c>
      <c r="G134" s="77">
        <f>SDBYLD2!CJ135+SDBYLD2!CK135</f>
        <v>0</v>
      </c>
      <c r="H134" s="114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4289995.1327999998</v>
      </c>
      <c r="E135" s="79">
        <f>SDBYLL!E136</f>
        <v>0</v>
      </c>
      <c r="F135" s="77">
        <f>SDBYLL!H136</f>
        <v>0</v>
      </c>
      <c r="G135" s="77">
        <f>SDBYLD2!CJ136+SDBYLD2!CK136</f>
        <v>0</v>
      </c>
      <c r="H135" s="114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4114143.9809599998</v>
      </c>
      <c r="E136" s="79">
        <f>SDBYLL!E137</f>
        <v>0</v>
      </c>
      <c r="F136" s="77">
        <f>SDBYLL!H137</f>
        <v>0</v>
      </c>
      <c r="G136" s="77">
        <f>SDBYLD2!CJ137+SDBYLD2!CK137</f>
        <v>0</v>
      </c>
      <c r="H136" s="114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3786113.9477200001</v>
      </c>
      <c r="E137" s="79">
        <f>SDBYLL!E138</f>
        <v>0</v>
      </c>
      <c r="F137" s="77">
        <f>SDBYLL!H138</f>
        <v>0</v>
      </c>
      <c r="G137" s="77">
        <f>SDBYLD2!CJ138+SDBYLD2!CK138</f>
        <v>0</v>
      </c>
      <c r="H137" s="114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3462914.9900799999</v>
      </c>
      <c r="E138" s="79">
        <f>SDBYLL!E139</f>
        <v>0</v>
      </c>
      <c r="F138" s="77">
        <f>SDBYLL!H139</f>
        <v>0</v>
      </c>
      <c r="G138" s="77">
        <f>SDBYLD2!CJ139+SDBYLD2!CK139</f>
        <v>0</v>
      </c>
      <c r="H138" s="114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3222327.4251999999</v>
      </c>
      <c r="E139" s="79">
        <f>SDBYLL!E140</f>
        <v>0</v>
      </c>
      <c r="F139" s="77">
        <f>SDBYLL!H140</f>
        <v>0</v>
      </c>
      <c r="G139" s="77">
        <f>SDBYLD2!CJ140+SDBYLD2!CK140</f>
        <v>0</v>
      </c>
      <c r="H139" s="114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2916037.2321600001</v>
      </c>
      <c r="E140" s="79">
        <f>SDBYLL!E141</f>
        <v>0</v>
      </c>
      <c r="F140" s="77">
        <f>SDBYLL!H141</f>
        <v>0</v>
      </c>
      <c r="G140" s="77">
        <f>SDBYLD2!CJ141+SDBYLD2!CK141</f>
        <v>0</v>
      </c>
      <c r="H140" s="114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2663371.9782799999</v>
      </c>
      <c r="E141" s="79">
        <f>SDBYLL!E142</f>
        <v>0</v>
      </c>
      <c r="F141" s="77">
        <f>SDBYLL!H142</f>
        <v>0</v>
      </c>
      <c r="G141" s="77">
        <f>SDBYLD2!CJ142+SDBYLD2!CK142</f>
        <v>0</v>
      </c>
      <c r="H141" s="114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2226159.6364799999</v>
      </c>
      <c r="E142" s="79">
        <f>SDBYLL!E143</f>
        <v>0</v>
      </c>
      <c r="F142" s="77">
        <f>SDBYLL!H143</f>
        <v>0</v>
      </c>
      <c r="G142" s="77">
        <f>SDBYLD2!CJ143+SDBYLD2!CK143</f>
        <v>0</v>
      </c>
      <c r="H142" s="114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1546427.29956</v>
      </c>
      <c r="E143" s="79">
        <f>SDBYLL!E144</f>
        <v>0</v>
      </c>
      <c r="F143" s="77">
        <f>SDBYLL!H144</f>
        <v>0</v>
      </c>
      <c r="G143" s="77">
        <f>SDBYLD2!CJ144+SDBYLD2!CK144</f>
        <v>0</v>
      </c>
      <c r="H143" s="114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917421.25644000003</v>
      </c>
      <c r="E144" s="79">
        <f>SDBYLL!E145</f>
        <v>0</v>
      </c>
      <c r="F144" s="77">
        <f>SDBYLL!H145</f>
        <v>0</v>
      </c>
      <c r="G144" s="77">
        <f>SDBYLD2!CJ145+SDBYLD2!CK145</f>
        <v>0</v>
      </c>
      <c r="H144" s="114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694225.56371999998</v>
      </c>
      <c r="E145" s="79">
        <f>SDBYLL!E146</f>
        <v>0</v>
      </c>
      <c r="F145" s="77">
        <f>SDBYLL!H146</f>
        <v>0</v>
      </c>
      <c r="G145" s="77">
        <f>SDBYLD2!CJ146+SDBYLD2!CK146</f>
        <v>0</v>
      </c>
      <c r="H145" s="114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SDBYLL!E147</f>
        <v>0</v>
      </c>
      <c r="F146" s="77">
        <f>SDBYLL!H147</f>
        <v>0</v>
      </c>
      <c r="G146" s="77">
        <f>SDBYLD2!CJ147+SDBYLD2!CK147</f>
        <v>0</v>
      </c>
      <c r="H146" s="114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1265258.69964</v>
      </c>
      <c r="E147" s="79">
        <f>SDBYLL!E148</f>
        <v>0</v>
      </c>
      <c r="F147" s="77">
        <f>SDBYLL!H148</f>
        <v>0</v>
      </c>
      <c r="G147" s="77">
        <f>SDBYLD2!CJ148+SDBYLD2!CK148</f>
        <v>0</v>
      </c>
      <c r="H147" s="114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4180329.7166800001</v>
      </c>
      <c r="E148" s="79">
        <f>SDBYLL!E149</f>
        <v>10.0083984375</v>
      </c>
      <c r="F148" s="77">
        <f>SDBYLL!H149</f>
        <v>850.83396796875002</v>
      </c>
      <c r="G148" s="77">
        <f>SDBYLD2!CJ149+SDBYLD2!CK149</f>
        <v>337.24224517924893</v>
      </c>
      <c r="H148" s="114">
        <f t="shared" si="10"/>
        <v>1188.0762131479989</v>
      </c>
      <c r="I148" s="78">
        <f t="shared" si="11"/>
        <v>0.2394164842444205</v>
      </c>
      <c r="J148" s="77">
        <f t="shared" si="12"/>
        <v>20.353274158586675</v>
      </c>
      <c r="K148" s="77">
        <f t="shared" si="13"/>
        <v>8.0673599461213126</v>
      </c>
      <c r="L148" s="21">
        <f t="shared" si="14"/>
        <v>28.420634104707986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3986120.47756</v>
      </c>
      <c r="E149" s="79">
        <f>SDBYLL!E150</f>
        <v>16.910742187500002</v>
      </c>
      <c r="F149" s="77">
        <f>SDBYLL!H150</f>
        <v>1331.8900546875002</v>
      </c>
      <c r="G149" s="77">
        <f>SDBYLD2!CJ150+SDBYLD2!CK150</f>
        <v>1144.9807002755142</v>
      </c>
      <c r="H149" s="114">
        <f t="shared" si="10"/>
        <v>2476.8707549630144</v>
      </c>
      <c r="I149" s="78">
        <f t="shared" si="11"/>
        <v>0.42424061898529153</v>
      </c>
      <c r="J149" s="77">
        <f t="shared" si="12"/>
        <v>33.413191151281559</v>
      </c>
      <c r="K149" s="77">
        <f t="shared" si="13"/>
        <v>28.724187006419445</v>
      </c>
      <c r="L149" s="21">
        <f t="shared" si="14"/>
        <v>62.137378157701008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3672583.6711200001</v>
      </c>
      <c r="E150" s="79">
        <f>SDBYLL!E151</f>
        <v>22.087500000000002</v>
      </c>
      <c r="F150" s="77">
        <f>SDBYLL!H151</f>
        <v>1629.7261875000002</v>
      </c>
      <c r="G150" s="77">
        <f>SDBYLD2!CJ151+SDBYLD2!CK151</f>
        <v>2149.9136301939434</v>
      </c>
      <c r="H150" s="114">
        <f t="shared" si="10"/>
        <v>3779.6398176939438</v>
      </c>
      <c r="I150" s="78">
        <f t="shared" si="11"/>
        <v>0.60141584175981866</v>
      </c>
      <c r="J150" s="77">
        <f t="shared" si="12"/>
        <v>44.375467884248231</v>
      </c>
      <c r="K150" s="77">
        <f t="shared" si="13"/>
        <v>58.539541170978971</v>
      </c>
      <c r="L150" s="21">
        <f t="shared" si="14"/>
        <v>102.91500905522722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3131503.2039200002</v>
      </c>
      <c r="E151" s="79">
        <f>SDBYLL!E152</f>
        <v>133.56035156250002</v>
      </c>
      <c r="F151" s="77">
        <f>SDBYLL!H152</f>
        <v>9192.291196289063</v>
      </c>
      <c r="G151" s="77">
        <f>SDBYLD2!CJ152+SDBYLD2!CK152</f>
        <v>10885.369181779401</v>
      </c>
      <c r="H151" s="114">
        <f t="shared" si="10"/>
        <v>20077.660378068464</v>
      </c>
      <c r="I151" s="78">
        <f t="shared" si="11"/>
        <v>4.2650555616647567</v>
      </c>
      <c r="J151" s="77">
        <f t="shared" si="12"/>
        <v>293.54244903157684</v>
      </c>
      <c r="K151" s="77">
        <f t="shared" si="13"/>
        <v>347.60843189153218</v>
      </c>
      <c r="L151" s="21">
        <f t="shared" si="14"/>
        <v>641.15088092310896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3675482.31648</v>
      </c>
      <c r="E152" s="79">
        <f>SDBYLL!E153</f>
        <v>195.33632812500002</v>
      </c>
      <c r="F152" s="77">
        <f>SDBYLL!H153</f>
        <v>12477.107958984376</v>
      </c>
      <c r="G152" s="77">
        <f>SDBYLD2!CJ153+SDBYLD2!CK153</f>
        <v>20421.114990988128</v>
      </c>
      <c r="H152" s="114">
        <f t="shared" si="10"/>
        <v>32898.222949972507</v>
      </c>
      <c r="I152" s="78">
        <f t="shared" si="11"/>
        <v>5.314576735933616</v>
      </c>
      <c r="J152" s="77">
        <f t="shared" si="12"/>
        <v>339.46858900775965</v>
      </c>
      <c r="K152" s="77">
        <f t="shared" si="13"/>
        <v>555.60367953410196</v>
      </c>
      <c r="L152" s="21">
        <f t="shared" si="14"/>
        <v>895.07226854186172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4465846.2846400002</v>
      </c>
      <c r="E153" s="79">
        <f>SDBYLL!E154</f>
        <v>175.66464843750003</v>
      </c>
      <c r="F153" s="77">
        <f>SDBYLL!H154</f>
        <v>10352.796055664065</v>
      </c>
      <c r="G153" s="77">
        <f>SDBYLD2!CJ154+SDBYLD2!CK154</f>
        <v>16642.911172336509</v>
      </c>
      <c r="H153" s="114">
        <f t="shared" si="10"/>
        <v>26995.707228000574</v>
      </c>
      <c r="I153" s="78">
        <f t="shared" si="11"/>
        <v>3.9335130956407443</v>
      </c>
      <c r="J153" s="77">
        <f t="shared" si="12"/>
        <v>231.82159429158727</v>
      </c>
      <c r="K153" s="77">
        <f t="shared" si="13"/>
        <v>372.67093651608127</v>
      </c>
      <c r="L153" s="21">
        <f t="shared" si="14"/>
        <v>604.49253080766857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4245066.1297199996</v>
      </c>
      <c r="E154" s="79">
        <f>SDBYLL!E155</f>
        <v>152.88691406249998</v>
      </c>
      <c r="F154" s="77">
        <f>SDBYLL!H155</f>
        <v>8255.1289248046869</v>
      </c>
      <c r="G154" s="77">
        <f>SDBYLD2!CJ155+SDBYLD2!CK155</f>
        <v>13441.104998752775</v>
      </c>
      <c r="H154" s="114">
        <f t="shared" si="10"/>
        <v>21696.233923557462</v>
      </c>
      <c r="I154" s="78">
        <f t="shared" si="11"/>
        <v>3.6015201975801552</v>
      </c>
      <c r="J154" s="77">
        <f t="shared" si="12"/>
        <v>194.46408306834047</v>
      </c>
      <c r="K154" s="77">
        <f t="shared" si="13"/>
        <v>316.62887191911278</v>
      </c>
      <c r="L154" s="21">
        <f t="shared" si="14"/>
        <v>511.09295498745325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3858096.9741600002</v>
      </c>
      <c r="E155" s="79">
        <f>SDBYLL!E156</f>
        <v>155.64785156250002</v>
      </c>
      <c r="F155" s="77">
        <f>SDBYLL!H156</f>
        <v>7640.7530332031265</v>
      </c>
      <c r="G155" s="77">
        <f>SDBYLD2!CJ156+SDBYLD2!CK156</f>
        <v>13978.621755277887</v>
      </c>
      <c r="H155" s="114">
        <f t="shared" si="10"/>
        <v>21619.374788481015</v>
      </c>
      <c r="I155" s="78">
        <f t="shared" si="11"/>
        <v>4.0343167267429374</v>
      </c>
      <c r="J155" s="77">
        <f t="shared" si="12"/>
        <v>198.04460811581077</v>
      </c>
      <c r="K155" s="77">
        <f t="shared" si="13"/>
        <v>362.31908759425016</v>
      </c>
      <c r="L155" s="21">
        <f t="shared" si="14"/>
        <v>560.36369571006105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3499631.1646400001</v>
      </c>
      <c r="E156" s="79">
        <f>SDBYLL!E157</f>
        <v>172.55859375</v>
      </c>
      <c r="F156" s="77">
        <f>SDBYLL!H157</f>
        <v>7631.40380859375</v>
      </c>
      <c r="G156" s="77">
        <f>SDBYLD2!CJ157+SDBYLD2!CK157</f>
        <v>11640.804069219514</v>
      </c>
      <c r="H156" s="114">
        <f t="shared" si="10"/>
        <v>19272.207877813264</v>
      </c>
      <c r="I156" s="78">
        <f t="shared" si="11"/>
        <v>4.9307651472966221</v>
      </c>
      <c r="J156" s="77">
        <f t="shared" si="12"/>
        <v>218.06308863919313</v>
      </c>
      <c r="K156" s="77">
        <f t="shared" si="13"/>
        <v>332.62945497906429</v>
      </c>
      <c r="L156" s="21">
        <f t="shared" si="14"/>
        <v>550.69254361825745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3231023.3612799998</v>
      </c>
      <c r="E157" s="79">
        <f>SDBYLL!E158</f>
        <v>196.716796875</v>
      </c>
      <c r="F157" s="77">
        <f>SDBYLL!H158</f>
        <v>7755.5597167968745</v>
      </c>
      <c r="G157" s="77">
        <f>SDBYLD2!CJ158+SDBYLD2!CK158</f>
        <v>9346.2577576434705</v>
      </c>
      <c r="H157" s="114">
        <f t="shared" si="10"/>
        <v>17101.817474440344</v>
      </c>
      <c r="I157" s="78">
        <f t="shared" si="11"/>
        <v>6.0883743284687615</v>
      </c>
      <c r="J157" s="77">
        <f t="shared" si="12"/>
        <v>240.03415789988094</v>
      </c>
      <c r="K157" s="77">
        <f t="shared" si="13"/>
        <v>289.26617707712472</v>
      </c>
      <c r="L157" s="21">
        <f t="shared" si="14"/>
        <v>529.3003349770056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2868209.58372</v>
      </c>
      <c r="E158" s="79">
        <f>SDBYLL!E159</f>
        <v>198.4423828125</v>
      </c>
      <c r="F158" s="77">
        <f>SDBYLL!H159</f>
        <v>6889.9195312499996</v>
      </c>
      <c r="G158" s="77">
        <f>SDBYLD2!CJ159+SDBYLD2!CK159</f>
        <v>5023.7441496620359</v>
      </c>
      <c r="H158" s="114">
        <f t="shared" si="10"/>
        <v>11913.663680912035</v>
      </c>
      <c r="I158" s="78">
        <f t="shared" si="11"/>
        <v>6.9186848805910799</v>
      </c>
      <c r="J158" s="77">
        <f t="shared" si="12"/>
        <v>240.21673905412231</v>
      </c>
      <c r="K158" s="77">
        <f t="shared" si="13"/>
        <v>175.15261709523884</v>
      </c>
      <c r="L158" s="21">
        <f t="shared" si="14"/>
        <v>415.36935614936112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2481240.4281600001</v>
      </c>
      <c r="E159" s="79">
        <f>SDBYLL!E160</f>
        <v>192.92050781250003</v>
      </c>
      <c r="F159" s="77">
        <f>SDBYLL!H160</f>
        <v>5805.9426826171884</v>
      </c>
      <c r="G159" s="77">
        <f>SDBYLD2!CJ160+SDBYLD2!CK160</f>
        <v>3594.0619181461466</v>
      </c>
      <c r="H159" s="114">
        <f t="shared" si="10"/>
        <v>9400.0046007633355</v>
      </c>
      <c r="I159" s="78">
        <f t="shared" si="11"/>
        <v>7.7751638101255285</v>
      </c>
      <c r="J159" s="77">
        <f t="shared" si="12"/>
        <v>233.99355486572779</v>
      </c>
      <c r="K159" s="77">
        <f t="shared" si="13"/>
        <v>144.84940182968788</v>
      </c>
      <c r="L159" s="21">
        <f t="shared" si="14"/>
        <v>378.84295669541564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1930014.7021999999</v>
      </c>
      <c r="E160" s="79">
        <f>SDBYLL!E161</f>
        <v>161.16972656250002</v>
      </c>
      <c r="F160" s="77">
        <f>SDBYLL!H161</f>
        <v>4117.8865136718759</v>
      </c>
      <c r="G160" s="77">
        <f>SDBYLD2!CJ161+SDBYLD2!CK161</f>
        <v>1782.1689862398953</v>
      </c>
      <c r="H160" s="114">
        <f t="shared" si="10"/>
        <v>5900.0554999117712</v>
      </c>
      <c r="I160" s="78">
        <f t="shared" si="11"/>
        <v>8.350699421034701</v>
      </c>
      <c r="J160" s="77">
        <f t="shared" si="12"/>
        <v>213.36037020743666</v>
      </c>
      <c r="K160" s="77">
        <f t="shared" si="13"/>
        <v>92.339658563658759</v>
      </c>
      <c r="L160" s="21">
        <f t="shared" si="14"/>
        <v>305.70002877109539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1230474.95532</v>
      </c>
      <c r="E161" s="79">
        <f>SDBYLL!E162</f>
        <v>115.95937500000001</v>
      </c>
      <c r="F161" s="77">
        <f>SDBYLL!H162</f>
        <v>2448.4822031250005</v>
      </c>
      <c r="G161" s="77">
        <f>SDBYLD2!CJ162+SDBYLD2!CK162</f>
        <v>703.15385025898001</v>
      </c>
      <c r="H161" s="114">
        <f t="shared" si="10"/>
        <v>3151.6360533839807</v>
      </c>
      <c r="I161" s="78">
        <f t="shared" si="11"/>
        <v>9.4239524745014709</v>
      </c>
      <c r="J161" s="77">
        <f t="shared" si="12"/>
        <v>198.98675649909859</v>
      </c>
      <c r="K161" s="77">
        <f t="shared" si="13"/>
        <v>57.144913613956184</v>
      </c>
      <c r="L161" s="21">
        <f t="shared" si="14"/>
        <v>256.13167011305478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610647.95583999995</v>
      </c>
      <c r="E162" s="79">
        <f>SDBYLL!E163</f>
        <v>76.961132812500011</v>
      </c>
      <c r="F162" s="77">
        <f>SDBYLL!H163</f>
        <v>1297.9495048828128</v>
      </c>
      <c r="G162" s="77">
        <f>SDBYLD2!CJ163+SDBYLD2!CK163</f>
        <v>177.67630472558574</v>
      </c>
      <c r="H162" s="114">
        <f t="shared" si="10"/>
        <v>1475.6258096083984</v>
      </c>
      <c r="I162" s="78">
        <f t="shared" si="11"/>
        <v>12.603191753361919</v>
      </c>
      <c r="J162" s="77">
        <f t="shared" si="12"/>
        <v>212.5528289204488</v>
      </c>
      <c r="K162" s="77">
        <f t="shared" si="13"/>
        <v>29.096356259995392</v>
      </c>
      <c r="L162" s="21">
        <f t="shared" si="14"/>
        <v>241.64918518044416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420786.68475999997</v>
      </c>
      <c r="E163" s="79">
        <f>SDBYLL!E164</f>
        <v>65.227148437499991</v>
      </c>
      <c r="F163" s="77">
        <f>SDBYLL!H164</f>
        <v>840.77794335937494</v>
      </c>
      <c r="G163" s="77">
        <f>SDBYLD2!CJ164+SDBYLD2!CK164</f>
        <v>90.05415174551807</v>
      </c>
      <c r="H163" s="114">
        <f t="shared" si="10"/>
        <v>930.83209510489303</v>
      </c>
      <c r="I163" s="78">
        <f t="shared" si="11"/>
        <v>15.501238703573277</v>
      </c>
      <c r="J163" s="77">
        <f t="shared" si="12"/>
        <v>199.81096688905956</v>
      </c>
      <c r="K163" s="77">
        <f t="shared" si="13"/>
        <v>21.401378657426243</v>
      </c>
      <c r="L163" s="21">
        <f t="shared" si="14"/>
        <v>221.21234554648578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SDBYLL!E165</f>
        <v>45.210351562500009</v>
      </c>
      <c r="F164" s="77">
        <f>SDBYLL!H165</f>
        <v>421.13442480468763</v>
      </c>
      <c r="G164" s="77">
        <f>SDBYLD2!CJ165+SDBYLD2!CK165</f>
        <v>35.606602484991456</v>
      </c>
      <c r="H164" s="114">
        <f t="shared" si="10"/>
        <v>456.7410272896791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610164.84828000003</v>
      </c>
      <c r="E165" s="79">
        <f>SDBYLL!E166</f>
        <v>31.405664062500001</v>
      </c>
      <c r="F165" s="77">
        <f>SDBYLL!H166</f>
        <v>158.598603515625</v>
      </c>
      <c r="G165" s="77">
        <f>SDBYLD2!CJ166+SDBYLD2!CK166</f>
        <v>10.806014970498698</v>
      </c>
      <c r="H165" s="114">
        <f t="shared" si="10"/>
        <v>169.4046184861237</v>
      </c>
      <c r="I165" s="78">
        <f t="shared" si="11"/>
        <v>5.147078556070503</v>
      </c>
      <c r="J165" s="77">
        <f t="shared" si="12"/>
        <v>25.992746708156041</v>
      </c>
      <c r="K165" s="77">
        <f t="shared" si="13"/>
        <v>1.7709992637169913</v>
      </c>
      <c r="L165" s="21">
        <f t="shared" si="14"/>
        <v>27.763745971873028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3724276.18004</v>
      </c>
      <c r="E166" s="79">
        <f>SDBYLL!E167</f>
        <v>4.4865234375000007</v>
      </c>
      <c r="F166" s="77">
        <f>SDBYLL!H167</f>
        <v>381.40833046875008</v>
      </c>
      <c r="G166" s="77">
        <f>SDBYLD2!CJ167+SDBYLD2!CK167</f>
        <v>416.5326728137486</v>
      </c>
      <c r="H166" s="114">
        <f t="shared" si="10"/>
        <v>797.94100328249874</v>
      </c>
      <c r="I166" s="78">
        <f t="shared" si="11"/>
        <v>0.12046699064761125</v>
      </c>
      <c r="J166" s="77">
        <f t="shared" si="12"/>
        <v>10.241139808934729</v>
      </c>
      <c r="K166" s="77">
        <f t="shared" si="13"/>
        <v>11.18425843513235</v>
      </c>
      <c r="L166" s="21">
        <f t="shared" si="14"/>
        <v>21.425398244067082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3552289.8886799999</v>
      </c>
      <c r="E167" s="79">
        <f>SDBYLL!E168</f>
        <v>8.2828125000000004</v>
      </c>
      <c r="F167" s="77">
        <f>SDBYLL!H168</f>
        <v>652.35431250000011</v>
      </c>
      <c r="G167" s="77">
        <f>SDBYLD2!CJ168+SDBYLD2!CK168</f>
        <v>1215.7229958258411</v>
      </c>
      <c r="H167" s="114">
        <f t="shared" si="10"/>
        <v>1868.0773083258412</v>
      </c>
      <c r="I167" s="78">
        <f t="shared" si="11"/>
        <v>0.23316825933589055</v>
      </c>
      <c r="J167" s="77">
        <f t="shared" si="12"/>
        <v>18.364332105294743</v>
      </c>
      <c r="K167" s="77">
        <f t="shared" si="13"/>
        <v>34.223642605857066</v>
      </c>
      <c r="L167" s="21">
        <f t="shared" si="14"/>
        <v>52.587974711151809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3315567.1842800002</v>
      </c>
      <c r="E168" s="79">
        <f>SDBYLL!E169</f>
        <v>8.9730468750000014</v>
      </c>
      <c r="F168" s="77">
        <f>SDBYLL!H169</f>
        <v>662.07626367187504</v>
      </c>
      <c r="G168" s="77">
        <f>SDBYLD2!CJ169+SDBYLD2!CK169</f>
        <v>3275.6734735812215</v>
      </c>
      <c r="H168" s="114">
        <f t="shared" si="10"/>
        <v>3937.7497372530966</v>
      </c>
      <c r="I168" s="78">
        <f t="shared" si="11"/>
        <v>0.27063384260598428</v>
      </c>
      <c r="J168" s="77">
        <f t="shared" si="12"/>
        <v>19.968718076682553</v>
      </c>
      <c r="K168" s="77">
        <f t="shared" si="13"/>
        <v>98.796775680253887</v>
      </c>
      <c r="L168" s="21">
        <f t="shared" si="14"/>
        <v>118.76549375693644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3131503.2039200002</v>
      </c>
      <c r="E169" s="79">
        <f>SDBYLL!E170</f>
        <v>40.723828125000004</v>
      </c>
      <c r="F169" s="77">
        <f>SDBYLL!H170</f>
        <v>2802.8174707031249</v>
      </c>
      <c r="G169" s="77">
        <f>SDBYLD2!CJ170+SDBYLD2!CK170</f>
        <v>7557.6883003472203</v>
      </c>
      <c r="H169" s="114">
        <f t="shared" si="10"/>
        <v>10360.505771050346</v>
      </c>
      <c r="I169" s="78">
        <f t="shared" si="11"/>
        <v>1.3004562177685821</v>
      </c>
      <c r="J169" s="77">
        <f t="shared" si="12"/>
        <v>89.503899187922656</v>
      </c>
      <c r="K169" s="77">
        <f t="shared" si="13"/>
        <v>241.34378310348026</v>
      </c>
      <c r="L169" s="21">
        <f t="shared" si="14"/>
        <v>330.84768229140292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3481756.1849199999</v>
      </c>
      <c r="E170" s="79">
        <f>SDBYLL!E171</f>
        <v>43.829882812499996</v>
      </c>
      <c r="F170" s="77">
        <f>SDBYLL!H171</f>
        <v>2799.6337646484371</v>
      </c>
      <c r="G170" s="77">
        <f>SDBYLD2!CJ171+SDBYLD2!CK171</f>
        <v>8534.9778415889978</v>
      </c>
      <c r="H170" s="114">
        <f t="shared" si="10"/>
        <v>11334.611606237435</v>
      </c>
      <c r="I170" s="78">
        <f t="shared" si="11"/>
        <v>1.258844114425177</v>
      </c>
      <c r="J170" s="77">
        <f t="shared" si="12"/>
        <v>80.408667808908163</v>
      </c>
      <c r="K170" s="77">
        <f t="shared" si="13"/>
        <v>245.13427673526502</v>
      </c>
      <c r="L170" s="21">
        <f t="shared" si="14"/>
        <v>325.54294454417317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4289995.1327999998</v>
      </c>
      <c r="E171" s="79">
        <f>SDBYLL!E172</f>
        <v>51.077343750000004</v>
      </c>
      <c r="F171" s="77">
        <f>SDBYLL!H172</f>
        <v>3010.2432539062502</v>
      </c>
      <c r="G171" s="77">
        <f>SDBYLD2!CJ172+SDBYLD2!CK172</f>
        <v>7565.9528378799123</v>
      </c>
      <c r="H171" s="114">
        <f t="shared" si="10"/>
        <v>10576.196091786162</v>
      </c>
      <c r="I171" s="78">
        <f t="shared" si="11"/>
        <v>1.1906154242338911</v>
      </c>
      <c r="J171" s="77">
        <f t="shared" si="12"/>
        <v>70.168920027224374</v>
      </c>
      <c r="K171" s="77">
        <f t="shared" si="13"/>
        <v>176.36273710505952</v>
      </c>
      <c r="L171" s="21">
        <f t="shared" si="14"/>
        <v>246.53165713228387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4114143.9809599998</v>
      </c>
      <c r="E172" s="79">
        <f>SDBYLL!E173</f>
        <v>49.696875000000006</v>
      </c>
      <c r="F172" s="77">
        <f>SDBYLL!H173</f>
        <v>2683.3827656250005</v>
      </c>
      <c r="G172" s="77">
        <f>SDBYLD2!CJ173+SDBYLD2!CK173</f>
        <v>9533.4102776849941</v>
      </c>
      <c r="H172" s="114">
        <f t="shared" si="10"/>
        <v>12216.793043309994</v>
      </c>
      <c r="I172" s="78">
        <f t="shared" si="11"/>
        <v>1.2079517690677339</v>
      </c>
      <c r="J172" s="77">
        <f t="shared" si="12"/>
        <v>65.22335577081229</v>
      </c>
      <c r="K172" s="77">
        <f t="shared" si="13"/>
        <v>231.72281577419309</v>
      </c>
      <c r="L172" s="21">
        <f t="shared" si="14"/>
        <v>296.94617154500537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3786113.9477200001</v>
      </c>
      <c r="E173" s="79">
        <f>SDBYLL!E174</f>
        <v>46.245703125000006</v>
      </c>
      <c r="F173" s="77">
        <f>SDBYLL!H174</f>
        <v>2270.2015664062505</v>
      </c>
      <c r="G173" s="77">
        <f>SDBYLD2!CJ174+SDBYLD2!CK174</f>
        <v>8294.8818222526679</v>
      </c>
      <c r="H173" s="114">
        <f t="shared" si="10"/>
        <v>10565.083388658919</v>
      </c>
      <c r="I173" s="78">
        <f t="shared" si="11"/>
        <v>1.2214556604364535</v>
      </c>
      <c r="J173" s="77">
        <f t="shared" si="12"/>
        <v>59.961258370825504</v>
      </c>
      <c r="K173" s="77">
        <f t="shared" si="13"/>
        <v>219.0869566207285</v>
      </c>
      <c r="L173" s="21">
        <f t="shared" si="14"/>
        <v>279.048214991554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3462914.9900799999</v>
      </c>
      <c r="E174" s="79">
        <f>SDBYLL!E175</f>
        <v>54.528515625000004</v>
      </c>
      <c r="F174" s="77">
        <f>SDBYLL!H175</f>
        <v>2411.5236035156254</v>
      </c>
      <c r="G174" s="77">
        <f>SDBYLD2!CJ175+SDBYLD2!CK175</f>
        <v>5619.0105327985539</v>
      </c>
      <c r="H174" s="114">
        <f t="shared" si="10"/>
        <v>8030.5341363141797</v>
      </c>
      <c r="I174" s="78">
        <f t="shared" si="11"/>
        <v>1.5746420510236172</v>
      </c>
      <c r="J174" s="77">
        <f t="shared" si="12"/>
        <v>69.638544706519482</v>
      </c>
      <c r="K174" s="77">
        <f t="shared" si="13"/>
        <v>162.26244504687492</v>
      </c>
      <c r="L174" s="21">
        <f t="shared" si="14"/>
        <v>231.90098975339441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3222327.4251999999</v>
      </c>
      <c r="E175" s="79">
        <f>SDBYLL!E176</f>
        <v>55.908984374999996</v>
      </c>
      <c r="F175" s="77">
        <f>SDBYLL!H176</f>
        <v>2204.2117089843746</v>
      </c>
      <c r="G175" s="77">
        <f>SDBYLD2!CJ176+SDBYLD2!CK176</f>
        <v>3608.7552231635314</v>
      </c>
      <c r="H175" s="114">
        <f t="shared" si="10"/>
        <v>5812.9669321479059</v>
      </c>
      <c r="I175" s="78">
        <f t="shared" si="11"/>
        <v>1.7350497636511877</v>
      </c>
      <c r="J175" s="77">
        <f t="shared" si="12"/>
        <v>68.404336931948066</v>
      </c>
      <c r="K175" s="77">
        <f t="shared" si="13"/>
        <v>111.99219529776826</v>
      </c>
      <c r="L175" s="21">
        <f t="shared" si="14"/>
        <v>180.39653222971631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2916037.2321600001</v>
      </c>
      <c r="E176" s="79">
        <f>SDBYLL!E177</f>
        <v>57.289453125000009</v>
      </c>
      <c r="F176" s="77">
        <f>SDBYLL!H177</f>
        <v>1989.0898125000003</v>
      </c>
      <c r="G176" s="77">
        <f>SDBYLD2!CJ177+SDBYLD2!CK177</f>
        <v>2203.5910413446113</v>
      </c>
      <c r="H176" s="114">
        <f t="shared" si="10"/>
        <v>4192.6808538446112</v>
      </c>
      <c r="I176" s="78">
        <f t="shared" si="11"/>
        <v>1.9646338014197411</v>
      </c>
      <c r="J176" s="77">
        <f t="shared" si="12"/>
        <v>68.212085585293408</v>
      </c>
      <c r="K176" s="77">
        <f t="shared" si="13"/>
        <v>75.568000882908564</v>
      </c>
      <c r="L176" s="21">
        <f t="shared" si="14"/>
        <v>143.78008646820194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2663371.9782799999</v>
      </c>
      <c r="E177" s="79">
        <f>SDBYLL!E178</f>
        <v>59.705273437500004</v>
      </c>
      <c r="F177" s="77">
        <f>SDBYLL!H178</f>
        <v>1796.8302041015625</v>
      </c>
      <c r="G177" s="77">
        <f>SDBYLD2!CJ178+SDBYLD2!CK178</f>
        <v>1700.9803144733899</v>
      </c>
      <c r="H177" s="114">
        <f t="shared" si="10"/>
        <v>3497.8105185749523</v>
      </c>
      <c r="I177" s="78">
        <f t="shared" si="11"/>
        <v>2.2417174140300724</v>
      </c>
      <c r="J177" s="77">
        <f t="shared" si="12"/>
        <v>67.464485575235031</v>
      </c>
      <c r="K177" s="77">
        <f t="shared" si="13"/>
        <v>63.865668346179703</v>
      </c>
      <c r="L177" s="21">
        <f t="shared" si="14"/>
        <v>131.33015392141473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2226159.6364799999</v>
      </c>
      <c r="E178" s="79">
        <f>SDBYLL!E179</f>
        <v>49.006640624999996</v>
      </c>
      <c r="F178" s="77">
        <f>SDBYLL!H179</f>
        <v>1252.11966796875</v>
      </c>
      <c r="G178" s="77">
        <f>SDBYLD2!CJ179+SDBYLD2!CK179</f>
        <v>926.32631175544839</v>
      </c>
      <c r="H178" s="114">
        <f t="shared" si="10"/>
        <v>2178.4459797241984</v>
      </c>
      <c r="I178" s="78">
        <f t="shared" si="11"/>
        <v>2.201398310432455</v>
      </c>
      <c r="J178" s="77">
        <f t="shared" si="12"/>
        <v>56.245726831549227</v>
      </c>
      <c r="K178" s="77">
        <f t="shared" si="13"/>
        <v>41.610956221457421</v>
      </c>
      <c r="L178" s="21">
        <f t="shared" si="14"/>
        <v>97.856683053006648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1546427.29956</v>
      </c>
      <c r="E179" s="79">
        <f>SDBYLL!E180</f>
        <v>43.1396484375</v>
      </c>
      <c r="F179" s="77">
        <f>SDBYLL!H180</f>
        <v>910.89367675781261</v>
      </c>
      <c r="G179" s="77">
        <f>SDBYLD2!CJ180+SDBYLD2!CK180</f>
        <v>422.62480300390649</v>
      </c>
      <c r="H179" s="114">
        <f t="shared" si="10"/>
        <v>1333.5184797617192</v>
      </c>
      <c r="I179" s="78">
        <f t="shared" si="11"/>
        <v>2.7896331401918726</v>
      </c>
      <c r="J179" s="77">
        <f t="shared" si="12"/>
        <v>58.903103755151392</v>
      </c>
      <c r="K179" s="77">
        <f t="shared" si="13"/>
        <v>27.329109045355999</v>
      </c>
      <c r="L179" s="21">
        <f t="shared" si="14"/>
        <v>86.232212800507398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917421.25644000003</v>
      </c>
      <c r="E180" s="79">
        <f>SDBYLL!E181</f>
        <v>38.308007812500001</v>
      </c>
      <c r="F180" s="77">
        <f>SDBYLL!H181</f>
        <v>646.06455175781264</v>
      </c>
      <c r="G180" s="77">
        <f>SDBYLD2!CJ181+SDBYLD2!CK181</f>
        <v>185.63459531696458</v>
      </c>
      <c r="H180" s="114">
        <f t="shared" si="10"/>
        <v>831.69914707477722</v>
      </c>
      <c r="I180" s="78">
        <f t="shared" si="11"/>
        <v>4.175618075512225</v>
      </c>
      <c r="J180" s="77">
        <f t="shared" si="12"/>
        <v>70.421798843513685</v>
      </c>
      <c r="K180" s="77">
        <f t="shared" si="13"/>
        <v>20.234390037713847</v>
      </c>
      <c r="L180" s="21">
        <f t="shared" si="14"/>
        <v>90.656188881227521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694225.56371999998</v>
      </c>
      <c r="E181" s="79">
        <f>SDBYLL!E182</f>
        <v>31.060546875</v>
      </c>
      <c r="F181" s="77">
        <f>SDBYLL!H182</f>
        <v>400.37044921875003</v>
      </c>
      <c r="G181" s="77">
        <f>SDBYLD2!CJ182+SDBYLD2!CK182</f>
        <v>101.46780547540557</v>
      </c>
      <c r="H181" s="114">
        <f t="shared" si="10"/>
        <v>501.83825469415558</v>
      </c>
      <c r="I181" s="78">
        <f t="shared" si="11"/>
        <v>4.4741289428413449</v>
      </c>
      <c r="J181" s="77">
        <f t="shared" si="12"/>
        <v>57.671522073224935</v>
      </c>
      <c r="K181" s="77">
        <f t="shared" si="13"/>
        <v>14.615970770608252</v>
      </c>
      <c r="L181" s="21">
        <f t="shared" si="14"/>
        <v>72.287492843833192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SDBYLL!E183</f>
        <v>24.158203125</v>
      </c>
      <c r="F182" s="77">
        <f>SDBYLL!H183</f>
        <v>225.03366210937503</v>
      </c>
      <c r="G182" s="77">
        <f>SDBYLD2!CJ183+SDBYLD2!CK183</f>
        <v>37.971879192773173</v>
      </c>
      <c r="H182" s="114">
        <f t="shared" si="10"/>
        <v>263.00554130214823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1265258.69964</v>
      </c>
      <c r="E183" s="79">
        <f>SDBYLL!E184</f>
        <v>20.016796875000001</v>
      </c>
      <c r="F183" s="77">
        <f>SDBYLL!H184</f>
        <v>101.08482421875</v>
      </c>
      <c r="G183" s="77">
        <f>SDBYLD2!CJ184+SDBYLD2!CK184</f>
        <v>9.0866631669067388</v>
      </c>
      <c r="H183" s="114">
        <f t="shared" si="10"/>
        <v>110.17148738565675</v>
      </c>
      <c r="I183" s="78">
        <f t="shared" si="11"/>
        <v>1.5820319497265907</v>
      </c>
      <c r="J183" s="77">
        <f t="shared" si="12"/>
        <v>7.9892613461192834</v>
      </c>
      <c r="K183" s="77">
        <f t="shared" si="13"/>
        <v>0.7181664247392362</v>
      </c>
      <c r="L183" s="21">
        <f t="shared" si="14"/>
        <v>8.7074277708585193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4180329.7166800001</v>
      </c>
      <c r="E184" s="79">
        <f>SDBYLL!E185</f>
        <v>0</v>
      </c>
      <c r="F184" s="77">
        <f>SDBYLL!H185</f>
        <v>0</v>
      </c>
      <c r="G184" s="77">
        <f>SDBYLD2!CJ185+SDBYLD2!CK185</f>
        <v>0</v>
      </c>
      <c r="H184" s="114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3986120.47756</v>
      </c>
      <c r="E185" s="79">
        <f>SDBYLL!E186</f>
        <v>0</v>
      </c>
      <c r="F185" s="77">
        <f>SDBYLL!H186</f>
        <v>0</v>
      </c>
      <c r="G185" s="77">
        <f>SDBYLD2!CJ186+SDBYLD2!CK186</f>
        <v>0</v>
      </c>
      <c r="H185" s="114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3672583.6711200001</v>
      </c>
      <c r="E186" s="79">
        <f>SDBYLL!E187</f>
        <v>0</v>
      </c>
      <c r="F186" s="77">
        <f>SDBYLL!H187</f>
        <v>0</v>
      </c>
      <c r="G186" s="77">
        <f>SDBYLD2!CJ187+SDBYLD2!CK187</f>
        <v>0</v>
      </c>
      <c r="H186" s="114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3131503.2039200002</v>
      </c>
      <c r="E187" s="79">
        <f>SDBYLL!E188</f>
        <v>0</v>
      </c>
      <c r="F187" s="77">
        <f>SDBYLL!H188</f>
        <v>0</v>
      </c>
      <c r="G187" s="77">
        <f>SDBYLD2!CJ188+SDBYLD2!CK188</f>
        <v>0</v>
      </c>
      <c r="H187" s="114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3675482.31648</v>
      </c>
      <c r="E188" s="79">
        <f>SDBYLL!E189</f>
        <v>0</v>
      </c>
      <c r="F188" s="77">
        <f>SDBYLL!H189</f>
        <v>0</v>
      </c>
      <c r="G188" s="77">
        <f>SDBYLD2!CJ189+SDBYLD2!CK189</f>
        <v>0</v>
      </c>
      <c r="H188" s="114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4465846.2846400002</v>
      </c>
      <c r="E189" s="79">
        <f>SDBYLL!E190</f>
        <v>0</v>
      </c>
      <c r="F189" s="77">
        <f>SDBYLL!H190</f>
        <v>0</v>
      </c>
      <c r="G189" s="77">
        <f>SDBYLD2!CJ190+SDBYLD2!CK190</f>
        <v>0</v>
      </c>
      <c r="H189" s="114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4245066.1297199996</v>
      </c>
      <c r="E190" s="79">
        <f>SDBYLL!E191</f>
        <v>0</v>
      </c>
      <c r="F190" s="77">
        <f>SDBYLL!H191</f>
        <v>0</v>
      </c>
      <c r="G190" s="77">
        <f>SDBYLD2!CJ191+SDBYLD2!CK191</f>
        <v>0</v>
      </c>
      <c r="H190" s="114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3858096.9741600002</v>
      </c>
      <c r="E191" s="79">
        <f>SDBYLL!E192</f>
        <v>0</v>
      </c>
      <c r="F191" s="77">
        <f>SDBYLL!H192</f>
        <v>0</v>
      </c>
      <c r="G191" s="77">
        <f>SDBYLD2!CJ192+SDBYLD2!CK192</f>
        <v>0</v>
      </c>
      <c r="H191" s="114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3499631.1646400001</v>
      </c>
      <c r="E192" s="79">
        <f>SDBYLL!E193</f>
        <v>0</v>
      </c>
      <c r="F192" s="77">
        <f>SDBYLL!H193</f>
        <v>0</v>
      </c>
      <c r="G192" s="77">
        <f>SDBYLD2!CJ193+SDBYLD2!CK193</f>
        <v>0</v>
      </c>
      <c r="H192" s="114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3231023.3612799998</v>
      </c>
      <c r="E193" s="79">
        <f>SDBYLL!E194</f>
        <v>0</v>
      </c>
      <c r="F193" s="77">
        <f>SDBYLL!H194</f>
        <v>0</v>
      </c>
      <c r="G193" s="77">
        <f>SDBYLD2!CJ194+SDBYLD2!CK194</f>
        <v>0</v>
      </c>
      <c r="H193" s="114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2868209.58372</v>
      </c>
      <c r="E194" s="79">
        <f>SDBYLL!E195</f>
        <v>0</v>
      </c>
      <c r="F194" s="77">
        <f>SDBYLL!H195</f>
        <v>0</v>
      </c>
      <c r="G194" s="77">
        <f>SDBYLD2!CJ195+SDBYLD2!CK195</f>
        <v>0</v>
      </c>
      <c r="H194" s="114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2481240.4281600001</v>
      </c>
      <c r="E195" s="79">
        <f>SDBYLL!E196</f>
        <v>0</v>
      </c>
      <c r="F195" s="77">
        <f>SDBYLL!H196</f>
        <v>0</v>
      </c>
      <c r="G195" s="77">
        <f>SDBYLD2!CJ196+SDBYLD2!CK196</f>
        <v>0</v>
      </c>
      <c r="H195" s="114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1930014.7021999999</v>
      </c>
      <c r="E196" s="79">
        <f>SDBYLL!E197</f>
        <v>0</v>
      </c>
      <c r="F196" s="77">
        <f>SDBYLL!H197</f>
        <v>0</v>
      </c>
      <c r="G196" s="77">
        <f>SDBYLD2!CJ197+SDBYLD2!CK197</f>
        <v>0</v>
      </c>
      <c r="H196" s="114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1230474.95532</v>
      </c>
      <c r="E197" s="79">
        <f>SDBYLL!E198</f>
        <v>0</v>
      </c>
      <c r="F197" s="77">
        <f>SDBYLL!H198</f>
        <v>0</v>
      </c>
      <c r="G197" s="77">
        <f>SDBYLD2!CJ198+SDBYLD2!CK198</f>
        <v>0</v>
      </c>
      <c r="H197" s="114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610647.95583999995</v>
      </c>
      <c r="E198" s="79">
        <f>SDBYLL!E199</f>
        <v>0</v>
      </c>
      <c r="F198" s="77">
        <f>SDBYLL!H199</f>
        <v>0</v>
      </c>
      <c r="G198" s="77">
        <f>SDBYLD2!CJ199+SDBYLD2!CK199</f>
        <v>0</v>
      </c>
      <c r="H198" s="114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420786.68475999997</v>
      </c>
      <c r="E199" s="79">
        <f>SDBYLL!E200</f>
        <v>0</v>
      </c>
      <c r="F199" s="77">
        <f>SDBYLL!H200</f>
        <v>0</v>
      </c>
      <c r="G199" s="77">
        <f>SDBYLD2!CJ200+SDBYLD2!CK200</f>
        <v>0</v>
      </c>
      <c r="H199" s="114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SDBYLL!E201</f>
        <v>0</v>
      </c>
      <c r="F200" s="77">
        <f>SDBYLL!H201</f>
        <v>0</v>
      </c>
      <c r="G200" s="77">
        <f>SDBYLD2!CJ201+SDBYLD2!CK201</f>
        <v>0</v>
      </c>
      <c r="H200" s="114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610164.84828000003</v>
      </c>
      <c r="E201" s="79">
        <f>SDBYLL!E202</f>
        <v>0</v>
      </c>
      <c r="F201" s="77">
        <f>SDBYLL!H202</f>
        <v>0</v>
      </c>
      <c r="G201" s="77">
        <f>SDBYLD2!CJ202+SDBYLD2!CK202</f>
        <v>0</v>
      </c>
      <c r="H201" s="114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3724276.18004</v>
      </c>
      <c r="E202" s="79">
        <f>SDBYLL!E203</f>
        <v>0</v>
      </c>
      <c r="F202" s="77">
        <f>SDBYLL!H203</f>
        <v>0</v>
      </c>
      <c r="G202" s="77">
        <f>SDBYLD2!CJ203+SDBYLD2!CK203</f>
        <v>0</v>
      </c>
      <c r="H202" s="114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3552289.8886799999</v>
      </c>
      <c r="E203" s="79">
        <f>SDBYLL!E204</f>
        <v>0</v>
      </c>
      <c r="F203" s="77">
        <f>SDBYLL!H204</f>
        <v>0</v>
      </c>
      <c r="G203" s="77">
        <f>SDBYLD2!CJ204+SDBYLD2!CK204</f>
        <v>0</v>
      </c>
      <c r="H203" s="114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3315567.1842800002</v>
      </c>
      <c r="E204" s="79">
        <f>SDBYLL!E205</f>
        <v>0</v>
      </c>
      <c r="F204" s="77">
        <f>SDBYLL!H205</f>
        <v>0</v>
      </c>
      <c r="G204" s="77">
        <f>SDBYLD2!CJ205+SDBYLD2!CK205</f>
        <v>0</v>
      </c>
      <c r="H204" s="114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3131503.2039200002</v>
      </c>
      <c r="E205" s="79">
        <f>SDBYLL!E206</f>
        <v>0</v>
      </c>
      <c r="F205" s="77">
        <f>SDBYLL!H206</f>
        <v>0</v>
      </c>
      <c r="G205" s="77">
        <f>SDBYLD2!CJ206+SDBYLD2!CK206</f>
        <v>0</v>
      </c>
      <c r="H205" s="114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3481756.1849199999</v>
      </c>
      <c r="E206" s="79">
        <f>SDBYLL!E207</f>
        <v>0</v>
      </c>
      <c r="F206" s="77">
        <f>SDBYLL!H207</f>
        <v>0</v>
      </c>
      <c r="G206" s="77">
        <f>SDBYLD2!CJ207+SDBYLD2!CK207</f>
        <v>0</v>
      </c>
      <c r="H206" s="114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4289995.1327999998</v>
      </c>
      <c r="E207" s="79">
        <f>SDBYLL!E208</f>
        <v>0</v>
      </c>
      <c r="F207" s="77">
        <f>SDBYLL!H208</f>
        <v>0</v>
      </c>
      <c r="G207" s="77">
        <f>SDBYLD2!CJ208+SDBYLD2!CK208</f>
        <v>0</v>
      </c>
      <c r="H207" s="114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4114143.9809599998</v>
      </c>
      <c r="E208" s="79">
        <f>SDBYLL!E209</f>
        <v>0</v>
      </c>
      <c r="F208" s="77">
        <f>SDBYLL!H209</f>
        <v>0</v>
      </c>
      <c r="G208" s="77">
        <f>SDBYLD2!CJ209+SDBYLD2!CK209</f>
        <v>0</v>
      </c>
      <c r="H208" s="114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3786113.9477200001</v>
      </c>
      <c r="E209" s="79">
        <f>SDBYLL!E210</f>
        <v>0</v>
      </c>
      <c r="F209" s="77">
        <f>SDBYLL!H210</f>
        <v>0</v>
      </c>
      <c r="G209" s="77">
        <f>SDBYLD2!CJ210+SDBYLD2!CK210</f>
        <v>0</v>
      </c>
      <c r="H209" s="114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3462914.9900799999</v>
      </c>
      <c r="E210" s="79">
        <f>SDBYLL!E211</f>
        <v>0</v>
      </c>
      <c r="F210" s="77">
        <f>SDBYLL!H211</f>
        <v>0</v>
      </c>
      <c r="G210" s="77">
        <f>SDBYLD2!CJ211+SDBYLD2!CK211</f>
        <v>0</v>
      </c>
      <c r="H210" s="114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3222327.4251999999</v>
      </c>
      <c r="E211" s="79">
        <f>SDBYLL!E212</f>
        <v>0</v>
      </c>
      <c r="F211" s="77">
        <f>SDBYLL!H212</f>
        <v>0</v>
      </c>
      <c r="G211" s="77">
        <f>SDBYLD2!CJ212+SDBYLD2!CK212</f>
        <v>0</v>
      </c>
      <c r="H211" s="114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2916037.2321600001</v>
      </c>
      <c r="E212" s="79">
        <f>SDBYLL!E213</f>
        <v>0</v>
      </c>
      <c r="F212" s="77">
        <f>SDBYLL!H213</f>
        <v>0</v>
      </c>
      <c r="G212" s="77">
        <f>SDBYLD2!CJ213+SDBYLD2!CK213</f>
        <v>0</v>
      </c>
      <c r="H212" s="114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2663371.9782799999</v>
      </c>
      <c r="E213" s="79">
        <f>SDBYLL!E214</f>
        <v>0</v>
      </c>
      <c r="F213" s="77">
        <f>SDBYLL!H214</f>
        <v>0</v>
      </c>
      <c r="G213" s="77">
        <f>SDBYLD2!CJ214+SDBYLD2!CK214</f>
        <v>0</v>
      </c>
      <c r="H213" s="114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2226159.6364799999</v>
      </c>
      <c r="E214" s="79">
        <f>SDBYLL!E215</f>
        <v>0</v>
      </c>
      <c r="F214" s="77">
        <f>SDBYLL!H215</f>
        <v>0</v>
      </c>
      <c r="G214" s="77">
        <f>SDBYLD2!CJ215+SDBYLD2!CK215</f>
        <v>0</v>
      </c>
      <c r="H214" s="114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1546427.29956</v>
      </c>
      <c r="E215" s="79">
        <f>SDBYLL!E216</f>
        <v>0</v>
      </c>
      <c r="F215" s="77">
        <f>SDBYLL!H216</f>
        <v>0</v>
      </c>
      <c r="G215" s="77">
        <f>SDBYLD2!CJ216+SDBYLD2!CK216</f>
        <v>0</v>
      </c>
      <c r="H215" s="114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917421.25644000003</v>
      </c>
      <c r="E216" s="79">
        <f>SDBYLL!E217</f>
        <v>0</v>
      </c>
      <c r="F216" s="77">
        <f>SDBYLL!H217</f>
        <v>0</v>
      </c>
      <c r="G216" s="77">
        <f>SDBYLD2!CJ217+SDBYLD2!CK217</f>
        <v>0</v>
      </c>
      <c r="H216" s="114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694225.56371999998</v>
      </c>
      <c r="E217" s="79">
        <f>SDBYLL!E218</f>
        <v>0</v>
      </c>
      <c r="F217" s="77">
        <f>SDBYLL!H218</f>
        <v>0</v>
      </c>
      <c r="G217" s="77">
        <f>SDBYLD2!CJ218+SDBYLD2!CK218</f>
        <v>0</v>
      </c>
      <c r="H217" s="114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SDBYLL!E219</f>
        <v>0</v>
      </c>
      <c r="F218" s="77">
        <f>SDBYLL!H219</f>
        <v>0</v>
      </c>
      <c r="G218" s="77">
        <f>SDBYLD2!CJ219+SDBYLD2!CK219</f>
        <v>0</v>
      </c>
      <c r="H218" s="114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1265258.69964</v>
      </c>
      <c r="E219" s="79">
        <f>SDBYLL!E220</f>
        <v>0</v>
      </c>
      <c r="F219" s="77">
        <f>SDBYLL!H220</f>
        <v>0</v>
      </c>
      <c r="G219" s="77">
        <f>SDBYLD2!CJ220+SDBYLD2!CK220</f>
        <v>0</v>
      </c>
      <c r="H219" s="114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4180329.7166800001</v>
      </c>
      <c r="E220" s="79">
        <f>SDBYLL!E221</f>
        <v>0</v>
      </c>
      <c r="F220" s="77">
        <f>SDBYLL!H221</f>
        <v>0</v>
      </c>
      <c r="G220" s="77">
        <f>SDBYLD2!CJ221+SDBYLD2!CK221</f>
        <v>0</v>
      </c>
      <c r="H220" s="114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3986120.47756</v>
      </c>
      <c r="E221" s="79">
        <f>SDBYLL!E222</f>
        <v>0</v>
      </c>
      <c r="F221" s="77">
        <f>SDBYLL!H222</f>
        <v>0</v>
      </c>
      <c r="G221" s="77">
        <f>SDBYLD2!CJ222+SDBYLD2!CK222</f>
        <v>0</v>
      </c>
      <c r="H221" s="114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3672583.6711200001</v>
      </c>
      <c r="E222" s="79">
        <f>SDBYLL!E223</f>
        <v>0</v>
      </c>
      <c r="F222" s="77">
        <f>SDBYLL!H223</f>
        <v>0</v>
      </c>
      <c r="G222" s="77">
        <f>SDBYLD2!CJ223+SDBYLD2!CK223</f>
        <v>0</v>
      </c>
      <c r="H222" s="114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3131503.2039200002</v>
      </c>
      <c r="E223" s="79">
        <f>SDBYLL!E224</f>
        <v>0</v>
      </c>
      <c r="F223" s="77">
        <f>SDBYLL!H224</f>
        <v>0</v>
      </c>
      <c r="G223" s="77">
        <f>SDBYLD2!CJ224+SDBYLD2!CK224</f>
        <v>0</v>
      </c>
      <c r="H223" s="114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3675482.31648</v>
      </c>
      <c r="E224" s="79">
        <f>SDBYLL!E225</f>
        <v>0</v>
      </c>
      <c r="F224" s="77">
        <f>SDBYLL!H225</f>
        <v>0</v>
      </c>
      <c r="G224" s="77">
        <f>SDBYLD2!CJ225+SDBYLD2!CK225</f>
        <v>0</v>
      </c>
      <c r="H224" s="114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4465846.2846400002</v>
      </c>
      <c r="E225" s="79">
        <f>SDBYLL!E226</f>
        <v>0</v>
      </c>
      <c r="F225" s="77">
        <f>SDBYLL!H226</f>
        <v>0</v>
      </c>
      <c r="G225" s="77">
        <f>SDBYLD2!CJ226+SDBYLD2!CK226</f>
        <v>0</v>
      </c>
      <c r="H225" s="114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4245066.1297199996</v>
      </c>
      <c r="E226" s="79">
        <f>SDBYLL!E227</f>
        <v>0</v>
      </c>
      <c r="F226" s="77">
        <f>SDBYLL!H227</f>
        <v>0</v>
      </c>
      <c r="G226" s="77">
        <f>SDBYLD2!CJ227+SDBYLD2!CK227</f>
        <v>0</v>
      </c>
      <c r="H226" s="114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3858096.9741600002</v>
      </c>
      <c r="E227" s="79">
        <f>SDBYLL!E228</f>
        <v>0</v>
      </c>
      <c r="F227" s="77">
        <f>SDBYLL!H228</f>
        <v>0</v>
      </c>
      <c r="G227" s="77">
        <f>SDBYLD2!CJ228+SDBYLD2!CK228</f>
        <v>0</v>
      </c>
      <c r="H227" s="114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3499631.1646400001</v>
      </c>
      <c r="E228" s="79">
        <f>SDBYLL!E229</f>
        <v>0</v>
      </c>
      <c r="F228" s="77">
        <f>SDBYLL!H229</f>
        <v>0</v>
      </c>
      <c r="G228" s="77">
        <f>SDBYLD2!CJ229+SDBYLD2!CK229</f>
        <v>0</v>
      </c>
      <c r="H228" s="114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3231023.3612799998</v>
      </c>
      <c r="E229" s="79">
        <f>SDBYLL!E230</f>
        <v>0</v>
      </c>
      <c r="F229" s="77">
        <f>SDBYLL!H230</f>
        <v>0</v>
      </c>
      <c r="G229" s="77">
        <f>SDBYLD2!CJ230+SDBYLD2!CK230</f>
        <v>0</v>
      </c>
      <c r="H229" s="114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2868209.58372</v>
      </c>
      <c r="E230" s="79">
        <f>SDBYLL!E231</f>
        <v>0</v>
      </c>
      <c r="F230" s="77">
        <f>SDBYLL!H231</f>
        <v>0</v>
      </c>
      <c r="G230" s="77">
        <f>SDBYLD2!CJ231+SDBYLD2!CK231</f>
        <v>0</v>
      </c>
      <c r="H230" s="114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2481240.4281600001</v>
      </c>
      <c r="E231" s="79">
        <f>SDBYLL!E232</f>
        <v>0</v>
      </c>
      <c r="F231" s="77">
        <f>SDBYLL!H232</f>
        <v>0</v>
      </c>
      <c r="G231" s="77">
        <f>SDBYLD2!CJ232+SDBYLD2!CK232</f>
        <v>0</v>
      </c>
      <c r="H231" s="114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1930014.7021999999</v>
      </c>
      <c r="E232" s="79">
        <f>SDBYLL!E233</f>
        <v>0</v>
      </c>
      <c r="F232" s="77">
        <f>SDBYLL!H233</f>
        <v>0</v>
      </c>
      <c r="G232" s="77">
        <f>SDBYLD2!CJ233+SDBYLD2!CK233</f>
        <v>0</v>
      </c>
      <c r="H232" s="114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1230474.95532</v>
      </c>
      <c r="E233" s="79">
        <f>SDBYLL!E234</f>
        <v>0</v>
      </c>
      <c r="F233" s="77">
        <f>SDBYLL!H234</f>
        <v>0</v>
      </c>
      <c r="G233" s="77">
        <f>SDBYLD2!CJ234+SDBYLD2!CK234</f>
        <v>0</v>
      </c>
      <c r="H233" s="114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610647.95583999995</v>
      </c>
      <c r="E234" s="79">
        <f>SDBYLL!E235</f>
        <v>0</v>
      </c>
      <c r="F234" s="77">
        <f>SDBYLL!H235</f>
        <v>0</v>
      </c>
      <c r="G234" s="77">
        <f>SDBYLD2!CJ235+SDBYLD2!CK235</f>
        <v>0</v>
      </c>
      <c r="H234" s="114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420786.68475999997</v>
      </c>
      <c r="E235" s="79">
        <f>SDBYLL!E236</f>
        <v>0</v>
      </c>
      <c r="F235" s="77">
        <f>SDBYLL!H236</f>
        <v>0</v>
      </c>
      <c r="G235" s="77">
        <f>SDBYLD2!CJ236+SDBYLD2!CK236</f>
        <v>0</v>
      </c>
      <c r="H235" s="114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SDBYLL!E237</f>
        <v>0</v>
      </c>
      <c r="F236" s="77">
        <f>SDBYLL!H237</f>
        <v>0</v>
      </c>
      <c r="G236" s="77">
        <f>SDBYLD2!CJ237+SDBYLD2!CK237</f>
        <v>0</v>
      </c>
      <c r="H236" s="114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610164.84828000003</v>
      </c>
      <c r="E237" s="79">
        <f>SDBYLL!E238</f>
        <v>0</v>
      </c>
      <c r="F237" s="77">
        <f>SDBYLL!H238</f>
        <v>0</v>
      </c>
      <c r="G237" s="77">
        <f>SDBYLD2!CJ238+SDBYLD2!CK238</f>
        <v>0</v>
      </c>
      <c r="H237" s="114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3724276.18004</v>
      </c>
      <c r="E238" s="79">
        <f>SDBYLL!E239</f>
        <v>0</v>
      </c>
      <c r="F238" s="77">
        <f>SDBYLL!H239</f>
        <v>0</v>
      </c>
      <c r="G238" s="77">
        <f>SDBYLD2!CJ239+SDBYLD2!CK239</f>
        <v>0</v>
      </c>
      <c r="H238" s="114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3552289.8886799999</v>
      </c>
      <c r="E239" s="79">
        <f>SDBYLL!E240</f>
        <v>0</v>
      </c>
      <c r="F239" s="77">
        <f>SDBYLL!H240</f>
        <v>0</v>
      </c>
      <c r="G239" s="77">
        <f>SDBYLD2!CJ240+SDBYLD2!CK240</f>
        <v>0</v>
      </c>
      <c r="H239" s="114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3315567.1842800002</v>
      </c>
      <c r="E240" s="79">
        <f>SDBYLL!E241</f>
        <v>0</v>
      </c>
      <c r="F240" s="77">
        <f>SDBYLL!H241</f>
        <v>0</v>
      </c>
      <c r="G240" s="77">
        <f>SDBYLD2!CJ241+SDBYLD2!CK241</f>
        <v>0</v>
      </c>
      <c r="H240" s="114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3131503.2039200002</v>
      </c>
      <c r="E241" s="79">
        <f>SDBYLL!E242</f>
        <v>0</v>
      </c>
      <c r="F241" s="77">
        <f>SDBYLL!H242</f>
        <v>0</v>
      </c>
      <c r="G241" s="77">
        <f>SDBYLD2!CJ242+SDBYLD2!CK242</f>
        <v>0</v>
      </c>
      <c r="H241" s="114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3481756.1849199999</v>
      </c>
      <c r="E242" s="79">
        <f>SDBYLL!E243</f>
        <v>0</v>
      </c>
      <c r="F242" s="77">
        <f>SDBYLL!H243</f>
        <v>0</v>
      </c>
      <c r="G242" s="77">
        <f>SDBYLD2!CJ243+SDBYLD2!CK243</f>
        <v>0</v>
      </c>
      <c r="H242" s="114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4289995.1327999998</v>
      </c>
      <c r="E243" s="79">
        <f>SDBYLL!E244</f>
        <v>0</v>
      </c>
      <c r="F243" s="77">
        <f>SDBYLL!H244</f>
        <v>0</v>
      </c>
      <c r="G243" s="77">
        <f>SDBYLD2!CJ244+SDBYLD2!CK244</f>
        <v>0</v>
      </c>
      <c r="H243" s="114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4114143.9809599998</v>
      </c>
      <c r="E244" s="79">
        <f>SDBYLL!E245</f>
        <v>0</v>
      </c>
      <c r="F244" s="77">
        <f>SDBYLL!H245</f>
        <v>0</v>
      </c>
      <c r="G244" s="77">
        <f>SDBYLD2!CJ245+SDBYLD2!CK245</f>
        <v>0</v>
      </c>
      <c r="H244" s="114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3786113.9477200001</v>
      </c>
      <c r="E245" s="79">
        <f>SDBYLL!E246</f>
        <v>0</v>
      </c>
      <c r="F245" s="77">
        <f>SDBYLL!H246</f>
        <v>0</v>
      </c>
      <c r="G245" s="77">
        <f>SDBYLD2!CJ246+SDBYLD2!CK246</f>
        <v>0</v>
      </c>
      <c r="H245" s="114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3462914.9900799999</v>
      </c>
      <c r="E246" s="79">
        <f>SDBYLL!E247</f>
        <v>0</v>
      </c>
      <c r="F246" s="77">
        <f>SDBYLL!H247</f>
        <v>0</v>
      </c>
      <c r="G246" s="77">
        <f>SDBYLD2!CJ247+SDBYLD2!CK247</f>
        <v>0</v>
      </c>
      <c r="H246" s="114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3222327.4251999999</v>
      </c>
      <c r="E247" s="79">
        <f>SDBYLL!E248</f>
        <v>0</v>
      </c>
      <c r="F247" s="77">
        <f>SDBYLL!H248</f>
        <v>0</v>
      </c>
      <c r="G247" s="77">
        <f>SDBYLD2!CJ248+SDBYLD2!CK248</f>
        <v>0</v>
      </c>
      <c r="H247" s="114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2916037.2321600001</v>
      </c>
      <c r="E248" s="79">
        <f>SDBYLL!E249</f>
        <v>0</v>
      </c>
      <c r="F248" s="77">
        <f>SDBYLL!H249</f>
        <v>0</v>
      </c>
      <c r="G248" s="77">
        <f>SDBYLD2!CJ249+SDBYLD2!CK249</f>
        <v>0</v>
      </c>
      <c r="H248" s="114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2663371.9782799999</v>
      </c>
      <c r="E249" s="79">
        <f>SDBYLL!E250</f>
        <v>0</v>
      </c>
      <c r="F249" s="77">
        <f>SDBYLL!H250</f>
        <v>0</v>
      </c>
      <c r="G249" s="77">
        <f>SDBYLD2!CJ250+SDBYLD2!CK250</f>
        <v>0</v>
      </c>
      <c r="H249" s="114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2226159.6364799999</v>
      </c>
      <c r="E250" s="79">
        <f>SDBYLL!E251</f>
        <v>0</v>
      </c>
      <c r="F250" s="77">
        <f>SDBYLL!H251</f>
        <v>0</v>
      </c>
      <c r="G250" s="77">
        <f>SDBYLD2!CJ251+SDBYLD2!CK251</f>
        <v>0</v>
      </c>
      <c r="H250" s="114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1546427.29956</v>
      </c>
      <c r="E251" s="79">
        <f>SDBYLL!E252</f>
        <v>0</v>
      </c>
      <c r="F251" s="77">
        <f>SDBYLL!H252</f>
        <v>0</v>
      </c>
      <c r="G251" s="77">
        <f>SDBYLD2!CJ252+SDBYLD2!CK252</f>
        <v>0</v>
      </c>
      <c r="H251" s="114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917421.25644000003</v>
      </c>
      <c r="E252" s="79">
        <f>SDBYLL!E253</f>
        <v>0</v>
      </c>
      <c r="F252" s="77">
        <f>SDBYLL!H253</f>
        <v>0</v>
      </c>
      <c r="G252" s="77">
        <f>SDBYLD2!CJ253+SDBYLD2!CK253</f>
        <v>0</v>
      </c>
      <c r="H252" s="114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694225.56371999998</v>
      </c>
      <c r="E253" s="79">
        <f>SDBYLL!E254</f>
        <v>0</v>
      </c>
      <c r="F253" s="77">
        <f>SDBYLL!H254</f>
        <v>0</v>
      </c>
      <c r="G253" s="77">
        <f>SDBYLD2!CJ254+SDBYLD2!CK254</f>
        <v>0</v>
      </c>
      <c r="H253" s="114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SDBYLL!E255</f>
        <v>0</v>
      </c>
      <c r="F254" s="77">
        <f>SDBYLL!H255</f>
        <v>0</v>
      </c>
      <c r="G254" s="77">
        <f>SDBYLD2!CJ255+SDBYLD2!CK255</f>
        <v>0</v>
      </c>
      <c r="H254" s="114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1265258.69964</v>
      </c>
      <c r="E255" s="79">
        <f>SDBYLL!E256</f>
        <v>0</v>
      </c>
      <c r="F255" s="77">
        <f>SDBYLL!H256</f>
        <v>0</v>
      </c>
      <c r="G255" s="77">
        <f>SDBYLD2!CJ256+SDBYLD2!CK256</f>
        <v>0</v>
      </c>
      <c r="H255" s="114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4180329.7166800001</v>
      </c>
      <c r="E256" s="79">
        <f>SDBYLL!E257</f>
        <v>1.1945544554455445</v>
      </c>
      <c r="F256" s="77">
        <f>SDBYLL!H257</f>
        <v>101.55146336633663</v>
      </c>
      <c r="G256" s="77">
        <f>SDBYLD2!CJ257+SDBYLD2!CK257</f>
        <v>0</v>
      </c>
      <c r="H256" s="114">
        <f t="shared" si="15"/>
        <v>101.55146336633663</v>
      </c>
      <c r="I256" s="78">
        <f t="shared" si="16"/>
        <v>2.8575603753912847E-2</v>
      </c>
      <c r="J256" s="77">
        <f t="shared" si="17"/>
        <v>2.4292692263276394</v>
      </c>
      <c r="K256" s="77">
        <f t="shared" si="18"/>
        <v>0</v>
      </c>
      <c r="L256" s="21">
        <f t="shared" si="19"/>
        <v>2.4292692263276394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3986120.47756</v>
      </c>
      <c r="E257" s="79">
        <f>SDBYLL!E258</f>
        <v>1.1945544554455445</v>
      </c>
      <c r="F257" s="77">
        <f>SDBYLL!H258</f>
        <v>94.083108910891085</v>
      </c>
      <c r="G257" s="77">
        <f>SDBYLD2!CJ258+SDBYLD2!CK258</f>
        <v>0</v>
      </c>
      <c r="H257" s="114">
        <f t="shared" si="15"/>
        <v>94.083108910891085</v>
      </c>
      <c r="I257" s="78">
        <f t="shared" si="16"/>
        <v>2.9967846234711899E-2</v>
      </c>
      <c r="J257" s="77">
        <f t="shared" si="17"/>
        <v>2.360267569445909</v>
      </c>
      <c r="K257" s="77">
        <f t="shared" si="18"/>
        <v>0</v>
      </c>
      <c r="L257" s="21">
        <f t="shared" si="19"/>
        <v>2.360267569445909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3672583.6711200001</v>
      </c>
      <c r="E258" s="79">
        <f>SDBYLL!E259</f>
        <v>1.7918316831683168</v>
      </c>
      <c r="F258" s="77">
        <f>SDBYLL!H259</f>
        <v>132.21030074257425</v>
      </c>
      <c r="G258" s="77">
        <f>SDBYLD2!CJ259+SDBYLD2!CK259</f>
        <v>0</v>
      </c>
      <c r="H258" s="114">
        <f t="shared" si="15"/>
        <v>132.21030074257425</v>
      </c>
      <c r="I258" s="78">
        <f t="shared" si="16"/>
        <v>4.8789403962629811E-2</v>
      </c>
      <c r="J258" s="77">
        <f t="shared" si="17"/>
        <v>3.5999261713826405</v>
      </c>
      <c r="K258" s="77">
        <f t="shared" si="18"/>
        <v>0</v>
      </c>
      <c r="L258" s="21">
        <f t="shared" si="19"/>
        <v>3.5999261713826405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3131503.2039200002</v>
      </c>
      <c r="E259" s="79">
        <f>SDBYLL!E260</f>
        <v>9.556435643564356</v>
      </c>
      <c r="F259" s="77">
        <f>SDBYLL!H260</f>
        <v>657.72168316831664</v>
      </c>
      <c r="G259" s="77">
        <f>SDBYLD2!CJ260+SDBYLD2!CK260</f>
        <v>0</v>
      </c>
      <c r="H259" s="114">
        <f t="shared" si="15"/>
        <v>657.72168316831664</v>
      </c>
      <c r="I259" s="78">
        <f t="shared" si="16"/>
        <v>0.30517087230189183</v>
      </c>
      <c r="J259" s="77">
        <f t="shared" si="17"/>
        <v>21.0033852861777</v>
      </c>
      <c r="K259" s="77">
        <f t="shared" si="18"/>
        <v>0</v>
      </c>
      <c r="L259" s="21">
        <f t="shared" si="19"/>
        <v>21.0033852861777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3675482.31648</v>
      </c>
      <c r="E260" s="79">
        <f>SDBYLL!E261</f>
        <v>14.334653465346534</v>
      </c>
      <c r="F260" s="77">
        <f>SDBYLL!H261</f>
        <v>915.62599009900987</v>
      </c>
      <c r="G260" s="77">
        <f>SDBYLD2!CJ261+SDBYLD2!CK261</f>
        <v>0</v>
      </c>
      <c r="H260" s="114">
        <f t="shared" ref="H260:H291" si="20">F260+G260</f>
        <v>915.62599009900987</v>
      </c>
      <c r="I260" s="78">
        <f t="shared" ref="I260:I291" si="21">100000*E260/$D260</f>
        <v>0.39000741211767803</v>
      </c>
      <c r="J260" s="77">
        <f t="shared" ref="J260:J291" si="22">100000*F260/$D260</f>
        <v>24.911723449016687</v>
      </c>
      <c r="K260" s="77">
        <f t="shared" ref="K260:K291" si="23">100000*G260/$D260</f>
        <v>0</v>
      </c>
      <c r="L260" s="21">
        <f t="shared" ref="L260:L291" si="24">100000*H260/$D260</f>
        <v>24.911723449016687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4465846.2846400002</v>
      </c>
      <c r="E261" s="79">
        <f>SDBYLL!E262</f>
        <v>13.737376237623762</v>
      </c>
      <c r="F261" s="77">
        <f>SDBYLL!H262</f>
        <v>809.61226856435644</v>
      </c>
      <c r="G261" s="77">
        <f>SDBYLD2!CJ262+SDBYLD2!CK262</f>
        <v>0</v>
      </c>
      <c r="H261" s="114">
        <f t="shared" si="20"/>
        <v>809.61226856435644</v>
      </c>
      <c r="I261" s="78">
        <f t="shared" si="21"/>
        <v>0.3076096972901331</v>
      </c>
      <c r="J261" s="77">
        <f t="shared" si="22"/>
        <v>18.128977509793998</v>
      </c>
      <c r="K261" s="77">
        <f t="shared" si="23"/>
        <v>0</v>
      </c>
      <c r="L261" s="21">
        <f t="shared" si="24"/>
        <v>18.128977509793998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4245066.1297199996</v>
      </c>
      <c r="E262" s="79">
        <f>SDBYLL!E263</f>
        <v>13.14009900990099</v>
      </c>
      <c r="F262" s="77">
        <f>SDBYLL!H263</f>
        <v>709.49964603960404</v>
      </c>
      <c r="G262" s="77">
        <f>SDBYLD2!CJ263+SDBYLD2!CK263</f>
        <v>0</v>
      </c>
      <c r="H262" s="114">
        <f t="shared" si="20"/>
        <v>709.49964603960404</v>
      </c>
      <c r="I262" s="78">
        <f t="shared" si="21"/>
        <v>0.30953814636493537</v>
      </c>
      <c r="J262" s="77">
        <f t="shared" si="22"/>
        <v>16.713512212974688</v>
      </c>
      <c r="K262" s="77">
        <f t="shared" si="23"/>
        <v>0</v>
      </c>
      <c r="L262" s="21">
        <f t="shared" si="24"/>
        <v>16.713512212974688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3858096.9741600002</v>
      </c>
      <c r="E263" s="79">
        <f>SDBYLL!E264</f>
        <v>12.542821782178217</v>
      </c>
      <c r="F263" s="77">
        <f>SDBYLL!H264</f>
        <v>615.72712128712874</v>
      </c>
      <c r="G263" s="77">
        <f>SDBYLD2!CJ264+SDBYLD2!CK264</f>
        <v>0</v>
      </c>
      <c r="H263" s="114">
        <f t="shared" si="20"/>
        <v>615.72712128712874</v>
      </c>
      <c r="I263" s="78">
        <f t="shared" si="21"/>
        <v>0.32510384954512683</v>
      </c>
      <c r="J263" s="77">
        <f t="shared" si="22"/>
        <v>15.959347974170276</v>
      </c>
      <c r="K263" s="77">
        <f t="shared" si="23"/>
        <v>0</v>
      </c>
      <c r="L263" s="21">
        <f t="shared" si="24"/>
        <v>15.959347974170276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3499631.1646400001</v>
      </c>
      <c r="E264" s="79">
        <f>SDBYLL!E265</f>
        <v>14.931930693069306</v>
      </c>
      <c r="F264" s="77">
        <f>SDBYLL!H265</f>
        <v>660.36463490099004</v>
      </c>
      <c r="G264" s="77">
        <f>SDBYLD2!CJ265+SDBYLD2!CK265</f>
        <v>0</v>
      </c>
      <c r="H264" s="114">
        <f t="shared" si="20"/>
        <v>660.36463490099004</v>
      </c>
      <c r="I264" s="78">
        <f t="shared" si="21"/>
        <v>0.4266715545323852</v>
      </c>
      <c r="J264" s="77">
        <f t="shared" si="22"/>
        <v>18.869549499194736</v>
      </c>
      <c r="K264" s="77">
        <f t="shared" si="23"/>
        <v>0</v>
      </c>
      <c r="L264" s="21">
        <f t="shared" si="24"/>
        <v>18.869549499194736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3231023.3612799998</v>
      </c>
      <c r="E265" s="79">
        <f>SDBYLL!E266</f>
        <v>17.321039603960394</v>
      </c>
      <c r="F265" s="77">
        <f>SDBYLL!H266</f>
        <v>682.88198638613846</v>
      </c>
      <c r="G265" s="77">
        <f>SDBYLD2!CJ266+SDBYLD2!CK266</f>
        <v>0</v>
      </c>
      <c r="H265" s="114">
        <f t="shared" si="20"/>
        <v>682.88198638613846</v>
      </c>
      <c r="I265" s="78">
        <f t="shared" si="21"/>
        <v>0.53608524814560621</v>
      </c>
      <c r="J265" s="77">
        <f t="shared" si="22"/>
        <v>21.135160908140524</v>
      </c>
      <c r="K265" s="77">
        <f t="shared" si="23"/>
        <v>0</v>
      </c>
      <c r="L265" s="21">
        <f t="shared" si="24"/>
        <v>21.135160908140524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2868209.58372</v>
      </c>
      <c r="E266" s="79">
        <f>SDBYLL!E267</f>
        <v>22.099257425742572</v>
      </c>
      <c r="F266" s="77">
        <f>SDBYLL!H267</f>
        <v>767.28621782178209</v>
      </c>
      <c r="G266" s="77">
        <f>SDBYLD2!CJ267+SDBYLD2!CK267</f>
        <v>0</v>
      </c>
      <c r="H266" s="114">
        <f t="shared" si="20"/>
        <v>767.28621782178209</v>
      </c>
      <c r="I266" s="78">
        <f t="shared" si="21"/>
        <v>0.77048963057575304</v>
      </c>
      <c r="J266" s="77">
        <f t="shared" si="22"/>
        <v>26.751399973590146</v>
      </c>
      <c r="K266" s="77">
        <f t="shared" si="23"/>
        <v>0</v>
      </c>
      <c r="L266" s="21">
        <f t="shared" si="24"/>
        <v>26.751399973590146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2481240.4281600001</v>
      </c>
      <c r="E267" s="79">
        <f>SDBYLL!E268</f>
        <v>17.918316831683168</v>
      </c>
      <c r="F267" s="77">
        <f>SDBYLL!H268</f>
        <v>539.25174504950496</v>
      </c>
      <c r="G267" s="77">
        <f>SDBYLD2!CJ268+SDBYLD2!CK268</f>
        <v>0</v>
      </c>
      <c r="H267" s="114">
        <f t="shared" si="20"/>
        <v>539.25174504950496</v>
      </c>
      <c r="I267" s="78">
        <f t="shared" si="21"/>
        <v>0.72215157500761651</v>
      </c>
      <c r="J267" s="77">
        <f t="shared" si="22"/>
        <v>21.733151649854218</v>
      </c>
      <c r="K267" s="77">
        <f t="shared" si="23"/>
        <v>0</v>
      </c>
      <c r="L267" s="21">
        <f t="shared" si="24"/>
        <v>21.733151649854218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1930014.7021999999</v>
      </c>
      <c r="E268" s="79">
        <f>SDBYLL!E269</f>
        <v>15.529207920792079</v>
      </c>
      <c r="F268" s="77">
        <f>SDBYLL!H269</f>
        <v>396.77126237623764</v>
      </c>
      <c r="G268" s="77">
        <f>SDBYLD2!CJ269+SDBYLD2!CK269</f>
        <v>0</v>
      </c>
      <c r="H268" s="114">
        <f t="shared" si="20"/>
        <v>396.77126237623764</v>
      </c>
      <c r="I268" s="78">
        <f t="shared" si="21"/>
        <v>0.80461604272187803</v>
      </c>
      <c r="J268" s="77">
        <f t="shared" si="22"/>
        <v>20.557939891543988</v>
      </c>
      <c r="K268" s="77">
        <f t="shared" si="23"/>
        <v>0</v>
      </c>
      <c r="L268" s="21">
        <f t="shared" si="24"/>
        <v>20.557939891543988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1230474.95532</v>
      </c>
      <c r="E269" s="79">
        <f>SDBYLL!E270</f>
        <v>11.945544554455445</v>
      </c>
      <c r="F269" s="77">
        <f>SDBYLL!H270</f>
        <v>252.23017326732673</v>
      </c>
      <c r="G269" s="77">
        <f>SDBYLD2!CJ270+SDBYLD2!CK270</f>
        <v>0</v>
      </c>
      <c r="H269" s="114">
        <f t="shared" si="20"/>
        <v>252.23017326732673</v>
      </c>
      <c r="I269" s="78">
        <f t="shared" si="21"/>
        <v>0.97080761398746729</v>
      </c>
      <c r="J269" s="77">
        <f t="shared" si="22"/>
        <v>20.498602769345371</v>
      </c>
      <c r="K269" s="77">
        <f t="shared" si="23"/>
        <v>0</v>
      </c>
      <c r="L269" s="21">
        <f t="shared" si="24"/>
        <v>20.498602769345371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610647.95583999995</v>
      </c>
      <c r="E270" s="79">
        <f>SDBYLL!E271</f>
        <v>7.167326732673267</v>
      </c>
      <c r="F270" s="77">
        <f>SDBYLL!H271</f>
        <v>120.87696534653466</v>
      </c>
      <c r="G270" s="77">
        <f>SDBYLD2!CJ271+SDBYLD2!CK271</f>
        <v>0</v>
      </c>
      <c r="H270" s="114">
        <f t="shared" si="20"/>
        <v>120.87696534653466</v>
      </c>
      <c r="I270" s="78">
        <f t="shared" si="21"/>
        <v>1.1737248383668097</v>
      </c>
      <c r="J270" s="77">
        <f t="shared" si="22"/>
        <v>19.79486939905625</v>
      </c>
      <c r="K270" s="77">
        <f t="shared" si="23"/>
        <v>0</v>
      </c>
      <c r="L270" s="21">
        <f t="shared" si="24"/>
        <v>19.79486939905625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420786.68475999997</v>
      </c>
      <c r="E271" s="79">
        <f>SDBYLL!E272</f>
        <v>9.556435643564356</v>
      </c>
      <c r="F271" s="77">
        <f>SDBYLL!H272</f>
        <v>123.18245544554455</v>
      </c>
      <c r="G271" s="77">
        <f>SDBYLD2!CJ272+SDBYLD2!CK272</f>
        <v>0</v>
      </c>
      <c r="H271" s="114">
        <f t="shared" si="20"/>
        <v>123.18245544554455</v>
      </c>
      <c r="I271" s="78">
        <f t="shared" si="21"/>
        <v>2.2710879383017946</v>
      </c>
      <c r="J271" s="77">
        <f t="shared" si="22"/>
        <v>29.274323524710137</v>
      </c>
      <c r="K271" s="77">
        <f t="shared" si="23"/>
        <v>0</v>
      </c>
      <c r="L271" s="21">
        <f t="shared" si="24"/>
        <v>29.274323524710137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SDBYLL!E273</f>
        <v>6.5700495049504948</v>
      </c>
      <c r="F272" s="77">
        <f>SDBYLL!H273</f>
        <v>61.200011138613867</v>
      </c>
      <c r="G272" s="77">
        <f>SDBYLD2!CJ273+SDBYLD2!CK273</f>
        <v>0</v>
      </c>
      <c r="H272" s="114">
        <f t="shared" si="20"/>
        <v>61.200011138613867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610164.84828000003</v>
      </c>
      <c r="E273" s="79">
        <f>SDBYLL!E274</f>
        <v>4.778217821782178</v>
      </c>
      <c r="F273" s="77">
        <f>SDBYLL!H274</f>
        <v>24.13</v>
      </c>
      <c r="G273" s="77">
        <f>SDBYLD2!CJ274+SDBYLD2!CK274</f>
        <v>0</v>
      </c>
      <c r="H273" s="114">
        <f t="shared" si="20"/>
        <v>24.13</v>
      </c>
      <c r="I273" s="78">
        <f t="shared" si="21"/>
        <v>0.78310276890770503</v>
      </c>
      <c r="J273" s="77">
        <f t="shared" si="22"/>
        <v>3.954668982983911</v>
      </c>
      <c r="K273" s="77">
        <f t="shared" si="23"/>
        <v>0</v>
      </c>
      <c r="L273" s="21">
        <f t="shared" si="24"/>
        <v>3.954668982983911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3724276.18004</v>
      </c>
      <c r="E274" s="79">
        <f>SDBYLL!E275</f>
        <v>0.59727722772277225</v>
      </c>
      <c r="F274" s="77">
        <f>SDBYLL!H275</f>
        <v>50.775731683168317</v>
      </c>
      <c r="G274" s="77">
        <f>SDBYLD2!CJ275+SDBYLD2!CK275</f>
        <v>0</v>
      </c>
      <c r="H274" s="114">
        <f t="shared" si="20"/>
        <v>50.775731683168317</v>
      </c>
      <c r="I274" s="78">
        <f t="shared" si="21"/>
        <v>1.6037404286068743E-2</v>
      </c>
      <c r="J274" s="77">
        <f t="shared" si="22"/>
        <v>1.3633718131672761</v>
      </c>
      <c r="K274" s="77">
        <f t="shared" si="23"/>
        <v>0</v>
      </c>
      <c r="L274" s="21">
        <f t="shared" si="24"/>
        <v>1.3633718131672761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3552289.8886799999</v>
      </c>
      <c r="E275" s="79">
        <f>SDBYLL!E276</f>
        <v>0.59727722772277225</v>
      </c>
      <c r="F275" s="77">
        <f>SDBYLL!H276</f>
        <v>47.041554455445542</v>
      </c>
      <c r="G275" s="77">
        <f>SDBYLD2!CJ276+SDBYLD2!CK276</f>
        <v>0</v>
      </c>
      <c r="H275" s="114">
        <f t="shared" si="20"/>
        <v>47.041554455445542</v>
      </c>
      <c r="I275" s="78">
        <f t="shared" si="21"/>
        <v>1.6813865040297013E-2</v>
      </c>
      <c r="J275" s="77">
        <f t="shared" si="22"/>
        <v>1.3242600105737927</v>
      </c>
      <c r="K275" s="77">
        <f t="shared" si="23"/>
        <v>0</v>
      </c>
      <c r="L275" s="21">
        <f t="shared" si="24"/>
        <v>1.3242600105737927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3315567.1842800002</v>
      </c>
      <c r="E276" s="79">
        <f>SDBYLL!E277</f>
        <v>0.59727722772277225</v>
      </c>
      <c r="F276" s="77">
        <f>SDBYLL!H277</f>
        <v>44.070100247524749</v>
      </c>
      <c r="G276" s="77">
        <f>SDBYLD2!CJ277+SDBYLD2!CK277</f>
        <v>0</v>
      </c>
      <c r="H276" s="114">
        <f t="shared" si="20"/>
        <v>44.070100247524749</v>
      </c>
      <c r="I276" s="78">
        <f t="shared" si="21"/>
        <v>1.8014330415460286E-2</v>
      </c>
      <c r="J276" s="77">
        <f t="shared" si="22"/>
        <v>1.3291873697047372</v>
      </c>
      <c r="K276" s="77">
        <f t="shared" si="23"/>
        <v>0</v>
      </c>
      <c r="L276" s="21">
        <f t="shared" si="24"/>
        <v>1.3291873697047372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3131503.2039200002</v>
      </c>
      <c r="E277" s="79">
        <f>SDBYLL!E278</f>
        <v>2.389108910891089</v>
      </c>
      <c r="F277" s="77">
        <f>SDBYLL!H278</f>
        <v>164.43042079207916</v>
      </c>
      <c r="G277" s="77">
        <f>SDBYLD2!CJ278+SDBYLD2!CK278</f>
        <v>0</v>
      </c>
      <c r="H277" s="114">
        <f t="shared" si="20"/>
        <v>164.43042079207916</v>
      </c>
      <c r="I277" s="78">
        <f t="shared" si="21"/>
        <v>7.6292718075472957E-2</v>
      </c>
      <c r="J277" s="77">
        <f t="shared" si="22"/>
        <v>5.250846321544425</v>
      </c>
      <c r="K277" s="77">
        <f t="shared" si="23"/>
        <v>0</v>
      </c>
      <c r="L277" s="21">
        <f t="shared" si="24"/>
        <v>5.250846321544425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3481756.1849199999</v>
      </c>
      <c r="E278" s="79">
        <f>SDBYLL!E279</f>
        <v>2.9863861386138613</v>
      </c>
      <c r="F278" s="77">
        <f>SDBYLL!H279</f>
        <v>190.75541460396039</v>
      </c>
      <c r="G278" s="77">
        <f>SDBYLD2!CJ279+SDBYLD2!CK279</f>
        <v>0</v>
      </c>
      <c r="H278" s="114">
        <f t="shared" si="20"/>
        <v>190.75541460396039</v>
      </c>
      <c r="I278" s="78">
        <f t="shared" si="21"/>
        <v>8.5772408520399579E-2</v>
      </c>
      <c r="J278" s="77">
        <f t="shared" si="22"/>
        <v>5.4787125942405233</v>
      </c>
      <c r="K278" s="77">
        <f t="shared" si="23"/>
        <v>0</v>
      </c>
      <c r="L278" s="21">
        <f t="shared" si="24"/>
        <v>5.4787125942405233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4289995.1327999998</v>
      </c>
      <c r="E279" s="79">
        <f>SDBYLL!E280</f>
        <v>2.9863861386138613</v>
      </c>
      <c r="F279" s="77">
        <f>SDBYLL!H280</f>
        <v>176.00266707920792</v>
      </c>
      <c r="G279" s="77">
        <f>SDBYLD2!CJ280+SDBYLD2!CK280</f>
        <v>0</v>
      </c>
      <c r="H279" s="114">
        <f t="shared" si="20"/>
        <v>176.00266707920792</v>
      </c>
      <c r="I279" s="78">
        <f t="shared" si="21"/>
        <v>6.9612809482716198E-2</v>
      </c>
      <c r="J279" s="77">
        <f t="shared" si="22"/>
        <v>4.1026309268638794</v>
      </c>
      <c r="K279" s="77">
        <f t="shared" si="23"/>
        <v>0</v>
      </c>
      <c r="L279" s="21">
        <f t="shared" si="24"/>
        <v>4.1026309268638794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4114143.9809599998</v>
      </c>
      <c r="E280" s="79">
        <f>SDBYLL!E281</f>
        <v>3.5836633663366335</v>
      </c>
      <c r="F280" s="77">
        <f>SDBYLL!H281</f>
        <v>193.49990346534653</v>
      </c>
      <c r="G280" s="77">
        <f>SDBYLD2!CJ281+SDBYLD2!CK281</f>
        <v>0</v>
      </c>
      <c r="H280" s="114">
        <f t="shared" si="20"/>
        <v>193.49990346534653</v>
      </c>
      <c r="I280" s="78">
        <f t="shared" si="21"/>
        <v>8.7105929761369619E-2</v>
      </c>
      <c r="J280" s="77">
        <f t="shared" si="22"/>
        <v>4.7032846774651533</v>
      </c>
      <c r="K280" s="77">
        <f t="shared" si="23"/>
        <v>0</v>
      </c>
      <c r="L280" s="21">
        <f t="shared" si="24"/>
        <v>4.7032846774651533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3786113.9477200001</v>
      </c>
      <c r="E281" s="79">
        <f>SDBYLL!E282</f>
        <v>3.5836633663366335</v>
      </c>
      <c r="F281" s="77">
        <f>SDBYLL!H282</f>
        <v>175.92203465346535</v>
      </c>
      <c r="G281" s="77">
        <f>SDBYLD2!CJ282+SDBYLD2!CK282</f>
        <v>0</v>
      </c>
      <c r="H281" s="114">
        <f t="shared" si="20"/>
        <v>175.92203465346535</v>
      </c>
      <c r="I281" s="78">
        <f t="shared" si="21"/>
        <v>9.4652813302006339E-2</v>
      </c>
      <c r="J281" s="77">
        <f t="shared" si="22"/>
        <v>4.6465066049954915</v>
      </c>
      <c r="K281" s="77">
        <f t="shared" si="23"/>
        <v>0</v>
      </c>
      <c r="L281" s="21">
        <f t="shared" si="24"/>
        <v>4.6465066049954915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3462914.9900799999</v>
      </c>
      <c r="E282" s="79">
        <f>SDBYLL!E283</f>
        <v>3.5836633663366335</v>
      </c>
      <c r="F282" s="77">
        <f>SDBYLL!H283</f>
        <v>158.48751237623762</v>
      </c>
      <c r="G282" s="77">
        <f>SDBYLD2!CJ283+SDBYLD2!CK283</f>
        <v>0</v>
      </c>
      <c r="H282" s="114">
        <f t="shared" si="20"/>
        <v>158.48751237623762</v>
      </c>
      <c r="I282" s="78">
        <f t="shared" si="21"/>
        <v>0.10348689981135933</v>
      </c>
      <c r="J282" s="77">
        <f t="shared" si="22"/>
        <v>4.5767081441573669</v>
      </c>
      <c r="K282" s="77">
        <f t="shared" si="23"/>
        <v>0</v>
      </c>
      <c r="L282" s="21">
        <f t="shared" si="24"/>
        <v>4.5767081441573669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3222327.4251999999</v>
      </c>
      <c r="E283" s="79">
        <f>SDBYLL!E284</f>
        <v>4.1809405940594058</v>
      </c>
      <c r="F283" s="77">
        <f>SDBYLL!H284</f>
        <v>164.83358292079205</v>
      </c>
      <c r="G283" s="77">
        <f>SDBYLD2!CJ284+SDBYLD2!CK284</f>
        <v>0</v>
      </c>
      <c r="H283" s="114">
        <f t="shared" si="20"/>
        <v>164.83358292079205</v>
      </c>
      <c r="I283" s="78">
        <f t="shared" si="21"/>
        <v>0.12974909257708062</v>
      </c>
      <c r="J283" s="77">
        <f t="shared" si="22"/>
        <v>5.1153579748514018</v>
      </c>
      <c r="K283" s="77">
        <f t="shared" si="23"/>
        <v>0</v>
      </c>
      <c r="L283" s="21">
        <f t="shared" si="24"/>
        <v>5.1153579748514018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2916037.2321600001</v>
      </c>
      <c r="E284" s="79">
        <f>SDBYLL!E285</f>
        <v>4.778217821782178</v>
      </c>
      <c r="F284" s="77">
        <f>SDBYLL!H285</f>
        <v>165.89972277227722</v>
      </c>
      <c r="G284" s="77">
        <f>SDBYLD2!CJ285+SDBYLD2!CK285</f>
        <v>0</v>
      </c>
      <c r="H284" s="114">
        <f t="shared" si="20"/>
        <v>165.89972277227722</v>
      </c>
      <c r="I284" s="78">
        <f t="shared" si="21"/>
        <v>0.16385997301697008</v>
      </c>
      <c r="J284" s="77">
        <f t="shared" si="22"/>
        <v>5.6892182631492023</v>
      </c>
      <c r="K284" s="77">
        <f t="shared" si="23"/>
        <v>0</v>
      </c>
      <c r="L284" s="21">
        <f t="shared" si="24"/>
        <v>5.6892182631492023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2663371.9782799999</v>
      </c>
      <c r="E285" s="79">
        <f>SDBYLL!E286</f>
        <v>5.3754950495049503</v>
      </c>
      <c r="F285" s="77">
        <f>SDBYLL!H286</f>
        <v>161.77552351485147</v>
      </c>
      <c r="G285" s="77">
        <f>SDBYLD2!CJ286+SDBYLD2!CK286</f>
        <v>0</v>
      </c>
      <c r="H285" s="114">
        <f t="shared" si="20"/>
        <v>161.77552351485147</v>
      </c>
      <c r="I285" s="78">
        <f t="shared" si="21"/>
        <v>0.20183042749351268</v>
      </c>
      <c r="J285" s="77">
        <f t="shared" si="22"/>
        <v>6.0740867154172653</v>
      </c>
      <c r="K285" s="77">
        <f t="shared" si="23"/>
        <v>0</v>
      </c>
      <c r="L285" s="21">
        <f t="shared" si="24"/>
        <v>6.0740867154172653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2226159.6364799999</v>
      </c>
      <c r="E286" s="79">
        <f>SDBYLL!E287</f>
        <v>0.59727722772277225</v>
      </c>
      <c r="F286" s="77">
        <f>SDBYLL!H287</f>
        <v>15.260433168316831</v>
      </c>
      <c r="G286" s="77">
        <f>SDBYLD2!CJ287+SDBYLD2!CK287</f>
        <v>0</v>
      </c>
      <c r="H286" s="114">
        <f t="shared" si="20"/>
        <v>15.260433168316831</v>
      </c>
      <c r="I286" s="78">
        <f t="shared" si="21"/>
        <v>2.6829936988130198E-2</v>
      </c>
      <c r="J286" s="77">
        <f t="shared" si="22"/>
        <v>0.68550489004672654</v>
      </c>
      <c r="K286" s="77">
        <f t="shared" si="23"/>
        <v>0</v>
      </c>
      <c r="L286" s="21">
        <f t="shared" si="24"/>
        <v>0.68550489004672654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1546427.29956</v>
      </c>
      <c r="E287" s="79">
        <f>SDBYLL!E288</f>
        <v>0.59727722772277225</v>
      </c>
      <c r="F287" s="77">
        <f>SDBYLL!H288</f>
        <v>12.611508663366337</v>
      </c>
      <c r="G287" s="77">
        <f>SDBYLD2!CJ288+SDBYLD2!CK288</f>
        <v>0</v>
      </c>
      <c r="H287" s="114">
        <f t="shared" si="20"/>
        <v>12.611508663366337</v>
      </c>
      <c r="I287" s="78">
        <f t="shared" si="21"/>
        <v>3.8623039563044033E-2</v>
      </c>
      <c r="J287" s="77">
        <f t="shared" si="22"/>
        <v>0.81552548037367478</v>
      </c>
      <c r="K287" s="77">
        <f t="shared" si="23"/>
        <v>0</v>
      </c>
      <c r="L287" s="21">
        <f t="shared" si="24"/>
        <v>0.81552548037367478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917421.25644000003</v>
      </c>
      <c r="E288" s="79">
        <f>SDBYLL!E289</f>
        <v>0</v>
      </c>
      <c r="F288" s="77">
        <f>SDBYLL!H289</f>
        <v>0</v>
      </c>
      <c r="G288" s="77">
        <f>SDBYLD2!CJ289+SDBYLD2!CK289</f>
        <v>0</v>
      </c>
      <c r="H288" s="114">
        <f t="shared" si="20"/>
        <v>0</v>
      </c>
      <c r="I288" s="78">
        <f t="shared" si="21"/>
        <v>0</v>
      </c>
      <c r="J288" s="77">
        <f t="shared" si="22"/>
        <v>0</v>
      </c>
      <c r="K288" s="77">
        <f t="shared" si="23"/>
        <v>0</v>
      </c>
      <c r="L288" s="21">
        <f t="shared" si="24"/>
        <v>0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694225.56371999998</v>
      </c>
      <c r="E289" s="79">
        <f>SDBYLL!E290</f>
        <v>3.5836633663366335</v>
      </c>
      <c r="F289" s="77">
        <f>SDBYLL!H290</f>
        <v>46.193420792079209</v>
      </c>
      <c r="G289" s="77">
        <f>SDBYLD2!CJ290+SDBYLD2!CK290</f>
        <v>0</v>
      </c>
      <c r="H289" s="114">
        <f t="shared" si="20"/>
        <v>46.193420792079209</v>
      </c>
      <c r="I289" s="78">
        <f t="shared" si="21"/>
        <v>0.51621022814740691</v>
      </c>
      <c r="J289" s="77">
        <f t="shared" si="22"/>
        <v>6.6539498408200748</v>
      </c>
      <c r="K289" s="77">
        <f t="shared" si="23"/>
        <v>0</v>
      </c>
      <c r="L289" s="21">
        <f t="shared" si="24"/>
        <v>6.6539498408200748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SDBYLL!E291</f>
        <v>3.5836633663366335</v>
      </c>
      <c r="F290" s="77">
        <f>SDBYLL!H291</f>
        <v>33.381824257425748</v>
      </c>
      <c r="G290" s="77">
        <f>SDBYLD2!CJ291+SDBYLD2!CK291</f>
        <v>0</v>
      </c>
      <c r="H290" s="114">
        <f t="shared" si="20"/>
        <v>33.381824257425748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1265258.69964</v>
      </c>
      <c r="E291" s="76">
        <f>SDBYLL!E292</f>
        <v>2.389108910891089</v>
      </c>
      <c r="F291" s="74">
        <f>SDBYLL!H292</f>
        <v>12.065</v>
      </c>
      <c r="G291" s="74">
        <f>SDBYLD2!CJ292+SDBYLD2!CK292</f>
        <v>0</v>
      </c>
      <c r="H291" s="115">
        <f t="shared" si="20"/>
        <v>12.065</v>
      </c>
      <c r="I291" s="75">
        <f t="shared" si="21"/>
        <v>0.18882374897488194</v>
      </c>
      <c r="J291" s="74">
        <f t="shared" si="22"/>
        <v>0.95355993232315384</v>
      </c>
      <c r="K291" s="74">
        <f t="shared" si="23"/>
        <v>0</v>
      </c>
      <c r="L291" s="14">
        <f t="shared" si="24"/>
        <v>0.95355993232315384</v>
      </c>
    </row>
    <row r="292" spans="1:12" ht="20.25" thickBot="1" x14ac:dyDescent="0.45">
      <c r="H292" s="116"/>
    </row>
    <row r="293" spans="1:12" ht="20.25" thickBot="1" x14ac:dyDescent="0.45">
      <c r="C293" s="13" t="s">
        <v>136</v>
      </c>
      <c r="D293" s="12">
        <f>SUM(D256:D291)</f>
        <v>96407012.243359998</v>
      </c>
      <c r="E293" s="9">
        <f>SUM(E4:E291)</f>
        <v>24039.512500000023</v>
      </c>
      <c r="F293" s="9">
        <f>SUM(F4:F291)</f>
        <v>1101115.2379480216</v>
      </c>
      <c r="G293" s="9">
        <f>SUM(G4:G291)</f>
        <v>588280.40621963539</v>
      </c>
      <c r="H293" s="117">
        <f>SUM(H4:H291)</f>
        <v>1689395.6441676589</v>
      </c>
      <c r="I293" s="73">
        <f>100000*E293/$D293</f>
        <v>24.935439799044012</v>
      </c>
      <c r="J293" s="73">
        <f>100000*F293/$D293</f>
        <v>1142.1526425572436</v>
      </c>
      <c r="K293" s="73">
        <f>100000*G293/$D293</f>
        <v>610.2049970541982</v>
      </c>
      <c r="L293" s="72">
        <f>100000*H293/$D293</f>
        <v>1752.3576396114438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SDBeam</vt:lpstr>
      <vt:lpstr>SDBYLL</vt:lpstr>
      <vt:lpstr>SDBYLD1</vt:lpstr>
      <vt:lpstr>SDBYLD2</vt:lpstr>
      <vt:lpstr>SDBDALYs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2022-02-09T03:17:34Z</dcterms:created>
  <dcterms:modified xsi:type="dcterms:W3CDTF">2022-03-30T06:29:13Z</dcterms:modified>
</cp:coreProperties>
</file>